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xl/queryTables/queryTable1.xml" ContentType="application/vnd.openxmlformats-officedocument.spreadsheetml.queryTable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khan\Desktop\HES 2023-24\proforma 2022-23 and 2023-24\"/>
    </mc:Choice>
  </mc:AlternateContent>
  <xr:revisionPtr revIDLastSave="0" documentId="13_ncr:1_{80904701-14CE-4A0E-A238-F5B2DAD97B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ogin" sheetId="69" r:id="rId1"/>
    <sheet name="Non Teaching Staff Detail" sheetId="63" r:id="rId2"/>
    <sheet name="Sheet3 (2)" sheetId="39" state="veryHidden" r:id="rId3"/>
    <sheet name="PQR_Dept" sheetId="70" state="veryHidden" r:id="rId4"/>
    <sheet name="Sheet8" sheetId="66" state="veryHidden" r:id="rId5"/>
    <sheet name="Sheet6" sheetId="67" state="veryHidden" r:id="rId6"/>
  </sheets>
  <externalReferences>
    <externalReference r:id="rId7"/>
    <externalReference r:id="rId8"/>
  </externalReferences>
  <definedNames>
    <definedName name="_xlnm._FilterDatabase" localSheetId="2" hidden="1">'Sheet3 (2)'!$A$3:$P$2725</definedName>
    <definedName name="AdmissionStatus" localSheetId="2">#REF!</definedName>
    <definedName name="AdmissionStatus">#REF!</definedName>
    <definedName name="DegreeProgram" localSheetId="2">#REF!</definedName>
    <definedName name="DegreeProgram">#REF!</definedName>
    <definedName name="Designation" localSheetId="2">#REF!</definedName>
    <definedName name="Designation">#REF!</definedName>
    <definedName name="DvListSource1">[1]Sheet2!$D$1:$D$3</definedName>
    <definedName name="DvListSource2">[1]Sheet2!$G$1:$G$3</definedName>
    <definedName name="DY_NAME">OFFSET(#REF!,,,COUNTIF(#REF!, "?*"))</definedName>
    <definedName name="faculty_type" localSheetId="2">#REF!</definedName>
    <definedName name="faculty_type">#REF!</definedName>
    <definedName name="Gender" localSheetId="2">#REF!</definedName>
    <definedName name="Gender">#REF!</definedName>
    <definedName name="HEIs" localSheetId="2">#REF!</definedName>
    <definedName name="HEIs">#REF!</definedName>
    <definedName name="Highest_Degree" localSheetId="2">#REF!</definedName>
    <definedName name="Highest_Degree">#REF!</definedName>
    <definedName name="q_combine_enroll_2013_21" localSheetId="2">#REF!</definedName>
    <definedName name="q_combine_enroll_2013_21">#REF!</definedName>
    <definedName name="Qualification">'[2]list of Desig n Qualification'!$E$1:$E$5</definedName>
    <definedName name="QueryTable1" localSheetId="3" hidden="1">PQR_Dept!$A$1:$G$6903</definedName>
    <definedName name="RegistrationSession" localSheetId="2">#REF!</definedName>
    <definedName name="RegistrationSession">#REF!</definedName>
    <definedName name="Specialization" localSheetId="2">#REF!</definedName>
    <definedName name="Specialization">#REF!</definedName>
    <definedName name="Summary" localSheetId="2">#REF!</definedName>
    <definedName name="Summary">#REF!</definedName>
    <definedName name="SWATPrograms" localSheetId="2">#REF!</definedName>
    <definedName name="SWATProgra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70" l="1"/>
  <c r="H3" i="70"/>
  <c r="H4" i="70"/>
  <c r="H5" i="70"/>
  <c r="H6" i="70"/>
  <c r="H7" i="70"/>
  <c r="H8" i="70"/>
  <c r="H9" i="70"/>
  <c r="H10" i="70"/>
  <c r="H11" i="70"/>
  <c r="H12" i="70"/>
  <c r="H13" i="70"/>
  <c r="H14" i="70"/>
  <c r="H15" i="70"/>
  <c r="H16" i="70"/>
  <c r="H17" i="70"/>
  <c r="H18" i="70"/>
  <c r="H19" i="70"/>
  <c r="H20" i="70"/>
  <c r="H21" i="70"/>
  <c r="H22" i="70"/>
  <c r="H23" i="70"/>
  <c r="H24" i="70"/>
  <c r="H25" i="70"/>
  <c r="H26" i="70"/>
  <c r="H27" i="70"/>
  <c r="H28" i="70"/>
  <c r="H29" i="70"/>
  <c r="H30" i="70"/>
  <c r="H31" i="70"/>
  <c r="H32" i="70"/>
  <c r="H33" i="70"/>
  <c r="H34" i="70"/>
  <c r="H35" i="70"/>
  <c r="H36" i="70"/>
  <c r="H37" i="70"/>
  <c r="H38" i="70"/>
  <c r="H39" i="70"/>
  <c r="H40" i="70"/>
  <c r="H41" i="70"/>
  <c r="H42" i="70"/>
  <c r="H43" i="70"/>
  <c r="H44" i="70"/>
  <c r="H45" i="70"/>
  <c r="H46" i="70"/>
  <c r="H47" i="70"/>
  <c r="H48" i="70"/>
  <c r="H49" i="70"/>
  <c r="H50" i="70"/>
  <c r="H51" i="70"/>
  <c r="H52" i="70"/>
  <c r="H53" i="70"/>
  <c r="H54" i="70"/>
  <c r="H55" i="70"/>
  <c r="H56" i="70"/>
  <c r="H57" i="70"/>
  <c r="H58" i="70"/>
  <c r="H59" i="70"/>
  <c r="H60" i="70"/>
  <c r="H61" i="70"/>
  <c r="H62" i="70"/>
  <c r="H63" i="70"/>
  <c r="H64" i="70"/>
  <c r="H65" i="70"/>
  <c r="H66" i="70"/>
  <c r="H67" i="70"/>
  <c r="H68" i="70"/>
  <c r="H69" i="70"/>
  <c r="H70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85" i="70"/>
  <c r="H86" i="70"/>
  <c r="H87" i="70"/>
  <c r="H88" i="70"/>
  <c r="H89" i="70"/>
  <c r="H90" i="70"/>
  <c r="H91" i="70"/>
  <c r="H92" i="70"/>
  <c r="H93" i="70"/>
  <c r="H94" i="70"/>
  <c r="H95" i="70"/>
  <c r="H96" i="70"/>
  <c r="H97" i="70"/>
  <c r="H98" i="70"/>
  <c r="H99" i="70"/>
  <c r="H100" i="70"/>
  <c r="H101" i="70"/>
  <c r="H102" i="70"/>
  <c r="H103" i="70"/>
  <c r="H104" i="70"/>
  <c r="H105" i="70"/>
  <c r="H106" i="70"/>
  <c r="H107" i="70"/>
  <c r="H108" i="70"/>
  <c r="H109" i="70"/>
  <c r="H110" i="70"/>
  <c r="H111" i="70"/>
  <c r="H112" i="70"/>
  <c r="H113" i="70"/>
  <c r="H114" i="70"/>
  <c r="H115" i="70"/>
  <c r="H116" i="70"/>
  <c r="H117" i="70"/>
  <c r="H118" i="70"/>
  <c r="H119" i="70"/>
  <c r="H120" i="70"/>
  <c r="H121" i="70"/>
  <c r="H122" i="70"/>
  <c r="H123" i="70"/>
  <c r="H124" i="70"/>
  <c r="H125" i="70"/>
  <c r="H126" i="70"/>
  <c r="H127" i="70"/>
  <c r="H128" i="70"/>
  <c r="H129" i="70"/>
  <c r="H130" i="70"/>
  <c r="H131" i="70"/>
  <c r="H132" i="70"/>
  <c r="H133" i="70"/>
  <c r="H134" i="70"/>
  <c r="H135" i="70"/>
  <c r="H136" i="70"/>
  <c r="H137" i="70"/>
  <c r="H138" i="70"/>
  <c r="H139" i="70"/>
  <c r="H140" i="70"/>
  <c r="H141" i="70"/>
  <c r="H142" i="70"/>
  <c r="H143" i="70"/>
  <c r="H144" i="70"/>
  <c r="H145" i="70"/>
  <c r="H146" i="70"/>
  <c r="H147" i="70"/>
  <c r="H148" i="70"/>
  <c r="H149" i="70"/>
  <c r="H150" i="70"/>
  <c r="H151" i="70"/>
  <c r="H152" i="70"/>
  <c r="H153" i="70"/>
  <c r="H154" i="70"/>
  <c r="H155" i="70"/>
  <c r="H156" i="70"/>
  <c r="H157" i="70"/>
  <c r="H158" i="70"/>
  <c r="H159" i="70"/>
  <c r="H160" i="70"/>
  <c r="H161" i="70"/>
  <c r="H162" i="70"/>
  <c r="H163" i="70"/>
  <c r="H164" i="70"/>
  <c r="H165" i="70"/>
  <c r="H166" i="70"/>
  <c r="H167" i="70"/>
  <c r="H168" i="70"/>
  <c r="H169" i="70"/>
  <c r="H170" i="70"/>
  <c r="H171" i="70"/>
  <c r="H172" i="70"/>
  <c r="H173" i="70"/>
  <c r="H174" i="70"/>
  <c r="H175" i="70"/>
  <c r="H176" i="70"/>
  <c r="H177" i="70"/>
  <c r="H178" i="70"/>
  <c r="H179" i="70"/>
  <c r="H180" i="70"/>
  <c r="H181" i="70"/>
  <c r="H182" i="70"/>
  <c r="H183" i="70"/>
  <c r="H184" i="70"/>
  <c r="H185" i="70"/>
  <c r="H186" i="70"/>
  <c r="H187" i="70"/>
  <c r="H188" i="70"/>
  <c r="H189" i="70"/>
  <c r="H190" i="70"/>
  <c r="H191" i="70"/>
  <c r="H192" i="70"/>
  <c r="H193" i="70"/>
  <c r="H194" i="70"/>
  <c r="H195" i="70"/>
  <c r="H196" i="70"/>
  <c r="H197" i="70"/>
  <c r="H198" i="70"/>
  <c r="H199" i="70"/>
  <c r="H200" i="70"/>
  <c r="H201" i="70"/>
  <c r="H202" i="70"/>
  <c r="H203" i="70"/>
  <c r="H204" i="70"/>
  <c r="H205" i="70"/>
  <c r="H206" i="70"/>
  <c r="H207" i="70"/>
  <c r="H208" i="70"/>
  <c r="H209" i="70"/>
  <c r="H210" i="70"/>
  <c r="H211" i="70"/>
  <c r="H212" i="70"/>
  <c r="H213" i="70"/>
  <c r="H214" i="70"/>
  <c r="H215" i="70"/>
  <c r="H216" i="70"/>
  <c r="H217" i="70"/>
  <c r="H218" i="70"/>
  <c r="H219" i="70"/>
  <c r="H220" i="70"/>
  <c r="H221" i="70"/>
  <c r="H222" i="70"/>
  <c r="H223" i="70"/>
  <c r="H224" i="70"/>
  <c r="H225" i="70"/>
  <c r="H226" i="70"/>
  <c r="H227" i="70"/>
  <c r="H228" i="70"/>
  <c r="H229" i="70"/>
  <c r="H230" i="70"/>
  <c r="H231" i="70"/>
  <c r="H232" i="70"/>
  <c r="H233" i="70"/>
  <c r="H234" i="70"/>
  <c r="H235" i="70"/>
  <c r="H236" i="70"/>
  <c r="H237" i="70"/>
  <c r="H238" i="70"/>
  <c r="H239" i="70"/>
  <c r="H240" i="70"/>
  <c r="H241" i="70"/>
  <c r="H242" i="70"/>
  <c r="H243" i="70"/>
  <c r="H244" i="70"/>
  <c r="H245" i="70"/>
  <c r="H246" i="70"/>
  <c r="H247" i="70"/>
  <c r="H248" i="70"/>
  <c r="H249" i="70"/>
  <c r="H250" i="70"/>
  <c r="H251" i="70"/>
  <c r="H252" i="70"/>
  <c r="H253" i="70"/>
  <c r="H254" i="70"/>
  <c r="H255" i="70"/>
  <c r="H256" i="70"/>
  <c r="H257" i="70"/>
  <c r="H258" i="70"/>
  <c r="H259" i="70"/>
  <c r="H260" i="70"/>
  <c r="H261" i="70"/>
  <c r="H262" i="70"/>
  <c r="H263" i="70"/>
  <c r="H264" i="70"/>
  <c r="H265" i="70"/>
  <c r="H266" i="70"/>
  <c r="H267" i="70"/>
  <c r="H268" i="70"/>
  <c r="H269" i="70"/>
  <c r="H270" i="70"/>
  <c r="H271" i="70"/>
  <c r="H272" i="70"/>
  <c r="H273" i="70"/>
  <c r="H274" i="70"/>
  <c r="H275" i="70"/>
  <c r="H276" i="70"/>
  <c r="H277" i="70"/>
  <c r="H278" i="70"/>
  <c r="H279" i="70"/>
  <c r="H280" i="70"/>
  <c r="H281" i="70"/>
  <c r="H282" i="70"/>
  <c r="H283" i="70"/>
  <c r="H284" i="70"/>
  <c r="H285" i="70"/>
  <c r="H286" i="70"/>
  <c r="H287" i="70"/>
  <c r="H288" i="70"/>
  <c r="H289" i="70"/>
  <c r="H290" i="70"/>
  <c r="H291" i="70"/>
  <c r="H292" i="70"/>
  <c r="H293" i="70"/>
  <c r="H294" i="70"/>
  <c r="H295" i="70"/>
  <c r="H296" i="70"/>
  <c r="H297" i="70"/>
  <c r="H298" i="70"/>
  <c r="H299" i="70"/>
  <c r="H300" i="70"/>
  <c r="H301" i="70"/>
  <c r="H302" i="70"/>
  <c r="H303" i="70"/>
  <c r="H304" i="70"/>
  <c r="H305" i="70"/>
  <c r="H306" i="70"/>
  <c r="H307" i="70"/>
  <c r="H308" i="70"/>
  <c r="H309" i="70"/>
  <c r="H310" i="70"/>
  <c r="H311" i="70"/>
  <c r="H312" i="70"/>
  <c r="H313" i="70"/>
  <c r="H314" i="70"/>
  <c r="H315" i="70"/>
  <c r="H316" i="70"/>
  <c r="H317" i="70"/>
  <c r="H318" i="70"/>
  <c r="H319" i="70"/>
  <c r="H320" i="70"/>
  <c r="H321" i="70"/>
  <c r="H322" i="70"/>
  <c r="H323" i="70"/>
  <c r="H324" i="70"/>
  <c r="H325" i="70"/>
  <c r="H326" i="70"/>
  <c r="H327" i="70"/>
  <c r="H328" i="70"/>
  <c r="H329" i="70"/>
  <c r="H330" i="70"/>
  <c r="H331" i="70"/>
  <c r="H332" i="70"/>
  <c r="H333" i="70"/>
  <c r="H334" i="70"/>
  <c r="H335" i="70"/>
  <c r="H336" i="70"/>
  <c r="H337" i="70"/>
  <c r="H338" i="70"/>
  <c r="H339" i="70"/>
  <c r="H340" i="70"/>
  <c r="H341" i="70"/>
  <c r="H342" i="70"/>
  <c r="H343" i="70"/>
  <c r="H344" i="70"/>
  <c r="H345" i="70"/>
  <c r="H346" i="70"/>
  <c r="H347" i="70"/>
  <c r="H348" i="70"/>
  <c r="H349" i="70"/>
  <c r="H350" i="70"/>
  <c r="H351" i="70"/>
  <c r="H352" i="70"/>
  <c r="H353" i="70"/>
  <c r="H354" i="70"/>
  <c r="H355" i="70"/>
  <c r="H356" i="70"/>
  <c r="H357" i="70"/>
  <c r="H358" i="70"/>
  <c r="H359" i="70"/>
  <c r="H360" i="70"/>
  <c r="H361" i="70"/>
  <c r="H362" i="70"/>
  <c r="H363" i="70"/>
  <c r="H364" i="70"/>
  <c r="H365" i="70"/>
  <c r="H366" i="70"/>
  <c r="H367" i="70"/>
  <c r="H368" i="70"/>
  <c r="H369" i="70"/>
  <c r="H370" i="70"/>
  <c r="H371" i="70"/>
  <c r="H372" i="70"/>
  <c r="H373" i="70"/>
  <c r="H374" i="70"/>
  <c r="H375" i="70"/>
  <c r="H376" i="70"/>
  <c r="H377" i="70"/>
  <c r="H378" i="70"/>
  <c r="H379" i="70"/>
  <c r="H380" i="70"/>
  <c r="H381" i="70"/>
  <c r="H382" i="70"/>
  <c r="H383" i="70"/>
  <c r="H384" i="70"/>
  <c r="H385" i="70"/>
  <c r="H386" i="70"/>
  <c r="H387" i="70"/>
  <c r="H388" i="70"/>
  <c r="H389" i="70"/>
  <c r="H390" i="70"/>
  <c r="H391" i="70"/>
  <c r="H392" i="70"/>
  <c r="H393" i="70"/>
  <c r="H394" i="70"/>
  <c r="H395" i="70"/>
  <c r="H396" i="70"/>
  <c r="H397" i="70"/>
  <c r="H398" i="70"/>
  <c r="H399" i="70"/>
  <c r="H400" i="70"/>
  <c r="H401" i="70"/>
  <c r="H402" i="70"/>
  <c r="H403" i="70"/>
  <c r="H404" i="70"/>
  <c r="H405" i="70"/>
  <c r="H406" i="70"/>
  <c r="H407" i="70"/>
  <c r="H408" i="70"/>
  <c r="H409" i="70"/>
  <c r="H410" i="70"/>
  <c r="H411" i="70"/>
  <c r="H412" i="70"/>
  <c r="H413" i="70"/>
  <c r="H414" i="70"/>
  <c r="H415" i="70"/>
  <c r="H416" i="70"/>
  <c r="H417" i="70"/>
  <c r="H418" i="70"/>
  <c r="H419" i="70"/>
  <c r="H420" i="70"/>
  <c r="H421" i="70"/>
  <c r="H422" i="70"/>
  <c r="H423" i="70"/>
  <c r="H424" i="70"/>
  <c r="H425" i="70"/>
  <c r="H426" i="70"/>
  <c r="H427" i="70"/>
  <c r="H428" i="70"/>
  <c r="H429" i="70"/>
  <c r="H430" i="70"/>
  <c r="H431" i="70"/>
  <c r="H432" i="70"/>
  <c r="H433" i="70"/>
  <c r="H434" i="70"/>
  <c r="H435" i="70"/>
  <c r="H436" i="70"/>
  <c r="H437" i="70"/>
  <c r="H438" i="70"/>
  <c r="H439" i="70"/>
  <c r="H440" i="70"/>
  <c r="H441" i="70"/>
  <c r="H442" i="70"/>
  <c r="H443" i="70"/>
  <c r="H444" i="70"/>
  <c r="H445" i="70"/>
  <c r="H446" i="70"/>
  <c r="H447" i="70"/>
  <c r="H448" i="70"/>
  <c r="H449" i="70"/>
  <c r="H450" i="70"/>
  <c r="H451" i="70"/>
  <c r="H452" i="70"/>
  <c r="H453" i="70"/>
  <c r="H454" i="70"/>
  <c r="H455" i="70"/>
  <c r="H456" i="70"/>
  <c r="H457" i="70"/>
  <c r="H458" i="70"/>
  <c r="H459" i="70"/>
  <c r="H460" i="70"/>
  <c r="H461" i="70"/>
  <c r="H462" i="70"/>
  <c r="H463" i="70"/>
  <c r="H464" i="70"/>
  <c r="H465" i="70"/>
  <c r="H466" i="70"/>
  <c r="H467" i="70"/>
  <c r="H468" i="70"/>
  <c r="H469" i="70"/>
  <c r="H470" i="70"/>
  <c r="H471" i="70"/>
  <c r="H472" i="70"/>
  <c r="H473" i="70"/>
  <c r="H474" i="70"/>
  <c r="H475" i="70"/>
  <c r="H476" i="70"/>
  <c r="H477" i="70"/>
  <c r="H478" i="70"/>
  <c r="H479" i="70"/>
  <c r="H480" i="70"/>
  <c r="H481" i="70"/>
  <c r="H482" i="70"/>
  <c r="H483" i="70"/>
  <c r="H484" i="70"/>
  <c r="H485" i="70"/>
  <c r="H486" i="70"/>
  <c r="H487" i="70"/>
  <c r="H488" i="70"/>
  <c r="H489" i="70"/>
  <c r="H490" i="70"/>
  <c r="H491" i="70"/>
  <c r="H492" i="70"/>
  <c r="H493" i="70"/>
  <c r="H494" i="70"/>
  <c r="H495" i="70"/>
  <c r="H496" i="70"/>
  <c r="H497" i="70"/>
  <c r="H498" i="70"/>
  <c r="H499" i="70"/>
  <c r="H500" i="70"/>
  <c r="H501" i="70"/>
  <c r="H502" i="70"/>
  <c r="H503" i="70"/>
  <c r="H504" i="70"/>
  <c r="H505" i="70"/>
  <c r="H506" i="70"/>
  <c r="H507" i="70"/>
  <c r="H508" i="70"/>
  <c r="H509" i="70"/>
  <c r="H510" i="70"/>
  <c r="H511" i="70"/>
  <c r="H512" i="70"/>
  <c r="H513" i="70"/>
  <c r="H514" i="70"/>
  <c r="H515" i="70"/>
  <c r="H516" i="70"/>
  <c r="H517" i="70"/>
  <c r="H518" i="70"/>
  <c r="H519" i="70"/>
  <c r="H520" i="70"/>
  <c r="H521" i="70"/>
  <c r="H522" i="70"/>
  <c r="H523" i="70"/>
  <c r="H524" i="70"/>
  <c r="H525" i="70"/>
  <c r="H526" i="70"/>
  <c r="H527" i="70"/>
  <c r="H528" i="70"/>
  <c r="H529" i="70"/>
  <c r="H530" i="70"/>
  <c r="H531" i="70"/>
  <c r="H532" i="70"/>
  <c r="H533" i="70"/>
  <c r="H534" i="70"/>
  <c r="H535" i="70"/>
  <c r="H536" i="70"/>
  <c r="H537" i="70"/>
  <c r="H538" i="70"/>
  <c r="H539" i="70"/>
  <c r="H540" i="70"/>
  <c r="H541" i="70"/>
  <c r="H542" i="70"/>
  <c r="H543" i="70"/>
  <c r="H544" i="70"/>
  <c r="H545" i="70"/>
  <c r="H546" i="70"/>
  <c r="H547" i="70"/>
  <c r="H548" i="70"/>
  <c r="H549" i="70"/>
  <c r="H550" i="70"/>
  <c r="H551" i="70"/>
  <c r="H552" i="70"/>
  <c r="H553" i="70"/>
  <c r="H554" i="70"/>
  <c r="H555" i="70"/>
  <c r="H556" i="70"/>
  <c r="H557" i="70"/>
  <c r="H558" i="70"/>
  <c r="H559" i="70"/>
  <c r="H560" i="70"/>
  <c r="H561" i="70"/>
  <c r="H562" i="70"/>
  <c r="H563" i="70"/>
  <c r="H564" i="70"/>
  <c r="H565" i="70"/>
  <c r="H566" i="70"/>
  <c r="H567" i="70"/>
  <c r="H568" i="70"/>
  <c r="H569" i="70"/>
  <c r="H570" i="70"/>
  <c r="H571" i="70"/>
  <c r="H572" i="70"/>
  <c r="H573" i="70"/>
  <c r="H574" i="70"/>
  <c r="H575" i="70"/>
  <c r="H576" i="70"/>
  <c r="H577" i="70"/>
  <c r="H578" i="70"/>
  <c r="H579" i="70"/>
  <c r="H580" i="70"/>
  <c r="H581" i="70"/>
  <c r="H582" i="70"/>
  <c r="H583" i="70"/>
  <c r="H584" i="70"/>
  <c r="H585" i="70"/>
  <c r="H586" i="70"/>
  <c r="H587" i="70"/>
  <c r="H588" i="70"/>
  <c r="H589" i="70"/>
  <c r="H590" i="70"/>
  <c r="H591" i="70"/>
  <c r="H592" i="70"/>
  <c r="H593" i="70"/>
  <c r="H594" i="70"/>
  <c r="H595" i="70"/>
  <c r="H596" i="70"/>
  <c r="H597" i="70"/>
  <c r="H598" i="70"/>
  <c r="H599" i="70"/>
  <c r="H600" i="70"/>
  <c r="H601" i="70"/>
  <c r="H602" i="70"/>
  <c r="H603" i="70"/>
  <c r="H604" i="70"/>
  <c r="H605" i="70"/>
  <c r="H606" i="70"/>
  <c r="H607" i="70"/>
  <c r="H608" i="70"/>
  <c r="H609" i="70"/>
  <c r="H610" i="70"/>
  <c r="H611" i="70"/>
  <c r="H612" i="70"/>
  <c r="H613" i="70"/>
  <c r="H614" i="70"/>
  <c r="H615" i="70"/>
  <c r="H616" i="70"/>
  <c r="H617" i="70"/>
  <c r="H618" i="70"/>
  <c r="H619" i="70"/>
  <c r="H620" i="70"/>
  <c r="H621" i="70"/>
  <c r="H622" i="70"/>
  <c r="H623" i="70"/>
  <c r="H624" i="70"/>
  <c r="H625" i="70"/>
  <c r="H626" i="70"/>
  <c r="H627" i="70"/>
  <c r="H628" i="70"/>
  <c r="H629" i="70"/>
  <c r="H630" i="70"/>
  <c r="H631" i="70"/>
  <c r="H632" i="70"/>
  <c r="H633" i="70"/>
  <c r="H634" i="70"/>
  <c r="H635" i="70"/>
  <c r="H636" i="70"/>
  <c r="H637" i="70"/>
  <c r="H638" i="70"/>
  <c r="H639" i="70"/>
  <c r="H640" i="70"/>
  <c r="H641" i="70"/>
  <c r="H642" i="70"/>
  <c r="H643" i="70"/>
  <c r="H644" i="70"/>
  <c r="H645" i="70"/>
  <c r="H646" i="70"/>
  <c r="H647" i="70"/>
  <c r="H648" i="70"/>
  <c r="H649" i="70"/>
  <c r="H650" i="70"/>
  <c r="H651" i="70"/>
  <c r="H652" i="70"/>
  <c r="H653" i="70"/>
  <c r="H654" i="70"/>
  <c r="H655" i="70"/>
  <c r="H656" i="70"/>
  <c r="H657" i="70"/>
  <c r="H658" i="70"/>
  <c r="H659" i="70"/>
  <c r="H660" i="70"/>
  <c r="H661" i="70"/>
  <c r="H662" i="70"/>
  <c r="H663" i="70"/>
  <c r="H664" i="70"/>
  <c r="H665" i="70"/>
  <c r="H666" i="70"/>
  <c r="H667" i="70"/>
  <c r="H668" i="70"/>
  <c r="H669" i="70"/>
  <c r="H670" i="70"/>
  <c r="H671" i="70"/>
  <c r="H672" i="70"/>
  <c r="H673" i="70"/>
  <c r="H674" i="70"/>
  <c r="H675" i="70"/>
  <c r="H676" i="70"/>
  <c r="H677" i="70"/>
  <c r="H678" i="70"/>
  <c r="H679" i="70"/>
  <c r="H680" i="70"/>
  <c r="H681" i="70"/>
  <c r="H682" i="70"/>
  <c r="H683" i="70"/>
  <c r="H684" i="70"/>
  <c r="H685" i="70"/>
  <c r="H686" i="70"/>
  <c r="H687" i="70"/>
  <c r="H688" i="70"/>
  <c r="H689" i="70"/>
  <c r="H690" i="70"/>
  <c r="H691" i="70"/>
  <c r="H692" i="70"/>
  <c r="H693" i="70"/>
  <c r="H694" i="70"/>
  <c r="H695" i="70"/>
  <c r="H696" i="70"/>
  <c r="H697" i="70"/>
  <c r="H698" i="70"/>
  <c r="H699" i="70"/>
  <c r="H700" i="70"/>
  <c r="H701" i="70"/>
  <c r="H702" i="70"/>
  <c r="H703" i="70"/>
  <c r="H704" i="70"/>
  <c r="H705" i="70"/>
  <c r="H706" i="70"/>
  <c r="H707" i="70"/>
  <c r="H708" i="70"/>
  <c r="H709" i="70"/>
  <c r="H710" i="70"/>
  <c r="H711" i="70"/>
  <c r="H712" i="70"/>
  <c r="H713" i="70"/>
  <c r="H714" i="70"/>
  <c r="H715" i="70"/>
  <c r="H716" i="70"/>
  <c r="H717" i="70"/>
  <c r="H718" i="70"/>
  <c r="H719" i="70"/>
  <c r="H720" i="70"/>
  <c r="H721" i="70"/>
  <c r="H722" i="70"/>
  <c r="H723" i="70"/>
  <c r="H724" i="70"/>
  <c r="H725" i="70"/>
  <c r="H726" i="70"/>
  <c r="H727" i="70"/>
  <c r="H728" i="70"/>
  <c r="H729" i="70"/>
  <c r="H730" i="70"/>
  <c r="H731" i="70"/>
  <c r="H732" i="70"/>
  <c r="H733" i="70"/>
  <c r="H734" i="70"/>
  <c r="H735" i="70"/>
  <c r="H736" i="70"/>
  <c r="H737" i="70"/>
  <c r="H738" i="70"/>
  <c r="H739" i="70"/>
  <c r="H740" i="70"/>
  <c r="H741" i="70"/>
  <c r="H742" i="70"/>
  <c r="H743" i="70"/>
  <c r="H744" i="70"/>
  <c r="H745" i="70"/>
  <c r="H746" i="70"/>
  <c r="H747" i="70"/>
  <c r="H748" i="70"/>
  <c r="H749" i="70"/>
  <c r="H750" i="70"/>
  <c r="H751" i="70"/>
  <c r="H752" i="70"/>
  <c r="H753" i="70"/>
  <c r="H754" i="70"/>
  <c r="H755" i="70"/>
  <c r="H756" i="70"/>
  <c r="H757" i="70"/>
  <c r="H758" i="70"/>
  <c r="H759" i="70"/>
  <c r="H760" i="70"/>
  <c r="H761" i="70"/>
  <c r="H762" i="70"/>
  <c r="H763" i="70"/>
  <c r="H764" i="70"/>
  <c r="H765" i="70"/>
  <c r="H766" i="70"/>
  <c r="H767" i="70"/>
  <c r="H768" i="70"/>
  <c r="H769" i="70"/>
  <c r="H770" i="70"/>
  <c r="H771" i="70"/>
  <c r="H772" i="70"/>
  <c r="H773" i="70"/>
  <c r="H774" i="70"/>
  <c r="H775" i="70"/>
  <c r="H776" i="70"/>
  <c r="H777" i="70"/>
  <c r="H778" i="70"/>
  <c r="H779" i="70"/>
  <c r="H780" i="70"/>
  <c r="H781" i="70"/>
  <c r="H782" i="70"/>
  <c r="H783" i="70"/>
  <c r="H784" i="70"/>
  <c r="H785" i="70"/>
  <c r="H786" i="70"/>
  <c r="H787" i="70"/>
  <c r="H788" i="70"/>
  <c r="H789" i="70"/>
  <c r="H790" i="70"/>
  <c r="H791" i="70"/>
  <c r="H792" i="70"/>
  <c r="H793" i="70"/>
  <c r="H794" i="70"/>
  <c r="H795" i="70"/>
  <c r="H796" i="70"/>
  <c r="H797" i="70"/>
  <c r="H798" i="70"/>
  <c r="H799" i="70"/>
  <c r="H800" i="70"/>
  <c r="H801" i="70"/>
  <c r="H802" i="70"/>
  <c r="H803" i="70"/>
  <c r="H804" i="70"/>
  <c r="H805" i="70"/>
  <c r="H806" i="70"/>
  <c r="H807" i="70"/>
  <c r="H808" i="70"/>
  <c r="H809" i="70"/>
  <c r="H810" i="70"/>
  <c r="H811" i="70"/>
  <c r="H812" i="70"/>
  <c r="H813" i="70"/>
  <c r="H814" i="70"/>
  <c r="H815" i="70"/>
  <c r="H816" i="70"/>
  <c r="H817" i="70"/>
  <c r="H818" i="70"/>
  <c r="H819" i="70"/>
  <c r="H820" i="70"/>
  <c r="H821" i="70"/>
  <c r="H822" i="70"/>
  <c r="H823" i="70"/>
  <c r="H824" i="70"/>
  <c r="H825" i="70"/>
  <c r="H826" i="70"/>
  <c r="H827" i="70"/>
  <c r="H828" i="70"/>
  <c r="H829" i="70"/>
  <c r="H830" i="70"/>
  <c r="H831" i="70"/>
  <c r="H832" i="70"/>
  <c r="H833" i="70"/>
  <c r="H834" i="70"/>
  <c r="H835" i="70"/>
  <c r="H836" i="70"/>
  <c r="H837" i="70"/>
  <c r="H838" i="70"/>
  <c r="H839" i="70"/>
  <c r="H840" i="70"/>
  <c r="H841" i="70"/>
  <c r="H842" i="70"/>
  <c r="H843" i="70"/>
  <c r="H844" i="70"/>
  <c r="H845" i="70"/>
  <c r="H846" i="70"/>
  <c r="H847" i="70"/>
  <c r="H848" i="70"/>
  <c r="H849" i="70"/>
  <c r="H850" i="70"/>
  <c r="H851" i="70"/>
  <c r="H852" i="70"/>
  <c r="H853" i="70"/>
  <c r="H854" i="70"/>
  <c r="H855" i="70"/>
  <c r="H856" i="70"/>
  <c r="H857" i="70"/>
  <c r="H858" i="70"/>
  <c r="H859" i="70"/>
  <c r="H860" i="70"/>
  <c r="H861" i="70"/>
  <c r="H862" i="70"/>
  <c r="H863" i="70"/>
  <c r="H864" i="70"/>
  <c r="H865" i="70"/>
  <c r="H866" i="70"/>
  <c r="H867" i="70"/>
  <c r="H868" i="70"/>
  <c r="H869" i="70"/>
  <c r="H870" i="70"/>
  <c r="H871" i="70"/>
  <c r="H872" i="70"/>
  <c r="H873" i="70"/>
  <c r="H874" i="70"/>
  <c r="H875" i="70"/>
  <c r="H876" i="70"/>
  <c r="H877" i="70"/>
  <c r="H878" i="70"/>
  <c r="H879" i="70"/>
  <c r="H880" i="70"/>
  <c r="H881" i="70"/>
  <c r="H882" i="70"/>
  <c r="H883" i="70"/>
  <c r="H884" i="70"/>
  <c r="H885" i="70"/>
  <c r="H886" i="70"/>
  <c r="H887" i="70"/>
  <c r="H888" i="70"/>
  <c r="H889" i="70"/>
  <c r="H890" i="70"/>
  <c r="H891" i="70"/>
  <c r="H892" i="70"/>
  <c r="H893" i="70"/>
  <c r="H894" i="70"/>
  <c r="H895" i="70"/>
  <c r="H896" i="70"/>
  <c r="H897" i="70"/>
  <c r="H898" i="70"/>
  <c r="H899" i="70"/>
  <c r="H900" i="70"/>
  <c r="H901" i="70"/>
  <c r="H902" i="70"/>
  <c r="H903" i="70"/>
  <c r="H904" i="70"/>
  <c r="H905" i="70"/>
  <c r="H906" i="70"/>
  <c r="H907" i="70"/>
  <c r="H908" i="70"/>
  <c r="H909" i="70"/>
  <c r="H910" i="70"/>
  <c r="H911" i="70"/>
  <c r="H912" i="70"/>
  <c r="H913" i="70"/>
  <c r="H914" i="70"/>
  <c r="H915" i="70"/>
  <c r="H916" i="70"/>
  <c r="H917" i="70"/>
  <c r="H918" i="70"/>
  <c r="H919" i="70"/>
  <c r="H920" i="70"/>
  <c r="H921" i="70"/>
  <c r="H922" i="70"/>
  <c r="H923" i="70"/>
  <c r="H924" i="70"/>
  <c r="H925" i="70"/>
  <c r="H926" i="70"/>
  <c r="H927" i="70"/>
  <c r="H928" i="70"/>
  <c r="H929" i="70"/>
  <c r="H930" i="70"/>
  <c r="H931" i="70"/>
  <c r="H932" i="70"/>
  <c r="H933" i="70"/>
  <c r="H934" i="70"/>
  <c r="H935" i="70"/>
  <c r="H936" i="70"/>
  <c r="H937" i="70"/>
  <c r="H938" i="70"/>
  <c r="H939" i="70"/>
  <c r="H940" i="70"/>
  <c r="H941" i="70"/>
  <c r="H942" i="70"/>
  <c r="H943" i="70"/>
  <c r="H944" i="70"/>
  <c r="H945" i="70"/>
  <c r="H946" i="70"/>
  <c r="H947" i="70"/>
  <c r="H948" i="70"/>
  <c r="H949" i="70"/>
  <c r="H950" i="70"/>
  <c r="H951" i="70"/>
  <c r="H952" i="70"/>
  <c r="H953" i="70"/>
  <c r="H954" i="70"/>
  <c r="H955" i="70"/>
  <c r="H956" i="70"/>
  <c r="H957" i="70"/>
  <c r="H958" i="70"/>
  <c r="H959" i="70"/>
  <c r="H960" i="70"/>
  <c r="H961" i="70"/>
  <c r="H962" i="70"/>
  <c r="H963" i="70"/>
  <c r="H964" i="70"/>
  <c r="H965" i="70"/>
  <c r="H966" i="70"/>
  <c r="H967" i="70"/>
  <c r="H968" i="70"/>
  <c r="H969" i="70"/>
  <c r="H970" i="70"/>
  <c r="H971" i="70"/>
  <c r="H972" i="70"/>
  <c r="H973" i="70"/>
  <c r="H974" i="70"/>
  <c r="H975" i="70"/>
  <c r="H976" i="70"/>
  <c r="H977" i="70"/>
  <c r="H978" i="70"/>
  <c r="H979" i="70"/>
  <c r="H980" i="70"/>
  <c r="H981" i="70"/>
  <c r="H982" i="70"/>
  <c r="H983" i="70"/>
  <c r="H984" i="70"/>
  <c r="H985" i="70"/>
  <c r="H986" i="70"/>
  <c r="H987" i="70"/>
  <c r="H988" i="70"/>
  <c r="H989" i="70"/>
  <c r="H990" i="70"/>
  <c r="H991" i="70"/>
  <c r="H992" i="70"/>
  <c r="H993" i="70"/>
  <c r="H994" i="70"/>
  <c r="H995" i="70"/>
  <c r="H996" i="70"/>
  <c r="H997" i="70"/>
  <c r="H998" i="70"/>
  <c r="H999" i="70"/>
  <c r="H1000" i="70"/>
  <c r="H1001" i="70"/>
  <c r="H1002" i="70"/>
  <c r="H1003" i="70"/>
  <c r="H1004" i="70"/>
  <c r="H1005" i="70"/>
  <c r="H1006" i="70"/>
  <c r="H1007" i="70"/>
  <c r="H1008" i="70"/>
  <c r="H1009" i="70"/>
  <c r="H1010" i="70"/>
  <c r="H1011" i="70"/>
  <c r="H1012" i="70"/>
  <c r="H1013" i="70"/>
  <c r="H1014" i="70"/>
  <c r="H1015" i="70"/>
  <c r="H1016" i="70"/>
  <c r="H1017" i="70"/>
  <c r="H1018" i="70"/>
  <c r="H1019" i="70"/>
  <c r="H1020" i="70"/>
  <c r="H1021" i="70"/>
  <c r="H1022" i="70"/>
  <c r="H1023" i="70"/>
  <c r="H1024" i="70"/>
  <c r="H1025" i="70"/>
  <c r="H1026" i="70"/>
  <c r="H1027" i="70"/>
  <c r="H1028" i="70"/>
  <c r="H1029" i="70"/>
  <c r="H1030" i="70"/>
  <c r="H1031" i="70"/>
  <c r="H1032" i="70"/>
  <c r="H1033" i="70"/>
  <c r="H1034" i="70"/>
  <c r="H1035" i="70"/>
  <c r="H1036" i="70"/>
  <c r="H1037" i="70"/>
  <c r="H1038" i="70"/>
  <c r="H1039" i="70"/>
  <c r="H1040" i="70"/>
  <c r="H1041" i="70"/>
  <c r="H1042" i="70"/>
  <c r="H1043" i="70"/>
  <c r="H1044" i="70"/>
  <c r="H1045" i="70"/>
  <c r="H1046" i="70"/>
  <c r="H1047" i="70"/>
  <c r="H1048" i="70"/>
  <c r="H1049" i="70"/>
  <c r="H1050" i="70"/>
  <c r="H1051" i="70"/>
  <c r="H1052" i="70"/>
  <c r="H1053" i="70"/>
  <c r="H1054" i="70"/>
  <c r="H1055" i="70"/>
  <c r="H1056" i="70"/>
  <c r="H1057" i="70"/>
  <c r="H1058" i="70"/>
  <c r="H1059" i="70"/>
  <c r="H1060" i="70"/>
  <c r="H1061" i="70"/>
  <c r="H1062" i="70"/>
  <c r="H1063" i="70"/>
  <c r="H1064" i="70"/>
  <c r="H1065" i="70"/>
  <c r="H1066" i="70"/>
  <c r="H1067" i="70"/>
  <c r="H1068" i="70"/>
  <c r="H1069" i="70"/>
  <c r="H1070" i="70"/>
  <c r="H1071" i="70"/>
  <c r="H1072" i="70"/>
  <c r="H1073" i="70"/>
  <c r="H1074" i="70"/>
  <c r="H1075" i="70"/>
  <c r="H1076" i="70"/>
  <c r="H1077" i="70"/>
  <c r="H1078" i="70"/>
  <c r="H1079" i="70"/>
  <c r="H1080" i="70"/>
  <c r="H1081" i="70"/>
  <c r="H1082" i="70"/>
  <c r="H1083" i="70"/>
  <c r="H1084" i="70"/>
  <c r="H1085" i="70"/>
  <c r="H1086" i="70"/>
  <c r="H1087" i="70"/>
  <c r="H1088" i="70"/>
  <c r="H1089" i="70"/>
  <c r="H1090" i="70"/>
  <c r="H1091" i="70"/>
  <c r="H1092" i="70"/>
  <c r="H1093" i="70"/>
  <c r="H1094" i="70"/>
  <c r="H1095" i="70"/>
  <c r="H1096" i="70"/>
  <c r="H1097" i="70"/>
  <c r="H1098" i="70"/>
  <c r="H1099" i="70"/>
  <c r="H1100" i="70"/>
  <c r="H1101" i="70"/>
  <c r="H1102" i="70"/>
  <c r="H1103" i="70"/>
  <c r="H1104" i="70"/>
  <c r="H1105" i="70"/>
  <c r="H1106" i="70"/>
  <c r="H1107" i="70"/>
  <c r="H1108" i="70"/>
  <c r="H1109" i="70"/>
  <c r="H1110" i="70"/>
  <c r="H1111" i="70"/>
  <c r="H1112" i="70"/>
  <c r="H1113" i="70"/>
  <c r="H1114" i="70"/>
  <c r="H1115" i="70"/>
  <c r="H1116" i="70"/>
  <c r="H1117" i="70"/>
  <c r="H1118" i="70"/>
  <c r="H1119" i="70"/>
  <c r="H1120" i="70"/>
  <c r="H1121" i="70"/>
  <c r="H1122" i="70"/>
  <c r="H1123" i="70"/>
  <c r="H1124" i="70"/>
  <c r="H1125" i="70"/>
  <c r="H1126" i="70"/>
  <c r="H1127" i="70"/>
  <c r="H1128" i="70"/>
  <c r="H1129" i="70"/>
  <c r="H1130" i="70"/>
  <c r="H1131" i="70"/>
  <c r="H1132" i="70"/>
  <c r="H1133" i="70"/>
  <c r="H1134" i="70"/>
  <c r="H1135" i="70"/>
  <c r="H1136" i="70"/>
  <c r="H1137" i="70"/>
  <c r="H1138" i="70"/>
  <c r="H1139" i="70"/>
  <c r="H1140" i="70"/>
  <c r="H1141" i="70"/>
  <c r="H1142" i="70"/>
  <c r="H1143" i="70"/>
  <c r="H1144" i="70"/>
  <c r="H1145" i="70"/>
  <c r="H1146" i="70"/>
  <c r="H1147" i="70"/>
  <c r="H1148" i="70"/>
  <c r="H1149" i="70"/>
  <c r="H1150" i="70"/>
  <c r="H1151" i="70"/>
  <c r="H1152" i="70"/>
  <c r="H1153" i="70"/>
  <c r="H1154" i="70"/>
  <c r="H1155" i="70"/>
  <c r="H1156" i="70"/>
  <c r="H1157" i="70"/>
  <c r="H1158" i="70"/>
  <c r="H1159" i="70"/>
  <c r="H1160" i="70"/>
  <c r="H1161" i="70"/>
  <c r="H1162" i="70"/>
  <c r="H1163" i="70"/>
  <c r="H1164" i="70"/>
  <c r="H1165" i="70"/>
  <c r="H1166" i="70"/>
  <c r="H1167" i="70"/>
  <c r="H1168" i="70"/>
  <c r="H1169" i="70"/>
  <c r="H1170" i="70"/>
  <c r="H1171" i="70"/>
  <c r="H1172" i="70"/>
  <c r="H1173" i="70"/>
  <c r="H1174" i="70"/>
  <c r="H1175" i="70"/>
  <c r="H1176" i="70"/>
  <c r="H1177" i="70"/>
  <c r="H1178" i="70"/>
  <c r="H1179" i="70"/>
  <c r="H1180" i="70"/>
  <c r="H1181" i="70"/>
  <c r="H1182" i="70"/>
  <c r="H1183" i="70"/>
  <c r="H1184" i="70"/>
  <c r="H1185" i="70"/>
  <c r="H1186" i="70"/>
  <c r="H1187" i="70"/>
  <c r="H1188" i="70"/>
  <c r="H1189" i="70"/>
  <c r="H1190" i="70"/>
  <c r="H1191" i="70"/>
  <c r="H1192" i="70"/>
  <c r="H1193" i="70"/>
  <c r="H1194" i="70"/>
  <c r="H1195" i="70"/>
  <c r="H1196" i="70"/>
  <c r="H1197" i="70"/>
  <c r="H1198" i="70"/>
  <c r="H1199" i="70"/>
  <c r="H1200" i="70"/>
  <c r="H1201" i="70"/>
  <c r="H1202" i="70"/>
  <c r="H1203" i="70"/>
  <c r="H1204" i="70"/>
  <c r="H1205" i="70"/>
  <c r="H1206" i="70"/>
  <c r="H1207" i="70"/>
  <c r="H1208" i="70"/>
  <c r="H1209" i="70"/>
  <c r="H1210" i="70"/>
  <c r="H1211" i="70"/>
  <c r="H1212" i="70"/>
  <c r="H1213" i="70"/>
  <c r="H1214" i="70"/>
  <c r="H1215" i="70"/>
  <c r="H1216" i="70"/>
  <c r="H1217" i="70"/>
  <c r="H1218" i="70"/>
  <c r="H1219" i="70"/>
  <c r="H1220" i="70"/>
  <c r="H1221" i="70"/>
  <c r="H1222" i="70"/>
  <c r="H1223" i="70"/>
  <c r="H1224" i="70"/>
  <c r="H1225" i="70"/>
  <c r="H1226" i="70"/>
  <c r="H1227" i="70"/>
  <c r="H1228" i="70"/>
  <c r="H1229" i="70"/>
  <c r="H1230" i="70"/>
  <c r="H1231" i="70"/>
  <c r="H1232" i="70"/>
  <c r="H1233" i="70"/>
  <c r="H1234" i="70"/>
  <c r="H1235" i="70"/>
  <c r="H1236" i="70"/>
  <c r="H1237" i="70"/>
  <c r="H1238" i="70"/>
  <c r="H1239" i="70"/>
  <c r="H1240" i="70"/>
  <c r="H1241" i="70"/>
  <c r="H1242" i="70"/>
  <c r="H1243" i="70"/>
  <c r="H1244" i="70"/>
  <c r="H1245" i="70"/>
  <c r="H1246" i="70"/>
  <c r="H1247" i="70"/>
  <c r="H1248" i="70"/>
  <c r="H1249" i="70"/>
  <c r="H1250" i="70"/>
  <c r="H1251" i="70"/>
  <c r="H1252" i="70"/>
  <c r="H1253" i="70"/>
  <c r="H1254" i="70"/>
  <c r="H1255" i="70"/>
  <c r="H1256" i="70"/>
  <c r="H1257" i="70"/>
  <c r="H1258" i="70"/>
  <c r="H1259" i="70"/>
  <c r="H1260" i="70"/>
  <c r="H1261" i="70"/>
  <c r="H1262" i="70"/>
  <c r="H1263" i="70"/>
  <c r="H1264" i="70"/>
  <c r="H1265" i="70"/>
  <c r="H1266" i="70"/>
  <c r="H1267" i="70"/>
  <c r="H1268" i="70"/>
  <c r="H1269" i="70"/>
  <c r="H1270" i="70"/>
  <c r="H1271" i="70"/>
  <c r="H1272" i="70"/>
  <c r="H1273" i="70"/>
  <c r="H1274" i="70"/>
  <c r="H1275" i="70"/>
  <c r="H1276" i="70"/>
  <c r="H1277" i="70"/>
  <c r="H1278" i="70"/>
  <c r="H1279" i="70"/>
  <c r="H1280" i="70"/>
  <c r="H1281" i="70"/>
  <c r="H1282" i="70"/>
  <c r="H1283" i="70"/>
  <c r="H1284" i="70"/>
  <c r="H1285" i="70"/>
  <c r="H1286" i="70"/>
  <c r="H1287" i="70"/>
  <c r="H1288" i="70"/>
  <c r="H1289" i="70"/>
  <c r="H1290" i="70"/>
  <c r="H1291" i="70"/>
  <c r="H1292" i="70"/>
  <c r="H1293" i="70"/>
  <c r="H1294" i="70"/>
  <c r="H1295" i="70"/>
  <c r="H1296" i="70"/>
  <c r="H1297" i="70"/>
  <c r="H1298" i="70"/>
  <c r="H1299" i="70"/>
  <c r="H1300" i="70"/>
  <c r="H1301" i="70"/>
  <c r="H1302" i="70"/>
  <c r="H1303" i="70"/>
  <c r="H1304" i="70"/>
  <c r="H1305" i="70"/>
  <c r="H1306" i="70"/>
  <c r="H1307" i="70"/>
  <c r="H1308" i="70"/>
  <c r="H1309" i="70"/>
  <c r="H1310" i="70"/>
  <c r="H1311" i="70"/>
  <c r="H1312" i="70"/>
  <c r="H1313" i="70"/>
  <c r="H1314" i="70"/>
  <c r="H1315" i="70"/>
  <c r="H1316" i="70"/>
  <c r="H1317" i="70"/>
  <c r="H1318" i="70"/>
  <c r="H1319" i="70"/>
  <c r="H1320" i="70"/>
  <c r="H1321" i="70"/>
  <c r="H1322" i="70"/>
  <c r="H1323" i="70"/>
  <c r="H1324" i="70"/>
  <c r="H1325" i="70"/>
  <c r="H1326" i="70"/>
  <c r="H1327" i="70"/>
  <c r="H1328" i="70"/>
  <c r="H1329" i="70"/>
  <c r="H1330" i="70"/>
  <c r="H1331" i="70"/>
  <c r="H1332" i="70"/>
  <c r="H1333" i="70"/>
  <c r="H1334" i="70"/>
  <c r="H1335" i="70"/>
  <c r="H1336" i="70"/>
  <c r="H1337" i="70"/>
  <c r="H1338" i="70"/>
  <c r="H1339" i="70"/>
  <c r="H1340" i="70"/>
  <c r="H1341" i="70"/>
  <c r="H1342" i="70"/>
  <c r="H1343" i="70"/>
  <c r="H1344" i="70"/>
  <c r="H1345" i="70"/>
  <c r="H1346" i="70"/>
  <c r="H1347" i="70"/>
  <c r="H1348" i="70"/>
  <c r="H1349" i="70"/>
  <c r="H1350" i="70"/>
  <c r="H1351" i="70"/>
  <c r="H1352" i="70"/>
  <c r="H1353" i="70"/>
  <c r="H1354" i="70"/>
  <c r="H1355" i="70"/>
  <c r="H1356" i="70"/>
  <c r="H1357" i="70"/>
  <c r="H1358" i="70"/>
  <c r="H1359" i="70"/>
  <c r="H1360" i="70"/>
  <c r="H1361" i="70"/>
  <c r="H1362" i="70"/>
  <c r="H1363" i="70"/>
  <c r="H1364" i="70"/>
  <c r="H1365" i="70"/>
  <c r="H1366" i="70"/>
  <c r="H1367" i="70"/>
  <c r="H1368" i="70"/>
  <c r="H1369" i="70"/>
  <c r="H1370" i="70"/>
  <c r="H1371" i="70"/>
  <c r="H1372" i="70"/>
  <c r="H1373" i="70"/>
  <c r="H1374" i="70"/>
  <c r="H1375" i="70"/>
  <c r="H1376" i="70"/>
  <c r="H1377" i="70"/>
  <c r="H1378" i="70"/>
  <c r="H1379" i="70"/>
  <c r="H1380" i="70"/>
  <c r="H1381" i="70"/>
  <c r="H1382" i="70"/>
  <c r="H1383" i="70"/>
  <c r="H1384" i="70"/>
  <c r="H1385" i="70"/>
  <c r="H1386" i="70"/>
  <c r="H1387" i="70"/>
  <c r="H1388" i="70"/>
  <c r="H1389" i="70"/>
  <c r="H1390" i="70"/>
  <c r="H1391" i="70"/>
  <c r="H1392" i="70"/>
  <c r="H1393" i="70"/>
  <c r="H1394" i="70"/>
  <c r="H1395" i="70"/>
  <c r="H1396" i="70"/>
  <c r="H1397" i="70"/>
  <c r="H1398" i="70"/>
  <c r="H1399" i="70"/>
  <c r="H1400" i="70"/>
  <c r="H1401" i="70"/>
  <c r="H1402" i="70"/>
  <c r="H1403" i="70"/>
  <c r="H1404" i="70"/>
  <c r="H1405" i="70"/>
  <c r="H1406" i="70"/>
  <c r="H1407" i="70"/>
  <c r="H1408" i="70"/>
  <c r="H1409" i="70"/>
  <c r="H1410" i="70"/>
  <c r="H1411" i="70"/>
  <c r="H1412" i="70"/>
  <c r="H1413" i="70"/>
  <c r="H1414" i="70"/>
  <c r="H1415" i="70"/>
  <c r="H1416" i="70"/>
  <c r="H1417" i="70"/>
  <c r="H1418" i="70"/>
  <c r="H1419" i="70"/>
  <c r="H1420" i="70"/>
  <c r="H1421" i="70"/>
  <c r="H1422" i="70"/>
  <c r="H1423" i="70"/>
  <c r="H1424" i="70"/>
  <c r="H1425" i="70"/>
  <c r="H1426" i="70"/>
  <c r="H1427" i="70"/>
  <c r="H1428" i="70"/>
  <c r="H1429" i="70"/>
  <c r="H1430" i="70"/>
  <c r="H1431" i="70"/>
  <c r="H1432" i="70"/>
  <c r="H1433" i="70"/>
  <c r="H1434" i="70"/>
  <c r="H1435" i="70"/>
  <c r="H1436" i="70"/>
  <c r="H1437" i="70"/>
  <c r="H1438" i="70"/>
  <c r="H1439" i="70"/>
  <c r="H1440" i="70"/>
  <c r="H1441" i="70"/>
  <c r="H1442" i="70"/>
  <c r="H1443" i="70"/>
  <c r="H1444" i="70"/>
  <c r="H1445" i="70"/>
  <c r="H1446" i="70"/>
  <c r="H1447" i="70"/>
  <c r="H1448" i="70"/>
  <c r="H1449" i="70"/>
  <c r="H1450" i="70"/>
  <c r="H1451" i="70"/>
  <c r="H1452" i="70"/>
  <c r="H1453" i="70"/>
  <c r="H1454" i="70"/>
  <c r="H1455" i="70"/>
  <c r="H1456" i="70"/>
  <c r="H1457" i="70"/>
  <c r="H1458" i="70"/>
  <c r="H1459" i="70"/>
  <c r="H1460" i="70"/>
  <c r="H1461" i="70"/>
  <c r="H1462" i="70"/>
  <c r="H1463" i="70"/>
  <c r="H1464" i="70"/>
  <c r="H1465" i="70"/>
  <c r="H1466" i="70"/>
  <c r="H1467" i="70"/>
  <c r="H1468" i="70"/>
  <c r="H1469" i="70"/>
  <c r="H1470" i="70"/>
  <c r="H1471" i="70"/>
  <c r="H1472" i="70"/>
  <c r="H1473" i="70"/>
  <c r="H1474" i="70"/>
  <c r="H1475" i="70"/>
  <c r="H1476" i="70"/>
  <c r="H1477" i="70"/>
  <c r="H1478" i="70"/>
  <c r="H1479" i="70"/>
  <c r="H1480" i="70"/>
  <c r="H1481" i="70"/>
  <c r="H1482" i="70"/>
  <c r="H1483" i="70"/>
  <c r="H1484" i="70"/>
  <c r="H1485" i="70"/>
  <c r="H1486" i="70"/>
  <c r="H1487" i="70"/>
  <c r="H1488" i="70"/>
  <c r="H1489" i="70"/>
  <c r="H1490" i="70"/>
  <c r="H1491" i="70"/>
  <c r="H1492" i="70"/>
  <c r="H1493" i="70"/>
  <c r="H1494" i="70"/>
  <c r="H1495" i="70"/>
  <c r="H1496" i="70"/>
  <c r="H1497" i="70"/>
  <c r="H1498" i="70"/>
  <c r="H1499" i="70"/>
  <c r="H1500" i="70"/>
  <c r="H1501" i="70"/>
  <c r="H1502" i="70"/>
  <c r="H1503" i="70"/>
  <c r="H1504" i="70"/>
  <c r="H1505" i="70"/>
  <c r="H1506" i="70"/>
  <c r="H1507" i="70"/>
  <c r="H1508" i="70"/>
  <c r="H1509" i="70"/>
  <c r="H1510" i="70"/>
  <c r="H1511" i="70"/>
  <c r="H1512" i="70"/>
  <c r="H1513" i="70"/>
  <c r="H1514" i="70"/>
  <c r="H1515" i="70"/>
  <c r="H1516" i="70"/>
  <c r="H1517" i="70"/>
  <c r="H1518" i="70"/>
  <c r="H1519" i="70"/>
  <c r="H1520" i="70"/>
  <c r="H1521" i="70"/>
  <c r="H1522" i="70"/>
  <c r="H1523" i="70"/>
  <c r="H1524" i="70"/>
  <c r="H1525" i="70"/>
  <c r="H1526" i="70"/>
  <c r="H1527" i="70"/>
  <c r="H1528" i="70"/>
  <c r="H1529" i="70"/>
  <c r="H1530" i="70"/>
  <c r="H1531" i="70"/>
  <c r="H1532" i="70"/>
  <c r="H1533" i="70"/>
  <c r="H1534" i="70"/>
  <c r="H1535" i="70"/>
  <c r="H1536" i="70"/>
  <c r="H1537" i="70"/>
  <c r="H1538" i="70"/>
  <c r="H1539" i="70"/>
  <c r="H1540" i="70"/>
  <c r="H1541" i="70"/>
  <c r="H1542" i="70"/>
  <c r="H1543" i="70"/>
  <c r="H1544" i="70"/>
  <c r="H1545" i="70"/>
  <c r="H1546" i="70"/>
  <c r="H1547" i="70"/>
  <c r="H1548" i="70"/>
  <c r="H1549" i="70"/>
  <c r="H1550" i="70"/>
  <c r="H1551" i="70"/>
  <c r="H1552" i="70"/>
  <c r="H1553" i="70"/>
  <c r="H1554" i="70"/>
  <c r="H1555" i="70"/>
  <c r="H1556" i="70"/>
  <c r="H1557" i="70"/>
  <c r="H1558" i="70"/>
  <c r="H1559" i="70"/>
  <c r="H1560" i="70"/>
  <c r="H1561" i="70"/>
  <c r="H1562" i="70"/>
  <c r="H1563" i="70"/>
  <c r="H1564" i="70"/>
  <c r="H1565" i="70"/>
  <c r="H1566" i="70"/>
  <c r="H1567" i="70"/>
  <c r="H1568" i="70"/>
  <c r="H1569" i="70"/>
  <c r="H1570" i="70"/>
  <c r="H1571" i="70"/>
  <c r="H1572" i="70"/>
  <c r="H1573" i="70"/>
  <c r="H1574" i="70"/>
  <c r="H1575" i="70"/>
  <c r="H1576" i="70"/>
  <c r="H1577" i="70"/>
  <c r="H1578" i="70"/>
  <c r="H1579" i="70"/>
  <c r="H1580" i="70"/>
  <c r="H1581" i="70"/>
  <c r="H1582" i="70"/>
  <c r="H1583" i="70"/>
  <c r="H1584" i="70"/>
  <c r="H1585" i="70"/>
  <c r="H1586" i="70"/>
  <c r="H1587" i="70"/>
  <c r="H1588" i="70"/>
  <c r="H1589" i="70"/>
  <c r="H1590" i="70"/>
  <c r="H1591" i="70"/>
  <c r="H1592" i="70"/>
  <c r="H1593" i="70"/>
  <c r="H1594" i="70"/>
  <c r="H1595" i="70"/>
  <c r="H1596" i="70"/>
  <c r="H1597" i="70"/>
  <c r="H1598" i="70"/>
  <c r="H1599" i="70"/>
  <c r="H1600" i="70"/>
  <c r="H1601" i="70"/>
  <c r="H1602" i="70"/>
  <c r="H1603" i="70"/>
  <c r="H1604" i="70"/>
  <c r="H1605" i="70"/>
  <c r="H1606" i="70"/>
  <c r="H1607" i="70"/>
  <c r="H1608" i="70"/>
  <c r="H1609" i="70"/>
  <c r="H1610" i="70"/>
  <c r="H1611" i="70"/>
  <c r="H1612" i="70"/>
  <c r="H1613" i="70"/>
  <c r="H1614" i="70"/>
  <c r="H1615" i="70"/>
  <c r="H1616" i="70"/>
  <c r="H1617" i="70"/>
  <c r="H1618" i="70"/>
  <c r="H1619" i="70"/>
  <c r="H1620" i="70"/>
  <c r="H1621" i="70"/>
  <c r="H1622" i="70"/>
  <c r="H1623" i="70"/>
  <c r="H1624" i="70"/>
  <c r="H1625" i="70"/>
  <c r="H1626" i="70"/>
  <c r="H1627" i="70"/>
  <c r="H1628" i="70"/>
  <c r="H1629" i="70"/>
  <c r="H1630" i="70"/>
  <c r="H1631" i="70"/>
  <c r="H1632" i="70"/>
  <c r="H1633" i="70"/>
  <c r="H1634" i="70"/>
  <c r="H1635" i="70"/>
  <c r="H1636" i="70"/>
  <c r="H1637" i="70"/>
  <c r="H1638" i="70"/>
  <c r="H1639" i="70"/>
  <c r="H1640" i="70"/>
  <c r="H1641" i="70"/>
  <c r="H1642" i="70"/>
  <c r="H1643" i="70"/>
  <c r="H1644" i="70"/>
  <c r="H1645" i="70"/>
  <c r="H1646" i="70"/>
  <c r="H1647" i="70"/>
  <c r="H1648" i="70"/>
  <c r="H1649" i="70"/>
  <c r="H1650" i="70"/>
  <c r="H1651" i="70"/>
  <c r="H1652" i="70"/>
  <c r="H1653" i="70"/>
  <c r="H1654" i="70"/>
  <c r="H1655" i="70"/>
  <c r="H1656" i="70"/>
  <c r="H1657" i="70"/>
  <c r="H1658" i="70"/>
  <c r="H1659" i="70"/>
  <c r="H1660" i="70"/>
  <c r="H1661" i="70"/>
  <c r="H1662" i="70"/>
  <c r="H1663" i="70"/>
  <c r="H1664" i="70"/>
  <c r="H1665" i="70"/>
  <c r="H1666" i="70"/>
  <c r="H1667" i="70"/>
  <c r="H1668" i="70"/>
  <c r="H1669" i="70"/>
  <c r="H1670" i="70"/>
  <c r="H1671" i="70"/>
  <c r="H1672" i="70"/>
  <c r="H1673" i="70"/>
  <c r="H1674" i="70"/>
  <c r="H1675" i="70"/>
  <c r="H1676" i="70"/>
  <c r="H1677" i="70"/>
  <c r="H1678" i="70"/>
  <c r="H1679" i="70"/>
  <c r="H1680" i="70"/>
  <c r="H1681" i="70"/>
  <c r="H1682" i="70"/>
  <c r="H1683" i="70"/>
  <c r="H1684" i="70"/>
  <c r="H1685" i="70"/>
  <c r="H1686" i="70"/>
  <c r="H1687" i="70"/>
  <c r="H1688" i="70"/>
  <c r="H1689" i="70"/>
  <c r="H1690" i="70"/>
  <c r="H1691" i="70"/>
  <c r="H1692" i="70"/>
  <c r="H1693" i="70"/>
  <c r="H1694" i="70"/>
  <c r="H1695" i="70"/>
  <c r="H1696" i="70"/>
  <c r="H1697" i="70"/>
  <c r="H1698" i="70"/>
  <c r="H1699" i="70"/>
  <c r="H1700" i="70"/>
  <c r="H1701" i="70"/>
  <c r="H1702" i="70"/>
  <c r="H1703" i="70"/>
  <c r="H1704" i="70"/>
  <c r="H1705" i="70"/>
  <c r="H1706" i="70"/>
  <c r="H1707" i="70"/>
  <c r="H1708" i="70"/>
  <c r="H1709" i="70"/>
  <c r="H1710" i="70"/>
  <c r="H1711" i="70"/>
  <c r="H1712" i="70"/>
  <c r="H1713" i="70"/>
  <c r="H1714" i="70"/>
  <c r="H1715" i="70"/>
  <c r="H1716" i="70"/>
  <c r="H1717" i="70"/>
  <c r="H1718" i="70"/>
  <c r="H1719" i="70"/>
  <c r="H1720" i="70"/>
  <c r="H1721" i="70"/>
  <c r="H1722" i="70"/>
  <c r="H1723" i="70"/>
  <c r="H1724" i="70"/>
  <c r="H1725" i="70"/>
  <c r="H1726" i="70"/>
  <c r="H1727" i="70"/>
  <c r="H1728" i="70"/>
  <c r="H1729" i="70"/>
  <c r="H1730" i="70"/>
  <c r="H1731" i="70"/>
  <c r="H1732" i="70"/>
  <c r="H1733" i="70"/>
  <c r="H1734" i="70"/>
  <c r="H1735" i="70"/>
  <c r="H1736" i="70"/>
  <c r="H1737" i="70"/>
  <c r="H1738" i="70"/>
  <c r="H1739" i="70"/>
  <c r="H1740" i="70"/>
  <c r="H1741" i="70"/>
  <c r="H1742" i="70"/>
  <c r="H1743" i="70"/>
  <c r="H1744" i="70"/>
  <c r="H1745" i="70"/>
  <c r="H1746" i="70"/>
  <c r="H1747" i="70"/>
  <c r="H1748" i="70"/>
  <c r="H1749" i="70"/>
  <c r="H1750" i="70"/>
  <c r="H1751" i="70"/>
  <c r="H1752" i="70"/>
  <c r="H1753" i="70"/>
  <c r="H1754" i="70"/>
  <c r="H1755" i="70"/>
  <c r="H1756" i="70"/>
  <c r="H1757" i="70"/>
  <c r="H1758" i="70"/>
  <c r="H1759" i="70"/>
  <c r="H1760" i="70"/>
  <c r="H1761" i="70"/>
  <c r="H1762" i="70"/>
  <c r="H1763" i="70"/>
  <c r="H1764" i="70"/>
  <c r="H1765" i="70"/>
  <c r="H1766" i="70"/>
  <c r="H1767" i="70"/>
  <c r="H1768" i="70"/>
  <c r="H1769" i="70"/>
  <c r="H1770" i="70"/>
  <c r="H1771" i="70"/>
  <c r="H1772" i="70"/>
  <c r="H1773" i="70"/>
  <c r="H1774" i="70"/>
  <c r="H1775" i="70"/>
  <c r="H1776" i="70"/>
  <c r="H1777" i="70"/>
  <c r="H1778" i="70"/>
  <c r="H1779" i="70"/>
  <c r="H1780" i="70"/>
  <c r="H1781" i="70"/>
  <c r="H1782" i="70"/>
  <c r="H1783" i="70"/>
  <c r="H1784" i="70"/>
  <c r="H1785" i="70"/>
  <c r="H1786" i="70"/>
  <c r="H1787" i="70"/>
  <c r="H1788" i="70"/>
  <c r="H1789" i="70"/>
  <c r="H1790" i="70"/>
  <c r="H1791" i="70"/>
  <c r="H1792" i="70"/>
  <c r="H1793" i="70"/>
  <c r="H1794" i="70"/>
  <c r="H1795" i="70"/>
  <c r="H1796" i="70"/>
  <c r="H1797" i="70"/>
  <c r="H1798" i="70"/>
  <c r="H1799" i="70"/>
  <c r="H1800" i="70"/>
  <c r="H1801" i="70"/>
  <c r="H1802" i="70"/>
  <c r="H1803" i="70"/>
  <c r="H1804" i="70"/>
  <c r="H1805" i="70"/>
  <c r="H1806" i="70"/>
  <c r="H1807" i="70"/>
  <c r="H1808" i="70"/>
  <c r="H1809" i="70"/>
  <c r="H1810" i="70"/>
  <c r="H1811" i="70"/>
  <c r="H1812" i="70"/>
  <c r="H1813" i="70"/>
  <c r="H1814" i="70"/>
  <c r="H1815" i="70"/>
  <c r="H1816" i="70"/>
  <c r="H1817" i="70"/>
  <c r="H1818" i="70"/>
  <c r="H1819" i="70"/>
  <c r="H1820" i="70"/>
  <c r="H1821" i="70"/>
  <c r="H1822" i="70"/>
  <c r="H1823" i="70"/>
  <c r="H1824" i="70"/>
  <c r="H1825" i="70"/>
  <c r="H1826" i="70"/>
  <c r="H1827" i="70"/>
  <c r="H1828" i="70"/>
  <c r="H1829" i="70"/>
  <c r="H1830" i="70"/>
  <c r="H1831" i="70"/>
  <c r="H1832" i="70"/>
  <c r="H1833" i="70"/>
  <c r="H1834" i="70"/>
  <c r="H1835" i="70"/>
  <c r="H1836" i="70"/>
  <c r="H1837" i="70"/>
  <c r="H1838" i="70"/>
  <c r="H1839" i="70"/>
  <c r="H1840" i="70"/>
  <c r="H1841" i="70"/>
  <c r="H1842" i="70"/>
  <c r="H1843" i="70"/>
  <c r="H1844" i="70"/>
  <c r="H1845" i="70"/>
  <c r="H1846" i="70"/>
  <c r="H1847" i="70"/>
  <c r="H1848" i="70"/>
  <c r="H1849" i="70"/>
  <c r="H1850" i="70"/>
  <c r="H1851" i="70"/>
  <c r="H1852" i="70"/>
  <c r="H1853" i="70"/>
  <c r="H1854" i="70"/>
  <c r="H1855" i="70"/>
  <c r="H1856" i="70"/>
  <c r="H1857" i="70"/>
  <c r="H1858" i="70"/>
  <c r="H1859" i="70"/>
  <c r="H1860" i="70"/>
  <c r="H1861" i="70"/>
  <c r="H1862" i="70"/>
  <c r="H1863" i="70"/>
  <c r="H1864" i="70"/>
  <c r="H1865" i="70"/>
  <c r="H1866" i="70"/>
  <c r="H1867" i="70"/>
  <c r="H1868" i="70"/>
  <c r="H1869" i="70"/>
  <c r="H1870" i="70"/>
  <c r="H1871" i="70"/>
  <c r="H1872" i="70"/>
  <c r="H1873" i="70"/>
  <c r="H1874" i="70"/>
  <c r="H1875" i="70"/>
  <c r="H1876" i="70"/>
  <c r="H1877" i="70"/>
  <c r="H1878" i="70"/>
  <c r="H1879" i="70"/>
  <c r="H1880" i="70"/>
  <c r="H1881" i="70"/>
  <c r="H1882" i="70"/>
  <c r="H1883" i="70"/>
  <c r="H1884" i="70"/>
  <c r="H1885" i="70"/>
  <c r="H1886" i="70"/>
  <c r="H1887" i="70"/>
  <c r="H1888" i="70"/>
  <c r="H1889" i="70"/>
  <c r="H1890" i="70"/>
  <c r="H1891" i="70"/>
  <c r="H1892" i="70"/>
  <c r="H1893" i="70"/>
  <c r="H1894" i="70"/>
  <c r="H1895" i="70"/>
  <c r="H1896" i="70"/>
  <c r="H1897" i="70"/>
  <c r="H1898" i="70"/>
  <c r="H1899" i="70"/>
  <c r="H1900" i="70"/>
  <c r="H1901" i="70"/>
  <c r="H1902" i="70"/>
  <c r="H1903" i="70"/>
  <c r="H1904" i="70"/>
  <c r="H1905" i="70"/>
  <c r="H1906" i="70"/>
  <c r="H1907" i="70"/>
  <c r="H1908" i="70"/>
  <c r="H1909" i="70"/>
  <c r="H1910" i="70"/>
  <c r="H1911" i="70"/>
  <c r="H1912" i="70"/>
  <c r="H1913" i="70"/>
  <c r="H1914" i="70"/>
  <c r="H1915" i="70"/>
  <c r="H1916" i="70"/>
  <c r="H1917" i="70"/>
  <c r="H1918" i="70"/>
  <c r="H1919" i="70"/>
  <c r="H1920" i="70"/>
  <c r="H1921" i="70"/>
  <c r="H1922" i="70"/>
  <c r="H1923" i="70"/>
  <c r="H1924" i="70"/>
  <c r="H1925" i="70"/>
  <c r="H1926" i="70"/>
  <c r="H1927" i="70"/>
  <c r="H1928" i="70"/>
  <c r="H1929" i="70"/>
  <c r="H1930" i="70"/>
  <c r="H1931" i="70"/>
  <c r="H1932" i="70"/>
  <c r="H1933" i="70"/>
  <c r="H1934" i="70"/>
  <c r="H1935" i="70"/>
  <c r="H1936" i="70"/>
  <c r="H1937" i="70"/>
  <c r="H1938" i="70"/>
  <c r="H1939" i="70"/>
  <c r="H1940" i="70"/>
  <c r="H1941" i="70"/>
  <c r="H1942" i="70"/>
  <c r="H1943" i="70"/>
  <c r="H1944" i="70"/>
  <c r="H1945" i="70"/>
  <c r="H1946" i="70"/>
  <c r="H1947" i="70"/>
  <c r="H1948" i="70"/>
  <c r="H1949" i="70"/>
  <c r="H1950" i="70"/>
  <c r="H1951" i="70"/>
  <c r="H1952" i="70"/>
  <c r="H1953" i="70"/>
  <c r="H1954" i="70"/>
  <c r="H1955" i="70"/>
  <c r="H1956" i="70"/>
  <c r="H1957" i="70"/>
  <c r="H1958" i="70"/>
  <c r="H1959" i="70"/>
  <c r="H1960" i="70"/>
  <c r="H1961" i="70"/>
  <c r="H1962" i="70"/>
  <c r="H1963" i="70"/>
  <c r="H1964" i="70"/>
  <c r="H1965" i="70"/>
  <c r="H1966" i="70"/>
  <c r="H1967" i="70"/>
  <c r="H1968" i="70"/>
  <c r="H1969" i="70"/>
  <c r="H1970" i="70"/>
  <c r="H1971" i="70"/>
  <c r="H1972" i="70"/>
  <c r="H1973" i="70"/>
  <c r="H1974" i="70"/>
  <c r="H1975" i="70"/>
  <c r="H1976" i="70"/>
  <c r="H1977" i="70"/>
  <c r="H1978" i="70"/>
  <c r="H1979" i="70"/>
  <c r="H1980" i="70"/>
  <c r="H1981" i="70"/>
  <c r="H1982" i="70"/>
  <c r="H1983" i="70"/>
  <c r="H1984" i="70"/>
  <c r="H1985" i="70"/>
  <c r="H1986" i="70"/>
  <c r="H1987" i="70"/>
  <c r="H1988" i="70"/>
  <c r="H1989" i="70"/>
  <c r="H1990" i="70"/>
  <c r="H1991" i="70"/>
  <c r="H1992" i="70"/>
  <c r="H1993" i="70"/>
  <c r="H1994" i="70"/>
  <c r="H1995" i="70"/>
  <c r="H1996" i="70"/>
  <c r="H1997" i="70"/>
  <c r="H1998" i="70"/>
  <c r="H1999" i="70"/>
  <c r="H2000" i="70"/>
  <c r="H2001" i="70"/>
  <c r="H2002" i="70"/>
  <c r="H2003" i="70"/>
  <c r="H2004" i="70"/>
  <c r="H2005" i="70"/>
  <c r="H2006" i="70"/>
  <c r="H2007" i="70"/>
  <c r="H2008" i="70"/>
  <c r="H2009" i="70"/>
  <c r="H2010" i="70"/>
  <c r="H2011" i="70"/>
  <c r="H2012" i="70"/>
  <c r="H2013" i="70"/>
  <c r="H2014" i="70"/>
  <c r="H2015" i="70"/>
  <c r="H2016" i="70"/>
  <c r="H2017" i="70"/>
  <c r="H2018" i="70"/>
  <c r="H2019" i="70"/>
  <c r="H2020" i="70"/>
  <c r="H2021" i="70"/>
  <c r="H2022" i="70"/>
  <c r="H2023" i="70"/>
  <c r="H2024" i="70"/>
  <c r="H2025" i="70"/>
  <c r="H2026" i="70"/>
  <c r="H2027" i="70"/>
  <c r="H2028" i="70"/>
  <c r="H2029" i="70"/>
  <c r="H2030" i="70"/>
  <c r="H2031" i="70"/>
  <c r="H2032" i="70"/>
  <c r="H2033" i="70"/>
  <c r="H2034" i="70"/>
  <c r="H2035" i="70"/>
  <c r="H2036" i="70"/>
  <c r="H2037" i="70"/>
  <c r="H2038" i="70"/>
  <c r="H2039" i="70"/>
  <c r="H2040" i="70"/>
  <c r="H2041" i="70"/>
  <c r="H2042" i="70"/>
  <c r="H2043" i="70"/>
  <c r="H2044" i="70"/>
  <c r="H2045" i="70"/>
  <c r="H2046" i="70"/>
  <c r="H2047" i="70"/>
  <c r="H2048" i="70"/>
  <c r="H2049" i="70"/>
  <c r="H2050" i="70"/>
  <c r="H2051" i="70"/>
  <c r="H2052" i="70"/>
  <c r="H2053" i="70"/>
  <c r="H2054" i="70"/>
  <c r="H2055" i="70"/>
  <c r="H2056" i="70"/>
  <c r="H2057" i="70"/>
  <c r="H2058" i="70"/>
  <c r="H2059" i="70"/>
  <c r="H2060" i="70"/>
  <c r="H2061" i="70"/>
  <c r="H2062" i="70"/>
  <c r="H2063" i="70"/>
  <c r="H2064" i="70"/>
  <c r="H2065" i="70"/>
  <c r="H2066" i="70"/>
  <c r="H2067" i="70"/>
  <c r="H2068" i="70"/>
  <c r="H2069" i="70"/>
  <c r="H2070" i="70"/>
  <c r="H2071" i="70"/>
  <c r="H2072" i="70"/>
  <c r="H2073" i="70"/>
  <c r="H2074" i="70"/>
  <c r="H2075" i="70"/>
  <c r="H2076" i="70"/>
  <c r="H2077" i="70"/>
  <c r="H2078" i="70"/>
  <c r="H2079" i="70"/>
  <c r="H2080" i="70"/>
  <c r="H2081" i="70"/>
  <c r="H2082" i="70"/>
  <c r="H2083" i="70"/>
  <c r="H2084" i="70"/>
  <c r="H2085" i="70"/>
  <c r="H2086" i="70"/>
  <c r="H2087" i="70"/>
  <c r="H2088" i="70"/>
  <c r="H2089" i="70"/>
  <c r="H2090" i="70"/>
  <c r="H2091" i="70"/>
  <c r="H2092" i="70"/>
  <c r="H2093" i="70"/>
  <c r="H2094" i="70"/>
  <c r="H2095" i="70"/>
  <c r="H2096" i="70"/>
  <c r="H2097" i="70"/>
  <c r="H2098" i="70"/>
  <c r="H2099" i="70"/>
  <c r="H2100" i="70"/>
  <c r="H2101" i="70"/>
  <c r="H2102" i="70"/>
  <c r="H2103" i="70"/>
  <c r="H2104" i="70"/>
  <c r="H2105" i="70"/>
  <c r="H2106" i="70"/>
  <c r="H2107" i="70"/>
  <c r="H2108" i="70"/>
  <c r="H2109" i="70"/>
  <c r="H2110" i="70"/>
  <c r="H2111" i="70"/>
  <c r="H2112" i="70"/>
  <c r="H2113" i="70"/>
  <c r="H2114" i="70"/>
  <c r="H2115" i="70"/>
  <c r="H2116" i="70"/>
  <c r="H2117" i="70"/>
  <c r="H2118" i="70"/>
  <c r="H2119" i="70"/>
  <c r="H2120" i="70"/>
  <c r="H2121" i="70"/>
  <c r="H2122" i="70"/>
  <c r="H2123" i="70"/>
  <c r="H2124" i="70"/>
  <c r="H2125" i="70"/>
  <c r="H2126" i="70"/>
  <c r="H2127" i="70"/>
  <c r="H2128" i="70"/>
  <c r="H2129" i="70"/>
  <c r="H2130" i="70"/>
  <c r="H2131" i="70"/>
  <c r="H2132" i="70"/>
  <c r="H2133" i="70"/>
  <c r="H2134" i="70"/>
  <c r="H2135" i="70"/>
  <c r="H2136" i="70"/>
  <c r="H2137" i="70"/>
  <c r="H2138" i="70"/>
  <c r="H2139" i="70"/>
  <c r="H2140" i="70"/>
  <c r="H2141" i="70"/>
  <c r="H2142" i="70"/>
  <c r="H2143" i="70"/>
  <c r="H2144" i="70"/>
  <c r="H2145" i="70"/>
  <c r="H2146" i="70"/>
  <c r="H2147" i="70"/>
  <c r="H2148" i="70"/>
  <c r="H2149" i="70"/>
  <c r="H2150" i="70"/>
  <c r="H2151" i="70"/>
  <c r="H2152" i="70"/>
  <c r="H2153" i="70"/>
  <c r="H2154" i="70"/>
  <c r="H2155" i="70"/>
  <c r="H2156" i="70"/>
  <c r="H2157" i="70"/>
  <c r="H2158" i="70"/>
  <c r="H2159" i="70"/>
  <c r="H2160" i="70"/>
  <c r="H2161" i="70"/>
  <c r="H2162" i="70"/>
  <c r="H2163" i="70"/>
  <c r="H2164" i="70"/>
  <c r="H2165" i="70"/>
  <c r="H2166" i="70"/>
  <c r="H2167" i="70"/>
  <c r="H2168" i="70"/>
  <c r="H2169" i="70"/>
  <c r="H2170" i="70"/>
  <c r="H2171" i="70"/>
  <c r="H2172" i="70"/>
  <c r="H2173" i="70"/>
  <c r="H2174" i="70"/>
  <c r="H2175" i="70"/>
  <c r="H2176" i="70"/>
  <c r="H2177" i="70"/>
  <c r="H2178" i="70"/>
  <c r="H2179" i="70"/>
  <c r="H2180" i="70"/>
  <c r="H2181" i="70"/>
  <c r="H2182" i="70"/>
  <c r="H2183" i="70"/>
  <c r="H2184" i="70"/>
  <c r="H2185" i="70"/>
  <c r="H2186" i="70"/>
  <c r="H2187" i="70"/>
  <c r="H2188" i="70"/>
  <c r="H2189" i="70"/>
  <c r="H2190" i="70"/>
  <c r="H2191" i="70"/>
  <c r="H2192" i="70"/>
  <c r="H2193" i="70"/>
  <c r="H2194" i="70"/>
  <c r="H2195" i="70"/>
  <c r="H2196" i="70"/>
  <c r="H2197" i="70"/>
  <c r="H2198" i="70"/>
  <c r="H2199" i="70"/>
  <c r="H2200" i="70"/>
  <c r="H2201" i="70"/>
  <c r="H2202" i="70"/>
  <c r="H2203" i="70"/>
  <c r="H2204" i="70"/>
  <c r="H2205" i="70"/>
  <c r="H2206" i="70"/>
  <c r="H2207" i="70"/>
  <c r="H2208" i="70"/>
  <c r="H2209" i="70"/>
  <c r="H2210" i="70"/>
  <c r="H2211" i="70"/>
  <c r="H2212" i="70"/>
  <c r="H2213" i="70"/>
  <c r="H2214" i="70"/>
  <c r="H2215" i="70"/>
  <c r="H2216" i="70"/>
  <c r="H2217" i="70"/>
  <c r="H2218" i="70"/>
  <c r="H2219" i="70"/>
  <c r="H2220" i="70"/>
  <c r="H2221" i="70"/>
  <c r="H2222" i="70"/>
  <c r="H2223" i="70"/>
  <c r="H2224" i="70"/>
  <c r="H2225" i="70"/>
  <c r="H2226" i="70"/>
  <c r="H2227" i="70"/>
  <c r="H2228" i="70"/>
  <c r="H2229" i="70"/>
  <c r="H2230" i="70"/>
  <c r="H2231" i="70"/>
  <c r="H2232" i="70"/>
  <c r="H2233" i="70"/>
  <c r="H2234" i="70"/>
  <c r="H2235" i="70"/>
  <c r="H2236" i="70"/>
  <c r="H2237" i="70"/>
  <c r="H2238" i="70"/>
  <c r="H2239" i="70"/>
  <c r="H2240" i="70"/>
  <c r="H2241" i="70"/>
  <c r="H2242" i="70"/>
  <c r="H2243" i="70"/>
  <c r="H2244" i="70"/>
  <c r="H2245" i="70"/>
  <c r="H2246" i="70"/>
  <c r="H2247" i="70"/>
  <c r="H2248" i="70"/>
  <c r="H2249" i="70"/>
  <c r="H2250" i="70"/>
  <c r="H2251" i="70"/>
  <c r="H2252" i="70"/>
  <c r="H2253" i="70"/>
  <c r="H2254" i="70"/>
  <c r="H2255" i="70"/>
  <c r="H2256" i="70"/>
  <c r="H2257" i="70"/>
  <c r="H2258" i="70"/>
  <c r="H2259" i="70"/>
  <c r="H2260" i="70"/>
  <c r="H2261" i="70"/>
  <c r="H2262" i="70"/>
  <c r="H2263" i="70"/>
  <c r="H2264" i="70"/>
  <c r="H2265" i="70"/>
  <c r="H2266" i="70"/>
  <c r="H2267" i="70"/>
  <c r="H2268" i="70"/>
  <c r="H2269" i="70"/>
  <c r="H2270" i="70"/>
  <c r="H2271" i="70"/>
  <c r="H2272" i="70"/>
  <c r="H2273" i="70"/>
  <c r="H2274" i="70"/>
  <c r="H2275" i="70"/>
  <c r="H2276" i="70"/>
  <c r="H2277" i="70"/>
  <c r="H2278" i="70"/>
  <c r="H2279" i="70"/>
  <c r="H2280" i="70"/>
  <c r="H2281" i="70"/>
  <c r="H2282" i="70"/>
  <c r="H2283" i="70"/>
  <c r="H2284" i="70"/>
  <c r="H2285" i="70"/>
  <c r="H2286" i="70"/>
  <c r="H2287" i="70"/>
  <c r="H2288" i="70"/>
  <c r="H2289" i="70"/>
  <c r="H2290" i="70"/>
  <c r="H2291" i="70"/>
  <c r="H2292" i="70"/>
  <c r="H2293" i="70"/>
  <c r="H2294" i="70"/>
  <c r="H2295" i="70"/>
  <c r="H2296" i="70"/>
  <c r="H2297" i="70"/>
  <c r="H2298" i="70"/>
  <c r="H2299" i="70"/>
  <c r="H2300" i="70"/>
  <c r="H2301" i="70"/>
  <c r="H2302" i="70"/>
  <c r="H2303" i="70"/>
  <c r="H2304" i="70"/>
  <c r="H2305" i="70"/>
  <c r="H2306" i="70"/>
  <c r="H2307" i="70"/>
  <c r="H2308" i="70"/>
  <c r="H2309" i="70"/>
  <c r="H2310" i="70"/>
  <c r="H2311" i="70"/>
  <c r="H2312" i="70"/>
  <c r="H2313" i="70"/>
  <c r="H2314" i="70"/>
  <c r="H2315" i="70"/>
  <c r="H2316" i="70"/>
  <c r="H2317" i="70"/>
  <c r="H2318" i="70"/>
  <c r="H2319" i="70"/>
  <c r="H2320" i="70"/>
  <c r="H2321" i="70"/>
  <c r="H2322" i="70"/>
  <c r="H2323" i="70"/>
  <c r="H2324" i="70"/>
  <c r="H2325" i="70"/>
  <c r="H2326" i="70"/>
  <c r="H2327" i="70"/>
  <c r="H2328" i="70"/>
  <c r="H2329" i="70"/>
  <c r="H2330" i="70"/>
  <c r="H2331" i="70"/>
  <c r="H2332" i="70"/>
  <c r="H2333" i="70"/>
  <c r="H2334" i="70"/>
  <c r="H2335" i="70"/>
  <c r="H2336" i="70"/>
  <c r="H2337" i="70"/>
  <c r="H2338" i="70"/>
  <c r="H2339" i="70"/>
  <c r="H2340" i="70"/>
  <c r="H2341" i="70"/>
  <c r="H2342" i="70"/>
  <c r="H2343" i="70"/>
  <c r="H2344" i="70"/>
  <c r="H2345" i="70"/>
  <c r="H2346" i="70"/>
  <c r="H2347" i="70"/>
  <c r="H2348" i="70"/>
  <c r="H2349" i="70"/>
  <c r="H2350" i="70"/>
  <c r="H2351" i="70"/>
  <c r="H2352" i="70"/>
  <c r="H2353" i="70"/>
  <c r="H2354" i="70"/>
  <c r="H2355" i="70"/>
  <c r="H2356" i="70"/>
  <c r="H2357" i="70"/>
  <c r="H2358" i="70"/>
  <c r="H2359" i="70"/>
  <c r="H2360" i="70"/>
  <c r="H2361" i="70"/>
  <c r="H2362" i="70"/>
  <c r="H2363" i="70"/>
  <c r="H2364" i="70"/>
  <c r="H2365" i="70"/>
  <c r="H2366" i="70"/>
  <c r="H2367" i="70"/>
  <c r="H2368" i="70"/>
  <c r="H2369" i="70"/>
  <c r="H2370" i="70"/>
  <c r="H2371" i="70"/>
  <c r="H2372" i="70"/>
  <c r="H2373" i="70"/>
  <c r="H2374" i="70"/>
  <c r="H2375" i="70"/>
  <c r="H2376" i="70"/>
  <c r="H2377" i="70"/>
  <c r="H2378" i="70"/>
  <c r="H2379" i="70"/>
  <c r="H2380" i="70"/>
  <c r="H2381" i="70"/>
  <c r="H2382" i="70"/>
  <c r="H2383" i="70"/>
  <c r="H2384" i="70"/>
  <c r="H2385" i="70"/>
  <c r="H2386" i="70"/>
  <c r="H2387" i="70"/>
  <c r="H2388" i="70"/>
  <c r="H2389" i="70"/>
  <c r="H2390" i="70"/>
  <c r="H2391" i="70"/>
  <c r="H2392" i="70"/>
  <c r="H2393" i="70"/>
  <c r="H2394" i="70"/>
  <c r="H2395" i="70"/>
  <c r="H2396" i="70"/>
  <c r="H2397" i="70"/>
  <c r="H2398" i="70"/>
  <c r="H2399" i="70"/>
  <c r="H2400" i="70"/>
  <c r="H2401" i="70"/>
  <c r="H2402" i="70"/>
  <c r="H2403" i="70"/>
  <c r="H2404" i="70"/>
  <c r="H2405" i="70"/>
  <c r="H2406" i="70"/>
  <c r="H2407" i="70"/>
  <c r="H2408" i="70"/>
  <c r="H2409" i="70"/>
  <c r="H2410" i="70"/>
  <c r="H2411" i="70"/>
  <c r="H2412" i="70"/>
  <c r="H2413" i="70"/>
  <c r="H2414" i="70"/>
  <c r="H2415" i="70"/>
  <c r="H2416" i="70"/>
  <c r="H2417" i="70"/>
  <c r="H2418" i="70"/>
  <c r="H2419" i="70"/>
  <c r="H2420" i="70"/>
  <c r="H2421" i="70"/>
  <c r="H2422" i="70"/>
  <c r="H2423" i="70"/>
  <c r="H2424" i="70"/>
  <c r="H2425" i="70"/>
  <c r="H2426" i="70"/>
  <c r="H2427" i="70"/>
  <c r="H2428" i="70"/>
  <c r="H2429" i="70"/>
  <c r="H2430" i="70"/>
  <c r="H2431" i="70"/>
  <c r="H2432" i="70"/>
  <c r="H2433" i="70"/>
  <c r="H2434" i="70"/>
  <c r="H2435" i="70"/>
  <c r="H2436" i="70"/>
  <c r="H2437" i="70"/>
  <c r="H2438" i="70"/>
  <c r="H2439" i="70"/>
  <c r="H2440" i="70"/>
  <c r="H2441" i="70"/>
  <c r="H2442" i="70"/>
  <c r="H2443" i="70"/>
  <c r="H2444" i="70"/>
  <c r="H2445" i="70"/>
  <c r="H2446" i="70"/>
  <c r="H2447" i="70"/>
  <c r="H2448" i="70"/>
  <c r="H2449" i="70"/>
  <c r="H2450" i="70"/>
  <c r="H2451" i="70"/>
  <c r="H2452" i="70"/>
  <c r="H2453" i="70"/>
  <c r="H2454" i="70"/>
  <c r="H2455" i="70"/>
  <c r="H2456" i="70"/>
  <c r="H2457" i="70"/>
  <c r="H2458" i="70"/>
  <c r="H2459" i="70"/>
  <c r="H2460" i="70"/>
  <c r="H2461" i="70"/>
  <c r="H2462" i="70"/>
  <c r="H2463" i="70"/>
  <c r="H2464" i="70"/>
  <c r="H2465" i="70"/>
  <c r="H2466" i="70"/>
  <c r="H2467" i="70"/>
  <c r="H2468" i="70"/>
  <c r="H2469" i="70"/>
  <c r="H2470" i="70"/>
  <c r="H2471" i="70"/>
  <c r="H2472" i="70"/>
  <c r="H2473" i="70"/>
  <c r="H2474" i="70"/>
  <c r="H2475" i="70"/>
  <c r="H2476" i="70"/>
  <c r="H2477" i="70"/>
  <c r="H2478" i="70"/>
  <c r="H2479" i="70"/>
  <c r="H2480" i="70"/>
  <c r="H2481" i="70"/>
  <c r="H2482" i="70"/>
  <c r="H2483" i="70"/>
  <c r="H2484" i="70"/>
  <c r="H2485" i="70"/>
  <c r="H2486" i="70"/>
  <c r="H2487" i="70"/>
  <c r="H2488" i="70"/>
  <c r="H2489" i="70"/>
  <c r="H2490" i="70"/>
  <c r="H2491" i="70"/>
  <c r="H2492" i="70"/>
  <c r="H2493" i="70"/>
  <c r="H2494" i="70"/>
  <c r="H2495" i="70"/>
  <c r="H2496" i="70"/>
  <c r="H2497" i="70"/>
  <c r="H2498" i="70"/>
  <c r="H2499" i="70"/>
  <c r="H2500" i="70"/>
  <c r="H2501" i="70"/>
  <c r="H2502" i="70"/>
  <c r="H2503" i="70"/>
  <c r="H2504" i="70"/>
  <c r="H2505" i="70"/>
  <c r="H2506" i="70"/>
  <c r="H2507" i="70"/>
  <c r="H2508" i="70"/>
  <c r="H2509" i="70"/>
  <c r="H2510" i="70"/>
  <c r="H2511" i="70"/>
  <c r="H2512" i="70"/>
  <c r="H2513" i="70"/>
  <c r="H2514" i="70"/>
  <c r="H2515" i="70"/>
  <c r="H2516" i="70"/>
  <c r="H2517" i="70"/>
  <c r="H2518" i="70"/>
  <c r="H2519" i="70"/>
  <c r="H2520" i="70"/>
  <c r="H2521" i="70"/>
  <c r="H2522" i="70"/>
  <c r="H2523" i="70"/>
  <c r="H2524" i="70"/>
  <c r="H2525" i="70"/>
  <c r="H2526" i="70"/>
  <c r="H2527" i="70"/>
  <c r="H2528" i="70"/>
  <c r="H2529" i="70"/>
  <c r="H2530" i="70"/>
  <c r="H2531" i="70"/>
  <c r="H2532" i="70"/>
  <c r="H2533" i="70"/>
  <c r="H2534" i="70"/>
  <c r="H2535" i="70"/>
  <c r="H2536" i="70"/>
  <c r="H2537" i="70"/>
  <c r="H2538" i="70"/>
  <c r="H2539" i="70"/>
  <c r="H2540" i="70"/>
  <c r="H2541" i="70"/>
  <c r="H2542" i="70"/>
  <c r="H2543" i="70"/>
  <c r="H2544" i="70"/>
  <c r="H2545" i="70"/>
  <c r="H2546" i="70"/>
  <c r="H2547" i="70"/>
  <c r="H2548" i="70"/>
  <c r="H2549" i="70"/>
  <c r="H2550" i="70"/>
  <c r="H2551" i="70"/>
  <c r="H2552" i="70"/>
  <c r="H2553" i="70"/>
  <c r="H2554" i="70"/>
  <c r="H2555" i="70"/>
  <c r="H2556" i="70"/>
  <c r="H2557" i="70"/>
  <c r="H2558" i="70"/>
  <c r="H2559" i="70"/>
  <c r="H2560" i="70"/>
  <c r="H2561" i="70"/>
  <c r="H2562" i="70"/>
  <c r="H2563" i="70"/>
  <c r="H2564" i="70"/>
  <c r="H2565" i="70"/>
  <c r="H2566" i="70"/>
  <c r="H2567" i="70"/>
  <c r="H2568" i="70"/>
  <c r="H2569" i="70"/>
  <c r="H2570" i="70"/>
  <c r="H2571" i="70"/>
  <c r="H2572" i="70"/>
  <c r="H2573" i="70"/>
  <c r="H2574" i="70"/>
  <c r="H2575" i="70"/>
  <c r="H2576" i="70"/>
  <c r="H2577" i="70"/>
  <c r="H2578" i="70"/>
  <c r="H2579" i="70"/>
  <c r="H2580" i="70"/>
  <c r="H2581" i="70"/>
  <c r="H2582" i="70"/>
  <c r="H2583" i="70"/>
  <c r="H2584" i="70"/>
  <c r="H2585" i="70"/>
  <c r="H2586" i="70"/>
  <c r="H2587" i="70"/>
  <c r="H2588" i="70"/>
  <c r="H2589" i="70"/>
  <c r="H2590" i="70"/>
  <c r="H2591" i="70"/>
  <c r="H2592" i="70"/>
  <c r="H2593" i="70"/>
  <c r="H2594" i="70"/>
  <c r="H2595" i="70"/>
  <c r="H2596" i="70"/>
  <c r="H2597" i="70"/>
  <c r="H2598" i="70"/>
  <c r="H2599" i="70"/>
  <c r="H2600" i="70"/>
  <c r="H2601" i="70"/>
  <c r="H2602" i="70"/>
  <c r="H2603" i="70"/>
  <c r="H2604" i="70"/>
  <c r="H2605" i="70"/>
  <c r="H2606" i="70"/>
  <c r="H2607" i="70"/>
  <c r="H2608" i="70"/>
  <c r="H2609" i="70"/>
  <c r="H2610" i="70"/>
  <c r="H2611" i="70"/>
  <c r="H2612" i="70"/>
  <c r="H2613" i="70"/>
  <c r="H2614" i="70"/>
  <c r="H2615" i="70"/>
  <c r="H2616" i="70"/>
  <c r="H2617" i="70"/>
  <c r="H2618" i="70"/>
  <c r="H2619" i="70"/>
  <c r="H2620" i="70"/>
  <c r="H2621" i="70"/>
  <c r="H2622" i="70"/>
  <c r="H2623" i="70"/>
  <c r="H2624" i="70"/>
  <c r="H2625" i="70"/>
  <c r="H2626" i="70"/>
  <c r="H2627" i="70"/>
  <c r="H2628" i="70"/>
  <c r="H2629" i="70"/>
  <c r="H2630" i="70"/>
  <c r="H2631" i="70"/>
  <c r="H2632" i="70"/>
  <c r="H2633" i="70"/>
  <c r="H2634" i="70"/>
  <c r="H2635" i="70"/>
  <c r="H2636" i="70"/>
  <c r="H2637" i="70"/>
  <c r="H2638" i="70"/>
  <c r="H2639" i="70"/>
  <c r="H2640" i="70"/>
  <c r="H2641" i="70"/>
  <c r="H2642" i="70"/>
  <c r="H2643" i="70"/>
  <c r="H2644" i="70"/>
  <c r="H2645" i="70"/>
  <c r="H2646" i="70"/>
  <c r="H2647" i="70"/>
  <c r="H2648" i="70"/>
  <c r="H2649" i="70"/>
  <c r="H2650" i="70"/>
  <c r="H2651" i="70"/>
  <c r="H2652" i="70"/>
  <c r="H2653" i="70"/>
  <c r="H2654" i="70"/>
  <c r="H2655" i="70"/>
  <c r="H2656" i="70"/>
  <c r="H2657" i="70"/>
  <c r="H2658" i="70"/>
  <c r="H2659" i="70"/>
  <c r="H2660" i="70"/>
  <c r="H2661" i="70"/>
  <c r="H2662" i="70"/>
  <c r="H2663" i="70"/>
  <c r="H2664" i="70"/>
  <c r="H2665" i="70"/>
  <c r="H2666" i="70"/>
  <c r="H2667" i="70"/>
  <c r="H2668" i="70"/>
  <c r="H2669" i="70"/>
  <c r="H2670" i="70"/>
  <c r="H2671" i="70"/>
  <c r="H2672" i="70"/>
  <c r="H2673" i="70"/>
  <c r="H2674" i="70"/>
  <c r="H2675" i="70"/>
  <c r="H2676" i="70"/>
  <c r="H2677" i="70"/>
  <c r="H2678" i="70"/>
  <c r="H2679" i="70"/>
  <c r="H2680" i="70"/>
  <c r="H2681" i="70"/>
  <c r="H2682" i="70"/>
  <c r="H2683" i="70"/>
  <c r="H2684" i="70"/>
  <c r="H2685" i="70"/>
  <c r="H2686" i="70"/>
  <c r="H2687" i="70"/>
  <c r="H2688" i="70"/>
  <c r="H2689" i="70"/>
  <c r="H2690" i="70"/>
  <c r="H2691" i="70"/>
  <c r="H2692" i="70"/>
  <c r="H2693" i="70"/>
  <c r="H2694" i="70"/>
  <c r="H2695" i="70"/>
  <c r="H2696" i="70"/>
  <c r="H2697" i="70"/>
  <c r="H2698" i="70"/>
  <c r="H2699" i="70"/>
  <c r="H2700" i="70"/>
  <c r="H2701" i="70"/>
  <c r="H2702" i="70"/>
  <c r="H2703" i="70"/>
  <c r="H2704" i="70"/>
  <c r="H2705" i="70"/>
  <c r="H2706" i="70"/>
  <c r="H2707" i="70"/>
  <c r="H2708" i="70"/>
  <c r="H2709" i="70"/>
  <c r="H2710" i="70"/>
  <c r="H2711" i="70"/>
  <c r="H2712" i="70"/>
  <c r="H2713" i="70"/>
  <c r="H2714" i="70"/>
  <c r="H2715" i="70"/>
  <c r="H2716" i="70"/>
  <c r="H2717" i="70"/>
  <c r="H2718" i="70"/>
  <c r="H2719" i="70"/>
  <c r="H2720" i="70"/>
  <c r="H2721" i="70"/>
  <c r="H2722" i="70"/>
  <c r="H2723" i="70"/>
  <c r="H2724" i="70"/>
  <c r="H2725" i="70"/>
  <c r="H2726" i="70"/>
  <c r="H2727" i="70"/>
  <c r="H2728" i="70"/>
  <c r="H2729" i="70"/>
  <c r="H2730" i="70"/>
  <c r="H2731" i="70"/>
  <c r="H2732" i="70"/>
  <c r="H2733" i="70"/>
  <c r="H2734" i="70"/>
  <c r="H2735" i="70"/>
  <c r="H2736" i="70"/>
  <c r="H2737" i="70"/>
  <c r="H2738" i="70"/>
  <c r="H2739" i="70"/>
  <c r="H2740" i="70"/>
  <c r="H2741" i="70"/>
  <c r="H2742" i="70"/>
  <c r="H2743" i="70"/>
  <c r="H2744" i="70"/>
  <c r="H2745" i="70"/>
  <c r="H2746" i="70"/>
  <c r="H2747" i="70"/>
  <c r="H2748" i="70"/>
  <c r="H2749" i="70"/>
  <c r="H2750" i="70"/>
  <c r="H2751" i="70"/>
  <c r="H2752" i="70"/>
  <c r="H2753" i="70"/>
  <c r="H2754" i="70"/>
  <c r="H2755" i="70"/>
  <c r="H2756" i="70"/>
  <c r="H2757" i="70"/>
  <c r="H2758" i="70"/>
  <c r="H2759" i="70"/>
  <c r="H2760" i="70"/>
  <c r="H2761" i="70"/>
  <c r="H2762" i="70"/>
  <c r="H2763" i="70"/>
  <c r="H2764" i="70"/>
  <c r="H2765" i="70"/>
  <c r="H2766" i="70"/>
  <c r="H2767" i="70"/>
  <c r="H2768" i="70"/>
  <c r="H2769" i="70"/>
  <c r="H2770" i="70"/>
  <c r="H2771" i="70"/>
  <c r="H2772" i="70"/>
  <c r="H2773" i="70"/>
  <c r="H2774" i="70"/>
  <c r="H2775" i="70"/>
  <c r="H2776" i="70"/>
  <c r="H2777" i="70"/>
  <c r="H2778" i="70"/>
  <c r="H2779" i="70"/>
  <c r="H2780" i="70"/>
  <c r="H2781" i="70"/>
  <c r="H2782" i="70"/>
  <c r="H2783" i="70"/>
  <c r="H2784" i="70"/>
  <c r="H2785" i="70"/>
  <c r="H2786" i="70"/>
  <c r="H2787" i="70"/>
  <c r="H2788" i="70"/>
  <c r="H2789" i="70"/>
  <c r="H2790" i="70"/>
  <c r="H2791" i="70"/>
  <c r="H2792" i="70"/>
  <c r="H2793" i="70"/>
  <c r="H2794" i="70"/>
  <c r="H2795" i="70"/>
  <c r="H2796" i="70"/>
  <c r="H2797" i="70"/>
  <c r="H2798" i="70"/>
  <c r="H2799" i="70"/>
  <c r="H2800" i="70"/>
  <c r="H2801" i="70"/>
  <c r="H2802" i="70"/>
  <c r="H2803" i="70"/>
  <c r="H2804" i="70"/>
  <c r="H2805" i="70"/>
  <c r="H2806" i="70"/>
  <c r="H2807" i="70"/>
  <c r="H2808" i="70"/>
  <c r="H2809" i="70"/>
  <c r="H2810" i="70"/>
  <c r="H2811" i="70"/>
  <c r="H2812" i="70"/>
  <c r="H2813" i="70"/>
  <c r="H2814" i="70"/>
  <c r="H2815" i="70"/>
  <c r="H2816" i="70"/>
  <c r="H2817" i="70"/>
  <c r="H2818" i="70"/>
  <c r="H2819" i="70"/>
  <c r="H2820" i="70"/>
  <c r="H2821" i="70"/>
  <c r="H2822" i="70"/>
  <c r="H2823" i="70"/>
  <c r="H2824" i="70"/>
  <c r="H2825" i="70"/>
  <c r="H2826" i="70"/>
  <c r="H2827" i="70"/>
  <c r="H2828" i="70"/>
  <c r="H2829" i="70"/>
  <c r="H2830" i="70"/>
  <c r="H2831" i="70"/>
  <c r="H2832" i="70"/>
  <c r="H2833" i="70"/>
  <c r="H2834" i="70"/>
  <c r="H2835" i="70"/>
  <c r="H2836" i="70"/>
  <c r="H2837" i="70"/>
  <c r="H2838" i="70"/>
  <c r="H2839" i="70"/>
  <c r="H2840" i="70"/>
  <c r="H2841" i="70"/>
  <c r="H2842" i="70"/>
  <c r="H2843" i="70"/>
  <c r="H2844" i="70"/>
  <c r="H2845" i="70"/>
  <c r="H2846" i="70"/>
  <c r="H2847" i="70"/>
  <c r="H2848" i="70"/>
  <c r="H2849" i="70"/>
  <c r="H2850" i="70"/>
  <c r="H2851" i="70"/>
  <c r="H2852" i="70"/>
  <c r="H2853" i="70"/>
  <c r="H2854" i="70"/>
  <c r="H2855" i="70"/>
  <c r="H2856" i="70"/>
  <c r="H2857" i="70"/>
  <c r="H2858" i="70"/>
  <c r="H2859" i="70"/>
  <c r="H2860" i="70"/>
  <c r="H2861" i="70"/>
  <c r="H2862" i="70"/>
  <c r="H2863" i="70"/>
  <c r="H2864" i="70"/>
  <c r="H2865" i="70"/>
  <c r="H2866" i="70"/>
  <c r="H2867" i="70"/>
  <c r="H2868" i="70"/>
  <c r="H2869" i="70"/>
  <c r="H2870" i="70"/>
  <c r="H2871" i="70"/>
  <c r="H2872" i="70"/>
  <c r="H2873" i="70"/>
  <c r="H2874" i="70"/>
  <c r="H2875" i="70"/>
  <c r="H2876" i="70"/>
  <c r="H2877" i="70"/>
  <c r="H2878" i="70"/>
  <c r="H2879" i="70"/>
  <c r="H2880" i="70"/>
  <c r="H2881" i="70"/>
  <c r="H2882" i="70"/>
  <c r="H2883" i="70"/>
  <c r="H2884" i="70"/>
  <c r="H2885" i="70"/>
  <c r="H2886" i="70"/>
  <c r="H2887" i="70"/>
  <c r="H2888" i="70"/>
  <c r="H2889" i="70"/>
  <c r="H2890" i="70"/>
  <c r="H2891" i="70"/>
  <c r="H2892" i="70"/>
  <c r="H2893" i="70"/>
  <c r="H2894" i="70"/>
  <c r="H2895" i="70"/>
  <c r="H2896" i="70"/>
  <c r="H2897" i="70"/>
  <c r="H2898" i="70"/>
  <c r="H2899" i="70"/>
  <c r="H2900" i="70"/>
  <c r="H2901" i="70"/>
  <c r="H2902" i="70"/>
  <c r="H2903" i="70"/>
  <c r="H2904" i="70"/>
  <c r="H2905" i="70"/>
  <c r="H2906" i="70"/>
  <c r="H2907" i="70"/>
  <c r="H2908" i="70"/>
  <c r="H2909" i="70"/>
  <c r="H2910" i="70"/>
  <c r="H2911" i="70"/>
  <c r="H2912" i="70"/>
  <c r="H2913" i="70"/>
  <c r="H2914" i="70"/>
  <c r="H2915" i="70"/>
  <c r="H2916" i="70"/>
  <c r="H2917" i="70"/>
  <c r="H2918" i="70"/>
  <c r="H2919" i="70"/>
  <c r="H2920" i="70"/>
  <c r="H2921" i="70"/>
  <c r="H2922" i="70"/>
  <c r="H2923" i="70"/>
  <c r="H2924" i="70"/>
  <c r="H2925" i="70"/>
  <c r="H2926" i="70"/>
  <c r="H2927" i="70"/>
  <c r="H2928" i="70"/>
  <c r="H2929" i="70"/>
  <c r="H2930" i="70"/>
  <c r="H2931" i="70"/>
  <c r="H2932" i="70"/>
  <c r="H2933" i="70"/>
  <c r="H2934" i="70"/>
  <c r="H2935" i="70"/>
  <c r="H2936" i="70"/>
  <c r="H2937" i="70"/>
  <c r="H2938" i="70"/>
  <c r="H2939" i="70"/>
  <c r="H2940" i="70"/>
  <c r="H2941" i="70"/>
  <c r="H2942" i="70"/>
  <c r="H2943" i="70"/>
  <c r="H2944" i="70"/>
  <c r="H2945" i="70"/>
  <c r="H2946" i="70"/>
  <c r="H2947" i="70"/>
  <c r="H2948" i="70"/>
  <c r="H2949" i="70"/>
  <c r="H2950" i="70"/>
  <c r="H2951" i="70"/>
  <c r="H2952" i="70"/>
  <c r="H2953" i="70"/>
  <c r="H2954" i="70"/>
  <c r="H2955" i="70"/>
  <c r="H2956" i="70"/>
  <c r="H2957" i="70"/>
  <c r="H2958" i="70"/>
  <c r="H2959" i="70"/>
  <c r="H2960" i="70"/>
  <c r="H2961" i="70"/>
  <c r="H2962" i="70"/>
  <c r="H2963" i="70"/>
  <c r="H2964" i="70"/>
  <c r="H2965" i="70"/>
  <c r="H2966" i="70"/>
  <c r="H2967" i="70"/>
  <c r="H2968" i="70"/>
  <c r="H2969" i="70"/>
  <c r="H2970" i="70"/>
  <c r="H2971" i="70"/>
  <c r="H2972" i="70"/>
  <c r="H2973" i="70"/>
  <c r="H2974" i="70"/>
  <c r="H2975" i="70"/>
  <c r="H2976" i="70"/>
  <c r="H2977" i="70"/>
  <c r="H2978" i="70"/>
  <c r="H2979" i="70"/>
  <c r="H2980" i="70"/>
  <c r="H2981" i="70"/>
  <c r="H2982" i="70"/>
  <c r="H2983" i="70"/>
  <c r="H2984" i="70"/>
  <c r="H2985" i="70"/>
  <c r="H2986" i="70"/>
  <c r="H2987" i="70"/>
  <c r="H2988" i="70"/>
  <c r="H2989" i="70"/>
  <c r="H2990" i="70"/>
  <c r="H2991" i="70"/>
  <c r="H2992" i="70"/>
  <c r="H2993" i="70"/>
  <c r="H2994" i="70"/>
  <c r="H2995" i="70"/>
  <c r="H2996" i="70"/>
  <c r="H2997" i="70"/>
  <c r="H2998" i="70"/>
  <c r="H2999" i="70"/>
  <c r="H3000" i="70"/>
  <c r="H3001" i="70"/>
  <c r="H3002" i="70"/>
  <c r="H3003" i="70"/>
  <c r="H3004" i="70"/>
  <c r="H3005" i="70"/>
  <c r="H3006" i="70"/>
  <c r="H3007" i="70"/>
  <c r="H3008" i="70"/>
  <c r="H3009" i="70"/>
  <c r="H3010" i="70"/>
  <c r="H3011" i="70"/>
  <c r="H3012" i="70"/>
  <c r="H3013" i="70"/>
  <c r="H3014" i="70"/>
  <c r="H3015" i="70"/>
  <c r="H3016" i="70"/>
  <c r="H3017" i="70"/>
  <c r="H3018" i="70"/>
  <c r="H3019" i="70"/>
  <c r="H3020" i="70"/>
  <c r="H3021" i="70"/>
  <c r="H3022" i="70"/>
  <c r="H3023" i="70"/>
  <c r="H3024" i="70"/>
  <c r="H3025" i="70"/>
  <c r="H3026" i="70"/>
  <c r="H3027" i="70"/>
  <c r="H3028" i="70"/>
  <c r="H3029" i="70"/>
  <c r="H3030" i="70"/>
  <c r="H3031" i="70"/>
  <c r="H3032" i="70"/>
  <c r="H3033" i="70"/>
  <c r="H3034" i="70"/>
  <c r="H3035" i="70"/>
  <c r="H3036" i="70"/>
  <c r="H3037" i="70"/>
  <c r="H3038" i="70"/>
  <c r="H3039" i="70"/>
  <c r="H3040" i="70"/>
  <c r="H3041" i="70"/>
  <c r="H3042" i="70"/>
  <c r="H3043" i="70"/>
  <c r="H3044" i="70"/>
  <c r="H3045" i="70"/>
  <c r="H3046" i="70"/>
  <c r="H3047" i="70"/>
  <c r="H3048" i="70"/>
  <c r="H3049" i="70"/>
  <c r="H3050" i="70"/>
  <c r="H3051" i="70"/>
  <c r="H3052" i="70"/>
  <c r="H3053" i="70"/>
  <c r="H3054" i="70"/>
  <c r="H3055" i="70"/>
  <c r="H3056" i="70"/>
  <c r="H3057" i="70"/>
  <c r="H3058" i="70"/>
  <c r="H3059" i="70"/>
  <c r="H3060" i="70"/>
  <c r="H3061" i="70"/>
  <c r="H3062" i="70"/>
  <c r="H3063" i="70"/>
  <c r="H3064" i="70"/>
  <c r="H3065" i="70"/>
  <c r="H3066" i="70"/>
  <c r="H3067" i="70"/>
  <c r="H3068" i="70"/>
  <c r="H3069" i="70"/>
  <c r="H3070" i="70"/>
  <c r="H3071" i="70"/>
  <c r="H3072" i="70"/>
  <c r="H3073" i="70"/>
  <c r="H3074" i="70"/>
  <c r="H3075" i="70"/>
  <c r="H3076" i="70"/>
  <c r="H3077" i="70"/>
  <c r="H3078" i="70"/>
  <c r="H3079" i="70"/>
  <c r="H3080" i="70"/>
  <c r="H3081" i="70"/>
  <c r="H3082" i="70"/>
  <c r="H3083" i="70"/>
  <c r="H3084" i="70"/>
  <c r="H3085" i="70"/>
  <c r="H3086" i="70"/>
  <c r="H3087" i="70"/>
  <c r="H3088" i="70"/>
  <c r="H3089" i="70"/>
  <c r="H3090" i="70"/>
  <c r="H3091" i="70"/>
  <c r="H3092" i="70"/>
  <c r="H3093" i="70"/>
  <c r="H3094" i="70"/>
  <c r="H3095" i="70"/>
  <c r="H3096" i="70"/>
  <c r="H3097" i="70"/>
  <c r="H3098" i="70"/>
  <c r="H3099" i="70"/>
  <c r="H3100" i="70"/>
  <c r="H3101" i="70"/>
  <c r="H3102" i="70"/>
  <c r="H3103" i="70"/>
  <c r="H3104" i="70"/>
  <c r="H3105" i="70"/>
  <c r="H3106" i="70"/>
  <c r="H3107" i="70"/>
  <c r="H3108" i="70"/>
  <c r="H3109" i="70"/>
  <c r="H3110" i="70"/>
  <c r="H3111" i="70"/>
  <c r="H3112" i="70"/>
  <c r="H3113" i="70"/>
  <c r="H3114" i="70"/>
  <c r="H3115" i="70"/>
  <c r="H3116" i="70"/>
  <c r="H3117" i="70"/>
  <c r="H3118" i="70"/>
  <c r="H3119" i="70"/>
  <c r="H3120" i="70"/>
  <c r="H3121" i="70"/>
  <c r="H3122" i="70"/>
  <c r="H3123" i="70"/>
  <c r="H3124" i="70"/>
  <c r="H3125" i="70"/>
  <c r="H3126" i="70"/>
  <c r="H3127" i="70"/>
  <c r="H3128" i="70"/>
  <c r="H3129" i="70"/>
  <c r="H3130" i="70"/>
  <c r="H3131" i="70"/>
  <c r="H3132" i="70"/>
  <c r="H3133" i="70"/>
  <c r="H3134" i="70"/>
  <c r="H3135" i="70"/>
  <c r="H3136" i="70"/>
  <c r="H3137" i="70"/>
  <c r="H3138" i="70"/>
  <c r="H3139" i="70"/>
  <c r="H3140" i="70"/>
  <c r="H3141" i="70"/>
  <c r="H3142" i="70"/>
  <c r="H3143" i="70"/>
  <c r="H3144" i="70"/>
  <c r="H3145" i="70"/>
  <c r="H3146" i="70"/>
  <c r="H3147" i="70"/>
  <c r="H3148" i="70"/>
  <c r="H3149" i="70"/>
  <c r="H3150" i="70"/>
  <c r="H3151" i="70"/>
  <c r="H3152" i="70"/>
  <c r="H3153" i="70"/>
  <c r="H3154" i="70"/>
  <c r="H3155" i="70"/>
  <c r="H3156" i="70"/>
  <c r="H3157" i="70"/>
  <c r="H3158" i="70"/>
  <c r="H3159" i="70"/>
  <c r="H3160" i="70"/>
  <c r="H3161" i="70"/>
  <c r="H3162" i="70"/>
  <c r="H3163" i="70"/>
  <c r="H3164" i="70"/>
  <c r="H3165" i="70"/>
  <c r="H3166" i="70"/>
  <c r="H3167" i="70"/>
  <c r="H3168" i="70"/>
  <c r="H3169" i="70"/>
  <c r="H3170" i="70"/>
  <c r="H3171" i="70"/>
  <c r="H3172" i="70"/>
  <c r="H3173" i="70"/>
  <c r="H3174" i="70"/>
  <c r="H3175" i="70"/>
  <c r="H3176" i="70"/>
  <c r="H3177" i="70"/>
  <c r="H3178" i="70"/>
  <c r="H3179" i="70"/>
  <c r="H3180" i="70"/>
  <c r="H3181" i="70"/>
  <c r="H3182" i="70"/>
  <c r="H3183" i="70"/>
  <c r="H3184" i="70"/>
  <c r="H3185" i="70"/>
  <c r="H3186" i="70"/>
  <c r="H3187" i="70"/>
  <c r="H3188" i="70"/>
  <c r="H3189" i="70"/>
  <c r="H3190" i="70"/>
  <c r="H3191" i="70"/>
  <c r="H3192" i="70"/>
  <c r="H3193" i="70"/>
  <c r="H3194" i="70"/>
  <c r="H3195" i="70"/>
  <c r="H3196" i="70"/>
  <c r="H3197" i="70"/>
  <c r="H3198" i="70"/>
  <c r="H3199" i="70"/>
  <c r="H3200" i="70"/>
  <c r="H3201" i="70"/>
  <c r="H3202" i="70"/>
  <c r="H3203" i="70"/>
  <c r="H3204" i="70"/>
  <c r="H3205" i="70"/>
  <c r="H3206" i="70"/>
  <c r="H3207" i="70"/>
  <c r="H3208" i="70"/>
  <c r="H3209" i="70"/>
  <c r="H3210" i="70"/>
  <c r="H3211" i="70"/>
  <c r="H3212" i="70"/>
  <c r="H3213" i="70"/>
  <c r="H3214" i="70"/>
  <c r="H3215" i="70"/>
  <c r="H3216" i="70"/>
  <c r="H3217" i="70"/>
  <c r="H3218" i="70"/>
  <c r="H3219" i="70"/>
  <c r="H3220" i="70"/>
  <c r="H3221" i="70"/>
  <c r="H3222" i="70"/>
  <c r="H3223" i="70"/>
  <c r="H3224" i="70"/>
  <c r="H3225" i="70"/>
  <c r="H3226" i="70"/>
  <c r="H3227" i="70"/>
  <c r="H3228" i="70"/>
  <c r="H3229" i="70"/>
  <c r="H3230" i="70"/>
  <c r="H3231" i="70"/>
  <c r="H3232" i="70"/>
  <c r="H3233" i="70"/>
  <c r="H3234" i="70"/>
  <c r="H3235" i="70"/>
  <c r="H3236" i="70"/>
  <c r="H3237" i="70"/>
  <c r="H3238" i="70"/>
  <c r="H3239" i="70"/>
  <c r="H3240" i="70"/>
  <c r="H3241" i="70"/>
  <c r="H3242" i="70"/>
  <c r="H3243" i="70"/>
  <c r="H3244" i="70"/>
  <c r="H3245" i="70"/>
  <c r="H3246" i="70"/>
  <c r="H3247" i="70"/>
  <c r="H3248" i="70"/>
  <c r="H3249" i="70"/>
  <c r="H3250" i="70"/>
  <c r="H3251" i="70"/>
  <c r="H3252" i="70"/>
  <c r="H3253" i="70"/>
  <c r="H3254" i="70"/>
  <c r="H3255" i="70"/>
  <c r="H3256" i="70"/>
  <c r="H3257" i="70"/>
  <c r="H3258" i="70"/>
  <c r="H3259" i="70"/>
  <c r="H3260" i="70"/>
  <c r="H3261" i="70"/>
  <c r="H3262" i="70"/>
  <c r="H3263" i="70"/>
  <c r="H3264" i="70"/>
  <c r="H3265" i="70"/>
  <c r="H3266" i="70"/>
  <c r="H3267" i="70"/>
  <c r="H3268" i="70"/>
  <c r="H3269" i="70"/>
  <c r="H3270" i="70"/>
  <c r="H3271" i="70"/>
  <c r="H3272" i="70"/>
  <c r="H3273" i="70"/>
  <c r="H3274" i="70"/>
  <c r="H3275" i="70"/>
  <c r="H3276" i="70"/>
  <c r="H3277" i="70"/>
  <c r="H3278" i="70"/>
  <c r="H3279" i="70"/>
  <c r="H3280" i="70"/>
  <c r="H3281" i="70"/>
  <c r="H3282" i="70"/>
  <c r="H3283" i="70"/>
  <c r="H3284" i="70"/>
  <c r="H3285" i="70"/>
  <c r="H3286" i="70"/>
  <c r="H3287" i="70"/>
  <c r="H3288" i="70"/>
  <c r="H3289" i="70"/>
  <c r="H3290" i="70"/>
  <c r="H3291" i="70"/>
  <c r="H3292" i="70"/>
  <c r="H3293" i="70"/>
  <c r="H3294" i="70"/>
  <c r="H3295" i="70"/>
  <c r="H3296" i="70"/>
  <c r="H3297" i="70"/>
  <c r="H3298" i="70"/>
  <c r="H3299" i="70"/>
  <c r="H3300" i="70"/>
  <c r="H3301" i="70"/>
  <c r="H3302" i="70"/>
  <c r="H3303" i="70"/>
  <c r="H3304" i="70"/>
  <c r="H3305" i="70"/>
  <c r="H3306" i="70"/>
  <c r="H3307" i="70"/>
  <c r="H3308" i="70"/>
  <c r="H3309" i="70"/>
  <c r="H3310" i="70"/>
  <c r="H3311" i="70"/>
  <c r="H3312" i="70"/>
  <c r="H3313" i="70"/>
  <c r="H3314" i="70"/>
  <c r="H3315" i="70"/>
  <c r="H3316" i="70"/>
  <c r="H3317" i="70"/>
  <c r="H3318" i="70"/>
  <c r="H3319" i="70"/>
  <c r="H3320" i="70"/>
  <c r="H3321" i="70"/>
  <c r="H3322" i="70"/>
  <c r="H3323" i="70"/>
  <c r="H3324" i="70"/>
  <c r="H3325" i="70"/>
  <c r="H3326" i="70"/>
  <c r="H3327" i="70"/>
  <c r="H3328" i="70"/>
  <c r="H3329" i="70"/>
  <c r="H3330" i="70"/>
  <c r="H3331" i="70"/>
  <c r="H3332" i="70"/>
  <c r="H3333" i="70"/>
  <c r="H3334" i="70"/>
  <c r="H3335" i="70"/>
  <c r="H3336" i="70"/>
  <c r="H3337" i="70"/>
  <c r="H3338" i="70"/>
  <c r="H3339" i="70"/>
  <c r="H3340" i="70"/>
  <c r="H3341" i="70"/>
  <c r="H3342" i="70"/>
  <c r="H3343" i="70"/>
  <c r="H3344" i="70"/>
  <c r="H3345" i="70"/>
  <c r="H3346" i="70"/>
  <c r="H3347" i="70"/>
  <c r="H3348" i="70"/>
  <c r="H3349" i="70"/>
  <c r="H3350" i="70"/>
  <c r="H3351" i="70"/>
  <c r="H3352" i="70"/>
  <c r="H3353" i="70"/>
  <c r="H3354" i="70"/>
  <c r="H3355" i="70"/>
  <c r="H3356" i="70"/>
  <c r="H3357" i="70"/>
  <c r="H3358" i="70"/>
  <c r="H3359" i="70"/>
  <c r="H3360" i="70"/>
  <c r="H3361" i="70"/>
  <c r="H3362" i="70"/>
  <c r="H3363" i="70"/>
  <c r="H3364" i="70"/>
  <c r="H3365" i="70"/>
  <c r="H3366" i="70"/>
  <c r="H3367" i="70"/>
  <c r="H3368" i="70"/>
  <c r="H3369" i="70"/>
  <c r="H3370" i="70"/>
  <c r="H3371" i="70"/>
  <c r="H3372" i="70"/>
  <c r="H3373" i="70"/>
  <c r="H3374" i="70"/>
  <c r="H3375" i="70"/>
  <c r="H3376" i="70"/>
  <c r="H3377" i="70"/>
  <c r="H3378" i="70"/>
  <c r="H3379" i="70"/>
  <c r="H3380" i="70"/>
  <c r="H3381" i="70"/>
  <c r="H3382" i="70"/>
  <c r="H3383" i="70"/>
  <c r="H3384" i="70"/>
  <c r="H3385" i="70"/>
  <c r="H3386" i="70"/>
  <c r="H3387" i="70"/>
  <c r="H3388" i="70"/>
  <c r="H3389" i="70"/>
  <c r="H3390" i="70"/>
  <c r="H3391" i="70"/>
  <c r="H3392" i="70"/>
  <c r="H3393" i="70"/>
  <c r="H3394" i="70"/>
  <c r="H3395" i="70"/>
  <c r="H3396" i="70"/>
  <c r="H3397" i="70"/>
  <c r="H3398" i="70"/>
  <c r="H3399" i="70"/>
  <c r="H3400" i="70"/>
  <c r="H3401" i="70"/>
  <c r="H3402" i="70"/>
  <c r="H3403" i="70"/>
  <c r="H3404" i="70"/>
  <c r="H3405" i="70"/>
  <c r="H3406" i="70"/>
  <c r="H3407" i="70"/>
  <c r="H3408" i="70"/>
  <c r="H3409" i="70"/>
  <c r="H3410" i="70"/>
  <c r="H3411" i="70"/>
  <c r="H3412" i="70"/>
  <c r="H3413" i="70"/>
  <c r="H3414" i="70"/>
  <c r="H3415" i="70"/>
  <c r="H3416" i="70"/>
  <c r="H3417" i="70"/>
  <c r="H3418" i="70"/>
  <c r="H3419" i="70"/>
  <c r="H3420" i="70"/>
  <c r="H3421" i="70"/>
  <c r="H3422" i="70"/>
  <c r="H3423" i="70"/>
  <c r="H3424" i="70"/>
  <c r="H3425" i="70"/>
  <c r="H3426" i="70"/>
  <c r="H3427" i="70"/>
  <c r="H3428" i="70"/>
  <c r="H3429" i="70"/>
  <c r="H3430" i="70"/>
  <c r="H3431" i="70"/>
  <c r="H3432" i="70"/>
  <c r="H3433" i="70"/>
  <c r="H3434" i="70"/>
  <c r="H3435" i="70"/>
  <c r="H3436" i="70"/>
  <c r="H3437" i="70"/>
  <c r="H3438" i="70"/>
  <c r="H3439" i="70"/>
  <c r="H3440" i="70"/>
  <c r="H3441" i="70"/>
  <c r="H3442" i="70"/>
  <c r="H3443" i="70"/>
  <c r="H3444" i="70"/>
  <c r="H3445" i="70"/>
  <c r="H3446" i="70"/>
  <c r="H3447" i="70"/>
  <c r="H3448" i="70"/>
  <c r="H3449" i="70"/>
  <c r="H3450" i="70"/>
  <c r="H3451" i="70"/>
  <c r="H3452" i="70"/>
  <c r="H3453" i="70"/>
  <c r="H3454" i="70"/>
  <c r="H3455" i="70"/>
  <c r="H3456" i="70"/>
  <c r="H3457" i="70"/>
  <c r="H3458" i="70"/>
  <c r="H3459" i="70"/>
  <c r="H3460" i="70"/>
  <c r="H3461" i="70"/>
  <c r="H3462" i="70"/>
  <c r="H3463" i="70"/>
  <c r="H3464" i="70"/>
  <c r="H3465" i="70"/>
  <c r="H3466" i="70"/>
  <c r="H3467" i="70"/>
  <c r="H3468" i="70"/>
  <c r="H3469" i="70"/>
  <c r="H3470" i="70"/>
  <c r="H3471" i="70"/>
  <c r="H3472" i="70"/>
  <c r="H3473" i="70"/>
  <c r="H3474" i="70"/>
  <c r="H3475" i="70"/>
  <c r="H3476" i="70"/>
  <c r="H3477" i="70"/>
  <c r="H3478" i="70"/>
  <c r="H3479" i="70"/>
  <c r="H3480" i="70"/>
  <c r="H3481" i="70"/>
  <c r="H3482" i="70"/>
  <c r="H3483" i="70"/>
  <c r="H3484" i="70"/>
  <c r="H3485" i="70"/>
  <c r="H3486" i="70"/>
  <c r="H3487" i="70"/>
  <c r="H3488" i="70"/>
  <c r="H3489" i="70"/>
  <c r="H3490" i="70"/>
  <c r="H3491" i="70"/>
  <c r="H3492" i="70"/>
  <c r="H3493" i="70"/>
  <c r="H3494" i="70"/>
  <c r="H3495" i="70"/>
  <c r="H3496" i="70"/>
  <c r="H3497" i="70"/>
  <c r="H3498" i="70"/>
  <c r="H3499" i="70"/>
  <c r="H3500" i="70"/>
  <c r="H3501" i="70"/>
  <c r="H3502" i="70"/>
  <c r="H3503" i="70"/>
  <c r="H3504" i="70"/>
  <c r="H3505" i="70"/>
  <c r="H3506" i="70"/>
  <c r="H3507" i="70"/>
  <c r="H3508" i="70"/>
  <c r="H3509" i="70"/>
  <c r="H3510" i="70"/>
  <c r="H3511" i="70"/>
  <c r="H3512" i="70"/>
  <c r="H3513" i="70"/>
  <c r="H3514" i="70"/>
  <c r="H3515" i="70"/>
  <c r="H3516" i="70"/>
  <c r="H3517" i="70"/>
  <c r="H3518" i="70"/>
  <c r="H3519" i="70"/>
  <c r="H3520" i="70"/>
  <c r="H3521" i="70"/>
  <c r="H3522" i="70"/>
  <c r="H3523" i="70"/>
  <c r="H3524" i="70"/>
  <c r="H3525" i="70"/>
  <c r="H3526" i="70"/>
  <c r="H3527" i="70"/>
  <c r="H3528" i="70"/>
  <c r="H3529" i="70"/>
  <c r="H3530" i="70"/>
  <c r="H3531" i="70"/>
  <c r="H3532" i="70"/>
  <c r="H3533" i="70"/>
  <c r="H3534" i="70"/>
  <c r="H3535" i="70"/>
  <c r="H3536" i="70"/>
  <c r="H3537" i="70"/>
  <c r="H3538" i="70"/>
  <c r="H3539" i="70"/>
  <c r="H3540" i="70"/>
  <c r="H3541" i="70"/>
  <c r="H3542" i="70"/>
  <c r="H3543" i="70"/>
  <c r="H3544" i="70"/>
  <c r="H3545" i="70"/>
  <c r="H3546" i="70"/>
  <c r="H3547" i="70"/>
  <c r="H3548" i="70"/>
  <c r="H3549" i="70"/>
  <c r="H3550" i="70"/>
  <c r="H3551" i="70"/>
  <c r="H3552" i="70"/>
  <c r="H3553" i="70"/>
  <c r="H3554" i="70"/>
  <c r="H3555" i="70"/>
  <c r="H3556" i="70"/>
  <c r="H3557" i="70"/>
  <c r="H3558" i="70"/>
  <c r="H3559" i="70"/>
  <c r="H3560" i="70"/>
  <c r="H3561" i="70"/>
  <c r="H3562" i="70"/>
  <c r="H3563" i="70"/>
  <c r="H3564" i="70"/>
  <c r="H3565" i="70"/>
  <c r="H3566" i="70"/>
  <c r="H3567" i="70"/>
  <c r="H3568" i="70"/>
  <c r="H3569" i="70"/>
  <c r="H3570" i="70"/>
  <c r="H3571" i="70"/>
  <c r="H3572" i="70"/>
  <c r="H3573" i="70"/>
  <c r="H3574" i="70"/>
  <c r="H3575" i="70"/>
  <c r="H3576" i="70"/>
  <c r="H3577" i="70"/>
  <c r="H3578" i="70"/>
  <c r="H3579" i="70"/>
  <c r="H3580" i="70"/>
  <c r="H3581" i="70"/>
  <c r="H3582" i="70"/>
  <c r="H3583" i="70"/>
  <c r="H3584" i="70"/>
  <c r="H3585" i="70"/>
  <c r="H3586" i="70"/>
  <c r="H3587" i="70"/>
  <c r="H3588" i="70"/>
  <c r="H3589" i="70"/>
  <c r="H3590" i="70"/>
  <c r="H3591" i="70"/>
  <c r="H3592" i="70"/>
  <c r="H3593" i="70"/>
  <c r="H3594" i="70"/>
  <c r="H3595" i="70"/>
  <c r="H3596" i="70"/>
  <c r="H3597" i="70"/>
  <c r="H3598" i="70"/>
  <c r="H3599" i="70"/>
  <c r="H3600" i="70"/>
  <c r="H3601" i="70"/>
  <c r="H3602" i="70"/>
  <c r="H3603" i="70"/>
  <c r="H3604" i="70"/>
  <c r="H3605" i="70"/>
  <c r="H3606" i="70"/>
  <c r="H3607" i="70"/>
  <c r="H3608" i="70"/>
  <c r="H3609" i="70"/>
  <c r="H3610" i="70"/>
  <c r="H3611" i="70"/>
  <c r="H3612" i="70"/>
  <c r="H3613" i="70"/>
  <c r="H3614" i="70"/>
  <c r="H3615" i="70"/>
  <c r="H3616" i="70"/>
  <c r="H3617" i="70"/>
  <c r="H3618" i="70"/>
  <c r="H3619" i="70"/>
  <c r="H3620" i="70"/>
  <c r="H3621" i="70"/>
  <c r="H3622" i="70"/>
  <c r="H3623" i="70"/>
  <c r="H3624" i="70"/>
  <c r="H3625" i="70"/>
  <c r="H3626" i="70"/>
  <c r="H3627" i="70"/>
  <c r="H3628" i="70"/>
  <c r="H3629" i="70"/>
  <c r="H3630" i="70"/>
  <c r="H3631" i="70"/>
  <c r="H3632" i="70"/>
  <c r="H3633" i="70"/>
  <c r="H3634" i="70"/>
  <c r="H3635" i="70"/>
  <c r="H3636" i="70"/>
  <c r="H3637" i="70"/>
  <c r="H3638" i="70"/>
  <c r="H3639" i="70"/>
  <c r="H3640" i="70"/>
  <c r="H3641" i="70"/>
  <c r="H3642" i="70"/>
  <c r="H3643" i="70"/>
  <c r="H3644" i="70"/>
  <c r="H3645" i="70"/>
  <c r="H3646" i="70"/>
  <c r="H3647" i="70"/>
  <c r="H3648" i="70"/>
  <c r="H3649" i="70"/>
  <c r="H3650" i="70"/>
  <c r="H3651" i="70"/>
  <c r="H3652" i="70"/>
  <c r="H3653" i="70"/>
  <c r="H3654" i="70"/>
  <c r="H3655" i="70"/>
  <c r="H3656" i="70"/>
  <c r="H3657" i="70"/>
  <c r="H3658" i="70"/>
  <c r="H3659" i="70"/>
  <c r="H3660" i="70"/>
  <c r="H3661" i="70"/>
  <c r="H3662" i="70"/>
  <c r="H3663" i="70"/>
  <c r="H3664" i="70"/>
  <c r="H3665" i="70"/>
  <c r="H3666" i="70"/>
  <c r="H3667" i="70"/>
  <c r="H3668" i="70"/>
  <c r="H3669" i="70"/>
  <c r="H3670" i="70"/>
  <c r="H3671" i="70"/>
  <c r="H3672" i="70"/>
  <c r="H3673" i="70"/>
  <c r="H3674" i="70"/>
  <c r="H3675" i="70"/>
  <c r="H3676" i="70"/>
  <c r="H3677" i="70"/>
  <c r="H3678" i="70"/>
  <c r="H3679" i="70"/>
  <c r="H3680" i="70"/>
  <c r="H3681" i="70"/>
  <c r="H3682" i="70"/>
  <c r="H3683" i="70"/>
  <c r="H3684" i="70"/>
  <c r="H3685" i="70"/>
  <c r="H3686" i="70"/>
  <c r="H3687" i="70"/>
  <c r="H3688" i="70"/>
  <c r="H3689" i="70"/>
  <c r="H3690" i="70"/>
  <c r="H3691" i="70"/>
  <c r="H3692" i="70"/>
  <c r="H3693" i="70"/>
  <c r="H3694" i="70"/>
  <c r="H3695" i="70"/>
  <c r="H3696" i="70"/>
  <c r="H3697" i="70"/>
  <c r="H3698" i="70"/>
  <c r="H3699" i="70"/>
  <c r="H3700" i="70"/>
  <c r="H3701" i="70"/>
  <c r="H3702" i="70"/>
  <c r="H3703" i="70"/>
  <c r="H3704" i="70"/>
  <c r="H3705" i="70"/>
  <c r="H3706" i="70"/>
  <c r="H3707" i="70"/>
  <c r="H3708" i="70"/>
  <c r="H3709" i="70"/>
  <c r="H3710" i="70"/>
  <c r="H3711" i="70"/>
  <c r="H3712" i="70"/>
  <c r="H3713" i="70"/>
  <c r="H3714" i="70"/>
  <c r="H3715" i="70"/>
  <c r="H3716" i="70"/>
  <c r="H3717" i="70"/>
  <c r="H3718" i="70"/>
  <c r="H3719" i="70"/>
  <c r="H3720" i="70"/>
  <c r="H3721" i="70"/>
  <c r="H3722" i="70"/>
  <c r="H3723" i="70"/>
  <c r="H3724" i="70"/>
  <c r="H3725" i="70"/>
  <c r="H3726" i="70"/>
  <c r="H3727" i="70"/>
  <c r="H3728" i="70"/>
  <c r="H3729" i="70"/>
  <c r="H3730" i="70"/>
  <c r="H3731" i="70"/>
  <c r="H3732" i="70"/>
  <c r="H3733" i="70"/>
  <c r="H3734" i="70"/>
  <c r="H3735" i="70"/>
  <c r="H3736" i="70"/>
  <c r="H3737" i="70"/>
  <c r="H3738" i="70"/>
  <c r="H3739" i="70"/>
  <c r="H3740" i="70"/>
  <c r="H3741" i="70"/>
  <c r="H3742" i="70"/>
  <c r="H3743" i="70"/>
  <c r="H3744" i="70"/>
  <c r="H3745" i="70"/>
  <c r="H3746" i="70"/>
  <c r="H3747" i="70"/>
  <c r="H3748" i="70"/>
  <c r="H3749" i="70"/>
  <c r="H3750" i="70"/>
  <c r="H3751" i="70"/>
  <c r="H3752" i="70"/>
  <c r="H3753" i="70"/>
  <c r="H3754" i="70"/>
  <c r="H3755" i="70"/>
  <c r="H3756" i="70"/>
  <c r="H3757" i="70"/>
  <c r="H3758" i="70"/>
  <c r="H3759" i="70"/>
  <c r="H3760" i="70"/>
  <c r="H3761" i="70"/>
  <c r="H3762" i="70"/>
  <c r="H3763" i="70"/>
  <c r="H3764" i="70"/>
  <c r="H3765" i="70"/>
  <c r="H3766" i="70"/>
  <c r="H3767" i="70"/>
  <c r="H3768" i="70"/>
  <c r="H3769" i="70"/>
  <c r="H3770" i="70"/>
  <c r="H3771" i="70"/>
  <c r="H3772" i="70"/>
  <c r="H3773" i="70"/>
  <c r="H3774" i="70"/>
  <c r="H3775" i="70"/>
  <c r="H3776" i="70"/>
  <c r="H3777" i="70"/>
  <c r="H3778" i="70"/>
  <c r="H3779" i="70"/>
  <c r="H3780" i="70"/>
  <c r="H3781" i="70"/>
  <c r="H3782" i="70"/>
  <c r="H3783" i="70"/>
  <c r="H3784" i="70"/>
  <c r="H3785" i="70"/>
  <c r="H3786" i="70"/>
  <c r="H3787" i="70"/>
  <c r="H3788" i="70"/>
  <c r="H3789" i="70"/>
  <c r="H3790" i="70"/>
  <c r="H3791" i="70"/>
  <c r="H3792" i="70"/>
  <c r="H3793" i="70"/>
  <c r="H3794" i="70"/>
  <c r="H3795" i="70"/>
  <c r="H3796" i="70"/>
  <c r="H3797" i="70"/>
  <c r="H3798" i="70"/>
  <c r="H3799" i="70"/>
  <c r="H3800" i="70"/>
  <c r="H3801" i="70"/>
  <c r="H3802" i="70"/>
  <c r="H3803" i="70"/>
  <c r="H3804" i="70"/>
  <c r="H3805" i="70"/>
  <c r="H3806" i="70"/>
  <c r="H3807" i="70"/>
  <c r="H3808" i="70"/>
  <c r="H3809" i="70"/>
  <c r="H3810" i="70"/>
  <c r="H3811" i="70"/>
  <c r="H3812" i="70"/>
  <c r="H3813" i="70"/>
  <c r="H3814" i="70"/>
  <c r="H3815" i="70"/>
  <c r="H3816" i="70"/>
  <c r="H3817" i="70"/>
  <c r="H3818" i="70"/>
  <c r="H3819" i="70"/>
  <c r="H3820" i="70"/>
  <c r="H3821" i="70"/>
  <c r="H3822" i="70"/>
  <c r="H3823" i="70"/>
  <c r="H3824" i="70"/>
  <c r="H3825" i="70"/>
  <c r="H3826" i="70"/>
  <c r="H3827" i="70"/>
  <c r="H3828" i="70"/>
  <c r="H3829" i="70"/>
  <c r="H3830" i="70"/>
  <c r="H3831" i="70"/>
  <c r="H3832" i="70"/>
  <c r="H3833" i="70"/>
  <c r="H3834" i="70"/>
  <c r="H3835" i="70"/>
  <c r="H3836" i="70"/>
  <c r="H3837" i="70"/>
  <c r="H3838" i="70"/>
  <c r="H3839" i="70"/>
  <c r="H3840" i="70"/>
  <c r="H3841" i="70"/>
  <c r="H3842" i="70"/>
  <c r="H3843" i="70"/>
  <c r="H3844" i="70"/>
  <c r="H3845" i="70"/>
  <c r="H3846" i="70"/>
  <c r="H3847" i="70"/>
  <c r="H3848" i="70"/>
  <c r="H3849" i="70"/>
  <c r="H3850" i="70"/>
  <c r="H3851" i="70"/>
  <c r="H3852" i="70"/>
  <c r="H3853" i="70"/>
  <c r="H3854" i="70"/>
  <c r="H3855" i="70"/>
  <c r="H3856" i="70"/>
  <c r="H3857" i="70"/>
  <c r="H3858" i="70"/>
  <c r="H3859" i="70"/>
  <c r="H3860" i="70"/>
  <c r="H3861" i="70"/>
  <c r="H3862" i="70"/>
  <c r="H3863" i="70"/>
  <c r="H3864" i="70"/>
  <c r="H3865" i="70"/>
  <c r="H3866" i="70"/>
  <c r="H3867" i="70"/>
  <c r="H3868" i="70"/>
  <c r="H3869" i="70"/>
  <c r="H3870" i="70"/>
  <c r="H3871" i="70"/>
  <c r="H3872" i="70"/>
  <c r="H3873" i="70"/>
  <c r="H3874" i="70"/>
  <c r="H3875" i="70"/>
  <c r="H3876" i="70"/>
  <c r="H3877" i="70"/>
  <c r="H3878" i="70"/>
  <c r="H3879" i="70"/>
  <c r="H3880" i="70"/>
  <c r="H3881" i="70"/>
  <c r="H3882" i="70"/>
  <c r="H3883" i="70"/>
  <c r="H3884" i="70"/>
  <c r="H3885" i="70"/>
  <c r="H3886" i="70"/>
  <c r="H3887" i="70"/>
  <c r="H3888" i="70"/>
  <c r="H3889" i="70"/>
  <c r="H3890" i="70"/>
  <c r="H3891" i="70"/>
  <c r="H3892" i="70"/>
  <c r="H3893" i="70"/>
  <c r="H3894" i="70"/>
  <c r="H3895" i="70"/>
  <c r="H3896" i="70"/>
  <c r="H3897" i="70"/>
  <c r="H3898" i="70"/>
  <c r="H3899" i="70"/>
  <c r="H3900" i="70"/>
  <c r="H3901" i="70"/>
  <c r="H3902" i="70"/>
  <c r="H3903" i="70"/>
  <c r="H3904" i="70"/>
  <c r="H3905" i="70"/>
  <c r="H3906" i="70"/>
  <c r="H3907" i="70"/>
  <c r="H3908" i="70"/>
  <c r="H3909" i="70"/>
  <c r="H3910" i="70"/>
  <c r="H3911" i="70"/>
  <c r="H3912" i="70"/>
  <c r="H3913" i="70"/>
  <c r="H3914" i="70"/>
  <c r="H3915" i="70"/>
  <c r="H3916" i="70"/>
  <c r="H3917" i="70"/>
  <c r="H3918" i="70"/>
  <c r="H3919" i="70"/>
  <c r="H3920" i="70"/>
  <c r="H3921" i="70"/>
  <c r="H3922" i="70"/>
  <c r="H3923" i="70"/>
  <c r="H3924" i="70"/>
  <c r="H3925" i="70"/>
  <c r="H3926" i="70"/>
  <c r="H3927" i="70"/>
  <c r="H3928" i="70"/>
  <c r="H3929" i="70"/>
  <c r="H3930" i="70"/>
  <c r="H3931" i="70"/>
  <c r="H3932" i="70"/>
  <c r="H3933" i="70"/>
  <c r="H3934" i="70"/>
  <c r="H3935" i="70"/>
  <c r="H3936" i="70"/>
  <c r="H3937" i="70"/>
  <c r="H3938" i="70"/>
  <c r="H3939" i="70"/>
  <c r="H3940" i="70"/>
  <c r="H3941" i="70"/>
  <c r="H3942" i="70"/>
  <c r="H3943" i="70"/>
  <c r="H3944" i="70"/>
  <c r="H3945" i="70"/>
  <c r="H3946" i="70"/>
  <c r="H3947" i="70"/>
  <c r="H3948" i="70"/>
  <c r="H3949" i="70"/>
  <c r="H3950" i="70"/>
  <c r="H3951" i="70"/>
  <c r="H3952" i="70"/>
  <c r="H3953" i="70"/>
  <c r="H3954" i="70"/>
  <c r="H3955" i="70"/>
  <c r="H3956" i="70"/>
  <c r="H3957" i="70"/>
  <c r="H3958" i="70"/>
  <c r="H3959" i="70"/>
  <c r="H3960" i="70"/>
  <c r="H3961" i="70"/>
  <c r="H3962" i="70"/>
  <c r="H3963" i="70"/>
  <c r="H3964" i="70"/>
  <c r="H3965" i="70"/>
  <c r="H3966" i="70"/>
  <c r="H3967" i="70"/>
  <c r="H3968" i="70"/>
  <c r="H3969" i="70"/>
  <c r="H3970" i="70"/>
  <c r="H3971" i="70"/>
  <c r="H3972" i="70"/>
  <c r="H3973" i="70"/>
  <c r="H3974" i="70"/>
  <c r="H3975" i="70"/>
  <c r="H3976" i="70"/>
  <c r="H3977" i="70"/>
  <c r="H3978" i="70"/>
  <c r="H3979" i="70"/>
  <c r="H3980" i="70"/>
  <c r="H3981" i="70"/>
  <c r="H3982" i="70"/>
  <c r="H3983" i="70"/>
  <c r="H3984" i="70"/>
  <c r="H3985" i="70"/>
  <c r="H3986" i="70"/>
  <c r="H3987" i="70"/>
  <c r="H3988" i="70"/>
  <c r="H3989" i="70"/>
  <c r="H3990" i="70"/>
  <c r="H3991" i="70"/>
  <c r="H3992" i="70"/>
  <c r="H3993" i="70"/>
  <c r="H3994" i="70"/>
  <c r="H3995" i="70"/>
  <c r="H3996" i="70"/>
  <c r="H3997" i="70"/>
  <c r="H3998" i="70"/>
  <c r="H3999" i="70"/>
  <c r="H4000" i="70"/>
  <c r="H4001" i="70"/>
  <c r="H4002" i="70"/>
  <c r="H4003" i="70"/>
  <c r="H4004" i="70"/>
  <c r="H4005" i="70"/>
  <c r="H4006" i="70"/>
  <c r="H4007" i="70"/>
  <c r="H4008" i="70"/>
  <c r="H4009" i="70"/>
  <c r="H4010" i="70"/>
  <c r="H4011" i="70"/>
  <c r="H4012" i="70"/>
  <c r="H4013" i="70"/>
  <c r="H4014" i="70"/>
  <c r="H4015" i="70"/>
  <c r="H4016" i="70"/>
  <c r="H4017" i="70"/>
  <c r="H4018" i="70"/>
  <c r="H4019" i="70"/>
  <c r="H4020" i="70"/>
  <c r="H4021" i="70"/>
  <c r="H4022" i="70"/>
  <c r="H4023" i="70"/>
  <c r="H4024" i="70"/>
  <c r="H4025" i="70"/>
  <c r="H4026" i="70"/>
  <c r="H4027" i="70"/>
  <c r="H4028" i="70"/>
  <c r="H4029" i="70"/>
  <c r="H4030" i="70"/>
  <c r="H4031" i="70"/>
  <c r="H4032" i="70"/>
  <c r="H4033" i="70"/>
  <c r="H4034" i="70"/>
  <c r="H4035" i="70"/>
  <c r="H4036" i="70"/>
  <c r="H4037" i="70"/>
  <c r="H4038" i="70"/>
  <c r="H4039" i="70"/>
  <c r="H4040" i="70"/>
  <c r="H4041" i="70"/>
  <c r="H4042" i="70"/>
  <c r="H4043" i="70"/>
  <c r="H4044" i="70"/>
  <c r="H4045" i="70"/>
  <c r="H4046" i="70"/>
  <c r="H4047" i="70"/>
  <c r="H4048" i="70"/>
  <c r="H4049" i="70"/>
  <c r="H4050" i="70"/>
  <c r="H4051" i="70"/>
  <c r="H4052" i="70"/>
  <c r="H4053" i="70"/>
  <c r="H4054" i="70"/>
  <c r="H4055" i="70"/>
  <c r="H4056" i="70"/>
  <c r="H4057" i="70"/>
  <c r="H4058" i="70"/>
  <c r="H4059" i="70"/>
  <c r="H4060" i="70"/>
  <c r="H4061" i="70"/>
  <c r="H4062" i="70"/>
  <c r="H4063" i="70"/>
  <c r="H4064" i="70"/>
  <c r="H4065" i="70"/>
  <c r="H4066" i="70"/>
  <c r="H4067" i="70"/>
  <c r="H4068" i="70"/>
  <c r="H4069" i="70"/>
  <c r="H4070" i="70"/>
  <c r="H4071" i="70"/>
  <c r="H4072" i="70"/>
  <c r="H4073" i="70"/>
  <c r="H4074" i="70"/>
  <c r="H4075" i="70"/>
  <c r="H4076" i="70"/>
  <c r="H4077" i="70"/>
  <c r="H4078" i="70"/>
  <c r="H4079" i="70"/>
  <c r="H4080" i="70"/>
  <c r="H4081" i="70"/>
  <c r="H4082" i="70"/>
  <c r="H4083" i="70"/>
  <c r="H4084" i="70"/>
  <c r="H4085" i="70"/>
  <c r="H4086" i="70"/>
  <c r="H4087" i="70"/>
  <c r="H4088" i="70"/>
  <c r="H4089" i="70"/>
  <c r="H4090" i="70"/>
  <c r="H4091" i="70"/>
  <c r="H4092" i="70"/>
  <c r="H4093" i="70"/>
  <c r="H4094" i="70"/>
  <c r="H4095" i="70"/>
  <c r="H4096" i="70"/>
  <c r="H4097" i="70"/>
  <c r="H4098" i="70"/>
  <c r="H4099" i="70"/>
  <c r="H4100" i="70"/>
  <c r="H4101" i="70"/>
  <c r="H4102" i="70"/>
  <c r="H4103" i="70"/>
  <c r="H4104" i="70"/>
  <c r="H4105" i="70"/>
  <c r="H4106" i="70"/>
  <c r="H4107" i="70"/>
  <c r="H4108" i="70"/>
  <c r="H4109" i="70"/>
  <c r="H4110" i="70"/>
  <c r="H4111" i="70"/>
  <c r="H4112" i="70"/>
  <c r="H4113" i="70"/>
  <c r="H4114" i="70"/>
  <c r="H4115" i="70"/>
  <c r="H4116" i="70"/>
  <c r="H4117" i="70"/>
  <c r="H4118" i="70"/>
  <c r="H4119" i="70"/>
  <c r="H4120" i="70"/>
  <c r="H4121" i="70"/>
  <c r="H4122" i="70"/>
  <c r="H4123" i="70"/>
  <c r="H4124" i="70"/>
  <c r="H4125" i="70"/>
  <c r="H4126" i="70"/>
  <c r="H4127" i="70"/>
  <c r="H4128" i="70"/>
  <c r="H4129" i="70"/>
  <c r="H4130" i="70"/>
  <c r="H4131" i="70"/>
  <c r="H4132" i="70"/>
  <c r="H4133" i="70"/>
  <c r="H4134" i="70"/>
  <c r="H4135" i="70"/>
  <c r="H4136" i="70"/>
  <c r="H4137" i="70"/>
  <c r="H4138" i="70"/>
  <c r="H4139" i="70"/>
  <c r="H4140" i="70"/>
  <c r="H4141" i="70"/>
  <c r="H4142" i="70"/>
  <c r="H4143" i="70"/>
  <c r="H4144" i="70"/>
  <c r="H4145" i="70"/>
  <c r="H4146" i="70"/>
  <c r="H4147" i="70"/>
  <c r="H4148" i="70"/>
  <c r="H4149" i="70"/>
  <c r="H4150" i="70"/>
  <c r="H4151" i="70"/>
  <c r="H4152" i="70"/>
  <c r="H4153" i="70"/>
  <c r="H4154" i="70"/>
  <c r="H4155" i="70"/>
  <c r="H4156" i="70"/>
  <c r="H4157" i="70"/>
  <c r="H4158" i="70"/>
  <c r="H4159" i="70"/>
  <c r="H4160" i="70"/>
  <c r="H4161" i="70"/>
  <c r="H4162" i="70"/>
  <c r="H4163" i="70"/>
  <c r="H4164" i="70"/>
  <c r="H4165" i="70"/>
  <c r="H4166" i="70"/>
  <c r="H4167" i="70"/>
  <c r="H4168" i="70"/>
  <c r="H4169" i="70"/>
  <c r="H4170" i="70"/>
  <c r="H4171" i="70"/>
  <c r="H4172" i="70"/>
  <c r="H4173" i="70"/>
  <c r="H4174" i="70"/>
  <c r="H4175" i="70"/>
  <c r="H4176" i="70"/>
  <c r="H4177" i="70"/>
  <c r="H4178" i="70"/>
  <c r="H4179" i="70"/>
  <c r="H4180" i="70"/>
  <c r="H4181" i="70"/>
  <c r="H4182" i="70"/>
  <c r="H4183" i="70"/>
  <c r="H4184" i="70"/>
  <c r="H4185" i="70"/>
  <c r="H4186" i="70"/>
  <c r="H4187" i="70"/>
  <c r="H4188" i="70"/>
  <c r="H4189" i="70"/>
  <c r="H4190" i="70"/>
  <c r="H4191" i="70"/>
  <c r="H4192" i="70"/>
  <c r="H4193" i="70"/>
  <c r="H4194" i="70"/>
  <c r="H4195" i="70"/>
  <c r="H4196" i="70"/>
  <c r="H4197" i="70"/>
  <c r="H4198" i="70"/>
  <c r="H4199" i="70"/>
  <c r="H4200" i="70"/>
  <c r="H4201" i="70"/>
  <c r="H4202" i="70"/>
  <c r="H4203" i="70"/>
  <c r="H4204" i="70"/>
  <c r="H4205" i="70"/>
  <c r="H4206" i="70"/>
  <c r="H4207" i="70"/>
  <c r="H4208" i="70"/>
  <c r="H4209" i="70"/>
  <c r="H4210" i="70"/>
  <c r="H4211" i="70"/>
  <c r="H4212" i="70"/>
  <c r="H4213" i="70"/>
  <c r="H4214" i="70"/>
  <c r="H4215" i="70"/>
  <c r="H4216" i="70"/>
  <c r="H4217" i="70"/>
  <c r="H4218" i="70"/>
  <c r="H4219" i="70"/>
  <c r="H4220" i="70"/>
  <c r="H4221" i="70"/>
  <c r="H4222" i="70"/>
  <c r="H4223" i="70"/>
  <c r="H4224" i="70"/>
  <c r="H4225" i="70"/>
  <c r="H4226" i="70"/>
  <c r="H4227" i="70"/>
  <c r="H4228" i="70"/>
  <c r="H4229" i="70"/>
  <c r="H4230" i="70"/>
  <c r="H4231" i="70"/>
  <c r="H4232" i="70"/>
  <c r="H4233" i="70"/>
  <c r="H4234" i="70"/>
  <c r="H4235" i="70"/>
  <c r="H4236" i="70"/>
  <c r="H4237" i="70"/>
  <c r="H4238" i="70"/>
  <c r="H4239" i="70"/>
  <c r="H4240" i="70"/>
  <c r="H4241" i="70"/>
  <c r="H4242" i="70"/>
  <c r="H4243" i="70"/>
  <c r="H4244" i="70"/>
  <c r="H4245" i="70"/>
  <c r="H4246" i="70"/>
  <c r="H4247" i="70"/>
  <c r="H4248" i="70"/>
  <c r="H4249" i="70"/>
  <c r="H4250" i="70"/>
  <c r="H4251" i="70"/>
  <c r="H4252" i="70"/>
  <c r="H4253" i="70"/>
  <c r="H4254" i="70"/>
  <c r="H4255" i="70"/>
  <c r="H4256" i="70"/>
  <c r="H4257" i="70"/>
  <c r="H4258" i="70"/>
  <c r="H4259" i="70"/>
  <c r="H4260" i="70"/>
  <c r="H4261" i="70"/>
  <c r="H4262" i="70"/>
  <c r="H4263" i="70"/>
  <c r="H4264" i="70"/>
  <c r="H4265" i="70"/>
  <c r="H4266" i="70"/>
  <c r="H4267" i="70"/>
  <c r="H4268" i="70"/>
  <c r="H4269" i="70"/>
  <c r="H4270" i="70"/>
  <c r="H4271" i="70"/>
  <c r="H4272" i="70"/>
  <c r="H4273" i="70"/>
  <c r="H4274" i="70"/>
  <c r="H4275" i="70"/>
  <c r="H4276" i="70"/>
  <c r="H4277" i="70"/>
  <c r="H4278" i="70"/>
  <c r="H4279" i="70"/>
  <c r="H4280" i="70"/>
  <c r="H4281" i="70"/>
  <c r="H4282" i="70"/>
  <c r="H4283" i="70"/>
  <c r="H4284" i="70"/>
  <c r="H4285" i="70"/>
  <c r="H4286" i="70"/>
  <c r="H4287" i="70"/>
  <c r="H4288" i="70"/>
  <c r="H4289" i="70"/>
  <c r="H4290" i="70"/>
  <c r="H4291" i="70"/>
  <c r="H4292" i="70"/>
  <c r="H4293" i="70"/>
  <c r="H4294" i="70"/>
  <c r="H4295" i="70"/>
  <c r="H4296" i="70"/>
  <c r="H4297" i="70"/>
  <c r="H4298" i="70"/>
  <c r="H4299" i="70"/>
  <c r="H4300" i="70"/>
  <c r="H4301" i="70"/>
  <c r="H4302" i="70"/>
  <c r="H4303" i="70"/>
  <c r="H4304" i="70"/>
  <c r="H4305" i="70"/>
  <c r="H4306" i="70"/>
  <c r="H4307" i="70"/>
  <c r="H4308" i="70"/>
  <c r="H4309" i="70"/>
  <c r="H4310" i="70"/>
  <c r="H4311" i="70"/>
  <c r="H4312" i="70"/>
  <c r="H4313" i="70"/>
  <c r="H4314" i="70"/>
  <c r="H4315" i="70"/>
  <c r="H4316" i="70"/>
  <c r="H4317" i="70"/>
  <c r="H4318" i="70"/>
  <c r="H4319" i="70"/>
  <c r="H4320" i="70"/>
  <c r="H4321" i="70"/>
  <c r="H4322" i="70"/>
  <c r="H4323" i="70"/>
  <c r="H4324" i="70"/>
  <c r="H4325" i="70"/>
  <c r="H4326" i="70"/>
  <c r="H4327" i="70"/>
  <c r="H4328" i="70"/>
  <c r="H4329" i="70"/>
  <c r="H4330" i="70"/>
  <c r="H4331" i="70"/>
  <c r="H4332" i="70"/>
  <c r="H4333" i="70"/>
  <c r="H4334" i="70"/>
  <c r="H4335" i="70"/>
  <c r="H4336" i="70"/>
  <c r="H4337" i="70"/>
  <c r="H4338" i="70"/>
  <c r="H4339" i="70"/>
  <c r="H4340" i="70"/>
  <c r="H4341" i="70"/>
  <c r="H4342" i="70"/>
  <c r="H4343" i="70"/>
  <c r="H4344" i="70"/>
  <c r="H4345" i="70"/>
  <c r="H4346" i="70"/>
  <c r="H4347" i="70"/>
  <c r="H4348" i="70"/>
  <c r="H4349" i="70"/>
  <c r="H4350" i="70"/>
  <c r="H4351" i="70"/>
  <c r="H4352" i="70"/>
  <c r="H4353" i="70"/>
  <c r="H4354" i="70"/>
  <c r="H4355" i="70"/>
  <c r="H4356" i="70"/>
  <c r="H4357" i="70"/>
  <c r="H4358" i="70"/>
  <c r="H4359" i="70"/>
  <c r="H4360" i="70"/>
  <c r="H4361" i="70"/>
  <c r="H4362" i="70"/>
  <c r="H4363" i="70"/>
  <c r="H4364" i="70"/>
  <c r="H4365" i="70"/>
  <c r="H4366" i="70"/>
  <c r="H4367" i="70"/>
  <c r="H4368" i="70"/>
  <c r="H4369" i="70"/>
  <c r="H4370" i="70"/>
  <c r="H4371" i="70"/>
  <c r="H4372" i="70"/>
  <c r="H4373" i="70"/>
  <c r="H4374" i="70"/>
  <c r="H4375" i="70"/>
  <c r="H4376" i="70"/>
  <c r="H4377" i="70"/>
  <c r="H4378" i="70"/>
  <c r="H4379" i="70"/>
  <c r="H4380" i="70"/>
  <c r="H4381" i="70"/>
  <c r="H4382" i="70"/>
  <c r="H4383" i="70"/>
  <c r="H4384" i="70"/>
  <c r="H4385" i="70"/>
  <c r="H4386" i="70"/>
  <c r="H4387" i="70"/>
  <c r="H4388" i="70"/>
  <c r="H4389" i="70"/>
  <c r="H4390" i="70"/>
  <c r="H4391" i="70"/>
  <c r="H4392" i="70"/>
  <c r="H4393" i="70"/>
  <c r="H4394" i="70"/>
  <c r="H4395" i="70"/>
  <c r="H4396" i="70"/>
  <c r="H4397" i="70"/>
  <c r="H4398" i="70"/>
  <c r="H4399" i="70"/>
  <c r="H4400" i="70"/>
  <c r="H4401" i="70"/>
  <c r="H4402" i="70"/>
  <c r="H4403" i="70"/>
  <c r="H4404" i="70"/>
  <c r="H4405" i="70"/>
  <c r="H4406" i="70"/>
  <c r="H4407" i="70"/>
  <c r="H4408" i="70"/>
  <c r="H4409" i="70"/>
  <c r="H4410" i="70"/>
  <c r="H4411" i="70"/>
  <c r="H4412" i="70"/>
  <c r="H4413" i="70"/>
  <c r="H4414" i="70"/>
  <c r="H4415" i="70"/>
  <c r="H4416" i="70"/>
  <c r="H4417" i="70"/>
  <c r="H4418" i="70"/>
  <c r="H4419" i="70"/>
  <c r="H4420" i="70"/>
  <c r="H4421" i="70"/>
  <c r="H4422" i="70"/>
  <c r="H4423" i="70"/>
  <c r="H4424" i="70"/>
  <c r="H4425" i="70"/>
  <c r="H4426" i="70"/>
  <c r="H4427" i="70"/>
  <c r="H4428" i="70"/>
  <c r="H4429" i="70"/>
  <c r="H4430" i="70"/>
  <c r="H4431" i="70"/>
  <c r="H4432" i="70"/>
  <c r="H4433" i="70"/>
  <c r="H4434" i="70"/>
  <c r="H4435" i="70"/>
  <c r="H4436" i="70"/>
  <c r="H4437" i="70"/>
  <c r="H4438" i="70"/>
  <c r="H4439" i="70"/>
  <c r="H4440" i="70"/>
  <c r="H4441" i="70"/>
  <c r="H4442" i="70"/>
  <c r="H4443" i="70"/>
  <c r="H4444" i="70"/>
  <c r="H4445" i="70"/>
  <c r="H4446" i="70"/>
  <c r="H4447" i="70"/>
  <c r="H4448" i="70"/>
  <c r="H4449" i="70"/>
  <c r="H4450" i="70"/>
  <c r="H4451" i="70"/>
  <c r="H4452" i="70"/>
  <c r="H4453" i="70"/>
  <c r="H4454" i="70"/>
  <c r="H4455" i="70"/>
  <c r="H4456" i="70"/>
  <c r="H4457" i="70"/>
  <c r="H4458" i="70"/>
  <c r="H4459" i="70"/>
  <c r="H4460" i="70"/>
  <c r="H4461" i="70"/>
  <c r="H4462" i="70"/>
  <c r="H4463" i="70"/>
  <c r="H4464" i="70"/>
  <c r="H4465" i="70"/>
  <c r="H4466" i="70"/>
  <c r="H4467" i="70"/>
  <c r="H4468" i="70"/>
  <c r="H4469" i="70"/>
  <c r="H4470" i="70"/>
  <c r="H4471" i="70"/>
  <c r="H4472" i="70"/>
  <c r="H4473" i="70"/>
  <c r="H4474" i="70"/>
  <c r="H4475" i="70"/>
  <c r="H4476" i="70"/>
  <c r="H4477" i="70"/>
  <c r="H4478" i="70"/>
  <c r="H4479" i="70"/>
  <c r="H4480" i="70"/>
  <c r="H4481" i="70"/>
  <c r="H4482" i="70"/>
  <c r="H4483" i="70"/>
  <c r="H4484" i="70"/>
  <c r="H4485" i="70"/>
  <c r="H4486" i="70"/>
  <c r="H4487" i="70"/>
  <c r="H4488" i="70"/>
  <c r="H4489" i="70"/>
  <c r="H4490" i="70"/>
  <c r="H4491" i="70"/>
  <c r="H4492" i="70"/>
  <c r="H4493" i="70"/>
  <c r="H4494" i="70"/>
  <c r="H4495" i="70"/>
  <c r="H4496" i="70"/>
  <c r="H4497" i="70"/>
  <c r="H4498" i="70"/>
  <c r="H4499" i="70"/>
  <c r="H4500" i="70"/>
  <c r="H4501" i="70"/>
  <c r="H4502" i="70"/>
  <c r="H4503" i="70"/>
  <c r="H4504" i="70"/>
  <c r="H4505" i="70"/>
  <c r="H4506" i="70"/>
  <c r="H4507" i="70"/>
  <c r="H4508" i="70"/>
  <c r="H4509" i="70"/>
  <c r="H4510" i="70"/>
  <c r="H4511" i="70"/>
  <c r="H4512" i="70"/>
  <c r="H4513" i="70"/>
  <c r="H4514" i="70"/>
  <c r="H4515" i="70"/>
  <c r="H4516" i="70"/>
  <c r="H4517" i="70"/>
  <c r="H4518" i="70"/>
  <c r="H4519" i="70"/>
  <c r="H4520" i="70"/>
  <c r="H4521" i="70"/>
  <c r="H4522" i="70"/>
  <c r="H4523" i="70"/>
  <c r="H4524" i="70"/>
  <c r="H4525" i="70"/>
  <c r="H4526" i="70"/>
  <c r="H4527" i="70"/>
  <c r="H4528" i="70"/>
  <c r="H4529" i="70"/>
  <c r="H4530" i="70"/>
  <c r="H4531" i="70"/>
  <c r="H4532" i="70"/>
  <c r="H4533" i="70"/>
  <c r="H4534" i="70"/>
  <c r="H4535" i="70"/>
  <c r="H4536" i="70"/>
  <c r="H4537" i="70"/>
  <c r="H4538" i="70"/>
  <c r="H4539" i="70"/>
  <c r="H4540" i="70"/>
  <c r="H4541" i="70"/>
  <c r="H4542" i="70"/>
  <c r="H4543" i="70"/>
  <c r="H4544" i="70"/>
  <c r="H4545" i="70"/>
  <c r="H4546" i="70"/>
  <c r="H4547" i="70"/>
  <c r="H4548" i="70"/>
  <c r="H4549" i="70"/>
  <c r="H4550" i="70"/>
  <c r="H4551" i="70"/>
  <c r="H4552" i="70"/>
  <c r="H4553" i="70"/>
  <c r="H4554" i="70"/>
  <c r="H4555" i="70"/>
  <c r="H4556" i="70"/>
  <c r="H4557" i="70"/>
  <c r="H4558" i="70"/>
  <c r="H4559" i="70"/>
  <c r="H4560" i="70"/>
  <c r="H4561" i="70"/>
  <c r="H4562" i="70"/>
  <c r="H4563" i="70"/>
  <c r="H4564" i="70"/>
  <c r="H4565" i="70"/>
  <c r="H4566" i="70"/>
  <c r="H4567" i="70"/>
  <c r="H4568" i="70"/>
  <c r="H4569" i="70"/>
  <c r="H4570" i="70"/>
  <c r="H4571" i="70"/>
  <c r="H4572" i="70"/>
  <c r="H4573" i="70"/>
  <c r="H4574" i="70"/>
  <c r="H4575" i="70"/>
  <c r="H4576" i="70"/>
  <c r="H4577" i="70"/>
  <c r="H4578" i="70"/>
  <c r="H4579" i="70"/>
  <c r="H4580" i="70"/>
  <c r="H4581" i="70"/>
  <c r="H4582" i="70"/>
  <c r="H4583" i="70"/>
  <c r="H4584" i="70"/>
  <c r="H4585" i="70"/>
  <c r="H4586" i="70"/>
  <c r="H4587" i="70"/>
  <c r="H4588" i="70"/>
  <c r="H4589" i="70"/>
  <c r="H4590" i="70"/>
  <c r="H4591" i="70"/>
  <c r="H4592" i="70"/>
  <c r="H4593" i="70"/>
  <c r="H4594" i="70"/>
  <c r="H4595" i="70"/>
  <c r="H4596" i="70"/>
  <c r="H4597" i="70"/>
  <c r="H4598" i="70"/>
  <c r="H4599" i="70"/>
  <c r="H4600" i="70"/>
  <c r="H4601" i="70"/>
  <c r="H4602" i="70"/>
  <c r="H4603" i="70"/>
  <c r="H4604" i="70"/>
  <c r="H4605" i="70"/>
  <c r="H4606" i="70"/>
  <c r="H4607" i="70"/>
  <c r="H4608" i="70"/>
  <c r="H4609" i="70"/>
  <c r="H4610" i="70"/>
  <c r="H4611" i="70"/>
  <c r="H4612" i="70"/>
  <c r="H4613" i="70"/>
  <c r="H4614" i="70"/>
  <c r="H4615" i="70"/>
  <c r="H4616" i="70"/>
  <c r="H4617" i="70"/>
  <c r="H4618" i="70"/>
  <c r="H4619" i="70"/>
  <c r="H4620" i="70"/>
  <c r="H4621" i="70"/>
  <c r="H4622" i="70"/>
  <c r="H4623" i="70"/>
  <c r="H4624" i="70"/>
  <c r="H4625" i="70"/>
  <c r="H4626" i="70"/>
  <c r="H4627" i="70"/>
  <c r="H4628" i="70"/>
  <c r="H4629" i="70"/>
  <c r="H4630" i="70"/>
  <c r="H4631" i="70"/>
  <c r="H4632" i="70"/>
  <c r="H4633" i="70"/>
  <c r="H4634" i="70"/>
  <c r="H4635" i="70"/>
  <c r="H4636" i="70"/>
  <c r="H4637" i="70"/>
  <c r="H4638" i="70"/>
  <c r="H4639" i="70"/>
  <c r="H4640" i="70"/>
  <c r="H4641" i="70"/>
  <c r="H4642" i="70"/>
  <c r="H4643" i="70"/>
  <c r="H4644" i="70"/>
  <c r="H4645" i="70"/>
  <c r="H4646" i="70"/>
  <c r="H4647" i="70"/>
  <c r="H4648" i="70"/>
  <c r="H4649" i="70"/>
  <c r="H4650" i="70"/>
  <c r="H4651" i="70"/>
  <c r="H4652" i="70"/>
  <c r="H4653" i="70"/>
  <c r="H4654" i="70"/>
  <c r="H4655" i="70"/>
  <c r="H4656" i="70"/>
  <c r="H4657" i="70"/>
  <c r="H4658" i="70"/>
  <c r="H4659" i="70"/>
  <c r="H4660" i="70"/>
  <c r="H4661" i="70"/>
  <c r="H4662" i="70"/>
  <c r="H4663" i="70"/>
  <c r="H4664" i="70"/>
  <c r="H4665" i="70"/>
  <c r="H4666" i="70"/>
  <c r="H4667" i="70"/>
  <c r="H4668" i="70"/>
  <c r="H4669" i="70"/>
  <c r="H4670" i="70"/>
  <c r="H4671" i="70"/>
  <c r="H4672" i="70"/>
  <c r="H4673" i="70"/>
  <c r="H4674" i="70"/>
  <c r="H4675" i="70"/>
  <c r="H4676" i="70"/>
  <c r="H4677" i="70"/>
  <c r="H4678" i="70"/>
  <c r="H4679" i="70"/>
  <c r="H4680" i="70"/>
  <c r="H4681" i="70"/>
  <c r="H4682" i="70"/>
  <c r="H4683" i="70"/>
  <c r="H4684" i="70"/>
  <c r="H4685" i="70"/>
  <c r="H4686" i="70"/>
  <c r="H4687" i="70"/>
  <c r="H4688" i="70"/>
  <c r="H4689" i="70"/>
  <c r="H4690" i="70"/>
  <c r="H4691" i="70"/>
  <c r="H4692" i="70"/>
  <c r="H4693" i="70"/>
  <c r="H4694" i="70"/>
  <c r="H4695" i="70"/>
  <c r="H4696" i="70"/>
  <c r="H4697" i="70"/>
  <c r="H4698" i="70"/>
  <c r="H4699" i="70"/>
  <c r="H4700" i="70"/>
  <c r="H4701" i="70"/>
  <c r="H4702" i="70"/>
  <c r="H4703" i="70"/>
  <c r="H4704" i="70"/>
  <c r="H4705" i="70"/>
  <c r="H4706" i="70"/>
  <c r="H4707" i="70"/>
  <c r="H4708" i="70"/>
  <c r="H4709" i="70"/>
  <c r="H4710" i="70"/>
  <c r="H4711" i="70"/>
  <c r="H4712" i="70"/>
  <c r="H4713" i="70"/>
  <c r="H4714" i="70"/>
  <c r="H4715" i="70"/>
  <c r="H4716" i="70"/>
  <c r="H4717" i="70"/>
  <c r="H4718" i="70"/>
  <c r="H4719" i="70"/>
  <c r="H4720" i="70"/>
  <c r="H4721" i="70"/>
  <c r="H4722" i="70"/>
  <c r="H4723" i="70"/>
  <c r="H4724" i="70"/>
  <c r="H4725" i="70"/>
  <c r="H4726" i="70"/>
  <c r="H4727" i="70"/>
  <c r="H4728" i="70"/>
  <c r="H4729" i="70"/>
  <c r="H4730" i="70"/>
  <c r="H4731" i="70"/>
  <c r="H4732" i="70"/>
  <c r="H4733" i="70"/>
  <c r="H4734" i="70"/>
  <c r="H4735" i="70"/>
  <c r="H4736" i="70"/>
  <c r="H4737" i="70"/>
  <c r="H4738" i="70"/>
  <c r="H4739" i="70"/>
  <c r="H4740" i="70"/>
  <c r="H4741" i="70"/>
  <c r="H4742" i="70"/>
  <c r="H4743" i="70"/>
  <c r="H4744" i="70"/>
  <c r="H4745" i="70"/>
  <c r="H4746" i="70"/>
  <c r="H4747" i="70"/>
  <c r="H4748" i="70"/>
  <c r="H4749" i="70"/>
  <c r="H4750" i="70"/>
  <c r="H4751" i="70"/>
  <c r="H4752" i="70"/>
  <c r="H4753" i="70"/>
  <c r="H4754" i="70"/>
  <c r="H4755" i="70"/>
  <c r="H4756" i="70"/>
  <c r="H4757" i="70"/>
  <c r="H4758" i="70"/>
  <c r="H4759" i="70"/>
  <c r="H4760" i="70"/>
  <c r="H4761" i="70"/>
  <c r="H4762" i="70"/>
  <c r="H4763" i="70"/>
  <c r="H4764" i="70"/>
  <c r="H4765" i="70"/>
  <c r="H4766" i="70"/>
  <c r="H4767" i="70"/>
  <c r="H4768" i="70"/>
  <c r="H4769" i="70"/>
  <c r="H4770" i="70"/>
  <c r="H4771" i="70"/>
  <c r="H4772" i="70"/>
  <c r="H4773" i="70"/>
  <c r="H4774" i="70"/>
  <c r="H4775" i="70"/>
  <c r="H4776" i="70"/>
  <c r="H4777" i="70"/>
  <c r="H4778" i="70"/>
  <c r="H4779" i="70"/>
  <c r="H4780" i="70"/>
  <c r="H4781" i="70"/>
  <c r="H4782" i="70"/>
  <c r="H4783" i="70"/>
  <c r="H4784" i="70"/>
  <c r="H4785" i="70"/>
  <c r="H4786" i="70"/>
  <c r="H4787" i="70"/>
  <c r="H4788" i="70"/>
  <c r="H4789" i="70"/>
  <c r="H4790" i="70"/>
  <c r="H4791" i="70"/>
  <c r="H4792" i="70"/>
  <c r="H4793" i="70"/>
  <c r="H4794" i="70"/>
  <c r="H4795" i="70"/>
  <c r="H4796" i="70"/>
  <c r="H4797" i="70"/>
  <c r="H4798" i="70"/>
  <c r="H4799" i="70"/>
  <c r="H4800" i="70"/>
  <c r="H4801" i="70"/>
  <c r="H4802" i="70"/>
  <c r="H4803" i="70"/>
  <c r="H4804" i="70"/>
  <c r="H4805" i="70"/>
  <c r="H4806" i="70"/>
  <c r="H4807" i="70"/>
  <c r="H4808" i="70"/>
  <c r="H4809" i="70"/>
  <c r="H4810" i="70"/>
  <c r="H4811" i="70"/>
  <c r="H4812" i="70"/>
  <c r="H4813" i="70"/>
  <c r="H4814" i="70"/>
  <c r="H4815" i="70"/>
  <c r="H4816" i="70"/>
  <c r="H4817" i="70"/>
  <c r="H4818" i="70"/>
  <c r="H4819" i="70"/>
  <c r="H4820" i="70"/>
  <c r="H4821" i="70"/>
  <c r="H4822" i="70"/>
  <c r="H4823" i="70"/>
  <c r="H4824" i="70"/>
  <c r="H4825" i="70"/>
  <c r="H4826" i="70"/>
  <c r="H4827" i="70"/>
  <c r="H4828" i="70"/>
  <c r="H4829" i="70"/>
  <c r="H4830" i="70"/>
  <c r="H4831" i="70"/>
  <c r="H4832" i="70"/>
  <c r="H4833" i="70"/>
  <c r="H4834" i="70"/>
  <c r="H4835" i="70"/>
  <c r="H4836" i="70"/>
  <c r="H4837" i="70"/>
  <c r="H4838" i="70"/>
  <c r="H4839" i="70"/>
  <c r="H4840" i="70"/>
  <c r="H4841" i="70"/>
  <c r="H4842" i="70"/>
  <c r="H4843" i="70"/>
  <c r="H4844" i="70"/>
  <c r="H4845" i="70"/>
  <c r="H4846" i="70"/>
  <c r="H4847" i="70"/>
  <c r="H4848" i="70"/>
  <c r="H4849" i="70"/>
  <c r="H4850" i="70"/>
  <c r="H4851" i="70"/>
  <c r="H4852" i="70"/>
  <c r="H4853" i="70"/>
  <c r="H4854" i="70"/>
  <c r="H4855" i="70"/>
  <c r="H4856" i="70"/>
  <c r="H4857" i="70"/>
  <c r="H4858" i="70"/>
  <c r="H4859" i="70"/>
  <c r="H4860" i="70"/>
  <c r="H4861" i="70"/>
  <c r="H4862" i="70"/>
  <c r="H4863" i="70"/>
  <c r="H4864" i="70"/>
  <c r="H4865" i="70"/>
  <c r="H4866" i="70"/>
  <c r="H4867" i="70"/>
  <c r="H4868" i="70"/>
  <c r="H4869" i="70"/>
  <c r="H4870" i="70"/>
  <c r="H4871" i="70"/>
  <c r="H4872" i="70"/>
  <c r="H4873" i="70"/>
  <c r="H4874" i="70"/>
  <c r="H4875" i="70"/>
  <c r="H4876" i="70"/>
  <c r="H4877" i="70"/>
  <c r="H4878" i="70"/>
  <c r="H4879" i="70"/>
  <c r="H4880" i="70"/>
  <c r="H4881" i="70"/>
  <c r="H4882" i="70"/>
  <c r="H4883" i="70"/>
  <c r="H4884" i="70"/>
  <c r="H4885" i="70"/>
  <c r="H4886" i="70"/>
  <c r="H4887" i="70"/>
  <c r="H4888" i="70"/>
  <c r="H4889" i="70"/>
  <c r="H4890" i="70"/>
  <c r="H4891" i="70"/>
  <c r="H4892" i="70"/>
  <c r="H4893" i="70"/>
  <c r="H4894" i="70"/>
  <c r="H4895" i="70"/>
  <c r="H4896" i="70"/>
  <c r="H4897" i="70"/>
  <c r="H4898" i="70"/>
  <c r="H4899" i="70"/>
  <c r="H4900" i="70"/>
  <c r="H4901" i="70"/>
  <c r="H4902" i="70"/>
  <c r="H4903" i="70"/>
  <c r="H4904" i="70"/>
  <c r="H4905" i="70"/>
  <c r="H4906" i="70"/>
  <c r="H4907" i="70"/>
  <c r="H4908" i="70"/>
  <c r="H4909" i="70"/>
  <c r="H4910" i="70"/>
  <c r="H4911" i="70"/>
  <c r="H4912" i="70"/>
  <c r="H4913" i="70"/>
  <c r="H4914" i="70"/>
  <c r="H4915" i="70"/>
  <c r="H4916" i="70"/>
  <c r="H4917" i="70"/>
  <c r="H4918" i="70"/>
  <c r="H4919" i="70"/>
  <c r="H4920" i="70"/>
  <c r="H4921" i="70"/>
  <c r="H4922" i="70"/>
  <c r="H4923" i="70"/>
  <c r="H4924" i="70"/>
  <c r="H4925" i="70"/>
  <c r="H4926" i="70"/>
  <c r="H4927" i="70"/>
  <c r="H4928" i="70"/>
  <c r="H4929" i="70"/>
  <c r="H4930" i="70"/>
  <c r="H4931" i="70"/>
  <c r="H4932" i="70"/>
  <c r="H4933" i="70"/>
  <c r="H4934" i="70"/>
  <c r="H4935" i="70"/>
  <c r="H4936" i="70"/>
  <c r="H4937" i="70"/>
  <c r="H4938" i="70"/>
  <c r="H4939" i="70"/>
  <c r="H4940" i="70"/>
  <c r="H4941" i="70"/>
  <c r="H4942" i="70"/>
  <c r="H4943" i="70"/>
  <c r="H4944" i="70"/>
  <c r="H4945" i="70"/>
  <c r="H4946" i="70"/>
  <c r="H4947" i="70"/>
  <c r="H4948" i="70"/>
  <c r="H4949" i="70"/>
  <c r="H4950" i="70"/>
  <c r="H4951" i="70"/>
  <c r="H4952" i="70"/>
  <c r="H4953" i="70"/>
  <c r="H4954" i="70"/>
  <c r="H4955" i="70"/>
  <c r="H4956" i="70"/>
  <c r="H4957" i="70"/>
  <c r="H4958" i="70"/>
  <c r="H4959" i="70"/>
  <c r="H4960" i="70"/>
  <c r="H4961" i="70"/>
  <c r="H4962" i="70"/>
  <c r="H4963" i="70"/>
  <c r="H4964" i="70"/>
  <c r="H4965" i="70"/>
  <c r="H4966" i="70"/>
  <c r="H4967" i="70"/>
  <c r="H4968" i="70"/>
  <c r="H4969" i="70"/>
  <c r="H4970" i="70"/>
  <c r="H4971" i="70"/>
  <c r="H4972" i="70"/>
  <c r="H4973" i="70"/>
  <c r="H4974" i="70"/>
  <c r="H4975" i="70"/>
  <c r="H4976" i="70"/>
  <c r="H4977" i="70"/>
  <c r="H4978" i="70"/>
  <c r="H4979" i="70"/>
  <c r="H4980" i="70"/>
  <c r="H4981" i="70"/>
  <c r="H4982" i="70"/>
  <c r="H4983" i="70"/>
  <c r="H4984" i="70"/>
  <c r="H4985" i="70"/>
  <c r="H4986" i="70"/>
  <c r="H4987" i="70"/>
  <c r="H4988" i="70"/>
  <c r="H4989" i="70"/>
  <c r="H4990" i="70"/>
  <c r="H4991" i="70"/>
  <c r="H4992" i="70"/>
  <c r="H4993" i="70"/>
  <c r="H4994" i="70"/>
  <c r="H4995" i="70"/>
  <c r="H4996" i="70"/>
  <c r="H4997" i="70"/>
  <c r="H4998" i="70"/>
  <c r="H4999" i="70"/>
  <c r="H5000" i="70"/>
  <c r="H5001" i="70"/>
  <c r="H5002" i="70"/>
  <c r="H5003" i="70"/>
  <c r="H5004" i="70"/>
  <c r="H5005" i="70"/>
  <c r="H5006" i="70"/>
  <c r="H5007" i="70"/>
  <c r="H5008" i="70"/>
  <c r="H5009" i="70"/>
  <c r="H5010" i="70"/>
  <c r="H5011" i="70"/>
  <c r="H5012" i="70"/>
  <c r="H5013" i="70"/>
  <c r="H5014" i="70"/>
  <c r="H5015" i="70"/>
  <c r="H5016" i="70"/>
  <c r="H5017" i="70"/>
  <c r="H5018" i="70"/>
  <c r="H5019" i="70"/>
  <c r="H5020" i="70"/>
  <c r="H5021" i="70"/>
  <c r="H5022" i="70"/>
  <c r="H5023" i="70"/>
  <c r="H5024" i="70"/>
  <c r="H5025" i="70"/>
  <c r="H5026" i="70"/>
  <c r="H5027" i="70"/>
  <c r="H5028" i="70"/>
  <c r="H5029" i="70"/>
  <c r="H5030" i="70"/>
  <c r="H5031" i="70"/>
  <c r="H5032" i="70"/>
  <c r="H5033" i="70"/>
  <c r="H5034" i="70"/>
  <c r="H5035" i="70"/>
  <c r="H5036" i="70"/>
  <c r="H5037" i="70"/>
  <c r="H5038" i="70"/>
  <c r="H5039" i="70"/>
  <c r="H5040" i="70"/>
  <c r="H5041" i="70"/>
  <c r="H5042" i="70"/>
  <c r="H5043" i="70"/>
  <c r="H5044" i="70"/>
  <c r="H5045" i="70"/>
  <c r="H5046" i="70"/>
  <c r="H5047" i="70"/>
  <c r="H5048" i="70"/>
  <c r="H5049" i="70"/>
  <c r="H5050" i="70"/>
  <c r="H5051" i="70"/>
  <c r="H5052" i="70"/>
  <c r="H5053" i="70"/>
  <c r="H5054" i="70"/>
  <c r="H5055" i="70"/>
  <c r="H5056" i="70"/>
  <c r="H5057" i="70"/>
  <c r="H5058" i="70"/>
  <c r="H5059" i="70"/>
  <c r="H5060" i="70"/>
  <c r="H5061" i="70"/>
  <c r="H5062" i="70"/>
  <c r="H5063" i="70"/>
  <c r="H5064" i="70"/>
  <c r="H5065" i="70"/>
  <c r="H5066" i="70"/>
  <c r="H5067" i="70"/>
  <c r="H5068" i="70"/>
  <c r="H5069" i="70"/>
  <c r="H5070" i="70"/>
  <c r="H5071" i="70"/>
  <c r="H5072" i="70"/>
  <c r="H5073" i="70"/>
  <c r="H5074" i="70"/>
  <c r="H5075" i="70"/>
  <c r="H5076" i="70"/>
  <c r="H5077" i="70"/>
  <c r="H5078" i="70"/>
  <c r="H5079" i="70"/>
  <c r="H5080" i="70"/>
  <c r="H5081" i="70"/>
  <c r="H5082" i="70"/>
  <c r="H5083" i="70"/>
  <c r="H5084" i="70"/>
  <c r="H5085" i="70"/>
  <c r="H5086" i="70"/>
  <c r="H5087" i="70"/>
  <c r="H5088" i="70"/>
  <c r="H5089" i="70"/>
  <c r="H5090" i="70"/>
  <c r="H5091" i="70"/>
  <c r="H5092" i="70"/>
  <c r="H5093" i="70"/>
  <c r="H5094" i="70"/>
  <c r="H5095" i="70"/>
  <c r="H5096" i="70"/>
  <c r="H5097" i="70"/>
  <c r="H5098" i="70"/>
  <c r="H5099" i="70"/>
  <c r="H5100" i="70"/>
  <c r="H5101" i="70"/>
  <c r="H5102" i="70"/>
  <c r="H5103" i="70"/>
  <c r="H5104" i="70"/>
  <c r="H5105" i="70"/>
  <c r="H5106" i="70"/>
  <c r="H5107" i="70"/>
  <c r="H5108" i="70"/>
  <c r="H5109" i="70"/>
  <c r="H5110" i="70"/>
  <c r="H5111" i="70"/>
  <c r="H5112" i="70"/>
  <c r="H5113" i="70"/>
  <c r="H5114" i="70"/>
  <c r="H5115" i="70"/>
  <c r="H5116" i="70"/>
  <c r="H5117" i="70"/>
  <c r="H5118" i="70"/>
  <c r="H5119" i="70"/>
  <c r="H5120" i="70"/>
  <c r="H5121" i="70"/>
  <c r="H5122" i="70"/>
  <c r="H5123" i="70"/>
  <c r="H5124" i="70"/>
  <c r="H5125" i="70"/>
  <c r="H5126" i="70"/>
  <c r="H5127" i="70"/>
  <c r="H5128" i="70"/>
  <c r="H5129" i="70"/>
  <c r="H5130" i="70"/>
  <c r="H5131" i="70"/>
  <c r="H5132" i="70"/>
  <c r="H5133" i="70"/>
  <c r="H5134" i="70"/>
  <c r="H5135" i="70"/>
  <c r="H5136" i="70"/>
  <c r="H5137" i="70"/>
  <c r="H5138" i="70"/>
  <c r="H5139" i="70"/>
  <c r="H5140" i="70"/>
  <c r="H5141" i="70"/>
  <c r="H5142" i="70"/>
  <c r="H5143" i="70"/>
  <c r="H5144" i="70"/>
  <c r="H5145" i="70"/>
  <c r="H5146" i="70"/>
  <c r="H5147" i="70"/>
  <c r="H5148" i="70"/>
  <c r="H5149" i="70"/>
  <c r="H5150" i="70"/>
  <c r="H5151" i="70"/>
  <c r="H5152" i="70"/>
  <c r="H5153" i="70"/>
  <c r="H5154" i="70"/>
  <c r="H5155" i="70"/>
  <c r="H5156" i="70"/>
  <c r="H5157" i="70"/>
  <c r="H5158" i="70"/>
  <c r="H5159" i="70"/>
  <c r="H5160" i="70"/>
  <c r="H5161" i="70"/>
  <c r="H5162" i="70"/>
  <c r="H5163" i="70"/>
  <c r="H5164" i="70"/>
  <c r="H5165" i="70"/>
  <c r="H5166" i="70"/>
  <c r="H5167" i="70"/>
  <c r="H5168" i="70"/>
  <c r="H5169" i="70"/>
  <c r="H5170" i="70"/>
  <c r="H5171" i="70"/>
  <c r="H5172" i="70"/>
  <c r="H5173" i="70"/>
  <c r="H5174" i="70"/>
  <c r="H5175" i="70"/>
  <c r="H5176" i="70"/>
  <c r="H5177" i="70"/>
  <c r="H5178" i="70"/>
  <c r="H5179" i="70"/>
  <c r="H5180" i="70"/>
  <c r="H5181" i="70"/>
  <c r="H5182" i="70"/>
  <c r="H5183" i="70"/>
  <c r="H5184" i="70"/>
  <c r="H5185" i="70"/>
  <c r="H5186" i="70"/>
  <c r="H5187" i="70"/>
  <c r="H5188" i="70"/>
  <c r="H5189" i="70"/>
  <c r="H5190" i="70"/>
  <c r="H5191" i="70"/>
  <c r="H5192" i="70"/>
  <c r="H5193" i="70"/>
  <c r="H5194" i="70"/>
  <c r="H5195" i="70"/>
  <c r="H5196" i="70"/>
  <c r="H5197" i="70"/>
  <c r="H5198" i="70"/>
  <c r="H5199" i="70"/>
  <c r="H5200" i="70"/>
  <c r="H5201" i="70"/>
  <c r="H5202" i="70"/>
  <c r="H5203" i="70"/>
  <c r="H5204" i="70"/>
  <c r="H5205" i="70"/>
  <c r="H5206" i="70"/>
  <c r="H5207" i="70"/>
  <c r="H5208" i="70"/>
  <c r="H5209" i="70"/>
  <c r="H5210" i="70"/>
  <c r="H5211" i="70"/>
  <c r="H5212" i="70"/>
  <c r="H5213" i="70"/>
  <c r="H5214" i="70"/>
  <c r="H5215" i="70"/>
  <c r="H5216" i="70"/>
  <c r="H5217" i="70"/>
  <c r="H5218" i="70"/>
  <c r="H5219" i="70"/>
  <c r="H5220" i="70"/>
  <c r="H5221" i="70"/>
  <c r="H5222" i="70"/>
  <c r="H5223" i="70"/>
  <c r="H5224" i="70"/>
  <c r="H5225" i="70"/>
  <c r="H5226" i="70"/>
  <c r="H5227" i="70"/>
  <c r="H5228" i="70"/>
  <c r="H5229" i="70"/>
  <c r="H5230" i="70"/>
  <c r="H5231" i="70"/>
  <c r="H5232" i="70"/>
  <c r="H5233" i="70"/>
  <c r="H5234" i="70"/>
  <c r="H5235" i="70"/>
  <c r="H5236" i="70"/>
  <c r="H5237" i="70"/>
  <c r="H5238" i="70"/>
  <c r="H5239" i="70"/>
  <c r="H5240" i="70"/>
  <c r="H5241" i="70"/>
  <c r="H5242" i="70"/>
  <c r="H5243" i="70"/>
  <c r="H5244" i="70"/>
  <c r="H5245" i="70"/>
  <c r="H5246" i="70"/>
  <c r="H5247" i="70"/>
  <c r="H5248" i="70"/>
  <c r="H5249" i="70"/>
  <c r="H5250" i="70"/>
  <c r="H5251" i="70"/>
  <c r="H5252" i="70"/>
  <c r="H5253" i="70"/>
  <c r="H5254" i="70"/>
  <c r="H5255" i="70"/>
  <c r="H5256" i="70"/>
  <c r="H5257" i="70"/>
  <c r="H5258" i="70"/>
  <c r="H5259" i="70"/>
  <c r="H5260" i="70"/>
  <c r="H5261" i="70"/>
  <c r="H5262" i="70"/>
  <c r="H5263" i="70"/>
  <c r="H5264" i="70"/>
  <c r="H5265" i="70"/>
  <c r="H5266" i="70"/>
  <c r="H5267" i="70"/>
  <c r="H5268" i="70"/>
  <c r="H5269" i="70"/>
  <c r="H5270" i="70"/>
  <c r="H5271" i="70"/>
  <c r="H5272" i="70"/>
  <c r="H5273" i="70"/>
  <c r="H5274" i="70"/>
  <c r="H5275" i="70"/>
  <c r="H5276" i="70"/>
  <c r="H5277" i="70"/>
  <c r="H5278" i="70"/>
  <c r="H5279" i="70"/>
  <c r="H5280" i="70"/>
  <c r="H5281" i="70"/>
  <c r="H5282" i="70"/>
  <c r="H5283" i="70"/>
  <c r="H5284" i="70"/>
  <c r="H5285" i="70"/>
  <c r="H5286" i="70"/>
  <c r="H5287" i="70"/>
  <c r="H5288" i="70"/>
  <c r="H5289" i="70"/>
  <c r="H5290" i="70"/>
  <c r="H5291" i="70"/>
  <c r="H5292" i="70"/>
  <c r="H5293" i="70"/>
  <c r="H5294" i="70"/>
  <c r="H5295" i="70"/>
  <c r="H5296" i="70"/>
  <c r="H5297" i="70"/>
  <c r="H5298" i="70"/>
  <c r="H5299" i="70"/>
  <c r="H5300" i="70"/>
  <c r="H5301" i="70"/>
  <c r="H5302" i="70"/>
  <c r="H5303" i="70"/>
  <c r="H5304" i="70"/>
  <c r="H5305" i="70"/>
  <c r="H5306" i="70"/>
  <c r="H5307" i="70"/>
  <c r="H5308" i="70"/>
  <c r="H5309" i="70"/>
  <c r="H5310" i="70"/>
  <c r="H5311" i="70"/>
  <c r="H5312" i="70"/>
  <c r="H5313" i="70"/>
  <c r="H5314" i="70"/>
  <c r="H5315" i="70"/>
  <c r="H5316" i="70"/>
  <c r="H5317" i="70"/>
  <c r="H5318" i="70"/>
  <c r="H5319" i="70"/>
  <c r="H5320" i="70"/>
  <c r="H5321" i="70"/>
  <c r="H5322" i="70"/>
  <c r="H5323" i="70"/>
  <c r="H5324" i="70"/>
  <c r="H5325" i="70"/>
  <c r="H5326" i="70"/>
  <c r="H5327" i="70"/>
  <c r="H5328" i="70"/>
  <c r="H5329" i="70"/>
  <c r="H5330" i="70"/>
  <c r="H5331" i="70"/>
  <c r="H5332" i="70"/>
  <c r="H5333" i="70"/>
  <c r="H5334" i="70"/>
  <c r="H5335" i="70"/>
  <c r="H5336" i="70"/>
  <c r="H5337" i="70"/>
  <c r="H5338" i="70"/>
  <c r="H5339" i="70"/>
  <c r="H5340" i="70"/>
  <c r="H5341" i="70"/>
  <c r="H5342" i="70"/>
  <c r="H5343" i="70"/>
  <c r="H5344" i="70"/>
  <c r="H5345" i="70"/>
  <c r="H5346" i="70"/>
  <c r="H5347" i="70"/>
  <c r="H5348" i="70"/>
  <c r="H5349" i="70"/>
  <c r="H5350" i="70"/>
  <c r="H5351" i="70"/>
  <c r="H5352" i="70"/>
  <c r="H5353" i="70"/>
  <c r="H5354" i="70"/>
  <c r="H5355" i="70"/>
  <c r="H5356" i="70"/>
  <c r="H5357" i="70"/>
  <c r="H5358" i="70"/>
  <c r="H5359" i="70"/>
  <c r="H5360" i="70"/>
  <c r="H5361" i="70"/>
  <c r="H5362" i="70"/>
  <c r="H5363" i="70"/>
  <c r="H5364" i="70"/>
  <c r="H5365" i="70"/>
  <c r="H5366" i="70"/>
  <c r="H5367" i="70"/>
  <c r="H5368" i="70"/>
  <c r="H5369" i="70"/>
  <c r="H5370" i="70"/>
  <c r="H5371" i="70"/>
  <c r="H5372" i="70"/>
  <c r="H5373" i="70"/>
  <c r="H5374" i="70"/>
  <c r="H5375" i="70"/>
  <c r="H5376" i="70"/>
  <c r="H5377" i="70"/>
  <c r="H5378" i="70"/>
  <c r="H5379" i="70"/>
  <c r="H5380" i="70"/>
  <c r="H5381" i="70"/>
  <c r="H5382" i="70"/>
  <c r="H5383" i="70"/>
  <c r="H5384" i="70"/>
  <c r="H5385" i="70"/>
  <c r="H5386" i="70"/>
  <c r="H5387" i="70"/>
  <c r="H5388" i="70"/>
  <c r="H5389" i="70"/>
  <c r="H5390" i="70"/>
  <c r="H5391" i="70"/>
  <c r="H5392" i="70"/>
  <c r="H5393" i="70"/>
  <c r="H5394" i="70"/>
  <c r="H5395" i="70"/>
  <c r="H5396" i="70"/>
  <c r="H5397" i="70"/>
  <c r="H5398" i="70"/>
  <c r="H5399" i="70"/>
  <c r="H5400" i="70"/>
  <c r="H5401" i="70"/>
  <c r="H5402" i="70"/>
  <c r="H5403" i="70"/>
  <c r="H5404" i="70"/>
  <c r="H5405" i="70"/>
  <c r="H5406" i="70"/>
  <c r="H5407" i="70"/>
  <c r="H5408" i="70"/>
  <c r="H5409" i="70"/>
  <c r="H5410" i="70"/>
  <c r="H5411" i="70"/>
  <c r="H5412" i="70"/>
  <c r="H5413" i="70"/>
  <c r="H5414" i="70"/>
  <c r="H5415" i="70"/>
  <c r="H5416" i="70"/>
  <c r="H5417" i="70"/>
  <c r="H5418" i="70"/>
  <c r="H5419" i="70"/>
  <c r="H5420" i="70"/>
  <c r="H5421" i="70"/>
  <c r="H5422" i="70"/>
  <c r="H5423" i="70"/>
  <c r="H5424" i="70"/>
  <c r="H5425" i="70"/>
  <c r="H5426" i="70"/>
  <c r="H5427" i="70"/>
  <c r="H5428" i="70"/>
  <c r="H5429" i="70"/>
  <c r="H5430" i="70"/>
  <c r="H5431" i="70"/>
  <c r="H5432" i="70"/>
  <c r="H5433" i="70"/>
  <c r="H5434" i="70"/>
  <c r="H5435" i="70"/>
  <c r="H5436" i="70"/>
  <c r="H5437" i="70"/>
  <c r="H5438" i="70"/>
  <c r="H5439" i="70"/>
  <c r="H5440" i="70"/>
  <c r="H5441" i="70"/>
  <c r="H5442" i="70"/>
  <c r="H5443" i="70"/>
  <c r="H5444" i="70"/>
  <c r="H5445" i="70"/>
  <c r="H5446" i="70"/>
  <c r="H5447" i="70"/>
  <c r="H5448" i="70"/>
  <c r="H5449" i="70"/>
  <c r="H5450" i="70"/>
  <c r="H5451" i="70"/>
  <c r="H5452" i="70"/>
  <c r="H5453" i="70"/>
  <c r="H5454" i="70"/>
  <c r="H5455" i="70"/>
  <c r="H5456" i="70"/>
  <c r="H5457" i="70"/>
  <c r="H5458" i="70"/>
  <c r="H5459" i="70"/>
  <c r="H5460" i="70"/>
  <c r="H5461" i="70"/>
  <c r="H5462" i="70"/>
  <c r="H5463" i="70"/>
  <c r="H5464" i="70"/>
  <c r="H5465" i="70"/>
  <c r="H5466" i="70"/>
  <c r="H5467" i="70"/>
  <c r="H5468" i="70"/>
  <c r="H5469" i="70"/>
  <c r="H5470" i="70"/>
  <c r="H5471" i="70"/>
  <c r="H5472" i="70"/>
  <c r="H5473" i="70"/>
  <c r="H5474" i="70"/>
  <c r="H5475" i="70"/>
  <c r="H5476" i="70"/>
  <c r="H5477" i="70"/>
  <c r="H5478" i="70"/>
  <c r="H5479" i="70"/>
  <c r="H5480" i="70"/>
  <c r="H5481" i="70"/>
  <c r="H5482" i="70"/>
  <c r="H5483" i="70"/>
  <c r="H5484" i="70"/>
  <c r="H5485" i="70"/>
  <c r="H5486" i="70"/>
  <c r="H5487" i="70"/>
  <c r="H5488" i="70"/>
  <c r="H5489" i="70"/>
  <c r="H5490" i="70"/>
  <c r="H5491" i="70"/>
  <c r="H5492" i="70"/>
  <c r="H5493" i="70"/>
  <c r="H5494" i="70"/>
  <c r="H5495" i="70"/>
  <c r="H5496" i="70"/>
  <c r="H5497" i="70"/>
  <c r="H5498" i="70"/>
  <c r="H5499" i="70"/>
  <c r="H5500" i="70"/>
  <c r="H5501" i="70"/>
  <c r="H5502" i="70"/>
  <c r="H5503" i="70"/>
  <c r="H5504" i="70"/>
  <c r="H5505" i="70"/>
  <c r="H5506" i="70"/>
  <c r="H5507" i="70"/>
  <c r="H5508" i="70"/>
  <c r="H5509" i="70"/>
  <c r="H5510" i="70"/>
  <c r="H5511" i="70"/>
  <c r="H5512" i="70"/>
  <c r="H5513" i="70"/>
  <c r="H5514" i="70"/>
  <c r="H5515" i="70"/>
  <c r="H5516" i="70"/>
  <c r="H5517" i="70"/>
  <c r="H5518" i="70"/>
  <c r="H5519" i="70"/>
  <c r="H5520" i="70"/>
  <c r="H5521" i="70"/>
  <c r="H5522" i="70"/>
  <c r="H5523" i="70"/>
  <c r="H5524" i="70"/>
  <c r="H5525" i="70"/>
  <c r="H5526" i="70"/>
  <c r="H5527" i="70"/>
  <c r="H5528" i="70"/>
  <c r="H5529" i="70"/>
  <c r="H5530" i="70"/>
  <c r="H5531" i="70"/>
  <c r="H5532" i="70"/>
  <c r="H5533" i="70"/>
  <c r="H5534" i="70"/>
  <c r="H5535" i="70"/>
  <c r="H5536" i="70"/>
  <c r="H5537" i="70"/>
  <c r="H5538" i="70"/>
  <c r="H5539" i="70"/>
  <c r="H5540" i="70"/>
  <c r="H5541" i="70"/>
  <c r="H5542" i="70"/>
  <c r="H5543" i="70"/>
  <c r="H5544" i="70"/>
  <c r="H5545" i="70"/>
  <c r="H5546" i="70"/>
  <c r="H5547" i="70"/>
  <c r="H5548" i="70"/>
  <c r="H5549" i="70"/>
  <c r="H5550" i="70"/>
  <c r="H5551" i="70"/>
  <c r="H5552" i="70"/>
  <c r="H5553" i="70"/>
  <c r="H5554" i="70"/>
  <c r="H5555" i="70"/>
  <c r="H5556" i="70"/>
  <c r="H5557" i="70"/>
  <c r="H5558" i="70"/>
  <c r="H5559" i="70"/>
  <c r="H5560" i="70"/>
  <c r="H5561" i="70"/>
  <c r="H5562" i="70"/>
  <c r="H5563" i="70"/>
  <c r="H5564" i="70"/>
  <c r="H5565" i="70"/>
  <c r="H5566" i="70"/>
  <c r="H5567" i="70"/>
  <c r="H5568" i="70"/>
  <c r="H5569" i="70"/>
  <c r="H5570" i="70"/>
  <c r="H5571" i="70"/>
  <c r="H5572" i="70"/>
  <c r="H5573" i="70"/>
  <c r="H5574" i="70"/>
  <c r="H5575" i="70"/>
  <c r="H5576" i="70"/>
  <c r="H5577" i="70"/>
  <c r="H5578" i="70"/>
  <c r="H5579" i="70"/>
  <c r="H5580" i="70"/>
  <c r="H5581" i="70"/>
  <c r="H5582" i="70"/>
  <c r="H5583" i="70"/>
  <c r="H5584" i="70"/>
  <c r="H5585" i="70"/>
  <c r="H5586" i="70"/>
  <c r="H5587" i="70"/>
  <c r="H5588" i="70"/>
  <c r="H5589" i="70"/>
  <c r="H5590" i="70"/>
  <c r="H5591" i="70"/>
  <c r="H5592" i="70"/>
  <c r="H5593" i="70"/>
  <c r="H5594" i="70"/>
  <c r="H5595" i="70"/>
  <c r="H5596" i="70"/>
  <c r="H5597" i="70"/>
  <c r="H5598" i="70"/>
  <c r="H5599" i="70"/>
  <c r="H5600" i="70"/>
  <c r="H5601" i="70"/>
  <c r="H5602" i="70"/>
  <c r="H5603" i="70"/>
  <c r="H5604" i="70"/>
  <c r="H5605" i="70"/>
  <c r="H5606" i="70"/>
  <c r="H5607" i="70"/>
  <c r="H5608" i="70"/>
  <c r="H5609" i="70"/>
  <c r="H5610" i="70"/>
  <c r="H5611" i="70"/>
  <c r="H5612" i="70"/>
  <c r="H5613" i="70"/>
  <c r="H5614" i="70"/>
  <c r="H5615" i="70"/>
  <c r="H5616" i="70"/>
  <c r="H5617" i="70"/>
  <c r="H5618" i="70"/>
  <c r="H5619" i="70"/>
  <c r="H5620" i="70"/>
  <c r="H5621" i="70"/>
  <c r="H5622" i="70"/>
  <c r="H5623" i="70"/>
  <c r="H5624" i="70"/>
  <c r="H5625" i="70"/>
  <c r="H5626" i="70"/>
  <c r="H5627" i="70"/>
  <c r="H5628" i="70"/>
  <c r="H5629" i="70"/>
  <c r="H5630" i="70"/>
  <c r="H5631" i="70"/>
  <c r="H5632" i="70"/>
  <c r="H5633" i="70"/>
  <c r="H5634" i="70"/>
  <c r="H5635" i="70"/>
  <c r="H5636" i="70"/>
  <c r="H5637" i="70"/>
  <c r="H5638" i="70"/>
  <c r="H5639" i="70"/>
  <c r="H5640" i="70"/>
  <c r="H5641" i="70"/>
  <c r="H5642" i="70"/>
  <c r="H5643" i="70"/>
  <c r="H5644" i="70"/>
  <c r="H5645" i="70"/>
  <c r="H5646" i="70"/>
  <c r="H5647" i="70"/>
  <c r="H5648" i="70"/>
  <c r="H5649" i="70"/>
  <c r="H5650" i="70"/>
  <c r="H5651" i="70"/>
  <c r="H5652" i="70"/>
  <c r="H5653" i="70"/>
  <c r="H5654" i="70"/>
  <c r="H5655" i="70"/>
  <c r="H5656" i="70"/>
  <c r="H5657" i="70"/>
  <c r="H5658" i="70"/>
  <c r="H5659" i="70"/>
  <c r="H5660" i="70"/>
  <c r="H5661" i="70"/>
  <c r="H5662" i="70"/>
  <c r="H5663" i="70"/>
  <c r="H5664" i="70"/>
  <c r="H5665" i="70"/>
  <c r="H5666" i="70"/>
  <c r="H5667" i="70"/>
  <c r="H5668" i="70"/>
  <c r="H5669" i="70"/>
  <c r="H5670" i="70"/>
  <c r="H5671" i="70"/>
  <c r="H5672" i="70"/>
  <c r="H5673" i="70"/>
  <c r="H5674" i="70"/>
  <c r="H5675" i="70"/>
  <c r="H5676" i="70"/>
  <c r="H5677" i="70"/>
  <c r="H5678" i="70"/>
  <c r="H5679" i="70"/>
  <c r="H5680" i="70"/>
  <c r="H5681" i="70"/>
  <c r="H5682" i="70"/>
  <c r="H5683" i="70"/>
  <c r="H5684" i="70"/>
  <c r="H5685" i="70"/>
  <c r="H5686" i="70"/>
  <c r="H5687" i="70"/>
  <c r="H5688" i="70"/>
  <c r="H5689" i="70"/>
  <c r="H5690" i="70"/>
  <c r="H5691" i="70"/>
  <c r="H5692" i="70"/>
  <c r="H5693" i="70"/>
  <c r="H5694" i="70"/>
  <c r="H5695" i="70"/>
  <c r="H5696" i="70"/>
  <c r="H5697" i="70"/>
  <c r="H5698" i="70"/>
  <c r="H5699" i="70"/>
  <c r="H5700" i="70"/>
  <c r="H5701" i="70"/>
  <c r="H5702" i="70"/>
  <c r="H5703" i="70"/>
  <c r="H5704" i="70"/>
  <c r="H5705" i="70"/>
  <c r="H5706" i="70"/>
  <c r="H5707" i="70"/>
  <c r="H5708" i="70"/>
  <c r="H5709" i="70"/>
  <c r="H5710" i="70"/>
  <c r="H5711" i="70"/>
  <c r="H5712" i="70"/>
  <c r="H5713" i="70"/>
  <c r="H5714" i="70"/>
  <c r="H5715" i="70"/>
  <c r="H5716" i="70"/>
  <c r="H5717" i="70"/>
  <c r="H5718" i="70"/>
  <c r="H5719" i="70"/>
  <c r="H5720" i="70"/>
  <c r="H5721" i="70"/>
  <c r="H5722" i="70"/>
  <c r="H5723" i="70"/>
  <c r="H5724" i="70"/>
  <c r="H5725" i="70"/>
  <c r="H5726" i="70"/>
  <c r="H5727" i="70"/>
  <c r="H5728" i="70"/>
  <c r="H5729" i="70"/>
  <c r="H5730" i="70"/>
  <c r="H5731" i="70"/>
  <c r="H5732" i="70"/>
  <c r="H5733" i="70"/>
  <c r="H5734" i="70"/>
  <c r="H5735" i="70"/>
  <c r="H5736" i="70"/>
  <c r="H5737" i="70"/>
  <c r="H5738" i="70"/>
  <c r="H5739" i="70"/>
  <c r="H5740" i="70"/>
  <c r="H5741" i="70"/>
  <c r="H5742" i="70"/>
  <c r="H5743" i="70"/>
  <c r="H5744" i="70"/>
  <c r="H5745" i="70"/>
  <c r="H5746" i="70"/>
  <c r="H5747" i="70"/>
  <c r="H5748" i="70"/>
  <c r="H5749" i="70"/>
  <c r="H5750" i="70"/>
  <c r="H5751" i="70"/>
  <c r="H5752" i="70"/>
  <c r="H5753" i="70"/>
  <c r="H5754" i="70"/>
  <c r="H5755" i="70"/>
  <c r="H5756" i="70"/>
  <c r="H5757" i="70"/>
  <c r="H5758" i="70"/>
  <c r="H5759" i="70"/>
  <c r="H5760" i="70"/>
  <c r="H5761" i="70"/>
  <c r="H5762" i="70"/>
  <c r="H5763" i="70"/>
  <c r="H5764" i="70"/>
  <c r="H5765" i="70"/>
  <c r="H5766" i="70"/>
  <c r="H5767" i="70"/>
  <c r="H5768" i="70"/>
  <c r="H5769" i="70"/>
  <c r="H5770" i="70"/>
  <c r="H5771" i="70"/>
  <c r="H5772" i="70"/>
  <c r="H5773" i="70"/>
  <c r="H5774" i="70"/>
  <c r="H5775" i="70"/>
  <c r="H5776" i="70"/>
  <c r="H5777" i="70"/>
  <c r="H5778" i="70"/>
  <c r="H5779" i="70"/>
  <c r="H5780" i="70"/>
  <c r="H5781" i="70"/>
  <c r="H5782" i="70"/>
  <c r="H5783" i="70"/>
  <c r="H5784" i="70"/>
  <c r="H5785" i="70"/>
  <c r="H5786" i="70"/>
  <c r="H5787" i="70"/>
  <c r="H5788" i="70"/>
  <c r="H5789" i="70"/>
  <c r="H5790" i="70"/>
  <c r="H5791" i="70"/>
  <c r="H5792" i="70"/>
  <c r="H5793" i="70"/>
  <c r="H5794" i="70"/>
  <c r="H5795" i="70"/>
  <c r="H5796" i="70"/>
  <c r="H5797" i="70"/>
  <c r="H5798" i="70"/>
  <c r="H5799" i="70"/>
  <c r="H5800" i="70"/>
  <c r="H5801" i="70"/>
  <c r="H5802" i="70"/>
  <c r="H5803" i="70"/>
  <c r="H5804" i="70"/>
  <c r="H5805" i="70"/>
  <c r="H5806" i="70"/>
  <c r="H5807" i="70"/>
  <c r="H5808" i="70"/>
  <c r="H5809" i="70"/>
  <c r="H5810" i="70"/>
  <c r="H5811" i="70"/>
  <c r="H5812" i="70"/>
  <c r="H5813" i="70"/>
  <c r="H5814" i="70"/>
  <c r="H5815" i="70"/>
  <c r="H5816" i="70"/>
  <c r="H5817" i="70"/>
  <c r="H5818" i="70"/>
  <c r="H5819" i="70"/>
  <c r="H5820" i="70"/>
  <c r="H5821" i="70"/>
  <c r="H5822" i="70"/>
  <c r="H5823" i="70"/>
  <c r="H5824" i="70"/>
  <c r="H5825" i="70"/>
  <c r="H5826" i="70"/>
  <c r="H5827" i="70"/>
  <c r="H5828" i="70"/>
  <c r="H5829" i="70"/>
  <c r="H5830" i="70"/>
  <c r="H5831" i="70"/>
  <c r="H5832" i="70"/>
  <c r="H5833" i="70"/>
  <c r="H5834" i="70"/>
  <c r="H5835" i="70"/>
  <c r="H5836" i="70"/>
  <c r="H5837" i="70"/>
  <c r="H5838" i="70"/>
  <c r="H5839" i="70"/>
  <c r="H5840" i="70"/>
  <c r="H5841" i="70"/>
  <c r="H5842" i="70"/>
  <c r="H5843" i="70"/>
  <c r="H5844" i="70"/>
  <c r="H5845" i="70"/>
  <c r="H5846" i="70"/>
  <c r="H5847" i="70"/>
  <c r="H5848" i="70"/>
  <c r="H5849" i="70"/>
  <c r="H5850" i="70"/>
  <c r="H5851" i="70"/>
  <c r="H5852" i="70"/>
  <c r="H5853" i="70"/>
  <c r="H5854" i="70"/>
  <c r="H5855" i="70"/>
  <c r="H5856" i="70"/>
  <c r="H5857" i="70"/>
  <c r="H5858" i="70"/>
  <c r="H5859" i="70"/>
  <c r="H5860" i="70"/>
  <c r="H5861" i="70"/>
  <c r="H5862" i="70"/>
  <c r="H5863" i="70"/>
  <c r="H5864" i="70"/>
  <c r="H5865" i="70"/>
  <c r="H5866" i="70"/>
  <c r="H5867" i="70"/>
  <c r="H5868" i="70"/>
  <c r="H5869" i="70"/>
  <c r="H5870" i="70"/>
  <c r="H5871" i="70"/>
  <c r="H5872" i="70"/>
  <c r="H5873" i="70"/>
  <c r="H5874" i="70"/>
  <c r="H5875" i="70"/>
  <c r="H5876" i="70"/>
  <c r="H5877" i="70"/>
  <c r="H5878" i="70"/>
  <c r="H5879" i="70"/>
  <c r="H5880" i="70"/>
  <c r="H5881" i="70"/>
  <c r="H5882" i="70"/>
  <c r="H5883" i="70"/>
  <c r="H5884" i="70"/>
  <c r="H5885" i="70"/>
  <c r="H5886" i="70"/>
  <c r="H5887" i="70"/>
  <c r="H5888" i="70"/>
  <c r="H5889" i="70"/>
  <c r="H5890" i="70"/>
  <c r="H5891" i="70"/>
  <c r="H5892" i="70"/>
  <c r="H5893" i="70"/>
  <c r="H5894" i="70"/>
  <c r="H5895" i="70"/>
  <c r="H5896" i="70"/>
  <c r="H5897" i="70"/>
  <c r="H5898" i="70"/>
  <c r="H5899" i="70"/>
  <c r="H5900" i="70"/>
  <c r="H5901" i="70"/>
  <c r="H5902" i="70"/>
  <c r="H5903" i="70"/>
  <c r="H5904" i="70"/>
  <c r="H5905" i="70"/>
  <c r="H5906" i="70"/>
  <c r="H5907" i="70"/>
  <c r="H5908" i="70"/>
  <c r="H5909" i="70"/>
  <c r="H5910" i="70"/>
  <c r="H5911" i="70"/>
  <c r="H5912" i="70"/>
  <c r="H5913" i="70"/>
  <c r="H5914" i="70"/>
  <c r="H5915" i="70"/>
  <c r="H5916" i="70"/>
  <c r="H5917" i="70"/>
  <c r="H5918" i="70"/>
  <c r="H5919" i="70"/>
  <c r="H5920" i="70"/>
  <c r="H5921" i="70"/>
  <c r="H5922" i="70"/>
  <c r="H5923" i="70"/>
  <c r="H5924" i="70"/>
  <c r="H5925" i="70"/>
  <c r="H5926" i="70"/>
  <c r="H5927" i="70"/>
  <c r="H5928" i="70"/>
  <c r="H5929" i="70"/>
  <c r="H5930" i="70"/>
  <c r="H5931" i="70"/>
  <c r="H5932" i="70"/>
  <c r="H5933" i="70"/>
  <c r="H5934" i="70"/>
  <c r="H5935" i="70"/>
  <c r="H5936" i="70"/>
  <c r="H5937" i="70"/>
  <c r="H5938" i="70"/>
  <c r="H5939" i="70"/>
  <c r="H5940" i="70"/>
  <c r="H5941" i="70"/>
  <c r="H5942" i="70"/>
  <c r="H5943" i="70"/>
  <c r="H5944" i="70"/>
  <c r="H5945" i="70"/>
  <c r="H5946" i="70"/>
  <c r="H5947" i="70"/>
  <c r="H5948" i="70"/>
  <c r="H5949" i="70"/>
  <c r="H5950" i="70"/>
  <c r="H5951" i="70"/>
  <c r="H5952" i="70"/>
  <c r="H5953" i="70"/>
  <c r="H5954" i="70"/>
  <c r="H5955" i="70"/>
  <c r="H5956" i="70"/>
  <c r="H5957" i="70"/>
  <c r="H5958" i="70"/>
  <c r="H5959" i="70"/>
  <c r="H5960" i="70"/>
  <c r="H5961" i="70"/>
  <c r="H5962" i="70"/>
  <c r="H5963" i="70"/>
  <c r="H5964" i="70"/>
  <c r="H5965" i="70"/>
  <c r="H5966" i="70"/>
  <c r="H5967" i="70"/>
  <c r="H5968" i="70"/>
  <c r="H5969" i="70"/>
  <c r="H5970" i="70"/>
  <c r="H5971" i="70"/>
  <c r="H5972" i="70"/>
  <c r="H5973" i="70"/>
  <c r="H5974" i="70"/>
  <c r="H5975" i="70"/>
  <c r="H5976" i="70"/>
  <c r="H5977" i="70"/>
  <c r="H5978" i="70"/>
  <c r="H5979" i="70"/>
  <c r="H5980" i="70"/>
  <c r="H5981" i="70"/>
  <c r="H5982" i="70"/>
  <c r="H5983" i="70"/>
  <c r="H5984" i="70"/>
  <c r="H5985" i="70"/>
  <c r="H5986" i="70"/>
  <c r="H5987" i="70"/>
  <c r="H5988" i="70"/>
  <c r="H5989" i="70"/>
  <c r="H5990" i="70"/>
  <c r="H5991" i="70"/>
  <c r="H5992" i="70"/>
  <c r="H5993" i="70"/>
  <c r="H5994" i="70"/>
  <c r="H5995" i="70"/>
  <c r="H5996" i="70"/>
  <c r="H5997" i="70"/>
  <c r="H5998" i="70"/>
  <c r="H5999" i="70"/>
  <c r="H6000" i="70"/>
  <c r="H6001" i="70"/>
  <c r="H6002" i="70"/>
  <c r="H6003" i="70"/>
  <c r="H6004" i="70"/>
  <c r="H6005" i="70"/>
  <c r="H6006" i="70"/>
  <c r="H6007" i="70"/>
  <c r="H6008" i="70"/>
  <c r="H6009" i="70"/>
  <c r="H6010" i="70"/>
  <c r="H6011" i="70"/>
  <c r="H6012" i="70"/>
  <c r="H6013" i="70"/>
  <c r="H6014" i="70"/>
  <c r="H6015" i="70"/>
  <c r="H6016" i="70"/>
  <c r="H6017" i="70"/>
  <c r="H6018" i="70"/>
  <c r="H6019" i="70"/>
  <c r="H6020" i="70"/>
  <c r="H6021" i="70"/>
  <c r="H6022" i="70"/>
  <c r="H6023" i="70"/>
  <c r="H6024" i="70"/>
  <c r="H6025" i="70"/>
  <c r="H6026" i="70"/>
  <c r="H6027" i="70"/>
  <c r="H6028" i="70"/>
  <c r="H6029" i="70"/>
  <c r="H6030" i="70"/>
  <c r="H6031" i="70"/>
  <c r="H6032" i="70"/>
  <c r="H6033" i="70"/>
  <c r="H6034" i="70"/>
  <c r="H6035" i="70"/>
  <c r="H6036" i="70"/>
  <c r="H6037" i="70"/>
  <c r="H6038" i="70"/>
  <c r="H6039" i="70"/>
  <c r="H6040" i="70"/>
  <c r="H6041" i="70"/>
  <c r="H6042" i="70"/>
  <c r="H6043" i="70"/>
  <c r="H6044" i="70"/>
  <c r="H6045" i="70"/>
  <c r="H6046" i="70"/>
  <c r="H6047" i="70"/>
  <c r="H6048" i="70"/>
  <c r="H6049" i="70"/>
  <c r="H6050" i="70"/>
  <c r="H6051" i="70"/>
  <c r="H6052" i="70"/>
  <c r="H6053" i="70"/>
  <c r="H6054" i="70"/>
  <c r="H6055" i="70"/>
  <c r="H6056" i="70"/>
  <c r="H6057" i="70"/>
  <c r="H6058" i="70"/>
  <c r="H6059" i="70"/>
  <c r="H6060" i="70"/>
  <c r="H6061" i="70"/>
  <c r="H6062" i="70"/>
  <c r="H6063" i="70"/>
  <c r="H6064" i="70"/>
  <c r="H6065" i="70"/>
  <c r="H6066" i="70"/>
  <c r="H6067" i="70"/>
  <c r="H6068" i="70"/>
  <c r="H6069" i="70"/>
  <c r="H6070" i="70"/>
  <c r="H6071" i="70"/>
  <c r="H6072" i="70"/>
  <c r="H6073" i="70"/>
  <c r="H6074" i="70"/>
  <c r="H6075" i="70"/>
  <c r="H6076" i="70"/>
  <c r="H6077" i="70"/>
  <c r="H6078" i="70"/>
  <c r="H6079" i="70"/>
  <c r="H6080" i="70"/>
  <c r="H6081" i="70"/>
  <c r="H6082" i="70"/>
  <c r="H6083" i="70"/>
  <c r="H6084" i="70"/>
  <c r="H6085" i="70"/>
  <c r="H6086" i="70"/>
  <c r="H6087" i="70"/>
  <c r="H6088" i="70"/>
  <c r="H6089" i="70"/>
  <c r="H6090" i="70"/>
  <c r="H6091" i="70"/>
  <c r="H6092" i="70"/>
  <c r="H6093" i="70"/>
  <c r="H6094" i="70"/>
  <c r="H6095" i="70"/>
  <c r="H6096" i="70"/>
  <c r="H6097" i="70"/>
  <c r="H6098" i="70"/>
  <c r="H6099" i="70"/>
  <c r="H6100" i="70"/>
  <c r="H6101" i="70"/>
  <c r="H6102" i="70"/>
  <c r="H6103" i="70"/>
  <c r="H6104" i="70"/>
  <c r="H6105" i="70"/>
  <c r="H6106" i="70"/>
  <c r="H6107" i="70"/>
  <c r="H6108" i="70"/>
  <c r="H6109" i="70"/>
  <c r="H6110" i="70"/>
  <c r="H6111" i="70"/>
  <c r="H6112" i="70"/>
  <c r="H6113" i="70"/>
  <c r="H6114" i="70"/>
  <c r="H6115" i="70"/>
  <c r="H6116" i="70"/>
  <c r="H6117" i="70"/>
  <c r="H6118" i="70"/>
  <c r="H6119" i="70"/>
  <c r="H6120" i="70"/>
  <c r="H6121" i="70"/>
  <c r="H6122" i="70"/>
  <c r="H6123" i="70"/>
  <c r="H6124" i="70"/>
  <c r="H6125" i="70"/>
  <c r="H6126" i="70"/>
  <c r="H6127" i="70"/>
  <c r="H6128" i="70"/>
  <c r="H6129" i="70"/>
  <c r="H6130" i="70"/>
  <c r="H6131" i="70"/>
  <c r="H6132" i="70"/>
  <c r="H6133" i="70"/>
  <c r="H6134" i="70"/>
  <c r="H6135" i="70"/>
  <c r="H6136" i="70"/>
  <c r="H6137" i="70"/>
  <c r="H6138" i="70"/>
  <c r="H6139" i="70"/>
  <c r="H6140" i="70"/>
  <c r="H6141" i="70"/>
  <c r="H6142" i="70"/>
  <c r="H6143" i="70"/>
  <c r="H6144" i="70"/>
  <c r="H6145" i="70"/>
  <c r="H6146" i="70"/>
  <c r="H6147" i="70"/>
  <c r="H6148" i="70"/>
  <c r="H6149" i="70"/>
  <c r="H6150" i="70"/>
  <c r="H6151" i="70"/>
  <c r="H6152" i="70"/>
  <c r="H6153" i="70"/>
  <c r="H6154" i="70"/>
  <c r="H6155" i="70"/>
  <c r="H6156" i="70"/>
  <c r="H6157" i="70"/>
  <c r="H6158" i="70"/>
  <c r="H6159" i="70"/>
  <c r="H6160" i="70"/>
  <c r="H6161" i="70"/>
  <c r="H6162" i="70"/>
  <c r="H6163" i="70"/>
  <c r="H6164" i="70"/>
  <c r="H6165" i="70"/>
  <c r="H6166" i="70"/>
  <c r="H6167" i="70"/>
  <c r="H6168" i="70"/>
  <c r="H6169" i="70"/>
  <c r="H6170" i="70"/>
  <c r="H6171" i="70"/>
  <c r="H6172" i="70"/>
  <c r="H6173" i="70"/>
  <c r="H6174" i="70"/>
  <c r="H6175" i="70"/>
  <c r="H6176" i="70"/>
  <c r="H6177" i="70"/>
  <c r="H6178" i="70"/>
  <c r="H6179" i="70"/>
  <c r="H6180" i="70"/>
  <c r="H6181" i="70"/>
  <c r="H6182" i="70"/>
  <c r="H6183" i="70"/>
  <c r="H6184" i="70"/>
  <c r="H6185" i="70"/>
  <c r="H6186" i="70"/>
  <c r="H6187" i="70"/>
  <c r="H6188" i="70"/>
  <c r="H6189" i="70"/>
  <c r="H6190" i="70"/>
  <c r="H6191" i="70"/>
  <c r="H6192" i="70"/>
  <c r="H6193" i="70"/>
  <c r="H6194" i="70"/>
  <c r="H6195" i="70"/>
  <c r="H6196" i="70"/>
  <c r="H6197" i="70"/>
  <c r="H6198" i="70"/>
  <c r="H6199" i="70"/>
  <c r="H6200" i="70"/>
  <c r="H6201" i="70"/>
  <c r="H6202" i="70"/>
  <c r="H6203" i="70"/>
  <c r="H6204" i="70"/>
  <c r="H6205" i="70"/>
  <c r="H6206" i="70"/>
  <c r="H6207" i="70"/>
  <c r="H6208" i="70"/>
  <c r="H6209" i="70"/>
  <c r="H6210" i="70"/>
  <c r="H6211" i="70"/>
  <c r="H6212" i="70"/>
  <c r="H6213" i="70"/>
  <c r="H6214" i="70"/>
  <c r="H6215" i="70"/>
  <c r="H6216" i="70"/>
  <c r="H6217" i="70"/>
  <c r="H6218" i="70"/>
  <c r="H6219" i="70"/>
  <c r="H6220" i="70"/>
  <c r="H6221" i="70"/>
  <c r="H6222" i="70"/>
  <c r="H6223" i="70"/>
  <c r="H6224" i="70"/>
  <c r="H6225" i="70"/>
  <c r="H6226" i="70"/>
  <c r="H6227" i="70"/>
  <c r="H6228" i="70"/>
  <c r="H6229" i="70"/>
  <c r="H6230" i="70"/>
  <c r="H6231" i="70"/>
  <c r="H6232" i="70"/>
  <c r="H6233" i="70"/>
  <c r="H6234" i="70"/>
  <c r="H6235" i="70"/>
  <c r="H6236" i="70"/>
  <c r="H6237" i="70"/>
  <c r="H6238" i="70"/>
  <c r="H6239" i="70"/>
  <c r="H6240" i="70"/>
  <c r="H6241" i="70"/>
  <c r="H6242" i="70"/>
  <c r="H6243" i="70"/>
  <c r="H6244" i="70"/>
  <c r="H6245" i="70"/>
  <c r="H6246" i="70"/>
  <c r="H6247" i="70"/>
  <c r="H6248" i="70"/>
  <c r="H6249" i="70"/>
  <c r="H6250" i="70"/>
  <c r="H6251" i="70"/>
  <c r="H6252" i="70"/>
  <c r="H6253" i="70"/>
  <c r="H6254" i="70"/>
  <c r="H6255" i="70"/>
  <c r="H6256" i="70"/>
  <c r="H6257" i="70"/>
  <c r="H6258" i="70"/>
  <c r="H6259" i="70"/>
  <c r="H6260" i="70"/>
  <c r="H6261" i="70"/>
  <c r="H6262" i="70"/>
  <c r="H6263" i="70"/>
  <c r="H6264" i="70"/>
  <c r="H6265" i="70"/>
  <c r="H6266" i="70"/>
  <c r="H6267" i="70"/>
  <c r="H6268" i="70"/>
  <c r="H6269" i="70"/>
  <c r="H6270" i="70"/>
  <c r="H6271" i="70"/>
  <c r="H6272" i="70"/>
  <c r="H6273" i="70"/>
  <c r="H6274" i="70"/>
  <c r="H6275" i="70"/>
  <c r="H6276" i="70"/>
  <c r="H6277" i="70"/>
  <c r="H6278" i="70"/>
  <c r="H6279" i="70"/>
  <c r="H6280" i="70"/>
  <c r="H6281" i="70"/>
  <c r="H6282" i="70"/>
  <c r="H6283" i="70"/>
  <c r="H6284" i="70"/>
  <c r="H6285" i="70"/>
  <c r="H6286" i="70"/>
  <c r="H6287" i="70"/>
  <c r="H6288" i="70"/>
  <c r="H6289" i="70"/>
  <c r="H6290" i="70"/>
  <c r="H6291" i="70"/>
  <c r="H6292" i="70"/>
  <c r="H6293" i="70"/>
  <c r="H6294" i="70"/>
  <c r="H6295" i="70"/>
  <c r="H6296" i="70"/>
  <c r="H6297" i="70"/>
  <c r="H6298" i="70"/>
  <c r="H6299" i="70"/>
  <c r="H6300" i="70"/>
  <c r="H6301" i="70"/>
  <c r="H6302" i="70"/>
  <c r="H6303" i="70"/>
  <c r="H6304" i="70"/>
  <c r="H6305" i="70"/>
  <c r="H6306" i="70"/>
  <c r="H6307" i="70"/>
  <c r="H6308" i="70"/>
  <c r="H6309" i="70"/>
  <c r="H6310" i="70"/>
  <c r="H6311" i="70"/>
  <c r="H6312" i="70"/>
  <c r="H6313" i="70"/>
  <c r="H6314" i="70"/>
  <c r="H6315" i="70"/>
  <c r="H6316" i="70"/>
  <c r="H6317" i="70"/>
  <c r="H6318" i="70"/>
  <c r="H6319" i="70"/>
  <c r="H6320" i="70"/>
  <c r="H6321" i="70"/>
  <c r="H6322" i="70"/>
  <c r="H6323" i="70"/>
  <c r="H6324" i="70"/>
  <c r="H6325" i="70"/>
  <c r="H6326" i="70"/>
  <c r="H6327" i="70"/>
  <c r="H6328" i="70"/>
  <c r="H6329" i="70"/>
  <c r="H6330" i="70"/>
  <c r="H6331" i="70"/>
  <c r="H6332" i="70"/>
  <c r="H6333" i="70"/>
  <c r="H6334" i="70"/>
  <c r="H6335" i="70"/>
  <c r="H6336" i="70"/>
  <c r="H6337" i="70"/>
  <c r="H6338" i="70"/>
  <c r="H6339" i="70"/>
  <c r="H6340" i="70"/>
  <c r="H6341" i="70"/>
  <c r="H6342" i="70"/>
  <c r="H6343" i="70"/>
  <c r="H6344" i="70"/>
  <c r="H6345" i="70"/>
  <c r="H6346" i="70"/>
  <c r="H6347" i="70"/>
  <c r="H6348" i="70"/>
  <c r="H6349" i="70"/>
  <c r="H6350" i="70"/>
  <c r="H6351" i="70"/>
  <c r="H6352" i="70"/>
  <c r="H6353" i="70"/>
  <c r="H6354" i="70"/>
  <c r="H6355" i="70"/>
  <c r="H6356" i="70"/>
  <c r="H6357" i="70"/>
  <c r="H6358" i="70"/>
  <c r="H6359" i="70"/>
  <c r="H6360" i="70"/>
  <c r="H6361" i="70"/>
  <c r="H6362" i="70"/>
  <c r="H6363" i="70"/>
  <c r="H6364" i="70"/>
  <c r="H6365" i="70"/>
  <c r="H6366" i="70"/>
  <c r="H6367" i="70"/>
  <c r="H6368" i="70"/>
  <c r="H6369" i="70"/>
  <c r="H6370" i="70"/>
  <c r="H6371" i="70"/>
  <c r="H6372" i="70"/>
  <c r="H6373" i="70"/>
  <c r="H6374" i="70"/>
  <c r="H6375" i="70"/>
  <c r="H6376" i="70"/>
  <c r="H6377" i="70"/>
  <c r="H6378" i="70"/>
  <c r="H6379" i="70"/>
  <c r="H6380" i="70"/>
  <c r="H6381" i="70"/>
  <c r="H6382" i="70"/>
  <c r="H6383" i="70"/>
  <c r="H6384" i="70"/>
  <c r="H6385" i="70"/>
  <c r="H6386" i="70"/>
  <c r="H6387" i="70"/>
  <c r="H6388" i="70"/>
  <c r="H6389" i="70"/>
  <c r="H6390" i="70"/>
  <c r="H6391" i="70"/>
  <c r="H6392" i="70"/>
  <c r="H6393" i="70"/>
  <c r="H6394" i="70"/>
  <c r="H6395" i="70"/>
  <c r="H6396" i="70"/>
  <c r="H6397" i="70"/>
  <c r="H6398" i="70"/>
  <c r="H6399" i="70"/>
  <c r="H6400" i="70"/>
  <c r="H6401" i="70"/>
  <c r="H6402" i="70"/>
  <c r="H6403" i="70"/>
  <c r="H6404" i="70"/>
  <c r="H6405" i="70"/>
  <c r="H6406" i="70"/>
  <c r="H6407" i="70"/>
  <c r="H6408" i="70"/>
  <c r="H6409" i="70"/>
  <c r="H6410" i="70"/>
  <c r="H6411" i="70"/>
  <c r="H6412" i="70"/>
  <c r="H6413" i="70"/>
  <c r="H6414" i="70"/>
  <c r="H6415" i="70"/>
  <c r="H6416" i="70"/>
  <c r="H6417" i="70"/>
  <c r="H6418" i="70"/>
  <c r="H6419" i="70"/>
  <c r="H6420" i="70"/>
  <c r="H6421" i="70"/>
  <c r="H6422" i="70"/>
  <c r="H6423" i="70"/>
  <c r="H6424" i="70"/>
  <c r="H6425" i="70"/>
  <c r="H6426" i="70"/>
  <c r="H6427" i="70"/>
  <c r="H6428" i="70"/>
  <c r="H6429" i="70"/>
  <c r="H6430" i="70"/>
  <c r="H6431" i="70"/>
  <c r="H6432" i="70"/>
  <c r="H6433" i="70"/>
  <c r="H6434" i="70"/>
  <c r="H6435" i="70"/>
  <c r="H6436" i="70"/>
  <c r="H6437" i="70"/>
  <c r="H6438" i="70"/>
  <c r="H6439" i="70"/>
  <c r="H6440" i="70"/>
  <c r="H6441" i="70"/>
  <c r="H6442" i="70"/>
  <c r="H6443" i="70"/>
  <c r="H6444" i="70"/>
  <c r="H6445" i="70"/>
  <c r="H6446" i="70"/>
  <c r="H6447" i="70"/>
  <c r="H6448" i="70"/>
  <c r="H6449" i="70"/>
  <c r="H6450" i="70"/>
  <c r="H6451" i="70"/>
  <c r="H6452" i="70"/>
  <c r="H6453" i="70"/>
  <c r="H6454" i="70"/>
  <c r="H6455" i="70"/>
  <c r="H6456" i="70"/>
  <c r="H6457" i="70"/>
  <c r="H6458" i="70"/>
  <c r="H6459" i="70"/>
  <c r="H6460" i="70"/>
  <c r="H6461" i="70"/>
  <c r="H6462" i="70"/>
  <c r="H6463" i="70"/>
  <c r="H6464" i="70"/>
  <c r="H6465" i="70"/>
  <c r="H6466" i="70"/>
  <c r="H6467" i="70"/>
  <c r="H6468" i="70"/>
  <c r="H6469" i="70"/>
  <c r="H6470" i="70"/>
  <c r="H6471" i="70"/>
  <c r="H6472" i="70"/>
  <c r="H6473" i="70"/>
  <c r="H6474" i="70"/>
  <c r="H6475" i="70"/>
  <c r="H6476" i="70"/>
  <c r="H6477" i="70"/>
  <c r="H6478" i="70"/>
  <c r="H6479" i="70"/>
  <c r="H6480" i="70"/>
  <c r="H6481" i="70"/>
  <c r="H6482" i="70"/>
  <c r="H6483" i="70"/>
  <c r="H6484" i="70"/>
  <c r="H6485" i="70"/>
  <c r="H6486" i="70"/>
  <c r="H6487" i="70"/>
  <c r="H6488" i="70"/>
  <c r="H6489" i="70"/>
  <c r="H6490" i="70"/>
  <c r="H6491" i="70"/>
  <c r="H6492" i="70"/>
  <c r="H6493" i="70"/>
  <c r="H6494" i="70"/>
  <c r="H6495" i="70"/>
  <c r="H6496" i="70"/>
  <c r="H6497" i="70"/>
  <c r="H6498" i="70"/>
  <c r="H6499" i="70"/>
  <c r="H6500" i="70"/>
  <c r="H6501" i="70"/>
  <c r="H6502" i="70"/>
  <c r="H6503" i="70"/>
  <c r="H6504" i="70"/>
  <c r="H6505" i="70"/>
  <c r="H6506" i="70"/>
  <c r="H6507" i="70"/>
  <c r="H6508" i="70"/>
  <c r="H6509" i="70"/>
  <c r="H6510" i="70"/>
  <c r="H6511" i="70"/>
  <c r="H6512" i="70"/>
  <c r="H6513" i="70"/>
  <c r="H6514" i="70"/>
  <c r="H6515" i="70"/>
  <c r="H6516" i="70"/>
  <c r="H6517" i="70"/>
  <c r="H6518" i="70"/>
  <c r="H6519" i="70"/>
  <c r="H6520" i="70"/>
  <c r="H6521" i="70"/>
  <c r="H6522" i="70"/>
  <c r="H6523" i="70"/>
  <c r="H6524" i="70"/>
  <c r="H6525" i="70"/>
  <c r="H6526" i="70"/>
  <c r="H6527" i="70"/>
  <c r="H6528" i="70"/>
  <c r="H6529" i="70"/>
  <c r="H6530" i="70"/>
  <c r="H6531" i="70"/>
  <c r="H6532" i="70"/>
  <c r="H6533" i="70"/>
  <c r="H6534" i="70"/>
  <c r="H6535" i="70"/>
  <c r="H6536" i="70"/>
  <c r="H6537" i="70"/>
  <c r="H6538" i="70"/>
  <c r="H6539" i="70"/>
  <c r="H6540" i="70"/>
  <c r="H6541" i="70"/>
  <c r="H6542" i="70"/>
  <c r="H6543" i="70"/>
  <c r="H6544" i="70"/>
  <c r="H6545" i="70"/>
  <c r="H6546" i="70"/>
  <c r="H6547" i="70"/>
  <c r="H6548" i="70"/>
  <c r="H6549" i="70"/>
  <c r="H6550" i="70"/>
  <c r="H6551" i="70"/>
  <c r="H6552" i="70"/>
  <c r="H6553" i="70"/>
  <c r="H6554" i="70"/>
  <c r="H6555" i="70"/>
  <c r="H6556" i="70"/>
  <c r="H6557" i="70"/>
  <c r="H6558" i="70"/>
  <c r="H6559" i="70"/>
  <c r="H6560" i="70"/>
  <c r="H6561" i="70"/>
  <c r="H6562" i="70"/>
  <c r="H6563" i="70"/>
  <c r="H6564" i="70"/>
  <c r="H6565" i="70"/>
  <c r="H6566" i="70"/>
  <c r="H6567" i="70"/>
  <c r="H6568" i="70"/>
  <c r="H6569" i="70"/>
  <c r="H6570" i="70"/>
  <c r="H6571" i="70"/>
  <c r="H6572" i="70"/>
  <c r="H6573" i="70"/>
  <c r="H6574" i="70"/>
  <c r="H6575" i="70"/>
  <c r="H6576" i="70"/>
  <c r="H6577" i="70"/>
  <c r="H6578" i="70"/>
  <c r="H6579" i="70"/>
  <c r="H6580" i="70"/>
  <c r="H6581" i="70"/>
  <c r="H6582" i="70"/>
  <c r="H6583" i="70"/>
  <c r="H6584" i="70"/>
  <c r="H6585" i="70"/>
  <c r="H6586" i="70"/>
  <c r="H6587" i="70"/>
  <c r="H6588" i="70"/>
  <c r="H6589" i="70"/>
  <c r="H6590" i="70"/>
  <c r="H6591" i="70"/>
  <c r="H6592" i="70"/>
  <c r="H6593" i="70"/>
  <c r="H6594" i="70"/>
  <c r="H6595" i="70"/>
  <c r="H6596" i="70"/>
  <c r="H6597" i="70"/>
  <c r="H6598" i="70"/>
  <c r="H6599" i="70"/>
  <c r="H6600" i="70"/>
  <c r="H6601" i="70"/>
  <c r="H6602" i="70"/>
  <c r="H6603" i="70"/>
  <c r="H6604" i="70"/>
  <c r="H6605" i="70"/>
  <c r="H6606" i="70"/>
  <c r="H6607" i="70"/>
  <c r="H6608" i="70"/>
  <c r="H6609" i="70"/>
  <c r="H6610" i="70"/>
  <c r="H6611" i="70"/>
  <c r="H6612" i="70"/>
  <c r="H6613" i="70"/>
  <c r="H6614" i="70"/>
  <c r="H6615" i="70"/>
  <c r="H6616" i="70"/>
  <c r="H6617" i="70"/>
  <c r="H6618" i="70"/>
  <c r="H6619" i="70"/>
  <c r="H6620" i="70"/>
  <c r="H6621" i="70"/>
  <c r="H6622" i="70"/>
  <c r="H6623" i="70"/>
  <c r="H6624" i="70"/>
  <c r="H6625" i="70"/>
  <c r="H6626" i="70"/>
  <c r="H6627" i="70"/>
  <c r="H6628" i="70"/>
  <c r="H6629" i="70"/>
  <c r="H6630" i="70"/>
  <c r="H6631" i="70"/>
  <c r="H6632" i="70"/>
  <c r="H6633" i="70"/>
  <c r="H6634" i="70"/>
  <c r="H6635" i="70"/>
  <c r="H6636" i="70"/>
  <c r="H6637" i="70"/>
  <c r="H6638" i="70"/>
  <c r="H6639" i="70"/>
  <c r="H6640" i="70"/>
  <c r="H6641" i="70"/>
  <c r="H6642" i="70"/>
  <c r="H6643" i="70"/>
  <c r="H6644" i="70"/>
  <c r="H6645" i="70"/>
  <c r="H6646" i="70"/>
  <c r="H6647" i="70"/>
  <c r="H6648" i="70"/>
  <c r="H6649" i="70"/>
  <c r="H6650" i="70"/>
  <c r="H6651" i="70"/>
  <c r="H6652" i="70"/>
  <c r="H6653" i="70"/>
  <c r="H6654" i="70"/>
  <c r="H6655" i="70"/>
  <c r="H6656" i="70"/>
  <c r="H6657" i="70"/>
  <c r="H6658" i="70"/>
  <c r="H6659" i="70"/>
  <c r="H6660" i="70"/>
  <c r="H6661" i="70"/>
  <c r="H6662" i="70"/>
  <c r="H6663" i="70"/>
  <c r="H6664" i="70"/>
  <c r="H6665" i="70"/>
  <c r="H6666" i="70"/>
  <c r="H6667" i="70"/>
  <c r="H6668" i="70"/>
  <c r="H6669" i="70"/>
  <c r="H6670" i="70"/>
  <c r="H6671" i="70"/>
  <c r="H6672" i="70"/>
  <c r="H6673" i="70"/>
  <c r="H6674" i="70"/>
  <c r="H6675" i="70"/>
  <c r="H6676" i="70"/>
  <c r="H6677" i="70"/>
  <c r="H6678" i="70"/>
  <c r="H6679" i="70"/>
  <c r="H6680" i="70"/>
  <c r="H6681" i="70"/>
  <c r="H6682" i="70"/>
  <c r="H6683" i="70"/>
  <c r="H6684" i="70"/>
  <c r="H6685" i="70"/>
  <c r="H6686" i="70"/>
  <c r="H6687" i="70"/>
  <c r="H6688" i="70"/>
  <c r="H6689" i="70"/>
  <c r="H6690" i="70"/>
  <c r="H6691" i="70"/>
  <c r="H6692" i="70"/>
  <c r="H6693" i="70"/>
  <c r="H6694" i="70"/>
  <c r="H6695" i="70"/>
  <c r="H6696" i="70"/>
  <c r="H6697" i="70"/>
  <c r="H6698" i="70"/>
  <c r="H6699" i="70"/>
  <c r="H6700" i="70"/>
  <c r="H6701" i="70"/>
  <c r="H6702" i="70"/>
  <c r="H6703" i="70"/>
  <c r="H6704" i="70"/>
  <c r="H6705" i="70"/>
  <c r="H6706" i="70"/>
  <c r="H6707" i="70"/>
  <c r="H6708" i="70"/>
  <c r="H6709" i="70"/>
  <c r="H6710" i="70"/>
  <c r="H6711" i="70"/>
  <c r="H6712" i="70"/>
  <c r="H6713" i="70"/>
  <c r="H6714" i="70"/>
  <c r="H6715" i="70"/>
  <c r="H6716" i="70"/>
  <c r="H6717" i="70"/>
  <c r="H6718" i="70"/>
  <c r="H6719" i="70"/>
  <c r="H6720" i="70"/>
  <c r="H6721" i="70"/>
  <c r="H6722" i="70"/>
  <c r="H6723" i="70"/>
  <c r="H6724" i="70"/>
  <c r="H6725" i="70"/>
  <c r="H6726" i="70"/>
  <c r="H6727" i="70"/>
  <c r="H6728" i="70"/>
  <c r="H6729" i="70"/>
  <c r="H6730" i="70"/>
  <c r="H6731" i="70"/>
  <c r="H6732" i="70"/>
  <c r="H6733" i="70"/>
  <c r="H6734" i="70"/>
  <c r="H6735" i="70"/>
  <c r="H6736" i="70"/>
  <c r="H6737" i="70"/>
  <c r="H6738" i="70"/>
  <c r="H6739" i="70"/>
  <c r="H6740" i="70"/>
  <c r="H6741" i="70"/>
  <c r="H6742" i="70"/>
  <c r="H6743" i="70"/>
  <c r="H6744" i="70"/>
  <c r="H6745" i="70"/>
  <c r="H6746" i="70"/>
  <c r="H6747" i="70"/>
  <c r="H6748" i="70"/>
  <c r="H6749" i="70"/>
  <c r="H6750" i="70"/>
  <c r="H6751" i="70"/>
  <c r="H6752" i="70"/>
  <c r="H6753" i="70"/>
  <c r="H6754" i="70"/>
  <c r="H6755" i="70"/>
  <c r="H6756" i="70"/>
  <c r="H6757" i="70"/>
  <c r="H6758" i="70"/>
  <c r="H6759" i="70"/>
  <c r="H6760" i="70"/>
  <c r="H6761" i="70"/>
  <c r="H6762" i="70"/>
  <c r="H6763" i="70"/>
  <c r="H6764" i="70"/>
  <c r="H6765" i="70"/>
  <c r="H6766" i="70"/>
  <c r="H6767" i="70"/>
  <c r="H6768" i="70"/>
  <c r="H6769" i="70"/>
  <c r="H6770" i="70"/>
  <c r="H6771" i="70"/>
  <c r="H6772" i="70"/>
  <c r="H6773" i="70"/>
  <c r="H6774" i="70"/>
  <c r="H6775" i="70"/>
  <c r="H6776" i="70"/>
  <c r="H6777" i="70"/>
  <c r="H6778" i="70"/>
  <c r="H6779" i="70"/>
  <c r="H6780" i="70"/>
  <c r="H6781" i="70"/>
  <c r="H6782" i="70"/>
  <c r="H6783" i="70"/>
  <c r="H6784" i="70"/>
  <c r="H6785" i="70"/>
  <c r="H6786" i="70"/>
  <c r="H6787" i="70"/>
  <c r="H6788" i="70"/>
  <c r="H6789" i="70"/>
  <c r="H6790" i="70"/>
  <c r="H6791" i="70"/>
  <c r="H6792" i="70"/>
  <c r="H6793" i="70"/>
  <c r="H6794" i="70"/>
  <c r="H6795" i="70"/>
  <c r="H6796" i="70"/>
  <c r="H6797" i="70"/>
  <c r="H6798" i="70"/>
  <c r="H6799" i="70"/>
  <c r="H6800" i="70"/>
  <c r="H6801" i="70"/>
  <c r="H6802" i="70"/>
  <c r="H6803" i="70"/>
  <c r="H6804" i="70"/>
  <c r="H6805" i="70"/>
  <c r="H6806" i="70"/>
  <c r="H6807" i="70"/>
  <c r="H6808" i="70"/>
  <c r="H6809" i="70"/>
  <c r="H6810" i="70"/>
  <c r="H6811" i="70"/>
  <c r="H6812" i="70"/>
  <c r="H6813" i="70"/>
  <c r="H6814" i="70"/>
  <c r="H6815" i="70"/>
  <c r="H6816" i="70"/>
  <c r="H6817" i="70"/>
  <c r="H6818" i="70"/>
  <c r="H6819" i="70"/>
  <c r="H6820" i="70"/>
  <c r="H6821" i="70"/>
  <c r="H6822" i="70"/>
  <c r="H6823" i="70"/>
  <c r="H6824" i="70"/>
  <c r="H6825" i="70"/>
  <c r="H6826" i="70"/>
  <c r="H6827" i="70"/>
  <c r="H6828" i="70"/>
  <c r="H6829" i="70"/>
  <c r="H6830" i="70"/>
  <c r="H6831" i="70"/>
  <c r="H6832" i="70"/>
  <c r="H6833" i="70"/>
  <c r="H6834" i="70"/>
  <c r="H6835" i="70"/>
  <c r="H6836" i="70"/>
  <c r="H6837" i="70"/>
  <c r="H6838" i="70"/>
  <c r="H6839" i="70"/>
  <c r="H6840" i="70"/>
  <c r="H6841" i="70"/>
  <c r="H6842" i="70"/>
  <c r="H6843" i="70"/>
  <c r="H6844" i="70"/>
  <c r="H6845" i="70"/>
  <c r="H6846" i="70"/>
  <c r="H6847" i="70"/>
  <c r="H6848" i="70"/>
  <c r="H6849" i="70"/>
  <c r="H6850" i="70"/>
  <c r="H6851" i="70"/>
  <c r="H6852" i="70"/>
  <c r="H6853" i="70"/>
  <c r="H6854" i="70"/>
  <c r="H6855" i="70"/>
  <c r="H6856" i="70"/>
  <c r="H6857" i="70"/>
  <c r="H6858" i="70"/>
  <c r="H6859" i="70"/>
  <c r="H6860" i="70"/>
  <c r="H6861" i="70"/>
  <c r="H6862" i="70"/>
  <c r="H6863" i="70"/>
  <c r="H6864" i="70"/>
  <c r="H6865" i="70"/>
  <c r="H6866" i="70"/>
  <c r="H6867" i="70"/>
  <c r="H6868" i="70"/>
  <c r="H6869" i="70"/>
  <c r="H6870" i="70"/>
  <c r="H6871" i="70"/>
  <c r="H6872" i="70"/>
  <c r="H6873" i="70"/>
  <c r="H6874" i="70"/>
  <c r="H6875" i="70"/>
  <c r="H6876" i="70"/>
  <c r="H6877" i="70"/>
  <c r="H6878" i="70"/>
  <c r="H6879" i="70"/>
  <c r="H6880" i="70"/>
  <c r="H6881" i="70"/>
  <c r="H6882" i="70"/>
  <c r="H6883" i="70"/>
  <c r="H6884" i="70"/>
  <c r="H6885" i="70"/>
  <c r="H6886" i="70"/>
  <c r="H6887" i="70"/>
  <c r="H6888" i="70"/>
  <c r="H6889" i="70"/>
  <c r="H6890" i="70"/>
  <c r="H6891" i="70"/>
  <c r="H6892" i="70"/>
  <c r="H6893" i="70"/>
  <c r="H6894" i="70"/>
  <c r="H6895" i="70"/>
  <c r="H6896" i="70"/>
  <c r="H6897" i="70"/>
  <c r="H6898" i="70"/>
  <c r="H6899" i="70"/>
  <c r="H6900" i="70"/>
  <c r="H6901" i="70"/>
  <c r="H6902" i="70"/>
  <c r="H6903" i="70"/>
  <c r="AE2" i="63"/>
  <c r="AE3" i="63"/>
  <c r="AB3" i="63" s="1"/>
  <c r="AE4" i="63"/>
  <c r="AB4" i="63" s="1"/>
  <c r="AE5" i="63"/>
  <c r="AB5" i="63" s="1"/>
  <c r="AE6" i="63"/>
  <c r="AB6" i="63" s="1"/>
  <c r="AE7" i="63"/>
  <c r="AB7" i="63" s="1"/>
  <c r="AE8" i="63"/>
  <c r="AB8" i="63" s="1"/>
  <c r="AE9" i="63"/>
  <c r="AB9" i="63" s="1"/>
  <c r="AE10" i="63"/>
  <c r="AB10" i="63" s="1"/>
  <c r="AE11" i="63"/>
  <c r="AB11" i="63" s="1"/>
  <c r="AE12" i="63"/>
  <c r="AE13" i="63"/>
  <c r="AE14" i="63"/>
  <c r="AB14" i="63" s="1"/>
  <c r="AE15" i="63"/>
  <c r="AB15" i="63" s="1"/>
  <c r="AE16" i="63"/>
  <c r="AB16" i="63" s="1"/>
  <c r="AE17" i="63"/>
  <c r="AB17" i="63" s="1"/>
  <c r="AE18" i="63"/>
  <c r="AB18" i="63" s="1"/>
  <c r="AE19" i="63"/>
  <c r="AE20" i="63"/>
  <c r="AB20" i="63" s="1"/>
  <c r="AE21" i="63"/>
  <c r="AB21" i="63" s="1"/>
  <c r="AE22" i="63"/>
  <c r="AB22" i="63" s="1"/>
  <c r="AE23" i="63"/>
  <c r="AB23" i="63" s="1"/>
  <c r="AE24" i="63"/>
  <c r="AE25" i="63"/>
  <c r="AE26" i="63"/>
  <c r="AB26" i="63" s="1"/>
  <c r="AE27" i="63"/>
  <c r="AE28" i="63"/>
  <c r="AE29" i="63"/>
  <c r="AE30" i="63"/>
  <c r="AB30" i="63" s="1"/>
  <c r="AE31" i="63"/>
  <c r="AE32" i="63"/>
  <c r="AE33" i="63"/>
  <c r="AE34" i="63"/>
  <c r="AB34" i="63" s="1"/>
  <c r="AE35" i="63"/>
  <c r="AE36" i="63"/>
  <c r="AE37" i="63"/>
  <c r="AE38" i="63"/>
  <c r="AB38" i="63" s="1"/>
  <c r="AE39" i="63"/>
  <c r="AE40" i="63"/>
  <c r="AE41" i="63"/>
  <c r="AE42" i="63"/>
  <c r="AB42" i="63" s="1"/>
  <c r="AE43" i="63"/>
  <c r="AE44" i="63"/>
  <c r="AE45" i="63"/>
  <c r="AE46" i="63"/>
  <c r="AB46" i="63" s="1"/>
  <c r="AE47" i="63"/>
  <c r="AE48" i="63"/>
  <c r="AE49" i="63"/>
  <c r="AE50" i="63"/>
  <c r="AB50" i="63" s="1"/>
  <c r="AE51" i="63"/>
  <c r="AE52" i="63"/>
  <c r="AE53" i="63"/>
  <c r="AE54" i="63"/>
  <c r="AB54" i="63" s="1"/>
  <c r="AE55" i="63"/>
  <c r="AE56" i="63"/>
  <c r="AE57" i="63"/>
  <c r="AE58" i="63"/>
  <c r="AB58" i="63" s="1"/>
  <c r="AE59" i="63"/>
  <c r="AE60" i="63"/>
  <c r="AE61" i="63"/>
  <c r="AE62" i="63"/>
  <c r="AB62" i="63" s="1"/>
  <c r="AE63" i="63"/>
  <c r="AE64" i="63"/>
  <c r="AE65" i="63"/>
  <c r="AE66" i="63"/>
  <c r="AB66" i="63" s="1"/>
  <c r="AE67" i="63"/>
  <c r="AE68" i="63"/>
  <c r="AE69" i="63"/>
  <c r="AE70" i="63"/>
  <c r="AB70" i="63" s="1"/>
  <c r="AE71" i="63"/>
  <c r="AE72" i="63"/>
  <c r="AE73" i="63"/>
  <c r="AE74" i="63"/>
  <c r="AB74" i="63" s="1"/>
  <c r="AE75" i="63"/>
  <c r="AE76" i="63"/>
  <c r="AE77" i="63"/>
  <c r="AE78" i="63"/>
  <c r="AB78" i="63" s="1"/>
  <c r="AE79" i="63"/>
  <c r="AE80" i="63"/>
  <c r="AE81" i="63"/>
  <c r="AE82" i="63"/>
  <c r="AB82" i="63" s="1"/>
  <c r="AE83" i="63"/>
  <c r="AE84" i="63"/>
  <c r="AE85" i="63"/>
  <c r="AE86" i="63"/>
  <c r="AB86" i="63" s="1"/>
  <c r="AE87" i="63"/>
  <c r="AE88" i="63"/>
  <c r="AE89" i="63"/>
  <c r="AE90" i="63"/>
  <c r="AB90" i="63" s="1"/>
  <c r="AE91" i="63"/>
  <c r="AE92" i="63"/>
  <c r="AE93" i="63"/>
  <c r="AE94" i="63"/>
  <c r="AB94" i="63" s="1"/>
  <c r="AE95" i="63"/>
  <c r="AE96" i="63"/>
  <c r="AE97" i="63"/>
  <c r="AE98" i="63"/>
  <c r="AB98" i="63" s="1"/>
  <c r="AE99" i="63"/>
  <c r="AE100" i="63"/>
  <c r="AE101" i="63"/>
  <c r="AE102" i="63"/>
  <c r="AB102" i="63" s="1"/>
  <c r="AE103" i="63"/>
  <c r="AE104" i="63"/>
  <c r="AE105" i="63"/>
  <c r="AE106" i="63"/>
  <c r="AB106" i="63" s="1"/>
  <c r="AE107" i="63"/>
  <c r="AE108" i="63"/>
  <c r="AE109" i="63"/>
  <c r="AE110" i="63"/>
  <c r="AB110" i="63" s="1"/>
  <c r="AE111" i="63"/>
  <c r="AE112" i="63"/>
  <c r="AE113" i="63"/>
  <c r="AE114" i="63"/>
  <c r="AB114" i="63" s="1"/>
  <c r="AE115" i="63"/>
  <c r="AE116" i="63"/>
  <c r="AE117" i="63"/>
  <c r="AE118" i="63"/>
  <c r="AB118" i="63" s="1"/>
  <c r="AE119" i="63"/>
  <c r="AE120" i="63"/>
  <c r="AE121" i="63"/>
  <c r="AE122" i="63"/>
  <c r="AB122" i="63" s="1"/>
  <c r="AE123" i="63"/>
  <c r="AE124" i="63"/>
  <c r="AE125" i="63"/>
  <c r="AE126" i="63"/>
  <c r="AB126" i="63" s="1"/>
  <c r="AE127" i="63"/>
  <c r="AE128" i="63"/>
  <c r="AE129" i="63"/>
  <c r="AE130" i="63"/>
  <c r="AB130" i="63" s="1"/>
  <c r="AE131" i="63"/>
  <c r="AE132" i="63"/>
  <c r="AE133" i="63"/>
  <c r="AE134" i="63"/>
  <c r="AB134" i="63" s="1"/>
  <c r="AE135" i="63"/>
  <c r="AE136" i="63"/>
  <c r="AE137" i="63"/>
  <c r="AE138" i="63"/>
  <c r="AB138" i="63" s="1"/>
  <c r="AE139" i="63"/>
  <c r="AE140" i="63"/>
  <c r="AE141" i="63"/>
  <c r="AE142" i="63"/>
  <c r="AB142" i="63" s="1"/>
  <c r="AE143" i="63"/>
  <c r="AE144" i="63"/>
  <c r="AE145" i="63"/>
  <c r="AE146" i="63"/>
  <c r="AB146" i="63" s="1"/>
  <c r="AE147" i="63"/>
  <c r="AE148" i="63"/>
  <c r="AE149" i="63"/>
  <c r="AE150" i="63"/>
  <c r="AB150" i="63" s="1"/>
  <c r="AE151" i="63"/>
  <c r="AE152" i="63"/>
  <c r="AE153" i="63"/>
  <c r="AE154" i="63"/>
  <c r="AB154" i="63" s="1"/>
  <c r="AE155" i="63"/>
  <c r="AE156" i="63"/>
  <c r="AE157" i="63"/>
  <c r="AE158" i="63"/>
  <c r="AB158" i="63" s="1"/>
  <c r="AE159" i="63"/>
  <c r="AE160" i="63"/>
  <c r="AE161" i="63"/>
  <c r="AE162" i="63"/>
  <c r="AB162" i="63" s="1"/>
  <c r="AE163" i="63"/>
  <c r="AE164" i="63"/>
  <c r="AE165" i="63"/>
  <c r="AE166" i="63"/>
  <c r="AB166" i="63" s="1"/>
  <c r="AE167" i="63"/>
  <c r="AE168" i="63"/>
  <c r="AE169" i="63"/>
  <c r="AE170" i="63"/>
  <c r="AB170" i="63" s="1"/>
  <c r="AE171" i="63"/>
  <c r="AE172" i="63"/>
  <c r="AE173" i="63"/>
  <c r="AE174" i="63"/>
  <c r="AB174" i="63" s="1"/>
  <c r="AE175" i="63"/>
  <c r="AE176" i="63"/>
  <c r="AE177" i="63"/>
  <c r="AE178" i="63"/>
  <c r="AB178" i="63" s="1"/>
  <c r="AE179" i="63"/>
  <c r="AE180" i="63"/>
  <c r="AE181" i="63"/>
  <c r="AE182" i="63"/>
  <c r="AB182" i="63" s="1"/>
  <c r="AE183" i="63"/>
  <c r="AE184" i="63"/>
  <c r="AE185" i="63"/>
  <c r="AE186" i="63"/>
  <c r="AB186" i="63" s="1"/>
  <c r="AE187" i="63"/>
  <c r="AE188" i="63"/>
  <c r="AE189" i="63"/>
  <c r="AE190" i="63"/>
  <c r="AB190" i="63" s="1"/>
  <c r="AE191" i="63"/>
  <c r="AE192" i="63"/>
  <c r="AE193" i="63"/>
  <c r="AE194" i="63"/>
  <c r="AB194" i="63" s="1"/>
  <c r="AE195" i="63"/>
  <c r="AE196" i="63"/>
  <c r="AE197" i="63"/>
  <c r="AE198" i="63"/>
  <c r="AB198" i="63" s="1"/>
  <c r="AE199" i="63"/>
  <c r="AE200" i="63"/>
  <c r="AE201" i="63"/>
  <c r="AE202" i="63"/>
  <c r="AB202" i="63" s="1"/>
  <c r="AE203" i="63"/>
  <c r="AE204" i="63"/>
  <c r="AE205" i="63"/>
  <c r="AE206" i="63"/>
  <c r="AB206" i="63" s="1"/>
  <c r="AE207" i="63"/>
  <c r="AE208" i="63"/>
  <c r="AE209" i="63"/>
  <c r="AE210" i="63"/>
  <c r="AB210" i="63" s="1"/>
  <c r="AE211" i="63"/>
  <c r="AE212" i="63"/>
  <c r="AE213" i="63"/>
  <c r="AE214" i="63"/>
  <c r="AB214" i="63" s="1"/>
  <c r="AE215" i="63"/>
  <c r="AE216" i="63"/>
  <c r="AE217" i="63"/>
  <c r="AE218" i="63"/>
  <c r="AB218" i="63" s="1"/>
  <c r="AE219" i="63"/>
  <c r="AE220" i="63"/>
  <c r="AE221" i="63"/>
  <c r="AE222" i="63"/>
  <c r="AB222" i="63" s="1"/>
  <c r="AE223" i="63"/>
  <c r="AE224" i="63"/>
  <c r="AE225" i="63"/>
  <c r="AE226" i="63"/>
  <c r="AB226" i="63" s="1"/>
  <c r="AE227" i="63"/>
  <c r="AE228" i="63"/>
  <c r="AE229" i="63"/>
  <c r="AE230" i="63"/>
  <c r="AB230" i="63" s="1"/>
  <c r="AE231" i="63"/>
  <c r="AE232" i="63"/>
  <c r="AE233" i="63"/>
  <c r="AE234" i="63"/>
  <c r="AB234" i="63" s="1"/>
  <c r="AE235" i="63"/>
  <c r="AE236" i="63"/>
  <c r="AE237" i="63"/>
  <c r="AE238" i="63"/>
  <c r="AB238" i="63" s="1"/>
  <c r="AE239" i="63"/>
  <c r="AE240" i="63"/>
  <c r="AE241" i="63"/>
  <c r="AE242" i="63"/>
  <c r="AB242" i="63" s="1"/>
  <c r="AE243" i="63"/>
  <c r="AE244" i="63"/>
  <c r="AE245" i="63"/>
  <c r="AE246" i="63"/>
  <c r="AB246" i="63" s="1"/>
  <c r="AE247" i="63"/>
  <c r="AE248" i="63"/>
  <c r="AE249" i="63"/>
  <c r="AE250" i="63"/>
  <c r="AB250" i="63" s="1"/>
  <c r="AE251" i="63"/>
  <c r="AE252" i="63"/>
  <c r="AE253" i="63"/>
  <c r="AE254" i="63"/>
  <c r="AB254" i="63" s="1"/>
  <c r="AE255" i="63"/>
  <c r="AE256" i="63"/>
  <c r="AE257" i="63"/>
  <c r="AE258" i="63"/>
  <c r="AB258" i="63" s="1"/>
  <c r="AE259" i="63"/>
  <c r="AE260" i="63"/>
  <c r="AE261" i="63"/>
  <c r="AE262" i="63"/>
  <c r="AB262" i="63" s="1"/>
  <c r="AE263" i="63"/>
  <c r="AE264" i="63"/>
  <c r="AE265" i="63"/>
  <c r="AE266" i="63"/>
  <c r="AB266" i="63" s="1"/>
  <c r="AE267" i="63"/>
  <c r="AE268" i="63"/>
  <c r="AE269" i="63"/>
  <c r="AE270" i="63"/>
  <c r="AB270" i="63" s="1"/>
  <c r="AE271" i="63"/>
  <c r="AE272" i="63"/>
  <c r="AE273" i="63"/>
  <c r="AE274" i="63"/>
  <c r="AB274" i="63" s="1"/>
  <c r="AE275" i="63"/>
  <c r="AE276" i="63"/>
  <c r="AE277" i="63"/>
  <c r="AE278" i="63"/>
  <c r="AB278" i="63" s="1"/>
  <c r="AE279" i="63"/>
  <c r="AE280" i="63"/>
  <c r="AE281" i="63"/>
  <c r="AE282" i="63"/>
  <c r="AB282" i="63" s="1"/>
  <c r="AE283" i="63"/>
  <c r="AE284" i="63"/>
  <c r="AE285" i="63"/>
  <c r="AE286" i="63"/>
  <c r="AB286" i="63" s="1"/>
  <c r="AE287" i="63"/>
  <c r="AE288" i="63"/>
  <c r="AE289" i="63"/>
  <c r="AE290" i="63"/>
  <c r="AB290" i="63" s="1"/>
  <c r="AE291" i="63"/>
  <c r="AE292" i="63"/>
  <c r="AE293" i="63"/>
  <c r="AE294" i="63"/>
  <c r="AB294" i="63" s="1"/>
  <c r="AE295" i="63"/>
  <c r="AE296" i="63"/>
  <c r="AE297" i="63"/>
  <c r="AE298" i="63"/>
  <c r="AB298" i="63" s="1"/>
  <c r="AE299" i="63"/>
  <c r="AE300" i="63"/>
  <c r="AE301" i="63"/>
  <c r="AE302" i="63"/>
  <c r="AB302" i="63" s="1"/>
  <c r="AE303" i="63"/>
  <c r="AE304" i="63"/>
  <c r="AE305" i="63"/>
  <c r="AE306" i="63"/>
  <c r="AB306" i="63" s="1"/>
  <c r="AE307" i="63"/>
  <c r="AE308" i="63"/>
  <c r="AE309" i="63"/>
  <c r="AE310" i="63"/>
  <c r="AB310" i="63" s="1"/>
  <c r="AE311" i="63"/>
  <c r="AE312" i="63"/>
  <c r="AE313" i="63"/>
  <c r="AE314" i="63"/>
  <c r="AB314" i="63" s="1"/>
  <c r="AE315" i="63"/>
  <c r="AE316" i="63"/>
  <c r="AE317" i="63"/>
  <c r="AE318" i="63"/>
  <c r="AB318" i="63" s="1"/>
  <c r="AE319" i="63"/>
  <c r="AE320" i="63"/>
  <c r="AE321" i="63"/>
  <c r="AE322" i="63"/>
  <c r="AB322" i="63" s="1"/>
  <c r="AE323" i="63"/>
  <c r="AE324" i="63"/>
  <c r="AE325" i="63"/>
  <c r="AE326" i="63"/>
  <c r="AB326" i="63" s="1"/>
  <c r="AE327" i="63"/>
  <c r="AE328" i="63"/>
  <c r="AE329" i="63"/>
  <c r="AE330" i="63"/>
  <c r="AB330" i="63" s="1"/>
  <c r="AE331" i="63"/>
  <c r="AE332" i="63"/>
  <c r="AE333" i="63"/>
  <c r="AE334" i="63"/>
  <c r="AB334" i="63" s="1"/>
  <c r="AE335" i="63"/>
  <c r="AE336" i="63"/>
  <c r="AE337" i="63"/>
  <c r="AE338" i="63"/>
  <c r="AB338" i="63" s="1"/>
  <c r="AE339" i="63"/>
  <c r="AE340" i="63"/>
  <c r="AE341" i="63"/>
  <c r="AE342" i="63"/>
  <c r="AB342" i="63" s="1"/>
  <c r="AE343" i="63"/>
  <c r="AE344" i="63"/>
  <c r="AE345" i="63"/>
  <c r="AE346" i="63"/>
  <c r="AB346" i="63" s="1"/>
  <c r="AE347" i="63"/>
  <c r="AE348" i="63"/>
  <c r="AE349" i="63"/>
  <c r="AE350" i="63"/>
  <c r="AB350" i="63" s="1"/>
  <c r="AE351" i="63"/>
  <c r="AE352" i="63"/>
  <c r="AE353" i="63"/>
  <c r="AE354" i="63"/>
  <c r="AB354" i="63" s="1"/>
  <c r="AE355" i="63"/>
  <c r="AE356" i="63"/>
  <c r="AE357" i="63"/>
  <c r="AE358" i="63"/>
  <c r="AB358" i="63" s="1"/>
  <c r="AE359" i="63"/>
  <c r="AE360" i="63"/>
  <c r="AE361" i="63"/>
  <c r="AE362" i="63"/>
  <c r="AB362" i="63" s="1"/>
  <c r="AE363" i="63"/>
  <c r="AE364" i="63"/>
  <c r="AE365" i="63"/>
  <c r="AE366" i="63"/>
  <c r="AB366" i="63" s="1"/>
  <c r="AE367" i="63"/>
  <c r="AE368" i="63"/>
  <c r="AE369" i="63"/>
  <c r="AE370" i="63"/>
  <c r="AB370" i="63" s="1"/>
  <c r="AE371" i="63"/>
  <c r="AE372" i="63"/>
  <c r="AE373" i="63"/>
  <c r="AE374" i="63"/>
  <c r="AB374" i="63" s="1"/>
  <c r="AE375" i="63"/>
  <c r="AE376" i="63"/>
  <c r="AE377" i="63"/>
  <c r="AE378" i="63"/>
  <c r="AB378" i="63" s="1"/>
  <c r="AE379" i="63"/>
  <c r="AE380" i="63"/>
  <c r="AE381" i="63"/>
  <c r="AE382" i="63"/>
  <c r="AB382" i="63" s="1"/>
  <c r="AE383" i="63"/>
  <c r="AE384" i="63"/>
  <c r="AE385" i="63"/>
  <c r="AE386" i="63"/>
  <c r="AB386" i="63" s="1"/>
  <c r="AE387" i="63"/>
  <c r="AE388" i="63"/>
  <c r="AE389" i="63"/>
  <c r="AE390" i="63"/>
  <c r="AB390" i="63" s="1"/>
  <c r="AE391" i="63"/>
  <c r="AE392" i="63"/>
  <c r="AE393" i="63"/>
  <c r="AE394" i="63"/>
  <c r="AB394" i="63" s="1"/>
  <c r="AE395" i="63"/>
  <c r="AE396" i="63"/>
  <c r="AE397" i="63"/>
  <c r="AE398" i="63"/>
  <c r="AB398" i="63" s="1"/>
  <c r="AE399" i="63"/>
  <c r="AE400" i="63"/>
  <c r="AE401" i="63"/>
  <c r="AE402" i="63"/>
  <c r="AB402" i="63" s="1"/>
  <c r="AE403" i="63"/>
  <c r="AE404" i="63"/>
  <c r="AE405" i="63"/>
  <c r="AE406" i="63"/>
  <c r="AB406" i="63" s="1"/>
  <c r="AE407" i="63"/>
  <c r="AE408" i="63"/>
  <c r="AE409" i="63"/>
  <c r="AE410" i="63"/>
  <c r="AB410" i="63" s="1"/>
  <c r="AE411" i="63"/>
  <c r="AE412" i="63"/>
  <c r="AE413" i="63"/>
  <c r="AE414" i="63"/>
  <c r="AB414" i="63" s="1"/>
  <c r="AE415" i="63"/>
  <c r="AE416" i="63"/>
  <c r="AE417" i="63"/>
  <c r="AE418" i="63"/>
  <c r="AB418" i="63" s="1"/>
  <c r="AE419" i="63"/>
  <c r="AE420" i="63"/>
  <c r="AE421" i="63"/>
  <c r="AE422" i="63"/>
  <c r="AB422" i="63" s="1"/>
  <c r="AE423" i="63"/>
  <c r="AE424" i="63"/>
  <c r="AE425" i="63"/>
  <c r="AE426" i="63"/>
  <c r="AB426" i="63" s="1"/>
  <c r="AE427" i="63"/>
  <c r="AE428" i="63"/>
  <c r="AE429" i="63"/>
  <c r="AE430" i="63"/>
  <c r="AB430" i="63" s="1"/>
  <c r="AE431" i="63"/>
  <c r="AE432" i="63"/>
  <c r="AE433" i="63"/>
  <c r="AE434" i="63"/>
  <c r="AB434" i="63" s="1"/>
  <c r="AE435" i="63"/>
  <c r="AE436" i="63"/>
  <c r="AE437" i="63"/>
  <c r="AE438" i="63"/>
  <c r="AB438" i="63" s="1"/>
  <c r="AE439" i="63"/>
  <c r="AE440" i="63"/>
  <c r="AE441" i="63"/>
  <c r="AE442" i="63"/>
  <c r="AB442" i="63" s="1"/>
  <c r="AE443" i="63"/>
  <c r="AE444" i="63"/>
  <c r="AE445" i="63"/>
  <c r="AE446" i="63"/>
  <c r="AB446" i="63" s="1"/>
  <c r="AE447" i="63"/>
  <c r="AE448" i="63"/>
  <c r="AE449" i="63"/>
  <c r="AE450" i="63"/>
  <c r="AB450" i="63" s="1"/>
  <c r="AE451" i="63"/>
  <c r="AE452" i="63"/>
  <c r="AE453" i="63"/>
  <c r="AE454" i="63"/>
  <c r="AB454" i="63" s="1"/>
  <c r="AE455" i="63"/>
  <c r="AE456" i="63"/>
  <c r="AE457" i="63"/>
  <c r="AE458" i="63"/>
  <c r="AB458" i="63" s="1"/>
  <c r="AE459" i="63"/>
  <c r="AE460" i="63"/>
  <c r="AE461" i="63"/>
  <c r="AE462" i="63"/>
  <c r="AB462" i="63" s="1"/>
  <c r="AE463" i="63"/>
  <c r="AE464" i="63"/>
  <c r="AE465" i="63"/>
  <c r="AE466" i="63"/>
  <c r="AB466" i="63" s="1"/>
  <c r="AE467" i="63"/>
  <c r="AE468" i="63"/>
  <c r="AE469" i="63"/>
  <c r="AE470" i="63"/>
  <c r="AB470" i="63" s="1"/>
  <c r="AE471" i="63"/>
  <c r="AE472" i="63"/>
  <c r="AE473" i="63"/>
  <c r="AE474" i="63"/>
  <c r="AB474" i="63" s="1"/>
  <c r="AE475" i="63"/>
  <c r="AE476" i="63"/>
  <c r="AE477" i="63"/>
  <c r="AE478" i="63"/>
  <c r="AB478" i="63" s="1"/>
  <c r="AE479" i="63"/>
  <c r="AE480" i="63"/>
  <c r="AE481" i="63"/>
  <c r="AE482" i="63"/>
  <c r="AB482" i="63" s="1"/>
  <c r="AE483" i="63"/>
  <c r="AE484" i="63"/>
  <c r="AE485" i="63"/>
  <c r="AE486" i="63"/>
  <c r="AB486" i="63" s="1"/>
  <c r="AE487" i="63"/>
  <c r="AE488" i="63"/>
  <c r="AE489" i="63"/>
  <c r="AE490" i="63"/>
  <c r="AB490" i="63" s="1"/>
  <c r="AE491" i="63"/>
  <c r="AE492" i="63"/>
  <c r="AE493" i="63"/>
  <c r="AE494" i="63"/>
  <c r="AB494" i="63" s="1"/>
  <c r="AE495" i="63"/>
  <c r="AE496" i="63"/>
  <c r="AE497" i="63"/>
  <c r="AE498" i="63"/>
  <c r="AB498" i="63" s="1"/>
  <c r="AE499" i="63"/>
  <c r="AE500" i="63"/>
  <c r="AE501" i="63"/>
  <c r="AE502" i="63"/>
  <c r="AB502" i="63" s="1"/>
  <c r="AE503" i="63"/>
  <c r="AE504" i="63"/>
  <c r="AE505" i="63"/>
  <c r="AE506" i="63"/>
  <c r="AB506" i="63" s="1"/>
  <c r="AE507" i="63"/>
  <c r="AE508" i="63"/>
  <c r="AE509" i="63"/>
  <c r="AE510" i="63"/>
  <c r="AB510" i="63" s="1"/>
  <c r="AE511" i="63"/>
  <c r="AE512" i="63"/>
  <c r="AE513" i="63"/>
  <c r="AE514" i="63"/>
  <c r="AB514" i="63" s="1"/>
  <c r="AE515" i="63"/>
  <c r="AE516" i="63"/>
  <c r="AE517" i="63"/>
  <c r="AE518" i="63"/>
  <c r="AB518" i="63" s="1"/>
  <c r="AE519" i="63"/>
  <c r="AE520" i="63"/>
  <c r="AE521" i="63"/>
  <c r="AE522" i="63"/>
  <c r="AB522" i="63" s="1"/>
  <c r="AE523" i="63"/>
  <c r="AE524" i="63"/>
  <c r="AE525" i="63"/>
  <c r="AE526" i="63"/>
  <c r="AB526" i="63" s="1"/>
  <c r="AE527" i="63"/>
  <c r="AE528" i="63"/>
  <c r="AE529" i="63"/>
  <c r="AE530" i="63"/>
  <c r="AB530" i="63" s="1"/>
  <c r="AE531" i="63"/>
  <c r="AE532" i="63"/>
  <c r="AE533" i="63"/>
  <c r="AE534" i="63"/>
  <c r="AB534" i="63" s="1"/>
  <c r="AE535" i="63"/>
  <c r="AE536" i="63"/>
  <c r="AE537" i="63"/>
  <c r="AE538" i="63"/>
  <c r="AB538" i="63" s="1"/>
  <c r="AE539" i="63"/>
  <c r="AE540" i="63"/>
  <c r="AE541" i="63"/>
  <c r="AE542" i="63"/>
  <c r="AB542" i="63" s="1"/>
  <c r="AE543" i="63"/>
  <c r="AE544" i="63"/>
  <c r="AE545" i="63"/>
  <c r="AE546" i="63"/>
  <c r="AB546" i="63" s="1"/>
  <c r="AE547" i="63"/>
  <c r="AE548" i="63"/>
  <c r="AE549" i="63"/>
  <c r="AE550" i="63"/>
  <c r="AB550" i="63" s="1"/>
  <c r="AE551" i="63"/>
  <c r="AE552" i="63"/>
  <c r="AE553" i="63"/>
  <c r="AE554" i="63"/>
  <c r="AB554" i="63" s="1"/>
  <c r="AE555" i="63"/>
  <c r="AE556" i="63"/>
  <c r="AE557" i="63"/>
  <c r="AE558" i="63"/>
  <c r="AB558" i="63" s="1"/>
  <c r="AE559" i="63"/>
  <c r="AE560" i="63"/>
  <c r="AE561" i="63"/>
  <c r="AE562" i="63"/>
  <c r="AB562" i="63" s="1"/>
  <c r="AE563" i="63"/>
  <c r="AE564" i="63"/>
  <c r="AE565" i="63"/>
  <c r="AE566" i="63"/>
  <c r="AB566" i="63" s="1"/>
  <c r="AE567" i="63"/>
  <c r="AE568" i="63"/>
  <c r="AE569" i="63"/>
  <c r="AE570" i="63"/>
  <c r="AB570" i="63" s="1"/>
  <c r="AE571" i="63"/>
  <c r="AE572" i="63"/>
  <c r="AE573" i="63"/>
  <c r="AE574" i="63"/>
  <c r="AB574" i="63" s="1"/>
  <c r="AE575" i="63"/>
  <c r="AE576" i="63"/>
  <c r="AE577" i="63"/>
  <c r="AE578" i="63"/>
  <c r="AB578" i="63" s="1"/>
  <c r="AE579" i="63"/>
  <c r="AE580" i="63"/>
  <c r="AE581" i="63"/>
  <c r="AE582" i="63"/>
  <c r="AB582" i="63" s="1"/>
  <c r="AE583" i="63"/>
  <c r="AE584" i="63"/>
  <c r="AE585" i="63"/>
  <c r="AE586" i="63"/>
  <c r="AB586" i="63" s="1"/>
  <c r="AE587" i="63"/>
  <c r="AE588" i="63"/>
  <c r="AE589" i="63"/>
  <c r="AE590" i="63"/>
  <c r="AB590" i="63" s="1"/>
  <c r="AE591" i="63"/>
  <c r="AE592" i="63"/>
  <c r="AE593" i="63"/>
  <c r="AE594" i="63"/>
  <c r="AB594" i="63" s="1"/>
  <c r="AE595" i="63"/>
  <c r="AE596" i="63"/>
  <c r="AE597" i="63"/>
  <c r="AE598" i="63"/>
  <c r="AB598" i="63" s="1"/>
  <c r="AE599" i="63"/>
  <c r="AE600" i="63"/>
  <c r="AE601" i="63"/>
  <c r="AE602" i="63"/>
  <c r="AB602" i="63" s="1"/>
  <c r="AE603" i="63"/>
  <c r="AE604" i="63"/>
  <c r="AE605" i="63"/>
  <c r="AE606" i="63"/>
  <c r="AB606" i="63" s="1"/>
  <c r="AE607" i="63"/>
  <c r="AE608" i="63"/>
  <c r="AE609" i="63"/>
  <c r="AE610" i="63"/>
  <c r="AB610" i="63" s="1"/>
  <c r="AE611" i="63"/>
  <c r="AE612" i="63"/>
  <c r="AE613" i="63"/>
  <c r="AE614" i="63"/>
  <c r="AB614" i="63" s="1"/>
  <c r="AE615" i="63"/>
  <c r="AE616" i="63"/>
  <c r="AE617" i="63"/>
  <c r="AE618" i="63"/>
  <c r="AB618" i="63" s="1"/>
  <c r="AE619" i="63"/>
  <c r="AE620" i="63"/>
  <c r="AE621" i="63"/>
  <c r="AE622" i="63"/>
  <c r="AB622" i="63" s="1"/>
  <c r="AE623" i="63"/>
  <c r="AE624" i="63"/>
  <c r="AE625" i="63"/>
  <c r="AE626" i="63"/>
  <c r="AB626" i="63" s="1"/>
  <c r="AE627" i="63"/>
  <c r="AE628" i="63"/>
  <c r="AE629" i="63"/>
  <c r="AE630" i="63"/>
  <c r="AB630" i="63" s="1"/>
  <c r="AE631" i="63"/>
  <c r="AE632" i="63"/>
  <c r="AE633" i="63"/>
  <c r="AE634" i="63"/>
  <c r="AB634" i="63" s="1"/>
  <c r="AE635" i="63"/>
  <c r="AE636" i="63"/>
  <c r="AE637" i="63"/>
  <c r="AE638" i="63"/>
  <c r="AB638" i="63" s="1"/>
  <c r="AE639" i="63"/>
  <c r="AE640" i="63"/>
  <c r="AE641" i="63"/>
  <c r="AE642" i="63"/>
  <c r="AB642" i="63" s="1"/>
  <c r="AE643" i="63"/>
  <c r="AE644" i="63"/>
  <c r="AE645" i="63"/>
  <c r="AE646" i="63"/>
  <c r="AB646" i="63" s="1"/>
  <c r="AE647" i="63"/>
  <c r="AE648" i="63"/>
  <c r="AE649" i="63"/>
  <c r="AE650" i="63"/>
  <c r="AB650" i="63" s="1"/>
  <c r="AE651" i="63"/>
  <c r="AE652" i="63"/>
  <c r="AE653" i="63"/>
  <c r="AE654" i="63"/>
  <c r="AB654" i="63" s="1"/>
  <c r="AE655" i="63"/>
  <c r="AE656" i="63"/>
  <c r="AE657" i="63"/>
  <c r="AE658" i="63"/>
  <c r="AB658" i="63" s="1"/>
  <c r="AE659" i="63"/>
  <c r="AE660" i="63"/>
  <c r="AE661" i="63"/>
  <c r="AE662" i="63"/>
  <c r="AB662" i="63" s="1"/>
  <c r="AE663" i="63"/>
  <c r="AE664" i="63"/>
  <c r="AE665" i="63"/>
  <c r="AE666" i="63"/>
  <c r="AB666" i="63" s="1"/>
  <c r="AE667" i="63"/>
  <c r="AE668" i="63"/>
  <c r="AE669" i="63"/>
  <c r="AE670" i="63"/>
  <c r="AB670" i="63" s="1"/>
  <c r="AE671" i="63"/>
  <c r="AE672" i="63"/>
  <c r="AE673" i="63"/>
  <c r="AE674" i="63"/>
  <c r="AB674" i="63" s="1"/>
  <c r="AE675" i="63"/>
  <c r="AE676" i="63"/>
  <c r="AE677" i="63"/>
  <c r="AE678" i="63"/>
  <c r="AB678" i="63" s="1"/>
  <c r="AE679" i="63"/>
  <c r="AE680" i="63"/>
  <c r="AE681" i="63"/>
  <c r="AE682" i="63"/>
  <c r="AB682" i="63" s="1"/>
  <c r="AE683" i="63"/>
  <c r="AE684" i="63"/>
  <c r="AE685" i="63"/>
  <c r="AE686" i="63"/>
  <c r="AB686" i="63" s="1"/>
  <c r="AE687" i="63"/>
  <c r="AE688" i="63"/>
  <c r="AE689" i="63"/>
  <c r="AE690" i="63"/>
  <c r="AB690" i="63" s="1"/>
  <c r="AE691" i="63"/>
  <c r="AE692" i="63"/>
  <c r="AE693" i="63"/>
  <c r="AE694" i="63"/>
  <c r="AB694" i="63" s="1"/>
  <c r="AE695" i="63"/>
  <c r="AE696" i="63"/>
  <c r="AE697" i="63"/>
  <c r="AE698" i="63"/>
  <c r="AB698" i="63" s="1"/>
  <c r="AE699" i="63"/>
  <c r="AE700" i="63"/>
  <c r="AE701" i="63"/>
  <c r="AE702" i="63"/>
  <c r="AB702" i="63" s="1"/>
  <c r="AE703" i="63"/>
  <c r="AE704" i="63"/>
  <c r="AE705" i="63"/>
  <c r="AE706" i="63"/>
  <c r="AB706" i="63" s="1"/>
  <c r="AE707" i="63"/>
  <c r="AE708" i="63"/>
  <c r="AE709" i="63"/>
  <c r="AE710" i="63"/>
  <c r="AB710" i="63" s="1"/>
  <c r="AE711" i="63"/>
  <c r="AE712" i="63"/>
  <c r="AE713" i="63"/>
  <c r="AE714" i="63"/>
  <c r="AB714" i="63" s="1"/>
  <c r="AE715" i="63"/>
  <c r="AE716" i="63"/>
  <c r="AE717" i="63"/>
  <c r="AE718" i="63"/>
  <c r="AB718" i="63" s="1"/>
  <c r="AE719" i="63"/>
  <c r="AE720" i="63"/>
  <c r="AE721" i="63"/>
  <c r="AE722" i="63"/>
  <c r="AB722" i="63" s="1"/>
  <c r="AE723" i="63"/>
  <c r="AE724" i="63"/>
  <c r="AE725" i="63"/>
  <c r="AE726" i="63"/>
  <c r="AB726" i="63" s="1"/>
  <c r="AE727" i="63"/>
  <c r="AE728" i="63"/>
  <c r="AE729" i="63"/>
  <c r="AE730" i="63"/>
  <c r="AB730" i="63" s="1"/>
  <c r="AE731" i="63"/>
  <c r="AE732" i="63"/>
  <c r="AE733" i="63"/>
  <c r="AE734" i="63"/>
  <c r="AB734" i="63" s="1"/>
  <c r="AE735" i="63"/>
  <c r="AE736" i="63"/>
  <c r="AE737" i="63"/>
  <c r="AE738" i="63"/>
  <c r="AB738" i="63" s="1"/>
  <c r="AE739" i="63"/>
  <c r="AE740" i="63"/>
  <c r="AE741" i="63"/>
  <c r="AE742" i="63"/>
  <c r="AB742" i="63" s="1"/>
  <c r="AE743" i="63"/>
  <c r="AE744" i="63"/>
  <c r="AE745" i="63"/>
  <c r="AE746" i="63"/>
  <c r="AB746" i="63" s="1"/>
  <c r="AE747" i="63"/>
  <c r="AE748" i="63"/>
  <c r="AE749" i="63"/>
  <c r="AE750" i="63"/>
  <c r="AB750" i="63" s="1"/>
  <c r="AE751" i="63"/>
  <c r="AE752" i="63"/>
  <c r="AE753" i="63"/>
  <c r="AE754" i="63"/>
  <c r="AB754" i="63" s="1"/>
  <c r="AE755" i="63"/>
  <c r="AE756" i="63"/>
  <c r="AE757" i="63"/>
  <c r="AE758" i="63"/>
  <c r="AB758" i="63" s="1"/>
  <c r="AE759" i="63"/>
  <c r="AE760" i="63"/>
  <c r="AE761" i="63"/>
  <c r="AE762" i="63"/>
  <c r="AB762" i="63" s="1"/>
  <c r="AE763" i="63"/>
  <c r="AE764" i="63"/>
  <c r="AE765" i="63"/>
  <c r="AE766" i="63"/>
  <c r="AB766" i="63" s="1"/>
  <c r="AE767" i="63"/>
  <c r="AE768" i="63"/>
  <c r="AE769" i="63"/>
  <c r="AE770" i="63"/>
  <c r="AB770" i="63" s="1"/>
  <c r="AE771" i="63"/>
  <c r="AE772" i="63"/>
  <c r="AE773" i="63"/>
  <c r="AE774" i="63"/>
  <c r="AB774" i="63" s="1"/>
  <c r="AE775" i="63"/>
  <c r="AE776" i="63"/>
  <c r="AE777" i="63"/>
  <c r="AE778" i="63"/>
  <c r="AB778" i="63" s="1"/>
  <c r="AE779" i="63"/>
  <c r="AE780" i="63"/>
  <c r="AE781" i="63"/>
  <c r="AE782" i="63"/>
  <c r="AB782" i="63" s="1"/>
  <c r="AE783" i="63"/>
  <c r="AE784" i="63"/>
  <c r="AE785" i="63"/>
  <c r="AE786" i="63"/>
  <c r="AB786" i="63" s="1"/>
  <c r="AE787" i="63"/>
  <c r="AE788" i="63"/>
  <c r="AE789" i="63"/>
  <c r="AE790" i="63"/>
  <c r="AB790" i="63" s="1"/>
  <c r="AE791" i="63"/>
  <c r="AE792" i="63"/>
  <c r="AE793" i="63"/>
  <c r="AE794" i="63"/>
  <c r="AB794" i="63" s="1"/>
  <c r="AE795" i="63"/>
  <c r="AE796" i="63"/>
  <c r="AE797" i="63"/>
  <c r="AE798" i="63"/>
  <c r="AB798" i="63" s="1"/>
  <c r="AE799" i="63"/>
  <c r="AE800" i="63"/>
  <c r="AE801" i="63"/>
  <c r="AE802" i="63"/>
  <c r="AB802" i="63" s="1"/>
  <c r="AE803" i="63"/>
  <c r="AE804" i="63"/>
  <c r="AE805" i="63"/>
  <c r="AE806" i="63"/>
  <c r="AB806" i="63" s="1"/>
  <c r="AE807" i="63"/>
  <c r="AE808" i="63"/>
  <c r="AE809" i="63"/>
  <c r="AE810" i="63"/>
  <c r="AB810" i="63" s="1"/>
  <c r="AE811" i="63"/>
  <c r="AE812" i="63"/>
  <c r="AE813" i="63"/>
  <c r="AE814" i="63"/>
  <c r="AB814" i="63" s="1"/>
  <c r="AE815" i="63"/>
  <c r="AE816" i="63"/>
  <c r="AE817" i="63"/>
  <c r="AE818" i="63"/>
  <c r="AB818" i="63" s="1"/>
  <c r="AE819" i="63"/>
  <c r="AE820" i="63"/>
  <c r="AE821" i="63"/>
  <c r="AE822" i="63"/>
  <c r="AB822" i="63" s="1"/>
  <c r="AE823" i="63"/>
  <c r="AE824" i="63"/>
  <c r="AE825" i="63"/>
  <c r="AE826" i="63"/>
  <c r="AB826" i="63" s="1"/>
  <c r="AE827" i="63"/>
  <c r="AE828" i="63"/>
  <c r="AE829" i="63"/>
  <c r="AE830" i="63"/>
  <c r="AB830" i="63" s="1"/>
  <c r="AE831" i="63"/>
  <c r="AE832" i="63"/>
  <c r="AE833" i="63"/>
  <c r="AE834" i="63"/>
  <c r="AB834" i="63" s="1"/>
  <c r="AE835" i="63"/>
  <c r="AE836" i="63"/>
  <c r="AE837" i="63"/>
  <c r="AE838" i="63"/>
  <c r="AB838" i="63" s="1"/>
  <c r="AE839" i="63"/>
  <c r="AE840" i="63"/>
  <c r="AE841" i="63"/>
  <c r="AE842" i="63"/>
  <c r="AB842" i="63" s="1"/>
  <c r="AE843" i="63"/>
  <c r="AE844" i="63"/>
  <c r="AE845" i="63"/>
  <c r="AE846" i="63"/>
  <c r="AB846" i="63" s="1"/>
  <c r="AE847" i="63"/>
  <c r="AE848" i="63"/>
  <c r="AE849" i="63"/>
  <c r="AE850" i="63"/>
  <c r="AB850" i="63" s="1"/>
  <c r="AE851" i="63"/>
  <c r="AE852" i="63"/>
  <c r="AE853" i="63"/>
  <c r="AE854" i="63"/>
  <c r="AB854" i="63" s="1"/>
  <c r="AE855" i="63"/>
  <c r="AE856" i="63"/>
  <c r="AE857" i="63"/>
  <c r="AE858" i="63"/>
  <c r="AB858" i="63" s="1"/>
  <c r="AE859" i="63"/>
  <c r="AE860" i="63"/>
  <c r="AE861" i="63"/>
  <c r="AE862" i="63"/>
  <c r="AB862" i="63" s="1"/>
  <c r="AE863" i="63"/>
  <c r="AE864" i="63"/>
  <c r="AE865" i="63"/>
  <c r="AE866" i="63"/>
  <c r="AB866" i="63" s="1"/>
  <c r="AE867" i="63"/>
  <c r="AE868" i="63"/>
  <c r="AE869" i="63"/>
  <c r="AE870" i="63"/>
  <c r="AB870" i="63" s="1"/>
  <c r="AE871" i="63"/>
  <c r="AE872" i="63"/>
  <c r="AE873" i="63"/>
  <c r="AE874" i="63"/>
  <c r="AB874" i="63" s="1"/>
  <c r="AE875" i="63"/>
  <c r="AE876" i="63"/>
  <c r="AE877" i="63"/>
  <c r="AE878" i="63"/>
  <c r="AB878" i="63" s="1"/>
  <c r="AE879" i="63"/>
  <c r="AE880" i="63"/>
  <c r="AE881" i="63"/>
  <c r="AE882" i="63"/>
  <c r="AB882" i="63" s="1"/>
  <c r="AE883" i="63"/>
  <c r="AE884" i="63"/>
  <c r="AE885" i="63"/>
  <c r="AE886" i="63"/>
  <c r="AB886" i="63" s="1"/>
  <c r="AE887" i="63"/>
  <c r="AE888" i="63"/>
  <c r="AE889" i="63"/>
  <c r="AE890" i="63"/>
  <c r="AB890" i="63" s="1"/>
  <c r="AE891" i="63"/>
  <c r="AE892" i="63"/>
  <c r="AE893" i="63"/>
  <c r="AE894" i="63"/>
  <c r="AB894" i="63" s="1"/>
  <c r="AE895" i="63"/>
  <c r="AE896" i="63"/>
  <c r="AE897" i="63"/>
  <c r="AE898" i="63"/>
  <c r="AB898" i="63" s="1"/>
  <c r="AE899" i="63"/>
  <c r="AE900" i="63"/>
  <c r="AE901" i="63"/>
  <c r="AE902" i="63"/>
  <c r="AB902" i="63" s="1"/>
  <c r="AE903" i="63"/>
  <c r="AE904" i="63"/>
  <c r="AE905" i="63"/>
  <c r="AE906" i="63"/>
  <c r="AB906" i="63" s="1"/>
  <c r="AE907" i="63"/>
  <c r="AE908" i="63"/>
  <c r="AE909" i="63"/>
  <c r="AE910" i="63"/>
  <c r="AB910" i="63" s="1"/>
  <c r="AE911" i="63"/>
  <c r="AE912" i="63"/>
  <c r="AE913" i="63"/>
  <c r="AE914" i="63"/>
  <c r="AB914" i="63" s="1"/>
  <c r="AE915" i="63"/>
  <c r="AE916" i="63"/>
  <c r="AE917" i="63"/>
  <c r="AE918" i="63"/>
  <c r="AB918" i="63" s="1"/>
  <c r="AE919" i="63"/>
  <c r="AE920" i="63"/>
  <c r="AE921" i="63"/>
  <c r="AE922" i="63"/>
  <c r="AB922" i="63" s="1"/>
  <c r="AE923" i="63"/>
  <c r="AE924" i="63"/>
  <c r="AE925" i="63"/>
  <c r="AE926" i="63"/>
  <c r="AB926" i="63" s="1"/>
  <c r="AE927" i="63"/>
  <c r="AE928" i="63"/>
  <c r="AE929" i="63"/>
  <c r="AE930" i="63"/>
  <c r="AB930" i="63" s="1"/>
  <c r="AE931" i="63"/>
  <c r="AE932" i="63"/>
  <c r="AE933" i="63"/>
  <c r="AE934" i="63"/>
  <c r="AB934" i="63" s="1"/>
  <c r="AE935" i="63"/>
  <c r="AE936" i="63"/>
  <c r="AE937" i="63"/>
  <c r="AE938" i="63"/>
  <c r="AB938" i="63" s="1"/>
  <c r="AE939" i="63"/>
  <c r="AE940" i="63"/>
  <c r="AE941" i="63"/>
  <c r="AE942" i="63"/>
  <c r="AB942" i="63" s="1"/>
  <c r="AE943" i="63"/>
  <c r="AE944" i="63"/>
  <c r="AE945" i="63"/>
  <c r="AE946" i="63"/>
  <c r="AB946" i="63" s="1"/>
  <c r="AE947" i="63"/>
  <c r="AE948" i="63"/>
  <c r="AE949" i="63"/>
  <c r="AE950" i="63"/>
  <c r="AB950" i="63" s="1"/>
  <c r="AE951" i="63"/>
  <c r="AE952" i="63"/>
  <c r="AE953" i="63"/>
  <c r="AE954" i="63"/>
  <c r="AB954" i="63" s="1"/>
  <c r="AE955" i="63"/>
  <c r="AE956" i="63"/>
  <c r="AE957" i="63"/>
  <c r="AE958" i="63"/>
  <c r="AB958" i="63" s="1"/>
  <c r="AE959" i="63"/>
  <c r="AE960" i="63"/>
  <c r="AE961" i="63"/>
  <c r="AE962" i="63"/>
  <c r="AB962" i="63" s="1"/>
  <c r="AE963" i="63"/>
  <c r="AE964" i="63"/>
  <c r="AE965" i="63"/>
  <c r="AE966" i="63"/>
  <c r="AB966" i="63" s="1"/>
  <c r="AE967" i="63"/>
  <c r="AE968" i="63"/>
  <c r="AE969" i="63"/>
  <c r="AE970" i="63"/>
  <c r="AB970" i="63" s="1"/>
  <c r="AE971" i="63"/>
  <c r="AE972" i="63"/>
  <c r="AE973" i="63"/>
  <c r="AE974" i="63"/>
  <c r="AB974" i="63" s="1"/>
  <c r="AE975" i="63"/>
  <c r="AE976" i="63"/>
  <c r="AE977" i="63"/>
  <c r="AE978" i="63"/>
  <c r="AB978" i="63" s="1"/>
  <c r="AE979" i="63"/>
  <c r="AE980" i="63"/>
  <c r="AE981" i="63"/>
  <c r="AE982" i="63"/>
  <c r="AB982" i="63" s="1"/>
  <c r="AE983" i="63"/>
  <c r="AE984" i="63"/>
  <c r="AE985" i="63"/>
  <c r="AE986" i="63"/>
  <c r="AB986" i="63" s="1"/>
  <c r="AE987" i="63"/>
  <c r="AE988" i="63"/>
  <c r="AE989" i="63"/>
  <c r="AE990" i="63"/>
  <c r="AB990" i="63" s="1"/>
  <c r="AE991" i="63"/>
  <c r="AE992" i="63"/>
  <c r="AE993" i="63"/>
  <c r="AE994" i="63"/>
  <c r="AB994" i="63" s="1"/>
  <c r="AE995" i="63"/>
  <c r="AE996" i="63"/>
  <c r="AE997" i="63"/>
  <c r="AE998" i="63"/>
  <c r="AB998" i="63" s="1"/>
  <c r="AE999" i="63"/>
  <c r="AE1000" i="63"/>
  <c r="AE1001" i="63"/>
  <c r="AE1002" i="63"/>
  <c r="AB1002" i="63" s="1"/>
  <c r="AE1003" i="63"/>
  <c r="AE1004" i="63"/>
  <c r="AE1005" i="63"/>
  <c r="AE1006" i="63"/>
  <c r="AB1006" i="63" s="1"/>
  <c r="AE1007" i="63"/>
  <c r="AE1008" i="63"/>
  <c r="AE1009" i="63"/>
  <c r="AE1010" i="63"/>
  <c r="AB1010" i="63" s="1"/>
  <c r="AE1011" i="63"/>
  <c r="AE1012" i="63"/>
  <c r="AE1013" i="63"/>
  <c r="AE1014" i="63"/>
  <c r="AB1014" i="63" s="1"/>
  <c r="AE1015" i="63"/>
  <c r="AE1016" i="63"/>
  <c r="AE1017" i="63"/>
  <c r="AE1018" i="63"/>
  <c r="AB1018" i="63" s="1"/>
  <c r="AE1019" i="63"/>
  <c r="AE1020" i="63"/>
  <c r="AE1021" i="63"/>
  <c r="AE1022" i="63"/>
  <c r="AB1022" i="63" s="1"/>
  <c r="AE1023" i="63"/>
  <c r="AE1024" i="63"/>
  <c r="AE1025" i="63"/>
  <c r="AE1026" i="63"/>
  <c r="AB1026" i="63" s="1"/>
  <c r="AE1027" i="63"/>
  <c r="AE1028" i="63"/>
  <c r="AE1029" i="63"/>
  <c r="AE1030" i="63"/>
  <c r="AE1031" i="63"/>
  <c r="AE1032" i="63"/>
  <c r="AE1033" i="63"/>
  <c r="AE1034" i="63"/>
  <c r="AE1035" i="63"/>
  <c r="AE1036" i="63"/>
  <c r="AE1037" i="63"/>
  <c r="AE1038" i="63"/>
  <c r="AE1039" i="63"/>
  <c r="AE1040" i="63"/>
  <c r="AE1041" i="63"/>
  <c r="AE1042" i="63"/>
  <c r="AE1043" i="63"/>
  <c r="AE1044" i="63"/>
  <c r="AE1045" i="63"/>
  <c r="AE1046" i="63"/>
  <c r="AE1047" i="63"/>
  <c r="AE1048" i="63"/>
  <c r="AE1049" i="63"/>
  <c r="AE1050" i="63"/>
  <c r="AE1051" i="63"/>
  <c r="AE1052" i="63"/>
  <c r="AE1053" i="63"/>
  <c r="AE1054" i="63"/>
  <c r="AE1055" i="63"/>
  <c r="AE1056" i="63"/>
  <c r="AE1057" i="63"/>
  <c r="AE1058" i="63"/>
  <c r="AE1059" i="63"/>
  <c r="AE1060" i="63"/>
  <c r="AE1061" i="63"/>
  <c r="AE1062" i="63"/>
  <c r="AE1063" i="63"/>
  <c r="AE1064" i="63"/>
  <c r="AE1065" i="63"/>
  <c r="AE1066" i="63"/>
  <c r="AE1067" i="63"/>
  <c r="AE1068" i="63"/>
  <c r="AE1069" i="63"/>
  <c r="AE1070" i="63"/>
  <c r="AE1071" i="63"/>
  <c r="AE1072" i="63"/>
  <c r="AE1073" i="63"/>
  <c r="AE1074" i="63"/>
  <c r="AE1075" i="63"/>
  <c r="AE1076" i="63"/>
  <c r="AE1077" i="63"/>
  <c r="AE1078" i="63"/>
  <c r="AE1079" i="63"/>
  <c r="AE1080" i="63"/>
  <c r="AE1081" i="63"/>
  <c r="AE1082" i="63"/>
  <c r="AE1083" i="63"/>
  <c r="AE1084" i="63"/>
  <c r="AE1085" i="63"/>
  <c r="AE1086" i="63"/>
  <c r="AE1087" i="63"/>
  <c r="AE1088" i="63"/>
  <c r="AE1089" i="63"/>
  <c r="AE1090" i="63"/>
  <c r="AE1091" i="63"/>
  <c r="AE1092" i="63"/>
  <c r="AE1093" i="63"/>
  <c r="AE1094" i="63"/>
  <c r="AE1095" i="63"/>
  <c r="AE1096" i="63"/>
  <c r="AE1097" i="63"/>
  <c r="AE1098" i="63"/>
  <c r="AE1099" i="63"/>
  <c r="AE1100" i="63"/>
  <c r="AE1101" i="63"/>
  <c r="AE1102" i="63"/>
  <c r="AE1103" i="63"/>
  <c r="AE1104" i="63"/>
  <c r="AE1105" i="63"/>
  <c r="AE1106" i="63"/>
  <c r="AE1107" i="63"/>
  <c r="AE1108" i="63"/>
  <c r="AE1109" i="63"/>
  <c r="AE1110" i="63"/>
  <c r="AE1111" i="63"/>
  <c r="AE1112" i="63"/>
  <c r="AE1113" i="63"/>
  <c r="AE1114" i="63"/>
  <c r="AE1115" i="63"/>
  <c r="AE1116" i="63"/>
  <c r="AE1117" i="63"/>
  <c r="AE1118" i="63"/>
  <c r="AE1119" i="63"/>
  <c r="AE1120" i="63"/>
  <c r="AE1121" i="63"/>
  <c r="AE1122" i="63"/>
  <c r="AE1123" i="63"/>
  <c r="AE1124" i="63"/>
  <c r="AE1125" i="63"/>
  <c r="AE1126" i="63"/>
  <c r="AE1127" i="63"/>
  <c r="AE1128" i="63"/>
  <c r="AE1129" i="63"/>
  <c r="AE1130" i="63"/>
  <c r="AE1131" i="63"/>
  <c r="AE1132" i="63"/>
  <c r="AE1133" i="63"/>
  <c r="AE1134" i="63"/>
  <c r="AE1135" i="63"/>
  <c r="AE1136" i="63"/>
  <c r="AE1137" i="63"/>
  <c r="AE1138" i="63"/>
  <c r="AE1139" i="63"/>
  <c r="AE1140" i="63"/>
  <c r="AE1141" i="63"/>
  <c r="AE1142" i="63"/>
  <c r="AE1143" i="63"/>
  <c r="AE1144" i="63"/>
  <c r="AE1145" i="63"/>
  <c r="AE1146" i="63"/>
  <c r="AE1147" i="63"/>
  <c r="AE1148" i="63"/>
  <c r="AE1149" i="63"/>
  <c r="AE1150" i="63"/>
  <c r="AE1151" i="63"/>
  <c r="AE1152" i="63"/>
  <c r="AE1153" i="63"/>
  <c r="AE1154" i="63"/>
  <c r="AE1155" i="63"/>
  <c r="AE1156" i="63"/>
  <c r="AE1157" i="63"/>
  <c r="AE1158" i="63"/>
  <c r="AE1159" i="63"/>
  <c r="AE1160" i="63"/>
  <c r="AE1161" i="63"/>
  <c r="AE1162" i="63"/>
  <c r="AE1163" i="63"/>
  <c r="AE1164" i="63"/>
  <c r="AE1165" i="63"/>
  <c r="AE1166" i="63"/>
  <c r="AE1167" i="63"/>
  <c r="AE1168" i="63"/>
  <c r="AE1169" i="63"/>
  <c r="AE1170" i="63"/>
  <c r="AE1171" i="63"/>
  <c r="AE1172" i="63"/>
  <c r="AE1173" i="63"/>
  <c r="AE1174" i="63"/>
  <c r="AE1175" i="63"/>
  <c r="AE1176" i="63"/>
  <c r="AE1177" i="63"/>
  <c r="AE1178" i="63"/>
  <c r="AE1179" i="63"/>
  <c r="AE1180" i="63"/>
  <c r="AE1181" i="63"/>
  <c r="AE1182" i="63"/>
  <c r="AE1183" i="63"/>
  <c r="AE1184" i="63"/>
  <c r="AE1185" i="63"/>
  <c r="AE1186" i="63"/>
  <c r="AE1187" i="63"/>
  <c r="AE1188" i="63"/>
  <c r="AE1189" i="63"/>
  <c r="AE1190" i="63"/>
  <c r="AE1191" i="63"/>
  <c r="AE1192" i="63"/>
  <c r="AE1193" i="63"/>
  <c r="AE1194" i="63"/>
  <c r="AE1195" i="63"/>
  <c r="AE1196" i="63"/>
  <c r="AE1197" i="63"/>
  <c r="AE1198" i="63"/>
  <c r="AE1199" i="63"/>
  <c r="AE1200" i="63"/>
  <c r="AE1201" i="63"/>
  <c r="AE1202" i="63"/>
  <c r="AE1203" i="63"/>
  <c r="AE1204" i="63"/>
  <c r="AE1205" i="63"/>
  <c r="AE1206" i="63"/>
  <c r="AE1207" i="63"/>
  <c r="AE1208" i="63"/>
  <c r="AE1209" i="63"/>
  <c r="AE1210" i="63"/>
  <c r="AE1211" i="63"/>
  <c r="AE1212" i="63"/>
  <c r="AE1213" i="63"/>
  <c r="AE1214" i="63"/>
  <c r="AE1215" i="63"/>
  <c r="AE1216" i="63"/>
  <c r="AE1217" i="63"/>
  <c r="AE1218" i="63"/>
  <c r="AE1219" i="63"/>
  <c r="AE1220" i="63"/>
  <c r="AE1221" i="63"/>
  <c r="AE1222" i="63"/>
  <c r="AE1223" i="63"/>
  <c r="AE1224" i="63"/>
  <c r="AE1225" i="63"/>
  <c r="AE1226" i="63"/>
  <c r="AE1227" i="63"/>
  <c r="AE1228" i="63"/>
  <c r="AE1229" i="63"/>
  <c r="AE1230" i="63"/>
  <c r="AE1231" i="63"/>
  <c r="AE1232" i="63"/>
  <c r="AE1233" i="63"/>
  <c r="AE1234" i="63"/>
  <c r="AE1235" i="63"/>
  <c r="AE1236" i="63"/>
  <c r="AE1237" i="63"/>
  <c r="AE1238" i="63"/>
  <c r="AE1239" i="63"/>
  <c r="AE1240" i="63"/>
  <c r="AE1241" i="63"/>
  <c r="AE1242" i="63"/>
  <c r="AE1243" i="63"/>
  <c r="AE1244" i="63"/>
  <c r="AE1245" i="63"/>
  <c r="AE1246" i="63"/>
  <c r="AE1247" i="63"/>
  <c r="AE1248" i="63"/>
  <c r="AE1249" i="63"/>
  <c r="AE1250" i="63"/>
  <c r="AE1251" i="63"/>
  <c r="AE1252" i="63"/>
  <c r="AE1253" i="63"/>
  <c r="AE1254" i="63"/>
  <c r="AE1255" i="63"/>
  <c r="AE1256" i="63"/>
  <c r="AE1257" i="63"/>
  <c r="AE1258" i="63"/>
  <c r="AE1259" i="63"/>
  <c r="AE1260" i="63"/>
  <c r="AE1261" i="63"/>
  <c r="AE1262" i="63"/>
  <c r="AE1263" i="63"/>
  <c r="AE1264" i="63"/>
  <c r="AE1265" i="63"/>
  <c r="AE1266" i="63"/>
  <c r="AE1267" i="63"/>
  <c r="AE1268" i="63"/>
  <c r="AE1269" i="63"/>
  <c r="AE1270" i="63"/>
  <c r="AE1271" i="63"/>
  <c r="AE1272" i="63"/>
  <c r="AE1273" i="63"/>
  <c r="AE1274" i="63"/>
  <c r="AE1275" i="63"/>
  <c r="AE1276" i="63"/>
  <c r="AE1277" i="63"/>
  <c r="AE1278" i="63"/>
  <c r="AE1279" i="63"/>
  <c r="AE1280" i="63"/>
  <c r="AE1281" i="63"/>
  <c r="AE1282" i="63"/>
  <c r="AE1283" i="63"/>
  <c r="AE1284" i="63"/>
  <c r="AE1285" i="63"/>
  <c r="AE1286" i="63"/>
  <c r="AE1287" i="63"/>
  <c r="AE1288" i="63"/>
  <c r="AE1289" i="63"/>
  <c r="AE1290" i="63"/>
  <c r="AE1291" i="63"/>
  <c r="AE1292" i="63"/>
  <c r="AE1293" i="63"/>
  <c r="AE1294" i="63"/>
  <c r="AE1295" i="63"/>
  <c r="AE1296" i="63"/>
  <c r="AE1297" i="63"/>
  <c r="AE1298" i="63"/>
  <c r="AE1299" i="63"/>
  <c r="AE1300" i="63"/>
  <c r="AE1301" i="63"/>
  <c r="AE1302" i="63"/>
  <c r="AE1303" i="63"/>
  <c r="AE1304" i="63"/>
  <c r="AE1305" i="63"/>
  <c r="AE1306" i="63"/>
  <c r="AE1307" i="63"/>
  <c r="AE1308" i="63"/>
  <c r="AE1309" i="63"/>
  <c r="AE1310" i="63"/>
  <c r="AE1311" i="63"/>
  <c r="AE1312" i="63"/>
  <c r="AE1313" i="63"/>
  <c r="AE1314" i="63"/>
  <c r="AE1315" i="63"/>
  <c r="AE1316" i="63"/>
  <c r="AE1317" i="63"/>
  <c r="AE1318" i="63"/>
  <c r="AE1319" i="63"/>
  <c r="AE1320" i="63"/>
  <c r="AE1321" i="63"/>
  <c r="AE1322" i="63"/>
  <c r="AE1323" i="63"/>
  <c r="AE1324" i="63"/>
  <c r="AE1325" i="63"/>
  <c r="AE1326" i="63"/>
  <c r="AE1327" i="63"/>
  <c r="AE1328" i="63"/>
  <c r="AE1329" i="63"/>
  <c r="AE1330" i="63"/>
  <c r="AE1331" i="63"/>
  <c r="AE1332" i="63"/>
  <c r="AE1333" i="63"/>
  <c r="AE1334" i="63"/>
  <c r="AE1335" i="63"/>
  <c r="AE1336" i="63"/>
  <c r="AE1337" i="63"/>
  <c r="AE1338" i="63"/>
  <c r="AE1339" i="63"/>
  <c r="AE1340" i="63"/>
  <c r="AE1341" i="63"/>
  <c r="AE1342" i="63"/>
  <c r="AE1343" i="63"/>
  <c r="AE1344" i="63"/>
  <c r="AE1345" i="63"/>
  <c r="AE1346" i="63"/>
  <c r="AE1347" i="63"/>
  <c r="AE1348" i="63"/>
  <c r="AE1349" i="63"/>
  <c r="AE1350" i="63"/>
  <c r="AE1351" i="63"/>
  <c r="AE1352" i="63"/>
  <c r="AE1353" i="63"/>
  <c r="AE1354" i="63"/>
  <c r="AE1355" i="63"/>
  <c r="AE1356" i="63"/>
  <c r="AE1357" i="63"/>
  <c r="AE1358" i="63"/>
  <c r="AE1359" i="63"/>
  <c r="AE1360" i="63"/>
  <c r="AE1361" i="63"/>
  <c r="AE1362" i="63"/>
  <c r="AE1363" i="63"/>
  <c r="AE1364" i="63"/>
  <c r="AE1365" i="63"/>
  <c r="AE1366" i="63"/>
  <c r="AE1367" i="63"/>
  <c r="AE1368" i="63"/>
  <c r="AE1369" i="63"/>
  <c r="AE1370" i="63"/>
  <c r="AE1371" i="63"/>
  <c r="AE1372" i="63"/>
  <c r="AE1373" i="63"/>
  <c r="AE1374" i="63"/>
  <c r="AE1375" i="63"/>
  <c r="AE1376" i="63"/>
  <c r="AE1377" i="63"/>
  <c r="AE1378" i="63"/>
  <c r="AE1379" i="63"/>
  <c r="AE1380" i="63"/>
  <c r="AE1381" i="63"/>
  <c r="AE1382" i="63"/>
  <c r="AE1383" i="63"/>
  <c r="AE1384" i="63"/>
  <c r="AE1385" i="63"/>
  <c r="AE1386" i="63"/>
  <c r="AE1387" i="63"/>
  <c r="AE1388" i="63"/>
  <c r="AE1389" i="63"/>
  <c r="AE1390" i="63"/>
  <c r="AE1391" i="63"/>
  <c r="AE1392" i="63"/>
  <c r="AE1393" i="63"/>
  <c r="AE1394" i="63"/>
  <c r="AE1395" i="63"/>
  <c r="AE1396" i="63"/>
  <c r="AE1397" i="63"/>
  <c r="AE1398" i="63"/>
  <c r="AE1399" i="63"/>
  <c r="AE1400" i="63"/>
  <c r="AE1401" i="63"/>
  <c r="AE1402" i="63"/>
  <c r="AE1403" i="63"/>
  <c r="AE1404" i="63"/>
  <c r="AE1405" i="63"/>
  <c r="AE1406" i="63"/>
  <c r="AE1407" i="63"/>
  <c r="AE1408" i="63"/>
  <c r="AE1409" i="63"/>
  <c r="AE1410" i="63"/>
  <c r="AE1411" i="63"/>
  <c r="AE1412" i="63"/>
  <c r="AE1413" i="63"/>
  <c r="AE1414" i="63"/>
  <c r="AE1415" i="63"/>
  <c r="AE1416" i="63"/>
  <c r="AE1417" i="63"/>
  <c r="AE1418" i="63"/>
  <c r="AE1419" i="63"/>
  <c r="AE1420" i="63"/>
  <c r="AE1421" i="63"/>
  <c r="AE1422" i="63"/>
  <c r="AE1423" i="63"/>
  <c r="AE1424" i="63"/>
  <c r="AE1425" i="63"/>
  <c r="AE1426" i="63"/>
  <c r="AE1427" i="63"/>
  <c r="AE1428" i="63"/>
  <c r="AE1429" i="63"/>
  <c r="AE1430" i="63"/>
  <c r="AE1431" i="63"/>
  <c r="AE1432" i="63"/>
  <c r="AE1433" i="63"/>
  <c r="AE1434" i="63"/>
  <c r="AE1435" i="63"/>
  <c r="AE1436" i="63"/>
  <c r="AE1437" i="63"/>
  <c r="AE1438" i="63"/>
  <c r="AE1439" i="63"/>
  <c r="AE1440" i="63"/>
  <c r="AE1441" i="63"/>
  <c r="AE1442" i="63"/>
  <c r="AE1443" i="63"/>
  <c r="AE1444" i="63"/>
  <c r="AE1445" i="63"/>
  <c r="AE1446" i="63"/>
  <c r="AE1447" i="63"/>
  <c r="AE1448" i="63"/>
  <c r="AE1449" i="63"/>
  <c r="AE1450" i="63"/>
  <c r="AE1451" i="63"/>
  <c r="AE1452" i="63"/>
  <c r="AE1453" i="63"/>
  <c r="AE1454" i="63"/>
  <c r="AE1455" i="63"/>
  <c r="AE1456" i="63"/>
  <c r="AE1457" i="63"/>
  <c r="AE1458" i="63"/>
  <c r="AE1459" i="63"/>
  <c r="AE1460" i="63"/>
  <c r="AE1461" i="63"/>
  <c r="AE1462" i="63"/>
  <c r="AE1463" i="63"/>
  <c r="AE1464" i="63"/>
  <c r="AE1465" i="63"/>
  <c r="AE1466" i="63"/>
  <c r="AE1467" i="63"/>
  <c r="AE1468" i="63"/>
  <c r="AE1469" i="63"/>
  <c r="AE1470" i="63"/>
  <c r="AE1471" i="63"/>
  <c r="AE1472" i="63"/>
  <c r="AE1473" i="63"/>
  <c r="AE1474" i="63"/>
  <c r="AE1475" i="63"/>
  <c r="AE1476" i="63"/>
  <c r="AE1477" i="63"/>
  <c r="AE1478" i="63"/>
  <c r="AE1479" i="63"/>
  <c r="AE1480" i="63"/>
  <c r="AE1481" i="63"/>
  <c r="AE1482" i="63"/>
  <c r="AE1483" i="63"/>
  <c r="AE1484" i="63"/>
  <c r="AE1485" i="63"/>
  <c r="AE1486" i="63"/>
  <c r="AE1487" i="63"/>
  <c r="AE1488" i="63"/>
  <c r="AE1489" i="63"/>
  <c r="AE1490" i="63"/>
  <c r="AE1491" i="63"/>
  <c r="AE1492" i="63"/>
  <c r="AE1493" i="63"/>
  <c r="AE1494" i="63"/>
  <c r="AE1495" i="63"/>
  <c r="AE1496" i="63"/>
  <c r="AE1497" i="63"/>
  <c r="AE1498" i="63"/>
  <c r="AE1499" i="63"/>
  <c r="AE1500" i="63"/>
  <c r="AE1501" i="63"/>
  <c r="AE1502" i="63"/>
  <c r="AE1503" i="63"/>
  <c r="AE1504" i="63"/>
  <c r="AE1505" i="63"/>
  <c r="AE1506" i="63"/>
  <c r="AE1507" i="63"/>
  <c r="AE1508" i="63"/>
  <c r="AE1509" i="63"/>
  <c r="AE1510" i="63"/>
  <c r="AE1511" i="63"/>
  <c r="AE1512" i="63"/>
  <c r="AE1513" i="63"/>
  <c r="AE1514" i="63"/>
  <c r="AE1515" i="63"/>
  <c r="AE1516" i="63"/>
  <c r="AE1517" i="63"/>
  <c r="AE1518" i="63"/>
  <c r="AE1519" i="63"/>
  <c r="AE1520" i="63"/>
  <c r="AE1521" i="63"/>
  <c r="AE1522" i="63"/>
  <c r="AE1523" i="63"/>
  <c r="AE1524" i="63"/>
  <c r="AE1525" i="63"/>
  <c r="AE1526" i="63"/>
  <c r="AE1527" i="63"/>
  <c r="AE1528" i="63"/>
  <c r="AE1529" i="63"/>
  <c r="AE1530" i="63"/>
  <c r="AE1531" i="63"/>
  <c r="AE1532" i="63"/>
  <c r="AE1533" i="63"/>
  <c r="AE1534" i="63"/>
  <c r="AE1535" i="63"/>
  <c r="AE1536" i="63"/>
  <c r="AE1537" i="63"/>
  <c r="AE1538" i="63"/>
  <c r="AE1539" i="63"/>
  <c r="AE1540" i="63"/>
  <c r="AE1541" i="63"/>
  <c r="AE1542" i="63"/>
  <c r="AE1543" i="63"/>
  <c r="AE1544" i="63"/>
  <c r="AE1545" i="63"/>
  <c r="AE1546" i="63"/>
  <c r="AE1547" i="63"/>
  <c r="AE1548" i="63"/>
  <c r="AE1549" i="63"/>
  <c r="AE1550" i="63"/>
  <c r="AE1551" i="63"/>
  <c r="AE1552" i="63"/>
  <c r="AE1553" i="63"/>
  <c r="AE1554" i="63"/>
  <c r="AE1555" i="63"/>
  <c r="AE1556" i="63"/>
  <c r="AE1557" i="63"/>
  <c r="AE1558" i="63"/>
  <c r="AE1559" i="63"/>
  <c r="AE1560" i="63"/>
  <c r="AE1561" i="63"/>
  <c r="AE1562" i="63"/>
  <c r="AE1563" i="63"/>
  <c r="AE1564" i="63"/>
  <c r="AE1565" i="63"/>
  <c r="AE1566" i="63"/>
  <c r="AE1567" i="63"/>
  <c r="AE1568" i="63"/>
  <c r="AE1569" i="63"/>
  <c r="AE1570" i="63"/>
  <c r="AE1571" i="63"/>
  <c r="AE1572" i="63"/>
  <c r="AE1573" i="63"/>
  <c r="AE1574" i="63"/>
  <c r="AE1575" i="63"/>
  <c r="AE1576" i="63"/>
  <c r="AE1577" i="63"/>
  <c r="AE1578" i="63"/>
  <c r="AE1579" i="63"/>
  <c r="AE1580" i="63"/>
  <c r="AE1581" i="63"/>
  <c r="AE1582" i="63"/>
  <c r="AE1583" i="63"/>
  <c r="AE1584" i="63"/>
  <c r="AE1585" i="63"/>
  <c r="AE1586" i="63"/>
  <c r="AE1587" i="63"/>
  <c r="AE1588" i="63"/>
  <c r="AE1589" i="63"/>
  <c r="AE1590" i="63"/>
  <c r="AE1591" i="63"/>
  <c r="AE1592" i="63"/>
  <c r="AE1593" i="63"/>
  <c r="AE1594" i="63"/>
  <c r="AE1595" i="63"/>
  <c r="AE1596" i="63"/>
  <c r="AE1597" i="63"/>
  <c r="AE1598" i="63"/>
  <c r="AE1599" i="63"/>
  <c r="AE1600" i="63"/>
  <c r="AE1601" i="63"/>
  <c r="AE1602" i="63"/>
  <c r="AE1603" i="63"/>
  <c r="AE1604" i="63"/>
  <c r="AE1605" i="63"/>
  <c r="AE1606" i="63"/>
  <c r="AE1607" i="63"/>
  <c r="AE1608" i="63"/>
  <c r="AE1609" i="63"/>
  <c r="AE1610" i="63"/>
  <c r="AE1611" i="63"/>
  <c r="AE1612" i="63"/>
  <c r="AE1613" i="63"/>
  <c r="AE1614" i="63"/>
  <c r="AE1615" i="63"/>
  <c r="AE1616" i="63"/>
  <c r="AE1617" i="63"/>
  <c r="AE1618" i="63"/>
  <c r="AE1619" i="63"/>
  <c r="AE1620" i="63"/>
  <c r="AE1621" i="63"/>
  <c r="AE1622" i="63"/>
  <c r="AE1623" i="63"/>
  <c r="AE1624" i="63"/>
  <c r="AE1625" i="63"/>
  <c r="AE1626" i="63"/>
  <c r="AE1627" i="63"/>
  <c r="AE1628" i="63"/>
  <c r="AE1629" i="63"/>
  <c r="AE1630" i="63"/>
  <c r="AE1631" i="63"/>
  <c r="AE1632" i="63"/>
  <c r="AE1633" i="63"/>
  <c r="AE1634" i="63"/>
  <c r="AE1635" i="63"/>
  <c r="AE1636" i="63"/>
  <c r="AE1637" i="63"/>
  <c r="AE1638" i="63"/>
  <c r="AE1639" i="63"/>
  <c r="AE1640" i="63"/>
  <c r="AE1641" i="63"/>
  <c r="AE1642" i="63"/>
  <c r="AE1643" i="63"/>
  <c r="AE1644" i="63"/>
  <c r="AE1645" i="63"/>
  <c r="AE1646" i="63"/>
  <c r="AE1647" i="63"/>
  <c r="AE1648" i="63"/>
  <c r="AE1649" i="63"/>
  <c r="AE1650" i="63"/>
  <c r="AE1651" i="63"/>
  <c r="AE1652" i="63"/>
  <c r="AE1653" i="63"/>
  <c r="AE1654" i="63"/>
  <c r="AE1655" i="63"/>
  <c r="AE1656" i="63"/>
  <c r="AE1657" i="63"/>
  <c r="AE1658" i="63"/>
  <c r="AE1659" i="63"/>
  <c r="AE1660" i="63"/>
  <c r="AE1661" i="63"/>
  <c r="AE1662" i="63"/>
  <c r="AE1663" i="63"/>
  <c r="AE1664" i="63"/>
  <c r="AE1665" i="63"/>
  <c r="AE1666" i="63"/>
  <c r="AE1667" i="63"/>
  <c r="AE1668" i="63"/>
  <c r="AE1669" i="63"/>
  <c r="AE1670" i="63"/>
  <c r="AE1671" i="63"/>
  <c r="AE1672" i="63"/>
  <c r="AE1673" i="63"/>
  <c r="AE1674" i="63"/>
  <c r="AE1675" i="63"/>
  <c r="AE1676" i="63"/>
  <c r="AE1677" i="63"/>
  <c r="AE1678" i="63"/>
  <c r="AE1679" i="63"/>
  <c r="AE1680" i="63"/>
  <c r="AE1681" i="63"/>
  <c r="AE1682" i="63"/>
  <c r="AE1683" i="63"/>
  <c r="AE1684" i="63"/>
  <c r="AE1685" i="63"/>
  <c r="AE1686" i="63"/>
  <c r="AE1687" i="63"/>
  <c r="AE1688" i="63"/>
  <c r="AE1689" i="63"/>
  <c r="AE1690" i="63"/>
  <c r="AE1691" i="63"/>
  <c r="AE1692" i="63"/>
  <c r="AE1693" i="63"/>
  <c r="AE1694" i="63"/>
  <c r="AE1695" i="63"/>
  <c r="AE1696" i="63"/>
  <c r="AE1697" i="63"/>
  <c r="AE1698" i="63"/>
  <c r="AE1699" i="63"/>
  <c r="AE1700" i="63"/>
  <c r="AE1701" i="63"/>
  <c r="AE1702" i="63"/>
  <c r="AE1703" i="63"/>
  <c r="AE1704" i="63"/>
  <c r="AE1705" i="63"/>
  <c r="AE1706" i="63"/>
  <c r="AE1707" i="63"/>
  <c r="AE1708" i="63"/>
  <c r="AE1709" i="63"/>
  <c r="AE1710" i="63"/>
  <c r="AE1711" i="63"/>
  <c r="AE1712" i="63"/>
  <c r="AE1713" i="63"/>
  <c r="AE1714" i="63"/>
  <c r="AE1715" i="63"/>
  <c r="AE1716" i="63"/>
  <c r="AE1717" i="63"/>
  <c r="AE1718" i="63"/>
  <c r="AE1719" i="63"/>
  <c r="AE1720" i="63"/>
  <c r="AE1721" i="63"/>
  <c r="AE1722" i="63"/>
  <c r="AE1723" i="63"/>
  <c r="AE1724" i="63"/>
  <c r="AE1725" i="63"/>
  <c r="AE1726" i="63"/>
  <c r="AE1727" i="63"/>
  <c r="AE1728" i="63"/>
  <c r="AE1729" i="63"/>
  <c r="AE1730" i="63"/>
  <c r="AE1731" i="63"/>
  <c r="AE1732" i="63"/>
  <c r="AE1733" i="63"/>
  <c r="AE1734" i="63"/>
  <c r="AE1735" i="63"/>
  <c r="AE1736" i="63"/>
  <c r="AE1737" i="63"/>
  <c r="AE1738" i="63"/>
  <c r="AE1739" i="63"/>
  <c r="AE1740" i="63"/>
  <c r="AE1741" i="63"/>
  <c r="AE1742" i="63"/>
  <c r="AE1743" i="63"/>
  <c r="AE1744" i="63"/>
  <c r="AE1745" i="63"/>
  <c r="AE1746" i="63"/>
  <c r="AE1747" i="63"/>
  <c r="AE1748" i="63"/>
  <c r="AE1749" i="63"/>
  <c r="AE1750" i="63"/>
  <c r="AE1751" i="63"/>
  <c r="AE1752" i="63"/>
  <c r="AE1753" i="63"/>
  <c r="AE1754" i="63"/>
  <c r="AE1755" i="63"/>
  <c r="AE1756" i="63"/>
  <c r="AE1757" i="63"/>
  <c r="AE1758" i="63"/>
  <c r="AE1759" i="63"/>
  <c r="AE1760" i="63"/>
  <c r="AE1761" i="63"/>
  <c r="AE1762" i="63"/>
  <c r="AE1763" i="63"/>
  <c r="AE1764" i="63"/>
  <c r="AE1765" i="63"/>
  <c r="AE1766" i="63"/>
  <c r="AE1767" i="63"/>
  <c r="AE1768" i="63"/>
  <c r="AE1769" i="63"/>
  <c r="AE1770" i="63"/>
  <c r="AE1771" i="63"/>
  <c r="AE1772" i="63"/>
  <c r="AE1773" i="63"/>
  <c r="AE1774" i="63"/>
  <c r="AE1775" i="63"/>
  <c r="AE1776" i="63"/>
  <c r="AE1777" i="63"/>
  <c r="AE1778" i="63"/>
  <c r="AE1779" i="63"/>
  <c r="AE1780" i="63"/>
  <c r="AE1781" i="63"/>
  <c r="AE1782" i="63"/>
  <c r="AE1783" i="63"/>
  <c r="AE1784" i="63"/>
  <c r="AE1785" i="63"/>
  <c r="AE1786" i="63"/>
  <c r="AE1787" i="63"/>
  <c r="AE1788" i="63"/>
  <c r="AE1789" i="63"/>
  <c r="AE1790" i="63"/>
  <c r="AE1791" i="63"/>
  <c r="AE1792" i="63"/>
  <c r="AE1793" i="63"/>
  <c r="AE1794" i="63"/>
  <c r="AE1795" i="63"/>
  <c r="AE1796" i="63"/>
  <c r="AE1797" i="63"/>
  <c r="AE1798" i="63"/>
  <c r="AE1799" i="63"/>
  <c r="AE1800" i="63"/>
  <c r="AE1801" i="63"/>
  <c r="AE1802" i="63"/>
  <c r="AE1803" i="63"/>
  <c r="AE1804" i="63"/>
  <c r="AE1805" i="63"/>
  <c r="AE1806" i="63"/>
  <c r="AE1807" i="63"/>
  <c r="AE1808" i="63"/>
  <c r="AE1809" i="63"/>
  <c r="AE1810" i="63"/>
  <c r="AE1811" i="63"/>
  <c r="AE1812" i="63"/>
  <c r="AE1813" i="63"/>
  <c r="AE1814" i="63"/>
  <c r="AE1815" i="63"/>
  <c r="AE1816" i="63"/>
  <c r="AE1817" i="63"/>
  <c r="AE1818" i="63"/>
  <c r="AE1819" i="63"/>
  <c r="AE1820" i="63"/>
  <c r="AE1821" i="63"/>
  <c r="AE1822" i="63"/>
  <c r="AE1823" i="63"/>
  <c r="AE1824" i="63"/>
  <c r="AE1825" i="63"/>
  <c r="AE1826" i="63"/>
  <c r="AE1827" i="63"/>
  <c r="AE1828" i="63"/>
  <c r="AE1829" i="63"/>
  <c r="AE1830" i="63"/>
  <c r="AE1831" i="63"/>
  <c r="AE1832" i="63"/>
  <c r="AE1833" i="63"/>
  <c r="AE1834" i="63"/>
  <c r="AE1835" i="63"/>
  <c r="AE1836" i="63"/>
  <c r="AE1837" i="63"/>
  <c r="AE1838" i="63"/>
  <c r="AE1839" i="63"/>
  <c r="AE1840" i="63"/>
  <c r="AE1841" i="63"/>
  <c r="AE1842" i="63"/>
  <c r="AE1843" i="63"/>
  <c r="AE1844" i="63"/>
  <c r="AE1845" i="63"/>
  <c r="AE1846" i="63"/>
  <c r="AE1847" i="63"/>
  <c r="AE1848" i="63"/>
  <c r="AE1849" i="63"/>
  <c r="AE1850" i="63"/>
  <c r="AE1851" i="63"/>
  <c r="AE1852" i="63"/>
  <c r="AE1853" i="63"/>
  <c r="AE1854" i="63"/>
  <c r="AE1855" i="63"/>
  <c r="AE1856" i="63"/>
  <c r="AE1857" i="63"/>
  <c r="AE1858" i="63"/>
  <c r="AE1859" i="63"/>
  <c r="AE1860" i="63"/>
  <c r="AE1861" i="63"/>
  <c r="AE1862" i="63"/>
  <c r="AE1863" i="63"/>
  <c r="AE1864" i="63"/>
  <c r="AE1865" i="63"/>
  <c r="AE1866" i="63"/>
  <c r="AE1867" i="63"/>
  <c r="AE1868" i="63"/>
  <c r="AE1869" i="63"/>
  <c r="AE1870" i="63"/>
  <c r="AE1871" i="63"/>
  <c r="AE1872" i="63"/>
  <c r="AE1873" i="63"/>
  <c r="AE1874" i="63"/>
  <c r="AE1875" i="63"/>
  <c r="AE1876" i="63"/>
  <c r="AE1877" i="63"/>
  <c r="AE1878" i="63"/>
  <c r="AE1879" i="63"/>
  <c r="AE1880" i="63"/>
  <c r="AE1881" i="63"/>
  <c r="AE1882" i="63"/>
  <c r="AE1883" i="63"/>
  <c r="AE1884" i="63"/>
  <c r="AE1885" i="63"/>
  <c r="AE1886" i="63"/>
  <c r="AE1887" i="63"/>
  <c r="AE1888" i="63"/>
  <c r="AE1889" i="63"/>
  <c r="AE1890" i="63"/>
  <c r="AE1891" i="63"/>
  <c r="AE1892" i="63"/>
  <c r="AE1893" i="63"/>
  <c r="AE1894" i="63"/>
  <c r="AE1895" i="63"/>
  <c r="AE1896" i="63"/>
  <c r="AE1897" i="63"/>
  <c r="AE1898" i="63"/>
  <c r="AE1899" i="63"/>
  <c r="AE1900" i="63"/>
  <c r="AE1901" i="63"/>
  <c r="AE1902" i="63"/>
  <c r="AE1903" i="63"/>
  <c r="AE1904" i="63"/>
  <c r="AE1905" i="63"/>
  <c r="AE1906" i="63"/>
  <c r="AE1907" i="63"/>
  <c r="AE1908" i="63"/>
  <c r="AE1909" i="63"/>
  <c r="AE1910" i="63"/>
  <c r="AE1911" i="63"/>
  <c r="AE1912" i="63"/>
  <c r="AE1913" i="63"/>
  <c r="AE1914" i="63"/>
  <c r="AE1915" i="63"/>
  <c r="AE1916" i="63"/>
  <c r="AE1917" i="63"/>
  <c r="AE1918" i="63"/>
  <c r="AE1919" i="63"/>
  <c r="AE1920" i="63"/>
  <c r="AE1921" i="63"/>
  <c r="AE1922" i="63"/>
  <c r="AE1923" i="63"/>
  <c r="AE1924" i="63"/>
  <c r="AE1925" i="63"/>
  <c r="AE1926" i="63"/>
  <c r="AE1927" i="63"/>
  <c r="AE1928" i="63"/>
  <c r="AE1929" i="63"/>
  <c r="AE1930" i="63"/>
  <c r="AE1931" i="63"/>
  <c r="AE1932" i="63"/>
  <c r="AE1933" i="63"/>
  <c r="AE1934" i="63"/>
  <c r="AE1935" i="63"/>
  <c r="AE1936" i="63"/>
  <c r="AE1937" i="63"/>
  <c r="AE1938" i="63"/>
  <c r="AE1939" i="63"/>
  <c r="AE1940" i="63"/>
  <c r="AE1941" i="63"/>
  <c r="AE1942" i="63"/>
  <c r="AE1943" i="63"/>
  <c r="AE1944" i="63"/>
  <c r="AE1945" i="63"/>
  <c r="AE1946" i="63"/>
  <c r="AE1947" i="63"/>
  <c r="AE1948" i="63"/>
  <c r="AE1949" i="63"/>
  <c r="AE1950" i="63"/>
  <c r="AE1951" i="63"/>
  <c r="AE1952" i="63"/>
  <c r="AE1953" i="63"/>
  <c r="AE1954" i="63"/>
  <c r="AE1955" i="63"/>
  <c r="AE1956" i="63"/>
  <c r="AE1957" i="63"/>
  <c r="AE1958" i="63"/>
  <c r="AE1959" i="63"/>
  <c r="AE1960" i="63"/>
  <c r="AE1961" i="63"/>
  <c r="AE1962" i="63"/>
  <c r="AE1963" i="63"/>
  <c r="AE1964" i="63"/>
  <c r="AE1965" i="63"/>
  <c r="AE1966" i="63"/>
  <c r="AE1967" i="63"/>
  <c r="AE1968" i="63"/>
  <c r="AE1969" i="63"/>
  <c r="AE1970" i="63"/>
  <c r="AE1971" i="63"/>
  <c r="AE1972" i="63"/>
  <c r="AE1973" i="63"/>
  <c r="AE1974" i="63"/>
  <c r="AE1975" i="63"/>
  <c r="AE1976" i="63"/>
  <c r="AE1977" i="63"/>
  <c r="AE1978" i="63"/>
  <c r="AE1979" i="63"/>
  <c r="AE1980" i="63"/>
  <c r="AE1981" i="63"/>
  <c r="AE1982" i="63"/>
  <c r="AE1983" i="63"/>
  <c r="AE1984" i="63"/>
  <c r="AE1985" i="63"/>
  <c r="AE1986" i="63"/>
  <c r="AE1987" i="63"/>
  <c r="AE1988" i="63"/>
  <c r="AE1989" i="63"/>
  <c r="AE1990" i="63"/>
  <c r="AE1991" i="63"/>
  <c r="AE1992" i="63"/>
  <c r="AE1993" i="63"/>
  <c r="AE1994" i="63"/>
  <c r="AE1995" i="63"/>
  <c r="AE1996" i="63"/>
  <c r="AE1997" i="63"/>
  <c r="AE1998" i="63"/>
  <c r="AE1999" i="63"/>
  <c r="AE2000" i="63"/>
  <c r="AE2001" i="63"/>
  <c r="AE2002" i="63"/>
  <c r="AE2003" i="63"/>
  <c r="AE2004" i="63"/>
  <c r="AE2005" i="63"/>
  <c r="AE2006" i="63"/>
  <c r="AE2007" i="63"/>
  <c r="AE2008" i="63"/>
  <c r="AE2009" i="63"/>
  <c r="AE2010" i="63"/>
  <c r="AE2011" i="63"/>
  <c r="AE2012" i="63"/>
  <c r="AE2013" i="63"/>
  <c r="AE2014" i="63"/>
  <c r="AE2015" i="63"/>
  <c r="AE2016" i="63"/>
  <c r="AE2017" i="63"/>
  <c r="AE2018" i="63"/>
  <c r="AE2019" i="63"/>
  <c r="AE2020" i="63"/>
  <c r="AE2021" i="63"/>
  <c r="AE2022" i="63"/>
  <c r="AE2023" i="63"/>
  <c r="AE2024" i="63"/>
  <c r="AE2025" i="63"/>
  <c r="AE2026" i="63"/>
  <c r="AE2027" i="63"/>
  <c r="AE2028" i="63"/>
  <c r="AE2029" i="63"/>
  <c r="AE2030" i="63"/>
  <c r="AE2031" i="63"/>
  <c r="AE2032" i="63"/>
  <c r="AE2033" i="63"/>
  <c r="AE2034" i="63"/>
  <c r="AE2035" i="63"/>
  <c r="AE2036" i="63"/>
  <c r="AE2037" i="63"/>
  <c r="AE2038" i="63"/>
  <c r="AE2039" i="63"/>
  <c r="AE2040" i="63"/>
  <c r="AE2041" i="63"/>
  <c r="AE2042" i="63"/>
  <c r="AE2043" i="63"/>
  <c r="AE2044" i="63"/>
  <c r="AE2045" i="63"/>
  <c r="AE2046" i="63"/>
  <c r="AE2047" i="63"/>
  <c r="AE2048" i="63"/>
  <c r="AE2049" i="63"/>
  <c r="AE2050" i="63"/>
  <c r="AE2051" i="63"/>
  <c r="AE2052" i="63"/>
  <c r="AE2053" i="63"/>
  <c r="AE2054" i="63"/>
  <c r="AE2055" i="63"/>
  <c r="AE2056" i="63"/>
  <c r="AE2057" i="63"/>
  <c r="AE2058" i="63"/>
  <c r="AE2059" i="63"/>
  <c r="AE2060" i="63"/>
  <c r="AE2061" i="63"/>
  <c r="AE2062" i="63"/>
  <c r="AE2063" i="63"/>
  <c r="AE2064" i="63"/>
  <c r="AE2065" i="63"/>
  <c r="AE2066" i="63"/>
  <c r="AE2067" i="63"/>
  <c r="AE2068" i="63"/>
  <c r="AE2069" i="63"/>
  <c r="AE2070" i="63"/>
  <c r="AE2071" i="63"/>
  <c r="AE2072" i="63"/>
  <c r="AE2073" i="63"/>
  <c r="AE2074" i="63"/>
  <c r="AE2075" i="63"/>
  <c r="AE2076" i="63"/>
  <c r="AE2077" i="63"/>
  <c r="AE2078" i="63"/>
  <c r="AE2079" i="63"/>
  <c r="AE2080" i="63"/>
  <c r="AE2081" i="63"/>
  <c r="AE2082" i="63"/>
  <c r="AE2083" i="63"/>
  <c r="AE2084" i="63"/>
  <c r="AE2085" i="63"/>
  <c r="AE2086" i="63"/>
  <c r="AE2087" i="63"/>
  <c r="AE2088" i="63"/>
  <c r="AE2089" i="63"/>
  <c r="AE2090" i="63"/>
  <c r="AE2091" i="63"/>
  <c r="AE2092" i="63"/>
  <c r="AE2093" i="63"/>
  <c r="AE2094" i="63"/>
  <c r="AE2095" i="63"/>
  <c r="AE2096" i="63"/>
  <c r="AE2097" i="63"/>
  <c r="AE2098" i="63"/>
  <c r="AE2099" i="63"/>
  <c r="AE2100" i="63"/>
  <c r="AE2101" i="63"/>
  <c r="AE2102" i="63"/>
  <c r="AE2103" i="63"/>
  <c r="AE2104" i="63"/>
  <c r="AE2105" i="63"/>
  <c r="AE2106" i="63"/>
  <c r="AE2107" i="63"/>
  <c r="AE2108" i="63"/>
  <c r="AE2109" i="63"/>
  <c r="AE2110" i="63"/>
  <c r="AE2111" i="63"/>
  <c r="AE2112" i="63"/>
  <c r="AE2113" i="63"/>
  <c r="AE2114" i="63"/>
  <c r="AE2115" i="63"/>
  <c r="AE2116" i="63"/>
  <c r="AE2117" i="63"/>
  <c r="AE2118" i="63"/>
  <c r="AE2119" i="63"/>
  <c r="AE2120" i="63"/>
  <c r="AE2121" i="63"/>
  <c r="AE2122" i="63"/>
  <c r="AE2123" i="63"/>
  <c r="AE2124" i="63"/>
  <c r="AE2125" i="63"/>
  <c r="AE2126" i="63"/>
  <c r="AE2127" i="63"/>
  <c r="AE2128" i="63"/>
  <c r="AE2129" i="63"/>
  <c r="AE2130" i="63"/>
  <c r="AE2131" i="63"/>
  <c r="AE2132" i="63"/>
  <c r="AE2133" i="63"/>
  <c r="AE2134" i="63"/>
  <c r="AE2135" i="63"/>
  <c r="AE2136" i="63"/>
  <c r="AE2137" i="63"/>
  <c r="AE2138" i="63"/>
  <c r="AE2139" i="63"/>
  <c r="AE2140" i="63"/>
  <c r="AE2141" i="63"/>
  <c r="AE2142" i="63"/>
  <c r="AE2143" i="63"/>
  <c r="AE2144" i="63"/>
  <c r="AE2145" i="63"/>
  <c r="AE2146" i="63"/>
  <c r="AE2147" i="63"/>
  <c r="AE2148" i="63"/>
  <c r="AE2149" i="63"/>
  <c r="AE2150" i="63"/>
  <c r="AE2151" i="63"/>
  <c r="AE2152" i="63"/>
  <c r="AE2153" i="63"/>
  <c r="AE2154" i="63"/>
  <c r="AE2155" i="63"/>
  <c r="AE2156" i="63"/>
  <c r="AE2157" i="63"/>
  <c r="AE2158" i="63"/>
  <c r="AE2159" i="63"/>
  <c r="AE2160" i="63"/>
  <c r="AE2161" i="63"/>
  <c r="AE2162" i="63"/>
  <c r="AE2163" i="63"/>
  <c r="AE2164" i="63"/>
  <c r="AE2165" i="63"/>
  <c r="AE2166" i="63"/>
  <c r="AE2167" i="63"/>
  <c r="AE2168" i="63"/>
  <c r="AE2169" i="63"/>
  <c r="AE2170" i="63"/>
  <c r="AE2171" i="63"/>
  <c r="AE2172" i="63"/>
  <c r="AE2173" i="63"/>
  <c r="AE2174" i="63"/>
  <c r="AE2175" i="63"/>
  <c r="AE2176" i="63"/>
  <c r="AE2177" i="63"/>
  <c r="AE2178" i="63"/>
  <c r="AE2179" i="63"/>
  <c r="AE2180" i="63"/>
  <c r="AE2181" i="63"/>
  <c r="AE2182" i="63"/>
  <c r="AE2183" i="63"/>
  <c r="AE2184" i="63"/>
  <c r="AE2185" i="63"/>
  <c r="AE2186" i="63"/>
  <c r="AE2187" i="63"/>
  <c r="AE2188" i="63"/>
  <c r="AE2189" i="63"/>
  <c r="AE2190" i="63"/>
  <c r="AE2191" i="63"/>
  <c r="AE2192" i="63"/>
  <c r="AE2193" i="63"/>
  <c r="AE2194" i="63"/>
  <c r="AE2195" i="63"/>
  <c r="AE2196" i="63"/>
  <c r="AE2197" i="63"/>
  <c r="AE2198" i="63"/>
  <c r="AE2199" i="63"/>
  <c r="AE2200" i="63"/>
  <c r="AE2201" i="63"/>
  <c r="AE2202" i="63"/>
  <c r="AE2203" i="63"/>
  <c r="AE2204" i="63"/>
  <c r="AE2205" i="63"/>
  <c r="AE2206" i="63"/>
  <c r="AE2207" i="63"/>
  <c r="AE2208" i="63"/>
  <c r="AE2209" i="63"/>
  <c r="AE2210" i="63"/>
  <c r="AE2211" i="63"/>
  <c r="AE2212" i="63"/>
  <c r="AE2213" i="63"/>
  <c r="AE2214" i="63"/>
  <c r="AE2215" i="63"/>
  <c r="AE2216" i="63"/>
  <c r="AE2217" i="63"/>
  <c r="AE2218" i="63"/>
  <c r="AE2219" i="63"/>
  <c r="AE2220" i="63"/>
  <c r="AE2221" i="63"/>
  <c r="AE2222" i="63"/>
  <c r="AE2223" i="63"/>
  <c r="AE2224" i="63"/>
  <c r="AE2225" i="63"/>
  <c r="AE2226" i="63"/>
  <c r="AE2227" i="63"/>
  <c r="AE2228" i="63"/>
  <c r="AE2229" i="63"/>
  <c r="AE2230" i="63"/>
  <c r="AE2231" i="63"/>
  <c r="AE2232" i="63"/>
  <c r="AE2233" i="63"/>
  <c r="AE2234" i="63"/>
  <c r="AE2235" i="63"/>
  <c r="AE2236" i="63"/>
  <c r="AE2237" i="63"/>
  <c r="AE2238" i="63"/>
  <c r="AE2239" i="63"/>
  <c r="AE2240" i="63"/>
  <c r="AE2241" i="63"/>
  <c r="AE2242" i="63"/>
  <c r="AE2243" i="63"/>
  <c r="AE2244" i="63"/>
  <c r="AE2245" i="63"/>
  <c r="AE2246" i="63"/>
  <c r="AE2247" i="63"/>
  <c r="AE2248" i="63"/>
  <c r="AE2249" i="63"/>
  <c r="AE2250" i="63"/>
  <c r="AE2251" i="63"/>
  <c r="AE2252" i="63"/>
  <c r="AE2253" i="63"/>
  <c r="AE2254" i="63"/>
  <c r="AE2255" i="63"/>
  <c r="AE2256" i="63"/>
  <c r="AE2257" i="63"/>
  <c r="AE2258" i="63"/>
  <c r="AE2259" i="63"/>
  <c r="AE2260" i="63"/>
  <c r="AE2261" i="63"/>
  <c r="AE2262" i="63"/>
  <c r="AE2263" i="63"/>
  <c r="AE2264" i="63"/>
  <c r="AE2265" i="63"/>
  <c r="AE2266" i="63"/>
  <c r="AE2267" i="63"/>
  <c r="AE2268" i="63"/>
  <c r="AE2269" i="63"/>
  <c r="AE2270" i="63"/>
  <c r="AE2271" i="63"/>
  <c r="AE2272" i="63"/>
  <c r="AE2273" i="63"/>
  <c r="AE2274" i="63"/>
  <c r="AE2275" i="63"/>
  <c r="AE2276" i="63"/>
  <c r="AE2277" i="63"/>
  <c r="AE2278" i="63"/>
  <c r="AE2279" i="63"/>
  <c r="AE2280" i="63"/>
  <c r="AE2281" i="63"/>
  <c r="AE2282" i="63"/>
  <c r="AE2283" i="63"/>
  <c r="AE2284" i="63"/>
  <c r="AE2285" i="63"/>
  <c r="AE2286" i="63"/>
  <c r="AE2287" i="63"/>
  <c r="AE2288" i="63"/>
  <c r="AE2289" i="63"/>
  <c r="AE2290" i="63"/>
  <c r="AE2291" i="63"/>
  <c r="AE2292" i="63"/>
  <c r="AE2293" i="63"/>
  <c r="AE2294" i="63"/>
  <c r="AE2295" i="63"/>
  <c r="AE2296" i="63"/>
  <c r="AE2297" i="63"/>
  <c r="AE2298" i="63"/>
  <c r="AE2299" i="63"/>
  <c r="AE2300" i="63"/>
  <c r="AE2301" i="63"/>
  <c r="AE2302" i="63"/>
  <c r="AE2303" i="63"/>
  <c r="AE2304" i="63"/>
  <c r="AE2305" i="63"/>
  <c r="AE2306" i="63"/>
  <c r="AE2307" i="63"/>
  <c r="AE2308" i="63"/>
  <c r="AE2309" i="63"/>
  <c r="AE2310" i="63"/>
  <c r="AE2311" i="63"/>
  <c r="AE2312" i="63"/>
  <c r="AE2313" i="63"/>
  <c r="AE2314" i="63"/>
  <c r="AE2315" i="63"/>
  <c r="AE2316" i="63"/>
  <c r="AE2317" i="63"/>
  <c r="AE2318" i="63"/>
  <c r="AE2319" i="63"/>
  <c r="AE2320" i="63"/>
  <c r="AE2321" i="63"/>
  <c r="AE2322" i="63"/>
  <c r="AE2323" i="63"/>
  <c r="AE2324" i="63"/>
  <c r="AE2325" i="63"/>
  <c r="AE2326" i="63"/>
  <c r="AE2327" i="63"/>
  <c r="AE2328" i="63"/>
  <c r="AE2329" i="63"/>
  <c r="AE2330" i="63"/>
  <c r="AE2331" i="63"/>
  <c r="AE2332" i="63"/>
  <c r="AE2333" i="63"/>
  <c r="AE2334" i="63"/>
  <c r="AE2335" i="63"/>
  <c r="AE2336" i="63"/>
  <c r="AE2337" i="63"/>
  <c r="AE2338" i="63"/>
  <c r="AE2339" i="63"/>
  <c r="AE2340" i="63"/>
  <c r="AE2341" i="63"/>
  <c r="AE2342" i="63"/>
  <c r="AE2343" i="63"/>
  <c r="AE2344" i="63"/>
  <c r="AE2345" i="63"/>
  <c r="AE2346" i="63"/>
  <c r="AE2347" i="63"/>
  <c r="AE2348" i="63"/>
  <c r="AE2349" i="63"/>
  <c r="AE2350" i="63"/>
  <c r="AE2351" i="63"/>
  <c r="AE2352" i="63"/>
  <c r="AE2353" i="63"/>
  <c r="AE2354" i="63"/>
  <c r="AE2355" i="63"/>
  <c r="AE2356" i="63"/>
  <c r="AE2357" i="63"/>
  <c r="AE2358" i="63"/>
  <c r="AE2359" i="63"/>
  <c r="AE2360" i="63"/>
  <c r="AE2361" i="63"/>
  <c r="AE2362" i="63"/>
  <c r="AE2363" i="63"/>
  <c r="AE2364" i="63"/>
  <c r="AE2365" i="63"/>
  <c r="AE2366" i="63"/>
  <c r="AE2367" i="63"/>
  <c r="AE2368" i="63"/>
  <c r="AE2369" i="63"/>
  <c r="AE2370" i="63"/>
  <c r="AE2371" i="63"/>
  <c r="AE2372" i="63"/>
  <c r="AE2373" i="63"/>
  <c r="AE2374" i="63"/>
  <c r="AE2375" i="63"/>
  <c r="AE2376" i="63"/>
  <c r="AE2377" i="63"/>
  <c r="AE2378" i="63"/>
  <c r="AE2379" i="63"/>
  <c r="AE2380" i="63"/>
  <c r="AE2381" i="63"/>
  <c r="AE2382" i="63"/>
  <c r="AE2383" i="63"/>
  <c r="AE2384" i="63"/>
  <c r="AE2385" i="63"/>
  <c r="AE2386" i="63"/>
  <c r="AE2387" i="63"/>
  <c r="AE2388" i="63"/>
  <c r="AE2389" i="63"/>
  <c r="AE2390" i="63"/>
  <c r="AE2391" i="63"/>
  <c r="AE2392" i="63"/>
  <c r="AE2393" i="63"/>
  <c r="AE2394" i="63"/>
  <c r="AE2395" i="63"/>
  <c r="AE2396" i="63"/>
  <c r="AE2397" i="63"/>
  <c r="AE2398" i="63"/>
  <c r="AE2399" i="63"/>
  <c r="AE2400" i="63"/>
  <c r="AE2401" i="63"/>
  <c r="AE2402" i="63"/>
  <c r="AE2403" i="63"/>
  <c r="AE2404" i="63"/>
  <c r="AE2405" i="63"/>
  <c r="AE2406" i="63"/>
  <c r="AE2407" i="63"/>
  <c r="AE2408" i="63"/>
  <c r="AE2409" i="63"/>
  <c r="AE2410" i="63"/>
  <c r="AE2411" i="63"/>
  <c r="AE2412" i="63"/>
  <c r="AE2413" i="63"/>
  <c r="AE2414" i="63"/>
  <c r="AE2415" i="63"/>
  <c r="AE2416" i="63"/>
  <c r="AE2417" i="63"/>
  <c r="AE2418" i="63"/>
  <c r="AE2419" i="63"/>
  <c r="AE2420" i="63"/>
  <c r="AE2421" i="63"/>
  <c r="AE2422" i="63"/>
  <c r="AE2423" i="63"/>
  <c r="AE2424" i="63"/>
  <c r="AE2425" i="63"/>
  <c r="AE2426" i="63"/>
  <c r="AE2427" i="63"/>
  <c r="AE2428" i="63"/>
  <c r="AE2429" i="63"/>
  <c r="AE2430" i="63"/>
  <c r="AE2431" i="63"/>
  <c r="AE2432" i="63"/>
  <c r="AE2433" i="63"/>
  <c r="AE2434" i="63"/>
  <c r="AE2435" i="63"/>
  <c r="AE2436" i="63"/>
  <c r="AE2437" i="63"/>
  <c r="AE2438" i="63"/>
  <c r="AE2439" i="63"/>
  <c r="AE2440" i="63"/>
  <c r="AE2441" i="63"/>
  <c r="AE2442" i="63"/>
  <c r="AE2443" i="63"/>
  <c r="AE2444" i="63"/>
  <c r="AE2445" i="63"/>
  <c r="AE2446" i="63"/>
  <c r="AE2447" i="63"/>
  <c r="AE2448" i="63"/>
  <c r="AE2449" i="63"/>
  <c r="AE2450" i="63"/>
  <c r="AE2451" i="63"/>
  <c r="AE2452" i="63"/>
  <c r="AE2453" i="63"/>
  <c r="AE2454" i="63"/>
  <c r="AE2455" i="63"/>
  <c r="AE2456" i="63"/>
  <c r="AE2457" i="63"/>
  <c r="AE2458" i="63"/>
  <c r="AE2459" i="63"/>
  <c r="AE2460" i="63"/>
  <c r="AE2461" i="63"/>
  <c r="AE2462" i="63"/>
  <c r="AE2463" i="63"/>
  <c r="AE2464" i="63"/>
  <c r="AE2465" i="63"/>
  <c r="AE2466" i="63"/>
  <c r="AE2467" i="63"/>
  <c r="AE2468" i="63"/>
  <c r="AE2469" i="63"/>
  <c r="AE2470" i="63"/>
  <c r="AE2471" i="63"/>
  <c r="AE2472" i="63"/>
  <c r="AE2473" i="63"/>
  <c r="AE2474" i="63"/>
  <c r="AE2475" i="63"/>
  <c r="AE2476" i="63"/>
  <c r="AE2477" i="63"/>
  <c r="AE2478" i="63"/>
  <c r="AE2479" i="63"/>
  <c r="AE2480" i="63"/>
  <c r="AE2481" i="63"/>
  <c r="AE2482" i="63"/>
  <c r="AE2483" i="63"/>
  <c r="AE2484" i="63"/>
  <c r="AE2485" i="63"/>
  <c r="AE2486" i="63"/>
  <c r="AE2487" i="63"/>
  <c r="AE2488" i="63"/>
  <c r="AE2489" i="63"/>
  <c r="AE2490" i="63"/>
  <c r="AE2491" i="63"/>
  <c r="AE2492" i="63"/>
  <c r="AE2493" i="63"/>
  <c r="AE2494" i="63"/>
  <c r="AE2495" i="63"/>
  <c r="AE2496" i="63"/>
  <c r="AE2497" i="63"/>
  <c r="AE2498" i="63"/>
  <c r="AE2499" i="63"/>
  <c r="AE2500" i="63"/>
  <c r="AE2501" i="63"/>
  <c r="AE2502" i="63"/>
  <c r="AE2503" i="63"/>
  <c r="AE2504" i="63"/>
  <c r="AE2505" i="63"/>
  <c r="AE2506" i="63"/>
  <c r="AE2507" i="63"/>
  <c r="AE2508" i="63"/>
  <c r="AE2509" i="63"/>
  <c r="AE2510" i="63"/>
  <c r="AE2511" i="63"/>
  <c r="AE2512" i="63"/>
  <c r="AE2513" i="63"/>
  <c r="AE2514" i="63"/>
  <c r="AE2515" i="63"/>
  <c r="AE2516" i="63"/>
  <c r="AE2517" i="63"/>
  <c r="AE2518" i="63"/>
  <c r="AE2519" i="63"/>
  <c r="AE2520" i="63"/>
  <c r="AE2521" i="63"/>
  <c r="AE2522" i="63"/>
  <c r="AE2523" i="63"/>
  <c r="AE2524" i="63"/>
  <c r="AE2525" i="63"/>
  <c r="AE2526" i="63"/>
  <c r="AE2527" i="63"/>
  <c r="AE2528" i="63"/>
  <c r="AE2529" i="63"/>
  <c r="AE2530" i="63"/>
  <c r="AE2531" i="63"/>
  <c r="AE2532" i="63"/>
  <c r="AE2533" i="63"/>
  <c r="AE2534" i="63"/>
  <c r="AE2535" i="63"/>
  <c r="AE2536" i="63"/>
  <c r="AE2537" i="63"/>
  <c r="AE2538" i="63"/>
  <c r="AE2539" i="63"/>
  <c r="AE2540" i="63"/>
  <c r="AE2541" i="63"/>
  <c r="AE2542" i="63"/>
  <c r="AE2543" i="63"/>
  <c r="AE2544" i="63"/>
  <c r="AE2545" i="63"/>
  <c r="AE2546" i="63"/>
  <c r="AE2547" i="63"/>
  <c r="AE2548" i="63"/>
  <c r="AE2549" i="63"/>
  <c r="AE2550" i="63"/>
  <c r="AE2551" i="63"/>
  <c r="AE2552" i="63"/>
  <c r="AE2553" i="63"/>
  <c r="AE2554" i="63"/>
  <c r="AE2555" i="63"/>
  <c r="AE2556" i="63"/>
  <c r="AE2557" i="63"/>
  <c r="AE2558" i="63"/>
  <c r="AE2559" i="63"/>
  <c r="AE2560" i="63"/>
  <c r="AE2561" i="63"/>
  <c r="AE2562" i="63"/>
  <c r="AE2563" i="63"/>
  <c r="AE2564" i="63"/>
  <c r="AE2565" i="63"/>
  <c r="AE2566" i="63"/>
  <c r="AE2567" i="63"/>
  <c r="AE2568" i="63"/>
  <c r="AE2569" i="63"/>
  <c r="AE2570" i="63"/>
  <c r="AE2571" i="63"/>
  <c r="AE2572" i="63"/>
  <c r="AE2573" i="63"/>
  <c r="AE2574" i="63"/>
  <c r="AE2575" i="63"/>
  <c r="AE2576" i="63"/>
  <c r="AE2577" i="63"/>
  <c r="AE2578" i="63"/>
  <c r="AE2579" i="63"/>
  <c r="AE2580" i="63"/>
  <c r="AE2581" i="63"/>
  <c r="AE2582" i="63"/>
  <c r="AE2583" i="63"/>
  <c r="AE2584" i="63"/>
  <c r="AE2585" i="63"/>
  <c r="AE2586" i="63"/>
  <c r="AE2587" i="63"/>
  <c r="AE2588" i="63"/>
  <c r="AE2589" i="63"/>
  <c r="AE2590" i="63"/>
  <c r="AE2591" i="63"/>
  <c r="AE2592" i="63"/>
  <c r="AE2593" i="63"/>
  <c r="AE2594" i="63"/>
  <c r="AE2595" i="63"/>
  <c r="AE2596" i="63"/>
  <c r="AE2597" i="63"/>
  <c r="AE2598" i="63"/>
  <c r="AE2599" i="63"/>
  <c r="AE2600" i="63"/>
  <c r="AE2601" i="63"/>
  <c r="AE2602" i="63"/>
  <c r="AE2603" i="63"/>
  <c r="AE2604" i="63"/>
  <c r="AE2605" i="63"/>
  <c r="AE2606" i="63"/>
  <c r="AE2607" i="63"/>
  <c r="AE2608" i="63"/>
  <c r="AE2609" i="63"/>
  <c r="AE2610" i="63"/>
  <c r="AE2611" i="63"/>
  <c r="AE2612" i="63"/>
  <c r="AE2613" i="63"/>
  <c r="AE2614" i="63"/>
  <c r="AE2615" i="63"/>
  <c r="AE2616" i="63"/>
  <c r="AE2617" i="63"/>
  <c r="AE2618" i="63"/>
  <c r="AE2619" i="63"/>
  <c r="AE2620" i="63"/>
  <c r="AE2621" i="63"/>
  <c r="AE2622" i="63"/>
  <c r="AE2623" i="63"/>
  <c r="AE2624" i="63"/>
  <c r="AE2625" i="63"/>
  <c r="AE2626" i="63"/>
  <c r="AE2627" i="63"/>
  <c r="AE2628" i="63"/>
  <c r="AE2629" i="63"/>
  <c r="AE2630" i="63"/>
  <c r="AE2631" i="63"/>
  <c r="AE2632" i="63"/>
  <c r="AE2633" i="63"/>
  <c r="AE2634" i="63"/>
  <c r="AE2635" i="63"/>
  <c r="AE2636" i="63"/>
  <c r="AE2637" i="63"/>
  <c r="AE2638" i="63"/>
  <c r="AE2639" i="63"/>
  <c r="AE2640" i="63"/>
  <c r="AE2641" i="63"/>
  <c r="AE2642" i="63"/>
  <c r="AE2643" i="63"/>
  <c r="AE2644" i="63"/>
  <c r="AE2645" i="63"/>
  <c r="AE2646" i="63"/>
  <c r="AE2647" i="63"/>
  <c r="AE2648" i="63"/>
  <c r="AE2649" i="63"/>
  <c r="AE2650" i="63"/>
  <c r="AE2651" i="63"/>
  <c r="AE2652" i="63"/>
  <c r="AE2653" i="63"/>
  <c r="AE2654" i="63"/>
  <c r="AE2655" i="63"/>
  <c r="AE2656" i="63"/>
  <c r="AE2657" i="63"/>
  <c r="AE2658" i="63"/>
  <c r="AE2659" i="63"/>
  <c r="AE2660" i="63"/>
  <c r="AE2661" i="63"/>
  <c r="AE2662" i="63"/>
  <c r="AE2663" i="63"/>
  <c r="AE2664" i="63"/>
  <c r="AE2665" i="63"/>
  <c r="AE2666" i="63"/>
  <c r="AE2667" i="63"/>
  <c r="AE2668" i="63"/>
  <c r="AE2669" i="63"/>
  <c r="AE2670" i="63"/>
  <c r="AE2671" i="63"/>
  <c r="AE2672" i="63"/>
  <c r="AE2673" i="63"/>
  <c r="AE2674" i="63"/>
  <c r="AE2675" i="63"/>
  <c r="AE2676" i="63"/>
  <c r="AE2677" i="63"/>
  <c r="AE2678" i="63"/>
  <c r="AE2679" i="63"/>
  <c r="AE2680" i="63"/>
  <c r="AE2681" i="63"/>
  <c r="AE2682" i="63"/>
  <c r="AE2683" i="63"/>
  <c r="AE2684" i="63"/>
  <c r="AE2685" i="63"/>
  <c r="AE2686" i="63"/>
  <c r="AE2687" i="63"/>
  <c r="AE2688" i="63"/>
  <c r="AE2689" i="63"/>
  <c r="AE2690" i="63"/>
  <c r="AE2691" i="63"/>
  <c r="AE2692" i="63"/>
  <c r="AE2693" i="63"/>
  <c r="AE2694" i="63"/>
  <c r="AE2695" i="63"/>
  <c r="AE2696" i="63"/>
  <c r="AE2697" i="63"/>
  <c r="AE2698" i="63"/>
  <c r="AE2699" i="63"/>
  <c r="AE2700" i="63"/>
  <c r="AE2701" i="63"/>
  <c r="AE2702" i="63"/>
  <c r="AE2703" i="63"/>
  <c r="AE2704" i="63"/>
  <c r="AE2705" i="63"/>
  <c r="AE2706" i="63"/>
  <c r="AE2707" i="63"/>
  <c r="AE2708" i="63"/>
  <c r="AE2709" i="63"/>
  <c r="AE2710" i="63"/>
  <c r="AE2711" i="63"/>
  <c r="AE2712" i="63"/>
  <c r="AE2713" i="63"/>
  <c r="AE2714" i="63"/>
  <c r="AE2715" i="63"/>
  <c r="AE2716" i="63"/>
  <c r="AE2717" i="63"/>
  <c r="AE2718" i="63"/>
  <c r="AE2719" i="63"/>
  <c r="AE2720" i="63"/>
  <c r="AE2721" i="63"/>
  <c r="AE2722" i="63"/>
  <c r="AE2723" i="63"/>
  <c r="AE2724" i="63"/>
  <c r="AE2725" i="63"/>
  <c r="AE2726" i="63"/>
  <c r="AE2727" i="63"/>
  <c r="AE2728" i="63"/>
  <c r="AE2729" i="63"/>
  <c r="AE2730" i="63"/>
  <c r="AE2731" i="63"/>
  <c r="AE2732" i="63"/>
  <c r="AE2733" i="63"/>
  <c r="AE2734" i="63"/>
  <c r="AE2735" i="63"/>
  <c r="AE2736" i="63"/>
  <c r="AE2737" i="63"/>
  <c r="AE2738" i="63"/>
  <c r="AE2739" i="63"/>
  <c r="AE2740" i="63"/>
  <c r="AE2741" i="63"/>
  <c r="AE2742" i="63"/>
  <c r="AE2743" i="63"/>
  <c r="AE2744" i="63"/>
  <c r="AE2745" i="63"/>
  <c r="AE2746" i="63"/>
  <c r="AE2747" i="63"/>
  <c r="AE2748" i="63"/>
  <c r="AE2749" i="63"/>
  <c r="AE2750" i="63"/>
  <c r="AE2751" i="63"/>
  <c r="AE2752" i="63"/>
  <c r="AE2753" i="63"/>
  <c r="AE2754" i="63"/>
  <c r="AE2755" i="63"/>
  <c r="AE2756" i="63"/>
  <c r="AE2757" i="63"/>
  <c r="AE2758" i="63"/>
  <c r="AE2759" i="63"/>
  <c r="AE2760" i="63"/>
  <c r="AE2761" i="63"/>
  <c r="AE2762" i="63"/>
  <c r="AE2763" i="63"/>
  <c r="AE2764" i="63"/>
  <c r="AE2765" i="63"/>
  <c r="AE2766" i="63"/>
  <c r="AE2767" i="63"/>
  <c r="AE2768" i="63"/>
  <c r="AE2769" i="63"/>
  <c r="AE2770" i="63"/>
  <c r="AE2771" i="63"/>
  <c r="AE2772" i="63"/>
  <c r="AE2773" i="63"/>
  <c r="AE2774" i="63"/>
  <c r="AE2775" i="63"/>
  <c r="AE2776" i="63"/>
  <c r="AE2777" i="63"/>
  <c r="AE2778" i="63"/>
  <c r="AE2779" i="63"/>
  <c r="AE2780" i="63"/>
  <c r="AE2781" i="63"/>
  <c r="AE2782" i="63"/>
  <c r="AE2783" i="63"/>
  <c r="AE2784" i="63"/>
  <c r="AE2785" i="63"/>
  <c r="AE2786" i="63"/>
  <c r="AE2787" i="63"/>
  <c r="AE2788" i="63"/>
  <c r="AE2789" i="63"/>
  <c r="AE2790" i="63"/>
  <c r="AE2791" i="63"/>
  <c r="AE2792" i="63"/>
  <c r="AE2793" i="63"/>
  <c r="AE2794" i="63"/>
  <c r="AE2795" i="63"/>
  <c r="AE2796" i="63"/>
  <c r="AE2797" i="63"/>
  <c r="AE2798" i="63"/>
  <c r="AE2799" i="63"/>
  <c r="AE2800" i="63"/>
  <c r="AE2801" i="63"/>
  <c r="AE2802" i="63"/>
  <c r="AE2803" i="63"/>
  <c r="AE2804" i="63"/>
  <c r="AE2805" i="63"/>
  <c r="AE2806" i="63"/>
  <c r="AE2807" i="63"/>
  <c r="AE2808" i="63"/>
  <c r="AE2809" i="63"/>
  <c r="AE2810" i="63"/>
  <c r="AE2811" i="63"/>
  <c r="AE2812" i="63"/>
  <c r="AE2813" i="63"/>
  <c r="AE2814" i="63"/>
  <c r="AE2815" i="63"/>
  <c r="AE2816" i="63"/>
  <c r="AE2817" i="63"/>
  <c r="AE2818" i="63"/>
  <c r="AE2819" i="63"/>
  <c r="AE2820" i="63"/>
  <c r="AE2821" i="63"/>
  <c r="AE2822" i="63"/>
  <c r="AE2823" i="63"/>
  <c r="AE2824" i="63"/>
  <c r="AE2825" i="63"/>
  <c r="AE2826" i="63"/>
  <c r="AE2827" i="63"/>
  <c r="AE2828" i="63"/>
  <c r="AE2829" i="63"/>
  <c r="AE2830" i="63"/>
  <c r="AE2831" i="63"/>
  <c r="AE2832" i="63"/>
  <c r="AE2833" i="63"/>
  <c r="AE2834" i="63"/>
  <c r="AE2835" i="63"/>
  <c r="AE2836" i="63"/>
  <c r="AE2837" i="63"/>
  <c r="AE2838" i="63"/>
  <c r="AE2839" i="63"/>
  <c r="AE2840" i="63"/>
  <c r="AE2841" i="63"/>
  <c r="AE2842" i="63"/>
  <c r="AE2843" i="63"/>
  <c r="AE2844" i="63"/>
  <c r="AE2845" i="63"/>
  <c r="AE2846" i="63"/>
  <c r="AE2847" i="63"/>
  <c r="AE2848" i="63"/>
  <c r="AE2849" i="63"/>
  <c r="AE2850" i="63"/>
  <c r="AE2851" i="63"/>
  <c r="AE2852" i="63"/>
  <c r="AE2853" i="63"/>
  <c r="AE2854" i="63"/>
  <c r="AE2855" i="63"/>
  <c r="AE2856" i="63"/>
  <c r="AE2857" i="63"/>
  <c r="AE2858" i="63"/>
  <c r="AE2859" i="63"/>
  <c r="AE2860" i="63"/>
  <c r="AE2861" i="63"/>
  <c r="AE2862" i="63"/>
  <c r="AE2863" i="63"/>
  <c r="AE2864" i="63"/>
  <c r="AE2865" i="63"/>
  <c r="AE2866" i="63"/>
  <c r="AE2867" i="63"/>
  <c r="AE2868" i="63"/>
  <c r="AE2869" i="63"/>
  <c r="AE2870" i="63"/>
  <c r="AE2871" i="63"/>
  <c r="AE2872" i="63"/>
  <c r="AE2873" i="63"/>
  <c r="AE2874" i="63"/>
  <c r="AE2875" i="63"/>
  <c r="AE2876" i="63"/>
  <c r="AE2877" i="63"/>
  <c r="AE2878" i="63"/>
  <c r="AE2879" i="63"/>
  <c r="AE2880" i="63"/>
  <c r="AE2881" i="63"/>
  <c r="AE2882" i="63"/>
  <c r="AE2883" i="63"/>
  <c r="AE2884" i="63"/>
  <c r="AE2885" i="63"/>
  <c r="AE2886" i="63"/>
  <c r="AE2887" i="63"/>
  <c r="AE2888" i="63"/>
  <c r="AE2889" i="63"/>
  <c r="AE2890" i="63"/>
  <c r="AE2891" i="63"/>
  <c r="AE2892" i="63"/>
  <c r="AE2893" i="63"/>
  <c r="AE2894" i="63"/>
  <c r="AE2895" i="63"/>
  <c r="AE2896" i="63"/>
  <c r="AE2897" i="63"/>
  <c r="AE2898" i="63"/>
  <c r="AE2899" i="63"/>
  <c r="AE2900" i="63"/>
  <c r="AE2901" i="63"/>
  <c r="AE2902" i="63"/>
  <c r="AE2903" i="63"/>
  <c r="AE2904" i="63"/>
  <c r="AE2905" i="63"/>
  <c r="AE2906" i="63"/>
  <c r="AE2907" i="63"/>
  <c r="AE2908" i="63"/>
  <c r="AE2909" i="63"/>
  <c r="AE2910" i="63"/>
  <c r="AE2911" i="63"/>
  <c r="AE2912" i="63"/>
  <c r="AE2913" i="63"/>
  <c r="AE2914" i="63"/>
  <c r="AE2915" i="63"/>
  <c r="AE2916" i="63"/>
  <c r="AE2917" i="63"/>
  <c r="AE2918" i="63"/>
  <c r="AE2919" i="63"/>
  <c r="AE2920" i="63"/>
  <c r="AE2921" i="63"/>
  <c r="AE2922" i="63"/>
  <c r="AE2923" i="63"/>
  <c r="AE2924" i="63"/>
  <c r="AE2925" i="63"/>
  <c r="AE2926" i="63"/>
  <c r="AE2927" i="63"/>
  <c r="AE2928" i="63"/>
  <c r="AE2929" i="63"/>
  <c r="AE2930" i="63"/>
  <c r="AE2931" i="63"/>
  <c r="AE2932" i="63"/>
  <c r="AE2933" i="63"/>
  <c r="AE2934" i="63"/>
  <c r="AE2935" i="63"/>
  <c r="AE2936" i="63"/>
  <c r="AE2937" i="63"/>
  <c r="AE2938" i="63"/>
  <c r="AE2939" i="63"/>
  <c r="AE2940" i="63"/>
  <c r="AE2941" i="63"/>
  <c r="AE2942" i="63"/>
  <c r="AE2943" i="63"/>
  <c r="AE2944" i="63"/>
  <c r="AE2945" i="63"/>
  <c r="AE2946" i="63"/>
  <c r="AE2947" i="63"/>
  <c r="AE2948" i="63"/>
  <c r="AE2949" i="63"/>
  <c r="AE2950" i="63"/>
  <c r="AE2951" i="63"/>
  <c r="AE2952" i="63"/>
  <c r="AE2953" i="63"/>
  <c r="AE2954" i="63"/>
  <c r="AE2955" i="63"/>
  <c r="AE2956" i="63"/>
  <c r="AE2957" i="63"/>
  <c r="AE2958" i="63"/>
  <c r="AE2959" i="63"/>
  <c r="AE2960" i="63"/>
  <c r="AE2961" i="63"/>
  <c r="AE2962" i="63"/>
  <c r="AE2963" i="63"/>
  <c r="AE2964" i="63"/>
  <c r="AE2965" i="63"/>
  <c r="AE2966" i="63"/>
  <c r="AE2967" i="63"/>
  <c r="AE2968" i="63"/>
  <c r="AE2969" i="63"/>
  <c r="AE2970" i="63"/>
  <c r="AE2971" i="63"/>
  <c r="AE2972" i="63"/>
  <c r="AE2973" i="63"/>
  <c r="AE2974" i="63"/>
  <c r="AE2975" i="63"/>
  <c r="AE2976" i="63"/>
  <c r="AE2977" i="63"/>
  <c r="AE2978" i="63"/>
  <c r="AE2979" i="63"/>
  <c r="AE2980" i="63"/>
  <c r="AE2981" i="63"/>
  <c r="AE2982" i="63"/>
  <c r="AE2983" i="63"/>
  <c r="AE2984" i="63"/>
  <c r="AE2985" i="63"/>
  <c r="AE2986" i="63"/>
  <c r="AE2987" i="63"/>
  <c r="AE2988" i="63"/>
  <c r="AE2989" i="63"/>
  <c r="AE2990" i="63"/>
  <c r="AE2991" i="63"/>
  <c r="AE2992" i="63"/>
  <c r="AE2993" i="63"/>
  <c r="AE2994" i="63"/>
  <c r="AE2995" i="63"/>
  <c r="AE2996" i="63"/>
  <c r="AE2997" i="63"/>
  <c r="AE2998" i="63"/>
  <c r="AE2999" i="63"/>
  <c r="AE3000" i="63"/>
  <c r="AE3001" i="63"/>
  <c r="AE3002" i="63"/>
  <c r="AE3003" i="63"/>
  <c r="AE3004" i="63"/>
  <c r="AE3005" i="63"/>
  <c r="AE3006" i="63"/>
  <c r="AE3007" i="63"/>
  <c r="AE3008" i="63"/>
  <c r="AE3009" i="63"/>
  <c r="AE3010" i="63"/>
  <c r="AE3011" i="63"/>
  <c r="AE3012" i="63"/>
  <c r="AE3013" i="63"/>
  <c r="AE3014" i="63"/>
  <c r="AE3015" i="63"/>
  <c r="AE3016" i="63"/>
  <c r="AE3017" i="63"/>
  <c r="AE3018" i="63"/>
  <c r="AE3019" i="63"/>
  <c r="AE3020" i="63"/>
  <c r="AE3021" i="63"/>
  <c r="AE3022" i="63"/>
  <c r="AE3023" i="63"/>
  <c r="AE3024" i="63"/>
  <c r="AE3025" i="63"/>
  <c r="AE3026" i="63"/>
  <c r="AE3027" i="63"/>
  <c r="AE3028" i="63"/>
  <c r="AE3029" i="63"/>
  <c r="AE3030" i="63"/>
  <c r="AE3031" i="63"/>
  <c r="AE3032" i="63"/>
  <c r="AE3033" i="63"/>
  <c r="AE3034" i="63"/>
  <c r="AE3035" i="63"/>
  <c r="AE3036" i="63"/>
  <c r="AE3037" i="63"/>
  <c r="AE3038" i="63"/>
  <c r="AE3039" i="63"/>
  <c r="AE3040" i="63"/>
  <c r="AE3041" i="63"/>
  <c r="AE3042" i="63"/>
  <c r="AE3043" i="63"/>
  <c r="AE3044" i="63"/>
  <c r="AE3045" i="63"/>
  <c r="AE3046" i="63"/>
  <c r="AE3047" i="63"/>
  <c r="AE3048" i="63"/>
  <c r="AE3049" i="63"/>
  <c r="AE3050" i="63"/>
  <c r="AE3051" i="63"/>
  <c r="AE3052" i="63"/>
  <c r="AE3053" i="63"/>
  <c r="AE3054" i="63"/>
  <c r="AE3055" i="63"/>
  <c r="AE3056" i="63"/>
  <c r="AE3057" i="63"/>
  <c r="AE3058" i="63"/>
  <c r="AE3059" i="63"/>
  <c r="AE3060" i="63"/>
  <c r="AE3061" i="63"/>
  <c r="AE3062" i="63"/>
  <c r="AE3063" i="63"/>
  <c r="AE3064" i="63"/>
  <c r="AE3065" i="63"/>
  <c r="AE3066" i="63"/>
  <c r="AE3067" i="63"/>
  <c r="AE3068" i="63"/>
  <c r="AE3069" i="63"/>
  <c r="AE3070" i="63"/>
  <c r="AE3071" i="63"/>
  <c r="AE3072" i="63"/>
  <c r="AE3073" i="63"/>
  <c r="AE3074" i="63"/>
  <c r="AE3075" i="63"/>
  <c r="AE3076" i="63"/>
  <c r="AE3077" i="63"/>
  <c r="AE3078" i="63"/>
  <c r="AE3079" i="63"/>
  <c r="AE3080" i="63"/>
  <c r="AE3081" i="63"/>
  <c r="AE3082" i="63"/>
  <c r="AE3083" i="63"/>
  <c r="AE3084" i="63"/>
  <c r="AE3085" i="63"/>
  <c r="AE3086" i="63"/>
  <c r="AE3087" i="63"/>
  <c r="AE3088" i="63"/>
  <c r="AE3089" i="63"/>
  <c r="AE3090" i="63"/>
  <c r="AE3091" i="63"/>
  <c r="AE3092" i="63"/>
  <c r="AE3093" i="63"/>
  <c r="AE3094" i="63"/>
  <c r="AE3095" i="63"/>
  <c r="AE3096" i="63"/>
  <c r="AE3097" i="63"/>
  <c r="AE3098" i="63"/>
  <c r="AE3099" i="63"/>
  <c r="AE3100" i="63"/>
  <c r="AE3101" i="63"/>
  <c r="AE3102" i="63"/>
  <c r="AE3103" i="63"/>
  <c r="AE3104" i="63"/>
  <c r="AE3105" i="63"/>
  <c r="AE3106" i="63"/>
  <c r="AE3107" i="63"/>
  <c r="AE3108" i="63"/>
  <c r="AE3109" i="63"/>
  <c r="AE3110" i="63"/>
  <c r="AE3111" i="63"/>
  <c r="AE3112" i="63"/>
  <c r="AE3113" i="63"/>
  <c r="AE3114" i="63"/>
  <c r="AE3115" i="63"/>
  <c r="AE3116" i="63"/>
  <c r="AE3117" i="63"/>
  <c r="AE3118" i="63"/>
  <c r="AE3119" i="63"/>
  <c r="AE3120" i="63"/>
  <c r="AE3121" i="63"/>
  <c r="AE3122" i="63"/>
  <c r="AE3123" i="63"/>
  <c r="AE3124" i="63"/>
  <c r="AE3125" i="63"/>
  <c r="AE3126" i="63"/>
  <c r="AE3127" i="63"/>
  <c r="AE3128" i="63"/>
  <c r="AE3129" i="63"/>
  <c r="AE3130" i="63"/>
  <c r="AE3131" i="63"/>
  <c r="AE3132" i="63"/>
  <c r="AE3133" i="63"/>
  <c r="AE3134" i="63"/>
  <c r="AE3135" i="63"/>
  <c r="AE3136" i="63"/>
  <c r="AE3137" i="63"/>
  <c r="AE3138" i="63"/>
  <c r="AE3139" i="63"/>
  <c r="AE3140" i="63"/>
  <c r="AE3141" i="63"/>
  <c r="AE3142" i="63"/>
  <c r="AE3143" i="63"/>
  <c r="AE3144" i="63"/>
  <c r="AE3145" i="63"/>
  <c r="AE3146" i="63"/>
  <c r="AE3147" i="63"/>
  <c r="AE3148" i="63"/>
  <c r="AE3149" i="63"/>
  <c r="AE3150" i="63"/>
  <c r="AE3151" i="63"/>
  <c r="AE3152" i="63"/>
  <c r="AE3153" i="63"/>
  <c r="AE3154" i="63"/>
  <c r="AE3155" i="63"/>
  <c r="AE3156" i="63"/>
  <c r="AE3157" i="63"/>
  <c r="AE3158" i="63"/>
  <c r="AE3159" i="63"/>
  <c r="AE3160" i="63"/>
  <c r="AE3161" i="63"/>
  <c r="AE3162" i="63"/>
  <c r="AE3163" i="63"/>
  <c r="AE3164" i="63"/>
  <c r="AE3165" i="63"/>
  <c r="AE3166" i="63"/>
  <c r="AE3167" i="63"/>
  <c r="AE3168" i="63"/>
  <c r="AE3169" i="63"/>
  <c r="AE3170" i="63"/>
  <c r="AE3171" i="63"/>
  <c r="AE3172" i="63"/>
  <c r="AE3173" i="63"/>
  <c r="AE3174" i="63"/>
  <c r="AE3175" i="63"/>
  <c r="AE3176" i="63"/>
  <c r="AE3177" i="63"/>
  <c r="AE3178" i="63"/>
  <c r="AE3179" i="63"/>
  <c r="AE3180" i="63"/>
  <c r="AE3181" i="63"/>
  <c r="AE3182" i="63"/>
  <c r="AE3183" i="63"/>
  <c r="AE3184" i="63"/>
  <c r="AE3185" i="63"/>
  <c r="AE3186" i="63"/>
  <c r="AE3187" i="63"/>
  <c r="AE3188" i="63"/>
  <c r="AE3189" i="63"/>
  <c r="AE3190" i="63"/>
  <c r="AE3191" i="63"/>
  <c r="AE3192" i="63"/>
  <c r="AE3193" i="63"/>
  <c r="AE3194" i="63"/>
  <c r="AE3195" i="63"/>
  <c r="AE3196" i="63"/>
  <c r="AE3197" i="63"/>
  <c r="AE3198" i="63"/>
  <c r="AE3199" i="63"/>
  <c r="AE3200" i="63"/>
  <c r="AE3201" i="63"/>
  <c r="AE3202" i="63"/>
  <c r="AE3203" i="63"/>
  <c r="AE3204" i="63"/>
  <c r="AE3205" i="63"/>
  <c r="AE3206" i="63"/>
  <c r="AE3207" i="63"/>
  <c r="AE3208" i="63"/>
  <c r="AE3209" i="63"/>
  <c r="AE3210" i="63"/>
  <c r="AE3211" i="63"/>
  <c r="AE3212" i="63"/>
  <c r="AE3213" i="63"/>
  <c r="AE3214" i="63"/>
  <c r="AE3215" i="63"/>
  <c r="AE3216" i="63"/>
  <c r="AE3217" i="63"/>
  <c r="AE3218" i="63"/>
  <c r="AE3219" i="63"/>
  <c r="AE3220" i="63"/>
  <c r="AE3221" i="63"/>
  <c r="AE3222" i="63"/>
  <c r="AE3223" i="63"/>
  <c r="AE3224" i="63"/>
  <c r="AE3225" i="63"/>
  <c r="AE3226" i="63"/>
  <c r="AE3227" i="63"/>
  <c r="AE3228" i="63"/>
  <c r="AE3229" i="63"/>
  <c r="AE3230" i="63"/>
  <c r="AE3231" i="63"/>
  <c r="AE3232" i="63"/>
  <c r="AE3233" i="63"/>
  <c r="AE3234" i="63"/>
  <c r="AE3235" i="63"/>
  <c r="AE3236" i="63"/>
  <c r="AE3237" i="63"/>
  <c r="AE3238" i="63"/>
  <c r="AE3239" i="63"/>
  <c r="AE3240" i="63"/>
  <c r="AE3241" i="63"/>
  <c r="AE3242" i="63"/>
  <c r="AE3243" i="63"/>
  <c r="AE3244" i="63"/>
  <c r="AE3245" i="63"/>
  <c r="AE3246" i="63"/>
  <c r="AE3247" i="63"/>
  <c r="AE3248" i="63"/>
  <c r="AE3249" i="63"/>
  <c r="AE3250" i="63"/>
  <c r="AE3251" i="63"/>
  <c r="AE3252" i="63"/>
  <c r="AE3253" i="63"/>
  <c r="AE3254" i="63"/>
  <c r="AE3255" i="63"/>
  <c r="AE3256" i="63"/>
  <c r="AE3257" i="63"/>
  <c r="AE3258" i="63"/>
  <c r="AE3259" i="63"/>
  <c r="AE3260" i="63"/>
  <c r="AE3261" i="63"/>
  <c r="AE3262" i="63"/>
  <c r="AE3263" i="63"/>
  <c r="AE3264" i="63"/>
  <c r="AE3265" i="63"/>
  <c r="AE3266" i="63"/>
  <c r="AE3267" i="63"/>
  <c r="AE3268" i="63"/>
  <c r="AE3269" i="63"/>
  <c r="AE3270" i="63"/>
  <c r="AE3271" i="63"/>
  <c r="AE3272" i="63"/>
  <c r="AE3273" i="63"/>
  <c r="AE3274" i="63"/>
  <c r="AE3275" i="63"/>
  <c r="AE3276" i="63"/>
  <c r="AE3277" i="63"/>
  <c r="AE3278" i="63"/>
  <c r="AE3279" i="63"/>
  <c r="AE3280" i="63"/>
  <c r="AE3281" i="63"/>
  <c r="AE3282" i="63"/>
  <c r="AE3283" i="63"/>
  <c r="AE3284" i="63"/>
  <c r="AE3285" i="63"/>
  <c r="AE3286" i="63"/>
  <c r="AE3287" i="63"/>
  <c r="AE3288" i="63"/>
  <c r="AE3289" i="63"/>
  <c r="AE3290" i="63"/>
  <c r="AE3291" i="63"/>
  <c r="AE3292" i="63"/>
  <c r="AE3293" i="63"/>
  <c r="AE3294" i="63"/>
  <c r="AE3295" i="63"/>
  <c r="AE3296" i="63"/>
  <c r="AE3297" i="63"/>
  <c r="AE3298" i="63"/>
  <c r="AE3299" i="63"/>
  <c r="AE3300" i="63"/>
  <c r="AE3301" i="63"/>
  <c r="AE3302" i="63"/>
  <c r="AE3303" i="63"/>
  <c r="AE3304" i="63"/>
  <c r="AE3305" i="63"/>
  <c r="AE3306" i="63"/>
  <c r="AE3307" i="63"/>
  <c r="AE3308" i="63"/>
  <c r="AE3309" i="63"/>
  <c r="AE3310" i="63"/>
  <c r="AE3311" i="63"/>
  <c r="AE3312" i="63"/>
  <c r="AE3313" i="63"/>
  <c r="AE3314" i="63"/>
  <c r="AE3315" i="63"/>
  <c r="AE3316" i="63"/>
  <c r="AE3317" i="63"/>
  <c r="AE3318" i="63"/>
  <c r="AE3319" i="63"/>
  <c r="AE3320" i="63"/>
  <c r="AE3321" i="63"/>
  <c r="AE3322" i="63"/>
  <c r="AE3323" i="63"/>
  <c r="AE3324" i="63"/>
  <c r="AE3325" i="63"/>
  <c r="AE3326" i="63"/>
  <c r="AE3327" i="63"/>
  <c r="AE3328" i="63"/>
  <c r="AE3329" i="63"/>
  <c r="AE3330" i="63"/>
  <c r="AE3331" i="63"/>
  <c r="AE3332" i="63"/>
  <c r="AE3333" i="63"/>
  <c r="AE3334" i="63"/>
  <c r="AE3335" i="63"/>
  <c r="AE3336" i="63"/>
  <c r="AE3337" i="63"/>
  <c r="AE3338" i="63"/>
  <c r="AE3339" i="63"/>
  <c r="AE3340" i="63"/>
  <c r="AE3341" i="63"/>
  <c r="AE3342" i="63"/>
  <c r="AE3343" i="63"/>
  <c r="AE3344" i="63"/>
  <c r="AE3345" i="63"/>
  <c r="AE3346" i="63"/>
  <c r="AE3347" i="63"/>
  <c r="AE3348" i="63"/>
  <c r="AE3349" i="63"/>
  <c r="AE3350" i="63"/>
  <c r="AE3351" i="63"/>
  <c r="AE3352" i="63"/>
  <c r="AE3353" i="63"/>
  <c r="AE3354" i="63"/>
  <c r="AE3355" i="63"/>
  <c r="AE3356" i="63"/>
  <c r="AE3357" i="63"/>
  <c r="AE3358" i="63"/>
  <c r="AE3359" i="63"/>
  <c r="AE3360" i="63"/>
  <c r="AE3361" i="63"/>
  <c r="AE3362" i="63"/>
  <c r="AE3363" i="63"/>
  <c r="AE3364" i="63"/>
  <c r="AE3365" i="63"/>
  <c r="AE3366" i="63"/>
  <c r="AE3367" i="63"/>
  <c r="AE3368" i="63"/>
  <c r="AE3369" i="63"/>
  <c r="AE3370" i="63"/>
  <c r="AE3371" i="63"/>
  <c r="AE3372" i="63"/>
  <c r="AE3373" i="63"/>
  <c r="AE3374" i="63"/>
  <c r="AE3375" i="63"/>
  <c r="AE3376" i="63"/>
  <c r="AE3377" i="63"/>
  <c r="AE3378" i="63"/>
  <c r="AE3379" i="63"/>
  <c r="AE3380" i="63"/>
  <c r="AE3381" i="63"/>
  <c r="AE3382" i="63"/>
  <c r="AE3383" i="63"/>
  <c r="AE3384" i="63"/>
  <c r="AE3385" i="63"/>
  <c r="AE3386" i="63"/>
  <c r="AE3387" i="63"/>
  <c r="AE3388" i="63"/>
  <c r="AE3389" i="63"/>
  <c r="AE3390" i="63"/>
  <c r="AE3391" i="63"/>
  <c r="AE3392" i="63"/>
  <c r="AE3393" i="63"/>
  <c r="AE3394" i="63"/>
  <c r="AE3395" i="63"/>
  <c r="AE3396" i="63"/>
  <c r="AE3397" i="63"/>
  <c r="AE3398" i="63"/>
  <c r="AE3399" i="63"/>
  <c r="AE3400" i="63"/>
  <c r="AE3401" i="63"/>
  <c r="AE3402" i="63"/>
  <c r="AE3403" i="63"/>
  <c r="AE3404" i="63"/>
  <c r="AE3405" i="63"/>
  <c r="AE3406" i="63"/>
  <c r="AE3407" i="63"/>
  <c r="AE3408" i="63"/>
  <c r="AE3409" i="63"/>
  <c r="AE3410" i="63"/>
  <c r="AE3411" i="63"/>
  <c r="AE3412" i="63"/>
  <c r="AE3413" i="63"/>
  <c r="AE3414" i="63"/>
  <c r="AE3415" i="63"/>
  <c r="AE3416" i="63"/>
  <c r="AE3417" i="63"/>
  <c r="AE3418" i="63"/>
  <c r="AE3419" i="63"/>
  <c r="AE3420" i="63"/>
  <c r="AE3421" i="63"/>
  <c r="AE3422" i="63"/>
  <c r="AE3423" i="63"/>
  <c r="AE3424" i="63"/>
  <c r="AE3425" i="63"/>
  <c r="AE3426" i="63"/>
  <c r="AE3427" i="63"/>
  <c r="AE3428" i="63"/>
  <c r="AE3429" i="63"/>
  <c r="AE3430" i="63"/>
  <c r="AE3431" i="63"/>
  <c r="AE3432" i="63"/>
  <c r="AE3433" i="63"/>
  <c r="AE3434" i="63"/>
  <c r="AE3435" i="63"/>
  <c r="AE3436" i="63"/>
  <c r="AE3437" i="63"/>
  <c r="AE3438" i="63"/>
  <c r="AE3439" i="63"/>
  <c r="AE3440" i="63"/>
  <c r="AE3441" i="63"/>
  <c r="AE3442" i="63"/>
  <c r="AE3443" i="63"/>
  <c r="AE3444" i="63"/>
  <c r="AE3445" i="63"/>
  <c r="AE3446" i="63"/>
  <c r="AE3447" i="63"/>
  <c r="AE3448" i="63"/>
  <c r="AE3449" i="63"/>
  <c r="AE3450" i="63"/>
  <c r="AE3451" i="63"/>
  <c r="AE3452" i="63"/>
  <c r="AE3453" i="63"/>
  <c r="AE3454" i="63"/>
  <c r="AE3455" i="63"/>
  <c r="AE3456" i="63"/>
  <c r="AE3457" i="63"/>
  <c r="AE3458" i="63"/>
  <c r="AE3459" i="63"/>
  <c r="AE3460" i="63"/>
  <c r="AE3461" i="63"/>
  <c r="AE3462" i="63"/>
  <c r="AE3463" i="63"/>
  <c r="AE3464" i="63"/>
  <c r="AE3465" i="63"/>
  <c r="AE3466" i="63"/>
  <c r="AE3467" i="63"/>
  <c r="AE3468" i="63"/>
  <c r="AE3469" i="63"/>
  <c r="AE3470" i="63"/>
  <c r="AE3471" i="63"/>
  <c r="AE3472" i="63"/>
  <c r="AE3473" i="63"/>
  <c r="AE3474" i="63"/>
  <c r="AE3475" i="63"/>
  <c r="AE3476" i="63"/>
  <c r="AE3477" i="63"/>
  <c r="AE3478" i="63"/>
  <c r="AE3479" i="63"/>
  <c r="AE3480" i="63"/>
  <c r="AE3481" i="63"/>
  <c r="AE3482" i="63"/>
  <c r="AE3483" i="63"/>
  <c r="AE3484" i="63"/>
  <c r="AE3485" i="63"/>
  <c r="AE3486" i="63"/>
  <c r="AE3487" i="63"/>
  <c r="AE3488" i="63"/>
  <c r="AE3489" i="63"/>
  <c r="AE3490" i="63"/>
  <c r="AE3491" i="63"/>
  <c r="AE3492" i="63"/>
  <c r="AE3493" i="63"/>
  <c r="AE3494" i="63"/>
  <c r="AE3495" i="63"/>
  <c r="AE3496" i="63"/>
  <c r="AE3497" i="63"/>
  <c r="AE3498" i="63"/>
  <c r="AE3499" i="63"/>
  <c r="AE3500" i="63"/>
  <c r="AE3501" i="63"/>
  <c r="AE3502" i="63"/>
  <c r="AE3503" i="63"/>
  <c r="AE3504" i="63"/>
  <c r="AE3505" i="63"/>
  <c r="AE3506" i="63"/>
  <c r="AE3507" i="63"/>
  <c r="AE3508" i="63"/>
  <c r="AE3509" i="63"/>
  <c r="AE3510" i="63"/>
  <c r="AE3511" i="63"/>
  <c r="AE3512" i="63"/>
  <c r="AE3513" i="63"/>
  <c r="AE3514" i="63"/>
  <c r="AE3515" i="63"/>
  <c r="AE3516" i="63"/>
  <c r="AE3517" i="63"/>
  <c r="AE3518" i="63"/>
  <c r="AE3519" i="63"/>
  <c r="AE3520" i="63"/>
  <c r="AE3521" i="63"/>
  <c r="AE3522" i="63"/>
  <c r="AE3523" i="63"/>
  <c r="AE3524" i="63"/>
  <c r="AE3525" i="63"/>
  <c r="AE3526" i="63"/>
  <c r="AE3527" i="63"/>
  <c r="AE3528" i="63"/>
  <c r="AE3529" i="63"/>
  <c r="AE3530" i="63"/>
  <c r="AE3531" i="63"/>
  <c r="AE3532" i="63"/>
  <c r="AE3533" i="63"/>
  <c r="AE3534" i="63"/>
  <c r="AE3535" i="63"/>
  <c r="AE3536" i="63"/>
  <c r="AE3537" i="63"/>
  <c r="AE3538" i="63"/>
  <c r="AE3539" i="63"/>
  <c r="AE3540" i="63"/>
  <c r="AE3541" i="63"/>
  <c r="AE3542" i="63"/>
  <c r="AE3543" i="63"/>
  <c r="AE3544" i="63"/>
  <c r="AE3545" i="63"/>
  <c r="AE3546" i="63"/>
  <c r="AE3547" i="63"/>
  <c r="AE3548" i="63"/>
  <c r="AE3549" i="63"/>
  <c r="AE3550" i="63"/>
  <c r="AE3551" i="63"/>
  <c r="AE3552" i="63"/>
  <c r="AE3553" i="63"/>
  <c r="AE3554" i="63"/>
  <c r="AE3555" i="63"/>
  <c r="AE3556" i="63"/>
  <c r="AE3557" i="63"/>
  <c r="AE3558" i="63"/>
  <c r="AE3559" i="63"/>
  <c r="AE3560" i="63"/>
  <c r="AE3561" i="63"/>
  <c r="AE3562" i="63"/>
  <c r="AE3563" i="63"/>
  <c r="AE3564" i="63"/>
  <c r="AE3565" i="63"/>
  <c r="AE3566" i="63"/>
  <c r="AE3567" i="63"/>
  <c r="AE3568" i="63"/>
  <c r="AE3569" i="63"/>
  <c r="AE3570" i="63"/>
  <c r="AE3571" i="63"/>
  <c r="AE3572" i="63"/>
  <c r="AE3573" i="63"/>
  <c r="AE3574" i="63"/>
  <c r="AE3575" i="63"/>
  <c r="AE3576" i="63"/>
  <c r="AE3577" i="63"/>
  <c r="AE3578" i="63"/>
  <c r="AE3579" i="63"/>
  <c r="AE3580" i="63"/>
  <c r="AE3581" i="63"/>
  <c r="AE3582" i="63"/>
  <c r="AE3583" i="63"/>
  <c r="AE3584" i="63"/>
  <c r="AE3585" i="63"/>
  <c r="AE3586" i="63"/>
  <c r="AE3587" i="63"/>
  <c r="AE3588" i="63"/>
  <c r="AE3589" i="63"/>
  <c r="AE3590" i="63"/>
  <c r="AE3591" i="63"/>
  <c r="AE3592" i="63"/>
  <c r="AE3593" i="63"/>
  <c r="AE3594" i="63"/>
  <c r="AE3595" i="63"/>
  <c r="AE3596" i="63"/>
  <c r="AE3597" i="63"/>
  <c r="AE3598" i="63"/>
  <c r="AE3599" i="63"/>
  <c r="AE3600" i="63"/>
  <c r="AE3601" i="63"/>
  <c r="AE3602" i="63"/>
  <c r="AE3603" i="63"/>
  <c r="AE3604" i="63"/>
  <c r="AE3605" i="63"/>
  <c r="AE3606" i="63"/>
  <c r="AE3607" i="63"/>
  <c r="AE3608" i="63"/>
  <c r="AE3609" i="63"/>
  <c r="AE3610" i="63"/>
  <c r="AE3611" i="63"/>
  <c r="AE3612" i="63"/>
  <c r="AE3613" i="63"/>
  <c r="AE3614" i="63"/>
  <c r="AE3615" i="63"/>
  <c r="AE3616" i="63"/>
  <c r="AE3617" i="63"/>
  <c r="AE3618" i="63"/>
  <c r="AE3619" i="63"/>
  <c r="AE3620" i="63"/>
  <c r="AE3621" i="63"/>
  <c r="AE3622" i="63"/>
  <c r="AE3623" i="63"/>
  <c r="AE3624" i="63"/>
  <c r="AE3625" i="63"/>
  <c r="AE3626" i="63"/>
  <c r="AE3627" i="63"/>
  <c r="AE3628" i="63"/>
  <c r="AE3629" i="63"/>
  <c r="AE3630" i="63"/>
  <c r="AE3631" i="63"/>
  <c r="AE3632" i="63"/>
  <c r="AE3633" i="63"/>
  <c r="AE3634" i="63"/>
  <c r="AE3635" i="63"/>
  <c r="AE3636" i="63"/>
  <c r="AE3637" i="63"/>
  <c r="AE3638" i="63"/>
  <c r="AE3639" i="63"/>
  <c r="AE3640" i="63"/>
  <c r="AE3641" i="63"/>
  <c r="AE3642" i="63"/>
  <c r="AE3643" i="63"/>
  <c r="AE3644" i="63"/>
  <c r="AE3645" i="63"/>
  <c r="AE3646" i="63"/>
  <c r="AE3647" i="63"/>
  <c r="AE3648" i="63"/>
  <c r="AE3649" i="63"/>
  <c r="AE3650" i="63"/>
  <c r="AE3651" i="63"/>
  <c r="AE3652" i="63"/>
  <c r="AE3653" i="63"/>
  <c r="AE3654" i="63"/>
  <c r="AE3655" i="63"/>
  <c r="AE3656" i="63"/>
  <c r="AE3657" i="63"/>
  <c r="AE3658" i="63"/>
  <c r="AE3659" i="63"/>
  <c r="AE3660" i="63"/>
  <c r="AE3661" i="63"/>
  <c r="AE3662" i="63"/>
  <c r="AE3663" i="63"/>
  <c r="AE3664" i="63"/>
  <c r="AE3665" i="63"/>
  <c r="AE3666" i="63"/>
  <c r="AE3667" i="63"/>
  <c r="AE3668" i="63"/>
  <c r="AE3669" i="63"/>
  <c r="AE3670" i="63"/>
  <c r="AE3671" i="63"/>
  <c r="AE3672" i="63"/>
  <c r="AE3673" i="63"/>
  <c r="AE3674" i="63"/>
  <c r="AE3675" i="63"/>
  <c r="AE3676" i="63"/>
  <c r="AE3677" i="63"/>
  <c r="AE3678" i="63"/>
  <c r="AE3679" i="63"/>
  <c r="AE3680" i="63"/>
  <c r="AE3681" i="63"/>
  <c r="AE3682" i="63"/>
  <c r="AE3683" i="63"/>
  <c r="AE3684" i="63"/>
  <c r="AE3685" i="63"/>
  <c r="AE3686" i="63"/>
  <c r="AE3687" i="63"/>
  <c r="AE3688" i="63"/>
  <c r="AE3689" i="63"/>
  <c r="AE3690" i="63"/>
  <c r="AE3691" i="63"/>
  <c r="AE3692" i="63"/>
  <c r="AE3693" i="63"/>
  <c r="AE3694" i="63"/>
  <c r="AE3695" i="63"/>
  <c r="AE3696" i="63"/>
  <c r="AE3697" i="63"/>
  <c r="AE3698" i="63"/>
  <c r="AE3699" i="63"/>
  <c r="AE3700" i="63"/>
  <c r="AE3701" i="63"/>
  <c r="AE3702" i="63"/>
  <c r="AE3703" i="63"/>
  <c r="AE3704" i="63"/>
  <c r="AE3705" i="63"/>
  <c r="AE3706" i="63"/>
  <c r="AE3707" i="63"/>
  <c r="AE3708" i="63"/>
  <c r="AE3709" i="63"/>
  <c r="AE3710" i="63"/>
  <c r="AE3711" i="63"/>
  <c r="AE3712" i="63"/>
  <c r="AE3713" i="63"/>
  <c r="AE3714" i="63"/>
  <c r="AE3715" i="63"/>
  <c r="AE3716" i="63"/>
  <c r="AE3717" i="63"/>
  <c r="AE3718" i="63"/>
  <c r="AE3719" i="63"/>
  <c r="AE3720" i="63"/>
  <c r="AE3721" i="63"/>
  <c r="AE3722" i="63"/>
  <c r="AE3723" i="63"/>
  <c r="AE3724" i="63"/>
  <c r="AE3725" i="63"/>
  <c r="AE3726" i="63"/>
  <c r="AE3727" i="63"/>
  <c r="AE3728" i="63"/>
  <c r="AE3729" i="63"/>
  <c r="AE3730" i="63"/>
  <c r="AE3731" i="63"/>
  <c r="AE3732" i="63"/>
  <c r="AE3733" i="63"/>
  <c r="AE3734" i="63"/>
  <c r="AE3735" i="63"/>
  <c r="AE3736" i="63"/>
  <c r="AE3737" i="63"/>
  <c r="AE3738" i="63"/>
  <c r="AE3739" i="63"/>
  <c r="AE3740" i="63"/>
  <c r="AE3741" i="63"/>
  <c r="AE3742" i="63"/>
  <c r="AE3743" i="63"/>
  <c r="AE3744" i="63"/>
  <c r="AE3745" i="63"/>
  <c r="AE3746" i="63"/>
  <c r="AE3747" i="63"/>
  <c r="AE3748" i="63"/>
  <c r="AE3749" i="63"/>
  <c r="AE3750" i="63"/>
  <c r="AE3751" i="63"/>
  <c r="AE3752" i="63"/>
  <c r="AE3753" i="63"/>
  <c r="AE3754" i="63"/>
  <c r="AE3755" i="63"/>
  <c r="AE3756" i="63"/>
  <c r="AE3757" i="63"/>
  <c r="AE3758" i="63"/>
  <c r="AE3759" i="63"/>
  <c r="AE3760" i="63"/>
  <c r="AE3761" i="63"/>
  <c r="AE3762" i="63"/>
  <c r="AE3763" i="63"/>
  <c r="AE3764" i="63"/>
  <c r="AE3765" i="63"/>
  <c r="AE3766" i="63"/>
  <c r="AE3767" i="63"/>
  <c r="AE3768" i="63"/>
  <c r="AE3769" i="63"/>
  <c r="AE3770" i="63"/>
  <c r="AE3771" i="63"/>
  <c r="AE3772" i="63"/>
  <c r="AE3773" i="63"/>
  <c r="AE3774" i="63"/>
  <c r="AE3775" i="63"/>
  <c r="AE3776" i="63"/>
  <c r="AE3777" i="63"/>
  <c r="AE3778" i="63"/>
  <c r="AE3779" i="63"/>
  <c r="AE3780" i="63"/>
  <c r="AE3781" i="63"/>
  <c r="AE3782" i="63"/>
  <c r="AE3783" i="63"/>
  <c r="AE3784" i="63"/>
  <c r="AE3785" i="63"/>
  <c r="AE3786" i="63"/>
  <c r="AE3787" i="63"/>
  <c r="AE3788" i="63"/>
  <c r="AE3789" i="63"/>
  <c r="AE3790" i="63"/>
  <c r="AE3791" i="63"/>
  <c r="AE3792" i="63"/>
  <c r="AE3793" i="63"/>
  <c r="AE3794" i="63"/>
  <c r="AE3795" i="63"/>
  <c r="AE3796" i="63"/>
  <c r="AE3797" i="63"/>
  <c r="AE3798" i="63"/>
  <c r="AE3799" i="63"/>
  <c r="AE3800" i="63"/>
  <c r="AE3801" i="63"/>
  <c r="AE3802" i="63"/>
  <c r="AE3803" i="63"/>
  <c r="AE3804" i="63"/>
  <c r="AE3805" i="63"/>
  <c r="AE3806" i="63"/>
  <c r="AE3807" i="63"/>
  <c r="AE3808" i="63"/>
  <c r="AE3809" i="63"/>
  <c r="AE3810" i="63"/>
  <c r="AE3811" i="63"/>
  <c r="AE3812" i="63"/>
  <c r="AE3813" i="63"/>
  <c r="AE3814" i="63"/>
  <c r="AE3815" i="63"/>
  <c r="AE3816" i="63"/>
  <c r="AE3817" i="63"/>
  <c r="AE3818" i="63"/>
  <c r="AE3819" i="63"/>
  <c r="AE3820" i="63"/>
  <c r="AE3821" i="63"/>
  <c r="AE3822" i="63"/>
  <c r="AE3823" i="63"/>
  <c r="AE3824" i="63"/>
  <c r="AE3825" i="63"/>
  <c r="AE3826" i="63"/>
  <c r="AE3827" i="63"/>
  <c r="AE3828" i="63"/>
  <c r="AE3829" i="63"/>
  <c r="AE3830" i="63"/>
  <c r="AE3831" i="63"/>
  <c r="AE3832" i="63"/>
  <c r="AE3833" i="63"/>
  <c r="AE3834" i="63"/>
  <c r="AE3835" i="63"/>
  <c r="AE3836" i="63"/>
  <c r="AE3837" i="63"/>
  <c r="AE3838" i="63"/>
  <c r="AE3839" i="63"/>
  <c r="AE3840" i="63"/>
  <c r="AE3841" i="63"/>
  <c r="AE3842" i="63"/>
  <c r="AE3843" i="63"/>
  <c r="AE3844" i="63"/>
  <c r="AE3845" i="63"/>
  <c r="AE3846" i="63"/>
  <c r="AE3847" i="63"/>
  <c r="AE3848" i="63"/>
  <c r="AE3849" i="63"/>
  <c r="AE3850" i="63"/>
  <c r="AE3851" i="63"/>
  <c r="AE3852" i="63"/>
  <c r="AE3853" i="63"/>
  <c r="AE3854" i="63"/>
  <c r="AE3855" i="63"/>
  <c r="AE3856" i="63"/>
  <c r="AE3857" i="63"/>
  <c r="AE3858" i="63"/>
  <c r="AE3859" i="63"/>
  <c r="AE3860" i="63"/>
  <c r="AE3861" i="63"/>
  <c r="AE3862" i="63"/>
  <c r="AE3863" i="63"/>
  <c r="AE3864" i="63"/>
  <c r="AE3865" i="63"/>
  <c r="AE3866" i="63"/>
  <c r="AE3867" i="63"/>
  <c r="AE3868" i="63"/>
  <c r="AE3869" i="63"/>
  <c r="AE3870" i="63"/>
  <c r="AE3871" i="63"/>
  <c r="AE3872" i="63"/>
  <c r="AE3873" i="63"/>
  <c r="AE3874" i="63"/>
  <c r="AE3875" i="63"/>
  <c r="AE3876" i="63"/>
  <c r="AE3877" i="63"/>
  <c r="AE3878" i="63"/>
  <c r="AE3879" i="63"/>
  <c r="AE3880" i="63"/>
  <c r="AE3881" i="63"/>
  <c r="AE3882" i="63"/>
  <c r="AE3883" i="63"/>
  <c r="AE3884" i="63"/>
  <c r="AE3885" i="63"/>
  <c r="AE3886" i="63"/>
  <c r="AE3887" i="63"/>
  <c r="AE3888" i="63"/>
  <c r="AE3889" i="63"/>
  <c r="AE3890" i="63"/>
  <c r="AE3891" i="63"/>
  <c r="AE3892" i="63"/>
  <c r="AE3893" i="63"/>
  <c r="AE3894" i="63"/>
  <c r="AE3895" i="63"/>
  <c r="AE3896" i="63"/>
  <c r="AE3897" i="63"/>
  <c r="AE3898" i="63"/>
  <c r="AE3899" i="63"/>
  <c r="AE3900" i="63"/>
  <c r="AE3901" i="63"/>
  <c r="AE3902" i="63"/>
  <c r="AE3903" i="63"/>
  <c r="AE3904" i="63"/>
  <c r="AE3905" i="63"/>
  <c r="AE3906" i="63"/>
  <c r="AE3907" i="63"/>
  <c r="AE3908" i="63"/>
  <c r="AE3909" i="63"/>
  <c r="AE3910" i="63"/>
  <c r="AE3911" i="63"/>
  <c r="AE3912" i="63"/>
  <c r="AE3913" i="63"/>
  <c r="AE3914" i="63"/>
  <c r="AE3915" i="63"/>
  <c r="AE3916" i="63"/>
  <c r="AE3917" i="63"/>
  <c r="AE3918" i="63"/>
  <c r="AE3919" i="63"/>
  <c r="AE3920" i="63"/>
  <c r="AE3921" i="63"/>
  <c r="AE3922" i="63"/>
  <c r="AE3923" i="63"/>
  <c r="AE3924" i="63"/>
  <c r="AE3925" i="63"/>
  <c r="AE3926" i="63"/>
  <c r="AE3927" i="63"/>
  <c r="AE3928" i="63"/>
  <c r="AE3929" i="63"/>
  <c r="AE3930" i="63"/>
  <c r="AE3931" i="63"/>
  <c r="AE3932" i="63"/>
  <c r="AE3933" i="63"/>
  <c r="AE3934" i="63"/>
  <c r="AE3935" i="63"/>
  <c r="AE3936" i="63"/>
  <c r="AE3937" i="63"/>
  <c r="AE3938" i="63"/>
  <c r="AE3939" i="63"/>
  <c r="AE3940" i="63"/>
  <c r="AE3941" i="63"/>
  <c r="AE3942" i="63"/>
  <c r="AE3943" i="63"/>
  <c r="AE3944" i="63"/>
  <c r="AE3945" i="63"/>
  <c r="AE3946" i="63"/>
  <c r="AE3947" i="63"/>
  <c r="AE3948" i="63"/>
  <c r="AE3949" i="63"/>
  <c r="AE3950" i="63"/>
  <c r="AE3951" i="63"/>
  <c r="AE3952" i="63"/>
  <c r="AE3953" i="63"/>
  <c r="AE3954" i="63"/>
  <c r="AE3955" i="63"/>
  <c r="AE3956" i="63"/>
  <c r="AE3957" i="63"/>
  <c r="AE3958" i="63"/>
  <c r="AE3959" i="63"/>
  <c r="AE3960" i="63"/>
  <c r="AE3961" i="63"/>
  <c r="AE3962" i="63"/>
  <c r="AE3963" i="63"/>
  <c r="AE3964" i="63"/>
  <c r="AE3965" i="63"/>
  <c r="AE3966" i="63"/>
  <c r="AE3967" i="63"/>
  <c r="AE3968" i="63"/>
  <c r="AE3969" i="63"/>
  <c r="AE3970" i="63"/>
  <c r="AE3971" i="63"/>
  <c r="AE3972" i="63"/>
  <c r="AE3973" i="63"/>
  <c r="AE3974" i="63"/>
  <c r="AE3975" i="63"/>
  <c r="AE3976" i="63"/>
  <c r="AE3977" i="63"/>
  <c r="AE3978" i="63"/>
  <c r="AE3979" i="63"/>
  <c r="AE3980" i="63"/>
  <c r="AE3981" i="63"/>
  <c r="AE3982" i="63"/>
  <c r="AE3983" i="63"/>
  <c r="AE3984" i="63"/>
  <c r="AE3985" i="63"/>
  <c r="AE3986" i="63"/>
  <c r="AE3987" i="63"/>
  <c r="AE3988" i="63"/>
  <c r="AE3989" i="63"/>
  <c r="AE3990" i="63"/>
  <c r="AE3991" i="63"/>
  <c r="AE3992" i="63"/>
  <c r="AE3993" i="63"/>
  <c r="AE3994" i="63"/>
  <c r="AE3995" i="63"/>
  <c r="AE3996" i="63"/>
  <c r="AE3997" i="63"/>
  <c r="AE3998" i="63"/>
  <c r="AE3999" i="63"/>
  <c r="AE4000" i="63"/>
  <c r="AE4001" i="63"/>
  <c r="AE4002" i="63"/>
  <c r="AE4003" i="63"/>
  <c r="AE4004" i="63"/>
  <c r="AE4005" i="63"/>
  <c r="AE4006" i="63"/>
  <c r="AE4007" i="63"/>
  <c r="AE4008" i="63"/>
  <c r="AE4009" i="63"/>
  <c r="AE4010" i="63"/>
  <c r="AE4011" i="63"/>
  <c r="AE4012" i="63"/>
  <c r="AE4013" i="63"/>
  <c r="AE4014" i="63"/>
  <c r="AE4015" i="63"/>
  <c r="AE4016" i="63"/>
  <c r="AE4017" i="63"/>
  <c r="AE4018" i="63"/>
  <c r="AE4019" i="63"/>
  <c r="AE4020" i="63"/>
  <c r="AE4021" i="63"/>
  <c r="AE4022" i="63"/>
  <c r="AE4023" i="63"/>
  <c r="AE4024" i="63"/>
  <c r="AE4025" i="63"/>
  <c r="AE4026" i="63"/>
  <c r="AE4027" i="63"/>
  <c r="AE4028" i="63"/>
  <c r="AE4029" i="63"/>
  <c r="AE4030" i="63"/>
  <c r="AE4031" i="63"/>
  <c r="AE4032" i="63"/>
  <c r="AE4033" i="63"/>
  <c r="AE4034" i="63"/>
  <c r="AE4035" i="63"/>
  <c r="AE4036" i="63"/>
  <c r="AE4037" i="63"/>
  <c r="AE4038" i="63"/>
  <c r="AE4039" i="63"/>
  <c r="AE4040" i="63"/>
  <c r="AE4041" i="63"/>
  <c r="AE4042" i="63"/>
  <c r="AE4043" i="63"/>
  <c r="AE4044" i="63"/>
  <c r="AE4045" i="63"/>
  <c r="AE4046" i="63"/>
  <c r="AE4047" i="63"/>
  <c r="AE4048" i="63"/>
  <c r="AE4049" i="63"/>
  <c r="AE4050" i="63"/>
  <c r="AE4051" i="63"/>
  <c r="AE4052" i="63"/>
  <c r="AE4053" i="63"/>
  <c r="AE4054" i="63"/>
  <c r="AE4055" i="63"/>
  <c r="AE4056" i="63"/>
  <c r="AE4057" i="63"/>
  <c r="AE4058" i="63"/>
  <c r="AE4059" i="63"/>
  <c r="AE4060" i="63"/>
  <c r="AE4061" i="63"/>
  <c r="AE4062" i="63"/>
  <c r="AE4063" i="63"/>
  <c r="AE4064" i="63"/>
  <c r="AE4065" i="63"/>
  <c r="AE4066" i="63"/>
  <c r="AE4067" i="63"/>
  <c r="AE4068" i="63"/>
  <c r="AE4069" i="63"/>
  <c r="AE4070" i="63"/>
  <c r="AE4071" i="63"/>
  <c r="AE4072" i="63"/>
  <c r="AE4073" i="63"/>
  <c r="AE4074" i="63"/>
  <c r="AE4075" i="63"/>
  <c r="AE4076" i="63"/>
  <c r="AE4077" i="63"/>
  <c r="AE4078" i="63"/>
  <c r="AE4079" i="63"/>
  <c r="AE4080" i="63"/>
  <c r="AE4081" i="63"/>
  <c r="AE4082" i="63"/>
  <c r="AE4083" i="63"/>
  <c r="AE4084" i="63"/>
  <c r="AE4085" i="63"/>
  <c r="AE4086" i="63"/>
  <c r="AE4087" i="63"/>
  <c r="AE4088" i="63"/>
  <c r="AE4089" i="63"/>
  <c r="AE4090" i="63"/>
  <c r="AE4091" i="63"/>
  <c r="AE4092" i="63"/>
  <c r="AE4093" i="63"/>
  <c r="AE4094" i="63"/>
  <c r="AE4095" i="63"/>
  <c r="AE4096" i="63"/>
  <c r="AE4097" i="63"/>
  <c r="AE4098" i="63"/>
  <c r="AE4099" i="63"/>
  <c r="AE4100" i="63"/>
  <c r="AE4101" i="63"/>
  <c r="AE4102" i="63"/>
  <c r="AE4103" i="63"/>
  <c r="AE4104" i="63"/>
  <c r="AE4105" i="63"/>
  <c r="AE4106" i="63"/>
  <c r="AE4107" i="63"/>
  <c r="AE4108" i="63"/>
  <c r="AE4109" i="63"/>
  <c r="AE4110" i="63"/>
  <c r="AE4111" i="63"/>
  <c r="AE4112" i="63"/>
  <c r="AE4113" i="63"/>
  <c r="AE4114" i="63"/>
  <c r="AE4115" i="63"/>
  <c r="AE4116" i="63"/>
  <c r="AE4117" i="63"/>
  <c r="AE4118" i="63"/>
  <c r="AE4119" i="63"/>
  <c r="AE4120" i="63"/>
  <c r="AE4121" i="63"/>
  <c r="AE4122" i="63"/>
  <c r="AE4123" i="63"/>
  <c r="AE4124" i="63"/>
  <c r="AE4125" i="63"/>
  <c r="AE4126" i="63"/>
  <c r="AE4127" i="63"/>
  <c r="AE4128" i="63"/>
  <c r="AE4129" i="63"/>
  <c r="AE4130" i="63"/>
  <c r="AE4131" i="63"/>
  <c r="AE4132" i="63"/>
  <c r="AE4133" i="63"/>
  <c r="AE4134" i="63"/>
  <c r="AE4135" i="63"/>
  <c r="AE4136" i="63"/>
  <c r="AE4137" i="63"/>
  <c r="AE4138" i="63"/>
  <c r="AE4139" i="63"/>
  <c r="AE4140" i="63"/>
  <c r="AE4141" i="63"/>
  <c r="AE4142" i="63"/>
  <c r="AE4143" i="63"/>
  <c r="AE4144" i="63"/>
  <c r="AE4145" i="63"/>
  <c r="AE4146" i="63"/>
  <c r="AE4147" i="63"/>
  <c r="AE4148" i="63"/>
  <c r="AE4149" i="63"/>
  <c r="AE4150" i="63"/>
  <c r="AE4151" i="63"/>
  <c r="AE4152" i="63"/>
  <c r="AE4153" i="63"/>
  <c r="AE4154" i="63"/>
  <c r="AE4155" i="63"/>
  <c r="AE4156" i="63"/>
  <c r="AE4157" i="63"/>
  <c r="AE4158" i="63"/>
  <c r="AE4159" i="63"/>
  <c r="AE4160" i="63"/>
  <c r="AE4161" i="63"/>
  <c r="AE4162" i="63"/>
  <c r="AE4163" i="63"/>
  <c r="AE4164" i="63"/>
  <c r="AE4165" i="63"/>
  <c r="AE4166" i="63"/>
  <c r="AE4167" i="63"/>
  <c r="AE4168" i="63"/>
  <c r="AE4169" i="63"/>
  <c r="AE4170" i="63"/>
  <c r="AE4171" i="63"/>
  <c r="AE4172" i="63"/>
  <c r="AE4173" i="63"/>
  <c r="AE4174" i="63"/>
  <c r="AE4175" i="63"/>
  <c r="AE4176" i="63"/>
  <c r="AE4177" i="63"/>
  <c r="AE4178" i="63"/>
  <c r="AE4179" i="63"/>
  <c r="AE4180" i="63"/>
  <c r="AE4181" i="63"/>
  <c r="AE4182" i="63"/>
  <c r="AE4183" i="63"/>
  <c r="AE4184" i="63"/>
  <c r="AE4185" i="63"/>
  <c r="AE4186" i="63"/>
  <c r="AE4187" i="63"/>
  <c r="AE4188" i="63"/>
  <c r="AE4189" i="63"/>
  <c r="AE4190" i="63"/>
  <c r="AE4191" i="63"/>
  <c r="AE4192" i="63"/>
  <c r="AE4193" i="63"/>
  <c r="AE4194" i="63"/>
  <c r="AE4195" i="63"/>
  <c r="AE4196" i="63"/>
  <c r="AE4197" i="63"/>
  <c r="AE4198" i="63"/>
  <c r="AE4199" i="63"/>
  <c r="AE4200" i="63"/>
  <c r="AE4201" i="63"/>
  <c r="AE4202" i="63"/>
  <c r="AE4203" i="63"/>
  <c r="AE4204" i="63"/>
  <c r="AE4205" i="63"/>
  <c r="AE4206" i="63"/>
  <c r="AE4207" i="63"/>
  <c r="AE4208" i="63"/>
  <c r="AE4209" i="63"/>
  <c r="AE4210" i="63"/>
  <c r="AE4211" i="63"/>
  <c r="AE4212" i="63"/>
  <c r="AE4213" i="63"/>
  <c r="AE4214" i="63"/>
  <c r="AE4215" i="63"/>
  <c r="AE4216" i="63"/>
  <c r="AE4217" i="63"/>
  <c r="AE4218" i="63"/>
  <c r="AE4219" i="63"/>
  <c r="AE4220" i="63"/>
  <c r="AE4221" i="63"/>
  <c r="AE4222" i="63"/>
  <c r="AE4223" i="63"/>
  <c r="AE4224" i="63"/>
  <c r="AE4225" i="63"/>
  <c r="AE4226" i="63"/>
  <c r="AE4227" i="63"/>
  <c r="AE4228" i="63"/>
  <c r="AE4229" i="63"/>
  <c r="AE4230" i="63"/>
  <c r="AE4231" i="63"/>
  <c r="AE4232" i="63"/>
  <c r="AE4233" i="63"/>
  <c r="AE4234" i="63"/>
  <c r="AE4235" i="63"/>
  <c r="AE4236" i="63"/>
  <c r="AE4237" i="63"/>
  <c r="AE4238" i="63"/>
  <c r="AE4239" i="63"/>
  <c r="AE4240" i="63"/>
  <c r="AE4241" i="63"/>
  <c r="AE4242" i="63"/>
  <c r="AE4243" i="63"/>
  <c r="AE4244" i="63"/>
  <c r="AE4245" i="63"/>
  <c r="AE4246" i="63"/>
  <c r="AE4247" i="63"/>
  <c r="AE4248" i="63"/>
  <c r="AE4249" i="63"/>
  <c r="AE4250" i="63"/>
  <c r="AE4251" i="63"/>
  <c r="AE4252" i="63"/>
  <c r="AE4253" i="63"/>
  <c r="AE4254" i="63"/>
  <c r="AE4255" i="63"/>
  <c r="AE4256" i="63"/>
  <c r="AE4257" i="63"/>
  <c r="AE4258" i="63"/>
  <c r="AE4259" i="63"/>
  <c r="AE4260" i="63"/>
  <c r="AE4261" i="63"/>
  <c r="AE4262" i="63"/>
  <c r="AE4263" i="63"/>
  <c r="AE4264" i="63"/>
  <c r="AE4265" i="63"/>
  <c r="AE4266" i="63"/>
  <c r="AE4267" i="63"/>
  <c r="AE4268" i="63"/>
  <c r="AE4269" i="63"/>
  <c r="AE4270" i="63"/>
  <c r="AE4271" i="63"/>
  <c r="AE4272" i="63"/>
  <c r="AE4273" i="63"/>
  <c r="AE4274" i="63"/>
  <c r="AE4275" i="63"/>
  <c r="AE4276" i="63"/>
  <c r="AE4277" i="63"/>
  <c r="AE4278" i="63"/>
  <c r="AE4279" i="63"/>
  <c r="AE4280" i="63"/>
  <c r="AE4281" i="63"/>
  <c r="AE4282" i="63"/>
  <c r="AE4283" i="63"/>
  <c r="AE4284" i="63"/>
  <c r="AE4285" i="63"/>
  <c r="AE4286" i="63"/>
  <c r="AE4287" i="63"/>
  <c r="AE4288" i="63"/>
  <c r="AE4289" i="63"/>
  <c r="AE4290" i="63"/>
  <c r="AE4291" i="63"/>
  <c r="AE4292" i="63"/>
  <c r="AE4293" i="63"/>
  <c r="AE4294" i="63"/>
  <c r="AE4295" i="63"/>
  <c r="AE4296" i="63"/>
  <c r="AE4297" i="63"/>
  <c r="AE4298" i="63"/>
  <c r="AE4299" i="63"/>
  <c r="AE4300" i="63"/>
  <c r="AE4301" i="63"/>
  <c r="AE4302" i="63"/>
  <c r="AE4303" i="63"/>
  <c r="AE4304" i="63"/>
  <c r="AE4305" i="63"/>
  <c r="AE4306" i="63"/>
  <c r="AE4307" i="63"/>
  <c r="AE4308" i="63"/>
  <c r="AE4309" i="63"/>
  <c r="AE4310" i="63"/>
  <c r="AE4311" i="63"/>
  <c r="AE4312" i="63"/>
  <c r="AE4313" i="63"/>
  <c r="AE4314" i="63"/>
  <c r="AE4315" i="63"/>
  <c r="AE4316" i="63"/>
  <c r="AE4317" i="63"/>
  <c r="AE4318" i="63"/>
  <c r="AE4319" i="63"/>
  <c r="AE4320" i="63"/>
  <c r="AE4321" i="63"/>
  <c r="AE4322" i="63"/>
  <c r="AE4323" i="63"/>
  <c r="AE4324" i="63"/>
  <c r="AE4325" i="63"/>
  <c r="AE4326" i="63"/>
  <c r="AE4327" i="63"/>
  <c r="AE4328" i="63"/>
  <c r="AE4329" i="63"/>
  <c r="AE4330" i="63"/>
  <c r="AE4331" i="63"/>
  <c r="AE4332" i="63"/>
  <c r="AE4333" i="63"/>
  <c r="AE4334" i="63"/>
  <c r="AE4335" i="63"/>
  <c r="AE4336" i="63"/>
  <c r="AE4337" i="63"/>
  <c r="AE4338" i="63"/>
  <c r="AE4339" i="63"/>
  <c r="AE4340" i="63"/>
  <c r="AE4341" i="63"/>
  <c r="AE4342" i="63"/>
  <c r="AE4343" i="63"/>
  <c r="AE4344" i="63"/>
  <c r="AE4345" i="63"/>
  <c r="AE4346" i="63"/>
  <c r="AE4347" i="63"/>
  <c r="AE4348" i="63"/>
  <c r="AE4349" i="63"/>
  <c r="AE4350" i="63"/>
  <c r="AE4351" i="63"/>
  <c r="AE4352" i="63"/>
  <c r="AE4353" i="63"/>
  <c r="AE4354" i="63"/>
  <c r="AE4355" i="63"/>
  <c r="AE4356" i="63"/>
  <c r="AE4357" i="63"/>
  <c r="AE4358" i="63"/>
  <c r="AE4359" i="63"/>
  <c r="AE4360" i="63"/>
  <c r="AE4361" i="63"/>
  <c r="AE4362" i="63"/>
  <c r="AE4363" i="63"/>
  <c r="AE4364" i="63"/>
  <c r="AE4365" i="63"/>
  <c r="AE4366" i="63"/>
  <c r="AE4367" i="63"/>
  <c r="AE4368" i="63"/>
  <c r="AE4369" i="63"/>
  <c r="AE4370" i="63"/>
  <c r="AE4371" i="63"/>
  <c r="AE4372" i="63"/>
  <c r="AE4373" i="63"/>
  <c r="AE4374" i="63"/>
  <c r="AE4375" i="63"/>
  <c r="AE4376" i="63"/>
  <c r="AE4377" i="63"/>
  <c r="AE4378" i="63"/>
  <c r="AE4379" i="63"/>
  <c r="AE4380" i="63"/>
  <c r="AE4381" i="63"/>
  <c r="AE4382" i="63"/>
  <c r="AE4383" i="63"/>
  <c r="AE4384" i="63"/>
  <c r="AE4385" i="63"/>
  <c r="AE4386" i="63"/>
  <c r="AE4387" i="63"/>
  <c r="AE4388" i="63"/>
  <c r="AE4389" i="63"/>
  <c r="AE4390" i="63"/>
  <c r="AE4391" i="63"/>
  <c r="AE4392" i="63"/>
  <c r="AE4393" i="63"/>
  <c r="AE4394" i="63"/>
  <c r="AE4395" i="63"/>
  <c r="AE4396" i="63"/>
  <c r="AE4397" i="63"/>
  <c r="AE4398" i="63"/>
  <c r="AE4399" i="63"/>
  <c r="AE4400" i="63"/>
  <c r="AE4401" i="63"/>
  <c r="AE4402" i="63"/>
  <c r="AE4403" i="63"/>
  <c r="AE4404" i="63"/>
  <c r="AE4405" i="63"/>
  <c r="AE4406" i="63"/>
  <c r="AE4407" i="63"/>
  <c r="AE4408" i="63"/>
  <c r="AE4409" i="63"/>
  <c r="AE4410" i="63"/>
  <c r="AE4411" i="63"/>
  <c r="AE4412" i="63"/>
  <c r="AE4413" i="63"/>
  <c r="AE4414" i="63"/>
  <c r="AE4415" i="63"/>
  <c r="AE4416" i="63"/>
  <c r="AE4417" i="63"/>
  <c r="AE4418" i="63"/>
  <c r="AE4419" i="63"/>
  <c r="AE4420" i="63"/>
  <c r="AE4421" i="63"/>
  <c r="AE4422" i="63"/>
  <c r="AE4423" i="63"/>
  <c r="AE4424" i="63"/>
  <c r="AE4425" i="63"/>
  <c r="AE4426" i="63"/>
  <c r="AE4427" i="63"/>
  <c r="AE4428" i="63"/>
  <c r="AE4429" i="63"/>
  <c r="AE4430" i="63"/>
  <c r="AE4431" i="63"/>
  <c r="AE4432" i="63"/>
  <c r="AE4433" i="63"/>
  <c r="AE4434" i="63"/>
  <c r="AE4435" i="63"/>
  <c r="AE4436" i="63"/>
  <c r="AE4437" i="63"/>
  <c r="AE4438" i="63"/>
  <c r="AE4439" i="63"/>
  <c r="AE4440" i="63"/>
  <c r="AE4441" i="63"/>
  <c r="AE4442" i="63"/>
  <c r="AE4443" i="63"/>
  <c r="AE4444" i="63"/>
  <c r="AE4445" i="63"/>
  <c r="AE4446" i="63"/>
  <c r="AE4447" i="63"/>
  <c r="AE4448" i="63"/>
  <c r="AE4449" i="63"/>
  <c r="AE4450" i="63"/>
  <c r="AE4451" i="63"/>
  <c r="AE4452" i="63"/>
  <c r="AE4453" i="63"/>
  <c r="AE4454" i="63"/>
  <c r="AE4455" i="63"/>
  <c r="AE4456" i="63"/>
  <c r="AE4457" i="63"/>
  <c r="AE4458" i="63"/>
  <c r="AE4459" i="63"/>
  <c r="AE4460" i="63"/>
  <c r="AE4461" i="63"/>
  <c r="AE4462" i="63"/>
  <c r="AE4463" i="63"/>
  <c r="AE4464" i="63"/>
  <c r="AE4465" i="63"/>
  <c r="AE4466" i="63"/>
  <c r="AE4467" i="63"/>
  <c r="AE4468" i="63"/>
  <c r="AE4469" i="63"/>
  <c r="AE4470" i="63"/>
  <c r="AE4471" i="63"/>
  <c r="AE4472" i="63"/>
  <c r="AE4473" i="63"/>
  <c r="AE4474" i="63"/>
  <c r="AE4475" i="63"/>
  <c r="AE4476" i="63"/>
  <c r="AE4477" i="63"/>
  <c r="AE4478" i="63"/>
  <c r="AE4479" i="63"/>
  <c r="AE4480" i="63"/>
  <c r="AE4481" i="63"/>
  <c r="AE4482" i="63"/>
  <c r="AE4483" i="63"/>
  <c r="AE4484" i="63"/>
  <c r="AE4485" i="63"/>
  <c r="AE4486" i="63"/>
  <c r="AE4487" i="63"/>
  <c r="AE4488" i="63"/>
  <c r="AE4489" i="63"/>
  <c r="AE4490" i="63"/>
  <c r="AE4491" i="63"/>
  <c r="AE4492" i="63"/>
  <c r="AE4493" i="63"/>
  <c r="AE4494" i="63"/>
  <c r="AE4495" i="63"/>
  <c r="AE4496" i="63"/>
  <c r="AE4497" i="63"/>
  <c r="AE4498" i="63"/>
  <c r="AE4499" i="63"/>
  <c r="AE4500" i="63"/>
  <c r="AE4501" i="63"/>
  <c r="AE4502" i="63"/>
  <c r="AE4503" i="63"/>
  <c r="AE4504" i="63"/>
  <c r="AE4505" i="63"/>
  <c r="AE4506" i="63"/>
  <c r="AE4507" i="63"/>
  <c r="AE4508" i="63"/>
  <c r="AE4509" i="63"/>
  <c r="AE4510" i="63"/>
  <c r="AE4511" i="63"/>
  <c r="AE4512" i="63"/>
  <c r="AE4513" i="63"/>
  <c r="AE4514" i="63"/>
  <c r="AE4515" i="63"/>
  <c r="AE4516" i="63"/>
  <c r="AE4517" i="63"/>
  <c r="AE4518" i="63"/>
  <c r="AE4519" i="63"/>
  <c r="AE4520" i="63"/>
  <c r="AE4521" i="63"/>
  <c r="AE4522" i="63"/>
  <c r="AE4523" i="63"/>
  <c r="AE4524" i="63"/>
  <c r="AE4525" i="63"/>
  <c r="AE4526" i="63"/>
  <c r="AE4527" i="63"/>
  <c r="AE4528" i="63"/>
  <c r="AE4529" i="63"/>
  <c r="AE4530" i="63"/>
  <c r="AE4531" i="63"/>
  <c r="AE4532" i="63"/>
  <c r="AE4533" i="63"/>
  <c r="AE4534" i="63"/>
  <c r="AE4535" i="63"/>
  <c r="AE4536" i="63"/>
  <c r="AE4537" i="63"/>
  <c r="AE4538" i="63"/>
  <c r="AE4539" i="63"/>
  <c r="AE4540" i="63"/>
  <c r="AE4541" i="63"/>
  <c r="AE4542" i="63"/>
  <c r="AE4543" i="63"/>
  <c r="AE4544" i="63"/>
  <c r="AE4545" i="63"/>
  <c r="AE4546" i="63"/>
  <c r="AE4547" i="63"/>
  <c r="AE4548" i="63"/>
  <c r="AE4549" i="63"/>
  <c r="AE4550" i="63"/>
  <c r="AE4551" i="63"/>
  <c r="AE4552" i="63"/>
  <c r="AE4553" i="63"/>
  <c r="AE4554" i="63"/>
  <c r="AE4555" i="63"/>
  <c r="AE4556" i="63"/>
  <c r="AE4557" i="63"/>
  <c r="AE4558" i="63"/>
  <c r="AE4559" i="63"/>
  <c r="AE4560" i="63"/>
  <c r="AE4561" i="63"/>
  <c r="AE4562" i="63"/>
  <c r="AE4563" i="63"/>
  <c r="AE4564" i="63"/>
  <c r="AE4565" i="63"/>
  <c r="AE4566" i="63"/>
  <c r="AE4567" i="63"/>
  <c r="AE4568" i="63"/>
  <c r="AE4569" i="63"/>
  <c r="AE4570" i="63"/>
  <c r="AE4571" i="63"/>
  <c r="AE4572" i="63"/>
  <c r="AE4573" i="63"/>
  <c r="AE4574" i="63"/>
  <c r="AE4575" i="63"/>
  <c r="AE4576" i="63"/>
  <c r="AE4577" i="63"/>
  <c r="AE4578" i="63"/>
  <c r="AE4579" i="63"/>
  <c r="AE4580" i="63"/>
  <c r="AE4581" i="63"/>
  <c r="AE4582" i="63"/>
  <c r="AE4583" i="63"/>
  <c r="AE4584" i="63"/>
  <c r="AE4585" i="63"/>
  <c r="AE4586" i="63"/>
  <c r="AE4587" i="63"/>
  <c r="AE4588" i="63"/>
  <c r="AE4589" i="63"/>
  <c r="AE4590" i="63"/>
  <c r="AE4591" i="63"/>
  <c r="AE4592" i="63"/>
  <c r="AE4593" i="63"/>
  <c r="AE4594" i="63"/>
  <c r="AE4595" i="63"/>
  <c r="AE4596" i="63"/>
  <c r="AE4597" i="63"/>
  <c r="AE4598" i="63"/>
  <c r="AE4599" i="63"/>
  <c r="AE4600" i="63"/>
  <c r="AE4601" i="63"/>
  <c r="AE4602" i="63"/>
  <c r="AE4603" i="63"/>
  <c r="AE4604" i="63"/>
  <c r="AE4605" i="63"/>
  <c r="AE4606" i="63"/>
  <c r="AE4607" i="63"/>
  <c r="AE4608" i="63"/>
  <c r="AE4609" i="63"/>
  <c r="AE4610" i="63"/>
  <c r="AE4611" i="63"/>
  <c r="AE4612" i="63"/>
  <c r="AE4613" i="63"/>
  <c r="AE4614" i="63"/>
  <c r="AE4615" i="63"/>
  <c r="AE4616" i="63"/>
  <c r="AE4617" i="63"/>
  <c r="AE4618" i="63"/>
  <c r="AE4619" i="63"/>
  <c r="AE4620" i="63"/>
  <c r="AE4621" i="63"/>
  <c r="AE4622" i="63"/>
  <c r="AE4623" i="63"/>
  <c r="AE4624" i="63"/>
  <c r="AE4625" i="63"/>
  <c r="AE4626" i="63"/>
  <c r="AE4627" i="63"/>
  <c r="AE4628" i="63"/>
  <c r="AE4629" i="63"/>
  <c r="AE4630" i="63"/>
  <c r="AE4631" i="63"/>
  <c r="AE4632" i="63"/>
  <c r="AE4633" i="63"/>
  <c r="AE4634" i="63"/>
  <c r="AE4635" i="63"/>
  <c r="AE4636" i="63"/>
  <c r="AE4637" i="63"/>
  <c r="AE4638" i="63"/>
  <c r="AE4639" i="63"/>
  <c r="AE4640" i="63"/>
  <c r="AE4641" i="63"/>
  <c r="AE4642" i="63"/>
  <c r="AE4643" i="63"/>
  <c r="AE4644" i="63"/>
  <c r="AE4645" i="63"/>
  <c r="AE4646" i="63"/>
  <c r="AE4647" i="63"/>
  <c r="AE4648" i="63"/>
  <c r="AE4649" i="63"/>
  <c r="AE4650" i="63"/>
  <c r="AE4651" i="63"/>
  <c r="AE4652" i="63"/>
  <c r="AE4653" i="63"/>
  <c r="AE4654" i="63"/>
  <c r="AE4655" i="63"/>
  <c r="AE4656" i="63"/>
  <c r="AE4657" i="63"/>
  <c r="AE4658" i="63"/>
  <c r="AE4659" i="63"/>
  <c r="AE4660" i="63"/>
  <c r="AE4661" i="63"/>
  <c r="AE4662" i="63"/>
  <c r="AE4663" i="63"/>
  <c r="AE4664" i="63"/>
  <c r="AE4665" i="63"/>
  <c r="AE4666" i="63"/>
  <c r="AE4667" i="63"/>
  <c r="AE4668" i="63"/>
  <c r="AE4669" i="63"/>
  <c r="AE4670" i="63"/>
  <c r="AE4671" i="63"/>
  <c r="AE4672" i="63"/>
  <c r="AE4673" i="63"/>
  <c r="AE4674" i="63"/>
  <c r="AE4675" i="63"/>
  <c r="AE4676" i="63"/>
  <c r="AE4677" i="63"/>
  <c r="AE4678" i="63"/>
  <c r="AE4679" i="63"/>
  <c r="AE4680" i="63"/>
  <c r="AE4681" i="63"/>
  <c r="AE4682" i="63"/>
  <c r="AE4683" i="63"/>
  <c r="AE4684" i="63"/>
  <c r="AE4685" i="63"/>
  <c r="AE4686" i="63"/>
  <c r="AE4687" i="63"/>
  <c r="AE4688" i="63"/>
  <c r="AE4689" i="63"/>
  <c r="AE4690" i="63"/>
  <c r="AE4691" i="63"/>
  <c r="AE4692" i="63"/>
  <c r="AE4693" i="63"/>
  <c r="AE4694" i="63"/>
  <c r="AE4695" i="63"/>
  <c r="AE4696" i="63"/>
  <c r="AE4697" i="63"/>
  <c r="AE4698" i="63"/>
  <c r="AE4699" i="63"/>
  <c r="AE4700" i="63"/>
  <c r="AE4701" i="63"/>
  <c r="AE4702" i="63"/>
  <c r="AE4703" i="63"/>
  <c r="AE4704" i="63"/>
  <c r="AE4705" i="63"/>
  <c r="AE4706" i="63"/>
  <c r="AE4707" i="63"/>
  <c r="AE4708" i="63"/>
  <c r="AE4709" i="63"/>
  <c r="AE4710" i="63"/>
  <c r="AE4711" i="63"/>
  <c r="AE4712" i="63"/>
  <c r="AE4713" i="63"/>
  <c r="AE4714" i="63"/>
  <c r="AE4715" i="63"/>
  <c r="AE4716" i="63"/>
  <c r="AE4717" i="63"/>
  <c r="AE4718" i="63"/>
  <c r="AE4719" i="63"/>
  <c r="AE4720" i="63"/>
  <c r="AE4721" i="63"/>
  <c r="AE4722" i="63"/>
  <c r="AE4723" i="63"/>
  <c r="AE4724" i="63"/>
  <c r="AE4725" i="63"/>
  <c r="AE4726" i="63"/>
  <c r="AE4727" i="63"/>
  <c r="AE4728" i="63"/>
  <c r="AE4729" i="63"/>
  <c r="AE4730" i="63"/>
  <c r="AE4731" i="63"/>
  <c r="AE4732" i="63"/>
  <c r="AE4733" i="63"/>
  <c r="AE4734" i="63"/>
  <c r="AE4735" i="63"/>
  <c r="AE4736" i="63"/>
  <c r="AE4737" i="63"/>
  <c r="AE4738" i="63"/>
  <c r="AE4739" i="63"/>
  <c r="AE4740" i="63"/>
  <c r="AE4741" i="63"/>
  <c r="AE4742" i="63"/>
  <c r="AE4743" i="63"/>
  <c r="AE4744" i="63"/>
  <c r="AE4745" i="63"/>
  <c r="AE4746" i="63"/>
  <c r="AE4747" i="63"/>
  <c r="AE4748" i="63"/>
  <c r="AE4749" i="63"/>
  <c r="AE4750" i="63"/>
  <c r="AE4751" i="63"/>
  <c r="AE4752" i="63"/>
  <c r="AE4753" i="63"/>
  <c r="AE4754" i="63"/>
  <c r="AE4755" i="63"/>
  <c r="AE4756" i="63"/>
  <c r="AE4757" i="63"/>
  <c r="AE4758" i="63"/>
  <c r="AE4759" i="63"/>
  <c r="AE4760" i="63"/>
  <c r="AE4761" i="63"/>
  <c r="AE4762" i="63"/>
  <c r="AE4763" i="63"/>
  <c r="AE4764" i="63"/>
  <c r="AE4765" i="63"/>
  <c r="AE4766" i="63"/>
  <c r="AE4767" i="63"/>
  <c r="AE4768" i="63"/>
  <c r="AE4769" i="63"/>
  <c r="AE4770" i="63"/>
  <c r="AE4771" i="63"/>
  <c r="AE4772" i="63"/>
  <c r="AE4773" i="63"/>
  <c r="AE4774" i="63"/>
  <c r="AE4775" i="63"/>
  <c r="AE4776" i="63"/>
  <c r="AE4777" i="63"/>
  <c r="AE4778" i="63"/>
  <c r="AE4779" i="63"/>
  <c r="AE4780" i="63"/>
  <c r="AE4781" i="63"/>
  <c r="AE4782" i="63"/>
  <c r="AE4783" i="63"/>
  <c r="AE4784" i="63"/>
  <c r="AE4785" i="63"/>
  <c r="AE4786" i="63"/>
  <c r="AE4787" i="63"/>
  <c r="AE4788" i="63"/>
  <c r="AE4789" i="63"/>
  <c r="AE4790" i="63"/>
  <c r="AE4791" i="63"/>
  <c r="AE4792" i="63"/>
  <c r="AE4793" i="63"/>
  <c r="AE4794" i="63"/>
  <c r="AE4795" i="63"/>
  <c r="AE4796" i="63"/>
  <c r="AE4797" i="63"/>
  <c r="AE4798" i="63"/>
  <c r="AE4799" i="63"/>
  <c r="AE4800" i="63"/>
  <c r="AE4801" i="63"/>
  <c r="AE4802" i="63"/>
  <c r="AE4803" i="63"/>
  <c r="AE4804" i="63"/>
  <c r="AE4805" i="63"/>
  <c r="AE4806" i="63"/>
  <c r="AE4807" i="63"/>
  <c r="AE4808" i="63"/>
  <c r="AE4809" i="63"/>
  <c r="AE4810" i="63"/>
  <c r="AE4811" i="63"/>
  <c r="AE4812" i="63"/>
  <c r="AE4813" i="63"/>
  <c r="AE4814" i="63"/>
  <c r="AE4815" i="63"/>
  <c r="AE4816" i="63"/>
  <c r="AE4817" i="63"/>
  <c r="AE4818" i="63"/>
  <c r="AE4819" i="63"/>
  <c r="AE4820" i="63"/>
  <c r="AE4821" i="63"/>
  <c r="AE4822" i="63"/>
  <c r="AE4823" i="63"/>
  <c r="AE4824" i="63"/>
  <c r="AE4825" i="63"/>
  <c r="AE4826" i="63"/>
  <c r="AE4827" i="63"/>
  <c r="AE4828" i="63"/>
  <c r="AE4829" i="63"/>
  <c r="AE4830" i="63"/>
  <c r="AE4831" i="63"/>
  <c r="AE4832" i="63"/>
  <c r="AE4833" i="63"/>
  <c r="AE4834" i="63"/>
  <c r="AE4835" i="63"/>
  <c r="AE4836" i="63"/>
  <c r="AE4837" i="63"/>
  <c r="AE4838" i="63"/>
  <c r="AE4839" i="63"/>
  <c r="AE4840" i="63"/>
  <c r="AE4841" i="63"/>
  <c r="AE4842" i="63"/>
  <c r="AE4843" i="63"/>
  <c r="AE4844" i="63"/>
  <c r="AE4845" i="63"/>
  <c r="AE4846" i="63"/>
  <c r="AE4847" i="63"/>
  <c r="AE4848" i="63"/>
  <c r="AE4849" i="63"/>
  <c r="AE4850" i="63"/>
  <c r="AE4851" i="63"/>
  <c r="AE4852" i="63"/>
  <c r="AE4853" i="63"/>
  <c r="AE4854" i="63"/>
  <c r="AE4855" i="63"/>
  <c r="AE4856" i="63"/>
  <c r="AE4857" i="63"/>
  <c r="AE4858" i="63"/>
  <c r="AE4859" i="63"/>
  <c r="AE4860" i="63"/>
  <c r="AE4861" i="63"/>
  <c r="AE4862" i="63"/>
  <c r="AE4863" i="63"/>
  <c r="AE4864" i="63"/>
  <c r="AE4865" i="63"/>
  <c r="AE4866" i="63"/>
  <c r="AE4867" i="63"/>
  <c r="AE4868" i="63"/>
  <c r="AE4869" i="63"/>
  <c r="AE4870" i="63"/>
  <c r="AE4871" i="63"/>
  <c r="AE4872" i="63"/>
  <c r="AE4873" i="63"/>
  <c r="AE4874" i="63"/>
  <c r="AE4875" i="63"/>
  <c r="AE4876" i="63"/>
  <c r="AE4877" i="63"/>
  <c r="AE4878" i="63"/>
  <c r="AE4879" i="63"/>
  <c r="AE4880" i="63"/>
  <c r="AE4881" i="63"/>
  <c r="AE4882" i="63"/>
  <c r="AE4883" i="63"/>
  <c r="AE4884" i="63"/>
  <c r="AE4885" i="63"/>
  <c r="AE4886" i="63"/>
  <c r="AE4887" i="63"/>
  <c r="AE4888" i="63"/>
  <c r="AE4889" i="63"/>
  <c r="AE4890" i="63"/>
  <c r="AE4891" i="63"/>
  <c r="AE4892" i="63"/>
  <c r="AE4893" i="63"/>
  <c r="AE4894" i="63"/>
  <c r="AE4895" i="63"/>
  <c r="AE4896" i="63"/>
  <c r="AE4897" i="63"/>
  <c r="AE4898" i="63"/>
  <c r="AE4899" i="63"/>
  <c r="AE4900" i="63"/>
  <c r="AE4901" i="63"/>
  <c r="AE4902" i="63"/>
  <c r="AE4903" i="63"/>
  <c r="AE4904" i="63"/>
  <c r="AE4905" i="63"/>
  <c r="AE4906" i="63"/>
  <c r="AE4907" i="63"/>
  <c r="AE4908" i="63"/>
  <c r="AE4909" i="63"/>
  <c r="AE4910" i="63"/>
  <c r="AE4911" i="63"/>
  <c r="AE4912" i="63"/>
  <c r="AE4913" i="63"/>
  <c r="AE4914" i="63"/>
  <c r="AE4915" i="63"/>
  <c r="AE4916" i="63"/>
  <c r="AE4917" i="63"/>
  <c r="AE4918" i="63"/>
  <c r="AE4919" i="63"/>
  <c r="AE4920" i="63"/>
  <c r="AE4921" i="63"/>
  <c r="AE4922" i="63"/>
  <c r="AE4923" i="63"/>
  <c r="AE4924" i="63"/>
  <c r="AE4925" i="63"/>
  <c r="AE4926" i="63"/>
  <c r="AE4927" i="63"/>
  <c r="AE4928" i="63"/>
  <c r="AE4929" i="63"/>
  <c r="AE4930" i="63"/>
  <c r="AE4931" i="63"/>
  <c r="AE4932" i="63"/>
  <c r="AE4933" i="63"/>
  <c r="AE4934" i="63"/>
  <c r="AE4935" i="63"/>
  <c r="AE4936" i="63"/>
  <c r="AE4937" i="63"/>
  <c r="AE4938" i="63"/>
  <c r="AE4939" i="63"/>
  <c r="AE4940" i="63"/>
  <c r="AE4941" i="63"/>
  <c r="AE4942" i="63"/>
  <c r="AE4943" i="63"/>
  <c r="AE4944" i="63"/>
  <c r="AE4945" i="63"/>
  <c r="AE4946" i="63"/>
  <c r="AE4947" i="63"/>
  <c r="AE4948" i="63"/>
  <c r="AE4949" i="63"/>
  <c r="AE4950" i="63"/>
  <c r="AE4951" i="63"/>
  <c r="AE4952" i="63"/>
  <c r="AE4953" i="63"/>
  <c r="AE4954" i="63"/>
  <c r="AE4955" i="63"/>
  <c r="AE4956" i="63"/>
  <c r="AE4957" i="63"/>
  <c r="AE4958" i="63"/>
  <c r="AE4959" i="63"/>
  <c r="AE4960" i="63"/>
  <c r="AE4961" i="63"/>
  <c r="AE4962" i="63"/>
  <c r="AE4963" i="63"/>
  <c r="AE4964" i="63"/>
  <c r="AE4965" i="63"/>
  <c r="AE4966" i="63"/>
  <c r="AE4967" i="63"/>
  <c r="AE4968" i="63"/>
  <c r="AE4969" i="63"/>
  <c r="AE4970" i="63"/>
  <c r="AE4971" i="63"/>
  <c r="AE4972" i="63"/>
  <c r="AE4973" i="63"/>
  <c r="AE4974" i="63"/>
  <c r="AE4975" i="63"/>
  <c r="AE4976" i="63"/>
  <c r="AE4977" i="63"/>
  <c r="AE4978" i="63"/>
  <c r="AE4979" i="63"/>
  <c r="AE4980" i="63"/>
  <c r="AE4981" i="63"/>
  <c r="AE4982" i="63"/>
  <c r="AE4983" i="63"/>
  <c r="AE4984" i="63"/>
  <c r="AE4985" i="63"/>
  <c r="AE4986" i="63"/>
  <c r="AE4987" i="63"/>
  <c r="AE4988" i="63"/>
  <c r="AE4989" i="63"/>
  <c r="AE4990" i="63"/>
  <c r="AE4991" i="63"/>
  <c r="AE4992" i="63"/>
  <c r="AE4993" i="63"/>
  <c r="AE4994" i="63"/>
  <c r="AE4995" i="63"/>
  <c r="AE4996" i="63"/>
  <c r="AE4997" i="63"/>
  <c r="AE4998" i="63"/>
  <c r="AE4999" i="63"/>
  <c r="AE5000" i="63"/>
  <c r="AB12" i="63"/>
  <c r="AB13" i="63"/>
  <c r="AB19" i="63"/>
  <c r="AB24" i="63"/>
  <c r="AB25" i="63"/>
  <c r="AB27" i="63"/>
  <c r="AB28" i="63"/>
  <c r="AB29" i="63"/>
  <c r="AB31" i="63"/>
  <c r="AB32" i="63"/>
  <c r="AB33" i="63"/>
  <c r="AB35" i="63"/>
  <c r="AB36" i="63"/>
  <c r="AB37" i="63"/>
  <c r="AB39" i="63"/>
  <c r="AB40" i="63"/>
  <c r="AB41" i="63"/>
  <c r="AB43" i="63"/>
  <c r="AB44" i="63"/>
  <c r="AB45" i="63"/>
  <c r="AB47" i="63"/>
  <c r="AB48" i="63"/>
  <c r="AB49" i="63"/>
  <c r="AB51" i="63"/>
  <c r="AB52" i="63"/>
  <c r="AB53" i="63"/>
  <c r="AB55" i="63"/>
  <c r="AB56" i="63"/>
  <c r="AB57" i="63"/>
  <c r="AB59" i="63"/>
  <c r="AB60" i="63"/>
  <c r="AB61" i="63"/>
  <c r="AB63" i="63"/>
  <c r="AB64" i="63"/>
  <c r="AB65" i="63"/>
  <c r="AB67" i="63"/>
  <c r="AB68" i="63"/>
  <c r="AB69" i="63"/>
  <c r="AB71" i="63"/>
  <c r="AB72" i="63"/>
  <c r="AB73" i="63"/>
  <c r="AB75" i="63"/>
  <c r="AB76" i="63"/>
  <c r="AB77" i="63"/>
  <c r="AB79" i="63"/>
  <c r="AB80" i="63"/>
  <c r="AB81" i="63"/>
  <c r="AB83" i="63"/>
  <c r="AB84" i="63"/>
  <c r="AB85" i="63"/>
  <c r="AB87" i="63"/>
  <c r="AB88" i="63"/>
  <c r="AB89" i="63"/>
  <c r="AB91" i="63"/>
  <c r="AB92" i="63"/>
  <c r="AB93" i="63"/>
  <c r="AB95" i="63"/>
  <c r="AB96" i="63"/>
  <c r="AB97" i="63"/>
  <c r="AB99" i="63"/>
  <c r="AB100" i="63"/>
  <c r="AB101" i="63"/>
  <c r="AB103" i="63"/>
  <c r="AB104" i="63"/>
  <c r="AB105" i="63"/>
  <c r="AB107" i="63"/>
  <c r="AB108" i="63"/>
  <c r="AB109" i="63"/>
  <c r="AB111" i="63"/>
  <c r="AB112" i="63"/>
  <c r="AB113" i="63"/>
  <c r="AB115" i="63"/>
  <c r="AB116" i="63"/>
  <c r="AB117" i="63"/>
  <c r="AB119" i="63"/>
  <c r="AB120" i="63"/>
  <c r="AB121" i="63"/>
  <c r="AB123" i="63"/>
  <c r="AB124" i="63"/>
  <c r="AB125" i="63"/>
  <c r="AB127" i="63"/>
  <c r="AB128" i="63"/>
  <c r="AB129" i="63"/>
  <c r="AB131" i="63"/>
  <c r="AB132" i="63"/>
  <c r="AB133" i="63"/>
  <c r="AB135" i="63"/>
  <c r="AB136" i="63"/>
  <c r="AB137" i="63"/>
  <c r="AB139" i="63"/>
  <c r="AB140" i="63"/>
  <c r="AB141" i="63"/>
  <c r="AB143" i="63"/>
  <c r="AB144" i="63"/>
  <c r="AB145" i="63"/>
  <c r="AB147" i="63"/>
  <c r="AB148" i="63"/>
  <c r="AB149" i="63"/>
  <c r="AB151" i="63"/>
  <c r="AB152" i="63"/>
  <c r="AB153" i="63"/>
  <c r="AB155" i="63"/>
  <c r="AB156" i="63"/>
  <c r="AB157" i="63"/>
  <c r="AB159" i="63"/>
  <c r="AB160" i="63"/>
  <c r="AB161" i="63"/>
  <c r="AB163" i="63"/>
  <c r="AB164" i="63"/>
  <c r="AB165" i="63"/>
  <c r="AB167" i="63"/>
  <c r="AB168" i="63"/>
  <c r="AB169" i="63"/>
  <c r="AB171" i="63"/>
  <c r="AB172" i="63"/>
  <c r="AB173" i="63"/>
  <c r="AB175" i="63"/>
  <c r="AB176" i="63"/>
  <c r="AB177" i="63"/>
  <c r="AB179" i="63"/>
  <c r="AB180" i="63"/>
  <c r="AB181" i="63"/>
  <c r="AB183" i="63"/>
  <c r="AB184" i="63"/>
  <c r="AB185" i="63"/>
  <c r="AB187" i="63"/>
  <c r="AB188" i="63"/>
  <c r="AB189" i="63"/>
  <c r="AB191" i="63"/>
  <c r="AB192" i="63"/>
  <c r="AB193" i="63"/>
  <c r="AB195" i="63"/>
  <c r="AB196" i="63"/>
  <c r="AB197" i="63"/>
  <c r="AB199" i="63"/>
  <c r="AB200" i="63"/>
  <c r="AB201" i="63"/>
  <c r="AB203" i="63"/>
  <c r="AB204" i="63"/>
  <c r="AB205" i="63"/>
  <c r="AB207" i="63"/>
  <c r="AB208" i="63"/>
  <c r="AB209" i="63"/>
  <c r="AB211" i="63"/>
  <c r="AB212" i="63"/>
  <c r="AB213" i="63"/>
  <c r="AB215" i="63"/>
  <c r="AB216" i="63"/>
  <c r="AB217" i="63"/>
  <c r="AB219" i="63"/>
  <c r="AB220" i="63"/>
  <c r="AB221" i="63"/>
  <c r="AB223" i="63"/>
  <c r="AB224" i="63"/>
  <c r="AB225" i="63"/>
  <c r="AB227" i="63"/>
  <c r="AB228" i="63"/>
  <c r="AB229" i="63"/>
  <c r="AB231" i="63"/>
  <c r="AB232" i="63"/>
  <c r="AB233" i="63"/>
  <c r="AB235" i="63"/>
  <c r="AB236" i="63"/>
  <c r="AB237" i="63"/>
  <c r="AB239" i="63"/>
  <c r="AB240" i="63"/>
  <c r="AB241" i="63"/>
  <c r="AB243" i="63"/>
  <c r="AB244" i="63"/>
  <c r="AB245" i="63"/>
  <c r="AB247" i="63"/>
  <c r="AB248" i="63"/>
  <c r="AB249" i="63"/>
  <c r="AB251" i="63"/>
  <c r="AB252" i="63"/>
  <c r="AB253" i="63"/>
  <c r="AB255" i="63"/>
  <c r="AB256" i="63"/>
  <c r="AB257" i="63"/>
  <c r="AB259" i="63"/>
  <c r="AB260" i="63"/>
  <c r="AB261" i="63"/>
  <c r="AB263" i="63"/>
  <c r="AB264" i="63"/>
  <c r="AB265" i="63"/>
  <c r="AB267" i="63"/>
  <c r="AB268" i="63"/>
  <c r="AB269" i="63"/>
  <c r="AB271" i="63"/>
  <c r="AB272" i="63"/>
  <c r="AB273" i="63"/>
  <c r="AB275" i="63"/>
  <c r="AB276" i="63"/>
  <c r="AB277" i="63"/>
  <c r="AB279" i="63"/>
  <c r="AB280" i="63"/>
  <c r="AB281" i="63"/>
  <c r="AB283" i="63"/>
  <c r="AB284" i="63"/>
  <c r="AB285" i="63"/>
  <c r="AB287" i="63"/>
  <c r="AB288" i="63"/>
  <c r="AB289" i="63"/>
  <c r="AB291" i="63"/>
  <c r="AB292" i="63"/>
  <c r="AB293" i="63"/>
  <c r="AB295" i="63"/>
  <c r="AB296" i="63"/>
  <c r="AB297" i="63"/>
  <c r="AB299" i="63"/>
  <c r="AB300" i="63"/>
  <c r="AB301" i="63"/>
  <c r="AB303" i="63"/>
  <c r="AB304" i="63"/>
  <c r="AB305" i="63"/>
  <c r="AB307" i="63"/>
  <c r="AB308" i="63"/>
  <c r="AB309" i="63"/>
  <c r="AB311" i="63"/>
  <c r="AB312" i="63"/>
  <c r="AB313" i="63"/>
  <c r="AB315" i="63"/>
  <c r="AB316" i="63"/>
  <c r="AB317" i="63"/>
  <c r="AB319" i="63"/>
  <c r="AB320" i="63"/>
  <c r="AB321" i="63"/>
  <c r="AB323" i="63"/>
  <c r="AB324" i="63"/>
  <c r="AB325" i="63"/>
  <c r="AB327" i="63"/>
  <c r="AB328" i="63"/>
  <c r="AB329" i="63"/>
  <c r="AB331" i="63"/>
  <c r="AB332" i="63"/>
  <c r="AB333" i="63"/>
  <c r="AB335" i="63"/>
  <c r="AB336" i="63"/>
  <c r="AB337" i="63"/>
  <c r="AB339" i="63"/>
  <c r="AB340" i="63"/>
  <c r="AB341" i="63"/>
  <c r="AB343" i="63"/>
  <c r="AB344" i="63"/>
  <c r="AB345" i="63"/>
  <c r="AB347" i="63"/>
  <c r="AB348" i="63"/>
  <c r="AB349" i="63"/>
  <c r="AB351" i="63"/>
  <c r="AB352" i="63"/>
  <c r="AB353" i="63"/>
  <c r="AB355" i="63"/>
  <c r="AB356" i="63"/>
  <c r="AB357" i="63"/>
  <c r="AB359" i="63"/>
  <c r="AB360" i="63"/>
  <c r="AB361" i="63"/>
  <c r="AB363" i="63"/>
  <c r="AB364" i="63"/>
  <c r="AB365" i="63"/>
  <c r="AB367" i="63"/>
  <c r="AB368" i="63"/>
  <c r="AB369" i="63"/>
  <c r="AB371" i="63"/>
  <c r="AB372" i="63"/>
  <c r="AB373" i="63"/>
  <c r="AB375" i="63"/>
  <c r="AB376" i="63"/>
  <c r="AB377" i="63"/>
  <c r="AB379" i="63"/>
  <c r="AB380" i="63"/>
  <c r="AB381" i="63"/>
  <c r="AB383" i="63"/>
  <c r="AB384" i="63"/>
  <c r="AB385" i="63"/>
  <c r="AB387" i="63"/>
  <c r="AB388" i="63"/>
  <c r="AB389" i="63"/>
  <c r="AB391" i="63"/>
  <c r="AB392" i="63"/>
  <c r="AB393" i="63"/>
  <c r="AB395" i="63"/>
  <c r="AB396" i="63"/>
  <c r="AB397" i="63"/>
  <c r="AB399" i="63"/>
  <c r="AB400" i="63"/>
  <c r="AB401" i="63"/>
  <c r="AB403" i="63"/>
  <c r="AB404" i="63"/>
  <c r="AB405" i="63"/>
  <c r="AB407" i="63"/>
  <c r="AB408" i="63"/>
  <c r="AB409" i="63"/>
  <c r="AB411" i="63"/>
  <c r="AB412" i="63"/>
  <c r="AB413" i="63"/>
  <c r="AB415" i="63"/>
  <c r="AB416" i="63"/>
  <c r="AB417" i="63"/>
  <c r="AB419" i="63"/>
  <c r="AB420" i="63"/>
  <c r="AB421" i="63"/>
  <c r="AB423" i="63"/>
  <c r="AB424" i="63"/>
  <c r="AB425" i="63"/>
  <c r="AB427" i="63"/>
  <c r="AB428" i="63"/>
  <c r="AB429" i="63"/>
  <c r="AB431" i="63"/>
  <c r="AB432" i="63"/>
  <c r="AB433" i="63"/>
  <c r="AB435" i="63"/>
  <c r="AB436" i="63"/>
  <c r="AB437" i="63"/>
  <c r="AB439" i="63"/>
  <c r="AB440" i="63"/>
  <c r="AB441" i="63"/>
  <c r="AB443" i="63"/>
  <c r="AB444" i="63"/>
  <c r="AB445" i="63"/>
  <c r="AB447" i="63"/>
  <c r="AB448" i="63"/>
  <c r="AB449" i="63"/>
  <c r="AB451" i="63"/>
  <c r="AB452" i="63"/>
  <c r="AB453" i="63"/>
  <c r="AB455" i="63"/>
  <c r="AB456" i="63"/>
  <c r="AB457" i="63"/>
  <c r="AB459" i="63"/>
  <c r="AB460" i="63"/>
  <c r="AB461" i="63"/>
  <c r="AB463" i="63"/>
  <c r="AB464" i="63"/>
  <c r="AB465" i="63"/>
  <c r="AB467" i="63"/>
  <c r="AB468" i="63"/>
  <c r="AB469" i="63"/>
  <c r="AB471" i="63"/>
  <c r="AB472" i="63"/>
  <c r="AB473" i="63"/>
  <c r="AB475" i="63"/>
  <c r="AB476" i="63"/>
  <c r="AB477" i="63"/>
  <c r="AB479" i="63"/>
  <c r="AB480" i="63"/>
  <c r="AB481" i="63"/>
  <c r="AB483" i="63"/>
  <c r="AB484" i="63"/>
  <c r="AB485" i="63"/>
  <c r="AB487" i="63"/>
  <c r="AB488" i="63"/>
  <c r="AB489" i="63"/>
  <c r="AB491" i="63"/>
  <c r="AB492" i="63"/>
  <c r="AB493" i="63"/>
  <c r="AB495" i="63"/>
  <c r="AB496" i="63"/>
  <c r="AB497" i="63"/>
  <c r="AB499" i="63"/>
  <c r="AB500" i="63"/>
  <c r="AB501" i="63"/>
  <c r="AB503" i="63"/>
  <c r="AB504" i="63"/>
  <c r="AB505" i="63"/>
  <c r="AB507" i="63"/>
  <c r="AB508" i="63"/>
  <c r="AB509" i="63"/>
  <c r="AB511" i="63"/>
  <c r="AB512" i="63"/>
  <c r="AB513" i="63"/>
  <c r="AB515" i="63"/>
  <c r="AB516" i="63"/>
  <c r="AB517" i="63"/>
  <c r="AB519" i="63"/>
  <c r="AB520" i="63"/>
  <c r="AB521" i="63"/>
  <c r="AB523" i="63"/>
  <c r="AB524" i="63"/>
  <c r="AB525" i="63"/>
  <c r="AB527" i="63"/>
  <c r="AB528" i="63"/>
  <c r="AB529" i="63"/>
  <c r="AB531" i="63"/>
  <c r="AB532" i="63"/>
  <c r="AB533" i="63"/>
  <c r="AB535" i="63"/>
  <c r="AB536" i="63"/>
  <c r="AB537" i="63"/>
  <c r="AB539" i="63"/>
  <c r="AB540" i="63"/>
  <c r="AB541" i="63"/>
  <c r="AB543" i="63"/>
  <c r="AB544" i="63"/>
  <c r="AB545" i="63"/>
  <c r="AB547" i="63"/>
  <c r="AB548" i="63"/>
  <c r="AB549" i="63"/>
  <c r="AB551" i="63"/>
  <c r="AB552" i="63"/>
  <c r="AB553" i="63"/>
  <c r="AB555" i="63"/>
  <c r="AB556" i="63"/>
  <c r="AB557" i="63"/>
  <c r="AB559" i="63"/>
  <c r="AB560" i="63"/>
  <c r="AB561" i="63"/>
  <c r="AB563" i="63"/>
  <c r="AB564" i="63"/>
  <c r="AB565" i="63"/>
  <c r="AB567" i="63"/>
  <c r="AB568" i="63"/>
  <c r="AB569" i="63"/>
  <c r="AB571" i="63"/>
  <c r="AB572" i="63"/>
  <c r="AB573" i="63"/>
  <c r="AB575" i="63"/>
  <c r="AB576" i="63"/>
  <c r="AB577" i="63"/>
  <c r="AB579" i="63"/>
  <c r="AB580" i="63"/>
  <c r="AB581" i="63"/>
  <c r="AB583" i="63"/>
  <c r="AB584" i="63"/>
  <c r="AB585" i="63"/>
  <c r="AB587" i="63"/>
  <c r="AB588" i="63"/>
  <c r="AB589" i="63"/>
  <c r="AB591" i="63"/>
  <c r="AB592" i="63"/>
  <c r="AB593" i="63"/>
  <c r="AB595" i="63"/>
  <c r="AB596" i="63"/>
  <c r="AB597" i="63"/>
  <c r="AB599" i="63"/>
  <c r="AB600" i="63"/>
  <c r="AB601" i="63"/>
  <c r="AB603" i="63"/>
  <c r="AB604" i="63"/>
  <c r="AB605" i="63"/>
  <c r="AB607" i="63"/>
  <c r="AB608" i="63"/>
  <c r="AB609" i="63"/>
  <c r="AB611" i="63"/>
  <c r="AB612" i="63"/>
  <c r="AB613" i="63"/>
  <c r="AB615" i="63"/>
  <c r="AB616" i="63"/>
  <c r="AB617" i="63"/>
  <c r="AB619" i="63"/>
  <c r="AB620" i="63"/>
  <c r="AB621" i="63"/>
  <c r="AB623" i="63"/>
  <c r="AB624" i="63"/>
  <c r="AB625" i="63"/>
  <c r="AB627" i="63"/>
  <c r="AB628" i="63"/>
  <c r="AB629" i="63"/>
  <c r="AB631" i="63"/>
  <c r="AB632" i="63"/>
  <c r="AB633" i="63"/>
  <c r="AB635" i="63"/>
  <c r="AB636" i="63"/>
  <c r="AB637" i="63"/>
  <c r="AB639" i="63"/>
  <c r="AB640" i="63"/>
  <c r="AB641" i="63"/>
  <c r="AB643" i="63"/>
  <c r="AB644" i="63"/>
  <c r="AB645" i="63"/>
  <c r="AB647" i="63"/>
  <c r="AB648" i="63"/>
  <c r="AB649" i="63"/>
  <c r="AB651" i="63"/>
  <c r="AB652" i="63"/>
  <c r="AB653" i="63"/>
  <c r="AB655" i="63"/>
  <c r="AB656" i="63"/>
  <c r="AB657" i="63"/>
  <c r="AB659" i="63"/>
  <c r="AB660" i="63"/>
  <c r="AB661" i="63"/>
  <c r="AB663" i="63"/>
  <c r="AB664" i="63"/>
  <c r="AB665" i="63"/>
  <c r="AB667" i="63"/>
  <c r="AB668" i="63"/>
  <c r="AB669" i="63"/>
  <c r="AB671" i="63"/>
  <c r="AB672" i="63"/>
  <c r="AB673" i="63"/>
  <c r="AB675" i="63"/>
  <c r="AB676" i="63"/>
  <c r="AB677" i="63"/>
  <c r="AB679" i="63"/>
  <c r="AB680" i="63"/>
  <c r="AB681" i="63"/>
  <c r="AB683" i="63"/>
  <c r="AB684" i="63"/>
  <c r="AB685" i="63"/>
  <c r="AB687" i="63"/>
  <c r="AB688" i="63"/>
  <c r="AB689" i="63"/>
  <c r="AB691" i="63"/>
  <c r="AB692" i="63"/>
  <c r="AB693" i="63"/>
  <c r="AB695" i="63"/>
  <c r="AB696" i="63"/>
  <c r="AB697" i="63"/>
  <c r="AB699" i="63"/>
  <c r="AB700" i="63"/>
  <c r="AB701" i="63"/>
  <c r="AB703" i="63"/>
  <c r="AB704" i="63"/>
  <c r="AB705" i="63"/>
  <c r="AB707" i="63"/>
  <c r="AB708" i="63"/>
  <c r="AB709" i="63"/>
  <c r="AB711" i="63"/>
  <c r="AB712" i="63"/>
  <c r="AB713" i="63"/>
  <c r="AB715" i="63"/>
  <c r="AB716" i="63"/>
  <c r="AB717" i="63"/>
  <c r="AB719" i="63"/>
  <c r="AB720" i="63"/>
  <c r="AB721" i="63"/>
  <c r="AB723" i="63"/>
  <c r="AB724" i="63"/>
  <c r="AB725" i="63"/>
  <c r="AB727" i="63"/>
  <c r="AB728" i="63"/>
  <c r="AB729" i="63"/>
  <c r="AB731" i="63"/>
  <c r="AB732" i="63"/>
  <c r="AB733" i="63"/>
  <c r="AB735" i="63"/>
  <c r="AB736" i="63"/>
  <c r="AB737" i="63"/>
  <c r="AB739" i="63"/>
  <c r="AB740" i="63"/>
  <c r="AB741" i="63"/>
  <c r="AB743" i="63"/>
  <c r="AB744" i="63"/>
  <c r="AB745" i="63"/>
  <c r="AB747" i="63"/>
  <c r="AB748" i="63"/>
  <c r="AB749" i="63"/>
  <c r="AB751" i="63"/>
  <c r="AB752" i="63"/>
  <c r="AB753" i="63"/>
  <c r="AB755" i="63"/>
  <c r="AB756" i="63"/>
  <c r="AB757" i="63"/>
  <c r="AB759" i="63"/>
  <c r="AB760" i="63"/>
  <c r="AB761" i="63"/>
  <c r="AB763" i="63"/>
  <c r="AB764" i="63"/>
  <c r="AB765" i="63"/>
  <c r="AB767" i="63"/>
  <c r="AB768" i="63"/>
  <c r="AB769" i="63"/>
  <c r="AB771" i="63"/>
  <c r="AB772" i="63"/>
  <c r="AB773" i="63"/>
  <c r="AB775" i="63"/>
  <c r="AB776" i="63"/>
  <c r="AB777" i="63"/>
  <c r="AB779" i="63"/>
  <c r="AB780" i="63"/>
  <c r="AB781" i="63"/>
  <c r="AB783" i="63"/>
  <c r="AB784" i="63"/>
  <c r="AB785" i="63"/>
  <c r="AB787" i="63"/>
  <c r="AB788" i="63"/>
  <c r="AB789" i="63"/>
  <c r="AB791" i="63"/>
  <c r="AB792" i="63"/>
  <c r="AB793" i="63"/>
  <c r="AB795" i="63"/>
  <c r="AB796" i="63"/>
  <c r="AB797" i="63"/>
  <c r="AB799" i="63"/>
  <c r="AB800" i="63"/>
  <c r="AB801" i="63"/>
  <c r="AB803" i="63"/>
  <c r="AB804" i="63"/>
  <c r="AB805" i="63"/>
  <c r="AB807" i="63"/>
  <c r="AB808" i="63"/>
  <c r="AB809" i="63"/>
  <c r="AB811" i="63"/>
  <c r="AB812" i="63"/>
  <c r="AB813" i="63"/>
  <c r="AB815" i="63"/>
  <c r="AB816" i="63"/>
  <c r="AB817" i="63"/>
  <c r="AB819" i="63"/>
  <c r="AB820" i="63"/>
  <c r="AB821" i="63"/>
  <c r="AB823" i="63"/>
  <c r="AB824" i="63"/>
  <c r="AB825" i="63"/>
  <c r="AB827" i="63"/>
  <c r="AB828" i="63"/>
  <c r="AB829" i="63"/>
  <c r="AB831" i="63"/>
  <c r="AB832" i="63"/>
  <c r="AB833" i="63"/>
  <c r="AB835" i="63"/>
  <c r="AB836" i="63"/>
  <c r="AB837" i="63"/>
  <c r="AB839" i="63"/>
  <c r="AB840" i="63"/>
  <c r="AB841" i="63"/>
  <c r="AB843" i="63"/>
  <c r="AB844" i="63"/>
  <c r="AB845" i="63"/>
  <c r="AB847" i="63"/>
  <c r="AB848" i="63"/>
  <c r="AB849" i="63"/>
  <c r="AB851" i="63"/>
  <c r="AB852" i="63"/>
  <c r="AB853" i="63"/>
  <c r="AB855" i="63"/>
  <c r="AB856" i="63"/>
  <c r="AB857" i="63"/>
  <c r="AB859" i="63"/>
  <c r="AB860" i="63"/>
  <c r="AB861" i="63"/>
  <c r="AB863" i="63"/>
  <c r="AB864" i="63"/>
  <c r="AB865" i="63"/>
  <c r="AB867" i="63"/>
  <c r="AB868" i="63"/>
  <c r="AB869" i="63"/>
  <c r="AB871" i="63"/>
  <c r="AB872" i="63"/>
  <c r="AB873" i="63"/>
  <c r="AB875" i="63"/>
  <c r="AB876" i="63"/>
  <c r="AB877" i="63"/>
  <c r="AB879" i="63"/>
  <c r="AB880" i="63"/>
  <c r="AB881" i="63"/>
  <c r="AB883" i="63"/>
  <c r="AB884" i="63"/>
  <c r="AB885" i="63"/>
  <c r="AB887" i="63"/>
  <c r="AB888" i="63"/>
  <c r="AB889" i="63"/>
  <c r="AB891" i="63"/>
  <c r="AB892" i="63"/>
  <c r="AB893" i="63"/>
  <c r="AB895" i="63"/>
  <c r="AB896" i="63"/>
  <c r="AB897" i="63"/>
  <c r="AB899" i="63"/>
  <c r="AB900" i="63"/>
  <c r="AB901" i="63"/>
  <c r="AB903" i="63"/>
  <c r="AB904" i="63"/>
  <c r="AB905" i="63"/>
  <c r="AB907" i="63"/>
  <c r="AB908" i="63"/>
  <c r="AB909" i="63"/>
  <c r="AB911" i="63"/>
  <c r="AB912" i="63"/>
  <c r="AB913" i="63"/>
  <c r="AB915" i="63"/>
  <c r="AB916" i="63"/>
  <c r="AB917" i="63"/>
  <c r="AB919" i="63"/>
  <c r="AB920" i="63"/>
  <c r="AB921" i="63"/>
  <c r="AB923" i="63"/>
  <c r="AB924" i="63"/>
  <c r="AB925" i="63"/>
  <c r="AB927" i="63"/>
  <c r="AB928" i="63"/>
  <c r="AB929" i="63"/>
  <c r="AB931" i="63"/>
  <c r="AB932" i="63"/>
  <c r="AB933" i="63"/>
  <c r="AB935" i="63"/>
  <c r="AB936" i="63"/>
  <c r="AB937" i="63"/>
  <c r="AB939" i="63"/>
  <c r="AB940" i="63"/>
  <c r="AB941" i="63"/>
  <c r="AB943" i="63"/>
  <c r="AB944" i="63"/>
  <c r="AB945" i="63"/>
  <c r="AB947" i="63"/>
  <c r="AB948" i="63"/>
  <c r="AB949" i="63"/>
  <c r="AB951" i="63"/>
  <c r="AB952" i="63"/>
  <c r="AB953" i="63"/>
  <c r="AB955" i="63"/>
  <c r="AB956" i="63"/>
  <c r="AB957" i="63"/>
  <c r="AB959" i="63"/>
  <c r="AB960" i="63"/>
  <c r="AB961" i="63"/>
  <c r="AB963" i="63"/>
  <c r="AB964" i="63"/>
  <c r="AB965" i="63"/>
  <c r="AB967" i="63"/>
  <c r="AB968" i="63"/>
  <c r="AB969" i="63"/>
  <c r="AB971" i="63"/>
  <c r="AB972" i="63"/>
  <c r="AB973" i="63"/>
  <c r="AB975" i="63"/>
  <c r="AB976" i="63"/>
  <c r="AB977" i="63"/>
  <c r="AB979" i="63"/>
  <c r="AB980" i="63"/>
  <c r="AB981" i="63"/>
  <c r="AB983" i="63"/>
  <c r="AB984" i="63"/>
  <c r="AB985" i="63"/>
  <c r="AB987" i="63"/>
  <c r="AB988" i="63"/>
  <c r="AB989" i="63"/>
  <c r="AB991" i="63"/>
  <c r="AB992" i="63"/>
  <c r="AB993" i="63"/>
  <c r="AB995" i="63"/>
  <c r="AB996" i="63"/>
  <c r="AB997" i="63"/>
  <c r="AB999" i="63"/>
  <c r="AB1000" i="63"/>
  <c r="AB1001" i="63"/>
  <c r="AB1003" i="63"/>
  <c r="AB1004" i="63"/>
  <c r="AB1005" i="63"/>
  <c r="AB1007" i="63"/>
  <c r="AB1008" i="63"/>
  <c r="AB1009" i="63"/>
  <c r="AB1011" i="63"/>
  <c r="AB1012" i="63"/>
  <c r="AB1013" i="63"/>
  <c r="AB1015" i="63"/>
  <c r="AB1016" i="63"/>
  <c r="AB1017" i="63"/>
  <c r="AB1019" i="63"/>
  <c r="AB1020" i="63"/>
  <c r="AB1021" i="63"/>
  <c r="AB1023" i="63"/>
  <c r="AB1024" i="63"/>
  <c r="AB1025" i="63"/>
  <c r="AB1027" i="63"/>
  <c r="AB1028" i="63"/>
  <c r="AB1029" i="63"/>
  <c r="AB1030" i="63"/>
  <c r="AB1031" i="63"/>
  <c r="AB1032" i="63"/>
  <c r="AB1033" i="63"/>
  <c r="AB1034" i="63"/>
  <c r="AB1035" i="63"/>
  <c r="AB1036" i="63"/>
  <c r="AB1037" i="63"/>
  <c r="AB1038" i="63"/>
  <c r="AB1039" i="63"/>
  <c r="AB1040" i="63"/>
  <c r="AB1041" i="63"/>
  <c r="AB1042" i="63"/>
  <c r="AB1043" i="63"/>
  <c r="AB1044" i="63"/>
  <c r="AB1045" i="63"/>
  <c r="AB1046" i="63"/>
  <c r="AB1047" i="63"/>
  <c r="AB1048" i="63"/>
  <c r="AB1049" i="63"/>
  <c r="AB1050" i="63"/>
  <c r="AB1051" i="63"/>
  <c r="AB1052" i="63"/>
  <c r="AB1053" i="63"/>
  <c r="AB1054" i="63"/>
  <c r="AB1055" i="63"/>
  <c r="AB1056" i="63"/>
  <c r="AB1057" i="63"/>
  <c r="AB1058" i="63"/>
  <c r="AB1059" i="63"/>
  <c r="AB1060" i="63"/>
  <c r="AB1061" i="63"/>
  <c r="AB1062" i="63"/>
  <c r="AB1063" i="63"/>
  <c r="AB1064" i="63"/>
  <c r="AB1065" i="63"/>
  <c r="AB1066" i="63"/>
  <c r="AB1067" i="63"/>
  <c r="AB1068" i="63"/>
  <c r="AB1069" i="63"/>
  <c r="AB1070" i="63"/>
  <c r="AB1071" i="63"/>
  <c r="AB1072" i="63"/>
  <c r="AB1073" i="63"/>
  <c r="AB1074" i="63"/>
  <c r="AB1075" i="63"/>
  <c r="AB1076" i="63"/>
  <c r="AB1077" i="63"/>
  <c r="AB1078" i="63"/>
  <c r="AB1079" i="63"/>
  <c r="AB1080" i="63"/>
  <c r="AB1081" i="63"/>
  <c r="AB1082" i="63"/>
  <c r="AB1083" i="63"/>
  <c r="AB1084" i="63"/>
  <c r="AB1085" i="63"/>
  <c r="AB1086" i="63"/>
  <c r="AB1087" i="63"/>
  <c r="AB1088" i="63"/>
  <c r="AB1089" i="63"/>
  <c r="AB1090" i="63"/>
  <c r="AB1091" i="63"/>
  <c r="AB1092" i="63"/>
  <c r="AB1093" i="63"/>
  <c r="AB1094" i="63"/>
  <c r="AB1095" i="63"/>
  <c r="AB1096" i="63"/>
  <c r="AB1097" i="63"/>
  <c r="AB1098" i="63"/>
  <c r="AB1099" i="63"/>
  <c r="AB1100" i="63"/>
  <c r="AB1101" i="63"/>
  <c r="AB1102" i="63"/>
  <c r="AB1103" i="63"/>
  <c r="AB1104" i="63"/>
  <c r="AB1105" i="63"/>
  <c r="AB1106" i="63"/>
  <c r="AB1107" i="63"/>
  <c r="AB1108" i="63"/>
  <c r="AB1109" i="63"/>
  <c r="AB1110" i="63"/>
  <c r="AB1111" i="63"/>
  <c r="AB1112" i="63"/>
  <c r="AB1113" i="63"/>
  <c r="AB1114" i="63"/>
  <c r="AB1115" i="63"/>
  <c r="AB1116" i="63"/>
  <c r="AB1117" i="63"/>
  <c r="AB1118" i="63"/>
  <c r="AB1119" i="63"/>
  <c r="AB1120" i="63"/>
  <c r="AB1121" i="63"/>
  <c r="AB1122" i="63"/>
  <c r="AB1123" i="63"/>
  <c r="AB1124" i="63"/>
  <c r="AB1125" i="63"/>
  <c r="AB1126" i="63"/>
  <c r="AB1127" i="63"/>
  <c r="AB1128" i="63"/>
  <c r="AB1129" i="63"/>
  <c r="AB1130" i="63"/>
  <c r="AB1131" i="63"/>
  <c r="AB1132" i="63"/>
  <c r="AB1133" i="63"/>
  <c r="AB1134" i="63"/>
  <c r="AB1135" i="63"/>
  <c r="AB1136" i="63"/>
  <c r="AB1137" i="63"/>
  <c r="AB1138" i="63"/>
  <c r="AB1139" i="63"/>
  <c r="AB1140" i="63"/>
  <c r="AB1141" i="63"/>
  <c r="AB1142" i="63"/>
  <c r="AB1143" i="63"/>
  <c r="AB1144" i="63"/>
  <c r="AB1145" i="63"/>
  <c r="AB1146" i="63"/>
  <c r="AB1147" i="63"/>
  <c r="AB1148" i="63"/>
  <c r="AB1149" i="63"/>
  <c r="AB1150" i="63"/>
  <c r="AB1151" i="63"/>
  <c r="AB1152" i="63"/>
  <c r="AB1153" i="63"/>
  <c r="AB1154" i="63"/>
  <c r="AB1155" i="63"/>
  <c r="AB1156" i="63"/>
  <c r="AB1157" i="63"/>
  <c r="AB1158" i="63"/>
  <c r="AB1159" i="63"/>
  <c r="AB1160" i="63"/>
  <c r="AB1161" i="63"/>
  <c r="AB1162" i="63"/>
  <c r="AB1163" i="63"/>
  <c r="AB1164" i="63"/>
  <c r="AB1165" i="63"/>
  <c r="AB1166" i="63"/>
  <c r="AB1167" i="63"/>
  <c r="AB1168" i="63"/>
  <c r="AB1169" i="63"/>
  <c r="AB1170" i="63"/>
  <c r="AB1171" i="63"/>
  <c r="AB1172" i="63"/>
  <c r="AB1173" i="63"/>
  <c r="AB1174" i="63"/>
  <c r="AB1175" i="63"/>
  <c r="AB1176" i="63"/>
  <c r="AB1177" i="63"/>
  <c r="AB1178" i="63"/>
  <c r="AB1179" i="63"/>
  <c r="AB1180" i="63"/>
  <c r="AB1181" i="63"/>
  <c r="AB1182" i="63"/>
  <c r="AB1183" i="63"/>
  <c r="AB1184" i="63"/>
  <c r="AB1185" i="63"/>
  <c r="AB1186" i="63"/>
  <c r="AB1187" i="63"/>
  <c r="AB1188" i="63"/>
  <c r="AB1189" i="63"/>
  <c r="AB1190" i="63"/>
  <c r="AB1191" i="63"/>
  <c r="AB1192" i="63"/>
  <c r="AB1193" i="63"/>
  <c r="AB1194" i="63"/>
  <c r="AB1195" i="63"/>
  <c r="AB1196" i="63"/>
  <c r="AB1197" i="63"/>
  <c r="AB1198" i="63"/>
  <c r="AB1199" i="63"/>
  <c r="AB1200" i="63"/>
  <c r="AB1201" i="63"/>
  <c r="AB1202" i="63"/>
  <c r="AB1203" i="63"/>
  <c r="AB1204" i="63"/>
  <c r="AB1205" i="63"/>
  <c r="AB1206" i="63"/>
  <c r="AB1207" i="63"/>
  <c r="AB1208" i="63"/>
  <c r="AB1209" i="63"/>
  <c r="AB1210" i="63"/>
  <c r="AB1211" i="63"/>
  <c r="AB1212" i="63"/>
  <c r="AB1213" i="63"/>
  <c r="AB1214" i="63"/>
  <c r="AB1215" i="63"/>
  <c r="AB1216" i="63"/>
  <c r="AB1217" i="63"/>
  <c r="AB1218" i="63"/>
  <c r="AB1219" i="63"/>
  <c r="AB1220" i="63"/>
  <c r="AB1221" i="63"/>
  <c r="AB1222" i="63"/>
  <c r="AB1223" i="63"/>
  <c r="AB1224" i="63"/>
  <c r="AB1225" i="63"/>
  <c r="AB1226" i="63"/>
  <c r="AB1227" i="63"/>
  <c r="AB1228" i="63"/>
  <c r="AB1229" i="63"/>
  <c r="AB1230" i="63"/>
  <c r="AB1231" i="63"/>
  <c r="AB1232" i="63"/>
  <c r="AB1233" i="63"/>
  <c r="AB1234" i="63"/>
  <c r="AB1235" i="63"/>
  <c r="AB1236" i="63"/>
  <c r="AB1237" i="63"/>
  <c r="AB1238" i="63"/>
  <c r="AB1239" i="63"/>
  <c r="AB1240" i="63"/>
  <c r="AB1241" i="63"/>
  <c r="AB1242" i="63"/>
  <c r="AB1243" i="63"/>
  <c r="AB1244" i="63"/>
  <c r="AB1245" i="63"/>
  <c r="AB1246" i="63"/>
  <c r="AB1247" i="63"/>
  <c r="AB1248" i="63"/>
  <c r="AB1249" i="63"/>
  <c r="AB1250" i="63"/>
  <c r="AB1251" i="63"/>
  <c r="AB1252" i="63"/>
  <c r="AB1253" i="63"/>
  <c r="AB1254" i="63"/>
  <c r="AB1255" i="63"/>
  <c r="AB1256" i="63"/>
  <c r="AB1257" i="63"/>
  <c r="AB1258" i="63"/>
  <c r="AB1259" i="63"/>
  <c r="AB1260" i="63"/>
  <c r="AB1261" i="63"/>
  <c r="AB1262" i="63"/>
  <c r="AB1263" i="63"/>
  <c r="AB1264" i="63"/>
  <c r="AB1265" i="63"/>
  <c r="AB1266" i="63"/>
  <c r="AB1267" i="63"/>
  <c r="AB1268" i="63"/>
  <c r="AB1269" i="63"/>
  <c r="AB1270" i="63"/>
  <c r="AB1271" i="63"/>
  <c r="AB1272" i="63"/>
  <c r="AB1273" i="63"/>
  <c r="AB1274" i="63"/>
  <c r="AB1275" i="63"/>
  <c r="AB1276" i="63"/>
  <c r="AB1277" i="63"/>
  <c r="AB1278" i="63"/>
  <c r="AB1279" i="63"/>
  <c r="AB1280" i="63"/>
  <c r="AB1281" i="63"/>
  <c r="AB1282" i="63"/>
  <c r="AB1283" i="63"/>
  <c r="AB1284" i="63"/>
  <c r="AB1285" i="63"/>
  <c r="AB1286" i="63"/>
  <c r="AB1287" i="63"/>
  <c r="AB1288" i="63"/>
  <c r="AB1289" i="63"/>
  <c r="AB1290" i="63"/>
  <c r="AB1291" i="63"/>
  <c r="AB1292" i="63"/>
  <c r="AB1293" i="63"/>
  <c r="AB1294" i="63"/>
  <c r="AB1295" i="63"/>
  <c r="AB1296" i="63"/>
  <c r="AB1297" i="63"/>
  <c r="AB1298" i="63"/>
  <c r="AB1299" i="63"/>
  <c r="AB1300" i="63"/>
  <c r="AB1301" i="63"/>
  <c r="AB1302" i="63"/>
  <c r="AB1303" i="63"/>
  <c r="AB1304" i="63"/>
  <c r="AB1305" i="63"/>
  <c r="AB1306" i="63"/>
  <c r="AB1307" i="63"/>
  <c r="AB1308" i="63"/>
  <c r="AB1309" i="63"/>
  <c r="AB1310" i="63"/>
  <c r="AB1311" i="63"/>
  <c r="AB1312" i="63"/>
  <c r="AB1313" i="63"/>
  <c r="AB1314" i="63"/>
  <c r="AB1315" i="63"/>
  <c r="AB1316" i="63"/>
  <c r="AB1317" i="63"/>
  <c r="AB1318" i="63"/>
  <c r="AB1319" i="63"/>
  <c r="AB1320" i="63"/>
  <c r="AB1321" i="63"/>
  <c r="AB1322" i="63"/>
  <c r="AB1323" i="63"/>
  <c r="AB1324" i="63"/>
  <c r="AB1325" i="63"/>
  <c r="AB1326" i="63"/>
  <c r="AB1327" i="63"/>
  <c r="AB1328" i="63"/>
  <c r="AB1329" i="63"/>
  <c r="AB1330" i="63"/>
  <c r="AB1331" i="63"/>
  <c r="AB1332" i="63"/>
  <c r="AB1333" i="63"/>
  <c r="AB1334" i="63"/>
  <c r="AB1335" i="63"/>
  <c r="AB1336" i="63"/>
  <c r="AB1337" i="63"/>
  <c r="AB1338" i="63"/>
  <c r="AB1339" i="63"/>
  <c r="AB1340" i="63"/>
  <c r="AB1341" i="63"/>
  <c r="AB1342" i="63"/>
  <c r="AB1343" i="63"/>
  <c r="AB1344" i="63"/>
  <c r="AB1345" i="63"/>
  <c r="AB1346" i="63"/>
  <c r="AB1347" i="63"/>
  <c r="AB1348" i="63"/>
  <c r="AB1349" i="63"/>
  <c r="AB1350" i="63"/>
  <c r="AB1351" i="63"/>
  <c r="AB1352" i="63"/>
  <c r="AB1353" i="63"/>
  <c r="AB1354" i="63"/>
  <c r="AB1355" i="63"/>
  <c r="AB1356" i="63"/>
  <c r="AB1357" i="63"/>
  <c r="AB1358" i="63"/>
  <c r="AB1359" i="63"/>
  <c r="AB1360" i="63"/>
  <c r="AB1361" i="63"/>
  <c r="AB1362" i="63"/>
  <c r="AB1363" i="63"/>
  <c r="AB1364" i="63"/>
  <c r="AB1365" i="63"/>
  <c r="AB1366" i="63"/>
  <c r="AB1367" i="63"/>
  <c r="AB1368" i="63"/>
  <c r="AB1369" i="63"/>
  <c r="AB1370" i="63"/>
  <c r="AB1371" i="63"/>
  <c r="AB1372" i="63"/>
  <c r="AB1373" i="63"/>
  <c r="AB1374" i="63"/>
  <c r="AB1375" i="63"/>
  <c r="AB1376" i="63"/>
  <c r="AB1377" i="63"/>
  <c r="AB1378" i="63"/>
  <c r="AB1379" i="63"/>
  <c r="AB1380" i="63"/>
  <c r="AB1381" i="63"/>
  <c r="AB1382" i="63"/>
  <c r="AB1383" i="63"/>
  <c r="AB1384" i="63"/>
  <c r="AB1385" i="63"/>
  <c r="AB1386" i="63"/>
  <c r="AB1387" i="63"/>
  <c r="AB1388" i="63"/>
  <c r="AB1389" i="63"/>
  <c r="AB1390" i="63"/>
  <c r="AB1391" i="63"/>
  <c r="AB1392" i="63"/>
  <c r="AB1393" i="63"/>
  <c r="AB1394" i="63"/>
  <c r="AB1395" i="63"/>
  <c r="AB1396" i="63"/>
  <c r="AB1397" i="63"/>
  <c r="AB1398" i="63"/>
  <c r="AB1399" i="63"/>
  <c r="AB1400" i="63"/>
  <c r="AB1401" i="63"/>
  <c r="AB1402" i="63"/>
  <c r="AB1403" i="63"/>
  <c r="AB1404" i="63"/>
  <c r="AB1405" i="63"/>
  <c r="AB1406" i="63"/>
  <c r="AB1407" i="63"/>
  <c r="AB1408" i="63"/>
  <c r="AB1409" i="63"/>
  <c r="AB1410" i="63"/>
  <c r="AB1411" i="63"/>
  <c r="AB1412" i="63"/>
  <c r="AB1413" i="63"/>
  <c r="AB1414" i="63"/>
  <c r="AB1415" i="63"/>
  <c r="AB1416" i="63"/>
  <c r="AB1417" i="63"/>
  <c r="AB1418" i="63"/>
  <c r="AB1419" i="63"/>
  <c r="AB1420" i="63"/>
  <c r="AB1421" i="63"/>
  <c r="AB1422" i="63"/>
  <c r="AB1423" i="63"/>
  <c r="AB1424" i="63"/>
  <c r="AB1425" i="63"/>
  <c r="AB1426" i="63"/>
  <c r="AB1427" i="63"/>
  <c r="AB1428" i="63"/>
  <c r="AB1429" i="63"/>
  <c r="AB1430" i="63"/>
  <c r="AB1431" i="63"/>
  <c r="AB1432" i="63"/>
  <c r="AB1433" i="63"/>
  <c r="AB1434" i="63"/>
  <c r="AB1435" i="63"/>
  <c r="AB1436" i="63"/>
  <c r="AB1437" i="63"/>
  <c r="AB1438" i="63"/>
  <c r="AB1439" i="63"/>
  <c r="AB1440" i="63"/>
  <c r="AB1441" i="63"/>
  <c r="AB1442" i="63"/>
  <c r="AB1443" i="63"/>
  <c r="AB1444" i="63"/>
  <c r="AB1445" i="63"/>
  <c r="AB1446" i="63"/>
  <c r="AB1447" i="63"/>
  <c r="AB1448" i="63"/>
  <c r="AB1449" i="63"/>
  <c r="AB1450" i="63"/>
  <c r="AB1451" i="63"/>
  <c r="AB1452" i="63"/>
  <c r="AB1453" i="63"/>
  <c r="AB1454" i="63"/>
  <c r="AB1455" i="63"/>
  <c r="AB1456" i="63"/>
  <c r="AB1457" i="63"/>
  <c r="AB1458" i="63"/>
  <c r="AB1459" i="63"/>
  <c r="AB1460" i="63"/>
  <c r="AB1461" i="63"/>
  <c r="AB1462" i="63"/>
  <c r="AB1463" i="63"/>
  <c r="AB1464" i="63"/>
  <c r="AB1465" i="63"/>
  <c r="AB1466" i="63"/>
  <c r="AB1467" i="63"/>
  <c r="AB1468" i="63"/>
  <c r="AB1469" i="63"/>
  <c r="AB1470" i="63"/>
  <c r="AB1471" i="63"/>
  <c r="AB1472" i="63"/>
  <c r="AB1473" i="63"/>
  <c r="AB1474" i="63"/>
  <c r="AB1475" i="63"/>
  <c r="AB1476" i="63"/>
  <c r="AB1477" i="63"/>
  <c r="AB1478" i="63"/>
  <c r="AB1479" i="63"/>
  <c r="AB1480" i="63"/>
  <c r="AB1481" i="63"/>
  <c r="AB1482" i="63"/>
  <c r="AB1483" i="63"/>
  <c r="AB1484" i="63"/>
  <c r="AB1485" i="63"/>
  <c r="AB1486" i="63"/>
  <c r="AB1487" i="63"/>
  <c r="AB1488" i="63"/>
  <c r="AB1489" i="63"/>
  <c r="AB1490" i="63"/>
  <c r="AB1491" i="63"/>
  <c r="AB1492" i="63"/>
  <c r="AB1493" i="63"/>
  <c r="AB1494" i="63"/>
  <c r="AB1495" i="63"/>
  <c r="AB1496" i="63"/>
  <c r="AB1497" i="63"/>
  <c r="AB1498" i="63"/>
  <c r="AB1499" i="63"/>
  <c r="AB1500" i="63"/>
  <c r="AB1501" i="63"/>
  <c r="AB1502" i="63"/>
  <c r="AB1503" i="63"/>
  <c r="AB1504" i="63"/>
  <c r="AB1505" i="63"/>
  <c r="AB1506" i="63"/>
  <c r="AB1507" i="63"/>
  <c r="AB1508" i="63"/>
  <c r="AB1509" i="63"/>
  <c r="AB1510" i="63"/>
  <c r="AB1511" i="63"/>
  <c r="AB1512" i="63"/>
  <c r="AB1513" i="63"/>
  <c r="AB1514" i="63"/>
  <c r="AB1515" i="63"/>
  <c r="AB1516" i="63"/>
  <c r="AB1517" i="63"/>
  <c r="AB1518" i="63"/>
  <c r="AB1519" i="63"/>
  <c r="AB1520" i="63"/>
  <c r="AB1521" i="63"/>
  <c r="AB1522" i="63"/>
  <c r="AB1523" i="63"/>
  <c r="AB1524" i="63"/>
  <c r="AB1525" i="63"/>
  <c r="AB1526" i="63"/>
  <c r="AB1527" i="63"/>
  <c r="AB1528" i="63"/>
  <c r="AB1529" i="63"/>
  <c r="AB1530" i="63"/>
  <c r="AB1531" i="63"/>
  <c r="AB1532" i="63"/>
  <c r="AB1533" i="63"/>
  <c r="AB1534" i="63"/>
  <c r="AB1535" i="63"/>
  <c r="AB1536" i="63"/>
  <c r="AB1537" i="63"/>
  <c r="AB1538" i="63"/>
  <c r="AB1539" i="63"/>
  <c r="AB1540" i="63"/>
  <c r="AB1541" i="63"/>
  <c r="AB1542" i="63"/>
  <c r="AB1543" i="63"/>
  <c r="AB1544" i="63"/>
  <c r="AB1545" i="63"/>
  <c r="AB1546" i="63"/>
  <c r="AB1547" i="63"/>
  <c r="AB1548" i="63"/>
  <c r="AB1549" i="63"/>
  <c r="AB1550" i="63"/>
  <c r="AB1551" i="63"/>
  <c r="AB1552" i="63"/>
  <c r="AB1553" i="63"/>
  <c r="AB1554" i="63"/>
  <c r="AB1555" i="63"/>
  <c r="AB1556" i="63"/>
  <c r="AB1557" i="63"/>
  <c r="AB1558" i="63"/>
  <c r="AB1559" i="63"/>
  <c r="AB1560" i="63"/>
  <c r="AB1561" i="63"/>
  <c r="AB1562" i="63"/>
  <c r="AB1563" i="63"/>
  <c r="AB1564" i="63"/>
  <c r="AB1565" i="63"/>
  <c r="AB1566" i="63"/>
  <c r="AB1567" i="63"/>
  <c r="AB1568" i="63"/>
  <c r="AB1569" i="63"/>
  <c r="AB1570" i="63"/>
  <c r="AB1571" i="63"/>
  <c r="AB1572" i="63"/>
  <c r="AB1573" i="63"/>
  <c r="AB1574" i="63"/>
  <c r="AB1575" i="63"/>
  <c r="AB1576" i="63"/>
  <c r="AB1577" i="63"/>
  <c r="AB1578" i="63"/>
  <c r="AB1579" i="63"/>
  <c r="AB1580" i="63"/>
  <c r="AB1581" i="63"/>
  <c r="AB1582" i="63"/>
  <c r="AB1583" i="63"/>
  <c r="AB1584" i="63"/>
  <c r="AB1585" i="63"/>
  <c r="AB1586" i="63"/>
  <c r="AB1587" i="63"/>
  <c r="AB1588" i="63"/>
  <c r="AB1589" i="63"/>
  <c r="AB1590" i="63"/>
  <c r="AB1591" i="63"/>
  <c r="AB1592" i="63"/>
  <c r="AB1593" i="63"/>
  <c r="AB1594" i="63"/>
  <c r="AB1595" i="63"/>
  <c r="AB1596" i="63"/>
  <c r="AB1597" i="63"/>
  <c r="AB1598" i="63"/>
  <c r="AB1599" i="63"/>
  <c r="AB1600" i="63"/>
  <c r="AB1601" i="63"/>
  <c r="AB1602" i="63"/>
  <c r="AB1603" i="63"/>
  <c r="AB1604" i="63"/>
  <c r="AB1605" i="63"/>
  <c r="AB1606" i="63"/>
  <c r="AB1607" i="63"/>
  <c r="AB1608" i="63"/>
  <c r="AB1609" i="63"/>
  <c r="AB1610" i="63"/>
  <c r="AB1611" i="63"/>
  <c r="AB1612" i="63"/>
  <c r="AB1613" i="63"/>
  <c r="AB1614" i="63"/>
  <c r="AB1615" i="63"/>
  <c r="AB1616" i="63"/>
  <c r="AB1617" i="63"/>
  <c r="AB1618" i="63"/>
  <c r="AB1619" i="63"/>
  <c r="AB1620" i="63"/>
  <c r="AB1621" i="63"/>
  <c r="AB1622" i="63"/>
  <c r="AB1623" i="63"/>
  <c r="AB1624" i="63"/>
  <c r="AB1625" i="63"/>
  <c r="AB1626" i="63"/>
  <c r="AB1627" i="63"/>
  <c r="AB1628" i="63"/>
  <c r="AB1629" i="63"/>
  <c r="AB1630" i="63"/>
  <c r="AB1631" i="63"/>
  <c r="AB1632" i="63"/>
  <c r="AB1633" i="63"/>
  <c r="AB1634" i="63"/>
  <c r="AB1635" i="63"/>
  <c r="AB1636" i="63"/>
  <c r="AB1637" i="63"/>
  <c r="AB1638" i="63"/>
  <c r="AB1639" i="63"/>
  <c r="AB1640" i="63"/>
  <c r="AB1641" i="63"/>
  <c r="AB1642" i="63"/>
  <c r="AB1643" i="63"/>
  <c r="AB1644" i="63"/>
  <c r="AB1645" i="63"/>
  <c r="AB1646" i="63"/>
  <c r="AB1647" i="63"/>
  <c r="AB1648" i="63"/>
  <c r="AB1649" i="63"/>
  <c r="AB1650" i="63"/>
  <c r="AB1651" i="63"/>
  <c r="AB1652" i="63"/>
  <c r="AB1653" i="63"/>
  <c r="AB1654" i="63"/>
  <c r="AB1655" i="63"/>
  <c r="AB1656" i="63"/>
  <c r="AB1657" i="63"/>
  <c r="AB1658" i="63"/>
  <c r="AB1659" i="63"/>
  <c r="AB1660" i="63"/>
  <c r="AB1661" i="63"/>
  <c r="AB1662" i="63"/>
  <c r="AB1663" i="63"/>
  <c r="AB1664" i="63"/>
  <c r="AB1665" i="63"/>
  <c r="AB1666" i="63"/>
  <c r="AB1667" i="63"/>
  <c r="AB1668" i="63"/>
  <c r="AB1669" i="63"/>
  <c r="AB1670" i="63"/>
  <c r="AB1671" i="63"/>
  <c r="AB1672" i="63"/>
  <c r="AB1673" i="63"/>
  <c r="AB1674" i="63"/>
  <c r="AB1675" i="63"/>
  <c r="AB1676" i="63"/>
  <c r="AB1677" i="63"/>
  <c r="AB1678" i="63"/>
  <c r="AB1679" i="63"/>
  <c r="AB1680" i="63"/>
  <c r="AB1681" i="63"/>
  <c r="AB1682" i="63"/>
  <c r="AB1683" i="63"/>
  <c r="AB1684" i="63"/>
  <c r="AB1685" i="63"/>
  <c r="AB1686" i="63"/>
  <c r="AB1687" i="63"/>
  <c r="AB1688" i="63"/>
  <c r="AB1689" i="63"/>
  <c r="AB1690" i="63"/>
  <c r="AB1691" i="63"/>
  <c r="AB1692" i="63"/>
  <c r="AB1693" i="63"/>
  <c r="AB1694" i="63"/>
  <c r="AB1695" i="63"/>
  <c r="AB1696" i="63"/>
  <c r="AB1697" i="63"/>
  <c r="AB1698" i="63"/>
  <c r="AB1699" i="63"/>
  <c r="AB1700" i="63"/>
  <c r="AB1701" i="63"/>
  <c r="AB1702" i="63"/>
  <c r="AB1703" i="63"/>
  <c r="AB1704" i="63"/>
  <c r="AB1705" i="63"/>
  <c r="AB1706" i="63"/>
  <c r="AB1707" i="63"/>
  <c r="AB1708" i="63"/>
  <c r="AB1709" i="63"/>
  <c r="AB1710" i="63"/>
  <c r="AB1711" i="63"/>
  <c r="AB1712" i="63"/>
  <c r="AB1713" i="63"/>
  <c r="AB1714" i="63"/>
  <c r="AB1715" i="63"/>
  <c r="AB1716" i="63"/>
  <c r="AB1717" i="63"/>
  <c r="AB1718" i="63"/>
  <c r="AB1719" i="63"/>
  <c r="AB1720" i="63"/>
  <c r="AB1721" i="63"/>
  <c r="AB1722" i="63"/>
  <c r="AB1723" i="63"/>
  <c r="AB1724" i="63"/>
  <c r="AB1725" i="63"/>
  <c r="AB1726" i="63"/>
  <c r="AB1727" i="63"/>
  <c r="AB1728" i="63"/>
  <c r="AB1729" i="63"/>
  <c r="AB1730" i="63"/>
  <c r="AB1731" i="63"/>
  <c r="AB1732" i="63"/>
  <c r="AB1733" i="63"/>
  <c r="AB1734" i="63"/>
  <c r="AB1735" i="63"/>
  <c r="AB1736" i="63"/>
  <c r="AB1737" i="63"/>
  <c r="AB1738" i="63"/>
  <c r="AB1739" i="63"/>
  <c r="AB1740" i="63"/>
  <c r="AB1741" i="63"/>
  <c r="AB1742" i="63"/>
  <c r="AB1743" i="63"/>
  <c r="AB1744" i="63"/>
  <c r="AB1745" i="63"/>
  <c r="AB1746" i="63"/>
  <c r="AB1747" i="63"/>
  <c r="AB1748" i="63"/>
  <c r="AB1749" i="63"/>
  <c r="AB1750" i="63"/>
  <c r="AB1751" i="63"/>
  <c r="AB1752" i="63"/>
  <c r="AB1753" i="63"/>
  <c r="AB1754" i="63"/>
  <c r="AB1755" i="63"/>
  <c r="AB1756" i="63"/>
  <c r="AB1757" i="63"/>
  <c r="AB1758" i="63"/>
  <c r="AB1759" i="63"/>
  <c r="AB1760" i="63"/>
  <c r="AB1761" i="63"/>
  <c r="AB1762" i="63"/>
  <c r="AB1763" i="63"/>
  <c r="AB1764" i="63"/>
  <c r="AB1765" i="63"/>
  <c r="AB1766" i="63"/>
  <c r="AB1767" i="63"/>
  <c r="AB1768" i="63"/>
  <c r="AB1769" i="63"/>
  <c r="AB1770" i="63"/>
  <c r="AB1771" i="63"/>
  <c r="AB1772" i="63"/>
  <c r="AB1773" i="63"/>
  <c r="AB1774" i="63"/>
  <c r="AB1775" i="63"/>
  <c r="AB1776" i="63"/>
  <c r="AB1777" i="63"/>
  <c r="AB1778" i="63"/>
  <c r="AB1779" i="63"/>
  <c r="AB1780" i="63"/>
  <c r="AB1781" i="63"/>
  <c r="AB1782" i="63"/>
  <c r="AB1783" i="63"/>
  <c r="AB1784" i="63"/>
  <c r="AB1785" i="63"/>
  <c r="AB1786" i="63"/>
  <c r="AB1787" i="63"/>
  <c r="AB1788" i="63"/>
  <c r="AB1789" i="63"/>
  <c r="AB1790" i="63"/>
  <c r="AB1791" i="63"/>
  <c r="AB1792" i="63"/>
  <c r="AB1793" i="63"/>
  <c r="AB1794" i="63"/>
  <c r="AB1795" i="63"/>
  <c r="AB1796" i="63"/>
  <c r="AB1797" i="63"/>
  <c r="AB1798" i="63"/>
  <c r="AB1799" i="63"/>
  <c r="AB1800" i="63"/>
  <c r="AB1801" i="63"/>
  <c r="AB1802" i="63"/>
  <c r="AB1803" i="63"/>
  <c r="AB1804" i="63"/>
  <c r="AB1805" i="63"/>
  <c r="AB1806" i="63"/>
  <c r="AB1807" i="63"/>
  <c r="AB1808" i="63"/>
  <c r="AB1809" i="63"/>
  <c r="AB1810" i="63"/>
  <c r="AB1811" i="63"/>
  <c r="AB1812" i="63"/>
  <c r="AB1813" i="63"/>
  <c r="AB1814" i="63"/>
  <c r="AB1815" i="63"/>
  <c r="AB1816" i="63"/>
  <c r="AB1817" i="63"/>
  <c r="AB1818" i="63"/>
  <c r="AB1819" i="63"/>
  <c r="AB1820" i="63"/>
  <c r="AB1821" i="63"/>
  <c r="AB1822" i="63"/>
  <c r="AB1823" i="63"/>
  <c r="AB1824" i="63"/>
  <c r="AB1825" i="63"/>
  <c r="AB1826" i="63"/>
  <c r="AB1827" i="63"/>
  <c r="AB1828" i="63"/>
  <c r="AB1829" i="63"/>
  <c r="AB1830" i="63"/>
  <c r="AB1831" i="63"/>
  <c r="AB1832" i="63"/>
  <c r="AB1833" i="63"/>
  <c r="AB1834" i="63"/>
  <c r="AB1835" i="63"/>
  <c r="AB1836" i="63"/>
  <c r="AB1837" i="63"/>
  <c r="AB1838" i="63"/>
  <c r="AB1839" i="63"/>
  <c r="AB1840" i="63"/>
  <c r="AB1841" i="63"/>
  <c r="AB1842" i="63"/>
  <c r="AB1843" i="63"/>
  <c r="AB1844" i="63"/>
  <c r="AB1845" i="63"/>
  <c r="AB1846" i="63"/>
  <c r="AB1847" i="63"/>
  <c r="AB1848" i="63"/>
  <c r="AB1849" i="63"/>
  <c r="AB1850" i="63"/>
  <c r="AB1851" i="63"/>
  <c r="AB1852" i="63"/>
  <c r="AB1853" i="63"/>
  <c r="AB1854" i="63"/>
  <c r="AB1855" i="63"/>
  <c r="AB1856" i="63"/>
  <c r="AB1857" i="63"/>
  <c r="AB1858" i="63"/>
  <c r="AB1859" i="63"/>
  <c r="AB1860" i="63"/>
  <c r="AB1861" i="63"/>
  <c r="AB1862" i="63"/>
  <c r="AB1863" i="63"/>
  <c r="AB1864" i="63"/>
  <c r="AB1865" i="63"/>
  <c r="AB1866" i="63"/>
  <c r="AB1867" i="63"/>
  <c r="AB1868" i="63"/>
  <c r="AB1869" i="63"/>
  <c r="AB1870" i="63"/>
  <c r="AB1871" i="63"/>
  <c r="AB1872" i="63"/>
  <c r="AB1873" i="63"/>
  <c r="AB1874" i="63"/>
  <c r="AB1875" i="63"/>
  <c r="AB1876" i="63"/>
  <c r="AB1877" i="63"/>
  <c r="AB1878" i="63"/>
  <c r="AB1879" i="63"/>
  <c r="AB1880" i="63"/>
  <c r="AB1881" i="63"/>
  <c r="AB1882" i="63"/>
  <c r="AB1883" i="63"/>
  <c r="AB1884" i="63"/>
  <c r="AB1885" i="63"/>
  <c r="AB1886" i="63"/>
  <c r="AB1887" i="63"/>
  <c r="AB1888" i="63"/>
  <c r="AB1889" i="63"/>
  <c r="AB1890" i="63"/>
  <c r="AB1891" i="63"/>
  <c r="AB1892" i="63"/>
  <c r="AB1893" i="63"/>
  <c r="AB1894" i="63"/>
  <c r="AB1895" i="63"/>
  <c r="AB1896" i="63"/>
  <c r="AB1897" i="63"/>
  <c r="AB1898" i="63"/>
  <c r="AB1899" i="63"/>
  <c r="AB1900" i="63"/>
  <c r="AB1901" i="63"/>
  <c r="AB1902" i="63"/>
  <c r="AB1903" i="63"/>
  <c r="AB1904" i="63"/>
  <c r="AB1905" i="63"/>
  <c r="AB1906" i="63"/>
  <c r="AB1907" i="63"/>
  <c r="AB1908" i="63"/>
  <c r="AB1909" i="63"/>
  <c r="AB1910" i="63"/>
  <c r="AB1911" i="63"/>
  <c r="AB1912" i="63"/>
  <c r="AB1913" i="63"/>
  <c r="AB1914" i="63"/>
  <c r="AB1915" i="63"/>
  <c r="AB1916" i="63"/>
  <c r="AB1917" i="63"/>
  <c r="AB1918" i="63"/>
  <c r="AB1919" i="63"/>
  <c r="AB1920" i="63"/>
  <c r="AB1921" i="63"/>
  <c r="AB1922" i="63"/>
  <c r="AB1923" i="63"/>
  <c r="AB1924" i="63"/>
  <c r="AB1925" i="63"/>
  <c r="AB1926" i="63"/>
  <c r="AB1927" i="63"/>
  <c r="AB1928" i="63"/>
  <c r="AB1929" i="63"/>
  <c r="AB1930" i="63"/>
  <c r="AB1931" i="63"/>
  <c r="AB1932" i="63"/>
  <c r="AB1933" i="63"/>
  <c r="AB1934" i="63"/>
  <c r="AB1935" i="63"/>
  <c r="AB1936" i="63"/>
  <c r="AB1937" i="63"/>
  <c r="AB1938" i="63"/>
  <c r="AB1939" i="63"/>
  <c r="AB1940" i="63"/>
  <c r="AB1941" i="63"/>
  <c r="AB1942" i="63"/>
  <c r="AB1943" i="63"/>
  <c r="AB1944" i="63"/>
  <c r="AB1945" i="63"/>
  <c r="AB1946" i="63"/>
  <c r="AB1947" i="63"/>
  <c r="AB1948" i="63"/>
  <c r="AB1949" i="63"/>
  <c r="AB1950" i="63"/>
  <c r="AB1951" i="63"/>
  <c r="AB1952" i="63"/>
  <c r="AB1953" i="63"/>
  <c r="AB1954" i="63"/>
  <c r="AB1955" i="63"/>
  <c r="AB1956" i="63"/>
  <c r="AB1957" i="63"/>
  <c r="AB1958" i="63"/>
  <c r="AB1959" i="63"/>
  <c r="AB1960" i="63"/>
  <c r="AB1961" i="63"/>
  <c r="AB1962" i="63"/>
  <c r="AB1963" i="63"/>
  <c r="AB1964" i="63"/>
  <c r="AB1965" i="63"/>
  <c r="AB1966" i="63"/>
  <c r="AB1967" i="63"/>
  <c r="AB1968" i="63"/>
  <c r="AB1969" i="63"/>
  <c r="AB1970" i="63"/>
  <c r="AB1971" i="63"/>
  <c r="AB1972" i="63"/>
  <c r="AB1973" i="63"/>
  <c r="AB1974" i="63"/>
  <c r="AB1975" i="63"/>
  <c r="AB1976" i="63"/>
  <c r="AB1977" i="63"/>
  <c r="AB1978" i="63"/>
  <c r="AB1979" i="63"/>
  <c r="AB1980" i="63"/>
  <c r="AB1981" i="63"/>
  <c r="AB1982" i="63"/>
  <c r="AB1983" i="63"/>
  <c r="AB1984" i="63"/>
  <c r="AB1985" i="63"/>
  <c r="AB1986" i="63"/>
  <c r="AB1987" i="63"/>
  <c r="AB1988" i="63"/>
  <c r="AB1989" i="63"/>
  <c r="AB1990" i="63"/>
  <c r="AB1991" i="63"/>
  <c r="AB1992" i="63"/>
  <c r="AB1993" i="63"/>
  <c r="AB1994" i="63"/>
  <c r="AB1995" i="63"/>
  <c r="AB1996" i="63"/>
  <c r="AB1997" i="63"/>
  <c r="AB1998" i="63"/>
  <c r="AB1999" i="63"/>
  <c r="AB2000" i="63"/>
  <c r="AB2001" i="63"/>
  <c r="AB2002" i="63"/>
  <c r="AB2003" i="63"/>
  <c r="AB2004" i="63"/>
  <c r="AB2005" i="63"/>
  <c r="AB2006" i="63"/>
  <c r="AB2007" i="63"/>
  <c r="AB2008" i="63"/>
  <c r="AB2009" i="63"/>
  <c r="AB2010" i="63"/>
  <c r="AB2011" i="63"/>
  <c r="AB2012" i="63"/>
  <c r="AB2013" i="63"/>
  <c r="AB2014" i="63"/>
  <c r="AB2015" i="63"/>
  <c r="AB2016" i="63"/>
  <c r="AB2017" i="63"/>
  <c r="AB2018" i="63"/>
  <c r="AB2019" i="63"/>
  <c r="AB2020" i="63"/>
  <c r="AB2021" i="63"/>
  <c r="AB2022" i="63"/>
  <c r="AB2023" i="63"/>
  <c r="AB2024" i="63"/>
  <c r="AB2025" i="63"/>
  <c r="AB2026" i="63"/>
  <c r="AB2027" i="63"/>
  <c r="AB2028" i="63"/>
  <c r="AB2029" i="63"/>
  <c r="AB2030" i="63"/>
  <c r="AB2031" i="63"/>
  <c r="AB2032" i="63"/>
  <c r="AB2033" i="63"/>
  <c r="AB2034" i="63"/>
  <c r="AB2035" i="63"/>
  <c r="AB2036" i="63"/>
  <c r="AB2037" i="63"/>
  <c r="AB2038" i="63"/>
  <c r="AB2039" i="63"/>
  <c r="AB2040" i="63"/>
  <c r="AB2041" i="63"/>
  <c r="AB2042" i="63"/>
  <c r="AB2043" i="63"/>
  <c r="AB2044" i="63"/>
  <c r="AB2045" i="63"/>
  <c r="AB2046" i="63"/>
  <c r="AB2047" i="63"/>
  <c r="AB2048" i="63"/>
  <c r="AB2049" i="63"/>
  <c r="AB2050" i="63"/>
  <c r="AB2051" i="63"/>
  <c r="AB2052" i="63"/>
  <c r="AB2053" i="63"/>
  <c r="AB2054" i="63"/>
  <c r="AB2055" i="63"/>
  <c r="AB2056" i="63"/>
  <c r="AB2057" i="63"/>
  <c r="AB2058" i="63"/>
  <c r="AB2059" i="63"/>
  <c r="AB2060" i="63"/>
  <c r="AB2061" i="63"/>
  <c r="AB2062" i="63"/>
  <c r="AB2063" i="63"/>
  <c r="AB2064" i="63"/>
  <c r="AB2065" i="63"/>
  <c r="AB2066" i="63"/>
  <c r="AB2067" i="63"/>
  <c r="AB2068" i="63"/>
  <c r="AB2069" i="63"/>
  <c r="AB2070" i="63"/>
  <c r="AB2071" i="63"/>
  <c r="AB2072" i="63"/>
  <c r="AB2073" i="63"/>
  <c r="AB2074" i="63"/>
  <c r="AB2075" i="63"/>
  <c r="AB2076" i="63"/>
  <c r="AB2077" i="63"/>
  <c r="AB2078" i="63"/>
  <c r="AB2079" i="63"/>
  <c r="AB2080" i="63"/>
  <c r="AB2081" i="63"/>
  <c r="AB2082" i="63"/>
  <c r="AB2083" i="63"/>
  <c r="AB2084" i="63"/>
  <c r="AB2085" i="63"/>
  <c r="AB2086" i="63"/>
  <c r="AB2087" i="63"/>
  <c r="AB2088" i="63"/>
  <c r="AB2089" i="63"/>
  <c r="AB2090" i="63"/>
  <c r="AB2091" i="63"/>
  <c r="AB2092" i="63"/>
  <c r="AB2093" i="63"/>
  <c r="AB2094" i="63"/>
  <c r="AB2095" i="63"/>
  <c r="AB2096" i="63"/>
  <c r="AB2097" i="63"/>
  <c r="AB2098" i="63"/>
  <c r="AB2099" i="63"/>
  <c r="AB2100" i="63"/>
  <c r="AB2101" i="63"/>
  <c r="AB2102" i="63"/>
  <c r="AB2103" i="63"/>
  <c r="AB2104" i="63"/>
  <c r="AB2105" i="63"/>
  <c r="AB2106" i="63"/>
  <c r="AB2107" i="63"/>
  <c r="AB2108" i="63"/>
  <c r="AB2109" i="63"/>
  <c r="AB2110" i="63"/>
  <c r="AB2111" i="63"/>
  <c r="AB2112" i="63"/>
  <c r="AB2113" i="63"/>
  <c r="AB2114" i="63"/>
  <c r="AB2115" i="63"/>
  <c r="AB2116" i="63"/>
  <c r="AB2117" i="63"/>
  <c r="AB2118" i="63"/>
  <c r="AB2119" i="63"/>
  <c r="AB2120" i="63"/>
  <c r="AB2121" i="63"/>
  <c r="AB2122" i="63"/>
  <c r="AB2123" i="63"/>
  <c r="AB2124" i="63"/>
  <c r="AB2125" i="63"/>
  <c r="AB2126" i="63"/>
  <c r="AB2127" i="63"/>
  <c r="AB2128" i="63"/>
  <c r="AB2129" i="63"/>
  <c r="AB2130" i="63"/>
  <c r="AB2131" i="63"/>
  <c r="AB2132" i="63"/>
  <c r="AB2133" i="63"/>
  <c r="AB2134" i="63"/>
  <c r="AB2135" i="63"/>
  <c r="AB2136" i="63"/>
  <c r="AB2137" i="63"/>
  <c r="AB2138" i="63"/>
  <c r="AB2139" i="63"/>
  <c r="AB2140" i="63"/>
  <c r="AB2141" i="63"/>
  <c r="AB2142" i="63"/>
  <c r="AB2143" i="63"/>
  <c r="AB2144" i="63"/>
  <c r="AB2145" i="63"/>
  <c r="AB2146" i="63"/>
  <c r="AB2147" i="63"/>
  <c r="AB2148" i="63"/>
  <c r="AB2149" i="63"/>
  <c r="AB2150" i="63"/>
  <c r="AB2151" i="63"/>
  <c r="AB2152" i="63"/>
  <c r="AB2153" i="63"/>
  <c r="AB2154" i="63"/>
  <c r="AB2155" i="63"/>
  <c r="AB2156" i="63"/>
  <c r="AB2157" i="63"/>
  <c r="AB2158" i="63"/>
  <c r="AB2159" i="63"/>
  <c r="AB2160" i="63"/>
  <c r="AB2161" i="63"/>
  <c r="AB2162" i="63"/>
  <c r="AB2163" i="63"/>
  <c r="AB2164" i="63"/>
  <c r="AB2165" i="63"/>
  <c r="AB2166" i="63"/>
  <c r="AB2167" i="63"/>
  <c r="AB2168" i="63"/>
  <c r="AB2169" i="63"/>
  <c r="AB2170" i="63"/>
  <c r="AB2171" i="63"/>
  <c r="AB2172" i="63"/>
  <c r="AB2173" i="63"/>
  <c r="AB2174" i="63"/>
  <c r="AB2175" i="63"/>
  <c r="AB2176" i="63"/>
  <c r="AB2177" i="63"/>
  <c r="AB2178" i="63"/>
  <c r="AB2179" i="63"/>
  <c r="AB2180" i="63"/>
  <c r="AB2181" i="63"/>
  <c r="AB2182" i="63"/>
  <c r="AB2183" i="63"/>
  <c r="AB2184" i="63"/>
  <c r="AB2185" i="63"/>
  <c r="AB2186" i="63"/>
  <c r="AB2187" i="63"/>
  <c r="AB2188" i="63"/>
  <c r="AB2189" i="63"/>
  <c r="AB2190" i="63"/>
  <c r="AB2191" i="63"/>
  <c r="AB2192" i="63"/>
  <c r="AB2193" i="63"/>
  <c r="AB2194" i="63"/>
  <c r="AB2195" i="63"/>
  <c r="AB2196" i="63"/>
  <c r="AB2197" i="63"/>
  <c r="AB2198" i="63"/>
  <c r="AB2199" i="63"/>
  <c r="AB2200" i="63"/>
  <c r="AB2201" i="63"/>
  <c r="AB2202" i="63"/>
  <c r="AB2203" i="63"/>
  <c r="AB2204" i="63"/>
  <c r="AB2205" i="63"/>
  <c r="AB2206" i="63"/>
  <c r="AB2207" i="63"/>
  <c r="AB2208" i="63"/>
  <c r="AB2209" i="63"/>
  <c r="AB2210" i="63"/>
  <c r="AB2211" i="63"/>
  <c r="AB2212" i="63"/>
  <c r="AB2213" i="63"/>
  <c r="AB2214" i="63"/>
  <c r="AB2215" i="63"/>
  <c r="AB2216" i="63"/>
  <c r="AB2217" i="63"/>
  <c r="AB2218" i="63"/>
  <c r="AB2219" i="63"/>
  <c r="AB2220" i="63"/>
  <c r="AB2221" i="63"/>
  <c r="AB2222" i="63"/>
  <c r="AB2223" i="63"/>
  <c r="AB2224" i="63"/>
  <c r="AB2225" i="63"/>
  <c r="AB2226" i="63"/>
  <c r="AB2227" i="63"/>
  <c r="AB2228" i="63"/>
  <c r="AB2229" i="63"/>
  <c r="AB2230" i="63"/>
  <c r="AB2231" i="63"/>
  <c r="AB2232" i="63"/>
  <c r="AB2233" i="63"/>
  <c r="AB2234" i="63"/>
  <c r="AB2235" i="63"/>
  <c r="AB2236" i="63"/>
  <c r="AB2237" i="63"/>
  <c r="AB2238" i="63"/>
  <c r="AB2239" i="63"/>
  <c r="AB2240" i="63"/>
  <c r="AB2241" i="63"/>
  <c r="AB2242" i="63"/>
  <c r="AB2243" i="63"/>
  <c r="AB2244" i="63"/>
  <c r="AB2245" i="63"/>
  <c r="AB2246" i="63"/>
  <c r="AB2247" i="63"/>
  <c r="AB2248" i="63"/>
  <c r="AB2249" i="63"/>
  <c r="AB2250" i="63"/>
  <c r="AB2251" i="63"/>
  <c r="AB2252" i="63"/>
  <c r="AB2253" i="63"/>
  <c r="AB2254" i="63"/>
  <c r="AB2255" i="63"/>
  <c r="AB2256" i="63"/>
  <c r="AB2257" i="63"/>
  <c r="AB2258" i="63"/>
  <c r="AB2259" i="63"/>
  <c r="AB2260" i="63"/>
  <c r="AB2261" i="63"/>
  <c r="AB2262" i="63"/>
  <c r="AB2263" i="63"/>
  <c r="AB2264" i="63"/>
  <c r="AB2265" i="63"/>
  <c r="AB2266" i="63"/>
  <c r="AB2267" i="63"/>
  <c r="AB2268" i="63"/>
  <c r="AB2269" i="63"/>
  <c r="AB2270" i="63"/>
  <c r="AB2271" i="63"/>
  <c r="AB2272" i="63"/>
  <c r="AB2273" i="63"/>
  <c r="AB2274" i="63"/>
  <c r="AB2275" i="63"/>
  <c r="AB2276" i="63"/>
  <c r="AB2277" i="63"/>
  <c r="AB2278" i="63"/>
  <c r="AB2279" i="63"/>
  <c r="AB2280" i="63"/>
  <c r="AB2281" i="63"/>
  <c r="AB2282" i="63"/>
  <c r="AB2283" i="63"/>
  <c r="AB2284" i="63"/>
  <c r="AB2285" i="63"/>
  <c r="AB2286" i="63"/>
  <c r="AB2287" i="63"/>
  <c r="AB2288" i="63"/>
  <c r="AB2289" i="63"/>
  <c r="AB2290" i="63"/>
  <c r="AB2291" i="63"/>
  <c r="AB2292" i="63"/>
  <c r="AB2293" i="63"/>
  <c r="AB2294" i="63"/>
  <c r="AB2295" i="63"/>
  <c r="AB2296" i="63"/>
  <c r="AB2297" i="63"/>
  <c r="AB2298" i="63"/>
  <c r="AB2299" i="63"/>
  <c r="AB2300" i="63"/>
  <c r="AB2301" i="63"/>
  <c r="AB2302" i="63"/>
  <c r="AB2303" i="63"/>
  <c r="AB2304" i="63"/>
  <c r="AB2305" i="63"/>
  <c r="AB2306" i="63"/>
  <c r="AB2307" i="63"/>
  <c r="AB2308" i="63"/>
  <c r="AB2309" i="63"/>
  <c r="AB2310" i="63"/>
  <c r="AB2311" i="63"/>
  <c r="AB2312" i="63"/>
  <c r="AB2313" i="63"/>
  <c r="AB2314" i="63"/>
  <c r="AB2315" i="63"/>
  <c r="AB2316" i="63"/>
  <c r="AB2317" i="63"/>
  <c r="AB2318" i="63"/>
  <c r="AB2319" i="63"/>
  <c r="AB2320" i="63"/>
  <c r="AB2321" i="63"/>
  <c r="AB2322" i="63"/>
  <c r="AB2323" i="63"/>
  <c r="AB2324" i="63"/>
  <c r="AB2325" i="63"/>
  <c r="AB2326" i="63"/>
  <c r="AB2327" i="63"/>
  <c r="AB2328" i="63"/>
  <c r="AB2329" i="63"/>
  <c r="AB2330" i="63"/>
  <c r="AB2331" i="63"/>
  <c r="AB2332" i="63"/>
  <c r="AB2333" i="63"/>
  <c r="AB2334" i="63"/>
  <c r="AB2335" i="63"/>
  <c r="AB2336" i="63"/>
  <c r="AB2337" i="63"/>
  <c r="AB2338" i="63"/>
  <c r="AB2339" i="63"/>
  <c r="AB2340" i="63"/>
  <c r="AB2341" i="63"/>
  <c r="AB2342" i="63"/>
  <c r="AB2343" i="63"/>
  <c r="AB2344" i="63"/>
  <c r="AB2345" i="63"/>
  <c r="AB2346" i="63"/>
  <c r="AB2347" i="63"/>
  <c r="AB2348" i="63"/>
  <c r="AB2349" i="63"/>
  <c r="AB2350" i="63"/>
  <c r="AB2351" i="63"/>
  <c r="AB2352" i="63"/>
  <c r="AB2353" i="63"/>
  <c r="AB2354" i="63"/>
  <c r="AB2355" i="63"/>
  <c r="AB2356" i="63"/>
  <c r="AB2357" i="63"/>
  <c r="AB2358" i="63"/>
  <c r="AB2359" i="63"/>
  <c r="AB2360" i="63"/>
  <c r="AB2361" i="63"/>
  <c r="AB2362" i="63"/>
  <c r="AB2363" i="63"/>
  <c r="AB2364" i="63"/>
  <c r="AB2365" i="63"/>
  <c r="AB2366" i="63"/>
  <c r="AB2367" i="63"/>
  <c r="AB2368" i="63"/>
  <c r="AB2369" i="63"/>
  <c r="AB2370" i="63"/>
  <c r="AB2371" i="63"/>
  <c r="AB2372" i="63"/>
  <c r="AB2373" i="63"/>
  <c r="AB2374" i="63"/>
  <c r="AB2375" i="63"/>
  <c r="AB2376" i="63"/>
  <c r="AB2377" i="63"/>
  <c r="AB2378" i="63"/>
  <c r="AB2379" i="63"/>
  <c r="AB2380" i="63"/>
  <c r="AB2381" i="63"/>
  <c r="AB2382" i="63"/>
  <c r="AB2383" i="63"/>
  <c r="AB2384" i="63"/>
  <c r="AB2385" i="63"/>
  <c r="AB2386" i="63"/>
  <c r="AB2387" i="63"/>
  <c r="AB2388" i="63"/>
  <c r="AB2389" i="63"/>
  <c r="AB2390" i="63"/>
  <c r="AB2391" i="63"/>
  <c r="AB2392" i="63"/>
  <c r="AB2393" i="63"/>
  <c r="AB2394" i="63"/>
  <c r="AB2395" i="63"/>
  <c r="AB2396" i="63"/>
  <c r="AB2397" i="63"/>
  <c r="AB2398" i="63"/>
  <c r="AB2399" i="63"/>
  <c r="AB2400" i="63"/>
  <c r="AB2401" i="63"/>
  <c r="AB2402" i="63"/>
  <c r="AB2403" i="63"/>
  <c r="AB2404" i="63"/>
  <c r="AB2405" i="63"/>
  <c r="AB2406" i="63"/>
  <c r="AB2407" i="63"/>
  <c r="AB2408" i="63"/>
  <c r="AB2409" i="63"/>
  <c r="AB2410" i="63"/>
  <c r="AB2411" i="63"/>
  <c r="AB2412" i="63"/>
  <c r="AB2413" i="63"/>
  <c r="AB2414" i="63"/>
  <c r="AB2415" i="63"/>
  <c r="AB2416" i="63"/>
  <c r="AB2417" i="63"/>
  <c r="AB2418" i="63"/>
  <c r="AB2419" i="63"/>
  <c r="AB2420" i="63"/>
  <c r="AB2421" i="63"/>
  <c r="AB2422" i="63"/>
  <c r="AB2423" i="63"/>
  <c r="AB2424" i="63"/>
  <c r="AB2425" i="63"/>
  <c r="AB2426" i="63"/>
  <c r="AB2427" i="63"/>
  <c r="AB2428" i="63"/>
  <c r="AB2429" i="63"/>
  <c r="AB2430" i="63"/>
  <c r="AB2431" i="63"/>
  <c r="AB2432" i="63"/>
  <c r="AB2433" i="63"/>
  <c r="AB2434" i="63"/>
  <c r="AB2435" i="63"/>
  <c r="AB2436" i="63"/>
  <c r="AB2437" i="63"/>
  <c r="AB2438" i="63"/>
  <c r="AB2439" i="63"/>
  <c r="AB2440" i="63"/>
  <c r="AB2441" i="63"/>
  <c r="AB2442" i="63"/>
  <c r="AB2443" i="63"/>
  <c r="AB2444" i="63"/>
  <c r="AB2445" i="63"/>
  <c r="AB2446" i="63"/>
  <c r="AB2447" i="63"/>
  <c r="AB2448" i="63"/>
  <c r="AB2449" i="63"/>
  <c r="AB2450" i="63"/>
  <c r="AB2451" i="63"/>
  <c r="AB2452" i="63"/>
  <c r="AB2453" i="63"/>
  <c r="AB2454" i="63"/>
  <c r="AB2455" i="63"/>
  <c r="AB2456" i="63"/>
  <c r="AB2457" i="63"/>
  <c r="AB2458" i="63"/>
  <c r="AB2459" i="63"/>
  <c r="AB2460" i="63"/>
  <c r="AB2461" i="63"/>
  <c r="AB2462" i="63"/>
  <c r="AB2463" i="63"/>
  <c r="AB2464" i="63"/>
  <c r="AB2465" i="63"/>
  <c r="AB2466" i="63"/>
  <c r="AB2467" i="63"/>
  <c r="AB2468" i="63"/>
  <c r="AB2469" i="63"/>
  <c r="AB2470" i="63"/>
  <c r="AB2471" i="63"/>
  <c r="AB2472" i="63"/>
  <c r="AB2473" i="63"/>
  <c r="AB2474" i="63"/>
  <c r="AB2475" i="63"/>
  <c r="AB2476" i="63"/>
  <c r="AB2477" i="63"/>
  <c r="AB2478" i="63"/>
  <c r="AB2479" i="63"/>
  <c r="AB2480" i="63"/>
  <c r="AB2481" i="63"/>
  <c r="AB2482" i="63"/>
  <c r="AB2483" i="63"/>
  <c r="AB2484" i="63"/>
  <c r="AB2485" i="63"/>
  <c r="AB2486" i="63"/>
  <c r="AB2487" i="63"/>
  <c r="AB2488" i="63"/>
  <c r="AB2489" i="63"/>
  <c r="AB2490" i="63"/>
  <c r="AB2491" i="63"/>
  <c r="AB2492" i="63"/>
  <c r="AB2493" i="63"/>
  <c r="AB2494" i="63"/>
  <c r="AB2495" i="63"/>
  <c r="AB2496" i="63"/>
  <c r="AB2497" i="63"/>
  <c r="AB2498" i="63"/>
  <c r="AB2499" i="63"/>
  <c r="AB2500" i="63"/>
  <c r="AB2501" i="63"/>
  <c r="AB2502" i="63"/>
  <c r="AB2503" i="63"/>
  <c r="AB2504" i="63"/>
  <c r="AB2505" i="63"/>
  <c r="AB2506" i="63"/>
  <c r="AB2507" i="63"/>
  <c r="AB2508" i="63"/>
  <c r="AB2509" i="63"/>
  <c r="AB2510" i="63"/>
  <c r="AB2511" i="63"/>
  <c r="AB2512" i="63"/>
  <c r="AB2513" i="63"/>
  <c r="AB2514" i="63"/>
  <c r="AB2515" i="63"/>
  <c r="AB2516" i="63"/>
  <c r="AB2517" i="63"/>
  <c r="AB2518" i="63"/>
  <c r="AB2519" i="63"/>
  <c r="AB2520" i="63"/>
  <c r="AB2521" i="63"/>
  <c r="AB2522" i="63"/>
  <c r="AB2523" i="63"/>
  <c r="AB2524" i="63"/>
  <c r="AB2525" i="63"/>
  <c r="AB2526" i="63"/>
  <c r="AB2527" i="63"/>
  <c r="AB2528" i="63"/>
  <c r="AB2529" i="63"/>
  <c r="AB2530" i="63"/>
  <c r="AB2531" i="63"/>
  <c r="AB2532" i="63"/>
  <c r="AB2533" i="63"/>
  <c r="AB2534" i="63"/>
  <c r="AB2535" i="63"/>
  <c r="AB2536" i="63"/>
  <c r="AB2537" i="63"/>
  <c r="AB2538" i="63"/>
  <c r="AB2539" i="63"/>
  <c r="AB2540" i="63"/>
  <c r="AB2541" i="63"/>
  <c r="AB2542" i="63"/>
  <c r="AB2543" i="63"/>
  <c r="AB2544" i="63"/>
  <c r="AB2545" i="63"/>
  <c r="AB2546" i="63"/>
  <c r="AB2547" i="63"/>
  <c r="AB2548" i="63"/>
  <c r="AB2549" i="63"/>
  <c r="AB2550" i="63"/>
  <c r="AB2551" i="63"/>
  <c r="AB2552" i="63"/>
  <c r="AB2553" i="63"/>
  <c r="AB2554" i="63"/>
  <c r="AB2555" i="63"/>
  <c r="AB2556" i="63"/>
  <c r="AB2557" i="63"/>
  <c r="AB2558" i="63"/>
  <c r="AB2559" i="63"/>
  <c r="AB2560" i="63"/>
  <c r="AB2561" i="63"/>
  <c r="AB2562" i="63"/>
  <c r="AB2563" i="63"/>
  <c r="AB2564" i="63"/>
  <c r="AB2565" i="63"/>
  <c r="AB2566" i="63"/>
  <c r="AB2567" i="63"/>
  <c r="AB2568" i="63"/>
  <c r="AB2569" i="63"/>
  <c r="AB2570" i="63"/>
  <c r="AB2571" i="63"/>
  <c r="AB2572" i="63"/>
  <c r="AB2573" i="63"/>
  <c r="AB2574" i="63"/>
  <c r="AB2575" i="63"/>
  <c r="AB2576" i="63"/>
  <c r="AB2577" i="63"/>
  <c r="AB2578" i="63"/>
  <c r="AB2579" i="63"/>
  <c r="AB2580" i="63"/>
  <c r="AB2581" i="63"/>
  <c r="AB2582" i="63"/>
  <c r="AB2583" i="63"/>
  <c r="AB2584" i="63"/>
  <c r="AB2585" i="63"/>
  <c r="AB2586" i="63"/>
  <c r="AB2587" i="63"/>
  <c r="AB2588" i="63"/>
  <c r="AB2589" i="63"/>
  <c r="AB2590" i="63"/>
  <c r="AB2591" i="63"/>
  <c r="AB2592" i="63"/>
  <c r="AB2593" i="63"/>
  <c r="AB2594" i="63"/>
  <c r="AB2595" i="63"/>
  <c r="AB2596" i="63"/>
  <c r="AB2597" i="63"/>
  <c r="AB2598" i="63"/>
  <c r="AB2599" i="63"/>
  <c r="AB2600" i="63"/>
  <c r="AB2601" i="63"/>
  <c r="AB2602" i="63"/>
  <c r="AB2603" i="63"/>
  <c r="AB2604" i="63"/>
  <c r="AB2605" i="63"/>
  <c r="AB2606" i="63"/>
  <c r="AB2607" i="63"/>
  <c r="AB2608" i="63"/>
  <c r="AB2609" i="63"/>
  <c r="AB2610" i="63"/>
  <c r="AB2611" i="63"/>
  <c r="AB2612" i="63"/>
  <c r="AB2613" i="63"/>
  <c r="AB2614" i="63"/>
  <c r="AB2615" i="63"/>
  <c r="AB2616" i="63"/>
  <c r="AB2617" i="63"/>
  <c r="AB2618" i="63"/>
  <c r="AB2619" i="63"/>
  <c r="AB2620" i="63"/>
  <c r="AB2621" i="63"/>
  <c r="AB2622" i="63"/>
  <c r="AB2623" i="63"/>
  <c r="AB2624" i="63"/>
  <c r="AB2625" i="63"/>
  <c r="AB2626" i="63"/>
  <c r="AB2627" i="63"/>
  <c r="AB2628" i="63"/>
  <c r="AB2629" i="63"/>
  <c r="AB2630" i="63"/>
  <c r="AB2631" i="63"/>
  <c r="AB2632" i="63"/>
  <c r="AB2633" i="63"/>
  <c r="AB2634" i="63"/>
  <c r="AB2635" i="63"/>
  <c r="AB2636" i="63"/>
  <c r="AB2637" i="63"/>
  <c r="AB2638" i="63"/>
  <c r="AB2639" i="63"/>
  <c r="AB2640" i="63"/>
  <c r="AB2641" i="63"/>
  <c r="AB2642" i="63"/>
  <c r="AB2643" i="63"/>
  <c r="AB2644" i="63"/>
  <c r="AB2645" i="63"/>
  <c r="AB2646" i="63"/>
  <c r="AB2647" i="63"/>
  <c r="AB2648" i="63"/>
  <c r="AB2649" i="63"/>
  <c r="AB2650" i="63"/>
  <c r="AB2651" i="63"/>
  <c r="AB2652" i="63"/>
  <c r="AB2653" i="63"/>
  <c r="AB2654" i="63"/>
  <c r="AB2655" i="63"/>
  <c r="AB2656" i="63"/>
  <c r="AB2657" i="63"/>
  <c r="AB2658" i="63"/>
  <c r="AB2659" i="63"/>
  <c r="AB2660" i="63"/>
  <c r="AB2661" i="63"/>
  <c r="AB2662" i="63"/>
  <c r="AB2663" i="63"/>
  <c r="AB2664" i="63"/>
  <c r="AB2665" i="63"/>
  <c r="AB2666" i="63"/>
  <c r="AB2667" i="63"/>
  <c r="AB2668" i="63"/>
  <c r="AB2669" i="63"/>
  <c r="AB2670" i="63"/>
  <c r="AB2671" i="63"/>
  <c r="AB2672" i="63"/>
  <c r="AB2673" i="63"/>
  <c r="AB2674" i="63"/>
  <c r="AB2675" i="63"/>
  <c r="AB2676" i="63"/>
  <c r="AB2677" i="63"/>
  <c r="AB2678" i="63"/>
  <c r="AB2679" i="63"/>
  <c r="AB2680" i="63"/>
  <c r="AB2681" i="63"/>
  <c r="AB2682" i="63"/>
  <c r="AB2683" i="63"/>
  <c r="AB2684" i="63"/>
  <c r="AB2685" i="63"/>
  <c r="AB2686" i="63"/>
  <c r="AB2687" i="63"/>
  <c r="AB2688" i="63"/>
  <c r="AB2689" i="63"/>
  <c r="AB2690" i="63"/>
  <c r="AB2691" i="63"/>
  <c r="AB2692" i="63"/>
  <c r="AB2693" i="63"/>
  <c r="AB2694" i="63"/>
  <c r="AB2695" i="63"/>
  <c r="AB2696" i="63"/>
  <c r="AB2697" i="63"/>
  <c r="AB2698" i="63"/>
  <c r="AB2699" i="63"/>
  <c r="AB2700" i="63"/>
  <c r="AB2701" i="63"/>
  <c r="AB2702" i="63"/>
  <c r="AB2703" i="63"/>
  <c r="AB2704" i="63"/>
  <c r="AB2705" i="63"/>
  <c r="AB2706" i="63"/>
  <c r="AB2707" i="63"/>
  <c r="AB2708" i="63"/>
  <c r="AB2709" i="63"/>
  <c r="AB2710" i="63"/>
  <c r="AB2711" i="63"/>
  <c r="AB2712" i="63"/>
  <c r="AB2713" i="63"/>
  <c r="AB2714" i="63"/>
  <c r="AB2715" i="63"/>
  <c r="AB2716" i="63"/>
  <c r="AB2717" i="63"/>
  <c r="AB2718" i="63"/>
  <c r="AB2719" i="63"/>
  <c r="AB2720" i="63"/>
  <c r="AB2721" i="63"/>
  <c r="AB2722" i="63"/>
  <c r="AB2723" i="63"/>
  <c r="AB2724" i="63"/>
  <c r="AB2725" i="63"/>
  <c r="AB2726" i="63"/>
  <c r="AB2727" i="63"/>
  <c r="AB2728" i="63"/>
  <c r="AB2729" i="63"/>
  <c r="AB2730" i="63"/>
  <c r="AB2731" i="63"/>
  <c r="AB2732" i="63"/>
  <c r="AB2733" i="63"/>
  <c r="AB2734" i="63"/>
  <c r="AB2735" i="63"/>
  <c r="AB2736" i="63"/>
  <c r="AB2737" i="63"/>
  <c r="AB2738" i="63"/>
  <c r="AB2739" i="63"/>
  <c r="AB2740" i="63"/>
  <c r="AB2741" i="63"/>
  <c r="AB2742" i="63"/>
  <c r="AB2743" i="63"/>
  <c r="AB2744" i="63"/>
  <c r="AB2745" i="63"/>
  <c r="AB2746" i="63"/>
  <c r="AB2747" i="63"/>
  <c r="AB2748" i="63"/>
  <c r="AB2749" i="63"/>
  <c r="AB2750" i="63"/>
  <c r="AB2751" i="63"/>
  <c r="AB2752" i="63"/>
  <c r="AB2753" i="63"/>
  <c r="AB2754" i="63"/>
  <c r="AB2755" i="63"/>
  <c r="AB2756" i="63"/>
  <c r="AB2757" i="63"/>
  <c r="AB2758" i="63"/>
  <c r="AB2759" i="63"/>
  <c r="AB2760" i="63"/>
  <c r="AB2761" i="63"/>
  <c r="AB2762" i="63"/>
  <c r="AB2763" i="63"/>
  <c r="AB2764" i="63"/>
  <c r="AB2765" i="63"/>
  <c r="AB2766" i="63"/>
  <c r="AB2767" i="63"/>
  <c r="AB2768" i="63"/>
  <c r="AB2769" i="63"/>
  <c r="AB2770" i="63"/>
  <c r="AB2771" i="63"/>
  <c r="AB2772" i="63"/>
  <c r="AB2773" i="63"/>
  <c r="AB2774" i="63"/>
  <c r="AB2775" i="63"/>
  <c r="AB2776" i="63"/>
  <c r="AB2777" i="63"/>
  <c r="AB2778" i="63"/>
  <c r="AB2779" i="63"/>
  <c r="AB2780" i="63"/>
  <c r="AB2781" i="63"/>
  <c r="AB2782" i="63"/>
  <c r="AB2783" i="63"/>
  <c r="AB2784" i="63"/>
  <c r="AB2785" i="63"/>
  <c r="AB2786" i="63"/>
  <c r="AB2787" i="63"/>
  <c r="AB2788" i="63"/>
  <c r="AB2789" i="63"/>
  <c r="AB2790" i="63"/>
  <c r="AB2791" i="63"/>
  <c r="AB2792" i="63"/>
  <c r="AB2793" i="63"/>
  <c r="AB2794" i="63"/>
  <c r="AB2795" i="63"/>
  <c r="AB2796" i="63"/>
  <c r="AB2797" i="63"/>
  <c r="AB2798" i="63"/>
  <c r="AB2799" i="63"/>
  <c r="AB2800" i="63"/>
  <c r="AB2801" i="63"/>
  <c r="AB2802" i="63"/>
  <c r="AB2803" i="63"/>
  <c r="AB2804" i="63"/>
  <c r="AB2805" i="63"/>
  <c r="AB2806" i="63"/>
  <c r="AB2807" i="63"/>
  <c r="AB2808" i="63"/>
  <c r="AB2809" i="63"/>
  <c r="AB2810" i="63"/>
  <c r="AB2811" i="63"/>
  <c r="AB2812" i="63"/>
  <c r="AB2813" i="63"/>
  <c r="AB2814" i="63"/>
  <c r="AB2815" i="63"/>
  <c r="AB2816" i="63"/>
  <c r="AB2817" i="63"/>
  <c r="AB2818" i="63"/>
  <c r="AB2819" i="63"/>
  <c r="AB2820" i="63"/>
  <c r="AB2821" i="63"/>
  <c r="AB2822" i="63"/>
  <c r="AB2823" i="63"/>
  <c r="AB2824" i="63"/>
  <c r="AB2825" i="63"/>
  <c r="AB2826" i="63"/>
  <c r="AB2827" i="63"/>
  <c r="AB2828" i="63"/>
  <c r="AB2829" i="63"/>
  <c r="AB2830" i="63"/>
  <c r="AB2831" i="63"/>
  <c r="AB2832" i="63"/>
  <c r="AB2833" i="63"/>
  <c r="AB2834" i="63"/>
  <c r="AB2835" i="63"/>
  <c r="AB2836" i="63"/>
  <c r="AB2837" i="63"/>
  <c r="AB2838" i="63"/>
  <c r="AB2839" i="63"/>
  <c r="AB2840" i="63"/>
  <c r="AB2841" i="63"/>
  <c r="AB2842" i="63"/>
  <c r="AB2843" i="63"/>
  <c r="AB2844" i="63"/>
  <c r="AB2845" i="63"/>
  <c r="AB2846" i="63"/>
  <c r="AB2847" i="63"/>
  <c r="AB2848" i="63"/>
  <c r="AB2849" i="63"/>
  <c r="AB2850" i="63"/>
  <c r="AB2851" i="63"/>
  <c r="AB2852" i="63"/>
  <c r="AB2853" i="63"/>
  <c r="AB2854" i="63"/>
  <c r="AB2855" i="63"/>
  <c r="AB2856" i="63"/>
  <c r="AB2857" i="63"/>
  <c r="AB2858" i="63"/>
  <c r="AB2859" i="63"/>
  <c r="AB2860" i="63"/>
  <c r="AB2861" i="63"/>
  <c r="AB2862" i="63"/>
  <c r="AB2863" i="63"/>
  <c r="AB2864" i="63"/>
  <c r="AB2865" i="63"/>
  <c r="AB2866" i="63"/>
  <c r="AB2867" i="63"/>
  <c r="AB2868" i="63"/>
  <c r="AB2869" i="63"/>
  <c r="AB2870" i="63"/>
  <c r="AB2871" i="63"/>
  <c r="AB2872" i="63"/>
  <c r="AB2873" i="63"/>
  <c r="AB2874" i="63"/>
  <c r="AB2875" i="63"/>
  <c r="AB2876" i="63"/>
  <c r="AB2877" i="63"/>
  <c r="AB2878" i="63"/>
  <c r="AB2879" i="63"/>
  <c r="AB2880" i="63"/>
  <c r="AB2881" i="63"/>
  <c r="AB2882" i="63"/>
  <c r="AB2883" i="63"/>
  <c r="AB2884" i="63"/>
  <c r="AB2885" i="63"/>
  <c r="AB2886" i="63"/>
  <c r="AB2887" i="63"/>
  <c r="AB2888" i="63"/>
  <c r="AB2889" i="63"/>
  <c r="AB2890" i="63"/>
  <c r="AB2891" i="63"/>
  <c r="AB2892" i="63"/>
  <c r="AB2893" i="63"/>
  <c r="AB2894" i="63"/>
  <c r="AB2895" i="63"/>
  <c r="AB2896" i="63"/>
  <c r="AB2897" i="63"/>
  <c r="AB2898" i="63"/>
  <c r="AB2899" i="63"/>
  <c r="AB2900" i="63"/>
  <c r="AB2901" i="63"/>
  <c r="AB2902" i="63"/>
  <c r="AB2903" i="63"/>
  <c r="AB2904" i="63"/>
  <c r="AB2905" i="63"/>
  <c r="AB2906" i="63"/>
  <c r="AB2907" i="63"/>
  <c r="AB2908" i="63"/>
  <c r="AB2909" i="63"/>
  <c r="AB2910" i="63"/>
  <c r="AB2911" i="63"/>
  <c r="AB2912" i="63"/>
  <c r="AB2913" i="63"/>
  <c r="AB2914" i="63"/>
  <c r="AB2915" i="63"/>
  <c r="AB2916" i="63"/>
  <c r="AB2917" i="63"/>
  <c r="AB2918" i="63"/>
  <c r="AB2919" i="63"/>
  <c r="AB2920" i="63"/>
  <c r="AB2921" i="63"/>
  <c r="AB2922" i="63"/>
  <c r="AB2923" i="63"/>
  <c r="AB2924" i="63"/>
  <c r="AB2925" i="63"/>
  <c r="AB2926" i="63"/>
  <c r="AB2927" i="63"/>
  <c r="AB2928" i="63"/>
  <c r="AB2929" i="63"/>
  <c r="AB2930" i="63"/>
  <c r="AB2931" i="63"/>
  <c r="AB2932" i="63"/>
  <c r="AB2933" i="63"/>
  <c r="AB2934" i="63"/>
  <c r="AB2935" i="63"/>
  <c r="AB2936" i="63"/>
  <c r="AB2937" i="63"/>
  <c r="AB2938" i="63"/>
  <c r="AB2939" i="63"/>
  <c r="AB2940" i="63"/>
  <c r="AB2941" i="63"/>
  <c r="AB2942" i="63"/>
  <c r="AB2943" i="63"/>
  <c r="AB2944" i="63"/>
  <c r="AB2945" i="63"/>
  <c r="AB2946" i="63"/>
  <c r="AB2947" i="63"/>
  <c r="AB2948" i="63"/>
  <c r="AB2949" i="63"/>
  <c r="AB2950" i="63"/>
  <c r="AB2951" i="63"/>
  <c r="AB2952" i="63"/>
  <c r="AB2953" i="63"/>
  <c r="AB2954" i="63"/>
  <c r="AB2955" i="63"/>
  <c r="AB2956" i="63"/>
  <c r="AB2957" i="63"/>
  <c r="AB2958" i="63"/>
  <c r="AB2959" i="63"/>
  <c r="AB2960" i="63"/>
  <c r="AB2961" i="63"/>
  <c r="AB2962" i="63"/>
  <c r="AB2963" i="63"/>
  <c r="AB2964" i="63"/>
  <c r="AB2965" i="63"/>
  <c r="AB2966" i="63"/>
  <c r="AB2967" i="63"/>
  <c r="AB2968" i="63"/>
  <c r="AB2969" i="63"/>
  <c r="AB2970" i="63"/>
  <c r="AB2971" i="63"/>
  <c r="AB2972" i="63"/>
  <c r="AB2973" i="63"/>
  <c r="AB2974" i="63"/>
  <c r="AB2975" i="63"/>
  <c r="AB2976" i="63"/>
  <c r="AB2977" i="63"/>
  <c r="AB2978" i="63"/>
  <c r="AB2979" i="63"/>
  <c r="AB2980" i="63"/>
  <c r="AB2981" i="63"/>
  <c r="AB2982" i="63"/>
  <c r="AB2983" i="63"/>
  <c r="AB2984" i="63"/>
  <c r="AB2985" i="63"/>
  <c r="AB2986" i="63"/>
  <c r="AB2987" i="63"/>
  <c r="AB2988" i="63"/>
  <c r="AB2989" i="63"/>
  <c r="AB2990" i="63"/>
  <c r="AB2991" i="63"/>
  <c r="AB2992" i="63"/>
  <c r="AB2993" i="63"/>
  <c r="AB2994" i="63"/>
  <c r="AB2995" i="63"/>
  <c r="AB2996" i="63"/>
  <c r="AB2997" i="63"/>
  <c r="AB2998" i="63"/>
  <c r="AB2999" i="63"/>
  <c r="AB3000" i="63"/>
  <c r="AB3001" i="63"/>
  <c r="AB3002" i="63"/>
  <c r="AB3003" i="63"/>
  <c r="AB3004" i="63"/>
  <c r="AB3005" i="63"/>
  <c r="AB3006" i="63"/>
  <c r="AB3007" i="63"/>
  <c r="AB3008" i="63"/>
  <c r="AB3009" i="63"/>
  <c r="AB3010" i="63"/>
  <c r="AB3011" i="63"/>
  <c r="AB3012" i="63"/>
  <c r="AB3013" i="63"/>
  <c r="AB3014" i="63"/>
  <c r="AB3015" i="63"/>
  <c r="AB3016" i="63"/>
  <c r="AB3017" i="63"/>
  <c r="AB3018" i="63"/>
  <c r="AB3019" i="63"/>
  <c r="AB3020" i="63"/>
  <c r="AB3021" i="63"/>
  <c r="AB3022" i="63"/>
  <c r="AB3023" i="63"/>
  <c r="AB3024" i="63"/>
  <c r="AB3025" i="63"/>
  <c r="AB3026" i="63"/>
  <c r="AB3027" i="63"/>
  <c r="AB3028" i="63"/>
  <c r="AB3029" i="63"/>
  <c r="AB3030" i="63"/>
  <c r="AB3031" i="63"/>
  <c r="AB3032" i="63"/>
  <c r="AB3033" i="63"/>
  <c r="AB3034" i="63"/>
  <c r="AB3035" i="63"/>
  <c r="AB3036" i="63"/>
  <c r="AB3037" i="63"/>
  <c r="AB3038" i="63"/>
  <c r="AB3039" i="63"/>
  <c r="AB3040" i="63"/>
  <c r="AB3041" i="63"/>
  <c r="AB3042" i="63"/>
  <c r="AB3043" i="63"/>
  <c r="AB3044" i="63"/>
  <c r="AB3045" i="63"/>
  <c r="AB3046" i="63"/>
  <c r="AB3047" i="63"/>
  <c r="AB3048" i="63"/>
  <c r="AB3049" i="63"/>
  <c r="AB3050" i="63"/>
  <c r="AB3051" i="63"/>
  <c r="AB3052" i="63"/>
  <c r="AB3053" i="63"/>
  <c r="AB3054" i="63"/>
  <c r="AB3055" i="63"/>
  <c r="AB3056" i="63"/>
  <c r="AB3057" i="63"/>
  <c r="AB3058" i="63"/>
  <c r="AB3059" i="63"/>
  <c r="AB3060" i="63"/>
  <c r="AB3061" i="63"/>
  <c r="AB3062" i="63"/>
  <c r="AB3063" i="63"/>
  <c r="AB3064" i="63"/>
  <c r="AB3065" i="63"/>
  <c r="AB3066" i="63"/>
  <c r="AB3067" i="63"/>
  <c r="AB3068" i="63"/>
  <c r="AB3069" i="63"/>
  <c r="AB3070" i="63"/>
  <c r="AB3071" i="63"/>
  <c r="AB3072" i="63"/>
  <c r="AB3073" i="63"/>
  <c r="AB3074" i="63"/>
  <c r="AB3075" i="63"/>
  <c r="AB3076" i="63"/>
  <c r="AB3077" i="63"/>
  <c r="AB3078" i="63"/>
  <c r="AB3079" i="63"/>
  <c r="AB3080" i="63"/>
  <c r="AB3081" i="63"/>
  <c r="AB3082" i="63"/>
  <c r="AB3083" i="63"/>
  <c r="AB3084" i="63"/>
  <c r="AB3085" i="63"/>
  <c r="AB3086" i="63"/>
  <c r="AB3087" i="63"/>
  <c r="AB3088" i="63"/>
  <c r="AB3089" i="63"/>
  <c r="AB3090" i="63"/>
  <c r="AB3091" i="63"/>
  <c r="AB3092" i="63"/>
  <c r="AB3093" i="63"/>
  <c r="AB3094" i="63"/>
  <c r="AB3095" i="63"/>
  <c r="AB3096" i="63"/>
  <c r="AB3097" i="63"/>
  <c r="AB3098" i="63"/>
  <c r="AB3099" i="63"/>
  <c r="AB3100" i="63"/>
  <c r="AB3101" i="63"/>
  <c r="AB3102" i="63"/>
  <c r="AB3103" i="63"/>
  <c r="AB3104" i="63"/>
  <c r="AB3105" i="63"/>
  <c r="AB3106" i="63"/>
  <c r="AB3107" i="63"/>
  <c r="AB3108" i="63"/>
  <c r="AB3109" i="63"/>
  <c r="AB3110" i="63"/>
  <c r="AB3111" i="63"/>
  <c r="AB3112" i="63"/>
  <c r="AB3113" i="63"/>
  <c r="AB3114" i="63"/>
  <c r="AB3115" i="63"/>
  <c r="AB3116" i="63"/>
  <c r="AB3117" i="63"/>
  <c r="AB3118" i="63"/>
  <c r="AB3119" i="63"/>
  <c r="AB3120" i="63"/>
  <c r="AB3121" i="63"/>
  <c r="AB3122" i="63"/>
  <c r="AB3123" i="63"/>
  <c r="AB3124" i="63"/>
  <c r="AB3125" i="63"/>
  <c r="AB3126" i="63"/>
  <c r="AB3127" i="63"/>
  <c r="AB3128" i="63"/>
  <c r="AB3129" i="63"/>
  <c r="AB3130" i="63"/>
  <c r="AB3131" i="63"/>
  <c r="AB3132" i="63"/>
  <c r="AB3133" i="63"/>
  <c r="AB3134" i="63"/>
  <c r="AB3135" i="63"/>
  <c r="AB3136" i="63"/>
  <c r="AB3137" i="63"/>
  <c r="AB3138" i="63"/>
  <c r="AB3139" i="63"/>
  <c r="AB3140" i="63"/>
  <c r="AB3141" i="63"/>
  <c r="AB3142" i="63"/>
  <c r="AB3143" i="63"/>
  <c r="AB3144" i="63"/>
  <c r="AB3145" i="63"/>
  <c r="AB3146" i="63"/>
  <c r="AB3147" i="63"/>
  <c r="AB3148" i="63"/>
  <c r="AB3149" i="63"/>
  <c r="AB3150" i="63"/>
  <c r="AB3151" i="63"/>
  <c r="AB3152" i="63"/>
  <c r="AB3153" i="63"/>
  <c r="AB3154" i="63"/>
  <c r="AB3155" i="63"/>
  <c r="AB3156" i="63"/>
  <c r="AB3157" i="63"/>
  <c r="AB3158" i="63"/>
  <c r="AB3159" i="63"/>
  <c r="AB3160" i="63"/>
  <c r="AB3161" i="63"/>
  <c r="AB3162" i="63"/>
  <c r="AB3163" i="63"/>
  <c r="AB3164" i="63"/>
  <c r="AB3165" i="63"/>
  <c r="AB3166" i="63"/>
  <c r="AB3167" i="63"/>
  <c r="AB3168" i="63"/>
  <c r="AB3169" i="63"/>
  <c r="AB3170" i="63"/>
  <c r="AB3171" i="63"/>
  <c r="AB3172" i="63"/>
  <c r="AB3173" i="63"/>
  <c r="AB3174" i="63"/>
  <c r="AB3175" i="63"/>
  <c r="AB3176" i="63"/>
  <c r="AB3177" i="63"/>
  <c r="AB3178" i="63"/>
  <c r="AB3179" i="63"/>
  <c r="AB3180" i="63"/>
  <c r="AB3181" i="63"/>
  <c r="AB3182" i="63"/>
  <c r="AB3183" i="63"/>
  <c r="AB3184" i="63"/>
  <c r="AB3185" i="63"/>
  <c r="AB3186" i="63"/>
  <c r="AB3187" i="63"/>
  <c r="AB3188" i="63"/>
  <c r="AB3189" i="63"/>
  <c r="AB3190" i="63"/>
  <c r="AB3191" i="63"/>
  <c r="AB3192" i="63"/>
  <c r="AB3193" i="63"/>
  <c r="AB3194" i="63"/>
  <c r="AB3195" i="63"/>
  <c r="AB3196" i="63"/>
  <c r="AB3197" i="63"/>
  <c r="AB3198" i="63"/>
  <c r="AB3199" i="63"/>
  <c r="AB3200" i="63"/>
  <c r="AB3201" i="63"/>
  <c r="AB3202" i="63"/>
  <c r="AB3203" i="63"/>
  <c r="AB3204" i="63"/>
  <c r="AB3205" i="63"/>
  <c r="AB3206" i="63"/>
  <c r="AB3207" i="63"/>
  <c r="AB3208" i="63"/>
  <c r="AB3209" i="63"/>
  <c r="AB3210" i="63"/>
  <c r="AB3211" i="63"/>
  <c r="AB3212" i="63"/>
  <c r="AB3213" i="63"/>
  <c r="AB3214" i="63"/>
  <c r="AB3215" i="63"/>
  <c r="AB3216" i="63"/>
  <c r="AB3217" i="63"/>
  <c r="AB3218" i="63"/>
  <c r="AB3219" i="63"/>
  <c r="AB3220" i="63"/>
  <c r="AB3221" i="63"/>
  <c r="AB3222" i="63"/>
  <c r="AB3223" i="63"/>
  <c r="AB3224" i="63"/>
  <c r="AB3225" i="63"/>
  <c r="AB3226" i="63"/>
  <c r="AB3227" i="63"/>
  <c r="AB3228" i="63"/>
  <c r="AB3229" i="63"/>
  <c r="AB3230" i="63"/>
  <c r="AB3231" i="63"/>
  <c r="AB3232" i="63"/>
  <c r="AB3233" i="63"/>
  <c r="AB3234" i="63"/>
  <c r="AB3235" i="63"/>
  <c r="AB3236" i="63"/>
  <c r="AB3237" i="63"/>
  <c r="AB3238" i="63"/>
  <c r="AB3239" i="63"/>
  <c r="AB3240" i="63"/>
  <c r="AB3241" i="63"/>
  <c r="AB3242" i="63"/>
  <c r="AB3243" i="63"/>
  <c r="AB3244" i="63"/>
  <c r="AB3245" i="63"/>
  <c r="AB3246" i="63"/>
  <c r="AB3247" i="63"/>
  <c r="AB3248" i="63"/>
  <c r="AB3249" i="63"/>
  <c r="AB3250" i="63"/>
  <c r="AB3251" i="63"/>
  <c r="AB3252" i="63"/>
  <c r="AB3253" i="63"/>
  <c r="AB3254" i="63"/>
  <c r="AB3255" i="63"/>
  <c r="AB3256" i="63"/>
  <c r="AB3257" i="63"/>
  <c r="AB3258" i="63"/>
  <c r="AB3259" i="63"/>
  <c r="AB3260" i="63"/>
  <c r="AB3261" i="63"/>
  <c r="AB3262" i="63"/>
  <c r="AB3263" i="63"/>
  <c r="AB3264" i="63"/>
  <c r="AB3265" i="63"/>
  <c r="AB3266" i="63"/>
  <c r="AB3267" i="63"/>
  <c r="AB3268" i="63"/>
  <c r="AB3269" i="63"/>
  <c r="AB3270" i="63"/>
  <c r="AB3271" i="63"/>
  <c r="AB3272" i="63"/>
  <c r="AB3273" i="63"/>
  <c r="AB3274" i="63"/>
  <c r="AB3275" i="63"/>
  <c r="AB3276" i="63"/>
  <c r="AB3277" i="63"/>
  <c r="AB3278" i="63"/>
  <c r="AB3279" i="63"/>
  <c r="AB3280" i="63"/>
  <c r="AB3281" i="63"/>
  <c r="AB3282" i="63"/>
  <c r="AB3283" i="63"/>
  <c r="AB3284" i="63"/>
  <c r="AB3285" i="63"/>
  <c r="AB3286" i="63"/>
  <c r="AB3287" i="63"/>
  <c r="AB3288" i="63"/>
  <c r="AB3289" i="63"/>
  <c r="AB3290" i="63"/>
  <c r="AB3291" i="63"/>
  <c r="AB3292" i="63"/>
  <c r="AB3293" i="63"/>
  <c r="AB3294" i="63"/>
  <c r="AB3295" i="63"/>
  <c r="AB3296" i="63"/>
  <c r="AB3297" i="63"/>
  <c r="AB3298" i="63"/>
  <c r="AB3299" i="63"/>
  <c r="AB3300" i="63"/>
  <c r="AB3301" i="63"/>
  <c r="AB3302" i="63"/>
  <c r="AB3303" i="63"/>
  <c r="AB3304" i="63"/>
  <c r="AB3305" i="63"/>
  <c r="AB3306" i="63"/>
  <c r="AB3307" i="63"/>
  <c r="AB3308" i="63"/>
  <c r="AB3309" i="63"/>
  <c r="AB3310" i="63"/>
  <c r="AB3311" i="63"/>
  <c r="AB3312" i="63"/>
  <c r="AB3313" i="63"/>
  <c r="AB3314" i="63"/>
  <c r="AB3315" i="63"/>
  <c r="AB3316" i="63"/>
  <c r="AB3317" i="63"/>
  <c r="AB3318" i="63"/>
  <c r="AB3319" i="63"/>
  <c r="AB3320" i="63"/>
  <c r="AB3321" i="63"/>
  <c r="AB3322" i="63"/>
  <c r="AB3323" i="63"/>
  <c r="AB3324" i="63"/>
  <c r="AB3325" i="63"/>
  <c r="AB3326" i="63"/>
  <c r="AB3327" i="63"/>
  <c r="AB3328" i="63"/>
  <c r="AB3329" i="63"/>
  <c r="AB3330" i="63"/>
  <c r="AB3331" i="63"/>
  <c r="AB3332" i="63"/>
  <c r="AB3333" i="63"/>
  <c r="AB3334" i="63"/>
  <c r="AB3335" i="63"/>
  <c r="AB3336" i="63"/>
  <c r="AB3337" i="63"/>
  <c r="AB3338" i="63"/>
  <c r="AB3339" i="63"/>
  <c r="AB3340" i="63"/>
  <c r="AB3341" i="63"/>
  <c r="AB3342" i="63"/>
  <c r="AB3343" i="63"/>
  <c r="AB3344" i="63"/>
  <c r="AB3345" i="63"/>
  <c r="AB3346" i="63"/>
  <c r="AB3347" i="63"/>
  <c r="AB3348" i="63"/>
  <c r="AB3349" i="63"/>
  <c r="AB3350" i="63"/>
  <c r="AB3351" i="63"/>
  <c r="AB3352" i="63"/>
  <c r="AB3353" i="63"/>
  <c r="AB3354" i="63"/>
  <c r="AB3355" i="63"/>
  <c r="AB3356" i="63"/>
  <c r="AB3357" i="63"/>
  <c r="AB3358" i="63"/>
  <c r="AB3359" i="63"/>
  <c r="AB3360" i="63"/>
  <c r="AB3361" i="63"/>
  <c r="AB3362" i="63"/>
  <c r="AB3363" i="63"/>
  <c r="AB3364" i="63"/>
  <c r="AB3365" i="63"/>
  <c r="AB3366" i="63"/>
  <c r="AB3367" i="63"/>
  <c r="AB3368" i="63"/>
  <c r="AB3369" i="63"/>
  <c r="AB3370" i="63"/>
  <c r="AB3371" i="63"/>
  <c r="AB3372" i="63"/>
  <c r="AB3373" i="63"/>
  <c r="AB3374" i="63"/>
  <c r="AB3375" i="63"/>
  <c r="AB3376" i="63"/>
  <c r="AB3377" i="63"/>
  <c r="AB3378" i="63"/>
  <c r="AB3379" i="63"/>
  <c r="AB3380" i="63"/>
  <c r="AB3381" i="63"/>
  <c r="AB3382" i="63"/>
  <c r="AB3383" i="63"/>
  <c r="AB3384" i="63"/>
  <c r="AB3385" i="63"/>
  <c r="AB3386" i="63"/>
  <c r="AB3387" i="63"/>
  <c r="AB3388" i="63"/>
  <c r="AB3389" i="63"/>
  <c r="AB3390" i="63"/>
  <c r="AB3391" i="63"/>
  <c r="AB3392" i="63"/>
  <c r="AB3393" i="63"/>
  <c r="AB3394" i="63"/>
  <c r="AB3395" i="63"/>
  <c r="AB3396" i="63"/>
  <c r="AB3397" i="63"/>
  <c r="AB3398" i="63"/>
  <c r="AB3399" i="63"/>
  <c r="AB3400" i="63"/>
  <c r="AB3401" i="63"/>
  <c r="AB3402" i="63"/>
  <c r="AB3403" i="63"/>
  <c r="AB3404" i="63"/>
  <c r="AB3405" i="63"/>
  <c r="AB3406" i="63"/>
  <c r="AB3407" i="63"/>
  <c r="AB3408" i="63"/>
  <c r="AB3409" i="63"/>
  <c r="AB3410" i="63"/>
  <c r="AB3411" i="63"/>
  <c r="AB3412" i="63"/>
  <c r="AB3413" i="63"/>
  <c r="AB3414" i="63"/>
  <c r="AB3415" i="63"/>
  <c r="AB3416" i="63"/>
  <c r="AB3417" i="63"/>
  <c r="AB3418" i="63"/>
  <c r="AB3419" i="63"/>
  <c r="AB3420" i="63"/>
  <c r="AB3421" i="63"/>
  <c r="AB3422" i="63"/>
  <c r="AB3423" i="63"/>
  <c r="AB3424" i="63"/>
  <c r="AB3425" i="63"/>
  <c r="AB3426" i="63"/>
  <c r="AB3427" i="63"/>
  <c r="AB3428" i="63"/>
  <c r="AB3429" i="63"/>
  <c r="AB3430" i="63"/>
  <c r="AB3431" i="63"/>
  <c r="AB3432" i="63"/>
  <c r="AB3433" i="63"/>
  <c r="AB3434" i="63"/>
  <c r="AB3435" i="63"/>
  <c r="AB3436" i="63"/>
  <c r="AB3437" i="63"/>
  <c r="AB3438" i="63"/>
  <c r="AB3439" i="63"/>
  <c r="AB3440" i="63"/>
  <c r="AB3441" i="63"/>
  <c r="AB3442" i="63"/>
  <c r="AB3443" i="63"/>
  <c r="AB3444" i="63"/>
  <c r="AB3445" i="63"/>
  <c r="AB3446" i="63"/>
  <c r="AB3447" i="63"/>
  <c r="AB3448" i="63"/>
  <c r="AB3449" i="63"/>
  <c r="AB3450" i="63"/>
  <c r="AB3451" i="63"/>
  <c r="AB3452" i="63"/>
  <c r="AB3453" i="63"/>
  <c r="AB3454" i="63"/>
  <c r="AB3455" i="63"/>
  <c r="AB3456" i="63"/>
  <c r="AB3457" i="63"/>
  <c r="AB3458" i="63"/>
  <c r="AB3459" i="63"/>
  <c r="AB3460" i="63"/>
  <c r="AB3461" i="63"/>
  <c r="AB3462" i="63"/>
  <c r="AB3463" i="63"/>
  <c r="AB3464" i="63"/>
  <c r="AB3465" i="63"/>
  <c r="AB3466" i="63"/>
  <c r="AB3467" i="63"/>
  <c r="AB3468" i="63"/>
  <c r="AB3469" i="63"/>
  <c r="AB3470" i="63"/>
  <c r="AB3471" i="63"/>
  <c r="AB3472" i="63"/>
  <c r="AB3473" i="63"/>
  <c r="AB3474" i="63"/>
  <c r="AB3475" i="63"/>
  <c r="AB3476" i="63"/>
  <c r="AB3477" i="63"/>
  <c r="AB3478" i="63"/>
  <c r="AB3479" i="63"/>
  <c r="AB3480" i="63"/>
  <c r="AB3481" i="63"/>
  <c r="AB3482" i="63"/>
  <c r="AB3483" i="63"/>
  <c r="AB3484" i="63"/>
  <c r="AB3485" i="63"/>
  <c r="AB3486" i="63"/>
  <c r="AB3487" i="63"/>
  <c r="AB3488" i="63"/>
  <c r="AB3489" i="63"/>
  <c r="AB3490" i="63"/>
  <c r="AB3491" i="63"/>
  <c r="AB3492" i="63"/>
  <c r="AB3493" i="63"/>
  <c r="AB3494" i="63"/>
  <c r="AB3495" i="63"/>
  <c r="AB3496" i="63"/>
  <c r="AB3497" i="63"/>
  <c r="AB3498" i="63"/>
  <c r="AB3499" i="63"/>
  <c r="AB3500" i="63"/>
  <c r="AB3501" i="63"/>
  <c r="AB3502" i="63"/>
  <c r="AB3503" i="63"/>
  <c r="AB3504" i="63"/>
  <c r="AB3505" i="63"/>
  <c r="AB3506" i="63"/>
  <c r="AB3507" i="63"/>
  <c r="AB3508" i="63"/>
  <c r="AB3509" i="63"/>
  <c r="AB3510" i="63"/>
  <c r="AB3511" i="63"/>
  <c r="AB3512" i="63"/>
  <c r="AB3513" i="63"/>
  <c r="AB3514" i="63"/>
  <c r="AB3515" i="63"/>
  <c r="AB3516" i="63"/>
  <c r="AB3517" i="63"/>
  <c r="AB3518" i="63"/>
  <c r="AB3519" i="63"/>
  <c r="AB3520" i="63"/>
  <c r="AB3521" i="63"/>
  <c r="AB3522" i="63"/>
  <c r="AB3523" i="63"/>
  <c r="AB3524" i="63"/>
  <c r="AB3525" i="63"/>
  <c r="AB3526" i="63"/>
  <c r="AB3527" i="63"/>
  <c r="AB3528" i="63"/>
  <c r="AB3529" i="63"/>
  <c r="AB3530" i="63"/>
  <c r="AB3531" i="63"/>
  <c r="AB3532" i="63"/>
  <c r="AB3533" i="63"/>
  <c r="AB3534" i="63"/>
  <c r="AB3535" i="63"/>
  <c r="AB3536" i="63"/>
  <c r="AB3537" i="63"/>
  <c r="AB3538" i="63"/>
  <c r="AB3539" i="63"/>
  <c r="AB3540" i="63"/>
  <c r="AB3541" i="63"/>
  <c r="AB3542" i="63"/>
  <c r="AB3543" i="63"/>
  <c r="AB3544" i="63"/>
  <c r="AB3545" i="63"/>
  <c r="AB3546" i="63"/>
  <c r="AB3547" i="63"/>
  <c r="AB3548" i="63"/>
  <c r="AB3549" i="63"/>
  <c r="AB3550" i="63"/>
  <c r="AB3551" i="63"/>
  <c r="AB3552" i="63"/>
  <c r="AB3553" i="63"/>
  <c r="AB3554" i="63"/>
  <c r="AB3555" i="63"/>
  <c r="AB3556" i="63"/>
  <c r="AB3557" i="63"/>
  <c r="AB3558" i="63"/>
  <c r="AB3559" i="63"/>
  <c r="AB3560" i="63"/>
  <c r="AB3561" i="63"/>
  <c r="AB3562" i="63"/>
  <c r="AB3563" i="63"/>
  <c r="AB3564" i="63"/>
  <c r="AB3565" i="63"/>
  <c r="AB3566" i="63"/>
  <c r="AB3567" i="63"/>
  <c r="AB3568" i="63"/>
  <c r="AB3569" i="63"/>
  <c r="AB3570" i="63"/>
  <c r="AB3571" i="63"/>
  <c r="AB3572" i="63"/>
  <c r="AB3573" i="63"/>
  <c r="AB3574" i="63"/>
  <c r="AB3575" i="63"/>
  <c r="AB3576" i="63"/>
  <c r="AB3577" i="63"/>
  <c r="AB3578" i="63"/>
  <c r="AB3579" i="63"/>
  <c r="AB3580" i="63"/>
  <c r="AB3581" i="63"/>
  <c r="AB3582" i="63"/>
  <c r="AB3583" i="63"/>
  <c r="AB3584" i="63"/>
  <c r="AB3585" i="63"/>
  <c r="AB3586" i="63"/>
  <c r="AB3587" i="63"/>
  <c r="AB3588" i="63"/>
  <c r="AB3589" i="63"/>
  <c r="AB3590" i="63"/>
  <c r="AB3591" i="63"/>
  <c r="AB3592" i="63"/>
  <c r="AB3593" i="63"/>
  <c r="AB3594" i="63"/>
  <c r="AB3595" i="63"/>
  <c r="AB3596" i="63"/>
  <c r="AB3597" i="63"/>
  <c r="AB3598" i="63"/>
  <c r="AB3599" i="63"/>
  <c r="AB3600" i="63"/>
  <c r="AB3601" i="63"/>
  <c r="AB3602" i="63"/>
  <c r="AB3603" i="63"/>
  <c r="AB3604" i="63"/>
  <c r="AB3605" i="63"/>
  <c r="AB3606" i="63"/>
  <c r="AB3607" i="63"/>
  <c r="AB3608" i="63"/>
  <c r="AB3609" i="63"/>
  <c r="AB3610" i="63"/>
  <c r="AB3611" i="63"/>
  <c r="AB3612" i="63"/>
  <c r="AB3613" i="63"/>
  <c r="AB3614" i="63"/>
  <c r="AB3615" i="63"/>
  <c r="AB3616" i="63"/>
  <c r="AB3617" i="63"/>
  <c r="AB3618" i="63"/>
  <c r="AB3619" i="63"/>
  <c r="AB3620" i="63"/>
  <c r="AB3621" i="63"/>
  <c r="AB3622" i="63"/>
  <c r="AB3623" i="63"/>
  <c r="AB3624" i="63"/>
  <c r="AB3625" i="63"/>
  <c r="AB3626" i="63"/>
  <c r="AB3627" i="63"/>
  <c r="AB3628" i="63"/>
  <c r="AB3629" i="63"/>
  <c r="AB3630" i="63"/>
  <c r="AB3631" i="63"/>
  <c r="AB3632" i="63"/>
  <c r="AB3633" i="63"/>
  <c r="AB3634" i="63"/>
  <c r="AB3635" i="63"/>
  <c r="AB3636" i="63"/>
  <c r="AB3637" i="63"/>
  <c r="AB3638" i="63"/>
  <c r="AB3639" i="63"/>
  <c r="AB3640" i="63"/>
  <c r="AB3641" i="63"/>
  <c r="AB3642" i="63"/>
  <c r="AB3643" i="63"/>
  <c r="AB3644" i="63"/>
  <c r="AB3645" i="63"/>
  <c r="AB3646" i="63"/>
  <c r="AB3647" i="63"/>
  <c r="AB3648" i="63"/>
  <c r="AB3649" i="63"/>
  <c r="AB3650" i="63"/>
  <c r="AB3651" i="63"/>
  <c r="AB3652" i="63"/>
  <c r="AB3653" i="63"/>
  <c r="AB3654" i="63"/>
  <c r="AB3655" i="63"/>
  <c r="AB3656" i="63"/>
  <c r="AB3657" i="63"/>
  <c r="AB3658" i="63"/>
  <c r="AB3659" i="63"/>
  <c r="AB3660" i="63"/>
  <c r="AB3661" i="63"/>
  <c r="AB3662" i="63"/>
  <c r="AB3663" i="63"/>
  <c r="AB3664" i="63"/>
  <c r="AB3665" i="63"/>
  <c r="AB3666" i="63"/>
  <c r="AB3667" i="63"/>
  <c r="AB3668" i="63"/>
  <c r="AB3669" i="63"/>
  <c r="AB3670" i="63"/>
  <c r="AB3671" i="63"/>
  <c r="AB3672" i="63"/>
  <c r="AB3673" i="63"/>
  <c r="AB3674" i="63"/>
  <c r="AB3675" i="63"/>
  <c r="AB3676" i="63"/>
  <c r="AB3677" i="63"/>
  <c r="AB3678" i="63"/>
  <c r="AB3679" i="63"/>
  <c r="AB3680" i="63"/>
  <c r="AB3681" i="63"/>
  <c r="AB3682" i="63"/>
  <c r="AB3683" i="63"/>
  <c r="AB3684" i="63"/>
  <c r="AB3685" i="63"/>
  <c r="AB3686" i="63"/>
  <c r="AB3687" i="63"/>
  <c r="AB3688" i="63"/>
  <c r="AB3689" i="63"/>
  <c r="AB3690" i="63"/>
  <c r="AB3691" i="63"/>
  <c r="AB3692" i="63"/>
  <c r="AB3693" i="63"/>
  <c r="AB3694" i="63"/>
  <c r="AB3695" i="63"/>
  <c r="AB3696" i="63"/>
  <c r="AB3697" i="63"/>
  <c r="AB3698" i="63"/>
  <c r="AB3699" i="63"/>
  <c r="AB3700" i="63"/>
  <c r="AB3701" i="63"/>
  <c r="AB3702" i="63"/>
  <c r="AB3703" i="63"/>
  <c r="AB3704" i="63"/>
  <c r="AB3705" i="63"/>
  <c r="AB3706" i="63"/>
  <c r="AB3707" i="63"/>
  <c r="AB3708" i="63"/>
  <c r="AB3709" i="63"/>
  <c r="AB3710" i="63"/>
  <c r="AB3711" i="63"/>
  <c r="AB3712" i="63"/>
  <c r="AB3713" i="63"/>
  <c r="AB3714" i="63"/>
  <c r="AB3715" i="63"/>
  <c r="AB3716" i="63"/>
  <c r="AB3717" i="63"/>
  <c r="AB3718" i="63"/>
  <c r="AB3719" i="63"/>
  <c r="AB3720" i="63"/>
  <c r="AB3721" i="63"/>
  <c r="AB3722" i="63"/>
  <c r="AB3723" i="63"/>
  <c r="AB3724" i="63"/>
  <c r="AB3725" i="63"/>
  <c r="AB3726" i="63"/>
  <c r="AB3727" i="63"/>
  <c r="AB3728" i="63"/>
  <c r="AB3729" i="63"/>
  <c r="AB3730" i="63"/>
  <c r="AB3731" i="63"/>
  <c r="AB3732" i="63"/>
  <c r="AB3733" i="63"/>
  <c r="AB3734" i="63"/>
  <c r="AB3735" i="63"/>
  <c r="AB3736" i="63"/>
  <c r="AB3737" i="63"/>
  <c r="AB3738" i="63"/>
  <c r="AB3739" i="63"/>
  <c r="AB3740" i="63"/>
  <c r="AB3741" i="63"/>
  <c r="AB3742" i="63"/>
  <c r="AB3743" i="63"/>
  <c r="AB3744" i="63"/>
  <c r="AB3745" i="63"/>
  <c r="AB3746" i="63"/>
  <c r="AB3747" i="63"/>
  <c r="AB3748" i="63"/>
  <c r="AB3749" i="63"/>
  <c r="AB3750" i="63"/>
  <c r="AB3751" i="63"/>
  <c r="AB3752" i="63"/>
  <c r="AB3753" i="63"/>
  <c r="AB3754" i="63"/>
  <c r="AB3755" i="63"/>
  <c r="AB3756" i="63"/>
  <c r="AB3757" i="63"/>
  <c r="AB3758" i="63"/>
  <c r="AB3759" i="63"/>
  <c r="AB3760" i="63"/>
  <c r="AB3761" i="63"/>
  <c r="AB3762" i="63"/>
  <c r="AB3763" i="63"/>
  <c r="AB3764" i="63"/>
  <c r="AB3765" i="63"/>
  <c r="AB3766" i="63"/>
  <c r="AB3767" i="63"/>
  <c r="AB3768" i="63"/>
  <c r="AB3769" i="63"/>
  <c r="AB3770" i="63"/>
  <c r="AB3771" i="63"/>
  <c r="AB3772" i="63"/>
  <c r="AB3773" i="63"/>
  <c r="AB3774" i="63"/>
  <c r="AB3775" i="63"/>
  <c r="AB3776" i="63"/>
  <c r="AB3777" i="63"/>
  <c r="AB3778" i="63"/>
  <c r="AB3779" i="63"/>
  <c r="AB3780" i="63"/>
  <c r="AB3781" i="63"/>
  <c r="AB3782" i="63"/>
  <c r="AB3783" i="63"/>
  <c r="AB3784" i="63"/>
  <c r="AB3785" i="63"/>
  <c r="AB3786" i="63"/>
  <c r="AB3787" i="63"/>
  <c r="AB3788" i="63"/>
  <c r="AB3789" i="63"/>
  <c r="AB3790" i="63"/>
  <c r="AB3791" i="63"/>
  <c r="AB3792" i="63"/>
  <c r="AB3793" i="63"/>
  <c r="AB3794" i="63"/>
  <c r="AB3795" i="63"/>
  <c r="AB3796" i="63"/>
  <c r="AB3797" i="63"/>
  <c r="AB3798" i="63"/>
  <c r="AB3799" i="63"/>
  <c r="AB3800" i="63"/>
  <c r="AB3801" i="63"/>
  <c r="AB3802" i="63"/>
  <c r="AB3803" i="63"/>
  <c r="AB3804" i="63"/>
  <c r="AB3805" i="63"/>
  <c r="AB3806" i="63"/>
  <c r="AB3807" i="63"/>
  <c r="AB3808" i="63"/>
  <c r="AB3809" i="63"/>
  <c r="AB3810" i="63"/>
  <c r="AB3811" i="63"/>
  <c r="AB3812" i="63"/>
  <c r="AB3813" i="63"/>
  <c r="AB3814" i="63"/>
  <c r="AB3815" i="63"/>
  <c r="AB3816" i="63"/>
  <c r="AB3817" i="63"/>
  <c r="AB3818" i="63"/>
  <c r="AB3819" i="63"/>
  <c r="AB3820" i="63"/>
  <c r="AB3821" i="63"/>
  <c r="AB3822" i="63"/>
  <c r="AB3823" i="63"/>
  <c r="AB3824" i="63"/>
  <c r="AB3825" i="63"/>
  <c r="AB3826" i="63"/>
  <c r="AB3827" i="63"/>
  <c r="AB3828" i="63"/>
  <c r="AB3829" i="63"/>
  <c r="AB3830" i="63"/>
  <c r="AB3831" i="63"/>
  <c r="AB3832" i="63"/>
  <c r="AB3833" i="63"/>
  <c r="AB3834" i="63"/>
  <c r="AB3835" i="63"/>
  <c r="AB3836" i="63"/>
  <c r="AB3837" i="63"/>
  <c r="AB3838" i="63"/>
  <c r="AB3839" i="63"/>
  <c r="AB3840" i="63"/>
  <c r="AB3841" i="63"/>
  <c r="AB3842" i="63"/>
  <c r="AB3843" i="63"/>
  <c r="AB3844" i="63"/>
  <c r="AB3845" i="63"/>
  <c r="AB3846" i="63"/>
  <c r="AB3847" i="63"/>
  <c r="AB3848" i="63"/>
  <c r="AB3849" i="63"/>
  <c r="AB3850" i="63"/>
  <c r="AB3851" i="63"/>
  <c r="AB3852" i="63"/>
  <c r="AB3853" i="63"/>
  <c r="AB3854" i="63"/>
  <c r="AB3855" i="63"/>
  <c r="AB3856" i="63"/>
  <c r="AB3857" i="63"/>
  <c r="AB3858" i="63"/>
  <c r="AB3859" i="63"/>
  <c r="AB3860" i="63"/>
  <c r="AB3861" i="63"/>
  <c r="AB3862" i="63"/>
  <c r="AB3863" i="63"/>
  <c r="AB3864" i="63"/>
  <c r="AB3865" i="63"/>
  <c r="AB3866" i="63"/>
  <c r="AB3867" i="63"/>
  <c r="AB3868" i="63"/>
  <c r="AB3869" i="63"/>
  <c r="AB3870" i="63"/>
  <c r="AB3871" i="63"/>
  <c r="AB3872" i="63"/>
  <c r="AB3873" i="63"/>
  <c r="AB3874" i="63"/>
  <c r="AB3875" i="63"/>
  <c r="AB3876" i="63"/>
  <c r="AB3877" i="63"/>
  <c r="AB3878" i="63"/>
  <c r="AB3879" i="63"/>
  <c r="AB3880" i="63"/>
  <c r="AB3881" i="63"/>
  <c r="AB3882" i="63"/>
  <c r="AB3883" i="63"/>
  <c r="AB3884" i="63"/>
  <c r="AB3885" i="63"/>
  <c r="AB3886" i="63"/>
  <c r="AB3887" i="63"/>
  <c r="AB3888" i="63"/>
  <c r="AB3889" i="63"/>
  <c r="AB3890" i="63"/>
  <c r="AB3891" i="63"/>
  <c r="AB3892" i="63"/>
  <c r="AB3893" i="63"/>
  <c r="AB3894" i="63"/>
  <c r="AB3895" i="63"/>
  <c r="AB3896" i="63"/>
  <c r="AB3897" i="63"/>
  <c r="AB3898" i="63"/>
  <c r="AB3899" i="63"/>
  <c r="AB3900" i="63"/>
  <c r="AB3901" i="63"/>
  <c r="AB3902" i="63"/>
  <c r="AB3903" i="63"/>
  <c r="AB3904" i="63"/>
  <c r="AB3905" i="63"/>
  <c r="AB3906" i="63"/>
  <c r="AB3907" i="63"/>
  <c r="AB3908" i="63"/>
  <c r="AB3909" i="63"/>
  <c r="AB3910" i="63"/>
  <c r="AB3911" i="63"/>
  <c r="AB3912" i="63"/>
  <c r="AB3913" i="63"/>
  <c r="AB3914" i="63"/>
  <c r="AB3915" i="63"/>
  <c r="AB3916" i="63"/>
  <c r="AB3917" i="63"/>
  <c r="AB3918" i="63"/>
  <c r="AB3919" i="63"/>
  <c r="AB3920" i="63"/>
  <c r="AB3921" i="63"/>
  <c r="AB3922" i="63"/>
  <c r="AB3923" i="63"/>
  <c r="AB3924" i="63"/>
  <c r="AB3925" i="63"/>
  <c r="AB3926" i="63"/>
  <c r="AB3927" i="63"/>
  <c r="AB3928" i="63"/>
  <c r="AB3929" i="63"/>
  <c r="AB3930" i="63"/>
  <c r="AB3931" i="63"/>
  <c r="AB3932" i="63"/>
  <c r="AB3933" i="63"/>
  <c r="AB3934" i="63"/>
  <c r="AB3935" i="63"/>
  <c r="AB3936" i="63"/>
  <c r="AB3937" i="63"/>
  <c r="AB3938" i="63"/>
  <c r="AB3939" i="63"/>
  <c r="AB3940" i="63"/>
  <c r="AB3941" i="63"/>
  <c r="AB3942" i="63"/>
  <c r="AB3943" i="63"/>
  <c r="AB3944" i="63"/>
  <c r="AB3945" i="63"/>
  <c r="AB3946" i="63"/>
  <c r="AB3947" i="63"/>
  <c r="AB3948" i="63"/>
  <c r="AB3949" i="63"/>
  <c r="AB3950" i="63"/>
  <c r="AB3951" i="63"/>
  <c r="AB3952" i="63"/>
  <c r="AB3953" i="63"/>
  <c r="AB3954" i="63"/>
  <c r="AB3955" i="63"/>
  <c r="AB3956" i="63"/>
  <c r="AB3957" i="63"/>
  <c r="AB3958" i="63"/>
  <c r="AB3959" i="63"/>
  <c r="AB3960" i="63"/>
  <c r="AB3961" i="63"/>
  <c r="AB3962" i="63"/>
  <c r="AB3963" i="63"/>
  <c r="AB3964" i="63"/>
  <c r="AB3965" i="63"/>
  <c r="AB3966" i="63"/>
  <c r="AB3967" i="63"/>
  <c r="AB3968" i="63"/>
  <c r="AB3969" i="63"/>
  <c r="AB3970" i="63"/>
  <c r="AB3971" i="63"/>
  <c r="AB3972" i="63"/>
  <c r="AB3973" i="63"/>
  <c r="AB3974" i="63"/>
  <c r="AB3975" i="63"/>
  <c r="AB3976" i="63"/>
  <c r="AB3977" i="63"/>
  <c r="AB3978" i="63"/>
  <c r="AB3979" i="63"/>
  <c r="AB3980" i="63"/>
  <c r="AB3981" i="63"/>
  <c r="AB3982" i="63"/>
  <c r="AB3983" i="63"/>
  <c r="AB3984" i="63"/>
  <c r="AB3985" i="63"/>
  <c r="AB3986" i="63"/>
  <c r="AB3987" i="63"/>
  <c r="AB3988" i="63"/>
  <c r="AB3989" i="63"/>
  <c r="AB3990" i="63"/>
  <c r="AB3991" i="63"/>
  <c r="AB3992" i="63"/>
  <c r="AB3993" i="63"/>
  <c r="AB3994" i="63"/>
  <c r="AB3995" i="63"/>
  <c r="AB3996" i="63"/>
  <c r="AB3997" i="63"/>
  <c r="AB3998" i="63"/>
  <c r="AB3999" i="63"/>
  <c r="AB4000" i="63"/>
  <c r="AB4001" i="63"/>
  <c r="AB4002" i="63"/>
  <c r="AB4003" i="63"/>
  <c r="AB4004" i="63"/>
  <c r="AB4005" i="63"/>
  <c r="AB4006" i="63"/>
  <c r="AB4007" i="63"/>
  <c r="AB4008" i="63"/>
  <c r="AB4009" i="63"/>
  <c r="AB4010" i="63"/>
  <c r="AB4011" i="63"/>
  <c r="AB4012" i="63"/>
  <c r="AB4013" i="63"/>
  <c r="AB4014" i="63"/>
  <c r="AB4015" i="63"/>
  <c r="AB4016" i="63"/>
  <c r="AB4017" i="63"/>
  <c r="AB4018" i="63"/>
  <c r="AB4019" i="63"/>
  <c r="AB4020" i="63"/>
  <c r="AB4021" i="63"/>
  <c r="AB4022" i="63"/>
  <c r="AB4023" i="63"/>
  <c r="AB4024" i="63"/>
  <c r="AB4025" i="63"/>
  <c r="AB4026" i="63"/>
  <c r="AB4027" i="63"/>
  <c r="AB4028" i="63"/>
  <c r="AB4029" i="63"/>
  <c r="AB4030" i="63"/>
  <c r="AB4031" i="63"/>
  <c r="AB4032" i="63"/>
  <c r="AB4033" i="63"/>
  <c r="AB4034" i="63"/>
  <c r="AB4035" i="63"/>
  <c r="AB4036" i="63"/>
  <c r="AB4037" i="63"/>
  <c r="AB4038" i="63"/>
  <c r="AB4039" i="63"/>
  <c r="AB4040" i="63"/>
  <c r="AB4041" i="63"/>
  <c r="AB4042" i="63"/>
  <c r="AB4043" i="63"/>
  <c r="AB4044" i="63"/>
  <c r="AB4045" i="63"/>
  <c r="AB4046" i="63"/>
  <c r="AB4047" i="63"/>
  <c r="AB4048" i="63"/>
  <c r="AB4049" i="63"/>
  <c r="AB4050" i="63"/>
  <c r="AB4051" i="63"/>
  <c r="AB4052" i="63"/>
  <c r="AB4053" i="63"/>
  <c r="AB4054" i="63"/>
  <c r="AB4055" i="63"/>
  <c r="AB4056" i="63"/>
  <c r="AB4057" i="63"/>
  <c r="AB4058" i="63"/>
  <c r="AB4059" i="63"/>
  <c r="AB4060" i="63"/>
  <c r="AB4061" i="63"/>
  <c r="AB4062" i="63"/>
  <c r="AB4063" i="63"/>
  <c r="AB4064" i="63"/>
  <c r="AB4065" i="63"/>
  <c r="AB4066" i="63"/>
  <c r="AB4067" i="63"/>
  <c r="AB4068" i="63"/>
  <c r="AB4069" i="63"/>
  <c r="AB4070" i="63"/>
  <c r="AB4071" i="63"/>
  <c r="AB4072" i="63"/>
  <c r="AB4073" i="63"/>
  <c r="AB4074" i="63"/>
  <c r="AB4075" i="63"/>
  <c r="AB4076" i="63"/>
  <c r="AB4077" i="63"/>
  <c r="AB4078" i="63"/>
  <c r="AB4079" i="63"/>
  <c r="AB4080" i="63"/>
  <c r="AB4081" i="63"/>
  <c r="AB4082" i="63"/>
  <c r="AB4083" i="63"/>
  <c r="AB4084" i="63"/>
  <c r="AB4085" i="63"/>
  <c r="AB4086" i="63"/>
  <c r="AB4087" i="63"/>
  <c r="AB4088" i="63"/>
  <c r="AB4089" i="63"/>
  <c r="AB4090" i="63"/>
  <c r="AB4091" i="63"/>
  <c r="AB4092" i="63"/>
  <c r="AB4093" i="63"/>
  <c r="AB4094" i="63"/>
  <c r="AB4095" i="63"/>
  <c r="AB4096" i="63"/>
  <c r="AB4097" i="63"/>
  <c r="AB4098" i="63"/>
  <c r="AB4099" i="63"/>
  <c r="AB4100" i="63"/>
  <c r="AB4101" i="63"/>
  <c r="AB4102" i="63"/>
  <c r="AB4103" i="63"/>
  <c r="AB4104" i="63"/>
  <c r="AB4105" i="63"/>
  <c r="AB4106" i="63"/>
  <c r="AB4107" i="63"/>
  <c r="AB4108" i="63"/>
  <c r="AB4109" i="63"/>
  <c r="AB4110" i="63"/>
  <c r="AB4111" i="63"/>
  <c r="AB4112" i="63"/>
  <c r="AB4113" i="63"/>
  <c r="AB4114" i="63"/>
  <c r="AB4115" i="63"/>
  <c r="AB4116" i="63"/>
  <c r="AB4117" i="63"/>
  <c r="AB4118" i="63"/>
  <c r="AB4119" i="63"/>
  <c r="AB4120" i="63"/>
  <c r="AB4121" i="63"/>
  <c r="AB4122" i="63"/>
  <c r="AB4123" i="63"/>
  <c r="AB4124" i="63"/>
  <c r="AB4125" i="63"/>
  <c r="AB4126" i="63"/>
  <c r="AB4127" i="63"/>
  <c r="AB4128" i="63"/>
  <c r="AB4129" i="63"/>
  <c r="AB4130" i="63"/>
  <c r="AB4131" i="63"/>
  <c r="AB4132" i="63"/>
  <c r="AB4133" i="63"/>
  <c r="AB4134" i="63"/>
  <c r="AB4135" i="63"/>
  <c r="AB4136" i="63"/>
  <c r="AB4137" i="63"/>
  <c r="AB4138" i="63"/>
  <c r="AB4139" i="63"/>
  <c r="AB4140" i="63"/>
  <c r="AB4141" i="63"/>
  <c r="AB4142" i="63"/>
  <c r="AB4143" i="63"/>
  <c r="AB4144" i="63"/>
  <c r="AB4145" i="63"/>
  <c r="AB4146" i="63"/>
  <c r="AB4147" i="63"/>
  <c r="AB4148" i="63"/>
  <c r="AB4149" i="63"/>
  <c r="AB4150" i="63"/>
  <c r="AB4151" i="63"/>
  <c r="AB4152" i="63"/>
  <c r="AB4153" i="63"/>
  <c r="AB4154" i="63"/>
  <c r="AB4155" i="63"/>
  <c r="AB4156" i="63"/>
  <c r="AB4157" i="63"/>
  <c r="AB4158" i="63"/>
  <c r="AB4159" i="63"/>
  <c r="AB4160" i="63"/>
  <c r="AB4161" i="63"/>
  <c r="AB4162" i="63"/>
  <c r="AB4163" i="63"/>
  <c r="AB4164" i="63"/>
  <c r="AB4165" i="63"/>
  <c r="AB4166" i="63"/>
  <c r="AB4167" i="63"/>
  <c r="AB4168" i="63"/>
  <c r="AB4169" i="63"/>
  <c r="AB4170" i="63"/>
  <c r="AB4171" i="63"/>
  <c r="AB4172" i="63"/>
  <c r="AB4173" i="63"/>
  <c r="AB4174" i="63"/>
  <c r="AB4175" i="63"/>
  <c r="AB4176" i="63"/>
  <c r="AB4177" i="63"/>
  <c r="AB4178" i="63"/>
  <c r="AB4179" i="63"/>
  <c r="AB4180" i="63"/>
  <c r="AB4181" i="63"/>
  <c r="AB4182" i="63"/>
  <c r="AB4183" i="63"/>
  <c r="AB4184" i="63"/>
  <c r="AB4185" i="63"/>
  <c r="AB4186" i="63"/>
  <c r="AB4187" i="63"/>
  <c r="AB4188" i="63"/>
  <c r="AB4189" i="63"/>
  <c r="AB4190" i="63"/>
  <c r="AB4191" i="63"/>
  <c r="AB4192" i="63"/>
  <c r="AB4193" i="63"/>
  <c r="AB4194" i="63"/>
  <c r="AB4195" i="63"/>
  <c r="AB4196" i="63"/>
  <c r="AB4197" i="63"/>
  <c r="AB4198" i="63"/>
  <c r="AB4199" i="63"/>
  <c r="AB4200" i="63"/>
  <c r="AB4201" i="63"/>
  <c r="AB4202" i="63"/>
  <c r="AB4203" i="63"/>
  <c r="AB4204" i="63"/>
  <c r="AB4205" i="63"/>
  <c r="AB4206" i="63"/>
  <c r="AB4207" i="63"/>
  <c r="AB4208" i="63"/>
  <c r="AB4209" i="63"/>
  <c r="AB4210" i="63"/>
  <c r="AB4211" i="63"/>
  <c r="AB4212" i="63"/>
  <c r="AB4213" i="63"/>
  <c r="AB4214" i="63"/>
  <c r="AB4215" i="63"/>
  <c r="AB4216" i="63"/>
  <c r="AB4217" i="63"/>
  <c r="AB4218" i="63"/>
  <c r="AB4219" i="63"/>
  <c r="AB4220" i="63"/>
  <c r="AB4221" i="63"/>
  <c r="AB4222" i="63"/>
  <c r="AB4223" i="63"/>
  <c r="AB4224" i="63"/>
  <c r="AB4225" i="63"/>
  <c r="AB4226" i="63"/>
  <c r="AB4227" i="63"/>
  <c r="AB4228" i="63"/>
  <c r="AB4229" i="63"/>
  <c r="AB4230" i="63"/>
  <c r="AB4231" i="63"/>
  <c r="AB4232" i="63"/>
  <c r="AB4233" i="63"/>
  <c r="AB4234" i="63"/>
  <c r="AB4235" i="63"/>
  <c r="AB4236" i="63"/>
  <c r="AB4237" i="63"/>
  <c r="AB4238" i="63"/>
  <c r="AB4239" i="63"/>
  <c r="AB4240" i="63"/>
  <c r="AB4241" i="63"/>
  <c r="AB4242" i="63"/>
  <c r="AB4243" i="63"/>
  <c r="AB4244" i="63"/>
  <c r="AB4245" i="63"/>
  <c r="AB4246" i="63"/>
  <c r="AB4247" i="63"/>
  <c r="AB4248" i="63"/>
  <c r="AB4249" i="63"/>
  <c r="AB4250" i="63"/>
  <c r="AB4251" i="63"/>
  <c r="AB4252" i="63"/>
  <c r="AB4253" i="63"/>
  <c r="AB4254" i="63"/>
  <c r="AB4255" i="63"/>
  <c r="AB4256" i="63"/>
  <c r="AB4257" i="63"/>
  <c r="AB4258" i="63"/>
  <c r="AB4259" i="63"/>
  <c r="AB4260" i="63"/>
  <c r="AB4261" i="63"/>
  <c r="AB4262" i="63"/>
  <c r="AB4263" i="63"/>
  <c r="AB4264" i="63"/>
  <c r="AB4265" i="63"/>
  <c r="AB4266" i="63"/>
  <c r="AB4267" i="63"/>
  <c r="AB4268" i="63"/>
  <c r="AB4269" i="63"/>
  <c r="AB4270" i="63"/>
  <c r="AB4271" i="63"/>
  <c r="AB4272" i="63"/>
  <c r="AB4273" i="63"/>
  <c r="AB4274" i="63"/>
  <c r="AB4275" i="63"/>
  <c r="AB4276" i="63"/>
  <c r="AB4277" i="63"/>
  <c r="AB4278" i="63"/>
  <c r="AB4279" i="63"/>
  <c r="AB4280" i="63"/>
  <c r="AB4281" i="63"/>
  <c r="AB4282" i="63"/>
  <c r="AB4283" i="63"/>
  <c r="AB4284" i="63"/>
  <c r="AB4285" i="63"/>
  <c r="AB4286" i="63"/>
  <c r="AB4287" i="63"/>
  <c r="AB4288" i="63"/>
  <c r="AB4289" i="63"/>
  <c r="AB4290" i="63"/>
  <c r="AB4291" i="63"/>
  <c r="AB4292" i="63"/>
  <c r="AB4293" i="63"/>
  <c r="AB4294" i="63"/>
  <c r="AB4295" i="63"/>
  <c r="AB4296" i="63"/>
  <c r="AB4297" i="63"/>
  <c r="AB4298" i="63"/>
  <c r="AB4299" i="63"/>
  <c r="AB4300" i="63"/>
  <c r="AB4301" i="63"/>
  <c r="AB4302" i="63"/>
  <c r="AB4303" i="63"/>
  <c r="AB4304" i="63"/>
  <c r="AB4305" i="63"/>
  <c r="AB4306" i="63"/>
  <c r="AB4307" i="63"/>
  <c r="AB4308" i="63"/>
  <c r="AB4309" i="63"/>
  <c r="AB4310" i="63"/>
  <c r="AB4311" i="63"/>
  <c r="AB4312" i="63"/>
  <c r="AB4313" i="63"/>
  <c r="AB4314" i="63"/>
  <c r="AB4315" i="63"/>
  <c r="AB4316" i="63"/>
  <c r="AB4317" i="63"/>
  <c r="AB4318" i="63"/>
  <c r="AB4319" i="63"/>
  <c r="AB4320" i="63"/>
  <c r="AB4321" i="63"/>
  <c r="AB4322" i="63"/>
  <c r="AB4323" i="63"/>
  <c r="AB4324" i="63"/>
  <c r="AB4325" i="63"/>
  <c r="AB4326" i="63"/>
  <c r="AB4327" i="63"/>
  <c r="AB4328" i="63"/>
  <c r="AB4329" i="63"/>
  <c r="AB4330" i="63"/>
  <c r="AB4331" i="63"/>
  <c r="AB4332" i="63"/>
  <c r="AB4333" i="63"/>
  <c r="AB4334" i="63"/>
  <c r="AB4335" i="63"/>
  <c r="AB4336" i="63"/>
  <c r="AB4337" i="63"/>
  <c r="AB4338" i="63"/>
  <c r="AB4339" i="63"/>
  <c r="AB4340" i="63"/>
  <c r="AB4341" i="63"/>
  <c r="AB4342" i="63"/>
  <c r="AB4343" i="63"/>
  <c r="AB4344" i="63"/>
  <c r="AB4345" i="63"/>
  <c r="AB4346" i="63"/>
  <c r="AB4347" i="63"/>
  <c r="AB4348" i="63"/>
  <c r="AB4349" i="63"/>
  <c r="AB4350" i="63"/>
  <c r="AB4351" i="63"/>
  <c r="AB4352" i="63"/>
  <c r="AB4353" i="63"/>
  <c r="AB4354" i="63"/>
  <c r="AB4355" i="63"/>
  <c r="AB4356" i="63"/>
  <c r="AB4357" i="63"/>
  <c r="AB4358" i="63"/>
  <c r="AB4359" i="63"/>
  <c r="AB4360" i="63"/>
  <c r="AB4361" i="63"/>
  <c r="AB4362" i="63"/>
  <c r="AB4363" i="63"/>
  <c r="AB4364" i="63"/>
  <c r="AB4365" i="63"/>
  <c r="AB4366" i="63"/>
  <c r="AB4367" i="63"/>
  <c r="AB4368" i="63"/>
  <c r="AB4369" i="63"/>
  <c r="AB4370" i="63"/>
  <c r="AB4371" i="63"/>
  <c r="AB4372" i="63"/>
  <c r="AB4373" i="63"/>
  <c r="AB4374" i="63"/>
  <c r="AB4375" i="63"/>
  <c r="AB4376" i="63"/>
  <c r="AB4377" i="63"/>
  <c r="AB4378" i="63"/>
  <c r="AB4379" i="63"/>
  <c r="AB4380" i="63"/>
  <c r="AB4381" i="63"/>
  <c r="AB4382" i="63"/>
  <c r="AB4383" i="63"/>
  <c r="AB4384" i="63"/>
  <c r="AB4385" i="63"/>
  <c r="AB4386" i="63"/>
  <c r="AB4387" i="63"/>
  <c r="AB4388" i="63"/>
  <c r="AB4389" i="63"/>
  <c r="AB4390" i="63"/>
  <c r="AB4391" i="63"/>
  <c r="AB4392" i="63"/>
  <c r="AB4393" i="63"/>
  <c r="AB4394" i="63"/>
  <c r="AB4395" i="63"/>
  <c r="AB4396" i="63"/>
  <c r="AB4397" i="63"/>
  <c r="AB4398" i="63"/>
  <c r="AB4399" i="63"/>
  <c r="AB4400" i="63"/>
  <c r="AB4401" i="63"/>
  <c r="AB4402" i="63"/>
  <c r="AB4403" i="63"/>
  <c r="AB4404" i="63"/>
  <c r="AB4405" i="63"/>
  <c r="AB4406" i="63"/>
  <c r="AB4407" i="63"/>
  <c r="AB4408" i="63"/>
  <c r="AB4409" i="63"/>
  <c r="AB4410" i="63"/>
  <c r="AB4411" i="63"/>
  <c r="AB4412" i="63"/>
  <c r="AB4413" i="63"/>
  <c r="AB4414" i="63"/>
  <c r="AB4415" i="63"/>
  <c r="AB4416" i="63"/>
  <c r="AB4417" i="63"/>
  <c r="AB4418" i="63"/>
  <c r="AB4419" i="63"/>
  <c r="AB4420" i="63"/>
  <c r="AB4421" i="63"/>
  <c r="AB4422" i="63"/>
  <c r="AB4423" i="63"/>
  <c r="AB4424" i="63"/>
  <c r="AB4425" i="63"/>
  <c r="AB4426" i="63"/>
  <c r="AB4427" i="63"/>
  <c r="AB4428" i="63"/>
  <c r="AB4429" i="63"/>
  <c r="AB4430" i="63"/>
  <c r="AB4431" i="63"/>
  <c r="AB4432" i="63"/>
  <c r="AB4433" i="63"/>
  <c r="AB4434" i="63"/>
  <c r="AB4435" i="63"/>
  <c r="AB4436" i="63"/>
  <c r="AB4437" i="63"/>
  <c r="AB4438" i="63"/>
  <c r="AB4439" i="63"/>
  <c r="AB4440" i="63"/>
  <c r="AB4441" i="63"/>
  <c r="AB4442" i="63"/>
  <c r="AB4443" i="63"/>
  <c r="AB4444" i="63"/>
  <c r="AB4445" i="63"/>
  <c r="AB4446" i="63"/>
  <c r="AB4447" i="63"/>
  <c r="AB4448" i="63"/>
  <c r="AB4449" i="63"/>
  <c r="AB4450" i="63"/>
  <c r="AB4451" i="63"/>
  <c r="AB4452" i="63"/>
  <c r="AB4453" i="63"/>
  <c r="AB4454" i="63"/>
  <c r="AB4455" i="63"/>
  <c r="AB4456" i="63"/>
  <c r="AB4457" i="63"/>
  <c r="AB4458" i="63"/>
  <c r="AB4459" i="63"/>
  <c r="AB4460" i="63"/>
  <c r="AB4461" i="63"/>
  <c r="AB4462" i="63"/>
  <c r="AB4463" i="63"/>
  <c r="AB4464" i="63"/>
  <c r="AB4465" i="63"/>
  <c r="AB4466" i="63"/>
  <c r="AB4467" i="63"/>
  <c r="AB4468" i="63"/>
  <c r="AB4469" i="63"/>
  <c r="AB4470" i="63"/>
  <c r="AB4471" i="63"/>
  <c r="AB4472" i="63"/>
  <c r="AB4473" i="63"/>
  <c r="AB4474" i="63"/>
  <c r="AB4475" i="63"/>
  <c r="AB4476" i="63"/>
  <c r="AB4477" i="63"/>
  <c r="AB4478" i="63"/>
  <c r="AB4479" i="63"/>
  <c r="AB4480" i="63"/>
  <c r="AB4481" i="63"/>
  <c r="AB4482" i="63"/>
  <c r="AB4483" i="63"/>
  <c r="AB4484" i="63"/>
  <c r="AB4485" i="63"/>
  <c r="AB4486" i="63"/>
  <c r="AB4487" i="63"/>
  <c r="AB4488" i="63"/>
  <c r="AB4489" i="63"/>
  <c r="AB4490" i="63"/>
  <c r="AB4491" i="63"/>
  <c r="AB4492" i="63"/>
  <c r="AB4493" i="63"/>
  <c r="AB4494" i="63"/>
  <c r="AB4495" i="63"/>
  <c r="AB4496" i="63"/>
  <c r="AB4497" i="63"/>
  <c r="AB4498" i="63"/>
  <c r="AB4499" i="63"/>
  <c r="AB4500" i="63"/>
  <c r="AB4501" i="63"/>
  <c r="AB4502" i="63"/>
  <c r="AB4503" i="63"/>
  <c r="AB4504" i="63"/>
  <c r="AB4505" i="63"/>
  <c r="AB4506" i="63"/>
  <c r="AB4507" i="63"/>
  <c r="AB4508" i="63"/>
  <c r="AB4509" i="63"/>
  <c r="AB4510" i="63"/>
  <c r="AB4511" i="63"/>
  <c r="AB4512" i="63"/>
  <c r="AB4513" i="63"/>
  <c r="AB4514" i="63"/>
  <c r="AB4515" i="63"/>
  <c r="AB4516" i="63"/>
  <c r="AB4517" i="63"/>
  <c r="AB4518" i="63"/>
  <c r="AB4519" i="63"/>
  <c r="AB4520" i="63"/>
  <c r="AB4521" i="63"/>
  <c r="AB4522" i="63"/>
  <c r="AB4523" i="63"/>
  <c r="AB4524" i="63"/>
  <c r="AB4525" i="63"/>
  <c r="AB4526" i="63"/>
  <c r="AB4527" i="63"/>
  <c r="AB4528" i="63"/>
  <c r="AB4529" i="63"/>
  <c r="AB4530" i="63"/>
  <c r="AB4531" i="63"/>
  <c r="AB4532" i="63"/>
  <c r="AB4533" i="63"/>
  <c r="AB4534" i="63"/>
  <c r="AB4535" i="63"/>
  <c r="AB4536" i="63"/>
  <c r="AB4537" i="63"/>
  <c r="AB4538" i="63"/>
  <c r="AB4539" i="63"/>
  <c r="AB4540" i="63"/>
  <c r="AB4541" i="63"/>
  <c r="AB4542" i="63"/>
  <c r="AB4543" i="63"/>
  <c r="AB4544" i="63"/>
  <c r="AB4545" i="63"/>
  <c r="AB4546" i="63"/>
  <c r="AB4547" i="63"/>
  <c r="AB4548" i="63"/>
  <c r="AB4549" i="63"/>
  <c r="AB4550" i="63"/>
  <c r="AB4551" i="63"/>
  <c r="AB4552" i="63"/>
  <c r="AB4553" i="63"/>
  <c r="AB4554" i="63"/>
  <c r="AB4555" i="63"/>
  <c r="AB4556" i="63"/>
  <c r="AB4557" i="63"/>
  <c r="AB4558" i="63"/>
  <c r="AB4559" i="63"/>
  <c r="AB4560" i="63"/>
  <c r="AB4561" i="63"/>
  <c r="AB4562" i="63"/>
  <c r="AB4563" i="63"/>
  <c r="AB4564" i="63"/>
  <c r="AB4565" i="63"/>
  <c r="AB4566" i="63"/>
  <c r="AB4567" i="63"/>
  <c r="AB4568" i="63"/>
  <c r="AB4569" i="63"/>
  <c r="AB4570" i="63"/>
  <c r="AB4571" i="63"/>
  <c r="AB4572" i="63"/>
  <c r="AB4573" i="63"/>
  <c r="AB4574" i="63"/>
  <c r="AB4575" i="63"/>
  <c r="AB4576" i="63"/>
  <c r="AB4577" i="63"/>
  <c r="AB4578" i="63"/>
  <c r="AB4579" i="63"/>
  <c r="AB4580" i="63"/>
  <c r="AB4581" i="63"/>
  <c r="AB4582" i="63"/>
  <c r="AB4583" i="63"/>
  <c r="AB4584" i="63"/>
  <c r="AB4585" i="63"/>
  <c r="AB4586" i="63"/>
  <c r="AB4587" i="63"/>
  <c r="AB4588" i="63"/>
  <c r="AB4589" i="63"/>
  <c r="AB4590" i="63"/>
  <c r="AB4591" i="63"/>
  <c r="AB4592" i="63"/>
  <c r="AB4593" i="63"/>
  <c r="AB4594" i="63"/>
  <c r="AB4595" i="63"/>
  <c r="AB4596" i="63"/>
  <c r="AB4597" i="63"/>
  <c r="AB4598" i="63"/>
  <c r="AB4599" i="63"/>
  <c r="AB4600" i="63"/>
  <c r="AB4601" i="63"/>
  <c r="AB4602" i="63"/>
  <c r="AB4603" i="63"/>
  <c r="AB4604" i="63"/>
  <c r="AB4605" i="63"/>
  <c r="AB4606" i="63"/>
  <c r="AB4607" i="63"/>
  <c r="AB4608" i="63"/>
  <c r="AB4609" i="63"/>
  <c r="AB4610" i="63"/>
  <c r="AB4611" i="63"/>
  <c r="AB4612" i="63"/>
  <c r="AB4613" i="63"/>
  <c r="AB4614" i="63"/>
  <c r="AB4615" i="63"/>
  <c r="AB4616" i="63"/>
  <c r="AB4617" i="63"/>
  <c r="AB4618" i="63"/>
  <c r="AB4619" i="63"/>
  <c r="AB4620" i="63"/>
  <c r="AB4621" i="63"/>
  <c r="AB4622" i="63"/>
  <c r="AB4623" i="63"/>
  <c r="AB4624" i="63"/>
  <c r="AB4625" i="63"/>
  <c r="AB4626" i="63"/>
  <c r="AB4627" i="63"/>
  <c r="AB4628" i="63"/>
  <c r="AB4629" i="63"/>
  <c r="AB4630" i="63"/>
  <c r="AB4631" i="63"/>
  <c r="AB4632" i="63"/>
  <c r="AB4633" i="63"/>
  <c r="AB4634" i="63"/>
  <c r="AB4635" i="63"/>
  <c r="AB4636" i="63"/>
  <c r="AB4637" i="63"/>
  <c r="AB4638" i="63"/>
  <c r="AB4639" i="63"/>
  <c r="AB4640" i="63"/>
  <c r="AB4641" i="63"/>
  <c r="AB4642" i="63"/>
  <c r="AB4643" i="63"/>
  <c r="AB4644" i="63"/>
  <c r="AB4645" i="63"/>
  <c r="AB4646" i="63"/>
  <c r="AB4647" i="63"/>
  <c r="AB4648" i="63"/>
  <c r="AB4649" i="63"/>
  <c r="AB4650" i="63"/>
  <c r="AB4651" i="63"/>
  <c r="AB4652" i="63"/>
  <c r="AB4653" i="63"/>
  <c r="AB4654" i="63"/>
  <c r="AB4655" i="63"/>
  <c r="AB4656" i="63"/>
  <c r="AB4657" i="63"/>
  <c r="AB4658" i="63"/>
  <c r="AB4659" i="63"/>
  <c r="AB4660" i="63"/>
  <c r="AB4661" i="63"/>
  <c r="AB4662" i="63"/>
  <c r="AB4663" i="63"/>
  <c r="AB4664" i="63"/>
  <c r="AB4665" i="63"/>
  <c r="AB4666" i="63"/>
  <c r="AB4667" i="63"/>
  <c r="AB4668" i="63"/>
  <c r="AB4669" i="63"/>
  <c r="AB4670" i="63"/>
  <c r="AB4671" i="63"/>
  <c r="AB4672" i="63"/>
  <c r="AB4673" i="63"/>
  <c r="AB4674" i="63"/>
  <c r="AB4675" i="63"/>
  <c r="AB4676" i="63"/>
  <c r="AB4677" i="63"/>
  <c r="AB4678" i="63"/>
  <c r="AB4679" i="63"/>
  <c r="AB4680" i="63"/>
  <c r="AB4681" i="63"/>
  <c r="AB4682" i="63"/>
  <c r="AB4683" i="63"/>
  <c r="AB4684" i="63"/>
  <c r="AB4685" i="63"/>
  <c r="AB4686" i="63"/>
  <c r="AB4687" i="63"/>
  <c r="AB4688" i="63"/>
  <c r="AB4689" i="63"/>
  <c r="AB4690" i="63"/>
  <c r="AB4691" i="63"/>
  <c r="AB4692" i="63"/>
  <c r="AB4693" i="63"/>
  <c r="AB4694" i="63"/>
  <c r="AB4695" i="63"/>
  <c r="AB4696" i="63"/>
  <c r="AB4697" i="63"/>
  <c r="AB4698" i="63"/>
  <c r="AB4699" i="63"/>
  <c r="AB4700" i="63"/>
  <c r="AB4701" i="63"/>
  <c r="AB4702" i="63"/>
  <c r="AB4703" i="63"/>
  <c r="AB4704" i="63"/>
  <c r="AB4705" i="63"/>
  <c r="AB4706" i="63"/>
  <c r="AB4707" i="63"/>
  <c r="AB4708" i="63"/>
  <c r="AB4709" i="63"/>
  <c r="AB4710" i="63"/>
  <c r="AB4711" i="63"/>
  <c r="AB4712" i="63"/>
  <c r="AB4713" i="63"/>
  <c r="AB4714" i="63"/>
  <c r="AB4715" i="63"/>
  <c r="AB4716" i="63"/>
  <c r="AB4717" i="63"/>
  <c r="AB4718" i="63"/>
  <c r="AB4719" i="63"/>
  <c r="AB4720" i="63"/>
  <c r="AB4721" i="63"/>
  <c r="AB4722" i="63"/>
  <c r="AB4723" i="63"/>
  <c r="AB4724" i="63"/>
  <c r="AB4725" i="63"/>
  <c r="AB4726" i="63"/>
  <c r="AB4727" i="63"/>
  <c r="AB4728" i="63"/>
  <c r="AB4729" i="63"/>
  <c r="AB4730" i="63"/>
  <c r="AB4731" i="63"/>
  <c r="AB4732" i="63"/>
  <c r="AB4733" i="63"/>
  <c r="AB4734" i="63"/>
  <c r="AB4735" i="63"/>
  <c r="AB4736" i="63"/>
  <c r="AB4737" i="63"/>
  <c r="AB4738" i="63"/>
  <c r="AB4739" i="63"/>
  <c r="AB4740" i="63"/>
  <c r="AB4741" i="63"/>
  <c r="AB4742" i="63"/>
  <c r="AB4743" i="63"/>
  <c r="AB4744" i="63"/>
  <c r="AB4745" i="63"/>
  <c r="AB4746" i="63"/>
  <c r="AB4747" i="63"/>
  <c r="AB4748" i="63"/>
  <c r="AB4749" i="63"/>
  <c r="AB4750" i="63"/>
  <c r="AB4751" i="63"/>
  <c r="AB4752" i="63"/>
  <c r="AB4753" i="63"/>
  <c r="AB4754" i="63"/>
  <c r="AB4755" i="63"/>
  <c r="AB4756" i="63"/>
  <c r="AB4757" i="63"/>
  <c r="AB4758" i="63"/>
  <c r="AB4759" i="63"/>
  <c r="AB4760" i="63"/>
  <c r="AB4761" i="63"/>
  <c r="AB4762" i="63"/>
  <c r="AB4763" i="63"/>
  <c r="AB4764" i="63"/>
  <c r="AB4765" i="63"/>
  <c r="AB4766" i="63"/>
  <c r="AB4767" i="63"/>
  <c r="AB4768" i="63"/>
  <c r="AB4769" i="63"/>
  <c r="AB4770" i="63"/>
  <c r="AB4771" i="63"/>
  <c r="AB4772" i="63"/>
  <c r="AB4773" i="63"/>
  <c r="AB4774" i="63"/>
  <c r="AB4775" i="63"/>
  <c r="AB4776" i="63"/>
  <c r="AB4777" i="63"/>
  <c r="AB4778" i="63"/>
  <c r="AB4779" i="63"/>
  <c r="AB4780" i="63"/>
  <c r="AB4781" i="63"/>
  <c r="AB4782" i="63"/>
  <c r="AB4783" i="63"/>
  <c r="AB4784" i="63"/>
  <c r="AB4785" i="63"/>
  <c r="AB4786" i="63"/>
  <c r="AB4787" i="63"/>
  <c r="AB4788" i="63"/>
  <c r="AB4789" i="63"/>
  <c r="AB4790" i="63"/>
  <c r="AB4791" i="63"/>
  <c r="AB4792" i="63"/>
  <c r="AB4793" i="63"/>
  <c r="AB4794" i="63"/>
  <c r="AB4795" i="63"/>
  <c r="AB4796" i="63"/>
  <c r="AB4797" i="63"/>
  <c r="AB4798" i="63"/>
  <c r="AB4799" i="63"/>
  <c r="AB4800" i="63"/>
  <c r="AB4801" i="63"/>
  <c r="AB4802" i="63"/>
  <c r="AB4803" i="63"/>
  <c r="AB4804" i="63"/>
  <c r="AB4805" i="63"/>
  <c r="AB4806" i="63"/>
  <c r="AB4807" i="63"/>
  <c r="AB4808" i="63"/>
  <c r="AB4809" i="63"/>
  <c r="AB4810" i="63"/>
  <c r="AB4811" i="63"/>
  <c r="AB4812" i="63"/>
  <c r="AB4813" i="63"/>
  <c r="AB4814" i="63"/>
  <c r="AB4815" i="63"/>
  <c r="AB4816" i="63"/>
  <c r="AB4817" i="63"/>
  <c r="AB4818" i="63"/>
  <c r="AB4819" i="63"/>
  <c r="AB4820" i="63"/>
  <c r="AB4821" i="63"/>
  <c r="AB4822" i="63"/>
  <c r="AB4823" i="63"/>
  <c r="AB4824" i="63"/>
  <c r="AB4825" i="63"/>
  <c r="AB4826" i="63"/>
  <c r="AB4827" i="63"/>
  <c r="AB4828" i="63"/>
  <c r="AB4829" i="63"/>
  <c r="AB4830" i="63"/>
  <c r="AB4831" i="63"/>
  <c r="AB4832" i="63"/>
  <c r="AB4833" i="63"/>
  <c r="AB4834" i="63"/>
  <c r="AB4835" i="63"/>
  <c r="AB4836" i="63"/>
  <c r="AB4837" i="63"/>
  <c r="AB4838" i="63"/>
  <c r="AB4839" i="63"/>
  <c r="AB4840" i="63"/>
  <c r="AB4841" i="63"/>
  <c r="AB4842" i="63"/>
  <c r="AB4843" i="63"/>
  <c r="AB4844" i="63"/>
  <c r="AB4845" i="63"/>
  <c r="AB4846" i="63"/>
  <c r="AB4847" i="63"/>
  <c r="AB4848" i="63"/>
  <c r="AB4849" i="63"/>
  <c r="AB4850" i="63"/>
  <c r="AB4851" i="63"/>
  <c r="AB4852" i="63"/>
  <c r="AB4853" i="63"/>
  <c r="AB4854" i="63"/>
  <c r="AB4855" i="63"/>
  <c r="AB4856" i="63"/>
  <c r="AB4857" i="63"/>
  <c r="AB4858" i="63"/>
  <c r="AB4859" i="63"/>
  <c r="AB4860" i="63"/>
  <c r="AB4861" i="63"/>
  <c r="AB4862" i="63"/>
  <c r="AB4863" i="63"/>
  <c r="AB4864" i="63"/>
  <c r="AB4865" i="63"/>
  <c r="AB4866" i="63"/>
  <c r="AB4867" i="63"/>
  <c r="AB4868" i="63"/>
  <c r="AB4869" i="63"/>
  <c r="AB4870" i="63"/>
  <c r="AB4871" i="63"/>
  <c r="AB4872" i="63"/>
  <c r="AB4873" i="63"/>
  <c r="AB4874" i="63"/>
  <c r="AB4875" i="63"/>
  <c r="AB4876" i="63"/>
  <c r="AB4877" i="63"/>
  <c r="AB4878" i="63"/>
  <c r="AB4879" i="63"/>
  <c r="AB4880" i="63"/>
  <c r="AB4881" i="63"/>
  <c r="AB4882" i="63"/>
  <c r="AB4883" i="63"/>
  <c r="AB4884" i="63"/>
  <c r="AB4885" i="63"/>
  <c r="AB4886" i="63"/>
  <c r="AB4887" i="63"/>
  <c r="AB4888" i="63"/>
  <c r="AB4889" i="63"/>
  <c r="AB4890" i="63"/>
  <c r="AB4891" i="63"/>
  <c r="AB4892" i="63"/>
  <c r="AB4893" i="63"/>
  <c r="AB4894" i="63"/>
  <c r="AB4895" i="63"/>
  <c r="AB4896" i="63"/>
  <c r="AB4897" i="63"/>
  <c r="AB4898" i="63"/>
  <c r="AB4899" i="63"/>
  <c r="AB4900" i="63"/>
  <c r="AB4901" i="63"/>
  <c r="AB4902" i="63"/>
  <c r="AB4903" i="63"/>
  <c r="AB4904" i="63"/>
  <c r="AB4905" i="63"/>
  <c r="AB4906" i="63"/>
  <c r="AB4907" i="63"/>
  <c r="AB4908" i="63"/>
  <c r="AB4909" i="63"/>
  <c r="AB4910" i="63"/>
  <c r="AB4911" i="63"/>
  <c r="AB4912" i="63"/>
  <c r="AB4913" i="63"/>
  <c r="AB4914" i="63"/>
  <c r="AB4915" i="63"/>
  <c r="AB4916" i="63"/>
  <c r="AB4917" i="63"/>
  <c r="AB4918" i="63"/>
  <c r="AB4919" i="63"/>
  <c r="AB4920" i="63"/>
  <c r="AB4921" i="63"/>
  <c r="AB4922" i="63"/>
  <c r="AB4923" i="63"/>
  <c r="AB4924" i="63"/>
  <c r="AB4925" i="63"/>
  <c r="AB4926" i="63"/>
  <c r="AB4927" i="63"/>
  <c r="AB4928" i="63"/>
  <c r="AB4929" i="63"/>
  <c r="AB4930" i="63"/>
  <c r="AB4931" i="63"/>
  <c r="AB4932" i="63"/>
  <c r="AB4933" i="63"/>
  <c r="AB4934" i="63"/>
  <c r="AB4935" i="63"/>
  <c r="AB4936" i="63"/>
  <c r="AB4937" i="63"/>
  <c r="AB4938" i="63"/>
  <c r="AB4939" i="63"/>
  <c r="AB4940" i="63"/>
  <c r="AB4941" i="63"/>
  <c r="AB4942" i="63"/>
  <c r="AB4943" i="63"/>
  <c r="AB4944" i="63"/>
  <c r="AB4945" i="63"/>
  <c r="AB4946" i="63"/>
  <c r="AB4947" i="63"/>
  <c r="AB4948" i="63"/>
  <c r="AB4949" i="63"/>
  <c r="AB4950" i="63"/>
  <c r="AB4951" i="63"/>
  <c r="AB4952" i="63"/>
  <c r="AB4953" i="63"/>
  <c r="AB4954" i="63"/>
  <c r="AB4955" i="63"/>
  <c r="AB4956" i="63"/>
  <c r="AB4957" i="63"/>
  <c r="AB4958" i="63"/>
  <c r="AB4959" i="63"/>
  <c r="AB4960" i="63"/>
  <c r="AB4961" i="63"/>
  <c r="AB4962" i="63"/>
  <c r="AB4963" i="63"/>
  <c r="AB4964" i="63"/>
  <c r="AB4965" i="63"/>
  <c r="AB4966" i="63"/>
  <c r="AB4967" i="63"/>
  <c r="AB4968" i="63"/>
  <c r="AB4969" i="63"/>
  <c r="AB4970" i="63"/>
  <c r="AB4971" i="63"/>
  <c r="AB4972" i="63"/>
  <c r="AB4973" i="63"/>
  <c r="AB4974" i="63"/>
  <c r="AB4975" i="63"/>
  <c r="AB4976" i="63"/>
  <c r="AB4977" i="63"/>
  <c r="AB4978" i="63"/>
  <c r="AB4979" i="63"/>
  <c r="AB4980" i="63"/>
  <c r="AB4981" i="63"/>
  <c r="AB4982" i="63"/>
  <c r="AB4983" i="63"/>
  <c r="AB4984" i="63"/>
  <c r="AB4985" i="63"/>
  <c r="AB4986" i="63"/>
  <c r="AB4987" i="63"/>
  <c r="AB4988" i="63"/>
  <c r="AB4989" i="63"/>
  <c r="AB4990" i="63"/>
  <c r="AB4991" i="63"/>
  <c r="AB4992" i="63"/>
  <c r="AB4993" i="63"/>
  <c r="AB4994" i="63"/>
  <c r="AB4995" i="63"/>
  <c r="AB4996" i="63"/>
  <c r="AB4997" i="63"/>
  <c r="AB4998" i="63"/>
  <c r="AB4999" i="63"/>
  <c r="AB5000" i="63"/>
  <c r="A2" i="63"/>
  <c r="A3" i="63"/>
  <c r="A4" i="63"/>
  <c r="A5" i="63"/>
  <c r="A6" i="63"/>
  <c r="A7" i="63"/>
  <c r="A8" i="63"/>
  <c r="A9" i="63"/>
  <c r="A10" i="63"/>
  <c r="A11" i="63"/>
  <c r="A12" i="63"/>
  <c r="A13" i="63"/>
  <c r="A14" i="63"/>
  <c r="A15" i="63"/>
  <c r="A16" i="63"/>
  <c r="A17" i="63"/>
  <c r="A18" i="63"/>
  <c r="A19" i="63"/>
  <c r="A20" i="63"/>
  <c r="A21" i="63"/>
  <c r="A22" i="63"/>
  <c r="A23" i="63"/>
  <c r="A24" i="63"/>
  <c r="A25" i="63"/>
  <c r="A26" i="63"/>
  <c r="A27" i="63"/>
  <c r="A28" i="63"/>
  <c r="A29" i="63"/>
  <c r="A30" i="63"/>
  <c r="A31" i="63"/>
  <c r="A32" i="63"/>
  <c r="A33" i="63"/>
  <c r="A34" i="63"/>
  <c r="A35" i="63"/>
  <c r="A36" i="63"/>
  <c r="A37" i="63"/>
  <c r="A38" i="63"/>
  <c r="A39" i="63"/>
  <c r="A40" i="63"/>
  <c r="A41" i="63"/>
  <c r="A42" i="63"/>
  <c r="A43" i="63"/>
  <c r="A44" i="63"/>
  <c r="A45" i="63"/>
  <c r="A46" i="63"/>
  <c r="A47" i="63"/>
  <c r="A48" i="63"/>
  <c r="A49" i="63"/>
  <c r="A50" i="63"/>
  <c r="A51" i="63"/>
  <c r="A52" i="63"/>
  <c r="A53" i="63"/>
  <c r="A54" i="63"/>
  <c r="A55" i="63"/>
  <c r="A56" i="63"/>
  <c r="A57" i="63"/>
  <c r="A58" i="63"/>
  <c r="A59" i="63"/>
  <c r="A60" i="63"/>
  <c r="A61" i="63"/>
  <c r="A62" i="63"/>
  <c r="A63" i="63"/>
  <c r="A64" i="63"/>
  <c r="A65" i="63"/>
  <c r="A66" i="63"/>
  <c r="A67" i="63"/>
  <c r="A68" i="63"/>
  <c r="A69" i="63"/>
  <c r="A70" i="63"/>
  <c r="A71" i="63"/>
  <c r="A72" i="63"/>
  <c r="A73" i="63"/>
  <c r="A74" i="63"/>
  <c r="A75" i="63"/>
  <c r="A76" i="63"/>
  <c r="A77" i="63"/>
  <c r="A78" i="63"/>
  <c r="A79" i="63"/>
  <c r="A80" i="63"/>
  <c r="A81" i="63"/>
  <c r="A82" i="63"/>
  <c r="A83" i="63"/>
  <c r="A84" i="63"/>
  <c r="A85" i="63"/>
  <c r="A86" i="63"/>
  <c r="A87" i="63"/>
  <c r="A88" i="63"/>
  <c r="A89" i="63"/>
  <c r="A90" i="63"/>
  <c r="A91" i="63"/>
  <c r="A92" i="63"/>
  <c r="A93" i="63"/>
  <c r="A94" i="63"/>
  <c r="A95" i="63"/>
  <c r="A96" i="63"/>
  <c r="A97" i="63"/>
  <c r="A98" i="63"/>
  <c r="A99" i="63"/>
  <c r="A100" i="63"/>
  <c r="A101" i="63"/>
  <c r="A102" i="63"/>
  <c r="A103" i="63"/>
  <c r="A104" i="63"/>
  <c r="A105" i="63"/>
  <c r="A106" i="63"/>
  <c r="A107" i="63"/>
  <c r="A108" i="63"/>
  <c r="A109" i="63"/>
  <c r="A110" i="63"/>
  <c r="A111" i="63"/>
  <c r="A112" i="63"/>
  <c r="A113" i="63"/>
  <c r="A114" i="63"/>
  <c r="A115" i="63"/>
  <c r="A116" i="63"/>
  <c r="A117" i="63"/>
  <c r="A118" i="63"/>
  <c r="A119" i="63"/>
  <c r="A120" i="63"/>
  <c r="A121" i="63"/>
  <c r="A122" i="63"/>
  <c r="A123" i="63"/>
  <c r="A124" i="63"/>
  <c r="A125" i="63"/>
  <c r="A126" i="63"/>
  <c r="A127" i="63"/>
  <c r="A128" i="63"/>
  <c r="A129" i="63"/>
  <c r="A130" i="63"/>
  <c r="A131" i="63"/>
  <c r="A132" i="63"/>
  <c r="A133" i="63"/>
  <c r="A134" i="63"/>
  <c r="A135" i="63"/>
  <c r="A136" i="63"/>
  <c r="A137" i="63"/>
  <c r="A138" i="63"/>
  <c r="A139" i="63"/>
  <c r="A140" i="63"/>
  <c r="A141" i="63"/>
  <c r="A142" i="63"/>
  <c r="A143" i="63"/>
  <c r="A144" i="63"/>
  <c r="A145" i="63"/>
  <c r="A146" i="63"/>
  <c r="A147" i="63"/>
  <c r="A148" i="63"/>
  <c r="A149" i="63"/>
  <c r="A150" i="63"/>
  <c r="A151" i="63"/>
  <c r="A152" i="63"/>
  <c r="A153" i="63"/>
  <c r="A154" i="63"/>
  <c r="A155" i="63"/>
  <c r="A156" i="63"/>
  <c r="A157" i="63"/>
  <c r="A158" i="63"/>
  <c r="A159" i="63"/>
  <c r="A160" i="63"/>
  <c r="A161" i="63"/>
  <c r="A162" i="63"/>
  <c r="A163" i="63"/>
  <c r="A164" i="63"/>
  <c r="A165" i="63"/>
  <c r="A166" i="63"/>
  <c r="A167" i="63"/>
  <c r="A168" i="63"/>
  <c r="A169" i="63"/>
  <c r="A170" i="63"/>
  <c r="A171" i="63"/>
  <c r="A172" i="63"/>
  <c r="A173" i="63"/>
  <c r="A174" i="63"/>
  <c r="A175" i="63"/>
  <c r="A176" i="63"/>
  <c r="A177" i="63"/>
  <c r="A178" i="63"/>
  <c r="A179" i="63"/>
  <c r="A180" i="63"/>
  <c r="A181" i="63"/>
  <c r="A182" i="63"/>
  <c r="A183" i="63"/>
  <c r="A184" i="63"/>
  <c r="A185" i="63"/>
  <c r="A186" i="63"/>
  <c r="A187" i="63"/>
  <c r="A188" i="63"/>
  <c r="A189" i="63"/>
  <c r="A190" i="63"/>
  <c r="A191" i="63"/>
  <c r="A192" i="63"/>
  <c r="A193" i="63"/>
  <c r="A194" i="63"/>
  <c r="A195" i="63"/>
  <c r="A196" i="63"/>
  <c r="A197" i="63"/>
  <c r="A198" i="63"/>
  <c r="A199" i="63"/>
  <c r="A200" i="63"/>
  <c r="A201" i="63"/>
  <c r="A202" i="63"/>
  <c r="A203" i="63"/>
  <c r="A204" i="63"/>
  <c r="A205" i="63"/>
  <c r="A206" i="63"/>
  <c r="A207" i="63"/>
  <c r="A208" i="63"/>
  <c r="A209" i="63"/>
  <c r="A210" i="63"/>
  <c r="A211" i="63"/>
  <c r="A212" i="63"/>
  <c r="A213" i="63"/>
  <c r="A214" i="63"/>
  <c r="A215" i="63"/>
  <c r="A216" i="63"/>
  <c r="A217" i="63"/>
  <c r="A218" i="63"/>
  <c r="A219" i="63"/>
  <c r="A220" i="63"/>
  <c r="A221" i="63"/>
  <c r="A222" i="63"/>
  <c r="A223" i="63"/>
  <c r="A224" i="63"/>
  <c r="A225" i="63"/>
  <c r="A226" i="63"/>
  <c r="A227" i="63"/>
  <c r="A228" i="63"/>
  <c r="A229" i="63"/>
  <c r="A230" i="63"/>
  <c r="A231" i="63"/>
  <c r="A232" i="63"/>
  <c r="A233" i="63"/>
  <c r="A234" i="63"/>
  <c r="A235" i="63"/>
  <c r="A236" i="63"/>
  <c r="A237" i="63"/>
  <c r="A238" i="63"/>
  <c r="A239" i="63"/>
  <c r="A240" i="63"/>
  <c r="A241" i="63"/>
  <c r="A242" i="63"/>
  <c r="A243" i="63"/>
  <c r="A244" i="63"/>
  <c r="A245" i="63"/>
  <c r="A246" i="63"/>
  <c r="A247" i="63"/>
  <c r="A248" i="63"/>
  <c r="A249" i="63"/>
  <c r="A250" i="63"/>
  <c r="A251" i="63"/>
  <c r="A252" i="63"/>
  <c r="A253" i="63"/>
  <c r="A254" i="63"/>
  <c r="A255" i="63"/>
  <c r="A256" i="63"/>
  <c r="A257" i="63"/>
  <c r="A258" i="63"/>
  <c r="A259" i="63"/>
  <c r="A260" i="63"/>
  <c r="A261" i="63"/>
  <c r="A262" i="63"/>
  <c r="A263" i="63"/>
  <c r="A264" i="63"/>
  <c r="A265" i="63"/>
  <c r="A266" i="63"/>
  <c r="A267" i="63"/>
  <c r="A268" i="63"/>
  <c r="A269" i="63"/>
  <c r="A270" i="63"/>
  <c r="A271" i="63"/>
  <c r="A272" i="63"/>
  <c r="A273" i="63"/>
  <c r="A274" i="63"/>
  <c r="A275" i="63"/>
  <c r="A276" i="63"/>
  <c r="A277" i="63"/>
  <c r="A278" i="63"/>
  <c r="A279" i="63"/>
  <c r="A280" i="63"/>
  <c r="A281" i="63"/>
  <c r="A282" i="63"/>
  <c r="A283" i="63"/>
  <c r="A284" i="63"/>
  <c r="A285" i="63"/>
  <c r="A286" i="63"/>
  <c r="A287" i="63"/>
  <c r="A288" i="63"/>
  <c r="A289" i="63"/>
  <c r="A290" i="63"/>
  <c r="A291" i="63"/>
  <c r="A292" i="63"/>
  <c r="A293" i="63"/>
  <c r="A294" i="63"/>
  <c r="A295" i="63"/>
  <c r="A296" i="63"/>
  <c r="A297" i="63"/>
  <c r="A298" i="63"/>
  <c r="A299" i="63"/>
  <c r="A300" i="63"/>
  <c r="A301" i="63"/>
  <c r="A302" i="63"/>
  <c r="A303" i="63"/>
  <c r="A304" i="63"/>
  <c r="A305" i="63"/>
  <c r="A306" i="63"/>
  <c r="A307" i="63"/>
  <c r="A308" i="63"/>
  <c r="A309" i="63"/>
  <c r="A310" i="63"/>
  <c r="A311" i="63"/>
  <c r="A312" i="63"/>
  <c r="A313" i="63"/>
  <c r="A314" i="63"/>
  <c r="A315" i="63"/>
  <c r="A316" i="63"/>
  <c r="A317" i="63"/>
  <c r="A318" i="63"/>
  <c r="A319" i="63"/>
  <c r="A320" i="63"/>
  <c r="A321" i="63"/>
  <c r="A322" i="63"/>
  <c r="A323" i="63"/>
  <c r="A324" i="63"/>
  <c r="A325" i="63"/>
  <c r="A326" i="63"/>
  <c r="A327" i="63"/>
  <c r="A328" i="63"/>
  <c r="A329" i="63"/>
  <c r="A330" i="63"/>
  <c r="A331" i="63"/>
  <c r="A332" i="63"/>
  <c r="A333" i="63"/>
  <c r="A334" i="63"/>
  <c r="A335" i="63"/>
  <c r="A336" i="63"/>
  <c r="A337" i="63"/>
  <c r="A338" i="63"/>
  <c r="A339" i="63"/>
  <c r="A340" i="63"/>
  <c r="A341" i="63"/>
  <c r="A342" i="63"/>
  <c r="A343" i="63"/>
  <c r="A344" i="63"/>
  <c r="A345" i="63"/>
  <c r="A346" i="63"/>
  <c r="A347" i="63"/>
  <c r="A348" i="63"/>
  <c r="A349" i="63"/>
  <c r="A350" i="63"/>
  <c r="A351" i="63"/>
  <c r="A352" i="63"/>
  <c r="A353" i="63"/>
  <c r="A354" i="63"/>
  <c r="A355" i="63"/>
  <c r="A356" i="63"/>
  <c r="A357" i="63"/>
  <c r="A358" i="63"/>
  <c r="A359" i="63"/>
  <c r="A360" i="63"/>
  <c r="A361" i="63"/>
  <c r="A362" i="63"/>
  <c r="A363" i="63"/>
  <c r="A364" i="63"/>
  <c r="A365" i="63"/>
  <c r="A366" i="63"/>
  <c r="A367" i="63"/>
  <c r="A368" i="63"/>
  <c r="A369" i="63"/>
  <c r="A370" i="63"/>
  <c r="A371" i="63"/>
  <c r="A372" i="63"/>
  <c r="A373" i="63"/>
  <c r="A374" i="63"/>
  <c r="A375" i="63"/>
  <c r="A376" i="63"/>
  <c r="A377" i="63"/>
  <c r="A378" i="63"/>
  <c r="A379" i="63"/>
  <c r="A380" i="63"/>
  <c r="A381" i="63"/>
  <c r="A382" i="63"/>
  <c r="A383" i="63"/>
  <c r="A384" i="63"/>
  <c r="A385" i="63"/>
  <c r="A386" i="63"/>
  <c r="A387" i="63"/>
  <c r="A388" i="63"/>
  <c r="A389" i="63"/>
  <c r="A390" i="63"/>
  <c r="A391" i="63"/>
  <c r="A392" i="63"/>
  <c r="A393" i="63"/>
  <c r="A394" i="63"/>
  <c r="A395" i="63"/>
  <c r="A396" i="63"/>
  <c r="A397" i="63"/>
  <c r="A398" i="63"/>
  <c r="A399" i="63"/>
  <c r="A400" i="63"/>
  <c r="A401" i="63"/>
  <c r="A402" i="63"/>
  <c r="A403" i="63"/>
  <c r="A404" i="63"/>
  <c r="A405" i="63"/>
  <c r="A406" i="63"/>
  <c r="A407" i="63"/>
  <c r="A408" i="63"/>
  <c r="A409" i="63"/>
  <c r="A410" i="63"/>
  <c r="A411" i="63"/>
  <c r="A412" i="63"/>
  <c r="A413" i="63"/>
  <c r="A414" i="63"/>
  <c r="A415" i="63"/>
  <c r="A416" i="63"/>
  <c r="A417" i="63"/>
  <c r="A418" i="63"/>
  <c r="A419" i="63"/>
  <c r="A420" i="63"/>
  <c r="A421" i="63"/>
  <c r="A422" i="63"/>
  <c r="A423" i="63"/>
  <c r="A424" i="63"/>
  <c r="A425" i="63"/>
  <c r="A426" i="63"/>
  <c r="A427" i="63"/>
  <c r="A428" i="63"/>
  <c r="A429" i="63"/>
  <c r="A430" i="63"/>
  <c r="A431" i="63"/>
  <c r="A432" i="63"/>
  <c r="A433" i="63"/>
  <c r="A434" i="63"/>
  <c r="A435" i="63"/>
  <c r="A436" i="63"/>
  <c r="A437" i="63"/>
  <c r="A438" i="63"/>
  <c r="A439" i="63"/>
  <c r="A440" i="63"/>
  <c r="A441" i="63"/>
  <c r="A442" i="63"/>
  <c r="A443" i="63"/>
  <c r="A444" i="63"/>
  <c r="A445" i="63"/>
  <c r="A446" i="63"/>
  <c r="A447" i="63"/>
  <c r="A448" i="63"/>
  <c r="A449" i="63"/>
  <c r="A450" i="63"/>
  <c r="A451" i="63"/>
  <c r="A452" i="63"/>
  <c r="A453" i="63"/>
  <c r="A454" i="63"/>
  <c r="A455" i="63"/>
  <c r="A456" i="63"/>
  <c r="A457" i="63"/>
  <c r="A458" i="63"/>
  <c r="A459" i="63"/>
  <c r="A460" i="63"/>
  <c r="A461" i="63"/>
  <c r="A462" i="63"/>
  <c r="A463" i="63"/>
  <c r="A464" i="63"/>
  <c r="A465" i="63"/>
  <c r="A466" i="63"/>
  <c r="A467" i="63"/>
  <c r="A468" i="63"/>
  <c r="A469" i="63"/>
  <c r="A470" i="63"/>
  <c r="A471" i="63"/>
  <c r="A472" i="63"/>
  <c r="A473" i="63"/>
  <c r="A474" i="63"/>
  <c r="A475" i="63"/>
  <c r="A476" i="63"/>
  <c r="A477" i="63"/>
  <c r="A478" i="63"/>
  <c r="A479" i="63"/>
  <c r="A480" i="63"/>
  <c r="A481" i="63"/>
  <c r="A482" i="63"/>
  <c r="A483" i="63"/>
  <c r="A484" i="63"/>
  <c r="A485" i="63"/>
  <c r="A486" i="63"/>
  <c r="A487" i="63"/>
  <c r="A488" i="63"/>
  <c r="A489" i="63"/>
  <c r="A490" i="63"/>
  <c r="A491" i="63"/>
  <c r="A492" i="63"/>
  <c r="A493" i="63"/>
  <c r="A494" i="63"/>
  <c r="A495" i="63"/>
  <c r="A496" i="63"/>
  <c r="A497" i="63"/>
  <c r="A498" i="63"/>
  <c r="A499" i="63"/>
  <c r="A500" i="63"/>
  <c r="A501" i="63"/>
  <c r="A502" i="63"/>
  <c r="A503" i="63"/>
  <c r="A504" i="63"/>
  <c r="A505" i="63"/>
  <c r="A506" i="63"/>
  <c r="A507" i="63"/>
  <c r="A508" i="63"/>
  <c r="A509" i="63"/>
  <c r="A510" i="63"/>
  <c r="A511" i="63"/>
  <c r="A512" i="63"/>
  <c r="A513" i="63"/>
  <c r="A514" i="63"/>
  <c r="A515" i="63"/>
  <c r="A516" i="63"/>
  <c r="A517" i="63"/>
  <c r="A518" i="63"/>
  <c r="A519" i="63"/>
  <c r="A520" i="63"/>
  <c r="A521" i="63"/>
  <c r="A522" i="63"/>
  <c r="A523" i="63"/>
  <c r="A524" i="63"/>
  <c r="A525" i="63"/>
  <c r="A526" i="63"/>
  <c r="A527" i="63"/>
  <c r="A528" i="63"/>
  <c r="A529" i="63"/>
  <c r="A530" i="63"/>
  <c r="A531" i="63"/>
  <c r="A532" i="63"/>
  <c r="A533" i="63"/>
  <c r="A534" i="63"/>
  <c r="A535" i="63"/>
  <c r="A536" i="63"/>
  <c r="A537" i="63"/>
  <c r="A538" i="63"/>
  <c r="A539" i="63"/>
  <c r="A540" i="63"/>
  <c r="A541" i="63"/>
  <c r="A542" i="63"/>
  <c r="A543" i="63"/>
  <c r="A544" i="63"/>
  <c r="A545" i="63"/>
  <c r="A546" i="63"/>
  <c r="A547" i="63"/>
  <c r="A548" i="63"/>
  <c r="A549" i="63"/>
  <c r="A550" i="63"/>
  <c r="A551" i="63"/>
  <c r="A552" i="63"/>
  <c r="A553" i="63"/>
  <c r="A554" i="63"/>
  <c r="A555" i="63"/>
  <c r="A556" i="63"/>
  <c r="A557" i="63"/>
  <c r="A558" i="63"/>
  <c r="A559" i="63"/>
  <c r="A560" i="63"/>
  <c r="A561" i="63"/>
  <c r="A562" i="63"/>
  <c r="A563" i="63"/>
  <c r="A564" i="63"/>
  <c r="A565" i="63"/>
  <c r="A566" i="63"/>
  <c r="A567" i="63"/>
  <c r="A568" i="63"/>
  <c r="A569" i="63"/>
  <c r="A570" i="63"/>
  <c r="A571" i="63"/>
  <c r="A572" i="63"/>
  <c r="A573" i="63"/>
  <c r="A574" i="63"/>
  <c r="A575" i="63"/>
  <c r="A576" i="63"/>
  <c r="A577" i="63"/>
  <c r="A578" i="63"/>
  <c r="A579" i="63"/>
  <c r="A580" i="63"/>
  <c r="A581" i="63"/>
  <c r="A582" i="63"/>
  <c r="A583" i="63"/>
  <c r="A584" i="63"/>
  <c r="A585" i="63"/>
  <c r="A586" i="63"/>
  <c r="A587" i="63"/>
  <c r="A588" i="63"/>
  <c r="A589" i="63"/>
  <c r="A590" i="63"/>
  <c r="A591" i="63"/>
  <c r="A592" i="63"/>
  <c r="A593" i="63"/>
  <c r="A594" i="63"/>
  <c r="A595" i="63"/>
  <c r="A596" i="63"/>
  <c r="A597" i="63"/>
  <c r="A598" i="63"/>
  <c r="A599" i="63"/>
  <c r="A600" i="63"/>
  <c r="A601" i="63"/>
  <c r="A602" i="63"/>
  <c r="A603" i="63"/>
  <c r="A604" i="63"/>
  <c r="A605" i="63"/>
  <c r="A606" i="63"/>
  <c r="A607" i="63"/>
  <c r="A608" i="63"/>
  <c r="A609" i="63"/>
  <c r="A610" i="63"/>
  <c r="A611" i="63"/>
  <c r="A612" i="63"/>
  <c r="A613" i="63"/>
  <c r="A614" i="63"/>
  <c r="A615" i="63"/>
  <c r="A616" i="63"/>
  <c r="A617" i="63"/>
  <c r="A618" i="63"/>
  <c r="A619" i="63"/>
  <c r="A620" i="63"/>
  <c r="A621" i="63"/>
  <c r="A622" i="63"/>
  <c r="A623" i="63"/>
  <c r="A624" i="63"/>
  <c r="A625" i="63"/>
  <c r="A626" i="63"/>
  <c r="A627" i="63"/>
  <c r="A628" i="63"/>
  <c r="A629" i="63"/>
  <c r="A630" i="63"/>
  <c r="A631" i="63"/>
  <c r="A632" i="63"/>
  <c r="A633" i="63"/>
  <c r="A634" i="63"/>
  <c r="A635" i="63"/>
  <c r="A636" i="63"/>
  <c r="A637" i="63"/>
  <c r="A638" i="63"/>
  <c r="A639" i="63"/>
  <c r="A640" i="63"/>
  <c r="A641" i="63"/>
  <c r="A642" i="63"/>
  <c r="A643" i="63"/>
  <c r="A644" i="63"/>
  <c r="A645" i="63"/>
  <c r="A646" i="63"/>
  <c r="A647" i="63"/>
  <c r="A648" i="63"/>
  <c r="A649" i="63"/>
  <c r="A650" i="63"/>
  <c r="A651" i="63"/>
  <c r="A652" i="63"/>
  <c r="A653" i="63"/>
  <c r="A654" i="63"/>
  <c r="A655" i="63"/>
  <c r="A656" i="63"/>
  <c r="A657" i="63"/>
  <c r="A658" i="63"/>
  <c r="A659" i="63"/>
  <c r="A660" i="63"/>
  <c r="A661" i="63"/>
  <c r="A662" i="63"/>
  <c r="A663" i="63"/>
  <c r="A664" i="63"/>
  <c r="A665" i="63"/>
  <c r="A666" i="63"/>
  <c r="A667" i="63"/>
  <c r="A668" i="63"/>
  <c r="A669" i="63"/>
  <c r="A670" i="63"/>
  <c r="A671" i="63"/>
  <c r="A672" i="63"/>
  <c r="A673" i="63"/>
  <c r="A674" i="63"/>
  <c r="A675" i="63"/>
  <c r="A676" i="63"/>
  <c r="A677" i="63"/>
  <c r="A678" i="63"/>
  <c r="A679" i="63"/>
  <c r="A680" i="63"/>
  <c r="A681" i="63"/>
  <c r="A682" i="63"/>
  <c r="A683" i="63"/>
  <c r="A684" i="63"/>
  <c r="A685" i="63"/>
  <c r="A686" i="63"/>
  <c r="A687" i="63"/>
  <c r="A688" i="63"/>
  <c r="A689" i="63"/>
  <c r="A690" i="63"/>
  <c r="A691" i="63"/>
  <c r="A692" i="63"/>
  <c r="A693" i="63"/>
  <c r="A694" i="63"/>
  <c r="A695" i="63"/>
  <c r="A696" i="63"/>
  <c r="A697" i="63"/>
  <c r="A698" i="63"/>
  <c r="A699" i="63"/>
  <c r="A700" i="63"/>
  <c r="A701" i="63"/>
  <c r="A702" i="63"/>
  <c r="A703" i="63"/>
  <c r="A704" i="63"/>
  <c r="A705" i="63"/>
  <c r="A706" i="63"/>
  <c r="A707" i="63"/>
  <c r="A708" i="63"/>
  <c r="A709" i="63"/>
  <c r="A710" i="63"/>
  <c r="A711" i="63"/>
  <c r="A712" i="63"/>
  <c r="A713" i="63"/>
  <c r="A714" i="63"/>
  <c r="A715" i="63"/>
  <c r="A716" i="63"/>
  <c r="A717" i="63"/>
  <c r="A718" i="63"/>
  <c r="A719" i="63"/>
  <c r="A720" i="63"/>
  <c r="A721" i="63"/>
  <c r="A722" i="63"/>
  <c r="A723" i="63"/>
  <c r="A724" i="63"/>
  <c r="A725" i="63"/>
  <c r="A726" i="63"/>
  <c r="A727" i="63"/>
  <c r="A728" i="63"/>
  <c r="A729" i="63"/>
  <c r="A730" i="63"/>
  <c r="A731" i="63"/>
  <c r="A732" i="63"/>
  <c r="A733" i="63"/>
  <c r="A734" i="63"/>
  <c r="A735" i="63"/>
  <c r="A736" i="63"/>
  <c r="A737" i="63"/>
  <c r="A738" i="63"/>
  <c r="A739" i="63"/>
  <c r="A740" i="63"/>
  <c r="A741" i="63"/>
  <c r="A742" i="63"/>
  <c r="A743" i="63"/>
  <c r="A744" i="63"/>
  <c r="A745" i="63"/>
  <c r="A746" i="63"/>
  <c r="A747" i="63"/>
  <c r="A748" i="63"/>
  <c r="A749" i="63"/>
  <c r="A750" i="63"/>
  <c r="A751" i="63"/>
  <c r="A752" i="63"/>
  <c r="A753" i="63"/>
  <c r="A754" i="63"/>
  <c r="A755" i="63"/>
  <c r="A756" i="63"/>
  <c r="A757" i="63"/>
  <c r="A758" i="63"/>
  <c r="A759" i="63"/>
  <c r="A760" i="63"/>
  <c r="A761" i="63"/>
  <c r="A762" i="63"/>
  <c r="A763" i="63"/>
  <c r="A764" i="63"/>
  <c r="A765" i="63"/>
  <c r="A766" i="63"/>
  <c r="A767" i="63"/>
  <c r="A768" i="63"/>
  <c r="A769" i="63"/>
  <c r="A770" i="63"/>
  <c r="A771" i="63"/>
  <c r="A772" i="63"/>
  <c r="A773" i="63"/>
  <c r="A774" i="63"/>
  <c r="A775" i="63"/>
  <c r="A776" i="63"/>
  <c r="A777" i="63"/>
  <c r="A778" i="63"/>
  <c r="A779" i="63"/>
  <c r="A780" i="63"/>
  <c r="A781" i="63"/>
  <c r="A782" i="63"/>
  <c r="A783" i="63"/>
  <c r="A784" i="63"/>
  <c r="A785" i="63"/>
  <c r="A786" i="63"/>
  <c r="A787" i="63"/>
  <c r="A788" i="63"/>
  <c r="A789" i="63"/>
  <c r="A790" i="63"/>
  <c r="A791" i="63"/>
  <c r="A792" i="63"/>
  <c r="A793" i="63"/>
  <c r="A794" i="63"/>
  <c r="A795" i="63"/>
  <c r="A796" i="63"/>
  <c r="A797" i="63"/>
  <c r="A798" i="63"/>
  <c r="A799" i="63"/>
  <c r="A800" i="63"/>
  <c r="A801" i="63"/>
  <c r="A802" i="63"/>
  <c r="A803" i="63"/>
  <c r="A804" i="63"/>
  <c r="A805" i="63"/>
  <c r="A806" i="63"/>
  <c r="A807" i="63"/>
  <c r="A808" i="63"/>
  <c r="A809" i="63"/>
  <c r="A810" i="63"/>
  <c r="A811" i="63"/>
  <c r="A812" i="63"/>
  <c r="A813" i="63"/>
  <c r="A814" i="63"/>
  <c r="A815" i="63"/>
  <c r="A816" i="63"/>
  <c r="A817" i="63"/>
  <c r="A818" i="63"/>
  <c r="A819" i="63"/>
  <c r="A820" i="63"/>
  <c r="A821" i="63"/>
  <c r="A822" i="63"/>
  <c r="A823" i="63"/>
  <c r="A824" i="63"/>
  <c r="A825" i="63"/>
  <c r="A826" i="63"/>
  <c r="A827" i="63"/>
  <c r="A828" i="63"/>
  <c r="A829" i="63"/>
  <c r="A830" i="63"/>
  <c r="A831" i="63"/>
  <c r="A832" i="63"/>
  <c r="A833" i="63"/>
  <c r="A834" i="63"/>
  <c r="A835" i="63"/>
  <c r="A836" i="63"/>
  <c r="A837" i="63"/>
  <c r="A838" i="63"/>
  <c r="A839" i="63"/>
  <c r="A840" i="63"/>
  <c r="A841" i="63"/>
  <c r="A842" i="63"/>
  <c r="A843" i="63"/>
  <c r="A844" i="63"/>
  <c r="A845" i="63"/>
  <c r="A846" i="63"/>
  <c r="A847" i="63"/>
  <c r="A848" i="63"/>
  <c r="A849" i="63"/>
  <c r="A850" i="63"/>
  <c r="A851" i="63"/>
  <c r="A852" i="63"/>
  <c r="A853" i="63"/>
  <c r="A854" i="63"/>
  <c r="A855" i="63"/>
  <c r="A856" i="63"/>
  <c r="A857" i="63"/>
  <c r="A858" i="63"/>
  <c r="A859" i="63"/>
  <c r="A860" i="63"/>
  <c r="A861" i="63"/>
  <c r="A862" i="63"/>
  <c r="A863" i="63"/>
  <c r="A864" i="63"/>
  <c r="A865" i="63"/>
  <c r="A866" i="63"/>
  <c r="A867" i="63"/>
  <c r="A868" i="63"/>
  <c r="A869" i="63"/>
  <c r="A870" i="63"/>
  <c r="A871" i="63"/>
  <c r="A872" i="63"/>
  <c r="A873" i="63"/>
  <c r="A874" i="63"/>
  <c r="A875" i="63"/>
  <c r="A876" i="63"/>
  <c r="A877" i="63"/>
  <c r="A878" i="63"/>
  <c r="A879" i="63"/>
  <c r="A880" i="63"/>
  <c r="A881" i="63"/>
  <c r="A882" i="63"/>
  <c r="A883" i="63"/>
  <c r="A884" i="63"/>
  <c r="A885" i="63"/>
  <c r="A886" i="63"/>
  <c r="A887" i="63"/>
  <c r="A888" i="63"/>
  <c r="A889" i="63"/>
  <c r="A890" i="63"/>
  <c r="A891" i="63"/>
  <c r="A892" i="63"/>
  <c r="A893" i="63"/>
  <c r="A894" i="63"/>
  <c r="A895" i="63"/>
  <c r="A896" i="63"/>
  <c r="A897" i="63"/>
  <c r="A898" i="63"/>
  <c r="A899" i="63"/>
  <c r="A900" i="63"/>
  <c r="A901" i="63"/>
  <c r="A902" i="63"/>
  <c r="A903" i="63"/>
  <c r="A904" i="63"/>
  <c r="A905" i="63"/>
  <c r="A906" i="63"/>
  <c r="A907" i="63"/>
  <c r="A908" i="63"/>
  <c r="A909" i="63"/>
  <c r="A910" i="63"/>
  <c r="A911" i="63"/>
  <c r="A912" i="63"/>
  <c r="A913" i="63"/>
  <c r="A914" i="63"/>
  <c r="A915" i="63"/>
  <c r="A916" i="63"/>
  <c r="A917" i="63"/>
  <c r="A918" i="63"/>
  <c r="A919" i="63"/>
  <c r="A920" i="63"/>
  <c r="A921" i="63"/>
  <c r="A922" i="63"/>
  <c r="A923" i="63"/>
  <c r="A924" i="63"/>
  <c r="A925" i="63"/>
  <c r="A926" i="63"/>
  <c r="A927" i="63"/>
  <c r="A928" i="63"/>
  <c r="A929" i="63"/>
  <c r="A930" i="63"/>
  <c r="A931" i="63"/>
  <c r="A932" i="63"/>
  <c r="A933" i="63"/>
  <c r="A934" i="63"/>
  <c r="A935" i="63"/>
  <c r="A936" i="63"/>
  <c r="A937" i="63"/>
  <c r="A938" i="63"/>
  <c r="A939" i="63"/>
  <c r="A940" i="63"/>
  <c r="A941" i="63"/>
  <c r="A942" i="63"/>
  <c r="A943" i="63"/>
  <c r="A944" i="63"/>
  <c r="A945" i="63"/>
  <c r="A946" i="63"/>
  <c r="A947" i="63"/>
  <c r="A948" i="63"/>
  <c r="A949" i="63"/>
  <c r="A950" i="63"/>
  <c r="A951" i="63"/>
  <c r="A952" i="63"/>
  <c r="A953" i="63"/>
  <c r="A954" i="63"/>
  <c r="A955" i="63"/>
  <c r="A956" i="63"/>
  <c r="A957" i="63"/>
  <c r="A958" i="63"/>
  <c r="A959" i="63"/>
  <c r="A960" i="63"/>
  <c r="A961" i="63"/>
  <c r="A962" i="63"/>
  <c r="A963" i="63"/>
  <c r="A964" i="63"/>
  <c r="A965" i="63"/>
  <c r="A966" i="63"/>
  <c r="A967" i="63"/>
  <c r="A968" i="63"/>
  <c r="A969" i="63"/>
  <c r="A970" i="63"/>
  <c r="A971" i="63"/>
  <c r="A972" i="63"/>
  <c r="A973" i="63"/>
  <c r="A974" i="63"/>
  <c r="A975" i="63"/>
  <c r="A976" i="63"/>
  <c r="A977" i="63"/>
  <c r="A978" i="63"/>
  <c r="A979" i="63"/>
  <c r="A980" i="63"/>
  <c r="A981" i="63"/>
  <c r="A982" i="63"/>
  <c r="A983" i="63"/>
  <c r="A984" i="63"/>
  <c r="A985" i="63"/>
  <c r="A986" i="63"/>
  <c r="A987" i="63"/>
  <c r="A988" i="63"/>
  <c r="A989" i="63"/>
  <c r="A990" i="63"/>
  <c r="A991" i="63"/>
  <c r="A992" i="63"/>
  <c r="A993" i="63"/>
  <c r="A994" i="63"/>
  <c r="A995" i="63"/>
  <c r="A996" i="63"/>
  <c r="A997" i="63"/>
  <c r="A998" i="63"/>
  <c r="A999" i="63"/>
  <c r="A1000" i="63"/>
  <c r="A1001" i="63"/>
  <c r="A1002" i="63"/>
  <c r="A1003" i="63"/>
  <c r="A1004" i="63"/>
  <c r="A1005" i="63"/>
  <c r="A1006" i="63"/>
  <c r="A1007" i="63"/>
  <c r="A1008" i="63"/>
  <c r="A1009" i="63"/>
  <c r="A1010" i="63"/>
  <c r="A1011" i="63"/>
  <c r="A1012" i="63"/>
  <c r="A1013" i="63"/>
  <c r="A1014" i="63"/>
  <c r="A1015" i="63"/>
  <c r="A1016" i="63"/>
  <c r="A1017" i="63"/>
  <c r="A1018" i="63"/>
  <c r="A1019" i="63"/>
  <c r="A1020" i="63"/>
  <c r="A1021" i="63"/>
  <c r="A1022" i="63"/>
  <c r="A1023" i="63"/>
  <c r="A1024" i="63"/>
  <c r="A1025" i="63"/>
  <c r="A1026" i="63"/>
  <c r="A1027" i="63"/>
  <c r="A1028" i="63"/>
  <c r="A1029" i="63"/>
  <c r="A1030" i="63"/>
  <c r="A1031" i="63"/>
  <c r="A1032" i="63"/>
  <c r="A1033" i="63"/>
  <c r="A1034" i="63"/>
  <c r="A1035" i="63"/>
  <c r="A1036" i="63"/>
  <c r="A1037" i="63"/>
  <c r="A1038" i="63"/>
  <c r="A1039" i="63"/>
  <c r="A1040" i="63"/>
  <c r="A1041" i="63"/>
  <c r="A1042" i="63"/>
  <c r="A1043" i="63"/>
  <c r="A1044" i="63"/>
  <c r="A1045" i="63"/>
  <c r="A1046" i="63"/>
  <c r="A1047" i="63"/>
  <c r="A1048" i="63"/>
  <c r="A1049" i="63"/>
  <c r="A1050" i="63"/>
  <c r="A1051" i="63"/>
  <c r="A1052" i="63"/>
  <c r="A1053" i="63"/>
  <c r="A1054" i="63"/>
  <c r="A1055" i="63"/>
  <c r="A1056" i="63"/>
  <c r="A1057" i="63"/>
  <c r="A1058" i="63"/>
  <c r="A1059" i="63"/>
  <c r="A1060" i="63"/>
  <c r="A1061" i="63"/>
  <c r="A1062" i="63"/>
  <c r="A1063" i="63"/>
  <c r="A1064" i="63"/>
  <c r="A1065" i="63"/>
  <c r="A1066" i="63"/>
  <c r="A1067" i="63"/>
  <c r="A1068" i="63"/>
  <c r="A1069" i="63"/>
  <c r="A1070" i="63"/>
  <c r="A1071" i="63"/>
  <c r="A1072" i="63"/>
  <c r="A1073" i="63"/>
  <c r="A1074" i="63"/>
  <c r="A1075" i="63"/>
  <c r="A1076" i="63"/>
  <c r="A1077" i="63"/>
  <c r="A1078" i="63"/>
  <c r="A1079" i="63"/>
  <c r="A1080" i="63"/>
  <c r="A1081" i="63"/>
  <c r="A1082" i="63"/>
  <c r="A1083" i="63"/>
  <c r="A1084" i="63"/>
  <c r="A1085" i="63"/>
  <c r="A1086" i="63"/>
  <c r="A1087" i="63"/>
  <c r="A1088" i="63"/>
  <c r="A1089" i="63"/>
  <c r="A1090" i="63"/>
  <c r="A1091" i="63"/>
  <c r="A1092" i="63"/>
  <c r="A1093" i="63"/>
  <c r="A1094" i="63"/>
  <c r="A1095" i="63"/>
  <c r="A1096" i="63"/>
  <c r="A1097" i="63"/>
  <c r="A1098" i="63"/>
  <c r="A1099" i="63"/>
  <c r="A1100" i="63"/>
  <c r="A1101" i="63"/>
  <c r="A1102" i="63"/>
  <c r="A1103" i="63"/>
  <c r="A1104" i="63"/>
  <c r="A1105" i="63"/>
  <c r="A1106" i="63"/>
  <c r="A1107" i="63"/>
  <c r="A1108" i="63"/>
  <c r="A1109" i="63"/>
  <c r="A1110" i="63"/>
  <c r="A1111" i="63"/>
  <c r="A1112" i="63"/>
  <c r="A1113" i="63"/>
  <c r="A1114" i="63"/>
  <c r="A1115" i="63"/>
  <c r="A1116" i="63"/>
  <c r="A1117" i="63"/>
  <c r="A1118" i="63"/>
  <c r="A1119" i="63"/>
  <c r="A1120" i="63"/>
  <c r="A1121" i="63"/>
  <c r="A1122" i="63"/>
  <c r="A1123" i="63"/>
  <c r="A1124" i="63"/>
  <c r="A1125" i="63"/>
  <c r="A1126" i="63"/>
  <c r="A1127" i="63"/>
  <c r="A1128" i="63"/>
  <c r="A1129" i="63"/>
  <c r="A1130" i="63"/>
  <c r="A1131" i="63"/>
  <c r="A1132" i="63"/>
  <c r="A1133" i="63"/>
  <c r="A1134" i="63"/>
  <c r="A1135" i="63"/>
  <c r="A1136" i="63"/>
  <c r="A1137" i="63"/>
  <c r="A1138" i="63"/>
  <c r="A1139" i="63"/>
  <c r="A1140" i="63"/>
  <c r="A1141" i="63"/>
  <c r="A1142" i="63"/>
  <c r="A1143" i="63"/>
  <c r="A1144" i="63"/>
  <c r="A1145" i="63"/>
  <c r="A1146" i="63"/>
  <c r="A1147" i="63"/>
  <c r="A1148" i="63"/>
  <c r="A1149" i="63"/>
  <c r="A1150" i="63"/>
  <c r="A1151" i="63"/>
  <c r="A1152" i="63"/>
  <c r="A1153" i="63"/>
  <c r="A1154" i="63"/>
  <c r="A1155" i="63"/>
  <c r="A1156" i="63"/>
  <c r="A1157" i="63"/>
  <c r="A1158" i="63"/>
  <c r="A1159" i="63"/>
  <c r="A1160" i="63"/>
  <c r="A1161" i="63"/>
  <c r="A1162" i="63"/>
  <c r="A1163" i="63"/>
  <c r="A1164" i="63"/>
  <c r="A1165" i="63"/>
  <c r="A1166" i="63"/>
  <c r="A1167" i="63"/>
  <c r="A1168" i="63"/>
  <c r="A1169" i="63"/>
  <c r="A1170" i="63"/>
  <c r="A1171" i="63"/>
  <c r="A1172" i="63"/>
  <c r="A1173" i="63"/>
  <c r="A1174" i="63"/>
  <c r="A1175" i="63"/>
  <c r="A1176" i="63"/>
  <c r="A1177" i="63"/>
  <c r="A1178" i="63"/>
  <c r="A1179" i="63"/>
  <c r="A1180" i="63"/>
  <c r="A1181" i="63"/>
  <c r="A1182" i="63"/>
  <c r="A1183" i="63"/>
  <c r="A1184" i="63"/>
  <c r="A1185" i="63"/>
  <c r="A1186" i="63"/>
  <c r="A1187" i="63"/>
  <c r="A1188" i="63"/>
  <c r="A1189" i="63"/>
  <c r="A1190" i="63"/>
  <c r="A1191" i="63"/>
  <c r="A1192" i="63"/>
  <c r="A1193" i="63"/>
  <c r="A1194" i="63"/>
  <c r="A1195" i="63"/>
  <c r="A1196" i="63"/>
  <c r="A1197" i="63"/>
  <c r="A1198" i="63"/>
  <c r="A1199" i="63"/>
  <c r="A1200" i="63"/>
  <c r="A1201" i="63"/>
  <c r="A1202" i="63"/>
  <c r="A1203" i="63"/>
  <c r="A1204" i="63"/>
  <c r="A1205" i="63"/>
  <c r="A1206" i="63"/>
  <c r="A1207" i="63"/>
  <c r="A1208" i="63"/>
  <c r="A1209" i="63"/>
  <c r="A1210" i="63"/>
  <c r="A1211" i="63"/>
  <c r="A1212" i="63"/>
  <c r="A1213" i="63"/>
  <c r="A1214" i="63"/>
  <c r="A1215" i="63"/>
  <c r="A1216" i="63"/>
  <c r="A1217" i="63"/>
  <c r="A1218" i="63"/>
  <c r="A1219" i="63"/>
  <c r="A1220" i="63"/>
  <c r="A1221" i="63"/>
  <c r="A1222" i="63"/>
  <c r="A1223" i="63"/>
  <c r="A1224" i="63"/>
  <c r="A1225" i="63"/>
  <c r="A1226" i="63"/>
  <c r="A1227" i="63"/>
  <c r="A1228" i="63"/>
  <c r="A1229" i="63"/>
  <c r="A1230" i="63"/>
  <c r="A1231" i="63"/>
  <c r="A1232" i="63"/>
  <c r="A1233" i="63"/>
  <c r="A1234" i="63"/>
  <c r="A1235" i="63"/>
  <c r="A1236" i="63"/>
  <c r="A1237" i="63"/>
  <c r="A1238" i="63"/>
  <c r="A1239" i="63"/>
  <c r="A1240" i="63"/>
  <c r="A1241" i="63"/>
  <c r="A1242" i="63"/>
  <c r="A1243" i="63"/>
  <c r="A1244" i="63"/>
  <c r="A1245" i="63"/>
  <c r="A1246" i="63"/>
  <c r="A1247" i="63"/>
  <c r="A1248" i="63"/>
  <c r="A1249" i="63"/>
  <c r="A1250" i="63"/>
  <c r="A1251" i="63"/>
  <c r="A1252" i="63"/>
  <c r="A1253" i="63"/>
  <c r="A1254" i="63"/>
  <c r="A1255" i="63"/>
  <c r="A1256" i="63"/>
  <c r="A1257" i="63"/>
  <c r="A1258" i="63"/>
  <c r="A1259" i="63"/>
  <c r="A1260" i="63"/>
  <c r="A1261" i="63"/>
  <c r="A1262" i="63"/>
  <c r="A1263" i="63"/>
  <c r="A1264" i="63"/>
  <c r="A1265" i="63"/>
  <c r="A1266" i="63"/>
  <c r="A1267" i="63"/>
  <c r="A1268" i="63"/>
  <c r="A1269" i="63"/>
  <c r="A1270" i="63"/>
  <c r="A1271" i="63"/>
  <c r="A1272" i="63"/>
  <c r="A1273" i="63"/>
  <c r="A1274" i="63"/>
  <c r="A1275" i="63"/>
  <c r="A1276" i="63"/>
  <c r="A1277" i="63"/>
  <c r="A1278" i="63"/>
  <c r="A1279" i="63"/>
  <c r="A1280" i="63"/>
  <c r="A1281" i="63"/>
  <c r="A1282" i="63"/>
  <c r="A1283" i="63"/>
  <c r="A1284" i="63"/>
  <c r="A1285" i="63"/>
  <c r="A1286" i="63"/>
  <c r="A1287" i="63"/>
  <c r="A1288" i="63"/>
  <c r="A1289" i="63"/>
  <c r="A1290" i="63"/>
  <c r="A1291" i="63"/>
  <c r="A1292" i="63"/>
  <c r="A1293" i="63"/>
  <c r="A1294" i="63"/>
  <c r="A1295" i="63"/>
  <c r="A1296" i="63"/>
  <c r="A1297" i="63"/>
  <c r="A1298" i="63"/>
  <c r="A1299" i="63"/>
  <c r="A1300" i="63"/>
  <c r="A1301" i="63"/>
  <c r="A1302" i="63"/>
  <c r="A1303" i="63"/>
  <c r="A1304" i="63"/>
  <c r="A1305" i="63"/>
  <c r="A1306" i="63"/>
  <c r="A1307" i="63"/>
  <c r="A1308" i="63"/>
  <c r="A1309" i="63"/>
  <c r="A1310" i="63"/>
  <c r="A1311" i="63"/>
  <c r="A1312" i="63"/>
  <c r="A1313" i="63"/>
  <c r="A1314" i="63"/>
  <c r="A1315" i="63"/>
  <c r="A1316" i="63"/>
  <c r="A1317" i="63"/>
  <c r="A1318" i="63"/>
  <c r="A1319" i="63"/>
  <c r="A1320" i="63"/>
  <c r="A1321" i="63"/>
  <c r="A1322" i="63"/>
  <c r="A1323" i="63"/>
  <c r="A1324" i="63"/>
  <c r="A1325" i="63"/>
  <c r="A1326" i="63"/>
  <c r="A1327" i="63"/>
  <c r="A1328" i="63"/>
  <c r="A1329" i="63"/>
  <c r="A1330" i="63"/>
  <c r="A1331" i="63"/>
  <c r="A1332" i="63"/>
  <c r="A1333" i="63"/>
  <c r="A1334" i="63"/>
  <c r="A1335" i="63"/>
  <c r="A1336" i="63"/>
  <c r="A1337" i="63"/>
  <c r="A1338" i="63"/>
  <c r="A1339" i="63"/>
  <c r="A1340" i="63"/>
  <c r="A1341" i="63"/>
  <c r="A1342" i="63"/>
  <c r="A1343" i="63"/>
  <c r="A1344" i="63"/>
  <c r="A1345" i="63"/>
  <c r="A1346" i="63"/>
  <c r="A1347" i="63"/>
  <c r="A1348" i="63"/>
  <c r="A1349" i="63"/>
  <c r="A1350" i="63"/>
  <c r="A1351" i="63"/>
  <c r="A1352" i="63"/>
  <c r="A1353" i="63"/>
  <c r="A1354" i="63"/>
  <c r="A1355" i="63"/>
  <c r="A1356" i="63"/>
  <c r="A1357" i="63"/>
  <c r="A1358" i="63"/>
  <c r="A1359" i="63"/>
  <c r="A1360" i="63"/>
  <c r="A1361" i="63"/>
  <c r="A1362" i="63"/>
  <c r="A1363" i="63"/>
  <c r="A1364" i="63"/>
  <c r="A1365" i="63"/>
  <c r="A1366" i="63"/>
  <c r="A1367" i="63"/>
  <c r="A1368" i="63"/>
  <c r="A1369" i="63"/>
  <c r="A1370" i="63"/>
  <c r="A1371" i="63"/>
  <c r="A1372" i="63"/>
  <c r="A1373" i="63"/>
  <c r="A1374" i="63"/>
  <c r="A1375" i="63"/>
  <c r="A1376" i="63"/>
  <c r="A1377" i="63"/>
  <c r="A1378" i="63"/>
  <c r="A1379" i="63"/>
  <c r="A1380" i="63"/>
  <c r="A1381" i="63"/>
  <c r="A1382" i="63"/>
  <c r="A1383" i="63"/>
  <c r="A1384" i="63"/>
  <c r="A1385" i="63"/>
  <c r="A1386" i="63"/>
  <c r="A1387" i="63"/>
  <c r="A1388" i="63"/>
  <c r="A1389" i="63"/>
  <c r="A1390" i="63"/>
  <c r="A1391" i="63"/>
  <c r="A1392" i="63"/>
  <c r="A1393" i="63"/>
  <c r="A1394" i="63"/>
  <c r="A1395" i="63"/>
  <c r="A1396" i="63"/>
  <c r="A1397" i="63"/>
  <c r="A1398" i="63"/>
  <c r="A1399" i="63"/>
  <c r="A1400" i="63"/>
  <c r="A1401" i="63"/>
  <c r="A1402" i="63"/>
  <c r="A1403" i="63"/>
  <c r="A1404" i="63"/>
  <c r="A1405" i="63"/>
  <c r="A1406" i="63"/>
  <c r="A1407" i="63"/>
  <c r="A1408" i="63"/>
  <c r="A1409" i="63"/>
  <c r="A1410" i="63"/>
  <c r="A1411" i="63"/>
  <c r="A1412" i="63"/>
  <c r="A1413" i="63"/>
  <c r="A1414" i="63"/>
  <c r="A1415" i="63"/>
  <c r="A1416" i="63"/>
  <c r="A1417" i="63"/>
  <c r="A1418" i="63"/>
  <c r="A1419" i="63"/>
  <c r="A1420" i="63"/>
  <c r="A1421" i="63"/>
  <c r="A1422" i="63"/>
  <c r="A1423" i="63"/>
  <c r="A1424" i="63"/>
  <c r="A1425" i="63"/>
  <c r="A1426" i="63"/>
  <c r="A1427" i="63"/>
  <c r="A1428" i="63"/>
  <c r="A1429" i="63"/>
  <c r="A1430" i="63"/>
  <c r="A1431" i="63"/>
  <c r="A1432" i="63"/>
  <c r="A1433" i="63"/>
  <c r="A1434" i="63"/>
  <c r="A1435" i="63"/>
  <c r="A1436" i="63"/>
  <c r="A1437" i="63"/>
  <c r="A1438" i="63"/>
  <c r="A1439" i="63"/>
  <c r="A1440" i="63"/>
  <c r="A1441" i="63"/>
  <c r="A1442" i="63"/>
  <c r="A1443" i="63"/>
  <c r="A1444" i="63"/>
  <c r="A1445" i="63"/>
  <c r="A1446" i="63"/>
  <c r="A1447" i="63"/>
  <c r="A1448" i="63"/>
  <c r="A1449" i="63"/>
  <c r="A1450" i="63"/>
  <c r="A1451" i="63"/>
  <c r="A1452" i="63"/>
  <c r="A1453" i="63"/>
  <c r="A1454" i="63"/>
  <c r="A1455" i="63"/>
  <c r="A1456" i="63"/>
  <c r="A1457" i="63"/>
  <c r="A1458" i="63"/>
  <c r="A1459" i="63"/>
  <c r="A1460" i="63"/>
  <c r="A1461" i="63"/>
  <c r="A1462" i="63"/>
  <c r="A1463" i="63"/>
  <c r="A1464" i="63"/>
  <c r="A1465" i="63"/>
  <c r="A1466" i="63"/>
  <c r="A1467" i="63"/>
  <c r="A1468" i="63"/>
  <c r="A1469" i="63"/>
  <c r="A1470" i="63"/>
  <c r="A1471" i="63"/>
  <c r="A1472" i="63"/>
  <c r="A1473" i="63"/>
  <c r="A1474" i="63"/>
  <c r="A1475" i="63"/>
  <c r="A1476" i="63"/>
  <c r="A1477" i="63"/>
  <c r="A1478" i="63"/>
  <c r="A1479" i="63"/>
  <c r="A1480" i="63"/>
  <c r="A1481" i="63"/>
  <c r="A1482" i="63"/>
  <c r="A1483" i="63"/>
  <c r="A1484" i="63"/>
  <c r="A1485" i="63"/>
  <c r="A1486" i="63"/>
  <c r="A1487" i="63"/>
  <c r="A1488" i="63"/>
  <c r="A1489" i="63"/>
  <c r="A1490" i="63"/>
  <c r="A1491" i="63"/>
  <c r="A1492" i="63"/>
  <c r="A1493" i="63"/>
  <c r="A1494" i="63"/>
  <c r="A1495" i="63"/>
  <c r="A1496" i="63"/>
  <c r="A1497" i="63"/>
  <c r="A1498" i="63"/>
  <c r="A1499" i="63"/>
  <c r="A1500" i="63"/>
  <c r="A1501" i="63"/>
  <c r="A1502" i="63"/>
  <c r="A1503" i="63"/>
  <c r="A1504" i="63"/>
  <c r="A1505" i="63"/>
  <c r="A1506" i="63"/>
  <c r="A1507" i="63"/>
  <c r="A1508" i="63"/>
  <c r="A1509" i="63"/>
  <c r="A1510" i="63"/>
  <c r="A1511" i="63"/>
  <c r="A1512" i="63"/>
  <c r="A1513" i="63"/>
  <c r="A1514" i="63"/>
  <c r="A1515" i="63"/>
  <c r="A1516" i="63"/>
  <c r="A1517" i="63"/>
  <c r="A1518" i="63"/>
  <c r="A1519" i="63"/>
  <c r="A1520" i="63"/>
  <c r="A1521" i="63"/>
  <c r="A1522" i="63"/>
  <c r="A1523" i="63"/>
  <c r="A1524" i="63"/>
  <c r="A1525" i="63"/>
  <c r="A1526" i="63"/>
  <c r="A1527" i="63"/>
  <c r="A1528" i="63"/>
  <c r="A1529" i="63"/>
  <c r="A1530" i="63"/>
  <c r="A1531" i="63"/>
  <c r="A1532" i="63"/>
  <c r="A1533" i="63"/>
  <c r="A1534" i="63"/>
  <c r="A1535" i="63"/>
  <c r="A1536" i="63"/>
  <c r="A1537" i="63"/>
  <c r="A1538" i="63"/>
  <c r="A1539" i="63"/>
  <c r="A1540" i="63"/>
  <c r="A1541" i="63"/>
  <c r="A1542" i="63"/>
  <c r="A1543" i="63"/>
  <c r="A1544" i="63"/>
  <c r="A1545" i="63"/>
  <c r="A1546" i="63"/>
  <c r="A1547" i="63"/>
  <c r="A1548" i="63"/>
  <c r="A1549" i="63"/>
  <c r="A1550" i="63"/>
  <c r="A1551" i="63"/>
  <c r="A1552" i="63"/>
  <c r="A1553" i="63"/>
  <c r="A1554" i="63"/>
  <c r="A1555" i="63"/>
  <c r="A1556" i="63"/>
  <c r="A1557" i="63"/>
  <c r="A1558" i="63"/>
  <c r="A1559" i="63"/>
  <c r="A1560" i="63"/>
  <c r="A1561" i="63"/>
  <c r="A1562" i="63"/>
  <c r="A1563" i="63"/>
  <c r="A1564" i="63"/>
  <c r="A1565" i="63"/>
  <c r="A1566" i="63"/>
  <c r="A1567" i="63"/>
  <c r="A1568" i="63"/>
  <c r="A1569" i="63"/>
  <c r="A1570" i="63"/>
  <c r="A1571" i="63"/>
  <c r="A1572" i="63"/>
  <c r="A1573" i="63"/>
  <c r="A1574" i="63"/>
  <c r="A1575" i="63"/>
  <c r="A1576" i="63"/>
  <c r="A1577" i="63"/>
  <c r="A1578" i="63"/>
  <c r="A1579" i="63"/>
  <c r="A1580" i="63"/>
  <c r="A1581" i="63"/>
  <c r="A1582" i="63"/>
  <c r="A1583" i="63"/>
  <c r="A1584" i="63"/>
  <c r="A1585" i="63"/>
  <c r="A1586" i="63"/>
  <c r="A1587" i="63"/>
  <c r="A1588" i="63"/>
  <c r="A1589" i="63"/>
  <c r="A1590" i="63"/>
  <c r="A1591" i="63"/>
  <c r="A1592" i="63"/>
  <c r="A1593" i="63"/>
  <c r="A1594" i="63"/>
  <c r="A1595" i="63"/>
  <c r="A1596" i="63"/>
  <c r="A1597" i="63"/>
  <c r="A1598" i="63"/>
  <c r="A1599" i="63"/>
  <c r="A1600" i="63"/>
  <c r="A1601" i="63"/>
  <c r="A1602" i="63"/>
  <c r="A1603" i="63"/>
  <c r="A1604" i="63"/>
  <c r="A1605" i="63"/>
  <c r="A1606" i="63"/>
  <c r="A1607" i="63"/>
  <c r="A1608" i="63"/>
  <c r="A1609" i="63"/>
  <c r="A1610" i="63"/>
  <c r="A1611" i="63"/>
  <c r="A1612" i="63"/>
  <c r="A1613" i="63"/>
  <c r="A1614" i="63"/>
  <c r="A1615" i="63"/>
  <c r="A1616" i="63"/>
  <c r="A1617" i="63"/>
  <c r="A1618" i="63"/>
  <c r="A1619" i="63"/>
  <c r="A1620" i="63"/>
  <c r="A1621" i="63"/>
  <c r="A1622" i="63"/>
  <c r="A1623" i="63"/>
  <c r="A1624" i="63"/>
  <c r="A1625" i="63"/>
  <c r="A1626" i="63"/>
  <c r="A1627" i="63"/>
  <c r="A1628" i="63"/>
  <c r="A1629" i="63"/>
  <c r="A1630" i="63"/>
  <c r="A1631" i="63"/>
  <c r="A1632" i="63"/>
  <c r="A1633" i="63"/>
  <c r="A1634" i="63"/>
  <c r="A1635" i="63"/>
  <c r="A1636" i="63"/>
  <c r="A1637" i="63"/>
  <c r="A1638" i="63"/>
  <c r="A1639" i="63"/>
  <c r="A1640" i="63"/>
  <c r="A1641" i="63"/>
  <c r="A1642" i="63"/>
  <c r="A1643" i="63"/>
  <c r="A1644" i="63"/>
  <c r="A1645" i="63"/>
  <c r="A1646" i="63"/>
  <c r="A1647" i="63"/>
  <c r="A1648" i="63"/>
  <c r="A1649" i="63"/>
  <c r="A1650" i="63"/>
  <c r="A1651" i="63"/>
  <c r="A1652" i="63"/>
  <c r="A1653" i="63"/>
  <c r="A1654" i="63"/>
  <c r="A1655" i="63"/>
  <c r="A1656" i="63"/>
  <c r="A1657" i="63"/>
  <c r="A1658" i="63"/>
  <c r="A1659" i="63"/>
  <c r="A1660" i="63"/>
  <c r="A1661" i="63"/>
  <c r="A1662" i="63"/>
  <c r="A1663" i="63"/>
  <c r="A1664" i="63"/>
  <c r="A1665" i="63"/>
  <c r="A1666" i="63"/>
  <c r="A1667" i="63"/>
  <c r="A1668" i="63"/>
  <c r="A1669" i="63"/>
  <c r="A1670" i="63"/>
  <c r="A1671" i="63"/>
  <c r="A1672" i="63"/>
  <c r="A1673" i="63"/>
  <c r="A1674" i="63"/>
  <c r="A1675" i="63"/>
  <c r="A1676" i="63"/>
  <c r="A1677" i="63"/>
  <c r="A1678" i="63"/>
  <c r="A1679" i="63"/>
  <c r="A1680" i="63"/>
  <c r="A1681" i="63"/>
  <c r="A1682" i="63"/>
  <c r="A1683" i="63"/>
  <c r="A1684" i="63"/>
  <c r="A1685" i="63"/>
  <c r="A1686" i="63"/>
  <c r="A1687" i="63"/>
  <c r="A1688" i="63"/>
  <c r="A1689" i="63"/>
  <c r="A1690" i="63"/>
  <c r="A1691" i="63"/>
  <c r="A1692" i="63"/>
  <c r="A1693" i="63"/>
  <c r="A1694" i="63"/>
  <c r="A1695" i="63"/>
  <c r="A1696" i="63"/>
  <c r="A1697" i="63"/>
  <c r="A1698" i="63"/>
  <c r="A1699" i="63"/>
  <c r="A1700" i="63"/>
  <c r="A1701" i="63"/>
  <c r="A1702" i="63"/>
  <c r="A1703" i="63"/>
  <c r="A1704" i="63"/>
  <c r="A1705" i="63"/>
  <c r="A1706" i="63"/>
  <c r="A1707" i="63"/>
  <c r="A1708" i="63"/>
  <c r="A1709" i="63"/>
  <c r="A1710" i="63"/>
  <c r="A1711" i="63"/>
  <c r="A1712" i="63"/>
  <c r="A1713" i="63"/>
  <c r="A1714" i="63"/>
  <c r="A1715" i="63"/>
  <c r="A1716" i="63"/>
  <c r="A1717" i="63"/>
  <c r="A1718" i="63"/>
  <c r="A1719" i="63"/>
  <c r="A1720" i="63"/>
  <c r="A1721" i="63"/>
  <c r="A1722" i="63"/>
  <c r="A1723" i="63"/>
  <c r="A1724" i="63"/>
  <c r="A1725" i="63"/>
  <c r="A1726" i="63"/>
  <c r="A1727" i="63"/>
  <c r="A1728" i="63"/>
  <c r="A1729" i="63"/>
  <c r="A1730" i="63"/>
  <c r="A1731" i="63"/>
  <c r="A1732" i="63"/>
  <c r="A1733" i="63"/>
  <c r="A1734" i="63"/>
  <c r="A1735" i="63"/>
  <c r="A1736" i="63"/>
  <c r="A1737" i="63"/>
  <c r="A1738" i="63"/>
  <c r="A1739" i="63"/>
  <c r="A1740" i="63"/>
  <c r="A1741" i="63"/>
  <c r="A1742" i="63"/>
  <c r="A1743" i="63"/>
  <c r="A1744" i="63"/>
  <c r="A1745" i="63"/>
  <c r="A1746" i="63"/>
  <c r="A1747" i="63"/>
  <c r="A1748" i="63"/>
  <c r="A1749" i="63"/>
  <c r="A1750" i="63"/>
  <c r="A1751" i="63"/>
  <c r="A1752" i="63"/>
  <c r="A1753" i="63"/>
  <c r="A1754" i="63"/>
  <c r="A1755" i="63"/>
  <c r="A1756" i="63"/>
  <c r="A1757" i="63"/>
  <c r="A1758" i="63"/>
  <c r="A1759" i="63"/>
  <c r="A1760" i="63"/>
  <c r="A1761" i="63"/>
  <c r="A1762" i="63"/>
  <c r="A1763" i="63"/>
  <c r="A1764" i="63"/>
  <c r="A1765" i="63"/>
  <c r="A1766" i="63"/>
  <c r="A1767" i="63"/>
  <c r="A1768" i="63"/>
  <c r="A1769" i="63"/>
  <c r="A1770" i="63"/>
  <c r="A1771" i="63"/>
  <c r="A1772" i="63"/>
  <c r="A1773" i="63"/>
  <c r="A1774" i="63"/>
  <c r="A1775" i="63"/>
  <c r="A1776" i="63"/>
  <c r="A1777" i="63"/>
  <c r="A1778" i="63"/>
  <c r="A1779" i="63"/>
  <c r="A1780" i="63"/>
  <c r="A1781" i="63"/>
  <c r="A1782" i="63"/>
  <c r="A1783" i="63"/>
  <c r="A1784" i="63"/>
  <c r="A1785" i="63"/>
  <c r="A1786" i="63"/>
  <c r="A1787" i="63"/>
  <c r="A1788" i="63"/>
  <c r="A1789" i="63"/>
  <c r="A1790" i="63"/>
  <c r="A1791" i="63"/>
  <c r="A1792" i="63"/>
  <c r="A1793" i="63"/>
  <c r="A1794" i="63"/>
  <c r="A1795" i="63"/>
  <c r="A1796" i="63"/>
  <c r="A1797" i="63"/>
  <c r="A1798" i="63"/>
  <c r="A1799" i="63"/>
  <c r="A1800" i="63"/>
  <c r="A1801" i="63"/>
  <c r="A1802" i="63"/>
  <c r="A1803" i="63"/>
  <c r="A1804" i="63"/>
  <c r="A1805" i="63"/>
  <c r="A1806" i="63"/>
  <c r="A1807" i="63"/>
  <c r="A1808" i="63"/>
  <c r="A1809" i="63"/>
  <c r="A1810" i="63"/>
  <c r="A1811" i="63"/>
  <c r="A1812" i="63"/>
  <c r="A1813" i="63"/>
  <c r="A1814" i="63"/>
  <c r="A1815" i="63"/>
  <c r="A1816" i="63"/>
  <c r="A1817" i="63"/>
  <c r="A1818" i="63"/>
  <c r="A1819" i="63"/>
  <c r="A1820" i="63"/>
  <c r="A1821" i="63"/>
  <c r="A1822" i="63"/>
  <c r="A1823" i="63"/>
  <c r="A1824" i="63"/>
  <c r="A1825" i="63"/>
  <c r="A1826" i="63"/>
  <c r="A1827" i="63"/>
  <c r="A1828" i="63"/>
  <c r="A1829" i="63"/>
  <c r="A1830" i="63"/>
  <c r="A1831" i="63"/>
  <c r="A1832" i="63"/>
  <c r="A1833" i="63"/>
  <c r="A1834" i="63"/>
  <c r="A1835" i="63"/>
  <c r="A1836" i="63"/>
  <c r="A1837" i="63"/>
  <c r="A1838" i="63"/>
  <c r="A1839" i="63"/>
  <c r="A1840" i="63"/>
  <c r="A1841" i="63"/>
  <c r="A1842" i="63"/>
  <c r="A1843" i="63"/>
  <c r="A1844" i="63"/>
  <c r="A1845" i="63"/>
  <c r="A1846" i="63"/>
  <c r="A1847" i="63"/>
  <c r="A1848" i="63"/>
  <c r="A1849" i="63"/>
  <c r="A1850" i="63"/>
  <c r="A1851" i="63"/>
  <c r="A1852" i="63"/>
  <c r="A1853" i="63"/>
  <c r="A1854" i="63"/>
  <c r="A1855" i="63"/>
  <c r="A1856" i="63"/>
  <c r="A1857" i="63"/>
  <c r="A1858" i="63"/>
  <c r="A1859" i="63"/>
  <c r="A1860" i="63"/>
  <c r="A1861" i="63"/>
  <c r="A1862" i="63"/>
  <c r="A1863" i="63"/>
  <c r="A1864" i="63"/>
  <c r="A1865" i="63"/>
  <c r="A1866" i="63"/>
  <c r="A1867" i="63"/>
  <c r="A1868" i="63"/>
  <c r="A1869" i="63"/>
  <c r="A1870" i="63"/>
  <c r="A1871" i="63"/>
  <c r="A1872" i="63"/>
  <c r="A1873" i="63"/>
  <c r="A1874" i="63"/>
  <c r="A1875" i="63"/>
  <c r="A1876" i="63"/>
  <c r="A1877" i="63"/>
  <c r="A1878" i="63"/>
  <c r="A1879" i="63"/>
  <c r="A1880" i="63"/>
  <c r="A1881" i="63"/>
  <c r="A1882" i="63"/>
  <c r="A1883" i="63"/>
  <c r="A1884" i="63"/>
  <c r="A1885" i="63"/>
  <c r="A1886" i="63"/>
  <c r="A1887" i="63"/>
  <c r="A1888" i="63"/>
  <c r="A1889" i="63"/>
  <c r="A1890" i="63"/>
  <c r="A1891" i="63"/>
  <c r="A1892" i="63"/>
  <c r="A1893" i="63"/>
  <c r="A1894" i="63"/>
  <c r="A1895" i="63"/>
  <c r="A1896" i="63"/>
  <c r="A1897" i="63"/>
  <c r="A1898" i="63"/>
  <c r="A1899" i="63"/>
  <c r="A1900" i="63"/>
  <c r="A1901" i="63"/>
  <c r="A1902" i="63"/>
  <c r="A1903" i="63"/>
  <c r="A1904" i="63"/>
  <c r="A1905" i="63"/>
  <c r="A1906" i="63"/>
  <c r="A1907" i="63"/>
  <c r="A1908" i="63"/>
  <c r="A1909" i="63"/>
  <c r="A1910" i="63"/>
  <c r="A1911" i="63"/>
  <c r="A1912" i="63"/>
  <c r="A1913" i="63"/>
  <c r="A1914" i="63"/>
  <c r="A1915" i="63"/>
  <c r="A1916" i="63"/>
  <c r="A1917" i="63"/>
  <c r="A1918" i="63"/>
  <c r="A1919" i="63"/>
  <c r="A1920" i="63"/>
  <c r="A1921" i="63"/>
  <c r="A1922" i="63"/>
  <c r="A1923" i="63"/>
  <c r="A1924" i="63"/>
  <c r="A1925" i="63"/>
  <c r="A1926" i="63"/>
  <c r="A1927" i="63"/>
  <c r="A1928" i="63"/>
  <c r="A1929" i="63"/>
  <c r="A1930" i="63"/>
  <c r="A1931" i="63"/>
  <c r="A1932" i="63"/>
  <c r="A1933" i="63"/>
  <c r="A1934" i="63"/>
  <c r="A1935" i="63"/>
  <c r="A1936" i="63"/>
  <c r="A1937" i="63"/>
  <c r="A1938" i="63"/>
  <c r="A1939" i="63"/>
  <c r="A1940" i="63"/>
  <c r="A1941" i="63"/>
  <c r="A1942" i="63"/>
  <c r="A1943" i="63"/>
  <c r="A1944" i="63"/>
  <c r="A1945" i="63"/>
  <c r="A1946" i="63"/>
  <c r="A1947" i="63"/>
  <c r="A1948" i="63"/>
  <c r="A1949" i="63"/>
  <c r="A1950" i="63"/>
  <c r="A1951" i="63"/>
  <c r="A1952" i="63"/>
  <c r="A1953" i="63"/>
  <c r="A1954" i="63"/>
  <c r="A1955" i="63"/>
  <c r="A1956" i="63"/>
  <c r="A1957" i="63"/>
  <c r="A1958" i="63"/>
  <c r="A1959" i="63"/>
  <c r="A1960" i="63"/>
  <c r="A1961" i="63"/>
  <c r="A1962" i="63"/>
  <c r="A1963" i="63"/>
  <c r="A1964" i="63"/>
  <c r="A1965" i="63"/>
  <c r="A1966" i="63"/>
  <c r="A1967" i="63"/>
  <c r="A1968" i="63"/>
  <c r="A1969" i="63"/>
  <c r="A1970" i="63"/>
  <c r="A1971" i="63"/>
  <c r="A1972" i="63"/>
  <c r="A1973" i="63"/>
  <c r="A1974" i="63"/>
  <c r="A1975" i="63"/>
  <c r="A1976" i="63"/>
  <c r="A1977" i="63"/>
  <c r="A1978" i="63"/>
  <c r="A1979" i="63"/>
  <c r="A1980" i="63"/>
  <c r="A1981" i="63"/>
  <c r="A1982" i="63"/>
  <c r="A1983" i="63"/>
  <c r="A1984" i="63"/>
  <c r="A1985" i="63"/>
  <c r="A1986" i="63"/>
  <c r="A1987" i="63"/>
  <c r="A1988" i="63"/>
  <c r="A1989" i="63"/>
  <c r="A1990" i="63"/>
  <c r="A1991" i="63"/>
  <c r="A1992" i="63"/>
  <c r="A1993" i="63"/>
  <c r="A1994" i="63"/>
  <c r="A1995" i="63"/>
  <c r="A1996" i="63"/>
  <c r="A1997" i="63"/>
  <c r="A1998" i="63"/>
  <c r="A1999" i="63"/>
  <c r="A2000" i="63"/>
  <c r="A2001" i="63"/>
  <c r="A2002" i="63"/>
  <c r="A2003" i="63"/>
  <c r="A2004" i="63"/>
  <c r="A2005" i="63"/>
  <c r="A2006" i="63"/>
  <c r="A2007" i="63"/>
  <c r="A2008" i="63"/>
  <c r="A2009" i="63"/>
  <c r="A2010" i="63"/>
  <c r="A2011" i="63"/>
  <c r="A2012" i="63"/>
  <c r="A2013" i="63"/>
  <c r="A2014" i="63"/>
  <c r="A2015" i="63"/>
  <c r="A2016" i="63"/>
  <c r="A2017" i="63"/>
  <c r="A2018" i="63"/>
  <c r="A2019" i="63"/>
  <c r="A2020" i="63"/>
  <c r="A2021" i="63"/>
  <c r="A2022" i="63"/>
  <c r="A2023" i="63"/>
  <c r="A2024" i="63"/>
  <c r="A2025" i="63"/>
  <c r="A2026" i="63"/>
  <c r="A2027" i="63"/>
  <c r="A2028" i="63"/>
  <c r="A2029" i="63"/>
  <c r="A2030" i="63"/>
  <c r="A2031" i="63"/>
  <c r="A2032" i="63"/>
  <c r="A2033" i="63"/>
  <c r="A2034" i="63"/>
  <c r="A2035" i="63"/>
  <c r="A2036" i="63"/>
  <c r="A2037" i="63"/>
  <c r="A2038" i="63"/>
  <c r="A2039" i="63"/>
  <c r="A2040" i="63"/>
  <c r="A2041" i="63"/>
  <c r="A2042" i="63"/>
  <c r="A2043" i="63"/>
  <c r="A2044" i="63"/>
  <c r="A2045" i="63"/>
  <c r="A2046" i="63"/>
  <c r="A2047" i="63"/>
  <c r="A2048" i="63"/>
  <c r="A2049" i="63"/>
  <c r="A2050" i="63"/>
  <c r="A2051" i="63"/>
  <c r="A2052" i="63"/>
  <c r="A2053" i="63"/>
  <c r="A2054" i="63"/>
  <c r="A2055" i="63"/>
  <c r="A2056" i="63"/>
  <c r="A2057" i="63"/>
  <c r="A2058" i="63"/>
  <c r="A2059" i="63"/>
  <c r="A2060" i="63"/>
  <c r="A2061" i="63"/>
  <c r="A2062" i="63"/>
  <c r="A2063" i="63"/>
  <c r="A2064" i="63"/>
  <c r="A2065" i="63"/>
  <c r="A2066" i="63"/>
  <c r="A2067" i="63"/>
  <c r="A2068" i="63"/>
  <c r="A2069" i="63"/>
  <c r="A2070" i="63"/>
  <c r="A2071" i="63"/>
  <c r="A2072" i="63"/>
  <c r="A2073" i="63"/>
  <c r="A2074" i="63"/>
  <c r="A2075" i="63"/>
  <c r="A2076" i="63"/>
  <c r="A2077" i="63"/>
  <c r="A2078" i="63"/>
  <c r="A2079" i="63"/>
  <c r="A2080" i="63"/>
  <c r="A2081" i="63"/>
  <c r="A2082" i="63"/>
  <c r="A2083" i="63"/>
  <c r="A2084" i="63"/>
  <c r="A2085" i="63"/>
  <c r="A2086" i="63"/>
  <c r="A2087" i="63"/>
  <c r="A2088" i="63"/>
  <c r="A2089" i="63"/>
  <c r="A2090" i="63"/>
  <c r="A2091" i="63"/>
  <c r="A2092" i="63"/>
  <c r="A2093" i="63"/>
  <c r="A2094" i="63"/>
  <c r="A2095" i="63"/>
  <c r="A2096" i="63"/>
  <c r="A2097" i="63"/>
  <c r="A2098" i="63"/>
  <c r="A2099" i="63"/>
  <c r="A2100" i="63"/>
  <c r="A2101" i="63"/>
  <c r="A2102" i="63"/>
  <c r="A2103" i="63"/>
  <c r="A2104" i="63"/>
  <c r="A2105" i="63"/>
  <c r="A2106" i="63"/>
  <c r="A2107" i="63"/>
  <c r="A2108" i="63"/>
  <c r="A2109" i="63"/>
  <c r="A2110" i="63"/>
  <c r="A2111" i="63"/>
  <c r="A2112" i="63"/>
  <c r="A2113" i="63"/>
  <c r="A2114" i="63"/>
  <c r="A2115" i="63"/>
  <c r="A2116" i="63"/>
  <c r="A2117" i="63"/>
  <c r="A2118" i="63"/>
  <c r="A2119" i="63"/>
  <c r="A2120" i="63"/>
  <c r="A2121" i="63"/>
  <c r="A2122" i="63"/>
  <c r="A2123" i="63"/>
  <c r="A2124" i="63"/>
  <c r="A2125" i="63"/>
  <c r="A2126" i="63"/>
  <c r="A2127" i="63"/>
  <c r="A2128" i="63"/>
  <c r="A2129" i="63"/>
  <c r="A2130" i="63"/>
  <c r="A2131" i="63"/>
  <c r="A2132" i="63"/>
  <c r="A2133" i="63"/>
  <c r="A2134" i="63"/>
  <c r="A2135" i="63"/>
  <c r="A2136" i="63"/>
  <c r="A2137" i="63"/>
  <c r="A2138" i="63"/>
  <c r="A2139" i="63"/>
  <c r="A2140" i="63"/>
  <c r="A2141" i="63"/>
  <c r="A2142" i="63"/>
  <c r="A2143" i="63"/>
  <c r="A2144" i="63"/>
  <c r="A2145" i="63"/>
  <c r="A2146" i="63"/>
  <c r="A2147" i="63"/>
  <c r="A2148" i="63"/>
  <c r="A2149" i="63"/>
  <c r="A2150" i="63"/>
  <c r="A2151" i="63"/>
  <c r="A2152" i="63"/>
  <c r="A2153" i="63"/>
  <c r="A2154" i="63"/>
  <c r="A2155" i="63"/>
  <c r="A2156" i="63"/>
  <c r="A2157" i="63"/>
  <c r="A2158" i="63"/>
  <c r="A2159" i="63"/>
  <c r="A2160" i="63"/>
  <c r="A2161" i="63"/>
  <c r="A2162" i="63"/>
  <c r="A2163" i="63"/>
  <c r="A2164" i="63"/>
  <c r="A2165" i="63"/>
  <c r="A2166" i="63"/>
  <c r="A2167" i="63"/>
  <c r="A2168" i="63"/>
  <c r="A2169" i="63"/>
  <c r="A2170" i="63"/>
  <c r="A2171" i="63"/>
  <c r="A2172" i="63"/>
  <c r="A2173" i="63"/>
  <c r="A2174" i="63"/>
  <c r="A2175" i="63"/>
  <c r="A2176" i="63"/>
  <c r="A2177" i="63"/>
  <c r="A2178" i="63"/>
  <c r="A2179" i="63"/>
  <c r="A2180" i="63"/>
  <c r="A2181" i="63"/>
  <c r="A2182" i="63"/>
  <c r="A2183" i="63"/>
  <c r="A2184" i="63"/>
  <c r="A2185" i="63"/>
  <c r="A2186" i="63"/>
  <c r="A2187" i="63"/>
  <c r="A2188" i="63"/>
  <c r="A2189" i="63"/>
  <c r="A2190" i="63"/>
  <c r="A2191" i="63"/>
  <c r="A2192" i="63"/>
  <c r="A2193" i="63"/>
  <c r="A2194" i="63"/>
  <c r="A2195" i="63"/>
  <c r="A2196" i="63"/>
  <c r="A2197" i="63"/>
  <c r="A2198" i="63"/>
  <c r="A2199" i="63"/>
  <c r="A2200" i="63"/>
  <c r="A2201" i="63"/>
  <c r="A2202" i="63"/>
  <c r="A2203" i="63"/>
  <c r="A2204" i="63"/>
  <c r="A2205" i="63"/>
  <c r="A2206" i="63"/>
  <c r="A2207" i="63"/>
  <c r="A2208" i="63"/>
  <c r="A2209" i="63"/>
  <c r="A2210" i="63"/>
  <c r="A2211" i="63"/>
  <c r="A2212" i="63"/>
  <c r="A2213" i="63"/>
  <c r="A2214" i="63"/>
  <c r="A2215" i="63"/>
  <c r="A2216" i="63"/>
  <c r="A2217" i="63"/>
  <c r="A2218" i="63"/>
  <c r="A2219" i="63"/>
  <c r="A2220" i="63"/>
  <c r="A2221" i="63"/>
  <c r="A2222" i="63"/>
  <c r="A2223" i="63"/>
  <c r="A2224" i="63"/>
  <c r="A2225" i="63"/>
  <c r="A2226" i="63"/>
  <c r="A2227" i="63"/>
  <c r="A2228" i="63"/>
  <c r="A2229" i="63"/>
  <c r="A2230" i="63"/>
  <c r="A2231" i="63"/>
  <c r="A2232" i="63"/>
  <c r="A2233" i="63"/>
  <c r="A2234" i="63"/>
  <c r="A2235" i="63"/>
  <c r="A2236" i="63"/>
  <c r="A2237" i="63"/>
  <c r="A2238" i="63"/>
  <c r="A2239" i="63"/>
  <c r="A2240" i="63"/>
  <c r="A2241" i="63"/>
  <c r="A2242" i="63"/>
  <c r="A2243" i="63"/>
  <c r="A2244" i="63"/>
  <c r="A2245" i="63"/>
  <c r="A2246" i="63"/>
  <c r="A2247" i="63"/>
  <c r="A2248" i="63"/>
  <c r="A2249" i="63"/>
  <c r="A2250" i="63"/>
  <c r="A2251" i="63"/>
  <c r="A2252" i="63"/>
  <c r="A2253" i="63"/>
  <c r="A2254" i="63"/>
  <c r="A2255" i="63"/>
  <c r="A2256" i="63"/>
  <c r="A2257" i="63"/>
  <c r="A2258" i="63"/>
  <c r="A2259" i="63"/>
  <c r="A2260" i="63"/>
  <c r="A2261" i="63"/>
  <c r="A2262" i="63"/>
  <c r="A2263" i="63"/>
  <c r="A2264" i="63"/>
  <c r="A2265" i="63"/>
  <c r="A2266" i="63"/>
  <c r="A2267" i="63"/>
  <c r="A2268" i="63"/>
  <c r="A2269" i="63"/>
  <c r="A2270" i="63"/>
  <c r="A2271" i="63"/>
  <c r="A2272" i="63"/>
  <c r="A2273" i="63"/>
  <c r="A2274" i="63"/>
  <c r="A2275" i="63"/>
  <c r="A2276" i="63"/>
  <c r="A2277" i="63"/>
  <c r="A2278" i="63"/>
  <c r="A2279" i="63"/>
  <c r="A2280" i="63"/>
  <c r="A2281" i="63"/>
  <c r="A2282" i="63"/>
  <c r="A2283" i="63"/>
  <c r="A2284" i="63"/>
  <c r="A2285" i="63"/>
  <c r="A2286" i="63"/>
  <c r="A2287" i="63"/>
  <c r="A2288" i="63"/>
  <c r="A2289" i="63"/>
  <c r="A2290" i="63"/>
  <c r="A2291" i="63"/>
  <c r="A2292" i="63"/>
  <c r="A2293" i="63"/>
  <c r="A2294" i="63"/>
  <c r="A2295" i="63"/>
  <c r="A2296" i="63"/>
  <c r="A2297" i="63"/>
  <c r="A2298" i="63"/>
  <c r="A2299" i="63"/>
  <c r="A2300" i="63"/>
  <c r="A2301" i="63"/>
  <c r="A2302" i="63"/>
  <c r="A2303" i="63"/>
  <c r="A2304" i="63"/>
  <c r="A2305" i="63"/>
  <c r="A2306" i="63"/>
  <c r="A2307" i="63"/>
  <c r="A2308" i="63"/>
  <c r="A2309" i="63"/>
  <c r="A2310" i="63"/>
  <c r="A2311" i="63"/>
  <c r="A2312" i="63"/>
  <c r="A2313" i="63"/>
  <c r="A2314" i="63"/>
  <c r="A2315" i="63"/>
  <c r="A2316" i="63"/>
  <c r="A2317" i="63"/>
  <c r="A2318" i="63"/>
  <c r="A2319" i="63"/>
  <c r="A2320" i="63"/>
  <c r="A2321" i="63"/>
  <c r="A2322" i="63"/>
  <c r="A2323" i="63"/>
  <c r="A2324" i="63"/>
  <c r="A2325" i="63"/>
  <c r="A2326" i="63"/>
  <c r="A2327" i="63"/>
  <c r="A2328" i="63"/>
  <c r="A2329" i="63"/>
  <c r="A2330" i="63"/>
  <c r="A2331" i="63"/>
  <c r="A2332" i="63"/>
  <c r="A2333" i="63"/>
  <c r="A2334" i="63"/>
  <c r="A2335" i="63"/>
  <c r="A2336" i="63"/>
  <c r="A2337" i="63"/>
  <c r="A2338" i="63"/>
  <c r="A2339" i="63"/>
  <c r="A2340" i="63"/>
  <c r="A2341" i="63"/>
  <c r="A2342" i="63"/>
  <c r="A2343" i="63"/>
  <c r="A2344" i="63"/>
  <c r="A2345" i="63"/>
  <c r="A2346" i="63"/>
  <c r="A2347" i="63"/>
  <c r="A2348" i="63"/>
  <c r="A2349" i="63"/>
  <c r="A2350" i="63"/>
  <c r="A2351" i="63"/>
  <c r="A2352" i="63"/>
  <c r="A2353" i="63"/>
  <c r="A2354" i="63"/>
  <c r="A2355" i="63"/>
  <c r="A2356" i="63"/>
  <c r="A2357" i="63"/>
  <c r="A2358" i="63"/>
  <c r="A2359" i="63"/>
  <c r="A2360" i="63"/>
  <c r="A2361" i="63"/>
  <c r="A2362" i="63"/>
  <c r="A2363" i="63"/>
  <c r="A2364" i="63"/>
  <c r="A2365" i="63"/>
  <c r="A2366" i="63"/>
  <c r="A2367" i="63"/>
  <c r="A2368" i="63"/>
  <c r="A2369" i="63"/>
  <c r="A2370" i="63"/>
  <c r="A2371" i="63"/>
  <c r="A2372" i="63"/>
  <c r="A2373" i="63"/>
  <c r="A2374" i="63"/>
  <c r="A2375" i="63"/>
  <c r="A2376" i="63"/>
  <c r="A2377" i="63"/>
  <c r="A2378" i="63"/>
  <c r="A2379" i="63"/>
  <c r="A2380" i="63"/>
  <c r="A2381" i="63"/>
  <c r="A2382" i="63"/>
  <c r="A2383" i="63"/>
  <c r="A2384" i="63"/>
  <c r="A2385" i="63"/>
  <c r="A2386" i="63"/>
  <c r="A2387" i="63"/>
  <c r="A2388" i="63"/>
  <c r="A2389" i="63"/>
  <c r="A2390" i="63"/>
  <c r="A2391" i="63"/>
  <c r="A2392" i="63"/>
  <c r="A2393" i="63"/>
  <c r="A2394" i="63"/>
  <c r="A2395" i="63"/>
  <c r="A2396" i="63"/>
  <c r="A2397" i="63"/>
  <c r="A2398" i="63"/>
  <c r="A2399" i="63"/>
  <c r="A2400" i="63"/>
  <c r="A2401" i="63"/>
  <c r="A2402" i="63"/>
  <c r="A2403" i="63"/>
  <c r="A2404" i="63"/>
  <c r="A2405" i="63"/>
  <c r="A2406" i="63"/>
  <c r="A2407" i="63"/>
  <c r="A2408" i="63"/>
  <c r="A2409" i="63"/>
  <c r="A2410" i="63"/>
  <c r="A2411" i="63"/>
  <c r="A2412" i="63"/>
  <c r="A2413" i="63"/>
  <c r="A2414" i="63"/>
  <c r="A2415" i="63"/>
  <c r="A2416" i="63"/>
  <c r="A2417" i="63"/>
  <c r="A2418" i="63"/>
  <c r="A2419" i="63"/>
  <c r="A2420" i="63"/>
  <c r="A2421" i="63"/>
  <c r="A2422" i="63"/>
  <c r="A2423" i="63"/>
  <c r="A2424" i="63"/>
  <c r="A2425" i="63"/>
  <c r="A2426" i="63"/>
  <c r="A2427" i="63"/>
  <c r="A2428" i="63"/>
  <c r="A2429" i="63"/>
  <c r="A2430" i="63"/>
  <c r="A2431" i="63"/>
  <c r="A2432" i="63"/>
  <c r="A2433" i="63"/>
  <c r="A2434" i="63"/>
  <c r="A2435" i="63"/>
  <c r="A2436" i="63"/>
  <c r="A2437" i="63"/>
  <c r="A2438" i="63"/>
  <c r="A2439" i="63"/>
  <c r="A2440" i="63"/>
  <c r="A2441" i="63"/>
  <c r="A2442" i="63"/>
  <c r="A2443" i="63"/>
  <c r="A2444" i="63"/>
  <c r="A2445" i="63"/>
  <c r="A2446" i="63"/>
  <c r="A2447" i="63"/>
  <c r="A2448" i="63"/>
  <c r="A2449" i="63"/>
  <c r="A2450" i="63"/>
  <c r="A2451" i="63"/>
  <c r="A2452" i="63"/>
  <c r="A2453" i="63"/>
  <c r="A2454" i="63"/>
  <c r="A2455" i="63"/>
  <c r="A2456" i="63"/>
  <c r="A2457" i="63"/>
  <c r="A2458" i="63"/>
  <c r="A2459" i="63"/>
  <c r="A2460" i="63"/>
  <c r="A2461" i="63"/>
  <c r="A2462" i="63"/>
  <c r="A2463" i="63"/>
  <c r="A2464" i="63"/>
  <c r="A2465" i="63"/>
  <c r="A2466" i="63"/>
  <c r="A2467" i="63"/>
  <c r="A2468" i="63"/>
  <c r="A2469" i="63"/>
  <c r="A2470" i="63"/>
  <c r="A2471" i="63"/>
  <c r="A2472" i="63"/>
  <c r="A2473" i="63"/>
  <c r="A2474" i="63"/>
  <c r="A2475" i="63"/>
  <c r="A2476" i="63"/>
  <c r="A2477" i="63"/>
  <c r="A2478" i="63"/>
  <c r="A2479" i="63"/>
  <c r="A2480" i="63"/>
  <c r="A2481" i="63"/>
  <c r="A2482" i="63"/>
  <c r="A2483" i="63"/>
  <c r="A2484" i="63"/>
  <c r="A2485" i="63"/>
  <c r="A2486" i="63"/>
  <c r="A2487" i="63"/>
  <c r="A2488" i="63"/>
  <c r="A2489" i="63"/>
  <c r="A2490" i="63"/>
  <c r="A2491" i="63"/>
  <c r="A2492" i="63"/>
  <c r="A2493" i="63"/>
  <c r="A2494" i="63"/>
  <c r="A2495" i="63"/>
  <c r="A2496" i="63"/>
  <c r="A2497" i="63"/>
  <c r="A2498" i="63"/>
  <c r="A2499" i="63"/>
  <c r="A2500" i="63"/>
  <c r="A2501" i="63"/>
  <c r="A2502" i="63"/>
  <c r="A2503" i="63"/>
  <c r="A2504" i="63"/>
  <c r="A2505" i="63"/>
  <c r="A2506" i="63"/>
  <c r="A2507" i="63"/>
  <c r="A2508" i="63"/>
  <c r="A2509" i="63"/>
  <c r="A2510" i="63"/>
  <c r="A2511" i="63"/>
  <c r="A2512" i="63"/>
  <c r="A2513" i="63"/>
  <c r="A2514" i="63"/>
  <c r="A2515" i="63"/>
  <c r="A2516" i="63"/>
  <c r="A2517" i="63"/>
  <c r="A2518" i="63"/>
  <c r="A2519" i="63"/>
  <c r="A2520" i="63"/>
  <c r="A2521" i="63"/>
  <c r="A2522" i="63"/>
  <c r="A2523" i="63"/>
  <c r="A2524" i="63"/>
  <c r="A2525" i="63"/>
  <c r="A2526" i="63"/>
  <c r="A2527" i="63"/>
  <c r="A2528" i="63"/>
  <c r="A2529" i="63"/>
  <c r="A2530" i="63"/>
  <c r="A2531" i="63"/>
  <c r="A2532" i="63"/>
  <c r="A2533" i="63"/>
  <c r="A2534" i="63"/>
  <c r="A2535" i="63"/>
  <c r="A2536" i="63"/>
  <c r="A2537" i="63"/>
  <c r="A2538" i="63"/>
  <c r="A2539" i="63"/>
  <c r="A2540" i="63"/>
  <c r="A2541" i="63"/>
  <c r="A2542" i="63"/>
  <c r="A2543" i="63"/>
  <c r="A2544" i="63"/>
  <c r="A2545" i="63"/>
  <c r="A2546" i="63"/>
  <c r="A2547" i="63"/>
  <c r="A2548" i="63"/>
  <c r="A2549" i="63"/>
  <c r="A2550" i="63"/>
  <c r="A2551" i="63"/>
  <c r="A2552" i="63"/>
  <c r="A2553" i="63"/>
  <c r="A2554" i="63"/>
  <c r="A2555" i="63"/>
  <c r="A2556" i="63"/>
  <c r="A2557" i="63"/>
  <c r="A2558" i="63"/>
  <c r="A2559" i="63"/>
  <c r="A2560" i="63"/>
  <c r="A2561" i="63"/>
  <c r="A2562" i="63"/>
  <c r="A2563" i="63"/>
  <c r="A2564" i="63"/>
  <c r="A2565" i="63"/>
  <c r="A2566" i="63"/>
  <c r="A2567" i="63"/>
  <c r="A2568" i="63"/>
  <c r="A2569" i="63"/>
  <c r="A2570" i="63"/>
  <c r="A2571" i="63"/>
  <c r="A2572" i="63"/>
  <c r="A2573" i="63"/>
  <c r="A2574" i="63"/>
  <c r="A2575" i="63"/>
  <c r="A2576" i="63"/>
  <c r="A2577" i="63"/>
  <c r="A2578" i="63"/>
  <c r="A2579" i="63"/>
  <c r="A2580" i="63"/>
  <c r="A2581" i="63"/>
  <c r="A2582" i="63"/>
  <c r="A2583" i="63"/>
  <c r="A2584" i="63"/>
  <c r="A2585" i="63"/>
  <c r="A2586" i="63"/>
  <c r="A2587" i="63"/>
  <c r="A2588" i="63"/>
  <c r="A2589" i="63"/>
  <c r="A2590" i="63"/>
  <c r="A2591" i="63"/>
  <c r="A2592" i="63"/>
  <c r="A2593" i="63"/>
  <c r="A2594" i="63"/>
  <c r="A2595" i="63"/>
  <c r="A2596" i="63"/>
  <c r="A2597" i="63"/>
  <c r="A2598" i="63"/>
  <c r="A2599" i="63"/>
  <c r="A2600" i="63"/>
  <c r="A2601" i="63"/>
  <c r="A2602" i="63"/>
  <c r="A2603" i="63"/>
  <c r="A2604" i="63"/>
  <c r="A2605" i="63"/>
  <c r="A2606" i="63"/>
  <c r="A2607" i="63"/>
  <c r="A2608" i="63"/>
  <c r="A2609" i="63"/>
  <c r="A2610" i="63"/>
  <c r="A2611" i="63"/>
  <c r="A2612" i="63"/>
  <c r="A2613" i="63"/>
  <c r="A2614" i="63"/>
  <c r="A2615" i="63"/>
  <c r="A2616" i="63"/>
  <c r="A2617" i="63"/>
  <c r="A2618" i="63"/>
  <c r="A2619" i="63"/>
  <c r="A2620" i="63"/>
  <c r="A2621" i="63"/>
  <c r="A2622" i="63"/>
  <c r="A2623" i="63"/>
  <c r="A2624" i="63"/>
  <c r="A2625" i="63"/>
  <c r="A2626" i="63"/>
  <c r="A2627" i="63"/>
  <c r="A2628" i="63"/>
  <c r="A2629" i="63"/>
  <c r="A2630" i="63"/>
  <c r="A2631" i="63"/>
  <c r="A2632" i="63"/>
  <c r="A2633" i="63"/>
  <c r="A2634" i="63"/>
  <c r="A2635" i="63"/>
  <c r="A2636" i="63"/>
  <c r="A2637" i="63"/>
  <c r="A2638" i="63"/>
  <c r="A2639" i="63"/>
  <c r="A2640" i="63"/>
  <c r="A2641" i="63"/>
  <c r="A2642" i="63"/>
  <c r="A2643" i="63"/>
  <c r="A2644" i="63"/>
  <c r="A2645" i="63"/>
  <c r="A2646" i="63"/>
  <c r="A2647" i="63"/>
  <c r="A2648" i="63"/>
  <c r="A2649" i="63"/>
  <c r="A2650" i="63"/>
  <c r="A2651" i="63"/>
  <c r="A2652" i="63"/>
  <c r="A2653" i="63"/>
  <c r="A2654" i="63"/>
  <c r="A2655" i="63"/>
  <c r="A2656" i="63"/>
  <c r="A2657" i="63"/>
  <c r="A2658" i="63"/>
  <c r="A2659" i="63"/>
  <c r="A2660" i="63"/>
  <c r="A2661" i="63"/>
  <c r="A2662" i="63"/>
  <c r="A2663" i="63"/>
  <c r="A2664" i="63"/>
  <c r="A2665" i="63"/>
  <c r="A2666" i="63"/>
  <c r="A2667" i="63"/>
  <c r="A2668" i="63"/>
  <c r="A2669" i="63"/>
  <c r="A2670" i="63"/>
  <c r="A2671" i="63"/>
  <c r="A2672" i="63"/>
  <c r="A2673" i="63"/>
  <c r="A2674" i="63"/>
  <c r="A2675" i="63"/>
  <c r="A2676" i="63"/>
  <c r="A2677" i="63"/>
  <c r="A2678" i="63"/>
  <c r="A2679" i="63"/>
  <c r="A2680" i="63"/>
  <c r="A2681" i="63"/>
  <c r="A2682" i="63"/>
  <c r="A2683" i="63"/>
  <c r="A2684" i="63"/>
  <c r="A2685" i="63"/>
  <c r="A2686" i="63"/>
  <c r="A2687" i="63"/>
  <c r="A2688" i="63"/>
  <c r="A2689" i="63"/>
  <c r="A2690" i="63"/>
  <c r="A2691" i="63"/>
  <c r="A2692" i="63"/>
  <c r="A2693" i="63"/>
  <c r="A2694" i="63"/>
  <c r="A2695" i="63"/>
  <c r="A2696" i="63"/>
  <c r="A2697" i="63"/>
  <c r="A2698" i="63"/>
  <c r="A2699" i="63"/>
  <c r="A2700" i="63"/>
  <c r="A2701" i="63"/>
  <c r="A2702" i="63"/>
  <c r="A2703" i="63"/>
  <c r="A2704" i="63"/>
  <c r="A2705" i="63"/>
  <c r="A2706" i="63"/>
  <c r="A2707" i="63"/>
  <c r="A2708" i="63"/>
  <c r="A2709" i="63"/>
  <c r="A2710" i="63"/>
  <c r="A2711" i="63"/>
  <c r="A2712" i="63"/>
  <c r="A2713" i="63"/>
  <c r="A2714" i="63"/>
  <c r="A2715" i="63"/>
  <c r="A2716" i="63"/>
  <c r="A2717" i="63"/>
  <c r="A2718" i="63"/>
  <c r="A2719" i="63"/>
  <c r="A2720" i="63"/>
  <c r="A2721" i="63"/>
  <c r="A2722" i="63"/>
  <c r="A2723" i="63"/>
  <c r="A2724" i="63"/>
  <c r="A2725" i="63"/>
  <c r="A2726" i="63"/>
  <c r="A2727" i="63"/>
  <c r="A2728" i="63"/>
  <c r="A2729" i="63"/>
  <c r="A2730" i="63"/>
  <c r="A2731" i="63"/>
  <c r="A2732" i="63"/>
  <c r="A2733" i="63"/>
  <c r="A2734" i="63"/>
  <c r="A2735" i="63"/>
  <c r="A2736" i="63"/>
  <c r="A2737" i="63"/>
  <c r="A2738" i="63"/>
  <c r="A2739" i="63"/>
  <c r="A2740" i="63"/>
  <c r="A2741" i="63"/>
  <c r="A2742" i="63"/>
  <c r="A2743" i="63"/>
  <c r="A2744" i="63"/>
  <c r="A2745" i="63"/>
  <c r="A2746" i="63"/>
  <c r="A2747" i="63"/>
  <c r="A2748" i="63"/>
  <c r="A2749" i="63"/>
  <c r="A2750" i="63"/>
  <c r="A2751" i="63"/>
  <c r="A2752" i="63"/>
  <c r="A2753" i="63"/>
  <c r="A2754" i="63"/>
  <c r="A2755" i="63"/>
  <c r="A2756" i="63"/>
  <c r="A2757" i="63"/>
  <c r="A2758" i="63"/>
  <c r="A2759" i="63"/>
  <c r="A2760" i="63"/>
  <c r="A2761" i="63"/>
  <c r="A2762" i="63"/>
  <c r="A2763" i="63"/>
  <c r="A2764" i="63"/>
  <c r="A2765" i="63"/>
  <c r="A2766" i="63"/>
  <c r="A2767" i="63"/>
  <c r="A2768" i="63"/>
  <c r="A2769" i="63"/>
  <c r="A2770" i="63"/>
  <c r="A2771" i="63"/>
  <c r="A2772" i="63"/>
  <c r="A2773" i="63"/>
  <c r="A2774" i="63"/>
  <c r="A2775" i="63"/>
  <c r="A2776" i="63"/>
  <c r="A2777" i="63"/>
  <c r="A2778" i="63"/>
  <c r="A2779" i="63"/>
  <c r="A2780" i="63"/>
  <c r="A2781" i="63"/>
  <c r="A2782" i="63"/>
  <c r="A2783" i="63"/>
  <c r="A2784" i="63"/>
  <c r="A2785" i="63"/>
  <c r="A2786" i="63"/>
  <c r="A2787" i="63"/>
  <c r="A2788" i="63"/>
  <c r="A2789" i="63"/>
  <c r="A2790" i="63"/>
  <c r="A2791" i="63"/>
  <c r="A2792" i="63"/>
  <c r="A2793" i="63"/>
  <c r="A2794" i="63"/>
  <c r="A2795" i="63"/>
  <c r="A2796" i="63"/>
  <c r="A2797" i="63"/>
  <c r="A2798" i="63"/>
  <c r="A2799" i="63"/>
  <c r="A2800" i="63"/>
  <c r="A2801" i="63"/>
  <c r="A2802" i="63"/>
  <c r="A2803" i="63"/>
  <c r="A2804" i="63"/>
  <c r="A2805" i="63"/>
  <c r="A2806" i="63"/>
  <c r="A2807" i="63"/>
  <c r="A2808" i="63"/>
  <c r="A2809" i="63"/>
  <c r="A2810" i="63"/>
  <c r="A2811" i="63"/>
  <c r="A2812" i="63"/>
  <c r="A2813" i="63"/>
  <c r="A2814" i="63"/>
  <c r="A2815" i="63"/>
  <c r="A2816" i="63"/>
  <c r="A2817" i="63"/>
  <c r="A2818" i="63"/>
  <c r="A2819" i="63"/>
  <c r="A2820" i="63"/>
  <c r="A2821" i="63"/>
  <c r="A2822" i="63"/>
  <c r="A2823" i="63"/>
  <c r="A2824" i="63"/>
  <c r="A2825" i="63"/>
  <c r="A2826" i="63"/>
  <c r="A2827" i="63"/>
  <c r="A2828" i="63"/>
  <c r="A2829" i="63"/>
  <c r="A2830" i="63"/>
  <c r="A2831" i="63"/>
  <c r="A2832" i="63"/>
  <c r="A2833" i="63"/>
  <c r="A2834" i="63"/>
  <c r="A2835" i="63"/>
  <c r="A2836" i="63"/>
  <c r="A2837" i="63"/>
  <c r="A2838" i="63"/>
  <c r="A2839" i="63"/>
  <c r="A2840" i="63"/>
  <c r="A2841" i="63"/>
  <c r="A2842" i="63"/>
  <c r="A2843" i="63"/>
  <c r="A2844" i="63"/>
  <c r="A2845" i="63"/>
  <c r="A2846" i="63"/>
  <c r="A2847" i="63"/>
  <c r="A2848" i="63"/>
  <c r="A2849" i="63"/>
  <c r="A2850" i="63"/>
  <c r="A2851" i="63"/>
  <c r="A2852" i="63"/>
  <c r="A2853" i="63"/>
  <c r="A2854" i="63"/>
  <c r="A2855" i="63"/>
  <c r="A2856" i="63"/>
  <c r="A2857" i="63"/>
  <c r="A2858" i="63"/>
  <c r="A2859" i="63"/>
  <c r="A2860" i="63"/>
  <c r="A2861" i="63"/>
  <c r="A2862" i="63"/>
  <c r="A2863" i="63"/>
  <c r="A2864" i="63"/>
  <c r="A2865" i="63"/>
  <c r="A2866" i="63"/>
  <c r="A2867" i="63"/>
  <c r="A2868" i="63"/>
  <c r="A2869" i="63"/>
  <c r="A2870" i="63"/>
  <c r="A2871" i="63"/>
  <c r="A2872" i="63"/>
  <c r="A2873" i="63"/>
  <c r="A2874" i="63"/>
  <c r="A2875" i="63"/>
  <c r="A2876" i="63"/>
  <c r="A2877" i="63"/>
  <c r="A2878" i="63"/>
  <c r="A2879" i="63"/>
  <c r="A2880" i="63"/>
  <c r="A2881" i="63"/>
  <c r="A2882" i="63"/>
  <c r="A2883" i="63"/>
  <c r="A2884" i="63"/>
  <c r="A2885" i="63"/>
  <c r="A2886" i="63"/>
  <c r="A2887" i="63"/>
  <c r="A2888" i="63"/>
  <c r="A2889" i="63"/>
  <c r="A2890" i="63"/>
  <c r="A2891" i="63"/>
  <c r="A2892" i="63"/>
  <c r="A2893" i="63"/>
  <c r="A2894" i="63"/>
  <c r="A2895" i="63"/>
  <c r="A2896" i="63"/>
  <c r="A2897" i="63"/>
  <c r="A2898" i="63"/>
  <c r="A2899" i="63"/>
  <c r="A2900" i="63"/>
  <c r="A2901" i="63"/>
  <c r="A2902" i="63"/>
  <c r="A2903" i="63"/>
  <c r="A2904" i="63"/>
  <c r="A2905" i="63"/>
  <c r="A2906" i="63"/>
  <c r="A2907" i="63"/>
  <c r="A2908" i="63"/>
  <c r="A2909" i="63"/>
  <c r="A2910" i="63"/>
  <c r="A2911" i="63"/>
  <c r="A2912" i="63"/>
  <c r="A2913" i="63"/>
  <c r="A2914" i="63"/>
  <c r="A2915" i="63"/>
  <c r="A2916" i="63"/>
  <c r="A2917" i="63"/>
  <c r="A2918" i="63"/>
  <c r="A2919" i="63"/>
  <c r="A2920" i="63"/>
  <c r="A2921" i="63"/>
  <c r="A2922" i="63"/>
  <c r="A2923" i="63"/>
  <c r="A2924" i="63"/>
  <c r="A2925" i="63"/>
  <c r="A2926" i="63"/>
  <c r="A2927" i="63"/>
  <c r="A2928" i="63"/>
  <c r="A2929" i="63"/>
  <c r="A2930" i="63"/>
  <c r="A2931" i="63"/>
  <c r="A2932" i="63"/>
  <c r="A2933" i="63"/>
  <c r="A2934" i="63"/>
  <c r="A2935" i="63"/>
  <c r="A2936" i="63"/>
  <c r="A2937" i="63"/>
  <c r="A2938" i="63"/>
  <c r="A2939" i="63"/>
  <c r="A2940" i="63"/>
  <c r="A2941" i="63"/>
  <c r="A2942" i="63"/>
  <c r="A2943" i="63"/>
  <c r="A2944" i="63"/>
  <c r="A2945" i="63"/>
  <c r="A2946" i="63"/>
  <c r="A2947" i="63"/>
  <c r="A2948" i="63"/>
  <c r="A2949" i="63"/>
  <c r="A2950" i="63"/>
  <c r="A2951" i="63"/>
  <c r="A2952" i="63"/>
  <c r="A2953" i="63"/>
  <c r="A2954" i="63"/>
  <c r="A2955" i="63"/>
  <c r="A2956" i="63"/>
  <c r="A2957" i="63"/>
  <c r="A2958" i="63"/>
  <c r="A2959" i="63"/>
  <c r="A2960" i="63"/>
  <c r="A2961" i="63"/>
  <c r="A2962" i="63"/>
  <c r="A2963" i="63"/>
  <c r="A2964" i="63"/>
  <c r="A2965" i="63"/>
  <c r="A2966" i="63"/>
  <c r="A2967" i="63"/>
  <c r="A2968" i="63"/>
  <c r="A2969" i="63"/>
  <c r="A2970" i="63"/>
  <c r="A2971" i="63"/>
  <c r="A2972" i="63"/>
  <c r="A2973" i="63"/>
  <c r="A2974" i="63"/>
  <c r="A2975" i="63"/>
  <c r="A2976" i="63"/>
  <c r="A2977" i="63"/>
  <c r="A2978" i="63"/>
  <c r="A2979" i="63"/>
  <c r="A2980" i="63"/>
  <c r="A2981" i="63"/>
  <c r="A2982" i="63"/>
  <c r="A2983" i="63"/>
  <c r="A2984" i="63"/>
  <c r="A2985" i="63"/>
  <c r="A2986" i="63"/>
  <c r="A2987" i="63"/>
  <c r="A2988" i="63"/>
  <c r="A2989" i="63"/>
  <c r="A2990" i="63"/>
  <c r="A2991" i="63"/>
  <c r="A2992" i="63"/>
  <c r="A2993" i="63"/>
  <c r="A2994" i="63"/>
  <c r="A2995" i="63"/>
  <c r="A2996" i="63"/>
  <c r="A2997" i="63"/>
  <c r="A2998" i="63"/>
  <c r="A2999" i="63"/>
  <c r="A3000" i="63"/>
  <c r="A3001" i="63"/>
  <c r="A3002" i="63"/>
  <c r="A3003" i="63"/>
  <c r="A3004" i="63"/>
  <c r="A3005" i="63"/>
  <c r="A3006" i="63"/>
  <c r="A3007" i="63"/>
  <c r="A3008" i="63"/>
  <c r="A3009" i="63"/>
  <c r="A3010" i="63"/>
  <c r="A3011" i="63"/>
  <c r="A3012" i="63"/>
  <c r="A3013" i="63"/>
  <c r="A3014" i="63"/>
  <c r="A3015" i="63"/>
  <c r="A3016" i="63"/>
  <c r="A3017" i="63"/>
  <c r="A3018" i="63"/>
  <c r="A3019" i="63"/>
  <c r="A3020" i="63"/>
  <c r="A3021" i="63"/>
  <c r="A3022" i="63"/>
  <c r="A3023" i="63"/>
  <c r="A3024" i="63"/>
  <c r="A3025" i="63"/>
  <c r="A3026" i="63"/>
  <c r="A3027" i="63"/>
  <c r="A3028" i="63"/>
  <c r="A3029" i="63"/>
  <c r="A3030" i="63"/>
  <c r="A3031" i="63"/>
  <c r="A3032" i="63"/>
  <c r="A3033" i="63"/>
  <c r="A3034" i="63"/>
  <c r="A3035" i="63"/>
  <c r="A3036" i="63"/>
  <c r="A3037" i="63"/>
  <c r="A3038" i="63"/>
  <c r="A3039" i="63"/>
  <c r="A3040" i="63"/>
  <c r="A3041" i="63"/>
  <c r="A3042" i="63"/>
  <c r="A3043" i="63"/>
  <c r="A3044" i="63"/>
  <c r="A3045" i="63"/>
  <c r="A3046" i="63"/>
  <c r="A3047" i="63"/>
  <c r="A3048" i="63"/>
  <c r="A3049" i="63"/>
  <c r="A3050" i="63"/>
  <c r="A3051" i="63"/>
  <c r="A3052" i="63"/>
  <c r="A3053" i="63"/>
  <c r="A3054" i="63"/>
  <c r="A3055" i="63"/>
  <c r="A3056" i="63"/>
  <c r="A3057" i="63"/>
  <c r="A3058" i="63"/>
  <c r="A3059" i="63"/>
  <c r="A3060" i="63"/>
  <c r="A3061" i="63"/>
  <c r="A3062" i="63"/>
  <c r="A3063" i="63"/>
  <c r="A3064" i="63"/>
  <c r="A3065" i="63"/>
  <c r="A3066" i="63"/>
  <c r="A3067" i="63"/>
  <c r="A3068" i="63"/>
  <c r="A3069" i="63"/>
  <c r="A3070" i="63"/>
  <c r="A3071" i="63"/>
  <c r="A3072" i="63"/>
  <c r="A3073" i="63"/>
  <c r="A3074" i="63"/>
  <c r="A3075" i="63"/>
  <c r="A3076" i="63"/>
  <c r="A3077" i="63"/>
  <c r="A3078" i="63"/>
  <c r="A3079" i="63"/>
  <c r="A3080" i="63"/>
  <c r="A3081" i="63"/>
  <c r="A3082" i="63"/>
  <c r="A3083" i="63"/>
  <c r="A3084" i="63"/>
  <c r="A3085" i="63"/>
  <c r="A3086" i="63"/>
  <c r="A3087" i="63"/>
  <c r="A3088" i="63"/>
  <c r="A3089" i="63"/>
  <c r="A3090" i="63"/>
  <c r="A3091" i="63"/>
  <c r="A3092" i="63"/>
  <c r="A3093" i="63"/>
  <c r="A3094" i="63"/>
  <c r="A3095" i="63"/>
  <c r="A3096" i="63"/>
  <c r="A3097" i="63"/>
  <c r="A3098" i="63"/>
  <c r="A3099" i="63"/>
  <c r="A3100" i="63"/>
  <c r="A3101" i="63"/>
  <c r="A3102" i="63"/>
  <c r="A3103" i="63"/>
  <c r="A3104" i="63"/>
  <c r="A3105" i="63"/>
  <c r="A3106" i="63"/>
  <c r="A3107" i="63"/>
  <c r="A3108" i="63"/>
  <c r="A3109" i="63"/>
  <c r="A3110" i="63"/>
  <c r="A3111" i="63"/>
  <c r="A3112" i="63"/>
  <c r="A3113" i="63"/>
  <c r="A3114" i="63"/>
  <c r="A3115" i="63"/>
  <c r="A3116" i="63"/>
  <c r="A3117" i="63"/>
  <c r="A3118" i="63"/>
  <c r="A3119" i="63"/>
  <c r="A3120" i="63"/>
  <c r="A3121" i="63"/>
  <c r="A3122" i="63"/>
  <c r="A3123" i="63"/>
  <c r="A3124" i="63"/>
  <c r="A3125" i="63"/>
  <c r="A3126" i="63"/>
  <c r="A3127" i="63"/>
  <c r="A3128" i="63"/>
  <c r="A3129" i="63"/>
  <c r="A3130" i="63"/>
  <c r="A3131" i="63"/>
  <c r="A3132" i="63"/>
  <c r="A3133" i="63"/>
  <c r="A3134" i="63"/>
  <c r="A3135" i="63"/>
  <c r="A3136" i="63"/>
  <c r="A3137" i="63"/>
  <c r="A3138" i="63"/>
  <c r="A3139" i="63"/>
  <c r="A3140" i="63"/>
  <c r="A3141" i="63"/>
  <c r="A3142" i="63"/>
  <c r="A3143" i="63"/>
  <c r="A3144" i="63"/>
  <c r="A3145" i="63"/>
  <c r="A3146" i="63"/>
  <c r="A3147" i="63"/>
  <c r="A3148" i="63"/>
  <c r="A3149" i="63"/>
  <c r="A3150" i="63"/>
  <c r="A3151" i="63"/>
  <c r="A3152" i="63"/>
  <c r="A3153" i="63"/>
  <c r="A3154" i="63"/>
  <c r="A3155" i="63"/>
  <c r="A3156" i="63"/>
  <c r="A3157" i="63"/>
  <c r="A3158" i="63"/>
  <c r="A3159" i="63"/>
  <c r="A3160" i="63"/>
  <c r="A3161" i="63"/>
  <c r="A3162" i="63"/>
  <c r="A3163" i="63"/>
  <c r="A3164" i="63"/>
  <c r="A3165" i="63"/>
  <c r="A3166" i="63"/>
  <c r="A3167" i="63"/>
  <c r="A3168" i="63"/>
  <c r="A3169" i="63"/>
  <c r="A3170" i="63"/>
  <c r="A3171" i="63"/>
  <c r="A3172" i="63"/>
  <c r="A3173" i="63"/>
  <c r="A3174" i="63"/>
  <c r="A3175" i="63"/>
  <c r="A3176" i="63"/>
  <c r="A3177" i="63"/>
  <c r="A3178" i="63"/>
  <c r="A3179" i="63"/>
  <c r="A3180" i="63"/>
  <c r="A3181" i="63"/>
  <c r="A3182" i="63"/>
  <c r="A3183" i="63"/>
  <c r="A3184" i="63"/>
  <c r="A3185" i="63"/>
  <c r="A3186" i="63"/>
  <c r="A3187" i="63"/>
  <c r="A3188" i="63"/>
  <c r="A3189" i="63"/>
  <c r="A3190" i="63"/>
  <c r="A3191" i="63"/>
  <c r="A3192" i="63"/>
  <c r="A3193" i="63"/>
  <c r="A3194" i="63"/>
  <c r="A3195" i="63"/>
  <c r="A3196" i="63"/>
  <c r="A3197" i="63"/>
  <c r="A3198" i="63"/>
  <c r="A3199" i="63"/>
  <c r="A3200" i="63"/>
  <c r="A3201" i="63"/>
  <c r="A3202" i="63"/>
  <c r="A3203" i="63"/>
  <c r="A3204" i="63"/>
  <c r="A3205" i="63"/>
  <c r="A3206" i="63"/>
  <c r="A3207" i="63"/>
  <c r="A3208" i="63"/>
  <c r="A3209" i="63"/>
  <c r="A3210" i="63"/>
  <c r="A3211" i="63"/>
  <c r="A3212" i="63"/>
  <c r="A3213" i="63"/>
  <c r="A3214" i="63"/>
  <c r="A3215" i="63"/>
  <c r="A3216" i="63"/>
  <c r="A3217" i="63"/>
  <c r="A3218" i="63"/>
  <c r="A3219" i="63"/>
  <c r="A3220" i="63"/>
  <c r="A3221" i="63"/>
  <c r="A3222" i="63"/>
  <c r="A3223" i="63"/>
  <c r="A3224" i="63"/>
  <c r="A3225" i="63"/>
  <c r="A3226" i="63"/>
  <c r="A3227" i="63"/>
  <c r="A3228" i="63"/>
  <c r="A3229" i="63"/>
  <c r="A3230" i="63"/>
  <c r="A3231" i="63"/>
  <c r="A3232" i="63"/>
  <c r="A3233" i="63"/>
  <c r="A3234" i="63"/>
  <c r="A3235" i="63"/>
  <c r="A3236" i="63"/>
  <c r="A3237" i="63"/>
  <c r="A3238" i="63"/>
  <c r="A3239" i="63"/>
  <c r="A3240" i="63"/>
  <c r="A3241" i="63"/>
  <c r="A3242" i="63"/>
  <c r="A3243" i="63"/>
  <c r="A3244" i="63"/>
  <c r="A3245" i="63"/>
  <c r="A3246" i="63"/>
  <c r="A3247" i="63"/>
  <c r="A3248" i="63"/>
  <c r="A3249" i="63"/>
  <c r="A3250" i="63"/>
  <c r="A3251" i="63"/>
  <c r="A3252" i="63"/>
  <c r="A3253" i="63"/>
  <c r="A3254" i="63"/>
  <c r="A3255" i="63"/>
  <c r="A3256" i="63"/>
  <c r="A3257" i="63"/>
  <c r="A3258" i="63"/>
  <c r="A3259" i="63"/>
  <c r="A3260" i="63"/>
  <c r="A3261" i="63"/>
  <c r="A3262" i="63"/>
  <c r="A3263" i="63"/>
  <c r="A3264" i="63"/>
  <c r="A3265" i="63"/>
  <c r="A3266" i="63"/>
  <c r="A3267" i="63"/>
  <c r="A3268" i="63"/>
  <c r="A3269" i="63"/>
  <c r="A3270" i="63"/>
  <c r="A3271" i="63"/>
  <c r="A3272" i="63"/>
  <c r="A3273" i="63"/>
  <c r="A3274" i="63"/>
  <c r="A3275" i="63"/>
  <c r="A3276" i="63"/>
  <c r="A3277" i="63"/>
  <c r="A3278" i="63"/>
  <c r="A3279" i="63"/>
  <c r="A3280" i="63"/>
  <c r="A3281" i="63"/>
  <c r="A3282" i="63"/>
  <c r="A3283" i="63"/>
  <c r="A3284" i="63"/>
  <c r="A3285" i="63"/>
  <c r="A3286" i="63"/>
  <c r="A3287" i="63"/>
  <c r="A3288" i="63"/>
  <c r="A3289" i="63"/>
  <c r="A3290" i="63"/>
  <c r="A3291" i="63"/>
  <c r="A3292" i="63"/>
  <c r="A3293" i="63"/>
  <c r="A3294" i="63"/>
  <c r="A3295" i="63"/>
  <c r="A3296" i="63"/>
  <c r="A3297" i="63"/>
  <c r="A3298" i="63"/>
  <c r="A3299" i="63"/>
  <c r="A3300" i="63"/>
  <c r="A3301" i="63"/>
  <c r="A3302" i="63"/>
  <c r="A3303" i="63"/>
  <c r="A3304" i="63"/>
  <c r="A3305" i="63"/>
  <c r="A3306" i="63"/>
  <c r="A3307" i="63"/>
  <c r="A3308" i="63"/>
  <c r="A3309" i="63"/>
  <c r="A3310" i="63"/>
  <c r="A3311" i="63"/>
  <c r="A3312" i="63"/>
  <c r="A3313" i="63"/>
  <c r="A3314" i="63"/>
  <c r="A3315" i="63"/>
  <c r="A3316" i="63"/>
  <c r="A3317" i="63"/>
  <c r="A3318" i="63"/>
  <c r="A3319" i="63"/>
  <c r="A3320" i="63"/>
  <c r="A3321" i="63"/>
  <c r="A3322" i="63"/>
  <c r="A3323" i="63"/>
  <c r="A3324" i="63"/>
  <c r="A3325" i="63"/>
  <c r="A3326" i="63"/>
  <c r="A3327" i="63"/>
  <c r="A3328" i="63"/>
  <c r="A3329" i="63"/>
  <c r="A3330" i="63"/>
  <c r="A3331" i="63"/>
  <c r="A3332" i="63"/>
  <c r="A3333" i="63"/>
  <c r="A3334" i="63"/>
  <c r="A3335" i="63"/>
  <c r="A3336" i="63"/>
  <c r="A3337" i="63"/>
  <c r="A3338" i="63"/>
  <c r="A3339" i="63"/>
  <c r="A3340" i="63"/>
  <c r="A3341" i="63"/>
  <c r="A3342" i="63"/>
  <c r="A3343" i="63"/>
  <c r="A3344" i="63"/>
  <c r="A3345" i="63"/>
  <c r="A3346" i="63"/>
  <c r="A3347" i="63"/>
  <c r="A3348" i="63"/>
  <c r="A3349" i="63"/>
  <c r="A3350" i="63"/>
  <c r="A3351" i="63"/>
  <c r="A3352" i="63"/>
  <c r="A3353" i="63"/>
  <c r="A3354" i="63"/>
  <c r="A3355" i="63"/>
  <c r="A3356" i="63"/>
  <c r="A3357" i="63"/>
  <c r="A3358" i="63"/>
  <c r="A3359" i="63"/>
  <c r="A3360" i="63"/>
  <c r="A3361" i="63"/>
  <c r="A3362" i="63"/>
  <c r="A3363" i="63"/>
  <c r="A3364" i="63"/>
  <c r="A3365" i="63"/>
  <c r="A3366" i="63"/>
  <c r="A3367" i="63"/>
  <c r="A3368" i="63"/>
  <c r="A3369" i="63"/>
  <c r="A3370" i="63"/>
  <c r="A3371" i="63"/>
  <c r="A3372" i="63"/>
  <c r="A3373" i="63"/>
  <c r="A3374" i="63"/>
  <c r="A3375" i="63"/>
  <c r="A3376" i="63"/>
  <c r="A3377" i="63"/>
  <c r="A3378" i="63"/>
  <c r="A3379" i="63"/>
  <c r="A3380" i="63"/>
  <c r="A3381" i="63"/>
  <c r="A3382" i="63"/>
  <c r="A3383" i="63"/>
  <c r="A3384" i="63"/>
  <c r="A3385" i="63"/>
  <c r="A3386" i="63"/>
  <c r="A3387" i="63"/>
  <c r="A3388" i="63"/>
  <c r="A3389" i="63"/>
  <c r="A3390" i="63"/>
  <c r="A3391" i="63"/>
  <c r="A3392" i="63"/>
  <c r="A3393" i="63"/>
  <c r="A3394" i="63"/>
  <c r="A3395" i="63"/>
  <c r="A3396" i="63"/>
  <c r="A3397" i="63"/>
  <c r="A3398" i="63"/>
  <c r="A3399" i="63"/>
  <c r="A3400" i="63"/>
  <c r="A3401" i="63"/>
  <c r="A3402" i="63"/>
  <c r="A3403" i="63"/>
  <c r="A3404" i="63"/>
  <c r="A3405" i="63"/>
  <c r="A3406" i="63"/>
  <c r="A3407" i="63"/>
  <c r="A3408" i="63"/>
  <c r="A3409" i="63"/>
  <c r="A3410" i="63"/>
  <c r="A3411" i="63"/>
  <c r="A3412" i="63"/>
  <c r="A3413" i="63"/>
  <c r="A3414" i="63"/>
  <c r="A3415" i="63"/>
  <c r="A3416" i="63"/>
  <c r="A3417" i="63"/>
  <c r="A3418" i="63"/>
  <c r="A3419" i="63"/>
  <c r="A3420" i="63"/>
  <c r="A3421" i="63"/>
  <c r="A3422" i="63"/>
  <c r="A3423" i="63"/>
  <c r="A3424" i="63"/>
  <c r="A3425" i="63"/>
  <c r="A3426" i="63"/>
  <c r="A3427" i="63"/>
  <c r="A3428" i="63"/>
  <c r="A3429" i="63"/>
  <c r="A3430" i="63"/>
  <c r="A3431" i="63"/>
  <c r="A3432" i="63"/>
  <c r="A3433" i="63"/>
  <c r="A3434" i="63"/>
  <c r="A3435" i="63"/>
  <c r="A3436" i="63"/>
  <c r="A3437" i="63"/>
  <c r="A3438" i="63"/>
  <c r="A3439" i="63"/>
  <c r="A3440" i="63"/>
  <c r="A3441" i="63"/>
  <c r="A3442" i="63"/>
  <c r="A3443" i="63"/>
  <c r="A3444" i="63"/>
  <c r="A3445" i="63"/>
  <c r="A3446" i="63"/>
  <c r="A3447" i="63"/>
  <c r="A3448" i="63"/>
  <c r="A3449" i="63"/>
  <c r="A3450" i="63"/>
  <c r="A3451" i="63"/>
  <c r="A3452" i="63"/>
  <c r="A3453" i="63"/>
  <c r="A3454" i="63"/>
  <c r="A3455" i="63"/>
  <c r="A3456" i="63"/>
  <c r="A3457" i="63"/>
  <c r="A3458" i="63"/>
  <c r="A3459" i="63"/>
  <c r="A3460" i="63"/>
  <c r="A3461" i="63"/>
  <c r="A3462" i="63"/>
  <c r="A3463" i="63"/>
  <c r="A3464" i="63"/>
  <c r="A3465" i="63"/>
  <c r="A3466" i="63"/>
  <c r="A3467" i="63"/>
  <c r="A3468" i="63"/>
  <c r="A3469" i="63"/>
  <c r="A3470" i="63"/>
  <c r="A3471" i="63"/>
  <c r="A3472" i="63"/>
  <c r="A3473" i="63"/>
  <c r="A3474" i="63"/>
  <c r="A3475" i="63"/>
  <c r="A3476" i="63"/>
  <c r="A3477" i="63"/>
  <c r="A3478" i="63"/>
  <c r="A3479" i="63"/>
  <c r="A3480" i="63"/>
  <c r="A3481" i="63"/>
  <c r="A3482" i="63"/>
  <c r="A3483" i="63"/>
  <c r="A3484" i="63"/>
  <c r="A3485" i="63"/>
  <c r="A3486" i="63"/>
  <c r="A3487" i="63"/>
  <c r="A3488" i="63"/>
  <c r="A3489" i="63"/>
  <c r="A3490" i="63"/>
  <c r="A3491" i="63"/>
  <c r="A3492" i="63"/>
  <c r="A3493" i="63"/>
  <c r="A3494" i="63"/>
  <c r="A3495" i="63"/>
  <c r="A3496" i="63"/>
  <c r="A3497" i="63"/>
  <c r="A3498" i="63"/>
  <c r="A3499" i="63"/>
  <c r="A3500" i="63"/>
  <c r="A3501" i="63"/>
  <c r="A3502" i="63"/>
  <c r="A3503" i="63"/>
  <c r="A3504" i="63"/>
  <c r="A3505" i="63"/>
  <c r="A3506" i="63"/>
  <c r="A3507" i="63"/>
  <c r="A3508" i="63"/>
  <c r="A3509" i="63"/>
  <c r="A3510" i="63"/>
  <c r="A3511" i="63"/>
  <c r="A3512" i="63"/>
  <c r="A3513" i="63"/>
  <c r="A3514" i="63"/>
  <c r="A3515" i="63"/>
  <c r="A3516" i="63"/>
  <c r="A3517" i="63"/>
  <c r="A3518" i="63"/>
  <c r="A3519" i="63"/>
  <c r="A3520" i="63"/>
  <c r="A3521" i="63"/>
  <c r="A3522" i="63"/>
  <c r="A3523" i="63"/>
  <c r="A3524" i="63"/>
  <c r="A3525" i="63"/>
  <c r="A3526" i="63"/>
  <c r="A3527" i="63"/>
  <c r="A3528" i="63"/>
  <c r="A3529" i="63"/>
  <c r="A3530" i="63"/>
  <c r="A3531" i="63"/>
  <c r="A3532" i="63"/>
  <c r="A3533" i="63"/>
  <c r="A3534" i="63"/>
  <c r="A3535" i="63"/>
  <c r="A3536" i="63"/>
  <c r="A3537" i="63"/>
  <c r="A3538" i="63"/>
  <c r="A3539" i="63"/>
  <c r="A3540" i="63"/>
  <c r="A3541" i="63"/>
  <c r="A3542" i="63"/>
  <c r="A3543" i="63"/>
  <c r="A3544" i="63"/>
  <c r="A3545" i="63"/>
  <c r="A3546" i="63"/>
  <c r="A3547" i="63"/>
  <c r="A3548" i="63"/>
  <c r="A3549" i="63"/>
  <c r="A3550" i="63"/>
  <c r="A3551" i="63"/>
  <c r="A3552" i="63"/>
  <c r="A3553" i="63"/>
  <c r="A3554" i="63"/>
  <c r="A3555" i="63"/>
  <c r="A3556" i="63"/>
  <c r="A3557" i="63"/>
  <c r="A3558" i="63"/>
  <c r="A3559" i="63"/>
  <c r="A3560" i="63"/>
  <c r="A3561" i="63"/>
  <c r="A3562" i="63"/>
  <c r="A3563" i="63"/>
  <c r="A3564" i="63"/>
  <c r="A3565" i="63"/>
  <c r="A3566" i="63"/>
  <c r="A3567" i="63"/>
  <c r="A3568" i="63"/>
  <c r="A3569" i="63"/>
  <c r="A3570" i="63"/>
  <c r="A3571" i="63"/>
  <c r="A3572" i="63"/>
  <c r="A3573" i="63"/>
  <c r="A3574" i="63"/>
  <c r="A3575" i="63"/>
  <c r="A3576" i="63"/>
  <c r="A3577" i="63"/>
  <c r="A3578" i="63"/>
  <c r="A3579" i="63"/>
  <c r="A3580" i="63"/>
  <c r="A3581" i="63"/>
  <c r="A3582" i="63"/>
  <c r="A3583" i="63"/>
  <c r="A3584" i="63"/>
  <c r="A3585" i="63"/>
  <c r="A3586" i="63"/>
  <c r="A3587" i="63"/>
  <c r="A3588" i="63"/>
  <c r="A3589" i="63"/>
  <c r="A3590" i="63"/>
  <c r="A3591" i="63"/>
  <c r="A3592" i="63"/>
  <c r="A3593" i="63"/>
  <c r="A3594" i="63"/>
  <c r="A3595" i="63"/>
  <c r="A3596" i="63"/>
  <c r="A3597" i="63"/>
  <c r="A3598" i="63"/>
  <c r="A3599" i="63"/>
  <c r="A3600" i="63"/>
  <c r="A3601" i="63"/>
  <c r="A3602" i="63"/>
  <c r="A3603" i="63"/>
  <c r="A3604" i="63"/>
  <c r="A3605" i="63"/>
  <c r="A3606" i="63"/>
  <c r="A3607" i="63"/>
  <c r="A3608" i="63"/>
  <c r="A3609" i="63"/>
  <c r="A3610" i="63"/>
  <c r="A3611" i="63"/>
  <c r="A3612" i="63"/>
  <c r="A3613" i="63"/>
  <c r="A3614" i="63"/>
  <c r="A3615" i="63"/>
  <c r="A3616" i="63"/>
  <c r="A3617" i="63"/>
  <c r="A3618" i="63"/>
  <c r="A3619" i="63"/>
  <c r="A3620" i="63"/>
  <c r="A3621" i="63"/>
  <c r="A3622" i="63"/>
  <c r="A3623" i="63"/>
  <c r="A3624" i="63"/>
  <c r="A3625" i="63"/>
  <c r="A3626" i="63"/>
  <c r="A3627" i="63"/>
  <c r="A3628" i="63"/>
  <c r="A3629" i="63"/>
  <c r="A3630" i="63"/>
  <c r="A3631" i="63"/>
  <c r="A3632" i="63"/>
  <c r="A3633" i="63"/>
  <c r="A3634" i="63"/>
  <c r="A3635" i="63"/>
  <c r="A3636" i="63"/>
  <c r="A3637" i="63"/>
  <c r="A3638" i="63"/>
  <c r="A3639" i="63"/>
  <c r="A3640" i="63"/>
  <c r="A3641" i="63"/>
  <c r="A3642" i="63"/>
  <c r="A3643" i="63"/>
  <c r="A3644" i="63"/>
  <c r="A3645" i="63"/>
  <c r="A3646" i="63"/>
  <c r="A3647" i="63"/>
  <c r="A3648" i="63"/>
  <c r="A3649" i="63"/>
  <c r="A3650" i="63"/>
  <c r="A3651" i="63"/>
  <c r="A3652" i="63"/>
  <c r="A3653" i="63"/>
  <c r="A3654" i="63"/>
  <c r="A3655" i="63"/>
  <c r="A3656" i="63"/>
  <c r="A3657" i="63"/>
  <c r="A3658" i="63"/>
  <c r="A3659" i="63"/>
  <c r="A3660" i="63"/>
  <c r="A3661" i="63"/>
  <c r="A3662" i="63"/>
  <c r="A3663" i="63"/>
  <c r="A3664" i="63"/>
  <c r="A3665" i="63"/>
  <c r="A3666" i="63"/>
  <c r="A3667" i="63"/>
  <c r="A3668" i="63"/>
  <c r="A3669" i="63"/>
  <c r="A3670" i="63"/>
  <c r="A3671" i="63"/>
  <c r="A3672" i="63"/>
  <c r="A3673" i="63"/>
  <c r="A3674" i="63"/>
  <c r="A3675" i="63"/>
  <c r="A3676" i="63"/>
  <c r="A3677" i="63"/>
  <c r="A3678" i="63"/>
  <c r="A3679" i="63"/>
  <c r="A3680" i="63"/>
  <c r="A3681" i="63"/>
  <c r="A3682" i="63"/>
  <c r="A3683" i="63"/>
  <c r="A3684" i="63"/>
  <c r="A3685" i="63"/>
  <c r="A3686" i="63"/>
  <c r="A3687" i="63"/>
  <c r="A3688" i="63"/>
  <c r="A3689" i="63"/>
  <c r="A3690" i="63"/>
  <c r="A3691" i="63"/>
  <c r="A3692" i="63"/>
  <c r="A3693" i="63"/>
  <c r="A3694" i="63"/>
  <c r="A3695" i="63"/>
  <c r="A3696" i="63"/>
  <c r="A3697" i="63"/>
  <c r="A3698" i="63"/>
  <c r="A3699" i="63"/>
  <c r="A3700" i="63"/>
  <c r="A3701" i="63"/>
  <c r="A3702" i="63"/>
  <c r="A3703" i="63"/>
  <c r="A3704" i="63"/>
  <c r="A3705" i="63"/>
  <c r="A3706" i="63"/>
  <c r="A3707" i="63"/>
  <c r="A3708" i="63"/>
  <c r="A3709" i="63"/>
  <c r="A3710" i="63"/>
  <c r="A3711" i="63"/>
  <c r="A3712" i="63"/>
  <c r="A3713" i="63"/>
  <c r="A3714" i="63"/>
  <c r="A3715" i="63"/>
  <c r="A3716" i="63"/>
  <c r="A3717" i="63"/>
  <c r="A3718" i="63"/>
  <c r="A3719" i="63"/>
  <c r="A3720" i="63"/>
  <c r="A3721" i="63"/>
  <c r="A3722" i="63"/>
  <c r="A3723" i="63"/>
  <c r="A3724" i="63"/>
  <c r="A3725" i="63"/>
  <c r="A3726" i="63"/>
  <c r="A3727" i="63"/>
  <c r="A3728" i="63"/>
  <c r="A3729" i="63"/>
  <c r="A3730" i="63"/>
  <c r="A3731" i="63"/>
  <c r="A3732" i="63"/>
  <c r="A3733" i="63"/>
  <c r="A3734" i="63"/>
  <c r="A3735" i="63"/>
  <c r="A3736" i="63"/>
  <c r="A3737" i="63"/>
  <c r="A3738" i="63"/>
  <c r="A3739" i="63"/>
  <c r="A3740" i="63"/>
  <c r="A3741" i="63"/>
  <c r="A3742" i="63"/>
  <c r="A3743" i="63"/>
  <c r="A3744" i="63"/>
  <c r="A3745" i="63"/>
  <c r="A3746" i="63"/>
  <c r="A3747" i="63"/>
  <c r="A3748" i="63"/>
  <c r="A3749" i="63"/>
  <c r="A3750" i="63"/>
  <c r="A3751" i="63"/>
  <c r="A3752" i="63"/>
  <c r="A3753" i="63"/>
  <c r="A3754" i="63"/>
  <c r="A3755" i="63"/>
  <c r="A3756" i="63"/>
  <c r="A3757" i="63"/>
  <c r="A3758" i="63"/>
  <c r="A3759" i="63"/>
  <c r="A3760" i="63"/>
  <c r="A3761" i="63"/>
  <c r="A3762" i="63"/>
  <c r="A3763" i="63"/>
  <c r="A3764" i="63"/>
  <c r="A3765" i="63"/>
  <c r="A3766" i="63"/>
  <c r="A3767" i="63"/>
  <c r="A3768" i="63"/>
  <c r="A3769" i="63"/>
  <c r="A3770" i="63"/>
  <c r="A3771" i="63"/>
  <c r="A3772" i="63"/>
  <c r="A3773" i="63"/>
  <c r="A3774" i="63"/>
  <c r="A3775" i="63"/>
  <c r="A3776" i="63"/>
  <c r="A3777" i="63"/>
  <c r="A3778" i="63"/>
  <c r="A3779" i="63"/>
  <c r="A3780" i="63"/>
  <c r="A3781" i="63"/>
  <c r="A3782" i="63"/>
  <c r="A3783" i="63"/>
  <c r="A3784" i="63"/>
  <c r="A3785" i="63"/>
  <c r="A3786" i="63"/>
  <c r="A3787" i="63"/>
  <c r="A3788" i="63"/>
  <c r="A3789" i="63"/>
  <c r="A3790" i="63"/>
  <c r="A3791" i="63"/>
  <c r="A3792" i="63"/>
  <c r="A3793" i="63"/>
  <c r="A3794" i="63"/>
  <c r="A3795" i="63"/>
  <c r="A3796" i="63"/>
  <c r="A3797" i="63"/>
  <c r="A3798" i="63"/>
  <c r="A3799" i="63"/>
  <c r="A3800" i="63"/>
  <c r="A3801" i="63"/>
  <c r="A3802" i="63"/>
  <c r="A3803" i="63"/>
  <c r="A3804" i="63"/>
  <c r="A3805" i="63"/>
  <c r="A3806" i="63"/>
  <c r="A3807" i="63"/>
  <c r="A3808" i="63"/>
  <c r="A3809" i="63"/>
  <c r="A3810" i="63"/>
  <c r="A3811" i="63"/>
  <c r="A3812" i="63"/>
  <c r="A3813" i="63"/>
  <c r="A3814" i="63"/>
  <c r="A3815" i="63"/>
  <c r="A3816" i="63"/>
  <c r="A3817" i="63"/>
  <c r="A3818" i="63"/>
  <c r="A3819" i="63"/>
  <c r="A3820" i="63"/>
  <c r="A3821" i="63"/>
  <c r="A3822" i="63"/>
  <c r="A3823" i="63"/>
  <c r="A3824" i="63"/>
  <c r="A3825" i="63"/>
  <c r="A3826" i="63"/>
  <c r="A3827" i="63"/>
  <c r="A3828" i="63"/>
  <c r="A3829" i="63"/>
  <c r="A3830" i="63"/>
  <c r="A3831" i="63"/>
  <c r="A3832" i="63"/>
  <c r="A3833" i="63"/>
  <c r="A3834" i="63"/>
  <c r="A3835" i="63"/>
  <c r="A3836" i="63"/>
  <c r="A3837" i="63"/>
  <c r="A3838" i="63"/>
  <c r="A3839" i="63"/>
  <c r="A3840" i="63"/>
  <c r="A3841" i="63"/>
  <c r="A3842" i="63"/>
  <c r="A3843" i="63"/>
  <c r="A3844" i="63"/>
  <c r="A3845" i="63"/>
  <c r="A3846" i="63"/>
  <c r="A3847" i="63"/>
  <c r="A3848" i="63"/>
  <c r="A3849" i="63"/>
  <c r="A3850" i="63"/>
  <c r="A3851" i="63"/>
  <c r="A3852" i="63"/>
  <c r="A3853" i="63"/>
  <c r="A3854" i="63"/>
  <c r="A3855" i="63"/>
  <c r="A3856" i="63"/>
  <c r="A3857" i="63"/>
  <c r="A3858" i="63"/>
  <c r="A3859" i="63"/>
  <c r="A3860" i="63"/>
  <c r="A3861" i="63"/>
  <c r="A3862" i="63"/>
  <c r="A3863" i="63"/>
  <c r="A3864" i="63"/>
  <c r="A3865" i="63"/>
  <c r="A3866" i="63"/>
  <c r="A3867" i="63"/>
  <c r="A3868" i="63"/>
  <c r="A3869" i="63"/>
  <c r="A3870" i="63"/>
  <c r="A3871" i="63"/>
  <c r="A3872" i="63"/>
  <c r="A3873" i="63"/>
  <c r="A3874" i="63"/>
  <c r="A3875" i="63"/>
  <c r="A3876" i="63"/>
  <c r="A3877" i="63"/>
  <c r="A3878" i="63"/>
  <c r="A3879" i="63"/>
  <c r="A3880" i="63"/>
  <c r="A3881" i="63"/>
  <c r="A3882" i="63"/>
  <c r="A3883" i="63"/>
  <c r="A3884" i="63"/>
  <c r="A3885" i="63"/>
  <c r="A3886" i="63"/>
  <c r="A3887" i="63"/>
  <c r="A3888" i="63"/>
  <c r="A3889" i="63"/>
  <c r="A3890" i="63"/>
  <c r="A3891" i="63"/>
  <c r="A3892" i="63"/>
  <c r="A3893" i="63"/>
  <c r="A3894" i="63"/>
  <c r="A3895" i="63"/>
  <c r="A3896" i="63"/>
  <c r="A3897" i="63"/>
  <c r="A3898" i="63"/>
  <c r="A3899" i="63"/>
  <c r="A3900" i="63"/>
  <c r="A3901" i="63"/>
  <c r="A3902" i="63"/>
  <c r="A3903" i="63"/>
  <c r="A3904" i="63"/>
  <c r="A3905" i="63"/>
  <c r="A3906" i="63"/>
  <c r="A3907" i="63"/>
  <c r="A3908" i="63"/>
  <c r="A3909" i="63"/>
  <c r="A3910" i="63"/>
  <c r="A3911" i="63"/>
  <c r="A3912" i="63"/>
  <c r="A3913" i="63"/>
  <c r="A3914" i="63"/>
  <c r="A3915" i="63"/>
  <c r="A3916" i="63"/>
  <c r="A3917" i="63"/>
  <c r="A3918" i="63"/>
  <c r="A3919" i="63"/>
  <c r="A3920" i="63"/>
  <c r="A3921" i="63"/>
  <c r="A3922" i="63"/>
  <c r="A3923" i="63"/>
  <c r="A3924" i="63"/>
  <c r="A3925" i="63"/>
  <c r="A3926" i="63"/>
  <c r="A3927" i="63"/>
  <c r="A3928" i="63"/>
  <c r="A3929" i="63"/>
  <c r="A3930" i="63"/>
  <c r="A3931" i="63"/>
  <c r="A3932" i="63"/>
  <c r="A3933" i="63"/>
  <c r="A3934" i="63"/>
  <c r="A3935" i="63"/>
  <c r="A3936" i="63"/>
  <c r="A3937" i="63"/>
  <c r="A3938" i="63"/>
  <c r="A3939" i="63"/>
  <c r="A3940" i="63"/>
  <c r="A3941" i="63"/>
  <c r="A3942" i="63"/>
  <c r="A3943" i="63"/>
  <c r="A3944" i="63"/>
  <c r="A3945" i="63"/>
  <c r="A3946" i="63"/>
  <c r="A3947" i="63"/>
  <c r="A3948" i="63"/>
  <c r="A3949" i="63"/>
  <c r="A3950" i="63"/>
  <c r="A3951" i="63"/>
  <c r="A3952" i="63"/>
  <c r="A3953" i="63"/>
  <c r="A3954" i="63"/>
  <c r="A3955" i="63"/>
  <c r="A3956" i="63"/>
  <c r="A3957" i="63"/>
  <c r="A3958" i="63"/>
  <c r="A3959" i="63"/>
  <c r="A3960" i="63"/>
  <c r="A3961" i="63"/>
  <c r="A3962" i="63"/>
  <c r="A3963" i="63"/>
  <c r="A3964" i="63"/>
  <c r="A3965" i="63"/>
  <c r="A3966" i="63"/>
  <c r="A3967" i="63"/>
  <c r="A3968" i="63"/>
  <c r="A3969" i="63"/>
  <c r="A3970" i="63"/>
  <c r="A3971" i="63"/>
  <c r="A3972" i="63"/>
  <c r="A3973" i="63"/>
  <c r="A3974" i="63"/>
  <c r="A3975" i="63"/>
  <c r="A3976" i="63"/>
  <c r="A3977" i="63"/>
  <c r="A3978" i="63"/>
  <c r="A3979" i="63"/>
  <c r="A3980" i="63"/>
  <c r="A3981" i="63"/>
  <c r="A3982" i="63"/>
  <c r="A3983" i="63"/>
  <c r="A3984" i="63"/>
  <c r="A3985" i="63"/>
  <c r="A3986" i="63"/>
  <c r="A3987" i="63"/>
  <c r="A3988" i="63"/>
  <c r="A3989" i="63"/>
  <c r="A3990" i="63"/>
  <c r="A3991" i="63"/>
  <c r="A3992" i="63"/>
  <c r="A3993" i="63"/>
  <c r="A3994" i="63"/>
  <c r="A3995" i="63"/>
  <c r="A3996" i="63"/>
  <c r="A3997" i="63"/>
  <c r="A3998" i="63"/>
  <c r="A3999" i="63"/>
  <c r="A4000" i="63"/>
  <c r="A4001" i="63"/>
  <c r="A4002" i="63"/>
  <c r="A4003" i="63"/>
  <c r="A4004" i="63"/>
  <c r="A4005" i="63"/>
  <c r="A4006" i="63"/>
  <c r="A4007" i="63"/>
  <c r="A4008" i="63"/>
  <c r="A4009" i="63"/>
  <c r="A4010" i="63"/>
  <c r="A4011" i="63"/>
  <c r="A4012" i="63"/>
  <c r="A4013" i="63"/>
  <c r="A4014" i="63"/>
  <c r="A4015" i="63"/>
  <c r="A4016" i="63"/>
  <c r="A4017" i="63"/>
  <c r="A4018" i="63"/>
  <c r="A4019" i="63"/>
  <c r="A4020" i="63"/>
  <c r="A4021" i="63"/>
  <c r="A4022" i="63"/>
  <c r="A4023" i="63"/>
  <c r="A4024" i="63"/>
  <c r="A4025" i="63"/>
  <c r="A4026" i="63"/>
  <c r="A4027" i="63"/>
  <c r="A4028" i="63"/>
  <c r="A4029" i="63"/>
  <c r="A4030" i="63"/>
  <c r="A4031" i="63"/>
  <c r="A4032" i="63"/>
  <c r="A4033" i="63"/>
  <c r="A4034" i="63"/>
  <c r="A4035" i="63"/>
  <c r="A4036" i="63"/>
  <c r="A4037" i="63"/>
  <c r="A4038" i="63"/>
  <c r="A4039" i="63"/>
  <c r="A4040" i="63"/>
  <c r="A4041" i="63"/>
  <c r="A4042" i="63"/>
  <c r="A4043" i="63"/>
  <c r="A4044" i="63"/>
  <c r="A4045" i="63"/>
  <c r="A4046" i="63"/>
  <c r="A4047" i="63"/>
  <c r="A4048" i="63"/>
  <c r="A4049" i="63"/>
  <c r="A4050" i="63"/>
  <c r="A4051" i="63"/>
  <c r="A4052" i="63"/>
  <c r="A4053" i="63"/>
  <c r="A4054" i="63"/>
  <c r="A4055" i="63"/>
  <c r="A4056" i="63"/>
  <c r="A4057" i="63"/>
  <c r="A4058" i="63"/>
  <c r="A4059" i="63"/>
  <c r="A4060" i="63"/>
  <c r="A4061" i="63"/>
  <c r="A4062" i="63"/>
  <c r="A4063" i="63"/>
  <c r="A4064" i="63"/>
  <c r="A4065" i="63"/>
  <c r="A4066" i="63"/>
  <c r="A4067" i="63"/>
  <c r="A4068" i="63"/>
  <c r="A4069" i="63"/>
  <c r="A4070" i="63"/>
  <c r="A4071" i="63"/>
  <c r="A4072" i="63"/>
  <c r="A4073" i="63"/>
  <c r="A4074" i="63"/>
  <c r="A4075" i="63"/>
  <c r="A4076" i="63"/>
  <c r="A4077" i="63"/>
  <c r="A4078" i="63"/>
  <c r="A4079" i="63"/>
  <c r="A4080" i="63"/>
  <c r="A4081" i="63"/>
  <c r="A4082" i="63"/>
  <c r="A4083" i="63"/>
  <c r="A4084" i="63"/>
  <c r="A4085" i="63"/>
  <c r="A4086" i="63"/>
  <c r="A4087" i="63"/>
  <c r="A4088" i="63"/>
  <c r="A4089" i="63"/>
  <c r="A4090" i="63"/>
  <c r="A4091" i="63"/>
  <c r="A4092" i="63"/>
  <c r="A4093" i="63"/>
  <c r="A4094" i="63"/>
  <c r="A4095" i="63"/>
  <c r="A4096" i="63"/>
  <c r="A4097" i="63"/>
  <c r="A4098" i="63"/>
  <c r="A4099" i="63"/>
  <c r="A4100" i="63"/>
  <c r="A4101" i="63"/>
  <c r="A4102" i="63"/>
  <c r="A4103" i="63"/>
  <c r="A4104" i="63"/>
  <c r="A4105" i="63"/>
  <c r="A4106" i="63"/>
  <c r="A4107" i="63"/>
  <c r="A4108" i="63"/>
  <c r="A4109" i="63"/>
  <c r="A4110" i="63"/>
  <c r="A4111" i="63"/>
  <c r="A4112" i="63"/>
  <c r="A4113" i="63"/>
  <c r="A4114" i="63"/>
  <c r="A4115" i="63"/>
  <c r="A4116" i="63"/>
  <c r="A4117" i="63"/>
  <c r="A4118" i="63"/>
  <c r="A4119" i="63"/>
  <c r="A4120" i="63"/>
  <c r="A4121" i="63"/>
  <c r="A4122" i="63"/>
  <c r="A4123" i="63"/>
  <c r="A4124" i="63"/>
  <c r="A4125" i="63"/>
  <c r="A4126" i="63"/>
  <c r="A4127" i="63"/>
  <c r="A4128" i="63"/>
  <c r="A4129" i="63"/>
  <c r="A4130" i="63"/>
  <c r="A4131" i="63"/>
  <c r="A4132" i="63"/>
  <c r="A4133" i="63"/>
  <c r="A4134" i="63"/>
  <c r="A4135" i="63"/>
  <c r="A4136" i="63"/>
  <c r="A4137" i="63"/>
  <c r="A4138" i="63"/>
  <c r="A4139" i="63"/>
  <c r="A4140" i="63"/>
  <c r="A4141" i="63"/>
  <c r="A4142" i="63"/>
  <c r="A4143" i="63"/>
  <c r="A4144" i="63"/>
  <c r="A4145" i="63"/>
  <c r="A4146" i="63"/>
  <c r="A4147" i="63"/>
  <c r="A4148" i="63"/>
  <c r="A4149" i="63"/>
  <c r="A4150" i="63"/>
  <c r="A4151" i="63"/>
  <c r="A4152" i="63"/>
  <c r="A4153" i="63"/>
  <c r="A4154" i="63"/>
  <c r="A4155" i="63"/>
  <c r="A4156" i="63"/>
  <c r="A4157" i="63"/>
  <c r="A4158" i="63"/>
  <c r="A4159" i="63"/>
  <c r="A4160" i="63"/>
  <c r="A4161" i="63"/>
  <c r="A4162" i="63"/>
  <c r="A4163" i="63"/>
  <c r="A4164" i="63"/>
  <c r="A4165" i="63"/>
  <c r="A4166" i="63"/>
  <c r="A4167" i="63"/>
  <c r="A4168" i="63"/>
  <c r="A4169" i="63"/>
  <c r="A4170" i="63"/>
  <c r="A4171" i="63"/>
  <c r="A4172" i="63"/>
  <c r="A4173" i="63"/>
  <c r="A4174" i="63"/>
  <c r="A4175" i="63"/>
  <c r="A4176" i="63"/>
  <c r="A4177" i="63"/>
  <c r="A4178" i="63"/>
  <c r="A4179" i="63"/>
  <c r="A4180" i="63"/>
  <c r="A4181" i="63"/>
  <c r="A4182" i="63"/>
  <c r="A4183" i="63"/>
  <c r="A4184" i="63"/>
  <c r="A4185" i="63"/>
  <c r="A4186" i="63"/>
  <c r="A4187" i="63"/>
  <c r="A4188" i="63"/>
  <c r="A4189" i="63"/>
  <c r="A4190" i="63"/>
  <c r="A4191" i="63"/>
  <c r="A4192" i="63"/>
  <c r="A4193" i="63"/>
  <c r="A4194" i="63"/>
  <c r="A4195" i="63"/>
  <c r="A4196" i="63"/>
  <c r="A4197" i="63"/>
  <c r="A4198" i="63"/>
  <c r="A4199" i="63"/>
  <c r="A4200" i="63"/>
  <c r="A4201" i="63"/>
  <c r="A4202" i="63"/>
  <c r="A4203" i="63"/>
  <c r="A4204" i="63"/>
  <c r="A4205" i="63"/>
  <c r="A4206" i="63"/>
  <c r="A4207" i="63"/>
  <c r="A4208" i="63"/>
  <c r="A4209" i="63"/>
  <c r="A4210" i="63"/>
  <c r="A4211" i="63"/>
  <c r="A4212" i="63"/>
  <c r="A4213" i="63"/>
  <c r="A4214" i="63"/>
  <c r="A4215" i="63"/>
  <c r="A4216" i="63"/>
  <c r="A4217" i="63"/>
  <c r="A4218" i="63"/>
  <c r="A4219" i="63"/>
  <c r="A4220" i="63"/>
  <c r="A4221" i="63"/>
  <c r="A4222" i="63"/>
  <c r="A4223" i="63"/>
  <c r="A4224" i="63"/>
  <c r="A4225" i="63"/>
  <c r="A4226" i="63"/>
  <c r="A4227" i="63"/>
  <c r="A4228" i="63"/>
  <c r="A4229" i="63"/>
  <c r="A4230" i="63"/>
  <c r="A4231" i="63"/>
  <c r="A4232" i="63"/>
  <c r="A4233" i="63"/>
  <c r="A4234" i="63"/>
  <c r="A4235" i="63"/>
  <c r="A4236" i="63"/>
  <c r="A4237" i="63"/>
  <c r="A4238" i="63"/>
  <c r="A4239" i="63"/>
  <c r="A4240" i="63"/>
  <c r="A4241" i="63"/>
  <c r="A4242" i="63"/>
  <c r="A4243" i="63"/>
  <c r="A4244" i="63"/>
  <c r="A4245" i="63"/>
  <c r="A4246" i="63"/>
  <c r="A4247" i="63"/>
  <c r="A4248" i="63"/>
  <c r="A4249" i="63"/>
  <c r="A4250" i="63"/>
  <c r="A4251" i="63"/>
  <c r="A4252" i="63"/>
  <c r="A4253" i="63"/>
  <c r="A4254" i="63"/>
  <c r="A4255" i="63"/>
  <c r="A4256" i="63"/>
  <c r="A4257" i="63"/>
  <c r="A4258" i="63"/>
  <c r="A4259" i="63"/>
  <c r="A4260" i="63"/>
  <c r="A4261" i="63"/>
  <c r="A4262" i="63"/>
  <c r="A4263" i="63"/>
  <c r="A4264" i="63"/>
  <c r="A4265" i="63"/>
  <c r="A4266" i="63"/>
  <c r="A4267" i="63"/>
  <c r="A4268" i="63"/>
  <c r="A4269" i="63"/>
  <c r="A4270" i="63"/>
  <c r="A4271" i="63"/>
  <c r="A4272" i="63"/>
  <c r="A4273" i="63"/>
  <c r="A4274" i="63"/>
  <c r="A4275" i="63"/>
  <c r="A4276" i="63"/>
  <c r="A4277" i="63"/>
  <c r="A4278" i="63"/>
  <c r="A4279" i="63"/>
  <c r="A4280" i="63"/>
  <c r="A4281" i="63"/>
  <c r="A4282" i="63"/>
  <c r="A4283" i="63"/>
  <c r="A4284" i="63"/>
  <c r="A4285" i="63"/>
  <c r="A4286" i="63"/>
  <c r="A4287" i="63"/>
  <c r="A4288" i="63"/>
  <c r="A4289" i="63"/>
  <c r="A4290" i="63"/>
  <c r="A4291" i="63"/>
  <c r="A4292" i="63"/>
  <c r="A4293" i="63"/>
  <c r="A4294" i="63"/>
  <c r="A4295" i="63"/>
  <c r="A4296" i="63"/>
  <c r="A4297" i="63"/>
  <c r="A4298" i="63"/>
  <c r="A4299" i="63"/>
  <c r="A4300" i="63"/>
  <c r="A4301" i="63"/>
  <c r="A4302" i="63"/>
  <c r="A4303" i="63"/>
  <c r="A4304" i="63"/>
  <c r="A4305" i="63"/>
  <c r="A4306" i="63"/>
  <c r="A4307" i="63"/>
  <c r="A4308" i="63"/>
  <c r="A4309" i="63"/>
  <c r="A4310" i="63"/>
  <c r="A4311" i="63"/>
  <c r="A4312" i="63"/>
  <c r="A4313" i="63"/>
  <c r="A4314" i="63"/>
  <c r="A4315" i="63"/>
  <c r="A4316" i="63"/>
  <c r="A4317" i="63"/>
  <c r="A4318" i="63"/>
  <c r="A4319" i="63"/>
  <c r="A4320" i="63"/>
  <c r="A4321" i="63"/>
  <c r="A4322" i="63"/>
  <c r="A4323" i="63"/>
  <c r="A4324" i="63"/>
  <c r="A4325" i="63"/>
  <c r="A4326" i="63"/>
  <c r="A4327" i="63"/>
  <c r="A4328" i="63"/>
  <c r="A4329" i="63"/>
  <c r="A4330" i="63"/>
  <c r="A4331" i="63"/>
  <c r="A4332" i="63"/>
  <c r="A4333" i="63"/>
  <c r="A4334" i="63"/>
  <c r="A4335" i="63"/>
  <c r="A4336" i="63"/>
  <c r="A4337" i="63"/>
  <c r="A4338" i="63"/>
  <c r="A4339" i="63"/>
  <c r="A4340" i="63"/>
  <c r="A4341" i="63"/>
  <c r="A4342" i="63"/>
  <c r="A4343" i="63"/>
  <c r="A4344" i="63"/>
  <c r="A4345" i="63"/>
  <c r="A4346" i="63"/>
  <c r="A4347" i="63"/>
  <c r="A4348" i="63"/>
  <c r="A4349" i="63"/>
  <c r="A4350" i="63"/>
  <c r="A4351" i="63"/>
  <c r="A4352" i="63"/>
  <c r="A4353" i="63"/>
  <c r="A4354" i="63"/>
  <c r="A4355" i="63"/>
  <c r="A4356" i="63"/>
  <c r="A4357" i="63"/>
  <c r="A4358" i="63"/>
  <c r="A4359" i="63"/>
  <c r="A4360" i="63"/>
  <c r="A4361" i="63"/>
  <c r="A4362" i="63"/>
  <c r="A4363" i="63"/>
  <c r="A4364" i="63"/>
  <c r="A4365" i="63"/>
  <c r="A4366" i="63"/>
  <c r="A4367" i="63"/>
  <c r="A4368" i="63"/>
  <c r="A4369" i="63"/>
  <c r="A4370" i="63"/>
  <c r="A4371" i="63"/>
  <c r="A4372" i="63"/>
  <c r="A4373" i="63"/>
  <c r="A4374" i="63"/>
  <c r="A4375" i="63"/>
  <c r="A4376" i="63"/>
  <c r="A4377" i="63"/>
  <c r="A4378" i="63"/>
  <c r="A4379" i="63"/>
  <c r="A4380" i="63"/>
  <c r="A4381" i="63"/>
  <c r="A4382" i="63"/>
  <c r="A4383" i="63"/>
  <c r="A4384" i="63"/>
  <c r="A4385" i="63"/>
  <c r="A4386" i="63"/>
  <c r="A4387" i="63"/>
  <c r="A4388" i="63"/>
  <c r="A4389" i="63"/>
  <c r="A4390" i="63"/>
  <c r="A4391" i="63"/>
  <c r="A4392" i="63"/>
  <c r="A4393" i="63"/>
  <c r="A4394" i="63"/>
  <c r="A4395" i="63"/>
  <c r="A4396" i="63"/>
  <c r="A4397" i="63"/>
  <c r="A4398" i="63"/>
  <c r="A4399" i="63"/>
  <c r="A4400" i="63"/>
  <c r="A4401" i="63"/>
  <c r="A4402" i="63"/>
  <c r="A4403" i="63"/>
  <c r="A4404" i="63"/>
  <c r="A4405" i="63"/>
  <c r="A4406" i="63"/>
  <c r="A4407" i="63"/>
  <c r="A4408" i="63"/>
  <c r="A4409" i="63"/>
  <c r="A4410" i="63"/>
  <c r="A4411" i="63"/>
  <c r="A4412" i="63"/>
  <c r="A4413" i="63"/>
  <c r="A4414" i="63"/>
  <c r="A4415" i="63"/>
  <c r="A4416" i="63"/>
  <c r="A4417" i="63"/>
  <c r="A4418" i="63"/>
  <c r="A4419" i="63"/>
  <c r="A4420" i="63"/>
  <c r="A4421" i="63"/>
  <c r="A4422" i="63"/>
  <c r="A4423" i="63"/>
  <c r="A4424" i="63"/>
  <c r="A4425" i="63"/>
  <c r="A4426" i="63"/>
  <c r="A4427" i="63"/>
  <c r="A4428" i="63"/>
  <c r="A4429" i="63"/>
  <c r="A4430" i="63"/>
  <c r="A4431" i="63"/>
  <c r="A4432" i="63"/>
  <c r="A4433" i="63"/>
  <c r="A4434" i="63"/>
  <c r="A4435" i="63"/>
  <c r="A4436" i="63"/>
  <c r="A4437" i="63"/>
  <c r="A4438" i="63"/>
  <c r="A4439" i="63"/>
  <c r="A4440" i="63"/>
  <c r="A4441" i="63"/>
  <c r="A4442" i="63"/>
  <c r="A4443" i="63"/>
  <c r="A4444" i="63"/>
  <c r="A4445" i="63"/>
  <c r="A4446" i="63"/>
  <c r="A4447" i="63"/>
  <c r="A4448" i="63"/>
  <c r="A4449" i="63"/>
  <c r="A4450" i="63"/>
  <c r="A4451" i="63"/>
  <c r="A4452" i="63"/>
  <c r="A4453" i="63"/>
  <c r="A4454" i="63"/>
  <c r="A4455" i="63"/>
  <c r="A4456" i="63"/>
  <c r="A4457" i="63"/>
  <c r="A4458" i="63"/>
  <c r="A4459" i="63"/>
  <c r="A4460" i="63"/>
  <c r="A4461" i="63"/>
  <c r="A4462" i="63"/>
  <c r="A4463" i="63"/>
  <c r="A4464" i="63"/>
  <c r="A4465" i="63"/>
  <c r="A4466" i="63"/>
  <c r="A4467" i="63"/>
  <c r="A4468" i="63"/>
  <c r="A4469" i="63"/>
  <c r="A4470" i="63"/>
  <c r="A4471" i="63"/>
  <c r="A4472" i="63"/>
  <c r="A4473" i="63"/>
  <c r="A4474" i="63"/>
  <c r="A4475" i="63"/>
  <c r="A4476" i="63"/>
  <c r="A4477" i="63"/>
  <c r="A4478" i="63"/>
  <c r="A4479" i="63"/>
  <c r="A4480" i="63"/>
  <c r="A4481" i="63"/>
  <c r="A4482" i="63"/>
  <c r="A4483" i="63"/>
  <c r="A4484" i="63"/>
  <c r="A4485" i="63"/>
  <c r="A4486" i="63"/>
  <c r="A4487" i="63"/>
  <c r="A4488" i="63"/>
  <c r="A4489" i="63"/>
  <c r="A4490" i="63"/>
  <c r="A4491" i="63"/>
  <c r="A4492" i="63"/>
  <c r="A4493" i="63"/>
  <c r="A4494" i="63"/>
  <c r="A4495" i="63"/>
  <c r="A4496" i="63"/>
  <c r="A4497" i="63"/>
  <c r="A4498" i="63"/>
  <c r="A4499" i="63"/>
  <c r="A4500" i="63"/>
  <c r="A4501" i="63"/>
  <c r="A4502" i="63"/>
  <c r="A4503" i="63"/>
  <c r="A4504" i="63"/>
  <c r="A4505" i="63"/>
  <c r="A4506" i="63"/>
  <c r="A4507" i="63"/>
  <c r="A4508" i="63"/>
  <c r="A4509" i="63"/>
  <c r="A4510" i="63"/>
  <c r="A4511" i="63"/>
  <c r="A4512" i="63"/>
  <c r="A4513" i="63"/>
  <c r="A4514" i="63"/>
  <c r="A4515" i="63"/>
  <c r="A4516" i="63"/>
  <c r="A4517" i="63"/>
  <c r="A4518" i="63"/>
  <c r="A4519" i="63"/>
  <c r="A4520" i="63"/>
  <c r="A4521" i="63"/>
  <c r="A4522" i="63"/>
  <c r="A4523" i="63"/>
  <c r="A4524" i="63"/>
  <c r="A4525" i="63"/>
  <c r="A4526" i="63"/>
  <c r="A4527" i="63"/>
  <c r="A4528" i="63"/>
  <c r="A4529" i="63"/>
  <c r="A4530" i="63"/>
  <c r="A4531" i="63"/>
  <c r="A4532" i="63"/>
  <c r="A4533" i="63"/>
  <c r="A4534" i="63"/>
  <c r="A4535" i="63"/>
  <c r="A4536" i="63"/>
  <c r="A4537" i="63"/>
  <c r="A4538" i="63"/>
  <c r="A4539" i="63"/>
  <c r="A4540" i="63"/>
  <c r="A4541" i="63"/>
  <c r="A4542" i="63"/>
  <c r="A4543" i="63"/>
  <c r="A4544" i="63"/>
  <c r="A4545" i="63"/>
  <c r="A4546" i="63"/>
  <c r="A4547" i="63"/>
  <c r="A4548" i="63"/>
  <c r="A4549" i="63"/>
  <c r="A4550" i="63"/>
  <c r="A4551" i="63"/>
  <c r="A4552" i="63"/>
  <c r="A4553" i="63"/>
  <c r="A4554" i="63"/>
  <c r="A4555" i="63"/>
  <c r="A4556" i="63"/>
  <c r="A4557" i="63"/>
  <c r="A4558" i="63"/>
  <c r="A4559" i="63"/>
  <c r="A4560" i="63"/>
  <c r="A4561" i="63"/>
  <c r="A4562" i="63"/>
  <c r="A4563" i="63"/>
  <c r="A4564" i="63"/>
  <c r="A4565" i="63"/>
  <c r="A4566" i="63"/>
  <c r="A4567" i="63"/>
  <c r="A4568" i="63"/>
  <c r="A4569" i="63"/>
  <c r="A4570" i="63"/>
  <c r="A4571" i="63"/>
  <c r="A4572" i="63"/>
  <c r="A4573" i="63"/>
  <c r="A4574" i="63"/>
  <c r="A4575" i="63"/>
  <c r="A4576" i="63"/>
  <c r="A4577" i="63"/>
  <c r="A4578" i="63"/>
  <c r="A4579" i="63"/>
  <c r="A4580" i="63"/>
  <c r="A4581" i="63"/>
  <c r="A4582" i="63"/>
  <c r="A4583" i="63"/>
  <c r="A4584" i="63"/>
  <c r="A4585" i="63"/>
  <c r="A4586" i="63"/>
  <c r="A4587" i="63"/>
  <c r="A4588" i="63"/>
  <c r="A4589" i="63"/>
  <c r="A4590" i="63"/>
  <c r="A4591" i="63"/>
  <c r="A4592" i="63"/>
  <c r="A4593" i="63"/>
  <c r="A4594" i="63"/>
  <c r="A4595" i="63"/>
  <c r="A4596" i="63"/>
  <c r="A4597" i="63"/>
  <c r="A4598" i="63"/>
  <c r="A4599" i="63"/>
  <c r="A4600" i="63"/>
  <c r="A4601" i="63"/>
  <c r="A4602" i="63"/>
  <c r="A4603" i="63"/>
  <c r="A4604" i="63"/>
  <c r="A4605" i="63"/>
  <c r="A4606" i="63"/>
  <c r="A4607" i="63"/>
  <c r="A4608" i="63"/>
  <c r="A4609" i="63"/>
  <c r="A4610" i="63"/>
  <c r="A4611" i="63"/>
  <c r="A4612" i="63"/>
  <c r="A4613" i="63"/>
  <c r="A4614" i="63"/>
  <c r="A4615" i="63"/>
  <c r="A4616" i="63"/>
  <c r="A4617" i="63"/>
  <c r="A4618" i="63"/>
  <c r="A4619" i="63"/>
  <c r="A4620" i="63"/>
  <c r="A4621" i="63"/>
  <c r="A4622" i="63"/>
  <c r="A4623" i="63"/>
  <c r="A4624" i="63"/>
  <c r="A4625" i="63"/>
  <c r="A4626" i="63"/>
  <c r="A4627" i="63"/>
  <c r="A4628" i="63"/>
  <c r="A4629" i="63"/>
  <c r="A4630" i="63"/>
  <c r="A4631" i="63"/>
  <c r="A4632" i="63"/>
  <c r="A4633" i="63"/>
  <c r="A4634" i="63"/>
  <c r="A4635" i="63"/>
  <c r="A4636" i="63"/>
  <c r="A4637" i="63"/>
  <c r="A4638" i="63"/>
  <c r="A4639" i="63"/>
  <c r="A4640" i="63"/>
  <c r="A4641" i="63"/>
  <c r="A4642" i="63"/>
  <c r="A4643" i="63"/>
  <c r="A4644" i="63"/>
  <c r="A4645" i="63"/>
  <c r="A4646" i="63"/>
  <c r="A4647" i="63"/>
  <c r="A4648" i="63"/>
  <c r="A4649" i="63"/>
  <c r="A4650" i="63"/>
  <c r="A4651" i="63"/>
  <c r="A4652" i="63"/>
  <c r="A4653" i="63"/>
  <c r="A4654" i="63"/>
  <c r="A4655" i="63"/>
  <c r="A4656" i="63"/>
  <c r="A4657" i="63"/>
  <c r="A4658" i="63"/>
  <c r="A4659" i="63"/>
  <c r="A4660" i="63"/>
  <c r="A4661" i="63"/>
  <c r="A4662" i="63"/>
  <c r="A4663" i="63"/>
  <c r="A4664" i="63"/>
  <c r="A4665" i="63"/>
  <c r="A4666" i="63"/>
  <c r="A4667" i="63"/>
  <c r="A4668" i="63"/>
  <c r="A4669" i="63"/>
  <c r="A4670" i="63"/>
  <c r="A4671" i="63"/>
  <c r="A4672" i="63"/>
  <c r="A4673" i="63"/>
  <c r="A4674" i="63"/>
  <c r="A4675" i="63"/>
  <c r="A4676" i="63"/>
  <c r="A4677" i="63"/>
  <c r="A4678" i="63"/>
  <c r="A4679" i="63"/>
  <c r="A4680" i="63"/>
  <c r="A4681" i="63"/>
  <c r="A4682" i="63"/>
  <c r="A4683" i="63"/>
  <c r="A4684" i="63"/>
  <c r="A4685" i="63"/>
  <c r="A4686" i="63"/>
  <c r="A4687" i="63"/>
  <c r="A4688" i="63"/>
  <c r="A4689" i="63"/>
  <c r="A4690" i="63"/>
  <c r="A4691" i="63"/>
  <c r="A4692" i="63"/>
  <c r="A4693" i="63"/>
  <c r="A4694" i="63"/>
  <c r="A4695" i="63"/>
  <c r="A4696" i="63"/>
  <c r="A4697" i="63"/>
  <c r="A4698" i="63"/>
  <c r="A4699" i="63"/>
  <c r="A4700" i="63"/>
  <c r="A4701" i="63"/>
  <c r="A4702" i="63"/>
  <c r="A4703" i="63"/>
  <c r="A4704" i="63"/>
  <c r="A4705" i="63"/>
  <c r="A4706" i="63"/>
  <c r="A4707" i="63"/>
  <c r="A4708" i="63"/>
  <c r="A4709" i="63"/>
  <c r="A4710" i="63"/>
  <c r="A4711" i="63"/>
  <c r="A4712" i="63"/>
  <c r="A4713" i="63"/>
  <c r="A4714" i="63"/>
  <c r="A4715" i="63"/>
  <c r="A4716" i="63"/>
  <c r="A4717" i="63"/>
  <c r="A4718" i="63"/>
  <c r="A4719" i="63"/>
  <c r="A4720" i="63"/>
  <c r="A4721" i="63"/>
  <c r="A4722" i="63"/>
  <c r="A4723" i="63"/>
  <c r="A4724" i="63"/>
  <c r="A4725" i="63"/>
  <c r="A4726" i="63"/>
  <c r="A4727" i="63"/>
  <c r="A4728" i="63"/>
  <c r="A4729" i="63"/>
  <c r="A4730" i="63"/>
  <c r="A4731" i="63"/>
  <c r="A4732" i="63"/>
  <c r="A4733" i="63"/>
  <c r="A4734" i="63"/>
  <c r="A4735" i="63"/>
  <c r="A4736" i="63"/>
  <c r="A4737" i="63"/>
  <c r="A4738" i="63"/>
  <c r="A4739" i="63"/>
  <c r="A4740" i="63"/>
  <c r="A4741" i="63"/>
  <c r="A4742" i="63"/>
  <c r="A4743" i="63"/>
  <c r="A4744" i="63"/>
  <c r="A4745" i="63"/>
  <c r="A4746" i="63"/>
  <c r="A4747" i="63"/>
  <c r="A4748" i="63"/>
  <c r="A4749" i="63"/>
  <c r="A4750" i="63"/>
  <c r="A4751" i="63"/>
  <c r="A4752" i="63"/>
  <c r="A4753" i="63"/>
  <c r="A4754" i="63"/>
  <c r="A4755" i="63"/>
  <c r="A4756" i="63"/>
  <c r="A4757" i="63"/>
  <c r="A4758" i="63"/>
  <c r="A4759" i="63"/>
  <c r="A4760" i="63"/>
  <c r="A4761" i="63"/>
  <c r="A4762" i="63"/>
  <c r="A4763" i="63"/>
  <c r="A4764" i="63"/>
  <c r="A4765" i="63"/>
  <c r="A4766" i="63"/>
  <c r="A4767" i="63"/>
  <c r="A4768" i="63"/>
  <c r="A4769" i="63"/>
  <c r="A4770" i="63"/>
  <c r="A4771" i="63"/>
  <c r="A4772" i="63"/>
  <c r="A4773" i="63"/>
  <c r="A4774" i="63"/>
  <c r="A4775" i="63"/>
  <c r="A4776" i="63"/>
  <c r="A4777" i="63"/>
  <c r="A4778" i="63"/>
  <c r="A4779" i="63"/>
  <c r="A4780" i="63"/>
  <c r="A4781" i="63"/>
  <c r="A4782" i="63"/>
  <c r="A4783" i="63"/>
  <c r="A4784" i="63"/>
  <c r="A4785" i="63"/>
  <c r="A4786" i="63"/>
  <c r="A4787" i="63"/>
  <c r="A4788" i="63"/>
  <c r="A4789" i="63"/>
  <c r="A4790" i="63"/>
  <c r="A4791" i="63"/>
  <c r="A4792" i="63"/>
  <c r="A4793" i="63"/>
  <c r="A4794" i="63"/>
  <c r="A4795" i="63"/>
  <c r="A4796" i="63"/>
  <c r="A4797" i="63"/>
  <c r="A4798" i="63"/>
  <c r="A4799" i="63"/>
  <c r="A4800" i="63"/>
  <c r="A4801" i="63"/>
  <c r="A4802" i="63"/>
  <c r="A4803" i="63"/>
  <c r="A4804" i="63"/>
  <c r="A4805" i="63"/>
  <c r="A4806" i="63"/>
  <c r="A4807" i="63"/>
  <c r="A4808" i="63"/>
  <c r="A4809" i="63"/>
  <c r="A4810" i="63"/>
  <c r="A4811" i="63"/>
  <c r="A4812" i="63"/>
  <c r="A4813" i="63"/>
  <c r="A4814" i="63"/>
  <c r="A4815" i="63"/>
  <c r="A4816" i="63"/>
  <c r="A4817" i="63"/>
  <c r="A4818" i="63"/>
  <c r="A4819" i="63"/>
  <c r="A4820" i="63"/>
  <c r="A4821" i="63"/>
  <c r="A4822" i="63"/>
  <c r="A4823" i="63"/>
  <c r="A4824" i="63"/>
  <c r="A4825" i="63"/>
  <c r="A4826" i="63"/>
  <c r="A4827" i="63"/>
  <c r="A4828" i="63"/>
  <c r="A4829" i="63"/>
  <c r="A4830" i="63"/>
  <c r="A4831" i="63"/>
  <c r="A4832" i="63"/>
  <c r="A4833" i="63"/>
  <c r="A4834" i="63"/>
  <c r="A4835" i="63"/>
  <c r="A4836" i="63"/>
  <c r="A4837" i="63"/>
  <c r="A4838" i="63"/>
  <c r="A4839" i="63"/>
  <c r="A4840" i="63"/>
  <c r="A4841" i="63"/>
  <c r="A4842" i="63"/>
  <c r="A4843" i="63"/>
  <c r="A4844" i="63"/>
  <c r="A4845" i="63"/>
  <c r="A4846" i="63"/>
  <c r="A4847" i="63"/>
  <c r="A4848" i="63"/>
  <c r="A4849" i="63"/>
  <c r="A4850" i="63"/>
  <c r="A4851" i="63"/>
  <c r="A4852" i="63"/>
  <c r="A4853" i="63"/>
  <c r="A4854" i="63"/>
  <c r="A4855" i="63"/>
  <c r="A4856" i="63"/>
  <c r="A4857" i="63"/>
  <c r="A4858" i="63"/>
  <c r="A4859" i="63"/>
  <c r="A4860" i="63"/>
  <c r="A4861" i="63"/>
  <c r="A4862" i="63"/>
  <c r="A4863" i="63"/>
  <c r="A4864" i="63"/>
  <c r="A4865" i="63"/>
  <c r="A4866" i="63"/>
  <c r="A4867" i="63"/>
  <c r="A4868" i="63"/>
  <c r="A4869" i="63"/>
  <c r="A4870" i="63"/>
  <c r="A4871" i="63"/>
  <c r="A4872" i="63"/>
  <c r="A4873" i="63"/>
  <c r="A4874" i="63"/>
  <c r="A4875" i="63"/>
  <c r="A4876" i="63"/>
  <c r="A4877" i="63"/>
  <c r="A4878" i="63"/>
  <c r="A4879" i="63"/>
  <c r="A4880" i="63"/>
  <c r="A4881" i="63"/>
  <c r="A4882" i="63"/>
  <c r="A4883" i="63"/>
  <c r="A4884" i="63"/>
  <c r="A4885" i="63"/>
  <c r="A4886" i="63"/>
  <c r="A4887" i="63"/>
  <c r="A4888" i="63"/>
  <c r="A4889" i="63"/>
  <c r="A4890" i="63"/>
  <c r="A4891" i="63"/>
  <c r="A4892" i="63"/>
  <c r="A4893" i="63"/>
  <c r="A4894" i="63"/>
  <c r="A4895" i="63"/>
  <c r="A4896" i="63"/>
  <c r="A4897" i="63"/>
  <c r="A4898" i="63"/>
  <c r="A4899" i="63"/>
  <c r="A4900" i="63"/>
  <c r="A4901" i="63"/>
  <c r="A4902" i="63"/>
  <c r="A4903" i="63"/>
  <c r="A4904" i="63"/>
  <c r="A4905" i="63"/>
  <c r="A4906" i="63"/>
  <c r="A4907" i="63"/>
  <c r="A4908" i="63"/>
  <c r="A4909" i="63"/>
  <c r="A4910" i="63"/>
  <c r="A4911" i="63"/>
  <c r="A4912" i="63"/>
  <c r="A4913" i="63"/>
  <c r="A4914" i="63"/>
  <c r="A4915" i="63"/>
  <c r="A4916" i="63"/>
  <c r="A4917" i="63"/>
  <c r="A4918" i="63"/>
  <c r="A4919" i="63"/>
  <c r="A4920" i="63"/>
  <c r="A4921" i="63"/>
  <c r="A4922" i="63"/>
  <c r="A4923" i="63"/>
  <c r="A4924" i="63"/>
  <c r="A4925" i="63"/>
  <c r="A4926" i="63"/>
  <c r="A4927" i="63"/>
  <c r="A4928" i="63"/>
  <c r="A4929" i="63"/>
  <c r="A4930" i="63"/>
  <c r="A4931" i="63"/>
  <c r="A4932" i="63"/>
  <c r="A4933" i="63"/>
  <c r="A4934" i="63"/>
  <c r="A4935" i="63"/>
  <c r="A4936" i="63"/>
  <c r="A4937" i="63"/>
  <c r="A4938" i="63"/>
  <c r="A4939" i="63"/>
  <c r="A4940" i="63"/>
  <c r="A4941" i="63"/>
  <c r="A4942" i="63"/>
  <c r="A4943" i="63"/>
  <c r="A4944" i="63"/>
  <c r="A4945" i="63"/>
  <c r="A4946" i="63"/>
  <c r="A4947" i="63"/>
  <c r="A4948" i="63"/>
  <c r="A4949" i="63"/>
  <c r="A4950" i="63"/>
  <c r="A4951" i="63"/>
  <c r="A4952" i="63"/>
  <c r="A4953" i="63"/>
  <c r="A4954" i="63"/>
  <c r="A4955" i="63"/>
  <c r="A4956" i="63"/>
  <c r="A4957" i="63"/>
  <c r="A4958" i="63"/>
  <c r="A4959" i="63"/>
  <c r="A4960" i="63"/>
  <c r="A4961" i="63"/>
  <c r="A4962" i="63"/>
  <c r="A4963" i="63"/>
  <c r="A4964" i="63"/>
  <c r="A4965" i="63"/>
  <c r="A4966" i="63"/>
  <c r="A4967" i="63"/>
  <c r="A4968" i="63"/>
  <c r="A4969" i="63"/>
  <c r="A4970" i="63"/>
  <c r="A4971" i="63"/>
  <c r="A4972" i="63"/>
  <c r="A4973" i="63"/>
  <c r="A4974" i="63"/>
  <c r="A4975" i="63"/>
  <c r="A4976" i="63"/>
  <c r="A4977" i="63"/>
  <c r="A4978" i="63"/>
  <c r="A4979" i="63"/>
  <c r="A4980" i="63"/>
  <c r="A4981" i="63"/>
  <c r="A4982" i="63"/>
  <c r="A4983" i="63"/>
  <c r="A4984" i="63"/>
  <c r="A4985" i="63"/>
  <c r="A4986" i="63"/>
  <c r="A4987" i="63"/>
  <c r="A4988" i="63"/>
  <c r="A4989" i="63"/>
  <c r="A4990" i="63"/>
  <c r="A4991" i="63"/>
  <c r="A4992" i="63"/>
  <c r="A4993" i="63"/>
  <c r="A4994" i="63"/>
  <c r="A4995" i="63"/>
  <c r="A4996" i="63"/>
  <c r="A4997" i="63"/>
  <c r="A4998" i="63"/>
  <c r="A4999" i="63"/>
  <c r="A5000" i="63"/>
  <c r="AF5000" i="63" l="1"/>
  <c r="AF4999" i="63"/>
  <c r="AF4998" i="63"/>
  <c r="AF4997" i="63"/>
  <c r="AF4996" i="63"/>
  <c r="AF4995" i="63"/>
  <c r="AF4994" i="63"/>
  <c r="AF4993" i="63"/>
  <c r="AF4992" i="63"/>
  <c r="AF4991" i="63"/>
  <c r="AF4990" i="63"/>
  <c r="AF4989" i="63"/>
  <c r="AF4988" i="63"/>
  <c r="AF4987" i="63"/>
  <c r="AF4986" i="63"/>
  <c r="AF4985" i="63"/>
  <c r="AF4984" i="63"/>
  <c r="AF4983" i="63"/>
  <c r="AF4982" i="63"/>
  <c r="AF4981" i="63"/>
  <c r="AF4980" i="63"/>
  <c r="AF4979" i="63"/>
  <c r="AF4978" i="63"/>
  <c r="AF4977" i="63"/>
  <c r="AF4976" i="63"/>
  <c r="AF4975" i="63"/>
  <c r="AF4974" i="63"/>
  <c r="AF4973" i="63"/>
  <c r="AF4972" i="63"/>
  <c r="AF4971" i="63"/>
  <c r="AF4970" i="63"/>
  <c r="AF4969" i="63"/>
  <c r="AF4968" i="63"/>
  <c r="AF4967" i="63"/>
  <c r="AF4966" i="63"/>
  <c r="AF4965" i="63"/>
  <c r="AF4964" i="63"/>
  <c r="AF4963" i="63"/>
  <c r="AF4962" i="63"/>
  <c r="AF4961" i="63"/>
  <c r="AF4960" i="63"/>
  <c r="AF4959" i="63"/>
  <c r="AF4958" i="63"/>
  <c r="AF4957" i="63"/>
  <c r="AF4956" i="63"/>
  <c r="AF4955" i="63"/>
  <c r="AF4954" i="63"/>
  <c r="AF4953" i="63"/>
  <c r="AF4952" i="63"/>
  <c r="AF4951" i="63"/>
  <c r="AF4950" i="63"/>
  <c r="AF4949" i="63"/>
  <c r="AF4948" i="63"/>
  <c r="AF4947" i="63"/>
  <c r="AF4946" i="63"/>
  <c r="AF4945" i="63"/>
  <c r="AF4944" i="63"/>
  <c r="AF4943" i="63"/>
  <c r="AF4942" i="63"/>
  <c r="AF4941" i="63"/>
  <c r="AF4940" i="63"/>
  <c r="AF4939" i="63"/>
  <c r="AF4938" i="63"/>
  <c r="AF4937" i="63"/>
  <c r="AF4936" i="63"/>
  <c r="AF4935" i="63"/>
  <c r="AF4934" i="63"/>
  <c r="AF4933" i="63"/>
  <c r="AF4932" i="63"/>
  <c r="AF4931" i="63"/>
  <c r="AF4930" i="63"/>
  <c r="AF4929" i="63"/>
  <c r="AF4928" i="63"/>
  <c r="AF4927" i="63"/>
  <c r="AF4926" i="63"/>
  <c r="AF4925" i="63"/>
  <c r="AF4924" i="63"/>
  <c r="AF4923" i="63"/>
  <c r="AF4922" i="63"/>
  <c r="AF4921" i="63"/>
  <c r="AF4920" i="63"/>
  <c r="AF4919" i="63"/>
  <c r="AF4918" i="63"/>
  <c r="AF4917" i="63"/>
  <c r="AF4916" i="63"/>
  <c r="AF4915" i="63"/>
  <c r="AF4914" i="63"/>
  <c r="AF4913" i="63"/>
  <c r="AF4912" i="63"/>
  <c r="AF4911" i="63"/>
  <c r="AF4910" i="63"/>
  <c r="AF4909" i="63"/>
  <c r="AF4908" i="63"/>
  <c r="AF4907" i="63"/>
  <c r="AF4906" i="63"/>
  <c r="AF4905" i="63"/>
  <c r="AF4904" i="63"/>
  <c r="AF4903" i="63"/>
  <c r="AF4902" i="63"/>
  <c r="AF4901" i="63"/>
  <c r="AF4900" i="63"/>
  <c r="AF4899" i="63"/>
  <c r="AF4898" i="63"/>
  <c r="AF4897" i="63"/>
  <c r="AF4896" i="63"/>
  <c r="AF4895" i="63"/>
  <c r="AF4894" i="63"/>
  <c r="AF4893" i="63"/>
  <c r="AF4892" i="63"/>
  <c r="AF4891" i="63"/>
  <c r="AF4890" i="63"/>
  <c r="AF4889" i="63"/>
  <c r="AF4888" i="63"/>
  <c r="AF4887" i="63"/>
  <c r="AF4886" i="63"/>
  <c r="AF4885" i="63"/>
  <c r="AF4884" i="63"/>
  <c r="AF4883" i="63"/>
  <c r="AF4882" i="63"/>
  <c r="AF4881" i="63"/>
  <c r="AF4880" i="63"/>
  <c r="AF4879" i="63"/>
  <c r="AF4878" i="63"/>
  <c r="AF4877" i="63"/>
  <c r="AF4876" i="63"/>
  <c r="AF4875" i="63"/>
  <c r="AF4874" i="63"/>
  <c r="AF4873" i="63"/>
  <c r="AF4872" i="63"/>
  <c r="AF4871" i="63"/>
  <c r="AF4870" i="63"/>
  <c r="AF4869" i="63"/>
  <c r="AF4868" i="63"/>
  <c r="AF4867" i="63"/>
  <c r="AF4866" i="63"/>
  <c r="AF4865" i="63"/>
  <c r="AF4864" i="63"/>
  <c r="AF4863" i="63"/>
  <c r="AF4862" i="63"/>
  <c r="AF4861" i="63"/>
  <c r="AF4860" i="63"/>
  <c r="AF4859" i="63"/>
  <c r="AF4858" i="63"/>
  <c r="AF4857" i="63"/>
  <c r="AF4856" i="63"/>
  <c r="AF4855" i="63"/>
  <c r="AF4854" i="63"/>
  <c r="AF4853" i="63"/>
  <c r="AF4852" i="63"/>
  <c r="AF4851" i="63"/>
  <c r="AF4850" i="63"/>
  <c r="AF4849" i="63"/>
  <c r="AF4848" i="63"/>
  <c r="AF4847" i="63"/>
  <c r="AF4846" i="63"/>
  <c r="AF4845" i="63"/>
  <c r="AF4844" i="63"/>
  <c r="AF4843" i="63"/>
  <c r="AF4842" i="63"/>
  <c r="AF4841" i="63"/>
  <c r="AF4840" i="63"/>
  <c r="AF4839" i="63"/>
  <c r="AF4838" i="63"/>
  <c r="AF4837" i="63"/>
  <c r="AF4836" i="63"/>
  <c r="AF4835" i="63"/>
  <c r="AF4834" i="63"/>
  <c r="AF4833" i="63"/>
  <c r="AF4832" i="63"/>
  <c r="AF4831" i="63"/>
  <c r="AF4830" i="63"/>
  <c r="AF4829" i="63"/>
  <c r="AF4828" i="63"/>
  <c r="AF4827" i="63"/>
  <c r="AF4826" i="63"/>
  <c r="AF4825" i="63"/>
  <c r="AF4824" i="63"/>
  <c r="AF4823" i="63"/>
  <c r="AF4822" i="63"/>
  <c r="AF4821" i="63"/>
  <c r="AF4820" i="63"/>
  <c r="AF4819" i="63"/>
  <c r="AF4818" i="63"/>
  <c r="AF4817" i="63"/>
  <c r="AF4816" i="63"/>
  <c r="AF4815" i="63"/>
  <c r="AF4814" i="63"/>
  <c r="AF4813" i="63"/>
  <c r="AF4812" i="63"/>
  <c r="AF4811" i="63"/>
  <c r="AF4810" i="63"/>
  <c r="AF4809" i="63"/>
  <c r="AF4808" i="63"/>
  <c r="AF4807" i="63"/>
  <c r="AF4806" i="63"/>
  <c r="AF4805" i="63"/>
  <c r="AF4804" i="63"/>
  <c r="AF4803" i="63"/>
  <c r="AF4802" i="63"/>
  <c r="AF4801" i="63"/>
  <c r="AF4800" i="63"/>
  <c r="AF4799" i="63"/>
  <c r="AF4798" i="63"/>
  <c r="AF4797" i="63"/>
  <c r="AF4796" i="63"/>
  <c r="AF4795" i="63"/>
  <c r="AF4794" i="63"/>
  <c r="AF4793" i="63"/>
  <c r="AF4792" i="63"/>
  <c r="AF4791" i="63"/>
  <c r="AF4790" i="63"/>
  <c r="AF4789" i="63"/>
  <c r="AF4788" i="63"/>
  <c r="AF4787" i="63"/>
  <c r="AF4786" i="63"/>
  <c r="AF4785" i="63"/>
  <c r="AF4784" i="63"/>
  <c r="AF4783" i="63"/>
  <c r="AF4782" i="63"/>
  <c r="AF4781" i="63"/>
  <c r="AF4780" i="63"/>
  <c r="AF4779" i="63"/>
  <c r="AF4778" i="63"/>
  <c r="AF4777" i="63"/>
  <c r="AF4776" i="63"/>
  <c r="AF4775" i="63"/>
  <c r="AF4774" i="63"/>
  <c r="AF4773" i="63"/>
  <c r="AF4772" i="63"/>
  <c r="AF4771" i="63"/>
  <c r="AF4770" i="63"/>
  <c r="AF4769" i="63"/>
  <c r="AF4768" i="63"/>
  <c r="AF4767" i="63"/>
  <c r="AF4766" i="63"/>
  <c r="AF4765" i="63"/>
  <c r="AF4764" i="63"/>
  <c r="AF4763" i="63"/>
  <c r="AF4762" i="63"/>
  <c r="AF4761" i="63"/>
  <c r="AF4760" i="63"/>
  <c r="AF4759" i="63"/>
  <c r="AF4758" i="63"/>
  <c r="AF4757" i="63"/>
  <c r="AF4756" i="63"/>
  <c r="AF4755" i="63"/>
  <c r="AF4754" i="63"/>
  <c r="AF4753" i="63"/>
  <c r="AF4752" i="63"/>
  <c r="AF4751" i="63"/>
  <c r="AF4750" i="63"/>
  <c r="AF4749" i="63"/>
  <c r="AF4748" i="63"/>
  <c r="AF4747" i="63"/>
  <c r="AF4746" i="63"/>
  <c r="AF4745" i="63"/>
  <c r="AF4744" i="63"/>
  <c r="AF4743" i="63"/>
  <c r="AF4742" i="63"/>
  <c r="AF4741" i="63"/>
  <c r="AF4740" i="63"/>
  <c r="AF4739" i="63"/>
  <c r="AF4738" i="63"/>
  <c r="AF4737" i="63"/>
  <c r="AF4736" i="63"/>
  <c r="AF4735" i="63"/>
  <c r="AF4734" i="63"/>
  <c r="AF4733" i="63"/>
  <c r="AF4732" i="63"/>
  <c r="AF4731" i="63"/>
  <c r="AF4730" i="63"/>
  <c r="AF4729" i="63"/>
  <c r="AF4728" i="63"/>
  <c r="AF4727" i="63"/>
  <c r="AF4726" i="63"/>
  <c r="AF4725" i="63"/>
  <c r="AF4724" i="63"/>
  <c r="AF4723" i="63"/>
  <c r="AF4722" i="63"/>
  <c r="AF4721" i="63"/>
  <c r="AF4720" i="63"/>
  <c r="AF4719" i="63"/>
  <c r="AF4718" i="63"/>
  <c r="AF4717" i="63"/>
  <c r="AF4716" i="63"/>
  <c r="AF4715" i="63"/>
  <c r="AF4714" i="63"/>
  <c r="AF4713" i="63"/>
  <c r="AF4712" i="63"/>
  <c r="AF4711" i="63"/>
  <c r="AF4710" i="63"/>
  <c r="AF4709" i="63"/>
  <c r="AF4708" i="63"/>
  <c r="AF4707" i="63"/>
  <c r="AF4706" i="63"/>
  <c r="AF4705" i="63"/>
  <c r="AF4704" i="63"/>
  <c r="AF4703" i="63"/>
  <c r="AF4702" i="63"/>
  <c r="AF4701" i="63"/>
  <c r="AF4700" i="63"/>
  <c r="AF4699" i="63"/>
  <c r="AF4698" i="63"/>
  <c r="AF4697" i="63"/>
  <c r="AF4696" i="63"/>
  <c r="AF4695" i="63"/>
  <c r="AF4694" i="63"/>
  <c r="AF4693" i="63"/>
  <c r="AF4692" i="63"/>
  <c r="AF4691" i="63"/>
  <c r="AF4690" i="63"/>
  <c r="AF4689" i="63"/>
  <c r="AF4688" i="63"/>
  <c r="AF4687" i="63"/>
  <c r="AF4686" i="63"/>
  <c r="AF4685" i="63"/>
  <c r="AF4684" i="63"/>
  <c r="AF4683" i="63"/>
  <c r="AF4682" i="63"/>
  <c r="AF4681" i="63"/>
  <c r="AF4680" i="63"/>
  <c r="AF4679" i="63"/>
  <c r="AF4678" i="63"/>
  <c r="AF4677" i="63"/>
  <c r="AF4676" i="63"/>
  <c r="AF4675" i="63"/>
  <c r="AF4674" i="63"/>
  <c r="AF4673" i="63"/>
  <c r="AF4672" i="63"/>
  <c r="AF4671" i="63"/>
  <c r="AF4670" i="63"/>
  <c r="AF4669" i="63"/>
  <c r="AF4668" i="63"/>
  <c r="AF4667" i="63"/>
  <c r="AF4666" i="63"/>
  <c r="AF4665" i="63"/>
  <c r="AF4664" i="63"/>
  <c r="AF4663" i="63"/>
  <c r="AF4662" i="63"/>
  <c r="AF4661" i="63"/>
  <c r="AF4660" i="63"/>
  <c r="AF4659" i="63"/>
  <c r="AF4658" i="63"/>
  <c r="AF4657" i="63"/>
  <c r="AF4656" i="63"/>
  <c r="AF4655" i="63"/>
  <c r="AF4654" i="63"/>
  <c r="AF4653" i="63"/>
  <c r="AF4652" i="63"/>
  <c r="AF4651" i="63"/>
  <c r="AF4650" i="63"/>
  <c r="AF4649" i="63"/>
  <c r="AF4648" i="63"/>
  <c r="AF4647" i="63"/>
  <c r="AF4646" i="63"/>
  <c r="AF4645" i="63"/>
  <c r="AF4644" i="63"/>
  <c r="AF4643" i="63"/>
  <c r="AF4642" i="63"/>
  <c r="AF4641" i="63"/>
  <c r="AF4640" i="63"/>
  <c r="AF4639" i="63"/>
  <c r="AF4638" i="63"/>
  <c r="AF4637" i="63"/>
  <c r="AF4636" i="63"/>
  <c r="AF4635" i="63"/>
  <c r="AF4634" i="63"/>
  <c r="AF4633" i="63"/>
  <c r="AF4632" i="63"/>
  <c r="AF4631" i="63"/>
  <c r="AF4630" i="63"/>
  <c r="AF4629" i="63"/>
  <c r="AF4628" i="63"/>
  <c r="AF4627" i="63"/>
  <c r="AF4626" i="63"/>
  <c r="AF4625" i="63"/>
  <c r="AF4624" i="63"/>
  <c r="AF4623" i="63"/>
  <c r="AF4622" i="63"/>
  <c r="AF4621" i="63"/>
  <c r="AF4620" i="63"/>
  <c r="AF4619" i="63"/>
  <c r="AF4618" i="63"/>
  <c r="AF4617" i="63"/>
  <c r="AF4616" i="63"/>
  <c r="AF4615" i="63"/>
  <c r="AF4614" i="63"/>
  <c r="AF4613" i="63"/>
  <c r="AF4612" i="63"/>
  <c r="AF4611" i="63"/>
  <c r="AF4610" i="63"/>
  <c r="AF4609" i="63"/>
  <c r="AF4608" i="63"/>
  <c r="AF4607" i="63"/>
  <c r="AF4606" i="63"/>
  <c r="AF4605" i="63"/>
  <c r="AF4604" i="63"/>
  <c r="AF4603" i="63"/>
  <c r="AF4602" i="63"/>
  <c r="AF4601" i="63"/>
  <c r="AF4600" i="63"/>
  <c r="AF4599" i="63"/>
  <c r="AF4598" i="63"/>
  <c r="AF4597" i="63"/>
  <c r="AF4596" i="63"/>
  <c r="AF4595" i="63"/>
  <c r="AF4594" i="63"/>
  <c r="AF4593" i="63"/>
  <c r="AF4592" i="63"/>
  <c r="AF4591" i="63"/>
  <c r="AF4590" i="63"/>
  <c r="AF4589" i="63"/>
  <c r="AF4588" i="63"/>
  <c r="AF4587" i="63"/>
  <c r="AF4586" i="63"/>
  <c r="AF4585" i="63"/>
  <c r="AF4584" i="63"/>
  <c r="AF4583" i="63"/>
  <c r="AF4582" i="63"/>
  <c r="AF4581" i="63"/>
  <c r="AF4580" i="63"/>
  <c r="AF4579" i="63"/>
  <c r="AF4578" i="63"/>
  <c r="AF4577" i="63"/>
  <c r="AF4576" i="63"/>
  <c r="AF4575" i="63"/>
  <c r="AF4574" i="63"/>
  <c r="AF4573" i="63"/>
  <c r="AF4572" i="63"/>
  <c r="AF4571" i="63"/>
  <c r="AF4570" i="63"/>
  <c r="AF4569" i="63"/>
  <c r="AF4568" i="63"/>
  <c r="AF4567" i="63"/>
  <c r="AF4566" i="63"/>
  <c r="AF4565" i="63"/>
  <c r="AF4564" i="63"/>
  <c r="AF4563" i="63"/>
  <c r="AF4562" i="63"/>
  <c r="AF4561" i="63"/>
  <c r="AF4560" i="63"/>
  <c r="AF4559" i="63"/>
  <c r="AF4558" i="63"/>
  <c r="AF4557" i="63"/>
  <c r="AF4556" i="63"/>
  <c r="AF4555" i="63"/>
  <c r="AF4554" i="63"/>
  <c r="AF4553" i="63"/>
  <c r="AF4552" i="63"/>
  <c r="AF4551" i="63"/>
  <c r="AF4550" i="63"/>
  <c r="AF4549" i="63"/>
  <c r="AF4548" i="63"/>
  <c r="AF4547" i="63"/>
  <c r="AF4546" i="63"/>
  <c r="AF4545" i="63"/>
  <c r="AF4544" i="63"/>
  <c r="AF4543" i="63"/>
  <c r="AF4542" i="63"/>
  <c r="AF4541" i="63"/>
  <c r="AF4540" i="63"/>
  <c r="AF4539" i="63"/>
  <c r="AF4538" i="63"/>
  <c r="AF4537" i="63"/>
  <c r="AF4536" i="63"/>
  <c r="AF4535" i="63"/>
  <c r="AF4534" i="63"/>
  <c r="AF4533" i="63"/>
  <c r="AF4532" i="63"/>
  <c r="AF4531" i="63"/>
  <c r="AF4530" i="63"/>
  <c r="AF4529" i="63"/>
  <c r="AF4528" i="63"/>
  <c r="AF4527" i="63"/>
  <c r="AF4526" i="63"/>
  <c r="AF4525" i="63"/>
  <c r="AF4524" i="63"/>
  <c r="AF4523" i="63"/>
  <c r="AF4522" i="63"/>
  <c r="AF4521" i="63"/>
  <c r="AF4520" i="63"/>
  <c r="AF4519" i="63"/>
  <c r="AF4518" i="63"/>
  <c r="AF4517" i="63"/>
  <c r="AF4516" i="63"/>
  <c r="AF4515" i="63"/>
  <c r="AF4514" i="63"/>
  <c r="AF4513" i="63"/>
  <c r="AF4512" i="63"/>
  <c r="AF4511" i="63"/>
  <c r="AF4510" i="63"/>
  <c r="AF4509" i="63"/>
  <c r="AF4508" i="63"/>
  <c r="AF4507" i="63"/>
  <c r="AF4506" i="63"/>
  <c r="AF4505" i="63"/>
  <c r="AF4504" i="63"/>
  <c r="AF4503" i="63"/>
  <c r="AF4502" i="63"/>
  <c r="AF4501" i="63"/>
  <c r="AF4500" i="63"/>
  <c r="AF4499" i="63"/>
  <c r="AF4498" i="63"/>
  <c r="AF4497" i="63"/>
  <c r="AF4496" i="63"/>
  <c r="AF4495" i="63"/>
  <c r="AF4494" i="63"/>
  <c r="AF4493" i="63"/>
  <c r="AF4492" i="63"/>
  <c r="AF4491" i="63"/>
  <c r="AF4490" i="63"/>
  <c r="AF4489" i="63"/>
  <c r="AF4488" i="63"/>
  <c r="AF4487" i="63"/>
  <c r="AF4486" i="63"/>
  <c r="AF4485" i="63"/>
  <c r="AF4484" i="63"/>
  <c r="AF4483" i="63"/>
  <c r="AF4482" i="63"/>
  <c r="AF4481" i="63"/>
  <c r="AF4480" i="63"/>
  <c r="AF4479" i="63"/>
  <c r="AF4478" i="63"/>
  <c r="AF4477" i="63"/>
  <c r="AF4476" i="63"/>
  <c r="AF4475" i="63"/>
  <c r="AF4474" i="63"/>
  <c r="AF4473" i="63"/>
  <c r="AF4472" i="63"/>
  <c r="AF4471" i="63"/>
  <c r="AF4470" i="63"/>
  <c r="AF4469" i="63"/>
  <c r="AF4468" i="63"/>
  <c r="AF4467" i="63"/>
  <c r="AF4466" i="63"/>
  <c r="AF4465" i="63"/>
  <c r="AF4464" i="63"/>
  <c r="AF4463" i="63"/>
  <c r="AF4462" i="63"/>
  <c r="AF4461" i="63"/>
  <c r="AF4460" i="63"/>
  <c r="AF4459" i="63"/>
  <c r="AF4458" i="63"/>
  <c r="AF4457" i="63"/>
  <c r="AF4456" i="63"/>
  <c r="AF4455" i="63"/>
  <c r="AF4454" i="63"/>
  <c r="AF4453" i="63"/>
  <c r="AF4452" i="63"/>
  <c r="AF4451" i="63"/>
  <c r="AF4450" i="63"/>
  <c r="AF4449" i="63"/>
  <c r="AF4448" i="63"/>
  <c r="AF4447" i="63"/>
  <c r="AF4446" i="63"/>
  <c r="AF4445" i="63"/>
  <c r="AF4444" i="63"/>
  <c r="AF4443" i="63"/>
  <c r="AF4442" i="63"/>
  <c r="AF4441" i="63"/>
  <c r="AF4440" i="63"/>
  <c r="AF4439" i="63"/>
  <c r="AF4438" i="63"/>
  <c r="AF4437" i="63"/>
  <c r="AF4436" i="63"/>
  <c r="AF4435" i="63"/>
  <c r="AF4434" i="63"/>
  <c r="AF4433" i="63"/>
  <c r="AF4432" i="63"/>
  <c r="AF4431" i="63"/>
  <c r="AF4430" i="63"/>
  <c r="AF4429" i="63"/>
  <c r="AF4428" i="63"/>
  <c r="AF4427" i="63"/>
  <c r="AF4426" i="63"/>
  <c r="AF4425" i="63"/>
  <c r="AF4424" i="63"/>
  <c r="AF4423" i="63"/>
  <c r="AF4422" i="63"/>
  <c r="AF4421" i="63"/>
  <c r="AF4420" i="63"/>
  <c r="AF4419" i="63"/>
  <c r="AF4418" i="63"/>
  <c r="AF4417" i="63"/>
  <c r="AF4416" i="63"/>
  <c r="AF4415" i="63"/>
  <c r="AF4414" i="63"/>
  <c r="AF4413" i="63"/>
  <c r="AF4412" i="63"/>
  <c r="AF4411" i="63"/>
  <c r="AF4410" i="63"/>
  <c r="AF4409" i="63"/>
  <c r="AF4408" i="63"/>
  <c r="AF4407" i="63"/>
  <c r="AF4406" i="63"/>
  <c r="AF4405" i="63"/>
  <c r="AF4404" i="63"/>
  <c r="AF4403" i="63"/>
  <c r="AF4402" i="63"/>
  <c r="AF4401" i="63"/>
  <c r="AF4400" i="63"/>
  <c r="AF4399" i="63"/>
  <c r="AF4398" i="63"/>
  <c r="AF4397" i="63"/>
  <c r="AF4396" i="63"/>
  <c r="AF4395" i="63"/>
  <c r="AF4394" i="63"/>
  <c r="AF4393" i="63"/>
  <c r="AF4392" i="63"/>
  <c r="AF4391" i="63"/>
  <c r="AF4390" i="63"/>
  <c r="AF4389" i="63"/>
  <c r="AF4388" i="63"/>
  <c r="AF4387" i="63"/>
  <c r="AF4386" i="63"/>
  <c r="AF4385" i="63"/>
  <c r="AF4384" i="63"/>
  <c r="AF4383" i="63"/>
  <c r="AF4382" i="63"/>
  <c r="AF4381" i="63"/>
  <c r="AF4380" i="63"/>
  <c r="AF4379" i="63"/>
  <c r="AF4378" i="63"/>
  <c r="AF4377" i="63"/>
  <c r="AF4376" i="63"/>
  <c r="AF4375" i="63"/>
  <c r="AF4374" i="63"/>
  <c r="AF4373" i="63"/>
  <c r="AF4372" i="63"/>
  <c r="AF4371" i="63"/>
  <c r="AF4370" i="63"/>
  <c r="AF4369" i="63"/>
  <c r="AF4368" i="63"/>
  <c r="AF4367" i="63"/>
  <c r="AF4366" i="63"/>
  <c r="AF4365" i="63"/>
  <c r="AF4364" i="63"/>
  <c r="AF4363" i="63"/>
  <c r="AF4362" i="63"/>
  <c r="AF4361" i="63"/>
  <c r="AF4360" i="63"/>
  <c r="AF4359" i="63"/>
  <c r="AF4358" i="63"/>
  <c r="AF4357" i="63"/>
  <c r="AF4356" i="63"/>
  <c r="AF4355" i="63"/>
  <c r="AF4354" i="63"/>
  <c r="AF4353" i="63"/>
  <c r="AF4352" i="63"/>
  <c r="AF4351" i="63"/>
  <c r="AF4350" i="63"/>
  <c r="AF4349" i="63"/>
  <c r="AF4348" i="63"/>
  <c r="AF4347" i="63"/>
  <c r="AF4346" i="63"/>
  <c r="AF4345" i="63"/>
  <c r="AF4344" i="63"/>
  <c r="AF4343" i="63"/>
  <c r="AF4342" i="63"/>
  <c r="AF4341" i="63"/>
  <c r="AF4340" i="63"/>
  <c r="AF4339" i="63"/>
  <c r="AF4338" i="63"/>
  <c r="AF4337" i="63"/>
  <c r="AF4336" i="63"/>
  <c r="AF4335" i="63"/>
  <c r="AF4334" i="63"/>
  <c r="AF4333" i="63"/>
  <c r="AF4332" i="63"/>
  <c r="AF4331" i="63"/>
  <c r="AF4330" i="63"/>
  <c r="AF4329" i="63"/>
  <c r="AF4328" i="63"/>
  <c r="AF4327" i="63"/>
  <c r="AF4326" i="63"/>
  <c r="AF4325" i="63"/>
  <c r="AF4324" i="63"/>
  <c r="AF4323" i="63"/>
  <c r="AF4322" i="63"/>
  <c r="AF4321" i="63"/>
  <c r="AF4320" i="63"/>
  <c r="AF4319" i="63"/>
  <c r="AF4318" i="63"/>
  <c r="AF4317" i="63"/>
  <c r="AF4316" i="63"/>
  <c r="AF4315" i="63"/>
  <c r="AF4314" i="63"/>
  <c r="AF4313" i="63"/>
  <c r="AF4312" i="63"/>
  <c r="AF4311" i="63"/>
  <c r="AF4310" i="63"/>
  <c r="AF4309" i="63"/>
  <c r="AF4308" i="63"/>
  <c r="AF4307" i="63"/>
  <c r="AF4306" i="63"/>
  <c r="AF4305" i="63"/>
  <c r="AF4304" i="63"/>
  <c r="AF4303" i="63"/>
  <c r="AF4302" i="63"/>
  <c r="AF4301" i="63"/>
  <c r="AF4300" i="63"/>
  <c r="AF4299" i="63"/>
  <c r="AF4298" i="63"/>
  <c r="AF4297" i="63"/>
  <c r="AF4296" i="63"/>
  <c r="AF4295" i="63"/>
  <c r="AF4294" i="63"/>
  <c r="AF4293" i="63"/>
  <c r="AF4292" i="63"/>
  <c r="AF4291" i="63"/>
  <c r="AF4290" i="63"/>
  <c r="AF4289" i="63"/>
  <c r="AF4288" i="63"/>
  <c r="AF4287" i="63"/>
  <c r="AF4286" i="63"/>
  <c r="AF4285" i="63"/>
  <c r="AF4284" i="63"/>
  <c r="AF4283" i="63"/>
  <c r="AF4282" i="63"/>
  <c r="AF4281" i="63"/>
  <c r="AF4280" i="63"/>
  <c r="AF4279" i="63"/>
  <c r="AF4278" i="63"/>
  <c r="AF4277" i="63"/>
  <c r="AF4276" i="63"/>
  <c r="AF4275" i="63"/>
  <c r="AF4274" i="63"/>
  <c r="AF4273" i="63"/>
  <c r="AF4272" i="63"/>
  <c r="AF4271" i="63"/>
  <c r="AF4270" i="63"/>
  <c r="AF4269" i="63"/>
  <c r="AF4268" i="63"/>
  <c r="AF4267" i="63"/>
  <c r="AF4266" i="63"/>
  <c r="AF4265" i="63"/>
  <c r="AF4264" i="63"/>
  <c r="AF4263" i="63"/>
  <c r="AF4262" i="63"/>
  <c r="AF4261" i="63"/>
  <c r="AF4260" i="63"/>
  <c r="AF4259" i="63"/>
  <c r="AF4258" i="63"/>
  <c r="AF4257" i="63"/>
  <c r="AF4256" i="63"/>
  <c r="AF4255" i="63"/>
  <c r="AF4254" i="63"/>
  <c r="AF4253" i="63"/>
  <c r="AF4252" i="63"/>
  <c r="AF4251" i="63"/>
  <c r="AF4250" i="63"/>
  <c r="AF4249" i="63"/>
  <c r="AF4248" i="63"/>
  <c r="AF4247" i="63"/>
  <c r="AF4246" i="63"/>
  <c r="AF4245" i="63"/>
  <c r="AF4244" i="63"/>
  <c r="AF4243" i="63"/>
  <c r="AF4242" i="63"/>
  <c r="AF4241" i="63"/>
  <c r="AF4240" i="63"/>
  <c r="AF4239" i="63"/>
  <c r="AF4238" i="63"/>
  <c r="AF4237" i="63"/>
  <c r="AF4236" i="63"/>
  <c r="AF4235" i="63"/>
  <c r="AF4234" i="63"/>
  <c r="AF4233" i="63"/>
  <c r="AF4232" i="63"/>
  <c r="AF4231" i="63"/>
  <c r="AF4230" i="63"/>
  <c r="AF4229" i="63"/>
  <c r="AF4228" i="63"/>
  <c r="AF4227" i="63"/>
  <c r="AF4226" i="63"/>
  <c r="AF4225" i="63"/>
  <c r="AF4224" i="63"/>
  <c r="AF4223" i="63"/>
  <c r="AF4222" i="63"/>
  <c r="AF4221" i="63"/>
  <c r="AF4220" i="63"/>
  <c r="AF4219" i="63"/>
  <c r="AF4218" i="63"/>
  <c r="AF4217" i="63"/>
  <c r="AF4216" i="63"/>
  <c r="AF4215" i="63"/>
  <c r="AF4214" i="63"/>
  <c r="AF4213" i="63"/>
  <c r="AF4212" i="63"/>
  <c r="AF4211" i="63"/>
  <c r="AF4210" i="63"/>
  <c r="AF4209" i="63"/>
  <c r="AF4208" i="63"/>
  <c r="AF4207" i="63"/>
  <c r="AF4206" i="63"/>
  <c r="AF4205" i="63"/>
  <c r="AF4204" i="63"/>
  <c r="AF4203" i="63"/>
  <c r="AF4202" i="63"/>
  <c r="AF4201" i="63"/>
  <c r="AF4200" i="63"/>
  <c r="AF4199" i="63"/>
  <c r="AF4198" i="63"/>
  <c r="AF4197" i="63"/>
  <c r="AF4196" i="63"/>
  <c r="AF4195" i="63"/>
  <c r="AF4194" i="63"/>
  <c r="AF4193" i="63"/>
  <c r="AF4192" i="63"/>
  <c r="AF4191" i="63"/>
  <c r="AF4190" i="63"/>
  <c r="AF4189" i="63"/>
  <c r="AF4188" i="63"/>
  <c r="AF4187" i="63"/>
  <c r="AF4186" i="63"/>
  <c r="AF4185" i="63"/>
  <c r="AF4184" i="63"/>
  <c r="AF4183" i="63"/>
  <c r="AF4182" i="63"/>
  <c r="AF4181" i="63"/>
  <c r="AF4180" i="63"/>
  <c r="AF4179" i="63"/>
  <c r="AF4178" i="63"/>
  <c r="AF4177" i="63"/>
  <c r="AF4176" i="63"/>
  <c r="AF4175" i="63"/>
  <c r="AF4174" i="63"/>
  <c r="AF4173" i="63"/>
  <c r="AF4172" i="63"/>
  <c r="AF4171" i="63"/>
  <c r="AF4170" i="63"/>
  <c r="AF4169" i="63"/>
  <c r="AF4168" i="63"/>
  <c r="AF4167" i="63"/>
  <c r="AF4166" i="63"/>
  <c r="AF4165" i="63"/>
  <c r="AF4164" i="63"/>
  <c r="AF4163" i="63"/>
  <c r="AF4162" i="63"/>
  <c r="AF4161" i="63"/>
  <c r="AF4160" i="63"/>
  <c r="AF4159" i="63"/>
  <c r="AF4158" i="63"/>
  <c r="AF4157" i="63"/>
  <c r="AF4156" i="63"/>
  <c r="AF4155" i="63"/>
  <c r="AF4154" i="63"/>
  <c r="AF4153" i="63"/>
  <c r="AF4152" i="63"/>
  <c r="AF4151" i="63"/>
  <c r="AF4150" i="63"/>
  <c r="AF4149" i="63"/>
  <c r="AF4148" i="63"/>
  <c r="AF4147" i="63"/>
  <c r="AF4146" i="63"/>
  <c r="AF4145" i="63"/>
  <c r="AF4144" i="63"/>
  <c r="AF4143" i="63"/>
  <c r="AF4142" i="63"/>
  <c r="AF4141" i="63"/>
  <c r="AF4140" i="63"/>
  <c r="AF4139" i="63"/>
  <c r="AF4138" i="63"/>
  <c r="AF4137" i="63"/>
  <c r="AF4136" i="63"/>
  <c r="AF4135" i="63"/>
  <c r="AF4134" i="63"/>
  <c r="AF4133" i="63"/>
  <c r="AF4132" i="63"/>
  <c r="AF4131" i="63"/>
  <c r="AF4130" i="63"/>
  <c r="AF4129" i="63"/>
  <c r="AF4128" i="63"/>
  <c r="AF4127" i="63"/>
  <c r="AF4126" i="63"/>
  <c r="AF4125" i="63"/>
  <c r="AF4124" i="63"/>
  <c r="AF4123" i="63"/>
  <c r="AF4122" i="63"/>
  <c r="AF4121" i="63"/>
  <c r="AF4120" i="63"/>
  <c r="AF4119" i="63"/>
  <c r="AF4118" i="63"/>
  <c r="AF4117" i="63"/>
  <c r="AF4116" i="63"/>
  <c r="AF4115" i="63"/>
  <c r="AF4114" i="63"/>
  <c r="AF4113" i="63"/>
  <c r="AF4112" i="63"/>
  <c r="AF4111" i="63"/>
  <c r="AF4110" i="63"/>
  <c r="AF4109" i="63"/>
  <c r="AF4108" i="63"/>
  <c r="AF4107" i="63"/>
  <c r="AF4106" i="63"/>
  <c r="AF4105" i="63"/>
  <c r="AF4104" i="63"/>
  <c r="AF4103" i="63"/>
  <c r="AF4102" i="63"/>
  <c r="AF4101" i="63"/>
  <c r="AF4100" i="63"/>
  <c r="AF4099" i="63"/>
  <c r="AF4098" i="63"/>
  <c r="AF4097" i="63"/>
  <c r="AF4096" i="63"/>
  <c r="AF4095" i="63"/>
  <c r="AF4094" i="63"/>
  <c r="AF4093" i="63"/>
  <c r="AF4092" i="63"/>
  <c r="AF4091" i="63"/>
  <c r="AF4090" i="63"/>
  <c r="AF4089" i="63"/>
  <c r="AF4088" i="63"/>
  <c r="AF4087" i="63"/>
  <c r="AF4086" i="63"/>
  <c r="AF4085" i="63"/>
  <c r="AF4084" i="63"/>
  <c r="AF4083" i="63"/>
  <c r="AF4082" i="63"/>
  <c r="AF4081" i="63"/>
  <c r="AF4080" i="63"/>
  <c r="AF4079" i="63"/>
  <c r="AF4078" i="63"/>
  <c r="AF4077" i="63"/>
  <c r="AF4076" i="63"/>
  <c r="AF4075" i="63"/>
  <c r="AF4074" i="63"/>
  <c r="AF4073" i="63"/>
  <c r="AF4072" i="63"/>
  <c r="AF4071" i="63"/>
  <c r="AF4070" i="63"/>
  <c r="AF4069" i="63"/>
  <c r="AF4068" i="63"/>
  <c r="AF4067" i="63"/>
  <c r="AF4066" i="63"/>
  <c r="AF4065" i="63"/>
  <c r="AF4064" i="63"/>
  <c r="AF4063" i="63"/>
  <c r="AF4062" i="63"/>
  <c r="AF4061" i="63"/>
  <c r="AF4060" i="63"/>
  <c r="AF4059" i="63"/>
  <c r="AF4058" i="63"/>
  <c r="AF4057" i="63"/>
  <c r="AF4056" i="63"/>
  <c r="AF4055" i="63"/>
  <c r="AF4054" i="63"/>
  <c r="AF4053" i="63"/>
  <c r="AF4052" i="63"/>
  <c r="AF4051" i="63"/>
  <c r="AF4050" i="63"/>
  <c r="AF4049" i="63"/>
  <c r="AF4048" i="63"/>
  <c r="AF4047" i="63"/>
  <c r="AF4046" i="63"/>
  <c r="AF4045" i="63"/>
  <c r="AF4044" i="63"/>
  <c r="AF4043" i="63"/>
  <c r="AF4042" i="63"/>
  <c r="AF4041" i="63"/>
  <c r="AF4040" i="63"/>
  <c r="AF4039" i="63"/>
  <c r="AF4038" i="63"/>
  <c r="AF4037" i="63"/>
  <c r="AF4036" i="63"/>
  <c r="AF4035" i="63"/>
  <c r="AF4034" i="63"/>
  <c r="AF4033" i="63"/>
  <c r="AF4032" i="63"/>
  <c r="AF4031" i="63"/>
  <c r="AF4030" i="63"/>
  <c r="AF4029" i="63"/>
  <c r="AF4028" i="63"/>
  <c r="AF4027" i="63"/>
  <c r="AF4026" i="63"/>
  <c r="AF4025" i="63"/>
  <c r="AF4024" i="63"/>
  <c r="AF4023" i="63"/>
  <c r="AF4022" i="63"/>
  <c r="AF4021" i="63"/>
  <c r="AF4020" i="63"/>
  <c r="AF4019" i="63"/>
  <c r="AF4018" i="63"/>
  <c r="AF4017" i="63"/>
  <c r="AF4016" i="63"/>
  <c r="AF4015" i="63"/>
  <c r="AF4014" i="63"/>
  <c r="AF4013" i="63"/>
  <c r="AF4012" i="63"/>
  <c r="AF4011" i="63"/>
  <c r="AF4010" i="63"/>
  <c r="AF4009" i="63"/>
  <c r="AF4008" i="63"/>
  <c r="AF4007" i="63"/>
  <c r="AF4006" i="63"/>
  <c r="AF4005" i="63"/>
  <c r="AF4004" i="63"/>
  <c r="AF4003" i="63"/>
  <c r="AF4002" i="63"/>
  <c r="AF4001" i="63"/>
  <c r="AF4000" i="63"/>
  <c r="AF3999" i="63"/>
  <c r="AF3998" i="63"/>
  <c r="AF3997" i="63"/>
  <c r="AF3996" i="63"/>
  <c r="AF3995" i="63"/>
  <c r="AF3994" i="63"/>
  <c r="AF3993" i="63"/>
  <c r="AF3992" i="63"/>
  <c r="AF3991" i="63"/>
  <c r="AF3990" i="63"/>
  <c r="AF3989" i="63"/>
  <c r="AF3988" i="63"/>
  <c r="AF3987" i="63"/>
  <c r="AF3986" i="63"/>
  <c r="AF3985" i="63"/>
  <c r="AF3984" i="63"/>
  <c r="AF3983" i="63"/>
  <c r="AF3982" i="63"/>
  <c r="AF3981" i="63"/>
  <c r="AF3980" i="63"/>
  <c r="AF3979" i="63"/>
  <c r="AF3978" i="63"/>
  <c r="AF3977" i="63"/>
  <c r="AF3976" i="63"/>
  <c r="AF3975" i="63"/>
  <c r="AF3974" i="63"/>
  <c r="AF3973" i="63"/>
  <c r="AF3972" i="63"/>
  <c r="AF3971" i="63"/>
  <c r="AF3970" i="63"/>
  <c r="AF3969" i="63"/>
  <c r="AF3968" i="63"/>
  <c r="AF3967" i="63"/>
  <c r="AF3966" i="63"/>
  <c r="AF3965" i="63"/>
  <c r="AF3964" i="63"/>
  <c r="AF3963" i="63"/>
  <c r="AF3962" i="63"/>
  <c r="AF3961" i="63"/>
  <c r="AF3960" i="63"/>
  <c r="AF3959" i="63"/>
  <c r="AF3958" i="63"/>
  <c r="AF3957" i="63"/>
  <c r="AF3956" i="63"/>
  <c r="AF3955" i="63"/>
  <c r="AF3954" i="63"/>
  <c r="AF3953" i="63"/>
  <c r="AF3952" i="63"/>
  <c r="AF3951" i="63"/>
  <c r="AF3950" i="63"/>
  <c r="AF3949" i="63"/>
  <c r="AF3948" i="63"/>
  <c r="AF3947" i="63"/>
  <c r="AF3946" i="63"/>
  <c r="AF3945" i="63"/>
  <c r="AF3944" i="63"/>
  <c r="AF3943" i="63"/>
  <c r="AF3942" i="63"/>
  <c r="AF3941" i="63"/>
  <c r="AF3940" i="63"/>
  <c r="AF3939" i="63"/>
  <c r="AF3938" i="63"/>
  <c r="AF3937" i="63"/>
  <c r="AF3936" i="63"/>
  <c r="AF3935" i="63"/>
  <c r="AF3934" i="63"/>
  <c r="AF3933" i="63"/>
  <c r="AF3932" i="63"/>
  <c r="AF3931" i="63"/>
  <c r="AF3930" i="63"/>
  <c r="AF3929" i="63"/>
  <c r="AF3928" i="63"/>
  <c r="AF3927" i="63"/>
  <c r="AF3926" i="63"/>
  <c r="AF3925" i="63"/>
  <c r="AF3924" i="63"/>
  <c r="AF3923" i="63"/>
  <c r="AF3922" i="63"/>
  <c r="AF3921" i="63"/>
  <c r="AF3920" i="63"/>
  <c r="AF3919" i="63"/>
  <c r="AF3918" i="63"/>
  <c r="AF3917" i="63"/>
  <c r="AF3916" i="63"/>
  <c r="AF3915" i="63"/>
  <c r="AF3914" i="63"/>
  <c r="AF3913" i="63"/>
  <c r="AF3912" i="63"/>
  <c r="AF3911" i="63"/>
  <c r="AF3910" i="63"/>
  <c r="AF3909" i="63"/>
  <c r="AF3908" i="63"/>
  <c r="AF3907" i="63"/>
  <c r="AF3906" i="63"/>
  <c r="AF3905" i="63"/>
  <c r="AF3904" i="63"/>
  <c r="AF3903" i="63"/>
  <c r="AF3902" i="63"/>
  <c r="AF3901" i="63"/>
  <c r="AF3900" i="63"/>
  <c r="AF3899" i="63"/>
  <c r="AF3898" i="63"/>
  <c r="AF3897" i="63"/>
  <c r="AF3896" i="63"/>
  <c r="AF3895" i="63"/>
  <c r="AF3894" i="63"/>
  <c r="AF3893" i="63"/>
  <c r="AF3892" i="63"/>
  <c r="AF3891" i="63"/>
  <c r="AF3890" i="63"/>
  <c r="AF3889" i="63"/>
  <c r="AF3888" i="63"/>
  <c r="AF3887" i="63"/>
  <c r="AF3886" i="63"/>
  <c r="AF3885" i="63"/>
  <c r="AF3884" i="63"/>
  <c r="AF3883" i="63"/>
  <c r="AF3882" i="63"/>
  <c r="AF3881" i="63"/>
  <c r="AF3880" i="63"/>
  <c r="AF3879" i="63"/>
  <c r="AF3878" i="63"/>
  <c r="AF3877" i="63"/>
  <c r="AF3876" i="63"/>
  <c r="AF3875" i="63"/>
  <c r="AF3874" i="63"/>
  <c r="AF3873" i="63"/>
  <c r="AF3872" i="63"/>
  <c r="AF3871" i="63"/>
  <c r="AF3870" i="63"/>
  <c r="AF3869" i="63"/>
  <c r="AF3868" i="63"/>
  <c r="AF3867" i="63"/>
  <c r="AF3866" i="63"/>
  <c r="AF3865" i="63"/>
  <c r="AF3864" i="63"/>
  <c r="AF3863" i="63"/>
  <c r="AF3862" i="63"/>
  <c r="AF3861" i="63"/>
  <c r="AF3860" i="63"/>
  <c r="AF3859" i="63"/>
  <c r="AF3858" i="63"/>
  <c r="AF3857" i="63"/>
  <c r="AF3856" i="63"/>
  <c r="AF3855" i="63"/>
  <c r="AF3854" i="63"/>
  <c r="AF3853" i="63"/>
  <c r="AF3852" i="63"/>
  <c r="AF3851" i="63"/>
  <c r="AF3850" i="63"/>
  <c r="AF3849" i="63"/>
  <c r="AF3848" i="63"/>
  <c r="AF3847" i="63"/>
  <c r="AF3846" i="63"/>
  <c r="AF3845" i="63"/>
  <c r="AF3844" i="63"/>
  <c r="AF3843" i="63"/>
  <c r="AF3842" i="63"/>
  <c r="AF3841" i="63"/>
  <c r="AF3840" i="63"/>
  <c r="AF3839" i="63"/>
  <c r="AF3838" i="63"/>
  <c r="AF3837" i="63"/>
  <c r="AF3836" i="63"/>
  <c r="AF3835" i="63"/>
  <c r="AF3834" i="63"/>
  <c r="AF3833" i="63"/>
  <c r="AF3832" i="63"/>
  <c r="AF3831" i="63"/>
  <c r="AF3830" i="63"/>
  <c r="AF3829" i="63"/>
  <c r="AF3828" i="63"/>
  <c r="AF3827" i="63"/>
  <c r="AF3826" i="63"/>
  <c r="AF3825" i="63"/>
  <c r="AF3824" i="63"/>
  <c r="AF3823" i="63"/>
  <c r="AF3822" i="63"/>
  <c r="AF3821" i="63"/>
  <c r="AF3820" i="63"/>
  <c r="AF3819" i="63"/>
  <c r="AF3818" i="63"/>
  <c r="AF3817" i="63"/>
  <c r="AF3816" i="63"/>
  <c r="AF3815" i="63"/>
  <c r="AF3814" i="63"/>
  <c r="AF3813" i="63"/>
  <c r="AF3812" i="63"/>
  <c r="AF3811" i="63"/>
  <c r="AF3810" i="63"/>
  <c r="AF3809" i="63"/>
  <c r="AF3808" i="63"/>
  <c r="AF3807" i="63"/>
  <c r="AF3806" i="63"/>
  <c r="AF3805" i="63"/>
  <c r="AF3804" i="63"/>
  <c r="AF3803" i="63"/>
  <c r="AF3802" i="63"/>
  <c r="AF3801" i="63"/>
  <c r="AF3800" i="63"/>
  <c r="AF3799" i="63"/>
  <c r="AF3798" i="63"/>
  <c r="AF3797" i="63"/>
  <c r="AF3796" i="63"/>
  <c r="AF3795" i="63"/>
  <c r="AF3794" i="63"/>
  <c r="AF3793" i="63"/>
  <c r="AF3792" i="63"/>
  <c r="AF3791" i="63"/>
  <c r="AF3790" i="63"/>
  <c r="AF3789" i="63"/>
  <c r="AF3788" i="63"/>
  <c r="AF3787" i="63"/>
  <c r="AF3786" i="63"/>
  <c r="AF3785" i="63"/>
  <c r="AF3784" i="63"/>
  <c r="AF3783" i="63"/>
  <c r="AF3782" i="63"/>
  <c r="AF3781" i="63"/>
  <c r="AF3780" i="63"/>
  <c r="AF3779" i="63"/>
  <c r="AF3778" i="63"/>
  <c r="AF3777" i="63"/>
  <c r="AF3776" i="63"/>
  <c r="AF3775" i="63"/>
  <c r="AF3774" i="63"/>
  <c r="AF3773" i="63"/>
  <c r="AF3772" i="63"/>
  <c r="AF3771" i="63"/>
  <c r="AF3770" i="63"/>
  <c r="AF3769" i="63"/>
  <c r="AF3768" i="63"/>
  <c r="AF3767" i="63"/>
  <c r="AF3766" i="63"/>
  <c r="AF3765" i="63"/>
  <c r="AF3764" i="63"/>
  <c r="AF3763" i="63"/>
  <c r="AF3762" i="63"/>
  <c r="AF3761" i="63"/>
  <c r="AF3760" i="63"/>
  <c r="AF3759" i="63"/>
  <c r="AF3758" i="63"/>
  <c r="AF3757" i="63"/>
  <c r="AF3756" i="63"/>
  <c r="AF3755" i="63"/>
  <c r="AF3754" i="63"/>
  <c r="AF3753" i="63"/>
  <c r="AF3752" i="63"/>
  <c r="AF3751" i="63"/>
  <c r="AF3750" i="63"/>
  <c r="AF3749" i="63"/>
  <c r="AF3748" i="63"/>
  <c r="AF3747" i="63"/>
  <c r="AF3746" i="63"/>
  <c r="AF3745" i="63"/>
  <c r="AF3744" i="63"/>
  <c r="AF3743" i="63"/>
  <c r="AF3742" i="63"/>
  <c r="AF3741" i="63"/>
  <c r="AF3740" i="63"/>
  <c r="AF3739" i="63"/>
  <c r="AF3738" i="63"/>
  <c r="AF3737" i="63"/>
  <c r="AF3736" i="63"/>
  <c r="AF3735" i="63"/>
  <c r="AF3734" i="63"/>
  <c r="AF3733" i="63"/>
  <c r="AF3732" i="63"/>
  <c r="AF3731" i="63"/>
  <c r="AF3730" i="63"/>
  <c r="AF3729" i="63"/>
  <c r="AF3728" i="63"/>
  <c r="AF3727" i="63"/>
  <c r="AF3726" i="63"/>
  <c r="AF3725" i="63"/>
  <c r="AF3724" i="63"/>
  <c r="AF3723" i="63"/>
  <c r="AF3722" i="63"/>
  <c r="AF3721" i="63"/>
  <c r="AF3720" i="63"/>
  <c r="AF3719" i="63"/>
  <c r="AF3718" i="63"/>
  <c r="AF3717" i="63"/>
  <c r="AF3716" i="63"/>
  <c r="AF3715" i="63"/>
  <c r="AF3714" i="63"/>
  <c r="AF3713" i="63"/>
  <c r="AF3712" i="63"/>
  <c r="AF3711" i="63"/>
  <c r="AF3710" i="63"/>
  <c r="AF3709" i="63"/>
  <c r="AF3708" i="63"/>
  <c r="AF3707" i="63"/>
  <c r="AF3706" i="63"/>
  <c r="AF3705" i="63"/>
  <c r="AF3704" i="63"/>
  <c r="AF3703" i="63"/>
  <c r="AF3702" i="63"/>
  <c r="AF3701" i="63"/>
  <c r="AF3700" i="63"/>
  <c r="AF3699" i="63"/>
  <c r="AF3698" i="63"/>
  <c r="AF3697" i="63"/>
  <c r="AF3696" i="63"/>
  <c r="AF3695" i="63"/>
  <c r="AF3694" i="63"/>
  <c r="AF3693" i="63"/>
  <c r="AF3692" i="63"/>
  <c r="AF3691" i="63"/>
  <c r="AF3690" i="63"/>
  <c r="AF3689" i="63"/>
  <c r="AF3688" i="63"/>
  <c r="AF3687" i="63"/>
  <c r="AF3686" i="63"/>
  <c r="AF3685" i="63"/>
  <c r="AF3684" i="63"/>
  <c r="AF3683" i="63"/>
  <c r="AF3682" i="63"/>
  <c r="AF3681" i="63"/>
  <c r="AF3680" i="63"/>
  <c r="AF3679" i="63"/>
  <c r="AF3678" i="63"/>
  <c r="AF3677" i="63"/>
  <c r="AF3676" i="63"/>
  <c r="AF3675" i="63"/>
  <c r="AF3674" i="63"/>
  <c r="AF3673" i="63"/>
  <c r="AF3672" i="63"/>
  <c r="AF3671" i="63"/>
  <c r="AF3670" i="63"/>
  <c r="AF3669" i="63"/>
  <c r="AF3668" i="63"/>
  <c r="AF3667" i="63"/>
  <c r="AF3666" i="63"/>
  <c r="AF3665" i="63"/>
  <c r="AF3664" i="63"/>
  <c r="AF3663" i="63"/>
  <c r="AF3662" i="63"/>
  <c r="AF3661" i="63"/>
  <c r="AF3660" i="63"/>
  <c r="AF3659" i="63"/>
  <c r="AF3658" i="63"/>
  <c r="AF3657" i="63"/>
  <c r="AF3656" i="63"/>
  <c r="AF3655" i="63"/>
  <c r="AF3654" i="63"/>
  <c r="AF3653" i="63"/>
  <c r="AF3652" i="63"/>
  <c r="AF3651" i="63"/>
  <c r="AF3650" i="63"/>
  <c r="AF3649" i="63"/>
  <c r="AF3648" i="63"/>
  <c r="AF3647" i="63"/>
  <c r="AF3646" i="63"/>
  <c r="AF3645" i="63"/>
  <c r="AF3644" i="63"/>
  <c r="AF3643" i="63"/>
  <c r="AF3642" i="63"/>
  <c r="AF3641" i="63"/>
  <c r="AF3640" i="63"/>
  <c r="AF3639" i="63"/>
  <c r="AF3638" i="63"/>
  <c r="AF3637" i="63"/>
  <c r="AF3636" i="63"/>
  <c r="AF3635" i="63"/>
  <c r="AF3634" i="63"/>
  <c r="AF3633" i="63"/>
  <c r="AF3632" i="63"/>
  <c r="AF3631" i="63"/>
  <c r="AF3630" i="63"/>
  <c r="AF3629" i="63"/>
  <c r="AF3628" i="63"/>
  <c r="AF3627" i="63"/>
  <c r="AF3626" i="63"/>
  <c r="AF3625" i="63"/>
  <c r="AF3624" i="63"/>
  <c r="AF3623" i="63"/>
  <c r="AF3622" i="63"/>
  <c r="AF3621" i="63"/>
  <c r="AF3620" i="63"/>
  <c r="AF3619" i="63"/>
  <c r="AF3618" i="63"/>
  <c r="AF3617" i="63"/>
  <c r="AF3616" i="63"/>
  <c r="AF3615" i="63"/>
  <c r="AF3614" i="63"/>
  <c r="AF3613" i="63"/>
  <c r="AF3612" i="63"/>
  <c r="AF3611" i="63"/>
  <c r="AF3610" i="63"/>
  <c r="AF3609" i="63"/>
  <c r="AF3608" i="63"/>
  <c r="AF3607" i="63"/>
  <c r="AF3606" i="63"/>
  <c r="AF3605" i="63"/>
  <c r="AF3604" i="63"/>
  <c r="AF3603" i="63"/>
  <c r="AF3602" i="63"/>
  <c r="AF3601" i="63"/>
  <c r="AF3600" i="63"/>
  <c r="AF3599" i="63"/>
  <c r="AF3598" i="63"/>
  <c r="AF3597" i="63"/>
  <c r="AF3596" i="63"/>
  <c r="AF3595" i="63"/>
  <c r="AF3594" i="63"/>
  <c r="AF3593" i="63"/>
  <c r="AF3592" i="63"/>
  <c r="AF3591" i="63"/>
  <c r="AF3590" i="63"/>
  <c r="AF3589" i="63"/>
  <c r="AF3588" i="63"/>
  <c r="AF3587" i="63"/>
  <c r="AF3586" i="63"/>
  <c r="AF3585" i="63"/>
  <c r="AF3584" i="63"/>
  <c r="AF3583" i="63"/>
  <c r="AF3582" i="63"/>
  <c r="AF3581" i="63"/>
  <c r="AF3580" i="63"/>
  <c r="AF3579" i="63"/>
  <c r="AF3578" i="63"/>
  <c r="AF3577" i="63"/>
  <c r="AF3576" i="63"/>
  <c r="AF3575" i="63"/>
  <c r="AF3574" i="63"/>
  <c r="AF3573" i="63"/>
  <c r="AF3572" i="63"/>
  <c r="AF3571" i="63"/>
  <c r="AF3570" i="63"/>
  <c r="AF3569" i="63"/>
  <c r="AF3568" i="63"/>
  <c r="AF3567" i="63"/>
  <c r="AF3566" i="63"/>
  <c r="AF3565" i="63"/>
  <c r="AF3564" i="63"/>
  <c r="AF3563" i="63"/>
  <c r="AF3562" i="63"/>
  <c r="AF3561" i="63"/>
  <c r="AF3560" i="63"/>
  <c r="AF3559" i="63"/>
  <c r="AF3558" i="63"/>
  <c r="AF3557" i="63"/>
  <c r="AF3556" i="63"/>
  <c r="AF3555" i="63"/>
  <c r="AF3554" i="63"/>
  <c r="AF3553" i="63"/>
  <c r="AF3552" i="63"/>
  <c r="AF3551" i="63"/>
  <c r="AF3550" i="63"/>
  <c r="AF3549" i="63"/>
  <c r="AF3548" i="63"/>
  <c r="AF3547" i="63"/>
  <c r="AF3546" i="63"/>
  <c r="AF3545" i="63"/>
  <c r="AF3544" i="63"/>
  <c r="AF3543" i="63"/>
  <c r="AF3542" i="63"/>
  <c r="AF3541" i="63"/>
  <c r="AF3540" i="63"/>
  <c r="AF3539" i="63"/>
  <c r="AF3538" i="63"/>
  <c r="AF3537" i="63"/>
  <c r="AF3536" i="63"/>
  <c r="AF3535" i="63"/>
  <c r="AF3534" i="63"/>
  <c r="AF3533" i="63"/>
  <c r="AF3532" i="63"/>
  <c r="AF3531" i="63"/>
  <c r="AF3530" i="63"/>
  <c r="AF3529" i="63"/>
  <c r="AF3528" i="63"/>
  <c r="AF3527" i="63"/>
  <c r="AF3526" i="63"/>
  <c r="AF3525" i="63"/>
  <c r="AF3524" i="63"/>
  <c r="AF3523" i="63"/>
  <c r="AF3522" i="63"/>
  <c r="AF3521" i="63"/>
  <c r="AF3520" i="63"/>
  <c r="AF3519" i="63"/>
  <c r="AF3518" i="63"/>
  <c r="AF3517" i="63"/>
  <c r="AF3516" i="63"/>
  <c r="AF3515" i="63"/>
  <c r="AF3514" i="63"/>
  <c r="AF3513" i="63"/>
  <c r="AF3512" i="63"/>
  <c r="AF3511" i="63"/>
  <c r="AF3510" i="63"/>
  <c r="AF3509" i="63"/>
  <c r="AF3508" i="63"/>
  <c r="AF3507" i="63"/>
  <c r="AF3506" i="63"/>
  <c r="AF3505" i="63"/>
  <c r="AF3504" i="63"/>
  <c r="AF3503" i="63"/>
  <c r="AF3502" i="63"/>
  <c r="AF3501" i="63"/>
  <c r="AF3500" i="63"/>
  <c r="AF3499" i="63"/>
  <c r="AF3498" i="63"/>
  <c r="AF3497" i="63"/>
  <c r="AF3496" i="63"/>
  <c r="AF3495" i="63"/>
  <c r="AF3494" i="63"/>
  <c r="AF3493" i="63"/>
  <c r="AF3492" i="63"/>
  <c r="AF3491" i="63"/>
  <c r="AF3490" i="63"/>
  <c r="AF3489" i="63"/>
  <c r="AF3488" i="63"/>
  <c r="AF3487" i="63"/>
  <c r="AF3486" i="63"/>
  <c r="AF3485" i="63"/>
  <c r="AF3484" i="63"/>
  <c r="AF3483" i="63"/>
  <c r="AF3482" i="63"/>
  <c r="AF3481" i="63"/>
  <c r="AF3480" i="63"/>
  <c r="AF3479" i="63"/>
  <c r="AF3478" i="63"/>
  <c r="AF3477" i="63"/>
  <c r="AF3476" i="63"/>
  <c r="AF3475" i="63"/>
  <c r="AF3474" i="63"/>
  <c r="AF3473" i="63"/>
  <c r="AF3472" i="63"/>
  <c r="AF3471" i="63"/>
  <c r="AF3470" i="63"/>
  <c r="AF3469" i="63"/>
  <c r="AF3468" i="63"/>
  <c r="AF3467" i="63"/>
  <c r="AF3466" i="63"/>
  <c r="AF3465" i="63"/>
  <c r="AF3464" i="63"/>
  <c r="AF3463" i="63"/>
  <c r="AF3462" i="63"/>
  <c r="AF3461" i="63"/>
  <c r="AF3460" i="63"/>
  <c r="AF3459" i="63"/>
  <c r="AF3458" i="63"/>
  <c r="AF3457" i="63"/>
  <c r="AF3456" i="63"/>
  <c r="AF3455" i="63"/>
  <c r="AF3454" i="63"/>
  <c r="AF3453" i="63"/>
  <c r="AF3452" i="63"/>
  <c r="AF3451" i="63"/>
  <c r="AF3450" i="63"/>
  <c r="AF3449" i="63"/>
  <c r="AF3448" i="63"/>
  <c r="AF3447" i="63"/>
  <c r="AF3446" i="63"/>
  <c r="AF3445" i="63"/>
  <c r="AF3444" i="63"/>
  <c r="AF3443" i="63"/>
  <c r="AF3442" i="63"/>
  <c r="AF3441" i="63"/>
  <c r="AF3440" i="63"/>
  <c r="AF3439" i="63"/>
  <c r="AF3438" i="63"/>
  <c r="AF3437" i="63"/>
  <c r="AF3436" i="63"/>
  <c r="AF3435" i="63"/>
  <c r="AF3434" i="63"/>
  <c r="AF3433" i="63"/>
  <c r="AF3432" i="63"/>
  <c r="AF3431" i="63"/>
  <c r="AF3430" i="63"/>
  <c r="AF3429" i="63"/>
  <c r="AF3428" i="63"/>
  <c r="AF3427" i="63"/>
  <c r="AF3426" i="63"/>
  <c r="AF3425" i="63"/>
  <c r="AF3424" i="63"/>
  <c r="AF3423" i="63"/>
  <c r="AF3422" i="63"/>
  <c r="AF3421" i="63"/>
  <c r="AF3420" i="63"/>
  <c r="AF3419" i="63"/>
  <c r="AF3418" i="63"/>
  <c r="AF3417" i="63"/>
  <c r="AF3416" i="63"/>
  <c r="AF3415" i="63"/>
  <c r="AF3414" i="63"/>
  <c r="AF3413" i="63"/>
  <c r="AF3412" i="63"/>
  <c r="AF3411" i="63"/>
  <c r="AF3410" i="63"/>
  <c r="AF3409" i="63"/>
  <c r="AF3408" i="63"/>
  <c r="AF3407" i="63"/>
  <c r="AF3406" i="63"/>
  <c r="AF3405" i="63"/>
  <c r="AF3404" i="63"/>
  <c r="AF3403" i="63"/>
  <c r="AF3402" i="63"/>
  <c r="AF3401" i="63"/>
  <c r="AF3400" i="63"/>
  <c r="AF3399" i="63"/>
  <c r="AF3398" i="63"/>
  <c r="AF3397" i="63"/>
  <c r="AF3396" i="63"/>
  <c r="AF3395" i="63"/>
  <c r="AF3394" i="63"/>
  <c r="AF3393" i="63"/>
  <c r="AF3392" i="63"/>
  <c r="AF3391" i="63"/>
  <c r="AF3390" i="63"/>
  <c r="AF3389" i="63"/>
  <c r="AF3388" i="63"/>
  <c r="AF3387" i="63"/>
  <c r="AF3386" i="63"/>
  <c r="AF3385" i="63"/>
  <c r="AF3384" i="63"/>
  <c r="AF3383" i="63"/>
  <c r="AF3382" i="63"/>
  <c r="AF3381" i="63"/>
  <c r="AF3380" i="63"/>
  <c r="AF3379" i="63"/>
  <c r="AF3378" i="63"/>
  <c r="AF3377" i="63"/>
  <c r="AF3376" i="63"/>
  <c r="AF3375" i="63"/>
  <c r="AF3374" i="63"/>
  <c r="AF3373" i="63"/>
  <c r="AF3372" i="63"/>
  <c r="AF3371" i="63"/>
  <c r="AF3370" i="63"/>
  <c r="AF3369" i="63"/>
  <c r="AF3368" i="63"/>
  <c r="AF3367" i="63"/>
  <c r="AF3366" i="63"/>
  <c r="AF3365" i="63"/>
  <c r="AF3364" i="63"/>
  <c r="AF3363" i="63"/>
  <c r="AF3362" i="63"/>
  <c r="AF3361" i="63"/>
  <c r="AF3360" i="63"/>
  <c r="AF3359" i="63"/>
  <c r="AF3358" i="63"/>
  <c r="AF3357" i="63"/>
  <c r="AF3356" i="63"/>
  <c r="AF3355" i="63"/>
  <c r="AF3354" i="63"/>
  <c r="AF3353" i="63"/>
  <c r="AF3352" i="63"/>
  <c r="AF3351" i="63"/>
  <c r="AF3350" i="63"/>
  <c r="AF3349" i="63"/>
  <c r="AF3348" i="63"/>
  <c r="AF3347" i="63"/>
  <c r="AF3346" i="63"/>
  <c r="AF3345" i="63"/>
  <c r="AF3344" i="63"/>
  <c r="AF3343" i="63"/>
  <c r="AF3342" i="63"/>
  <c r="AF3341" i="63"/>
  <c r="AF3340" i="63"/>
  <c r="AF3339" i="63"/>
  <c r="AF3338" i="63"/>
  <c r="AF3337" i="63"/>
  <c r="AF3336" i="63"/>
  <c r="AF3335" i="63"/>
  <c r="AF3334" i="63"/>
  <c r="AF3333" i="63"/>
  <c r="AF3332" i="63"/>
  <c r="AF3331" i="63"/>
  <c r="AF3330" i="63"/>
  <c r="AF3329" i="63"/>
  <c r="AF3328" i="63"/>
  <c r="AF3327" i="63"/>
  <c r="AF3326" i="63"/>
  <c r="AF3325" i="63"/>
  <c r="AF3324" i="63"/>
  <c r="AF3323" i="63"/>
  <c r="AF3322" i="63"/>
  <c r="AF3321" i="63"/>
  <c r="AF3320" i="63"/>
  <c r="AF3319" i="63"/>
  <c r="AF3318" i="63"/>
  <c r="AF3317" i="63"/>
  <c r="AF3316" i="63"/>
  <c r="AF3315" i="63"/>
  <c r="AF3314" i="63"/>
  <c r="AF3313" i="63"/>
  <c r="AF3312" i="63"/>
  <c r="AF3311" i="63"/>
  <c r="AF3310" i="63"/>
  <c r="AF3309" i="63"/>
  <c r="AF3308" i="63"/>
  <c r="AF3307" i="63"/>
  <c r="AF3306" i="63"/>
  <c r="AF3305" i="63"/>
  <c r="AF3304" i="63"/>
  <c r="AF3303" i="63"/>
  <c r="AF3302" i="63"/>
  <c r="AF3301" i="63"/>
  <c r="AF3300" i="63"/>
  <c r="AF3299" i="63"/>
  <c r="AF3298" i="63"/>
  <c r="AF3297" i="63"/>
  <c r="AF3296" i="63"/>
  <c r="AF3295" i="63"/>
  <c r="AF3294" i="63"/>
  <c r="AF3293" i="63"/>
  <c r="AF3292" i="63"/>
  <c r="AF3291" i="63"/>
  <c r="AF3290" i="63"/>
  <c r="AF3289" i="63"/>
  <c r="AF3288" i="63"/>
  <c r="AF3287" i="63"/>
  <c r="AF3286" i="63"/>
  <c r="AF3285" i="63"/>
  <c r="AF3284" i="63"/>
  <c r="AF3283" i="63"/>
  <c r="AF3282" i="63"/>
  <c r="AF3281" i="63"/>
  <c r="AF3280" i="63"/>
  <c r="AF3279" i="63"/>
  <c r="AF3278" i="63"/>
  <c r="AF3277" i="63"/>
  <c r="AF3276" i="63"/>
  <c r="AF3275" i="63"/>
  <c r="AF3274" i="63"/>
  <c r="AF3273" i="63"/>
  <c r="AF3272" i="63"/>
  <c r="AF3271" i="63"/>
  <c r="AF3270" i="63"/>
  <c r="AF3269" i="63"/>
  <c r="AF3268" i="63"/>
  <c r="AF3267" i="63"/>
  <c r="AF3266" i="63"/>
  <c r="AF3265" i="63"/>
  <c r="AF3264" i="63"/>
  <c r="AF3263" i="63"/>
  <c r="AF3262" i="63"/>
  <c r="AF3261" i="63"/>
  <c r="AF3260" i="63"/>
  <c r="AF3259" i="63"/>
  <c r="AF3258" i="63"/>
  <c r="AF3257" i="63"/>
  <c r="AF3256" i="63"/>
  <c r="AF3255" i="63"/>
  <c r="AF3254" i="63"/>
  <c r="AF3253" i="63"/>
  <c r="AF3252" i="63"/>
  <c r="AF3251" i="63"/>
  <c r="AF3250" i="63"/>
  <c r="AF3249" i="63"/>
  <c r="AF3248" i="63"/>
  <c r="AF3247" i="63"/>
  <c r="AF3246" i="63"/>
  <c r="AF3245" i="63"/>
  <c r="AF3244" i="63"/>
  <c r="AF3243" i="63"/>
  <c r="AF3242" i="63"/>
  <c r="AF3241" i="63"/>
  <c r="AF3240" i="63"/>
  <c r="AF3239" i="63"/>
  <c r="AF3238" i="63"/>
  <c r="AF3237" i="63"/>
  <c r="AF3236" i="63"/>
  <c r="AF3235" i="63"/>
  <c r="AF3234" i="63"/>
  <c r="AF3233" i="63"/>
  <c r="AF3232" i="63"/>
  <c r="AF3231" i="63"/>
  <c r="AF3230" i="63"/>
  <c r="AF3229" i="63"/>
  <c r="AF3228" i="63"/>
  <c r="AF3227" i="63"/>
  <c r="AF3226" i="63"/>
  <c r="AF3225" i="63"/>
  <c r="AF3224" i="63"/>
  <c r="AF3223" i="63"/>
  <c r="AF3222" i="63"/>
  <c r="AF3221" i="63"/>
  <c r="AF3220" i="63"/>
  <c r="AF3219" i="63"/>
  <c r="AF3218" i="63"/>
  <c r="AF3217" i="63"/>
  <c r="AF3216" i="63"/>
  <c r="AF3215" i="63"/>
  <c r="AF3214" i="63"/>
  <c r="AF3213" i="63"/>
  <c r="AF3212" i="63"/>
  <c r="AF3211" i="63"/>
  <c r="AF3210" i="63"/>
  <c r="AF3209" i="63"/>
  <c r="AF3208" i="63"/>
  <c r="AF3207" i="63"/>
  <c r="AF3206" i="63"/>
  <c r="AF3205" i="63"/>
  <c r="AF3204" i="63"/>
  <c r="AF3203" i="63"/>
  <c r="AF3202" i="63"/>
  <c r="AF3201" i="63"/>
  <c r="AF3200" i="63"/>
  <c r="AF3199" i="63"/>
  <c r="AF3198" i="63"/>
  <c r="AF3197" i="63"/>
  <c r="AF3196" i="63"/>
  <c r="AF3195" i="63"/>
  <c r="AF3194" i="63"/>
  <c r="AF3193" i="63"/>
  <c r="AF3192" i="63"/>
  <c r="AF3191" i="63"/>
  <c r="AF3190" i="63"/>
  <c r="AF3189" i="63"/>
  <c r="AF3188" i="63"/>
  <c r="AF3187" i="63"/>
  <c r="AF3186" i="63"/>
  <c r="AF3185" i="63"/>
  <c r="AF3184" i="63"/>
  <c r="AF3183" i="63"/>
  <c r="AF3182" i="63"/>
  <c r="AF3181" i="63"/>
  <c r="AF3180" i="63"/>
  <c r="AF3179" i="63"/>
  <c r="AF3178" i="63"/>
  <c r="AF3177" i="63"/>
  <c r="AF3176" i="63"/>
  <c r="AF3175" i="63"/>
  <c r="AF3174" i="63"/>
  <c r="AF3173" i="63"/>
  <c r="AF3172" i="63"/>
  <c r="AF3171" i="63"/>
  <c r="AF3170" i="63"/>
  <c r="AF3169" i="63"/>
  <c r="AF3168" i="63"/>
  <c r="AF3167" i="63"/>
  <c r="AF3166" i="63"/>
  <c r="AF3165" i="63"/>
  <c r="AF3164" i="63"/>
  <c r="AF3163" i="63"/>
  <c r="AF3162" i="63"/>
  <c r="AF3161" i="63"/>
  <c r="AF3160" i="63"/>
  <c r="AF3159" i="63"/>
  <c r="AF3158" i="63"/>
  <c r="AF3157" i="63"/>
  <c r="AF3156" i="63"/>
  <c r="AF3155" i="63"/>
  <c r="AF3154" i="63"/>
  <c r="AF3153" i="63"/>
  <c r="AF3152" i="63"/>
  <c r="AF3151" i="63"/>
  <c r="AF3150" i="63"/>
  <c r="AF3149" i="63"/>
  <c r="AF3148" i="63"/>
  <c r="AF3147" i="63"/>
  <c r="AF3146" i="63"/>
  <c r="AF3145" i="63"/>
  <c r="AF3144" i="63"/>
  <c r="AF3143" i="63"/>
  <c r="AF3142" i="63"/>
  <c r="AF3141" i="63"/>
  <c r="AF3140" i="63"/>
  <c r="AF3139" i="63"/>
  <c r="AF3138" i="63"/>
  <c r="AF3137" i="63"/>
  <c r="AF3136" i="63"/>
  <c r="AF3135" i="63"/>
  <c r="AF3134" i="63"/>
  <c r="AF3133" i="63"/>
  <c r="AF3132" i="63"/>
  <c r="AF3131" i="63"/>
  <c r="AF3130" i="63"/>
  <c r="AF3129" i="63"/>
  <c r="AF3128" i="63"/>
  <c r="AF3127" i="63"/>
  <c r="AF3126" i="63"/>
  <c r="AF3125" i="63"/>
  <c r="AF3124" i="63"/>
  <c r="AF3123" i="63"/>
  <c r="AF3122" i="63"/>
  <c r="AF3121" i="63"/>
  <c r="AF3120" i="63"/>
  <c r="AF3119" i="63"/>
  <c r="AF3118" i="63"/>
  <c r="AF3117" i="63"/>
  <c r="AF3116" i="63"/>
  <c r="AF3115" i="63"/>
  <c r="AF3114" i="63"/>
  <c r="AF3113" i="63"/>
  <c r="AF3112" i="63"/>
  <c r="AF3111" i="63"/>
  <c r="AF3110" i="63"/>
  <c r="AF3109" i="63"/>
  <c r="AF3108" i="63"/>
  <c r="AF3107" i="63"/>
  <c r="AF3106" i="63"/>
  <c r="AF3105" i="63"/>
  <c r="AF3104" i="63"/>
  <c r="AF3103" i="63"/>
  <c r="AF3102" i="63"/>
  <c r="AF3101" i="63"/>
  <c r="AF3100" i="63"/>
  <c r="AF3099" i="63"/>
  <c r="AF3098" i="63"/>
  <c r="AF3097" i="63"/>
  <c r="AF3096" i="63"/>
  <c r="AF3095" i="63"/>
  <c r="AF3094" i="63"/>
  <c r="AF3093" i="63"/>
  <c r="AF3092" i="63"/>
  <c r="AF3091" i="63"/>
  <c r="AF3090" i="63"/>
  <c r="AF3089" i="63"/>
  <c r="AF3088" i="63"/>
  <c r="AF3087" i="63"/>
  <c r="AF3086" i="63"/>
  <c r="AF3085" i="63"/>
  <c r="AF3084" i="63"/>
  <c r="AF3083" i="63"/>
  <c r="AF3082" i="63"/>
  <c r="AF3081" i="63"/>
  <c r="AF3080" i="63"/>
  <c r="AF3079" i="63"/>
  <c r="AF3078" i="63"/>
  <c r="AF3077" i="63"/>
  <c r="AF3076" i="63"/>
  <c r="AF3075" i="63"/>
  <c r="AF3074" i="63"/>
  <c r="AF3073" i="63"/>
  <c r="AF3072" i="63"/>
  <c r="AF3071" i="63"/>
  <c r="AF3070" i="63"/>
  <c r="AF3069" i="63"/>
  <c r="AF3068" i="63"/>
  <c r="AF3067" i="63"/>
  <c r="AF3066" i="63"/>
  <c r="AF3065" i="63"/>
  <c r="AF3064" i="63"/>
  <c r="AF3063" i="63"/>
  <c r="AF3062" i="63"/>
  <c r="AF3061" i="63"/>
  <c r="AF3060" i="63"/>
  <c r="AF3059" i="63"/>
  <c r="AF3058" i="63"/>
  <c r="AF3057" i="63"/>
  <c r="AF3056" i="63"/>
  <c r="AF3055" i="63"/>
  <c r="AF3054" i="63"/>
  <c r="AF3053" i="63"/>
  <c r="AF3052" i="63"/>
  <c r="AF3051" i="63"/>
  <c r="AF3050" i="63"/>
  <c r="AF3049" i="63"/>
  <c r="AF3048" i="63"/>
  <c r="AF3047" i="63"/>
  <c r="AF3046" i="63"/>
  <c r="AF3045" i="63"/>
  <c r="AF3044" i="63"/>
  <c r="AF3043" i="63"/>
  <c r="AF3042" i="63"/>
  <c r="AF3041" i="63"/>
  <c r="AF3040" i="63"/>
  <c r="AF3039" i="63"/>
  <c r="AF3038" i="63"/>
  <c r="AF3037" i="63"/>
  <c r="AF3036" i="63"/>
  <c r="AF3035" i="63"/>
  <c r="AF3034" i="63"/>
  <c r="AF3033" i="63"/>
  <c r="AF3032" i="63"/>
  <c r="AF3031" i="63"/>
  <c r="AF3030" i="63"/>
  <c r="AF3029" i="63"/>
  <c r="AF3028" i="63"/>
  <c r="AF3027" i="63"/>
  <c r="AF3026" i="63"/>
  <c r="AF3025" i="63"/>
  <c r="AF3024" i="63"/>
  <c r="AF3023" i="63"/>
  <c r="AF3022" i="63"/>
  <c r="AF3021" i="63"/>
  <c r="AF3020" i="63"/>
  <c r="AF3019" i="63"/>
  <c r="AF3018" i="63"/>
  <c r="AF3017" i="63"/>
  <c r="AF3016" i="63"/>
  <c r="AF3015" i="63"/>
  <c r="AF3014" i="63"/>
  <c r="AF3013" i="63"/>
  <c r="AF3012" i="63"/>
  <c r="AF3011" i="63"/>
  <c r="AF3010" i="63"/>
  <c r="AF3009" i="63"/>
  <c r="AF3008" i="63"/>
  <c r="AF3007" i="63"/>
  <c r="AF3006" i="63"/>
  <c r="AF3005" i="63"/>
  <c r="AF3004" i="63"/>
  <c r="AF3003" i="63"/>
  <c r="AF3002" i="63"/>
  <c r="AF3001" i="63"/>
  <c r="AF3000" i="63"/>
  <c r="AF2999" i="63"/>
  <c r="AF2998" i="63"/>
  <c r="AF2997" i="63"/>
  <c r="AF2996" i="63"/>
  <c r="AF2995" i="63"/>
  <c r="AF2994" i="63"/>
  <c r="AF2993" i="63"/>
  <c r="AF2992" i="63"/>
  <c r="AF2991" i="63"/>
  <c r="AF2990" i="63"/>
  <c r="AF2989" i="63"/>
  <c r="AF2988" i="63"/>
  <c r="AF2987" i="63"/>
  <c r="AF2986" i="63"/>
  <c r="AF2985" i="63"/>
  <c r="AF2984" i="63"/>
  <c r="AF2983" i="63"/>
  <c r="AF2982" i="63"/>
  <c r="AF2981" i="63"/>
  <c r="AF2980" i="63"/>
  <c r="AF2979" i="63"/>
  <c r="AF2978" i="63"/>
  <c r="AF2977" i="63"/>
  <c r="AF2976" i="63"/>
  <c r="AF2975" i="63"/>
  <c r="AF2974" i="63"/>
  <c r="AF2973" i="63"/>
  <c r="AF2972" i="63"/>
  <c r="AF2971" i="63"/>
  <c r="AF2970" i="63"/>
  <c r="AF2969" i="63"/>
  <c r="AF2968" i="63"/>
  <c r="AF2967" i="63"/>
  <c r="AF2966" i="63"/>
  <c r="AF2965" i="63"/>
  <c r="AF2964" i="63"/>
  <c r="AF2963" i="63"/>
  <c r="AF2962" i="63"/>
  <c r="AF2961" i="63"/>
  <c r="AF2960" i="63"/>
  <c r="AF2959" i="63"/>
  <c r="AF2958" i="63"/>
  <c r="AF2957" i="63"/>
  <c r="AF2956" i="63"/>
  <c r="AF2955" i="63"/>
  <c r="AF2954" i="63"/>
  <c r="AF2953" i="63"/>
  <c r="AF2952" i="63"/>
  <c r="AF2951" i="63"/>
  <c r="AF2950" i="63"/>
  <c r="AF2949" i="63"/>
  <c r="AF2948" i="63"/>
  <c r="AF2947" i="63"/>
  <c r="AF2946" i="63"/>
  <c r="AF2945" i="63"/>
  <c r="AF2944" i="63"/>
  <c r="AF2943" i="63"/>
  <c r="AF2942" i="63"/>
  <c r="AF2941" i="63"/>
  <c r="AF2940" i="63"/>
  <c r="AF2939" i="63"/>
  <c r="AF2938" i="63"/>
  <c r="AF2937" i="63"/>
  <c r="AF2936" i="63"/>
  <c r="AF2935" i="63"/>
  <c r="AF2934" i="63"/>
  <c r="AF2933" i="63"/>
  <c r="AF2932" i="63"/>
  <c r="AF2931" i="63"/>
  <c r="AF2930" i="63"/>
  <c r="AF2929" i="63"/>
  <c r="AF2928" i="63"/>
  <c r="AF2927" i="63"/>
  <c r="AF2926" i="63"/>
  <c r="AF2925" i="63"/>
  <c r="AF2924" i="63"/>
  <c r="AF2923" i="63"/>
  <c r="AF2922" i="63"/>
  <c r="AF2921" i="63"/>
  <c r="AF2920" i="63"/>
  <c r="AF2919" i="63"/>
  <c r="AF2918" i="63"/>
  <c r="AF2917" i="63"/>
  <c r="AF2916" i="63"/>
  <c r="AF2915" i="63"/>
  <c r="AF2914" i="63"/>
  <c r="AF2913" i="63"/>
  <c r="AF2912" i="63"/>
  <c r="AF2911" i="63"/>
  <c r="AF2910" i="63"/>
  <c r="AF2909" i="63"/>
  <c r="AF2908" i="63"/>
  <c r="AF2907" i="63"/>
  <c r="AF2906" i="63"/>
  <c r="AF2905" i="63"/>
  <c r="AF2904" i="63"/>
  <c r="AF2903" i="63"/>
  <c r="AF2902" i="63"/>
  <c r="AF2901" i="63"/>
  <c r="AF2900" i="63"/>
  <c r="AF2899" i="63"/>
  <c r="AF2898" i="63"/>
  <c r="AF2897" i="63"/>
  <c r="AF2896" i="63"/>
  <c r="AF2895" i="63"/>
  <c r="AF2894" i="63"/>
  <c r="AF2893" i="63"/>
  <c r="AF2892" i="63"/>
  <c r="AF2891" i="63"/>
  <c r="AF2890" i="63"/>
  <c r="AF2889" i="63"/>
  <c r="AF2888" i="63"/>
  <c r="AF2887" i="63"/>
  <c r="AF2886" i="63"/>
  <c r="AF2885" i="63"/>
  <c r="AF2884" i="63"/>
  <c r="AF2883" i="63"/>
  <c r="AF2882" i="63"/>
  <c r="AF2881" i="63"/>
  <c r="AF2880" i="63"/>
  <c r="AF2879" i="63"/>
  <c r="AF2878" i="63"/>
  <c r="AF2877" i="63"/>
  <c r="AF2876" i="63"/>
  <c r="AF2875" i="63"/>
  <c r="AF2874" i="63"/>
  <c r="AF2873" i="63"/>
  <c r="AF2872" i="63"/>
  <c r="AF2871" i="63"/>
  <c r="AF2870" i="63"/>
  <c r="AF2869" i="63"/>
  <c r="AF2868" i="63"/>
  <c r="AF2867" i="63"/>
  <c r="AF2866" i="63"/>
  <c r="AF2865" i="63"/>
  <c r="AF2864" i="63"/>
  <c r="AF2863" i="63"/>
  <c r="AF2862" i="63"/>
  <c r="AF2861" i="63"/>
  <c r="AF2860" i="63"/>
  <c r="AF2859" i="63"/>
  <c r="AF2858" i="63"/>
  <c r="AF2857" i="63"/>
  <c r="AF2856" i="63"/>
  <c r="AF2855" i="63"/>
  <c r="AF2854" i="63"/>
  <c r="AF2853" i="63"/>
  <c r="AF2852" i="63"/>
  <c r="AF2851" i="63"/>
  <c r="AF2850" i="63"/>
  <c r="AF2849" i="63"/>
  <c r="AF2848" i="63"/>
  <c r="AF2847" i="63"/>
  <c r="AF2846" i="63"/>
  <c r="AF2845" i="63"/>
  <c r="AF2844" i="63"/>
  <c r="AF2843" i="63"/>
  <c r="AF2842" i="63"/>
  <c r="AF2841" i="63"/>
  <c r="AF2840" i="63"/>
  <c r="AF2839" i="63"/>
  <c r="AF2838" i="63"/>
  <c r="AF2837" i="63"/>
  <c r="AF2836" i="63"/>
  <c r="AF2835" i="63"/>
  <c r="AF2834" i="63"/>
  <c r="AF2833" i="63"/>
  <c r="AF2832" i="63"/>
  <c r="AF2831" i="63"/>
  <c r="AF2830" i="63"/>
  <c r="AF2829" i="63"/>
  <c r="AF2828" i="63"/>
  <c r="AF2827" i="63"/>
  <c r="AF2826" i="63"/>
  <c r="AF2825" i="63"/>
  <c r="AF2824" i="63"/>
  <c r="AF2823" i="63"/>
  <c r="AF2822" i="63"/>
  <c r="AF2821" i="63"/>
  <c r="AF2820" i="63"/>
  <c r="AF2819" i="63"/>
  <c r="AF2818" i="63"/>
  <c r="AF2817" i="63"/>
  <c r="AF2816" i="63"/>
  <c r="AF2815" i="63"/>
  <c r="AF2814" i="63"/>
  <c r="AF2813" i="63"/>
  <c r="AF2812" i="63"/>
  <c r="AF2811" i="63"/>
  <c r="AF2810" i="63"/>
  <c r="AF2809" i="63"/>
  <c r="AF2808" i="63"/>
  <c r="AF2807" i="63"/>
  <c r="AF2806" i="63"/>
  <c r="AF2805" i="63"/>
  <c r="AF2804" i="63"/>
  <c r="AF2803" i="63"/>
  <c r="AF2802" i="63"/>
  <c r="AF2801" i="63"/>
  <c r="AF2800" i="63"/>
  <c r="AF2799" i="63"/>
  <c r="AF2798" i="63"/>
  <c r="AF2797" i="63"/>
  <c r="AF2796" i="63"/>
  <c r="AF2795" i="63"/>
  <c r="AF2794" i="63"/>
  <c r="AF2793" i="63"/>
  <c r="AF2792" i="63"/>
  <c r="AF2791" i="63"/>
  <c r="AF2790" i="63"/>
  <c r="AF2789" i="63"/>
  <c r="AF2788" i="63"/>
  <c r="AF2787" i="63"/>
  <c r="AF2786" i="63"/>
  <c r="AF2785" i="63"/>
  <c r="AF2784" i="63"/>
  <c r="AF2783" i="63"/>
  <c r="AF2782" i="63"/>
  <c r="AF2781" i="63"/>
  <c r="AF2780" i="63"/>
  <c r="AF2779" i="63"/>
  <c r="AF2778" i="63"/>
  <c r="AF2777" i="63"/>
  <c r="AF2776" i="63"/>
  <c r="AF2775" i="63"/>
  <c r="AF2774" i="63"/>
  <c r="AF2773" i="63"/>
  <c r="AF2772" i="63"/>
  <c r="AF2771" i="63"/>
  <c r="AF2770" i="63"/>
  <c r="AF2769" i="63"/>
  <c r="AF2768" i="63"/>
  <c r="AF2767" i="63"/>
  <c r="AF2766" i="63"/>
  <c r="AF2765" i="63"/>
  <c r="AF2764" i="63"/>
  <c r="AF2763" i="63"/>
  <c r="AF2762" i="63"/>
  <c r="AF2761" i="63"/>
  <c r="AF2760" i="63"/>
  <c r="AF2759" i="63"/>
  <c r="AF2758" i="63"/>
  <c r="AF2757" i="63"/>
  <c r="AF2756" i="63"/>
  <c r="AF2755" i="63"/>
  <c r="AF2754" i="63"/>
  <c r="AF2753" i="63"/>
  <c r="AF2752" i="63"/>
  <c r="AF2751" i="63"/>
  <c r="AF2750" i="63"/>
  <c r="AF2749" i="63"/>
  <c r="AF2748" i="63"/>
  <c r="AF2747" i="63"/>
  <c r="AF2746" i="63"/>
  <c r="AF2745" i="63"/>
  <c r="AF2744" i="63"/>
  <c r="AF2743" i="63"/>
  <c r="AF2742" i="63"/>
  <c r="AF2741" i="63"/>
  <c r="AF2740" i="63"/>
  <c r="AF2739" i="63"/>
  <c r="AF2738" i="63"/>
  <c r="AF2737" i="63"/>
  <c r="AF2736" i="63"/>
  <c r="AF2735" i="63"/>
  <c r="AF2734" i="63"/>
  <c r="AF2733" i="63"/>
  <c r="AF2732" i="63"/>
  <c r="AF2731" i="63"/>
  <c r="AF2730" i="63"/>
  <c r="AF2729" i="63"/>
  <c r="AF2728" i="63"/>
  <c r="AF2727" i="63"/>
  <c r="AF2726" i="63"/>
  <c r="AF2725" i="63"/>
  <c r="AF2724" i="63"/>
  <c r="AF2723" i="63"/>
  <c r="AF2722" i="63"/>
  <c r="AF2721" i="63"/>
  <c r="AF2720" i="63"/>
  <c r="AF2719" i="63"/>
  <c r="AF2718" i="63"/>
  <c r="AF2717" i="63"/>
  <c r="AF2716" i="63"/>
  <c r="AF2715" i="63"/>
  <c r="AF2714" i="63"/>
  <c r="AF2713" i="63"/>
  <c r="AF2712" i="63"/>
  <c r="AF2711" i="63"/>
  <c r="AF2710" i="63"/>
  <c r="AF2709" i="63"/>
  <c r="AF2708" i="63"/>
  <c r="AF2707" i="63"/>
  <c r="AF2706" i="63"/>
  <c r="AF2705" i="63"/>
  <c r="AF2704" i="63"/>
  <c r="AF2703" i="63"/>
  <c r="AF2702" i="63"/>
  <c r="AF2701" i="63"/>
  <c r="AF2700" i="63"/>
  <c r="AF2699" i="63"/>
  <c r="AF2698" i="63"/>
  <c r="AF2697" i="63"/>
  <c r="AF2696" i="63"/>
  <c r="AF2695" i="63"/>
  <c r="AF2694" i="63"/>
  <c r="AF2693" i="63"/>
  <c r="AF2692" i="63"/>
  <c r="AF2691" i="63"/>
  <c r="AF2690" i="63"/>
  <c r="AF2689" i="63"/>
  <c r="AF2688" i="63"/>
  <c r="AF2687" i="63"/>
  <c r="AF2686" i="63"/>
  <c r="AF2685" i="63"/>
  <c r="AF2684" i="63"/>
  <c r="AF2683" i="63"/>
  <c r="AF2682" i="63"/>
  <c r="AF2681" i="63"/>
  <c r="AF2680" i="63"/>
  <c r="AF2679" i="63"/>
  <c r="AF2678" i="63"/>
  <c r="AF2677" i="63"/>
  <c r="AF2676" i="63"/>
  <c r="AF2675" i="63"/>
  <c r="AF2674" i="63"/>
  <c r="AF2673" i="63"/>
  <c r="AF2672" i="63"/>
  <c r="AF2671" i="63"/>
  <c r="AF2670" i="63"/>
  <c r="AF2669" i="63"/>
  <c r="AF2668" i="63"/>
  <c r="AF2667" i="63"/>
  <c r="AF2666" i="63"/>
  <c r="AF2665" i="63"/>
  <c r="AF2664" i="63"/>
  <c r="AF2663" i="63"/>
  <c r="AF2662" i="63"/>
  <c r="AF2661" i="63"/>
  <c r="AF2660" i="63"/>
  <c r="AF2659" i="63"/>
  <c r="AF2658" i="63"/>
  <c r="AF2657" i="63"/>
  <c r="AF2656" i="63"/>
  <c r="AF2655" i="63"/>
  <c r="AF2654" i="63"/>
  <c r="AF2653" i="63"/>
  <c r="AF2652" i="63"/>
  <c r="AF2651" i="63"/>
  <c r="AF2650" i="63"/>
  <c r="AF2649" i="63"/>
  <c r="AF2648" i="63"/>
  <c r="AF2647" i="63"/>
  <c r="AF2646" i="63"/>
  <c r="AF2645" i="63"/>
  <c r="AF2644" i="63"/>
  <c r="AF2643" i="63"/>
  <c r="AF2642" i="63"/>
  <c r="AF2641" i="63"/>
  <c r="AF2640" i="63"/>
  <c r="AF2639" i="63"/>
  <c r="AF2638" i="63"/>
  <c r="AF2637" i="63"/>
  <c r="AF2636" i="63"/>
  <c r="AF2635" i="63"/>
  <c r="AF2634" i="63"/>
  <c r="AF2633" i="63"/>
  <c r="AF2632" i="63"/>
  <c r="AF2631" i="63"/>
  <c r="AF2630" i="63"/>
  <c r="AF2629" i="63"/>
  <c r="AF2628" i="63"/>
  <c r="AF2627" i="63"/>
  <c r="AF2626" i="63"/>
  <c r="AF2625" i="63"/>
  <c r="AF2624" i="63"/>
  <c r="AF2623" i="63"/>
  <c r="AF2622" i="63"/>
  <c r="AF2621" i="63"/>
  <c r="AF2620" i="63"/>
  <c r="AF2619" i="63"/>
  <c r="AF2618" i="63"/>
  <c r="AF2617" i="63"/>
  <c r="AF2616" i="63"/>
  <c r="AF2615" i="63"/>
  <c r="AF2614" i="63"/>
  <c r="AF2613" i="63"/>
  <c r="AF2612" i="63"/>
  <c r="AF2611" i="63"/>
  <c r="AF2610" i="63"/>
  <c r="AF2609" i="63"/>
  <c r="AF2608" i="63"/>
  <c r="AF2607" i="63"/>
  <c r="AF2606" i="63"/>
  <c r="AF2605" i="63"/>
  <c r="AF2604" i="63"/>
  <c r="AF2603" i="63"/>
  <c r="AF2602" i="63"/>
  <c r="AF2601" i="63"/>
  <c r="AF2600" i="63"/>
  <c r="AF2599" i="63"/>
  <c r="AF2598" i="63"/>
  <c r="AF2597" i="63"/>
  <c r="AF2596" i="63"/>
  <c r="AF2595" i="63"/>
  <c r="AF2594" i="63"/>
  <c r="AF2593" i="63"/>
  <c r="AF2592" i="63"/>
  <c r="AF2591" i="63"/>
  <c r="AF2590" i="63"/>
  <c r="AF2589" i="63"/>
  <c r="AF2588" i="63"/>
  <c r="AF2587" i="63"/>
  <c r="AF2586" i="63"/>
  <c r="AF2585" i="63"/>
  <c r="AF2584" i="63"/>
  <c r="AF2583" i="63"/>
  <c r="AF2582" i="63"/>
  <c r="AF2581" i="63"/>
  <c r="AF2580" i="63"/>
  <c r="AF2579" i="63"/>
  <c r="AF2578" i="63"/>
  <c r="AF2577" i="63"/>
  <c r="AF2576" i="63"/>
  <c r="AF2575" i="63"/>
  <c r="AF2574" i="63"/>
  <c r="AF2573" i="63"/>
  <c r="AF2572" i="63"/>
  <c r="AF2571" i="63"/>
  <c r="AF2570" i="63"/>
  <c r="AF2569" i="63"/>
  <c r="AF2568" i="63"/>
  <c r="AF2567" i="63"/>
  <c r="AF2566" i="63"/>
  <c r="AF2565" i="63"/>
  <c r="AF2564" i="63"/>
  <c r="AF2563" i="63"/>
  <c r="AF2562" i="63"/>
  <c r="AF2561" i="63"/>
  <c r="AF2560" i="63"/>
  <c r="AF2559" i="63"/>
  <c r="AF2558" i="63"/>
  <c r="AF2557" i="63"/>
  <c r="AF2556" i="63"/>
  <c r="AF2555" i="63"/>
  <c r="AF2554" i="63"/>
  <c r="AF2553" i="63"/>
  <c r="AF2552" i="63"/>
  <c r="AF2551" i="63"/>
  <c r="AF2550" i="63"/>
  <c r="AF2549" i="63"/>
  <c r="AF2548" i="63"/>
  <c r="AF2547" i="63"/>
  <c r="AF2546" i="63"/>
  <c r="AF2545" i="63"/>
  <c r="AF2544" i="63"/>
  <c r="AF2543" i="63"/>
  <c r="AF2542" i="63"/>
  <c r="AF2541" i="63"/>
  <c r="AF2540" i="63"/>
  <c r="AF2539" i="63"/>
  <c r="AF2538" i="63"/>
  <c r="AF2537" i="63"/>
  <c r="AF2536" i="63"/>
  <c r="AF2535" i="63"/>
  <c r="AF2534" i="63"/>
  <c r="AF2533" i="63"/>
  <c r="AF2532" i="63"/>
  <c r="AF2531" i="63"/>
  <c r="AF2530" i="63"/>
  <c r="AF2529" i="63"/>
  <c r="AF2528" i="63"/>
  <c r="AF2527" i="63"/>
  <c r="AF2526" i="63"/>
  <c r="AF2525" i="63"/>
  <c r="AF2524" i="63"/>
  <c r="AF2523" i="63"/>
  <c r="AF2522" i="63"/>
  <c r="AF2521" i="63"/>
  <c r="AF2520" i="63"/>
  <c r="AF2519" i="63"/>
  <c r="AF2518" i="63"/>
  <c r="AF2517" i="63"/>
  <c r="AF2516" i="63"/>
  <c r="AF2515" i="63"/>
  <c r="AF2514" i="63"/>
  <c r="AF2513" i="63"/>
  <c r="AF2512" i="63"/>
  <c r="AF2511" i="63"/>
  <c r="AF2510" i="63"/>
  <c r="AF2509" i="63"/>
  <c r="AF2508" i="63"/>
  <c r="AF2507" i="63"/>
  <c r="AF2506" i="63"/>
  <c r="AF2505" i="63"/>
  <c r="AF2504" i="63"/>
  <c r="AF2503" i="63"/>
  <c r="AF2502" i="63"/>
  <c r="AF2501" i="63"/>
  <c r="AF2500" i="63"/>
  <c r="AF2499" i="63"/>
  <c r="AF2498" i="63"/>
  <c r="AF2497" i="63"/>
  <c r="AF2496" i="63"/>
  <c r="AF2495" i="63"/>
  <c r="AF2494" i="63"/>
  <c r="AF2493" i="63"/>
  <c r="AF2492" i="63"/>
  <c r="AF2491" i="63"/>
  <c r="AF2490" i="63"/>
  <c r="AF2489" i="63"/>
  <c r="AF2488" i="63"/>
  <c r="AF2487" i="63"/>
  <c r="AF2486" i="63"/>
  <c r="AF2485" i="63"/>
  <c r="AF2484" i="63"/>
  <c r="AF2483" i="63"/>
  <c r="AF2482" i="63"/>
  <c r="AF2481" i="63"/>
  <c r="AF2480" i="63"/>
  <c r="AF2479" i="63"/>
  <c r="AF2478" i="63"/>
  <c r="AF2477" i="63"/>
  <c r="AF2476" i="63"/>
  <c r="AF2475" i="63"/>
  <c r="AF2474" i="63"/>
  <c r="AF2473" i="63"/>
  <c r="AF2472" i="63"/>
  <c r="AF2471" i="63"/>
  <c r="AF2470" i="63"/>
  <c r="AF2469" i="63"/>
  <c r="AF2468" i="63"/>
  <c r="AF2467" i="63"/>
  <c r="AF2466" i="63"/>
  <c r="AF2465" i="63"/>
  <c r="AF2464" i="63"/>
  <c r="AF2463" i="63"/>
  <c r="AF2462" i="63"/>
  <c r="AF2461" i="63"/>
  <c r="AF2460" i="63"/>
  <c r="AF2459" i="63"/>
  <c r="AF2458" i="63"/>
  <c r="AF2457" i="63"/>
  <c r="AF2456" i="63"/>
  <c r="AF2455" i="63"/>
  <c r="AF2454" i="63"/>
  <c r="AF2453" i="63"/>
  <c r="AF2452" i="63"/>
  <c r="AF2451" i="63"/>
  <c r="AF2450" i="63"/>
  <c r="AF2449" i="63"/>
  <c r="AF2448" i="63"/>
  <c r="AF2447" i="63"/>
  <c r="AF2446" i="63"/>
  <c r="AF2445" i="63"/>
  <c r="AF2444" i="63"/>
  <c r="AF2443" i="63"/>
  <c r="AF2442" i="63"/>
  <c r="AF2441" i="63"/>
  <c r="AF2440" i="63"/>
  <c r="AF2439" i="63"/>
  <c r="AF2438" i="63"/>
  <c r="AF2437" i="63"/>
  <c r="AF2436" i="63"/>
  <c r="AF2435" i="63"/>
  <c r="AF2434" i="63"/>
  <c r="AF2433" i="63"/>
  <c r="AF2432" i="63"/>
  <c r="AF2431" i="63"/>
  <c r="AF2430" i="63"/>
  <c r="AF2429" i="63"/>
  <c r="AF2428" i="63"/>
  <c r="AF2427" i="63"/>
  <c r="AF2426" i="63"/>
  <c r="AF2425" i="63"/>
  <c r="AF2424" i="63"/>
  <c r="AF2423" i="63"/>
  <c r="AF2422" i="63"/>
  <c r="AF2421" i="63"/>
  <c r="AF2420" i="63"/>
  <c r="AF2419" i="63"/>
  <c r="AF2418" i="63"/>
  <c r="AF2417" i="63"/>
  <c r="AF2416" i="63"/>
  <c r="AF2415" i="63"/>
  <c r="AF2414" i="63"/>
  <c r="AF2413" i="63"/>
  <c r="AF2412" i="63"/>
  <c r="AF2411" i="63"/>
  <c r="AF2410" i="63"/>
  <c r="AF2409" i="63"/>
  <c r="AF2408" i="63"/>
  <c r="AF2407" i="63"/>
  <c r="AF2406" i="63"/>
  <c r="AF2405" i="63"/>
  <c r="AF2404" i="63"/>
  <c r="AF2403" i="63"/>
  <c r="AF2402" i="63"/>
  <c r="AF2401" i="63"/>
  <c r="AF2400" i="63"/>
  <c r="AF2399" i="63"/>
  <c r="AF2398" i="63"/>
  <c r="AF2397" i="63"/>
  <c r="AF2396" i="63"/>
  <c r="AF2395" i="63"/>
  <c r="AF2394" i="63"/>
  <c r="AF2393" i="63"/>
  <c r="AF2392" i="63"/>
  <c r="AF2391" i="63"/>
  <c r="AF2390" i="63"/>
  <c r="AF2389" i="63"/>
  <c r="AF2388" i="63"/>
  <c r="AF2387" i="63"/>
  <c r="AF2386" i="63"/>
  <c r="AF2385" i="63"/>
  <c r="AF2384" i="63"/>
  <c r="AF2383" i="63"/>
  <c r="AF2382" i="63"/>
  <c r="AF2381" i="63"/>
  <c r="AF2380" i="63"/>
  <c r="AF2379" i="63"/>
  <c r="AF2378" i="63"/>
  <c r="AF2377" i="63"/>
  <c r="AF2376" i="63"/>
  <c r="AF2375" i="63"/>
  <c r="AF2374" i="63"/>
  <c r="AF2373" i="63"/>
  <c r="AF2372" i="63"/>
  <c r="AF2371" i="63"/>
  <c r="AF2370" i="63"/>
  <c r="AF2369" i="63"/>
  <c r="AF2368" i="63"/>
  <c r="AF2367" i="63"/>
  <c r="AF2366" i="63"/>
  <c r="AF2365" i="63"/>
  <c r="AF2364" i="63"/>
  <c r="AF2363" i="63"/>
  <c r="AF2362" i="63"/>
  <c r="AF2361" i="63"/>
  <c r="AF2360" i="63"/>
  <c r="AF2359" i="63"/>
  <c r="AF2358" i="63"/>
  <c r="AF2357" i="63"/>
  <c r="AF2356" i="63"/>
  <c r="AF2355" i="63"/>
  <c r="AF2354" i="63"/>
  <c r="AF2353" i="63"/>
  <c r="AF2352" i="63"/>
  <c r="AF2351" i="63"/>
  <c r="AF2350" i="63"/>
  <c r="AF2349" i="63"/>
  <c r="AF2348" i="63"/>
  <c r="AF2347" i="63"/>
  <c r="AF2346" i="63"/>
  <c r="AF2345" i="63"/>
  <c r="AF2344" i="63"/>
  <c r="AF2343" i="63"/>
  <c r="AF2342" i="63"/>
  <c r="AF2341" i="63"/>
  <c r="AF2340" i="63"/>
  <c r="AF2339" i="63"/>
  <c r="AF2338" i="63"/>
  <c r="AF2337" i="63"/>
  <c r="AF2336" i="63"/>
  <c r="AF2335" i="63"/>
  <c r="AF2334" i="63"/>
  <c r="AF2333" i="63"/>
  <c r="AF2332" i="63"/>
  <c r="AF2331" i="63"/>
  <c r="AF2330" i="63"/>
  <c r="AF2329" i="63"/>
  <c r="AF2328" i="63"/>
  <c r="AF2327" i="63"/>
  <c r="AF2326" i="63"/>
  <c r="AF2325" i="63"/>
  <c r="AF2324" i="63"/>
  <c r="AF2323" i="63"/>
  <c r="AF2322" i="63"/>
  <c r="AF2321" i="63"/>
  <c r="AF2320" i="63"/>
  <c r="AF2319" i="63"/>
  <c r="AF2318" i="63"/>
  <c r="AF2317" i="63"/>
  <c r="AF2316" i="63"/>
  <c r="AF2315" i="63"/>
  <c r="AF2314" i="63"/>
  <c r="AF2313" i="63"/>
  <c r="AF2312" i="63"/>
  <c r="AF2311" i="63"/>
  <c r="AF2310" i="63"/>
  <c r="AF2309" i="63"/>
  <c r="AF2308" i="63"/>
  <c r="AF2307" i="63"/>
  <c r="AF2306" i="63"/>
  <c r="AF2305" i="63"/>
  <c r="AF2304" i="63"/>
  <c r="AF2303" i="63"/>
  <c r="AF2302" i="63"/>
  <c r="AF2301" i="63"/>
  <c r="AF2300" i="63"/>
  <c r="AF2299" i="63"/>
  <c r="AF2298" i="63"/>
  <c r="AF2297" i="63"/>
  <c r="AF2296" i="63"/>
  <c r="AF2295" i="63"/>
  <c r="AF2294" i="63"/>
  <c r="AF2293" i="63"/>
  <c r="AF2292" i="63"/>
  <c r="AF2291" i="63"/>
  <c r="AF2290" i="63"/>
  <c r="AF2289" i="63"/>
  <c r="AF2288" i="63"/>
  <c r="AF2287" i="63"/>
  <c r="AF2286" i="63"/>
  <c r="AF2285" i="63"/>
  <c r="AF2284" i="63"/>
  <c r="AF2283" i="63"/>
  <c r="AF2282" i="63"/>
  <c r="AF2281" i="63"/>
  <c r="AF2280" i="63"/>
  <c r="AF2279" i="63"/>
  <c r="AF2278" i="63"/>
  <c r="AF2277" i="63"/>
  <c r="AF2276" i="63"/>
  <c r="AF2275" i="63"/>
  <c r="AF2274" i="63"/>
  <c r="AF2273" i="63"/>
  <c r="AF2272" i="63"/>
  <c r="AF2271" i="63"/>
  <c r="AF2270" i="63"/>
  <c r="AF2269" i="63"/>
  <c r="AF2268" i="63"/>
  <c r="AF2267" i="63"/>
  <c r="AF2266" i="63"/>
  <c r="AF2265" i="63"/>
  <c r="AF2264" i="63"/>
  <c r="AF2263" i="63"/>
  <c r="AF2262" i="63"/>
  <c r="AF2261" i="63"/>
  <c r="AF2260" i="63"/>
  <c r="AF2259" i="63"/>
  <c r="AF2258" i="63"/>
  <c r="AF2257" i="63"/>
  <c r="AF2256" i="63"/>
  <c r="AF2255" i="63"/>
  <c r="AF2254" i="63"/>
  <c r="AF2253" i="63"/>
  <c r="AF2252" i="63"/>
  <c r="AF2251" i="63"/>
  <c r="AF2250" i="63"/>
  <c r="AF2249" i="63"/>
  <c r="AF2248" i="63"/>
  <c r="AF2247" i="63"/>
  <c r="AF2246" i="63"/>
  <c r="AF2245" i="63"/>
  <c r="AF2244" i="63"/>
  <c r="AF2243" i="63"/>
  <c r="AF2242" i="63"/>
  <c r="AF2241" i="63"/>
  <c r="AF2240" i="63"/>
  <c r="AF2239" i="63"/>
  <c r="AF2238" i="63"/>
  <c r="AF2237" i="63"/>
  <c r="AF2236" i="63"/>
  <c r="AF2235" i="63"/>
  <c r="AF2234" i="63"/>
  <c r="AF2233" i="63"/>
  <c r="AF2232" i="63"/>
  <c r="AF2231" i="63"/>
  <c r="AF2230" i="63"/>
  <c r="AF2229" i="63"/>
  <c r="AF2228" i="63"/>
  <c r="AF2227" i="63"/>
  <c r="AF2226" i="63"/>
  <c r="AF2225" i="63"/>
  <c r="AF2224" i="63"/>
  <c r="AF2223" i="63"/>
  <c r="AF2222" i="63"/>
  <c r="AF2221" i="63"/>
  <c r="AF2220" i="63"/>
  <c r="AF2219" i="63"/>
  <c r="AF2218" i="63"/>
  <c r="AF2217" i="63"/>
  <c r="AF2216" i="63"/>
  <c r="AF2215" i="63"/>
  <c r="AF2214" i="63"/>
  <c r="AF2213" i="63"/>
  <c r="AF2212" i="63"/>
  <c r="AF2211" i="63"/>
  <c r="AF2210" i="63"/>
  <c r="AF2209" i="63"/>
  <c r="AF2208" i="63"/>
  <c r="AF2207" i="63"/>
  <c r="AF2206" i="63"/>
  <c r="AF2205" i="63"/>
  <c r="AF2204" i="63"/>
  <c r="AF2203" i="63"/>
  <c r="AF2202" i="63"/>
  <c r="AF2201" i="63"/>
  <c r="AF2200" i="63"/>
  <c r="AF2199" i="63"/>
  <c r="AF2198" i="63"/>
  <c r="AF2197" i="63"/>
  <c r="AF2196" i="63"/>
  <c r="AF2195" i="63"/>
  <c r="AF2194" i="63"/>
  <c r="AF2193" i="63"/>
  <c r="AF2192" i="63"/>
  <c r="AF2191" i="63"/>
  <c r="AF2190" i="63"/>
  <c r="AF2189" i="63"/>
  <c r="AF2188" i="63"/>
  <c r="AF2187" i="63"/>
  <c r="AF2186" i="63"/>
  <c r="AF2185" i="63"/>
  <c r="AF2184" i="63"/>
  <c r="AF2183" i="63"/>
  <c r="AF2182" i="63"/>
  <c r="AF2181" i="63"/>
  <c r="AF2180" i="63"/>
  <c r="AF2179" i="63"/>
  <c r="AF2178" i="63"/>
  <c r="AF2177" i="63"/>
  <c r="AF2176" i="63"/>
  <c r="AF2175" i="63"/>
  <c r="AF2174" i="63"/>
  <c r="AF2173" i="63"/>
  <c r="AF2172" i="63"/>
  <c r="AF2171" i="63"/>
  <c r="AF2170" i="63"/>
  <c r="AF2169" i="63"/>
  <c r="AF2168" i="63"/>
  <c r="AF2167" i="63"/>
  <c r="AF2166" i="63"/>
  <c r="AF2165" i="63"/>
  <c r="AF2164" i="63"/>
  <c r="AF2163" i="63"/>
  <c r="AF2162" i="63"/>
  <c r="AF2161" i="63"/>
  <c r="AF2160" i="63"/>
  <c r="AF2159" i="63"/>
  <c r="AF2158" i="63"/>
  <c r="AF2157" i="63"/>
  <c r="AF2156" i="63"/>
  <c r="AF2155" i="63"/>
  <c r="AF2154" i="63"/>
  <c r="AF2153" i="63"/>
  <c r="AF2152" i="63"/>
  <c r="AF2151" i="63"/>
  <c r="AF2150" i="63"/>
  <c r="AF2149" i="63"/>
  <c r="AF2148" i="63"/>
  <c r="AF2147" i="63"/>
  <c r="AF2146" i="63"/>
  <c r="AF2145" i="63"/>
  <c r="AF2144" i="63"/>
  <c r="AF2143" i="63"/>
  <c r="AF2142" i="63"/>
  <c r="AF2141" i="63"/>
  <c r="AF2140" i="63"/>
  <c r="AF2139" i="63"/>
  <c r="AF2138" i="63"/>
  <c r="AF2137" i="63"/>
  <c r="AF2136" i="63"/>
  <c r="AF2135" i="63"/>
  <c r="AF2134" i="63"/>
  <c r="AF2133" i="63"/>
  <c r="AF2132" i="63"/>
  <c r="AF2131" i="63"/>
  <c r="AF2130" i="63"/>
  <c r="AF2129" i="63"/>
  <c r="AF2128" i="63"/>
  <c r="AF2127" i="63"/>
  <c r="AF2126" i="63"/>
  <c r="AF2125" i="63"/>
  <c r="AF2124" i="63"/>
  <c r="AF2123" i="63"/>
  <c r="AF2122" i="63"/>
  <c r="AF2121" i="63"/>
  <c r="AF2120" i="63"/>
  <c r="AF2119" i="63"/>
  <c r="AF2118" i="63"/>
  <c r="AF2117" i="63"/>
  <c r="AF2116" i="63"/>
  <c r="AF2115" i="63"/>
  <c r="AF2114" i="63"/>
  <c r="AF2113" i="63"/>
  <c r="AF2112" i="63"/>
  <c r="AF2111" i="63"/>
  <c r="AF2110" i="63"/>
  <c r="AF2109" i="63"/>
  <c r="AF2108" i="63"/>
  <c r="AF2107" i="63"/>
  <c r="AF2106" i="63"/>
  <c r="AF2105" i="63"/>
  <c r="AF2104" i="63"/>
  <c r="AF2103" i="63"/>
  <c r="AF2102" i="63"/>
  <c r="AF2101" i="63"/>
  <c r="AF2100" i="63"/>
  <c r="AF2099" i="63"/>
  <c r="AF2098" i="63"/>
  <c r="AF2097" i="63"/>
  <c r="AF2096" i="63"/>
  <c r="AF2095" i="63"/>
  <c r="AF2094" i="63"/>
  <c r="AF2093" i="63"/>
  <c r="AF2092" i="63"/>
  <c r="AF2091" i="63"/>
  <c r="AF2090" i="63"/>
  <c r="AF2089" i="63"/>
  <c r="AF2088" i="63"/>
  <c r="AF2087" i="63"/>
  <c r="AF2086" i="63"/>
  <c r="AF2085" i="63"/>
  <c r="AF2084" i="63"/>
  <c r="AF2083" i="63"/>
  <c r="AF2082" i="63"/>
  <c r="AF2081" i="63"/>
  <c r="AF2080" i="63"/>
  <c r="AF2079" i="63"/>
  <c r="AF2078" i="63"/>
  <c r="AF2077" i="63"/>
  <c r="AF2076" i="63"/>
  <c r="AF2075" i="63"/>
  <c r="AF2074" i="63"/>
  <c r="AF2073" i="63"/>
  <c r="AF2072" i="63"/>
  <c r="AF2071" i="63"/>
  <c r="AF2070" i="63"/>
  <c r="AF2069" i="63"/>
  <c r="AF2068" i="63"/>
  <c r="AF2067" i="63"/>
  <c r="AF2066" i="63"/>
  <c r="AF2065" i="63"/>
  <c r="AF2064" i="63"/>
  <c r="AF2063" i="63"/>
  <c r="AF2062" i="63"/>
  <c r="AF2061" i="63"/>
  <c r="AF2060" i="63"/>
  <c r="AF2059" i="63"/>
  <c r="AF2058" i="63"/>
  <c r="AF2057" i="63"/>
  <c r="AF2056" i="63"/>
  <c r="AF2055" i="63"/>
  <c r="AF2054" i="63"/>
  <c r="AF2053" i="63"/>
  <c r="AF2052" i="63"/>
  <c r="AF2051" i="63"/>
  <c r="AF2050" i="63"/>
  <c r="AF2049" i="63"/>
  <c r="AF2048" i="63"/>
  <c r="AF2047" i="63"/>
  <c r="AF2046" i="63"/>
  <c r="AF2045" i="63"/>
  <c r="AF2044" i="63"/>
  <c r="AF2043" i="63"/>
  <c r="AF2042" i="63"/>
  <c r="AF2041" i="63"/>
  <c r="AF2040" i="63"/>
  <c r="AF2039" i="63"/>
  <c r="AF2038" i="63"/>
  <c r="AF2037" i="63"/>
  <c r="AF2036" i="63"/>
  <c r="AF2035" i="63"/>
  <c r="AF2034" i="63"/>
  <c r="AF2033" i="63"/>
  <c r="AF2032" i="63"/>
  <c r="AF2031" i="63"/>
  <c r="AF2030" i="63"/>
  <c r="AF2029" i="63"/>
  <c r="AF2028" i="63"/>
  <c r="AF2027" i="63"/>
  <c r="AF2026" i="63"/>
  <c r="AF2025" i="63"/>
  <c r="AF2024" i="63"/>
  <c r="AF2023" i="63"/>
  <c r="AF2022" i="63"/>
  <c r="AF2021" i="63"/>
  <c r="AF2020" i="63"/>
  <c r="AF2019" i="63"/>
  <c r="AF2018" i="63"/>
  <c r="AF2017" i="63"/>
  <c r="AF2016" i="63"/>
  <c r="AF2015" i="63"/>
  <c r="AF2014" i="63"/>
  <c r="AF2013" i="63"/>
  <c r="AF2012" i="63"/>
  <c r="AF2011" i="63"/>
  <c r="AF2010" i="63"/>
  <c r="AF2009" i="63"/>
  <c r="AF2008" i="63"/>
  <c r="AF2007" i="63"/>
  <c r="AF2006" i="63"/>
  <c r="AF2005" i="63"/>
  <c r="AF2004" i="63"/>
  <c r="AF2003" i="63"/>
  <c r="AF2002" i="63"/>
  <c r="AF2001" i="63"/>
  <c r="AF2000" i="63"/>
  <c r="AF1999" i="63"/>
  <c r="AF1998" i="63"/>
  <c r="AF1997" i="63"/>
  <c r="AF1996" i="63"/>
  <c r="AF1995" i="63"/>
  <c r="AF1994" i="63"/>
  <c r="AF1993" i="63"/>
  <c r="AF1992" i="63"/>
  <c r="AF1991" i="63"/>
  <c r="AF1990" i="63"/>
  <c r="AF1989" i="63"/>
  <c r="AF1988" i="63"/>
  <c r="AF1987" i="63"/>
  <c r="AF1986" i="63"/>
  <c r="AF1985" i="63"/>
  <c r="AF1984" i="63"/>
  <c r="AF1983" i="63"/>
  <c r="AF1982" i="63"/>
  <c r="AF1981" i="63"/>
  <c r="AF1980" i="63"/>
  <c r="AF1979" i="63"/>
  <c r="AF1978" i="63"/>
  <c r="AF1977" i="63"/>
  <c r="AF1976" i="63"/>
  <c r="AF1975" i="63"/>
  <c r="AF1974" i="63"/>
  <c r="AF1973" i="63"/>
  <c r="AF1972" i="63"/>
  <c r="AF1971" i="63"/>
  <c r="AF1970" i="63"/>
  <c r="AF1969" i="63"/>
  <c r="AF1968" i="63"/>
  <c r="AF1967" i="63"/>
  <c r="AF1966" i="63"/>
  <c r="AF1965" i="63"/>
  <c r="AF1964" i="63"/>
  <c r="AF1963" i="63"/>
  <c r="AF1962" i="63"/>
  <c r="AF1961" i="63"/>
  <c r="AF1960" i="63"/>
  <c r="AF1959" i="63"/>
  <c r="AF1958" i="63"/>
  <c r="AF1957" i="63"/>
  <c r="AF1956" i="63"/>
  <c r="AF1955" i="63"/>
  <c r="AF1954" i="63"/>
  <c r="AF1953" i="63"/>
  <c r="AF1952" i="63"/>
  <c r="AF1951" i="63"/>
  <c r="AF1950" i="63"/>
  <c r="AF1949" i="63"/>
  <c r="AF1948" i="63"/>
  <c r="AF1947" i="63"/>
  <c r="AF1946" i="63"/>
  <c r="AF1945" i="63"/>
  <c r="AF1944" i="63"/>
  <c r="AF1943" i="63"/>
  <c r="AF1942" i="63"/>
  <c r="AF1941" i="63"/>
  <c r="AF1940" i="63"/>
  <c r="AF1939" i="63"/>
  <c r="AF1938" i="63"/>
  <c r="AF1937" i="63"/>
  <c r="AF1936" i="63"/>
  <c r="AF1935" i="63"/>
  <c r="AF1934" i="63"/>
  <c r="AF1933" i="63"/>
  <c r="AF1932" i="63"/>
  <c r="AF1931" i="63"/>
  <c r="AF1930" i="63"/>
  <c r="AF1929" i="63"/>
  <c r="AF1928" i="63"/>
  <c r="AF1927" i="63"/>
  <c r="AF1926" i="63"/>
  <c r="AF1925" i="63"/>
  <c r="AF1924" i="63"/>
  <c r="AF1923" i="63"/>
  <c r="AF1922" i="63"/>
  <c r="AF1921" i="63"/>
  <c r="AF1920" i="63"/>
  <c r="AF1919" i="63"/>
  <c r="AF1918" i="63"/>
  <c r="AF1917" i="63"/>
  <c r="AF1916" i="63"/>
  <c r="AF1915" i="63"/>
  <c r="AF1914" i="63"/>
  <c r="AF1913" i="63"/>
  <c r="AF1912" i="63"/>
  <c r="AF1911" i="63"/>
  <c r="AF1910" i="63"/>
  <c r="AF1909" i="63"/>
  <c r="AF1908" i="63"/>
  <c r="AF1907" i="63"/>
  <c r="AF1906" i="63"/>
  <c r="AF1905" i="63"/>
  <c r="AF1904" i="63"/>
  <c r="AF1903" i="63"/>
  <c r="AF1902" i="63"/>
  <c r="AF1901" i="63"/>
  <c r="AF1900" i="63"/>
  <c r="AF1899" i="63"/>
  <c r="AF1898" i="63"/>
  <c r="AF1897" i="63"/>
  <c r="AF1896" i="63"/>
  <c r="AF1895" i="63"/>
  <c r="AF1894" i="63"/>
  <c r="AF1893" i="63"/>
  <c r="AF1892" i="63"/>
  <c r="AF1891" i="63"/>
  <c r="AF1890" i="63"/>
  <c r="AF1889" i="63"/>
  <c r="AF1888" i="63"/>
  <c r="AF1887" i="63"/>
  <c r="AF1886" i="63"/>
  <c r="AF1885" i="63"/>
  <c r="AF1884" i="63"/>
  <c r="AF1883" i="63"/>
  <c r="AF1882" i="63"/>
  <c r="AF1881" i="63"/>
  <c r="AF1880" i="63"/>
  <c r="AF1879" i="63"/>
  <c r="AF1878" i="63"/>
  <c r="AF1877" i="63"/>
  <c r="AF1876" i="63"/>
  <c r="AF1875" i="63"/>
  <c r="AF1874" i="63"/>
  <c r="AF1873" i="63"/>
  <c r="AF1872" i="63"/>
  <c r="AF1871" i="63"/>
  <c r="AF1870" i="63"/>
  <c r="AF1869" i="63"/>
  <c r="AF1868" i="63"/>
  <c r="AF1867" i="63"/>
  <c r="AF1866" i="63"/>
  <c r="AF1865" i="63"/>
  <c r="AF1864" i="63"/>
  <c r="AF1863" i="63"/>
  <c r="AF1862" i="63"/>
  <c r="AF1861" i="63"/>
  <c r="AF1860" i="63"/>
  <c r="AF1859" i="63"/>
  <c r="AF1858" i="63"/>
  <c r="AF1857" i="63"/>
  <c r="AF1856" i="63"/>
  <c r="AF1855" i="63"/>
  <c r="AF1854" i="63"/>
  <c r="AF1853" i="63"/>
  <c r="AF1852" i="63"/>
  <c r="AF1851" i="63"/>
  <c r="AF1850" i="63"/>
  <c r="AF1849" i="63"/>
  <c r="AF1848" i="63"/>
  <c r="AF1847" i="63"/>
  <c r="AF1846" i="63"/>
  <c r="AF1845" i="63"/>
  <c r="AF1844" i="63"/>
  <c r="AF1843" i="63"/>
  <c r="AF1842" i="63"/>
  <c r="AF1841" i="63"/>
  <c r="AF1840" i="63"/>
  <c r="AF1839" i="63"/>
  <c r="AF1838" i="63"/>
  <c r="AF1837" i="63"/>
  <c r="AF1836" i="63"/>
  <c r="AF1835" i="63"/>
  <c r="AF1834" i="63"/>
  <c r="AF1833" i="63"/>
  <c r="AF1832" i="63"/>
  <c r="AF1831" i="63"/>
  <c r="AF1830" i="63"/>
  <c r="AF1829" i="63"/>
  <c r="AF1828" i="63"/>
  <c r="AF1827" i="63"/>
  <c r="AF1826" i="63"/>
  <c r="AF1825" i="63"/>
  <c r="AF1824" i="63"/>
  <c r="AF1823" i="63"/>
  <c r="AF1822" i="63"/>
  <c r="AF1821" i="63"/>
  <c r="AF1820" i="63"/>
  <c r="AF1819" i="63"/>
  <c r="AF1818" i="63"/>
  <c r="AF1817" i="63"/>
  <c r="AF1816" i="63"/>
  <c r="AF1815" i="63"/>
  <c r="AF1814" i="63"/>
  <c r="AF1813" i="63"/>
  <c r="AF1812" i="63"/>
  <c r="AF1811" i="63"/>
  <c r="AF1810" i="63"/>
  <c r="AF1809" i="63"/>
  <c r="AF1808" i="63"/>
  <c r="AF1807" i="63"/>
  <c r="AF1806" i="63"/>
  <c r="AF1805" i="63"/>
  <c r="AF1804" i="63"/>
  <c r="AF1803" i="63"/>
  <c r="AF1802" i="63"/>
  <c r="AF1801" i="63"/>
  <c r="AF1800" i="63"/>
  <c r="AF1799" i="63"/>
  <c r="AF1798" i="63"/>
  <c r="AF1797" i="63"/>
  <c r="AF1796" i="63"/>
  <c r="AF1795" i="63"/>
  <c r="AF1794" i="63"/>
  <c r="AF1793" i="63"/>
  <c r="AF1792" i="63"/>
  <c r="AF1791" i="63"/>
  <c r="AF1790" i="63"/>
  <c r="AF1789" i="63"/>
  <c r="AF1788" i="63"/>
  <c r="AF1787" i="63"/>
  <c r="AF1786" i="63"/>
  <c r="AF1785" i="63"/>
  <c r="AF1784" i="63"/>
  <c r="AF1783" i="63"/>
  <c r="AF1782" i="63"/>
  <c r="AF1781" i="63"/>
  <c r="AF1780" i="63"/>
  <c r="AF1779" i="63"/>
  <c r="AF1778" i="63"/>
  <c r="AF1777" i="63"/>
  <c r="AF1776" i="63"/>
  <c r="AF1775" i="63"/>
  <c r="AF1774" i="63"/>
  <c r="AF1773" i="63"/>
  <c r="AF1772" i="63"/>
  <c r="AF1771" i="63"/>
  <c r="AF1770" i="63"/>
  <c r="AF1769" i="63"/>
  <c r="AF1768" i="63"/>
  <c r="AF1767" i="63"/>
  <c r="AF1766" i="63"/>
  <c r="AF1765" i="63"/>
  <c r="AF1764" i="63"/>
  <c r="AF1763" i="63"/>
  <c r="AF1762" i="63"/>
  <c r="AF1761" i="63"/>
  <c r="AF1760" i="63"/>
  <c r="AF1759" i="63"/>
  <c r="AF1758" i="63"/>
  <c r="AF1757" i="63"/>
  <c r="AF1756" i="63"/>
  <c r="AF1755" i="63"/>
  <c r="AF1754" i="63"/>
  <c r="AF1753" i="63"/>
  <c r="AF1752" i="63"/>
  <c r="AF1751" i="63"/>
  <c r="AF1750" i="63"/>
  <c r="AF1749" i="63"/>
  <c r="AF1748" i="63"/>
  <c r="AF1747" i="63"/>
  <c r="AF1746" i="63"/>
  <c r="AF1745" i="63"/>
  <c r="AF1744" i="63"/>
  <c r="AF1743" i="63"/>
  <c r="AF1742" i="63"/>
  <c r="AF1741" i="63"/>
  <c r="AF1740" i="63"/>
  <c r="AF1739" i="63"/>
  <c r="AF1738" i="63"/>
  <c r="AF1737" i="63"/>
  <c r="AF1736" i="63"/>
  <c r="AF1735" i="63"/>
  <c r="AF1734" i="63"/>
  <c r="AF1733" i="63"/>
  <c r="AF1732" i="63"/>
  <c r="AF1731" i="63"/>
  <c r="AF1730" i="63"/>
  <c r="AF1729" i="63"/>
  <c r="AF1728" i="63"/>
  <c r="AF1727" i="63"/>
  <c r="AF1726" i="63"/>
  <c r="AF1725" i="63"/>
  <c r="AF1724" i="63"/>
  <c r="AF1723" i="63"/>
  <c r="AF1722" i="63"/>
  <c r="AF1721" i="63"/>
  <c r="AF1720" i="63"/>
  <c r="AF1719" i="63"/>
  <c r="AF1718" i="63"/>
  <c r="AF1717" i="63"/>
  <c r="AF1716" i="63"/>
  <c r="AF1715" i="63"/>
  <c r="AF1714" i="63"/>
  <c r="AF1713" i="63"/>
  <c r="AF1712" i="63"/>
  <c r="AF1711" i="63"/>
  <c r="AF1710" i="63"/>
  <c r="AF1709" i="63"/>
  <c r="AF1708" i="63"/>
  <c r="AF1707" i="63"/>
  <c r="AF1706" i="63"/>
  <c r="AF1705" i="63"/>
  <c r="AF1704" i="63"/>
  <c r="AF1703" i="63"/>
  <c r="AF1702" i="63"/>
  <c r="AF1701" i="63"/>
  <c r="AF1700" i="63"/>
  <c r="AF1699" i="63"/>
  <c r="AF1698" i="63"/>
  <c r="AF1697" i="63"/>
  <c r="AF1696" i="63"/>
  <c r="AF1695" i="63"/>
  <c r="AF1694" i="63"/>
  <c r="AF1693" i="63"/>
  <c r="AF1692" i="63"/>
  <c r="AF1691" i="63"/>
  <c r="AF1690" i="63"/>
  <c r="AF1689" i="63"/>
  <c r="AF1688" i="63"/>
  <c r="AF1687" i="63"/>
  <c r="AF1686" i="63"/>
  <c r="AF1685" i="63"/>
  <c r="AF1684" i="63"/>
  <c r="AF1683" i="63"/>
  <c r="AF1682" i="63"/>
  <c r="AF1681" i="63"/>
  <c r="AF1680" i="63"/>
  <c r="AF1679" i="63"/>
  <c r="AF1678" i="63"/>
  <c r="AF1677" i="63"/>
  <c r="AF1676" i="63"/>
  <c r="AF1675" i="63"/>
  <c r="AF1674" i="63"/>
  <c r="AF1673" i="63"/>
  <c r="AF1672" i="63"/>
  <c r="AF1671" i="63"/>
  <c r="AF1670" i="63"/>
  <c r="AF1669" i="63"/>
  <c r="AF1668" i="63"/>
  <c r="AF1667" i="63"/>
  <c r="AF1666" i="63"/>
  <c r="AF1665" i="63"/>
  <c r="AF1664" i="63"/>
  <c r="AF1663" i="63"/>
  <c r="AF1662" i="63"/>
  <c r="AF1661" i="63"/>
  <c r="AF1660" i="63"/>
  <c r="AF1659" i="63"/>
  <c r="AF1658" i="63"/>
  <c r="AF1657" i="63"/>
  <c r="AF1656" i="63"/>
  <c r="AF1655" i="63"/>
  <c r="AF1654" i="63"/>
  <c r="AF1653" i="63"/>
  <c r="AF1652" i="63"/>
  <c r="AF1651" i="63"/>
  <c r="AF1650" i="63"/>
  <c r="AF1649" i="63"/>
  <c r="AF1648" i="63"/>
  <c r="AF1647" i="63"/>
  <c r="AF1646" i="63"/>
  <c r="AF1645" i="63"/>
  <c r="AF1644" i="63"/>
  <c r="AF1643" i="63"/>
  <c r="AF1642" i="63"/>
  <c r="AF1641" i="63"/>
  <c r="AF1640" i="63"/>
  <c r="AF1639" i="63"/>
  <c r="AF1638" i="63"/>
  <c r="AF1637" i="63"/>
  <c r="AF1636" i="63"/>
  <c r="AF1635" i="63"/>
  <c r="AF1634" i="63"/>
  <c r="AF1633" i="63"/>
  <c r="AF1632" i="63"/>
  <c r="AF1631" i="63"/>
  <c r="AF1630" i="63"/>
  <c r="AF1629" i="63"/>
  <c r="AF1628" i="63"/>
  <c r="AF1627" i="63"/>
  <c r="AF1626" i="63"/>
  <c r="AF1625" i="63"/>
  <c r="AF1624" i="63"/>
  <c r="AF1623" i="63"/>
  <c r="AF1622" i="63"/>
  <c r="AF1621" i="63"/>
  <c r="AF1620" i="63"/>
  <c r="AF1619" i="63"/>
  <c r="AF1618" i="63"/>
  <c r="AF1617" i="63"/>
  <c r="AF1616" i="63"/>
  <c r="AF1615" i="63"/>
  <c r="AF1614" i="63"/>
  <c r="AF1613" i="63"/>
  <c r="AF1612" i="63"/>
  <c r="AF1611" i="63"/>
  <c r="AF1610" i="63"/>
  <c r="AF1609" i="63"/>
  <c r="AF1608" i="63"/>
  <c r="AF1607" i="63"/>
  <c r="AF1606" i="63"/>
  <c r="AF1605" i="63"/>
  <c r="AF1604" i="63"/>
  <c r="AF1603" i="63"/>
  <c r="AF1602" i="63"/>
  <c r="AF1601" i="63"/>
  <c r="AF1600" i="63"/>
  <c r="AF1599" i="63"/>
  <c r="AF1598" i="63"/>
  <c r="AF1597" i="63"/>
  <c r="AF1596" i="63"/>
  <c r="AF1595" i="63"/>
  <c r="AF1594" i="63"/>
  <c r="AF1593" i="63"/>
  <c r="AF1592" i="63"/>
  <c r="AF1591" i="63"/>
  <c r="AF1590" i="63"/>
  <c r="AF1589" i="63"/>
  <c r="AF1588" i="63"/>
  <c r="AF1587" i="63"/>
  <c r="AF1586" i="63"/>
  <c r="AF1585" i="63"/>
  <c r="AF1584" i="63"/>
  <c r="AF1583" i="63"/>
  <c r="AF1582" i="63"/>
  <c r="AF1581" i="63"/>
  <c r="AF1580" i="63"/>
  <c r="AF1579" i="63"/>
  <c r="AF1578" i="63"/>
  <c r="AF1577" i="63"/>
  <c r="AF1576" i="63"/>
  <c r="AF1575" i="63"/>
  <c r="AF1574" i="63"/>
  <c r="AF1573" i="63"/>
  <c r="AF1572" i="63"/>
  <c r="AF1571" i="63"/>
  <c r="AF1570" i="63"/>
  <c r="AF1569" i="63"/>
  <c r="AF1568" i="63"/>
  <c r="AF1567" i="63"/>
  <c r="AF1566" i="63"/>
  <c r="AF1565" i="63"/>
  <c r="AF1564" i="63"/>
  <c r="AF1563" i="63"/>
  <c r="AF1562" i="63"/>
  <c r="AF1561" i="63"/>
  <c r="AF1560" i="63"/>
  <c r="AF1559" i="63"/>
  <c r="AF1558" i="63"/>
  <c r="AF1557" i="63"/>
  <c r="AF1556" i="63"/>
  <c r="AF1555" i="63"/>
  <c r="AF1554" i="63"/>
  <c r="AF1553" i="63"/>
  <c r="AF1552" i="63"/>
  <c r="AF1551" i="63"/>
  <c r="AF1550" i="63"/>
  <c r="AF1549" i="63"/>
  <c r="AF1548" i="63"/>
  <c r="AF1547" i="63"/>
  <c r="AF1546" i="63"/>
  <c r="AF1545" i="63"/>
  <c r="AF1544" i="63"/>
  <c r="AF1543" i="63"/>
  <c r="AF1542" i="63"/>
  <c r="AF1541" i="63"/>
  <c r="AF1540" i="63"/>
  <c r="AF1539" i="63"/>
  <c r="AF1538" i="63"/>
  <c r="AF1537" i="63"/>
  <c r="AF1536" i="63"/>
  <c r="AF1535" i="63"/>
  <c r="AF1534" i="63"/>
  <c r="AF1533" i="63"/>
  <c r="AF1532" i="63"/>
  <c r="AF1531" i="63"/>
  <c r="AF1530" i="63"/>
  <c r="AF1529" i="63"/>
  <c r="AF1528" i="63"/>
  <c r="AF1527" i="63"/>
  <c r="AF1526" i="63"/>
  <c r="AF1525" i="63"/>
  <c r="AF1524" i="63"/>
  <c r="AF1523" i="63"/>
  <c r="AF1522" i="63"/>
  <c r="AF1521" i="63"/>
  <c r="AF1520" i="63"/>
  <c r="AF1519" i="63"/>
  <c r="AF1518" i="63"/>
  <c r="AF1517" i="63"/>
  <c r="AF1516" i="63"/>
  <c r="AF1515" i="63"/>
  <c r="AF1514" i="63"/>
  <c r="AF1513" i="63"/>
  <c r="AF1512" i="63"/>
  <c r="AF1511" i="63"/>
  <c r="AF1510" i="63"/>
  <c r="AF1509" i="63"/>
  <c r="AF1508" i="63"/>
  <c r="AF1507" i="63"/>
  <c r="AF1506" i="63"/>
  <c r="AF1505" i="63"/>
  <c r="AF1504" i="63"/>
  <c r="AF1503" i="63"/>
  <c r="AF1502" i="63"/>
  <c r="AF1501" i="63"/>
  <c r="AF1500" i="63"/>
  <c r="AF1499" i="63"/>
  <c r="AF1498" i="63"/>
  <c r="AF1497" i="63"/>
  <c r="AF1496" i="63"/>
  <c r="AF1495" i="63"/>
  <c r="AF1494" i="63"/>
  <c r="AF1493" i="63"/>
  <c r="AF1492" i="63"/>
  <c r="AF1491" i="63"/>
  <c r="AF1490" i="63"/>
  <c r="AF1489" i="63"/>
  <c r="AF1488" i="63"/>
  <c r="AF1487" i="63"/>
  <c r="AF1486" i="63"/>
  <c r="AF1485" i="63"/>
  <c r="AF1484" i="63"/>
  <c r="AF1483" i="63"/>
  <c r="AF1482" i="63"/>
  <c r="AF1481" i="63"/>
  <c r="AF1480" i="63"/>
  <c r="AF1479" i="63"/>
  <c r="AF1478" i="63"/>
  <c r="AF1477" i="63"/>
  <c r="AF1476" i="63"/>
  <c r="AF1475" i="63"/>
  <c r="AF1474" i="63"/>
  <c r="AF1473" i="63"/>
  <c r="AF1472" i="63"/>
  <c r="AF1471" i="63"/>
  <c r="AF1470" i="63"/>
  <c r="AF1469" i="63"/>
  <c r="AF1468" i="63"/>
  <c r="AF1467" i="63"/>
  <c r="AF1466" i="63"/>
  <c r="AF1465" i="63"/>
  <c r="AF1464" i="63"/>
  <c r="AF1463" i="63"/>
  <c r="AF1462" i="63"/>
  <c r="AF1461" i="63"/>
  <c r="AF1460" i="63"/>
  <c r="AF1459" i="63"/>
  <c r="AF1458" i="63"/>
  <c r="AF1457" i="63"/>
  <c r="AF1456" i="63"/>
  <c r="AF1455" i="63"/>
  <c r="AF1454" i="63"/>
  <c r="AF1453" i="63"/>
  <c r="AF1452" i="63"/>
  <c r="AF1451" i="63"/>
  <c r="AF1450" i="63"/>
  <c r="AF1449" i="63"/>
  <c r="AF1448" i="63"/>
  <c r="AF1447" i="63"/>
  <c r="AF1446" i="63"/>
  <c r="AF1445" i="63"/>
  <c r="AF1444" i="63"/>
  <c r="AF1443" i="63"/>
  <c r="AF1442" i="63"/>
  <c r="AF1441" i="63"/>
  <c r="AF1440" i="63"/>
  <c r="AF1439" i="63"/>
  <c r="AF1438" i="63"/>
  <c r="AF1437" i="63"/>
  <c r="AF1436" i="63"/>
  <c r="AF1435" i="63"/>
  <c r="AF1434" i="63"/>
  <c r="AF1433" i="63"/>
  <c r="AF1432" i="63"/>
  <c r="AF1431" i="63"/>
  <c r="AF1430" i="63"/>
  <c r="AF1429" i="63"/>
  <c r="AF1428" i="63"/>
  <c r="AF1427" i="63"/>
  <c r="AF1426" i="63"/>
  <c r="AF1425" i="63"/>
  <c r="AF1424" i="63"/>
  <c r="AF1423" i="63"/>
  <c r="AF1422" i="63"/>
  <c r="AF1421" i="63"/>
  <c r="AF1420" i="63"/>
  <c r="AF1419" i="63"/>
  <c r="AF1418" i="63"/>
  <c r="AF1417" i="63"/>
  <c r="AF1416" i="63"/>
  <c r="AF1415" i="63"/>
  <c r="AF1414" i="63"/>
  <c r="AF1413" i="63"/>
  <c r="AF1412" i="63"/>
  <c r="AF1411" i="63"/>
  <c r="AF1410" i="63"/>
  <c r="AF1409" i="63"/>
  <c r="AF1408" i="63"/>
  <c r="AF1407" i="63"/>
  <c r="AF1406" i="63"/>
  <c r="AF1405" i="63"/>
  <c r="AF1404" i="63"/>
  <c r="AF1403" i="63"/>
  <c r="AF1402" i="63"/>
  <c r="AF1401" i="63"/>
  <c r="AF1400" i="63"/>
  <c r="AF1399" i="63"/>
  <c r="AF1398" i="63"/>
  <c r="AF1397" i="63"/>
  <c r="AF1396" i="63"/>
  <c r="AF1395" i="63"/>
  <c r="AF1394" i="63"/>
  <c r="AF1393" i="63"/>
  <c r="AF1392" i="63"/>
  <c r="AF1391" i="63"/>
  <c r="AF1390" i="63"/>
  <c r="AF1389" i="63"/>
  <c r="AF1388" i="63"/>
  <c r="AF1387" i="63"/>
  <c r="AF1386" i="63"/>
  <c r="AF1385" i="63"/>
  <c r="AF1384" i="63"/>
  <c r="AF1383" i="63"/>
  <c r="AF1382" i="63"/>
  <c r="AF1381" i="63"/>
  <c r="AF1380" i="63"/>
  <c r="AF1379" i="63"/>
  <c r="AF1378" i="63"/>
  <c r="AF1377" i="63"/>
  <c r="AF1376" i="63"/>
  <c r="AF1375" i="63"/>
  <c r="AF1374" i="63"/>
  <c r="AF1373" i="63"/>
  <c r="AF1372" i="63"/>
  <c r="AF1371" i="63"/>
  <c r="AF1370" i="63"/>
  <c r="AF1369" i="63"/>
  <c r="AF1368" i="63"/>
  <c r="AF1367" i="63"/>
  <c r="AF1366" i="63"/>
  <c r="AF1365" i="63"/>
  <c r="AF1364" i="63"/>
  <c r="AF1363" i="63"/>
  <c r="AF1362" i="63"/>
  <c r="AF1361" i="63"/>
  <c r="AF1360" i="63"/>
  <c r="AF1359" i="63"/>
  <c r="AF1358" i="63"/>
  <c r="AF1357" i="63"/>
  <c r="AF1356" i="63"/>
  <c r="AF1355" i="63"/>
  <c r="AF1354" i="63"/>
  <c r="AF1353" i="63"/>
  <c r="AF1352" i="63"/>
  <c r="AF1351" i="63"/>
  <c r="AF1350" i="63"/>
  <c r="AF1349" i="63"/>
  <c r="AF1348" i="63"/>
  <c r="AF1347" i="63"/>
  <c r="AF1346" i="63"/>
  <c r="AF1345" i="63"/>
  <c r="AF1344" i="63"/>
  <c r="AF1343" i="63"/>
  <c r="AF1342" i="63"/>
  <c r="AF1341" i="63"/>
  <c r="AF1340" i="63"/>
  <c r="AF1339" i="63"/>
  <c r="AF1338" i="63"/>
  <c r="AF1337" i="63"/>
  <c r="AF1336" i="63"/>
  <c r="AF1335" i="63"/>
  <c r="AF1334" i="63"/>
  <c r="AF1333" i="63"/>
  <c r="AF1332" i="63"/>
  <c r="AF1331" i="63"/>
  <c r="AF1330" i="63"/>
  <c r="AF1329" i="63"/>
  <c r="AF1328" i="63"/>
  <c r="AF1327" i="63"/>
  <c r="AF1326" i="63"/>
  <c r="AF1325" i="63"/>
  <c r="AF1324" i="63"/>
  <c r="AF1323" i="63"/>
  <c r="AF1322" i="63"/>
  <c r="AF1321" i="63"/>
  <c r="AF1320" i="63"/>
  <c r="AF1319" i="63"/>
  <c r="AF1318" i="63"/>
  <c r="AF1317" i="63"/>
  <c r="AF1316" i="63"/>
  <c r="AF1315" i="63"/>
  <c r="AF1314" i="63"/>
  <c r="AF1313" i="63"/>
  <c r="AF1312" i="63"/>
  <c r="AF1311" i="63"/>
  <c r="AF1310" i="63"/>
  <c r="AF1309" i="63"/>
  <c r="AF1308" i="63"/>
  <c r="AF1307" i="63"/>
  <c r="AF1306" i="63"/>
  <c r="AF1305" i="63"/>
  <c r="AF1304" i="63"/>
  <c r="AF1303" i="63"/>
  <c r="AF1302" i="63"/>
  <c r="AF1301" i="63"/>
  <c r="AF1300" i="63"/>
  <c r="AF1299" i="63"/>
  <c r="AF1298" i="63"/>
  <c r="AF1297" i="63"/>
  <c r="AF1296" i="63"/>
  <c r="AF1295" i="63"/>
  <c r="AF1294" i="63"/>
  <c r="AF1293" i="63"/>
  <c r="AF1292" i="63"/>
  <c r="AF1291" i="63"/>
  <c r="AF1290" i="63"/>
  <c r="AF1289" i="63"/>
  <c r="AF1288" i="63"/>
  <c r="AF1287" i="63"/>
  <c r="AF1286" i="63"/>
  <c r="AF1285" i="63"/>
  <c r="AF1284" i="63"/>
  <c r="AF1283" i="63"/>
  <c r="AF1282" i="63"/>
  <c r="AF1281" i="63"/>
  <c r="AF1280" i="63"/>
  <c r="AF1279" i="63"/>
  <c r="AF1278" i="63"/>
  <c r="AF1277" i="63"/>
  <c r="AF1276" i="63"/>
  <c r="AF1275" i="63"/>
  <c r="AF1274" i="63"/>
  <c r="AF1273" i="63"/>
  <c r="AF1272" i="63"/>
  <c r="AF1271" i="63"/>
  <c r="AF1270" i="63"/>
  <c r="AF1269" i="63"/>
  <c r="AF1268" i="63"/>
  <c r="AF1267" i="63"/>
  <c r="AF1266" i="63"/>
  <c r="AF1265" i="63"/>
  <c r="AF1264" i="63"/>
  <c r="AF1263" i="63"/>
  <c r="AF1262" i="63"/>
  <c r="AF1261" i="63"/>
  <c r="AF1260" i="63"/>
  <c r="AF1259" i="63"/>
  <c r="AF1258" i="63"/>
  <c r="AF1257" i="63"/>
  <c r="AF1256" i="63"/>
  <c r="AF1255" i="63"/>
  <c r="AF1254" i="63"/>
  <c r="AF1253" i="63"/>
  <c r="AF1252" i="63"/>
  <c r="AF1251" i="63"/>
  <c r="AF1250" i="63"/>
  <c r="AF1249" i="63"/>
  <c r="AF1248" i="63"/>
  <c r="AF1247" i="63"/>
  <c r="AF1246" i="63"/>
  <c r="AF1245" i="63"/>
  <c r="AF1244" i="63"/>
  <c r="AF1243" i="63"/>
  <c r="AF1242" i="63"/>
  <c r="AF1241" i="63"/>
  <c r="AF1240" i="63"/>
  <c r="AF1239" i="63"/>
  <c r="AF1238" i="63"/>
  <c r="AF1237" i="63"/>
  <c r="AF1236" i="63"/>
  <c r="AF1235" i="63"/>
  <c r="AF1234" i="63"/>
  <c r="AF1233" i="63"/>
  <c r="AF1232" i="63"/>
  <c r="AF1231" i="63"/>
  <c r="AF1230" i="63"/>
  <c r="AF1229" i="63"/>
  <c r="AF1228" i="63"/>
  <c r="AF1227" i="63"/>
  <c r="AF1226" i="63"/>
  <c r="AF1225" i="63"/>
  <c r="AF1224" i="63"/>
  <c r="AF1223" i="63"/>
  <c r="AF1222" i="63"/>
  <c r="AF1221" i="63"/>
  <c r="AF1220" i="63"/>
  <c r="AF1219" i="63"/>
  <c r="AF1218" i="63"/>
  <c r="AF1217" i="63"/>
  <c r="AF1216" i="63"/>
  <c r="AF1215" i="63"/>
  <c r="AF1214" i="63"/>
  <c r="AF1213" i="63"/>
  <c r="AF1212" i="63"/>
  <c r="AF1211" i="63"/>
  <c r="AF1210" i="63"/>
  <c r="AF1209" i="63"/>
  <c r="AF1208" i="63"/>
  <c r="AF1207" i="63"/>
  <c r="AF1206" i="63"/>
  <c r="AF1205" i="63"/>
  <c r="AF1204" i="63"/>
  <c r="AF1203" i="63"/>
  <c r="AF1202" i="63"/>
  <c r="AF1201" i="63"/>
  <c r="AF1200" i="63"/>
  <c r="AF1199" i="63"/>
  <c r="AF1198" i="63"/>
  <c r="AF1197" i="63"/>
  <c r="AF1196" i="63"/>
  <c r="AF1195" i="63"/>
  <c r="AF1194" i="63"/>
  <c r="AF1193" i="63"/>
  <c r="AF1192" i="63"/>
  <c r="AF1191" i="63"/>
  <c r="AF1190" i="63"/>
  <c r="AF1189" i="63"/>
  <c r="AF1188" i="63"/>
  <c r="AF1187" i="63"/>
  <c r="AF1186" i="63"/>
  <c r="AF1185" i="63"/>
  <c r="AF1184" i="63"/>
  <c r="AF1183" i="63"/>
  <c r="AF1182" i="63"/>
  <c r="AF1181" i="63"/>
  <c r="AF1180" i="63"/>
  <c r="AF1179" i="63"/>
  <c r="AF1178" i="63"/>
  <c r="AF1177" i="63"/>
  <c r="AF1176" i="63"/>
  <c r="AF1175" i="63"/>
  <c r="AF1174" i="63"/>
  <c r="AF1173" i="63"/>
  <c r="AF1172" i="63"/>
  <c r="AF1171" i="63"/>
  <c r="AF1170" i="63"/>
  <c r="AF1169" i="63"/>
  <c r="AF1168" i="63"/>
  <c r="AF1167" i="63"/>
  <c r="AF1166" i="63"/>
  <c r="AF1165" i="63"/>
  <c r="AF1164" i="63"/>
  <c r="AF1163" i="63"/>
  <c r="AF1162" i="63"/>
  <c r="AF1161" i="63"/>
  <c r="AF1160" i="63"/>
  <c r="AF1159" i="63"/>
  <c r="AF1158" i="63"/>
  <c r="AF1157" i="63"/>
  <c r="AF1156" i="63"/>
  <c r="AF1155" i="63"/>
  <c r="AF1154" i="63"/>
  <c r="AF1153" i="63"/>
  <c r="AF1152" i="63"/>
  <c r="AF1151" i="63"/>
  <c r="AF1150" i="63"/>
  <c r="AF1149" i="63"/>
  <c r="AF1148" i="63"/>
  <c r="AF1147" i="63"/>
  <c r="AF1146" i="63"/>
  <c r="AF1145" i="63"/>
  <c r="AF1144" i="63"/>
  <c r="AF1143" i="63"/>
  <c r="AF1142" i="63"/>
  <c r="AF1141" i="63"/>
  <c r="AF1140" i="63"/>
  <c r="AF1139" i="63"/>
  <c r="AF1138" i="63"/>
  <c r="AF1137" i="63"/>
  <c r="AF1136" i="63"/>
  <c r="AF1135" i="63"/>
  <c r="AF1134" i="63"/>
  <c r="AF1133" i="63"/>
  <c r="AF1132" i="63"/>
  <c r="AF1131" i="63"/>
  <c r="AF1130" i="63"/>
  <c r="AF1129" i="63"/>
  <c r="AF1128" i="63"/>
  <c r="AF1127" i="63"/>
  <c r="AF1126" i="63"/>
  <c r="AF1125" i="63"/>
  <c r="AF1124" i="63"/>
  <c r="AF1123" i="63"/>
  <c r="AF1122" i="63"/>
  <c r="AF1121" i="63"/>
  <c r="AF1120" i="63"/>
  <c r="AF1119" i="63"/>
  <c r="AF1118" i="63"/>
  <c r="AF1117" i="63"/>
  <c r="AF1116" i="63"/>
  <c r="AF1115" i="63"/>
  <c r="AF1114" i="63"/>
  <c r="AF1113" i="63"/>
  <c r="AF1112" i="63"/>
  <c r="AF1111" i="63"/>
  <c r="AF1110" i="63"/>
  <c r="AF1109" i="63"/>
  <c r="AF1108" i="63"/>
  <c r="AF1107" i="63"/>
  <c r="AF1106" i="63"/>
  <c r="AF1105" i="63"/>
  <c r="AF1104" i="63"/>
  <c r="AF1103" i="63"/>
  <c r="AF1102" i="63"/>
  <c r="AF1101" i="63"/>
  <c r="AF1100" i="63"/>
  <c r="AF1099" i="63"/>
  <c r="AF1098" i="63"/>
  <c r="AF1097" i="63"/>
  <c r="AF1096" i="63"/>
  <c r="AF1095" i="63"/>
  <c r="AF1094" i="63"/>
  <c r="AF1093" i="63"/>
  <c r="AF1092" i="63"/>
  <c r="AF1091" i="63"/>
  <c r="AF1090" i="63"/>
  <c r="AF1089" i="63"/>
  <c r="AF1088" i="63"/>
  <c r="AF1087" i="63"/>
  <c r="AF1086" i="63"/>
  <c r="AF1085" i="63"/>
  <c r="AF1084" i="63"/>
  <c r="AF1083" i="63"/>
  <c r="AF1082" i="63"/>
  <c r="AF1081" i="63"/>
  <c r="AF1080" i="63"/>
  <c r="AF1079" i="63"/>
  <c r="AF1078" i="63"/>
  <c r="AF1077" i="63"/>
  <c r="AF1076" i="63"/>
  <c r="AF1075" i="63"/>
  <c r="AF1074" i="63"/>
  <c r="AF1073" i="63"/>
  <c r="AF1072" i="63"/>
  <c r="AF1071" i="63"/>
  <c r="AF1070" i="63"/>
  <c r="AF1069" i="63"/>
  <c r="AF1068" i="63"/>
  <c r="AF1067" i="63"/>
  <c r="AF1066" i="63"/>
  <c r="AF1065" i="63"/>
  <c r="AF1064" i="63"/>
  <c r="AF1063" i="63"/>
  <c r="AF1062" i="63"/>
  <c r="AF1061" i="63"/>
  <c r="AF1060" i="63"/>
  <c r="AF1059" i="63"/>
  <c r="AF1058" i="63"/>
  <c r="AF1057" i="63"/>
  <c r="AF1056" i="63"/>
  <c r="AF1055" i="63"/>
  <c r="AF1054" i="63"/>
  <c r="AF1053" i="63"/>
  <c r="AF1052" i="63"/>
  <c r="AF1051" i="63"/>
  <c r="AF1050" i="63"/>
  <c r="AF1049" i="63"/>
  <c r="AF1048" i="63"/>
  <c r="AF1047" i="63"/>
  <c r="AF1046" i="63"/>
  <c r="AF1045" i="63"/>
  <c r="AF1044" i="63"/>
  <c r="AF1043" i="63"/>
  <c r="AF1042" i="63"/>
  <c r="AF1041" i="63"/>
  <c r="AF1040" i="63"/>
  <c r="AF1039" i="63"/>
  <c r="AF1038" i="63"/>
  <c r="AF1037" i="63"/>
  <c r="AF1036" i="63"/>
  <c r="AF1035" i="63"/>
  <c r="AF1034" i="63"/>
  <c r="AF1033" i="63"/>
  <c r="AF1032" i="63"/>
  <c r="AF1031" i="63"/>
  <c r="AF1030" i="63"/>
  <c r="AF1029" i="63"/>
  <c r="AF1028" i="63"/>
  <c r="AF1027" i="63"/>
  <c r="AF1026" i="63"/>
  <c r="AF1025" i="63"/>
  <c r="AF1024" i="63"/>
  <c r="AF1023" i="63"/>
  <c r="AF1022" i="63"/>
  <c r="AF1021" i="63"/>
  <c r="AF1020" i="63"/>
  <c r="AF1019" i="63"/>
  <c r="AF1018" i="63"/>
  <c r="AF1017" i="63"/>
  <c r="AF1016" i="63"/>
  <c r="AF1015" i="63"/>
  <c r="AF1014" i="63"/>
  <c r="AF1013" i="63"/>
  <c r="AF1012" i="63"/>
  <c r="AF1011" i="63"/>
  <c r="AF1010" i="63"/>
  <c r="AF1009" i="63"/>
  <c r="AF1008" i="63"/>
  <c r="AF1007" i="63"/>
  <c r="AF1006" i="63"/>
  <c r="AF1005" i="63"/>
  <c r="AF1004" i="63"/>
  <c r="AF1003" i="63"/>
  <c r="AF1002" i="63"/>
  <c r="AF1001" i="63"/>
  <c r="AF1000" i="63"/>
  <c r="AF999" i="63"/>
  <c r="AF998" i="63"/>
  <c r="AF997" i="63"/>
  <c r="AF996" i="63"/>
  <c r="AF995" i="63"/>
  <c r="AF994" i="63"/>
  <c r="AF993" i="63"/>
  <c r="AF992" i="63"/>
  <c r="AF991" i="63"/>
  <c r="AF990" i="63"/>
  <c r="AF989" i="63"/>
  <c r="AF988" i="63"/>
  <c r="AF987" i="63"/>
  <c r="AF986" i="63"/>
  <c r="AF985" i="63"/>
  <c r="AF984" i="63"/>
  <c r="AF983" i="63"/>
  <c r="AF982" i="63"/>
  <c r="AF981" i="63"/>
  <c r="AF980" i="63"/>
  <c r="AF979" i="63"/>
  <c r="AF978" i="63"/>
  <c r="AF977" i="63"/>
  <c r="AF976" i="63"/>
  <c r="AF975" i="63"/>
  <c r="AF974" i="63"/>
  <c r="AF973" i="63"/>
  <c r="AF972" i="63"/>
  <c r="AF971" i="63"/>
  <c r="AF970" i="63"/>
  <c r="AF969" i="63"/>
  <c r="AF968" i="63"/>
  <c r="AF967" i="63"/>
  <c r="AF966" i="63"/>
  <c r="AF965" i="63"/>
  <c r="AF964" i="63"/>
  <c r="AF963" i="63"/>
  <c r="AF962" i="63"/>
  <c r="AF961" i="63"/>
  <c r="AF960" i="63"/>
  <c r="AF959" i="63"/>
  <c r="AF958" i="63"/>
  <c r="AF957" i="63"/>
  <c r="AF956" i="63"/>
  <c r="AF955" i="63"/>
  <c r="AF954" i="63"/>
  <c r="AF953" i="63"/>
  <c r="AF952" i="63"/>
  <c r="AF951" i="63"/>
  <c r="AF950" i="63"/>
  <c r="AF949" i="63"/>
  <c r="AF948" i="63"/>
  <c r="AF947" i="63"/>
  <c r="AF946" i="63"/>
  <c r="AF945" i="63"/>
  <c r="AF944" i="63"/>
  <c r="AF943" i="63"/>
  <c r="AF942" i="63"/>
  <c r="AF941" i="63"/>
  <c r="AF940" i="63"/>
  <c r="AF939" i="63"/>
  <c r="AF938" i="63"/>
  <c r="AF937" i="63"/>
  <c r="AF936" i="63"/>
  <c r="AF935" i="63"/>
  <c r="AF934" i="63"/>
  <c r="AF933" i="63"/>
  <c r="AF932" i="63"/>
  <c r="AF931" i="63"/>
  <c r="AF930" i="63"/>
  <c r="AF929" i="63"/>
  <c r="AF928" i="63"/>
  <c r="AF927" i="63"/>
  <c r="AF926" i="63"/>
  <c r="AF925" i="63"/>
  <c r="AF924" i="63"/>
  <c r="AF923" i="63"/>
  <c r="AF922" i="63"/>
  <c r="AF921" i="63"/>
  <c r="AF920" i="63"/>
  <c r="AF919" i="63"/>
  <c r="AF918" i="63"/>
  <c r="AF917" i="63"/>
  <c r="AF916" i="63"/>
  <c r="AF915" i="63"/>
  <c r="AF914" i="63"/>
  <c r="AF913" i="63"/>
  <c r="AF912" i="63"/>
  <c r="AF911" i="63"/>
  <c r="AF910" i="63"/>
  <c r="AF909" i="63"/>
  <c r="AF908" i="63"/>
  <c r="AF907" i="63"/>
  <c r="AF906" i="63"/>
  <c r="AF905" i="63"/>
  <c r="AF904" i="63"/>
  <c r="AF903" i="63"/>
  <c r="AF902" i="63"/>
  <c r="AF901" i="63"/>
  <c r="AF900" i="63"/>
  <c r="AF899" i="63"/>
  <c r="AF898" i="63"/>
  <c r="AF897" i="63"/>
  <c r="AF896" i="63"/>
  <c r="AF895" i="63"/>
  <c r="AF894" i="63"/>
  <c r="AF893" i="63"/>
  <c r="AF892" i="63"/>
  <c r="AF891" i="63"/>
  <c r="AF890" i="63"/>
  <c r="AF889" i="63"/>
  <c r="AF888" i="63"/>
  <c r="AF887" i="63"/>
  <c r="AF886" i="63"/>
  <c r="AF885" i="63"/>
  <c r="AF884" i="63"/>
  <c r="AF883" i="63"/>
  <c r="AF882" i="63"/>
  <c r="AF881" i="63"/>
  <c r="AF880" i="63"/>
  <c r="AF879" i="63"/>
  <c r="AF878" i="63"/>
  <c r="AF877" i="63"/>
  <c r="AF876" i="63"/>
  <c r="AF875" i="63"/>
  <c r="AF874" i="63"/>
  <c r="AF873" i="63"/>
  <c r="AF872" i="63"/>
  <c r="AF871" i="63"/>
  <c r="AF870" i="63"/>
  <c r="AF869" i="63"/>
  <c r="AF868" i="63"/>
  <c r="AF867" i="63"/>
  <c r="AF866" i="63"/>
  <c r="AF865" i="63"/>
  <c r="AF864" i="63"/>
  <c r="AF863" i="63"/>
  <c r="AF862" i="63"/>
  <c r="AF861" i="63"/>
  <c r="AF860" i="63"/>
  <c r="AF859" i="63"/>
  <c r="AF858" i="63"/>
  <c r="AF857" i="63"/>
  <c r="AF856" i="63"/>
  <c r="AF855" i="63"/>
  <c r="AF854" i="63"/>
  <c r="AF853" i="63"/>
  <c r="AF852" i="63"/>
  <c r="AF851" i="63"/>
  <c r="AF850" i="63"/>
  <c r="AF849" i="63"/>
  <c r="AF848" i="63"/>
  <c r="AF847" i="63"/>
  <c r="AF846" i="63"/>
  <c r="AF845" i="63"/>
  <c r="AF844" i="63"/>
  <c r="AF843" i="63"/>
  <c r="AF842" i="63"/>
  <c r="AF841" i="63"/>
  <c r="AF840" i="63"/>
  <c r="AF839" i="63"/>
  <c r="AF838" i="63"/>
  <c r="AF837" i="63"/>
  <c r="AF836" i="63"/>
  <c r="AF835" i="63"/>
  <c r="AF834" i="63"/>
  <c r="AF833" i="63"/>
  <c r="AF832" i="63"/>
  <c r="AF831" i="63"/>
  <c r="AF830" i="63"/>
  <c r="AF829" i="63"/>
  <c r="AF828" i="63"/>
  <c r="AF827" i="63"/>
  <c r="AF826" i="63"/>
  <c r="AF825" i="63"/>
  <c r="AF824" i="63"/>
  <c r="AF823" i="63"/>
  <c r="AF822" i="63"/>
  <c r="AF821" i="63"/>
  <c r="AF820" i="63"/>
  <c r="AF819" i="63"/>
  <c r="AF818" i="63"/>
  <c r="AF817" i="63"/>
  <c r="AF816" i="63"/>
  <c r="AF815" i="63"/>
  <c r="AF814" i="63"/>
  <c r="AF813" i="63"/>
  <c r="AF812" i="63"/>
  <c r="AF811" i="63"/>
  <c r="AF810" i="63"/>
  <c r="AF809" i="63"/>
  <c r="AF808" i="63"/>
  <c r="AF807" i="63"/>
  <c r="AF806" i="63"/>
  <c r="AF805" i="63"/>
  <c r="AF804" i="63"/>
  <c r="AF803" i="63"/>
  <c r="AF802" i="63"/>
  <c r="AF801" i="63"/>
  <c r="AF800" i="63"/>
  <c r="AF799" i="63"/>
  <c r="AF798" i="63"/>
  <c r="AF797" i="63"/>
  <c r="AF796" i="63"/>
  <c r="AF795" i="63"/>
  <c r="AF794" i="63"/>
  <c r="AF793" i="63"/>
  <c r="AF792" i="63"/>
  <c r="AF791" i="63"/>
  <c r="AF790" i="63"/>
  <c r="AF789" i="63"/>
  <c r="AF788" i="63"/>
  <c r="AF787" i="63"/>
  <c r="AF786" i="63"/>
  <c r="AF785" i="63"/>
  <c r="AF784" i="63"/>
  <c r="AF783" i="63"/>
  <c r="AF782" i="63"/>
  <c r="AF781" i="63"/>
  <c r="AF780" i="63"/>
  <c r="AF779" i="63"/>
  <c r="AF778" i="63"/>
  <c r="AF777" i="63"/>
  <c r="AF776" i="63"/>
  <c r="AF775" i="63"/>
  <c r="AF774" i="63"/>
  <c r="AF773" i="63"/>
  <c r="AF772" i="63"/>
  <c r="AF771" i="63"/>
  <c r="AF770" i="63"/>
  <c r="AF769" i="63"/>
  <c r="AF768" i="63"/>
  <c r="AF767" i="63"/>
  <c r="AF766" i="63"/>
  <c r="AF765" i="63"/>
  <c r="AF764" i="63"/>
  <c r="AF763" i="63"/>
  <c r="AF762" i="63"/>
  <c r="AF761" i="63"/>
  <c r="AF760" i="63"/>
  <c r="AF759" i="63"/>
  <c r="AF758" i="63"/>
  <c r="AF757" i="63"/>
  <c r="AF756" i="63"/>
  <c r="AF755" i="63"/>
  <c r="AF754" i="63"/>
  <c r="AF753" i="63"/>
  <c r="AF752" i="63"/>
  <c r="AF751" i="63"/>
  <c r="AF750" i="63"/>
  <c r="AF749" i="63"/>
  <c r="AF748" i="63"/>
  <c r="AF747" i="63"/>
  <c r="AF746" i="63"/>
  <c r="AF745" i="63"/>
  <c r="AF744" i="63"/>
  <c r="AF743" i="63"/>
  <c r="AF742" i="63"/>
  <c r="AF741" i="63"/>
  <c r="AF740" i="63"/>
  <c r="AF739" i="63"/>
  <c r="AF738" i="63"/>
  <c r="AF737" i="63"/>
  <c r="AF736" i="63"/>
  <c r="AF735" i="63"/>
  <c r="AF734" i="63"/>
  <c r="AF733" i="63"/>
  <c r="AF732" i="63"/>
  <c r="AF731" i="63"/>
  <c r="AF730" i="63"/>
  <c r="AF729" i="63"/>
  <c r="AF728" i="63"/>
  <c r="AF727" i="63"/>
  <c r="AF726" i="63"/>
  <c r="AF725" i="63"/>
  <c r="AF724" i="63"/>
  <c r="AF723" i="63"/>
  <c r="AF722" i="63"/>
  <c r="AF721" i="63"/>
  <c r="AF720" i="63"/>
  <c r="AF719" i="63"/>
  <c r="AF718" i="63"/>
  <c r="AF717" i="63"/>
  <c r="AF716" i="63"/>
  <c r="AF715" i="63"/>
  <c r="AF714" i="63"/>
  <c r="AF713" i="63"/>
  <c r="AF712" i="63"/>
  <c r="AF711" i="63"/>
  <c r="AF710" i="63"/>
  <c r="AF709" i="63"/>
  <c r="AF708" i="63"/>
  <c r="AF707" i="63"/>
  <c r="AF706" i="63"/>
  <c r="AF705" i="63"/>
  <c r="AF704" i="63"/>
  <c r="AF703" i="63"/>
  <c r="AF702" i="63"/>
  <c r="AF701" i="63"/>
  <c r="AF700" i="63"/>
  <c r="AF699" i="63"/>
  <c r="AF698" i="63"/>
  <c r="AF697" i="63"/>
  <c r="AF696" i="63"/>
  <c r="AF695" i="63"/>
  <c r="AF694" i="63"/>
  <c r="AF693" i="63"/>
  <c r="AF692" i="63"/>
  <c r="AF691" i="63"/>
  <c r="AF690" i="63"/>
  <c r="AF689" i="63"/>
  <c r="AF688" i="63"/>
  <c r="AF687" i="63"/>
  <c r="AF686" i="63"/>
  <c r="AF685" i="63"/>
  <c r="AF684" i="63"/>
  <c r="AF683" i="63"/>
  <c r="AF682" i="63"/>
  <c r="AF681" i="63"/>
  <c r="AF680" i="63"/>
  <c r="AF679" i="63"/>
  <c r="AF678" i="63"/>
  <c r="AF677" i="63"/>
  <c r="AF676" i="63"/>
  <c r="AF675" i="63"/>
  <c r="AF674" i="63"/>
  <c r="AF673" i="63"/>
  <c r="AF672" i="63"/>
  <c r="AF671" i="63"/>
  <c r="AF670" i="63"/>
  <c r="AF669" i="63"/>
  <c r="AF668" i="63"/>
  <c r="AF667" i="63"/>
  <c r="AF666" i="63"/>
  <c r="AF665" i="63"/>
  <c r="AF664" i="63"/>
  <c r="AF663" i="63"/>
  <c r="AF662" i="63"/>
  <c r="AF661" i="63"/>
  <c r="AF660" i="63"/>
  <c r="AF659" i="63"/>
  <c r="AF658" i="63"/>
  <c r="AF657" i="63"/>
  <c r="AF656" i="63"/>
  <c r="AF655" i="63"/>
  <c r="AF654" i="63"/>
  <c r="AF653" i="63"/>
  <c r="AF652" i="63"/>
  <c r="AF651" i="63"/>
  <c r="AF650" i="63"/>
  <c r="AF649" i="63"/>
  <c r="AF648" i="63"/>
  <c r="AF647" i="63"/>
  <c r="AF646" i="63"/>
  <c r="AF645" i="63"/>
  <c r="AF644" i="63"/>
  <c r="AF643" i="63"/>
  <c r="AF642" i="63"/>
  <c r="AF641" i="63"/>
  <c r="AF640" i="63"/>
  <c r="AF639" i="63"/>
  <c r="AF638" i="63"/>
  <c r="AF637" i="63"/>
  <c r="AF636" i="63"/>
  <c r="AF635" i="63"/>
  <c r="AF634" i="63"/>
  <c r="AF633" i="63"/>
  <c r="AF632" i="63"/>
  <c r="AF631" i="63"/>
  <c r="AF630" i="63"/>
  <c r="AF629" i="63"/>
  <c r="AF628" i="63"/>
  <c r="AF627" i="63"/>
  <c r="AF626" i="63"/>
  <c r="AF625" i="63"/>
  <c r="AF624" i="63"/>
  <c r="AF623" i="63"/>
  <c r="AF622" i="63"/>
  <c r="AF621" i="63"/>
  <c r="AF620" i="63"/>
  <c r="AF619" i="63"/>
  <c r="AF618" i="63"/>
  <c r="AF617" i="63"/>
  <c r="AF616" i="63"/>
  <c r="AF615" i="63"/>
  <c r="AF614" i="63"/>
  <c r="AF613" i="63"/>
  <c r="AF612" i="63"/>
  <c r="AF611" i="63"/>
  <c r="AF610" i="63"/>
  <c r="AF609" i="63"/>
  <c r="AF608" i="63"/>
  <c r="AF607" i="63"/>
  <c r="AF606" i="63"/>
  <c r="AF605" i="63"/>
  <c r="AF604" i="63"/>
  <c r="AF603" i="63"/>
  <c r="AF602" i="63"/>
  <c r="AF601" i="63"/>
  <c r="AF600" i="63"/>
  <c r="AF599" i="63"/>
  <c r="AF598" i="63"/>
  <c r="AF597" i="63"/>
  <c r="AF596" i="63"/>
  <c r="AF595" i="63"/>
  <c r="AF594" i="63"/>
  <c r="AF593" i="63"/>
  <c r="AF592" i="63"/>
  <c r="AF591" i="63"/>
  <c r="AF590" i="63"/>
  <c r="AF589" i="63"/>
  <c r="AF588" i="63"/>
  <c r="AF587" i="63"/>
  <c r="AF586" i="63"/>
  <c r="AF585" i="63"/>
  <c r="AF584" i="63"/>
  <c r="AF583" i="63"/>
  <c r="AF582" i="63"/>
  <c r="AF581" i="63"/>
  <c r="AF580" i="63"/>
  <c r="AF579" i="63"/>
  <c r="AF578" i="63"/>
  <c r="AF577" i="63"/>
  <c r="AF576" i="63"/>
  <c r="AF575" i="63"/>
  <c r="AF574" i="63"/>
  <c r="AF573" i="63"/>
  <c r="AF572" i="63"/>
  <c r="AF571" i="63"/>
  <c r="AF570" i="63"/>
  <c r="AF569" i="63"/>
  <c r="AF568" i="63"/>
  <c r="AF567" i="63"/>
  <c r="AF566" i="63"/>
  <c r="AF565" i="63"/>
  <c r="AF564" i="63"/>
  <c r="AF563" i="63"/>
  <c r="AF562" i="63"/>
  <c r="AF561" i="63"/>
  <c r="AF560" i="63"/>
  <c r="AF559" i="63"/>
  <c r="AF558" i="63"/>
  <c r="AF557" i="63"/>
  <c r="AF556" i="63"/>
  <c r="AF555" i="63"/>
  <c r="AF554" i="63"/>
  <c r="AF553" i="63"/>
  <c r="AF552" i="63"/>
  <c r="AF551" i="63"/>
  <c r="AF550" i="63"/>
  <c r="AF549" i="63"/>
  <c r="AF548" i="63"/>
  <c r="AF547" i="63"/>
  <c r="AF546" i="63"/>
  <c r="AF545" i="63"/>
  <c r="AF544" i="63"/>
  <c r="AF543" i="63"/>
  <c r="AF542" i="63"/>
  <c r="AF541" i="63"/>
  <c r="AF540" i="63"/>
  <c r="AF539" i="63"/>
  <c r="AF538" i="63"/>
  <c r="AF537" i="63"/>
  <c r="AF536" i="63"/>
  <c r="AF535" i="63"/>
  <c r="AF534" i="63"/>
  <c r="AF533" i="63"/>
  <c r="AF532" i="63"/>
  <c r="AF531" i="63"/>
  <c r="AF530" i="63"/>
  <c r="AF529" i="63"/>
  <c r="AF528" i="63"/>
  <c r="AF527" i="63"/>
  <c r="AF526" i="63"/>
  <c r="AF525" i="63"/>
  <c r="AF524" i="63"/>
  <c r="AF523" i="63"/>
  <c r="AF522" i="63"/>
  <c r="AF521" i="63"/>
  <c r="AF520" i="63"/>
  <c r="AF519" i="63"/>
  <c r="AF518" i="63"/>
  <c r="AF517" i="63"/>
  <c r="AF516" i="63"/>
  <c r="AF515" i="63"/>
  <c r="AF514" i="63"/>
  <c r="AF513" i="63"/>
  <c r="AF512" i="63"/>
  <c r="AF511" i="63"/>
  <c r="AF510" i="63"/>
  <c r="AF509" i="63"/>
  <c r="AF508" i="63"/>
  <c r="AF507" i="63"/>
  <c r="AF506" i="63"/>
  <c r="AF505" i="63"/>
  <c r="AF504" i="63"/>
  <c r="AF503" i="63"/>
  <c r="AF502" i="63"/>
  <c r="AF501" i="63"/>
  <c r="AF500" i="63"/>
  <c r="AF499" i="63"/>
  <c r="AF498" i="63"/>
  <c r="AF497" i="63"/>
  <c r="AF496" i="63"/>
  <c r="AF495" i="63"/>
  <c r="AF494" i="63"/>
  <c r="AF493" i="63"/>
  <c r="AF492" i="63"/>
  <c r="AF491" i="63"/>
  <c r="AF490" i="63"/>
  <c r="AF489" i="63"/>
  <c r="AF488" i="63"/>
  <c r="AF487" i="63"/>
  <c r="AF486" i="63"/>
  <c r="AF485" i="63"/>
  <c r="AF484" i="63"/>
  <c r="AF483" i="63"/>
  <c r="AF482" i="63"/>
  <c r="AF481" i="63"/>
  <c r="AF480" i="63"/>
  <c r="AF479" i="63"/>
  <c r="AF478" i="63"/>
  <c r="AF477" i="63"/>
  <c r="AF476" i="63"/>
  <c r="AF475" i="63"/>
  <c r="AF474" i="63"/>
  <c r="AF473" i="63"/>
  <c r="AF472" i="63"/>
  <c r="AF471" i="63"/>
  <c r="AF470" i="63"/>
  <c r="AF469" i="63"/>
  <c r="AF468" i="63"/>
  <c r="AF467" i="63"/>
  <c r="AF466" i="63"/>
  <c r="AF465" i="63"/>
  <c r="AF464" i="63"/>
  <c r="AF463" i="63"/>
  <c r="AF462" i="63"/>
  <c r="AF461" i="63"/>
  <c r="AF460" i="63"/>
  <c r="AF459" i="63"/>
  <c r="AF458" i="63"/>
  <c r="AF457" i="63"/>
  <c r="AF456" i="63"/>
  <c r="AF455" i="63"/>
  <c r="AF454" i="63"/>
  <c r="AF453" i="63"/>
  <c r="AF452" i="63"/>
  <c r="AF451" i="63"/>
  <c r="AF450" i="63"/>
  <c r="AF449" i="63"/>
  <c r="AF448" i="63"/>
  <c r="AF447" i="63"/>
  <c r="AF446" i="63"/>
  <c r="AF445" i="63"/>
  <c r="AF444" i="63"/>
  <c r="AF443" i="63"/>
  <c r="AF442" i="63"/>
  <c r="AF441" i="63"/>
  <c r="AF440" i="63"/>
  <c r="AF439" i="63"/>
  <c r="AF438" i="63"/>
  <c r="AF437" i="63"/>
  <c r="AF436" i="63"/>
  <c r="AF435" i="63"/>
  <c r="AF434" i="63"/>
  <c r="AF433" i="63"/>
  <c r="AF432" i="63"/>
  <c r="AF431" i="63"/>
  <c r="AF430" i="63"/>
  <c r="AF429" i="63"/>
  <c r="AF428" i="63"/>
  <c r="AF427" i="63"/>
  <c r="AF426" i="63"/>
  <c r="AF425" i="63"/>
  <c r="AF424" i="63"/>
  <c r="AF423" i="63"/>
  <c r="AF422" i="63"/>
  <c r="AF421" i="63"/>
  <c r="AF420" i="63"/>
  <c r="AF419" i="63"/>
  <c r="AF418" i="63"/>
  <c r="AF417" i="63"/>
  <c r="AF416" i="63"/>
  <c r="AF415" i="63"/>
  <c r="AF414" i="63"/>
  <c r="AF413" i="63"/>
  <c r="AF412" i="63"/>
  <c r="AF411" i="63"/>
  <c r="AF410" i="63"/>
  <c r="AF409" i="63"/>
  <c r="AF408" i="63"/>
  <c r="AF407" i="63"/>
  <c r="AF406" i="63"/>
  <c r="AF405" i="63"/>
  <c r="AF404" i="63"/>
  <c r="AF403" i="63"/>
  <c r="AF402" i="63"/>
  <c r="AF401" i="63"/>
  <c r="AF400" i="63"/>
  <c r="AF399" i="63"/>
  <c r="AF398" i="63"/>
  <c r="AF397" i="63"/>
  <c r="AF396" i="63"/>
  <c r="AF395" i="63"/>
  <c r="AF394" i="63"/>
  <c r="AF393" i="63"/>
  <c r="AF392" i="63"/>
  <c r="AF391" i="63"/>
  <c r="AF390" i="63"/>
  <c r="AF389" i="63"/>
  <c r="AF388" i="63"/>
  <c r="AF387" i="63"/>
  <c r="AF386" i="63"/>
  <c r="AF385" i="63"/>
  <c r="AF384" i="63"/>
  <c r="AF383" i="63"/>
  <c r="AF382" i="63"/>
  <c r="AF381" i="63"/>
  <c r="AF380" i="63"/>
  <c r="AF379" i="63"/>
  <c r="AF378" i="63"/>
  <c r="AF377" i="63"/>
  <c r="AF376" i="63"/>
  <c r="AF375" i="63"/>
  <c r="AF374" i="63"/>
  <c r="AF373" i="63"/>
  <c r="AF372" i="63"/>
  <c r="AF371" i="63"/>
  <c r="AF370" i="63"/>
  <c r="AF369" i="63"/>
  <c r="AF368" i="63"/>
  <c r="AF367" i="63"/>
  <c r="AF366" i="63"/>
  <c r="AF365" i="63"/>
  <c r="AF364" i="63"/>
  <c r="AF363" i="63"/>
  <c r="AF362" i="63"/>
  <c r="AF361" i="63"/>
  <c r="AF360" i="63"/>
  <c r="AF359" i="63"/>
  <c r="AF358" i="63"/>
  <c r="AF357" i="63"/>
  <c r="AF356" i="63"/>
  <c r="AF355" i="63"/>
  <c r="AF354" i="63"/>
  <c r="AF353" i="63"/>
  <c r="AF352" i="63"/>
  <c r="AF351" i="63"/>
  <c r="AF350" i="63"/>
  <c r="AF349" i="63"/>
  <c r="AF348" i="63"/>
  <c r="AF347" i="63"/>
  <c r="AF346" i="63"/>
  <c r="AF345" i="63"/>
  <c r="AF344" i="63"/>
  <c r="AF343" i="63"/>
  <c r="AF342" i="63"/>
  <c r="AF341" i="63"/>
  <c r="AF340" i="63"/>
  <c r="AF339" i="63"/>
  <c r="AF338" i="63"/>
  <c r="AF337" i="63"/>
  <c r="AF336" i="63"/>
  <c r="AF335" i="63"/>
  <c r="AF334" i="63"/>
  <c r="AF333" i="63"/>
  <c r="AF332" i="63"/>
  <c r="AF331" i="63"/>
  <c r="AF330" i="63"/>
  <c r="AF329" i="63"/>
  <c r="AF328" i="63"/>
  <c r="AF327" i="63"/>
  <c r="AF326" i="63"/>
  <c r="AF325" i="63"/>
  <c r="AF324" i="63"/>
  <c r="AF323" i="63"/>
  <c r="AF322" i="63"/>
  <c r="AF321" i="63"/>
  <c r="AF320" i="63"/>
  <c r="AF319" i="63"/>
  <c r="AF318" i="63"/>
  <c r="AF317" i="63"/>
  <c r="AF316" i="63"/>
  <c r="AF315" i="63"/>
  <c r="AF314" i="63"/>
  <c r="AF313" i="63"/>
  <c r="AF312" i="63"/>
  <c r="AF311" i="63"/>
  <c r="AF310" i="63"/>
  <c r="AF309" i="63"/>
  <c r="AF308" i="63"/>
  <c r="AF307" i="63"/>
  <c r="AF306" i="63"/>
  <c r="AF305" i="63"/>
  <c r="AF304" i="63"/>
  <c r="AF303" i="63"/>
  <c r="AF302" i="63"/>
  <c r="AF301" i="63"/>
  <c r="AF300" i="63"/>
  <c r="AF299" i="63"/>
  <c r="AF298" i="63"/>
  <c r="AF297" i="63"/>
  <c r="AF296" i="63"/>
  <c r="AF295" i="63"/>
  <c r="AF294" i="63"/>
  <c r="AF293" i="63"/>
  <c r="AF292" i="63"/>
  <c r="AF291" i="63"/>
  <c r="AF290" i="63"/>
  <c r="AF289" i="63"/>
  <c r="AF288" i="63"/>
  <c r="AF287" i="63"/>
  <c r="AF286" i="63"/>
  <c r="AF285" i="63"/>
  <c r="AF284" i="63"/>
  <c r="AF283" i="63"/>
  <c r="AF282" i="63"/>
  <c r="AF281" i="63"/>
  <c r="AF280" i="63"/>
  <c r="AF279" i="63"/>
  <c r="AF278" i="63"/>
  <c r="AF277" i="63"/>
  <c r="AF276" i="63"/>
  <c r="AF275" i="63"/>
  <c r="AF274" i="63"/>
  <c r="AF273" i="63"/>
  <c r="AF272" i="63"/>
  <c r="AF271" i="63"/>
  <c r="AF270" i="63"/>
  <c r="AF269" i="63"/>
  <c r="AF268" i="63"/>
  <c r="AF267" i="63"/>
  <c r="AF266" i="63"/>
  <c r="AF265" i="63"/>
  <c r="AF264" i="63"/>
  <c r="AF263" i="63"/>
  <c r="AF262" i="63"/>
  <c r="AF261" i="63"/>
  <c r="AF260" i="63"/>
  <c r="AF259" i="63"/>
  <c r="AF258" i="63"/>
  <c r="AF257" i="63"/>
  <c r="AF256" i="63"/>
  <c r="AF255" i="63"/>
  <c r="AF254" i="63"/>
  <c r="AF253" i="63"/>
  <c r="AF252" i="63"/>
  <c r="AF251" i="63"/>
  <c r="AF250" i="63"/>
  <c r="AF249" i="63"/>
  <c r="AF248" i="63"/>
  <c r="AF247" i="63"/>
  <c r="AF246" i="63"/>
  <c r="AF245" i="63"/>
  <c r="AF244" i="63"/>
  <c r="AF243" i="63"/>
  <c r="AF242" i="63"/>
  <c r="AF241" i="63"/>
  <c r="AF240" i="63"/>
  <c r="AF239" i="63"/>
  <c r="AF238" i="63"/>
  <c r="AF237" i="63"/>
  <c r="AF236" i="63"/>
  <c r="AF235" i="63"/>
  <c r="AF234" i="63"/>
  <c r="AF233" i="63"/>
  <c r="AF232" i="63"/>
  <c r="AF231" i="63"/>
  <c r="AF230" i="63"/>
  <c r="AF229" i="63"/>
  <c r="AF228" i="63"/>
  <c r="AF227" i="63"/>
  <c r="AF226" i="63"/>
  <c r="AF225" i="63"/>
  <c r="AF224" i="63"/>
  <c r="AF223" i="63"/>
  <c r="AF222" i="63"/>
  <c r="AF221" i="63"/>
  <c r="AF220" i="63"/>
  <c r="AF219" i="63"/>
  <c r="AF218" i="63"/>
  <c r="AF217" i="63"/>
  <c r="AF216" i="63"/>
  <c r="AF215" i="63"/>
  <c r="AF214" i="63"/>
  <c r="AF213" i="63"/>
  <c r="AF212" i="63"/>
  <c r="AF211" i="63"/>
  <c r="AF210" i="63"/>
  <c r="AF209" i="63"/>
  <c r="AF208" i="63"/>
  <c r="AF207" i="63"/>
  <c r="AF206" i="63"/>
  <c r="AF205" i="63"/>
  <c r="AF204" i="63"/>
  <c r="AF203" i="63"/>
  <c r="AF202" i="63"/>
  <c r="AF201" i="63"/>
  <c r="AF200" i="63"/>
  <c r="AF199" i="63"/>
  <c r="AF198" i="63"/>
  <c r="AF197" i="63"/>
  <c r="AF196" i="63"/>
  <c r="AF195" i="63"/>
  <c r="AF194" i="63"/>
  <c r="AF193" i="63"/>
  <c r="AF192" i="63"/>
  <c r="AF191" i="63"/>
  <c r="AF190" i="63"/>
  <c r="AF189" i="63"/>
  <c r="AF188" i="63"/>
  <c r="AF187" i="63"/>
  <c r="AF186" i="63"/>
  <c r="AF185" i="63"/>
  <c r="AF184" i="63"/>
  <c r="AF183" i="63"/>
  <c r="AF182" i="63"/>
  <c r="AF181" i="63"/>
  <c r="AF180" i="63"/>
  <c r="AF179" i="63"/>
  <c r="AF178" i="63"/>
  <c r="AF177" i="63"/>
  <c r="AF176" i="63"/>
  <c r="AF175" i="63"/>
  <c r="AF174" i="63"/>
  <c r="AF173" i="63"/>
  <c r="AF172" i="63"/>
  <c r="AF171" i="63"/>
  <c r="AF170" i="63"/>
  <c r="AF169" i="63"/>
  <c r="AF168" i="63"/>
  <c r="AF167" i="63"/>
  <c r="AF166" i="63"/>
  <c r="AF165" i="63"/>
  <c r="AF164" i="63"/>
  <c r="AF163" i="63"/>
  <c r="AF162" i="63"/>
  <c r="AF161" i="63"/>
  <c r="AF160" i="63"/>
  <c r="AF159" i="63"/>
  <c r="AF158" i="63"/>
  <c r="AF157" i="63"/>
  <c r="AF156" i="63"/>
  <c r="AF155" i="63"/>
  <c r="AF154" i="63"/>
  <c r="AF153" i="63"/>
  <c r="AF152" i="63"/>
  <c r="AF151" i="63"/>
  <c r="AF150" i="63"/>
  <c r="AF149" i="63"/>
  <c r="AF148" i="63"/>
  <c r="AF147" i="63"/>
  <c r="AF146" i="63"/>
  <c r="AF145" i="63"/>
  <c r="AF144" i="63"/>
  <c r="AF143" i="63"/>
  <c r="AF142" i="63"/>
  <c r="AF141" i="63"/>
  <c r="AF140" i="63"/>
  <c r="AF139" i="63"/>
  <c r="AF138" i="63"/>
  <c r="AF137" i="63"/>
  <c r="AF136" i="63"/>
  <c r="AF135" i="63"/>
  <c r="AF134" i="63"/>
  <c r="AF133" i="63"/>
  <c r="AF132" i="63"/>
  <c r="AF131" i="63"/>
  <c r="AF130" i="63"/>
  <c r="AF129" i="63"/>
  <c r="AF128" i="63"/>
  <c r="AF127" i="63"/>
  <c r="AF126" i="63"/>
  <c r="AF125" i="63"/>
  <c r="AF124" i="63"/>
  <c r="AF123" i="63"/>
  <c r="AF122" i="63"/>
  <c r="AF121" i="63"/>
  <c r="AF120" i="63"/>
  <c r="AF119" i="63"/>
  <c r="AF118" i="63"/>
  <c r="AF117" i="63"/>
  <c r="AF116" i="63"/>
  <c r="AF115" i="63"/>
  <c r="AF114" i="63"/>
  <c r="AF113" i="63"/>
  <c r="AF112" i="63"/>
  <c r="AF111" i="63"/>
  <c r="AF110" i="63"/>
  <c r="AF109" i="63"/>
  <c r="AF108" i="63"/>
  <c r="AF107" i="63"/>
  <c r="AF106" i="63"/>
  <c r="AF105" i="63"/>
  <c r="AF104" i="63"/>
  <c r="AF103" i="63"/>
  <c r="AF102" i="63"/>
  <c r="AF101" i="63"/>
  <c r="AF100" i="63"/>
  <c r="AF99" i="63"/>
  <c r="AF98" i="63"/>
  <c r="AF97" i="63"/>
  <c r="AF96" i="63"/>
  <c r="AF95" i="63"/>
  <c r="AF94" i="63"/>
  <c r="AF93" i="63"/>
  <c r="AF92" i="63"/>
  <c r="AF91" i="63"/>
  <c r="AF90" i="63"/>
  <c r="AF89" i="63"/>
  <c r="AF88" i="63"/>
  <c r="AF87" i="63"/>
  <c r="AF86" i="63"/>
  <c r="AF85" i="63"/>
  <c r="AF84" i="63"/>
  <c r="AF83" i="63"/>
  <c r="AF82" i="63"/>
  <c r="AF81" i="63"/>
  <c r="AF80" i="63"/>
  <c r="AF79" i="63"/>
  <c r="AF78" i="63"/>
  <c r="AF77" i="63"/>
  <c r="AF76" i="63"/>
  <c r="AF75" i="63"/>
  <c r="AF74" i="63"/>
  <c r="AF73" i="63"/>
  <c r="AF72" i="63"/>
  <c r="AF71" i="63"/>
  <c r="AF70" i="63"/>
  <c r="AF69" i="63"/>
  <c r="AF68" i="63"/>
  <c r="AF67" i="63"/>
  <c r="AF66" i="63"/>
  <c r="AF65" i="63"/>
  <c r="AF64" i="63"/>
  <c r="AF63" i="63"/>
  <c r="AF62" i="63"/>
  <c r="AF61" i="63"/>
  <c r="AF60" i="63"/>
  <c r="AF59" i="63"/>
  <c r="AF58" i="63"/>
  <c r="AF57" i="63"/>
  <c r="AF56" i="63"/>
  <c r="AF55" i="63"/>
  <c r="AF54" i="63"/>
  <c r="AF53" i="63"/>
  <c r="AF52" i="63"/>
  <c r="AF51" i="63"/>
  <c r="AF50" i="63"/>
  <c r="AF49" i="63"/>
  <c r="AF48" i="63"/>
  <c r="AF47" i="63"/>
  <c r="AF46" i="63"/>
  <c r="AF45" i="63"/>
  <c r="AF44" i="63"/>
  <c r="AF43" i="63"/>
  <c r="AF42" i="63"/>
  <c r="AF41" i="63"/>
  <c r="AF40" i="63"/>
  <c r="AF39" i="63"/>
  <c r="AF38" i="63"/>
  <c r="AF37" i="63"/>
  <c r="AF36" i="63"/>
  <c r="AF35" i="63"/>
  <c r="AF34" i="63"/>
  <c r="AF33" i="63"/>
  <c r="AF32" i="63"/>
  <c r="AF31" i="63"/>
  <c r="AF30" i="63"/>
  <c r="AF29" i="63"/>
  <c r="AF28" i="63"/>
  <c r="AF27" i="63"/>
  <c r="AF26" i="63"/>
  <c r="AF25" i="63"/>
  <c r="AF24" i="63"/>
  <c r="AF23" i="63"/>
  <c r="AF22" i="63"/>
  <c r="AF21" i="63"/>
  <c r="AF20" i="63"/>
  <c r="AF19" i="63"/>
  <c r="AF18" i="63"/>
  <c r="AF17" i="63"/>
  <c r="AF16" i="63"/>
  <c r="AF15" i="63"/>
  <c r="AF14" i="63"/>
  <c r="AF13" i="63"/>
  <c r="AF12" i="63"/>
  <c r="AF11" i="63"/>
  <c r="AF10" i="63"/>
  <c r="AF9" i="63"/>
  <c r="AF8" i="63"/>
  <c r="AF7" i="63"/>
  <c r="AF6" i="63"/>
  <c r="AF5" i="63"/>
  <c r="AF4" i="63"/>
  <c r="AF3" i="63"/>
  <c r="AF2" i="63"/>
  <c r="H2" i="67"/>
  <c r="H3" i="67"/>
  <c r="H4" i="67"/>
  <c r="H5" i="67"/>
  <c r="H6" i="67"/>
  <c r="H7" i="67"/>
  <c r="H8" i="67"/>
  <c r="H9" i="67"/>
  <c r="H10" i="67"/>
  <c r="H11" i="67"/>
  <c r="H12" i="67"/>
  <c r="H13" i="67"/>
  <c r="H14" i="67"/>
  <c r="H15" i="67"/>
  <c r="H16" i="67"/>
  <c r="H17" i="67"/>
  <c r="H18" i="67"/>
  <c r="H19" i="67"/>
  <c r="H20" i="67"/>
  <c r="H21" i="67"/>
  <c r="H22" i="67"/>
  <c r="H23" i="67"/>
  <c r="H24" i="67"/>
  <c r="H25" i="67"/>
  <c r="H26" i="67"/>
  <c r="H27" i="67"/>
  <c r="H28" i="67"/>
  <c r="H29" i="67"/>
  <c r="H30" i="67"/>
  <c r="H31" i="67"/>
  <c r="H32" i="67"/>
  <c r="H33" i="67"/>
  <c r="H34" i="67"/>
  <c r="H35" i="67"/>
  <c r="H36" i="67"/>
  <c r="H37" i="67"/>
  <c r="H38" i="67"/>
  <c r="H39" i="67"/>
  <c r="H40" i="67"/>
  <c r="H41" i="67"/>
  <c r="H42" i="67"/>
  <c r="H43" i="67"/>
  <c r="H44" i="67"/>
  <c r="H45" i="67"/>
  <c r="H46" i="67"/>
  <c r="H47" i="67"/>
  <c r="H48" i="67"/>
  <c r="H49" i="67"/>
  <c r="H50" i="67"/>
  <c r="H51" i="67"/>
  <c r="H52" i="67"/>
  <c r="H53" i="67"/>
  <c r="H54" i="67"/>
  <c r="H55" i="67"/>
  <c r="H56" i="67"/>
  <c r="H57" i="67"/>
  <c r="H58" i="67"/>
  <c r="H59" i="67"/>
  <c r="H60" i="67"/>
  <c r="H61" i="67"/>
  <c r="H62" i="67"/>
  <c r="H63" i="67"/>
  <c r="H64" i="67"/>
  <c r="H65" i="67"/>
  <c r="H66" i="67"/>
  <c r="H67" i="67"/>
  <c r="H68" i="67"/>
  <c r="H69" i="67"/>
  <c r="H70" i="67"/>
  <c r="H71" i="67"/>
  <c r="H72" i="67"/>
  <c r="H73" i="67"/>
  <c r="H74" i="67"/>
  <c r="H75" i="67"/>
  <c r="H76" i="67"/>
  <c r="H77" i="67"/>
  <c r="H78" i="67"/>
  <c r="H79" i="67"/>
  <c r="H80" i="67"/>
  <c r="H81" i="67"/>
  <c r="H82" i="67"/>
  <c r="H83" i="67"/>
  <c r="H84" i="67"/>
  <c r="H85" i="67"/>
  <c r="H86" i="67"/>
  <c r="H87" i="67"/>
  <c r="H88" i="67"/>
  <c r="H89" i="67"/>
  <c r="H90" i="67"/>
  <c r="H91" i="67"/>
  <c r="H92" i="67"/>
  <c r="H93" i="67"/>
  <c r="H94" i="67"/>
  <c r="H95" i="67"/>
  <c r="H96" i="67"/>
  <c r="H97" i="67"/>
  <c r="H98" i="67"/>
  <c r="H99" i="67"/>
  <c r="H100" i="67"/>
  <c r="H101" i="67"/>
  <c r="H102" i="67"/>
  <c r="H103" i="67"/>
  <c r="H104" i="67"/>
  <c r="H105" i="67"/>
  <c r="H106" i="67"/>
  <c r="H107" i="67"/>
  <c r="H108" i="67"/>
  <c r="H109" i="67"/>
  <c r="H110" i="67"/>
  <c r="H111" i="67"/>
  <c r="H112" i="67"/>
  <c r="H113" i="67"/>
  <c r="H114" i="67"/>
  <c r="H115" i="67"/>
  <c r="H116" i="67"/>
  <c r="H117" i="67"/>
  <c r="H118" i="67"/>
  <c r="H119" i="67"/>
  <c r="H120" i="67"/>
  <c r="H121" i="67"/>
  <c r="H122" i="67"/>
  <c r="H123" i="67"/>
  <c r="H124" i="67"/>
  <c r="H125" i="67"/>
  <c r="H126" i="67"/>
  <c r="H127" i="67"/>
  <c r="H128" i="67"/>
  <c r="H129" i="67"/>
  <c r="H130" i="67"/>
  <c r="H131" i="67"/>
  <c r="H132" i="67"/>
  <c r="H133" i="67"/>
  <c r="H134" i="67"/>
  <c r="H135" i="67"/>
  <c r="H136" i="67"/>
  <c r="H137" i="67"/>
  <c r="H138" i="67"/>
  <c r="H139" i="67"/>
  <c r="H140" i="67"/>
  <c r="H141" i="67"/>
  <c r="H142" i="67"/>
  <c r="H143" i="67"/>
  <c r="H144" i="67"/>
  <c r="H145" i="67"/>
  <c r="H146" i="67"/>
  <c r="H147" i="67"/>
  <c r="H148" i="67"/>
  <c r="H149" i="67"/>
  <c r="H150" i="67"/>
  <c r="H151" i="67"/>
  <c r="H152" i="67"/>
  <c r="H153" i="67"/>
  <c r="H154" i="67"/>
  <c r="H155" i="67"/>
  <c r="H156" i="67"/>
  <c r="H157" i="67"/>
  <c r="H158" i="67"/>
  <c r="H159" i="67"/>
  <c r="H160" i="67"/>
  <c r="H161" i="67"/>
  <c r="H162" i="67"/>
  <c r="H163" i="67"/>
  <c r="H164" i="67"/>
  <c r="H165" i="67"/>
  <c r="H166" i="67"/>
  <c r="H167" i="67"/>
  <c r="H168" i="67"/>
  <c r="H169" i="67"/>
  <c r="H170" i="67"/>
  <c r="H171" i="67"/>
  <c r="H172" i="67"/>
  <c r="H173" i="67"/>
  <c r="H174" i="67"/>
  <c r="H175" i="67"/>
  <c r="H176" i="67"/>
  <c r="H177" i="67"/>
  <c r="H178" i="67"/>
  <c r="H179" i="67"/>
  <c r="H180" i="67"/>
  <c r="H181" i="67"/>
  <c r="H182" i="67"/>
  <c r="H183" i="67"/>
  <c r="H184" i="67"/>
  <c r="H185" i="67"/>
  <c r="H186" i="67"/>
  <c r="H187" i="67"/>
  <c r="H188" i="67"/>
  <c r="H189" i="67"/>
  <c r="H190" i="67"/>
  <c r="H191" i="67"/>
  <c r="H192" i="67"/>
  <c r="H193" i="67"/>
  <c r="H194" i="67"/>
  <c r="H195" i="67"/>
  <c r="H196" i="67"/>
  <c r="H197" i="67"/>
  <c r="H198" i="67"/>
  <c r="H199" i="67"/>
  <c r="H200" i="67"/>
  <c r="H201" i="67"/>
  <c r="H202" i="67"/>
  <c r="H203" i="67"/>
  <c r="H204" i="67"/>
  <c r="H205" i="67"/>
  <c r="H206" i="67"/>
  <c r="H207" i="67"/>
  <c r="H208" i="67"/>
  <c r="H209" i="67"/>
  <c r="H210" i="67"/>
  <c r="H211" i="67"/>
  <c r="H212" i="67"/>
  <c r="H213" i="67"/>
  <c r="H214" i="67"/>
  <c r="H215" i="67"/>
  <c r="H216" i="67"/>
  <c r="H217" i="67"/>
  <c r="H218" i="67"/>
  <c r="H219" i="67"/>
  <c r="H220" i="67"/>
  <c r="H221" i="67"/>
  <c r="H222" i="67"/>
  <c r="H223" i="67"/>
  <c r="H224" i="67"/>
  <c r="H225" i="67"/>
  <c r="H226" i="67"/>
  <c r="H227" i="67"/>
  <c r="H228" i="67"/>
  <c r="H229" i="67"/>
  <c r="H230" i="67"/>
  <c r="H231" i="67"/>
  <c r="H232" i="67"/>
  <c r="H233" i="67"/>
  <c r="H234" i="67"/>
  <c r="H235" i="67"/>
  <c r="H236" i="67"/>
  <c r="H237" i="67"/>
  <c r="H238" i="67"/>
  <c r="H239" i="67"/>
  <c r="H240" i="67"/>
  <c r="H241" i="67"/>
  <c r="H242" i="67"/>
  <c r="H243" i="67"/>
  <c r="H244" i="67"/>
  <c r="H245" i="67"/>
  <c r="H246" i="67"/>
  <c r="H247" i="67"/>
  <c r="H248" i="67"/>
  <c r="H249" i="67"/>
  <c r="H250" i="67"/>
  <c r="H251" i="67"/>
  <c r="H252" i="67"/>
  <c r="H253" i="67"/>
  <c r="H254" i="67"/>
  <c r="H255" i="67"/>
  <c r="H256" i="67"/>
  <c r="H257" i="67"/>
  <c r="H258" i="67"/>
  <c r="H259" i="67"/>
  <c r="H260" i="67"/>
  <c r="H261" i="67"/>
  <c r="H262" i="67"/>
  <c r="H263" i="67"/>
  <c r="H264" i="67"/>
  <c r="H265" i="67"/>
  <c r="H266" i="67"/>
  <c r="H267" i="67"/>
  <c r="H268" i="67"/>
  <c r="H269" i="67"/>
  <c r="H270" i="67"/>
  <c r="H271" i="67"/>
  <c r="J2" i="67"/>
  <c r="AB2" i="63" l="1"/>
  <c r="K2" i="67"/>
  <c r="A7000" i="66" l="1"/>
  <c r="A6996" i="66"/>
  <c r="A6992" i="66"/>
  <c r="A6988" i="66"/>
  <c r="A6984" i="66"/>
  <c r="A6980" i="66"/>
  <c r="A6976" i="66"/>
  <c r="A6972" i="66"/>
  <c r="A6968" i="66"/>
  <c r="A6964" i="66"/>
  <c r="A6960" i="66"/>
  <c r="A6956" i="66"/>
  <c r="A6952" i="66"/>
  <c r="A6948" i="66"/>
  <c r="A6944" i="66"/>
  <c r="A6940" i="66"/>
  <c r="A6936" i="66"/>
  <c r="A6932" i="66"/>
  <c r="A6928" i="66"/>
  <c r="A6924" i="66"/>
  <c r="A6920" i="66"/>
  <c r="A6916" i="66"/>
  <c r="A6912" i="66"/>
  <c r="A6908" i="66"/>
  <c r="A6904" i="66"/>
  <c r="A6900" i="66"/>
  <c r="A6896" i="66"/>
  <c r="A6892" i="66"/>
  <c r="A6888" i="66"/>
  <c r="A6884" i="66"/>
  <c r="A6880" i="66"/>
  <c r="A6876" i="66"/>
  <c r="A6872" i="66"/>
  <c r="A6868" i="66"/>
  <c r="A6864" i="66"/>
  <c r="A6860" i="66"/>
  <c r="A6856" i="66"/>
  <c r="A6852" i="66"/>
  <c r="A6848" i="66"/>
  <c r="A6844" i="66"/>
  <c r="A6840" i="66"/>
  <c r="A6836" i="66"/>
  <c r="A6832" i="66"/>
  <c r="A6828" i="66"/>
  <c r="A6824" i="66"/>
  <c r="A6820" i="66"/>
  <c r="A6816" i="66"/>
  <c r="A6812" i="66"/>
  <c r="A6808" i="66"/>
  <c r="A6804" i="66"/>
  <c r="A6800" i="66"/>
  <c r="A6796" i="66"/>
  <c r="A6792" i="66"/>
  <c r="A6788" i="66"/>
  <c r="A6784" i="66"/>
  <c r="A6780" i="66"/>
  <c r="A6776" i="66"/>
  <c r="A6772" i="66"/>
  <c r="A6768" i="66"/>
  <c r="A6764" i="66"/>
  <c r="A6760" i="66"/>
  <c r="A6756" i="66"/>
  <c r="A6752" i="66"/>
  <c r="A6748" i="66"/>
  <c r="A6744" i="66"/>
  <c r="A6740" i="66"/>
  <c r="A6736" i="66"/>
  <c r="A6732" i="66"/>
  <c r="A6728" i="66"/>
  <c r="A6724" i="66"/>
  <c r="A6720" i="66"/>
  <c r="A6716" i="66"/>
  <c r="A6712" i="66"/>
  <c r="A6708" i="66"/>
  <c r="A6704" i="66"/>
  <c r="A6700" i="66"/>
  <c r="A6696" i="66"/>
  <c r="A6692" i="66"/>
  <c r="A6688" i="66"/>
  <c r="A6684" i="66"/>
  <c r="A6680" i="66"/>
  <c r="A6676" i="66"/>
  <c r="A6672" i="66"/>
  <c r="A6668" i="66"/>
  <c r="A6664" i="66"/>
  <c r="A6999" i="66"/>
  <c r="A6995" i="66"/>
  <c r="A6991" i="66"/>
  <c r="A6987" i="66"/>
  <c r="A6983" i="66"/>
  <c r="A6979" i="66"/>
  <c r="A6975" i="66"/>
  <c r="A6971" i="66"/>
  <c r="A6967" i="66"/>
  <c r="A6963" i="66"/>
  <c r="A6959" i="66"/>
  <c r="A6955" i="66"/>
  <c r="A6951" i="66"/>
  <c r="A6947" i="66"/>
  <c r="A6943" i="66"/>
  <c r="A6939" i="66"/>
  <c r="A6935" i="66"/>
  <c r="A6931" i="66"/>
  <c r="A6927" i="66"/>
  <c r="A6923" i="66"/>
  <c r="A6919" i="66"/>
  <c r="A6915" i="66"/>
  <c r="A6911" i="66"/>
  <c r="A6907" i="66"/>
  <c r="A6903" i="66"/>
  <c r="A6899" i="66"/>
  <c r="A6895" i="66"/>
  <c r="A6891" i="66"/>
  <c r="A6887" i="66"/>
  <c r="A6883" i="66"/>
  <c r="A6879" i="66"/>
  <c r="A6875" i="66"/>
  <c r="A6871" i="66"/>
  <c r="A6867" i="66"/>
  <c r="A6863" i="66"/>
  <c r="A6859" i="66"/>
  <c r="A6855" i="66"/>
  <c r="A6851" i="66"/>
  <c r="A6847" i="66"/>
  <c r="A6843" i="66"/>
  <c r="A6839" i="66"/>
  <c r="A6835" i="66"/>
  <c r="A6831" i="66"/>
  <c r="A6827" i="66"/>
  <c r="A6823" i="66"/>
  <c r="A6819" i="66"/>
  <c r="A6815" i="66"/>
  <c r="A6811" i="66"/>
  <c r="A6807" i="66"/>
  <c r="A6803" i="66"/>
  <c r="A6799" i="66"/>
  <c r="A6795" i="66"/>
  <c r="A6791" i="66"/>
  <c r="A6787" i="66"/>
  <c r="A6783" i="66"/>
  <c r="A6779" i="66"/>
  <c r="A6775" i="66"/>
  <c r="A6771" i="66"/>
  <c r="A6767" i="66"/>
  <c r="A6763" i="66"/>
  <c r="A6759" i="66"/>
  <c r="A6755" i="66"/>
  <c r="A6751" i="66"/>
  <c r="A6747" i="66"/>
  <c r="A6743" i="66"/>
  <c r="A6739" i="66"/>
  <c r="A6735" i="66"/>
  <c r="A6731" i="66"/>
  <c r="A6727" i="66"/>
  <c r="A6723" i="66"/>
  <c r="A6719" i="66"/>
  <c r="A6715" i="66"/>
  <c r="A6711" i="66"/>
  <c r="A6707" i="66"/>
  <c r="A6703" i="66"/>
  <c r="A6699" i="66"/>
  <c r="A6695" i="66"/>
  <c r="A6691" i="66"/>
  <c r="A6687" i="66"/>
  <c r="A6683" i="66"/>
  <c r="A6679" i="66"/>
  <c r="A6675" i="66"/>
  <c r="A6671" i="66"/>
  <c r="A6667" i="66"/>
  <c r="A6663" i="66"/>
  <c r="A6998" i="66"/>
  <c r="A6994" i="66"/>
  <c r="A6990" i="66"/>
  <c r="A6986" i="66"/>
  <c r="A6982" i="66"/>
  <c r="A6978" i="66"/>
  <c r="A6974" i="66"/>
  <c r="A6970" i="66"/>
  <c r="A6966" i="66"/>
  <c r="A6962" i="66"/>
  <c r="A6958" i="66"/>
  <c r="A6954" i="66"/>
  <c r="A6950" i="66"/>
  <c r="A6946" i="66"/>
  <c r="A6942" i="66"/>
  <c r="A6938" i="66"/>
  <c r="A6934" i="66"/>
  <c r="A6930" i="66"/>
  <c r="A6926" i="66"/>
  <c r="A6922" i="66"/>
  <c r="A6918" i="66"/>
  <c r="A6914" i="66"/>
  <c r="A6910" i="66"/>
  <c r="A6906" i="66"/>
  <c r="A6902" i="66"/>
  <c r="A6898" i="66"/>
  <c r="A6894" i="66"/>
  <c r="A6890" i="66"/>
  <c r="A6886" i="66"/>
  <c r="A6882" i="66"/>
  <c r="A6878" i="66"/>
  <c r="A6874" i="66"/>
  <c r="A6870" i="66"/>
  <c r="A6866" i="66"/>
  <c r="A6862" i="66"/>
  <c r="A6858" i="66"/>
  <c r="A6854" i="66"/>
  <c r="A6850" i="66"/>
  <c r="A6846" i="66"/>
  <c r="A6842" i="66"/>
  <c r="A6838" i="66"/>
  <c r="A6834" i="66"/>
  <c r="A6830" i="66"/>
  <c r="A6826" i="66"/>
  <c r="A6822" i="66"/>
  <c r="A6818" i="66"/>
  <c r="A6814" i="66"/>
  <c r="A6810" i="66"/>
  <c r="A6806" i="66"/>
  <c r="A6802" i="66"/>
  <c r="A6798" i="66"/>
  <c r="A6794" i="66"/>
  <c r="A6790" i="66"/>
  <c r="A6786" i="66"/>
  <c r="A6782" i="66"/>
  <c r="A6778" i="66"/>
  <c r="A6774" i="66"/>
  <c r="A6770" i="66"/>
  <c r="A6766" i="66"/>
  <c r="A6762" i="66"/>
  <c r="A6758" i="66"/>
  <c r="A6754" i="66"/>
  <c r="A6750" i="66"/>
  <c r="A6746" i="66"/>
  <c r="A6742" i="66"/>
  <c r="A6738" i="66"/>
  <c r="A6734" i="66"/>
  <c r="A6730" i="66"/>
  <c r="A6726" i="66"/>
  <c r="A6722" i="66"/>
  <c r="A6718" i="66"/>
  <c r="A6714" i="66"/>
  <c r="A6710" i="66"/>
  <c r="A6706" i="66"/>
  <c r="A6702" i="66"/>
  <c r="A6698" i="66"/>
  <c r="A6694" i="66"/>
  <c r="A6690" i="66"/>
  <c r="A6686" i="66"/>
  <c r="A6682" i="66"/>
  <c r="A6678" i="66"/>
  <c r="A6674" i="66"/>
  <c r="A6670" i="66"/>
  <c r="A6666" i="66"/>
  <c r="A6662" i="66"/>
  <c r="A6997" i="66"/>
  <c r="A6981" i="66"/>
  <c r="A6965" i="66"/>
  <c r="A6949" i="66"/>
  <c r="A6933" i="66"/>
  <c r="A6917" i="66"/>
  <c r="A6901" i="66"/>
  <c r="A6885" i="66"/>
  <c r="A6869" i="66"/>
  <c r="A6853" i="66"/>
  <c r="A6837" i="66"/>
  <c r="A6821" i="66"/>
  <c r="A6805" i="66"/>
  <c r="A6789" i="66"/>
  <c r="A6773" i="66"/>
  <c r="A6757" i="66"/>
  <c r="A6741" i="66"/>
  <c r="A6725" i="66"/>
  <c r="A6709" i="66"/>
  <c r="A6693" i="66"/>
  <c r="A6677" i="66"/>
  <c r="A6661" i="66"/>
  <c r="A6657" i="66"/>
  <c r="A6653" i="66"/>
  <c r="A6649" i="66"/>
  <c r="A6645" i="66"/>
  <c r="A6641" i="66"/>
  <c r="A6637" i="66"/>
  <c r="A6633" i="66"/>
  <c r="A6629" i="66"/>
  <c r="A6625" i="66"/>
  <c r="A6621" i="66"/>
  <c r="A6617" i="66"/>
  <c r="A6613" i="66"/>
  <c r="A6609" i="66"/>
  <c r="A6605" i="66"/>
  <c r="A6601" i="66"/>
  <c r="A6597" i="66"/>
  <c r="A6593" i="66"/>
  <c r="A6589" i="66"/>
  <c r="A6585" i="66"/>
  <c r="A6581" i="66"/>
  <c r="A6577" i="66"/>
  <c r="A6573" i="66"/>
  <c r="A6569" i="66"/>
  <c r="A6565" i="66"/>
  <c r="A6561" i="66"/>
  <c r="A6557" i="66"/>
  <c r="A6553" i="66"/>
  <c r="A6549" i="66"/>
  <c r="A6545" i="66"/>
  <c r="A6541" i="66"/>
  <c r="A6537" i="66"/>
  <c r="A6533" i="66"/>
  <c r="A6529" i="66"/>
  <c r="A6525" i="66"/>
  <c r="A6521" i="66"/>
  <c r="A6517" i="66"/>
  <c r="A6513" i="66"/>
  <c r="A6509" i="66"/>
  <c r="A6505" i="66"/>
  <c r="A6501" i="66"/>
  <c r="A6497" i="66"/>
  <c r="A6493" i="66"/>
  <c r="A6489" i="66"/>
  <c r="A6485" i="66"/>
  <c r="A6481" i="66"/>
  <c r="A6477" i="66"/>
  <c r="A6473" i="66"/>
  <c r="A6469" i="66"/>
  <c r="A6465" i="66"/>
  <c r="A6461" i="66"/>
  <c r="A6457" i="66"/>
  <c r="A6453" i="66"/>
  <c r="A6449" i="66"/>
  <c r="A6445" i="66"/>
  <c r="A6441" i="66"/>
  <c r="A6437" i="66"/>
  <c r="A6433" i="66"/>
  <c r="A6429" i="66"/>
  <c r="A6425" i="66"/>
  <c r="A6421" i="66"/>
  <c r="A6417" i="66"/>
  <c r="A6413" i="66"/>
  <c r="A6409" i="66"/>
  <c r="A6993" i="66"/>
  <c r="A6977" i="66"/>
  <c r="A6961" i="66"/>
  <c r="A6945" i="66"/>
  <c r="A6929" i="66"/>
  <c r="A6913" i="66"/>
  <c r="A6897" i="66"/>
  <c r="A6881" i="66"/>
  <c r="A6865" i="66"/>
  <c r="A6849" i="66"/>
  <c r="A6833" i="66"/>
  <c r="A6817" i="66"/>
  <c r="A6801" i="66"/>
  <c r="A6785" i="66"/>
  <c r="A6769" i="66"/>
  <c r="A6753" i="66"/>
  <c r="A6737" i="66"/>
  <c r="A6721" i="66"/>
  <c r="A6705" i="66"/>
  <c r="A6689" i="66"/>
  <c r="A6673" i="66"/>
  <c r="A6660" i="66"/>
  <c r="A6656" i="66"/>
  <c r="A6652" i="66"/>
  <c r="A6648" i="66"/>
  <c r="A6644" i="66"/>
  <c r="A6640" i="66"/>
  <c r="A6636" i="66"/>
  <c r="A6632" i="66"/>
  <c r="A6628" i="66"/>
  <c r="A6624" i="66"/>
  <c r="A6620" i="66"/>
  <c r="A6616" i="66"/>
  <c r="A6612" i="66"/>
  <c r="A6608" i="66"/>
  <c r="A6604" i="66"/>
  <c r="A6600" i="66"/>
  <c r="A6596" i="66"/>
  <c r="A6592" i="66"/>
  <c r="A6588" i="66"/>
  <c r="A6584" i="66"/>
  <c r="A6580" i="66"/>
  <c r="A6576" i="66"/>
  <c r="A6572" i="66"/>
  <c r="A6568" i="66"/>
  <c r="A6564" i="66"/>
  <c r="A6560" i="66"/>
  <c r="A6556" i="66"/>
  <c r="A6552" i="66"/>
  <c r="A6548" i="66"/>
  <c r="A6544" i="66"/>
  <c r="A6540" i="66"/>
  <c r="A6536" i="66"/>
  <c r="A6532" i="66"/>
  <c r="A6528" i="66"/>
  <c r="A6524" i="66"/>
  <c r="A6520" i="66"/>
  <c r="A6516" i="66"/>
  <c r="A6512" i="66"/>
  <c r="A6508" i="66"/>
  <c r="A6504" i="66"/>
  <c r="A6500" i="66"/>
  <c r="A6496" i="66"/>
  <c r="A6492" i="66"/>
  <c r="A6488" i="66"/>
  <c r="A6484" i="66"/>
  <c r="A6480" i="66"/>
  <c r="A6476" i="66"/>
  <c r="A6472" i="66"/>
  <c r="A6468" i="66"/>
  <c r="A6464" i="66"/>
  <c r="A6460" i="66"/>
  <c r="A6456" i="66"/>
  <c r="A6452" i="66"/>
  <c r="A6448" i="66"/>
  <c r="A6444" i="66"/>
  <c r="A6440" i="66"/>
  <c r="A6436" i="66"/>
  <c r="A6432" i="66"/>
  <c r="A6428" i="66"/>
  <c r="A6424" i="66"/>
  <c r="A6420" i="66"/>
  <c r="A6416" i="66"/>
  <c r="A6412" i="66"/>
  <c r="A6989" i="66"/>
  <c r="A6973" i="66"/>
  <c r="A6957" i="66"/>
  <c r="A6941" i="66"/>
  <c r="A6925" i="66"/>
  <c r="A6909" i="66"/>
  <c r="A6893" i="66"/>
  <c r="A6877" i="66"/>
  <c r="A6861" i="66"/>
  <c r="A6845" i="66"/>
  <c r="A6829" i="66"/>
  <c r="A6813" i="66"/>
  <c r="A6797" i="66"/>
  <c r="A6781" i="66"/>
  <c r="A6765" i="66"/>
  <c r="A6749" i="66"/>
  <c r="A6733" i="66"/>
  <c r="A6717" i="66"/>
  <c r="A6701" i="66"/>
  <c r="A6685" i="66"/>
  <c r="A6669" i="66"/>
  <c r="A6659" i="66"/>
  <c r="A6655" i="66"/>
  <c r="A6651" i="66"/>
  <c r="A6647" i="66"/>
  <c r="A6643" i="66"/>
  <c r="A6639" i="66"/>
  <c r="A6635" i="66"/>
  <c r="A6631" i="66"/>
  <c r="A6627" i="66"/>
  <c r="A6623" i="66"/>
  <c r="A6619" i="66"/>
  <c r="A6615" i="66"/>
  <c r="A6611" i="66"/>
  <c r="A6607" i="66"/>
  <c r="A6603" i="66"/>
  <c r="A6599" i="66"/>
  <c r="A6595" i="66"/>
  <c r="A6591" i="66"/>
  <c r="A6587" i="66"/>
  <c r="A6583" i="66"/>
  <c r="A6579" i="66"/>
  <c r="A6575" i="66"/>
  <c r="A6571" i="66"/>
  <c r="A6567" i="66"/>
  <c r="A6563" i="66"/>
  <c r="A6559" i="66"/>
  <c r="A6555" i="66"/>
  <c r="A6551" i="66"/>
  <c r="A6547" i="66"/>
  <c r="A6543" i="66"/>
  <c r="A6539" i="66"/>
  <c r="A6535" i="66"/>
  <c r="A6531" i="66"/>
  <c r="A6527" i="66"/>
  <c r="A6523" i="66"/>
  <c r="A6519" i="66"/>
  <c r="A6515" i="66"/>
  <c r="A6511" i="66"/>
  <c r="A6507" i="66"/>
  <c r="A6503" i="66"/>
  <c r="A6499" i="66"/>
  <c r="A6495" i="66"/>
  <c r="A6491" i="66"/>
  <c r="A6487" i="66"/>
  <c r="A6483" i="66"/>
  <c r="A6479" i="66"/>
  <c r="A6475" i="66"/>
  <c r="A6471" i="66"/>
  <c r="A6467" i="66"/>
  <c r="A6463" i="66"/>
  <c r="A6459" i="66"/>
  <c r="A6455" i="66"/>
  <c r="A6451" i="66"/>
  <c r="A6447" i="66"/>
  <c r="A6443" i="66"/>
  <c r="A6439" i="66"/>
  <c r="A6435" i="66"/>
  <c r="A6431" i="66"/>
  <c r="A6427" i="66"/>
  <c r="A6423" i="66"/>
  <c r="A6419" i="66"/>
  <c r="A6415" i="66"/>
  <c r="A6411" i="66"/>
  <c r="A6985" i="66"/>
  <c r="A6921" i="66"/>
  <c r="A6857" i="66"/>
  <c r="A6793" i="66"/>
  <c r="A6729" i="66"/>
  <c r="A6665" i="66"/>
  <c r="A6646" i="66"/>
  <c r="A6630" i="66"/>
  <c r="A6614" i="66"/>
  <c r="A6598" i="66"/>
  <c r="A6582" i="66"/>
  <c r="A6566" i="66"/>
  <c r="A6550" i="66"/>
  <c r="A6534" i="66"/>
  <c r="A6518" i="66"/>
  <c r="A6502" i="66"/>
  <c r="A6486" i="66"/>
  <c r="A6470" i="66"/>
  <c r="A6454" i="66"/>
  <c r="A6438" i="66"/>
  <c r="A6422" i="66"/>
  <c r="A6408" i="66"/>
  <c r="A6404" i="66"/>
  <c r="A6400" i="66"/>
  <c r="A6396" i="66"/>
  <c r="A6392" i="66"/>
  <c r="A6388" i="66"/>
  <c r="A6384" i="66"/>
  <c r="A6380" i="66"/>
  <c r="A6376" i="66"/>
  <c r="A6372" i="66"/>
  <c r="A6368" i="66"/>
  <c r="A6364" i="66"/>
  <c r="A6360" i="66"/>
  <c r="A6356" i="66"/>
  <c r="A6352" i="66"/>
  <c r="A6348" i="66"/>
  <c r="A6344" i="66"/>
  <c r="A6340" i="66"/>
  <c r="A6336" i="66"/>
  <c r="A6332" i="66"/>
  <c r="A6328" i="66"/>
  <c r="A6324" i="66"/>
  <c r="A6320" i="66"/>
  <c r="A6316" i="66"/>
  <c r="A6312" i="66"/>
  <c r="A6308" i="66"/>
  <c r="A6304" i="66"/>
  <c r="A6300" i="66"/>
  <c r="A6296" i="66"/>
  <c r="A6292" i="66"/>
  <c r="A6288" i="66"/>
  <c r="A6284" i="66"/>
  <c r="A6280" i="66"/>
  <c r="A6276" i="66"/>
  <c r="A6272" i="66"/>
  <c r="A6268" i="66"/>
  <c r="A6264" i="66"/>
  <c r="A6260" i="66"/>
  <c r="A6256" i="66"/>
  <c r="A6252" i="66"/>
  <c r="A6248" i="66"/>
  <c r="A6244" i="66"/>
  <c r="A6240" i="66"/>
  <c r="A6236" i="66"/>
  <c r="A6232" i="66"/>
  <c r="A6228" i="66"/>
  <c r="A6224" i="66"/>
  <c r="A6220" i="66"/>
  <c r="A6216" i="66"/>
  <c r="A6212" i="66"/>
  <c r="A6208" i="66"/>
  <c r="A6204" i="66"/>
  <c r="A6200" i="66"/>
  <c r="A6196" i="66"/>
  <c r="A6192" i="66"/>
  <c r="A6188" i="66"/>
  <c r="A6184" i="66"/>
  <c r="A6180" i="66"/>
  <c r="A6176" i="66"/>
  <c r="A6172" i="66"/>
  <c r="A6168" i="66"/>
  <c r="A6164" i="66"/>
  <c r="A6160" i="66"/>
  <c r="A6156" i="66"/>
  <c r="A6152" i="66"/>
  <c r="A6148" i="66"/>
  <c r="A6144" i="66"/>
  <c r="A6140" i="66"/>
  <c r="A6136" i="66"/>
  <c r="A6132" i="66"/>
  <c r="A6128" i="66"/>
  <c r="A6124" i="66"/>
  <c r="A6120" i="66"/>
  <c r="A6116" i="66"/>
  <c r="A6112" i="66"/>
  <c r="A6108" i="66"/>
  <c r="A6104" i="66"/>
  <c r="A6100" i="66"/>
  <c r="A6096" i="66"/>
  <c r="A6092" i="66"/>
  <c r="A6088" i="66"/>
  <c r="A6084" i="66"/>
  <c r="A6080" i="66"/>
  <c r="A6076" i="66"/>
  <c r="A6072" i="66"/>
  <c r="A6068" i="66"/>
  <c r="A6064" i="66"/>
  <c r="A6060" i="66"/>
  <c r="A6056" i="66"/>
  <c r="A6052" i="66"/>
  <c r="A6048" i="66"/>
  <c r="A6044" i="66"/>
  <c r="A6040" i="66"/>
  <c r="A6036" i="66"/>
  <c r="A6032" i="66"/>
  <c r="A6028" i="66"/>
  <c r="A6024" i="66"/>
  <c r="A6020" i="66"/>
  <c r="A6016" i="66"/>
  <c r="A6012" i="66"/>
  <c r="A6008" i="66"/>
  <c r="A6004" i="66"/>
  <c r="A6000" i="66"/>
  <c r="A5996" i="66"/>
  <c r="A5992" i="66"/>
  <c r="A5988" i="66"/>
  <c r="A5984" i="66"/>
  <c r="A5980" i="66"/>
  <c r="A5976" i="66"/>
  <c r="A5972" i="66"/>
  <c r="A5968" i="66"/>
  <c r="A5964" i="66"/>
  <c r="A5960" i="66"/>
  <c r="A5956" i="66"/>
  <c r="A5952" i="66"/>
  <c r="A5948" i="66"/>
  <c r="A5944" i="66"/>
  <c r="A5940" i="66"/>
  <c r="A5936" i="66"/>
  <c r="A5932" i="66"/>
  <c r="A5928" i="66"/>
  <c r="A5924" i="66"/>
  <c r="A5920" i="66"/>
  <c r="A5916" i="66"/>
  <c r="A5912" i="66"/>
  <c r="A5908" i="66"/>
  <c r="A5904" i="66"/>
  <c r="A5900" i="66"/>
  <c r="A5896" i="66"/>
  <c r="A5892" i="66"/>
  <c r="A5888" i="66"/>
  <c r="A5884" i="66"/>
  <c r="A5880" i="66"/>
  <c r="A5876" i="66"/>
  <c r="A5872" i="66"/>
  <c r="A5868" i="66"/>
  <c r="A5864" i="66"/>
  <c r="A5860" i="66"/>
  <c r="A5856" i="66"/>
  <c r="A5852" i="66"/>
  <c r="A5848" i="66"/>
  <c r="A5844" i="66"/>
  <c r="A5840" i="66"/>
  <c r="A5836" i="66"/>
  <c r="A5832" i="66"/>
  <c r="A5828" i="66"/>
  <c r="A5824" i="66"/>
  <c r="A5820" i="66"/>
  <c r="A6969" i="66"/>
  <c r="A6905" i="66"/>
  <c r="A6841" i="66"/>
  <c r="A6777" i="66"/>
  <c r="A6713" i="66"/>
  <c r="A6658" i="66"/>
  <c r="A6642" i="66"/>
  <c r="A6626" i="66"/>
  <c r="A6610" i="66"/>
  <c r="A6594" i="66"/>
  <c r="A6578" i="66"/>
  <c r="A6562" i="66"/>
  <c r="A6546" i="66"/>
  <c r="A6530" i="66"/>
  <c r="A6514" i="66"/>
  <c r="A6498" i="66"/>
  <c r="A6482" i="66"/>
  <c r="A6466" i="66"/>
  <c r="A6450" i="66"/>
  <c r="A6434" i="66"/>
  <c r="A6418" i="66"/>
  <c r="A6407" i="66"/>
  <c r="A6403" i="66"/>
  <c r="A6399" i="66"/>
  <c r="A6395" i="66"/>
  <c r="A6391" i="66"/>
  <c r="A6387" i="66"/>
  <c r="A6383" i="66"/>
  <c r="A6379" i="66"/>
  <c r="A6375" i="66"/>
  <c r="A6371" i="66"/>
  <c r="A6367" i="66"/>
  <c r="A6363" i="66"/>
  <c r="A6359" i="66"/>
  <c r="A6355" i="66"/>
  <c r="A6351" i="66"/>
  <c r="A6347" i="66"/>
  <c r="A6343" i="66"/>
  <c r="A6339" i="66"/>
  <c r="A6335" i="66"/>
  <c r="A6331" i="66"/>
  <c r="A6327" i="66"/>
  <c r="A6323" i="66"/>
  <c r="A6319" i="66"/>
  <c r="A6315" i="66"/>
  <c r="A6311" i="66"/>
  <c r="A6307" i="66"/>
  <c r="A6303" i="66"/>
  <c r="A6299" i="66"/>
  <c r="A6295" i="66"/>
  <c r="A6291" i="66"/>
  <c r="A6287" i="66"/>
  <c r="A6283" i="66"/>
  <c r="A6279" i="66"/>
  <c r="A6275" i="66"/>
  <c r="A6271" i="66"/>
  <c r="A6267" i="66"/>
  <c r="A6263" i="66"/>
  <c r="A6259" i="66"/>
  <c r="A6255" i="66"/>
  <c r="A6251" i="66"/>
  <c r="A6247" i="66"/>
  <c r="A6243" i="66"/>
  <c r="A6239" i="66"/>
  <c r="A6235" i="66"/>
  <c r="A6231" i="66"/>
  <c r="A6227" i="66"/>
  <c r="A6223" i="66"/>
  <c r="A6219" i="66"/>
  <c r="A6215" i="66"/>
  <c r="A6211" i="66"/>
  <c r="A6207" i="66"/>
  <c r="A6203" i="66"/>
  <c r="A6199" i="66"/>
  <c r="A6195" i="66"/>
  <c r="A6191" i="66"/>
  <c r="A6187" i="66"/>
  <c r="A6183" i="66"/>
  <c r="A6179" i="66"/>
  <c r="A6175" i="66"/>
  <c r="A6171" i="66"/>
  <c r="A6167" i="66"/>
  <c r="A6163" i="66"/>
  <c r="A6159" i="66"/>
  <c r="A6155" i="66"/>
  <c r="A6151" i="66"/>
  <c r="A6147" i="66"/>
  <c r="A6143" i="66"/>
  <c r="A6139" i="66"/>
  <c r="A6135" i="66"/>
  <c r="A6131" i="66"/>
  <c r="A6127" i="66"/>
  <c r="A6123" i="66"/>
  <c r="A6119" i="66"/>
  <c r="A6115" i="66"/>
  <c r="A6111" i="66"/>
  <c r="A6107" i="66"/>
  <c r="A6103" i="66"/>
  <c r="A6099" i="66"/>
  <c r="A6095" i="66"/>
  <c r="A6091" i="66"/>
  <c r="A6087" i="66"/>
  <c r="A6083" i="66"/>
  <c r="A6079" i="66"/>
  <c r="A6075" i="66"/>
  <c r="A6071" i="66"/>
  <c r="A6067" i="66"/>
  <c r="A6063" i="66"/>
  <c r="A6059" i="66"/>
  <c r="A6055" i="66"/>
  <c r="A6051" i="66"/>
  <c r="A6047" i="66"/>
  <c r="A6043" i="66"/>
  <c r="A6039" i="66"/>
  <c r="A6035" i="66"/>
  <c r="A6031" i="66"/>
  <c r="A6027" i="66"/>
  <c r="A6023" i="66"/>
  <c r="A6019" i="66"/>
  <c r="A6015" i="66"/>
  <c r="A6011" i="66"/>
  <c r="A6007" i="66"/>
  <c r="A6003" i="66"/>
  <c r="A5999" i="66"/>
  <c r="A5995" i="66"/>
  <c r="A5991" i="66"/>
  <c r="A5987" i="66"/>
  <c r="A5983" i="66"/>
  <c r="A5979" i="66"/>
  <c r="A5975" i="66"/>
  <c r="A5971" i="66"/>
  <c r="A5967" i="66"/>
  <c r="A5963" i="66"/>
  <c r="A5959" i="66"/>
  <c r="A5955" i="66"/>
  <c r="A5951" i="66"/>
  <c r="A5947" i="66"/>
  <c r="A5943" i="66"/>
  <c r="A5939" i="66"/>
  <c r="A5935" i="66"/>
  <c r="A5931" i="66"/>
  <c r="A5927" i="66"/>
  <c r="A5923" i="66"/>
  <c r="A5919" i="66"/>
  <c r="A5915" i="66"/>
  <c r="A5911" i="66"/>
  <c r="A5907" i="66"/>
  <c r="A5903" i="66"/>
  <c r="A5899" i="66"/>
  <c r="A5895" i="66"/>
  <c r="A5891" i="66"/>
  <c r="A5887" i="66"/>
  <c r="A5883" i="66"/>
  <c r="A5879" i="66"/>
  <c r="A5875" i="66"/>
  <c r="A5871" i="66"/>
  <c r="A5867" i="66"/>
  <c r="A5863" i="66"/>
  <c r="A5859" i="66"/>
  <c r="A5855" i="66"/>
  <c r="A5851" i="66"/>
  <c r="A5847" i="66"/>
  <c r="A5843" i="66"/>
  <c r="A5839" i="66"/>
  <c r="A5835" i="66"/>
  <c r="A5831" i="66"/>
  <c r="A5827" i="66"/>
  <c r="A5823" i="66"/>
  <c r="A5819" i="66"/>
  <c r="A5815" i="66"/>
  <c r="A6953" i="66"/>
  <c r="A6889" i="66"/>
  <c r="A6825" i="66"/>
  <c r="A6761" i="66"/>
  <c r="A6697" i="66"/>
  <c r="A6654" i="66"/>
  <c r="A6638" i="66"/>
  <c r="A6622" i="66"/>
  <c r="A6606" i="66"/>
  <c r="A6590" i="66"/>
  <c r="A6574" i="66"/>
  <c r="A6558" i="66"/>
  <c r="A6542" i="66"/>
  <c r="A6526" i="66"/>
  <c r="A6510" i="66"/>
  <c r="A6494" i="66"/>
  <c r="A6478" i="66"/>
  <c r="A6462" i="66"/>
  <c r="A6446" i="66"/>
  <c r="A6430" i="66"/>
  <c r="A6414" i="66"/>
  <c r="A6406" i="66"/>
  <c r="A6402" i="66"/>
  <c r="A6398" i="66"/>
  <c r="A6394" i="66"/>
  <c r="A6390" i="66"/>
  <c r="A6386" i="66"/>
  <c r="A6382" i="66"/>
  <c r="A6378" i="66"/>
  <c r="A6374" i="66"/>
  <c r="A6370" i="66"/>
  <c r="A6366" i="66"/>
  <c r="A6362" i="66"/>
  <c r="A6358" i="66"/>
  <c r="A6354" i="66"/>
  <c r="A6350" i="66"/>
  <c r="A6346" i="66"/>
  <c r="A6342" i="66"/>
  <c r="A6338" i="66"/>
  <c r="A6334" i="66"/>
  <c r="A6330" i="66"/>
  <c r="A6326" i="66"/>
  <c r="A6322" i="66"/>
  <c r="A6318" i="66"/>
  <c r="A6314" i="66"/>
  <c r="A6310" i="66"/>
  <c r="A6306" i="66"/>
  <c r="A6302" i="66"/>
  <c r="A6298" i="66"/>
  <c r="A6294" i="66"/>
  <c r="A6290" i="66"/>
  <c r="A6286" i="66"/>
  <c r="A6282" i="66"/>
  <c r="A6278" i="66"/>
  <c r="A6274" i="66"/>
  <c r="A6270" i="66"/>
  <c r="A6266" i="66"/>
  <c r="A6262" i="66"/>
  <c r="A6258" i="66"/>
  <c r="A6254" i="66"/>
  <c r="A6250" i="66"/>
  <c r="A6246" i="66"/>
  <c r="A6242" i="66"/>
  <c r="A6238" i="66"/>
  <c r="A6234" i="66"/>
  <c r="A6230" i="66"/>
  <c r="A6226" i="66"/>
  <c r="A6222" i="66"/>
  <c r="A6218" i="66"/>
  <c r="A6214" i="66"/>
  <c r="A6210" i="66"/>
  <c r="A6206" i="66"/>
  <c r="A6202" i="66"/>
  <c r="A6198" i="66"/>
  <c r="A6194" i="66"/>
  <c r="A6190" i="66"/>
  <c r="A6186" i="66"/>
  <c r="A6182" i="66"/>
  <c r="A6178" i="66"/>
  <c r="A6174" i="66"/>
  <c r="A6170" i="66"/>
  <c r="A6166" i="66"/>
  <c r="A6162" i="66"/>
  <c r="A6158" i="66"/>
  <c r="A6154" i="66"/>
  <c r="A6150" i="66"/>
  <c r="A6146" i="66"/>
  <c r="A6142" i="66"/>
  <c r="A6138" i="66"/>
  <c r="A6134" i="66"/>
  <c r="A6130" i="66"/>
  <c r="A6126" i="66"/>
  <c r="A6122" i="66"/>
  <c r="A6118" i="66"/>
  <c r="A6114" i="66"/>
  <c r="A6110" i="66"/>
  <c r="A6106" i="66"/>
  <c r="A6102" i="66"/>
  <c r="A6098" i="66"/>
  <c r="A6094" i="66"/>
  <c r="A6090" i="66"/>
  <c r="A6086" i="66"/>
  <c r="A6082" i="66"/>
  <c r="A6078" i="66"/>
  <c r="A6074" i="66"/>
  <c r="A6070" i="66"/>
  <c r="A6066" i="66"/>
  <c r="A6062" i="66"/>
  <c r="A6058" i="66"/>
  <c r="A6054" i="66"/>
  <c r="A6050" i="66"/>
  <c r="A6046" i="66"/>
  <c r="A6042" i="66"/>
  <c r="A6038" i="66"/>
  <c r="A6034" i="66"/>
  <c r="A6030" i="66"/>
  <c r="A6026" i="66"/>
  <c r="A6022" i="66"/>
  <c r="A6018" i="66"/>
  <c r="A6014" i="66"/>
  <c r="A6010" i="66"/>
  <c r="A6006" i="66"/>
  <c r="A6002" i="66"/>
  <c r="A5998" i="66"/>
  <c r="A5994" i="66"/>
  <c r="A5990" i="66"/>
  <c r="A5986" i="66"/>
  <c r="A5982" i="66"/>
  <c r="A5978" i="66"/>
  <c r="A5974" i="66"/>
  <c r="A5970" i="66"/>
  <c r="A5966" i="66"/>
  <c r="A5962" i="66"/>
  <c r="A5958" i="66"/>
  <c r="A5954" i="66"/>
  <c r="A5950" i="66"/>
  <c r="A5946" i="66"/>
  <c r="A5942" i="66"/>
  <c r="A5938" i="66"/>
  <c r="A5934" i="66"/>
  <c r="A5930" i="66"/>
  <c r="A5926" i="66"/>
  <c r="A5922" i="66"/>
  <c r="A5918" i="66"/>
  <c r="A5914" i="66"/>
  <c r="A5910" i="66"/>
  <c r="A5906" i="66"/>
  <c r="A5902" i="66"/>
  <c r="A5898" i="66"/>
  <c r="A5894" i="66"/>
  <c r="A5890" i="66"/>
  <c r="A5886" i="66"/>
  <c r="A5882" i="66"/>
  <c r="A5878" i="66"/>
  <c r="A5874" i="66"/>
  <c r="A5870" i="66"/>
  <c r="A5866" i="66"/>
  <c r="A5862" i="66"/>
  <c r="A5858" i="66"/>
  <c r="A5854" i="66"/>
  <c r="A5850" i="66"/>
  <c r="A5846" i="66"/>
  <c r="A5842" i="66"/>
  <c r="A5838" i="66"/>
  <c r="A5834" i="66"/>
  <c r="A5830" i="66"/>
  <c r="A5826" i="66"/>
  <c r="A5822" i="66"/>
  <c r="A5818" i="66"/>
  <c r="A6937" i="66"/>
  <c r="A6681" i="66"/>
  <c r="A6602" i="66"/>
  <c r="A6538" i="66"/>
  <c r="A6474" i="66"/>
  <c r="A6410" i="66"/>
  <c r="A6393" i="66"/>
  <c r="A6377" i="66"/>
  <c r="A6361" i="66"/>
  <c r="A6345" i="66"/>
  <c r="A6329" i="66"/>
  <c r="A6313" i="66"/>
  <c r="A6297" i="66"/>
  <c r="A6281" i="66"/>
  <c r="A6265" i="66"/>
  <c r="A6249" i="66"/>
  <c r="A6233" i="66"/>
  <c r="A6217" i="66"/>
  <c r="A6201" i="66"/>
  <c r="A6185" i="66"/>
  <c r="A6169" i="66"/>
  <c r="A6153" i="66"/>
  <c r="A6137" i="66"/>
  <c r="A6121" i="66"/>
  <c r="A6105" i="66"/>
  <c r="A6089" i="66"/>
  <c r="A6073" i="66"/>
  <c r="A6057" i="66"/>
  <c r="A6041" i="66"/>
  <c r="A6025" i="66"/>
  <c r="A6009" i="66"/>
  <c r="A5993" i="66"/>
  <c r="A5977" i="66"/>
  <c r="A5961" i="66"/>
  <c r="A5945" i="66"/>
  <c r="A5929" i="66"/>
  <c r="A5913" i="66"/>
  <c r="A5897" i="66"/>
  <c r="A5881" i="66"/>
  <c r="A5865" i="66"/>
  <c r="A5849" i="66"/>
  <c r="A5833" i="66"/>
  <c r="A5817" i="66"/>
  <c r="A5812" i="66"/>
  <c r="A5808" i="66"/>
  <c r="A5804" i="66"/>
  <c r="A5800" i="66"/>
  <c r="A5796" i="66"/>
  <c r="A5792" i="66"/>
  <c r="A5788" i="66"/>
  <c r="A5784" i="66"/>
  <c r="A5780" i="66"/>
  <c r="A5776" i="66"/>
  <c r="A5772" i="66"/>
  <c r="A5768" i="66"/>
  <c r="A5764" i="66"/>
  <c r="A5760" i="66"/>
  <c r="A5756" i="66"/>
  <c r="A5752" i="66"/>
  <c r="A5748" i="66"/>
  <c r="A5744" i="66"/>
  <c r="A5740" i="66"/>
  <c r="A5736" i="66"/>
  <c r="A5732" i="66"/>
  <c r="A5728" i="66"/>
  <c r="A5724" i="66"/>
  <c r="A5720" i="66"/>
  <c r="A5716" i="66"/>
  <c r="A5712" i="66"/>
  <c r="A5708" i="66"/>
  <c r="A5704" i="66"/>
  <c r="A5700" i="66"/>
  <c r="A5696" i="66"/>
  <c r="A5692" i="66"/>
  <c r="A5688" i="66"/>
  <c r="A5684" i="66"/>
  <c r="A5680" i="66"/>
  <c r="A5676" i="66"/>
  <c r="A5672" i="66"/>
  <c r="A5668" i="66"/>
  <c r="A5664" i="66"/>
  <c r="A5660" i="66"/>
  <c r="A5656" i="66"/>
  <c r="A5652" i="66"/>
  <c r="A5648" i="66"/>
  <c r="A5644" i="66"/>
  <c r="A5640" i="66"/>
  <c r="A5636" i="66"/>
  <c r="A5632" i="66"/>
  <c r="A5628" i="66"/>
  <c r="A5624" i="66"/>
  <c r="A5620" i="66"/>
  <c r="A5616" i="66"/>
  <c r="A5612" i="66"/>
  <c r="A5608" i="66"/>
  <c r="A5604" i="66"/>
  <c r="A5600" i="66"/>
  <c r="A5596" i="66"/>
  <c r="A5592" i="66"/>
  <c r="A5588" i="66"/>
  <c r="A5584" i="66"/>
  <c r="A5580" i="66"/>
  <c r="A5576" i="66"/>
  <c r="A5572" i="66"/>
  <c r="A5568" i="66"/>
  <c r="A5564" i="66"/>
  <c r="A5560" i="66"/>
  <c r="A5556" i="66"/>
  <c r="A5552" i="66"/>
  <c r="A5548" i="66"/>
  <c r="A5544" i="66"/>
  <c r="A5540" i="66"/>
  <c r="A5536" i="66"/>
  <c r="A5532" i="66"/>
  <c r="A5528" i="66"/>
  <c r="A5524" i="66"/>
  <c r="A5520" i="66"/>
  <c r="A5516" i="66"/>
  <c r="A5512" i="66"/>
  <c r="A5508" i="66"/>
  <c r="A5504" i="66"/>
  <c r="A5500" i="66"/>
  <c r="A5496" i="66"/>
  <c r="A5492" i="66"/>
  <c r="A5488" i="66"/>
  <c r="A5484" i="66"/>
  <c r="A5480" i="66"/>
  <c r="A5476" i="66"/>
  <c r="A5472" i="66"/>
  <c r="A5468" i="66"/>
  <c r="A5464" i="66"/>
  <c r="A5460" i="66"/>
  <c r="A5456" i="66"/>
  <c r="A5452" i="66"/>
  <c r="A5448" i="66"/>
  <c r="A5444" i="66"/>
  <c r="A5440" i="66"/>
  <c r="A5436" i="66"/>
  <c r="A5432" i="66"/>
  <c r="A5428" i="66"/>
  <c r="A5424" i="66"/>
  <c r="A5420" i="66"/>
  <c r="A5416" i="66"/>
  <c r="A5412" i="66"/>
  <c r="A5408" i="66"/>
  <c r="A5404" i="66"/>
  <c r="A5400" i="66"/>
  <c r="A5396" i="66"/>
  <c r="A5392" i="66"/>
  <c r="A5388" i="66"/>
  <c r="A5384" i="66"/>
  <c r="A5380" i="66"/>
  <c r="A5376" i="66"/>
  <c r="A5372" i="66"/>
  <c r="A5368" i="66"/>
  <c r="A5364" i="66"/>
  <c r="A5360" i="66"/>
  <c r="A5356" i="66"/>
  <c r="A5352" i="66"/>
  <c r="A5348" i="66"/>
  <c r="A5344" i="66"/>
  <c r="A5340" i="66"/>
  <c r="A5336" i="66"/>
  <c r="A5332" i="66"/>
  <c r="A5328" i="66"/>
  <c r="A5324" i="66"/>
  <c r="A5320" i="66"/>
  <c r="A6873" i="66"/>
  <c r="A6650" i="66"/>
  <c r="A6586" i="66"/>
  <c r="A6522" i="66"/>
  <c r="A6458" i="66"/>
  <c r="A6405" i="66"/>
  <c r="A6389" i="66"/>
  <c r="A6373" i="66"/>
  <c r="A6357" i="66"/>
  <c r="A6341" i="66"/>
  <c r="A6325" i="66"/>
  <c r="A6309" i="66"/>
  <c r="A6293" i="66"/>
  <c r="A6277" i="66"/>
  <c r="A6261" i="66"/>
  <c r="A6245" i="66"/>
  <c r="A6229" i="66"/>
  <c r="A6213" i="66"/>
  <c r="A6197" i="66"/>
  <c r="A6181" i="66"/>
  <c r="A6165" i="66"/>
  <c r="A6149" i="66"/>
  <c r="A6133" i="66"/>
  <c r="A6117" i="66"/>
  <c r="A6101" i="66"/>
  <c r="A6085" i="66"/>
  <c r="A6069" i="66"/>
  <c r="A6053" i="66"/>
  <c r="A6037" i="66"/>
  <c r="A6021" i="66"/>
  <c r="A6005" i="66"/>
  <c r="A5989" i="66"/>
  <c r="A5973" i="66"/>
  <c r="A5957" i="66"/>
  <c r="A5941" i="66"/>
  <c r="A5925" i="66"/>
  <c r="A5909" i="66"/>
  <c r="A5893" i="66"/>
  <c r="A5877" i="66"/>
  <c r="A5861" i="66"/>
  <c r="A5845" i="66"/>
  <c r="A5829" i="66"/>
  <c r="A5816" i="66"/>
  <c r="A5811" i="66"/>
  <c r="A5807" i="66"/>
  <c r="A5803" i="66"/>
  <c r="A5799" i="66"/>
  <c r="A5795" i="66"/>
  <c r="A5791" i="66"/>
  <c r="A5787" i="66"/>
  <c r="A5783" i="66"/>
  <c r="A5779" i="66"/>
  <c r="A5775" i="66"/>
  <c r="A5771" i="66"/>
  <c r="A5767" i="66"/>
  <c r="A5763" i="66"/>
  <c r="A5759" i="66"/>
  <c r="A5755" i="66"/>
  <c r="A5751" i="66"/>
  <c r="A5747" i="66"/>
  <c r="A5743" i="66"/>
  <c r="A5739" i="66"/>
  <c r="A5735" i="66"/>
  <c r="A5731" i="66"/>
  <c r="A5727" i="66"/>
  <c r="A5723" i="66"/>
  <c r="A5719" i="66"/>
  <c r="A5715" i="66"/>
  <c r="A5711" i="66"/>
  <c r="A5707" i="66"/>
  <c r="A5703" i="66"/>
  <c r="A5699" i="66"/>
  <c r="A5695" i="66"/>
  <c r="A5691" i="66"/>
  <c r="A5687" i="66"/>
  <c r="A5683" i="66"/>
  <c r="A5679" i="66"/>
  <c r="A5675" i="66"/>
  <c r="A5671" i="66"/>
  <c r="A5667" i="66"/>
  <c r="A5663" i="66"/>
  <c r="A5659" i="66"/>
  <c r="A5655" i="66"/>
  <c r="A5651" i="66"/>
  <c r="A5647" i="66"/>
  <c r="A5643" i="66"/>
  <c r="A5639" i="66"/>
  <c r="A5635" i="66"/>
  <c r="A5631" i="66"/>
  <c r="A5627" i="66"/>
  <c r="A5623" i="66"/>
  <c r="A5619" i="66"/>
  <c r="A5615" i="66"/>
  <c r="A5611" i="66"/>
  <c r="A5607" i="66"/>
  <c r="A5603" i="66"/>
  <c r="A5599" i="66"/>
  <c r="A5595" i="66"/>
  <c r="A5591" i="66"/>
  <c r="A5587" i="66"/>
  <c r="A5583" i="66"/>
  <c r="A5579" i="66"/>
  <c r="A5575" i="66"/>
  <c r="A5571" i="66"/>
  <c r="A5567" i="66"/>
  <c r="A5563" i="66"/>
  <c r="A5559" i="66"/>
  <c r="A5555" i="66"/>
  <c r="A5551" i="66"/>
  <c r="A5547" i="66"/>
  <c r="A5543" i="66"/>
  <c r="A5539" i="66"/>
  <c r="A5535" i="66"/>
  <c r="A5531" i="66"/>
  <c r="A5527" i="66"/>
  <c r="A5523" i="66"/>
  <c r="A5519" i="66"/>
  <c r="A5515" i="66"/>
  <c r="A5511" i="66"/>
  <c r="A5507" i="66"/>
  <c r="A5503" i="66"/>
  <c r="A5499" i="66"/>
  <c r="A5495" i="66"/>
  <c r="A5491" i="66"/>
  <c r="A5487" i="66"/>
  <c r="A5483" i="66"/>
  <c r="A5479" i="66"/>
  <c r="A5475" i="66"/>
  <c r="A5471" i="66"/>
  <c r="A5467" i="66"/>
  <c r="A5463" i="66"/>
  <c r="A5459" i="66"/>
  <c r="A5455" i="66"/>
  <c r="A5451" i="66"/>
  <c r="A5447" i="66"/>
  <c r="A5443" i="66"/>
  <c r="A5439" i="66"/>
  <c r="A5435" i="66"/>
  <c r="A5431" i="66"/>
  <c r="A5427" i="66"/>
  <c r="A5423" i="66"/>
  <c r="A5419" i="66"/>
  <c r="A5415" i="66"/>
  <c r="A5411" i="66"/>
  <c r="A5407" i="66"/>
  <c r="A5403" i="66"/>
  <c r="A5399" i="66"/>
  <c r="A5395" i="66"/>
  <c r="A5391" i="66"/>
  <c r="A5387" i="66"/>
  <c r="A5383" i="66"/>
  <c r="A5379" i="66"/>
  <c r="A5375" i="66"/>
  <c r="A5371" i="66"/>
  <c r="A5367" i="66"/>
  <c r="A5363" i="66"/>
  <c r="A5359" i="66"/>
  <c r="A5355" i="66"/>
  <c r="A5351" i="66"/>
  <c r="A5347" i="66"/>
  <c r="A5343" i="66"/>
  <c r="A5339" i="66"/>
  <c r="A5335" i="66"/>
  <c r="A5331" i="66"/>
  <c r="A5327" i="66"/>
  <c r="A5323" i="66"/>
  <c r="A5319" i="66"/>
  <c r="A5315" i="66"/>
  <c r="A5311" i="66"/>
  <c r="A5307" i="66"/>
  <c r="A5303" i="66"/>
  <c r="A6809" i="66"/>
  <c r="A6634" i="66"/>
  <c r="A6570" i="66"/>
  <c r="A6506" i="66"/>
  <c r="A6442" i="66"/>
  <c r="A6401" i="66"/>
  <c r="A6385" i="66"/>
  <c r="A6369" i="66"/>
  <c r="A6353" i="66"/>
  <c r="A6337" i="66"/>
  <c r="A6321" i="66"/>
  <c r="A6305" i="66"/>
  <c r="A6289" i="66"/>
  <c r="A6273" i="66"/>
  <c r="A6257" i="66"/>
  <c r="A6241" i="66"/>
  <c r="A6225" i="66"/>
  <c r="A6209" i="66"/>
  <c r="A6193" i="66"/>
  <c r="A6177" i="66"/>
  <c r="A6161" i="66"/>
  <c r="A6145" i="66"/>
  <c r="A6129" i="66"/>
  <c r="A6113" i="66"/>
  <c r="A6097" i="66"/>
  <c r="A6081" i="66"/>
  <c r="A6065" i="66"/>
  <c r="A6049" i="66"/>
  <c r="A6033" i="66"/>
  <c r="A6017" i="66"/>
  <c r="A6001" i="66"/>
  <c r="A5985" i="66"/>
  <c r="A5969" i="66"/>
  <c r="A5953" i="66"/>
  <c r="A5937" i="66"/>
  <c r="A5921" i="66"/>
  <c r="A5905" i="66"/>
  <c r="A5889" i="66"/>
  <c r="A5873" i="66"/>
  <c r="A5857" i="66"/>
  <c r="A5841" i="66"/>
  <c r="A5825" i="66"/>
  <c r="A5814" i="66"/>
  <c r="A5810" i="66"/>
  <c r="A5806" i="66"/>
  <c r="A5802" i="66"/>
  <c r="A5798" i="66"/>
  <c r="A5794" i="66"/>
  <c r="A5790" i="66"/>
  <c r="A5786" i="66"/>
  <c r="A5782" i="66"/>
  <c r="A5778" i="66"/>
  <c r="A5774" i="66"/>
  <c r="A5770" i="66"/>
  <c r="A5766" i="66"/>
  <c r="A5762" i="66"/>
  <c r="A5758" i="66"/>
  <c r="A5754" i="66"/>
  <c r="A5750" i="66"/>
  <c r="A5746" i="66"/>
  <c r="A5742" i="66"/>
  <c r="A5738" i="66"/>
  <c r="A5734" i="66"/>
  <c r="A5730" i="66"/>
  <c r="A5726" i="66"/>
  <c r="A5722" i="66"/>
  <c r="A5718" i="66"/>
  <c r="A5714" i="66"/>
  <c r="A5710" i="66"/>
  <c r="A5706" i="66"/>
  <c r="A5702" i="66"/>
  <c r="A5698" i="66"/>
  <c r="A5694" i="66"/>
  <c r="A5690" i="66"/>
  <c r="A5686" i="66"/>
  <c r="A5682" i="66"/>
  <c r="A5678" i="66"/>
  <c r="A5674" i="66"/>
  <c r="A5670" i="66"/>
  <c r="A5666" i="66"/>
  <c r="A5662" i="66"/>
  <c r="A5658" i="66"/>
  <c r="A5654" i="66"/>
  <c r="A5650" i="66"/>
  <c r="A5646" i="66"/>
  <c r="A5642" i="66"/>
  <c r="A5638" i="66"/>
  <c r="A5634" i="66"/>
  <c r="A5630" i="66"/>
  <c r="A5626" i="66"/>
  <c r="A5622" i="66"/>
  <c r="A5618" i="66"/>
  <c r="A5614" i="66"/>
  <c r="A5610" i="66"/>
  <c r="A5606" i="66"/>
  <c r="A5602" i="66"/>
  <c r="A5598" i="66"/>
  <c r="A5594" i="66"/>
  <c r="A5590" i="66"/>
  <c r="A5586" i="66"/>
  <c r="A5582" i="66"/>
  <c r="A5578" i="66"/>
  <c r="A5574" i="66"/>
  <c r="A5570" i="66"/>
  <c r="A5566" i="66"/>
  <c r="A5562" i="66"/>
  <c r="A5558" i="66"/>
  <c r="A5554" i="66"/>
  <c r="A5550" i="66"/>
  <c r="A5546" i="66"/>
  <c r="A5542" i="66"/>
  <c r="A5538" i="66"/>
  <c r="A5534" i="66"/>
  <c r="A5530" i="66"/>
  <c r="A5526" i="66"/>
  <c r="A5522" i="66"/>
  <c r="A5518" i="66"/>
  <c r="A5514" i="66"/>
  <c r="A5510" i="66"/>
  <c r="A5506" i="66"/>
  <c r="A5502" i="66"/>
  <c r="A5498" i="66"/>
  <c r="A5494" i="66"/>
  <c r="A5490" i="66"/>
  <c r="A5486" i="66"/>
  <c r="A5482" i="66"/>
  <c r="A5478" i="66"/>
  <c r="A5474" i="66"/>
  <c r="A5470" i="66"/>
  <c r="A5466" i="66"/>
  <c r="A5462" i="66"/>
  <c r="A5458" i="66"/>
  <c r="A5454" i="66"/>
  <c r="A5450" i="66"/>
  <c r="A5446" i="66"/>
  <c r="A5442" i="66"/>
  <c r="A5438" i="66"/>
  <c r="A5434" i="66"/>
  <c r="A5430" i="66"/>
  <c r="A5426" i="66"/>
  <c r="A5422" i="66"/>
  <c r="A5418" i="66"/>
  <c r="A5414" i="66"/>
  <c r="A5410" i="66"/>
  <c r="A5406" i="66"/>
  <c r="A5402" i="66"/>
  <c r="A5398" i="66"/>
  <c r="A5394" i="66"/>
  <c r="A5390" i="66"/>
  <c r="A5386" i="66"/>
  <c r="A5382" i="66"/>
  <c r="A5378" i="66"/>
  <c r="A5374" i="66"/>
  <c r="A5370" i="66"/>
  <c r="A5366" i="66"/>
  <c r="A5362" i="66"/>
  <c r="A5358" i="66"/>
  <c r="A5354" i="66"/>
  <c r="A5350" i="66"/>
  <c r="A5346" i="66"/>
  <c r="A5342" i="66"/>
  <c r="A5338" i="66"/>
  <c r="A5334" i="66"/>
  <c r="A5330" i="66"/>
  <c r="A5326" i="66"/>
  <c r="A5322" i="66"/>
  <c r="A5318" i="66"/>
  <c r="A5314" i="66"/>
  <c r="A5310" i="66"/>
  <c r="A5306" i="66"/>
  <c r="A6745" i="66"/>
  <c r="A6426" i="66"/>
  <c r="A6349" i="66"/>
  <c r="A6285" i="66"/>
  <c r="A6221" i="66"/>
  <c r="A6157" i="66"/>
  <c r="A6093" i="66"/>
  <c r="A6029" i="66"/>
  <c r="A5965" i="66"/>
  <c r="A5901" i="66"/>
  <c r="A5837" i="66"/>
  <c r="A5805" i="66"/>
  <c r="A5789" i="66"/>
  <c r="A5773" i="66"/>
  <c r="A5757" i="66"/>
  <c r="A5741" i="66"/>
  <c r="A5725" i="66"/>
  <c r="A5709" i="66"/>
  <c r="A5693" i="66"/>
  <c r="A5677" i="66"/>
  <c r="A5661" i="66"/>
  <c r="A5645" i="66"/>
  <c r="A5629" i="66"/>
  <c r="A5613" i="66"/>
  <c r="A5597" i="66"/>
  <c r="A5581" i="66"/>
  <c r="A5565" i="66"/>
  <c r="A5549" i="66"/>
  <c r="A5533" i="66"/>
  <c r="A5517" i="66"/>
  <c r="A5501" i="66"/>
  <c r="A5485" i="66"/>
  <c r="A5469" i="66"/>
  <c r="A5453" i="66"/>
  <c r="A5437" i="66"/>
  <c r="A5421" i="66"/>
  <c r="A5405" i="66"/>
  <c r="A5389" i="66"/>
  <c r="A5373" i="66"/>
  <c r="A5357" i="66"/>
  <c r="A5341" i="66"/>
  <c r="A5325" i="66"/>
  <c r="A5313" i="66"/>
  <c r="A5305" i="66"/>
  <c r="A5300" i="66"/>
  <c r="A5296" i="66"/>
  <c r="A5292" i="66"/>
  <c r="A5288" i="66"/>
  <c r="A5284" i="66"/>
  <c r="A5280" i="66"/>
  <c r="A5276" i="66"/>
  <c r="A5272" i="66"/>
  <c r="A5268" i="66"/>
  <c r="A5264" i="66"/>
  <c r="A5260" i="66"/>
  <c r="A5256" i="66"/>
  <c r="A5252" i="66"/>
  <c r="A5248" i="66"/>
  <c r="A5244" i="66"/>
  <c r="A5240" i="66"/>
  <c r="A5236" i="66"/>
  <c r="A5232" i="66"/>
  <c r="A5228" i="66"/>
  <c r="A5224" i="66"/>
  <c r="A5220" i="66"/>
  <c r="A5216" i="66"/>
  <c r="A5212" i="66"/>
  <c r="A5208" i="66"/>
  <c r="A5204" i="66"/>
  <c r="A5200" i="66"/>
  <c r="A5196" i="66"/>
  <c r="A5192" i="66"/>
  <c r="A5188" i="66"/>
  <c r="A5184" i="66"/>
  <c r="A5180" i="66"/>
  <c r="A5176" i="66"/>
  <c r="A5172" i="66"/>
  <c r="A5168" i="66"/>
  <c r="A5164" i="66"/>
  <c r="A5160" i="66"/>
  <c r="A5156" i="66"/>
  <c r="A5152" i="66"/>
  <c r="A5148" i="66"/>
  <c r="A5144" i="66"/>
  <c r="A5140" i="66"/>
  <c r="A5136" i="66"/>
  <c r="A5132" i="66"/>
  <c r="A5128" i="66"/>
  <c r="A5124" i="66"/>
  <c r="A5120" i="66"/>
  <c r="A5116" i="66"/>
  <c r="A5112" i="66"/>
  <c r="A5108" i="66"/>
  <c r="A5104" i="66"/>
  <c r="A5100" i="66"/>
  <c r="A5096" i="66"/>
  <c r="A5092" i="66"/>
  <c r="A5088" i="66"/>
  <c r="A5084" i="66"/>
  <c r="A5080" i="66"/>
  <c r="A5076" i="66"/>
  <c r="A5072" i="66"/>
  <c r="A5068" i="66"/>
  <c r="A5064" i="66"/>
  <c r="A5060" i="66"/>
  <c r="A5056" i="66"/>
  <c r="A5052" i="66"/>
  <c r="A5048" i="66"/>
  <c r="A5044" i="66"/>
  <c r="A5040" i="66"/>
  <c r="A5036" i="66"/>
  <c r="A5032" i="66"/>
  <c r="A5028" i="66"/>
  <c r="A5024" i="66"/>
  <c r="A5020" i="66"/>
  <c r="A5016" i="66"/>
  <c r="A5012" i="66"/>
  <c r="A5008" i="66"/>
  <c r="A5004" i="66"/>
  <c r="A5000" i="66"/>
  <c r="A4996" i="66"/>
  <c r="A4992" i="66"/>
  <c r="A4988" i="66"/>
  <c r="A4984" i="66"/>
  <c r="A4980" i="66"/>
  <c r="A4976" i="66"/>
  <c r="A4972" i="66"/>
  <c r="A4968" i="66"/>
  <c r="A4964" i="66"/>
  <c r="A4960" i="66"/>
  <c r="A4956" i="66"/>
  <c r="A4952" i="66"/>
  <c r="A4948" i="66"/>
  <c r="A4944" i="66"/>
  <c r="A4940" i="66"/>
  <c r="A4936" i="66"/>
  <c r="A4932" i="66"/>
  <c r="A4928" i="66"/>
  <c r="A4924" i="66"/>
  <c r="A4920" i="66"/>
  <c r="A4916" i="66"/>
  <c r="A4912" i="66"/>
  <c r="A4908" i="66"/>
  <c r="A4904" i="66"/>
  <c r="A4900" i="66"/>
  <c r="A4896" i="66"/>
  <c r="A4892" i="66"/>
  <c r="A4888" i="66"/>
  <c r="A4884" i="66"/>
  <c r="A4880" i="66"/>
  <c r="A4876" i="66"/>
  <c r="A4872" i="66"/>
  <c r="A4868" i="66"/>
  <c r="A4864" i="66"/>
  <c r="A4860" i="66"/>
  <c r="A4856" i="66"/>
  <c r="A4852" i="66"/>
  <c r="A4848" i="66"/>
  <c r="A4844" i="66"/>
  <c r="A4840" i="66"/>
  <c r="A4836" i="66"/>
  <c r="A4832" i="66"/>
  <c r="A4828" i="66"/>
  <c r="A4824" i="66"/>
  <c r="A4820" i="66"/>
  <c r="A4816" i="66"/>
  <c r="A4812" i="66"/>
  <c r="A4808" i="66"/>
  <c r="A4804" i="66"/>
  <c r="A4800" i="66"/>
  <c r="A6618" i="66"/>
  <c r="A6397" i="66"/>
  <c r="A6333" i="66"/>
  <c r="A6269" i="66"/>
  <c r="A6205" i="66"/>
  <c r="A6141" i="66"/>
  <c r="A6077" i="66"/>
  <c r="A6013" i="66"/>
  <c r="A5949" i="66"/>
  <c r="A5885" i="66"/>
  <c r="A5821" i="66"/>
  <c r="A5801" i="66"/>
  <c r="A5785" i="66"/>
  <c r="A5769" i="66"/>
  <c r="A5753" i="66"/>
  <c r="A5737" i="66"/>
  <c r="A5721" i="66"/>
  <c r="A5705" i="66"/>
  <c r="A5689" i="66"/>
  <c r="A5673" i="66"/>
  <c r="A5657" i="66"/>
  <c r="A5641" i="66"/>
  <c r="A5625" i="66"/>
  <c r="A5609" i="66"/>
  <c r="A5593" i="66"/>
  <c r="A5577" i="66"/>
  <c r="A5561" i="66"/>
  <c r="A5545" i="66"/>
  <c r="A5529" i="66"/>
  <c r="A5513" i="66"/>
  <c r="A5497" i="66"/>
  <c r="A5481" i="66"/>
  <c r="A5465" i="66"/>
  <c r="A5449" i="66"/>
  <c r="A5433" i="66"/>
  <c r="A5417" i="66"/>
  <c r="A5401" i="66"/>
  <c r="A5385" i="66"/>
  <c r="A5369" i="66"/>
  <c r="A5353" i="66"/>
  <c r="A5337" i="66"/>
  <c r="A5321" i="66"/>
  <c r="A5312" i="66"/>
  <c r="A5304" i="66"/>
  <c r="A5299" i="66"/>
  <c r="A5295" i="66"/>
  <c r="A5291" i="66"/>
  <c r="A5287" i="66"/>
  <c r="A5283" i="66"/>
  <c r="A5279" i="66"/>
  <c r="A5275" i="66"/>
  <c r="A5271" i="66"/>
  <c r="A5267" i="66"/>
  <c r="A5263" i="66"/>
  <c r="A5259" i="66"/>
  <c r="A5255" i="66"/>
  <c r="A5251" i="66"/>
  <c r="A5247" i="66"/>
  <c r="A5243" i="66"/>
  <c r="A5239" i="66"/>
  <c r="A5235" i="66"/>
  <c r="A5231" i="66"/>
  <c r="A5227" i="66"/>
  <c r="A5223" i="66"/>
  <c r="A5219" i="66"/>
  <c r="A5215" i="66"/>
  <c r="A5211" i="66"/>
  <c r="A5207" i="66"/>
  <c r="A5203" i="66"/>
  <c r="A5199" i="66"/>
  <c r="A5195" i="66"/>
  <c r="A5191" i="66"/>
  <c r="A5187" i="66"/>
  <c r="A5183" i="66"/>
  <c r="A5179" i="66"/>
  <c r="A5175" i="66"/>
  <c r="A5171" i="66"/>
  <c r="A5167" i="66"/>
  <c r="A5163" i="66"/>
  <c r="A5159" i="66"/>
  <c r="A5155" i="66"/>
  <c r="A5151" i="66"/>
  <c r="A5147" i="66"/>
  <c r="A5143" i="66"/>
  <c r="A5139" i="66"/>
  <c r="A5135" i="66"/>
  <c r="A5131" i="66"/>
  <c r="A5127" i="66"/>
  <c r="A5123" i="66"/>
  <c r="A5119" i="66"/>
  <c r="A5115" i="66"/>
  <c r="A5111" i="66"/>
  <c r="A5107" i="66"/>
  <c r="A5103" i="66"/>
  <c r="A5099" i="66"/>
  <c r="A5095" i="66"/>
  <c r="A5091" i="66"/>
  <c r="A5087" i="66"/>
  <c r="A5083" i="66"/>
  <c r="A5079" i="66"/>
  <c r="A5075" i="66"/>
  <c r="A5071" i="66"/>
  <c r="A5067" i="66"/>
  <c r="A5063" i="66"/>
  <c r="A5059" i="66"/>
  <c r="A5055" i="66"/>
  <c r="A5051" i="66"/>
  <c r="A5047" i="66"/>
  <c r="A5043" i="66"/>
  <c r="A5039" i="66"/>
  <c r="A5035" i="66"/>
  <c r="A5031" i="66"/>
  <c r="A5027" i="66"/>
  <c r="A5023" i="66"/>
  <c r="A5019" i="66"/>
  <c r="A5015" i="66"/>
  <c r="A5011" i="66"/>
  <c r="A5007" i="66"/>
  <c r="A5003" i="66"/>
  <c r="A4999" i="66"/>
  <c r="A4995" i="66"/>
  <c r="A4991" i="66"/>
  <c r="A4987" i="66"/>
  <c r="A4983" i="66"/>
  <c r="A4979" i="66"/>
  <c r="A4975" i="66"/>
  <c r="A4971" i="66"/>
  <c r="A4967" i="66"/>
  <c r="A4963" i="66"/>
  <c r="A4959" i="66"/>
  <c r="A4955" i="66"/>
  <c r="A4951" i="66"/>
  <c r="A4947" i="66"/>
  <c r="A4943" i="66"/>
  <c r="A4939" i="66"/>
  <c r="A4935" i="66"/>
  <c r="A4931" i="66"/>
  <c r="A4927" i="66"/>
  <c r="A4923" i="66"/>
  <c r="A4919" i="66"/>
  <c r="A4915" i="66"/>
  <c r="A4911" i="66"/>
  <c r="A4907" i="66"/>
  <c r="A4903" i="66"/>
  <c r="A4899" i="66"/>
  <c r="A4895" i="66"/>
  <c r="A4891" i="66"/>
  <c r="A4887" i="66"/>
  <c r="A4883" i="66"/>
  <c r="A4879" i="66"/>
  <c r="A4875" i="66"/>
  <c r="A4871" i="66"/>
  <c r="A4867" i="66"/>
  <c r="A4863" i="66"/>
  <c r="A4859" i="66"/>
  <c r="A4855" i="66"/>
  <c r="A4851" i="66"/>
  <c r="A4847" i="66"/>
  <c r="A4843" i="66"/>
  <c r="A4839" i="66"/>
  <c r="A4835" i="66"/>
  <c r="A4831" i="66"/>
  <c r="A4827" i="66"/>
  <c r="A4823" i="66"/>
  <c r="A4819" i="66"/>
  <c r="A4815" i="66"/>
  <c r="A4811" i="66"/>
  <c r="A4807" i="66"/>
  <c r="A4803" i="66"/>
  <c r="A4799" i="66"/>
  <c r="A4795" i="66"/>
  <c r="A4791" i="66"/>
  <c r="A4787" i="66"/>
  <c r="A6554" i="66"/>
  <c r="A6381" i="66"/>
  <c r="A6317" i="66"/>
  <c r="A6253" i="66"/>
  <c r="A6189" i="66"/>
  <c r="A6125" i="66"/>
  <c r="A6061" i="66"/>
  <c r="A5997" i="66"/>
  <c r="A5933" i="66"/>
  <c r="A5869" i="66"/>
  <c r="A5813" i="66"/>
  <c r="A5797" i="66"/>
  <c r="A5781" i="66"/>
  <c r="A5765" i="66"/>
  <c r="A5749" i="66"/>
  <c r="A5733" i="66"/>
  <c r="A5717" i="66"/>
  <c r="A5701" i="66"/>
  <c r="A5685" i="66"/>
  <c r="A5669" i="66"/>
  <c r="A5653" i="66"/>
  <c r="A5637" i="66"/>
  <c r="A5621" i="66"/>
  <c r="A5605" i="66"/>
  <c r="A5589" i="66"/>
  <c r="A5573" i="66"/>
  <c r="A5557" i="66"/>
  <c r="A5541" i="66"/>
  <c r="A5525" i="66"/>
  <c r="A5509" i="66"/>
  <c r="A5493" i="66"/>
  <c r="A5477" i="66"/>
  <c r="A5461" i="66"/>
  <c r="A5445" i="66"/>
  <c r="A5429" i="66"/>
  <c r="A5413" i="66"/>
  <c r="A5397" i="66"/>
  <c r="A5381" i="66"/>
  <c r="A5365" i="66"/>
  <c r="A5349" i="66"/>
  <c r="A5333" i="66"/>
  <c r="A5317" i="66"/>
  <c r="A5309" i="66"/>
  <c r="A5302" i="66"/>
  <c r="A5298" i="66"/>
  <c r="A5294" i="66"/>
  <c r="A5290" i="66"/>
  <c r="A5286" i="66"/>
  <c r="A5282" i="66"/>
  <c r="A5278" i="66"/>
  <c r="A5274" i="66"/>
  <c r="A5270" i="66"/>
  <c r="A5266" i="66"/>
  <c r="A5262" i="66"/>
  <c r="A5258" i="66"/>
  <c r="A5254" i="66"/>
  <c r="A5250" i="66"/>
  <c r="A5246" i="66"/>
  <c r="A5242" i="66"/>
  <c r="A5238" i="66"/>
  <c r="A5234" i="66"/>
  <c r="A5230" i="66"/>
  <c r="A5226" i="66"/>
  <c r="A5222" i="66"/>
  <c r="A5218" i="66"/>
  <c r="A5214" i="66"/>
  <c r="A5210" i="66"/>
  <c r="A5206" i="66"/>
  <c r="A5202" i="66"/>
  <c r="A5198" i="66"/>
  <c r="A5194" i="66"/>
  <c r="A5190" i="66"/>
  <c r="A5186" i="66"/>
  <c r="A5182" i="66"/>
  <c r="A5178" i="66"/>
  <c r="A5174" i="66"/>
  <c r="A5170" i="66"/>
  <c r="A5166" i="66"/>
  <c r="A5162" i="66"/>
  <c r="A5158" i="66"/>
  <c r="A5154" i="66"/>
  <c r="A5150" i="66"/>
  <c r="A5146" i="66"/>
  <c r="A5142" i="66"/>
  <c r="A5138" i="66"/>
  <c r="A5134" i="66"/>
  <c r="A5130" i="66"/>
  <c r="A5126" i="66"/>
  <c r="A5122" i="66"/>
  <c r="A5118" i="66"/>
  <c r="A5114" i="66"/>
  <c r="A5110" i="66"/>
  <c r="A5106" i="66"/>
  <c r="A5102" i="66"/>
  <c r="A5098" i="66"/>
  <c r="A5094" i="66"/>
  <c r="A5090" i="66"/>
  <c r="A5086" i="66"/>
  <c r="A5082" i="66"/>
  <c r="A5078" i="66"/>
  <c r="A5074" i="66"/>
  <c r="A5070" i="66"/>
  <c r="A5066" i="66"/>
  <c r="A5062" i="66"/>
  <c r="A5058" i="66"/>
  <c r="A5054" i="66"/>
  <c r="A5050" i="66"/>
  <c r="A5046" i="66"/>
  <c r="A5042" i="66"/>
  <c r="A5038" i="66"/>
  <c r="A5034" i="66"/>
  <c r="A5030" i="66"/>
  <c r="A5026" i="66"/>
  <c r="A5022" i="66"/>
  <c r="A5018" i="66"/>
  <c r="A5014" i="66"/>
  <c r="A5010" i="66"/>
  <c r="A5006" i="66"/>
  <c r="A5002" i="66"/>
  <c r="A4998" i="66"/>
  <c r="A4994" i="66"/>
  <c r="A4990" i="66"/>
  <c r="A4986" i="66"/>
  <c r="A4982" i="66"/>
  <c r="A4978" i="66"/>
  <c r="A4974" i="66"/>
  <c r="A4970" i="66"/>
  <c r="A4966" i="66"/>
  <c r="A4962" i="66"/>
  <c r="A4958" i="66"/>
  <c r="A4954" i="66"/>
  <c r="A4950" i="66"/>
  <c r="A4946" i="66"/>
  <c r="A4942" i="66"/>
  <c r="A4938" i="66"/>
  <c r="A4934" i="66"/>
  <c r="A4930" i="66"/>
  <c r="A4926" i="66"/>
  <c r="A4922" i="66"/>
  <c r="A4918" i="66"/>
  <c r="A4914" i="66"/>
  <c r="A4910" i="66"/>
  <c r="A4906" i="66"/>
  <c r="A4902" i="66"/>
  <c r="A4898" i="66"/>
  <c r="A4894" i="66"/>
  <c r="A4890" i="66"/>
  <c r="A4886" i="66"/>
  <c r="A4882" i="66"/>
  <c r="A4878" i="66"/>
  <c r="A4874" i="66"/>
  <c r="A4870" i="66"/>
  <c r="A4866" i="66"/>
  <c r="A4862" i="66"/>
  <c r="A4858" i="66"/>
  <c r="A4854" i="66"/>
  <c r="A4850" i="66"/>
  <c r="A4846" i="66"/>
  <c r="A4842" i="66"/>
  <c r="A4838" i="66"/>
  <c r="A4834" i="66"/>
  <c r="A4830" i="66"/>
  <c r="A4826" i="66"/>
  <c r="A4822" i="66"/>
  <c r="A4818" i="66"/>
  <c r="A4814" i="66"/>
  <c r="A4810" i="66"/>
  <c r="A4806" i="66"/>
  <c r="A4802" i="66"/>
  <c r="A4798" i="66"/>
  <c r="A4794" i="66"/>
  <c r="A4790" i="66"/>
  <c r="A6490" i="66"/>
  <c r="A6173" i="66"/>
  <c r="A5917" i="66"/>
  <c r="A5777" i="66"/>
  <c r="A5713" i="66"/>
  <c r="A5649" i="66"/>
  <c r="A5585" i="66"/>
  <c r="A5521" i="66"/>
  <c r="A5457" i="66"/>
  <c r="A5393" i="66"/>
  <c r="A5329" i="66"/>
  <c r="A5297" i="66"/>
  <c r="A5281" i="66"/>
  <c r="A5265" i="66"/>
  <c r="A5249" i="66"/>
  <c r="A5233" i="66"/>
  <c r="A5217" i="66"/>
  <c r="A5201" i="66"/>
  <c r="A5185" i="66"/>
  <c r="A5169" i="66"/>
  <c r="A5153" i="66"/>
  <c r="A5137" i="66"/>
  <c r="A5121" i="66"/>
  <c r="A5105" i="66"/>
  <c r="A5089" i="66"/>
  <c r="A5073" i="66"/>
  <c r="A5057" i="66"/>
  <c r="A5041" i="66"/>
  <c r="A5025" i="66"/>
  <c r="A5009" i="66"/>
  <c r="A4993" i="66"/>
  <c r="A4977" i="66"/>
  <c r="A4961" i="66"/>
  <c r="A4945" i="66"/>
  <c r="A4929" i="66"/>
  <c r="A4913" i="66"/>
  <c r="A4897" i="66"/>
  <c r="A4881" i="66"/>
  <c r="A4865" i="66"/>
  <c r="A4849" i="66"/>
  <c r="A4833" i="66"/>
  <c r="A4817" i="66"/>
  <c r="A4801" i="66"/>
  <c r="A4792" i="66"/>
  <c r="A4785" i="66"/>
  <c r="A4781" i="66"/>
  <c r="A4777" i="66"/>
  <c r="A4773" i="66"/>
  <c r="A4769" i="66"/>
  <c r="A4765" i="66"/>
  <c r="A4761" i="66"/>
  <c r="A4757" i="66"/>
  <c r="A4753" i="66"/>
  <c r="A4749" i="66"/>
  <c r="A4745" i="66"/>
  <c r="A4741" i="66"/>
  <c r="A4737" i="66"/>
  <c r="A4733" i="66"/>
  <c r="A4729" i="66"/>
  <c r="A4725" i="66"/>
  <c r="A4721" i="66"/>
  <c r="A4717" i="66"/>
  <c r="A4713" i="66"/>
  <c r="A4709" i="66"/>
  <c r="A4705" i="66"/>
  <c r="A4701" i="66"/>
  <c r="A4697" i="66"/>
  <c r="A4693" i="66"/>
  <c r="A4689" i="66"/>
  <c r="A4685" i="66"/>
  <c r="A4681" i="66"/>
  <c r="A4677" i="66"/>
  <c r="A4673" i="66"/>
  <c r="A4669" i="66"/>
  <c r="A4665" i="66"/>
  <c r="A4661" i="66"/>
  <c r="A4657" i="66"/>
  <c r="A4653" i="66"/>
  <c r="A4649" i="66"/>
  <c r="A4645" i="66"/>
  <c r="A4641" i="66"/>
  <c r="A4637" i="66"/>
  <c r="A4633" i="66"/>
  <c r="A4629" i="66"/>
  <c r="A4625" i="66"/>
  <c r="A4621" i="66"/>
  <c r="A4617" i="66"/>
  <c r="A4613" i="66"/>
  <c r="A4609" i="66"/>
  <c r="A4605" i="66"/>
  <c r="A4601" i="66"/>
  <c r="A4597" i="66"/>
  <c r="A4593" i="66"/>
  <c r="A4589" i="66"/>
  <c r="A4585" i="66"/>
  <c r="A4581" i="66"/>
  <c r="A4577" i="66"/>
  <c r="A4573" i="66"/>
  <c r="A4569" i="66"/>
  <c r="A4565" i="66"/>
  <c r="A4561" i="66"/>
  <c r="A4557" i="66"/>
  <c r="A4553" i="66"/>
  <c r="A4549" i="66"/>
  <c r="A4545" i="66"/>
  <c r="A4541" i="66"/>
  <c r="A4537" i="66"/>
  <c r="A4533" i="66"/>
  <c r="A4529" i="66"/>
  <c r="A4525" i="66"/>
  <c r="A4521" i="66"/>
  <c r="A4517" i="66"/>
  <c r="A4513" i="66"/>
  <c r="A4509" i="66"/>
  <c r="A4505" i="66"/>
  <c r="A4501" i="66"/>
  <c r="A4497" i="66"/>
  <c r="A4493" i="66"/>
  <c r="A4489" i="66"/>
  <c r="A4485" i="66"/>
  <c r="A4481" i="66"/>
  <c r="A4477" i="66"/>
  <c r="A4473" i="66"/>
  <c r="A4469" i="66"/>
  <c r="A4465" i="66"/>
  <c r="A4461" i="66"/>
  <c r="A4457" i="66"/>
  <c r="A4453" i="66"/>
  <c r="A4449" i="66"/>
  <c r="A4445" i="66"/>
  <c r="A4441" i="66"/>
  <c r="A4437" i="66"/>
  <c r="A4433" i="66"/>
  <c r="A4429" i="66"/>
  <c r="A4425" i="66"/>
  <c r="A4421" i="66"/>
  <c r="A4417" i="66"/>
  <c r="A4413" i="66"/>
  <c r="A4409" i="66"/>
  <c r="A4405" i="66"/>
  <c r="A4401" i="66"/>
  <c r="A4397" i="66"/>
  <c r="A4393" i="66"/>
  <c r="A4389" i="66"/>
  <c r="A4385" i="66"/>
  <c r="A4381" i="66"/>
  <c r="A4377" i="66"/>
  <c r="A4373" i="66"/>
  <c r="A4369" i="66"/>
  <c r="A4365" i="66"/>
  <c r="A4361" i="66"/>
  <c r="A4357" i="66"/>
  <c r="A4353" i="66"/>
  <c r="A4349" i="66"/>
  <c r="A4345" i="66"/>
  <c r="A4341" i="66"/>
  <c r="A4337" i="66"/>
  <c r="A4333" i="66"/>
  <c r="A4329" i="66"/>
  <c r="A4325" i="66"/>
  <c r="A4321" i="66"/>
  <c r="A4317" i="66"/>
  <c r="A4313" i="66"/>
  <c r="A4309" i="66"/>
  <c r="A4305" i="66"/>
  <c r="A4301" i="66"/>
  <c r="A4297" i="66"/>
  <c r="A4293" i="66"/>
  <c r="A4289" i="66"/>
  <c r="A4285" i="66"/>
  <c r="A4281" i="66"/>
  <c r="A4277" i="66"/>
  <c r="A4273" i="66"/>
  <c r="A4269" i="66"/>
  <c r="A4265" i="66"/>
  <c r="A4261" i="66"/>
  <c r="A4257" i="66"/>
  <c r="A4253" i="66"/>
  <c r="A4249" i="66"/>
  <c r="A4245" i="66"/>
  <c r="A4241" i="66"/>
  <c r="A4237" i="66"/>
  <c r="A4233" i="66"/>
  <c r="A4229" i="66"/>
  <c r="A4225" i="66"/>
  <c r="A4221" i="66"/>
  <c r="A4217" i="66"/>
  <c r="A4213" i="66"/>
  <c r="A4209" i="66"/>
  <c r="A4205" i="66"/>
  <c r="A4201" i="66"/>
  <c r="A4197" i="66"/>
  <c r="A4193" i="66"/>
  <c r="A4189" i="66"/>
  <c r="A4185" i="66"/>
  <c r="A4181" i="66"/>
  <c r="A4177" i="66"/>
  <c r="A4173" i="66"/>
  <c r="A4169" i="66"/>
  <c r="A4165" i="66"/>
  <c r="A4161" i="66"/>
  <c r="A4157" i="66"/>
  <c r="A4153" i="66"/>
  <c r="A4149" i="66"/>
  <c r="A4145" i="66"/>
  <c r="A4141" i="66"/>
  <c r="A4137" i="66"/>
  <c r="A4133" i="66"/>
  <c r="A4129" i="66"/>
  <c r="A4125" i="66"/>
  <c r="A4121" i="66"/>
  <c r="A4117" i="66"/>
  <c r="A4113" i="66"/>
  <c r="A4109" i="66"/>
  <c r="A4105" i="66"/>
  <c r="A4101" i="66"/>
  <c r="A4097" i="66"/>
  <c r="A4093" i="66"/>
  <c r="A4089" i="66"/>
  <c r="A4085" i="66"/>
  <c r="A4081" i="66"/>
  <c r="A4077" i="66"/>
  <c r="A4073" i="66"/>
  <c r="A4069" i="66"/>
  <c r="A4065" i="66"/>
  <c r="A4061" i="66"/>
  <c r="A4057" i="66"/>
  <c r="A4053" i="66"/>
  <c r="A4049" i="66"/>
  <c r="A4045" i="66"/>
  <c r="A4041" i="66"/>
  <c r="A4037" i="66"/>
  <c r="A4033" i="66"/>
  <c r="A4029" i="66"/>
  <c r="A4025" i="66"/>
  <c r="A4021" i="66"/>
  <c r="A4017" i="66"/>
  <c r="A4013" i="66"/>
  <c r="A4009" i="66"/>
  <c r="A4005" i="66"/>
  <c r="A4001" i="66"/>
  <c r="A3997" i="66"/>
  <c r="A3993" i="66"/>
  <c r="A3989" i="66"/>
  <c r="A3985" i="66"/>
  <c r="A3981" i="66"/>
  <c r="A3977" i="66"/>
  <c r="A3973" i="66"/>
  <c r="A3969" i="66"/>
  <c r="A3965" i="66"/>
  <c r="A3961" i="66"/>
  <c r="A3957" i="66"/>
  <c r="A3953" i="66"/>
  <c r="A3949" i="66"/>
  <c r="A3945" i="66"/>
  <c r="A3941" i="66"/>
  <c r="A3937" i="66"/>
  <c r="A3933" i="66"/>
  <c r="A3929" i="66"/>
  <c r="A3925" i="66"/>
  <c r="A3921" i="66"/>
  <c r="A3917" i="66"/>
  <c r="A3913" i="66"/>
  <c r="A3909" i="66"/>
  <c r="A3905" i="66"/>
  <c r="A3901" i="66"/>
  <c r="A3897" i="66"/>
  <c r="A3893" i="66"/>
  <c r="A3889" i="66"/>
  <c r="A3885" i="66"/>
  <c r="A3881" i="66"/>
  <c r="A3877" i="66"/>
  <c r="A3873" i="66"/>
  <c r="A3869" i="66"/>
  <c r="A3865" i="66"/>
  <c r="A3861" i="66"/>
  <c r="A3857" i="66"/>
  <c r="A3853" i="66"/>
  <c r="A3849" i="66"/>
  <c r="A3845" i="66"/>
  <c r="A3841" i="66"/>
  <c r="A3837" i="66"/>
  <c r="A3833" i="66"/>
  <c r="A3829" i="66"/>
  <c r="A3825" i="66"/>
  <c r="A3821" i="66"/>
  <c r="A3817" i="66"/>
  <c r="A3813" i="66"/>
  <c r="A3809" i="66"/>
  <c r="A3805" i="66"/>
  <c r="A3801" i="66"/>
  <c r="A3797" i="66"/>
  <c r="A3793" i="66"/>
  <c r="A3789" i="66"/>
  <c r="A3785" i="66"/>
  <c r="A3781" i="66"/>
  <c r="A3777" i="66"/>
  <c r="A3773" i="66"/>
  <c r="A3769" i="66"/>
  <c r="A3765" i="66"/>
  <c r="A3761" i="66"/>
  <c r="A3757" i="66"/>
  <c r="A3753" i="66"/>
  <c r="A3749" i="66"/>
  <c r="A3745" i="66"/>
  <c r="A3741" i="66"/>
  <c r="A3737" i="66"/>
  <c r="A3733" i="66"/>
  <c r="A3729" i="66"/>
  <c r="A3725" i="66"/>
  <c r="A3721" i="66"/>
  <c r="A3717" i="66"/>
  <c r="A3713" i="66"/>
  <c r="A3709" i="66"/>
  <c r="A3705" i="66"/>
  <c r="A3701" i="66"/>
  <c r="A3697" i="66"/>
  <c r="A3693" i="66"/>
  <c r="A3689" i="66"/>
  <c r="A3685" i="66"/>
  <c r="A3681" i="66"/>
  <c r="A3677" i="66"/>
  <c r="A3673" i="66"/>
  <c r="A3669" i="66"/>
  <c r="A3665" i="66"/>
  <c r="A3661" i="66"/>
  <c r="A3657" i="66"/>
  <c r="A3653" i="66"/>
  <c r="A3649" i="66"/>
  <c r="A3645" i="66"/>
  <c r="A3641" i="66"/>
  <c r="A3637" i="66"/>
  <c r="A3633" i="66"/>
  <c r="A3629" i="66"/>
  <c r="A6365" i="66"/>
  <c r="A6109" i="66"/>
  <c r="A5853" i="66"/>
  <c r="A5761" i="66"/>
  <c r="A5697" i="66"/>
  <c r="A5633" i="66"/>
  <c r="A5569" i="66"/>
  <c r="A5505" i="66"/>
  <c r="A5441" i="66"/>
  <c r="A5377" i="66"/>
  <c r="A5316" i="66"/>
  <c r="A5293" i="66"/>
  <c r="A5277" i="66"/>
  <c r="A5261" i="66"/>
  <c r="A5245" i="66"/>
  <c r="A5229" i="66"/>
  <c r="A5213" i="66"/>
  <c r="A5197" i="66"/>
  <c r="A5181" i="66"/>
  <c r="A5165" i="66"/>
  <c r="A5149" i="66"/>
  <c r="A5133" i="66"/>
  <c r="A5117" i="66"/>
  <c r="A5101" i="66"/>
  <c r="A5085" i="66"/>
  <c r="A5069" i="66"/>
  <c r="A5053" i="66"/>
  <c r="A5037" i="66"/>
  <c r="A5021" i="66"/>
  <c r="A5005" i="66"/>
  <c r="A4989" i="66"/>
  <c r="A4973" i="66"/>
  <c r="A4957" i="66"/>
  <c r="A4941" i="66"/>
  <c r="A4925" i="66"/>
  <c r="A4909" i="66"/>
  <c r="A4893" i="66"/>
  <c r="A4877" i="66"/>
  <c r="A4861" i="66"/>
  <c r="A4845" i="66"/>
  <c r="A4829" i="66"/>
  <c r="A4813" i="66"/>
  <c r="A4797" i="66"/>
  <c r="A4789" i="66"/>
  <c r="A4784" i="66"/>
  <c r="A4780" i="66"/>
  <c r="A4776" i="66"/>
  <c r="A4772" i="66"/>
  <c r="A4768" i="66"/>
  <c r="A4764" i="66"/>
  <c r="A4760" i="66"/>
  <c r="A4756" i="66"/>
  <c r="A4752" i="66"/>
  <c r="A4748" i="66"/>
  <c r="A4744" i="66"/>
  <c r="A4740" i="66"/>
  <c r="A4736" i="66"/>
  <c r="A4732" i="66"/>
  <c r="A4728" i="66"/>
  <c r="A4724" i="66"/>
  <c r="A4720" i="66"/>
  <c r="A4716" i="66"/>
  <c r="A4712" i="66"/>
  <c r="A4708" i="66"/>
  <c r="A4704" i="66"/>
  <c r="A4700" i="66"/>
  <c r="A4696" i="66"/>
  <c r="A4692" i="66"/>
  <c r="A4688" i="66"/>
  <c r="A4684" i="66"/>
  <c r="A4680" i="66"/>
  <c r="A4676" i="66"/>
  <c r="A4672" i="66"/>
  <c r="A4668" i="66"/>
  <c r="A4664" i="66"/>
  <c r="A4660" i="66"/>
  <c r="A4656" i="66"/>
  <c r="A4652" i="66"/>
  <c r="A4648" i="66"/>
  <c r="A4644" i="66"/>
  <c r="A4640" i="66"/>
  <c r="A4636" i="66"/>
  <c r="A4632" i="66"/>
  <c r="A4628" i="66"/>
  <c r="A4624" i="66"/>
  <c r="A4620" i="66"/>
  <c r="A4616" i="66"/>
  <c r="A4612" i="66"/>
  <c r="A4608" i="66"/>
  <c r="A4604" i="66"/>
  <c r="A4600" i="66"/>
  <c r="A4596" i="66"/>
  <c r="A4592" i="66"/>
  <c r="A4588" i="66"/>
  <c r="A4584" i="66"/>
  <c r="A4580" i="66"/>
  <c r="A4576" i="66"/>
  <c r="A4572" i="66"/>
  <c r="A4568" i="66"/>
  <c r="A4564" i="66"/>
  <c r="A4560" i="66"/>
  <c r="A4556" i="66"/>
  <c r="A4552" i="66"/>
  <c r="A4548" i="66"/>
  <c r="A4544" i="66"/>
  <c r="A4540" i="66"/>
  <c r="A4536" i="66"/>
  <c r="A4532" i="66"/>
  <c r="A4528" i="66"/>
  <c r="A4524" i="66"/>
  <c r="A4520" i="66"/>
  <c r="A4516" i="66"/>
  <c r="A4512" i="66"/>
  <c r="A4508" i="66"/>
  <c r="A4504" i="66"/>
  <c r="A4500" i="66"/>
  <c r="A4496" i="66"/>
  <c r="A4492" i="66"/>
  <c r="A4488" i="66"/>
  <c r="A4484" i="66"/>
  <c r="A4480" i="66"/>
  <c r="A4476" i="66"/>
  <c r="A4472" i="66"/>
  <c r="A4468" i="66"/>
  <c r="A4464" i="66"/>
  <c r="A4460" i="66"/>
  <c r="A4456" i="66"/>
  <c r="A4452" i="66"/>
  <c r="A4448" i="66"/>
  <c r="A4444" i="66"/>
  <c r="A4440" i="66"/>
  <c r="A4436" i="66"/>
  <c r="A4432" i="66"/>
  <c r="A4428" i="66"/>
  <c r="A4424" i="66"/>
  <c r="A4420" i="66"/>
  <c r="A4416" i="66"/>
  <c r="A4412" i="66"/>
  <c r="A4408" i="66"/>
  <c r="A4404" i="66"/>
  <c r="A4400" i="66"/>
  <c r="A4396" i="66"/>
  <c r="A4392" i="66"/>
  <c r="A4388" i="66"/>
  <c r="A4384" i="66"/>
  <c r="A4380" i="66"/>
  <c r="A4376" i="66"/>
  <c r="A4372" i="66"/>
  <c r="A4368" i="66"/>
  <c r="A4364" i="66"/>
  <c r="A4360" i="66"/>
  <c r="A4356" i="66"/>
  <c r="A4352" i="66"/>
  <c r="A4348" i="66"/>
  <c r="A4344" i="66"/>
  <c r="A4340" i="66"/>
  <c r="A4336" i="66"/>
  <c r="A4332" i="66"/>
  <c r="A4328" i="66"/>
  <c r="A4324" i="66"/>
  <c r="A4320" i="66"/>
  <c r="A4316" i="66"/>
  <c r="A4312" i="66"/>
  <c r="A4308" i="66"/>
  <c r="A4304" i="66"/>
  <c r="A4300" i="66"/>
  <c r="A4296" i="66"/>
  <c r="A4292" i="66"/>
  <c r="A4288" i="66"/>
  <c r="A4284" i="66"/>
  <c r="A4280" i="66"/>
  <c r="A4276" i="66"/>
  <c r="A4272" i="66"/>
  <c r="A4268" i="66"/>
  <c r="A4264" i="66"/>
  <c r="A4260" i="66"/>
  <c r="A4256" i="66"/>
  <c r="A4252" i="66"/>
  <c r="A4248" i="66"/>
  <c r="A4244" i="66"/>
  <c r="A4240" i="66"/>
  <c r="A4236" i="66"/>
  <c r="A4232" i="66"/>
  <c r="A4228" i="66"/>
  <c r="A4224" i="66"/>
  <c r="A4220" i="66"/>
  <c r="A4216" i="66"/>
  <c r="A4212" i="66"/>
  <c r="A4208" i="66"/>
  <c r="A4204" i="66"/>
  <c r="A4200" i="66"/>
  <c r="A4196" i="66"/>
  <c r="A4192" i="66"/>
  <c r="A4188" i="66"/>
  <c r="A4184" i="66"/>
  <c r="A4180" i="66"/>
  <c r="A4176" i="66"/>
  <c r="A4172" i="66"/>
  <c r="A4168" i="66"/>
  <c r="A4164" i="66"/>
  <c r="A4160" i="66"/>
  <c r="A4156" i="66"/>
  <c r="A4152" i="66"/>
  <c r="A4148" i="66"/>
  <c r="A4144" i="66"/>
  <c r="A4140" i="66"/>
  <c r="A4136" i="66"/>
  <c r="A4132" i="66"/>
  <c r="A4128" i="66"/>
  <c r="A4124" i="66"/>
  <c r="A4120" i="66"/>
  <c r="A4116" i="66"/>
  <c r="A4112" i="66"/>
  <c r="A4108" i="66"/>
  <c r="A4104" i="66"/>
  <c r="A4100" i="66"/>
  <c r="A4096" i="66"/>
  <c r="A4092" i="66"/>
  <c r="A4088" i="66"/>
  <c r="A4084" i="66"/>
  <c r="A4080" i="66"/>
  <c r="A4076" i="66"/>
  <c r="A4072" i="66"/>
  <c r="A4068" i="66"/>
  <c r="A4064" i="66"/>
  <c r="A4060" i="66"/>
  <c r="A4056" i="66"/>
  <c r="A4052" i="66"/>
  <c r="A4048" i="66"/>
  <c r="A4044" i="66"/>
  <c r="A4040" i="66"/>
  <c r="A4036" i="66"/>
  <c r="A4032" i="66"/>
  <c r="A4028" i="66"/>
  <c r="A4024" i="66"/>
  <c r="A4020" i="66"/>
  <c r="A4016" i="66"/>
  <c r="A4012" i="66"/>
  <c r="A4008" i="66"/>
  <c r="A4004" i="66"/>
  <c r="A4000" i="66"/>
  <c r="A3996" i="66"/>
  <c r="A3992" i="66"/>
  <c r="A3988" i="66"/>
  <c r="A3984" i="66"/>
  <c r="A3980" i="66"/>
  <c r="A3976" i="66"/>
  <c r="A3972" i="66"/>
  <c r="A3968" i="66"/>
  <c r="A3964" i="66"/>
  <c r="A3960" i="66"/>
  <c r="A3956" i="66"/>
  <c r="A3952" i="66"/>
  <c r="A3948" i="66"/>
  <c r="A3944" i="66"/>
  <c r="A3940" i="66"/>
  <c r="A3936" i="66"/>
  <c r="A3932" i="66"/>
  <c r="A3928" i="66"/>
  <c r="A3924" i="66"/>
  <c r="A3920" i="66"/>
  <c r="A3916" i="66"/>
  <c r="A3912" i="66"/>
  <c r="A3908" i="66"/>
  <c r="A3904" i="66"/>
  <c r="A3900" i="66"/>
  <c r="A3896" i="66"/>
  <c r="A3892" i="66"/>
  <c r="A3888" i="66"/>
  <c r="A3884" i="66"/>
  <c r="A3880" i="66"/>
  <c r="A3876" i="66"/>
  <c r="A3872" i="66"/>
  <c r="A3868" i="66"/>
  <c r="A3864" i="66"/>
  <c r="A3860" i="66"/>
  <c r="A3856" i="66"/>
  <c r="A3852" i="66"/>
  <c r="A3848" i="66"/>
  <c r="A3844" i="66"/>
  <c r="A3840" i="66"/>
  <c r="A3836" i="66"/>
  <c r="A3832" i="66"/>
  <c r="A3828" i="66"/>
  <c r="A3824" i="66"/>
  <c r="A3820" i="66"/>
  <c r="A3816" i="66"/>
  <c r="A3812" i="66"/>
  <c r="A3808" i="66"/>
  <c r="A3804" i="66"/>
  <c r="A3800" i="66"/>
  <c r="A3796" i="66"/>
  <c r="A3792" i="66"/>
  <c r="A3788" i="66"/>
  <c r="A3784" i="66"/>
  <c r="A3780" i="66"/>
  <c r="A3776" i="66"/>
  <c r="A3772" i="66"/>
  <c r="A3768" i="66"/>
  <c r="A3764" i="66"/>
  <c r="A3760" i="66"/>
  <c r="A3756" i="66"/>
  <c r="A3752" i="66"/>
  <c r="A3748" i="66"/>
  <c r="A3744" i="66"/>
  <c r="A3740" i="66"/>
  <c r="A3736" i="66"/>
  <c r="A3732" i="66"/>
  <c r="A3728" i="66"/>
  <c r="A3724" i="66"/>
  <c r="A3720" i="66"/>
  <c r="A3716" i="66"/>
  <c r="A3712" i="66"/>
  <c r="A3708" i="66"/>
  <c r="A3704" i="66"/>
  <c r="A3700" i="66"/>
  <c r="A3696" i="66"/>
  <c r="A3692" i="66"/>
  <c r="A3688" i="66"/>
  <c r="A3684" i="66"/>
  <c r="A3680" i="66"/>
  <c r="A3676" i="66"/>
  <c r="A3672" i="66"/>
  <c r="A3668" i="66"/>
  <c r="A3664" i="66"/>
  <c r="A3660" i="66"/>
  <c r="A3656" i="66"/>
  <c r="A3652" i="66"/>
  <c r="A3648" i="66"/>
  <c r="A3644" i="66"/>
  <c r="A3640" i="66"/>
  <c r="A3636" i="66"/>
  <c r="A3632" i="66"/>
  <c r="A3628" i="66"/>
  <c r="A3624" i="66"/>
  <c r="A3620" i="66"/>
  <c r="A3616" i="66"/>
  <c r="A3612" i="66"/>
  <c r="A3608" i="66"/>
  <c r="A3604" i="66"/>
  <c r="A3600" i="66"/>
  <c r="A6301" i="66"/>
  <c r="A6045" i="66"/>
  <c r="A5809" i="66"/>
  <c r="A5745" i="66"/>
  <c r="A5681" i="66"/>
  <c r="A5617" i="66"/>
  <c r="A5553" i="66"/>
  <c r="A5489" i="66"/>
  <c r="A5425" i="66"/>
  <c r="A5361" i="66"/>
  <c r="A5308" i="66"/>
  <c r="A5289" i="66"/>
  <c r="A5273" i="66"/>
  <c r="A5257" i="66"/>
  <c r="A5241" i="66"/>
  <c r="A5225" i="66"/>
  <c r="A5209" i="66"/>
  <c r="A5193" i="66"/>
  <c r="A5177" i="66"/>
  <c r="A5161" i="66"/>
  <c r="A5145" i="66"/>
  <c r="A5129" i="66"/>
  <c r="A5113" i="66"/>
  <c r="A5097" i="66"/>
  <c r="A5081" i="66"/>
  <c r="A5065" i="66"/>
  <c r="A5049" i="66"/>
  <c r="A5033" i="66"/>
  <c r="A5017" i="66"/>
  <c r="A5001" i="66"/>
  <c r="A4985" i="66"/>
  <c r="A4969" i="66"/>
  <c r="A4953" i="66"/>
  <c r="A4937" i="66"/>
  <c r="A4921" i="66"/>
  <c r="A4905" i="66"/>
  <c r="A4889" i="66"/>
  <c r="A4873" i="66"/>
  <c r="A4857" i="66"/>
  <c r="A4841" i="66"/>
  <c r="A4825" i="66"/>
  <c r="A4809" i="66"/>
  <c r="A4796" i="66"/>
  <c r="A4788" i="66"/>
  <c r="A4783" i="66"/>
  <c r="A4779" i="66"/>
  <c r="A4775" i="66"/>
  <c r="A4771" i="66"/>
  <c r="A4767" i="66"/>
  <c r="A4763" i="66"/>
  <c r="A4759" i="66"/>
  <c r="A4755" i="66"/>
  <c r="A4751" i="66"/>
  <c r="A4747" i="66"/>
  <c r="A4743" i="66"/>
  <c r="A4739" i="66"/>
  <c r="A4735" i="66"/>
  <c r="A4731" i="66"/>
  <c r="A4727" i="66"/>
  <c r="A4723" i="66"/>
  <c r="A4719" i="66"/>
  <c r="A4715" i="66"/>
  <c r="A4711" i="66"/>
  <c r="A4707" i="66"/>
  <c r="A4703" i="66"/>
  <c r="A4699" i="66"/>
  <c r="A4695" i="66"/>
  <c r="A4691" i="66"/>
  <c r="A4687" i="66"/>
  <c r="A4683" i="66"/>
  <c r="A4679" i="66"/>
  <c r="A4675" i="66"/>
  <c r="A4671" i="66"/>
  <c r="A4667" i="66"/>
  <c r="A4663" i="66"/>
  <c r="A4659" i="66"/>
  <c r="A4655" i="66"/>
  <c r="A4651" i="66"/>
  <c r="A4647" i="66"/>
  <c r="A4643" i="66"/>
  <c r="A4639" i="66"/>
  <c r="A4635" i="66"/>
  <c r="A4631" i="66"/>
  <c r="A4627" i="66"/>
  <c r="A4623" i="66"/>
  <c r="A4619" i="66"/>
  <c r="A4615" i="66"/>
  <c r="A4611" i="66"/>
  <c r="A4607" i="66"/>
  <c r="A4603" i="66"/>
  <c r="A4599" i="66"/>
  <c r="A4595" i="66"/>
  <c r="A4591" i="66"/>
  <c r="A4587" i="66"/>
  <c r="A4583" i="66"/>
  <c r="A4579" i="66"/>
  <c r="A4575" i="66"/>
  <c r="A4571" i="66"/>
  <c r="A4567" i="66"/>
  <c r="A4563" i="66"/>
  <c r="A4559" i="66"/>
  <c r="A4555" i="66"/>
  <c r="A4551" i="66"/>
  <c r="A4547" i="66"/>
  <c r="A4543" i="66"/>
  <c r="A4539" i="66"/>
  <c r="A4535" i="66"/>
  <c r="A4531" i="66"/>
  <c r="A4527" i="66"/>
  <c r="A4523" i="66"/>
  <c r="A4519" i="66"/>
  <c r="A4515" i="66"/>
  <c r="A4511" i="66"/>
  <c r="A4507" i="66"/>
  <c r="A4503" i="66"/>
  <c r="A4499" i="66"/>
  <c r="A4495" i="66"/>
  <c r="A4491" i="66"/>
  <c r="A4487" i="66"/>
  <c r="A4483" i="66"/>
  <c r="A4479" i="66"/>
  <c r="A4475" i="66"/>
  <c r="A4471" i="66"/>
  <c r="A4467" i="66"/>
  <c r="A4463" i="66"/>
  <c r="A4459" i="66"/>
  <c r="A4455" i="66"/>
  <c r="A4451" i="66"/>
  <c r="A4447" i="66"/>
  <c r="A4443" i="66"/>
  <c r="A4439" i="66"/>
  <c r="A4435" i="66"/>
  <c r="A4431" i="66"/>
  <c r="A4427" i="66"/>
  <c r="A4423" i="66"/>
  <c r="A4419" i="66"/>
  <c r="A4415" i="66"/>
  <c r="A4411" i="66"/>
  <c r="A4407" i="66"/>
  <c r="A4403" i="66"/>
  <c r="A4399" i="66"/>
  <c r="A4395" i="66"/>
  <c r="A4391" i="66"/>
  <c r="A4387" i="66"/>
  <c r="A4383" i="66"/>
  <c r="A4379" i="66"/>
  <c r="A4375" i="66"/>
  <c r="A4371" i="66"/>
  <c r="A4367" i="66"/>
  <c r="A4363" i="66"/>
  <c r="A4359" i="66"/>
  <c r="A4355" i="66"/>
  <c r="A4351" i="66"/>
  <c r="A4347" i="66"/>
  <c r="A4343" i="66"/>
  <c r="A4339" i="66"/>
  <c r="A4335" i="66"/>
  <c r="A4331" i="66"/>
  <c r="A4327" i="66"/>
  <c r="A4323" i="66"/>
  <c r="A4319" i="66"/>
  <c r="A4315" i="66"/>
  <c r="A4311" i="66"/>
  <c r="A4307" i="66"/>
  <c r="A4303" i="66"/>
  <c r="A4299" i="66"/>
  <c r="A4295" i="66"/>
  <c r="A4291" i="66"/>
  <c r="A4287" i="66"/>
  <c r="A4283" i="66"/>
  <c r="A4279" i="66"/>
  <c r="A4275" i="66"/>
  <c r="A4271" i="66"/>
  <c r="A4267" i="66"/>
  <c r="A4263" i="66"/>
  <c r="A4259" i="66"/>
  <c r="A4255" i="66"/>
  <c r="A4251" i="66"/>
  <c r="A4247" i="66"/>
  <c r="A4243" i="66"/>
  <c r="A4239" i="66"/>
  <c r="A4235" i="66"/>
  <c r="A4231" i="66"/>
  <c r="A4227" i="66"/>
  <c r="A4223" i="66"/>
  <c r="A4219" i="66"/>
  <c r="A4215" i="66"/>
  <c r="A4211" i="66"/>
  <c r="A4207" i="66"/>
  <c r="A4203" i="66"/>
  <c r="A4199" i="66"/>
  <c r="A4195" i="66"/>
  <c r="A4191" i="66"/>
  <c r="A4187" i="66"/>
  <c r="A4183" i="66"/>
  <c r="A4179" i="66"/>
  <c r="A4175" i="66"/>
  <c r="A4171" i="66"/>
  <c r="A4167" i="66"/>
  <c r="A4163" i="66"/>
  <c r="A4159" i="66"/>
  <c r="A4155" i="66"/>
  <c r="A4151" i="66"/>
  <c r="A4147" i="66"/>
  <c r="A4143" i="66"/>
  <c r="A4139" i="66"/>
  <c r="A4135" i="66"/>
  <c r="A4131" i="66"/>
  <c r="A4127" i="66"/>
  <c r="A4123" i="66"/>
  <c r="A4119" i="66"/>
  <c r="A4115" i="66"/>
  <c r="A4111" i="66"/>
  <c r="A4107" i="66"/>
  <c r="A4103" i="66"/>
  <c r="A4099" i="66"/>
  <c r="A4095" i="66"/>
  <c r="A4091" i="66"/>
  <c r="A4087" i="66"/>
  <c r="A4083" i="66"/>
  <c r="A4079" i="66"/>
  <c r="A4075" i="66"/>
  <c r="A4071" i="66"/>
  <c r="A4067" i="66"/>
  <c r="A4063" i="66"/>
  <c r="A4059" i="66"/>
  <c r="A4055" i="66"/>
  <c r="A4051" i="66"/>
  <c r="A4047" i="66"/>
  <c r="A4043" i="66"/>
  <c r="A4039" i="66"/>
  <c r="A4035" i="66"/>
  <c r="A4031" i="66"/>
  <c r="A4027" i="66"/>
  <c r="A4023" i="66"/>
  <c r="A4019" i="66"/>
  <c r="A4015" i="66"/>
  <c r="A4011" i="66"/>
  <c r="A4007" i="66"/>
  <c r="A4003" i="66"/>
  <c r="A3999" i="66"/>
  <c r="A3995" i="66"/>
  <c r="A3991" i="66"/>
  <c r="A3987" i="66"/>
  <c r="A3983" i="66"/>
  <c r="A3979" i="66"/>
  <c r="A3975" i="66"/>
  <c r="A3971" i="66"/>
  <c r="A3967" i="66"/>
  <c r="A3963" i="66"/>
  <c r="A3959" i="66"/>
  <c r="A3955" i="66"/>
  <c r="A3951" i="66"/>
  <c r="A3947" i="66"/>
  <c r="A3943" i="66"/>
  <c r="A3939" i="66"/>
  <c r="A3935" i="66"/>
  <c r="A3931" i="66"/>
  <c r="A3927" i="66"/>
  <c r="A3923" i="66"/>
  <c r="A3919" i="66"/>
  <c r="A3915" i="66"/>
  <c r="A3911" i="66"/>
  <c r="A3907" i="66"/>
  <c r="A3903" i="66"/>
  <c r="A3899" i="66"/>
  <c r="A3895" i="66"/>
  <c r="A3891" i="66"/>
  <c r="A3887" i="66"/>
  <c r="A3883" i="66"/>
  <c r="A3879" i="66"/>
  <c r="A3875" i="66"/>
  <c r="A3871" i="66"/>
  <c r="A3867" i="66"/>
  <c r="A3863" i="66"/>
  <c r="A3859" i="66"/>
  <c r="A3855" i="66"/>
  <c r="A3851" i="66"/>
  <c r="A3847" i="66"/>
  <c r="A3843" i="66"/>
  <c r="A3839" i="66"/>
  <c r="A3835" i="66"/>
  <c r="A3831" i="66"/>
  <c r="A3827" i="66"/>
  <c r="A3823" i="66"/>
  <c r="A3819" i="66"/>
  <c r="A3815" i="66"/>
  <c r="A3811" i="66"/>
  <c r="A3807" i="66"/>
  <c r="A3803" i="66"/>
  <c r="A3799" i="66"/>
  <c r="A3795" i="66"/>
  <c r="A3791" i="66"/>
  <c r="A3787" i="66"/>
  <c r="A3783" i="66"/>
  <c r="A3779" i="66"/>
  <c r="A3775" i="66"/>
  <c r="A3771" i="66"/>
  <c r="A3767" i="66"/>
  <c r="A3763" i="66"/>
  <c r="A3759" i="66"/>
  <c r="A3755" i="66"/>
  <c r="A3751" i="66"/>
  <c r="A3747" i="66"/>
  <c r="A3743" i="66"/>
  <c r="A3739" i="66"/>
  <c r="A3735" i="66"/>
  <c r="A3731" i="66"/>
  <c r="A3727" i="66"/>
  <c r="A3723" i="66"/>
  <c r="A3719" i="66"/>
  <c r="A3715" i="66"/>
  <c r="A3711" i="66"/>
  <c r="A3707" i="66"/>
  <c r="A3703" i="66"/>
  <c r="A3699" i="66"/>
  <c r="A3695" i="66"/>
  <c r="A3691" i="66"/>
  <c r="A3687" i="66"/>
  <c r="A3683" i="66"/>
  <c r="A3679" i="66"/>
  <c r="A3675" i="66"/>
  <c r="A3671" i="66"/>
  <c r="A3667" i="66"/>
  <c r="A3663" i="66"/>
  <c r="A3659" i="66"/>
  <c r="A3655" i="66"/>
  <c r="A3651" i="66"/>
  <c r="A3647" i="66"/>
  <c r="A3643" i="66"/>
  <c r="A3639" i="66"/>
  <c r="A3635" i="66"/>
  <c r="A3631" i="66"/>
  <c r="A3627" i="66"/>
  <c r="A3623" i="66"/>
  <c r="A3619" i="66"/>
  <c r="A3615" i="66"/>
  <c r="A3611" i="66"/>
  <c r="A3607" i="66"/>
  <c r="A3603" i="66"/>
  <c r="A3599" i="66"/>
  <c r="A6237" i="66"/>
  <c r="A5665" i="66"/>
  <c r="A5409" i="66"/>
  <c r="A5269" i="66"/>
  <c r="A5205" i="66"/>
  <c r="A5141" i="66"/>
  <c r="A5077" i="66"/>
  <c r="A5013" i="66"/>
  <c r="A4949" i="66"/>
  <c r="A4885" i="66"/>
  <c r="A4821" i="66"/>
  <c r="A4782" i="66"/>
  <c r="A4766" i="66"/>
  <c r="A4750" i="66"/>
  <c r="A4734" i="66"/>
  <c r="A4718" i="66"/>
  <c r="A4702" i="66"/>
  <c r="A4686" i="66"/>
  <c r="A4670" i="66"/>
  <c r="A4654" i="66"/>
  <c r="A4638" i="66"/>
  <c r="A4622" i="66"/>
  <c r="A4606" i="66"/>
  <c r="A4590" i="66"/>
  <c r="A4574" i="66"/>
  <c r="A4558" i="66"/>
  <c r="A4542" i="66"/>
  <c r="A4526" i="66"/>
  <c r="A4510" i="66"/>
  <c r="A4494" i="66"/>
  <c r="A4478" i="66"/>
  <c r="A4462" i="66"/>
  <c r="A4446" i="66"/>
  <c r="A4430" i="66"/>
  <c r="A4414" i="66"/>
  <c r="A4398" i="66"/>
  <c r="A4382" i="66"/>
  <c r="A4366" i="66"/>
  <c r="A4350" i="66"/>
  <c r="A4334" i="66"/>
  <c r="A4318" i="66"/>
  <c r="A4302" i="66"/>
  <c r="A4286" i="66"/>
  <c r="A4270" i="66"/>
  <c r="A4254" i="66"/>
  <c r="A4238" i="66"/>
  <c r="A4222" i="66"/>
  <c r="A4206" i="66"/>
  <c r="A4190" i="66"/>
  <c r="A4174" i="66"/>
  <c r="A4158" i="66"/>
  <c r="A4142" i="66"/>
  <c r="A4126" i="66"/>
  <c r="A4110" i="66"/>
  <c r="A4094" i="66"/>
  <c r="A4078" i="66"/>
  <c r="A4062" i="66"/>
  <c r="A4046" i="66"/>
  <c r="A4030" i="66"/>
  <c r="A4014" i="66"/>
  <c r="A3998" i="66"/>
  <c r="A3982" i="66"/>
  <c r="A3966" i="66"/>
  <c r="A3950" i="66"/>
  <c r="A3934" i="66"/>
  <c r="A3918" i="66"/>
  <c r="A3902" i="66"/>
  <c r="A3886" i="66"/>
  <c r="A3870" i="66"/>
  <c r="A3854" i="66"/>
  <c r="A3838" i="66"/>
  <c r="A3822" i="66"/>
  <c r="A3806" i="66"/>
  <c r="A3790" i="66"/>
  <c r="A3774" i="66"/>
  <c r="A3758" i="66"/>
  <c r="A3742" i="66"/>
  <c r="A3726" i="66"/>
  <c r="A3710" i="66"/>
  <c r="A3694" i="66"/>
  <c r="A3678" i="66"/>
  <c r="A3662" i="66"/>
  <c r="A3646" i="66"/>
  <c r="A3630" i="66"/>
  <c r="A3621" i="66"/>
  <c r="A3613" i="66"/>
  <c r="A3605" i="66"/>
  <c r="A3597" i="66"/>
  <c r="A3593" i="66"/>
  <c r="A3589" i="66"/>
  <c r="A3585" i="66"/>
  <c r="A3581" i="66"/>
  <c r="A3577" i="66"/>
  <c r="A3573" i="66"/>
  <c r="A3569" i="66"/>
  <c r="A3565" i="66"/>
  <c r="A3561" i="66"/>
  <c r="A3557" i="66"/>
  <c r="A3553" i="66"/>
  <c r="A3549" i="66"/>
  <c r="A3545" i="66"/>
  <c r="A3541" i="66"/>
  <c r="A3537" i="66"/>
  <c r="A3533" i="66"/>
  <c r="A3529" i="66"/>
  <c r="A3525" i="66"/>
  <c r="A3521" i="66"/>
  <c r="A3517" i="66"/>
  <c r="A3513" i="66"/>
  <c r="A3509" i="66"/>
  <c r="A3505" i="66"/>
  <c r="A3501" i="66"/>
  <c r="A3497" i="66"/>
  <c r="A3493" i="66"/>
  <c r="A3489" i="66"/>
  <c r="A3485" i="66"/>
  <c r="A3481" i="66"/>
  <c r="A3477" i="66"/>
  <c r="A3473" i="66"/>
  <c r="A3469" i="66"/>
  <c r="A3465" i="66"/>
  <c r="A3461" i="66"/>
  <c r="A3457" i="66"/>
  <c r="A3453" i="66"/>
  <c r="A3449" i="66"/>
  <c r="A3445" i="66"/>
  <c r="A3441" i="66"/>
  <c r="A3437" i="66"/>
  <c r="A3433" i="66"/>
  <c r="A3429" i="66"/>
  <c r="A3425" i="66"/>
  <c r="A3421" i="66"/>
  <c r="A3417" i="66"/>
  <c r="A3413" i="66"/>
  <c r="A3409" i="66"/>
  <c r="A3405" i="66"/>
  <c r="A3401" i="66"/>
  <c r="A3397" i="66"/>
  <c r="A3393" i="66"/>
  <c r="A3389" i="66"/>
  <c r="A3385" i="66"/>
  <c r="A3381" i="66"/>
  <c r="A3377" i="66"/>
  <c r="A3373" i="66"/>
  <c r="A3369" i="66"/>
  <c r="A3365" i="66"/>
  <c r="A3361" i="66"/>
  <c r="A3357" i="66"/>
  <c r="A3353" i="66"/>
  <c r="A3349" i="66"/>
  <c r="A3345" i="66"/>
  <c r="A3341" i="66"/>
  <c r="A3337" i="66"/>
  <c r="A3333" i="66"/>
  <c r="A3329" i="66"/>
  <c r="A3325" i="66"/>
  <c r="A3321" i="66"/>
  <c r="A3317" i="66"/>
  <c r="A3313" i="66"/>
  <c r="A3309" i="66"/>
  <c r="A3305" i="66"/>
  <c r="A3301" i="66"/>
  <c r="A3297" i="66"/>
  <c r="A3293" i="66"/>
  <c r="A3289" i="66"/>
  <c r="A3285" i="66"/>
  <c r="A3281" i="66"/>
  <c r="A3277" i="66"/>
  <c r="A3273" i="66"/>
  <c r="A3269" i="66"/>
  <c r="A3265" i="66"/>
  <c r="A3261" i="66"/>
  <c r="A3257" i="66"/>
  <c r="A3253" i="66"/>
  <c r="A3249" i="66"/>
  <c r="A3245" i="66"/>
  <c r="A3241" i="66"/>
  <c r="A3237" i="66"/>
  <c r="A3233" i="66"/>
  <c r="A3229" i="66"/>
  <c r="A3225" i="66"/>
  <c r="A3221" i="66"/>
  <c r="A3217" i="66"/>
  <c r="A3213" i="66"/>
  <c r="A3209" i="66"/>
  <c r="A3205" i="66"/>
  <c r="A3201" i="66"/>
  <c r="A3197" i="66"/>
  <c r="A3193" i="66"/>
  <c r="A3189" i="66"/>
  <c r="A3185" i="66"/>
  <c r="A3181" i="66"/>
  <c r="A3177" i="66"/>
  <c r="A3173" i="66"/>
  <c r="A3169" i="66"/>
  <c r="A3165" i="66"/>
  <c r="A3161" i="66"/>
  <c r="A3157" i="66"/>
  <c r="A3153" i="66"/>
  <c r="A3149" i="66"/>
  <c r="A3145" i="66"/>
  <c r="A3141" i="66"/>
  <c r="A3137" i="66"/>
  <c r="A3133" i="66"/>
  <c r="A3129" i="66"/>
  <c r="A3125" i="66"/>
  <c r="A3121" i="66"/>
  <c r="A3117" i="66"/>
  <c r="A3113" i="66"/>
  <c r="A3109" i="66"/>
  <c r="A3105" i="66"/>
  <c r="A3101" i="66"/>
  <c r="A3097" i="66"/>
  <c r="A3093" i="66"/>
  <c r="A3089" i="66"/>
  <c r="A3085" i="66"/>
  <c r="A3081" i="66"/>
  <c r="A3077" i="66"/>
  <c r="A3073" i="66"/>
  <c r="A3069" i="66"/>
  <c r="A3065" i="66"/>
  <c r="A3061" i="66"/>
  <c r="A3057" i="66"/>
  <c r="A3053" i="66"/>
  <c r="A3049" i="66"/>
  <c r="A3045" i="66"/>
  <c r="A3041" i="66"/>
  <c r="A3037" i="66"/>
  <c r="A3033" i="66"/>
  <c r="A3029" i="66"/>
  <c r="A3025" i="66"/>
  <c r="A3021" i="66"/>
  <c r="A3017" i="66"/>
  <c r="A3013" i="66"/>
  <c r="A3009" i="66"/>
  <c r="A3005" i="66"/>
  <c r="A3001" i="66"/>
  <c r="A2997" i="66"/>
  <c r="A2993" i="66"/>
  <c r="A2989" i="66"/>
  <c r="A2985" i="66"/>
  <c r="A2981" i="66"/>
  <c r="A2977" i="66"/>
  <c r="A2973" i="66"/>
  <c r="A2969" i="66"/>
  <c r="A2965" i="66"/>
  <c r="A2961" i="66"/>
  <c r="A2957" i="66"/>
  <c r="A2953" i="66"/>
  <c r="A2949" i="66"/>
  <c r="A2945" i="66"/>
  <c r="A2941" i="66"/>
  <c r="A2937" i="66"/>
  <c r="A2933" i="66"/>
  <c r="A2929" i="66"/>
  <c r="A2925" i="66"/>
  <c r="A2921" i="66"/>
  <c r="A2917" i="66"/>
  <c r="A2913" i="66"/>
  <c r="A2909" i="66"/>
  <c r="A2905" i="66"/>
  <c r="A2901" i="66"/>
  <c r="A2897" i="66"/>
  <c r="A2893" i="66"/>
  <c r="A2889" i="66"/>
  <c r="A2885" i="66"/>
  <c r="A2881" i="66"/>
  <c r="A2877" i="66"/>
  <c r="A2873" i="66"/>
  <c r="A2869" i="66"/>
  <c r="A2865" i="66"/>
  <c r="A2861" i="66"/>
  <c r="A2857" i="66"/>
  <c r="A2853" i="66"/>
  <c r="A2849" i="66"/>
  <c r="A2845" i="66"/>
  <c r="A2841" i="66"/>
  <c r="A2837" i="66"/>
  <c r="A2833" i="66"/>
  <c r="A2829" i="66"/>
  <c r="A2825" i="66"/>
  <c r="A2821" i="66"/>
  <c r="A2817" i="66"/>
  <c r="A2813" i="66"/>
  <c r="A2809" i="66"/>
  <c r="A2805" i="66"/>
  <c r="A2801" i="66"/>
  <c r="A2797" i="66"/>
  <c r="A2793" i="66"/>
  <c r="A2789" i="66"/>
  <c r="A2785" i="66"/>
  <c r="A2781" i="66"/>
  <c r="A2777" i="66"/>
  <c r="A2773" i="66"/>
  <c r="A2769" i="66"/>
  <c r="A2765" i="66"/>
  <c r="A2761" i="66"/>
  <c r="A2757" i="66"/>
  <c r="A2753" i="66"/>
  <c r="A2749" i="66"/>
  <c r="A2745" i="66"/>
  <c r="A2741" i="66"/>
  <c r="A2737" i="66"/>
  <c r="A2733" i="66"/>
  <c r="A2729" i="66"/>
  <c r="A2725" i="66"/>
  <c r="A2721" i="66"/>
  <c r="A2717" i="66"/>
  <c r="A2713" i="66"/>
  <c r="A2709" i="66"/>
  <c r="A2705" i="66"/>
  <c r="A2701" i="66"/>
  <c r="A2697" i="66"/>
  <c r="A2693" i="66"/>
  <c r="A2689" i="66"/>
  <c r="A2685" i="66"/>
  <c r="A2681" i="66"/>
  <c r="A2677" i="66"/>
  <c r="A2673" i="66"/>
  <c r="A2669" i="66"/>
  <c r="A2665" i="66"/>
  <c r="A2661" i="66"/>
  <c r="A2657" i="66"/>
  <c r="A5981" i="66"/>
  <c r="A5601" i="66"/>
  <c r="A5345" i="66"/>
  <c r="A5253" i="66"/>
  <c r="A5189" i="66"/>
  <c r="A5125" i="66"/>
  <c r="A5061" i="66"/>
  <c r="A4997" i="66"/>
  <c r="A4933" i="66"/>
  <c r="A4869" i="66"/>
  <c r="A4805" i="66"/>
  <c r="A4778" i="66"/>
  <c r="A4762" i="66"/>
  <c r="A4746" i="66"/>
  <c r="A4730" i="66"/>
  <c r="A4714" i="66"/>
  <c r="A4698" i="66"/>
  <c r="A4682" i="66"/>
  <c r="A4666" i="66"/>
  <c r="A4650" i="66"/>
  <c r="A4634" i="66"/>
  <c r="A4618" i="66"/>
  <c r="A4602" i="66"/>
  <c r="A4586" i="66"/>
  <c r="A4570" i="66"/>
  <c r="A4554" i="66"/>
  <c r="A4538" i="66"/>
  <c r="A4522" i="66"/>
  <c r="A4506" i="66"/>
  <c r="A4490" i="66"/>
  <c r="A4474" i="66"/>
  <c r="A4458" i="66"/>
  <c r="A4442" i="66"/>
  <c r="A4426" i="66"/>
  <c r="A4410" i="66"/>
  <c r="A4394" i="66"/>
  <c r="A4378" i="66"/>
  <c r="A4362" i="66"/>
  <c r="A4346" i="66"/>
  <c r="A4330" i="66"/>
  <c r="A4314" i="66"/>
  <c r="A4298" i="66"/>
  <c r="A4282" i="66"/>
  <c r="A4266" i="66"/>
  <c r="A4250" i="66"/>
  <c r="A4234" i="66"/>
  <c r="A4218" i="66"/>
  <c r="A4202" i="66"/>
  <c r="A4186" i="66"/>
  <c r="A4170" i="66"/>
  <c r="A4154" i="66"/>
  <c r="A4138" i="66"/>
  <c r="A4122" i="66"/>
  <c r="A4106" i="66"/>
  <c r="A4090" i="66"/>
  <c r="A4074" i="66"/>
  <c r="A4058" i="66"/>
  <c r="A4042" i="66"/>
  <c r="A4026" i="66"/>
  <c r="A4010" i="66"/>
  <c r="A3994" i="66"/>
  <c r="A3978" i="66"/>
  <c r="A3962" i="66"/>
  <c r="A3946" i="66"/>
  <c r="A3930" i="66"/>
  <c r="A3914" i="66"/>
  <c r="A3898" i="66"/>
  <c r="A3882" i="66"/>
  <c r="A3866" i="66"/>
  <c r="A3850" i="66"/>
  <c r="A3834" i="66"/>
  <c r="A3818" i="66"/>
  <c r="A3802" i="66"/>
  <c r="A3786" i="66"/>
  <c r="A3770" i="66"/>
  <c r="A3754" i="66"/>
  <c r="A3738" i="66"/>
  <c r="A3722" i="66"/>
  <c r="A3706" i="66"/>
  <c r="A3690" i="66"/>
  <c r="A3674" i="66"/>
  <c r="A3658" i="66"/>
  <c r="A3642" i="66"/>
  <c r="A3626" i="66"/>
  <c r="A3618" i="66"/>
  <c r="A3610" i="66"/>
  <c r="A3602" i="66"/>
  <c r="A3596" i="66"/>
  <c r="A3592" i="66"/>
  <c r="A3588" i="66"/>
  <c r="A3584" i="66"/>
  <c r="A3580" i="66"/>
  <c r="A3576" i="66"/>
  <c r="A3572" i="66"/>
  <c r="A3568" i="66"/>
  <c r="A3564" i="66"/>
  <c r="A3560" i="66"/>
  <c r="A3556" i="66"/>
  <c r="A3552" i="66"/>
  <c r="A3548" i="66"/>
  <c r="A3544" i="66"/>
  <c r="A3540" i="66"/>
  <c r="A3536" i="66"/>
  <c r="A3532" i="66"/>
  <c r="A3528" i="66"/>
  <c r="A3524" i="66"/>
  <c r="A3520" i="66"/>
  <c r="A3516" i="66"/>
  <c r="A3512" i="66"/>
  <c r="A3508" i="66"/>
  <c r="A3504" i="66"/>
  <c r="A3500" i="66"/>
  <c r="A3496" i="66"/>
  <c r="A3492" i="66"/>
  <c r="A3488" i="66"/>
  <c r="A3484" i="66"/>
  <c r="A3480" i="66"/>
  <c r="A3476" i="66"/>
  <c r="A3472" i="66"/>
  <c r="A3468" i="66"/>
  <c r="A3464" i="66"/>
  <c r="A3460" i="66"/>
  <c r="A3456" i="66"/>
  <c r="A3452" i="66"/>
  <c r="A3448" i="66"/>
  <c r="A3444" i="66"/>
  <c r="A3440" i="66"/>
  <c r="A3436" i="66"/>
  <c r="A3432" i="66"/>
  <c r="A3428" i="66"/>
  <c r="A3424" i="66"/>
  <c r="A3420" i="66"/>
  <c r="A3416" i="66"/>
  <c r="A3412" i="66"/>
  <c r="A3408" i="66"/>
  <c r="A3404" i="66"/>
  <c r="A3400" i="66"/>
  <c r="A3396" i="66"/>
  <c r="A3392" i="66"/>
  <c r="A3388" i="66"/>
  <c r="A3384" i="66"/>
  <c r="A3380" i="66"/>
  <c r="A3376" i="66"/>
  <c r="A3372" i="66"/>
  <c r="A3368" i="66"/>
  <c r="A3364" i="66"/>
  <c r="A3360" i="66"/>
  <c r="A3356" i="66"/>
  <c r="A3352" i="66"/>
  <c r="A3348" i="66"/>
  <c r="A3344" i="66"/>
  <c r="A3340" i="66"/>
  <c r="A3336" i="66"/>
  <c r="A3332" i="66"/>
  <c r="A3328" i="66"/>
  <c r="A3324" i="66"/>
  <c r="A3320" i="66"/>
  <c r="A3316" i="66"/>
  <c r="A3312" i="66"/>
  <c r="A3308" i="66"/>
  <c r="A3304" i="66"/>
  <c r="A3300" i="66"/>
  <c r="A3296" i="66"/>
  <c r="A3292" i="66"/>
  <c r="A3288" i="66"/>
  <c r="A3284" i="66"/>
  <c r="A3280" i="66"/>
  <c r="A3276" i="66"/>
  <c r="A3272" i="66"/>
  <c r="A3268" i="66"/>
  <c r="A3264" i="66"/>
  <c r="A3260" i="66"/>
  <c r="A3256" i="66"/>
  <c r="A3252" i="66"/>
  <c r="A3248" i="66"/>
  <c r="A3244" i="66"/>
  <c r="A3240" i="66"/>
  <c r="A3236" i="66"/>
  <c r="A3232" i="66"/>
  <c r="A3228" i="66"/>
  <c r="A3224" i="66"/>
  <c r="A3220" i="66"/>
  <c r="A3216" i="66"/>
  <c r="A3212" i="66"/>
  <c r="A3208" i="66"/>
  <c r="A3204" i="66"/>
  <c r="A3200" i="66"/>
  <c r="A3196" i="66"/>
  <c r="A3192" i="66"/>
  <c r="A3188" i="66"/>
  <c r="A3184" i="66"/>
  <c r="A3180" i="66"/>
  <c r="A3176" i="66"/>
  <c r="A3172" i="66"/>
  <c r="A3168" i="66"/>
  <c r="A3164" i="66"/>
  <c r="A3160" i="66"/>
  <c r="A3156" i="66"/>
  <c r="A3152" i="66"/>
  <c r="A3148" i="66"/>
  <c r="A3144" i="66"/>
  <c r="A3140" i="66"/>
  <c r="A3136" i="66"/>
  <c r="A3132" i="66"/>
  <c r="A3128" i="66"/>
  <c r="A3124" i="66"/>
  <c r="A3120" i="66"/>
  <c r="A3116" i="66"/>
  <c r="A3112" i="66"/>
  <c r="A3108" i="66"/>
  <c r="A3104" i="66"/>
  <c r="A3100" i="66"/>
  <c r="A3096" i="66"/>
  <c r="A3092" i="66"/>
  <c r="A3088" i="66"/>
  <c r="A3084" i="66"/>
  <c r="A3080" i="66"/>
  <c r="A3076" i="66"/>
  <c r="A3072" i="66"/>
  <c r="A3068" i="66"/>
  <c r="A3064" i="66"/>
  <c r="A3060" i="66"/>
  <c r="A3056" i="66"/>
  <c r="A3052" i="66"/>
  <c r="A3048" i="66"/>
  <c r="A3044" i="66"/>
  <c r="A3040" i="66"/>
  <c r="A3036" i="66"/>
  <c r="A3032" i="66"/>
  <c r="A3028" i="66"/>
  <c r="A3024" i="66"/>
  <c r="A3020" i="66"/>
  <c r="A3016" i="66"/>
  <c r="A3012" i="66"/>
  <c r="A3008" i="66"/>
  <c r="A3004" i="66"/>
  <c r="A3000" i="66"/>
  <c r="A2996" i="66"/>
  <c r="A2992" i="66"/>
  <c r="A2988" i="66"/>
  <c r="A2984" i="66"/>
  <c r="A2980" i="66"/>
  <c r="A2976" i="66"/>
  <c r="A2972" i="66"/>
  <c r="A2968" i="66"/>
  <c r="A2964" i="66"/>
  <c r="A2960" i="66"/>
  <c r="A2956" i="66"/>
  <c r="A2952" i="66"/>
  <c r="A2948" i="66"/>
  <c r="A2944" i="66"/>
  <c r="A2940" i="66"/>
  <c r="A2936" i="66"/>
  <c r="A2932" i="66"/>
  <c r="A2928" i="66"/>
  <c r="A2924" i="66"/>
  <c r="A2920" i="66"/>
  <c r="A2916" i="66"/>
  <c r="A2912" i="66"/>
  <c r="A2908" i="66"/>
  <c r="A2904" i="66"/>
  <c r="A2900" i="66"/>
  <c r="A2896" i="66"/>
  <c r="A2892" i="66"/>
  <c r="A2888" i="66"/>
  <c r="A2884" i="66"/>
  <c r="A2880" i="66"/>
  <c r="A2876" i="66"/>
  <c r="A2872" i="66"/>
  <c r="A2868" i="66"/>
  <c r="A2864" i="66"/>
  <c r="A2860" i="66"/>
  <c r="A2856" i="66"/>
  <c r="A2852" i="66"/>
  <c r="A2848" i="66"/>
  <c r="A2844" i="66"/>
  <c r="A2840" i="66"/>
  <c r="A2836" i="66"/>
  <c r="A2832" i="66"/>
  <c r="A2828" i="66"/>
  <c r="A2824" i="66"/>
  <c r="A2820" i="66"/>
  <c r="A2816" i="66"/>
  <c r="A2812" i="66"/>
  <c r="A2808" i="66"/>
  <c r="A2804" i="66"/>
  <c r="A2800" i="66"/>
  <c r="A2796" i="66"/>
  <c r="A2792" i="66"/>
  <c r="A2788" i="66"/>
  <c r="A2784" i="66"/>
  <c r="A2780" i="66"/>
  <c r="A2776" i="66"/>
  <c r="A2772" i="66"/>
  <c r="A2768" i="66"/>
  <c r="A2764" i="66"/>
  <c r="A2760" i="66"/>
  <c r="A2756" i="66"/>
  <c r="A2752" i="66"/>
  <c r="A2748" i="66"/>
  <c r="A2744" i="66"/>
  <c r="A2740" i="66"/>
  <c r="A2736" i="66"/>
  <c r="A2732" i="66"/>
  <c r="A2728" i="66"/>
  <c r="A2724" i="66"/>
  <c r="A2720" i="66"/>
  <c r="A2716" i="66"/>
  <c r="A2712" i="66"/>
  <c r="A2708" i="66"/>
  <c r="A2704" i="66"/>
  <c r="A2700" i="66"/>
  <c r="A2696" i="66"/>
  <c r="A2692" i="66"/>
  <c r="A2688" i="66"/>
  <c r="A2684" i="66"/>
  <c r="A2680" i="66"/>
  <c r="A2676" i="66"/>
  <c r="A2672" i="66"/>
  <c r="A2668" i="66"/>
  <c r="A2664" i="66"/>
  <c r="A2660" i="66"/>
  <c r="A2656" i="66"/>
  <c r="A2652" i="66"/>
  <c r="A2648" i="66"/>
  <c r="A2644" i="66"/>
  <c r="A2640" i="66"/>
  <c r="A2636" i="66"/>
  <c r="A2632" i="66"/>
  <c r="A2628" i="66"/>
  <c r="A2624" i="66"/>
  <c r="A2620" i="66"/>
  <c r="A2616" i="66"/>
  <c r="A2612" i="66"/>
  <c r="A2608" i="66"/>
  <c r="A2604" i="66"/>
  <c r="A2600" i="66"/>
  <c r="A2596" i="66"/>
  <c r="A2592" i="66"/>
  <c r="A2588" i="66"/>
  <c r="A2584" i="66"/>
  <c r="A5793" i="66"/>
  <c r="A5537" i="66"/>
  <c r="A5301" i="66"/>
  <c r="A5237" i="66"/>
  <c r="A5173" i="66"/>
  <c r="A5109" i="66"/>
  <c r="A5045" i="66"/>
  <c r="A4981" i="66"/>
  <c r="A4917" i="66"/>
  <c r="A4853" i="66"/>
  <c r="A4793" i="66"/>
  <c r="A4774" i="66"/>
  <c r="A4758" i="66"/>
  <c r="A4742" i="66"/>
  <c r="A4726" i="66"/>
  <c r="A4710" i="66"/>
  <c r="A4694" i="66"/>
  <c r="A4678" i="66"/>
  <c r="A4662" i="66"/>
  <c r="A4646" i="66"/>
  <c r="A4630" i="66"/>
  <c r="A4614" i="66"/>
  <c r="A4598" i="66"/>
  <c r="A4582" i="66"/>
  <c r="A4566" i="66"/>
  <c r="A4550" i="66"/>
  <c r="A4534" i="66"/>
  <c r="A4518" i="66"/>
  <c r="A4502" i="66"/>
  <c r="A4486" i="66"/>
  <c r="A4470" i="66"/>
  <c r="A4454" i="66"/>
  <c r="A4438" i="66"/>
  <c r="A4422" i="66"/>
  <c r="A4406" i="66"/>
  <c r="A4390" i="66"/>
  <c r="A4374" i="66"/>
  <c r="A4358" i="66"/>
  <c r="A4342" i="66"/>
  <c r="A4326" i="66"/>
  <c r="A4310" i="66"/>
  <c r="A4294" i="66"/>
  <c r="A4278" i="66"/>
  <c r="A4262" i="66"/>
  <c r="A4246" i="66"/>
  <c r="A4230" i="66"/>
  <c r="A4214" i="66"/>
  <c r="A4198" i="66"/>
  <c r="A4182" i="66"/>
  <c r="A4166" i="66"/>
  <c r="A4150" i="66"/>
  <c r="A4134" i="66"/>
  <c r="A4118" i="66"/>
  <c r="A4102" i="66"/>
  <c r="A4086" i="66"/>
  <c r="A4070" i="66"/>
  <c r="A4054" i="66"/>
  <c r="A4038" i="66"/>
  <c r="A4022" i="66"/>
  <c r="A4006" i="66"/>
  <c r="A3990" i="66"/>
  <c r="A3974" i="66"/>
  <c r="A3958" i="66"/>
  <c r="A3942" i="66"/>
  <c r="A3926" i="66"/>
  <c r="A3910" i="66"/>
  <c r="A3894" i="66"/>
  <c r="A3878" i="66"/>
  <c r="A3862" i="66"/>
  <c r="A3846" i="66"/>
  <c r="A3830" i="66"/>
  <c r="A3814" i="66"/>
  <c r="A3798" i="66"/>
  <c r="A3782" i="66"/>
  <c r="A3766" i="66"/>
  <c r="A3750" i="66"/>
  <c r="A3734" i="66"/>
  <c r="A3718" i="66"/>
  <c r="A3702" i="66"/>
  <c r="A3686" i="66"/>
  <c r="A3670" i="66"/>
  <c r="A3654" i="66"/>
  <c r="A3638" i="66"/>
  <c r="A3625" i="66"/>
  <c r="A3617" i="66"/>
  <c r="A3609" i="66"/>
  <c r="A3601" i="66"/>
  <c r="A3595" i="66"/>
  <c r="A3591" i="66"/>
  <c r="A3587" i="66"/>
  <c r="A3583" i="66"/>
  <c r="A3579" i="66"/>
  <c r="A3575" i="66"/>
  <c r="A3571" i="66"/>
  <c r="A3567" i="66"/>
  <c r="A3563" i="66"/>
  <c r="A3559" i="66"/>
  <c r="A3555" i="66"/>
  <c r="A3551" i="66"/>
  <c r="A3547" i="66"/>
  <c r="A3543" i="66"/>
  <c r="A3539" i="66"/>
  <c r="A3535" i="66"/>
  <c r="A3531" i="66"/>
  <c r="A3527" i="66"/>
  <c r="A3523" i="66"/>
  <c r="A3519" i="66"/>
  <c r="A3515" i="66"/>
  <c r="A3511" i="66"/>
  <c r="A3507" i="66"/>
  <c r="A3503" i="66"/>
  <c r="A3499" i="66"/>
  <c r="A3495" i="66"/>
  <c r="A3491" i="66"/>
  <c r="A3487" i="66"/>
  <c r="A3483" i="66"/>
  <c r="A3479" i="66"/>
  <c r="A3475" i="66"/>
  <c r="A3471" i="66"/>
  <c r="A3467" i="66"/>
  <c r="A3463" i="66"/>
  <c r="A3459" i="66"/>
  <c r="A3455" i="66"/>
  <c r="A3451" i="66"/>
  <c r="A3447" i="66"/>
  <c r="A3443" i="66"/>
  <c r="A3439" i="66"/>
  <c r="A3435" i="66"/>
  <c r="A3431" i="66"/>
  <c r="A3427" i="66"/>
  <c r="A3423" i="66"/>
  <c r="A3419" i="66"/>
  <c r="A3415" i="66"/>
  <c r="A3411" i="66"/>
  <c r="A3407" i="66"/>
  <c r="A3403" i="66"/>
  <c r="A3399" i="66"/>
  <c r="A3395" i="66"/>
  <c r="A3391" i="66"/>
  <c r="A3387" i="66"/>
  <c r="A3383" i="66"/>
  <c r="A3379" i="66"/>
  <c r="A3375" i="66"/>
  <c r="A3371" i="66"/>
  <c r="A3367" i="66"/>
  <c r="A3363" i="66"/>
  <c r="A3359" i="66"/>
  <c r="A3355" i="66"/>
  <c r="A3351" i="66"/>
  <c r="A3347" i="66"/>
  <c r="A3343" i="66"/>
  <c r="A3339" i="66"/>
  <c r="A3335" i="66"/>
  <c r="A3331" i="66"/>
  <c r="A3327" i="66"/>
  <c r="A3323" i="66"/>
  <c r="A3319" i="66"/>
  <c r="A3315" i="66"/>
  <c r="A3311" i="66"/>
  <c r="A3307" i="66"/>
  <c r="A3303" i="66"/>
  <c r="A3299" i="66"/>
  <c r="A3295" i="66"/>
  <c r="A3291" i="66"/>
  <c r="A3287" i="66"/>
  <c r="A3283" i="66"/>
  <c r="A3279" i="66"/>
  <c r="A3275" i="66"/>
  <c r="A3271" i="66"/>
  <c r="A3267" i="66"/>
  <c r="A3263" i="66"/>
  <c r="A3259" i="66"/>
  <c r="A3255" i="66"/>
  <c r="A3251" i="66"/>
  <c r="A3247" i="66"/>
  <c r="A3243" i="66"/>
  <c r="A3239" i="66"/>
  <c r="A3235" i="66"/>
  <c r="A3231" i="66"/>
  <c r="A3227" i="66"/>
  <c r="A3223" i="66"/>
  <c r="A3219" i="66"/>
  <c r="A3215" i="66"/>
  <c r="A3211" i="66"/>
  <c r="A3207" i="66"/>
  <c r="A3203" i="66"/>
  <c r="A3199" i="66"/>
  <c r="A3195" i="66"/>
  <c r="A3191" i="66"/>
  <c r="A3187" i="66"/>
  <c r="A3183" i="66"/>
  <c r="A3179" i="66"/>
  <c r="A3175" i="66"/>
  <c r="A3171" i="66"/>
  <c r="A3167" i="66"/>
  <c r="A3163" i="66"/>
  <c r="A3159" i="66"/>
  <c r="A3155" i="66"/>
  <c r="A3151" i="66"/>
  <c r="A3147" i="66"/>
  <c r="A3143" i="66"/>
  <c r="A3139" i="66"/>
  <c r="A3135" i="66"/>
  <c r="A3131" i="66"/>
  <c r="A3127" i="66"/>
  <c r="A3123" i="66"/>
  <c r="A3119" i="66"/>
  <c r="A3115" i="66"/>
  <c r="A3111" i="66"/>
  <c r="A3107" i="66"/>
  <c r="A3103" i="66"/>
  <c r="A3099" i="66"/>
  <c r="A3095" i="66"/>
  <c r="A3091" i="66"/>
  <c r="A3087" i="66"/>
  <c r="A3083" i="66"/>
  <c r="A3079" i="66"/>
  <c r="A3075" i="66"/>
  <c r="A3071" i="66"/>
  <c r="A3067" i="66"/>
  <c r="A3063" i="66"/>
  <c r="A3059" i="66"/>
  <c r="A3055" i="66"/>
  <c r="A3051" i="66"/>
  <c r="A3047" i="66"/>
  <c r="A3043" i="66"/>
  <c r="A3039" i="66"/>
  <c r="A3035" i="66"/>
  <c r="A3031" i="66"/>
  <c r="A3027" i="66"/>
  <c r="A3023" i="66"/>
  <c r="A3019" i="66"/>
  <c r="A3015" i="66"/>
  <c r="A3011" i="66"/>
  <c r="A3007" i="66"/>
  <c r="A3003" i="66"/>
  <c r="A2999" i="66"/>
  <c r="A2995" i="66"/>
  <c r="A2991" i="66"/>
  <c r="A2987" i="66"/>
  <c r="A2983" i="66"/>
  <c r="A2979" i="66"/>
  <c r="A2975" i="66"/>
  <c r="A2971" i="66"/>
  <c r="A2967" i="66"/>
  <c r="A2963" i="66"/>
  <c r="A2959" i="66"/>
  <c r="A2955" i="66"/>
  <c r="A2951" i="66"/>
  <c r="A2947" i="66"/>
  <c r="A2943" i="66"/>
  <c r="A2939" i="66"/>
  <c r="A2935" i="66"/>
  <c r="A2931" i="66"/>
  <c r="A2927" i="66"/>
  <c r="A2923" i="66"/>
  <c r="A2919" i="66"/>
  <c r="A2915" i="66"/>
  <c r="A2911" i="66"/>
  <c r="A2907" i="66"/>
  <c r="A2903" i="66"/>
  <c r="A2899" i="66"/>
  <c r="A2895" i="66"/>
  <c r="A2891" i="66"/>
  <c r="A2887" i="66"/>
  <c r="A2883" i="66"/>
  <c r="A2879" i="66"/>
  <c r="A2875" i="66"/>
  <c r="A2871" i="66"/>
  <c r="A2867" i="66"/>
  <c r="A2863" i="66"/>
  <c r="A2859" i="66"/>
  <c r="A2855" i="66"/>
  <c r="A2851" i="66"/>
  <c r="A2847" i="66"/>
  <c r="A2843" i="66"/>
  <c r="A2839" i="66"/>
  <c r="A2835" i="66"/>
  <c r="A2831" i="66"/>
  <c r="A2827" i="66"/>
  <c r="A2823" i="66"/>
  <c r="A2819" i="66"/>
  <c r="A2815" i="66"/>
  <c r="A2811" i="66"/>
  <c r="A2807" i="66"/>
  <c r="A2803" i="66"/>
  <c r="A2799" i="66"/>
  <c r="A2795" i="66"/>
  <c r="A2791" i="66"/>
  <c r="A2787" i="66"/>
  <c r="A2783" i="66"/>
  <c r="A2779" i="66"/>
  <c r="A2775" i="66"/>
  <c r="A2771" i="66"/>
  <c r="A2767" i="66"/>
  <c r="A2763" i="66"/>
  <c r="A2759" i="66"/>
  <c r="A2755" i="66"/>
  <c r="A2751" i="66"/>
  <c r="A2747" i="66"/>
  <c r="A2743" i="66"/>
  <c r="A2739" i="66"/>
  <c r="A2735" i="66"/>
  <c r="A2731" i="66"/>
  <c r="A2727" i="66"/>
  <c r="A2723" i="66"/>
  <c r="A2719" i="66"/>
  <c r="A2715" i="66"/>
  <c r="A2711" i="66"/>
  <c r="A2707" i="66"/>
  <c r="A2703" i="66"/>
  <c r="A2699" i="66"/>
  <c r="A2695" i="66"/>
  <c r="A2691" i="66"/>
  <c r="A2687" i="66"/>
  <c r="A2683" i="66"/>
  <c r="A2679" i="66"/>
  <c r="A2675" i="66"/>
  <c r="A2671" i="66"/>
  <c r="A2667" i="66"/>
  <c r="A2663" i="66"/>
  <c r="A2659" i="66"/>
  <c r="A2655" i="66"/>
  <c r="A2651" i="66"/>
  <c r="A2647" i="66"/>
  <c r="A2643" i="66"/>
  <c r="A2639" i="66"/>
  <c r="A2635" i="66"/>
  <c r="A2631" i="66"/>
  <c r="A2627" i="66"/>
  <c r="A2623" i="66"/>
  <c r="A2619" i="66"/>
  <c r="A2615" i="66"/>
  <c r="A2611" i="66"/>
  <c r="A2607" i="66"/>
  <c r="A2603" i="66"/>
  <c r="A2599" i="66"/>
  <c r="A2595" i="66"/>
  <c r="A2591" i="66"/>
  <c r="A2587" i="66"/>
  <c r="A2583" i="66"/>
  <c r="A5729" i="66"/>
  <c r="A5157" i="66"/>
  <c r="A4901" i="66"/>
  <c r="A4754" i="66"/>
  <c r="A4690" i="66"/>
  <c r="A4626" i="66"/>
  <c r="A4562" i="66"/>
  <c r="A4498" i="66"/>
  <c r="A4434" i="66"/>
  <c r="A4370" i="66"/>
  <c r="A4306" i="66"/>
  <c r="A4242" i="66"/>
  <c r="A4178" i="66"/>
  <c r="A4114" i="66"/>
  <c r="A4050" i="66"/>
  <c r="A3986" i="66"/>
  <c r="A3922" i="66"/>
  <c r="A3858" i="66"/>
  <c r="A3794" i="66"/>
  <c r="A3730" i="66"/>
  <c r="A3666" i="66"/>
  <c r="A3614" i="66"/>
  <c r="A3590" i="66"/>
  <c r="A3574" i="66"/>
  <c r="A3558" i="66"/>
  <c r="A3542" i="66"/>
  <c r="A3526" i="66"/>
  <c r="A3510" i="66"/>
  <c r="A3494" i="66"/>
  <c r="A3478" i="66"/>
  <c r="A3462" i="66"/>
  <c r="A3446" i="66"/>
  <c r="A3430" i="66"/>
  <c r="A3414" i="66"/>
  <c r="A3398" i="66"/>
  <c r="A3382" i="66"/>
  <c r="A3366" i="66"/>
  <c r="A3350" i="66"/>
  <c r="A3334" i="66"/>
  <c r="A3318" i="66"/>
  <c r="A3302" i="66"/>
  <c r="A3286" i="66"/>
  <c r="A3270" i="66"/>
  <c r="A3254" i="66"/>
  <c r="A3238" i="66"/>
  <c r="A3222" i="66"/>
  <c r="A3206" i="66"/>
  <c r="A3190" i="66"/>
  <c r="A3174" i="66"/>
  <c r="A3158" i="66"/>
  <c r="A3142" i="66"/>
  <c r="A3126" i="66"/>
  <c r="A3110" i="66"/>
  <c r="A3094" i="66"/>
  <c r="A3078" i="66"/>
  <c r="A3062" i="66"/>
  <c r="A3046" i="66"/>
  <c r="A3030" i="66"/>
  <c r="A3014" i="66"/>
  <c r="A2998" i="66"/>
  <c r="A2982" i="66"/>
  <c r="A2966" i="66"/>
  <c r="A2950" i="66"/>
  <c r="A2934" i="66"/>
  <c r="A2918" i="66"/>
  <c r="A2902" i="66"/>
  <c r="A2886" i="66"/>
  <c r="A2870" i="66"/>
  <c r="A2854" i="66"/>
  <c r="A2838" i="66"/>
  <c r="A2822" i="66"/>
  <c r="A2806" i="66"/>
  <c r="A2790" i="66"/>
  <c r="A2774" i="66"/>
  <c r="A2758" i="66"/>
  <c r="A2742" i="66"/>
  <c r="A2726" i="66"/>
  <c r="A2710" i="66"/>
  <c r="A2694" i="66"/>
  <c r="A2678" i="66"/>
  <c r="A2662" i="66"/>
  <c r="A2650" i="66"/>
  <c r="A2642" i="66"/>
  <c r="A2634" i="66"/>
  <c r="A2626" i="66"/>
  <c r="A2618" i="66"/>
  <c r="A2610" i="66"/>
  <c r="A2602" i="66"/>
  <c r="A2594" i="66"/>
  <c r="A2586" i="66"/>
  <c r="A2580" i="66"/>
  <c r="A2576" i="66"/>
  <c r="A2572" i="66"/>
  <c r="A2568" i="66"/>
  <c r="A2564" i="66"/>
  <c r="A2560" i="66"/>
  <c r="A2556" i="66"/>
  <c r="A2552" i="66"/>
  <c r="A2548" i="66"/>
  <c r="A2544" i="66"/>
  <c r="A2540" i="66"/>
  <c r="A2536" i="66"/>
  <c r="A2532" i="66"/>
  <c r="A2528" i="66"/>
  <c r="A2524" i="66"/>
  <c r="A2520" i="66"/>
  <c r="A2516" i="66"/>
  <c r="A2512" i="66"/>
  <c r="A2508" i="66"/>
  <c r="A2504" i="66"/>
  <c r="A2500" i="66"/>
  <c r="A2496" i="66"/>
  <c r="A2492" i="66"/>
  <c r="A2488" i="66"/>
  <c r="A2484" i="66"/>
  <c r="A2480" i="66"/>
  <c r="A2476" i="66"/>
  <c r="A2472" i="66"/>
  <c r="A2468" i="66"/>
  <c r="A2464" i="66"/>
  <c r="A2460" i="66"/>
  <c r="A2456" i="66"/>
  <c r="A2452" i="66"/>
  <c r="A2448" i="66"/>
  <c r="A2444" i="66"/>
  <c r="A2440" i="66"/>
  <c r="A2436" i="66"/>
  <c r="A2432" i="66"/>
  <c r="A2428" i="66"/>
  <c r="A2424" i="66"/>
  <c r="A2420" i="66"/>
  <c r="A2416" i="66"/>
  <c r="A2412" i="66"/>
  <c r="A2408" i="66"/>
  <c r="A2404" i="66"/>
  <c r="A2400" i="66"/>
  <c r="A2396" i="66"/>
  <c r="A2392" i="66"/>
  <c r="A2388" i="66"/>
  <c r="A2384" i="66"/>
  <c r="A2380" i="66"/>
  <c r="A2376" i="66"/>
  <c r="A2372" i="66"/>
  <c r="A2368" i="66"/>
  <c r="A2364" i="66"/>
  <c r="A2360" i="66"/>
  <c r="A2356" i="66"/>
  <c r="A2352" i="66"/>
  <c r="A2348" i="66"/>
  <c r="A2344" i="66"/>
  <c r="A2340" i="66"/>
  <c r="A2336" i="66"/>
  <c r="A2332" i="66"/>
  <c r="A2328" i="66"/>
  <c r="A2324" i="66"/>
  <c r="A2320" i="66"/>
  <c r="A2316" i="66"/>
  <c r="A2312" i="66"/>
  <c r="A2308" i="66"/>
  <c r="A2304" i="66"/>
  <c r="A2300" i="66"/>
  <c r="A2296" i="66"/>
  <c r="A2292" i="66"/>
  <c r="A2288" i="66"/>
  <c r="A2284" i="66"/>
  <c r="A2280" i="66"/>
  <c r="A2276" i="66"/>
  <c r="A2272" i="66"/>
  <c r="A2268" i="66"/>
  <c r="A2264" i="66"/>
  <c r="A2260" i="66"/>
  <c r="A2256" i="66"/>
  <c r="A2252" i="66"/>
  <c r="A2248" i="66"/>
  <c r="A2244" i="66"/>
  <c r="A2240" i="66"/>
  <c r="A2236" i="66"/>
  <c r="A2232" i="66"/>
  <c r="A2228" i="66"/>
  <c r="A2224" i="66"/>
  <c r="A2220" i="66"/>
  <c r="A2216" i="66"/>
  <c r="A2212" i="66"/>
  <c r="A2208" i="66"/>
  <c r="A2204" i="66"/>
  <c r="A2200" i="66"/>
  <c r="A2196" i="66"/>
  <c r="A2192" i="66"/>
  <c r="A2188" i="66"/>
  <c r="A2184" i="66"/>
  <c r="A2180" i="66"/>
  <c r="A2176" i="66"/>
  <c r="A2172" i="66"/>
  <c r="A2168" i="66"/>
  <c r="A2164" i="66"/>
  <c r="A2160" i="66"/>
  <c r="A2156" i="66"/>
  <c r="A2152" i="66"/>
  <c r="A2148" i="66"/>
  <c r="A2144" i="66"/>
  <c r="A2140" i="66"/>
  <c r="A2136" i="66"/>
  <c r="A2132" i="66"/>
  <c r="A2128" i="66"/>
  <c r="A2124" i="66"/>
  <c r="A2120" i="66"/>
  <c r="A2116" i="66"/>
  <c r="A2112" i="66"/>
  <c r="A2108" i="66"/>
  <c r="A2104" i="66"/>
  <c r="A2100" i="66"/>
  <c r="A2096" i="66"/>
  <c r="A2092" i="66"/>
  <c r="A2088" i="66"/>
  <c r="A2084" i="66"/>
  <c r="A2080" i="66"/>
  <c r="A2076" i="66"/>
  <c r="A2072" i="66"/>
  <c r="A2068" i="66"/>
  <c r="A2064" i="66"/>
  <c r="A2060" i="66"/>
  <c r="A2056" i="66"/>
  <c r="A2052" i="66"/>
  <c r="A2048" i="66"/>
  <c r="A2044" i="66"/>
  <c r="A2040" i="66"/>
  <c r="A2036" i="66"/>
  <c r="A2032" i="66"/>
  <c r="A2028" i="66"/>
  <c r="A2024" i="66"/>
  <c r="A2020" i="66"/>
  <c r="A2016" i="66"/>
  <c r="A2012" i="66"/>
  <c r="A2008" i="66"/>
  <c r="A2004" i="66"/>
  <c r="A2000" i="66"/>
  <c r="A1996" i="66"/>
  <c r="A1992" i="66"/>
  <c r="A1988" i="66"/>
  <c r="A1984" i="66"/>
  <c r="A1980" i="66"/>
  <c r="A1976" i="66"/>
  <c r="A1972" i="66"/>
  <c r="A1968" i="66"/>
  <c r="A1964" i="66"/>
  <c r="A1960" i="66"/>
  <c r="A1956" i="66"/>
  <c r="A1952" i="66"/>
  <c r="A1948" i="66"/>
  <c r="A1944" i="66"/>
  <c r="A1940" i="66"/>
  <c r="A1936" i="66"/>
  <c r="A1932" i="66"/>
  <c r="A1928" i="66"/>
  <c r="A1924" i="66"/>
  <c r="A1920" i="66"/>
  <c r="A1916" i="66"/>
  <c r="A1912" i="66"/>
  <c r="A1908" i="66"/>
  <c r="A1904" i="66"/>
  <c r="A1900" i="66"/>
  <c r="A1896" i="66"/>
  <c r="A1892" i="66"/>
  <c r="A1888" i="66"/>
  <c r="A1884" i="66"/>
  <c r="A1880" i="66"/>
  <c r="A1876" i="66"/>
  <c r="A1872" i="66"/>
  <c r="A1868" i="66"/>
  <c r="A1864" i="66"/>
  <c r="A1860" i="66"/>
  <c r="A1856" i="66"/>
  <c r="A1852" i="66"/>
  <c r="A1848" i="66"/>
  <c r="A1844" i="66"/>
  <c r="A1840" i="66"/>
  <c r="A1836" i="66"/>
  <c r="A1832" i="66"/>
  <c r="A1828" i="66"/>
  <c r="A1824" i="66"/>
  <c r="A1820" i="66"/>
  <c r="A1816" i="66"/>
  <c r="A1812" i="66"/>
  <c r="A1808" i="66"/>
  <c r="A1804" i="66"/>
  <c r="A1800" i="66"/>
  <c r="A1796" i="66"/>
  <c r="A1792" i="66"/>
  <c r="A1788" i="66"/>
  <c r="A1784" i="66"/>
  <c r="A1780" i="66"/>
  <c r="A1776" i="66"/>
  <c r="A1772" i="66"/>
  <c r="A1768" i="66"/>
  <c r="A1764" i="66"/>
  <c r="A1760" i="66"/>
  <c r="A1756" i="66"/>
  <c r="A1752" i="66"/>
  <c r="A1748" i="66"/>
  <c r="A1744" i="66"/>
  <c r="A1740" i="66"/>
  <c r="A1736" i="66"/>
  <c r="A1732" i="66"/>
  <c r="A1728" i="66"/>
  <c r="A1724" i="66"/>
  <c r="A1720" i="66"/>
  <c r="A1716" i="66"/>
  <c r="A1712" i="66"/>
  <c r="A1708" i="66"/>
  <c r="A1704" i="66"/>
  <c r="A1700" i="66"/>
  <c r="A1696" i="66"/>
  <c r="A1692" i="66"/>
  <c r="A1688" i="66"/>
  <c r="A1684" i="66"/>
  <c r="A1680" i="66"/>
  <c r="A1676" i="66"/>
  <c r="A1672" i="66"/>
  <c r="A1668" i="66"/>
  <c r="A1664" i="66"/>
  <c r="A1660" i="66"/>
  <c r="A1656" i="66"/>
  <c r="A1652" i="66"/>
  <c r="A1648" i="66"/>
  <c r="A1644" i="66"/>
  <c r="A1640" i="66"/>
  <c r="A1636" i="66"/>
  <c r="A1632" i="66"/>
  <c r="A1628" i="66"/>
  <c r="A1624" i="66"/>
  <c r="A1620" i="66"/>
  <c r="A1616" i="66"/>
  <c r="A1612" i="66"/>
  <c r="A1608" i="66"/>
  <c r="A1604" i="66"/>
  <c r="A1600" i="66"/>
  <c r="A1596" i="66"/>
  <c r="A1592" i="66"/>
  <c r="A1588" i="66"/>
  <c r="A1584" i="66"/>
  <c r="A1580" i="66"/>
  <c r="A5473" i="66"/>
  <c r="A5093" i="66"/>
  <c r="A4837" i="66"/>
  <c r="A4738" i="66"/>
  <c r="A4674" i="66"/>
  <c r="A4610" i="66"/>
  <c r="A4546" i="66"/>
  <c r="A4482" i="66"/>
  <c r="A4418" i="66"/>
  <c r="A4354" i="66"/>
  <c r="A4290" i="66"/>
  <c r="A4226" i="66"/>
  <c r="A4162" i="66"/>
  <c r="A4098" i="66"/>
  <c r="A4034" i="66"/>
  <c r="A3970" i="66"/>
  <c r="A3906" i="66"/>
  <c r="A3842" i="66"/>
  <c r="A3778" i="66"/>
  <c r="A3714" i="66"/>
  <c r="A3650" i="66"/>
  <c r="A3606" i="66"/>
  <c r="A3586" i="66"/>
  <c r="A3570" i="66"/>
  <c r="A3554" i="66"/>
  <c r="A3538" i="66"/>
  <c r="A3522" i="66"/>
  <c r="A3506" i="66"/>
  <c r="A3490" i="66"/>
  <c r="A3474" i="66"/>
  <c r="A3458" i="66"/>
  <c r="A3442" i="66"/>
  <c r="A3426" i="66"/>
  <c r="A3410" i="66"/>
  <c r="A3394" i="66"/>
  <c r="A3378" i="66"/>
  <c r="A3362" i="66"/>
  <c r="A3346" i="66"/>
  <c r="A3330" i="66"/>
  <c r="A3314" i="66"/>
  <c r="A3298" i="66"/>
  <c r="A3282" i="66"/>
  <c r="A3266" i="66"/>
  <c r="A3250" i="66"/>
  <c r="A3234" i="66"/>
  <c r="A3218" i="66"/>
  <c r="A3202" i="66"/>
  <c r="A3186" i="66"/>
  <c r="A3170" i="66"/>
  <c r="A3154" i="66"/>
  <c r="A3138" i="66"/>
  <c r="A3122" i="66"/>
  <c r="A3106" i="66"/>
  <c r="A3090" i="66"/>
  <c r="A3074" i="66"/>
  <c r="A3058" i="66"/>
  <c r="A3042" i="66"/>
  <c r="A3026" i="66"/>
  <c r="A3010" i="66"/>
  <c r="A2994" i="66"/>
  <c r="A2978" i="66"/>
  <c r="A2962" i="66"/>
  <c r="A2946" i="66"/>
  <c r="A2930" i="66"/>
  <c r="A2914" i="66"/>
  <c r="A2898" i="66"/>
  <c r="A2882" i="66"/>
  <c r="A2866" i="66"/>
  <c r="A2850" i="66"/>
  <c r="A2834" i="66"/>
  <c r="A2818" i="66"/>
  <c r="A2802" i="66"/>
  <c r="A2786" i="66"/>
  <c r="A2770" i="66"/>
  <c r="A2754" i="66"/>
  <c r="A2738" i="66"/>
  <c r="A2722" i="66"/>
  <c r="A2706" i="66"/>
  <c r="A2690" i="66"/>
  <c r="A2674" i="66"/>
  <c r="A2658" i="66"/>
  <c r="A2649" i="66"/>
  <c r="A2641" i="66"/>
  <c r="A2633" i="66"/>
  <c r="A2625" i="66"/>
  <c r="A2617" i="66"/>
  <c r="A2609" i="66"/>
  <c r="A2601" i="66"/>
  <c r="A2593" i="66"/>
  <c r="A2585" i="66"/>
  <c r="A2579" i="66"/>
  <c r="A2575" i="66"/>
  <c r="A2571" i="66"/>
  <c r="A2567" i="66"/>
  <c r="A2563" i="66"/>
  <c r="A2559" i="66"/>
  <c r="A2555" i="66"/>
  <c r="A2551" i="66"/>
  <c r="A2547" i="66"/>
  <c r="A2543" i="66"/>
  <c r="A2539" i="66"/>
  <c r="A2535" i="66"/>
  <c r="A2531" i="66"/>
  <c r="A2527" i="66"/>
  <c r="A2523" i="66"/>
  <c r="A2519" i="66"/>
  <c r="A2515" i="66"/>
  <c r="A2511" i="66"/>
  <c r="A2507" i="66"/>
  <c r="A2503" i="66"/>
  <c r="A2499" i="66"/>
  <c r="A2495" i="66"/>
  <c r="A2491" i="66"/>
  <c r="A2487" i="66"/>
  <c r="A2483" i="66"/>
  <c r="A2479" i="66"/>
  <c r="A2475" i="66"/>
  <c r="A2471" i="66"/>
  <c r="A2467" i="66"/>
  <c r="A2463" i="66"/>
  <c r="A2459" i="66"/>
  <c r="A2455" i="66"/>
  <c r="A2451" i="66"/>
  <c r="A2447" i="66"/>
  <c r="A2443" i="66"/>
  <c r="A2439" i="66"/>
  <c r="A2435" i="66"/>
  <c r="A2431" i="66"/>
  <c r="A2427" i="66"/>
  <c r="A2423" i="66"/>
  <c r="A2419" i="66"/>
  <c r="A2415" i="66"/>
  <c r="A2411" i="66"/>
  <c r="A2407" i="66"/>
  <c r="A2403" i="66"/>
  <c r="A2399" i="66"/>
  <c r="A2395" i="66"/>
  <c r="A2391" i="66"/>
  <c r="A2387" i="66"/>
  <c r="A2383" i="66"/>
  <c r="A2379" i="66"/>
  <c r="A2375" i="66"/>
  <c r="A2371" i="66"/>
  <c r="A2367" i="66"/>
  <c r="A2363" i="66"/>
  <c r="A2359" i="66"/>
  <c r="A2355" i="66"/>
  <c r="A2351" i="66"/>
  <c r="A2347" i="66"/>
  <c r="A2343" i="66"/>
  <c r="A2339" i="66"/>
  <c r="A2335" i="66"/>
  <c r="A2331" i="66"/>
  <c r="A2327" i="66"/>
  <c r="A2323" i="66"/>
  <c r="A2319" i="66"/>
  <c r="A2315" i="66"/>
  <c r="A2311" i="66"/>
  <c r="A2307" i="66"/>
  <c r="A2303" i="66"/>
  <c r="A2299" i="66"/>
  <c r="A2295" i="66"/>
  <c r="A2291" i="66"/>
  <c r="A2287" i="66"/>
  <c r="A2283" i="66"/>
  <c r="A2279" i="66"/>
  <c r="A2275" i="66"/>
  <c r="A2271" i="66"/>
  <c r="A2267" i="66"/>
  <c r="A2263" i="66"/>
  <c r="A2259" i="66"/>
  <c r="A2255" i="66"/>
  <c r="A2251" i="66"/>
  <c r="A2247" i="66"/>
  <c r="A2243" i="66"/>
  <c r="A2239" i="66"/>
  <c r="A2235" i="66"/>
  <c r="A2231" i="66"/>
  <c r="A2227" i="66"/>
  <c r="A2223" i="66"/>
  <c r="A2219" i="66"/>
  <c r="A2215" i="66"/>
  <c r="A2211" i="66"/>
  <c r="A2207" i="66"/>
  <c r="A2203" i="66"/>
  <c r="A2199" i="66"/>
  <c r="A2195" i="66"/>
  <c r="A2191" i="66"/>
  <c r="A2187" i="66"/>
  <c r="A2183" i="66"/>
  <c r="A2179" i="66"/>
  <c r="A2175" i="66"/>
  <c r="A2171" i="66"/>
  <c r="A2167" i="66"/>
  <c r="A2163" i="66"/>
  <c r="A2159" i="66"/>
  <c r="A2155" i="66"/>
  <c r="A2151" i="66"/>
  <c r="A2147" i="66"/>
  <c r="A2143" i="66"/>
  <c r="A2139" i="66"/>
  <c r="A2135" i="66"/>
  <c r="A2131" i="66"/>
  <c r="A2127" i="66"/>
  <c r="A2123" i="66"/>
  <c r="A2119" i="66"/>
  <c r="A2115" i="66"/>
  <c r="A2111" i="66"/>
  <c r="A2107" i="66"/>
  <c r="A2103" i="66"/>
  <c r="A2099" i="66"/>
  <c r="A2095" i="66"/>
  <c r="A2091" i="66"/>
  <c r="A2087" i="66"/>
  <c r="A2083" i="66"/>
  <c r="A2079" i="66"/>
  <c r="A2075" i="66"/>
  <c r="A2071" i="66"/>
  <c r="A2067" i="66"/>
  <c r="A2063" i="66"/>
  <c r="A2059" i="66"/>
  <c r="A2055" i="66"/>
  <c r="A2051" i="66"/>
  <c r="A2047" i="66"/>
  <c r="A2043" i="66"/>
  <c r="A2039" i="66"/>
  <c r="A2035" i="66"/>
  <c r="A2031" i="66"/>
  <c r="A2027" i="66"/>
  <c r="A2023" i="66"/>
  <c r="A2019" i="66"/>
  <c r="A2015" i="66"/>
  <c r="A2011" i="66"/>
  <c r="A2007" i="66"/>
  <c r="A2003" i="66"/>
  <c r="A1999" i="66"/>
  <c r="A1995" i="66"/>
  <c r="A1991" i="66"/>
  <c r="A1987" i="66"/>
  <c r="A1983" i="66"/>
  <c r="A1979" i="66"/>
  <c r="A1975" i="66"/>
  <c r="A1971" i="66"/>
  <c r="A1967" i="66"/>
  <c r="A1963" i="66"/>
  <c r="A1959" i="66"/>
  <c r="A1955" i="66"/>
  <c r="A1951" i="66"/>
  <c r="A1947" i="66"/>
  <c r="A1943" i="66"/>
  <c r="A1939" i="66"/>
  <c r="A1935" i="66"/>
  <c r="A1931" i="66"/>
  <c r="A1927" i="66"/>
  <c r="A1923" i="66"/>
  <c r="A1919" i="66"/>
  <c r="A1915" i="66"/>
  <c r="A1911" i="66"/>
  <c r="A1907" i="66"/>
  <c r="A1903" i="66"/>
  <c r="A1899" i="66"/>
  <c r="A1895" i="66"/>
  <c r="A1891" i="66"/>
  <c r="A1887" i="66"/>
  <c r="A1883" i="66"/>
  <c r="A1879" i="66"/>
  <c r="A1875" i="66"/>
  <c r="A1871" i="66"/>
  <c r="A1867" i="66"/>
  <c r="A1863" i="66"/>
  <c r="A1859" i="66"/>
  <c r="A1855" i="66"/>
  <c r="A1851" i="66"/>
  <c r="A1847" i="66"/>
  <c r="A1843" i="66"/>
  <c r="A1839" i="66"/>
  <c r="A1835" i="66"/>
  <c r="A1831" i="66"/>
  <c r="A1827" i="66"/>
  <c r="A1823" i="66"/>
  <c r="A1819" i="66"/>
  <c r="A1815" i="66"/>
  <c r="A1811" i="66"/>
  <c r="A1807" i="66"/>
  <c r="A1803" i="66"/>
  <c r="A1799" i="66"/>
  <c r="A1795" i="66"/>
  <c r="A1791" i="66"/>
  <c r="A1787" i="66"/>
  <c r="A1783" i="66"/>
  <c r="A1779" i="66"/>
  <c r="A1775" i="66"/>
  <c r="A1771" i="66"/>
  <c r="A1767" i="66"/>
  <c r="A1763" i="66"/>
  <c r="A1759" i="66"/>
  <c r="A1755" i="66"/>
  <c r="A1751" i="66"/>
  <c r="A1747" i="66"/>
  <c r="A1743" i="66"/>
  <c r="A1739" i="66"/>
  <c r="A1735" i="66"/>
  <c r="A1731" i="66"/>
  <c r="A1727" i="66"/>
  <c r="A1723" i="66"/>
  <c r="A1719" i="66"/>
  <c r="A1715" i="66"/>
  <c r="A1711" i="66"/>
  <c r="A1707" i="66"/>
  <c r="A1703" i="66"/>
  <c r="A1699" i="66"/>
  <c r="A1695" i="66"/>
  <c r="A1691" i="66"/>
  <c r="A1687" i="66"/>
  <c r="A1683" i="66"/>
  <c r="A1679" i="66"/>
  <c r="A1675" i="66"/>
  <c r="A1671" i="66"/>
  <c r="A1667" i="66"/>
  <c r="A1663" i="66"/>
  <c r="A1659" i="66"/>
  <c r="A1655" i="66"/>
  <c r="A1651" i="66"/>
  <c r="A1647" i="66"/>
  <c r="A1643" i="66"/>
  <c r="A1639" i="66"/>
  <c r="A1635" i="66"/>
  <c r="A1631" i="66"/>
  <c r="A1627" i="66"/>
  <c r="A1623" i="66"/>
  <c r="A1619" i="66"/>
  <c r="A1615" i="66"/>
  <c r="A1611" i="66"/>
  <c r="A1607" i="66"/>
  <c r="A1603" i="66"/>
  <c r="A1599" i="66"/>
  <c r="A1595" i="66"/>
  <c r="A1591" i="66"/>
  <c r="A1587" i="66"/>
  <c r="A1583" i="66"/>
  <c r="A1579" i="66"/>
  <c r="A1575" i="66"/>
  <c r="A1571" i="66"/>
  <c r="A1567" i="66"/>
  <c r="A5285" i="66"/>
  <c r="A5029" i="66"/>
  <c r="A4786" i="66"/>
  <c r="A4722" i="66"/>
  <c r="A4658" i="66"/>
  <c r="A4594" i="66"/>
  <c r="A4530" i="66"/>
  <c r="A4466" i="66"/>
  <c r="A4402" i="66"/>
  <c r="A4338" i="66"/>
  <c r="A4274" i="66"/>
  <c r="A4210" i="66"/>
  <c r="A4146" i="66"/>
  <c r="A4082" i="66"/>
  <c r="A4018" i="66"/>
  <c r="A3954" i="66"/>
  <c r="A3890" i="66"/>
  <c r="A3826" i="66"/>
  <c r="A3762" i="66"/>
  <c r="A3698" i="66"/>
  <c r="A3634" i="66"/>
  <c r="A3598" i="66"/>
  <c r="A3582" i="66"/>
  <c r="A3566" i="66"/>
  <c r="A3550" i="66"/>
  <c r="A3534" i="66"/>
  <c r="A3518" i="66"/>
  <c r="A3502" i="66"/>
  <c r="A3486" i="66"/>
  <c r="A3470" i="66"/>
  <c r="A3454" i="66"/>
  <c r="A3438" i="66"/>
  <c r="A3422" i="66"/>
  <c r="A3406" i="66"/>
  <c r="A3390" i="66"/>
  <c r="A3374" i="66"/>
  <c r="A3358" i="66"/>
  <c r="A3342" i="66"/>
  <c r="A3326" i="66"/>
  <c r="A3310" i="66"/>
  <c r="A3294" i="66"/>
  <c r="A3278" i="66"/>
  <c r="A3262" i="66"/>
  <c r="A3246" i="66"/>
  <c r="A3230" i="66"/>
  <c r="A3214" i="66"/>
  <c r="A3198" i="66"/>
  <c r="A3182" i="66"/>
  <c r="A3166" i="66"/>
  <c r="A3150" i="66"/>
  <c r="A3134" i="66"/>
  <c r="A3118" i="66"/>
  <c r="A3102" i="66"/>
  <c r="A3086" i="66"/>
  <c r="A3070" i="66"/>
  <c r="A3054" i="66"/>
  <c r="A3038" i="66"/>
  <c r="A3022" i="66"/>
  <c r="A3006" i="66"/>
  <c r="A2990" i="66"/>
  <c r="A2974" i="66"/>
  <c r="A2958" i="66"/>
  <c r="A2942" i="66"/>
  <c r="A2926" i="66"/>
  <c r="A2910" i="66"/>
  <c r="A2894" i="66"/>
  <c r="A2878" i="66"/>
  <c r="A2862" i="66"/>
  <c r="A2846" i="66"/>
  <c r="A2830" i="66"/>
  <c r="A2814" i="66"/>
  <c r="A2798" i="66"/>
  <c r="A2782" i="66"/>
  <c r="A2766" i="66"/>
  <c r="A2750" i="66"/>
  <c r="A2734" i="66"/>
  <c r="A2718" i="66"/>
  <c r="A2702" i="66"/>
  <c r="A2686" i="66"/>
  <c r="A2670" i="66"/>
  <c r="A2654" i="66"/>
  <c r="A2646" i="66"/>
  <c r="A2638" i="66"/>
  <c r="A2630" i="66"/>
  <c r="A2622" i="66"/>
  <c r="A2614" i="66"/>
  <c r="A2606" i="66"/>
  <c r="A2598" i="66"/>
  <c r="A2590" i="66"/>
  <c r="A2582" i="66"/>
  <c r="A2578" i="66"/>
  <c r="A2574" i="66"/>
  <c r="A2570" i="66"/>
  <c r="A2566" i="66"/>
  <c r="A2562" i="66"/>
  <c r="A2558" i="66"/>
  <c r="A2554" i="66"/>
  <c r="A2550" i="66"/>
  <c r="A2546" i="66"/>
  <c r="A2542" i="66"/>
  <c r="A2538" i="66"/>
  <c r="A2534" i="66"/>
  <c r="A2530" i="66"/>
  <c r="A2526" i="66"/>
  <c r="A2522" i="66"/>
  <c r="A2518" i="66"/>
  <c r="A2514" i="66"/>
  <c r="A2510" i="66"/>
  <c r="A2506" i="66"/>
  <c r="A2502" i="66"/>
  <c r="A2498" i="66"/>
  <c r="A2494" i="66"/>
  <c r="A2490" i="66"/>
  <c r="A2486" i="66"/>
  <c r="A2482" i="66"/>
  <c r="A2478" i="66"/>
  <c r="A2474" i="66"/>
  <c r="A2470" i="66"/>
  <c r="A2466" i="66"/>
  <c r="A2462" i="66"/>
  <c r="A2458" i="66"/>
  <c r="A2454" i="66"/>
  <c r="A2450" i="66"/>
  <c r="A2446" i="66"/>
  <c r="A2442" i="66"/>
  <c r="A2438" i="66"/>
  <c r="A2434" i="66"/>
  <c r="A2430" i="66"/>
  <c r="A2426" i="66"/>
  <c r="A2422" i="66"/>
  <c r="A2418" i="66"/>
  <c r="A2414" i="66"/>
  <c r="A2410" i="66"/>
  <c r="A2406" i="66"/>
  <c r="A2402" i="66"/>
  <c r="A2398" i="66"/>
  <c r="A2394" i="66"/>
  <c r="A2390" i="66"/>
  <c r="A2386" i="66"/>
  <c r="A2382" i="66"/>
  <c r="A2378" i="66"/>
  <c r="A2374" i="66"/>
  <c r="A2370" i="66"/>
  <c r="A2366" i="66"/>
  <c r="A2362" i="66"/>
  <c r="A2358" i="66"/>
  <c r="A2354" i="66"/>
  <c r="A2350" i="66"/>
  <c r="A2346" i="66"/>
  <c r="A2342" i="66"/>
  <c r="A2338" i="66"/>
  <c r="A2334" i="66"/>
  <c r="A2330" i="66"/>
  <c r="A2326" i="66"/>
  <c r="A2322" i="66"/>
  <c r="A2318" i="66"/>
  <c r="A2314" i="66"/>
  <c r="A2310" i="66"/>
  <c r="A2306" i="66"/>
  <c r="A2302" i="66"/>
  <c r="A2298" i="66"/>
  <c r="A2294" i="66"/>
  <c r="A2290" i="66"/>
  <c r="A2286" i="66"/>
  <c r="A2282" i="66"/>
  <c r="A2278" i="66"/>
  <c r="A2274" i="66"/>
  <c r="A2270" i="66"/>
  <c r="A2266" i="66"/>
  <c r="A2262" i="66"/>
  <c r="A2258" i="66"/>
  <c r="A2254" i="66"/>
  <c r="A2250" i="66"/>
  <c r="A2246" i="66"/>
  <c r="A2242" i="66"/>
  <c r="A2238" i="66"/>
  <c r="A2234" i="66"/>
  <c r="A2230" i="66"/>
  <c r="A2226" i="66"/>
  <c r="A2222" i="66"/>
  <c r="A2218" i="66"/>
  <c r="A2214" i="66"/>
  <c r="A2210" i="66"/>
  <c r="A2206" i="66"/>
  <c r="A2202" i="66"/>
  <c r="A2198" i="66"/>
  <c r="A2194" i="66"/>
  <c r="A2190" i="66"/>
  <c r="A2186" i="66"/>
  <c r="A2182" i="66"/>
  <c r="A2178" i="66"/>
  <c r="A2174" i="66"/>
  <c r="A2170" i="66"/>
  <c r="A2166" i="66"/>
  <c r="A2162" i="66"/>
  <c r="A2158" i="66"/>
  <c r="A2154" i="66"/>
  <c r="A2150" i="66"/>
  <c r="A2146" i="66"/>
  <c r="A2142" i="66"/>
  <c r="A2138" i="66"/>
  <c r="A2134" i="66"/>
  <c r="A2130" i="66"/>
  <c r="A2126" i="66"/>
  <c r="A2122" i="66"/>
  <c r="A2118" i="66"/>
  <c r="A2114" i="66"/>
  <c r="A2110" i="66"/>
  <c r="A2106" i="66"/>
  <c r="A2102" i="66"/>
  <c r="A2098" i="66"/>
  <c r="A2094" i="66"/>
  <c r="A2090" i="66"/>
  <c r="A2086" i="66"/>
  <c r="A2082" i="66"/>
  <c r="A2078" i="66"/>
  <c r="A2074" i="66"/>
  <c r="A2070" i="66"/>
  <c r="A2066" i="66"/>
  <c r="A2062" i="66"/>
  <c r="A2058" i="66"/>
  <c r="A2054" i="66"/>
  <c r="A2050" i="66"/>
  <c r="A2046" i="66"/>
  <c r="A2042" i="66"/>
  <c r="A2038" i="66"/>
  <c r="A2034" i="66"/>
  <c r="A2030" i="66"/>
  <c r="A2026" i="66"/>
  <c r="A2022" i="66"/>
  <c r="A2018" i="66"/>
  <c r="A2014" i="66"/>
  <c r="A2010" i="66"/>
  <c r="A2006" i="66"/>
  <c r="A2002" i="66"/>
  <c r="A1998" i="66"/>
  <c r="A1994" i="66"/>
  <c r="A1990" i="66"/>
  <c r="A1986" i="66"/>
  <c r="A1982" i="66"/>
  <c r="A1978" i="66"/>
  <c r="A1974" i="66"/>
  <c r="A1970" i="66"/>
  <c r="A1966" i="66"/>
  <c r="A1962" i="66"/>
  <c r="A1958" i="66"/>
  <c r="A1954" i="66"/>
  <c r="A1950" i="66"/>
  <c r="A1946" i="66"/>
  <c r="A1942" i="66"/>
  <c r="A1938" i="66"/>
  <c r="A1934" i="66"/>
  <c r="A1930" i="66"/>
  <c r="A1926" i="66"/>
  <c r="A1922" i="66"/>
  <c r="A1918" i="66"/>
  <c r="A1914" i="66"/>
  <c r="A1910" i="66"/>
  <c r="A1906" i="66"/>
  <c r="A1902" i="66"/>
  <c r="A1898" i="66"/>
  <c r="A1894" i="66"/>
  <c r="A1890" i="66"/>
  <c r="A1886" i="66"/>
  <c r="A1882" i="66"/>
  <c r="A1878" i="66"/>
  <c r="A1874" i="66"/>
  <c r="A1870" i="66"/>
  <c r="A1866" i="66"/>
  <c r="A1862" i="66"/>
  <c r="A1858" i="66"/>
  <c r="A1854" i="66"/>
  <c r="A1850" i="66"/>
  <c r="A1846" i="66"/>
  <c r="A1842" i="66"/>
  <c r="A1838" i="66"/>
  <c r="A1834" i="66"/>
  <c r="A1830" i="66"/>
  <c r="A1826" i="66"/>
  <c r="A1822" i="66"/>
  <c r="A1818" i="66"/>
  <c r="A1814" i="66"/>
  <c r="A1810" i="66"/>
  <c r="A1806" i="66"/>
  <c r="A1802" i="66"/>
  <c r="A1798" i="66"/>
  <c r="A1794" i="66"/>
  <c r="A1790" i="66"/>
  <c r="A1786" i="66"/>
  <c r="A1782" i="66"/>
  <c r="A1778" i="66"/>
  <c r="A1774" i="66"/>
  <c r="A1770" i="66"/>
  <c r="A1766" i="66"/>
  <c r="A1762" i="66"/>
  <c r="A1758" i="66"/>
  <c r="A1754" i="66"/>
  <c r="A1750" i="66"/>
  <c r="A1746" i="66"/>
  <c r="A1742" i="66"/>
  <c r="A1738" i="66"/>
  <c r="A1734" i="66"/>
  <c r="A1730" i="66"/>
  <c r="A1726" i="66"/>
  <c r="A1722" i="66"/>
  <c r="A1718" i="66"/>
  <c r="A1714" i="66"/>
  <c r="A1710" i="66"/>
  <c r="A1706" i="66"/>
  <c r="A1702" i="66"/>
  <c r="A1698" i="66"/>
  <c r="A1694" i="66"/>
  <c r="A1690" i="66"/>
  <c r="A1686" i="66"/>
  <c r="A1682" i="66"/>
  <c r="A1678" i="66"/>
  <c r="A1674" i="66"/>
  <c r="A1670" i="66"/>
  <c r="A1666" i="66"/>
  <c r="A1662" i="66"/>
  <c r="A1658" i="66"/>
  <c r="A1654" i="66"/>
  <c r="A1650" i="66"/>
  <c r="A1646" i="66"/>
  <c r="A1642" i="66"/>
  <c r="A1638" i="66"/>
  <c r="A1634" i="66"/>
  <c r="A1630" i="66"/>
  <c r="A1626" i="66"/>
  <c r="A1622" i="66"/>
  <c r="A1618" i="66"/>
  <c r="A1614" i="66"/>
  <c r="A1610" i="66"/>
  <c r="A1606" i="66"/>
  <c r="A1602" i="66"/>
  <c r="A1598" i="66"/>
  <c r="A1594" i="66"/>
  <c r="A1590" i="66"/>
  <c r="A1586" i="66"/>
  <c r="A1582" i="66"/>
  <c r="A1578" i="66"/>
  <c r="A1574" i="66"/>
  <c r="A1570" i="66"/>
  <c r="A5221" i="66"/>
  <c r="A4965" i="66"/>
  <c r="A4770" i="66"/>
  <c r="A4706" i="66"/>
  <c r="A4642" i="66"/>
  <c r="A4578" i="66"/>
  <c r="A4514" i="66"/>
  <c r="A4450" i="66"/>
  <c r="A4386" i="66"/>
  <c r="A4322" i="66"/>
  <c r="A4258" i="66"/>
  <c r="A4194" i="66"/>
  <c r="A4130" i="66"/>
  <c r="A4066" i="66"/>
  <c r="A3938" i="66"/>
  <c r="A3682" i="66"/>
  <c r="A3562" i="66"/>
  <c r="A3498" i="66"/>
  <c r="A3434" i="66"/>
  <c r="A3370" i="66"/>
  <c r="A3306" i="66"/>
  <c r="A3242" i="66"/>
  <c r="A3178" i="66"/>
  <c r="A3114" i="66"/>
  <c r="A3050" i="66"/>
  <c r="A2986" i="66"/>
  <c r="A2922" i="66"/>
  <c r="A2858" i="66"/>
  <c r="A2794" i="66"/>
  <c r="A2730" i="66"/>
  <c r="A2666" i="66"/>
  <c r="A2629" i="66"/>
  <c r="A2597" i="66"/>
  <c r="A2573" i="66"/>
  <c r="A2557" i="66"/>
  <c r="A2541" i="66"/>
  <c r="A2525" i="66"/>
  <c r="A2509" i="66"/>
  <c r="A2493" i="66"/>
  <c r="A2477" i="66"/>
  <c r="A2461" i="66"/>
  <c r="A2445" i="66"/>
  <c r="A2429" i="66"/>
  <c r="A2413" i="66"/>
  <c r="A2397" i="66"/>
  <c r="A2381" i="66"/>
  <c r="A2365" i="66"/>
  <c r="A2349" i="66"/>
  <c r="A2333" i="66"/>
  <c r="A2317" i="66"/>
  <c r="A2301" i="66"/>
  <c r="A2285" i="66"/>
  <c r="A2269" i="66"/>
  <c r="A2253" i="66"/>
  <c r="A2237" i="66"/>
  <c r="A2221" i="66"/>
  <c r="A2205" i="66"/>
  <c r="A2189" i="66"/>
  <c r="A2173" i="66"/>
  <c r="A2157" i="66"/>
  <c r="A2141" i="66"/>
  <c r="A2125" i="66"/>
  <c r="A2109" i="66"/>
  <c r="A2093" i="66"/>
  <c r="A2077" i="66"/>
  <c r="A2061" i="66"/>
  <c r="A2045" i="66"/>
  <c r="A2029" i="66"/>
  <c r="A2013" i="66"/>
  <c r="A1997" i="66"/>
  <c r="A1981" i="66"/>
  <c r="A1965" i="66"/>
  <c r="A1949" i="66"/>
  <c r="A1933" i="66"/>
  <c r="A1917" i="66"/>
  <c r="A1901" i="66"/>
  <c r="A1885" i="66"/>
  <c r="A1869" i="66"/>
  <c r="A1853" i="66"/>
  <c r="A1837" i="66"/>
  <c r="A1821" i="66"/>
  <c r="A1805" i="66"/>
  <c r="A1789" i="66"/>
  <c r="A1773" i="66"/>
  <c r="A1757" i="66"/>
  <c r="A1741" i="66"/>
  <c r="A1725" i="66"/>
  <c r="A1709" i="66"/>
  <c r="A1693" i="66"/>
  <c r="A1677" i="66"/>
  <c r="A1661" i="66"/>
  <c r="A1645" i="66"/>
  <c r="A1629" i="66"/>
  <c r="A1613" i="66"/>
  <c r="A1597" i="66"/>
  <c r="A1581" i="66"/>
  <c r="A1572" i="66"/>
  <c r="A1565" i="66"/>
  <c r="A1561" i="66"/>
  <c r="A1557" i="66"/>
  <c r="A3810" i="66"/>
  <c r="A3594" i="66"/>
  <c r="A3530" i="66"/>
  <c r="A3466" i="66"/>
  <c r="A3402" i="66"/>
  <c r="A3338" i="66"/>
  <c r="A3274" i="66"/>
  <c r="A3210" i="66"/>
  <c r="A3146" i="66"/>
  <c r="A3082" i="66"/>
  <c r="A3018" i="66"/>
  <c r="A2954" i="66"/>
  <c r="A2890" i="66"/>
  <c r="A2826" i="66"/>
  <c r="A2762" i="66"/>
  <c r="A2698" i="66"/>
  <c r="A2645" i="66"/>
  <c r="A2613" i="66"/>
  <c r="A2581" i="66"/>
  <c r="A2565" i="66"/>
  <c r="A2549" i="66"/>
  <c r="A2533" i="66"/>
  <c r="A2517" i="66"/>
  <c r="A2501" i="66"/>
  <c r="A2485" i="66"/>
  <c r="A2469" i="66"/>
  <c r="A2453" i="66"/>
  <c r="A2437" i="66"/>
  <c r="A2421" i="66"/>
  <c r="A2405" i="66"/>
  <c r="A2389" i="66"/>
  <c r="A2373" i="66"/>
  <c r="A2357" i="66"/>
  <c r="A2341" i="66"/>
  <c r="A2325" i="66"/>
  <c r="A2309" i="66"/>
  <c r="A2293" i="66"/>
  <c r="A2277" i="66"/>
  <c r="A2261" i="66"/>
  <c r="A2245" i="66"/>
  <c r="A2229" i="66"/>
  <c r="A2213" i="66"/>
  <c r="A2197" i="66"/>
  <c r="A2181" i="66"/>
  <c r="A2165" i="66"/>
  <c r="A2149" i="66"/>
  <c r="A2133" i="66"/>
  <c r="A2117" i="66"/>
  <c r="A2101" i="66"/>
  <c r="A2085" i="66"/>
  <c r="A2069" i="66"/>
  <c r="A2053" i="66"/>
  <c r="A2037" i="66"/>
  <c r="A2021" i="66"/>
  <c r="A2005" i="66"/>
  <c r="A1989" i="66"/>
  <c r="A1973" i="66"/>
  <c r="A1957" i="66"/>
  <c r="A1941" i="66"/>
  <c r="A1925" i="66"/>
  <c r="A1909" i="66"/>
  <c r="A1893" i="66"/>
  <c r="A1877" i="66"/>
  <c r="A1861" i="66"/>
  <c r="A1845" i="66"/>
  <c r="A1829" i="66"/>
  <c r="A1813" i="66"/>
  <c r="A1797" i="66"/>
  <c r="A1781" i="66"/>
  <c r="A1765" i="66"/>
  <c r="A1749" i="66"/>
  <c r="A1733" i="66"/>
  <c r="A1717" i="66"/>
  <c r="A1701" i="66"/>
  <c r="A1685" i="66"/>
  <c r="A1669" i="66"/>
  <c r="A1653" i="66"/>
  <c r="A1637" i="66"/>
  <c r="A1621" i="66"/>
  <c r="A1605" i="66"/>
  <c r="A1589" i="66"/>
  <c r="A1576" i="66"/>
  <c r="A1568" i="66"/>
  <c r="A1563" i="66"/>
  <c r="A1559" i="66"/>
  <c r="A4002" i="66"/>
  <c r="A3578" i="66"/>
  <c r="A3450" i="66"/>
  <c r="A3322" i="66"/>
  <c r="A3194" i="66"/>
  <c r="A3066" i="66"/>
  <c r="A2938" i="66"/>
  <c r="A2810" i="66"/>
  <c r="A2682" i="66"/>
  <c r="A2605" i="66"/>
  <c r="A2561" i="66"/>
  <c r="A2529" i="66"/>
  <c r="A2497" i="66"/>
  <c r="A2465" i="66"/>
  <c r="A2433" i="66"/>
  <c r="A2401" i="66"/>
  <c r="A2369" i="66"/>
  <c r="A2337" i="66"/>
  <c r="A2305" i="66"/>
  <c r="A2273" i="66"/>
  <c r="A2241" i="66"/>
  <c r="A2209" i="66"/>
  <c r="A2177" i="66"/>
  <c r="A2145" i="66"/>
  <c r="A2113" i="66"/>
  <c r="A2081" i="66"/>
  <c r="A2049" i="66"/>
  <c r="A2017" i="66"/>
  <c r="A1985" i="66"/>
  <c r="A1953" i="66"/>
  <c r="A1921" i="66"/>
  <c r="A1889" i="66"/>
  <c r="A1857" i="66"/>
  <c r="A1825" i="66"/>
  <c r="A1793" i="66"/>
  <c r="A1761" i="66"/>
  <c r="A1729" i="66"/>
  <c r="A1697" i="66"/>
  <c r="A1665" i="66"/>
  <c r="A1633" i="66"/>
  <c r="A1601" i="66"/>
  <c r="A1573" i="66"/>
  <c r="A1562" i="66"/>
  <c r="A1555" i="66"/>
  <c r="A1551" i="66"/>
  <c r="A1547" i="66"/>
  <c r="A1543" i="66"/>
  <c r="A1539" i="66"/>
  <c r="A1535" i="66"/>
  <c r="A1531" i="66"/>
  <c r="A1527" i="66"/>
  <c r="A1523" i="66"/>
  <c r="A1519" i="66"/>
  <c r="A1515" i="66"/>
  <c r="A1511" i="66"/>
  <c r="A1507" i="66"/>
  <c r="A1503" i="66"/>
  <c r="A1499" i="66"/>
  <c r="A1495" i="66"/>
  <c r="A1491" i="66"/>
  <c r="A1487" i="66"/>
  <c r="A1483" i="66"/>
  <c r="A1479" i="66"/>
  <c r="A1475" i="66"/>
  <c r="A1471" i="66"/>
  <c r="A1467" i="66"/>
  <c r="A1463" i="66"/>
  <c r="A1459" i="66"/>
  <c r="A1455" i="66"/>
  <c r="A1451" i="66"/>
  <c r="A1447" i="66"/>
  <c r="A1443" i="66"/>
  <c r="A1439" i="66"/>
  <c r="A1435" i="66"/>
  <c r="A1431" i="66"/>
  <c r="A1427" i="66"/>
  <c r="A1423" i="66"/>
  <c r="A1419" i="66"/>
  <c r="A1415" i="66"/>
  <c r="A1411" i="66"/>
  <c r="A1407" i="66"/>
  <c r="A1403" i="66"/>
  <c r="A1399" i="66"/>
  <c r="A1395" i="66"/>
  <c r="A1391" i="66"/>
  <c r="A1387" i="66"/>
  <c r="A1383" i="66"/>
  <c r="A1379" i="66"/>
  <c r="A1375" i="66"/>
  <c r="A1371" i="66"/>
  <c r="A1367" i="66"/>
  <c r="A1363" i="66"/>
  <c r="A1359" i="66"/>
  <c r="A1355" i="66"/>
  <c r="A1351" i="66"/>
  <c r="A1347" i="66"/>
  <c r="A1343" i="66"/>
  <c r="A1339" i="66"/>
  <c r="A1335" i="66"/>
  <c r="A1331" i="66"/>
  <c r="A1327" i="66"/>
  <c r="A1323" i="66"/>
  <c r="A1319" i="66"/>
  <c r="A1315" i="66"/>
  <c r="A1311" i="66"/>
  <c r="A1307" i="66"/>
  <c r="A1303" i="66"/>
  <c r="A1299" i="66"/>
  <c r="A1295" i="66"/>
  <c r="A1291" i="66"/>
  <c r="A1287" i="66"/>
  <c r="A1283" i="66"/>
  <c r="A1279" i="66"/>
  <c r="A1275" i="66"/>
  <c r="A1271" i="66"/>
  <c r="A1267" i="66"/>
  <c r="A1263" i="66"/>
  <c r="A1259" i="66"/>
  <c r="A1255" i="66"/>
  <c r="A1251" i="66"/>
  <c r="A1247" i="66"/>
  <c r="A1243" i="66"/>
  <c r="A1239" i="66"/>
  <c r="A1235" i="66"/>
  <c r="A1231" i="66"/>
  <c r="A1227" i="66"/>
  <c r="A1223" i="66"/>
  <c r="A1219" i="66"/>
  <c r="A1215" i="66"/>
  <c r="A1211" i="66"/>
  <c r="A1207" i="66"/>
  <c r="A1203" i="66"/>
  <c r="A1199" i="66"/>
  <c r="A1195" i="66"/>
  <c r="A1191" i="66"/>
  <c r="A1187" i="66"/>
  <c r="A1183" i="66"/>
  <c r="A1179" i="66"/>
  <c r="A1175" i="66"/>
  <c r="A1171" i="66"/>
  <c r="A1167" i="66"/>
  <c r="A1163" i="66"/>
  <c r="A1159" i="66"/>
  <c r="A1155" i="66"/>
  <c r="A1151" i="66"/>
  <c r="A1147" i="66"/>
  <c r="A1143" i="66"/>
  <c r="A1139" i="66"/>
  <c r="A1135" i="66"/>
  <c r="A1131" i="66"/>
  <c r="A1127" i="66"/>
  <c r="A1123" i="66"/>
  <c r="A1119" i="66"/>
  <c r="A1115" i="66"/>
  <c r="A1111" i="66"/>
  <c r="A1107" i="66"/>
  <c r="A1103" i="66"/>
  <c r="A1099" i="66"/>
  <c r="A1095" i="66"/>
  <c r="A1091" i="66"/>
  <c r="A1087" i="66"/>
  <c r="A1083" i="66"/>
  <c r="A1079" i="66"/>
  <c r="A1075" i="66"/>
  <c r="A1071" i="66"/>
  <c r="A1067" i="66"/>
  <c r="A1063" i="66"/>
  <c r="A1059" i="66"/>
  <c r="A1055" i="66"/>
  <c r="A1051" i="66"/>
  <c r="A1047" i="66"/>
  <c r="A3874" i="66"/>
  <c r="A3546" i="66"/>
  <c r="A3418" i="66"/>
  <c r="A3290" i="66"/>
  <c r="A3162" i="66"/>
  <c r="A3034" i="66"/>
  <c r="A2906" i="66"/>
  <c r="A2778" i="66"/>
  <c r="A2653" i="66"/>
  <c r="A2589" i="66"/>
  <c r="A2553" i="66"/>
  <c r="A2521" i="66"/>
  <c r="A2489" i="66"/>
  <c r="A2457" i="66"/>
  <c r="A2425" i="66"/>
  <c r="A2393" i="66"/>
  <c r="A2361" i="66"/>
  <c r="A2329" i="66"/>
  <c r="A2297" i="66"/>
  <c r="A2265" i="66"/>
  <c r="A2233" i="66"/>
  <c r="A2201" i="66"/>
  <c r="A2169" i="66"/>
  <c r="A2137" i="66"/>
  <c r="A2105" i="66"/>
  <c r="A2073" i="66"/>
  <c r="A2041" i="66"/>
  <c r="A2009" i="66"/>
  <c r="A1977" i="66"/>
  <c r="A1945" i="66"/>
  <c r="A1913" i="66"/>
  <c r="A1881" i="66"/>
  <c r="A1849" i="66"/>
  <c r="A1817" i="66"/>
  <c r="A1785" i="66"/>
  <c r="A1753" i="66"/>
  <c r="A1721" i="66"/>
  <c r="A1689" i="66"/>
  <c r="A1657" i="66"/>
  <c r="A1625" i="66"/>
  <c r="A1593" i="66"/>
  <c r="A1569" i="66"/>
  <c r="A1560" i="66"/>
  <c r="A1554" i="66"/>
  <c r="A1550" i="66"/>
  <c r="A1546" i="66"/>
  <c r="A1542" i="66"/>
  <c r="A1538" i="66"/>
  <c r="A1534" i="66"/>
  <c r="A1530" i="66"/>
  <c r="A1526" i="66"/>
  <c r="A1522" i="66"/>
  <c r="A1518" i="66"/>
  <c r="A1514" i="66"/>
  <c r="A1510" i="66"/>
  <c r="A1506" i="66"/>
  <c r="A1502" i="66"/>
  <c r="A1498" i="66"/>
  <c r="A1494" i="66"/>
  <c r="A1490" i="66"/>
  <c r="A1486" i="66"/>
  <c r="A1482" i="66"/>
  <c r="A1478" i="66"/>
  <c r="A1474" i="66"/>
  <c r="A1470" i="66"/>
  <c r="A1466" i="66"/>
  <c r="A1462" i="66"/>
  <c r="A1458" i="66"/>
  <c r="A1454" i="66"/>
  <c r="A1450" i="66"/>
  <c r="A1446" i="66"/>
  <c r="A1442" i="66"/>
  <c r="A1438" i="66"/>
  <c r="A1434" i="66"/>
  <c r="A1430" i="66"/>
  <c r="A1426" i="66"/>
  <c r="A1422" i="66"/>
  <c r="A1418" i="66"/>
  <c r="A1414" i="66"/>
  <c r="A1410" i="66"/>
  <c r="A1406" i="66"/>
  <c r="A1402" i="66"/>
  <c r="A1398" i="66"/>
  <c r="A1394" i="66"/>
  <c r="A1390" i="66"/>
  <c r="A1386" i="66"/>
  <c r="A1382" i="66"/>
  <c r="A1378" i="66"/>
  <c r="A1374" i="66"/>
  <c r="A1370" i="66"/>
  <c r="A1366" i="66"/>
  <c r="A1362" i="66"/>
  <c r="A1358" i="66"/>
  <c r="A1354" i="66"/>
  <c r="A1350" i="66"/>
  <c r="A1346" i="66"/>
  <c r="A1342" i="66"/>
  <c r="A1338" i="66"/>
  <c r="A1334" i="66"/>
  <c r="A1330" i="66"/>
  <c r="A1326" i="66"/>
  <c r="A1322" i="66"/>
  <c r="A1318" i="66"/>
  <c r="A1314" i="66"/>
  <c r="A1310" i="66"/>
  <c r="A1306" i="66"/>
  <c r="A1302" i="66"/>
  <c r="A1298" i="66"/>
  <c r="A1294" i="66"/>
  <c r="A1290" i="66"/>
  <c r="A1286" i="66"/>
  <c r="A1282" i="66"/>
  <c r="A1278" i="66"/>
  <c r="A1274" i="66"/>
  <c r="A1270" i="66"/>
  <c r="A1266" i="66"/>
  <c r="A1262" i="66"/>
  <c r="A3746" i="66"/>
  <c r="A3514" i="66"/>
  <c r="A3386" i="66"/>
  <c r="A3258" i="66"/>
  <c r="A3130" i="66"/>
  <c r="A3002" i="66"/>
  <c r="A2874" i="66"/>
  <c r="A2746" i="66"/>
  <c r="A2637" i="66"/>
  <c r="A2577" i="66"/>
  <c r="A2545" i="66"/>
  <c r="A2513" i="66"/>
  <c r="A2481" i="66"/>
  <c r="A2449" i="66"/>
  <c r="A2417" i="66"/>
  <c r="A2385" i="66"/>
  <c r="A2353" i="66"/>
  <c r="A2321" i="66"/>
  <c r="A2289" i="66"/>
  <c r="A2257" i="66"/>
  <c r="A2225" i="66"/>
  <c r="A2193" i="66"/>
  <c r="A2161" i="66"/>
  <c r="A2129" i="66"/>
  <c r="A2097" i="66"/>
  <c r="A2065" i="66"/>
  <c r="A2033" i="66"/>
  <c r="A2001" i="66"/>
  <c r="A1969" i="66"/>
  <c r="A1937" i="66"/>
  <c r="A1905" i="66"/>
  <c r="A1873" i="66"/>
  <c r="A1841" i="66"/>
  <c r="A1809" i="66"/>
  <c r="A1777" i="66"/>
  <c r="A1745" i="66"/>
  <c r="A1713" i="66"/>
  <c r="A1681" i="66"/>
  <c r="A1649" i="66"/>
  <c r="A1617" i="66"/>
  <c r="A1585" i="66"/>
  <c r="A1566" i="66"/>
  <c r="A1558" i="66"/>
  <c r="A1553" i="66"/>
  <c r="A1549" i="66"/>
  <c r="A1545" i="66"/>
  <c r="A1541" i="66"/>
  <c r="A1537" i="66"/>
  <c r="A1533" i="66"/>
  <c r="A1529" i="66"/>
  <c r="A1525" i="66"/>
  <c r="A1521" i="66"/>
  <c r="A1517" i="66"/>
  <c r="A1513" i="66"/>
  <c r="A1509" i="66"/>
  <c r="A1505" i="66"/>
  <c r="A1501" i="66"/>
  <c r="A1497" i="66"/>
  <c r="A1493" i="66"/>
  <c r="A1489" i="66"/>
  <c r="A1485" i="66"/>
  <c r="A1481" i="66"/>
  <c r="A1477" i="66"/>
  <c r="A1473" i="66"/>
  <c r="A1469" i="66"/>
  <c r="A1465" i="66"/>
  <c r="A1461" i="66"/>
  <c r="A1457" i="66"/>
  <c r="A1453" i="66"/>
  <c r="A1449" i="66"/>
  <c r="A1445" i="66"/>
  <c r="A1441" i="66"/>
  <c r="A1437" i="66"/>
  <c r="A1433" i="66"/>
  <c r="A1429" i="66"/>
  <c r="A1425" i="66"/>
  <c r="A1421" i="66"/>
  <c r="A1417" i="66"/>
  <c r="A1413" i="66"/>
  <c r="A1409" i="66"/>
  <c r="A1405" i="66"/>
  <c r="A1401" i="66"/>
  <c r="A1397" i="66"/>
  <c r="A1393" i="66"/>
  <c r="A1389" i="66"/>
  <c r="A1385" i="66"/>
  <c r="A1381" i="66"/>
  <c r="A1377" i="66"/>
  <c r="A1373" i="66"/>
  <c r="A1369" i="66"/>
  <c r="A1365" i="66"/>
  <c r="A1361" i="66"/>
  <c r="A1357" i="66"/>
  <c r="A1353" i="66"/>
  <c r="A1349" i="66"/>
  <c r="A1345" i="66"/>
  <c r="A1341" i="66"/>
  <c r="A1337" i="66"/>
  <c r="A1333" i="66"/>
  <c r="A1329" i="66"/>
  <c r="A1325" i="66"/>
  <c r="A1321" i="66"/>
  <c r="A1317" i="66"/>
  <c r="A1313" i="66"/>
  <c r="A1309" i="66"/>
  <c r="A1305" i="66"/>
  <c r="A1301" i="66"/>
  <c r="A1297" i="66"/>
  <c r="A1293" i="66"/>
  <c r="A1289" i="66"/>
  <c r="A1285" i="66"/>
  <c r="A1281" i="66"/>
  <c r="A1277" i="66"/>
  <c r="A1273" i="66"/>
  <c r="A1269" i="66"/>
  <c r="A1265" i="66"/>
  <c r="A1261" i="66"/>
  <c r="A3622" i="66"/>
  <c r="A3482" i="66"/>
  <c r="A3354" i="66"/>
  <c r="A3226" i="66"/>
  <c r="A3098" i="66"/>
  <c r="A2970" i="66"/>
  <c r="A2842" i="66"/>
  <c r="A2714" i="66"/>
  <c r="A2621" i="66"/>
  <c r="A2569" i="66"/>
  <c r="A2537" i="66"/>
  <c r="A2505" i="66"/>
  <c r="A2473" i="66"/>
  <c r="A2441" i="66"/>
  <c r="A2409" i="66"/>
  <c r="A2377" i="66"/>
  <c r="A2345" i="66"/>
  <c r="A2313" i="66"/>
  <c r="A2281" i="66"/>
  <c r="A2249" i="66"/>
  <c r="A2217" i="66"/>
  <c r="A2185" i="66"/>
  <c r="A2153" i="66"/>
  <c r="A2121" i="66"/>
  <c r="A2089" i="66"/>
  <c r="A2057" i="66"/>
  <c r="A2025" i="66"/>
  <c r="A1993" i="66"/>
  <c r="A1961" i="66"/>
  <c r="A1929" i="66"/>
  <c r="A1897" i="66"/>
  <c r="A1865" i="66"/>
  <c r="A1833" i="66"/>
  <c r="A1801" i="66"/>
  <c r="A1769" i="66"/>
  <c r="A1737" i="66"/>
  <c r="A1705" i="66"/>
  <c r="A1673" i="66"/>
  <c r="A1641" i="66"/>
  <c r="A1609" i="66"/>
  <c r="A1577" i="66"/>
  <c r="A1564" i="66"/>
  <c r="A1556" i="66"/>
  <c r="A1552" i="66"/>
  <c r="A1548" i="66"/>
  <c r="A1544" i="66"/>
  <c r="A1540" i="66"/>
  <c r="A1536" i="66"/>
  <c r="A1532" i="66"/>
  <c r="A1528" i="66"/>
  <c r="A1524" i="66"/>
  <c r="A1520" i="66"/>
  <c r="A1516" i="66"/>
  <c r="A1512" i="66"/>
  <c r="A1508" i="66"/>
  <c r="A1504" i="66"/>
  <c r="A1500" i="66"/>
  <c r="A1496" i="66"/>
  <c r="A1492" i="66"/>
  <c r="A1488" i="66"/>
  <c r="A1484" i="66"/>
  <c r="A1480" i="66"/>
  <c r="A1476" i="66"/>
  <c r="A1472" i="66"/>
  <c r="A1468" i="66"/>
  <c r="A1464" i="66"/>
  <c r="A1460" i="66"/>
  <c r="A1456" i="66"/>
  <c r="A1452" i="66"/>
  <c r="A1448" i="66"/>
  <c r="A1444" i="66"/>
  <c r="A1440" i="66"/>
  <c r="A1436" i="66"/>
  <c r="A1432" i="66"/>
  <c r="A1428" i="66"/>
  <c r="A1424" i="66"/>
  <c r="A1420" i="66"/>
  <c r="A1416" i="66"/>
  <c r="A1412" i="66"/>
  <c r="A1408" i="66"/>
  <c r="A1404" i="66"/>
  <c r="A1400" i="66"/>
  <c r="A1396" i="66"/>
  <c r="A1392" i="66"/>
  <c r="A1388" i="66"/>
  <c r="A1384" i="66"/>
  <c r="A1380" i="66"/>
  <c r="A1376" i="66"/>
  <c r="A1372" i="66"/>
  <c r="A1368" i="66"/>
  <c r="A1364" i="66"/>
  <c r="A1360" i="66"/>
  <c r="A1356" i="66"/>
  <c r="A1352" i="66"/>
  <c r="A1348" i="66"/>
  <c r="A1344" i="66"/>
  <c r="A1340" i="66"/>
  <c r="A1336" i="66"/>
  <c r="A1332" i="66"/>
  <c r="A1328" i="66"/>
  <c r="A1324" i="66"/>
  <c r="A1320" i="66"/>
  <c r="A1316" i="66"/>
  <c r="A1312" i="66"/>
  <c r="A1308" i="66"/>
  <c r="A1304" i="66"/>
  <c r="A1300" i="66"/>
  <c r="A1296" i="66"/>
  <c r="A1292" i="66"/>
  <c r="A1288" i="66"/>
  <c r="A1284" i="66"/>
  <c r="A1280" i="66"/>
  <c r="A1276" i="66"/>
  <c r="A1272" i="66"/>
  <c r="A1268" i="66"/>
  <c r="A1264" i="66"/>
  <c r="A1260" i="66"/>
  <c r="A1256" i="66"/>
  <c r="A1252" i="66"/>
  <c r="A1248" i="66"/>
  <c r="A1244" i="66"/>
  <c r="A1240" i="66"/>
  <c r="A1236" i="66"/>
  <c r="A1232" i="66"/>
  <c r="A1228" i="66"/>
  <c r="A1224" i="66"/>
  <c r="A1220" i="66"/>
  <c r="A1216" i="66"/>
  <c r="A1212" i="66"/>
  <c r="A1208" i="66"/>
  <c r="A1204" i="66"/>
  <c r="A1200" i="66"/>
  <c r="A1196" i="66"/>
  <c r="A1192" i="66"/>
  <c r="A1188" i="66"/>
  <c r="A1184" i="66"/>
  <c r="A1180" i="66"/>
  <c r="A1176" i="66"/>
  <c r="A1172" i="66"/>
  <c r="A1168" i="66"/>
  <c r="A1164" i="66"/>
  <c r="A1160" i="66"/>
  <c r="A1156" i="66"/>
  <c r="A1152" i="66"/>
  <c r="A1148" i="66"/>
  <c r="A1144" i="66"/>
  <c r="A1140" i="66"/>
  <c r="A1136" i="66"/>
  <c r="A1132" i="66"/>
  <c r="A1128" i="66"/>
  <c r="A1124" i="66"/>
  <c r="A1120" i="66"/>
  <c r="A1116" i="66"/>
  <c r="A1112" i="66"/>
  <c r="A1108" i="66"/>
  <c r="A1104" i="66"/>
  <c r="A1100" i="66"/>
  <c r="A1096" i="66"/>
  <c r="A1092" i="66"/>
  <c r="A1088" i="66"/>
  <c r="A1084" i="66"/>
  <c r="A1080" i="66"/>
  <c r="A1076" i="66"/>
  <c r="A1072" i="66"/>
  <c r="A1068" i="66"/>
  <c r="A1064" i="66"/>
  <c r="A1060" i="66"/>
  <c r="A1056" i="66"/>
  <c r="A1052" i="66"/>
  <c r="A1048" i="66"/>
  <c r="A1258" i="66"/>
  <c r="A1250" i="66"/>
  <c r="A1242" i="66"/>
  <c r="A1234" i="66"/>
  <c r="A1226" i="66"/>
  <c r="A1218" i="66"/>
  <c r="A1210" i="66"/>
  <c r="A1202" i="66"/>
  <c r="A1194" i="66"/>
  <c r="A1186" i="66"/>
  <c r="A1178" i="66"/>
  <c r="A1170" i="66"/>
  <c r="A1162" i="66"/>
  <c r="A1154" i="66"/>
  <c r="A1146" i="66"/>
  <c r="A1138" i="66"/>
  <c r="A1130" i="66"/>
  <c r="A1122" i="66"/>
  <c r="A1114" i="66"/>
  <c r="A1106" i="66"/>
  <c r="A1098" i="66"/>
  <c r="A1090" i="66"/>
  <c r="A1082" i="66"/>
  <c r="A1074" i="66"/>
  <c r="A1066" i="66"/>
  <c r="A1058" i="66"/>
  <c r="A1050" i="66"/>
  <c r="A1044" i="66"/>
  <c r="A1040" i="66"/>
  <c r="A1036" i="66"/>
  <c r="A1032" i="66"/>
  <c r="A1028" i="66"/>
  <c r="A1024" i="66"/>
  <c r="A1020" i="66"/>
  <c r="A1016" i="66"/>
  <c r="A1012" i="66"/>
  <c r="A1008" i="66"/>
  <c r="A1004" i="66"/>
  <c r="A1000" i="66"/>
  <c r="A996" i="66"/>
  <c r="A992" i="66"/>
  <c r="A988" i="66"/>
  <c r="A984" i="66"/>
  <c r="A980" i="66"/>
  <c r="A976" i="66"/>
  <c r="A972" i="66"/>
  <c r="A968" i="66"/>
  <c r="A964" i="66"/>
  <c r="A960" i="66"/>
  <c r="A956" i="66"/>
  <c r="A952" i="66"/>
  <c r="A948" i="66"/>
  <c r="A944" i="66"/>
  <c r="A940" i="66"/>
  <c r="A936" i="66"/>
  <c r="A932" i="66"/>
  <c r="A928" i="66"/>
  <c r="A924" i="66"/>
  <c r="A920" i="66"/>
  <c r="A916" i="66"/>
  <c r="A912" i="66"/>
  <c r="A908" i="66"/>
  <c r="A904" i="66"/>
  <c r="A900" i="66"/>
  <c r="A896" i="66"/>
  <c r="A892" i="66"/>
  <c r="A888" i="66"/>
  <c r="A884" i="66"/>
  <c r="A880" i="66"/>
  <c r="A876" i="66"/>
  <c r="A872" i="66"/>
  <c r="A868" i="66"/>
  <c r="A864" i="66"/>
  <c r="A860" i="66"/>
  <c r="A856" i="66"/>
  <c r="A852" i="66"/>
  <c r="A848" i="66"/>
  <c r="A844" i="66"/>
  <c r="A840" i="66"/>
  <c r="A836" i="66"/>
  <c r="A832" i="66"/>
  <c r="A828" i="66"/>
  <c r="A824" i="66"/>
  <c r="A820" i="66"/>
  <c r="A816" i="66"/>
  <c r="A812" i="66"/>
  <c r="A808" i="66"/>
  <c r="A804" i="66"/>
  <c r="A800" i="66"/>
  <c r="A796" i="66"/>
  <c r="A792" i="66"/>
  <c r="A788" i="66"/>
  <c r="A784" i="66"/>
  <c r="A780" i="66"/>
  <c r="A776" i="66"/>
  <c r="A772" i="66"/>
  <c r="A768" i="66"/>
  <c r="A764" i="66"/>
  <c r="A760" i="66"/>
  <c r="A756" i="66"/>
  <c r="A752" i="66"/>
  <c r="A748" i="66"/>
  <c r="A744" i="66"/>
  <c r="A740" i="66"/>
  <c r="A736" i="66"/>
  <c r="A732" i="66"/>
  <c r="A728" i="66"/>
  <c r="A724" i="66"/>
  <c r="A720" i="66"/>
  <c r="A716" i="66"/>
  <c r="A712" i="66"/>
  <c r="A708" i="66"/>
  <c r="A704" i="66"/>
  <c r="A700" i="66"/>
  <c r="A696" i="66"/>
  <c r="A692" i="66"/>
  <c r="A688" i="66"/>
  <c r="A684" i="66"/>
  <c r="A680" i="66"/>
  <c r="A676" i="66"/>
  <c r="A672" i="66"/>
  <c r="A668" i="66"/>
  <c r="A664" i="66"/>
  <c r="A660" i="66"/>
  <c r="A656" i="66"/>
  <c r="A652" i="66"/>
  <c r="A648" i="66"/>
  <c r="A644" i="66"/>
  <c r="A640" i="66"/>
  <c r="A636" i="66"/>
  <c r="A632" i="66"/>
  <c r="A628" i="66"/>
  <c r="A624" i="66"/>
  <c r="A620" i="66"/>
  <c r="A616" i="66"/>
  <c r="A612" i="66"/>
  <c r="A608" i="66"/>
  <c r="A604" i="66"/>
  <c r="A600" i="66"/>
  <c r="A596" i="66"/>
  <c r="A592" i="66"/>
  <c r="A588" i="66"/>
  <c r="A584" i="66"/>
  <c r="A580" i="66"/>
  <c r="A576" i="66"/>
  <c r="A572" i="66"/>
  <c r="A568" i="66"/>
  <c r="A564" i="66"/>
  <c r="A560" i="66"/>
  <c r="A556" i="66"/>
  <c r="A552" i="66"/>
  <c r="A548" i="66"/>
  <c r="A544" i="66"/>
  <c r="A540" i="66"/>
  <c r="A536" i="66"/>
  <c r="A532" i="66"/>
  <c r="A528" i="66"/>
  <c r="A524" i="66"/>
  <c r="A520" i="66"/>
  <c r="A516" i="66"/>
  <c r="A512" i="66"/>
  <c r="A508" i="66"/>
  <c r="A504" i="66"/>
  <c r="A500" i="66"/>
  <c r="A496" i="66"/>
  <c r="A492" i="66"/>
  <c r="A488" i="66"/>
  <c r="A484" i="66"/>
  <c r="A480" i="66"/>
  <c r="A476" i="66"/>
  <c r="A472" i="66"/>
  <c r="A468" i="66"/>
  <c r="A464" i="66"/>
  <c r="A460" i="66"/>
  <c r="A456" i="66"/>
  <c r="A452" i="66"/>
  <c r="A448" i="66"/>
  <c r="A444" i="66"/>
  <c r="A440" i="66"/>
  <c r="A436" i="66"/>
  <c r="A432" i="66"/>
  <c r="A428" i="66"/>
  <c r="A424" i="66"/>
  <c r="A420" i="66"/>
  <c r="A416" i="66"/>
  <c r="A412" i="66"/>
  <c r="A408" i="66"/>
  <c r="A404" i="66"/>
  <c r="A400" i="66"/>
  <c r="A396" i="66"/>
  <c r="A392" i="66"/>
  <c r="A388" i="66"/>
  <c r="A384" i="66"/>
  <c r="A380" i="66"/>
  <c r="A376" i="66"/>
  <c r="A372" i="66"/>
  <c r="A368" i="66"/>
  <c r="A364" i="66"/>
  <c r="A360" i="66"/>
  <c r="A356" i="66"/>
  <c r="A352" i="66"/>
  <c r="A348" i="66"/>
  <c r="A344" i="66"/>
  <c r="A340" i="66"/>
  <c r="A336" i="66"/>
  <c r="A332" i="66"/>
  <c r="A328" i="66"/>
  <c r="A324" i="66"/>
  <c r="A320" i="66"/>
  <c r="A316" i="66"/>
  <c r="A312" i="66"/>
  <c r="A308" i="66"/>
  <c r="A304" i="66"/>
  <c r="A300" i="66"/>
  <c r="A296" i="66"/>
  <c r="A292" i="66"/>
  <c r="A288" i="66"/>
  <c r="A284" i="66"/>
  <c r="A280" i="66"/>
  <c r="A276" i="66"/>
  <c r="A272" i="66"/>
  <c r="A268" i="66"/>
  <c r="A264" i="66"/>
  <c r="A260" i="66"/>
  <c r="A256" i="66"/>
  <c r="A252" i="66"/>
  <c r="A248" i="66"/>
  <c r="A244" i="66"/>
  <c r="A240" i="66"/>
  <c r="A236" i="66"/>
  <c r="A232" i="66"/>
  <c r="A228" i="66"/>
  <c r="A224" i="66"/>
  <c r="A220" i="66"/>
  <c r="A216" i="66"/>
  <c r="A212" i="66"/>
  <c r="A208" i="66"/>
  <c r="A204" i="66"/>
  <c r="A200" i="66"/>
  <c r="A196" i="66"/>
  <c r="A192" i="66"/>
  <c r="A188" i="66"/>
  <c r="A184" i="66"/>
  <c r="A180" i="66"/>
  <c r="A176" i="66"/>
  <c r="A172" i="66"/>
  <c r="A168" i="66"/>
  <c r="A164" i="66"/>
  <c r="A160" i="66"/>
  <c r="A156" i="66"/>
  <c r="A152" i="66"/>
  <c r="A148" i="66"/>
  <c r="A144" i="66"/>
  <c r="A140" i="66"/>
  <c r="A136" i="66"/>
  <c r="A132" i="66"/>
  <c r="A128" i="66"/>
  <c r="A124" i="66"/>
  <c r="A120" i="66"/>
  <c r="A116" i="66"/>
  <c r="A112" i="66"/>
  <c r="A108" i="66"/>
  <c r="A104" i="66"/>
  <c r="A100" i="66"/>
  <c r="A96" i="66"/>
  <c r="A92" i="66"/>
  <c r="A88" i="66"/>
  <c r="A84" i="66"/>
  <c r="A80" i="66"/>
  <c r="A76" i="66"/>
  <c r="A72" i="66"/>
  <c r="A68" i="66"/>
  <c r="A64" i="66"/>
  <c r="A60" i="66"/>
  <c r="A56" i="66"/>
  <c r="A52" i="66"/>
  <c r="A48" i="66"/>
  <c r="A44" i="66"/>
  <c r="A40" i="66"/>
  <c r="A36" i="66"/>
  <c r="A32" i="66"/>
  <c r="A28" i="66"/>
  <c r="A24" i="66"/>
  <c r="A20" i="66"/>
  <c r="A16" i="66"/>
  <c r="A12" i="66"/>
  <c r="A8" i="66"/>
  <c r="A4" i="66"/>
  <c r="A1257" i="66"/>
  <c r="A1249" i="66"/>
  <c r="A1241" i="66"/>
  <c r="A1233" i="66"/>
  <c r="A1225" i="66"/>
  <c r="A1217" i="66"/>
  <c r="A1209" i="66"/>
  <c r="A1201" i="66"/>
  <c r="A1193" i="66"/>
  <c r="A1185" i="66"/>
  <c r="A1177" i="66"/>
  <c r="A1169" i="66"/>
  <c r="A1161" i="66"/>
  <c r="A1153" i="66"/>
  <c r="A1145" i="66"/>
  <c r="A1137" i="66"/>
  <c r="A1129" i="66"/>
  <c r="A1121" i="66"/>
  <c r="A1113" i="66"/>
  <c r="A1105" i="66"/>
  <c r="A1097" i="66"/>
  <c r="A1089" i="66"/>
  <c r="A1081" i="66"/>
  <c r="A1073" i="66"/>
  <c r="A1065" i="66"/>
  <c r="A1057" i="66"/>
  <c r="A1049" i="66"/>
  <c r="A1043" i="66"/>
  <c r="A1039" i="66"/>
  <c r="A1035" i="66"/>
  <c r="A1031" i="66"/>
  <c r="A1027" i="66"/>
  <c r="A1023" i="66"/>
  <c r="A1019" i="66"/>
  <c r="A1015" i="66"/>
  <c r="A1011" i="66"/>
  <c r="A1007" i="66"/>
  <c r="A1003" i="66"/>
  <c r="A999" i="66"/>
  <c r="A995" i="66"/>
  <c r="A991" i="66"/>
  <c r="A987" i="66"/>
  <c r="A983" i="66"/>
  <c r="A979" i="66"/>
  <c r="A975" i="66"/>
  <c r="A971" i="66"/>
  <c r="A967" i="66"/>
  <c r="A963" i="66"/>
  <c r="A959" i="66"/>
  <c r="A955" i="66"/>
  <c r="A951" i="66"/>
  <c r="A947" i="66"/>
  <c r="A943" i="66"/>
  <c r="A939" i="66"/>
  <c r="A935" i="66"/>
  <c r="A931" i="66"/>
  <c r="A927" i="66"/>
  <c r="A923" i="66"/>
  <c r="A919" i="66"/>
  <c r="A915" i="66"/>
  <c r="A911" i="66"/>
  <c r="A907" i="66"/>
  <c r="A903" i="66"/>
  <c r="A899" i="66"/>
  <c r="A895" i="66"/>
  <c r="A891" i="66"/>
  <c r="A887" i="66"/>
  <c r="A883" i="66"/>
  <c r="A879" i="66"/>
  <c r="A875" i="66"/>
  <c r="A871" i="66"/>
  <c r="A867" i="66"/>
  <c r="A863" i="66"/>
  <c r="A859" i="66"/>
  <c r="A855" i="66"/>
  <c r="A851" i="66"/>
  <c r="A847" i="66"/>
  <c r="A843" i="66"/>
  <c r="A839" i="66"/>
  <c r="A835" i="66"/>
  <c r="A831" i="66"/>
  <c r="A827" i="66"/>
  <c r="A823" i="66"/>
  <c r="A819" i="66"/>
  <c r="A815" i="66"/>
  <c r="A811" i="66"/>
  <c r="A807" i="66"/>
  <c r="A803" i="66"/>
  <c r="A799" i="66"/>
  <c r="A795" i="66"/>
  <c r="A791" i="66"/>
  <c r="A787" i="66"/>
  <c r="A783" i="66"/>
  <c r="A779" i="66"/>
  <c r="A775" i="66"/>
  <c r="A771" i="66"/>
  <c r="A767" i="66"/>
  <c r="A763" i="66"/>
  <c r="A759" i="66"/>
  <c r="A755" i="66"/>
  <c r="A751" i="66"/>
  <c r="A747" i="66"/>
  <c r="A743" i="66"/>
  <c r="A739" i="66"/>
  <c r="A735" i="66"/>
  <c r="A731" i="66"/>
  <c r="A727" i="66"/>
  <c r="A723" i="66"/>
  <c r="A719" i="66"/>
  <c r="A715" i="66"/>
  <c r="A711" i="66"/>
  <c r="A707" i="66"/>
  <c r="A703" i="66"/>
  <c r="A699" i="66"/>
  <c r="A695" i="66"/>
  <c r="A691" i="66"/>
  <c r="A687" i="66"/>
  <c r="A683" i="66"/>
  <c r="A679" i="66"/>
  <c r="A675" i="66"/>
  <c r="A671" i="66"/>
  <c r="A667" i="66"/>
  <c r="A663" i="66"/>
  <c r="A659" i="66"/>
  <c r="A655" i="66"/>
  <c r="A651" i="66"/>
  <c r="A647" i="66"/>
  <c r="A643" i="66"/>
  <c r="A639" i="66"/>
  <c r="A635" i="66"/>
  <c r="A631" i="66"/>
  <c r="A627" i="66"/>
  <c r="A623" i="66"/>
  <c r="A619" i="66"/>
  <c r="A615" i="66"/>
  <c r="A611" i="66"/>
  <c r="A607" i="66"/>
  <c r="A603" i="66"/>
  <c r="A599" i="66"/>
  <c r="A595" i="66"/>
  <c r="A591" i="66"/>
  <c r="A587" i="66"/>
  <c r="A583" i="66"/>
  <c r="A579" i="66"/>
  <c r="A575" i="66"/>
  <c r="A571" i="66"/>
  <c r="A567" i="66"/>
  <c r="A563" i="66"/>
  <c r="A559" i="66"/>
  <c r="A555" i="66"/>
  <c r="A551" i="66"/>
  <c r="A547" i="66"/>
  <c r="A543" i="66"/>
  <c r="A539" i="66"/>
  <c r="A535" i="66"/>
  <c r="A531" i="66"/>
  <c r="A527" i="66"/>
  <c r="A523" i="66"/>
  <c r="A519" i="66"/>
  <c r="A515" i="66"/>
  <c r="A511" i="66"/>
  <c r="A507" i="66"/>
  <c r="A503" i="66"/>
  <c r="A499" i="66"/>
  <c r="A495" i="66"/>
  <c r="A491" i="66"/>
  <c r="A487" i="66"/>
  <c r="A483" i="66"/>
  <c r="A479" i="66"/>
  <c r="A475" i="66"/>
  <c r="A471" i="66"/>
  <c r="A467" i="66"/>
  <c r="A463" i="66"/>
  <c r="A459" i="66"/>
  <c r="A455" i="66"/>
  <c r="A451" i="66"/>
  <c r="A447" i="66"/>
  <c r="A443" i="66"/>
  <c r="A439" i="66"/>
  <c r="A435" i="66"/>
  <c r="A431" i="66"/>
  <c r="A427" i="66"/>
  <c r="A423" i="66"/>
  <c r="A419" i="66"/>
  <c r="A415" i="66"/>
  <c r="A411" i="66"/>
  <c r="A407" i="66"/>
  <c r="A403" i="66"/>
  <c r="A399" i="66"/>
  <c r="A395" i="66"/>
  <c r="A391" i="66"/>
  <c r="A387" i="66"/>
  <c r="A383" i="66"/>
  <c r="A379" i="66"/>
  <c r="A375" i="66"/>
  <c r="A371" i="66"/>
  <c r="A367" i="66"/>
  <c r="A363" i="66"/>
  <c r="A359" i="66"/>
  <c r="A355" i="66"/>
  <c r="A351" i="66"/>
  <c r="A347" i="66"/>
  <c r="A343" i="66"/>
  <c r="A339" i="66"/>
  <c r="A335" i="66"/>
  <c r="A331" i="66"/>
  <c r="A327" i="66"/>
  <c r="A323" i="66"/>
  <c r="A319" i="66"/>
  <c r="A315" i="66"/>
  <c r="A311" i="66"/>
  <c r="A307" i="66"/>
  <c r="A303" i="66"/>
  <c r="A299" i="66"/>
  <c r="A295" i="66"/>
  <c r="A291" i="66"/>
  <c r="A287" i="66"/>
  <c r="A283" i="66"/>
  <c r="A279" i="66"/>
  <c r="A275" i="66"/>
  <c r="A271" i="66"/>
  <c r="A267" i="66"/>
  <c r="A263" i="66"/>
  <c r="A259" i="66"/>
  <c r="A255" i="66"/>
  <c r="A251" i="66"/>
  <c r="A247" i="66"/>
  <c r="A243" i="66"/>
  <c r="A239" i="66"/>
  <c r="A235" i="66"/>
  <c r="A231" i="66"/>
  <c r="A227" i="66"/>
  <c r="A223" i="66"/>
  <c r="A219" i="66"/>
  <c r="A215" i="66"/>
  <c r="A211" i="66"/>
  <c r="A207" i="66"/>
  <c r="A203" i="66"/>
  <c r="A199" i="66"/>
  <c r="A195" i="66"/>
  <c r="A191" i="66"/>
  <c r="A187" i="66"/>
  <c r="A183" i="66"/>
  <c r="A179" i="66"/>
  <c r="A175" i="66"/>
  <c r="A171" i="66"/>
  <c r="A167" i="66"/>
  <c r="A163" i="66"/>
  <c r="A159" i="66"/>
  <c r="A155" i="66"/>
  <c r="A151" i="66"/>
  <c r="A147" i="66"/>
  <c r="A143" i="66"/>
  <c r="A139" i="66"/>
  <c r="A135" i="66"/>
  <c r="A131" i="66"/>
  <c r="A127" i="66"/>
  <c r="A123" i="66"/>
  <c r="A119" i="66"/>
  <c r="A115" i="66"/>
  <c r="A111" i="66"/>
  <c r="A107" i="66"/>
  <c r="A103" i="66"/>
  <c r="A99" i="66"/>
  <c r="A95" i="66"/>
  <c r="A91" i="66"/>
  <c r="A87" i="66"/>
  <c r="A83" i="66"/>
  <c r="A79" i="66"/>
  <c r="A75" i="66"/>
  <c r="A71" i="66"/>
  <c r="A67" i="66"/>
  <c r="A63" i="66"/>
  <c r="A59" i="66"/>
  <c r="A55" i="66"/>
  <c r="A51" i="66"/>
  <c r="A47" i="66"/>
  <c r="A43" i="66"/>
  <c r="A39" i="66"/>
  <c r="A35" i="66"/>
  <c r="A31" i="66"/>
  <c r="A27" i="66"/>
  <c r="A23" i="66"/>
  <c r="A19" i="66"/>
  <c r="A15" i="66"/>
  <c r="A11" i="66"/>
  <c r="A7" i="66"/>
  <c r="A3" i="66"/>
  <c r="A1254" i="66"/>
  <c r="A1246" i="66"/>
  <c r="A1238" i="66"/>
  <c r="A1230" i="66"/>
  <c r="A1222" i="66"/>
  <c r="A1214" i="66"/>
  <c r="A1206" i="66"/>
  <c r="A1198" i="66"/>
  <c r="A1190" i="66"/>
  <c r="A1182" i="66"/>
  <c r="A1174" i="66"/>
  <c r="A1166" i="66"/>
  <c r="A1158" i="66"/>
  <c r="A1150" i="66"/>
  <c r="A1142" i="66"/>
  <c r="A1134" i="66"/>
  <c r="A1126" i="66"/>
  <c r="A1118" i="66"/>
  <c r="A1110" i="66"/>
  <c r="A1102" i="66"/>
  <c r="A1094" i="66"/>
  <c r="A1086" i="66"/>
  <c r="A1078" i="66"/>
  <c r="A1070" i="66"/>
  <c r="A1062" i="66"/>
  <c r="A1054" i="66"/>
  <c r="A1046" i="66"/>
  <c r="A1042" i="66"/>
  <c r="A1038" i="66"/>
  <c r="A1034" i="66"/>
  <c r="A1030" i="66"/>
  <c r="A1026" i="66"/>
  <c r="A1022" i="66"/>
  <c r="A1018" i="66"/>
  <c r="A1014" i="66"/>
  <c r="A1010" i="66"/>
  <c r="A1006" i="66"/>
  <c r="A1002" i="66"/>
  <c r="A998" i="66"/>
  <c r="A994" i="66"/>
  <c r="A990" i="66"/>
  <c r="A986" i="66"/>
  <c r="A982" i="66"/>
  <c r="A978" i="66"/>
  <c r="A974" i="66"/>
  <c r="A970" i="66"/>
  <c r="A966" i="66"/>
  <c r="A962" i="66"/>
  <c r="A958" i="66"/>
  <c r="A954" i="66"/>
  <c r="A950" i="66"/>
  <c r="A946" i="66"/>
  <c r="A942" i="66"/>
  <c r="A938" i="66"/>
  <c r="A934" i="66"/>
  <c r="A930" i="66"/>
  <c r="A926" i="66"/>
  <c r="A922" i="66"/>
  <c r="A918" i="66"/>
  <c r="A914" i="66"/>
  <c r="A910" i="66"/>
  <c r="A906" i="66"/>
  <c r="A902" i="66"/>
  <c r="A898" i="66"/>
  <c r="A894" i="66"/>
  <c r="A890" i="66"/>
  <c r="A886" i="66"/>
  <c r="A882" i="66"/>
  <c r="A878" i="66"/>
  <c r="A874" i="66"/>
  <c r="A870" i="66"/>
  <c r="A866" i="66"/>
  <c r="A862" i="66"/>
  <c r="A858" i="66"/>
  <c r="A854" i="66"/>
  <c r="A850" i="66"/>
  <c r="A846" i="66"/>
  <c r="A842" i="66"/>
  <c r="A838" i="66"/>
  <c r="A834" i="66"/>
  <c r="A830" i="66"/>
  <c r="A826" i="66"/>
  <c r="A822" i="66"/>
  <c r="A818" i="66"/>
  <c r="A814" i="66"/>
  <c r="A810" i="66"/>
  <c r="A806" i="66"/>
  <c r="A802" i="66"/>
  <c r="A798" i="66"/>
  <c r="A794" i="66"/>
  <c r="A790" i="66"/>
  <c r="A786" i="66"/>
  <c r="A782" i="66"/>
  <c r="A778" i="66"/>
  <c r="A774" i="66"/>
  <c r="A770" i="66"/>
  <c r="A766" i="66"/>
  <c r="A762" i="66"/>
  <c r="A758" i="66"/>
  <c r="A754" i="66"/>
  <c r="A750" i="66"/>
  <c r="A746" i="66"/>
  <c r="A742" i="66"/>
  <c r="A738" i="66"/>
  <c r="A734" i="66"/>
  <c r="A730" i="66"/>
  <c r="A726" i="66"/>
  <c r="A722" i="66"/>
  <c r="A718" i="66"/>
  <c r="A714" i="66"/>
  <c r="A710" i="66"/>
  <c r="A706" i="66"/>
  <c r="A702" i="66"/>
  <c r="A698" i="66"/>
  <c r="A694" i="66"/>
  <c r="A690" i="66"/>
  <c r="A686" i="66"/>
  <c r="A682" i="66"/>
  <c r="A678" i="66"/>
  <c r="A674" i="66"/>
  <c r="A670" i="66"/>
  <c r="A666" i="66"/>
  <c r="A662" i="66"/>
  <c r="A658" i="66"/>
  <c r="A654" i="66"/>
  <c r="A650" i="66"/>
  <c r="A646" i="66"/>
  <c r="A642" i="66"/>
  <c r="A638" i="66"/>
  <c r="A634" i="66"/>
  <c r="A630" i="66"/>
  <c r="A626" i="66"/>
  <c r="A622" i="66"/>
  <c r="A618" i="66"/>
  <c r="A614" i="66"/>
  <c r="A610" i="66"/>
  <c r="A606" i="66"/>
  <c r="A602" i="66"/>
  <c r="A598" i="66"/>
  <c r="A594" i="66"/>
  <c r="A590" i="66"/>
  <c r="A586" i="66"/>
  <c r="A582" i="66"/>
  <c r="A578" i="66"/>
  <c r="A574" i="66"/>
  <c r="A570" i="66"/>
  <c r="A566" i="66"/>
  <c r="A562" i="66"/>
  <c r="A558" i="66"/>
  <c r="A554" i="66"/>
  <c r="A550" i="66"/>
  <c r="A546" i="66"/>
  <c r="A542" i="66"/>
  <c r="A538" i="66"/>
  <c r="A534" i="66"/>
  <c r="A530" i="66"/>
  <c r="A526" i="66"/>
  <c r="A522" i="66"/>
  <c r="A518" i="66"/>
  <c r="A514" i="66"/>
  <c r="A510" i="66"/>
  <c r="A506" i="66"/>
  <c r="A502" i="66"/>
  <c r="A498" i="66"/>
  <c r="A494" i="66"/>
  <c r="A490" i="66"/>
  <c r="A486" i="66"/>
  <c r="A482" i="66"/>
  <c r="A478" i="66"/>
  <c r="A474" i="66"/>
  <c r="A470" i="66"/>
  <c r="A466" i="66"/>
  <c r="A462" i="66"/>
  <c r="A458" i="66"/>
  <c r="A454" i="66"/>
  <c r="A450" i="66"/>
  <c r="A446" i="66"/>
  <c r="A442" i="66"/>
  <c r="A438" i="66"/>
  <c r="A434" i="66"/>
  <c r="A430" i="66"/>
  <c r="A426" i="66"/>
  <c r="A422" i="66"/>
  <c r="A418" i="66"/>
  <c r="A414" i="66"/>
  <c r="A410" i="66"/>
  <c r="A406" i="66"/>
  <c r="A402" i="66"/>
  <c r="A398" i="66"/>
  <c r="A394" i="66"/>
  <c r="A390" i="66"/>
  <c r="A386" i="66"/>
  <c r="A382" i="66"/>
  <c r="A378" i="66"/>
  <c r="A374" i="66"/>
  <c r="A370" i="66"/>
  <c r="A366" i="66"/>
  <c r="A362" i="66"/>
  <c r="A358" i="66"/>
  <c r="A354" i="66"/>
  <c r="A350" i="66"/>
  <c r="A346" i="66"/>
  <c r="A342" i="66"/>
  <c r="A338" i="66"/>
  <c r="A334" i="66"/>
  <c r="A330" i="66"/>
  <c r="A326" i="66"/>
  <c r="A322" i="66"/>
  <c r="A318" i="66"/>
  <c r="A314" i="66"/>
  <c r="A310" i="66"/>
  <c r="A306" i="66"/>
  <c r="A302" i="66"/>
  <c r="A298" i="66"/>
  <c r="A294" i="66"/>
  <c r="A290" i="66"/>
  <c r="A286" i="66"/>
  <c r="A282" i="66"/>
  <c r="A278" i="66"/>
  <c r="A274" i="66"/>
  <c r="A270" i="66"/>
  <c r="A266" i="66"/>
  <c r="A262" i="66"/>
  <c r="A258" i="66"/>
  <c r="A254" i="66"/>
  <c r="A250" i="66"/>
  <c r="A246" i="66"/>
  <c r="A242" i="66"/>
  <c r="A238" i="66"/>
  <c r="A234" i="66"/>
  <c r="A230" i="66"/>
  <c r="A226" i="66"/>
  <c r="A222" i="66"/>
  <c r="A218" i="66"/>
  <c r="A214" i="66"/>
  <c r="A210" i="66"/>
  <c r="A206" i="66"/>
  <c r="A202" i="66"/>
  <c r="A198" i="66"/>
  <c r="A194" i="66"/>
  <c r="A190" i="66"/>
  <c r="A186" i="66"/>
  <c r="A182" i="66"/>
  <c r="A178" i="66"/>
  <c r="A174" i="66"/>
  <c r="A170" i="66"/>
  <c r="A166" i="66"/>
  <c r="A162" i="66"/>
  <c r="A158" i="66"/>
  <c r="A154" i="66"/>
  <c r="A150" i="66"/>
  <c r="A146" i="66"/>
  <c r="A142" i="66"/>
  <c r="A138" i="66"/>
  <c r="A134" i="66"/>
  <c r="A130" i="66"/>
  <c r="A126" i="66"/>
  <c r="A122" i="66"/>
  <c r="A118" i="66"/>
  <c r="A114" i="66"/>
  <c r="A110" i="66"/>
  <c r="A106" i="66"/>
  <c r="A102" i="66"/>
  <c r="A98" i="66"/>
  <c r="A94" i="66"/>
  <c r="A90" i="66"/>
  <c r="A86" i="66"/>
  <c r="A82" i="66"/>
  <c r="A78" i="66"/>
  <c r="A74" i="66"/>
  <c r="A70" i="66"/>
  <c r="A66" i="66"/>
  <c r="A62" i="66"/>
  <c r="A58" i="66"/>
  <c r="A54" i="66"/>
  <c r="A50" i="66"/>
  <c r="A46" i="66"/>
  <c r="A42" i="66"/>
  <c r="A38" i="66"/>
  <c r="A34" i="66"/>
  <c r="A30" i="66"/>
  <c r="A26" i="66"/>
  <c r="A22" i="66"/>
  <c r="A18" i="66"/>
  <c r="A14" i="66"/>
  <c r="A10" i="66"/>
  <c r="A6" i="66"/>
  <c r="A1253" i="66"/>
  <c r="A1245" i="66"/>
  <c r="A1237" i="66"/>
  <c r="A1229" i="66"/>
  <c r="A1221" i="66"/>
  <c r="A1213" i="66"/>
  <c r="A1205" i="66"/>
  <c r="A1197" i="66"/>
  <c r="A1189" i="66"/>
  <c r="A1181" i="66"/>
  <c r="A1173" i="66"/>
  <c r="A1165" i="66"/>
  <c r="A1157" i="66"/>
  <c r="A1149" i="66"/>
  <c r="A1141" i="66"/>
  <c r="A1133" i="66"/>
  <c r="A1125" i="66"/>
  <c r="A1117" i="66"/>
  <c r="A1109" i="66"/>
  <c r="A1101" i="66"/>
  <c r="A1093" i="66"/>
  <c r="A1085" i="66"/>
  <c r="A1077" i="66"/>
  <c r="A1069" i="66"/>
  <c r="A1061" i="66"/>
  <c r="A1053" i="66"/>
  <c r="A1045" i="66"/>
  <c r="A1041" i="66"/>
  <c r="A1037" i="66"/>
  <c r="A1033" i="66"/>
  <c r="A1029" i="66"/>
  <c r="A1025" i="66"/>
  <c r="A1021" i="66"/>
  <c r="A1017" i="66"/>
  <c r="A1013" i="66"/>
  <c r="A1009" i="66"/>
  <c r="A1005" i="66"/>
  <c r="A1001" i="66"/>
  <c r="A997" i="66"/>
  <c r="A993" i="66"/>
  <c r="A989" i="66"/>
  <c r="A985" i="66"/>
  <c r="A981" i="66"/>
  <c r="A977" i="66"/>
  <c r="A973" i="66"/>
  <c r="A969" i="66"/>
  <c r="A965" i="66"/>
  <c r="A961" i="66"/>
  <c r="A957" i="66"/>
  <c r="A953" i="66"/>
  <c r="A949" i="66"/>
  <c r="A945" i="66"/>
  <c r="A941" i="66"/>
  <c r="A937" i="66"/>
  <c r="A933" i="66"/>
  <c r="A929" i="66"/>
  <c r="A925" i="66"/>
  <c r="A921" i="66"/>
  <c r="A917" i="66"/>
  <c r="A913" i="66"/>
  <c r="A909" i="66"/>
  <c r="A905" i="66"/>
  <c r="A901" i="66"/>
  <c r="A897" i="66"/>
  <c r="A893" i="66"/>
  <c r="A889" i="66"/>
  <c r="A885" i="66"/>
  <c r="A881" i="66"/>
  <c r="A877" i="66"/>
  <c r="A873" i="66"/>
  <c r="A869" i="66"/>
  <c r="A865" i="66"/>
  <c r="A861" i="66"/>
  <c r="A857" i="66"/>
  <c r="A853" i="66"/>
  <c r="A849" i="66"/>
  <c r="A845" i="66"/>
  <c r="A841" i="66"/>
  <c r="A837" i="66"/>
  <c r="A833" i="66"/>
  <c r="A829" i="66"/>
  <c r="A825" i="66"/>
  <c r="A821" i="66"/>
  <c r="A817" i="66"/>
  <c r="A813" i="66"/>
  <c r="A809" i="66"/>
  <c r="A805" i="66"/>
  <c r="A801" i="66"/>
  <c r="A797" i="66"/>
  <c r="A793" i="66"/>
  <c r="A789" i="66"/>
  <c r="A785" i="66"/>
  <c r="A781" i="66"/>
  <c r="A777" i="66"/>
  <c r="A773" i="66"/>
  <c r="A769" i="66"/>
  <c r="A765" i="66"/>
  <c r="A761" i="66"/>
  <c r="A757" i="66"/>
  <c r="A753" i="66"/>
  <c r="A749" i="66"/>
  <c r="A745" i="66"/>
  <c r="A741" i="66"/>
  <c r="A737" i="66"/>
  <c r="A733" i="66"/>
  <c r="A729" i="66"/>
  <c r="A725" i="66"/>
  <c r="A721" i="66"/>
  <c r="A717" i="66"/>
  <c r="A713" i="66"/>
  <c r="A709" i="66"/>
  <c r="A705" i="66"/>
  <c r="A701" i="66"/>
  <c r="A697" i="66"/>
  <c r="A693" i="66"/>
  <c r="A689" i="66"/>
  <c r="A685" i="66"/>
  <c r="A681" i="66"/>
  <c r="A677" i="66"/>
  <c r="A673" i="66"/>
  <c r="A669" i="66"/>
  <c r="A665" i="66"/>
  <c r="A661" i="66"/>
  <c r="A657" i="66"/>
  <c r="A653" i="66"/>
  <c r="A649" i="66"/>
  <c r="A645" i="66"/>
  <c r="A641" i="66"/>
  <c r="A637" i="66"/>
  <c r="A633" i="66"/>
  <c r="A629" i="66"/>
  <c r="A625" i="66"/>
  <c r="A621" i="66"/>
  <c r="A617" i="66"/>
  <c r="A613" i="66"/>
  <c r="A609" i="66"/>
  <c r="A605" i="66"/>
  <c r="A601" i="66"/>
  <c r="A597" i="66"/>
  <c r="A593" i="66"/>
  <c r="A589" i="66"/>
  <c r="A585" i="66"/>
  <c r="A581" i="66"/>
  <c r="A577" i="66"/>
  <c r="A573" i="66"/>
  <c r="A569" i="66"/>
  <c r="A565" i="66"/>
  <c r="A561" i="66"/>
  <c r="A557" i="66"/>
  <c r="A553" i="66"/>
  <c r="A549" i="66"/>
  <c r="A545" i="66"/>
  <c r="A541" i="66"/>
  <c r="A537" i="66"/>
  <c r="A533" i="66"/>
  <c r="A529" i="66"/>
  <c r="A525" i="66"/>
  <c r="A521" i="66"/>
  <c r="A517" i="66"/>
  <c r="A513" i="66"/>
  <c r="A509" i="66"/>
  <c r="A505" i="66"/>
  <c r="A501" i="66"/>
  <c r="A497" i="66"/>
  <c r="A493" i="66"/>
  <c r="A489" i="66"/>
  <c r="A485" i="66"/>
  <c r="A481" i="66"/>
  <c r="A477" i="66"/>
  <c r="A473" i="66"/>
  <c r="A469" i="66"/>
  <c r="A465" i="66"/>
  <c r="A461" i="66"/>
  <c r="A457" i="66"/>
  <c r="A453" i="66"/>
  <c r="A449" i="66"/>
  <c r="A445" i="66"/>
  <c r="A441" i="66"/>
  <c r="A437" i="66"/>
  <c r="A433" i="66"/>
  <c r="A429" i="66"/>
  <c r="A425" i="66"/>
  <c r="A421" i="66"/>
  <c r="A417" i="66"/>
  <c r="A413" i="66"/>
  <c r="A409" i="66"/>
  <c r="A405" i="66"/>
  <c r="A401" i="66"/>
  <c r="A397" i="66"/>
  <c r="A393" i="66"/>
  <c r="A389" i="66"/>
  <c r="A385" i="66"/>
  <c r="A381" i="66"/>
  <c r="A377" i="66"/>
  <c r="A373" i="66"/>
  <c r="A369" i="66"/>
  <c r="A365" i="66"/>
  <c r="A361" i="66"/>
  <c r="A357" i="66"/>
  <c r="A353" i="66"/>
  <c r="A349" i="66"/>
  <c r="A345" i="66"/>
  <c r="A341" i="66"/>
  <c r="A337" i="66"/>
  <c r="A333" i="66"/>
  <c r="A329" i="66"/>
  <c r="A325" i="66"/>
  <c r="A321" i="66"/>
  <c r="A317" i="66"/>
  <c r="A313" i="66"/>
  <c r="A309" i="66"/>
  <c r="A305" i="66"/>
  <c r="A301" i="66"/>
  <c r="A297" i="66"/>
  <c r="A293" i="66"/>
  <c r="A289" i="66"/>
  <c r="A285" i="66"/>
  <c r="A281" i="66"/>
  <c r="A277" i="66"/>
  <c r="A273" i="66"/>
  <c r="A269" i="66"/>
  <c r="A265" i="66"/>
  <c r="A261" i="66"/>
  <c r="A257" i="66"/>
  <c r="A253" i="66"/>
  <c r="A249" i="66"/>
  <c r="A245" i="66"/>
  <c r="A241" i="66"/>
  <c r="A237" i="66"/>
  <c r="A233" i="66"/>
  <c r="A229" i="66"/>
  <c r="A225" i="66"/>
  <c r="A221" i="66"/>
  <c r="A217" i="66"/>
  <c r="A213" i="66"/>
  <c r="A209" i="66"/>
  <c r="A205" i="66"/>
  <c r="A201" i="66"/>
  <c r="A197" i="66"/>
  <c r="A193" i="66"/>
  <c r="A189" i="66"/>
  <c r="A185" i="66"/>
  <c r="A181" i="66"/>
  <c r="A177" i="66"/>
  <c r="A173" i="66"/>
  <c r="A169" i="66"/>
  <c r="A165" i="66"/>
  <c r="A161" i="66"/>
  <c r="A157" i="66"/>
  <c r="A153" i="66"/>
  <c r="A149" i="66"/>
  <c r="A145" i="66"/>
  <c r="A141" i="66"/>
  <c r="A137" i="66"/>
  <c r="A133" i="66"/>
  <c r="A129" i="66"/>
  <c r="A125" i="66"/>
  <c r="A121" i="66"/>
  <c r="A117" i="66"/>
  <c r="A113" i="66"/>
  <c r="A109" i="66"/>
  <c r="A105" i="66"/>
  <c r="A101" i="66"/>
  <c r="A97" i="66"/>
  <c r="A93" i="66"/>
  <c r="A89" i="66"/>
  <c r="A85" i="66"/>
  <c r="A81" i="66"/>
  <c r="A77" i="66"/>
  <c r="A73" i="66"/>
  <c r="A69" i="66"/>
  <c r="A65" i="66"/>
  <c r="A61" i="66"/>
  <c r="A57" i="66"/>
  <c r="A53" i="66"/>
  <c r="A49" i="66"/>
  <c r="A45" i="66"/>
  <c r="A41" i="66"/>
  <c r="A37" i="66"/>
  <c r="A33" i="66"/>
  <c r="A29" i="66"/>
  <c r="A25" i="66"/>
  <c r="A21" i="66"/>
  <c r="A17" i="66"/>
  <c r="A13" i="66"/>
  <c r="A9" i="66"/>
  <c r="A5" i="66"/>
  <c r="A2" i="6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biazure://api.powerbi.com 05ad1567-c6a2-44e3-8481-fb7c91da6e46 Model" type="5" refreshedVersion="8" saveData="1">
    <dbPr connection="Provider=MSOLAP.8;Integrated Security=ClaimsToken;Persist Security Info=True;Initial Catalog=sobe_wowvirtualserver-05ad1567-c6a2-44e3-8481-fb7c91da6e46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DEFINE_x000d__x000a__x0009_VAR __DS0FilterTable = _x000d__x000a__x0009__x0009_FILTER(_x000d__x000a__x0009__x0009__x0009_KEEPFILTERS(VALUES('PQR_Department'[CAMPUS TYPE])),_x000d__x000a__x0009__x0009__x0009_NOT('PQR_Department'[CAMPUS TYPE] IN {&quot;Affiliated College&quot;})_x000d__x000a__x0009__x0009_)_x000d__x000a__x000d__x000a__x0009_VAR __DS0Core = _x000d__x000a__x0009__x0009_CALCULATETABLE(_x000d__x000a__x0009__x0009__x0009_SUMMARIZE(_x000d__x000a__x0009__x0009__x0009__x0009_'PQR_Department',_x000d__x000a__x0009__x0009__x0009__x0009_'PQR_Department'[UNIVERSITY ID],_x000d__x000a__x0009__x0009__x0009__x0009_'PQR_Department'[UNIVERSITY NAME],_x000d__x000a__x0009__x0009__x0009__x0009_'PQR_Department'[CAMPUS TYPE],_x000d__x000a__x0009__x0009__x0009__x0009_'PQR_Department'[CAMPUS NAME],_x000d__x000a__x0009__x0009__x0009__x0009_'PQR_Department'[CAMPUS CITY],_x000d__x000a__x0009__x0009__x0009__x0009_'PQR_Department'[DEPARTMENT NAME],_x000d__x000a__x0009__x0009__x0009__x0009_'PQR_Department'[UNIVERSITY DEPARTMENT ID]_x000d__x000a__x0009__x0009__x0009_),_x000d__x000a__x0009__x0009__x0009_KEEPFILTERS(__DS0FilterTable)_x000d__x000a__x0009__x0009_)_x000d__x000a__x000d__x000a__x0009_VAR __DS0BodyLimited = _x000d__x000a__x0009__x0009_TOPN(_x000d__x000a__x0009__x0009__x0009_500000,_x000d__x000a__x0009__x0009__x0009___DS0Core,_x000d__x000a__x0009__x0009__x0009_'PQR_Department'[UNIVERSITY ID],_x000d__x000a__x0009__x0009__x0009_1,_x000d__x000a__x0009__x0009__x0009_'PQR_Department'[UNIVERSITY NAME],_x000d__x000a__x0009__x0009__x0009_1,_x000d__x000a__x0009__x0009__x0009_'PQR_Department'[CAMPUS TYPE],_x000d__x000a__x0009__x0009__x0009_1,_x000d__x000a__x0009__x0009__x0009_'PQR_Department'[CAMPUS NAME],_x000d__x000a__x0009__x0009__x0009_1,_x000d__x000a__x0009__x0009__x0009_'PQR_Department'[CAMPUS CITY],_x000d__x000a__x0009__x0009__x0009_1,_x000d__x000a__x0009__x0009__x0009_'PQR_Department'[DEPARTMENT NAME],_x000d__x000a__x0009__x0009__x0009_1,_x000d__x000a__x0009__x0009__x0009_'PQR_Department'[UNIVERSITY DEPARTMENT ID],_x000d__x000a__x0009__x0009__x0009_1_x000d__x000a__x0009__x0009_)_x000d__x000a__x000d__x000a_EVALUATE_x000d__x000a__x0009___DS0BodyLimited_x000d__x000a__x000d__x000a_ORDER BY_x000d__x000a__x0009_'PQR_Department'[UNIVERSITY ID],_x000d__x000a__x0009_'PQR_Department'[UNIVERSITY NAME],_x000d__x000a__x0009_'PQR_Department'[CAMPUS TYPE],_x000d__x000a__x0009_'PQR_Department'[CAMPUS NAME],_x000d__x000a__x0009_'PQR_Department'[CAMPUS CITY],_x000d__x000a__x0009_'PQR_Department'[DEPARTMENT NAME],_x000d__x000a__x0009_'PQR_Department'[UNIVERSITY DEPARTMENT ID]" commandType="4"/>
  </connection>
  <connection id="2" xr16:uid="{1106F66E-2E71-4289-BE06-15505128E84F}" keepAlive="1" name="Query - PQR_Dept" description="Connection to the 'PQR_Dept' query in the workbook." type="5" refreshedVersion="8" saveData="1">
    <dbPr connection="Provider=Microsoft.Mashup.OleDb.1;Data Source=$Workbook$;Location=PQR_Dept;Extended Properties=&quot;&quot;" command="SELECT * FROM [PQR_Dept]"/>
  </connection>
</connections>
</file>

<file path=xl/sharedStrings.xml><?xml version="1.0" encoding="utf-8"?>
<sst xmlns="http://schemas.openxmlformats.org/spreadsheetml/2006/main" count="70223" uniqueCount="31957">
  <si>
    <t>Main Campus</t>
  </si>
  <si>
    <t>General</t>
  </si>
  <si>
    <t>Punjab</t>
  </si>
  <si>
    <t>Private</t>
  </si>
  <si>
    <t>Regular</t>
  </si>
  <si>
    <t>Computer Science &amp; Information Technology</t>
  </si>
  <si>
    <t>Pakistani</t>
  </si>
  <si>
    <t>Khyber Pakhtunkhwa</t>
  </si>
  <si>
    <t>Public</t>
  </si>
  <si>
    <t>Sindh</t>
  </si>
  <si>
    <t>Federal</t>
  </si>
  <si>
    <t>Balochistan</t>
  </si>
  <si>
    <t>AJ&amp;K</t>
  </si>
  <si>
    <t>Gilgit-Baltistan</t>
  </si>
  <si>
    <t>Medical</t>
  </si>
  <si>
    <t>Arts &amp; Design</t>
  </si>
  <si>
    <t>Management Science</t>
  </si>
  <si>
    <t>Agriculture &amp; Veterinary Sciences</t>
  </si>
  <si>
    <t>Foreign</t>
  </si>
  <si>
    <t>Distance Learning</t>
  </si>
  <si>
    <t>Private Candidates</t>
  </si>
  <si>
    <t>Open Merit</t>
  </si>
  <si>
    <t>Self Finance</t>
  </si>
  <si>
    <t>Sub-Campus</t>
  </si>
  <si>
    <t xml:space="preserve">Batch Session </t>
  </si>
  <si>
    <t>Morning</t>
  </si>
  <si>
    <t>Afternoon</t>
  </si>
  <si>
    <t>Evening</t>
  </si>
  <si>
    <t>Spring</t>
  </si>
  <si>
    <t>Fall</t>
  </si>
  <si>
    <t>Summer</t>
  </si>
  <si>
    <t>Category of University</t>
  </si>
  <si>
    <t>Level of Education</t>
  </si>
  <si>
    <t>Bachelor</t>
  </si>
  <si>
    <t>1 Year</t>
  </si>
  <si>
    <t>2 Years</t>
  </si>
  <si>
    <t>3 Years</t>
  </si>
  <si>
    <t>4 Years</t>
  </si>
  <si>
    <t>5 Years</t>
  </si>
  <si>
    <t>6 Years</t>
  </si>
  <si>
    <t>7 Years</t>
  </si>
  <si>
    <t>8 Years</t>
  </si>
  <si>
    <t>Engineering &amp; Technology</t>
  </si>
  <si>
    <t>Nationality of Student</t>
  </si>
  <si>
    <t>Quota</t>
  </si>
  <si>
    <t>Minorities</t>
  </si>
  <si>
    <t>PGD</t>
  </si>
  <si>
    <t>Pakistan Bar Council (PBC)</t>
  </si>
  <si>
    <t>Pakistan Council for Arc​hitects and Town Planners (PCATP)</t>
  </si>
  <si>
    <t>Pakistan Medical Commission (PMC)</t>
  </si>
  <si>
    <t>Pakistan Engineering Council (PEC) </t>
  </si>
  <si>
    <t>Pakistan Nursing Council (PNC) </t>
  </si>
  <si>
    <t>Pakistan Pharmacy Council (PCP)</t>
  </si>
  <si>
    <t>Pakistan Veterinary Medical Council (PVMC)</t>
  </si>
  <si>
    <t>National Council for Homoeopathy (NCH)</t>
  </si>
  <si>
    <t>National Council for Tibb (NCT)​</t>
  </si>
  <si>
    <t>National Accreditation Council for Teachers Education (NACTE)</t>
  </si>
  <si>
    <t>National Agricultural Education Accreditation Council (NAEAC)</t>
  </si>
  <si>
    <t>National Computing Education Accreditation Council (NCEAC)</t>
  </si>
  <si>
    <t>National Business Education Accreditation Council (NBEAC)</t>
  </si>
  <si>
    <t>National Technology Council (NTC)​​</t>
  </si>
  <si>
    <t>Gender</t>
  </si>
  <si>
    <t>CNIC Format</t>
  </si>
  <si>
    <t>0000000000000</t>
  </si>
  <si>
    <t>Proposed to be deleted</t>
  </si>
  <si>
    <t>Proposed to be Changed the Heading</t>
  </si>
  <si>
    <t>Proposed New fields</t>
  </si>
  <si>
    <t xml:space="preserve">Hostels for Boys </t>
  </si>
  <si>
    <t>Hostels for Girls</t>
  </si>
  <si>
    <t>Hostels for Faculty Members (Male)</t>
  </si>
  <si>
    <t>Hostels for Faculty Members (Female)</t>
  </si>
  <si>
    <t xml:space="preserve">Auditorium(s) </t>
  </si>
  <si>
    <t>Laboratories</t>
  </si>
  <si>
    <t>Libraries</t>
  </si>
  <si>
    <t>Classrooms</t>
  </si>
  <si>
    <t>Cars</t>
  </si>
  <si>
    <t>Buses</t>
  </si>
  <si>
    <t>Cafeterias</t>
  </si>
  <si>
    <t>Wi-Fi Hotspots</t>
  </si>
  <si>
    <t>CCTV Cameras</t>
  </si>
  <si>
    <t>Generator(s)</t>
  </si>
  <si>
    <t>ATMs</t>
  </si>
  <si>
    <t>Trees</t>
  </si>
  <si>
    <t xml:space="preserve">Any other important facility </t>
  </si>
  <si>
    <t>Name of Facility</t>
  </si>
  <si>
    <t>Photo State Shop</t>
  </si>
  <si>
    <t>Swimming pool</t>
  </si>
  <si>
    <t>Solar Panel</t>
  </si>
  <si>
    <t>Tube well</t>
  </si>
  <si>
    <t>Bookstore</t>
  </si>
  <si>
    <t>Labs</t>
  </si>
  <si>
    <t>Sports</t>
  </si>
  <si>
    <t xml:space="preserve">Nationality Type </t>
  </si>
  <si>
    <t>Dual Nationality</t>
  </si>
  <si>
    <t>Foreigner</t>
  </si>
  <si>
    <t>Batch Start Year</t>
  </si>
  <si>
    <t>Degree Duration</t>
  </si>
  <si>
    <t>Provincial</t>
  </si>
  <si>
    <t>Women</t>
  </si>
  <si>
    <t>Any Other</t>
  </si>
  <si>
    <t>Programs to which Teaching (in case of multiple programs please separate with comma e.g. BS Physic, MS Physics, PhD Physics etc.)</t>
  </si>
  <si>
    <t>Weekend</t>
  </si>
  <si>
    <t>Bachelor, Master</t>
  </si>
  <si>
    <t>Bachelor, PhD</t>
  </si>
  <si>
    <t>Quota for Detail</t>
  </si>
  <si>
    <t>Male</t>
  </si>
  <si>
    <t>Female</t>
  </si>
  <si>
    <t>Differently Abled Persons</t>
  </si>
  <si>
    <t>Home</t>
  </si>
  <si>
    <t>Quota Type</t>
  </si>
  <si>
    <t>Scholarship</t>
  </si>
  <si>
    <t>Residential</t>
  </si>
  <si>
    <t>Need Based</t>
  </si>
  <si>
    <t>Hafiz e Quran</t>
  </si>
  <si>
    <t>Constituent College</t>
  </si>
  <si>
    <t>Enrollment Type</t>
  </si>
  <si>
    <t>Bachelor (14 Years) Degree</t>
  </si>
  <si>
    <t>Bachelor (15 Years) Degree</t>
  </si>
  <si>
    <t>Bachelor (16 Years) Degree</t>
  </si>
  <si>
    <t>Bachelor (17 Years) Degree</t>
  </si>
  <si>
    <t>Master (16 Years) Degree</t>
  </si>
  <si>
    <t>Master/ MS (18 Years) Degree</t>
  </si>
  <si>
    <t>M-Phil (18 Years) Degree</t>
  </si>
  <si>
    <t>MS leading to PhD</t>
  </si>
  <si>
    <t>Post Doctorate</t>
  </si>
  <si>
    <t>List of Countries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</si>
  <si>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</si>
  <si>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</si>
  <si>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</si>
  <si>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</si>
  <si>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</si>
  <si>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</si>
  <si>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</si>
  <si>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</si>
  <si>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</si>
  <si>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</si>
  <si>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</si>
  <si>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</si>
  <si>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</si>
  <si>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</si>
  <si>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</si>
  <si>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</si>
  <si>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</si>
  <si>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</si>
  <si>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</si>
  <si>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</si>
  <si>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</si>
  <si>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</si>
  <si>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</si>
  <si>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</si>
  <si>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</si>
  <si>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</si>
  <si>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</si>
  <si>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</si>
  <si>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</si>
  <si>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</si>
  <si>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</si>
  <si>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</si>
  <si>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</si>
  <si>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</si>
  <si>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</si>
  <si>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</si>
  <si>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</si>
  <si>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</si>
  <si>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</si>
  <si>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</si>
  <si>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</si>
  <si>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</si>
  <si>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</si>
  <si>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</si>
  <si>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</si>
  <si>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</si>
  <si>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</si>
  <si>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</si>
  <si>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</si>
  <si>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</si>
  <si>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</si>
  <si>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</si>
  <si>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</si>
  <si>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</si>
  <si>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</si>
  <si>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</si>
  <si>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</si>
  <si>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</si>
  <si>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</si>
  <si>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</si>
  <si>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</si>
  <si>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</si>
  <si>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</si>
  <si>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</si>
  <si>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</si>
  <si>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</si>
  <si>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</si>
  <si>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</si>
  <si>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</si>
  <si>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</si>
  <si>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</si>
  <si>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</si>
  <si>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</si>
  <si>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</si>
  <si>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</si>
  <si>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</si>
  <si>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</si>
  <si>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</si>
  <si>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</si>
  <si>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</si>
  <si>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</si>
  <si>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</si>
  <si>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</si>
  <si>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</si>
  <si>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</si>
  <si>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</si>
  <si>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</si>
  <si>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</si>
  <si>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</si>
  <si>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</si>
  <si>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</si>
  <si>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</si>
  <si>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</si>
  <si>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</si>
  <si>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</si>
  <si>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</si>
  <si>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</si>
  <si>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</si>
  <si>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</si>
  <si>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</si>
  <si>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</si>
  <si>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</si>
  <si>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</si>
  <si>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</si>
  <si>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</si>
  <si>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</si>
  <si>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</si>
  <si>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</si>
  <si>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</si>
  <si>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</si>
  <si>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</si>
  <si>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</si>
  <si>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</si>
  <si>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</si>
  <si>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</si>
  <si>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</si>
  <si>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</si>
  <si>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</si>
  <si>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</si>
  <si>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</si>
  <si>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</si>
  <si>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</si>
  <si>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</si>
  <si>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</si>
  <si>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</si>
  <si>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</si>
  <si>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</si>
  <si>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</si>
  <si>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</si>
  <si>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</si>
  <si>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</si>
  <si>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</si>
  <si>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</si>
  <si>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</si>
  <si>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</si>
  <si>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</si>
  <si>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</si>
  <si>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</si>
  <si>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</si>
  <si>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</si>
  <si>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</si>
  <si>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</si>
  <si>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</si>
  <si>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</si>
  <si>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</si>
  <si>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</si>
  <si>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</si>
  <si>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</si>
  <si>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</si>
  <si>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</si>
  <si>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</si>
  <si>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</si>
  <si>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</si>
  <si>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</si>
  <si>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</si>
  <si>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</si>
  <si>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</si>
  <si>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</si>
  <si>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</si>
  <si>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</si>
  <si>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</si>
  <si>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</si>
  <si>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</si>
  <si>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</si>
  <si>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</si>
  <si>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</si>
  <si>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</si>
  <si>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</si>
  <si>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</si>
  <si>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</si>
  <si>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</si>
  <si>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</si>
  <si>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</si>
  <si>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</si>
  <si>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</si>
  <si>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</si>
  <si>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</si>
  <si>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</si>
  <si>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</si>
  <si>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</si>
  <si>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</si>
  <si>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</si>
  <si>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</si>
  <si>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</si>
  <si>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</si>
  <si>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</si>
  <si>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</si>
  <si>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</si>
  <si>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</si>
  <si>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</si>
  <si>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</si>
  <si>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</si>
  <si>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</si>
  <si>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</si>
  <si>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</si>
  <si>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Actual Designation</t>
  </si>
  <si>
    <t>Academic Coordinator</t>
  </si>
  <si>
    <t>Accountant</t>
  </si>
  <si>
    <t>Additional Director</t>
  </si>
  <si>
    <t>Additional Registrar</t>
  </si>
  <si>
    <t>Admin Officer</t>
  </si>
  <si>
    <t>Admin Supervisor</t>
  </si>
  <si>
    <t>Assistant</t>
  </si>
  <si>
    <t>Assistant Director</t>
  </si>
  <si>
    <t>Assistant Engineer</t>
  </si>
  <si>
    <t>Assistant Librarian</t>
  </si>
  <si>
    <t>Assistant Network Administrator</t>
  </si>
  <si>
    <t>Assistant Supervisor</t>
  </si>
  <si>
    <t>Assistant System/Network Engineer</t>
  </si>
  <si>
    <t>Assistant Treasurer</t>
  </si>
  <si>
    <t>Attendant</t>
  </si>
  <si>
    <t>Audit Officer</t>
  </si>
  <si>
    <t xml:space="preserve">Auditor </t>
  </si>
  <si>
    <t>Baildar</t>
  </si>
  <si>
    <t>Binder</t>
  </si>
  <si>
    <t>Body Embalmer</t>
  </si>
  <si>
    <t>Budget Officer</t>
  </si>
  <si>
    <t>Calligraphic Assistant</t>
  </si>
  <si>
    <t>Care Taker</t>
  </si>
  <si>
    <t>Carpenter</t>
  </si>
  <si>
    <t xml:space="preserve">Cattle Assistant </t>
  </si>
  <si>
    <t>Chief Financial Officer</t>
  </si>
  <si>
    <t>Chief Librarian</t>
  </si>
  <si>
    <t>Civil Supervisor</t>
  </si>
  <si>
    <t>Civil Technician</t>
  </si>
  <si>
    <t>Computer Operator</t>
  </si>
  <si>
    <t>Computer Operator/Data Processing</t>
  </si>
  <si>
    <t>Conductor</t>
  </si>
  <si>
    <t>Controller of Examinations</t>
  </si>
  <si>
    <t>Data Analyst</t>
  </si>
  <si>
    <t>Data Entry Operator</t>
  </si>
  <si>
    <t>Data Processing Officer</t>
  </si>
  <si>
    <t>Deputy Controller Examination</t>
  </si>
  <si>
    <t>Deputy Director</t>
  </si>
  <si>
    <t>Deputy Registrar</t>
  </si>
  <si>
    <t>Deputy Treasurer</t>
  </si>
  <si>
    <t>Director</t>
  </si>
  <si>
    <t>Dispatch Rider</t>
  </si>
  <si>
    <t xml:space="preserve">Dispenser </t>
  </si>
  <si>
    <t>Electrician</t>
  </si>
  <si>
    <t>Electronics Engineer</t>
  </si>
  <si>
    <t>Estate Officer</t>
  </si>
  <si>
    <t>Farm Manager</t>
  </si>
  <si>
    <t>Female Social Worker</t>
  </si>
  <si>
    <t>Field Man</t>
  </si>
  <si>
    <t xml:space="preserve">Garage Supervisor </t>
  </si>
  <si>
    <t>Hostel Supervisor</t>
  </si>
  <si>
    <t>Imam Masjid</t>
  </si>
  <si>
    <t>IT Technician</t>
  </si>
  <si>
    <t>Junior Clerk</t>
  </si>
  <si>
    <t>Laboratory Engineer</t>
  </si>
  <si>
    <t>Laboratory Supervisor</t>
  </si>
  <si>
    <t>Laboratory Attendant</t>
  </si>
  <si>
    <t xml:space="preserve">Laboratory Assistant </t>
  </si>
  <si>
    <t>Laboratory Boy</t>
  </si>
  <si>
    <t>LAN Technician</t>
  </si>
  <si>
    <t>Land Record Keeper</t>
  </si>
  <si>
    <t>Maid</t>
  </si>
  <si>
    <t>Maintenance Supervisor</t>
  </si>
  <si>
    <t>Museum Assistant</t>
  </si>
  <si>
    <t>Museum Curator</t>
  </si>
  <si>
    <t>Network Engineer</t>
  </si>
  <si>
    <t>Nursery Teacher</t>
  </si>
  <si>
    <t>Office Assistant</t>
  </si>
  <si>
    <t>Office Attendant</t>
  </si>
  <si>
    <t>Office Secretary</t>
  </si>
  <si>
    <t>Personal Assistant</t>
  </si>
  <si>
    <t>Personal Secretary</t>
  </si>
  <si>
    <t>Photographer</t>
  </si>
  <si>
    <t>Photostat Machine Operator</t>
  </si>
  <si>
    <t>Physical Trainer 
Instructor</t>
  </si>
  <si>
    <t>Plumber</t>
  </si>
  <si>
    <t>Private Secretary</t>
  </si>
  <si>
    <t>Pro Vice Chancellor</t>
  </si>
  <si>
    <t>Programmer</t>
  </si>
  <si>
    <t>Protocol Officer</t>
  </si>
  <si>
    <t>Public Relation Officer</t>
  </si>
  <si>
    <t>Rock Cutter</t>
  </si>
  <si>
    <t>Sanitary Worker</t>
  </si>
  <si>
    <t xml:space="preserve">Secrecy Officer </t>
  </si>
  <si>
    <t>Security Officer</t>
  </si>
  <si>
    <t>Sanitary Supervisor</t>
  </si>
  <si>
    <t>Senior Auditor</t>
  </si>
  <si>
    <t>Senior Clark</t>
  </si>
  <si>
    <t>Estate Supervisor</t>
  </si>
  <si>
    <t xml:space="preserve">Senior Library Assistant </t>
  </si>
  <si>
    <t>Senior Private Secretary</t>
  </si>
  <si>
    <t>Stenographer</t>
  </si>
  <si>
    <t>Store Incharge</t>
  </si>
  <si>
    <t>Store Keeper</t>
  </si>
  <si>
    <t>Sub Engineer</t>
  </si>
  <si>
    <t>Superintendent</t>
  </si>
  <si>
    <t>Supervisor</t>
  </si>
  <si>
    <t>Supervisor Garage</t>
  </si>
  <si>
    <t>Surveyor</t>
  </si>
  <si>
    <t>System Administrator</t>
  </si>
  <si>
    <t>System Analyst</t>
  </si>
  <si>
    <t>Table Boy</t>
  </si>
  <si>
    <t>Tandoorchi</t>
  </si>
  <si>
    <t>Technician</t>
  </si>
  <si>
    <t>Telephone Operator</t>
  </si>
  <si>
    <t>Transport Officer</t>
  </si>
  <si>
    <t>Treasurer</t>
  </si>
  <si>
    <t>Upper Division Clerk</t>
  </si>
  <si>
    <t>Vice Chancellor</t>
  </si>
  <si>
    <t>Warden Girls Hostel</t>
  </si>
  <si>
    <t>Web Master</t>
  </si>
  <si>
    <t>Welder</t>
  </si>
  <si>
    <t>Workshop Assistant</t>
  </si>
  <si>
    <t>UNIVERSITY_ID</t>
  </si>
  <si>
    <t>UNIVERSITY_NAME</t>
  </si>
  <si>
    <t>CAMPUS_TYPE</t>
  </si>
  <si>
    <t>CAMPUS_CITY</t>
  </si>
  <si>
    <t>Sport Grounds/Courts</t>
  </si>
  <si>
    <t>Staff Rooms</t>
  </si>
  <si>
    <t>Non-Accreditable</t>
  </si>
  <si>
    <t>Not Accredited</t>
  </si>
  <si>
    <t>Differently Abled</t>
  </si>
  <si>
    <t>Coasters/HiAce's</t>
  </si>
  <si>
    <t>Orphan</t>
  </si>
  <si>
    <t>Bachelor, MS/M.Phil./MBA 17.5</t>
  </si>
  <si>
    <t>Bachelor, Master, MS/M.Phil./MBA 17.5</t>
  </si>
  <si>
    <t>Bachelor, Master, MS/M.Phil./MBA 17.5, PhD</t>
  </si>
  <si>
    <t>Bachelor, Master, MS/M.Phil./MBA 17.5, PhD, PGD</t>
  </si>
  <si>
    <t>Religious Places ( Mosque/Church/Temple etc.)</t>
  </si>
  <si>
    <t>Field Assistant</t>
  </si>
  <si>
    <t>Khadim Masjid</t>
  </si>
  <si>
    <t>Khatib Aala</t>
  </si>
  <si>
    <t>Lab Assistant</t>
  </si>
  <si>
    <t>Lab Attendant</t>
  </si>
  <si>
    <t xml:space="preserve">Laboratory Technician </t>
  </si>
  <si>
    <t>Library Assistant</t>
  </si>
  <si>
    <t>Library Attendant</t>
  </si>
  <si>
    <t>Machine Operator</t>
  </si>
  <si>
    <t>List of Accreditation Councils</t>
  </si>
  <si>
    <t>Overseas Pakistani</t>
  </si>
  <si>
    <t>HEI Name</t>
  </si>
  <si>
    <t>Abasyn University, Peshawar</t>
  </si>
  <si>
    <t>Abbottabad University of Science &amp; Technology (AUST), Abbottabad</t>
  </si>
  <si>
    <t>Abdul Wali Khan University, Mardan</t>
  </si>
  <si>
    <t>Aga Khan University, Karachi</t>
  </si>
  <si>
    <t>Air University, Islamabad</t>
  </si>
  <si>
    <t>Air War College Institute, Karachi</t>
  </si>
  <si>
    <t>Al-Hamd Islamic University, Quetta</t>
  </si>
  <si>
    <t>Ali Institute of Education, Lahore</t>
  </si>
  <si>
    <t>Al-Karam International Institute, Bhera</t>
  </si>
  <si>
    <t>AlKhair University, Bhimber</t>
  </si>
  <si>
    <t>Allama Iqbal Open University (AIOU), Islamabad</t>
  </si>
  <si>
    <t>Aror University of Art, Architecture, Design and Heritage, Sukkur</t>
  </si>
  <si>
    <t>Bacha Khan University, Charsadda</t>
  </si>
  <si>
    <t>Bahauddin Zakariya University, Multan</t>
  </si>
  <si>
    <t>Bahria University, Islamabad</t>
  </si>
  <si>
    <t>Balochistan University of Engineering &amp; Technology, Khuzdar</t>
  </si>
  <si>
    <t>Balochistan University of Information Technology, Engineering &amp; Management Sciences (BUITEMS), Quetta</t>
  </si>
  <si>
    <t>Baqai Medical University, Karachi</t>
  </si>
  <si>
    <t>Beaconhouse National University, Lahore</t>
  </si>
  <si>
    <t>Begum Nusrat Bhutto Women University, Sukkur</t>
  </si>
  <si>
    <t>Benazir Bhutto Shaheed University Lyari, Karachi</t>
  </si>
  <si>
    <t>Benazir Bhutto Shaheed University of Technology and Skills Development, Khairpur Mir’s</t>
  </si>
  <si>
    <t>Brains Institute, Peshawar</t>
  </si>
  <si>
    <t>Capital University of Sciences &amp; Technology, Islamabad</t>
  </si>
  <si>
    <t>CECOS University of Information Technology and Emerging Sciences, Peshawar</t>
  </si>
  <si>
    <t>Cholistan University of Veterinary &amp; Animal Sciences, Bahawalpur</t>
  </si>
  <si>
    <t>City University of Science &amp; Information Technology, Peshawar</t>
  </si>
  <si>
    <t>COMMECS Institute of Business &amp; Emerging Sciences, Karachi</t>
  </si>
  <si>
    <t>COMSATS University, Islamabad</t>
  </si>
  <si>
    <t>Dadabhoy Institute of Higher Education, Karachi</t>
  </si>
  <si>
    <t>Dawood University of Engineering &amp; Technology, Karachi</t>
  </si>
  <si>
    <t>DHA Suffa University, Karachi</t>
  </si>
  <si>
    <t>DOW University of Health Sciences, Karachi</t>
  </si>
  <si>
    <t>Emaan Institute Of Management &amp; Sciences, Karachi</t>
  </si>
  <si>
    <t>Emerson University, Multan</t>
  </si>
  <si>
    <t>Faisalabad Medical University, Faisalabad</t>
  </si>
  <si>
    <t>FATA University, Kohat</t>
  </si>
  <si>
    <t>Fatima Jinnah Medical University, Lahore</t>
  </si>
  <si>
    <t>Fatima Jinnah Women University, Rawalpindi</t>
  </si>
  <si>
    <t>Federal Urdu University of Arts, Sciences &amp; Technology, Karachi</t>
  </si>
  <si>
    <t>Forman Christian College, Lahore</t>
  </si>
  <si>
    <t>Foundation University, Islamabad</t>
  </si>
  <si>
    <t>Gandhara University, Peshawar</t>
  </si>
  <si>
    <t>Ghazi National Institute of Engineering and Scince Dera Ghazi Khan</t>
  </si>
  <si>
    <t>Ghazi University, Dera Ghazi Khan</t>
  </si>
  <si>
    <t>Ghulam Ishaq Khan Institute of Engineering Sciences &amp; Technology, Topi</t>
  </si>
  <si>
    <t>GIFT University, Gujranwala</t>
  </si>
  <si>
    <t>Global Institute, Lahore</t>
  </si>
  <si>
    <t>Gomal University, D.I. Khan</t>
  </si>
  <si>
    <t>Government College for Women University, Faisalabad</t>
  </si>
  <si>
    <t>Government College for Women University, Sialkot</t>
  </si>
  <si>
    <t>Government College University, Faisalabad</t>
  </si>
  <si>
    <t>Government College University, Hyderabad</t>
  </si>
  <si>
    <t>Government College University, Lahore</t>
  </si>
  <si>
    <t>Government Sadiq College Women University, Bahawalpur</t>
  </si>
  <si>
    <t>Greenwich University, Karachi</t>
  </si>
  <si>
    <t>Habib University, Karachi</t>
  </si>
  <si>
    <t>Hajvery University, Lahore</t>
  </si>
  <si>
    <t>Hamdard University, Karachi</t>
  </si>
  <si>
    <t>Hazara University, Mansehra</t>
  </si>
  <si>
    <t>Health Services Academy (HSA), Islamabad</t>
  </si>
  <si>
    <t>HITEC University, Taxila</t>
  </si>
  <si>
    <t>Ibadat International University, Islamabad</t>
  </si>
  <si>
    <t>ILMA University, Karachi</t>
  </si>
  <si>
    <t>Imperial College of Business Studies, Lahore</t>
  </si>
  <si>
    <t>Indus Valley School of Art and Architecture, Karachi</t>
  </si>
  <si>
    <t>Indus University, Karachi</t>
  </si>
  <si>
    <t>Information Technology University of the Punjab, Lahore</t>
  </si>
  <si>
    <t>Institute of Art &amp; Culture, Lahore</t>
  </si>
  <si>
    <t>Institute of Business Administration, Karachi</t>
  </si>
  <si>
    <t>Institute of Business Management, Karachi</t>
  </si>
  <si>
    <t>Institute of Management Science, Peshawar</t>
  </si>
  <si>
    <t>Institute of Management Sciences, Lahore</t>
  </si>
  <si>
    <t>Institute of Southern Punjab, Multan</t>
  </si>
  <si>
    <t>Institute of Space Technology, Islamabad</t>
  </si>
  <si>
    <t>International Institute of Science, Art and Technology (IISAT), Gujranwala</t>
  </si>
  <si>
    <t>International Islamic University, Islamabad</t>
  </si>
  <si>
    <t>Iqra National University, Peshawar</t>
  </si>
  <si>
    <t>Iqra University, Karachi</t>
  </si>
  <si>
    <t>Islamia College University, Peshawar</t>
  </si>
  <si>
    <t>Islamia University, Bahawalpur</t>
  </si>
  <si>
    <t>Isra University, Hyderabad</t>
  </si>
  <si>
    <t>Jinnah Sindh Medical University, Karachi</t>
  </si>
  <si>
    <t>Jinnah University for Women, Karachi</t>
  </si>
  <si>
    <t>Karachi Institute of Economics &amp; Technology, Karachi</t>
  </si>
  <si>
    <t>Karachi Institute of Technology and Entrepreneurship (KITE), Karachi</t>
  </si>
  <si>
    <t>Karachi School for Business &amp; Leadership, Karachi</t>
  </si>
  <si>
    <t>Karakoram International University, Gilgit</t>
  </si>
  <si>
    <t>Khadim Ali Shah Bukhari Institute of Technology (KASBIT), Karachi</t>
  </si>
  <si>
    <t>Khawaja Freed University of Engineering &amp; Information Technology, Rahim Yar Khan</t>
  </si>
  <si>
    <t>Khushal Khan Khattak University, Karak</t>
  </si>
  <si>
    <t>Khyber Medical University, Peshawar</t>
  </si>
  <si>
    <t>King Edward Medical University, Lahore</t>
  </si>
  <si>
    <t>Kinnaird College for Women, Lahore</t>
  </si>
  <si>
    <t>Kohat University of Science and Technology, Kohat</t>
  </si>
  <si>
    <t>Kohsar University, Murree</t>
  </si>
  <si>
    <t>Lahore College for Women University, Lahore</t>
  </si>
  <si>
    <t>Lahore Garrison University, Lahore</t>
  </si>
  <si>
    <t>Lahore Institute of Science &amp; Technology, Lahore</t>
  </si>
  <si>
    <t>Lahore Leads University, Lahore</t>
  </si>
  <si>
    <t>Lahore School of Economics, Lahore</t>
  </si>
  <si>
    <t>Lahore University of Management Sciences (LUMS), Lahore</t>
  </si>
  <si>
    <t>Lasbela University of Agriculture, Water and Marine Sciences, Uthal</t>
  </si>
  <si>
    <t>Liaquat University of Medical and Health Sciences, Jamshoro</t>
  </si>
  <si>
    <t>Malir University of Science &amp; Technology, Karachi</t>
  </si>
  <si>
    <t>Mehran University of Engineering &amp; Technology, Jamshoro</t>
  </si>
  <si>
    <t>Metropolitan University, Karachi</t>
  </si>
  <si>
    <t>Millennium Institute of Technology and Entrepreneurship, Karachi</t>
  </si>
  <si>
    <t>Minhaj University, Lahore</t>
  </si>
  <si>
    <t>Mir Chakar Khan Rind University of Technology, Dera Ghazi Khan</t>
  </si>
  <si>
    <t>Mir Chakar Khan Rind University, Sibi</t>
  </si>
  <si>
    <t>Mirpur University of Science and Technology (MUST), Mirpur</t>
  </si>
  <si>
    <t>Mohi-ud-Din Islamic University, Nerian Sharif</t>
  </si>
  <si>
    <t>Muhammad Ali Jinnah University, Karachi</t>
  </si>
  <si>
    <t>Muhammad Nawaz Shareef University of Agriculture, Multan</t>
  </si>
  <si>
    <t>Muhammad Nawaz Sharif University of  Engineering &amp; Technology, Multan</t>
  </si>
  <si>
    <t>Muslim Youth University, Islamabad</t>
  </si>
  <si>
    <t>Namal Institute, Mainwali</t>
  </si>
  <si>
    <t>National College of Arts (NCA), Lahore</t>
  </si>
  <si>
    <t>National College of Business Administration &amp; Economics (NCBAE), Lahore</t>
  </si>
  <si>
    <t>National Defense University (NDU), Islamabad</t>
  </si>
  <si>
    <t>National Skills University, Islamabad</t>
  </si>
  <si>
    <t>National Textile University, Faisalabad</t>
  </si>
  <si>
    <t>National University of Computer and Emerging Sciences, Islamabad</t>
  </si>
  <si>
    <t>National University of Medical Sciences, Rawalpindi</t>
  </si>
  <si>
    <t>National University of Modern Languages (NUML), Islamabad</t>
  </si>
  <si>
    <t>National University of Sciences &amp; Technology (NUST), Islamabad</t>
  </si>
  <si>
    <t>National University of Technology (NUTECH), Islamabad</t>
  </si>
  <si>
    <t>NED University of Engineering &amp; Technology, Karachi</t>
  </si>
  <si>
    <t>Newport Institute of Communications &amp; Economics, Karachi</t>
  </si>
  <si>
    <t>NFC Institute of Engineering &amp; Technology, Multan</t>
  </si>
  <si>
    <t>Nishtar Medical University, Multan</t>
  </si>
  <si>
    <t>Northern University, Nowshera</t>
  </si>
  <si>
    <t>Nur International University, Lahore</t>
  </si>
  <si>
    <t>Pak-Austria Fachhochschule Institute of Applied Sciences &amp; Technology, Haripur</t>
  </si>
  <si>
    <t>Pakistan Institute of Development Economics (PIDE), Islamabad</t>
  </si>
  <si>
    <t>Pakistan Institute of Engineering &amp; Applied Sciences (PIEAS), Islamabad</t>
  </si>
  <si>
    <t>Pakistan Institute of Fashion and Design, Lahore</t>
  </si>
  <si>
    <t>Pakistan Military Academy (PMA), Abbottabad</t>
  </si>
  <si>
    <t>Pakistan Naval Academy, Karachi</t>
  </si>
  <si>
    <t>PAQSJ Institute of Medical Sciences, Gambat</t>
  </si>
  <si>
    <t>Peoples University of Medical and Health Sciences for Women, Shaheed Benazirabad</t>
  </si>
  <si>
    <t>Pir Mehr Ali Shah Arid Agriculture, University, Rawalpindi</t>
  </si>
  <si>
    <t>Preston Institute of Management, Science and Technology, Karachi</t>
  </si>
  <si>
    <t>Preston University, Karachi</t>
  </si>
  <si>
    <t>Preston University, Kohat</t>
  </si>
  <si>
    <t>Punjab Tianjin Institute of Technology, Lahore</t>
  </si>
  <si>
    <t>Punjab University of Technology Rasul, Mandi Bahauddin</t>
  </si>
  <si>
    <t>Qarshi University, Lahore</t>
  </si>
  <si>
    <t>Quaid-e-Awam University of Engineering, Sciences &amp; Technology, Nawabshah</t>
  </si>
  <si>
    <t>Quaid-i-Azam University, Islamabad</t>
  </si>
  <si>
    <t>Qurtuba University of Science and Information Technology, D.I. Khan</t>
  </si>
  <si>
    <t>Rawalpindi Medical University, Rawalpindi</t>
  </si>
  <si>
    <t>Rawalpindi Women University, Rawalpindi</t>
  </si>
  <si>
    <t>Riphah International University, Islamabad</t>
  </si>
  <si>
    <t>Salim Habib University, Karachi (Former Barret Hodgson University, Karachi)</t>
  </si>
  <si>
    <t>Sardar Bahadur Khan Women University, Quetta</t>
  </si>
  <si>
    <t>Sarhad University of Science and Information Technology, Peshawar</t>
  </si>
  <si>
    <t>Shah Abdul Latif University, Khairpur</t>
  </si>
  <si>
    <t>Shaheed Benazir Bhutto City University, Karachi</t>
  </si>
  <si>
    <t>Shaheed Benazir Bhutto Dewan University, Karachi</t>
  </si>
  <si>
    <t>Shaheed Benazir Bhutto University of Veterinary &amp; Animal Sciences, Sakrand</t>
  </si>
  <si>
    <t>Shaheed Benazir Bhutto University, Shaheed Benazirabad</t>
  </si>
  <si>
    <t>Shaheed Benazir Bhutto University, Sheringal</t>
  </si>
  <si>
    <t>Shaheed Benazir Bhutto Women University, Peshawar</t>
  </si>
  <si>
    <t>Shaheed Mohtarma Benazir Bhutto Medical University, Larkana</t>
  </si>
  <si>
    <t>Shaheed Zulfikar Ali Bhutto Institute of Science &amp; Technology (SZABIST), Karachi</t>
  </si>
  <si>
    <t>Shaheed Zulfiqar Ali Bhutto Medical University, Islamabad</t>
  </si>
  <si>
    <t>Shaheed Zulfiqar Ali Bhutto University of Law, Karachi</t>
  </si>
  <si>
    <t>Shifa Tameer-e-Millat University, Islamabad</t>
  </si>
  <si>
    <t>Shuhada-e-Army Public School University of Technology, Nowshera</t>
  </si>
  <si>
    <t>Sindh Agriculture University, Tandojam</t>
  </si>
  <si>
    <t>Sindh Institute of Management and Technology, Karachi</t>
  </si>
  <si>
    <t>Sindh Institute of Medical Sciences, Karachi</t>
  </si>
  <si>
    <t>Sindh Madressatul Islam University, Karachi</t>
  </si>
  <si>
    <t>Sir Syed (CASE) Institute of Technology, Islamabad</t>
  </si>
  <si>
    <t>Sir Syed University of Engineering &amp; Technology, Karachi</t>
  </si>
  <si>
    <t>Sohail University, Karachi</t>
  </si>
  <si>
    <t>Sukkur Institute of Business Administration (IBA) University, Sukkur</t>
  </si>
  <si>
    <t>Textile Institute of Pakistan, Karachi</t>
  </si>
  <si>
    <t>The Bolan University Of Medical And Health Sciences, Quetta</t>
  </si>
  <si>
    <t>The Grand Asian University, Sialkot</t>
  </si>
  <si>
    <t>The Green International University, Lahore</t>
  </si>
  <si>
    <t>The Nazeer Hussain University, Karachi</t>
  </si>
  <si>
    <t>The Shaikh Ayaz University, Shikarpur</t>
  </si>
  <si>
    <t>The Sindh Institute of Physical Medicine and Rehabilitation, Karachi</t>
  </si>
  <si>
    <t>The Superior College, Lahore</t>
  </si>
  <si>
    <t>The University of Agriculture, D.I. Khan</t>
  </si>
  <si>
    <t>The University of Agriculture, Peshawar</t>
  </si>
  <si>
    <t>The University of Faisalabad, Faisalabad</t>
  </si>
  <si>
    <t>The University Of Lakki Marwat, Lakki Marwat</t>
  </si>
  <si>
    <t>The Women University, Multan </t>
  </si>
  <si>
    <t>Times Institute, Multan</t>
  </si>
  <si>
    <t>University of Agriculture, Faisalabad</t>
  </si>
  <si>
    <t>University of Art &amp; Culture, Jamshoro</t>
  </si>
  <si>
    <t>University of Azad Jammu &amp; Kashmir, Muzaffarabad</t>
  </si>
  <si>
    <t>University of Balochistan, Quetta</t>
  </si>
  <si>
    <t>University of Baltistan, Skardu</t>
  </si>
  <si>
    <t>University of Buner, Swari</t>
  </si>
  <si>
    <t>University of Central Punjab, Lahore</t>
  </si>
  <si>
    <t>University of Chakwal, Chakwal</t>
  </si>
  <si>
    <t>University of Chenab, Gujrat</t>
  </si>
  <si>
    <t>University of Chitral, Chitral</t>
  </si>
  <si>
    <t>University of Education, Lahore</t>
  </si>
  <si>
    <t>University of Engineering &amp; Technology, Lahore</t>
  </si>
  <si>
    <t>University of Engineering &amp; Technology, Mardan</t>
  </si>
  <si>
    <t>University of Engineering &amp; Technology, Peshawar</t>
  </si>
  <si>
    <t>University of Engineering &amp; Technology, Taxila</t>
  </si>
  <si>
    <t>University of Gujrat, Gujrat</t>
  </si>
  <si>
    <t>University of Haripur, Haripur</t>
  </si>
  <si>
    <t>University of Health Sciences, Lahore</t>
  </si>
  <si>
    <t>University of Home Economics, Lahore</t>
  </si>
  <si>
    <t>University of Jhang, Jhang</t>
  </si>
  <si>
    <t>University of Karachi, Karachi</t>
  </si>
  <si>
    <t>University of Kotli, Kotli</t>
  </si>
  <si>
    <t>University of Lahore, Lahore</t>
  </si>
  <si>
    <t>University of Loralai, Loralai</t>
  </si>
  <si>
    <t>University of Malakand, Chakdara</t>
  </si>
  <si>
    <t>University of Management &amp; Technology, Lahore</t>
  </si>
  <si>
    <t>University Of Mianwali, Mianwali</t>
  </si>
  <si>
    <t>University of Modern Sciences, Tando Muhammad Khan</t>
  </si>
  <si>
    <t>University of Narowal, Narowal</t>
  </si>
  <si>
    <t>University of Okara, Okara</t>
  </si>
  <si>
    <t>University of Peshawar, Peshawar</t>
  </si>
  <si>
    <t>University of Poonch, Rawalakot</t>
  </si>
  <si>
    <t>University of Sahiwal, Sahiwal</t>
  </si>
  <si>
    <t>University of Sargodha, Sargodha</t>
  </si>
  <si>
    <t>University of Science &amp; Technology, Bannu</t>
  </si>
  <si>
    <t>University of Sialkot, Sialkot</t>
  </si>
  <si>
    <t>University of Sindh, Jamshoro</t>
  </si>
  <si>
    <t>University of South Asia, Lahore</t>
  </si>
  <si>
    <t>University of Sufism &amp; Modern Sciences, Bhit Shah</t>
  </si>
  <si>
    <t>University of Swabi, Swabi</t>
  </si>
  <si>
    <t>University of Swat, Swat</t>
  </si>
  <si>
    <t>University of the Punjab, Lahore</t>
  </si>
  <si>
    <t>University of Turbat, Turbat</t>
  </si>
  <si>
    <t>University of Veterinary &amp; Animal Sciences, Lahore</t>
  </si>
  <si>
    <t>University of Wah, Wah</t>
  </si>
  <si>
    <t>Usman Institute of Technology (UIT) University, Karachi</t>
  </si>
  <si>
    <t>Virtual University of Pakistan, Lahore</t>
  </si>
  <si>
    <t>Women University of Azad Jammu &amp; Kashmir, Bagh</t>
  </si>
  <si>
    <t>Women University, Mardan</t>
  </si>
  <si>
    <t>Women University, Swabi</t>
  </si>
  <si>
    <t>Zia-ud-Din University, Karachi</t>
  </si>
  <si>
    <t>University of Engineering &amp; Applied Sciences, Swat</t>
  </si>
  <si>
    <t>University of Gwadar, Gwadar</t>
  </si>
  <si>
    <t>Multan University of Science and Technology, Multan</t>
  </si>
  <si>
    <t>Types of Disability</t>
  </si>
  <si>
    <t>Vision Impairment</t>
  </si>
  <si>
    <t>Deaf or hard of hearing</t>
  </si>
  <si>
    <t>Mental health conditions</t>
  </si>
  <si>
    <t>Intellectual disability</t>
  </si>
  <si>
    <t>Acquired brain injury</t>
  </si>
  <si>
    <t>Autism spectrum disorder</t>
  </si>
  <si>
    <t>Physical disability.</t>
  </si>
  <si>
    <t>Subjects</t>
  </si>
  <si>
    <t>Working Status FY 2021-22 (Working/Not-Working)</t>
  </si>
  <si>
    <t>Working</t>
  </si>
  <si>
    <t>Accreditation Status</t>
  </si>
  <si>
    <t>Accredited</t>
  </si>
  <si>
    <t>Request Submitted to Council</t>
  </si>
  <si>
    <t>Zero Visit Done</t>
  </si>
  <si>
    <t>PQR Status</t>
  </si>
  <si>
    <t>Active</t>
  </si>
  <si>
    <t>Inactive</t>
  </si>
  <si>
    <t>Batch Start Sem</t>
  </si>
  <si>
    <t>Current Semester No.</t>
  </si>
  <si>
    <t>Annual System</t>
  </si>
  <si>
    <t>Final Semester</t>
  </si>
  <si>
    <t>‘Start your own business’ courses----(HEDR 1106)</t>
  </si>
  <si>
    <t>Abseiling (leisure)----(HEDR 1848)</t>
  </si>
  <si>
    <t>Accountancy, Management &amp; Law----(HEDR 0001)</t>
  </si>
  <si>
    <t>Accounting----(HEDR 1089)</t>
  </si>
  <si>
    <t>Accounting &amp; Finance----(HEDR 0003)</t>
  </si>
  <si>
    <t>Acoustics----(HEDR 1265)</t>
  </si>
  <si>
    <t>Acting and directing----(HEDR 0956)</t>
  </si>
  <si>
    <t>Actuarial science----(HEDR 1286)</t>
  </si>
  <si>
    <t>Actuarial Science &amp; Risk Management----(HEDR 0005)</t>
  </si>
  <si>
    <t>Acupuncture and oriental medicine----(HEDR 1754)</t>
  </si>
  <si>
    <t>Administration----(HEDR 1107)</t>
  </si>
  <si>
    <t>Administrative and secretarial services----(HEDR 1138)</t>
  </si>
  <si>
    <t>Administrative Sciences----(HEDR 0006)</t>
  </si>
  <si>
    <t>Adult literacy and numeracy teacher training----(HEDR 0853)</t>
  </si>
  <si>
    <t>Advanced Clothing &amp; Fashion----(HEDR 0007)</t>
  </si>
  <si>
    <t>Advanced Physiotherapy----(HEDR 0008)</t>
  </si>
  <si>
    <t>Adventure based activities----(HEDR 1849)</t>
  </si>
  <si>
    <t>Advertising----(HEDR 1131)</t>
  </si>
  <si>
    <t>Advertising &amp; Marketing Communication----(HEDR 0009)</t>
  </si>
  <si>
    <t>Aeronautical engineering----(HEDR 1400)</t>
  </si>
  <si>
    <t>Aerospace engineering----(HEDR 1401)</t>
  </si>
  <si>
    <t>Aesthetics----(HEDR 0919)</t>
  </si>
  <si>
    <t>Agribusiness Management----(HEDR 0011)</t>
  </si>
  <si>
    <t>Agricultural &amp; Resource Economics----(HEDR 0012)</t>
  </si>
  <si>
    <t>Agricultural Biotechnology----(HEDR 0013)</t>
  </si>
  <si>
    <t>Agricultural Business----(HEDR 0014)</t>
  </si>
  <si>
    <t>Agricultural business/agribusiness operations----(HEDR 1580)</t>
  </si>
  <si>
    <t>Agricultural Chemistry----(HEDR 0015)</t>
  </si>
  <si>
    <t>Agricultural economics----(HEDR 1581)</t>
  </si>
  <si>
    <t>Agricultural Engineering----(HEDR 0017)</t>
  </si>
  <si>
    <t>Agricultural Extension----(HEDR 0018)</t>
  </si>
  <si>
    <t>Agricultural Extension &amp; Communication----(HEDR 0019)</t>
  </si>
  <si>
    <t>Agricultural Mechanization----(HEDR 0020)</t>
  </si>
  <si>
    <t>Agricultural sciences----(HEDR 1582)</t>
  </si>
  <si>
    <t>Agriculture----(HEDR 1583)</t>
  </si>
  <si>
    <t>Agriculture Engineering----(HEDR 0023)</t>
  </si>
  <si>
    <t>Agriculture machinery mechanics----(HEDR 1402)</t>
  </si>
  <si>
    <t>Agriculture not elsewhere classified----(HEDR 1626)</t>
  </si>
  <si>
    <t>Agriculture not further defined----(HEDR 1579)</t>
  </si>
  <si>
    <t>Agriculture, forestry, fisheries and veterinary not elsewhere classified----(HEDR 1654)</t>
  </si>
  <si>
    <t>Agriculture, forestry, fisheries and veterinary not further defined----(HEDR 1578)</t>
  </si>
  <si>
    <t>Agronomy----(HEDR 0024)</t>
  </si>
  <si>
    <t>Agronomy and crop science----(HEDR 1584)</t>
  </si>
  <si>
    <t>Air crew (flying and navigation)----(HEDR 1904)</t>
  </si>
  <si>
    <t>Air pollution control----(HEDR 1337)</t>
  </si>
  <si>
    <t>Air traffic control----(HEDR 1905)</t>
  </si>
  <si>
    <t>Air traffic safety----(HEDR 1906)</t>
  </si>
  <si>
    <t>Air-conditioning trades (installation and maintenance)----(HEDR 1347)</t>
  </si>
  <si>
    <t>Aircraft engineering----(HEDR 1403)</t>
  </si>
  <si>
    <t>Aircraft maintenance----(HEDR 1404)</t>
  </si>
  <si>
    <t>Aircraft Maintenance Engineering Technology----(HEDR 0025)</t>
  </si>
  <si>
    <t>Aircraft Maintenance Technology----(HEDR 0026)</t>
  </si>
  <si>
    <t>Aircraft operation----(HEDR 1907)</t>
  </si>
  <si>
    <t>Alcohol and drug abuse counselling----(HEDR 1774)</t>
  </si>
  <si>
    <t>Alcohol, tobacco, drugs (knowledge about)----(HEDR 1775)</t>
  </si>
  <si>
    <t>Algebra----(HEDR 1278)</t>
  </si>
  <si>
    <t>Allied Health Sciences----(HEDR 0027)</t>
  </si>
  <si>
    <t>Ambulance service----(HEDR 1721)</t>
  </si>
  <si>
    <t>Ambulance technology----(HEDR 1722)</t>
  </si>
  <si>
    <t>American Studies----(HEDR 0028)</t>
  </si>
  <si>
    <t>Anaesthetics----(HEDR 1669)</t>
  </si>
  <si>
    <t>Analytical chemistry----(HEDR 1235)</t>
  </si>
  <si>
    <t>Anatomy----(HEDR 1670)</t>
  </si>
  <si>
    <t>Anesthesia----(HEDR 0031)</t>
  </si>
  <si>
    <t>Anesthesia &amp; Critical Care Sciences----(HEDR 0032)</t>
  </si>
  <si>
    <t>Anesthesia Technology----(HEDR 0033)</t>
  </si>
  <si>
    <t>Anesthesiology----(HEDR 0034)</t>
  </si>
  <si>
    <t>Animal breeding----(HEDR 1585)</t>
  </si>
  <si>
    <t>Animal Breeding &amp; Genetics----(HEDR 0035)</t>
  </si>
  <si>
    <t>Animal health care----(HEDR 1646)</t>
  </si>
  <si>
    <t>Animal husbandry----(HEDR 1586)</t>
  </si>
  <si>
    <t>Animal Nutrition----(HEDR 0036)</t>
  </si>
  <si>
    <t>Animal Products Technology----(HEDR 0037)</t>
  </si>
  <si>
    <t>Animal Reproduction----(HEDR 0038)</t>
  </si>
  <si>
    <t>Animal reproduction (science)----(HEDR 1647)</t>
  </si>
  <si>
    <t>Animal Sciences----(HEDR 0039)</t>
  </si>
  <si>
    <t>Animal training----(HEDR 1587)</t>
  </si>
  <si>
    <t>Animation----(HEDR 0875)</t>
  </si>
  <si>
    <t>Animation Design----(HEDR 0040)</t>
  </si>
  <si>
    <t>Anthropology----(HEDR 0041)</t>
  </si>
  <si>
    <t>Anthropology &amp; Archaeology----(HEDR 0042)</t>
  </si>
  <si>
    <t>Anthropology &amp; Sociology----(HEDR 0043)</t>
  </si>
  <si>
    <t>Apparel Manufacturing &amp; Merchandizing----(HEDR 0044)</t>
  </si>
  <si>
    <t>Applied Accounting----(HEDR 0045)</t>
  </si>
  <si>
    <t>Applied Biosciences----(HEDR 0046)</t>
  </si>
  <si>
    <t>Applied Chemistry----(HEDR 0047)</t>
  </si>
  <si>
    <t>Applied Economics----(HEDR 0048)</t>
  </si>
  <si>
    <t>Applied Hydrology----(HEDR 0049)</t>
  </si>
  <si>
    <t>Applied Linguistics----(HEDR 0050)</t>
  </si>
  <si>
    <t>Applied Management----(HEDR 0051)</t>
  </si>
  <si>
    <t>Applied mathematics----(HEDR 1279)</t>
  </si>
  <si>
    <t>Applied Microbiology----(HEDR 0053)</t>
  </si>
  <si>
    <t>Applied Molecular Biology----(HEDR 0054)</t>
  </si>
  <si>
    <t>Applied Physics----(HEDR 0055)</t>
  </si>
  <si>
    <t>Applied Psychology----(HEDR 0056)</t>
  </si>
  <si>
    <t>Applied statistics----(HEDR 1287)</t>
  </si>
  <si>
    <t>Aquaculture----(HEDR 1635)</t>
  </si>
  <si>
    <t>Arabic----(HEDR 0058)</t>
  </si>
  <si>
    <t>Archaeology----(HEDR 0985)</t>
  </si>
  <si>
    <t>Architectural Engineering----(HEDR 0060)</t>
  </si>
  <si>
    <t>Architectural urban design and planning----(HEDR 1515)</t>
  </si>
  <si>
    <t>Architecture----(HEDR 1516)</t>
  </si>
  <si>
    <t>Architecture &amp; Planning----(HEDR 0061)</t>
  </si>
  <si>
    <t>Architecture and construction not further defined----(HEDR 1514)</t>
  </si>
  <si>
    <t>Archival sciences----(HEDR 1074)</t>
  </si>
  <si>
    <t>Area Study Centre for Middle East &amp; Arab Countries----(HEDR 0062)</t>
  </si>
  <si>
    <t>Argumentation and presentation----(HEDR 0819)</t>
  </si>
  <si>
    <t>Army training----(HEDR 1884)</t>
  </si>
  <si>
    <t>Aromatherapy----(HEDR 1755)</t>
  </si>
  <si>
    <t>Art &amp; Design----(HEDR 0063)</t>
  </si>
  <si>
    <t>Art history----(HEDR 0920)</t>
  </si>
  <si>
    <t>Art History &amp; Studio Practice----(HEDR 0065)</t>
  </si>
  <si>
    <t>Art studies----(HEDR 0921)</t>
  </si>
  <si>
    <t>Art theory----(HEDR 0922)</t>
  </si>
  <si>
    <t>Artificial insemination (of animals)----(HEDR 1648)</t>
  </si>
  <si>
    <t>Artificial intelligence----(HEDR 1324)</t>
  </si>
  <si>
    <t>Arts and humanities not elsewhere classified----(HEDR 1026)</t>
  </si>
  <si>
    <t>Arts and humanities not further defined----(HEDR 0873)</t>
  </si>
  <si>
    <t>Arts not elsewhere classified----(HEDR 0977)</t>
  </si>
  <si>
    <t>Arts not further defined----(HEDR 0874)</t>
  </si>
  <si>
    <t>Asian Civilization----(HEDR 0066)</t>
  </si>
  <si>
    <t>Assertiveness training----(HEDR 0820)</t>
  </si>
  <si>
    <t>Assistant nursing----(HEDR 1705)</t>
  </si>
  <si>
    <t>Astronomy----(HEDR 1266)</t>
  </si>
  <si>
    <t>Astronomy &amp; Astrophysics----(HEDR 0068)</t>
  </si>
  <si>
    <t>Astrophysics----(HEDR 1267)</t>
  </si>
  <si>
    <t>Atmospheric sciences----(HEDR 1242)</t>
  </si>
  <si>
    <t>Auctioneering----(HEDR 1157)</t>
  </si>
  <si>
    <t>Audiology----(HEDR 0070)</t>
  </si>
  <si>
    <t>Audiology Speech Language Therapy----(HEDR 0071)</t>
  </si>
  <si>
    <t>Audiology/hearing sciences----(HEDR 1671)</t>
  </si>
  <si>
    <t>Auditing----(HEDR 1090)</t>
  </si>
  <si>
    <t>Auditory prosthetics----(HEDR 1723)</t>
  </si>
  <si>
    <t>Automation----(HEDR 1364)</t>
  </si>
  <si>
    <t>Automation &amp; Control Engineering----(HEDR 0072)</t>
  </si>
  <si>
    <t>Automotive electrical systems----(HEDR 1405)</t>
  </si>
  <si>
    <t>Automotive engineering----(HEDR 1406)</t>
  </si>
  <si>
    <t>Aviation----(HEDR 1908)</t>
  </si>
  <si>
    <t>Aviation Management----(HEDR 0074)</t>
  </si>
  <si>
    <t>Aviation Technology----(HEDR 0075)</t>
  </si>
  <si>
    <t>Avionics----(HEDR 1407)</t>
  </si>
  <si>
    <t>Avionics Engineering----(HEDR 0076)</t>
  </si>
  <si>
    <t>Ayurvedic medicine----(HEDR 1756)</t>
  </si>
  <si>
    <t>B.A----(HEDR 0077)</t>
  </si>
  <si>
    <t>B.Sc.----(HEDR 0078)</t>
  </si>
  <si>
    <t>Bacteriology----(HEDR 1672)</t>
  </si>
  <si>
    <t>Baking----(HEDR 1430)</t>
  </si>
  <si>
    <t>Ballet----(HEDR 0957)</t>
  </si>
  <si>
    <t>Balochi----(HEDR 0079)</t>
  </si>
  <si>
    <t>Balochi Language and Culture----(HEDR 0080)</t>
  </si>
  <si>
    <t>Balochistan Study Center----(HEDR 0081)</t>
  </si>
  <si>
    <t>Bank teller studies----(HEDR 1094)</t>
  </si>
  <si>
    <t>Banking &amp; Finance----(HEDR 0082)</t>
  </si>
  <si>
    <t>Banking &amp; Financial Economics----(HEDR 0083)</t>
  </si>
  <si>
    <t>Banking and finance----(HEDR 1095)</t>
  </si>
  <si>
    <t>Bar service----(HEDR 1822)</t>
  </si>
  <si>
    <t>Barbering----(HEDR 1809)</t>
  </si>
  <si>
    <t>Bartender/mixologist----(HEDR 1823)</t>
  </si>
  <si>
    <t>Basic &amp; Applied Sciences----(HEDR 0084)</t>
  </si>
  <si>
    <t>Basic Medical Sciences----(HEDR 0085)</t>
  </si>
  <si>
    <t>Basic nursing----(HEDR 1706)</t>
  </si>
  <si>
    <t>Basic programmes and qualifications----(HEDR 0810)</t>
  </si>
  <si>
    <t>Basic remedial programmes for youth or adults----(HEDR 0814)</t>
  </si>
  <si>
    <t>Basic skills in agriculture----(HEDR 1588)</t>
  </si>
  <si>
    <t>Beauty therapy----(HEDR 1810)</t>
  </si>
  <si>
    <t>Behavioral Sciences----(HEDR 0086)</t>
  </si>
  <si>
    <t>Bengali----(HEDR 0087)</t>
  </si>
  <si>
    <t>Bicycle production----(HEDR 1380)</t>
  </si>
  <si>
    <t>Bicycle repair----(HEDR 1381)</t>
  </si>
  <si>
    <t>Binding and finishing (printing)----(HEDR 0876)</t>
  </si>
  <si>
    <t>Biochemistry----(HEDR 0088)</t>
  </si>
  <si>
    <t>Biochemistry &amp; Biotechnology----(HEDR 0089)</t>
  </si>
  <si>
    <t>Bioinformatics----(HEDR 0090)</t>
  </si>
  <si>
    <t>Biological and related sciences not elsewhere classified----(HEDR 1224)</t>
  </si>
  <si>
    <t>Biological and related sciences not further defined----(HEDR 1199)</t>
  </si>
  <si>
    <t>Biological chemistry----(HEDR 1214)</t>
  </si>
  <si>
    <t>Biological Sciences----(HEDR 0091)</t>
  </si>
  <si>
    <t>Biology----(HEDR 1200)</t>
  </si>
  <si>
    <t>Biomedical Engineering----(HEDR 0093)</t>
  </si>
  <si>
    <t>Biomedical Engineering &amp; Technology----(HEDR 0094)</t>
  </si>
  <si>
    <t>Biomedical Ethics----(HEDR 0095)</t>
  </si>
  <si>
    <t>Biomedical Sciences----(HEDR 0096)</t>
  </si>
  <si>
    <t>Biometrics----(HEDR 1201)</t>
  </si>
  <si>
    <t>Biophysics----(HEDR 1268)</t>
  </si>
  <si>
    <t>Biostatistics----(HEDR 0097)</t>
  </si>
  <si>
    <t>Biotechnology----(HEDR 1215)</t>
  </si>
  <si>
    <t>Boat building (non-motor)----(HEDR 1453)</t>
  </si>
  <si>
    <t>Boilermaking and welding----(HEDR 1382)</t>
  </si>
  <si>
    <t>Bookbinding----(HEDR 0877)</t>
  </si>
  <si>
    <t>Bookkeeping----(HEDR 1091)</t>
  </si>
  <si>
    <t>Bookmaking (horses etc)----(HEDR 1836)</t>
  </si>
  <si>
    <t>Botany----(HEDR 1202)</t>
  </si>
  <si>
    <t>Brahvi----(HEDR 0100)</t>
  </si>
  <si>
    <t>Brewing----(HEDR 1431)</t>
  </si>
  <si>
    <t>Bricklaying----(HEDR 1532)</t>
  </si>
  <si>
    <t>Brickwork and masonry----(HEDR 1533)</t>
  </si>
  <si>
    <t>Bridge construction----(HEDR 1534)</t>
  </si>
  <si>
    <t>Broad generic (non-specialised) programmes and qualifications----(HEDR 0811)</t>
  </si>
  <si>
    <t>Broadcast journalism----(HEDR 1067)</t>
  </si>
  <si>
    <t>Broadcasting electronics----(HEDR 1365)</t>
  </si>
  <si>
    <t>Building &amp; Architectural Engineering----(HEDR 0101)</t>
  </si>
  <si>
    <t>Building &amp; Construction Engineering----(HEDR 0102)</t>
  </si>
  <si>
    <t>Building construction----(HEDR 1535)</t>
  </si>
  <si>
    <t>Building design----(HEDR 1517)</t>
  </si>
  <si>
    <t>Building engineering----(HEDR 1536)</t>
  </si>
  <si>
    <t>Building maintenance----(HEDR 1537)</t>
  </si>
  <si>
    <t>Building renovation----(HEDR 1538)</t>
  </si>
  <si>
    <t>Building technology----(HEDR 1539)</t>
  </si>
  <si>
    <t>Bus and coach driving----(HEDR 1909)</t>
  </si>
  <si>
    <t>Business 
Administration----(HEDR 0103)</t>
  </si>
  <si>
    <t>Business &amp; Information Technology----(HEDR 0104)</t>
  </si>
  <si>
    <t>Business &amp; Management----(HEDR 0105)</t>
  </si>
  <si>
    <t>Business &amp; Psychology----(HEDR 0106)</t>
  </si>
  <si>
    <t>Business Accounting &amp; Finance----(HEDR 0107)</t>
  </si>
  <si>
    <t>Business administration----(HEDR 1108)</t>
  </si>
  <si>
    <t>Business Administration &amp; Commerce----(HEDR 0109)</t>
  </si>
  <si>
    <t>Business Administration (Banking &amp; Finance)----(HEDR 0110)</t>
  </si>
  <si>
    <t>Business Administration (Information Systems)----(HEDR 0111)</t>
  </si>
  <si>
    <t>Business Administration (Insurance &amp; Risk Management)----(HEDR 0112)</t>
  </si>
  <si>
    <t>Business Administration (Life Sciences)----(HEDR 0113)</t>
  </si>
  <si>
    <t>Business Administration (Supply Chain Management)----(HEDR 0114)</t>
  </si>
  <si>
    <t>Business Analytics----(HEDR 0115)</t>
  </si>
  <si>
    <t>Business and administration not elsewhere classified----(HEDR 1183)</t>
  </si>
  <si>
    <t>Business and administration not further defined----(HEDR 1088)</t>
  </si>
  <si>
    <t>Business correspondence----(HEDR 1139)</t>
  </si>
  <si>
    <t>Business Economics----(HEDR 0116)</t>
  </si>
  <si>
    <t>Business Education----(HEDR 0117)</t>
  </si>
  <si>
    <t>Business finance----(HEDR 1096)</t>
  </si>
  <si>
    <t>Business Studies----(HEDR 0118)</t>
  </si>
  <si>
    <t>Business, administration and law not elsewhere classified----(HEDR 1197)</t>
  </si>
  <si>
    <t>Business, administration and law not further defined----(HEDR 1087)</t>
  </si>
  <si>
    <t>Butchery----(HEDR 1432)</t>
  </si>
  <si>
    <t>Buying and selling----(HEDR 1158)</t>
  </si>
  <si>
    <t>Cabin crew training----(HEDR 1910)</t>
  </si>
  <si>
    <t>Cabinet making----(HEDR 1454)</t>
  </si>
  <si>
    <t>Calligraphy----(HEDR 0923)</t>
  </si>
  <si>
    <t>Camera operating----(HEDR 0878)</t>
  </si>
  <si>
    <t>Cane, willow and bamboo work----(HEDR 1455)</t>
  </si>
  <si>
    <t>Cardiac Perfusion----(HEDR 0119)</t>
  </si>
  <si>
    <t>Cardiac Surgery----(HEDR 0120)</t>
  </si>
  <si>
    <t>Cardiology----(HEDR 1673)</t>
  </si>
  <si>
    <t>Care (non-medical) of the elderly----(HEDR 1764)</t>
  </si>
  <si>
    <t>Career advising----(HEDR 1776)</t>
  </si>
  <si>
    <t>Career Counselling &amp; Education----(HEDR 0122)</t>
  </si>
  <si>
    <t>Caretaking, housekeeping, home service----(HEDR 1796)</t>
  </si>
  <si>
    <t>Carpentry (furniture)----(HEDR 1456)</t>
  </si>
  <si>
    <t>Carpentry and joinery (building)----(HEDR 1540)</t>
  </si>
  <si>
    <t>Cartography/Land surveying----(HEDR 1518)</t>
  </si>
  <si>
    <t>Catering----(HEDR 1824)</t>
  </si>
  <si>
    <t>Cell biology----(HEDR 1203)</t>
  </si>
  <si>
    <t>Cell technology----(HEDR 1216)</t>
  </si>
  <si>
    <t>Cement working----(HEDR 1541)</t>
  </si>
  <si>
    <t>Ceramic &amp; Glass Design----(HEDR 0123)</t>
  </si>
  <si>
    <t>Ceramic Design----(HEDR 0124)</t>
  </si>
  <si>
    <t>Ceramics (craft)----(HEDR 0933)</t>
  </si>
  <si>
    <t>Ceramics (industrial)----(HEDR 1457)</t>
  </si>
  <si>
    <t>Charcoal burning----(HEDR 1627)</t>
  </si>
  <si>
    <t>Cheese production----(HEDR 1433)</t>
  </si>
  <si>
    <t>Chemical engineering----(HEDR 1328)</t>
  </si>
  <si>
    <t>Chemical Pathology----(HEDR 0126)</t>
  </si>
  <si>
    <t>Chemical physics----(HEDR 1269)</t>
  </si>
  <si>
    <t>Chemical process engineering----(HEDR 1329)</t>
  </si>
  <si>
    <t>Chemical Science----(HEDR 0127)</t>
  </si>
  <si>
    <t>Chemical Technology----(HEDR 0128)</t>
  </si>
  <si>
    <t>Chemistry----(HEDR 1236)</t>
  </si>
  <si>
    <t>Child care (non-medical)----(HEDR 1767)</t>
  </si>
  <si>
    <t>Child Guidance &amp; Education Counseling----(HEDR 0130)</t>
  </si>
  <si>
    <t>Child Health----(HEDR 0131)</t>
  </si>
  <si>
    <t>Child recreation programmes----(HEDR 1768)</t>
  </si>
  <si>
    <t>Childhood Education----(HEDR 0132)</t>
  </si>
  <si>
    <t>Chimney sweeping----(HEDR 1797)</t>
  </si>
  <si>
    <t>Chinese Language----(HEDR 0133)</t>
  </si>
  <si>
    <t>Chiropractice----(HEDR 1739)</t>
  </si>
  <si>
    <t>Choreography----(HEDR 0958)</t>
  </si>
  <si>
    <t>Cinematography----(HEDR 0879)</t>
  </si>
  <si>
    <t>Circus----(HEDR 0959)</t>
  </si>
  <si>
    <t>City &amp; Regional Planning----(HEDR 0134)</t>
  </si>
  <si>
    <t>City planning----(HEDR 1519)</t>
  </si>
  <si>
    <t>Civics----(HEDR 1036)</t>
  </si>
  <si>
    <t>Civil engineering----(HEDR 1542)</t>
  </si>
  <si>
    <t>Civil security----(HEDR 1890)</t>
  </si>
  <si>
    <t>Civil Technology----(HEDR 0136)</t>
  </si>
  <si>
    <t>Class teacher training----(HEDR 0854)</t>
  </si>
  <si>
    <t>Classical languages----(HEDR 1003)</t>
  </si>
  <si>
    <t>Cleaning----(HEDR 1798)</t>
  </si>
  <si>
    <t>Clerical programmes----(HEDR 1140)</t>
  </si>
  <si>
    <t>Clients’ needs----(HEDR 1172)</t>
  </si>
  <si>
    <t>Climate Change----(HEDR 0137)</t>
  </si>
  <si>
    <t>Climate engineering----(HEDR 1348)</t>
  </si>
  <si>
    <t>Climate research----(HEDR 1243)</t>
  </si>
  <si>
    <t>Clinical dentistry----(HEDR 1657)</t>
  </si>
  <si>
    <t>Clinical Laboratory Sciences----(HEDR 0138)</t>
  </si>
  <si>
    <t>Clinical Medicine &amp; Surgery----(HEDR 0139)</t>
  </si>
  <si>
    <t>Clinical Nutrition----(HEDR 0140)</t>
  </si>
  <si>
    <t>Clinical Pathology----(HEDR 0141)</t>
  </si>
  <si>
    <t>Clinical Psychology----(HEDR 0142)</t>
  </si>
  <si>
    <t>Clinical Sciences----(HEDR 0143)</t>
  </si>
  <si>
    <t>Clothing industry----(HEDR 1473)</t>
  </si>
  <si>
    <t>Clothing trades----(HEDR 1474)</t>
  </si>
  <si>
    <t>Clothing, apparel and textile working----(HEDR 1475)</t>
  </si>
  <si>
    <t>Coachwork----(HEDR 1408)</t>
  </si>
  <si>
    <t>Coal mining----(HEDR 1503)</t>
  </si>
  <si>
    <t>Coal Technology----(HEDR 0144)</t>
  </si>
  <si>
    <t>Cognitive sciences----(HEDR 1044)</t>
  </si>
  <si>
    <t>Commerce----(HEDR 0145)</t>
  </si>
  <si>
    <t>Commerce &amp; Finance----(HEDR 0146)</t>
  </si>
  <si>
    <t>Commerce &amp; Management Sciences----(HEDR 0147)</t>
  </si>
  <si>
    <t>Commercial law----(HEDR 1184)</t>
  </si>
  <si>
    <t>Communication &amp; Media Studies----(HEDR 0149)</t>
  </si>
  <si>
    <t>Communication Design----(HEDR 0150)</t>
  </si>
  <si>
    <t>Communication Engineering----(HEDR 0151)</t>
  </si>
  <si>
    <t>Communication skills----(HEDR 0821)</t>
  </si>
  <si>
    <t>Communication Studies----(HEDR 0152)</t>
  </si>
  <si>
    <t>Communication systems----(HEDR 1366)</t>
  </si>
  <si>
    <t>Communication Systems &amp; Networks Engineering----(HEDR 0153)</t>
  </si>
  <si>
    <t>Communications (air, railway, road etc.)----(HEDR 1911)</t>
  </si>
  <si>
    <t>Communications equipment installation----(HEDR 1367)</t>
  </si>
  <si>
    <t>Communications equipment maintenance----(HEDR 1368)</t>
  </si>
  <si>
    <t>Community Dentistry----(HEDR 0154)</t>
  </si>
  <si>
    <t>Community development----(HEDR 1520)</t>
  </si>
  <si>
    <t>Community Development &amp; Environmental Management----(HEDR 0155)</t>
  </si>
  <si>
    <t>Community Eye Health----(HEDR 0156)</t>
  </si>
  <si>
    <t>Community Health &amp; Nutrition----(HEDR 0157)</t>
  </si>
  <si>
    <t>Community Medicine----(HEDR 0158)</t>
  </si>
  <si>
    <t>Community nursing----(HEDR 1707)</t>
  </si>
  <si>
    <t>Community planning----(HEDR 1521)</t>
  </si>
  <si>
    <t>Company knowledge----(HEDR 1173)</t>
  </si>
  <si>
    <t>Comparative literature----(HEDR 1013)</t>
  </si>
  <si>
    <t>Comparative Religions----(HEDR 0159)</t>
  </si>
  <si>
    <t>Compositing (printing)----(HEDR 0880)</t>
  </si>
  <si>
    <t>Composition (music)----(HEDR 0960)</t>
  </si>
  <si>
    <t>Composition equipment operating----(HEDR 0881)</t>
  </si>
  <si>
    <t>Computational Finance----(HEDR 0160)</t>
  </si>
  <si>
    <t>Computational Science &amp; Engineering----(HEDR 0161)</t>
  </si>
  <si>
    <t>Computer &amp; Information Engineering----(HEDR 0162)</t>
  </si>
  <si>
    <t>Computer &amp; Information Sciences----(HEDR 0163)</t>
  </si>
  <si>
    <t>Computer administration and management----(HEDR 1302)</t>
  </si>
  <si>
    <t>Computer Arts----(HEDR 0165)</t>
  </si>
  <si>
    <t>Computer Communication &amp; Networks----(HEDR 0166)</t>
  </si>
  <si>
    <t>Computer engineering----(HEDR 1369)</t>
  </si>
  <si>
    <t>Computer game production----(HEDR 0882)</t>
  </si>
  <si>
    <t>Computer graphics----(HEDR 0883)</t>
  </si>
  <si>
    <t>Computer media applications----(HEDR 1303)</t>
  </si>
  <si>
    <t>Computer Network &amp; Security----(HEDR 0168)</t>
  </si>
  <si>
    <t>Computer network installation and maintenance----(HEDR 1304)</t>
  </si>
  <si>
    <t>Computer Networking----(HEDR 0169)</t>
  </si>
  <si>
    <t>Computer programming----(HEDR 1312)</t>
  </si>
  <si>
    <t>Computer repairing----(HEDR 1370)</t>
  </si>
  <si>
    <t>Computer science----(HEDR 1313)</t>
  </si>
  <si>
    <t>Computer Science &amp; Information Technology----(HEDR 0171)</t>
  </si>
  <si>
    <t>Computer Software Engineering----(HEDR 0172)</t>
  </si>
  <si>
    <t>Computer software use----(HEDR 1295)</t>
  </si>
  <si>
    <t>Computer support----(HEDR 1305)</t>
  </si>
  <si>
    <t>Computer System Engineering----(HEDR 0173)</t>
  </si>
  <si>
    <t>Computer systems analysis----(HEDR 1314)</t>
  </si>
  <si>
    <t>Computer systems design----(HEDR 1315)</t>
  </si>
  <si>
    <t>Computer type-setting----(HEDR 0884)</t>
  </si>
  <si>
    <t>Computer use----(HEDR 1296)</t>
  </si>
  <si>
    <t>Computing----(HEDR 0174)</t>
  </si>
  <si>
    <t>Conducting (music)----(HEDR 0961)</t>
  </si>
  <si>
    <t>Confectionery----(HEDR 1434)</t>
  </si>
  <si>
    <t>Conflict, Peace &amp; Development Studies----(HEDR 0175)</t>
  </si>
  <si>
    <t>Conservation and land management----(HEDR 1228)</t>
  </si>
  <si>
    <t>Conservation of cultural material----(HEDR 0934)</t>
  </si>
  <si>
    <t>Conservation Studies----(HEDR 0176)</t>
  </si>
  <si>
    <t>Construction Engineering----(HEDR 0177)</t>
  </si>
  <si>
    <t>Construction Engineering &amp; Management----(HEDR 0178)</t>
  </si>
  <si>
    <t>Construction equipment----(HEDR 1543)</t>
  </si>
  <si>
    <t>Construction Management----(HEDR 0179)</t>
  </si>
  <si>
    <t>Construction plant operation----(HEDR 1544)</t>
  </si>
  <si>
    <t>Construction technology----(HEDR 1545)</t>
  </si>
  <si>
    <t>Constructional engineering----(HEDR 1546)</t>
  </si>
  <si>
    <t>Constructional metalwork (building)----(HEDR 1547)</t>
  </si>
  <si>
    <t>Consumer behaviour----(HEDR 1132)</t>
  </si>
  <si>
    <t>Consumer services----(HEDR 1159)</t>
  </si>
  <si>
    <t>Control engineering----(HEDR 1371)</t>
  </si>
  <si>
    <t>Conversational therapy----(HEDR 1045)</t>
  </si>
  <si>
    <t>Cooking (home)----(HEDR 1799)</t>
  </si>
  <si>
    <t>Cooking (restaurant and hotel-type)----(HEDR 1825)</t>
  </si>
  <si>
    <t>Co-operation----(HEDR 0822)</t>
  </si>
  <si>
    <t>Cosmetic services----(HEDR 1811)</t>
  </si>
  <si>
    <t>Cosmetology----(HEDR 1812)</t>
  </si>
  <si>
    <t>Costume design----(HEDR 0908)</t>
  </si>
  <si>
    <t>Counselling----(HEDR 1777)</t>
  </si>
  <si>
    <t>Counselling Psychology----(HEDR 0180)</t>
  </si>
  <si>
    <t>Court reporting----(HEDR 1141)</t>
  </si>
  <si>
    <t>Craft programmes----(HEDR 0935)</t>
  </si>
  <si>
    <t>Crafts, folk arts and artisan----(HEDR 0936)</t>
  </si>
  <si>
    <t>Crane and truck driving----(HEDR 1912)</t>
  </si>
  <si>
    <t>Creative and performance art----(HEDR 0962)</t>
  </si>
  <si>
    <t>Creative writing----(HEDR 1014)</t>
  </si>
  <si>
    <t>Criminal justice studies----(HEDR 1185)</t>
  </si>
  <si>
    <t>Criminology----(HEDR 1050)</t>
  </si>
  <si>
    <t>Criminology &amp; Criminal Justice System----(HEDR 0182)</t>
  </si>
  <si>
    <t>Crisis support----(HEDR 1778)</t>
  </si>
  <si>
    <t>Critical Care Medicine----(HEDR 0183)</t>
  </si>
  <si>
    <t>Crop growing----(HEDR 1589)</t>
  </si>
  <si>
    <t>Crop Physiology----(HEDR 0184)</t>
  </si>
  <si>
    <t>Crop Production----(HEDR 0185)</t>
  </si>
  <si>
    <t>Crop Protection----(HEDR 0186)</t>
  </si>
  <si>
    <t>Croupier training----(HEDR 1826)</t>
  </si>
  <si>
    <t>Culinary arts----(HEDR 1827)</t>
  </si>
  <si>
    <t>Cultural Anthropology----(HEDR 0187)</t>
  </si>
  <si>
    <t>Cultural geography----(HEDR 1051)</t>
  </si>
  <si>
    <t>Cultural history----(HEDR 0986)</t>
  </si>
  <si>
    <t>Cultural studies----(HEDR 1052)</t>
  </si>
  <si>
    <t>Curatorial studies----(HEDR 1075)</t>
  </si>
  <si>
    <t>Curriculum development (theory)----(HEDR 0843)</t>
  </si>
  <si>
    <t>Curriculum studies----(HEDR 0844)</t>
  </si>
  <si>
    <t>Custodian/caretaker----(HEDR 1800)</t>
  </si>
  <si>
    <t>Custom tailoring----(HEDR 1476)</t>
  </si>
  <si>
    <t>Customer service training----(HEDR 1174)</t>
  </si>
  <si>
    <t>Customs programmes----(HEDR 1891)</t>
  </si>
  <si>
    <t>Cutting and tailoring----(HEDR 1477)</t>
  </si>
  <si>
    <t>Cyber Security----(HEDR 0189)</t>
  </si>
  <si>
    <t>Cytology----(HEDR 1674)</t>
  </si>
  <si>
    <t>Dairy foods (industrial)----(HEDR 1435)</t>
  </si>
  <si>
    <t>Dairy retailing----(HEDR 1160)</t>
  </si>
  <si>
    <t>Dairy science----(HEDR 1436)</t>
  </si>
  <si>
    <t>Dairy Sciences----(HEDR 0190)</t>
  </si>
  <si>
    <t>Dairy Technology----(HEDR 0191)</t>
  </si>
  <si>
    <t>Dance----(HEDR 0963)</t>
  </si>
  <si>
    <t>Data analysis (mathematics)----(HEDR 1280)</t>
  </si>
  <si>
    <t>Data entry----(HEDR 1142)</t>
  </si>
  <si>
    <t>Data processing technology----(HEDR 1372)</t>
  </si>
  <si>
    <t>Data Science----(HEDR 0192)</t>
  </si>
  <si>
    <t>Database administrator studies----(HEDR 1306)</t>
  </si>
  <si>
    <t>Database Management System----(HEDR 0193)</t>
  </si>
  <si>
    <t>Day care----(HEDR 1769)</t>
  </si>
  <si>
    <t>Decorative metal crafts----(HEDR 0937)</t>
  </si>
  <si>
    <t>Deep sea fishing----(HEDR 1636)</t>
  </si>
  <si>
    <t>Defence &amp; Diplomatic Studies----(HEDR 0194)</t>
  </si>
  <si>
    <t>Defence &amp; Strategic Studies----(HEDR 0195)</t>
  </si>
  <si>
    <t>Defence studies----(HEDR 1885)</t>
  </si>
  <si>
    <t>Demography/population studies----(HEDR 1053)</t>
  </si>
  <si>
    <t>Demolition----(HEDR 1548)</t>
  </si>
  <si>
    <t>Demonstration techniques----(HEDR 1161)</t>
  </si>
  <si>
    <t>Dental assisting----(HEDR 1658)</t>
  </si>
  <si>
    <t>Dental Care Professional----(HEDR 0196)</t>
  </si>
  <si>
    <t>Dental hygiene----(HEDR 1659)</t>
  </si>
  <si>
    <t>Dental laboratory technology----(HEDR 1660)</t>
  </si>
  <si>
    <t>Dental Materials----(HEDR 0198)</t>
  </si>
  <si>
    <t>Dental nursing----(HEDR 1661)</t>
  </si>
  <si>
    <t>Dental science----(HEDR 1662)</t>
  </si>
  <si>
    <t>Dental Sciences----(HEDR 0199)</t>
  </si>
  <si>
    <t>Dental surgery----(HEDR 1663)</t>
  </si>
  <si>
    <t>Dental technology----(HEDR 1664)</t>
  </si>
  <si>
    <t>Dentistry----(HEDR 1665)</t>
  </si>
  <si>
    <t>Dermatological Sciences----(HEDR 0203)</t>
  </si>
  <si>
    <t>Dermatology----(HEDR 1675)</t>
  </si>
  <si>
    <t>Design----(HEDR 0909)</t>
  </si>
  <si>
    <t>Design &amp; Manufacturing Engineering----(HEDR 0206)</t>
  </si>
  <si>
    <t>Design of industrial products (artistic)----(HEDR 0910)</t>
  </si>
  <si>
    <t>Desktop publishing----(HEDR 0885)</t>
  </si>
  <si>
    <t>Development and child psychology----(HEDR 1046)</t>
  </si>
  <si>
    <t>Development Economics----(HEDR 0207)</t>
  </si>
  <si>
    <t>Development of behavioural capacities----(HEDR 0823)</t>
  </si>
  <si>
    <t>Development of mental skills----(HEDR 0824)</t>
  </si>
  <si>
    <t>Development of personal organisational capacities----(HEDR 0825)</t>
  </si>
  <si>
    <t>Development Studies----(HEDR 0208)</t>
  </si>
  <si>
    <t>Diabetes &amp; Endocrinology----(HEDR 0209)</t>
  </si>
  <si>
    <t>Diagnostic Radiology----(HEDR 0210)</t>
  </si>
  <si>
    <t>Dialysis &amp; Critical Care Sciences----(HEDR 0211)</t>
  </si>
  <si>
    <t>Didactics----(HEDR 0845)</t>
  </si>
  <si>
    <t>Dietetics &amp; Nutritional Sciences----(HEDR 0212)</t>
  </si>
  <si>
    <t>Dietician programmes----(HEDR 1740)</t>
  </si>
  <si>
    <t>Digital technology----(HEDR 1373)</t>
  </si>
  <si>
    <t>Diplomacy &amp; Strategic Studies----(HEDR 0213)</t>
  </si>
  <si>
    <t>Directing (theatre)----(HEDR 0964)</t>
  </si>
  <si>
    <t>Disaster Management----(HEDR 0214)</t>
  </si>
  <si>
    <t>Disc jockey training----(HEDR 0886)</t>
  </si>
  <si>
    <t>Dispensing pharmacy----(HEDR 1752)</t>
  </si>
  <si>
    <t>Distance education methodology----(HEDR 0846)</t>
  </si>
  <si>
    <t>Distilling----(HEDR 1437)</t>
  </si>
  <si>
    <t>Diving (professional)----(HEDR 1892)</t>
  </si>
  <si>
    <t>Diving (sport)----(HEDR 1837)</t>
  </si>
  <si>
    <t>Dock and harbour engineering----(HEDR 1549)</t>
  </si>
  <si>
    <t>Documentation----(HEDR 1076)</t>
  </si>
  <si>
    <t>Dog breeding----(HEDR 1590)</t>
  </si>
  <si>
    <t>Domestic science----(HEDR 1801)</t>
  </si>
  <si>
    <t>Drama----(HEDR 0965)</t>
  </si>
  <si>
    <t>Drawing (artistic)----(HEDR 0924)</t>
  </si>
  <si>
    <t>Drawing Master----(HEDR 0215)</t>
  </si>
  <si>
    <t>Drawing, technical----(HEDR 1550)</t>
  </si>
  <si>
    <t>Dressmaking----(HEDR 1478)</t>
  </si>
  <si>
    <t>Drilling----(HEDR 1504)</t>
  </si>
  <si>
    <t>Driving training----(HEDR 1913)</t>
  </si>
  <si>
    <t>Dry-cleaning----(HEDR 1802)</t>
  </si>
  <si>
    <t>Early Childhood Education----(HEDR 0216)</t>
  </si>
  <si>
    <t>Early childhood teaching (within formal school settings)----(HEDR 0851)</t>
  </si>
  <si>
    <t>Earth &amp; Environmental Sciences----(HEDR 0217)</t>
  </si>
  <si>
    <t>Earth science----(HEDR 1244)</t>
  </si>
  <si>
    <t>Earth Sciences----(HEDR 0218)</t>
  </si>
  <si>
    <t>Earthquake Engineering----(HEDR 0219)</t>
  </si>
  <si>
    <t>Eastern Medicine----(HEDR 0220)</t>
  </si>
  <si>
    <t>Eastern Medicine &amp; Surgery----(HEDR 0221)</t>
  </si>
  <si>
    <t>Echocardiography----(HEDR 0222)</t>
  </si>
  <si>
    <t>Ecological technology----(HEDR 1338)</t>
  </si>
  <si>
    <t>Ecology----(HEDR 1226)</t>
  </si>
  <si>
    <t>Econometrics----(HEDR 1029)</t>
  </si>
  <si>
    <t>Economic history----(HEDR 1030)</t>
  </si>
  <si>
    <t>Economics----(HEDR 1031)</t>
  </si>
  <si>
    <t>Economics &amp; Finance----(HEDR 0225)</t>
  </si>
  <si>
    <t>Economics &amp; Mathematics----(HEDR 0226)</t>
  </si>
  <si>
    <t>Economics, Law &amp; International Relations----(HEDR 0227)</t>
  </si>
  <si>
    <t>Economics, Media &amp; International Relations----(HEDR 0228)</t>
  </si>
  <si>
    <t>Editing----(HEDR 1068)</t>
  </si>
  <si>
    <t>Education----(HEDR 0229)</t>
  </si>
  <si>
    <t>Education &amp; Research----(HEDR 0230)</t>
  </si>
  <si>
    <t>Education not elsewhere classified----(HEDR 0871)</t>
  </si>
  <si>
    <t>Education not further defined----(HEDR 0842)</t>
  </si>
  <si>
    <t>Education Policy &amp; Development----(HEDR 0231)</t>
  </si>
  <si>
    <t>Education science----(HEDR 0847)</t>
  </si>
  <si>
    <t>Education Training----(HEDR 0232)</t>
  </si>
  <si>
    <t>Educational assessment, testing and measurement----(HEDR 0848)</t>
  </si>
  <si>
    <t>Educational evaluation and research----(HEDR 0849)</t>
  </si>
  <si>
    <t>Educational Leadership----(HEDR 0233)</t>
  </si>
  <si>
    <t>Educational Leadership &amp; Management----(HEDR 0234)</t>
  </si>
  <si>
    <t>Educational Leadership &amp; Policy Studies----(HEDR 0235)</t>
  </si>
  <si>
    <t>Educational management----(HEDR 1109)</t>
  </si>
  <si>
    <t>Educational Planning &amp; Management----(HEDR 0237)</t>
  </si>
  <si>
    <t>Educational Research &amp; Assessment----(HEDR 0238)</t>
  </si>
  <si>
    <t>Electrical &amp; Computer Engineering----(HEDR 0239)</t>
  </si>
  <si>
    <t>Electrical (Communication) Engineering----(HEDR 0240)</t>
  </si>
  <si>
    <t>Electrical (Computer) Engineering----(HEDR 0241)</t>
  </si>
  <si>
    <t>Electrical (Control) Engineering----(HEDR 0242)</t>
  </si>
  <si>
    <t>Electrical (Electronics) Engineering----(HEDR 0243)</t>
  </si>
  <si>
    <t>Electrical (Energy) Engineering----(HEDR 0244)</t>
  </si>
  <si>
    <t>Electrical (Power) Engineering----(HEDR 0245)</t>
  </si>
  <si>
    <t>Electrical (Telecommunication) Engineering----(HEDR 0246)</t>
  </si>
  <si>
    <t>Electrical appliances repairing----(HEDR 1349)</t>
  </si>
  <si>
    <t>Electrical engineering----(HEDR 1350)</t>
  </si>
  <si>
    <t>Electrical fitting----(HEDR 1351)</t>
  </si>
  <si>
    <t>Electrical power generation----(HEDR 1352)</t>
  </si>
  <si>
    <t>Electrical System Engineering----(HEDR 0248)</t>
  </si>
  <si>
    <t>Electrical Technology----(HEDR 0249)</t>
  </si>
  <si>
    <t>Electrical Technology (B.Tech)----(HEDR 0250)</t>
  </si>
  <si>
    <t>Electrical trades----(HEDR 1353)</t>
  </si>
  <si>
    <t>Electronic engineering----(HEDR 1374)</t>
  </si>
  <si>
    <t>Electronic equipment servicing----(HEDR 1375)</t>
  </si>
  <si>
    <t>Electronics &amp; Communication Technology----(HEDR 0251)</t>
  </si>
  <si>
    <t>Electronics &amp; Electrical System Technology----(HEDR 0252)</t>
  </si>
  <si>
    <t>Electronics Engineering----(HEDR 0253)</t>
  </si>
  <si>
    <t>Electronics Technology----(HEDR 0254)</t>
  </si>
  <si>
    <t>Elementary Education----(HEDR 0255)</t>
  </si>
  <si>
    <t>Elementary teacher education----(HEDR 0855)</t>
  </si>
  <si>
    <t>Elocution----(HEDR 0966)</t>
  </si>
  <si>
    <t>Embedded Systems, Robotics &amp; Control Engineering----(HEDR 0256)</t>
  </si>
  <si>
    <t>Embroidery (craft)----(HEDR 0938)</t>
  </si>
  <si>
    <t>Embroidery and needlework (industrial)----(HEDR 1479)</t>
  </si>
  <si>
    <t>Emergency para-medical technologies----(HEDR 1724)</t>
  </si>
  <si>
    <t>Employment management----(HEDR 1110)</t>
  </si>
  <si>
    <t>Energetic Materials Engineering----(HEDR 0257)</t>
  </si>
  <si>
    <t>Energy &amp; Environmental Engineering----(HEDR 0258)</t>
  </si>
  <si>
    <t>Energy efficiency----(HEDR 1339)</t>
  </si>
  <si>
    <t>Energy Engineering----(HEDR 0259)</t>
  </si>
  <si>
    <t>Energy Engineering Technology----(HEDR 0260)</t>
  </si>
  <si>
    <t>Energy studies----(HEDR 1354)</t>
  </si>
  <si>
    <t>Energy System Engineering----(HEDR 0261)</t>
  </si>
  <si>
    <t>Engineering &amp; Applied Technologies----(HEDR 0262)</t>
  </si>
  <si>
    <t>Engineering and engineering trades not further defined----(HEDR 1327)</t>
  </si>
  <si>
    <t>Engineering Management----(HEDR 0263)</t>
  </si>
  <si>
    <t>Engineering Sciences----(HEDR 0264)</t>
  </si>
  <si>
    <t>Engineering, manufacturing and construction not elsewhere classified----(HEDR 1577)</t>
  </si>
  <si>
    <t>Engineering, manufacturing and construction not further defined----(HEDR 1326)</t>
  </si>
  <si>
    <t>English----(HEDR 0265)</t>
  </si>
  <si>
    <t>English (Language &amp; Linguistics)----(HEDR 0266)</t>
  </si>
  <si>
    <t>English (Language &amp; Literature)----(HEDR 0267)</t>
  </si>
  <si>
    <t>English (Language Teaching)----(HEDR 0268)</t>
  </si>
  <si>
    <t>English (Linguistics &amp; Literature)----(HEDR 0269)</t>
  </si>
  <si>
    <t>English Linguistics----(HEDR 0270)</t>
  </si>
  <si>
    <t>English Literature----(HEDR 0271)</t>
  </si>
  <si>
    <t>Enhancing personal skills----(HEDR 0826)</t>
  </si>
  <si>
    <t>ENT(Ears, Nose, &amp; Throat)----(HEDR 0272)</t>
  </si>
  <si>
    <t>Enterprise Resource Planning----(HEDR 0273)</t>
  </si>
  <si>
    <t>Enterprise training----(HEDR 1111)</t>
  </si>
  <si>
    <t>Entomology----(HEDR 1204)</t>
  </si>
  <si>
    <t>Entrepreneurship----(HEDR 1112)</t>
  </si>
  <si>
    <t>Entrepreneurship &amp; SME Management----(HEDR 0276)</t>
  </si>
  <si>
    <t>Environment &amp; Energy Management----(HEDR 0277)</t>
  </si>
  <si>
    <t>Environment not elsewhere classified----(HEDR 1233)</t>
  </si>
  <si>
    <t>Environment not further defined----(HEDR 1225)</t>
  </si>
  <si>
    <t>Environmental &amp; Management Policy----(HEDR 0278)</t>
  </si>
  <si>
    <t>Environmental &amp; Resource Economics----(HEDR 0279)</t>
  </si>
  <si>
    <t>Environmental control----(HEDR 1340)</t>
  </si>
  <si>
    <t>Environmental Design----(HEDR 0280)</t>
  </si>
  <si>
    <t>Environmental engineering----(HEDR 1341)</t>
  </si>
  <si>
    <t>Environmental Management----(HEDR 0282)</t>
  </si>
  <si>
    <t>Environmental Policy Management----(HEDR 0283)</t>
  </si>
  <si>
    <t>Environmental protection technology----(HEDR 1342)</t>
  </si>
  <si>
    <t>Environmental science----(HEDR 1227)</t>
  </si>
  <si>
    <t>Environmental Sciences----(HEDR 0284)</t>
  </si>
  <si>
    <t>Environmental Studies----(HEDR 0285)</t>
  </si>
  <si>
    <t>Epidemiology----(HEDR 1676)</t>
  </si>
  <si>
    <t>Ergonomics (occupational health and safety)----(HEDR 1871)</t>
  </si>
  <si>
    <t>Etching (artistic)----(HEDR 0925)</t>
  </si>
  <si>
    <t>Ethics----(HEDR 0997)</t>
  </si>
  <si>
    <t>Ethnology----(HEDR 1054)</t>
  </si>
  <si>
    <t>Excavation engineering----(HEDR 1551)</t>
  </si>
  <si>
    <t>Exogenous languages----(HEDR 1004)</t>
  </si>
  <si>
    <t>Family and marriage counselling----(HEDR 1779)</t>
  </si>
  <si>
    <t>Family Health Care----(HEDR 0287)</t>
  </si>
  <si>
    <t>Family life development training----(HEDR 0827)</t>
  </si>
  <si>
    <t>Family Medicine----(HEDR 0288)</t>
  </si>
  <si>
    <t>Farm and ranch management----(HEDR 1591)</t>
  </si>
  <si>
    <t>Farm maintenance----(HEDR 1592)</t>
  </si>
  <si>
    <t>Farm Power &amp; Machinery----(HEDR 0289)</t>
  </si>
  <si>
    <t>Farm Structures----(HEDR 0290)</t>
  </si>
  <si>
    <t>Farming----(HEDR 1593)</t>
  </si>
  <si>
    <t>Fashion &amp; Design----(HEDR 0291)</t>
  </si>
  <si>
    <t>Fashion &amp; Luxury Management----(HEDR 0292)</t>
  </si>
  <si>
    <t>Fashion &amp; Textile Design----(HEDR 0293)</t>
  </si>
  <si>
    <t>Fashion design----(HEDR 0911)</t>
  </si>
  <si>
    <t>Fashion Design Management----(HEDR 0295)</t>
  </si>
  <si>
    <t>Fashion Marketing &amp; Merchandizing----(HEDR 0296)</t>
  </si>
  <si>
    <t>Fashion modelling----(HEDR 0967)</t>
  </si>
  <si>
    <t>Fast food preparation----(HEDR 1828)</t>
  </si>
  <si>
    <t>FCPS----(HEDR 0297)</t>
  </si>
  <si>
    <t>Fibre Technology----(HEDR 0298)</t>
  </si>
  <si>
    <t>Fibre, textile and weaving arts----(HEDR 0939)</t>
  </si>
  <si>
    <t>Field unknown----(HEDR 1931)</t>
  </si>
  <si>
    <t>Film &amp; Television----(HEDR 0299)</t>
  </si>
  <si>
    <t>Film &amp; Television Editing----(HEDR 0300)</t>
  </si>
  <si>
    <t>Film and TV editing----(HEDR 0887)</t>
  </si>
  <si>
    <t>Film and video production----(HEDR 0888)</t>
  </si>
  <si>
    <t>Finance----(HEDR 0301)</t>
  </si>
  <si>
    <t>Finance theory----(HEDR 1097)</t>
  </si>
  <si>
    <t>Finance, banking, insurance----(HEDR 1098)</t>
  </si>
  <si>
    <t>Financial management----(HEDR 1099)</t>
  </si>
  <si>
    <t>Financial Risk Management----(HEDR 0302)</t>
  </si>
  <si>
    <t>Fine art printmaking----(HEDR 0926)</t>
  </si>
  <si>
    <t>Fine Arts----(HEDR 0303)</t>
  </si>
  <si>
    <t>Fire technology----(HEDR 1893)</t>
  </si>
  <si>
    <t>Fire-protection (fire-fighting)----(HEDR 1894)</t>
  </si>
  <si>
    <t>First language programmes----(HEDR 1015)</t>
  </si>
  <si>
    <t>Fish breeding----(HEDR 1637)</t>
  </si>
  <si>
    <t>Fish farms----(HEDR 1638)</t>
  </si>
  <si>
    <t>Fish husbandry----(HEDR 1639)</t>
  </si>
  <si>
    <t>Fisheries----(HEDR 0304)</t>
  </si>
  <si>
    <t>Fisheries &amp; Aquaculture----(HEDR 0305)</t>
  </si>
  <si>
    <t>Fishery----(HEDR 1640)</t>
  </si>
  <si>
    <t>Fishery science and technology----(HEDR 1641)</t>
  </si>
  <si>
    <t>Fitness and weight control----(HEDR 1813)</t>
  </si>
  <si>
    <t>Fitness services----(HEDR 1814)</t>
  </si>
  <si>
    <t>Floor and wall tiling----(HEDR 1552)</t>
  </si>
  <si>
    <t>Floor covering----(HEDR 1553)</t>
  </si>
  <si>
    <t>Floriculture----(HEDR 1615)</t>
  </si>
  <si>
    <t>Floristry (flower arranging)----(HEDR 0940)</t>
  </si>
  <si>
    <t>Flying and navigation----(HEDR 1914)</t>
  </si>
  <si>
    <t>Folklore studies----(HEDR 0987)</t>
  </si>
  <si>
    <t>Food &amp; Nutrition----(HEDR 0306)</t>
  </si>
  <si>
    <t>Food and drink processing----(HEDR 1438)</t>
  </si>
  <si>
    <t>Food and hospitality services----(HEDR 1829)</t>
  </si>
  <si>
    <t>Food Engineering----(HEDR 0307)</t>
  </si>
  <si>
    <t>Food handling/hygiene----(HEDR 1439)</t>
  </si>
  <si>
    <t>Food preparation----(HEDR 1440)</t>
  </si>
  <si>
    <t>Food preservation----(HEDR 1441)</t>
  </si>
  <si>
    <t>Food processing industry----(HEDR 1442)</t>
  </si>
  <si>
    <t>Food Safety &amp; Quality Management----(HEDR 0308)</t>
  </si>
  <si>
    <t>Food science----(HEDR 1443)</t>
  </si>
  <si>
    <t>Food science and technology----(HEDR 1444)</t>
  </si>
  <si>
    <t>Food Sciences &amp; Human Nutrition----(HEDR 0310)</t>
  </si>
  <si>
    <t>Food Sciences &amp; Nutrition----(HEDR 0311)</t>
  </si>
  <si>
    <t>Food Sciences &amp; Technology----(HEDR 0312)</t>
  </si>
  <si>
    <t>Food Service 
Management----(HEDR 0313)</t>
  </si>
  <si>
    <t>Food serving----(HEDR 1830)</t>
  </si>
  <si>
    <t>Food techniques----(HEDR 1445)</t>
  </si>
  <si>
    <t>Food Technology----(HEDR 0314)</t>
  </si>
  <si>
    <t>Football playing----(HEDR 1838)</t>
  </si>
  <si>
    <t>Footwear making----(HEDR 1480)</t>
  </si>
  <si>
    <t>Foreign language secretary programmes----(HEDR 1143)</t>
  </si>
  <si>
    <t>Foreign languages----(HEDR 1005)</t>
  </si>
  <si>
    <t>Forensic Chemistry----(HEDR 0315)</t>
  </si>
  <si>
    <t>Forensic medicine----(HEDR 1677)</t>
  </si>
  <si>
    <t>Forensic medicine technology----(HEDR 1725)</t>
  </si>
  <si>
    <t>Forensic Medicine Toxicology----(HEDR 0317)</t>
  </si>
  <si>
    <t>Forensic pathology----(HEDR 1678)</t>
  </si>
  <si>
    <t>Forensic sciences----(HEDR 1217)</t>
  </si>
  <si>
    <t>Forest keeping----(HEDR 1628)</t>
  </si>
  <si>
    <t>Forest product techniques----(HEDR 1629)</t>
  </si>
  <si>
    <t>Forest ranging----(HEDR 1630)</t>
  </si>
  <si>
    <t>Forestry----(HEDR 1631)</t>
  </si>
  <si>
    <t>Forestry &amp; Range Management----(HEDR 0320)</t>
  </si>
  <si>
    <t>Forestry &amp; Wild Life Management----(HEDR 0321)</t>
  </si>
  <si>
    <t>Forestry Extension----(HEDR 0322)</t>
  </si>
  <si>
    <t>Fork-lift truck driving----(HEDR 1915)</t>
  </si>
  <si>
    <t>French----(HEDR 0323)</t>
  </si>
  <si>
    <t>Fresh Water Biology &amp; Fisheries----(HEDR 0324)</t>
  </si>
  <si>
    <t>Fruit growing----(HEDR 1594)</t>
  </si>
  <si>
    <t>Functional literacy----(HEDR 0815)</t>
  </si>
  <si>
    <t>Funeral services and mortuary science----(HEDR 1803)</t>
  </si>
  <si>
    <t>Fur making----(HEDR 1481)</t>
  </si>
  <si>
    <t>Furniture crafts----(HEDR 1458)</t>
  </si>
  <si>
    <t>Furniture Design &amp; Manufacture----(HEDR 0325)</t>
  </si>
  <si>
    <t>Furniture making----(HEDR 1459)</t>
  </si>
  <si>
    <t>Furrier----(HEDR 1482)</t>
  </si>
  <si>
    <t>Futurology----(HEDR 1055)</t>
  </si>
  <si>
    <t>Game Design----(HEDR 0326)</t>
  </si>
  <si>
    <t>Garbage disposal----(HEDR 1862)</t>
  </si>
  <si>
    <t>Gardening----(HEDR 1616)</t>
  </si>
  <si>
    <t>Garment production----(HEDR 1483)</t>
  </si>
  <si>
    <t>Gas distribution----(HEDR 1355)</t>
  </si>
  <si>
    <t>Gastroenterology----(HEDR 0327)</t>
  </si>
  <si>
    <t>Gender &amp; Development Studies----(HEDR 0328)</t>
  </si>
  <si>
    <t>Gender &amp; Women Studies----(HEDR 0329)</t>
  </si>
  <si>
    <t>Gender studies----(HEDR 1056)</t>
  </si>
  <si>
    <t>General Management----(HEDR 0331)</t>
  </si>
  <si>
    <t>General medicine----(HEDR 1679)</t>
  </si>
  <si>
    <t>General nursing----(HEDR 1708)</t>
  </si>
  <si>
    <t>General programmes and qualifications with no specific subject emphasis----(HEDR 0812)</t>
  </si>
  <si>
    <t>General Surgery----(HEDR 0333)</t>
  </si>
  <si>
    <t>Generic programmes and qualifications not elsewhere classified----(HEDR 0841)</t>
  </si>
  <si>
    <t>Generic programmes and qualifications not further defined----(HEDR 0809)</t>
  </si>
  <si>
    <t>Genetic code (DNA, RNA) studies----(HEDR 1218)</t>
  </si>
  <si>
    <t>Genetic engineering----(HEDR 1219)</t>
  </si>
  <si>
    <t>Genetics----(HEDR 1205)</t>
  </si>
  <si>
    <t>Geodesy----(HEDR 1245)</t>
  </si>
  <si>
    <t>Geographic information systems (GIS)----(HEDR 1246)</t>
  </si>
  <si>
    <t>Geography----(HEDR 0336)</t>
  </si>
  <si>
    <t>Geography (nature)----(HEDR 1247)</t>
  </si>
  <si>
    <t>Geography (physical)----(HEDR 1248)</t>
  </si>
  <si>
    <t>Geography (social)----(HEDR 1057)</t>
  </si>
  <si>
    <t>Geoinformatics----(HEDR 1249)</t>
  </si>
  <si>
    <t>Geoinformatics Engineering----(HEDR 0338)</t>
  </si>
  <si>
    <t>Geological Engineering----(HEDR 0339)</t>
  </si>
  <si>
    <t>Geology----(HEDR 1250)</t>
  </si>
  <si>
    <t>Geomatics----(HEDR 1251)</t>
  </si>
  <si>
    <t>Geometry----(HEDR 1281)</t>
  </si>
  <si>
    <t>Geophysics----(HEDR 1252)</t>
  </si>
  <si>
    <t>Geoscience----(HEDR 1253)</t>
  </si>
  <si>
    <t>Geospatial technology----(HEDR 1254)</t>
  </si>
  <si>
    <t>Geotechnical &amp; Highway Engineering----(HEDR 0343)</t>
  </si>
  <si>
    <t>Geotechnical &amp; Tunneling Engineering----(HEDR 0344)</t>
  </si>
  <si>
    <t>Geotechnical Engineering----(HEDR 0345)</t>
  </si>
  <si>
    <t>German----(HEDR 0346)</t>
  </si>
  <si>
    <t>Gerontological services----(HEDR 1709)</t>
  </si>
  <si>
    <t>Gerontology----(HEDR 1680)</t>
  </si>
  <si>
    <t>Glass arts and craft----(HEDR 0941)</t>
  </si>
  <si>
    <t>Glass production----(HEDR 1460)</t>
  </si>
  <si>
    <t>Glass working (industrial)----(HEDR 1461)</t>
  </si>
  <si>
    <t>Glazing----(HEDR 1554)</t>
  </si>
  <si>
    <t>Global Navigation Satellite Systems----(HEDR 0347)</t>
  </si>
  <si>
    <t>Goldsmithing----(HEDR 0942)</t>
  </si>
  <si>
    <t>Goose keeping----(HEDR 1595)</t>
  </si>
  <si>
    <t>Governance &amp; Public Policy----(HEDR 0348)</t>
  </si>
  <si>
    <t>Governance, Politics &amp; Public Policy----(HEDR 0349)</t>
  </si>
  <si>
    <t>Grain growing----(HEDR 1596)</t>
  </si>
  <si>
    <t>Graphic design----(HEDR 0889)</t>
  </si>
  <si>
    <t>Graphic reproduction----(HEDR 0890)</t>
  </si>
  <si>
    <t>Graphics----(HEDR 0351)</t>
  </si>
  <si>
    <t>Green keeping----(HEDR 1617)</t>
  </si>
  <si>
    <t>Greenhouse operations----(HEDR 1618)</t>
  </si>
  <si>
    <t>Ground crew training (airports)----(HEDR 1850)</t>
  </si>
  <si>
    <t>Guiding, tour leading----(HEDR 1851)</t>
  </si>
  <si>
    <t>Gunsmithing----(HEDR 1383)</t>
  </si>
  <si>
    <t>Gymnastics----(HEDR 1839)</t>
  </si>
  <si>
    <t>Gynaecology----(HEDR 1681)</t>
  </si>
  <si>
    <t>Gynecology &amp; Obstetrics----(HEDR 0352)</t>
  </si>
  <si>
    <t>Hadith &amp; Seerah----(HEDR 0353)</t>
  </si>
  <si>
    <t>Haematology----(HEDR 1682)</t>
  </si>
  <si>
    <t>Hairdressing----(HEDR 1815)</t>
  </si>
  <si>
    <t>Handicrafts----(HEDR 0943)</t>
  </si>
  <si>
    <t>Health &amp; 
Physical Education----(HEDR 0354)</t>
  </si>
  <si>
    <t>Health administration----(HEDR 1113)</t>
  </si>
  <si>
    <t>Health and safety in the work place----(HEDR 1872)</t>
  </si>
  <si>
    <t>Health and welfare not elsewhere classified----(HEDR 1793)</t>
  </si>
  <si>
    <t>Health and welfare not further defined----(HEDR 1655)</t>
  </si>
  <si>
    <t>Health Care Management----(HEDR 0355)</t>
  </si>
  <si>
    <t>Health care of old people----(HEDR 1710)</t>
  </si>
  <si>
    <t>Health care of the disabled----(HEDR 1711)</t>
  </si>
  <si>
    <t>Health care programmes----(HEDR 1712)</t>
  </si>
  <si>
    <t>Health Informatics----(HEDR 0356)</t>
  </si>
  <si>
    <t>Health not elsewhere classified----(HEDR 1762)</t>
  </si>
  <si>
    <t>Health not further defined----(HEDR 1656)</t>
  </si>
  <si>
    <t>Health Policy &amp; Management----(HEDR 0357)</t>
  </si>
  <si>
    <t>Health Professions Education----(HEDR 0358)</t>
  </si>
  <si>
    <t>Health Research----(HEDR 0359)</t>
  </si>
  <si>
    <t>Health Sciences----(HEDR 0360)</t>
  </si>
  <si>
    <t>Healthcare Biotechnology----(HEDR 0361)</t>
  </si>
  <si>
    <t>Hearing aid technology----(HEDR 1726)</t>
  </si>
  <si>
    <t>Hearing Sciences----(HEDR 0362)</t>
  </si>
  <si>
    <t>Heating trades (installation and maintenance)----(HEDR 1356)</t>
  </si>
  <si>
    <t>Helicopter construction----(HEDR 1409)</t>
  </si>
  <si>
    <t>Hematology----(HEDR 0363)</t>
  </si>
  <si>
    <t>Herbalism----(HEDR 1757)</t>
  </si>
  <si>
    <t>Herbology----(HEDR 1758)</t>
  </si>
  <si>
    <t>High Energy Physics----(HEDR 0364)</t>
  </si>
  <si>
    <t>Histology----(HEDR 1683)</t>
  </si>
  <si>
    <t>Histopathology----(HEDR 0365)</t>
  </si>
  <si>
    <t>History----(HEDR 0988)</t>
  </si>
  <si>
    <t>History &amp; Pakistan Studies----(HEDR 0367)</t>
  </si>
  <si>
    <t>History and philosophy of science and technology----(HEDR 0989)</t>
  </si>
  <si>
    <t>History of art----(HEDR 0927)</t>
  </si>
  <si>
    <t>History of film and theatre----(HEDR 0968)</t>
  </si>
  <si>
    <t>History of law----(HEDR 1186)</t>
  </si>
  <si>
    <t>History of literature----(HEDR 0990)</t>
  </si>
  <si>
    <t>History of medicine----(HEDR 0991)</t>
  </si>
  <si>
    <t>History of music----(HEDR 0969)</t>
  </si>
  <si>
    <t>History of science and ideas----(HEDR 0992)</t>
  </si>
  <si>
    <t>History of technology----(HEDR 0993)</t>
  </si>
  <si>
    <t>Holistic medicine----(HEDR 1759)</t>
  </si>
  <si>
    <t>Home economics----(HEDR 1804)</t>
  </si>
  <si>
    <t>Home Economics (Clothing &amp; Textile)----(HEDR 0370)</t>
  </si>
  <si>
    <t>Home Economics (Food &amp; Nutrition)----(HEDR 0369)</t>
  </si>
  <si>
    <t>Home Economics (Food &amp; Nutrition)----(HEDR 0371)</t>
  </si>
  <si>
    <t>Home Economics (Interior Design)----(HEDR 0372)</t>
  </si>
  <si>
    <t>Homeopathic----(HEDR 0373)</t>
  </si>
  <si>
    <t>Homeopathic medicine----(HEDR 1760)</t>
  </si>
  <si>
    <t>Horse breeding----(HEDR 1597)</t>
  </si>
  <si>
    <t>Horse husbandry----(HEDR 1598)</t>
  </si>
  <si>
    <t>Horticultural techniques----(HEDR 1619)</t>
  </si>
  <si>
    <t>Horticulture----(HEDR 1620)</t>
  </si>
  <si>
    <t>Hospitality services----(HEDR 1831)</t>
  </si>
  <si>
    <t>Hotel &amp; Restaurant Management----(HEDR 0375)</t>
  </si>
  <si>
    <t>Hotel and restaurant studies----(HEDR 1832)</t>
  </si>
  <si>
    <t>Hotel receptionist training----(HEDR 1833)</t>
  </si>
  <si>
    <t>Hotel services----(HEDR 1834)</t>
  </si>
  <si>
    <t>House building----(HEDR 1555)</t>
  </si>
  <si>
    <t>Housing &amp; Community Development----(HEDR 0376)</t>
  </si>
  <si>
    <t>Human Development &amp; Family Studies ----(HEDR 0377)</t>
  </si>
  <si>
    <t>Human Genetics----(HEDR 0378)</t>
  </si>
  <si>
    <t>Human Genetics &amp; Molecular Biology----(HEDR 0379)</t>
  </si>
  <si>
    <t>Human Genetics &amp; Molecular Medicine----(HEDR 0380)</t>
  </si>
  <si>
    <t>Human geography----(HEDR 1058)</t>
  </si>
  <si>
    <t>Human Nutrition----(HEDR 0381)</t>
  </si>
  <si>
    <t>Human Nutrition &amp; Dietetics----(HEDR 0382)</t>
  </si>
  <si>
    <t>Human Resource Management----(HEDR 0383)</t>
  </si>
  <si>
    <t>Human Resource Management &amp; Marketing----(HEDR 0384)</t>
  </si>
  <si>
    <t>Human resources management----(HEDR 1114)</t>
  </si>
  <si>
    <t>Human rights----(HEDR 1037)</t>
  </si>
  <si>
    <t>Humanities (except languages) not elsewhere classified----(HEDR 1001)</t>
  </si>
  <si>
    <t>Humanities (excluding languages) not further defined----(HEDR 0978)</t>
  </si>
  <si>
    <t>Hunting and trapping----(HEDR 1632)</t>
  </si>
  <si>
    <t>Hydraulic, Irrigation &amp; Drainage----(HEDR 0385)</t>
  </si>
  <si>
    <t>Hydraulics----(HEDR 1384)</t>
  </si>
  <si>
    <t>Hydrogeology----(HEDR 1255)</t>
  </si>
  <si>
    <t>Hydrology----(HEDR 1256)</t>
  </si>
  <si>
    <t>Hygiene and occupational health services not elsewhere classified----(HEDR 1882)</t>
  </si>
  <si>
    <t>Hygiene and occupational health services not further defined----(HEDR 1861)</t>
  </si>
  <si>
    <t>Hygiene, community----(HEDR 1863)</t>
  </si>
  <si>
    <t>Hygiene, medical----(HEDR 1713)</t>
  </si>
  <si>
    <t>Hygienic standards----(HEDR 1864)</t>
  </si>
  <si>
    <t>Illustration----(HEDR 0891)</t>
  </si>
  <si>
    <t>Immunology----(HEDR 1684)</t>
  </si>
  <si>
    <t>Immunology &amp; Molecular Pathology----(HEDR 0387)</t>
  </si>
  <si>
    <t>Indigenous crafts----(HEDR 0944)</t>
  </si>
  <si>
    <t>Indigenous languages----(HEDR 1016)</t>
  </si>
  <si>
    <t>Indigenous law----(HEDR 1187)</t>
  </si>
  <si>
    <t>Indigenous teacher training----(HEDR 0856)</t>
  </si>
  <si>
    <t>Industrial &amp; Manufacturing Engineering----(HEDR 0388)</t>
  </si>
  <si>
    <t>Industrial abseiling (commercial)----(HEDR 1556)</t>
  </si>
  <si>
    <t>Industrial Automation &amp; Control----(HEDR 0389)</t>
  </si>
  <si>
    <t>Industrial bakery/flour production----(HEDR 1446)</t>
  </si>
  <si>
    <t>Industrial Biotechnology----(HEDR 0390)</t>
  </si>
  <si>
    <t>Industrial Chemistry----(HEDR 0391)</t>
  </si>
  <si>
    <t>Industrial Design----(HEDR 0392)</t>
  </si>
  <si>
    <t>Industrial design (artistic)----(HEDR 0912)</t>
  </si>
  <si>
    <t>Industrial diamond production----(HEDR 1462)</t>
  </si>
  <si>
    <t>Industrial discharge control----(HEDR 1343)</t>
  </si>
  <si>
    <t>Industrial Engineering----(HEDR 0393)</t>
  </si>
  <si>
    <t>Industrial Engineering &amp; Management----(HEDR 0394)</t>
  </si>
  <si>
    <t>Industrial Management----(HEDR 0395)</t>
  </si>
  <si>
    <t>Industrial Manufacturing &amp; Management----(HEDR 0396)</t>
  </si>
  <si>
    <t>Industrial Psychology----(HEDR 0397)</t>
  </si>
  <si>
    <t>Industrial relations----(HEDR 1175)</t>
  </si>
  <si>
    <t>Industrial welfare----(HEDR 1873)</t>
  </si>
  <si>
    <t>Infant hygiene (nursing)----(HEDR 1714)</t>
  </si>
  <si>
    <t>Informatics (computer science)----(HEDR 1316)</t>
  </si>
  <si>
    <t>Information &amp; Communication Technology----(HEDR 0398)</t>
  </si>
  <si>
    <t>Information (wording and content)----(HEDR 1069)</t>
  </si>
  <si>
    <t>Information and Communication Technologies (ICTs) not further defined----(HEDR 1294)</t>
  </si>
  <si>
    <t>Information Management----(HEDR 0399)</t>
  </si>
  <si>
    <t>Information processing/data entry----(HEDR 1144)</t>
  </si>
  <si>
    <t>Information science----(HEDR 1077)</t>
  </si>
  <si>
    <t>Information searching----(HEDR 1078)</t>
  </si>
  <si>
    <t>Information Security----(HEDR 0400)</t>
  </si>
  <si>
    <t>Information Technology----(HEDR 0401)</t>
  </si>
  <si>
    <t>Information technology administration----(HEDR 1307)</t>
  </si>
  <si>
    <t>Information Technology Management----(HEDR 0402)</t>
  </si>
  <si>
    <t>Information technology security----(HEDR 1308)</t>
  </si>
  <si>
    <t>Innovative Technologies In Education----(HEDR 0403)</t>
  </si>
  <si>
    <t>Inorganic chemistry----(HEDR 1237)</t>
  </si>
  <si>
    <t>Insulation----(HEDR 1557)</t>
  </si>
  <si>
    <t>Insurance----(HEDR 1100)</t>
  </si>
  <si>
    <t>Integrated Mountain Research----(HEDR 0405)</t>
  </si>
  <si>
    <t>Integrated Water Resources Management----(HEDR 0406)</t>
  </si>
  <si>
    <t>Interactive media design----(HEDR 0892)</t>
  </si>
  <si>
    <t>Inter-disciplinary programmes and qualifications involving agriculture, forestry, fisheries and veterinary----(HEDR 1653)</t>
  </si>
  <si>
    <t>Inter-disciplinary programmes and qualifications involving arts and humanities----(HEDR 1025)</t>
  </si>
  <si>
    <t>Inter-disciplinary programmes and qualifications involving business, administration and law----(HEDR 1196)</t>
  </si>
  <si>
    <t>Inter-disciplinary programmes and qualifications involving education----(HEDR 0872)</t>
  </si>
  <si>
    <t>Inter-disciplinary programmes and qualifications involving engineering, manufacturing and construction----(HEDR 1576)</t>
  </si>
  <si>
    <t>Inter-disciplinary programmes and qualifications involving health and welfare----(HEDR 1792)</t>
  </si>
  <si>
    <t>Inter-disciplinary programmes and qualifications involving Information and Communication Technologies (ICTs)----(HEDR 1325)</t>
  </si>
  <si>
    <t>Inter-disciplinary programmes and qualifications involving natural sciences, mathematics and statistics----(HEDR 1292)</t>
  </si>
  <si>
    <t>Inter-disciplinary programmes and qualifications involving services----(HEDR 1929)</t>
  </si>
  <si>
    <t>Inter-disciplinary programmes and qualifications involving social sciences, journalism and information----(HEDR 1085)</t>
  </si>
  <si>
    <t>Interior architecture----(HEDR 0913)</t>
  </si>
  <si>
    <t>Interior decorating----(HEDR 0914)</t>
  </si>
  <si>
    <t>Interior design----(HEDR 0915)</t>
  </si>
  <si>
    <t>Internal medicine----(HEDR 1685)</t>
  </si>
  <si>
    <t>International economics----(HEDR 1032)</t>
  </si>
  <si>
    <t>International relations----(HEDR 1038)</t>
  </si>
  <si>
    <t>Internet use----(HEDR 1297)</t>
  </si>
  <si>
    <t>Interpretation programmes----(HEDR 1006)</t>
  </si>
  <si>
    <t>Introduction to work courses----(HEDR 1176)</t>
  </si>
  <si>
    <t>Investigative Ophthalmology----(HEDR 0410)</t>
  </si>
  <si>
    <t>Investment analysis----(HEDR 1101)</t>
  </si>
  <si>
    <t>Investments and securities----(HEDR 1102)</t>
  </si>
  <si>
    <t>Iqbal Studies----(HEDR 0411)</t>
  </si>
  <si>
    <t>Iqbaliat----(HEDR 0412)</t>
  </si>
  <si>
    <t>Irrigation &amp; Drainage----(HEDR 0413)</t>
  </si>
  <si>
    <t>Irrigation and drainage (construction)----(HEDR 1558)</t>
  </si>
  <si>
    <t>Irrigation techniques----(HEDR 1599)</t>
  </si>
  <si>
    <t>Islamiat----(HEDR 0414)</t>
  </si>
  <si>
    <t>Islamic &amp; Religious Studies----(HEDR 0415)</t>
  </si>
  <si>
    <t>Islamic Art &amp; Architecture----(HEDR 0416)</t>
  </si>
  <si>
    <t>Islamic Banking----(HEDR 0417)</t>
  </si>
  <si>
    <t>Islamic Banking &amp; Finance----(HEDR 0418)</t>
  </si>
  <si>
    <t>Islamic Culture----(HEDR 0419)</t>
  </si>
  <si>
    <t>Islamic History----(HEDR 0420)</t>
  </si>
  <si>
    <t>Islamic History &amp; Culture----(HEDR 0421)</t>
  </si>
  <si>
    <t>Islamic Law &amp; Jurisprudence----(HEDR 0422)</t>
  </si>
  <si>
    <t>Islamic Learning----(HEDR 0423)</t>
  </si>
  <si>
    <t>Islamic sharia----(HEDR 1188)</t>
  </si>
  <si>
    <t>Islamic Studies----(HEDR 0424)</t>
  </si>
  <si>
    <t>Islamic Studies &amp; Comparative Religion----(HEDR 0425)</t>
  </si>
  <si>
    <t>Islamic Studies (Specialization in Hadith &amp; Seerat)----(HEDR 0426)</t>
  </si>
  <si>
    <t>Islamic Studies (Specialization in Seerat un Nabi (SAW))----(HEDR 0427)</t>
  </si>
  <si>
    <t>Islamic Theology----(HEDR 0428)</t>
  </si>
  <si>
    <t>Islamic Thought &amp; Civilization----(HEDR 0429)</t>
  </si>
  <si>
    <t>Jewellery design----(HEDR 0945)</t>
  </si>
  <si>
    <t>Jewellery making (craft)----(HEDR 0946)</t>
  </si>
  <si>
    <t>Jewelry Design &amp; Gemological Sciences----(HEDR 0430)</t>
  </si>
  <si>
    <t>Job safety----(HEDR 1874)</t>
  </si>
  <si>
    <t>Job-seeking programmes----(HEDR 0828)</t>
  </si>
  <si>
    <t>Jockeying----(HEDR 1840)</t>
  </si>
  <si>
    <t>Joinery and carpentry (building)----(HEDR 1559)</t>
  </si>
  <si>
    <t>Journalism----(HEDR 1070)</t>
  </si>
  <si>
    <t>Journalism &amp; Mass Communication----(HEDR 0432)</t>
  </si>
  <si>
    <t>Journalism and information not elsewhere classified----(HEDR 1084)</t>
  </si>
  <si>
    <t>Journalism and information not further defined----(HEDR 1066)</t>
  </si>
  <si>
    <t>Journalism, Media &amp; Communication----(HEDR 0433)</t>
  </si>
  <si>
    <t>Jurisprudence----(HEDR 1189)</t>
  </si>
  <si>
    <t>Kashmir Studies----(HEDR 0434)</t>
  </si>
  <si>
    <t>Keyboard skills----(HEDR 1145)</t>
  </si>
  <si>
    <t>Knitting (industrial)----(HEDR 1484)</t>
  </si>
  <si>
    <t>Lab Sciences----(HEDR 0435)</t>
  </si>
  <si>
    <t>Laboratory assistant programmes----(HEDR 1330)</t>
  </si>
  <si>
    <t>Laboratory technician programmes----(HEDR 1331)</t>
  </si>
  <si>
    <t>Laboratory technology----(HEDR 1332)</t>
  </si>
  <si>
    <t>Labour law----(HEDR 1190)</t>
  </si>
  <si>
    <t>Labour protection----(HEDR 1875)</t>
  </si>
  <si>
    <t>Labour security----(HEDR 1876)</t>
  </si>
  <si>
    <t>Labour welfare (safety)----(HEDR 1877)</t>
  </si>
  <si>
    <t>Lady Health Worker (LHV)----(HEDR 0436)</t>
  </si>
  <si>
    <t>Land &amp; Water Management----(HEDR 0437)</t>
  </si>
  <si>
    <t>Landscape architecture----(HEDR 1522)</t>
  </si>
  <si>
    <t>Landscape gardening----(HEDR 1621)</t>
  </si>
  <si>
    <t>Languages &amp; Cultural Studies----(HEDR 0439)</t>
  </si>
  <si>
    <t>Languages &amp; Translation Studies----(HEDR 0440)</t>
  </si>
  <si>
    <t>Languages not elsewhere classified----(HEDR 1024)</t>
  </si>
  <si>
    <t>Languages not further defined----(HEDR 1002)</t>
  </si>
  <si>
    <t>Lapidary and jewellery----(HEDR 0947)</t>
  </si>
  <si>
    <t>Laryngology----(HEDR 0441)</t>
  </si>
  <si>
    <t>Laryngology &amp; Otolaryngology----(HEDR 0442)</t>
  </si>
  <si>
    <t>Laundry----(HEDR 1805)</t>
  </si>
  <si>
    <t>Law----(HEDR 1191)</t>
  </si>
  <si>
    <t>Law &amp; Shariah----(HEDR 0444)</t>
  </si>
  <si>
    <t>Law enforcement----(HEDR 1895)</t>
  </si>
  <si>
    <t>Lay-out----(HEDR 0893)</t>
  </si>
  <si>
    <t>Leadership &amp; Management Studies----(HEDR 0445)</t>
  </si>
  <si>
    <t>Leather Accessories &amp; Footwear----(HEDR 0446)</t>
  </si>
  <si>
    <t>Leather goods production----(HEDR 1485)</t>
  </si>
  <si>
    <t>Leather processing----(HEDR 1486)</t>
  </si>
  <si>
    <t>Leather trades----(HEDR 1487)</t>
  </si>
  <si>
    <t>Legal practice----(HEDR 1192)</t>
  </si>
  <si>
    <t>Legal secretary programmes----(HEDR 1146)</t>
  </si>
  <si>
    <t>Legal studies----(HEDR 1193)</t>
  </si>
  <si>
    <t>Leisure and tourism----(HEDR 1852)</t>
  </si>
  <si>
    <t>Liberal Arts &amp; Social Sciences----(HEDR 0448)</t>
  </si>
  <si>
    <t>Librarianship training----(HEDR 1079)</t>
  </si>
  <si>
    <t>Library &amp; Information Management----(HEDR 0449)</t>
  </si>
  <si>
    <t>Library &amp; Information Sciences----(HEDR 0450)</t>
  </si>
  <si>
    <t>Library Sciences----(HEDR 0451)</t>
  </si>
  <si>
    <t>Library studies----(HEDR 1080)</t>
  </si>
  <si>
    <t>Life guarding----(HEDR 1896)</t>
  </si>
  <si>
    <t>Life orientation programmes----(HEDR 0829)</t>
  </si>
  <si>
    <t>Life sciences----(HEDR 1206)</t>
  </si>
  <si>
    <t>Limnology----(HEDR 1207)</t>
  </si>
  <si>
    <t>Linguistics----(HEDR 0452)</t>
  </si>
  <si>
    <t>Linguistics &amp; Literature----(HEDR 0453)</t>
  </si>
  <si>
    <t>Linguistics, general----(HEDR 1017)</t>
  </si>
  <si>
    <t>Literacy----(HEDR 0816)</t>
  </si>
  <si>
    <t>Literature----(HEDR 1018)</t>
  </si>
  <si>
    <t>Literature history----(HEDR 0994)</t>
  </si>
  <si>
    <t>Lithography----(HEDR 0928)</t>
  </si>
  <si>
    <t>Livestock----(HEDR 0454)</t>
  </si>
  <si>
    <t>Livestock Management----(HEDR 0455)</t>
  </si>
  <si>
    <t>Local public administration----(HEDR 1115)</t>
  </si>
  <si>
    <t>Locksmithing and safe repairing----(HEDR 1385)</t>
  </si>
  <si>
    <t>Logging----(HEDR 1633)</t>
  </si>
  <si>
    <t>Logic----(HEDR 0998)</t>
  </si>
  <si>
    <t>Logistic management----(HEDR 1116)</t>
  </si>
  <si>
    <t>Logistics &amp; Port Management----(HEDR 0456)</t>
  </si>
  <si>
    <t>Logistics &amp; Supply Chain Management----(HEDR 0457)</t>
  </si>
  <si>
    <t>Lower secondary teaching----(HEDR 0857)</t>
  </si>
  <si>
    <t>Macro economics----(HEDR 1033)</t>
  </si>
  <si>
    <t>Mail operations----(HEDR 1916)</t>
  </si>
  <si>
    <t>Make-up----(HEDR 1816)</t>
  </si>
  <si>
    <t>Making of musical instruments (not industrial)----(HEDR 0948)</t>
  </si>
  <si>
    <t>Maltreatment (knowledge about)----(HEDR 1780)</t>
  </si>
  <si>
    <t>Management Information Systems----(HEDR 0458)</t>
  </si>
  <si>
    <t>Management of education----(HEDR 1117)</t>
  </si>
  <si>
    <t>Management science----(HEDR 1118)</t>
  </si>
  <si>
    <t>Management Sciences----(HEDR 0459)</t>
  </si>
  <si>
    <t>Management skills----(HEDR 1119)</t>
  </si>
  <si>
    <t>Management support services----(HEDR 1147)</t>
  </si>
  <si>
    <t>Manicure----(HEDR 1817)</t>
  </si>
  <si>
    <t>Manufacturing and processing not elsewhere classified----(HEDR 1513)</t>
  </si>
  <si>
    <t>Manufacturing and processing not further defined----(HEDR 1429)</t>
  </si>
  <si>
    <t>Manufacturing Engineering----(HEDR 0460)</t>
  </si>
  <si>
    <t>Manufacturing Engineering &amp; Management----(HEDR 0461)</t>
  </si>
  <si>
    <t>Mariculture----(HEDR 1642)</t>
  </si>
  <si>
    <t>Marine construction----(HEDR 1410)</t>
  </si>
  <si>
    <t>Marine engineering----(HEDR 1411)</t>
  </si>
  <si>
    <t>Marine Reference Collection &amp; Resources----(HEDR 0462)</t>
  </si>
  <si>
    <t>Marine science----(HEDR 1257)</t>
  </si>
  <si>
    <t>Marine Sciences----(HEDR 0463)</t>
  </si>
  <si>
    <t>Maritime &amp; Business Management----(HEDR 0464)</t>
  </si>
  <si>
    <t>Maritime engineering----(HEDR 1412)</t>
  </si>
  <si>
    <t>Market research----(HEDR 1133)</t>
  </si>
  <si>
    <t>Marketing----(HEDR 1134)</t>
  </si>
  <si>
    <t>Marketing &amp; Sales----(HEDR 0466)</t>
  </si>
  <si>
    <t>Marketing Management----(HEDR 0467)</t>
  </si>
  <si>
    <t>Masonry and tile setting----(HEDR 1560)</t>
  </si>
  <si>
    <t>Mass Communication----(HEDR 0468)</t>
  </si>
  <si>
    <t>Mass Communication &amp; Media Studies----(HEDR 0469)</t>
  </si>
  <si>
    <t>Mass communication (wording and content)----(HEDR 1071)</t>
  </si>
  <si>
    <t>Mass Communication Management----(HEDR 0470)</t>
  </si>
  <si>
    <t>Massage (beauty)----(HEDR 1818)</t>
  </si>
  <si>
    <t>Massage (medical)----(HEDR 1741)</t>
  </si>
  <si>
    <t>Materials Engineering----(HEDR 0471)</t>
  </si>
  <si>
    <t>Materials Science &amp; Engineering----(HEDR 0472)</t>
  </si>
  <si>
    <t>Mathematical (theoretical) statistics----(HEDR 1288)</t>
  </si>
  <si>
    <t>Mathematics----(HEDR 1282)</t>
  </si>
  <si>
    <t>Mathematics &amp; Economics----(HEDR 0474)</t>
  </si>
  <si>
    <t>Mathematics &amp; Scientific Computing----(HEDR 0475)</t>
  </si>
  <si>
    <t>Mathematics &amp; Statistics----(HEDR 0476)</t>
  </si>
  <si>
    <t>Mathematics and statistics not further defined----(HEDR 1277)</t>
  </si>
  <si>
    <t>Maxillofacial Surgery----(HEDR 0477)</t>
  </si>
  <si>
    <t>MBBS----(HEDR 0478)</t>
  </si>
  <si>
    <t>Meat processing----(HEDR 1447)</t>
  </si>
  <si>
    <t>Mechanical engineering----(HEDR 1386)</t>
  </si>
  <si>
    <t>Mechanical Technology----(HEDR 0480)</t>
  </si>
  <si>
    <t>Mechanical trades----(HEDR 1387)</t>
  </si>
  <si>
    <t>Mechatronics &amp; Control Engineering----(HEDR 0481)</t>
  </si>
  <si>
    <t>Mechatronics Engineering----(HEDR 0482)</t>
  </si>
  <si>
    <t>Mechatronics Technology----(HEDR 0483)</t>
  </si>
  <si>
    <t>Media &amp; Communication----(HEDR 0484)</t>
  </si>
  <si>
    <t>Media &amp; Journalism----(HEDR 0485)</t>
  </si>
  <si>
    <t>Media Sciences----(HEDR 0486)</t>
  </si>
  <si>
    <t>Media Studies----(HEDR 0487)</t>
  </si>
  <si>
    <t>Media techniques----(HEDR 0894)</t>
  </si>
  <si>
    <t>Medical Education----(HEDR 0488)</t>
  </si>
  <si>
    <t>Medical Hematology----(HEDR 0489)</t>
  </si>
  <si>
    <t>Medical Imaging Sciences----(HEDR 0490)</t>
  </si>
  <si>
    <t>Medical Imaging Technology----(HEDR 0491)</t>
  </si>
  <si>
    <t>Medical Imaging Ultrasonography----(HEDR 0492)</t>
  </si>
  <si>
    <t>Medical Jurisprudence----(HEDR 0493)</t>
  </si>
  <si>
    <t>Medical Lab Sciences----(HEDR 0494)</t>
  </si>
  <si>
    <t>Medical Lab Technology----(HEDR 0495)</t>
  </si>
  <si>
    <t>Medical Laboratory Sciences----(HEDR 0496)</t>
  </si>
  <si>
    <t>Medical laboratory technology----(HEDR 1727)</t>
  </si>
  <si>
    <t>Medical physics----(HEDR 1270)</t>
  </si>
  <si>
    <t>Medical Radio-Diagnosis----(HEDR 0499)</t>
  </si>
  <si>
    <t>Medical Radio-Therapy----(HEDR 0500)</t>
  </si>
  <si>
    <t>Medical science----(HEDR 1686)</t>
  </si>
  <si>
    <t>Medical Sciences----(HEDR 0501)</t>
  </si>
  <si>
    <t>Medical secretary programmes----(HEDR 1148)</t>
  </si>
  <si>
    <t>Medical technology----(HEDR 1728)</t>
  </si>
  <si>
    <t>Medical training----(HEDR 1687)</t>
  </si>
  <si>
    <t>Medicine----(HEDR 1688)</t>
  </si>
  <si>
    <t>Medicine &amp; Allied Discipline----(HEDR 0504)</t>
  </si>
  <si>
    <t>Medicine &amp; Surgery----(HEDR 0505)</t>
  </si>
  <si>
    <t>Medieval and renaissance studies----(HEDR 0995)</t>
  </si>
  <si>
    <t>Mental health services----(HEDR 1742)</t>
  </si>
  <si>
    <t>Merchandising----(HEDR 1135)</t>
  </si>
  <si>
    <t>Metal casting and patternmaking----(HEDR 1388)</t>
  </si>
  <si>
    <t>Metal fitting, turning and machining----(HEDR 1389)</t>
  </si>
  <si>
    <t>Metal trades programmes----(HEDR 1390)</t>
  </si>
  <si>
    <t>Metallurgical engineering----(HEDR 1391)</t>
  </si>
  <si>
    <t>Metallurgical technology----(HEDR 1392)</t>
  </si>
  <si>
    <t>Metallurgy &amp; Materials Engineering----(HEDR 0507)</t>
  </si>
  <si>
    <t>Meteorology----(HEDR 1258)</t>
  </si>
  <si>
    <t>Microbiology----(HEDR 1208)</t>
  </si>
  <si>
    <t>Microbiology &amp; Biotechnology----(HEDR 0510)</t>
  </si>
  <si>
    <t>Microbiology &amp; Molecular Genetics----(HEDR 0511)</t>
  </si>
  <si>
    <t>Microelectronics &amp; Semiconductor Physics----(HEDR 0512)</t>
  </si>
  <si>
    <t>Micromechanics----(HEDR 1393)</t>
  </si>
  <si>
    <t>Midwifery----(HEDR 1715)</t>
  </si>
  <si>
    <t>Military science----(HEDR 1886)</t>
  </si>
  <si>
    <t>Mineral Resource Engineering----(HEDR 0514)</t>
  </si>
  <si>
    <t>Mineral technology----(HEDR 1505)</t>
  </si>
  <si>
    <t>Mineralogy----(HEDR 1259)</t>
  </si>
  <si>
    <t>Mining engineering----(HEDR 1506)</t>
  </si>
  <si>
    <t>Mining of minerals----(HEDR 1507)</t>
  </si>
  <si>
    <t>Mining technology----(HEDR 1508)</t>
  </si>
  <si>
    <t>Mobbing (knowledge about)----(HEDR 1781)</t>
  </si>
  <si>
    <t>Modern Languages----(HEDR 0517)</t>
  </si>
  <si>
    <t>Molecular &amp; Drug Research----(HEDR 0518)</t>
  </si>
  <si>
    <t>Molecular biology----(HEDR 1209)</t>
  </si>
  <si>
    <t>Molecular Biology &amp; Biotechnology----(HEDR 0520)</t>
  </si>
  <si>
    <t>Molecular Genetics----(HEDR 0521)</t>
  </si>
  <si>
    <t>Molecular Medicine----(HEDR 0522)</t>
  </si>
  <si>
    <t>Molecular Pathology &amp; Genomics----(HEDR 0523)</t>
  </si>
  <si>
    <t>Molecular Virology----(HEDR 0524)</t>
  </si>
  <si>
    <t>Morals----(HEDR 0999)</t>
  </si>
  <si>
    <t>Morbid Anatomy &amp; Histopathology----(HEDR 0525)</t>
  </si>
  <si>
    <t>Mother craft nursing----(HEDR 1716)</t>
  </si>
  <si>
    <t>Mother tongue programmes----(HEDR 1019)</t>
  </si>
  <si>
    <t>Motorcycle engineering----(HEDR 1413)</t>
  </si>
  <si>
    <t>Motorcycle mechanics----(HEDR 1414)</t>
  </si>
  <si>
    <t>Multimedia Arts----(HEDR 0526)</t>
  </si>
  <si>
    <t>Multimedia production----(HEDR 0895)</t>
  </si>
  <si>
    <t>Museology----(HEDR 1081)</t>
  </si>
  <si>
    <t>Museum documentation----(HEDR 1082)</t>
  </si>
  <si>
    <t>Museum studies----(HEDR 1083)</t>
  </si>
  <si>
    <t>Music----(HEDR 0970)</t>
  </si>
  <si>
    <t>Music and the stage----(HEDR 0971)</t>
  </si>
  <si>
    <t>Music composition----(HEDR 0972)</t>
  </si>
  <si>
    <t>Music conducting----(HEDR 0973)</t>
  </si>
  <si>
    <t>Musical instruments (repairing and tuning)----(HEDR 0949)</t>
  </si>
  <si>
    <t>Musicology----(HEDR 0974)</t>
  </si>
  <si>
    <t>Muslim Culture----(HEDR 0528)</t>
  </si>
  <si>
    <t>Muslim History----(HEDR 0529)</t>
  </si>
  <si>
    <t>Mycology----(HEDR 1210)</t>
  </si>
  <si>
    <t>Nanoscience &amp; Engineering----(HEDR 0530)</t>
  </si>
  <si>
    <t>Nanoscience &amp; Technology----(HEDR 0531)</t>
  </si>
  <si>
    <t>Nanotechnology----(HEDR 1428)</t>
  </si>
  <si>
    <t>National accounts----(HEDR 1034)</t>
  </si>
  <si>
    <t>National parks and wildlife management----(HEDR 1229)</t>
  </si>
  <si>
    <t>National security----(HEDR 1887)</t>
  </si>
  <si>
    <t>National Security &amp; War Studies----(HEDR 0533)</t>
  </si>
  <si>
    <t>Native first languages----(HEDR 1020)</t>
  </si>
  <si>
    <t>Natural sciences, mathematics and statistics not elsewhere classified----(HEDR 1293)</t>
  </si>
  <si>
    <t>Natural sciences, mathematics and statistics not further defined----(HEDR 1198)</t>
  </si>
  <si>
    <t>Nature conservation----(HEDR 1230)</t>
  </si>
  <si>
    <t>Naturopathic medicine----(HEDR 1689)</t>
  </si>
  <si>
    <t>Nautical science----(HEDR 1917)</t>
  </si>
  <si>
    <t>Naval Architecture----(HEDR 0534)</t>
  </si>
  <si>
    <t>Naval engineering----(HEDR 1415)</t>
  </si>
  <si>
    <t>Navigation technologies----(HEDR 1918)</t>
  </si>
  <si>
    <t>Navy training----(HEDR 1888)</t>
  </si>
  <si>
    <t>Needle craft----(HEDR 0950)</t>
  </si>
  <si>
    <t>Needlework (home)----(HEDR 1806)</t>
  </si>
  <si>
    <t>Nematology----(HEDR 0535)</t>
  </si>
  <si>
    <t>Neonatology----(HEDR 0536)</t>
  </si>
  <si>
    <t>Nephrology----(HEDR 0537)</t>
  </si>
  <si>
    <t>Network administration----(HEDR 1309)</t>
  </si>
  <si>
    <t>Network design----(HEDR 1310)</t>
  </si>
  <si>
    <t>Network technology----(HEDR 1376)</t>
  </si>
  <si>
    <t>Neurological Physical Therapy----(HEDR 0538)</t>
  </si>
  <si>
    <t>Neurology----(HEDR 1690)</t>
  </si>
  <si>
    <t>Neurosurgery----(HEDR 0540)</t>
  </si>
  <si>
    <t>News reporting----(HEDR 1072)</t>
  </si>
  <si>
    <t>Noise pollution control----(HEDR 1344)</t>
  </si>
  <si>
    <t>Non-medical care of disabled adults----(HEDR 1765)</t>
  </si>
  <si>
    <t>Non-medical care of disabled children----(HEDR 1770)</t>
  </si>
  <si>
    <t>Notary/Notary’s practise----(HEDR 1194)</t>
  </si>
  <si>
    <t>Nuclear Engineering----(HEDR 0541)</t>
  </si>
  <si>
    <t>Nuclear Medicine----(HEDR 0542)</t>
  </si>
  <si>
    <t>Nuclear Medicine &amp; Radiotherapy Sciences----(HEDR 0543)</t>
  </si>
  <si>
    <t>Nuclear medicine technologies----(HEDR 1729)</t>
  </si>
  <si>
    <t>Nuclear physics----(HEDR 1271)</t>
  </si>
  <si>
    <t>Nuclear, hydraulic and thermal energy----(HEDR 1357)</t>
  </si>
  <si>
    <t>Numeracy----(HEDR 0817)</t>
  </si>
  <si>
    <t>Numerical analysis----(HEDR 1283)</t>
  </si>
  <si>
    <t>Nursery management (horticulture)----(HEDR 1622)</t>
  </si>
  <si>
    <t>Nursing----(HEDR 1717)</t>
  </si>
  <si>
    <t>Nursing aide/Orderly----(HEDR 1718)</t>
  </si>
  <si>
    <t>Nutrition &amp; Dietetics----(HEDR 0545)</t>
  </si>
  <si>
    <t>Nutrition &amp; Food Technology----(HEDR 0546)</t>
  </si>
  <si>
    <t>Nutrition &amp; Toxicology----(HEDR 0547)</t>
  </si>
  <si>
    <t>Nutrition and dietetics----(HEDR 1743)</t>
  </si>
  <si>
    <t>Nutrition Sciences----(HEDR 0548)</t>
  </si>
  <si>
    <t>Obstetrics and gynaecology----(HEDR 1691)</t>
  </si>
  <si>
    <t>Occupational Health &amp; Safety----(HEDR 0549)</t>
  </si>
  <si>
    <t>Occupational health and industrial hygiene----(HEDR 1878)</t>
  </si>
  <si>
    <t>Occupational health and safety----(HEDR 1879)</t>
  </si>
  <si>
    <t>Occupational therapy----(HEDR 1744)</t>
  </si>
  <si>
    <t>Ocean life sciences----(HEDR 1260)</t>
  </si>
  <si>
    <t>Oceanography----(HEDR 1261)</t>
  </si>
  <si>
    <t>Odontology----(HEDR 1666)</t>
  </si>
  <si>
    <t>Office automation----(HEDR 1149)</t>
  </si>
  <si>
    <t>Office management----(HEDR 1120)</t>
  </si>
  <si>
    <t>Oil and gas drilling----(HEDR 1509)</t>
  </si>
  <si>
    <t>Oil and gas extraction----(HEDR 1510)</t>
  </si>
  <si>
    <t>Oil refining----(HEDR 1333)</t>
  </si>
  <si>
    <t>Oil/gas/petrochemicals processing----(HEDR 1334)</t>
  </si>
  <si>
    <t>Olive growing----(HEDR 1600)</t>
  </si>
  <si>
    <t>Oncology----(HEDR 1692)</t>
  </si>
  <si>
    <t>Operating systems----(HEDR 1317)</t>
  </si>
  <si>
    <t>Operation of office equipment----(HEDR 1150)</t>
  </si>
  <si>
    <t>Operation Theater Sciences----(HEDR 0552)</t>
  </si>
  <si>
    <t>Operation Theater Technology----(HEDR 0553)</t>
  </si>
  <si>
    <t>Operational research----(HEDR 1284)</t>
  </si>
  <si>
    <t>Operations &amp; Supply Chain----(HEDR 0555)</t>
  </si>
  <si>
    <t>Operations &amp; Supply Chain Management----(HEDR 0556)</t>
  </si>
  <si>
    <t>Operations Management----(HEDR 0557)</t>
  </si>
  <si>
    <t>Operative Dentistry----(HEDR 0558)</t>
  </si>
  <si>
    <t>Ophthalmic----(HEDR 1693)</t>
  </si>
  <si>
    <t>Ophthalmology----(HEDR 1694)</t>
  </si>
  <si>
    <t>Optical lens making----(HEDR 1730)</t>
  </si>
  <si>
    <t>Optical prosthetics----(HEDR 1731)</t>
  </si>
  <si>
    <t>Optical technology----(HEDR 1732)</t>
  </si>
  <si>
    <t>Optics----(HEDR 1272)</t>
  </si>
  <si>
    <t>Optometry----(HEDR 1745)</t>
  </si>
  <si>
    <t>Optometry &amp; Orthoptics----(HEDR 0561)</t>
  </si>
  <si>
    <t>Oral &amp; Maxillofacial Surgery----(HEDR 0562)</t>
  </si>
  <si>
    <t>Oral Biology----(HEDR 0563)</t>
  </si>
  <si>
    <t>Oral Pathology----(HEDR 0564)</t>
  </si>
  <si>
    <t>Oral surgery----(HEDR 1667)</t>
  </si>
  <si>
    <t>Orchards construction----(HEDR 1601)</t>
  </si>
  <si>
    <t>Organic chemistry----(HEDR 1238)</t>
  </si>
  <si>
    <t>Organisation at work----(HEDR 1177)</t>
  </si>
  <si>
    <t>Organisational theory and behaviour----(HEDR 1121)</t>
  </si>
  <si>
    <t>Organizational Behavioral Sciences----(HEDR 0567)</t>
  </si>
  <si>
    <t>Organizational Communication----(HEDR 0568)</t>
  </si>
  <si>
    <t>Organizational Development &amp; Consultancy----(HEDR 0569)</t>
  </si>
  <si>
    <t>Organizational Psychology----(HEDR 0570)</t>
  </si>
  <si>
    <t>Organizational Psychology &amp; Human Resource Management----(HEDR 0571)</t>
  </si>
  <si>
    <t>Ornamental plants production----(HEDR 1623)</t>
  </si>
  <si>
    <t>Ornithology----(HEDR 1211)</t>
  </si>
  <si>
    <t>Orthodontics----(HEDR 1668)</t>
  </si>
  <si>
    <t>Orthopaedic prosthetics----(HEDR 1733)</t>
  </si>
  <si>
    <t>Orthopedic Physical Therapy----(HEDR 0573)</t>
  </si>
  <si>
    <t>Orthopedic Surgery----(HEDR 0574)</t>
  </si>
  <si>
    <t>Orthopedics----(HEDR 0575)</t>
  </si>
  <si>
    <t>Orthoptics----(HEDR 0576)</t>
  </si>
  <si>
    <t>Orthoptics &amp; Prosthetics----(HEDR 0577)</t>
  </si>
  <si>
    <t>Orthotics----(HEDR 0578)</t>
  </si>
  <si>
    <t>Orthotics &amp; Prosthetics----(HEDR 0579)</t>
  </si>
  <si>
    <t>Osteopathy----(HEDR 1746)</t>
  </si>
  <si>
    <t>Otolaryngology----(HEDR 0580)</t>
  </si>
  <si>
    <t>Paedagogical sciences (education)----(HEDR 0850)</t>
  </si>
  <si>
    <t>Paediatrics----(HEDR 1695)</t>
  </si>
  <si>
    <t>Pain Medicine----(HEDR 0581)</t>
  </si>
  <si>
    <t>Painting----(HEDR 0582)</t>
  </si>
  <si>
    <t>Painting (art)----(HEDR 0929)</t>
  </si>
  <si>
    <t>Painting and wall covering----(HEDR 1561)</t>
  </si>
  <si>
    <t>Pakistan Studies----(HEDR 0583)</t>
  </si>
  <si>
    <t>Pakistani Languages &amp; Literature----(HEDR 0584)</t>
  </si>
  <si>
    <t>Palaeontology----(HEDR 1262)</t>
  </si>
  <si>
    <t>Panel beating----(HEDR 1416)</t>
  </si>
  <si>
    <t>Paper manufacturing and processing----(HEDR 1463)</t>
  </si>
  <si>
    <t>Paralegal studies----(HEDR 1195)</t>
  </si>
  <si>
    <t>Paramedics----(HEDR 0585)</t>
  </si>
  <si>
    <t>Parasitology----(HEDR 1212)</t>
  </si>
  <si>
    <t>Parenting courses----(HEDR 0830)</t>
  </si>
  <si>
    <t>Parole officer training----(HEDR 1782)</t>
  </si>
  <si>
    <t>Pashto----(HEDR 0587)</t>
  </si>
  <si>
    <t>Pastry cooking----(HEDR 1448)</t>
  </si>
  <si>
    <t>Pathology----(HEDR 1696)</t>
  </si>
  <si>
    <t>Peace &amp; Conflict Studies----(HEDR 0589)</t>
  </si>
  <si>
    <t>Peace &amp; Counter Terrorism----(HEDR 0590)</t>
  </si>
  <si>
    <t>Peace and conflict studies----(HEDR 1039)</t>
  </si>
  <si>
    <t>Pearl cultivating----(HEDR 1643)</t>
  </si>
  <si>
    <t>Pediatric Dentistry----(HEDR 0591)</t>
  </si>
  <si>
    <t>Pediatric Medicine----(HEDR 0592)</t>
  </si>
  <si>
    <t>Pediatric Surgery----(HEDR 0593)</t>
  </si>
  <si>
    <t>Pediatrics----(HEDR 0594)</t>
  </si>
  <si>
    <t>Pedicure----(HEDR 1819)</t>
  </si>
  <si>
    <t>Pelt worker----(HEDR 1488)</t>
  </si>
  <si>
    <t>Pension insurance----(HEDR 1103)</t>
  </si>
  <si>
    <t>Performance appraisal----(HEDR 1122)</t>
  </si>
  <si>
    <t>Performing arts----(HEDR 0975)</t>
  </si>
  <si>
    <t>Periodontology----(HEDR 0595)</t>
  </si>
  <si>
    <t>Persian----(HEDR 0596)</t>
  </si>
  <si>
    <t>Personal care of adults----(HEDR 1766)</t>
  </si>
  <si>
    <t>Personal career planning----(HEDR 0831)</t>
  </si>
  <si>
    <t>Personal development----(HEDR 0832)</t>
  </si>
  <si>
    <t>Personal services not elsewhere classified----(HEDR 1860)</t>
  </si>
  <si>
    <t>Personal services not further defined----(HEDR 1795)</t>
  </si>
  <si>
    <t>Personnel administration----(HEDR 1123)</t>
  </si>
  <si>
    <t>Personnel management----(HEDR 1124)</t>
  </si>
  <si>
    <t>Petroleum &amp; Geo Sciences----(HEDR 0597)</t>
  </si>
  <si>
    <t>Petroleum &amp; Natural Gas Engineering----(HEDR 0598)</t>
  </si>
  <si>
    <t>Petroleum Engineering----(HEDR 0599)</t>
  </si>
  <si>
    <t>Petroleum Technology----(HEDR 0600)</t>
  </si>
  <si>
    <t>Petrology----(HEDR 1239)</t>
  </si>
  <si>
    <t>Pharmaceutical Chemistry----(HEDR 0601)</t>
  </si>
  <si>
    <t>Pharmaceutical Science----(HEDR 0602)</t>
  </si>
  <si>
    <t>Pharmaceutics----(HEDR 0603)</t>
  </si>
  <si>
    <t>Pharmacognosy----(HEDR 0604)</t>
  </si>
  <si>
    <t>Pharmacology----(HEDR 1220)</t>
  </si>
  <si>
    <t>Pharmacy----(HEDR 1753)</t>
  </si>
  <si>
    <t>Pharmacy Practice----(HEDR 0607)</t>
  </si>
  <si>
    <t>Philology (first language)----(HEDR 1021)</t>
  </si>
  <si>
    <t>Philosophy----(HEDR 1000)</t>
  </si>
  <si>
    <t>Philosophy of art----(HEDR 0930)</t>
  </si>
  <si>
    <t>Phonetics----(HEDR 1007)</t>
  </si>
  <si>
    <t>Photo developing----(HEDR 0896)</t>
  </si>
  <si>
    <t>Photography----(HEDR 0897)</t>
  </si>
  <si>
    <t>Physical chemistry----(HEDR 1240)</t>
  </si>
  <si>
    <t>Physical Education----(HEDR 0610)</t>
  </si>
  <si>
    <t>Physical Education &amp; Sports Sciences----(HEDR 0611)</t>
  </si>
  <si>
    <t>Physical Education, Health &amp; Sports Sciences----(HEDR 0612)</t>
  </si>
  <si>
    <t>Physical Medicine &amp; Rehabilitation----(HEDR 0613)</t>
  </si>
  <si>
    <t>Physical sciences not elsewhere classified----(HEDR 1276)</t>
  </si>
  <si>
    <t>Physical sciences not further defined----(HEDR 1234)</t>
  </si>
  <si>
    <t>Physical Therapy----(HEDR 0614)</t>
  </si>
  <si>
    <t>Physical Therapy &amp; Rehabilitation----(HEDR 0615)</t>
  </si>
  <si>
    <t>Physical training (sports)----(HEDR 1841)</t>
  </si>
  <si>
    <t>Physics----(HEDR 1273)</t>
  </si>
  <si>
    <t>Physics &amp; Electronics----(HEDR 0617)</t>
  </si>
  <si>
    <t>Physiology----(HEDR 1697)</t>
  </si>
  <si>
    <t>Physiology &amp; Endocrinology----(HEDR 0619)</t>
  </si>
  <si>
    <t>Physiotherapy----(HEDR 1747)</t>
  </si>
  <si>
    <t>Physiotherapy &amp; Rehabilitation Sciences----(HEDR 0621)</t>
  </si>
  <si>
    <t>Phytomedicine----(HEDR 0622)</t>
  </si>
  <si>
    <t>Picture framing----(HEDR 0951)</t>
  </si>
  <si>
    <t>Pig farming----(HEDR 1602)</t>
  </si>
  <si>
    <t>Pipe fitting----(HEDR 1562)</t>
  </si>
  <si>
    <t>Planetary sciences----(HEDR 1274)</t>
  </si>
  <si>
    <t>Plant and machine operation (processing)----(HEDR 1335)</t>
  </si>
  <si>
    <t>Plant Biodiversity----(HEDR 0623)</t>
  </si>
  <si>
    <t>Plant Biotechnology----(HEDR 0624)</t>
  </si>
  <si>
    <t>Plant Breeding &amp; Genetics----(HEDR 0625)</t>
  </si>
  <si>
    <t>Plant Conservation----(HEDR 0626)</t>
  </si>
  <si>
    <t>Plant Pathology----(HEDR 0627)</t>
  </si>
  <si>
    <t>Plant Protection----(HEDR 0628)</t>
  </si>
  <si>
    <t>Plant Sciences----(HEDR 0629)</t>
  </si>
  <si>
    <t>Plastering (building)----(HEDR 1563)</t>
  </si>
  <si>
    <t>Plastic manufacturing----(HEDR 1464)</t>
  </si>
  <si>
    <t>Plastic surgery----(HEDR 1698)</t>
  </si>
  <si>
    <t>Plumbing----(HEDR 1564)</t>
  </si>
  <si>
    <t>Police work----(HEDR 1897)</t>
  </si>
  <si>
    <t>Policing studies----(HEDR 1898)</t>
  </si>
  <si>
    <t>Political economics----(HEDR 1035)</t>
  </si>
  <si>
    <t>Political history----(HEDR 1040)</t>
  </si>
  <si>
    <t>Political science----(HEDR 1041)</t>
  </si>
  <si>
    <t>Political Science &amp; International Relations----(HEDR 0632)</t>
  </si>
  <si>
    <t>Political Sciences----(HEDR 0633)</t>
  </si>
  <si>
    <t>Politics----(HEDR 1042)</t>
  </si>
  <si>
    <t>Politics &amp; Economics----(HEDR 0634)</t>
  </si>
  <si>
    <t>Politics &amp; Parliamentary Studies----(HEDR 0635)</t>
  </si>
  <si>
    <t>Polymer &amp; Petrochemical Engineering----(HEDR 0636)</t>
  </si>
  <si>
    <t>Polymer chemistry----(HEDR 1241)</t>
  </si>
  <si>
    <t>Polymer Engineering----(HEDR 0637)</t>
  </si>
  <si>
    <t>Polymer Engineering &amp; Technology----(HEDR 0638)</t>
  </si>
  <si>
    <t>Population &amp; Development----(HEDR 0639)</t>
  </si>
  <si>
    <t>Positive thinking----(HEDR 0833)</t>
  </si>
  <si>
    <t>Post Resident Nurse----(HEDR 0640)</t>
  </si>
  <si>
    <t>Postal services----(HEDR 1919)</t>
  </si>
  <si>
    <t>Poultry husbandry----(HEDR 1603)</t>
  </si>
  <si>
    <t>Poultry Science----(HEDR 0642)</t>
  </si>
  <si>
    <t>Power Engineering----(HEDR 0643)</t>
  </si>
  <si>
    <t>Power line installation and maintenance----(HEDR 1358)</t>
  </si>
  <si>
    <t>Power production----(HEDR 1359)</t>
  </si>
  <si>
    <t>Precision mechanics----(HEDR 1394)</t>
  </si>
  <si>
    <t>Pre-press operations----(HEDR 0898)</t>
  </si>
  <si>
    <t>Pre-primary teacher training----(HEDR 0852)</t>
  </si>
  <si>
    <t>Presentation techniques----(HEDR 0834)</t>
  </si>
  <si>
    <t>Preservation of artistic heritage----(HEDR 0996)</t>
  </si>
  <si>
    <t>Preventive and social medicine----(HEDR 1699)</t>
  </si>
  <si>
    <t>Primary teaching----(HEDR 0858)</t>
  </si>
  <si>
    <t>Print finishing and binding----(HEDR 0899)</t>
  </si>
  <si>
    <t>Printing----(HEDR 0900)</t>
  </si>
  <si>
    <t>Printing machining----(HEDR 0901)</t>
  </si>
  <si>
    <t>Prison work----(HEDR 1899)</t>
  </si>
  <si>
    <t>Probability theory----(HEDR 1289)</t>
  </si>
  <si>
    <t>Probation officer training----(HEDR 1783)</t>
  </si>
  <si>
    <t>Process Engineering----(HEDR 0644)</t>
  </si>
  <si>
    <t>Process Systems Engineering----(HEDR 0645)</t>
  </si>
  <si>
    <t>Process technology----(HEDR 1336)</t>
  </si>
  <si>
    <t>Product &amp; Industrial Design----(HEDR 0646)</t>
  </si>
  <si>
    <t>Product Design----(HEDR 0647)</t>
  </si>
  <si>
    <t>Programmes and qualifications at primary level----(HEDR 0813)</t>
  </si>
  <si>
    <t>Programming (computer)----(HEDR 1318)</t>
  </si>
  <si>
    <t>Programming languages development----(HEDR 1319)</t>
  </si>
  <si>
    <t>Project Management----(HEDR 0648)</t>
  </si>
  <si>
    <t>Property sales----(HEDR 1162)</t>
  </si>
  <si>
    <t>Prosthetic technology----(HEDR 1734)</t>
  </si>
  <si>
    <t>Prosthetics----(HEDR 0649)</t>
  </si>
  <si>
    <t>Prosthetics &amp; Orthotics----(HEDR 0650)</t>
  </si>
  <si>
    <t>Prosthodontics----(HEDR 0651)</t>
  </si>
  <si>
    <t>Proteomics----(HEDR 0652)</t>
  </si>
  <si>
    <t>Psychiatric Medicine----(HEDR 0653)</t>
  </si>
  <si>
    <t>Psychiatric nursing----(HEDR 1719)</t>
  </si>
  <si>
    <t>Psychiatry----(HEDR 1700)</t>
  </si>
  <si>
    <t>Psychoanalysis----(HEDR 1047)</t>
  </si>
  <si>
    <t>Psychology----(HEDR 1048)</t>
  </si>
  <si>
    <t>Psychotherapy----(HEDR 1049)</t>
  </si>
  <si>
    <t>Public administration----(HEDR 1125)</t>
  </si>
  <si>
    <t>Public Administration &amp; Governance----(HEDR 0657)</t>
  </si>
  <si>
    <t>Public and institution management----(HEDR 1126)</t>
  </si>
  <si>
    <t>Public Finance----(HEDR 0658)</t>
  </si>
  <si>
    <t>Public Health----(HEDR 0659)</t>
  </si>
  <si>
    <t>Public Policy----(HEDR 0660)</t>
  </si>
  <si>
    <t>Public Policy &amp; Strategic Security Management----(HEDR 0661)</t>
  </si>
  <si>
    <t>Public policy studies----(HEDR 1043)</t>
  </si>
  <si>
    <t>Public relations----(HEDR 1136)</t>
  </si>
  <si>
    <t>Public security----(HEDR 1900)</t>
  </si>
  <si>
    <t>Public speaking----(HEDR 0835)</t>
  </si>
  <si>
    <t>Publishing (dissemination of messages)----(HEDR 1073)</t>
  </si>
  <si>
    <t>Publishing design----(HEDR 0902)</t>
  </si>
  <si>
    <t>Pulmonology----(HEDR 0662)</t>
  </si>
  <si>
    <t>Punjabi----(HEDR 0663)</t>
  </si>
  <si>
    <t>Purchasing----(HEDR 1163)</t>
  </si>
  <si>
    <t>Purchasing, procurement and contracts----(HEDR 1164)</t>
  </si>
  <si>
    <t>Pure &amp; Applied Mathematics----(HEDR 0664)</t>
  </si>
  <si>
    <t>Pure mathematics----(HEDR 1285)</t>
  </si>
  <si>
    <t>Quality assurance----(HEDR 1178)</t>
  </si>
  <si>
    <t>Quality management----(HEDR 1127)</t>
  </si>
  <si>
    <t>Quantity surveying----(HEDR 1565)</t>
  </si>
  <si>
    <t>Quarry supervision----(HEDR 1511)</t>
  </si>
  <si>
    <t>Quran &amp; Sunnah----(HEDR 0667)</t>
  </si>
  <si>
    <t>Quran &amp; Tafseer----(HEDR 0668)</t>
  </si>
  <si>
    <t>Race horse care----(HEDR 1604)</t>
  </si>
  <si>
    <t>Radiation Physics----(HEDR 0669)</t>
  </si>
  <si>
    <t>Radiation Therapist----(HEDR 0670)</t>
  </si>
  <si>
    <t>Radio and TV production----(HEDR 0903)</t>
  </si>
  <si>
    <t>Radiography----(HEDR 1735)</t>
  </si>
  <si>
    <t>Radiography &amp; Imaging Technology----(HEDR 0671)</t>
  </si>
  <si>
    <t>Radiology----(HEDR 0672)</t>
  </si>
  <si>
    <t>Radiology technology----(HEDR 1736)</t>
  </si>
  <si>
    <t>Radiotherapy----(HEDR 1737)</t>
  </si>
  <si>
    <t>Railway operations----(HEDR 1920)</t>
  </si>
  <si>
    <t>Raw material extraction----(HEDR 1512)</t>
  </si>
  <si>
    <t>Real-estate business----(HEDR 1165)</t>
  </si>
  <si>
    <t>Receptionist training----(HEDR 1151)</t>
  </si>
  <si>
    <t>Recorded music production----(HEDR 0904)</t>
  </si>
  <si>
    <t>Recreation and leisure----(HEDR 1853)</t>
  </si>
  <si>
    <t>Recreation management----(HEDR 1854)</t>
  </si>
  <si>
    <t>Recruitment----(HEDR 1128)</t>
  </si>
  <si>
    <t>Recycling----(HEDR 1345)</t>
  </si>
  <si>
    <t>Reflexology----(HEDR 1748)</t>
  </si>
  <si>
    <t>Refrigeration----(HEDR 1360)</t>
  </si>
  <si>
    <t>Refuse collection----(HEDR 1865)</t>
  </si>
  <si>
    <t>Refuse/sewage disposal----(HEDR 1866)</t>
  </si>
  <si>
    <t>Regional cultures----(HEDR 1059)</t>
  </si>
  <si>
    <t>Regional Studies----(HEDR 0673)</t>
  </si>
  <si>
    <t>Rehabilitation----(HEDR 1749)</t>
  </si>
  <si>
    <t>Rehabilitation Sciences----(HEDR 0674)</t>
  </si>
  <si>
    <t>Religion----(HEDR 0979)</t>
  </si>
  <si>
    <t>Religions &amp; Philosophy----(HEDR 0675)</t>
  </si>
  <si>
    <t>Religious history----(HEDR 0980)</t>
  </si>
  <si>
    <t>Religious studies----(HEDR 0981)</t>
  </si>
  <si>
    <t>Remote Sensing &amp; Geographical Information System----(HEDR 0677)</t>
  </si>
  <si>
    <t>Remote Sensing &amp; Geoinformation Science----(HEDR 0678)</t>
  </si>
  <si>
    <t>Renal Dialysis Technology----(HEDR 0679)</t>
  </si>
  <si>
    <t>Renewable Energy Engineering----(HEDR 0680)</t>
  </si>
  <si>
    <t>Respiratory Therapy----(HEDR 0681)</t>
  </si>
  <si>
    <t>Respiratory Therapy &amp; Critical Care Sciences----(HEDR 0682)</t>
  </si>
  <si>
    <t>Retailing----(HEDR 1166)</t>
  </si>
  <si>
    <t>Rheumatology----(HEDR 0683)</t>
  </si>
  <si>
    <t>Road building----(HEDR 1566)</t>
  </si>
  <si>
    <t>Road motor vehicle operations----(HEDR 1921)</t>
  </si>
  <si>
    <t>Robotics----(HEDR 1377)</t>
  </si>
  <si>
    <t>Robotics &amp; Control Engineering----(HEDR 0684)</t>
  </si>
  <si>
    <t>Robotics &amp; Intelligent Machine Engineering----(HEDR 0685)</t>
  </si>
  <si>
    <t>Roof fixing----(HEDR 1567)</t>
  </si>
  <si>
    <t>Rubber processing----(HEDR 1465)</t>
  </si>
  <si>
    <t>Rural development----(HEDR 1523)</t>
  </si>
  <si>
    <t>Rural Development Communication----(HEDR 0687)</t>
  </si>
  <si>
    <t>Rural Sociology----(HEDR 0688)</t>
  </si>
  <si>
    <t>Rye and wheat growing----(HEDR 1605)</t>
  </si>
  <si>
    <t>Saddlery----(HEDR 1489)</t>
  </si>
  <si>
    <t>Sales &amp; Marketing----(HEDR 0689)</t>
  </si>
  <si>
    <t>Sales and marketing----(HEDR 1137)</t>
  </si>
  <si>
    <t>Sales representatives----(HEDR 1167)</t>
  </si>
  <si>
    <t>Salon services (beauty therapy)----(HEDR 1820)</t>
  </si>
  <si>
    <t>Sanitation (building)----(HEDR 1568)</t>
  </si>
  <si>
    <t>Sanitation, community----(HEDR 1867)</t>
  </si>
  <si>
    <t>Saraiki----(HEDR 0690)</t>
  </si>
  <si>
    <t>Scaffolding work----(HEDR 1569)</t>
  </si>
  <si>
    <t>School Leadership &amp; Management----(HEDR 0691)</t>
  </si>
  <si>
    <t>Science Education----(HEDR 0692)</t>
  </si>
  <si>
    <t>Science, Technology &amp; Innovation Policy----(HEDR 0693)</t>
  </si>
  <si>
    <t>Sculpture----(HEDR 0931)</t>
  </si>
  <si>
    <t>Sea food breeding----(HEDR 1644)</t>
  </si>
  <si>
    <t>Seamanship----(HEDR 1922)</t>
  </si>
  <si>
    <t>Seamen's programmes/qualifications----(HEDR 1923)</t>
  </si>
  <si>
    <t>Second languages----(HEDR 1008)</t>
  </si>
  <si>
    <t>Secondary Teacher Education----(HEDR 0694)</t>
  </si>
  <si>
    <t>Secretarial programmes----(HEDR 1152)</t>
  </si>
  <si>
    <t>Security and loss prevention services----(HEDR 1901)</t>
  </si>
  <si>
    <t>Security guarding----(HEDR 1902)</t>
  </si>
  <si>
    <t>Security services not elsewhere classified----(HEDR 1903)</t>
  </si>
  <si>
    <t>Security services not further defined----(HEDR 1883)</t>
  </si>
  <si>
    <t>Seed Science &amp; Technology----(HEDR 0695)</t>
  </si>
  <si>
    <t>Seerat Studies----(HEDR 0696)</t>
  </si>
  <si>
    <t>Seismology----(HEDR 1263)</t>
  </si>
  <si>
    <t>Self-confidence----(HEDR 0836)</t>
  </si>
  <si>
    <t>Self-esteem skills----(HEDR 0837)</t>
  </si>
  <si>
    <t>Semantics (first language)----(HEDR 1022)</t>
  </si>
  <si>
    <t>Semantics, foreign languages----(HEDR 1009)</t>
  </si>
  <si>
    <t>Services not elsewhere classified----(HEDR 1930)</t>
  </si>
  <si>
    <t>Services not further defined----(HEDR 1794)</t>
  </si>
  <si>
    <t>Sewing (home)----(HEDR 1807)</t>
  </si>
  <si>
    <t>Sewing (industrial)----(HEDR 1490)</t>
  </si>
  <si>
    <t>Shariah----(HEDR 0698)</t>
  </si>
  <si>
    <t>Shariah &amp; Law----(HEDR 0699)</t>
  </si>
  <si>
    <t>Sheep farming----(HEDR 1606)</t>
  </si>
  <si>
    <t>Sheet metal working----(HEDR 1395)</t>
  </si>
  <si>
    <t>Shellfish breeding----(HEDR 1645)</t>
  </si>
  <si>
    <t>Ship operation----(HEDR 1924)</t>
  </si>
  <si>
    <t>Shipbuilding----(HEDR 1417)</t>
  </si>
  <si>
    <t>Shipping----(HEDR 1925)</t>
  </si>
  <si>
    <t>Shoe, boot and leather repairing----(HEDR 1491)</t>
  </si>
  <si>
    <t>Shoemaking----(HEDR 1492)</t>
  </si>
  <si>
    <t>Shorthand----(HEDR 1153)</t>
  </si>
  <si>
    <t>Sign language interpreting----(HEDR 1010)</t>
  </si>
  <si>
    <t>Sign languages----(HEDR 1011)</t>
  </si>
  <si>
    <t>Silversmithing----(HEDR 0952)</t>
  </si>
  <si>
    <t>Simple literacy----(HEDR 0818)</t>
  </si>
  <si>
    <t>Sindhi----(HEDR 0700)</t>
  </si>
  <si>
    <t>Sketching (art)----(HEDR 0932)</t>
  </si>
  <si>
    <t>Skins and leather production----(HEDR 1493)</t>
  </si>
  <si>
    <t>Social &amp; Cultural Studies----(HEDR 0701)</t>
  </si>
  <si>
    <t>Social and behavioural sciences not elsewhere classified----(HEDR 1065)</t>
  </si>
  <si>
    <t>Social and behavioural sciences not further defined----(HEDR 1028)</t>
  </si>
  <si>
    <t>Social anthropology----(HEDR 1060)</t>
  </si>
  <si>
    <t>Social care----(HEDR 1784)</t>
  </si>
  <si>
    <t>Social competence----(HEDR 0838)</t>
  </si>
  <si>
    <t>Social conflict theory----(HEDR 1061)</t>
  </si>
  <si>
    <t>Social Development &amp; Policy----(HEDR 0702)</t>
  </si>
  <si>
    <t>Social Entrepreneurship &amp; Social Leadership----(HEDR 0703)</t>
  </si>
  <si>
    <t>Social geography----(HEDR 1062)</t>
  </si>
  <si>
    <t>Social insurance----(HEDR 1104)</t>
  </si>
  <si>
    <t>Social policy----(HEDR 1785)</t>
  </si>
  <si>
    <t>Social practice----(HEDR 1786)</t>
  </si>
  <si>
    <t>Social Sciences----(HEDR 0704)</t>
  </si>
  <si>
    <t>Social Sciences &amp; Liberal Arts----(HEDR 0705)</t>
  </si>
  <si>
    <t>Social Sciences (Theatre, Film &amp; TV)----(HEDR 0706)</t>
  </si>
  <si>
    <t>Social Sciences in Health----(HEDR 0707)</t>
  </si>
  <si>
    <t>Social sciences, journalism and information not elsewhere classified----(HEDR 1086)</t>
  </si>
  <si>
    <t>Social sciences, journalism and information not further defined----(HEDR 1027)</t>
  </si>
  <si>
    <t>Social theory (applied)----(HEDR 1787)</t>
  </si>
  <si>
    <t>Social Work----(HEDR 0708)</t>
  </si>
  <si>
    <t>Social Work &amp; Sociology----(HEDR 0709)</t>
  </si>
  <si>
    <t>Social work (welfare)----(HEDR 1788)</t>
  </si>
  <si>
    <t>Sociology----(HEDR 1063)</t>
  </si>
  <si>
    <t>Soft furnishings----(HEDR 1494)</t>
  </si>
  <si>
    <t>Software development----(HEDR 1320)</t>
  </si>
  <si>
    <t>Software Engineering----(HEDR 0711)</t>
  </si>
  <si>
    <t>Software Engineering &amp; Information System----(HEDR 0712)</t>
  </si>
  <si>
    <t>Software localisation----(HEDR 1321)</t>
  </si>
  <si>
    <t>Software programming----(HEDR 1322)</t>
  </si>
  <si>
    <t>Software Project Management----(HEDR 0713)</t>
  </si>
  <si>
    <t>Software testing----(HEDR 1323)</t>
  </si>
  <si>
    <t>Soil &amp; Environmental Sciences----(HEDR 0714)</t>
  </si>
  <si>
    <t>Soil and water technician programmes----(HEDR 1607)</t>
  </si>
  <si>
    <t>Soil fertility----(HEDR 1608)</t>
  </si>
  <si>
    <t>Soil science----(HEDR 1609)</t>
  </si>
  <si>
    <t>Soil Sciences----(HEDR 0715)</t>
  </si>
  <si>
    <t>Solar energy----(HEDR 1361)</t>
  </si>
  <si>
    <t>Solar power----(HEDR 1362)</t>
  </si>
  <si>
    <t>Solid State Physics----(HEDR 0716)</t>
  </si>
  <si>
    <t>Sound and vision----(HEDR 0905)</t>
  </si>
  <si>
    <t>Sound techniques----(HEDR 0906)</t>
  </si>
  <si>
    <t>South Asian Studies----(HEDR 0717)</t>
  </si>
  <si>
    <t>Space &amp; Planetary Astrophysics----(HEDR 0718)</t>
  </si>
  <si>
    <t>Space science----(HEDR 1275)</t>
  </si>
  <si>
    <t>Special Education----(HEDR 0720)</t>
  </si>
  <si>
    <t>Special education teaching----(HEDR 0859)</t>
  </si>
  <si>
    <t>Special Needs Education----(HEDR 0721)</t>
  </si>
  <si>
    <t>Specialised nursing----(HEDR 1720)</t>
  </si>
  <si>
    <t>Speech &amp; Language Pathology----(HEDR 0722)</t>
  </si>
  <si>
    <t>Speech and rhetorical studies----(HEDR 1023)</t>
  </si>
  <si>
    <t>Speech pathology and therapy----(HEDR 1750)</t>
  </si>
  <si>
    <t>Spinning----(HEDR 1495)</t>
  </si>
  <si>
    <t>Sport leadership----(HEDR 1842)</t>
  </si>
  <si>
    <t>Sport Medicine &amp; Manipulative Physical Therapy----(HEDR 0723)</t>
  </si>
  <si>
    <t>Sport trainer studies----(HEDR 1843)</t>
  </si>
  <si>
    <t>Sports----(HEDR 1844)</t>
  </si>
  <si>
    <t>Sports coaching----(HEDR 1845)</t>
  </si>
  <si>
    <t>Sports grounds maintenance----(HEDR 1624)</t>
  </si>
  <si>
    <t>Sports instructor training----(HEDR 1846)</t>
  </si>
  <si>
    <t>Sports Sciences----(HEDR 0724)</t>
  </si>
  <si>
    <t>Sports Sciences &amp; Physical Education----(HEDR 0725)</t>
  </si>
  <si>
    <t>Stage designing----(HEDR 0916)</t>
  </si>
  <si>
    <t>Statistics----(HEDR 0726)</t>
  </si>
  <si>
    <t>Statistics &amp; Scientific Computing----(HEDR 0727)</t>
  </si>
  <si>
    <t>Statistics With Finance----(HEDR 0728)</t>
  </si>
  <si>
    <t>Steel production----(HEDR 1396)</t>
  </si>
  <si>
    <t>Stenography----(HEDR 1154)</t>
  </si>
  <si>
    <t>Stewardess/steward training (air)----(HEDR 1926)</t>
  </si>
  <si>
    <t>Stock-broking----(HEDR 1105)</t>
  </si>
  <si>
    <t>Stock-keeping----(HEDR 1168)</t>
  </si>
  <si>
    <t>Stomatology----(HEDR 1701)</t>
  </si>
  <si>
    <t>Stone carving (craft)----(HEDR 0953)</t>
  </si>
  <si>
    <t>Stone cutting----(HEDR 1466)</t>
  </si>
  <si>
    <t>Stonemasonry----(HEDR 1570)</t>
  </si>
  <si>
    <t>Strategic Human Resource Management----(HEDR 0729)</t>
  </si>
  <si>
    <t>Strategic Studies----(HEDR 0730)</t>
  </si>
  <si>
    <t>Street cleaning----(HEDR 1868)</t>
  </si>
  <si>
    <t>Stress management----(HEDR 1880)</t>
  </si>
  <si>
    <t>Structural architecture----(HEDR 1524)</t>
  </si>
  <si>
    <t>Structural engineering----(HEDR 1571)</t>
  </si>
  <si>
    <t>Study of different religions----(HEDR 0982)</t>
  </si>
  <si>
    <t>Study of sacred books----(HEDR 0983)</t>
  </si>
  <si>
    <t>Sugar cane growing----(HEDR 1610)</t>
  </si>
  <si>
    <t>Supply chain management----(HEDR 1129)</t>
  </si>
  <si>
    <t>Surface Science &amp; Technology----(HEDR 0733)</t>
  </si>
  <si>
    <t>Surgery----(HEDR 1702)</t>
  </si>
  <si>
    <t>Surgery &amp; Obstetrics----(HEDR 0735)</t>
  </si>
  <si>
    <t>Surgical Technology----(HEDR 0736)</t>
  </si>
  <si>
    <t>Survey design----(HEDR 1290)</t>
  </si>
  <si>
    <t>Survey sampling----(HEDR 1291)</t>
  </si>
  <si>
    <t>Surveying----(HEDR 1525)</t>
  </si>
  <si>
    <t>Sustainable Environmental Design----(HEDR 0737)</t>
  </si>
  <si>
    <t>Sustainable Halophyte Utilization----(HEDR 0738)</t>
  </si>
  <si>
    <t>Switchboard operating----(HEDR 1155)</t>
  </si>
  <si>
    <t>Synthetic fibre manufacturing----(HEDR 1467)</t>
  </si>
  <si>
    <t>Systems Engineering----(HEDR 0739)</t>
  </si>
  <si>
    <t>Tailoring----(HEDR 1496)</t>
  </si>
  <si>
    <t>Tax accounting----(HEDR 1092)</t>
  </si>
  <si>
    <t>Tax management----(HEDR 1093)</t>
  </si>
  <si>
    <t>Teacher Education----(HEDR 0740)</t>
  </si>
  <si>
    <t>Teacher training - arts and crafts----(HEDR 0860)</t>
  </si>
  <si>
    <t>Teacher training – commercial subjects----(HEDR 0861)</t>
  </si>
  <si>
    <t>Teacher training – music----(HEDR 0862)</t>
  </si>
  <si>
    <t>Teacher training – nursing----(HEDR 0863)</t>
  </si>
  <si>
    <t>Teacher training – physical training----(HEDR 0864)</t>
  </si>
  <si>
    <t>Teacher training – second languages----(HEDR 0865)</t>
  </si>
  <si>
    <t>Teacher training – specific theoretical subjects (e.g. mathematics, history)----(HEDR 0866)</t>
  </si>
  <si>
    <t>Teacher training – technical subjects----(HEDR 0867)</t>
  </si>
  <si>
    <t>Teacher training – vocational subjects----(HEDR 0868)</t>
  </si>
  <si>
    <t>Teacher training courses for university teachers----(HEDR 0869)</t>
  </si>
  <si>
    <t>Teaching English as Second Language----(HEDR 0741)</t>
  </si>
  <si>
    <t>Teaching English to speakers of other languages----(HEDR 0742)</t>
  </si>
  <si>
    <t>Teamwork----(HEDR 0839)</t>
  </si>
  <si>
    <t>Technical drawing----(HEDR 1572)</t>
  </si>
  <si>
    <t>Technology (B.Tech)----(HEDR 0743)</t>
  </si>
  <si>
    <t>Technology Education----(HEDR 0744)</t>
  </si>
  <si>
    <t>Telecommunication &amp; Network Engineering----(HEDR 0745)</t>
  </si>
  <si>
    <t>Telecommunication Engineering----(HEDR 0746)</t>
  </si>
  <si>
    <t>Telecommunication Engineering &amp; Management----(HEDR 0747)</t>
  </si>
  <si>
    <t>Telecommunication Systems----(HEDR 0748)</t>
  </si>
  <si>
    <t>Telecommunication Technology----(HEDR 0749)</t>
  </si>
  <si>
    <t>Telecommunications technology----(HEDR 1378)</t>
  </si>
  <si>
    <t>Telephone selling----(HEDR 1169)</t>
  </si>
  <si>
    <t>Television----(HEDR 0750)</t>
  </si>
  <si>
    <t>Television and radio repairing----(HEDR 1379)</t>
  </si>
  <si>
    <t>Television Production----(HEDR 0751)</t>
  </si>
  <si>
    <t>Textile----(HEDR 0752)</t>
  </si>
  <si>
    <t>Textile &amp; Apparel Merchandizing----(HEDR 0753)</t>
  </si>
  <si>
    <t>Textile &amp; Fashion Design----(HEDR 0754)</t>
  </si>
  <si>
    <t>Textile &amp; Technology Management----(HEDR 0755)</t>
  </si>
  <si>
    <t>Textile Chemistry----(HEDR 0756)</t>
  </si>
  <si>
    <t>Textile Design----(HEDR 0757)</t>
  </si>
  <si>
    <t>Textile Design Technology----(HEDR 0758)</t>
  </si>
  <si>
    <t>Textile Engineering----(HEDR 0759)</t>
  </si>
  <si>
    <t>Textile Engineering Technology----(HEDR 0760)</t>
  </si>
  <si>
    <t>Textile Management &amp; Marketing----(HEDR 0761)</t>
  </si>
  <si>
    <t>Textile Sciences----(HEDR 0762)</t>
  </si>
  <si>
    <t>Textile techniques----(HEDR 1497)</t>
  </si>
  <si>
    <t>Textile Technology----(HEDR 0763)</t>
  </si>
  <si>
    <t>Textile trades----(HEDR 1498)</t>
  </si>
  <si>
    <t>Textiles, clothing and footwear----(HEDR 1499)</t>
  </si>
  <si>
    <t>Theatre/theatre sciences----(HEDR 0976)</t>
  </si>
  <si>
    <t>Theology----(HEDR 0984)</t>
  </si>
  <si>
    <t>Theriogenology----(HEDR 0764)</t>
  </si>
  <si>
    <t>Thermal Energy Engineering----(HEDR 0765)</t>
  </si>
  <si>
    <t>Thermal System Engineering----(HEDR 0766)</t>
  </si>
  <si>
    <t>Thermo-Fluid Engineering----(HEDR 0767)</t>
  </si>
  <si>
    <t>Thoracic Surgery----(HEDR 0768)</t>
  </si>
  <si>
    <t>Three dimensional design----(HEDR 0917)</t>
  </si>
  <si>
    <t>Timber technology----(HEDR 1468)</t>
  </si>
  <si>
    <t>Time management----(HEDR 0840)</t>
  </si>
  <si>
    <t>Tissue culture technology----(HEDR 1221)</t>
  </si>
  <si>
    <t>Tobacco processing----(HEDR 1449)</t>
  </si>
  <si>
    <t>Tool and die making----(HEDR 1397)</t>
  </si>
  <si>
    <t>Topography----(HEDR 1526)</t>
  </si>
  <si>
    <t>Tourism----(HEDR 1855)</t>
  </si>
  <si>
    <t>Tourism &amp; Hospitality----(HEDR 0769)</t>
  </si>
  <si>
    <t>Tourism &amp; Hospitality Management----(HEDR 0770)</t>
  </si>
  <si>
    <t>Tourist trades----(HEDR 1856)</t>
  </si>
  <si>
    <t>Town and country planning----(HEDR 1527)</t>
  </si>
  <si>
    <t>Town and regional planning----(HEDR 1528)</t>
  </si>
  <si>
    <t>Town planning----(HEDR 1529)</t>
  </si>
  <si>
    <t>Toxicology----(HEDR 1222)</t>
  </si>
  <si>
    <t>Trade union courses (general)----(HEDR 1179)</t>
  </si>
  <si>
    <t>Traditional medicine, for example Chinese----(HEDR 1761)</t>
  </si>
  <si>
    <t>Train repair and maintenance----(HEDR 1418)</t>
  </si>
  <si>
    <t>Training management----(HEDR 1130)</t>
  </si>
  <si>
    <t>Training of doctors----(HEDR 1703)</t>
  </si>
  <si>
    <t>Training of driving instructors----(HEDR 0870)</t>
  </si>
  <si>
    <t>Training of physicians----(HEDR 1704)</t>
  </si>
  <si>
    <t>Transfusion Medicine----(HEDR 0771)</t>
  </si>
  <si>
    <t>Translation &amp; Interpretation----(HEDR 0772)</t>
  </si>
  <si>
    <t>Translation programmes----(HEDR 1012)</t>
  </si>
  <si>
    <t>Translation Studies &amp; Languages----(HEDR 0773)</t>
  </si>
  <si>
    <t>Transport studies----(HEDR 1927)</t>
  </si>
  <si>
    <t>Transportation Engineering----(HEDR 0774)</t>
  </si>
  <si>
    <t>Travel agency services----(HEDR 1857)</t>
  </si>
  <si>
    <t>Travel and tourism----(HEDR 1858)</t>
  </si>
  <si>
    <t>Travel services----(HEDR 1859)</t>
  </si>
  <si>
    <t>Tree felling----(HEDR 1634)</t>
  </si>
  <si>
    <t>Truck driving----(HEDR 1928)</t>
  </si>
  <si>
    <t>Tunneling &amp; Underground Excavation----(HEDR 0775)</t>
  </si>
  <si>
    <t>Turf cultivation and management----(HEDR 1625)</t>
  </si>
  <si>
    <t>Type-setting----(HEDR 0907)</t>
  </si>
  <si>
    <t>Typing----(HEDR 1156)</t>
  </si>
  <si>
    <t>Umpires and other sports officials----(HEDR 1847)</t>
  </si>
  <si>
    <t>Upholstery----(HEDR 1500)</t>
  </si>
  <si>
    <t>Urban &amp; Regional Planning----(HEDR 0776)</t>
  </si>
  <si>
    <t>Urban Infrastructure Engineering----(HEDR 0777)</t>
  </si>
  <si>
    <t>Urban Infrastructure Planning &amp; Management----(HEDR 0778)</t>
  </si>
  <si>
    <t>Urban planning----(HEDR 1530)</t>
  </si>
  <si>
    <t>Urban studies----(HEDR 1531)</t>
  </si>
  <si>
    <t>Urdu----(HEDR 0779)</t>
  </si>
  <si>
    <t>Urology----(HEDR 0780)</t>
  </si>
  <si>
    <t>Use of software for calculating (spreadsheets)----(HEDR 1298)</t>
  </si>
  <si>
    <t>Use of software for data processing----(HEDR 1299)</t>
  </si>
  <si>
    <t>Use of software for desktop publishing----(HEDR 1300)</t>
  </si>
  <si>
    <t>Use of software for word processing----(HEDR 1301)</t>
  </si>
  <si>
    <t>Vegetable plantation----(HEDR 1611)</t>
  </si>
  <si>
    <t>Vehicle and motor engineering----(HEDR 1419)</t>
  </si>
  <si>
    <t>Vehicle building----(HEDR 1420)</t>
  </si>
  <si>
    <t>Vehicle diagnostics----(HEDR 1421)</t>
  </si>
  <si>
    <t>Vehicle electrical systems----(HEDR 1422)</t>
  </si>
  <si>
    <t>Vehicle mechanics----(HEDR 1423)</t>
  </si>
  <si>
    <t>Vehicle painting----(HEDR 1424)</t>
  </si>
  <si>
    <t>Vehicle repairing----(HEDR 1425)</t>
  </si>
  <si>
    <t>Vehicle trimming----(HEDR 1426)</t>
  </si>
  <si>
    <t>Vehicle varnishers/sprayers----(HEDR 1427)</t>
  </si>
  <si>
    <t>Ventilation (building)----(HEDR 1573)</t>
  </si>
  <si>
    <t>Veterinary Anatomy &amp; Histology----(HEDR 0781)</t>
  </si>
  <si>
    <t>Veterinary assisting----(HEDR 1649)</t>
  </si>
  <si>
    <t>Veterinary Biotechnology----(HEDR 0782)</t>
  </si>
  <si>
    <t>Veterinary medicine----(HEDR 1650)</t>
  </si>
  <si>
    <t>Veterinary Medicine &amp; Surgery----(HEDR 0784)</t>
  </si>
  <si>
    <t>Veterinary Microbiology----(HEDR 0785)</t>
  </si>
  <si>
    <t>Veterinary nursing----(HEDR 1651)</t>
  </si>
  <si>
    <t>Veterinary Parasitology----(HEDR 0786)</t>
  </si>
  <si>
    <t>Veterinary Pathology----(HEDR 0787)</t>
  </si>
  <si>
    <t>Veterinary Pharmacology----(HEDR 0788)</t>
  </si>
  <si>
    <t>Veterinary Physiology &amp; Biochemistry----(HEDR 0789)</t>
  </si>
  <si>
    <t>Veterinary science----(HEDR 1652)</t>
  </si>
  <si>
    <t>Vineyard construction----(HEDR 1612)</t>
  </si>
  <si>
    <t>Virology----(HEDR 1223)</t>
  </si>
  <si>
    <t>Virology &amp; Molecular Pathology----(HEDR 0791)</t>
  </si>
  <si>
    <t>Vision Sciences----(HEDR 0792)</t>
  </si>
  <si>
    <t>Visual Arts----(HEDR 0793)</t>
  </si>
  <si>
    <t>Visual Arts &amp; Design----(HEDR 0794)</t>
  </si>
  <si>
    <t>Visual Communication Design----(HEDR 0795)</t>
  </si>
  <si>
    <t>Visual Studies----(HEDR 0796)</t>
  </si>
  <si>
    <t>Viticulture----(HEDR 1613)</t>
  </si>
  <si>
    <t>Vitreoretinal----(HEDR 0797)</t>
  </si>
  <si>
    <t>Vocational counselling----(HEDR 1789)</t>
  </si>
  <si>
    <t>Vocational guidance----(HEDR 1790)</t>
  </si>
  <si>
    <t>Vocational rehabilitation----(HEDR 1751)</t>
  </si>
  <si>
    <t>Vulcanology----(HEDR 1264)</t>
  </si>
  <si>
    <t>Waiting and bar service----(HEDR 1835)</t>
  </si>
  <si>
    <t>War theory----(HEDR 1889)</t>
  </si>
  <si>
    <t>Ware-housing----(HEDR 1170)</t>
  </si>
  <si>
    <t>Waste management----(HEDR 1869)</t>
  </si>
  <si>
    <t>Watchmaking----(HEDR 1398)</t>
  </si>
  <si>
    <t>Water pollution control----(HEDR 1346)</t>
  </si>
  <si>
    <t>Water Resource Engineering----(HEDR 0798)</t>
  </si>
  <si>
    <t>Water Resources Engineering &amp; Management----(HEDR 0799)</t>
  </si>
  <si>
    <t>Water Resources Management----(HEDR 0800)</t>
  </si>
  <si>
    <t>Water Sanitation &amp; Health Sciences----(HEDR 0801)</t>
  </si>
  <si>
    <t>Water supply (service)----(HEDR 1870)</t>
  </si>
  <si>
    <t>Water supply and sewerage engineering----(HEDR 1574)</t>
  </si>
  <si>
    <t>Water technology and engineering----(HEDR 1575)</t>
  </si>
  <si>
    <t>Weaving (craft)----(HEDR 0954)</t>
  </si>
  <si>
    <t>Weaving (industrial)----(HEDR 1501)</t>
  </si>
  <si>
    <t>Web design----(HEDR 1311)</t>
  </si>
  <si>
    <t>Web Design &amp; Development----(HEDR 0802)</t>
  </si>
  <si>
    <t>Weed Sciences----(HEDR 0803)</t>
  </si>
  <si>
    <t>Welding----(HEDR 1399)</t>
  </si>
  <si>
    <t>Welfare not elsewhere classified----(HEDR 1791)</t>
  </si>
  <si>
    <t>Welfare not further defined----(HEDR 1763)</t>
  </si>
  <si>
    <t>Wholesaling----(HEDR 1171)</t>
  </si>
  <si>
    <t>Wig making----(HEDR 1821)</t>
  </si>
  <si>
    <t>Wildlife management----(HEDR 1231)</t>
  </si>
  <si>
    <t>Wildlife ranger studies----(HEDR 1232)</t>
  </si>
  <si>
    <t>Wind turbines----(HEDR 1363)</t>
  </si>
  <si>
    <t>Window cleaning----(HEDR 1808)</t>
  </si>
  <si>
    <t>Window dressing----(HEDR 0918)</t>
  </si>
  <si>
    <t>Wine growing----(HEDR 1614)</t>
  </si>
  <si>
    <t>Wine production----(HEDR 1450)</t>
  </si>
  <si>
    <t>Wine science----(HEDR 1451)</t>
  </si>
  <si>
    <t>Wine storing/maturing----(HEDR 1452)</t>
  </si>
  <si>
    <t>Women Development Studies----(HEDR 0805)</t>
  </si>
  <si>
    <t>Women Studies----(HEDR 0806)</t>
  </si>
  <si>
    <t>Women’s studies----(HEDR 1064)</t>
  </si>
  <si>
    <t>Wood machining and turning----(HEDR 1469)</t>
  </si>
  <si>
    <t>Wood technology----(HEDR 1470)</t>
  </si>
  <si>
    <t>Woodcarving----(HEDR 0955)</t>
  </si>
  <si>
    <t>Woodwork trades----(HEDR 1471)</t>
  </si>
  <si>
    <t>Woodworking and carpentry----(HEDR 1472)</t>
  </si>
  <si>
    <t>Wool science----(HEDR 1502)</t>
  </si>
  <si>
    <t>Work development----(HEDR 1180)</t>
  </si>
  <si>
    <t>Work environment----(HEDR 1881)</t>
  </si>
  <si>
    <t>Work place skills----(HEDR 1181)</t>
  </si>
  <si>
    <t>Working life----(HEDR 1182)</t>
  </si>
  <si>
    <t>World Religion----(HEDR 0807)</t>
  </si>
  <si>
    <t>X-ray technology (medical)----(HEDR 1738)</t>
  </si>
  <si>
    <t>Youth recreation programmes----(HEDR 1771)</t>
  </si>
  <si>
    <t>Youth services----(HEDR 1772)</t>
  </si>
  <si>
    <t>Youth worker programmes----(HEDR 1773)</t>
  </si>
  <si>
    <t>Zoology----(HEDR 1213)</t>
  </si>
  <si>
    <t>Pay Scale (if Applicable)</t>
  </si>
  <si>
    <t>Passport No. (only for Foreign Staff Members)</t>
  </si>
  <si>
    <t>CNIC No. (e.g. 6001234567890)</t>
  </si>
  <si>
    <t>Subject of  Specialization of Highest Degree</t>
  </si>
  <si>
    <t>Additional Charge (if any)</t>
  </si>
  <si>
    <t>Actual Designation (As per Appointment/ Promotion)</t>
  </si>
  <si>
    <t>Email</t>
  </si>
  <si>
    <r>
      <t xml:space="preserve">Name of Staff Member </t>
    </r>
    <r>
      <rPr>
        <sz val="12"/>
        <rFont val="Cambria"/>
        <family val="1"/>
        <scheme val="major"/>
      </rPr>
      <t>(Other than faculty member)</t>
    </r>
  </si>
  <si>
    <t>Name of the Academic/ Administrative Department</t>
  </si>
  <si>
    <t>Abdullah Bin Masoud University------Afghanistan</t>
  </si>
  <si>
    <t>Alberuni University------Afghanistan</t>
  </si>
  <si>
    <t>Badakhshan Medical Faculty------Afghanistan</t>
  </si>
  <si>
    <t>Balkh Pedagogical College------Afghanistan</t>
  </si>
  <si>
    <t>Balkh University------Afghanistan</t>
  </si>
  <si>
    <t>Faryab Pedagogical College------Afghanistan</t>
  </si>
  <si>
    <t>Herat Pedagogical College------Afghanistan</t>
  </si>
  <si>
    <t>Herat University------Afghanistan</t>
  </si>
  <si>
    <t>Kabul Education University------Afghanistan</t>
  </si>
  <si>
    <t>Kabul Medical Institute------Afghanistan</t>
  </si>
  <si>
    <t>Kabul Polytechnic Institute------Afghanistan</t>
  </si>
  <si>
    <t>Pohantoon Kabul------Afghanistan</t>
  </si>
  <si>
    <t>Kandahar University------Afghanistan</t>
  </si>
  <si>
    <t>Khust University------Afghanistan</t>
  </si>
  <si>
    <t>Kunduz Pedagogical College------Afghanistan</t>
  </si>
  <si>
    <t>Mirzaalogh Bik Higher Education Institute------Afghanistan</t>
  </si>
  <si>
    <t>Nangarhar Pedagogical College------Afghanistan</t>
  </si>
  <si>
    <t>Nangarhar University------Afghanistan</t>
  </si>
  <si>
    <t>Nasir Khusraw Pedagogical College------Afghanistan</t>
  </si>
  <si>
    <t>Parwan Pedagogical College------Afghanistan</t>
  </si>
  <si>
    <t>Samangan Pedagogical College------Afghanistan</t>
  </si>
  <si>
    <t>University of Kabul,Afghanistan------Afghanistan</t>
  </si>
  <si>
    <t>Takhar University,Afghanistan------Afghanistan</t>
  </si>
  <si>
    <t>Paktia University------Afghanistan</t>
  </si>
  <si>
    <t>Dawat university,Afghanistan------Afghanistan</t>
  </si>
  <si>
    <t>Bakhtar Institute of Higher Education, Afghanistan------Afghanistan</t>
  </si>
  <si>
    <t>Salam University, Afghanistan------Afghanistan</t>
  </si>
  <si>
    <t>Khurasan University, Afghanistan------Afghanistan</t>
  </si>
  <si>
    <t>Alfalah University------Afghanistan</t>
  </si>
  <si>
    <t>Tanweer Institute of Higher Education, Afghanistan------Afghanistan</t>
  </si>
  <si>
    <t>Kabul Polytechnic University------Afghanistan</t>
  </si>
  <si>
    <t>Ghazi Amanullah Khan Institute of Higher Education------Afghanistan</t>
  </si>
  <si>
    <t>Shaikh Zayed University, Khost------Afghanistan</t>
  </si>
  <si>
    <t>Zawal Higher Education Institute------Afghanistan</t>
  </si>
  <si>
    <t>Khatam-al-Nabeien University, Afghanistan------Afghanistan</t>
  </si>
  <si>
    <t>Laghman University------Afghanistan</t>
  </si>
  <si>
    <t>Sayed Jamaluddin Afghan University, Kunar------Afghanistan</t>
  </si>
  <si>
    <t>Al-Taqwa  Institute of Higher Education------Afghanistan</t>
  </si>
  <si>
    <t>Jahan Higher Education Institute (Jahan University)------Afghanistan</t>
  </si>
  <si>
    <t>Maryam University (MU)------Afghanistan</t>
  </si>
  <si>
    <t>Kardan University (KIHE)------Afghanistan</t>
  </si>
  <si>
    <t>Maryam University------Afghanistan</t>
  </si>
  <si>
    <t>Spinghar Higher Education Institute (------Afghanistan</t>
  </si>
  <si>
    <t>Spinghar Higher Education Institute-Kabul Branch (Spinghar University-Kabul Campus)------Afghanistan</t>
  </si>
  <si>
    <t>Aria University------Afghanistan</t>
  </si>
  <si>
    <t>Esteghlal Institute of Higher Education------Afghanistan</t>
  </si>
  <si>
    <t>Faryab University (FU)------Afghanistan</t>
  </si>
  <si>
    <t>Kabul University of Medical Sciences - Abu Ali Ibn Sina (KUMS)------Afghanistan</t>
  </si>
  <si>
    <t>Baghlan University------Afghanistan</t>
  </si>
  <si>
    <t>Roshan Institute of Higher Education------Afghanistan</t>
  </si>
  <si>
    <t>Ariana University (Ariana Institute of Higher Education)------Afghanistan</t>
  </si>
  <si>
    <t>Afghan Institute of Higher Education (Afghan University)------Afghanistan</t>
  </si>
  <si>
    <t>Gawharshad University (GU)------Afghanistan</t>
  </si>
  <si>
    <t>Kunduz University------Afghanistan</t>
  </si>
  <si>
    <t>Akademia e Arteve Tiran------Albania</t>
  </si>
  <si>
    <t>Universiteti Bujq?sor i Tiran------Albania</t>
  </si>
  <si>
    <t>Aleksand?r Xhuvani University of Elbasan------Albania</t>
  </si>
  <si>
    <t>Eqrem ?abej University of Gjirokstra------Albania</t>
  </si>
  <si>
    <t>Higher Institute of Physical Education 'Vojo Kushi'------Albania</t>
  </si>
  <si>
    <t>Higher School 'Luarasi'------Albania</t>
  </si>
  <si>
    <t>Universiteti Teknologjik 'Ismail Qemal Vlora'------Albania</t>
  </si>
  <si>
    <t>Shkolla e Filmit dhe Multimedias Marubi------Albania</t>
  </si>
  <si>
    <t>New York University------Albania</t>
  </si>
  <si>
    <t>Zoja e K?shillit t? Mir------Albania</t>
  </si>
  <si>
    <t>Universiteti Politeknik i Tiran------Albania</t>
  </si>
  <si>
    <t>UFO-Dental------Albania</t>
  </si>
  <si>
    <t>Universiteti 'Fan S. Noli' Kor------Albania</t>
  </si>
  <si>
    <t>Universiteti i Shkodr?s 'Luigj Gurakuqi'------Albania</t>
  </si>
  <si>
    <t>Universiteti i Tiran------Albania</t>
  </si>
  <si>
    <t>Universit? du 8 mai 1945 Guelma------Algeria</t>
  </si>
  <si>
    <t>Universit? Abdelhamid Ibn Badis de Mostaganem------Algeria</t>
  </si>
  <si>
    <t>Universit? Abou Bekr Belkaid------Algeria</t>
  </si>
  <si>
    <t>Universit? Amar Tledji de Laghouat------Algeria</t>
  </si>
  <si>
    <t>Universit? Badji Mokhtar de Annaba------Algeria</t>
  </si>
  <si>
    <t>Centre Universitaire de B?char------Algeria</t>
  </si>
  <si>
    <t>Universit? Djillali Liabes, Sidi Bel Abb------Algeria</t>
  </si>
  <si>
    <t>Centre Universitaire Dr. Moulay Tahar de Sa?da------Algeria</t>
  </si>
  <si>
    <t>Ecole nationale polytechnique d'Architecture et d'Urbanisme------Algeria</t>
  </si>
  <si>
    <t>Ecole nationale v?t?rinaire------Algeria</t>
  </si>
  <si>
    <t>Ecole normale sup?rieure de Kouba------Algeria</t>
  </si>
  <si>
    <t>Ecole normale sup?rieure d'Enseignement technique d'Oran------Algeria</t>
  </si>
  <si>
    <t>Ecole sup?rieure de Banque------Algeria</t>
  </si>
  <si>
    <t>Universit? des Sciences Islamiques Emir Abdelkader------Algeria</t>
  </si>
  <si>
    <t>Universit? Ferhat Abbas, S?tif------Algeria</t>
  </si>
  <si>
    <t>Universit? Hadj Lakhdar de Batna------Algeria</t>
  </si>
  <si>
    <t>Universit? Hassiba Ben Bouali, Chlef------Algeria</t>
  </si>
  <si>
    <t>Universit? des Sciences et de la Technologie 'Houari Boumedi?ne'------Algeria</t>
  </si>
  <si>
    <t>Djameeat Ibn khaldun-Teaarat------Algeria</t>
  </si>
  <si>
    <t>Institut de T?l?communications d'Oran------Algeria</t>
  </si>
  <si>
    <t>Centre Universitaire Larbi Benmhidi d'Oum El Bouaghi------Algeria</t>
  </si>
  <si>
    <t>Centre Universitaire Larbi Tebessi de Tebessa------Algeria</t>
  </si>
  <si>
    <t>Institut des Sciences de la Mer et de l'Am?nagement du Littoral------Algeria</t>
  </si>
  <si>
    <t>Universit? Mentouri de Constantine------Algeria</t>
  </si>
  <si>
    <t>Universit? M'Hamed Bougara de Boumerdes------Algeria</t>
  </si>
  <si>
    <t>Universit? Mohamed Boudiaf de M'sila------Algeria</t>
  </si>
  <si>
    <t>Universit? Mohamed Boudiaf des Sciences et de la Technologie d'Oran------Algeria</t>
  </si>
  <si>
    <t>Universit? Mohamed Khider de Biskra------Algeria</t>
  </si>
  <si>
    <t>Universit? Mouloud Mammeri de Tizi-Ouzou------Algeria</t>
  </si>
  <si>
    <t>Centre Universitaire Mustapha Stombouli de Mascara------Algeria</t>
  </si>
  <si>
    <t>Institut national d'Enseignement sup?rieur de Sciences commerciales et financi?res------Algeria</t>
  </si>
  <si>
    <t>Institut national d'Enseignement sup?rieur en Commerce------Algeria</t>
  </si>
  <si>
    <t>Institut national agronomique------Algeria</t>
  </si>
  <si>
    <t>Institut national de la Planification et des Statistiques------Algeria</t>
  </si>
  <si>
    <t>Institut national de Formation en Informatique------Algeria</t>
  </si>
  <si>
    <t>Ecole nationale polytechnique------Algeria</t>
  </si>
  <si>
    <t>Ecole nationale sup?rieure de l'Hydraulique de Blida------Algeria</t>
  </si>
  <si>
    <t>Universit? de Ouargla------Algeria</t>
  </si>
  <si>
    <t>Universit? Saad Dahlab de Blida------Algeria</t>
  </si>
  <si>
    <t>Ecole normale sup?rieure des Lettres et Sciences humaines d'Alger------Algeria</t>
  </si>
  <si>
    <t>Ecole normale sup?rieure des Lettres et Sciences humaines de Constantine------Algeria</t>
  </si>
  <si>
    <t>Ecole sup?rieure de la Magistrature------Algeria</t>
  </si>
  <si>
    <t>Centre Universitaire de Bordj Bou Arreridj------Algeria</t>
  </si>
  <si>
    <t>Centre Universitaire d'El Oued------Algeria</t>
  </si>
  <si>
    <t>Centre Universitaire d' El Tarf------Algeria</t>
  </si>
  <si>
    <t>Centre Universitaire de Khemis Miliana------Algeria</t>
  </si>
  <si>
    <t>Centre Universitaire de Khenchela------Algeria</t>
  </si>
  <si>
    <t>Centre Universitaire de Souk-Ahras------Algeria</t>
  </si>
  <si>
    <t>Universit? d'Adrar------Algeria</t>
  </si>
  <si>
    <t>Universit? d'Alger------Algeria</t>
  </si>
  <si>
    <t>Universit? de B?ja------Algeria</t>
  </si>
  <si>
    <t>Universit? de Jijel------Algeria</t>
  </si>
  <si>
    <t>Universit? d'Oran Es-S?nia------Algeria</t>
  </si>
  <si>
    <t>Universit? de Skikda------Algeria</t>
  </si>
  <si>
    <t>Centre Universitaire Yahia Far?s de M?d------Algeria</t>
  </si>
  <si>
    <t>Centre Universitaire Ziane Achour de Djelfa------Algeria</t>
  </si>
  <si>
    <t>Universitat d'Andorra------Andorra</t>
  </si>
  <si>
    <t>Universidade Agostinho Neto------Angola</t>
  </si>
  <si>
    <t>Universidade Cat?lica de Angola------Angola</t>
  </si>
  <si>
    <t>Institut national d'Administration publique------Angola</t>
  </si>
  <si>
    <t>Universidade Jean Piaget de Angola------Angola</t>
  </si>
  <si>
    <t>Instituto Superior Privado de Angola------Angola</t>
  </si>
  <si>
    <t>Universidad Argentina de la Empresa------Argentina</t>
  </si>
  <si>
    <t>Universidad Argentina 'John F. Kennedy'------Argentina</t>
  </si>
  <si>
    <t>Universidad Austral, Buenos Aires------Argentina</t>
  </si>
  <si>
    <t>Universidad Aut?noma de Entre R?os------Argentina</t>
  </si>
  <si>
    <t>Instituto Tecnol?gico de Buenos Aires------Argentina</t>
  </si>
  <si>
    <t>Universidad Centro de Altos Estudios en Ciencias Exactas------Argentina</t>
  </si>
  <si>
    <t>Pontificia Universidad Cat?lica Argentina 'Santa Mar?a de los Buenos Aires'------Argentina</t>
  </si>
  <si>
    <t>Universidad Cat?lica de C?rdoba------Argentina</t>
  </si>
  <si>
    <t>Universidad Cat?lica de Cuyo------Argentina</t>
  </si>
  <si>
    <t>Universidad Cat?lica de La Plata------Argentina</t>
  </si>
  <si>
    <t>Universidad Cat?lica de Salta------Argentina</t>
  </si>
  <si>
    <t>Universidad Cat?lica de Santa F------Argentina</t>
  </si>
  <si>
    <t>Universidad Cat?lica de Santiago del Estero------Argentina</t>
  </si>
  <si>
    <t>Universidad del CEMA------Argentina</t>
  </si>
  <si>
    <t>Universidad Champagnat------Argentina</t>
  </si>
  <si>
    <t>Universidad de la Cuenca del Plata------Argentina</t>
  </si>
  <si>
    <t>Universidad Adventista del Plata------Argentina</t>
  </si>
  <si>
    <t>Universidad Favaloro------Argentina</t>
  </si>
  <si>
    <t>Universidad Abierta Interamericana------Argentina</t>
  </si>
  <si>
    <t>Instituto Universitario Italiano de Rosario------Argentina</t>
  </si>
  <si>
    <t>Universidad Juan Agust?n Maza------Argentina</t>
  </si>
  <si>
    <t>Universidad Maim?nides------Argentina</t>
  </si>
  <si>
    <t>Universidad Tecnol?gica Nacional------Argentina</t>
  </si>
  <si>
    <t>Universidad Nacional de General San Mart------Argentina</t>
  </si>
  <si>
    <t>Universidad Nacional de General Sarmiento------Argentina</t>
  </si>
  <si>
    <t>Instituto Universitario Nacional del Arte------Argentina</t>
  </si>
  <si>
    <t>Universidad Nacional de Catamarca------Argentina</t>
  </si>
  <si>
    <t>Universidad Nacional de Chilecito------Argentina</t>
  </si>
  <si>
    <t>Universidad Nacional del Comahue------Argentina</t>
  </si>
  <si>
    <t>Universidad Nacional de C?rdoba------Argentina</t>
  </si>
  <si>
    <t>Universidad Nacional de Cuyo------Argentina</t>
  </si>
  <si>
    <t>Universidad Nacional de Entre R?os------Argentina</t>
  </si>
  <si>
    <t>Universidad Nacional de Formosa------Argentina</t>
  </si>
  <si>
    <t>Universidad Nacional de Jujuy------Argentina</t>
  </si>
  <si>
    <t>Universidad Nacional de La Matanza------Argentina</t>
  </si>
  <si>
    <t>Universidad Nacional de La Pampa------Argentina</t>
  </si>
  <si>
    <t>Universidad Nacional de La Plata------Argentina</t>
  </si>
  <si>
    <t>Universidad Nacional de La Rioja------Argentina</t>
  </si>
  <si>
    <t>Universidad Nacional de Lan?s------Argentina</t>
  </si>
  <si>
    <t>Universidad Nacional de Lomas de Zamora------Argentina</t>
  </si>
  <si>
    <t>Universidad Nacional de Luj------Argentina</t>
  </si>
  <si>
    <t>Universidad Nacional de Mar del Plata------Argentina</t>
  </si>
  <si>
    <t>Universidad Nacional de Misiones------Argentina</t>
  </si>
  <si>
    <t>Universidad Nacional de la Patagonia Austral------Argentina</t>
  </si>
  <si>
    <t>Universidad Nacional de la Patagonia San Juan Bosco------Argentina</t>
  </si>
  <si>
    <t>Universidad Nacional de Quilmes------Argentina</t>
  </si>
  <si>
    <t>Universidad Nacional de R?o Cuarto------Argentina</t>
  </si>
  <si>
    <t>Universidad Nacional de Rosario------Argentina</t>
  </si>
  <si>
    <t>Universidad Nacional de Salta------Argentina</t>
  </si>
  <si>
    <t>Universidad Nacional de San Juan------Argentina</t>
  </si>
  <si>
    <t>Universidad Nacional de San Luis------Argentina</t>
  </si>
  <si>
    <t>Universidad Nacional de Santiago del Estero------Argentina</t>
  </si>
  <si>
    <t>Universidad Nacional del Centro de la Provincia de Buenos Aires------Argentina</t>
  </si>
  <si>
    <t>Universidad Nacional del Litoral------Argentina</t>
  </si>
  <si>
    <t>Universidad Nacional del Nordeste------Argentina</t>
  </si>
  <si>
    <t>Universidad Nacional del Noroeste de la Provincia de Buenos Aires------Argentina</t>
  </si>
  <si>
    <t>Universidad Nacional del Sur------Argentina</t>
  </si>
  <si>
    <t>Universidad Nacional de Tres de Febrero------Argentina</t>
  </si>
  <si>
    <t>Universidad Nacional de Tucum------Argentina</t>
  </si>
  <si>
    <t>Universidad Nacional de Villa Mar------Argentina</t>
  </si>
  <si>
    <t>Instituto Universitario Naval------Argentina</t>
  </si>
  <si>
    <t>Universidad de Palermo------Argentina</t>
  </si>
  <si>
    <t>Universidad de 'San Andr?s'------Argentina</t>
  </si>
  <si>
    <t>Universidad Atl?ntida Argentina------Argentina</t>
  </si>
  <si>
    <t>Universidad Blas Pascal------Argentina</t>
  </si>
  <si>
    <t>Instituto Universitario CEMIC------Argentina</t>
  </si>
  <si>
    <t>Instituto Universitario 'Gast?n Dachary'------Argentina</t>
  </si>
  <si>
    <t>Instituto Universitario 'Escuela Superior de Econom?a y Administraci?n de Empresas'------Argentina</t>
  </si>
  <si>
    <t>Instituto Universitario 'Escuela de Medicina del Hospital Italiano'------Argentina</t>
  </si>
  <si>
    <t>Instituto Universitario Aeron?utico------Argentina</t>
  </si>
  <si>
    <t>Instituto Universitario de Ciencias Biom?dicas, Buenos Aires------Argentina</t>
  </si>
  <si>
    <t>Instituto Universitario de Ciencias de la Salud - Fundaci?n 'H?ctor A. Barcel?'------Argentina</t>
  </si>
  <si>
    <t>Instituto Universitario de la Polic?a Federal Argentina------Argentina</t>
  </si>
  <si>
    <t>Instituto Universitario de la 'Fundaci?n ISALUD'------Argentina</t>
  </si>
  <si>
    <t>Universidad del Aconcagua------Argentina</t>
  </si>
  <si>
    <t>Universidad de Belgrano------Argentina</t>
  </si>
  <si>
    <t>Universidad de Buenos Aires------Argentina</t>
  </si>
  <si>
    <t>Universidad de Ciencias Empresariales y Sociales------Argentina</t>
  </si>
  <si>
    <t>Universidad Empresarial 'Siglo 21'------Argentina</t>
  </si>
  <si>
    <t>Universidad de Concepci?n del Uruguay------Argentina</t>
  </si>
  <si>
    <t>Universidad de Congreso------Argentina</t>
  </si>
  <si>
    <t>Universidad de Flores------Argentina</t>
  </si>
  <si>
    <t>Universidad de Mendoza------Argentina</t>
  </si>
  <si>
    <t>Universidad de Mor?n------Argentina</t>
  </si>
  <si>
    <t>Universidad Notarial Argentina------Argentina</t>
  </si>
  <si>
    <t>Universidad del Salvador------Argentina</t>
  </si>
  <si>
    <t>Universidad del Museo Social Argentino------Argentina</t>
  </si>
  <si>
    <t>Universidad de las Fraternidades de Agrupaciones 'Santo Tom?s de Aquino'------Argentina</t>
  </si>
  <si>
    <t>Universidad del Cine------Argentina</t>
  </si>
  <si>
    <t>Universidad del Centro Educativo Latinoamericano------Argentina</t>
  </si>
  <si>
    <t>Universidad de la Marina Mercante------Argentina</t>
  </si>
  <si>
    <t>Universidad del Norte 'Santo Tom?s de Aquino'------Argentina</t>
  </si>
  <si>
    <t>Universidad Torcuato di Tella------Argentina</t>
  </si>
  <si>
    <t>Escuela Universitaria de Teolog------Argentina</t>
  </si>
  <si>
    <t>Hayastani Amerigyan Hamalsaran------Armenia</t>
  </si>
  <si>
    <t>Ananya Shirakatsi Mijazgain Haraberutuneri Hamalsaran------Armenia</t>
  </si>
  <si>
    <t>Haikakan Giukhatntesakan Academia------Armenia</t>
  </si>
  <si>
    <t>Haikakan Bghshkakan Hamalsaran------Armenia</t>
  </si>
  <si>
    <t>Phizikakan Culturai Haykakan Petakan Institut------Armenia</t>
  </si>
  <si>
    <t>K. Abovyani Anvan Haykakan Petakan Mankavarzhakan Hamalsaran------Armenia</t>
  </si>
  <si>
    <t>Azpat-Veteran Datakan Porcagitutyan Ev Hogebanutyan Institut------Armenia</t>
  </si>
  <si>
    <t>Finansakan Akademia------Armenia</t>
  </si>
  <si>
    <t>Hayastani Fransiakan Hamalsaran------Armenia</t>
  </si>
  <si>
    <t>Galik Hamalsaran------Armenia</t>
  </si>
  <si>
    <t>Gavari Petakan Hamalsaran------Armenia</t>
  </si>
  <si>
    <t>Gladzor Karavarman Hamalsaran------Armenia</t>
  </si>
  <si>
    <t>Gyumrii M. Nalbandiani Anvan Petakan Mankavarzhakan Institut------Armenia</t>
  </si>
  <si>
    <t>Hrachya Acharyan Hamalsaran------Armenia</t>
  </si>
  <si>
    <t>Hrazdani Humanitar Institut------Armenia</t>
  </si>
  <si>
    <t>Imastaser Anania Shirakatsi Hamalsaran------Armenia</t>
  </si>
  <si>
    <t>Interlingva Lezvagitakan Hamalsaran------Armenia</t>
  </si>
  <si>
    <t>Loris Kalashyani Anvan Haykakan Bac Hamalsaran------Armenia</t>
  </si>
  <si>
    <t>Martig Artacin Tntesakan Kaperi Hamalsaran------Armenia</t>
  </si>
  <si>
    <t>Yerevani Mesrop Mashtoci Anvan Mankavargakan Hamalsaran------Armenia</t>
  </si>
  <si>
    <t>Mkhitar Gosh Migazgain Hamalsaran - Vanadzor------Armenia</t>
  </si>
  <si>
    <t>Mkhitar Gosh Migazgain Hamalsaran - Yerevan------Armenia</t>
  </si>
  <si>
    <t>Yerevani Movses Khorenatsu Anvan Hamalsaran------Armenia</t>
  </si>
  <si>
    <t>Gegecik Arvestneri Azgain Academia------Armenia</t>
  </si>
  <si>
    <t>Hyusisain Hamalsaran------Armenia</t>
  </si>
  <si>
    <t>Progres Hamalsaran------Armenia</t>
  </si>
  <si>
    <t>Rus-Haikakan (Slavonakan) Hamalsaran------Armenia</t>
  </si>
  <si>
    <t>Surb Terezai Anvan Gutyan Qureri Bghshkakan Institut------Armenia</t>
  </si>
  <si>
    <t>Hayastani Petakan Chartaragitakan Hamalsaran------Armenia</t>
  </si>
  <si>
    <t>Avandakan Bghshkakan Hamalsaran------Armenia</t>
  </si>
  <si>
    <t>Vanadzori Petakan Mankavarzakan Institut------Armenia</t>
  </si>
  <si>
    <t>Yerevani Gekharvesti Petakan Academia------Armenia</t>
  </si>
  <si>
    <t>Yerevani Grigor Zohrap Hamalsaran------Armenia</t>
  </si>
  <si>
    <t>Yerevani Kirarakan Biotechnologaji Institut------Armenia</t>
  </si>
  <si>
    <t>Yerevani Ecologiai, Tntesagitutyan ev Iravunci Hajkakan Institut------Armenia</t>
  </si>
  <si>
    <t>Yerevani Komitasi Anvan Petakan Conservatoria------Armenia</t>
  </si>
  <si>
    <t>Yerevani Cartarapetutyan ev ?inararytyan Institut------Armenia</t>
  </si>
  <si>
    <t>Yerevani Petakan Tntesagitakan Institut------Armenia</t>
  </si>
  <si>
    <t>Yerevani Tatroni ev Kinoi Petakan Institut------Armenia</t>
  </si>
  <si>
    <t>Yerevani V. Brusovi Anvan Petakan Lezerabanakan Hamalsaran------Armenia</t>
  </si>
  <si>
    <t>Yerevani M. Heratsu Anvan Petakan Bgskakan Hamalsaran------Armenia</t>
  </si>
  <si>
    <t>Yerevani Petakan Hamalsaran------Armenia</t>
  </si>
  <si>
    <t>Yerevani Haybusak Hamalsaran------Armenia</t>
  </si>
  <si>
    <t>Yerevani Tntesairavagitakan Hamalsaran------Armenia</t>
  </si>
  <si>
    <t>Yerevani Karavarman ev Informacion Tecnologianeri Hamalsaran------Armenia</t>
  </si>
  <si>
    <t>Yerevani Menegmenti Hamalsaran------Armenia</t>
  </si>
  <si>
    <t>Yerevani Gorcnakan Hogebanutyan ev Sociologiai Urartu Hamalsaran------Armenia</t>
  </si>
  <si>
    <t>Adelaide University------Australia</t>
  </si>
  <si>
    <t>Australian Catholic University------Australia</t>
  </si>
  <si>
    <t>Australian Maritime College------Australia</t>
  </si>
  <si>
    <t>Avondale College------Australia</t>
  </si>
  <si>
    <t>Batchelor Institute of Indigenous Tertiary Education------Australia</t>
  </si>
  <si>
    <t>Bond University------Australia</t>
  </si>
  <si>
    <t>Central Queensland University------Australia</t>
  </si>
  <si>
    <t>Charles Darwin University------Australia</t>
  </si>
  <si>
    <t>Charles Sturt University------Australia</t>
  </si>
  <si>
    <t>Curtin University of Technology------Australia</t>
  </si>
  <si>
    <t>Deakin University------Australia</t>
  </si>
  <si>
    <t>Edith Cowan University------Australia</t>
  </si>
  <si>
    <t>Flinders University------Australia</t>
  </si>
  <si>
    <t>Griffith University------Australia</t>
  </si>
  <si>
    <t>James Cook University------Australia</t>
  </si>
  <si>
    <t>La Trobe University------Australia</t>
  </si>
  <si>
    <t>Macquarie University------Australia</t>
  </si>
  <si>
    <t>Marcus Oldham College------Australia</t>
  </si>
  <si>
    <t>Melbourne College of Divinity------Australia</t>
  </si>
  <si>
    <t>Monash University------Australia</t>
  </si>
  <si>
    <t>Murdoch University------Australia</t>
  </si>
  <si>
    <t>Queensland University of Technology------Australia</t>
  </si>
  <si>
    <t>Royal Melbourne Institute of Technology------Australia</t>
  </si>
  <si>
    <t>Southern Cross University------Australia</t>
  </si>
  <si>
    <t>Swinburne University of Technology------Australia</t>
  </si>
  <si>
    <t>The Australian National University------Australia</t>
  </si>
  <si>
    <t>The University of Queensland------Australia</t>
  </si>
  <si>
    <t>The University of Western Australia------Australia</t>
  </si>
  <si>
    <t>University of Ballarat------Australia</t>
  </si>
  <si>
    <t>University of Canberra------Australia</t>
  </si>
  <si>
    <t>University of Melbourne------Australia</t>
  </si>
  <si>
    <t>University of New England------Australia</t>
  </si>
  <si>
    <t>University of New South Wales------Australia</t>
  </si>
  <si>
    <t>University of Newcastle------Australia</t>
  </si>
  <si>
    <t>University of Notre Dame Australia------Australia</t>
  </si>
  <si>
    <t>University of South Australia------Australia</t>
  </si>
  <si>
    <t>University of Southern Queensland------Australia</t>
  </si>
  <si>
    <t>University of Sydney------Australia</t>
  </si>
  <si>
    <t>University of Tasmania------Australia</t>
  </si>
  <si>
    <t>University of Technology, Sydney------Australia</t>
  </si>
  <si>
    <t>University of the Sunshine Coast------Australia</t>
  </si>
  <si>
    <t>University of Western Sydney------Australia</t>
  </si>
  <si>
    <t>University of Wollongong------Australia</t>
  </si>
  <si>
    <t>Victoria University------Australia</t>
  </si>
  <si>
    <t>Royal Australasian College of Dental Surgeons, Australia------Australia</t>
  </si>
  <si>
    <t>Holmesglen Institute, Australia------Australia</t>
  </si>
  <si>
    <t>TAFE NSW Higher Education, Australia------Australia</t>
  </si>
  <si>
    <t>Elite Education Institute------Australia</t>
  </si>
  <si>
    <t>Melbourne Polytechnic------Australia</t>
  </si>
  <si>
    <t>Victorian Institute of Technology, Australia------Australia</t>
  </si>
  <si>
    <t>King's Own Institute------Australia</t>
  </si>
  <si>
    <t>Holmes Institute------Australia</t>
  </si>
  <si>
    <t>SAE Institute------Australia</t>
  </si>
  <si>
    <t>Melbourne Institute of Business and Technology------Australia</t>
  </si>
  <si>
    <t>CIC Higher Education------Australia</t>
  </si>
  <si>
    <t>Akademie der bildenden K?nste Wien------Austria</t>
  </si>
  <si>
    <t>Anton Bruckner Privatuniversit------Austria</t>
  </si>
  <si>
    <t>Katholisch-Theologische PrivatUniversit?t Linz------Austria</t>
  </si>
  <si>
    <t>Donau-Universit?t Krems------Austria</t>
  </si>
  <si>
    <t>Fachhochschule Technikum K?rnten------Austria</t>
  </si>
  <si>
    <t>Fachhochschul-Studieng?nge Burgenland------Austria</t>
  </si>
  <si>
    <t>Fachhochschul-Studiengang Ober?sterreich------Austria</t>
  </si>
  <si>
    <t>Fachhochschul-Studieng?nge Campus Wien------Austria</t>
  </si>
  <si>
    <t>Fachhochschule Wiener Neustadt------Austria</t>
  </si>
  <si>
    <t>Fachhochschule Vorarlberg------Austria</t>
  </si>
  <si>
    <t>Fachhochschul-Studieng?nge Kufstein Tirol------Austria</t>
  </si>
  <si>
    <t>FHW Fachhochschul-Studieng?nge Betriebs- und Forschungseinrichtungen der Wiener Wirtschaft------Austria</t>
  </si>
  <si>
    <t>Fachhochschul-Studieng?nge der Wirtschaft------Austria</t>
  </si>
  <si>
    <t>Technische Universit?t Graz------Austria</t>
  </si>
  <si>
    <t>Philosophisch-Theologische Hochschule Stift Heiligenkreuz------Austria</t>
  </si>
  <si>
    <t>IMADEC University------Austria</t>
  </si>
  <si>
    <t>IMC Fachhochschule Krems------Austria</t>
  </si>
  <si>
    <t>Johannes Kepler Universit?t Linz------Austria</t>
  </si>
  <si>
    <t>Universit?t Klagenfurt------Austria</t>
  </si>
  <si>
    <t>Lauder Business School - Vienna International College------Austria</t>
  </si>
  <si>
    <t>Management Center Innsbruck------Austria</t>
  </si>
  <si>
    <t>Medizinische Universit?t Graz------Austria</t>
  </si>
  <si>
    <t>Medizinische Universit?t Innsbruck------Austria</t>
  </si>
  <si>
    <t>Medizinische Universit?t Wien------Austria</t>
  </si>
  <si>
    <t>Privatuniversit?t der Kreativwirtschaft------Austria</t>
  </si>
  <si>
    <t>Paracelsus Medizinische Privatuniversit------Austria</t>
  </si>
  <si>
    <t>PEF Privatuniversit?t f?r Management Wien------Austria</t>
  </si>
  <si>
    <t>Private Universit?t f?r Gesundheitswissenschaften, Medizinische Informatik und Technik------Austria</t>
  </si>
  <si>
    <t>Fachhochschule Salzburg------Austria</t>
  </si>
  <si>
    <t>Philosophisch-Theologische Hochschule St. Gabriel/M?dling------Austria</t>
  </si>
  <si>
    <t>Philosophisch-Theologische Hochschule St. P?lten------Austria</t>
  </si>
  <si>
    <t>Fachhochschule St P?lten------Austria</t>
  </si>
  <si>
    <t>TCM Privatuniversit?t Li Shi Zhen------Austria</t>
  </si>
  <si>
    <t>Universit?t Mozarteum Salzburg------Austria</t>
  </si>
  <si>
    <t>Universit?t f?r Bodenkultur Wien------Austria</t>
  </si>
  <si>
    <t>Universit?t f?r angewandte Kunst Wien------Austria</t>
  </si>
  <si>
    <t>Fachhochschule des bfi Wien------Austria</t>
  </si>
  <si>
    <t>FH Joanneum------Austria</t>
  </si>
  <si>
    <t>Fachhochschule Technikum Wien------Austria</t>
  </si>
  <si>
    <t>Fachhochschule Salzburg -Diplomstudiengang f?r Soziale Arbeit------Austria</t>
  </si>
  <si>
    <t>Universit?t f?r k?nstlerische und industrielle Gestaltung Linz------Austria</t>
  </si>
  <si>
    <t>Karl-Franzens-Universit?t Graz------Austria</t>
  </si>
  <si>
    <t>Leopold-Franzens Universit?t Innsbruck------Austria</t>
  </si>
  <si>
    <t>Montanuniversit?t Leoben------Austria</t>
  </si>
  <si>
    <t>Universit?t f?r Musik und darstellende Kunst Graz------Austria</t>
  </si>
  <si>
    <t>Universit?t f?r Musik und darstellende Kunst Wien------Austria</t>
  </si>
  <si>
    <t>Universit?t Salzburg------Austria</t>
  </si>
  <si>
    <t>Veterin?rmedizinische Universit?t Wien------Austria</t>
  </si>
  <si>
    <t>Universit?t Wien------Austria</t>
  </si>
  <si>
    <t>Wirtschaftsuniversit?t Wien------Austria</t>
  </si>
  <si>
    <t>Technische Universit?t Wien------Austria</t>
  </si>
  <si>
    <t>Azerbaidjan Agricultural Academy------Azerbaijan</t>
  </si>
  <si>
    <t>Azerbaidjan Architecture and Construction University------Azerbaijan</t>
  </si>
  <si>
    <t>Azerbaidjan Co-operative Institute------Azerbaijan</t>
  </si>
  <si>
    <t>Azerbaidjan Institute of National Economy------Azerbaijan</t>
  </si>
  <si>
    <t>Azjarbajzan Beynelxalq Universiteti------Azerbaijan</t>
  </si>
  <si>
    <t>Azjarbajzan Tibb Universiteti------Azerbaijan</t>
  </si>
  <si>
    <t>Azerbaidjan Pedagogical Institute of Russian Language and Literature 'Mirza Fatali Akhundov'------Azerbaijan</t>
  </si>
  <si>
    <t>Azerbaidjan State Academy for Physical Training and Sports------Azerbaijan</t>
  </si>
  <si>
    <t>Azjarbajzan Djuvljat Igtisad Universiteti------Azerbaijan</t>
  </si>
  <si>
    <t>Azerbaidjan State Marine Academy------Azerbaijan</t>
  </si>
  <si>
    <t>Azerbaidjan State Oil Academy------Azerbaijan</t>
  </si>
  <si>
    <t>Azerbaidjan State Pedagogical University 'Nasreddin Tusi'------Azerbaijan</t>
  </si>
  <si>
    <t>Azerbaidjan State University of Culture and Fine Arts------Azerbaijan</t>
  </si>
  <si>
    <t>Azerbaidjan State University of Languages------Azerbaijan</t>
  </si>
  <si>
    <t>Azjarbajzan Tehniki Universiteti------Azerbaijan</t>
  </si>
  <si>
    <t>Azerbaidjan Technological University------Azerbaijan</t>
  </si>
  <si>
    <t>Azerbaidjan University------Azerbaijan</t>
  </si>
  <si>
    <t>Baki Asiya Universitesti------Azerbaijan</t>
  </si>
  <si>
    <t>Baku Institute of Social Administration and Political Science------Azerbaijan</t>
  </si>
  <si>
    <t>Baku Institute of Trade and Commerce------Azerbaijan</t>
  </si>
  <si>
    <t>Baku Islamic University------Azerbaijan</t>
  </si>
  <si>
    <t>Baku Medical College n?1------Azerbaijan</t>
  </si>
  <si>
    <t>Baku Medical College n?2------Azerbaijan</t>
  </si>
  <si>
    <t>Baku Music Academy 'Uzer Hajibejov'------Azerbaijan</t>
  </si>
  <si>
    <t>Baku Navy College------Azerbaijan</t>
  </si>
  <si>
    <t>Baku State University------Azerbaijan</t>
  </si>
  <si>
    <t>Baku Supreme Police Academy of National Security------Azerbaijan</t>
  </si>
  <si>
    <t>Baki Biznes Universiteti------Azerbaijan</t>
  </si>
  <si>
    <t>Gandja State University------Azerbaijan</t>
  </si>
  <si>
    <t>Higher College of Diplomacy------Azerbaijan</t>
  </si>
  <si>
    <t>International Institute for Invention and Business------Azerbaijan</t>
  </si>
  <si>
    <t>Khazar University------Azerbaijan</t>
  </si>
  <si>
    <t>Lankaran D?vlat Universiteti------Azerbaijan</t>
  </si>
  <si>
    <t>Mingachevir Polytechnic Institute------Azerbaijan</t>
  </si>
  <si>
    <t>Nakhchivan Delvet Universiteti------Azerbaijan</t>
  </si>
  <si>
    <t>National Aviation Academy------Azerbaijan</t>
  </si>
  <si>
    <t>'Odlar Yurdu' Universiteti------Azerbaijan</t>
  </si>
  <si>
    <t>'Tafaccur' University------Azerbaijan</t>
  </si>
  <si>
    <t>Qafqaz Universiteti------Azerbaijan</t>
  </si>
  <si>
    <t>Garb Universiteti------Azerbaijan</t>
  </si>
  <si>
    <t>The College of the Bahamas------Bahamas</t>
  </si>
  <si>
    <t>University of the West Indies Centre for Hotel and Tourism Management------Bahamas</t>
  </si>
  <si>
    <t>Ahlia University------Bahrain</t>
  </si>
  <si>
    <t>Arab Open University - Bahrain Branch------Bahrain</t>
  </si>
  <si>
    <t>Arabian Gulf University------Bahrain</t>
  </si>
  <si>
    <t>Bahrain Training Institute------Bahrain</t>
  </si>
  <si>
    <t>College of Health Sciences------Bahrain</t>
  </si>
  <si>
    <t>Gulf College of Hospitality and Tourism------Bahrain</t>
  </si>
  <si>
    <t>Royal University for Women------Bahrain</t>
  </si>
  <si>
    <t>University of Bahrain------Bahrain</t>
  </si>
  <si>
    <t>AMA International University, Bahrain------Bahrain</t>
  </si>
  <si>
    <t>Ahsanullah Biggyan O Projucti Bishwabiddalaya------Bangladesh</t>
  </si>
  <si>
    <t>American International University-Bangladesh------Bangladesh</t>
  </si>
  <si>
    <t>Asian University of Bangladesh------Bangladesh</t>
  </si>
  <si>
    <t>Bangabandhu Sheikh Mujibur Medical University------Bangladesh</t>
  </si>
  <si>
    <t>Bangabandhu Sheikh Mujibur Rahman Agricultural University------Bangladesh</t>
  </si>
  <si>
    <t>Bangladesh Agricultural University------Bangladesh</t>
  </si>
  <si>
    <t>Bangladesh Open University------Bangladesh</t>
  </si>
  <si>
    <t>Bangladesh University of Engineering and Technology------Bangladesh</t>
  </si>
  <si>
    <t>BGC Trust University Bangladesh------Bangladesh</t>
  </si>
  <si>
    <t>Brac Bishwabidyalaya------Bangladesh</t>
  </si>
  <si>
    <t>Central Women's University------Bangladesh</t>
  </si>
  <si>
    <t>Chittagong University of Engineering and Technology------Bangladesh</t>
  </si>
  <si>
    <t>Comilla University------Bangladesh</t>
  </si>
  <si>
    <t>Daffodil International University------Bangladesh</t>
  </si>
  <si>
    <t>Darul Ihsan University, Dhaka------Bangladesh</t>
  </si>
  <si>
    <t>Dhaka International University------Bangladesh</t>
  </si>
  <si>
    <t>Dhaka University of Engineering and Technology------Bangladesh</t>
  </si>
  <si>
    <t>East West University------Bangladesh</t>
  </si>
  <si>
    <t>Eastern University------Bangladesh</t>
  </si>
  <si>
    <t>Gono Bishwabidyalay------Bangladesh</t>
  </si>
  <si>
    <t>Hajee Mohammad Danesh University of Science and Technology------Bangladesh</t>
  </si>
  <si>
    <t>Independent University, Bangladesh------Bangladesh</t>
  </si>
  <si>
    <t>International Business Administration and Information System University------Bangladesh</t>
  </si>
  <si>
    <t>International Islamic University Chittagong------Bangladesh</t>
  </si>
  <si>
    <t>International University of Business, Agriculture and Technology------Bangladesh</t>
  </si>
  <si>
    <t>Islamic University------Bangladesh</t>
  </si>
  <si>
    <t>Islamic University of Technology------Bangladesh</t>
  </si>
  <si>
    <t>Jahangirnagar University------Bangladesh</t>
  </si>
  <si>
    <t>Khulna University------Bangladesh</t>
  </si>
  <si>
    <t>Khulna University of Engineering and Technology------Bangladesh</t>
  </si>
  <si>
    <t>Manarat International University------Bangladesh</t>
  </si>
  <si>
    <t>Maulana Bhasani University of Science and Technology, Tangail------Bangladesh</t>
  </si>
  <si>
    <t>Jatiya Biswabiddalay------Bangladesh</t>
  </si>
  <si>
    <t>North South University------Bangladesh</t>
  </si>
  <si>
    <t>Northern University, Bangladesh------Bangladesh</t>
  </si>
  <si>
    <t>Patuakhali University of Science and Technology------Bangladesh</t>
  </si>
  <si>
    <t>Premier University------Bangladesh</t>
  </si>
  <si>
    <t>Presidency University------Bangladesh</t>
  </si>
  <si>
    <t>Prime University------Bangladesh</t>
  </si>
  <si>
    <t>Pundra University of Science and Technology------Bangladesh</t>
  </si>
  <si>
    <t>Queens University------Bangladesh</t>
  </si>
  <si>
    <t>Rangpur University of Science and Technology------Bangladesh</t>
  </si>
  <si>
    <t>Shahjalal University of Science and Technology------Bangladesh</t>
  </si>
  <si>
    <t>Sher-e-Bangla Agricultural University------Bangladesh</t>
  </si>
  <si>
    <t>Southern University Bangladesh------Bangladesh</t>
  </si>
  <si>
    <t>Stamford University Bangladesh------Bangladesh</t>
  </si>
  <si>
    <t>State University of Bangladesh------Bangladesh</t>
  </si>
  <si>
    <t>The People's University of Bangladesh------Bangladesh</t>
  </si>
  <si>
    <t>The University of Asia Pacific------Bangladesh</t>
  </si>
  <si>
    <t>United International University------Bangladesh</t>
  </si>
  <si>
    <t>University of Chittagong------Bangladesh</t>
  </si>
  <si>
    <t>University of Development Alternative------Bangladesh</t>
  </si>
  <si>
    <t>Dhaka Bishwabidyalaya------Bangladesh</t>
  </si>
  <si>
    <t>University of Engineering and Technology, Rajshahi------Bangladesh</t>
  </si>
  <si>
    <t>University of Information Technology and Sciences------Bangladesh</t>
  </si>
  <si>
    <t>University of Rajshahi------Bangladesh</t>
  </si>
  <si>
    <t>University of Science and Technology, Chittagong------Bangladesh</t>
  </si>
  <si>
    <t>University of Science and Technology, Rangamati------Bangladesh</t>
  </si>
  <si>
    <t>World University of Bangladesh------Bangladesh</t>
  </si>
  <si>
    <t>University of Dhaka,Bangladesh------Bangladesh</t>
  </si>
  <si>
    <t>Atish Dipankar University of Science and Technology (ADUST), Dhaka, Bangladesh------Bangladesh</t>
  </si>
  <si>
    <t>Asian University for Women, Bangladesh------Bangladesh</t>
  </si>
  <si>
    <t>National University Gazipur, Bangladesh------Bangladesh</t>
  </si>
  <si>
    <t>University of the West Indies, Cave Hill Campus------Barbados</t>
  </si>
  <si>
    <t>Akademija Kiravannja pry Prezidence Respubliki Belarus'------Belarus</t>
  </si>
  <si>
    <t>Akademija Ministerstva Unutrannyh Sprau Respubliki Belarus------Belarus</t>
  </si>
  <si>
    <t>Baranavicki Dzjarzauny Universitet------Belarus</t>
  </si>
  <si>
    <t>Brescki Dzjarzauny Universitet imja A.S. Puskina------Belarus</t>
  </si>
  <si>
    <t>Brescki Dzjarzauny Tehnicny Universitet------Belarus</t>
  </si>
  <si>
    <t>Belaruski Instytut Pravaznaustva------Belarus</t>
  </si>
  <si>
    <t>Belaruski Nacyjanal'ny Tehnicny Universitet------Belarus</t>
  </si>
  <si>
    <t>Belaruskaja Dzjarzaunaja Akademija Mastastvau------Belarus</t>
  </si>
  <si>
    <t>Belaruskaja Dzjarzaunaja Akademija Muzyki------Belarus</t>
  </si>
  <si>
    <t>Belaruski Dzjarzauny Agrarny Tehnicny Universitet------Belarus</t>
  </si>
  <si>
    <t>Belaruskaja Dzjarzaunaja Sel'skagaspadarcaja Akademija------Belarus</t>
  </si>
  <si>
    <t>Belaruski Dzjarzauny Ekanamicny Universitet------Belarus</t>
  </si>
  <si>
    <t>Belaruski Dzjarzauny Medycynski Universitet------Belarus</t>
  </si>
  <si>
    <t>Belaruski Dzjarzauny Pedagogiskij Universitet imja Maksima Tanka------Belarus</t>
  </si>
  <si>
    <t>Belaruski Dzjarzauny Tehnalagicny Universitet------Belarus</t>
  </si>
  <si>
    <t>Belaruski Dzjarzauny Universitet------Belarus</t>
  </si>
  <si>
    <t>Belaruski Dzjarzauny Universitet Kul'tury------Belarus</t>
  </si>
  <si>
    <t>Belaruski Dzjarzauny Universitet Informatyki i Radyjoelektroniki------Belarus</t>
  </si>
  <si>
    <t>Belaruskaja Dzjarzaunaja Universitet Fizicnaj Kul'tury------Belarus</t>
  </si>
  <si>
    <t>Belaruski Dzjarzauny Universitet Transpartu------Belarus</t>
  </si>
  <si>
    <t>Belaruski Gandljova-Ekanamicny Universitet Spazyveckaj Kaaperacyi------Belarus</t>
  </si>
  <si>
    <t>Dzjarzauny Belorussko-Rossijskij Universitet------Belarus</t>
  </si>
  <si>
    <t>Kamandna-Inzynerny Instytut MNS Respubliki Belarus'------Belarus</t>
  </si>
  <si>
    <t>Gomel'ski Inzynerny Instytut MNS Respubliki Belarus'------Belarus</t>
  </si>
  <si>
    <t>Gomel'ski Dzjarzauny Medycynski Instytut------Belarus</t>
  </si>
  <si>
    <t>Gomel'ski Dzjarzauny Tehnicny Universitet imja P.O. Suhogo------Belarus</t>
  </si>
  <si>
    <t>Gomel'ski Dzjarzauny Universitet imja Franciska Skarany------Belarus</t>
  </si>
  <si>
    <t>Grodnenski Dzjarzauny Agrarny Universitet------Belarus</t>
  </si>
  <si>
    <t>Grodnenski Dzjarzauny Medycynski Universitet------Belarus</t>
  </si>
  <si>
    <t>Grodnenski Dzjarzauny Universitet imja Janki Kupaly------Belarus</t>
  </si>
  <si>
    <t>Vysejsy Dzjarzauny Kaledz Suvjazi------Belarus</t>
  </si>
  <si>
    <t>Instytut Pradprymal'nickaj Dzejnasci------Belarus</t>
  </si>
  <si>
    <t>Instytut Kiravannja i Pradprymal'nictva------Belarus</t>
  </si>
  <si>
    <t>Instytut Sucasnyh Vedau------Belarus</t>
  </si>
  <si>
    <t>Instytut Parlamentaryzma i Pradprymal'nictva------Belarus</t>
  </si>
  <si>
    <t>Miznarodny Dzjarzauny Ekalagicny Universitet imja A.D. Saharova------Belarus</t>
  </si>
  <si>
    <t>Miznarodny Gumanitarna-Ekanamicny Instytut------Belarus</t>
  </si>
  <si>
    <t>Miznarodny Instytut Pracounyh i Sacyjal'nyh Adnosin------Belarus</t>
  </si>
  <si>
    <t>Minski Instytut Kiravannja------Belarus</t>
  </si>
  <si>
    <t>Minski Dzjarzauny Vysejsy Avijacyjny Kaledz------Belarus</t>
  </si>
  <si>
    <t>Minski Dzjarzauny Vysejsy Radiotehnicny Kaledz------Belarus</t>
  </si>
  <si>
    <t>Minski Dzjarzauny Lingvistycny Universitet------Belarus</t>
  </si>
  <si>
    <t>Magiljouski Dzjarzauny Universitet Harcavannja------Belarus</t>
  </si>
  <si>
    <t>Magiljouski Dzjarzauny Universitet imja A.A. Kuljasova------Belarus</t>
  </si>
  <si>
    <t>Mozyrski Dzjarzauny Pedagogicny Universitet------Belarus</t>
  </si>
  <si>
    <t>Pinski Visejsy Bankauski Kaledz------Belarus</t>
  </si>
  <si>
    <t>Polacki Dzjarzauny Universitet------Belarus</t>
  </si>
  <si>
    <t>Vitebskaja Dzjarzaunaja Akademija Veterynarnaj Medycyny------Belarus</t>
  </si>
  <si>
    <t>Vitebski Dzjarzauny Medycynski Universitet------Belarus</t>
  </si>
  <si>
    <t>Vitebski Dzjarzauny Tehnalagicny Universitet------Belarus</t>
  </si>
  <si>
    <t>Vitebski Dzjarzauny Universitet imja P.M. Maserova------Belarus</t>
  </si>
  <si>
    <t>Zanocy Instytut 'Envila'------Belarus</t>
  </si>
  <si>
    <t>Acad?mie royale des Beaux-Arts de Bruxelles - Ecole sup?rieure des Arts------Belgium</t>
  </si>
  <si>
    <t>Acad?mie royale des Beaux-Arts de Li?ge------Belgium</t>
  </si>
  <si>
    <t>Acad?mie royale des Beaux-Arts et des Arts d?coratifs de Tournai------Belgium</t>
  </si>
  <si>
    <t>Hogeschool Antwerpen------Belgium</t>
  </si>
  <si>
    <t>Hogere Zeevaartschool Antwerpen------Belgium</t>
  </si>
  <si>
    <t>Arteveldehogeschool------Belgium</t>
  </si>
  <si>
    <t>Facult?s universitaires catholiques de Mons------Belgium</t>
  </si>
  <si>
    <t>Katholieke Hogeschool Brugge-Oostende------Belgium</t>
  </si>
  <si>
    <t>Katholieke Hogeschool Leuven------Belgium</t>
  </si>
  <si>
    <t>Katholieke Hogeschool Mechelen------Belgium</t>
  </si>
  <si>
    <t>Katholieke Hogeschool Zuid-West-Vlaanderen------Belgium</t>
  </si>
  <si>
    <t>Katholieke Hogeschool 'Sint-Lieven', Gent------Belgium</t>
  </si>
  <si>
    <t>Katholieke Universiteit Brussel------Belgium</t>
  </si>
  <si>
    <t>Katholieke Universiteit Leuven------Belgium</t>
  </si>
  <si>
    <t>Universit? catholique de Louvain------Belgium</t>
  </si>
  <si>
    <t>Conservatoire royal de Musique de Bruxelles------Belgium</t>
  </si>
  <si>
    <t>Conservatoire royal de Musique de Li?ge------Belgium</t>
  </si>
  <si>
    <t>Conservatoire royal de Musique de Mons------Belgium</t>
  </si>
  <si>
    <t>Ecole nationale sup?rieure des Arts visuels de 'La Cambre'------Belgium</t>
  </si>
  <si>
    <t>Ecole Sup?rieure des Arts du Cirque------Belgium</t>
  </si>
  <si>
    <t>Ecole sup?rieure des Arts plastiques et visuels de la Communaut? fran?aise------Belgium</t>
  </si>
  <si>
    <t>Erasmushogeschool Brussel------Belgium</t>
  </si>
  <si>
    <t>Etablissement communal d'Enseignement sup?rieur artistique 'Le 75'------Belgium</t>
  </si>
  <si>
    <t>Europese Hogeschool Brussel------Belgium</t>
  </si>
  <si>
    <t>Facult? Polytechnique de Mons------Belgium</t>
  </si>
  <si>
    <t>Universit? libre de Bruxelles------Belgium</t>
  </si>
  <si>
    <t>Vrije Universiteit Brussel------Belgium</t>
  </si>
  <si>
    <t>Facult? universitaire des Sciences agronomiques de Gembloux------Belgium</t>
  </si>
  <si>
    <t>Hogeschool Gent------Belgium</t>
  </si>
  <si>
    <t>Universiteit Gent------Belgium</t>
  </si>
  <si>
    <t>Groep T - Leuven Hogeschool------Belgium</t>
  </si>
  <si>
    <t>Universitet Hasselt------Belgium</t>
  </si>
  <si>
    <t>Haute Ecole 'Albert Jacquard'------Belgium</t>
  </si>
  <si>
    <t>Haute Ecole catholique de Charleroi-Europe------Belgium</t>
  </si>
  <si>
    <t>Haute Ecole catholique du Luxembourg 'Blaise Pascal'------Belgium</t>
  </si>
  <si>
    <t>Haute Ecole Charlemagne------Belgium</t>
  </si>
  <si>
    <t>Haute Ecole de Bruxelles------Belgium</t>
  </si>
  <si>
    <t>Haute Ecole de la Communaut? fran?aise du Hainaut------Belgium</t>
  </si>
  <si>
    <t>Haute Ecole de la Communaut? fran?aise du Hainaut, Mons------Belgium</t>
  </si>
  <si>
    <t>Haute Ecole de la Communaut? fran?aise du Luxembourg 'Robert Schuman', Libramont------Belgium</t>
  </si>
  <si>
    <t>Haute Ecole de la Communaut? fran?aise 'Paul-Henri Spaak', Bruxelles------Belgium</t>
  </si>
  <si>
    <t>Haute Ecole de la Province de Li?ge 'Andr? V?sale'------Belgium</t>
  </si>
  <si>
    <t>Haute Ecole de la Province de Li?ge 'L?on-Eli Troclet'------Belgium</t>
  </si>
  <si>
    <t>Haute Ecole de la Province de Li?ge 'Rennequin Sualem'------Belgium</t>
  </si>
  <si>
    <t>Haute Ecole de la Province de Namur------Belgium</t>
  </si>
  <si>
    <t>Haute Ecole de la Ville de Li?ge------Belgium</t>
  </si>
  <si>
    <t>Haute Ecole d'Enseignement sup?rieur de Namur------Belgium</t>
  </si>
  <si>
    <t>Haute Ecole 'EPHEC'------Belgium</t>
  </si>
  <si>
    <t>Haute Ecole 'Francisco Ferrer' de la Ville de Bruxelles------Belgium</t>
  </si>
  <si>
    <t>Haute Ecole Galil?e, Bruxelles------Belgium</t>
  </si>
  <si>
    <t>Haute Ecole 'Groupe ICHEC - ISC Saint-Louis - ISFSC', Bruxelles------Belgium</t>
  </si>
  <si>
    <t>Haute Ecole 'Groupe ICHEC - ISC Saint-Louis- ISFSC', Bruxelles------Belgium</t>
  </si>
  <si>
    <t>Haute Ecole 'ISELL'------Belgium</t>
  </si>
  <si>
    <t>Haute Ecole 'L?onard de Vinci', Bruxelles------Belgium</t>
  </si>
  <si>
    <t>Haute Ecole libre de Bruxelles 'Ilya Prigogine'------Belgium</t>
  </si>
  <si>
    <t>Haute Ecole libre du Hainaut Occidental------Belgium</t>
  </si>
  <si>
    <t>Haute Ecole Lucia de Brouck?re------Belgium</t>
  </si>
  <si>
    <t>Haute Ecole Mosane d'Enseignement sup?rieur------Belgium</t>
  </si>
  <si>
    <t>Haute Ecole namuroise catholique------Belgium</t>
  </si>
  <si>
    <t>Haute Ecole provinciale de Charleroi - Universit? du Travail------Belgium</t>
  </si>
  <si>
    <t>Haute Ecole provinciale du Hainaut Occidental------Belgium</t>
  </si>
  <si>
    <t>Haute Ecole provinciale Mons-Borinage-Centre------Belgium</t>
  </si>
  <si>
    <t>Haute Ecole Roi Baudouin------Belgium</t>
  </si>
  <si>
    <t>Institut des Arts de Diffusion------Belgium</t>
  </si>
  <si>
    <t>Institut national sup?rieur des Arts du Spectacle et Techniques de Diffusion------Belgium</t>
  </si>
  <si>
    <t>Institut 'Saint-Luc'------Belgium</t>
  </si>
  <si>
    <t>Institut 'Saint-Luc' de Tournai------Belgium</t>
  </si>
  <si>
    <t>Institut sup?rieur d'Architecture de la Communaut? fran?aise - 'La Cambre'------Belgium</t>
  </si>
  <si>
    <t>Institut Sup?rieur d'Architecture Intercommunal - Site de Bruxelles - Institut sup?rieur d'Architecture 'Victor Horta'------Belgium</t>
  </si>
  <si>
    <t>Institut Sup?rieur d'Architecture Intercommunal - Site de Li?ge - Institut sup?rieur d'Architecture 'Lambert Lombard'------Belgium</t>
  </si>
  <si>
    <t>Institut sup?rieur d'Architecture Intercommunal - Site de Mons------Belgium</t>
  </si>
  <si>
    <t>Institut sup?rieur d'Architecture 'Saint-Luc' de Bruxelles------Belgium</t>
  </si>
  <si>
    <t>Institut sup?rieur d'Architecture 'Saint-Luc' de Wallonie - Site de Li?ge------Belgium</t>
  </si>
  <si>
    <t>Institut sup?rieur d'Architecture 'Saint-Luc' de Wallonie - Site de Tournai------Belgium</t>
  </si>
  <si>
    <t>Institut sup?rieur de Musique et de P?dagogie------Belgium</t>
  </si>
  <si>
    <t>Institut sup?rieur des Beaux-Arts 'Saint-Luc'------Belgium</t>
  </si>
  <si>
    <t>Institut sup?rieur libre des Arts plastiques - Ecole de Recherche graphique------Belgium</t>
  </si>
  <si>
    <t>Hogeschool voor Wetenschap &amp; Kunst------Belgium</t>
  </si>
  <si>
    <t>Hogeschool 'Sint-Lukas' Brussel------Belgium</t>
  </si>
  <si>
    <t>'Karel de Grote' Hogeschool Antwerpen------Belgium</t>
  </si>
  <si>
    <t>Katholieke Hogeschool Kempen------Belgium</t>
  </si>
  <si>
    <t>Lessius Hogeschool------Belgium</t>
  </si>
  <si>
    <t>Katholieke Hogeschool Limburg------Belgium</t>
  </si>
  <si>
    <t>XIOS Hogeschool Limburg------Belgium</t>
  </si>
  <si>
    <t>Plantijnhogeschool------Belgium</t>
  </si>
  <si>
    <t>Prins Leopold Instituut voor Tropische Geneeskunde------Belgium</t>
  </si>
  <si>
    <t>Provinciale Hogeschool Limburg------Belgium</t>
  </si>
  <si>
    <t>Universit? de Li?ge------Belgium</t>
  </si>
  <si>
    <t>Universiteit Antwerpen------Belgium</t>
  </si>
  <si>
    <t>Universit? de Mons-Hainaut------Belgium</t>
  </si>
  <si>
    <t>Facult?s universitaires 'Notre-Dame de la Paix'------Belgium</t>
  </si>
  <si>
    <t>Facult?s universitaires 'Saint-Louis', Bruxelles------Belgium</t>
  </si>
  <si>
    <t>Vlerick Leuven-Gent Management School------Belgium</t>
  </si>
  <si>
    <t>Hogeschool West-Vlaanderen - Vlaamse Autonome Hogeschool------Belgium</t>
  </si>
  <si>
    <t>Belize Institute of Management------Belize</t>
  </si>
  <si>
    <t>University of Belize------Belize</t>
  </si>
  <si>
    <t>University of the West Indies, School of Continuing Studies------Belize</t>
  </si>
  <si>
    <t>Iglobal University, Virginia------Belize</t>
  </si>
  <si>
    <t>Universit? d'Abomey-Calavi------Benin</t>
  </si>
  <si>
    <t>Universit? des Sciences et Technologie du B?nin------Benin</t>
  </si>
  <si>
    <t>Universit? Catholique de l'Afrique de l'Ouest------Benin</t>
  </si>
  <si>
    <t>Ecole Sup?rieure des Ing?nieurs G?om?tres Topographes------Benin</t>
  </si>
  <si>
    <t>Houdegbe North American University Benin------Benin</t>
  </si>
  <si>
    <t>Institut Polytechnique 'Le Citoyen'------Benin</t>
  </si>
  <si>
    <t>Universit? de Parakou------Benin</t>
  </si>
  <si>
    <t>Universit? Protestante d'Afrique de l'Ouest------Benin</t>
  </si>
  <si>
    <t>Institut universitaire du B?nin------Benin</t>
  </si>
  <si>
    <t>National University of Science, Technology, Engineering and Mathematics (UNSTIM)------Benin</t>
  </si>
  <si>
    <t>National University of Agriculture(UNA)------Benin</t>
  </si>
  <si>
    <t>Royal University of Bhutan------Bhutan</t>
  </si>
  <si>
    <t>Universidad Adventista de Bolivia------Bolivia</t>
  </si>
  <si>
    <t>Universidad Amaz?nica de Pando------Bolivia</t>
  </si>
  <si>
    <t>Universidad De Aquino Bolivia------Bolivia</t>
  </si>
  <si>
    <t>Universidad Aut?noma Gabriel Ren? Moreno------Bolivia</t>
  </si>
  <si>
    <t>Universidad Aut?noma Tom?s Fr?as------Bolivia</t>
  </si>
  <si>
    <t>Universidad Cat?lica Boliviana------Bolivia</t>
  </si>
  <si>
    <t>Universidad Evang?lica Boliviana------Bolivia</t>
  </si>
  <si>
    <t>Universidad Privada Boliviana------Bolivia</t>
  </si>
  <si>
    <t>Universidad Central------Bolivia</t>
  </si>
  <si>
    <t>Universidad Cristiana de Bolivia------Bolivia</t>
  </si>
  <si>
    <t>Colegio Nacional de Comercio `Felipe Leonor Rivera'------Bolivia</t>
  </si>
  <si>
    <t>Conservatorio Nacional de M?sica------Bolivia</t>
  </si>
  <si>
    <t>Universidad T?cnica Privada Cosmos------Bolivia</t>
  </si>
  <si>
    <t>Universidad Privada Domingo Savio S.A.------Bolivia</t>
  </si>
  <si>
    <t>Escuela Industrial Superior de la Naci?n 'Pedro Domingo Murillo'------Bolivia</t>
  </si>
  <si>
    <t>Escuela Nacional de Enfermer------Bolivia</t>
  </si>
  <si>
    <t>Escuela Normal Especializada T?cnica------Bolivia</t>
  </si>
  <si>
    <t>Escuela Normal Integrada Cat?lica------Bolivia</t>
  </si>
  <si>
    <t>Escuela Normal Integrada 'Enrique Finot'------Bolivia</t>
  </si>
  <si>
    <t>Escuela Normal Integrada 'Mariscal Sucre'------Bolivia</t>
  </si>
  <si>
    <t>Escuela Normal Superior 'Sim?n Bol?var'------Bolivia</t>
  </si>
  <si>
    <t>Escuela Superior de Bellas Artes------Bolivia</t>
  </si>
  <si>
    <t>Instituto Comercial Superior de la Naci?n------Bolivia</t>
  </si>
  <si>
    <t>Instituto Comercial Superior de la Naci?n 'Federico Alvarez Plate'------Bolivia</t>
  </si>
  <si>
    <t>Instituto Nacional de Comercio------Bolivia</t>
  </si>
  <si>
    <t>Instituto Normal Superior de Educaci?n F?sica------Bolivia</t>
  </si>
  <si>
    <t>Instituto Superior de Comercio------Bolivia</t>
  </si>
  <si>
    <t>Instituto Superior de Educaci?n------Bolivia</t>
  </si>
  <si>
    <t>Instituto Superior de Educaci?n Rural------Bolivia</t>
  </si>
  <si>
    <t>Universidad Aut?noma Juan Misael Saracho------Bolivia</t>
  </si>
  <si>
    <t>Universidad Privada Abierta Latinoamericana------Bolivia</t>
  </si>
  <si>
    <t>Universidad Loyola------Bolivia</t>
  </si>
  <si>
    <t>Universidad Empresarial Mateo Kuljis------Bolivia</t>
  </si>
  <si>
    <t>Universidad Nacional de Siglo XX------Bolivia</t>
  </si>
  <si>
    <t>Universidad Nacional del Oriente------Bolivia</t>
  </si>
  <si>
    <t>Universidad Nur------Bolivia</t>
  </si>
  <si>
    <t>Universidad T?cnica Privada de Santa Cruz------Bolivia</t>
  </si>
  <si>
    <t>Universidad Privada de Santa Cruz de la Sierra------Bolivia</t>
  </si>
  <si>
    <t>Universidad Privada Prouniversidad------Bolivia</t>
  </si>
  <si>
    <t>Universidad Real------Bolivia</t>
  </si>
  <si>
    <t>Universidad Salesiana de Bolivia------Bolivia</t>
  </si>
  <si>
    <t>Universidad San Francisco Xavier de Chuqu?saca------Bolivia</t>
  </si>
  <si>
    <t>Universidad T?cnica del Beni 'Mariscal Jos? Ballivi?n'------Bolivia</t>
  </si>
  <si>
    <t>Universidad T?cnica de Oruro------Bolivia</t>
  </si>
  <si>
    <t>Universidad Boliviana de Inform?tica------Bolivia</t>
  </si>
  <si>
    <t>Universidad de la Amazon?a Boliviana------Bolivia</t>
  </si>
  <si>
    <t>Universidad de Los Andes------Bolivia</t>
  </si>
  <si>
    <t>Universidad Nacional Ecol?gica de Santa Cruz------Bolivia</t>
  </si>
  <si>
    <t>Universidad Nuestra Se?ora de La Paz------Bolivia</t>
  </si>
  <si>
    <t>Universidad Privada Cumbre------Bolivia</t>
  </si>
  <si>
    <t>Universidad Privada de Oruro------Bolivia</t>
  </si>
  <si>
    <t>Universidad Privada Franz Tamayo------Bolivia</t>
  </si>
  <si>
    <t>Universidad Privada San Francisco de As------Bolivia</t>
  </si>
  <si>
    <t>Universidad Saint Paul------Bolivia</t>
  </si>
  <si>
    <t>Universidad Tecnol?gica Boliviana------Bolivia</t>
  </si>
  <si>
    <t>Universidad Unidad------Bolivia</t>
  </si>
  <si>
    <t>Universidad Uni?n Bolivariana------Bolivia</t>
  </si>
  <si>
    <t>Universidad para la Investigaci?n Estrat?gica en Bolivia------Bolivia</t>
  </si>
  <si>
    <t>Universidad Mayor de San Andr------Bolivia</t>
  </si>
  <si>
    <t>Universidad Mayor de San Sim?n------Bolivia</t>
  </si>
  <si>
    <t>Universidad de la Cordillera------Bolivia</t>
  </si>
  <si>
    <t>Univerzitet 'Dzemala Bijedic', Mostar------Bosnia and Herzegovina</t>
  </si>
  <si>
    <t>Univerzitet u Banjoj Luci------Bosnia and Herzegovina</t>
  </si>
  <si>
    <t>Univerzitet u Bihacu------Bosnia and Herzegovina</t>
  </si>
  <si>
    <t>Univerzitet u Istocnom Sarajevu------Bosnia and Herzegovina</t>
  </si>
  <si>
    <t>Sveuciliste u Mostaru------Bosnia and Herzegovina</t>
  </si>
  <si>
    <t>Univerzitet u Sarajevu------Bosnia and Herzegovina</t>
  </si>
  <si>
    <t>Univerzitet u Tuzli------Bosnia and Herzegovina</t>
  </si>
  <si>
    <t>Univerzitet u Zenici------Bosnia and Herzegovina</t>
  </si>
  <si>
    <t>International University of Sarajevo------Bosnia and Herzegovina</t>
  </si>
  <si>
    <t>International University of Sarajevo (IUS)------Bosnia and Herzegovina</t>
  </si>
  <si>
    <t>University of Botswana------Botswana</t>
  </si>
  <si>
    <t>Abeu Faculdades Integradas------Brazil</t>
  </si>
  <si>
    <t>Universidade Estadual do Vale do Acara?------Brazil</t>
  </si>
  <si>
    <t>Centro Universit?rio Adventista de S?o Paulo------Brazil</t>
  </si>
  <si>
    <t>Centro Universit?rio Anhang?era------Brazil</t>
  </si>
  <si>
    <t>Centro Universit?rio Assun?------Brazil</t>
  </si>
  <si>
    <t>Centro Universit?rio Augusto Motta------Brazil</t>
  </si>
  <si>
    <t>Universidade do Estado da Bahia------Brazil</t>
  </si>
  <si>
    <t>Universidade Bandeirante de S?o Paulo------Brazil</t>
  </si>
  <si>
    <t>Centro Universit?rio Bar?o de Mau------Brazil</t>
  </si>
  <si>
    <t>Centro Universit?rio Campos de Andrade------Brazil</t>
  </si>
  <si>
    <t>Universidade C?ndido Mendes------Brazil</t>
  </si>
  <si>
    <t>Centro Universit?rio Capital------Brazil</t>
  </si>
  <si>
    <t>Centro Universitario de Caratinga------Brazil</t>
  </si>
  <si>
    <t>Centro Universit?rio Carioca------Brazil</t>
  </si>
  <si>
    <t>Castelli Escola Superior de Hotelaria------Brazil</t>
  </si>
  <si>
    <t>Universidade Castelo Branco------Brazil</t>
  </si>
  <si>
    <t>Universidade Cat?lica Dom Bosco------Brazil</t>
  </si>
  <si>
    <t>Universidade Cat?lica de Bras?lia------Brazil</t>
  </si>
  <si>
    <t>Universidade Cat?lica de Goi------Brazil</t>
  </si>
  <si>
    <t>Universidade Cat?lica de Pelotas------Brazil</t>
  </si>
  <si>
    <t>Universidade Cat?lica de Pernambuco------Brazil</t>
  </si>
  <si>
    <t>Universidade Cat?lica de Petr?polis------Brazil</t>
  </si>
  <si>
    <t>Universidade Cat?lica de Salvador------Brazil</t>
  </si>
  <si>
    <t>Universidade Cat?lica de Santos------Brazil</t>
  </si>
  <si>
    <t>Centro Universit?rio Celso Lisboa------Brazil</t>
  </si>
  <si>
    <t>Centro Universit?rio Central Paulista------Brazil</t>
  </si>
  <si>
    <t>Centro de Ci?ncias Humanas e Sociais - RJ------Brazil</t>
  </si>
  <si>
    <t>Centro de Educa??o Superior - Florian?polis------Brazil</t>
  </si>
  <si>
    <t>Centro de Educa??o Superior de Blumenau------Brazil</t>
  </si>
  <si>
    <t>Centro de Educa??o Tecnol?gica Interamericano------Brazil</t>
  </si>
  <si>
    <t>Centro de Educa??o Tecnol?gica Jo?o XXIII------Brazil</t>
  </si>
  <si>
    <t>Centro de Educa??o Tecnol?gica OPET------Brazil</t>
  </si>
  <si>
    <t>Centro de Educa??o Tecnol?gica Oswaldo Cruz------Brazil</t>
  </si>
  <si>
    <t>Centro de Educa??o Tecnol?gica Radial------Brazil</t>
  </si>
  <si>
    <t>Centro de Educa??o Tecnol?gica SENAI Chapec?------Brazil</t>
  </si>
  <si>
    <t>Centro de Ensino Superior Cenesista de Farroupilha------Brazil</t>
  </si>
  <si>
    <t>Centro de Ensino Superior de Arcoverde------Brazil</t>
  </si>
  <si>
    <t>Centro de Ensino Superior de Bento Gon?alves------Brazil</t>
  </si>
  <si>
    <t>Centro de Ensino Superior de Catal------Brazil</t>
  </si>
  <si>
    <t>Centro de Ensino Superior de Jata------Brazil</t>
  </si>
  <si>
    <t>Centro de Ensino Superior de Juiz de Fora------Brazil</t>
  </si>
  <si>
    <t>Centro de Ensino Superior de Valen------Brazil</t>
  </si>
  <si>
    <t>Centro de Ensino Superior de Vit?ria------Brazil</t>
  </si>
  <si>
    <t>Centro de Ensino Superior do Amap------Brazil</t>
  </si>
  <si>
    <t>Centro de Ensino Superior do Vale do Parna?ba------Brazil</t>
  </si>
  <si>
    <t>Centro de Ensino Superior do Vale S?o Francisco------Brazil</t>
  </si>
  <si>
    <t>Centro de Ensino Superior Unificado de Bras?lia------Brazil</t>
  </si>
  <si>
    <t>Centro de Estudos Superiores Barros Melo------Brazil</t>
  </si>
  <si>
    <t>Centro de Estudos Superiores de Macei?------Brazil</t>
  </si>
  <si>
    <t>Centro de Tecnol?gia e Ci?ncias------Brazil</t>
  </si>
  <si>
    <t>Centro de Tecnol?gia em Automa??o de Informat?ca------Brazil</t>
  </si>
  <si>
    <t>Centro Federal de Educa??o Tecnol?gica da Paraiba------Brazil</t>
  </si>
  <si>
    <t>Centro Federal de Educa??o Tecnol?gica de Campos------Brazil</t>
  </si>
  <si>
    <t>Centro Federal de Educa??o Tecnol?gica de Goi------Brazil</t>
  </si>
  <si>
    <t>Centro Federal de Educa??o Tecnol?gica de Pelotas------Brazil</t>
  </si>
  <si>
    <t>Centro Federal de Educa??o Tecnol?gica de S?o Paulo------Brazil</t>
  </si>
  <si>
    <t>Centro Federal de Educa??o Tecnol?gica do Amazonas------Brazil</t>
  </si>
  <si>
    <t>Centro Federal de Educa??o Tecnol?gica do Esp?rito Santo------Brazil</t>
  </si>
  <si>
    <t>Centro Federal de Educa??o Tecnol?gica do Piau------Brazil</t>
  </si>
  <si>
    <t>Centro Federal de Educa??o Tecnol?gica do Rio Grande do Norte------Brazil</t>
  </si>
  <si>
    <t>Centro Integrado de Ensino Superior - Campo Mour------Brazil</t>
  </si>
  <si>
    <t>Centro Integrado de Ensino Superior do Amazonas------Brazil</t>
  </si>
  <si>
    <t>Centro T?cnico-Educacional Superior da Lapa------Brazil</t>
  </si>
  <si>
    <t>Centro T?cnico-Educacional Superior do Oeste Paranaense------Brazil</t>
  </si>
  <si>
    <t>Centro Universitario da Funda??o Educacional Guaxup------Brazil</t>
  </si>
  <si>
    <t>Centro Universit?rio de Goi------Brazil</t>
  </si>
  <si>
    <t>Centro Universitario do Par------Brazil</t>
  </si>
  <si>
    <t>Centro Universit?rio Claretiano------Brazil</t>
  </si>
  <si>
    <t>Conservat?rio de M?sica de Niter?i------Brazil</t>
  </si>
  <si>
    <t>Conservat?rio Dram?tico e Musical de S?o Paulo------Brazil</t>
  </si>
  <si>
    <t>Escola Agrot?cnica Federal de Cuiab------Brazil</t>
  </si>
  <si>
    <t>Escola Agrot?cnica Federal de Urutai------Brazil</t>
  </si>
  <si>
    <t>Escola Agrot?cnica Federal Presidente Juscelino Kubitschek------Brazil</t>
  </si>
  <si>
    <t>Escola Alfredo Nasser de Ensino Superior------Brazil</t>
  </si>
  <si>
    <t>Escola Bahiana de Administra?------Brazil</t>
  </si>
  <si>
    <t>Escola Bahiana de Medicina e Sa?de P?blica------Brazil</t>
  </si>
  <si>
    <t>Escola de Administra??o de Empresas de S?o Paulo------Brazil</t>
  </si>
  <si>
    <t>Escola de Biblioteconomia - Formiga------Brazil</t>
  </si>
  <si>
    <t>Escola de Educa??o Superior Ipitanga------Brazil</t>
  </si>
  <si>
    <t>Escola de Enfermagem da Funda??o T?cnico-Educacional Souza Marques------Brazil</t>
  </si>
  <si>
    <t>Escola de Enfermagem Wenceslau Braz------Brazil</t>
  </si>
  <si>
    <t>Escola de Engenharia de Agrimensura------Brazil</t>
  </si>
  <si>
    <t>Escola de Engenharia de Piracicaba------Brazil</t>
  </si>
  <si>
    <t>Escola de Engenharia Kennedy------Brazil</t>
  </si>
  <si>
    <t>Escola de Ensino Superior do Educand?rio Ser?fico S?o Francisco de Assis------Brazil</t>
  </si>
  <si>
    <t>Escola de Governo------Brazil</t>
  </si>
  <si>
    <t>Escola de Medicina Souza Marques da Funda??o T?cnico-Educacional Souza Marques------Brazil</t>
  </si>
  <si>
    <t>Escola de M?sica do Esp?rito Santo------Brazil</t>
  </si>
  <si>
    <t>Escola de M?sica e Belas Artes do Paran------Brazil</t>
  </si>
  <si>
    <t>Escola Nacional de Ci?ncias Estat?sticas------Brazil</t>
  </si>
  <si>
    <t>Escola Polit?cnica------Brazil</t>
  </si>
  <si>
    <t>Escola Senai 'Mario Amato'------Brazil</t>
  </si>
  <si>
    <t>Escola Superior Batista do Amazonas------Brazil</t>
  </si>
  <si>
    <t>Escola Superior de Administra??o e Neg?cios------Brazil</t>
  </si>
  <si>
    <t>Escola Superior de Administra??o, Marketing e Comunica??o de Campinas------Brazil</t>
  </si>
  <si>
    <t>Escola Superior de Administra??o, Marketing e Comunica??o de Sorocaba------Brazil</t>
  </si>
  <si>
    <t>Escola Superior de Administra??o, Marketing e Comunica??o de Uberl?ndia------Brazil</t>
  </si>
  <si>
    <t>Escola Superior de Agricultura e Ci?ncias de Machado------Brazil</t>
  </si>
  <si>
    <t>Escola Superior de Agronomia de Paragua?? Paulista------Brazil</t>
  </si>
  <si>
    <t>Escola Superior de Ci?ncias Agr?rias------Brazil</t>
  </si>
  <si>
    <t>Escola Superior de Ci?ncias Cont?beis e Administrativas de Ituiutaba------Brazil</t>
  </si>
  <si>
    <t>Escola Superior de Ci?ncias da Santa Casa de Miseric?rdia de Vit?ria------Brazil</t>
  </si>
  <si>
    <t>Escola Superior de Ci?ncias da Sa?de de Rio Verde------Brazil</t>
  </si>
  <si>
    <t>Escola Superior de Ci?ncias Humanas e Exatas de Rio Verde------Brazil</t>
  </si>
  <si>
    <t>Escola Superior de Ci?ncias Humanas F?sicas e Biol?gicas do Sert------Brazil</t>
  </si>
  <si>
    <t>Escola Superior de Computa??o - Fortaleza------Brazil</t>
  </si>
  <si>
    <t>Escola Superior de Educa??o, Ci?ncias e Letras de Rio Verde------Brazil</t>
  </si>
  <si>
    <t>Escola Superior de Educa??o F?sica da Alta Paulista------Brazil</t>
  </si>
  <si>
    <t>Escola Superior de Educa??o F?sica de Cruzeiro Prefeito Hamilton Vieira Mendes------Brazil</t>
  </si>
  <si>
    <t>Escola Superior de Educa??o F?sica de Jundia------Brazil</t>
  </si>
  <si>
    <t>Escola Superior de Educa??o F?sica de Muzambinho------Brazil</t>
  </si>
  <si>
    <t>Escola Superior de Educa??o F?sica e Desportos de Catanduva------Brazil</t>
  </si>
  <si>
    <t>Escola Superior de Ensino An?sio Teixeira------Brazil</t>
  </si>
  <si>
    <t>Escola Superior de Ensino 'Helena Antipoff'------Brazil</t>
  </si>
  <si>
    <t>Escola Superior de Estat?stica da Bahia------Brazil</t>
  </si>
  <si>
    <t>Escola Superior de Estudios Empresariais e Inform?tica------Brazil</t>
  </si>
  <si>
    <t>Escola Superior de Fisioterapia - ESUFI------Brazil</t>
  </si>
  <si>
    <t>Escola Superior de Hotelaria------Brazil</t>
  </si>
  <si>
    <t>Escola Superior de Marketing------Brazil</t>
  </si>
  <si>
    <t>Escola Superior de Meio Ambiente------Brazil</t>
  </si>
  <si>
    <t>Escola Superior de Propaganda e Marketing------Brazil</t>
  </si>
  <si>
    <t>Escola Superior de Propaganda e Marketing de Porto Alegre------Brazil</t>
  </si>
  <si>
    <t>Escola Superior de Propaganda e Marketing do Rio de Janeiro------Brazil</t>
  </si>
  <si>
    <t>Escola Superior de Rela??es P?blicas------Brazil</t>
  </si>
  <si>
    <t>Escola Superior de Secretariado de Pernambuco------Brazil</t>
  </si>
  <si>
    <t>Escola Superior de Tecnologia e Educa??o de Porto Ferreira------Brazil</t>
  </si>
  <si>
    <t>Escola Superior de Tecnol?gia e Educa??o de Rio Claro------Brazil</t>
  </si>
  <si>
    <t>Escola Superior de Teologia------Brazil</t>
  </si>
  <si>
    <t>Escola Superior de Turismo e Hotelaria - Florian?polis------Brazil</t>
  </si>
  <si>
    <t>Centro Universit?rio do Espirito Santo------Brazil</t>
  </si>
  <si>
    <t>Universidade Est?cio de S------Brazil</t>
  </si>
  <si>
    <t>Centro Universit?rio Evang?lico------Brazil</t>
  </si>
  <si>
    <t>Faculdade AD 1------Brazil</t>
  </si>
  <si>
    <t>Faculdade Ad?lia Camargo Corr------Brazil</t>
  </si>
  <si>
    <t>Faculdade Adelmar Rosado------Brazil</t>
  </si>
  <si>
    <t>Faculdade Adventista de Administra??o de Minas Gerais------Brazil</t>
  </si>
  <si>
    <t>Faculdade Adventista de Administra??o do Nordeste------Brazil</t>
  </si>
  <si>
    <t>Faculdade Adventista de Ci?ncias Cont?beis de Minas Gerais------Brazil</t>
  </si>
  <si>
    <t>Faculdade Adventista de Ci?ncias da Sa?de------Brazil</t>
  </si>
  <si>
    <t>Faculdade Adventista de Educa??o do Nordeste------Brazil</t>
  </si>
  <si>
    <t>Faculdade Adventista de Fisioterapia------Brazil</t>
  </si>
  <si>
    <t>Faculdade Adventista Paranaense------Brazil</t>
  </si>
  <si>
    <t>Faculdade Afirmativo------Brazil</t>
  </si>
  <si>
    <t>Faculdade Alagoana de Administra?------Brazil</t>
  </si>
  <si>
    <t>Faculdade Albert Einstein de S?o Paulo------Brazil</t>
  </si>
  <si>
    <t>Faculdade Aldete Maria Alves------Brazil</t>
  </si>
  <si>
    <t>Faculdade Alvorada de Brasilia------Brazil</t>
  </si>
  <si>
    <t>Faculdade Alvorada de Tecnologia e Educa??o de Maring------Brazil</t>
  </si>
  <si>
    <t>Faculdade Anchieta------Brazil</t>
  </si>
  <si>
    <t>Faculdade Andr? da Silveira------Brazil</t>
  </si>
  <si>
    <t>Faculdade Anglo Latino------Brazil</t>
  </si>
  <si>
    <t>Faculdade An?sio Teixeira------Brazil</t>
  </si>
  <si>
    <t>Faculdade Araguaia------Brazil</t>
  </si>
  <si>
    <t>Faculdade Arthur S? Earp Neto------Brazil</t>
  </si>
  <si>
    <t>Faculdade Asa de Brumadinho------Brazil</t>
  </si>
  <si>
    <t>Faculdade Assembleiana------Brazil</t>
  </si>
  <si>
    <t>Faculdade Assis Gurgacz------Brazil</t>
  </si>
  <si>
    <t>Faculdade Atenas Marahense de Imperatriz------Brazil</t>
  </si>
  <si>
    <t>Faculdade Atenas Maranhense------Brazil</t>
  </si>
  <si>
    <t>Faculdade Atual de Amaz?nia------Brazil</t>
  </si>
  <si>
    <t>Faculdade Auxilium de Filosofia, Ci?ncias e Letras de Lins------Brazil</t>
  </si>
  <si>
    <t>Faculdade Baiana de Ci?ncias Cont?beis------Brazil</t>
  </si>
  <si>
    <t>Faculdade Bandeirantes------Brazil</t>
  </si>
  <si>
    <t>Faculdade Bandeirantes de Ci?ncias Exactas e Humanas------Brazil</t>
  </si>
  <si>
    <t>Faculdade Bandeirantes de Educa??o Superior------Brazil</t>
  </si>
  <si>
    <t>Faculdade Batista Brasileira------Brazil</t>
  </si>
  <si>
    <t>Faculdade Batista Carioca------Brazil</t>
  </si>
  <si>
    <t>Faculdade Batista da Serra------Brazil</t>
  </si>
  <si>
    <t>Faculdade Batista de Administra??o e Inform?tica------Brazil</t>
  </si>
  <si>
    <t>Faculdade Batista de Minas Gerais------Brazil</t>
  </si>
  <si>
    <t>Faculdade Batista de Vila Velha------Brazil</t>
  </si>
  <si>
    <t>Faculdade Batista de Vit?ria------Brazil</t>
  </si>
  <si>
    <t>Faculdade Bethencourt da Silva------Brazil</t>
  </si>
  <si>
    <t>Faculdade Bezerra de Ara?jo------Brazil</t>
  </si>
  <si>
    <t>Faculdade Boa Viagem------Brazil</t>
  </si>
  <si>
    <t>Faculdade Brasileira------Brazil</t>
  </si>
  <si>
    <t>Faculdade Brasileira de Ci?ncias Jur?dicas------Brazil</t>
  </si>
  <si>
    <t>Faculdade Brasileira de Inform?tica------Brazil</t>
  </si>
  <si>
    <t>Faculdade Brasileira de Recursos Humanos------Brazil</t>
  </si>
  <si>
    <t>Faculdade Bras?lia de S?o Paulo------Brazil</t>
  </si>
  <si>
    <t>Faculdade Brasilia de Tecnol?gia, Ci?ncias e Educa??o Asa Norte------Brazil</t>
  </si>
  <si>
    <t>Faculdade Cai?aras------Brazil</t>
  </si>
  <si>
    <t>Faculdade Camaquense de Ci?ncias Cont?beis e Administrativas------Brazil</t>
  </si>
  <si>
    <t>Faculdade Cambury------Brazil</t>
  </si>
  <si>
    <t>Faculdade Campo Limpo Paulista------Brazil</t>
  </si>
  <si>
    <t>Faculdade C?ndido Mendes de Vit?ria------Brazil</t>
  </si>
  <si>
    <t>Faculdade Capixaba de Administra??o e Educa?------Brazil</t>
  </si>
  <si>
    <t>Faculdade Capixaba de Nova Ven?cia------Brazil</t>
  </si>
  <si>
    <t>Faculdade Casa Branca------Brazil</t>
  </si>
  <si>
    <t>Faculdade Cascavel------Brazil</t>
  </si>
  <si>
    <t>Faculdade Castro Alves------Brazil</t>
  </si>
  <si>
    <t>Faculdade Cat?lica de Ci?ncias Econ?micas da Bahia------Brazil</t>
  </si>
  <si>
    <t>Faculdade Cat?lica Rainha da Paz de Araputanga------Brazil</t>
  </si>
  <si>
    <t>Faculdade Cecap do Lago Norte------Brazil</t>
  </si>
  <si>
    <t>Faculdade Cenecista de Itabora------Brazil</t>
  </si>
  <si>
    <t>Faculdade Cenecista de Os?rio------Brazil</t>
  </si>
  <si>
    <t>Faculdade Cenecista de Sete Lagoas------Brazil</t>
  </si>
  <si>
    <t>Faculdade Cenescista Presidente Kennedy------Brazil</t>
  </si>
  <si>
    <t>Faculdade Central de Cristalina------Brazil</t>
  </si>
  <si>
    <t>Faculdade Christus------Brazil</t>
  </si>
  <si>
    <t>Faculdade Cidade de Coromandel------Brazil</t>
  </si>
  <si>
    <t>Faculdade Ci?ncias Gerenciais do Oeste de Minas------Brazil</t>
  </si>
  <si>
    <t>Faculdade Compacto de Ci?ncias Gerenciais------Brazil</t>
  </si>
  <si>
    <t>Faculdade Compacto de Comunica??o Social------Brazil</t>
  </si>
  <si>
    <t>Faculdade Compacto de Educa?------Brazil</t>
  </si>
  <si>
    <t>Faculdade Cotemig------Brazil</t>
  </si>
  <si>
    <t>Faculdade Cuiabana de Educa??o e Letras------Brazil</t>
  </si>
  <si>
    <t>Faculdade da Cidade de Santa Luzia------Brazil</t>
  </si>
  <si>
    <t>Faculdade da Funda??o Educacional Ara?atuba------Brazil</t>
  </si>
  <si>
    <t>Faculdade da Ilha------Brazil</t>
  </si>
  <si>
    <t>Faculdade da Regi?o dos Lagos------Brazil</t>
  </si>
  <si>
    <t>Faculdade da Sa?de e Ecologia Humana------Brazil</t>
  </si>
  <si>
    <t>Faculdade da Serra Ga?cha------Brazil</t>
  </si>
  <si>
    <t>Faculdade da Terrra de Bras?lia------Brazil</t>
  </si>
  <si>
    <t>Faculdade das Atividades Empresariais de Teresina------Brazil</t>
  </si>
  <si>
    <t>Faculdade de Administra?------Brazil</t>
  </si>
  <si>
    <t>Faculdade de Administra??o, Ci?ncas, Educa??o e Letras------Brazil</t>
  </si>
  <si>
    <t>Faculdade de Administra??o, Ci?ncias Cont?beis, Jur?dicas e Sociais do Estado de Alagoa------Brazil</t>
  </si>
  <si>
    <t>Faculdade de Administra??o, Ci?ncias Econ?micas e Cont?beis de Guaratinguet------Brazil</t>
  </si>
  <si>
    <t>Faculdade de Administra??o da Funda??o Armando ?lvares Penteado------Brazil</t>
  </si>
  <si>
    <t>Faculdade de Administra??o da Serra------Brazil</t>
  </si>
  <si>
    <t>Faculdade de Administra??o de Alta Floresta------Brazil</t>
  </si>
  <si>
    <t>Faculdade de Administra??o de Campos Gerais------Brazil</t>
  </si>
  <si>
    <t>Faculdade de Administra??o de Capivari------Brazil</t>
  </si>
  <si>
    <t>Faculdade de Administra??o de Diadema------Brazil</t>
  </si>
  <si>
    <t>Faculdade de Administra??o de Empresas------Brazil</t>
  </si>
  <si>
    <t>Faculdade de Administra??o de Empresas de Cacoal------Brazil</t>
  </si>
  <si>
    <t>Faculdade de Administra??o de Empresas de Itumbiara------Brazil</t>
  </si>
  <si>
    <t>Faculdade de Administra??o de Empresas do Estado de S?o Paulo------Brazil</t>
  </si>
  <si>
    <t>Faculdade de Administra??o de F?tima do Sul------Brazil</t>
  </si>
  <si>
    <t>Faculdade de Administra??o de Florian?polis------Brazil</t>
  </si>
  <si>
    <t>Faculdade de Administra??o de Governador Valadares------Brazil</t>
  </si>
  <si>
    <t>Faculdade de Administra??o de Guarapari------Brazil</t>
  </si>
  <si>
    <t>Faculdade de Administra??o de Itabirito------Brazil</t>
  </si>
  <si>
    <t>Faculdade de Administra??o de Nova Andradina------Brazil</t>
  </si>
  <si>
    <t>Faculdade de Administra??o de Santa Cruz do Rio Pardo------Brazil</t>
  </si>
  <si>
    <t>Faculdade de Administra??o de Teresina------Brazil</t>
  </si>
  <si>
    <t>Faculdade de Administrac?o do Alto Vale do Rio Tubar------Brazil</t>
  </si>
  <si>
    <t>dministra??o do Planato"------Brazil</t>
  </si>
  <si>
    <t>Faculdade de Administra??o e Artes de Limeira------Brazil</t>
  </si>
  <si>
    <t>Faculdade de Administra??o e Ci?ncias Cont?beis de S?o Roque------Brazil</t>
  </si>
  <si>
    <t>Faculdade de Administra??o e Ci?ncias Cont?beis Luzwell------Brazil</t>
  </si>
  <si>
    <t>Faculdade de Administra??o e Finan?as de Machado------Brazil</t>
  </si>
  <si>
    <t>Faculdade de Administra??o e Inform?tica------Brazil</t>
  </si>
  <si>
    <t>Faculdade de Administra??o e Inform?tica de Birigui------Brazil</t>
  </si>
  <si>
    <t>Faculdade de Administra??o e Neg?cios de Sergipe------Brazil</t>
  </si>
  <si>
    <t>Faculdade de Administra??o Escola Superior Professor Paulo Martins------Brazil</t>
  </si>
  <si>
    <t>Faculdade de Administra??o Geral------Brazil</t>
  </si>
  <si>
    <t>Faculdade de Administra??o Hospitalar------Brazil</t>
  </si>
  <si>
    <t>Faculdade de Administra??o Milton Campus------Brazil</t>
  </si>
  <si>
    <t>Faculdade de Administra??o S?o Paulo------Brazil</t>
  </si>
  <si>
    <t>Faculdade de Agronomia 'Doutor Francisco Maeda'------Brazil</t>
  </si>
  <si>
    <t>Faculdade de Agronomia e Engenharia Florestal de Gar------Brazil</t>
  </si>
  <si>
    <t>Faculdade de Agronomia e Zootecnia de Uberaba------Brazil</t>
  </si>
  <si>
    <t>Faculdade de Agronomia Luiz Meneghel------Brazil</t>
  </si>
  <si>
    <t>Faculdade de Alagoas------Brazil</t>
  </si>
  <si>
    <t>Faculdade de Amambai------Brazil</t>
  </si>
  <si>
    <t>Faculdade de Americana------Brazil</t>
  </si>
  <si>
    <t>Faculdade de Angra dos Reis------Brazil</t>
  </si>
  <si>
    <t>Faculdade de Apucarana------Brazil</t>
  </si>
  <si>
    <t>Faculdade de Arquitetura e Urbanismo de Pernambuco------Brazil</t>
  </si>
  <si>
    <t>Faculdade de Arquitetura e Urbanismo de S?o Jos? do Rio Preto------Brazil</t>
  </si>
  <si>
    <t>Faculdade de Artes Alc?ntara Machado------Brazil</t>
  </si>
  <si>
    <t>Faculdade de Artes, Ci?ncias e Tecnologias------Brazil</t>
  </si>
  <si>
    <t>Faculdade de Artes do Paran------Brazil</t>
  </si>
  <si>
    <t>Faculdade de Artes Dulcina de Moraes------Brazil</t>
  </si>
  <si>
    <t>Faculdade de Artes Pl?sticas da Funda??o Armando ?lvares Penteado------Brazil</t>
  </si>
  <si>
    <t>Faculdade de Belas Artes de S?o Paulo------Brazil</t>
  </si>
  <si>
    <t>Faculdade de Belford Roxo------Brazil</t>
  </si>
  <si>
    <t>Faculdade de Bibliotecon?mia e Ci?ncia da Informa?------Brazil</t>
  </si>
  <si>
    <t>Faculdade de Caldas Novas------Brazil</t>
  </si>
  <si>
    <t>Faculdade de Campina Grande do Sul------Brazil</t>
  </si>
  <si>
    <t>Faculdade de Campo Grande------Brazil</t>
  </si>
  <si>
    <t>Faculdade de Cariacica------Brazil</t>
  </si>
  <si>
    <t>Faculdade de Castelo------Brazil</t>
  </si>
  <si>
    <t>Faculdade de Ci?ncia e Tecnol?gia------Brazil</t>
  </si>
  <si>
    <t>Faculdade de Ci?ncias Administrativas de Curvelo------Brazil</t>
  </si>
  <si>
    <t>Faculdade de Ci?ncias Administrativas de Ponta Por------Brazil</t>
  </si>
  <si>
    <t>Faculdade de Ci?ncias Administrativas e Cont?beis de Itabira------Brazil</t>
  </si>
  <si>
    <t>Faculdade de Ci?ncias Administrativas e Cont?beis de Lins------Brazil</t>
  </si>
  <si>
    <t>Faculdade de Ci?ncias Administrativas e Cont?beis Santa L?cia------Brazil</t>
  </si>
  <si>
    <t>Faculdade de Ci?ncias Administrativas e de Tecnologia------Brazil</t>
  </si>
  <si>
    <t>Faculdade de Ci?ncias Agr?rias de Andradina------Brazil</t>
  </si>
  <si>
    <t>Faculdade de Ci?ncias Agr?rias de Araripina------Brazil</t>
  </si>
  <si>
    <t>Faculdade de Ci?ncias Agr?rias de Itumbiara------Brazil</t>
  </si>
  <si>
    <t>Faculdade de Ci?ncias Agro-Ambientais------Brazil</t>
  </si>
  <si>
    <t>Faculdade de Ci?ncias Aplicadas de Cascavel------Brazil</t>
  </si>
  <si>
    <t>Faculdade de Ci?ncias Aplicadas de Minas------Brazil</t>
  </si>
  <si>
    <t>Faculdade de Ci?ncias Aplicadas Sagrado Cora?------Brazil</t>
  </si>
  <si>
    <t>Faculdade de Ci?ncias Cont?beis - Macei?------Brazil</t>
  </si>
  <si>
    <t>Faculdade de Ci?ncias Cont?beis de Afonso Cla?dio------Brazil</t>
  </si>
  <si>
    <t>Faculdade de Ci?ncias Cont?beis de Aragua?na------Brazil</t>
  </si>
  <si>
    <t>Faculdade de Ci?ncias Cont?beis de Barretos------Brazil</t>
  </si>
  <si>
    <t>Faculdade de Ci?ncias Cont?beis de Itapetininga------Brazil</t>
  </si>
  <si>
    <t>Faculdade de Ci?ncias Cont?beis de Luc?lia------Brazil</t>
  </si>
  <si>
    <t>Faculdade de Ci?ncias Cont?beis de Nova Andradi------Brazil</t>
  </si>
  <si>
    <t>Faculdade de Ci?ncias Cont?beis de Pombal------Brazil</t>
  </si>
  <si>
    <t>Faculdade de Ci?ncias Cont?beis de Ponta Por------Brazil</t>
  </si>
  <si>
    <t>Faculdade de Ci?ncias Cont?beis de Ponte Nova------Brazil</t>
  </si>
  <si>
    <t>Faculdade de Ci?ncias Cont?beis de Recife------Brazil</t>
  </si>
  <si>
    <t>Faculdade de Ci?ncias Cont?beis e Administra??o de Empresas------Brazil</t>
  </si>
  <si>
    <t>Faculdade de Ci?ncias Cont?beis e Administrativas de Avar------Brazil</t>
  </si>
  <si>
    <t>Faculdade de Ci?ncias Cont?beis e Administrativas de Cachoeiro de Itapemirim------Brazil</t>
  </si>
  <si>
    <t>Faculdade de Ci?ncias Cont?beis e Administrativas de Itarar------Brazil</t>
  </si>
  <si>
    <t>Faculdade de Ci?ncias Cont?beis e Administrativas 'Machado Sobrinho'------Brazil</t>
  </si>
  <si>
    <t>Faculdade de Ci?ncias Cont?beis e Atuariais da Alta Noroeste------Brazil</t>
  </si>
  <si>
    <t>Faculdade de Ci?ncias Cont?beis e de Administra??o de Mar?lia------Brazil</t>
  </si>
  <si>
    <t>Faculdade de Ci?ncias Cont?beis e de Administra??o de Tup------Brazil</t>
  </si>
  <si>
    <t>Faculdade de Ci?ncias Cont?beis e Tecnologia em Administra??o Rural de Alta Floresta------Brazil</t>
  </si>
  <si>
    <t>Faculdade de Ci?ncias Cont?beis Machado de Assis------Brazil</t>
  </si>
  <si>
    <t>Faculdade de Ci?nci?s, Cultura e Extens?o do Rio Grande do Norte------Brazil</t>
  </si>
  <si>
    <t>Faculdade de Ci?ncias da Administra??o de Garanhuns------Brazil</t>
  </si>
  <si>
    <t>Faculdade de Ci?ncias da Administra??o de Petrolina------Brazil</t>
  </si>
  <si>
    <t>Faculdade de Ci?ncias da Administra??o do Limoeiro------Brazil</t>
  </si>
  <si>
    <t>Faculdade de Ci?ncias da Computa??o de Formiga------Brazil</t>
  </si>
  <si>
    <t>Faculdade de Ci?ncias da Computa??o de Mineiros------Brazil</t>
  </si>
  <si>
    <t>Faculdade de Ci?ncias da Comunica??o de Taquara------Brazil</t>
  </si>
  <si>
    <t>Faculdade de Ci?ncias da Educa?------Brazil</t>
  </si>
  <si>
    <t>Faculdade de Ci?ncias da Funda??o Instituto Tecnol?gico de Osasco------Brazil</t>
  </si>
  <si>
    <t>Faculdade de Ci?ncias da Sa?de------Brazil</t>
  </si>
  <si>
    <t>Faculdade de Ci?ncias da S?ude de Joinville------Brazil</t>
  </si>
  <si>
    <t>Faculdade de Ci?ncias da Sa?de e Sociais------Brazil</t>
  </si>
  <si>
    <t>Faculdade de Ci?ncias de Barretos------Brazil</t>
  </si>
  <si>
    <t>Faculdade de Ci?ncias de Timba?ba------Brazil</t>
  </si>
  <si>
    <t>Faculdade de Ci?ncias de Wenceslau Braz------Brazil</t>
  </si>
  <si>
    <t>Faculdade de Ci?ncias e Educa??o de Rubiataba------Brazil</t>
  </si>
  <si>
    <t>Faculdade de Ci?ncias e Educa??o do Esp?rito Santo------Brazil</t>
  </si>
  <si>
    <t>Faculdade de Ci?ncias e Educa??o Sena Aires------Brazil</t>
  </si>
  <si>
    <t>Faculdade de Ci?ncias e Letras de Araras------Brazil</t>
  </si>
  <si>
    <t>Faculdade de Ci?ncias e Letras de Bragan?a Paulista------Brazil</t>
  </si>
  <si>
    <t>Faculdade de Ci?ncias e Letras de Santa F? do Sul (FACLE)------Brazil</t>
  </si>
  <si>
    <t>Faculdade de Ci?ncias e Letras Padre Anchieta------Brazil</t>
  </si>
  <si>
    <t>Faculdade de Ci?ncias e Tecnologia de Joinville------Brazil</t>
  </si>
  <si>
    <t>Faculdade de Ci?ncias e Tecnologia de Una------Brazil</t>
  </si>
  <si>
    <t>Faculdade de Ci?ncias e Tecnologia do Paran------Brazil</t>
  </si>
  <si>
    <t>Faculdade de Ci?ncias e Tecnol?gia Mater Christi------Brazil</t>
  </si>
  <si>
    <t>Faculdade de Ci?ncias Econ?micas------Brazil</t>
  </si>
  <si>
    <t>Faculdade de Ci?ncias Econ?micas, Administrativas e da Computa??o Dom Bosco------Brazil</t>
  </si>
  <si>
    <t>Faculdade de Ci?ncias Econ?micas, Administrativas e Cont?beis de Divin?polis------Brazil</t>
  </si>
  <si>
    <t>Faculdade de Ci?ncias Econ?micas, Administrativas e Cont?beis de Franca------Brazil</t>
  </si>
  <si>
    <t>Faculdade de Ci?ncias Econ?micas, Administrativas e Cont?beis de S?o Sebasti?o do Paraiso------Brazil</t>
  </si>
  <si>
    <t>Faculdade de Ci?ncias Econ?micas, Cont?beis e Administrativas de Varginha------Brazil</t>
  </si>
  <si>
    <t>Faculdade de Ci?ncias Econ?micas, Cont?beis, e de Administra??o de Empresas Padre Anchieta------Brazil</t>
  </si>
  <si>
    <t>Faculdade de Ci?ncias Econ?micas da Regi?o Carbonifera------Brazil</t>
  </si>
  <si>
    <t>Faculdade de Ci?ncias Econ?micas de Bauru------Brazil</t>
  </si>
  <si>
    <t>Faculdade de Ci?ncias Econ?micas de Cacoal------Brazil</t>
  </si>
  <si>
    <t>Faculdade de Ci?ncias Econ?micas de Eun?polis------Brazil</t>
  </si>
  <si>
    <t>Faculdade de Ci?ncias Econ?micas de Patos------Brazil</t>
  </si>
  <si>
    <t>Faculdade de Ci?ncias Econ?micas de S?o Paulo------Brazil</t>
  </si>
  <si>
    <t>Faculdade de Ci?ncias Econ?micas de Vianna J?nior------Brazil</t>
  </si>
  <si>
    <t>Faculdade de Ci?ncias Econ?micas de Vit?ria------Brazil</t>
  </si>
  <si>
    <t>Faculdade de Ci?ncias Econ?micas do Sul de Minas------Brazil</t>
  </si>
  <si>
    <t>Faculdade de Ci?ncias Econ?micas do Tri?ngulo Mineiro------Brazil</t>
  </si>
  <si>
    <t>Faculdade de Ci?ncias Econ?micas e Administrativas de Vila Velha------Brazil</t>
  </si>
  <si>
    <t>Faculdade de Ci?ncias Econ?micas e Administrativas Santa Rita de C?ssia------Brazil</t>
  </si>
  <si>
    <t>Faculdade de Ci?ncias Econ?micas e de Administra?ao de Empresas de S?o Jos? do Rio Preto------Brazil</t>
  </si>
  <si>
    <t>Faculdade de Ci?ncias Empresariais e Estudos Costeiros de Natal------Brazil</t>
  </si>
  <si>
    <t>Faculdade de Ci?ncias Exatas e Tecnol?gicas da Institui??o de Ensino Superior de Goi------Brazil</t>
  </si>
  <si>
    <t>Faculdade de Ci?ncias Exatas e Tecnol?gicas da Uni?o de Ensino Superior Certo------Brazil</t>
  </si>
  <si>
    <t>Faculdade de Ci?ncias Exatas e Tecnol?gicas de Uni?o da Vit?ria------Brazil</t>
  </si>
  <si>
    <t>Faculdade de Ci?ncias Gerenciais------Brazil</t>
  </si>
  <si>
    <t>Faculdade de Ci?ncias Gerenciais de Barueri------Brazil</t>
  </si>
  <si>
    <t>Faculdade de Ci?ncias Gerenciais de Cotia------Brazil</t>
  </si>
  <si>
    <t>Faculdade de Ci?ncias Gerenciais de Dracena------Brazil</t>
  </si>
  <si>
    <t>Faculdade de Ci?ncias Gerenciais de Santos Dumont------Brazil</t>
  </si>
  <si>
    <t>Faculdade de Ci?ncias Gerenciais de Sete Lagoas------Brazil</t>
  </si>
  <si>
    <t>Faculdade de Ci?ncias Gerenciais do Planalto Central------Brazil</t>
  </si>
  <si>
    <t>Faculdade de Ci?ncias Gerenciais e Or?amentos e Cont?beis Luc?lia------Brazil</t>
  </si>
  <si>
    <t>Faculdade de Ci?ncias Humanas------Brazil</t>
  </si>
  <si>
    <t>Faculdade de Ci?ncias Humanas de Aguai------Brazil</t>
  </si>
  <si>
    <t>Faculdade de Ci?ncias Humanas de Aracruz------Brazil</t>
  </si>
  <si>
    <t>Faculdade de Ci?ncias Humanas de Curvelo------Brazil</t>
  </si>
  <si>
    <t>Faculdade de Ci?ncias Humanas de Fortaleza------Brazil</t>
  </si>
  <si>
    <t>Faculdade de Ci?ncias Humanas de Gar------Brazil</t>
  </si>
  <si>
    <t>Faculdade de Ci?ncias Humanas de Itabira------Brazil</t>
  </si>
  <si>
    <t>Faculdade de Ci?ncias Humanas de Ivaipor------Brazil</t>
  </si>
  <si>
    <t>Faculdade de Ci?ncias Humanas de Olinda------Brazil</t>
  </si>
  <si>
    <t>Faculdade de Ci?ncias Humanas de Pedro Leopoldo------Brazil</t>
  </si>
  <si>
    <t>Faculdade de Ci?ncias Humanas de Pernambuco------Brazil</t>
  </si>
  <si>
    <t>Faculdade de Ci?ncias Humanas de Vit?ria------Brazil</t>
  </si>
  <si>
    <t>Faculdade de Ci?ncias Humanas do Cabo------Brazil</t>
  </si>
  <si>
    <t>Faculdade de Ci?ncias Humanas do Sert?o Central------Brazil</t>
  </si>
  <si>
    <t>Faculdade de Ci?ncias Humanas do Sul Paulista------Brazil</t>
  </si>
  <si>
    <t>Faculdade de Ci?ncias Humanas do Vale do Piranga------Brazil</t>
  </si>
  <si>
    <t>Faculdade de Ci?ncias Humanas do Vale do Rio Grande------Brazil</t>
  </si>
  <si>
    <t>Faculdade de Ci?ncias Humanas e Jur?dicas de Teresina------Brazil</t>
  </si>
  <si>
    <t>Faculdade de Ci?ncias Humanas e Sociais------Brazil</t>
  </si>
  <si>
    <t>Faculdade de Ci?ncias Humanas e Sociais Aplicadas------Brazil</t>
  </si>
  <si>
    <t>Faculdade de Ci?ncias Humanas e Sociais de Igarass?------Brazil</t>
  </si>
  <si>
    <t>Faculdade de Ci?ncias Humanas e Sociais Padre Humberto------Brazil</t>
  </si>
  <si>
    <t>Faculdade de Ci?ncias Humanas Esuda------Brazil</t>
  </si>
  <si>
    <t>Faculdade de Ci?ncias Humanas Exatas e Letras de Rond?nia------Brazil</t>
  </si>
  <si>
    <t>Faculdade de Ci?ncias Humanas S?o Paulo------Brazil</t>
  </si>
  <si>
    <t>Faculdade de Ci?ncias Jur?dicas e Administrativas de Rondon?polis------Brazil</t>
  </si>
  <si>
    <t>Faculdade de Ci?ncias Jur?dicas e Gerenciais de Gar------Brazil</t>
  </si>
  <si>
    <t>Faculdade de Ci?ncias Jur?dicas e Sociais Aplicadas - Rio Branco------Brazil</t>
  </si>
  <si>
    <t>Faculdade de Ci?ncias Jur?dicas e Sociais Aplicadas de Boa Vista------Brazil</t>
  </si>
  <si>
    <t>Faculdade de Ci?ncias Jur?dicas e Sociais Aplicadas de Macei?------Brazil</t>
  </si>
  <si>
    <t>Faculdade de Ci?ncias Jur?dicas e Sociais Vianna J?nior------Brazil</t>
  </si>
  <si>
    <t>Faculdade de Ci?ncias Jur?dicas, Gerenciais e Educa?------Brazil</t>
  </si>
  <si>
    <t>Faculdade de Ci?ncias, Letras e Educa??o do Noroeste do Paran------Brazil</t>
  </si>
  <si>
    <t>Faculdade de Ci?ncias M?dicas da Santa Casa de S?o Paulo------Brazil</t>
  </si>
  <si>
    <t>Faculdade de Ci?ncias M?dicas de Minas Gerais------Brazil</t>
  </si>
  <si>
    <t>Faculdade de Ci?ncias M?dicas 'Dr Jos? Ant?nio Garcia Coutinho'------Brazil</t>
  </si>
  <si>
    <t>Faculdade de Ci?ncias M?dicas e Param?dicas Fluminense------Brazil</t>
  </si>
  <si>
    <t>Faculdade de Ci?ncias Sociais Aplicadas------Brazil</t>
  </si>
  <si>
    <t>Faculdade de Ci?ncias Sociais Aplicadas - PB------Brazil</t>
  </si>
  <si>
    <t>Faculdade de Ci?ncias Sociais Aplicadas de Cascavel------Brazil</t>
  </si>
  <si>
    <t>Faculdade de Ci?ncias Sociais Aplicadas de Penedo------Brazil</t>
  </si>
  <si>
    <t>Faculdade de Ci?ncias Sociais Aplicadas de Uni?o da Vit?ria------Brazil</t>
  </si>
  <si>
    <t>Faculdade de Ci?ncias Sociais Aplicadas do Cescareli------Brazil</t>
  </si>
  <si>
    <t>Faculdade de Ci?ncias Sociais Aplicadas do Vale de S?o Louren------Brazil</t>
  </si>
  <si>
    <t>Faculdade de Ci?ncias Sociais Aplicadas do Vale do Jurumirim------Brazil</t>
  </si>
  <si>
    <t>Faculdade de Ci?ncias Sociais de Guarant------Brazil</t>
  </si>
  <si>
    <t>Faculdade de Ci?ncias Sociais de Ibara------Brazil</t>
  </si>
  <si>
    <t>Faculdade de Ci?ncias Sociais e Agr?rias de Itapeva------Brazil</t>
  </si>
  <si>
    <t>Faculdade de Ci?ncias Sociais e Aplicadas------Brazil</t>
  </si>
  <si>
    <t>Faculdade de Ci?ncias Sociais e Aplicadas de Diamantino------Brazil</t>
  </si>
  <si>
    <t>Faculdade de Ci?ncias Sociais e Aplicadas do Complexo de Ensino Superior do Brasil------Brazil</t>
  </si>
  <si>
    <t>Faculdade de Ci?ncias Sociais e Aplicadas do Paran------Brazil</t>
  </si>
  <si>
    <t>Faculdade de Ci?ncias Tecnol?gicas de Fortaleza------Brazil</t>
  </si>
  <si>
    <t>Faculdade de Ci?ncias Tecnol?gicas e Sociais------Brazil</t>
  </si>
  <si>
    <t>Faculdade de Colider------Brazil</t>
  </si>
  <si>
    <t>Faculdade de Comunica??o da Funda??o Armando ?lvares Penteado------Brazil</t>
  </si>
  <si>
    <t>Faculdade de Comunica??o e Turismo de Olinda------Brazil</t>
  </si>
  <si>
    <t>Faculdade de Comunica??o Social 'C?sper L?bero'------Brazil</t>
  </si>
  <si>
    <t>Faculdade de Comunica??o Social de Hortol?ndia------Brazil</t>
  </si>
  <si>
    <t>Faculdade de Comunica??o Social do Oeste de Minas------Brazil</t>
  </si>
  <si>
    <t>Faculdade de Desenho de Tatu------Brazil</t>
  </si>
  <si>
    <t>Faculdade de Desenho Gr?fico------Brazil</t>
  </si>
  <si>
    <t>Faculdade de Desenho Industrial de Joinville------Brazil</t>
  </si>
  <si>
    <t>Faculdade de Desenho Industrial de Mau------Brazil</t>
  </si>
  <si>
    <t>Faculdade de Direito da Alta Paulista------Brazil</t>
  </si>
  <si>
    <t>Faculdade de Direito da Funda??o Armando Alvares Penteado------Brazil</t>
  </si>
  <si>
    <t>Faculdade de Direito de Bauru------Brazil</t>
  </si>
  <si>
    <t>Faculdade de Direito de Cachoeiro do Itapemirim------Brazil</t>
  </si>
  <si>
    <t>Faculdade de Direito de Campos------Brazil</t>
  </si>
  <si>
    <t>Faculdade de Direito de Caruar?------Brazil</t>
  </si>
  <si>
    <t>Faculdade de Direito de Conselheiro Lafaiete------Brazil</t>
  </si>
  <si>
    <t>Faculdade de Direito de Franca------Brazil</t>
  </si>
  <si>
    <t>Faculdade de Direito de Guarapuava------Brazil</t>
  </si>
  <si>
    <t>Faculdade de Direito de It?------Brazil</t>
  </si>
  <si>
    <t>Faculdade de Direito de Joinville------Brazil</t>
  </si>
  <si>
    <t>Faculdade de Direito de Leopoldina------Brazil</t>
  </si>
  <si>
    <t>Faculdade de Direito de Linhares------Brazil</t>
  </si>
  <si>
    <t>Faculdade de Direito de Mar?lia------Brazil</t>
  </si>
  <si>
    <t>Faculdade de Direito de Olinda------Brazil</t>
  </si>
  <si>
    <t>Faculdade de Direito de Presidente Prudente------Brazil</t>
  </si>
  <si>
    <t>Faculdade de Direito de S?o Bernardo do Campo------Brazil</t>
  </si>
  <si>
    <t>Faculdade de Direito de S?o Jo?o da Boa Vista------Brazil</t>
  </si>
  <si>
    <t>Faculdade de Direito de Sete Lagoas------Brazil</t>
  </si>
  <si>
    <t>Faculdade de Direito de Sorocaba------Brazil</t>
  </si>
  <si>
    <t>Faculdade de Direito de Tangar? da Serra------Brazil</t>
  </si>
  <si>
    <t>Faculdade de Direito de Varginha------Brazil</t>
  </si>
  <si>
    <t>Faculdade de Direito de V?rzea Grande------Brazil</t>
  </si>
  <si>
    <t>Faculdade de Direito do Oeste de Minas------Brazil</t>
  </si>
  <si>
    <t>Faculdade de Direito do Sul de Minas------Brazil</t>
  </si>
  <si>
    <t>Faculdade de Direito do Vale do Rio Doce------Brazil</t>
  </si>
  <si>
    <t>Faculdade de Direito dos Campos Gerais------Brazil</t>
  </si>
  <si>
    <t>Faculdade de Direito e Administra??o - Barretos------Brazil</t>
  </si>
  <si>
    <t>Faculdade de Direito Francisco Beltr------Brazil</t>
  </si>
  <si>
    <t>Faculdade de Direito Milton Campos------Brazil</t>
  </si>
  <si>
    <t>Faculdade de Direito Padre Anchieta------Brazil</t>
  </si>
  <si>
    <t>Faculdade de Domingos Martins------Brazil</t>
  </si>
  <si>
    <t>Faculdade de Economia da Funda??o Armando ?lvares Penteado------Brazil</t>
  </si>
  <si>
    <t>Faculdade de Economia de Ouro Fino------Brazil</t>
  </si>
  <si>
    <t>Faculdade de Economia e Administra??o do IBMEC------Brazil</t>
  </si>
  <si>
    <t>Faculdade de Economia e Finan?as - IBMEC------Brazil</t>
  </si>
  <si>
    <t>Faculdade de Economia e Finan?as - Rio de Janeiro------Brazil</t>
  </si>
  <si>
    <t>Faculdade de Economia e Processamentos de Dados Foz Igua------Brazil</t>
  </si>
  <si>
    <t>Faculdade de Educa?------Brazil</t>
  </si>
  <si>
    <t>Faculdade de Educa??o, Administra??o e Tecnol?gia de Ibaiti------Brazil</t>
  </si>
  <si>
    <t>Faculdade de Educa??o 'Antonio Augusto Reis Neves'------Brazil</t>
  </si>
  <si>
    <t>Faculdade de Educa??o, Ci?ncias e Artes 'Dom Bosco' de Monte Aprazivel------Brazil</t>
  </si>
  <si>
    <t>Faculdade de Educa??o, Ci?ncias e Letras de Ponta Por------Brazil</t>
  </si>
  <si>
    <t>Faculdade de Educa??o, Ci?ncias e Letras 'Don Dom?nico'------Brazil</t>
  </si>
  <si>
    <t>Faculdade de Educa??o 'Costa Braga'------Brazil</t>
  </si>
  <si>
    <t>Faculdade de Educa??o da Serra------Brazil</t>
  </si>
  <si>
    <t>Faculdade de Educa??o da Terra de Brasilia------Brazil</t>
  </si>
  <si>
    <t>Faculdade de Educa??o de Alta Floresta------Brazil</t>
  </si>
  <si>
    <t>Faculdade de Educa??o de Assis------Brazil</t>
  </si>
  <si>
    <t>Faculdade de Educa??o de Bom Despacho------Brazil</t>
  </si>
  <si>
    <t>Faculdade de Educa??o de Cacoal------Brazil</t>
  </si>
  <si>
    <t>Faculdade de Educa??o de Colorado do Oeste------Brazil</t>
  </si>
  <si>
    <t>Faculdade de Educa??o de Guarapari------Brazil</t>
  </si>
  <si>
    <t>Faculdade de Educa??o de Guaratinguet------Brazil</t>
  </si>
  <si>
    <t>Faculdade de Educa??o de Itabora------Brazil</t>
  </si>
  <si>
    <t>Faculdade de Educa??o de Ivaipor------Brazil</t>
  </si>
  <si>
    <t>Faculdade de Educa??o de Jaru------Brazil</t>
  </si>
  <si>
    <t>Faculdade de Educa??o de Joinville------Brazil</t>
  </si>
  <si>
    <t>Faculdade de Educa??o de Osvaldo Cruz------Brazil</t>
  </si>
  <si>
    <t>Faculdade de Educa??o de Patos------Brazil</t>
  </si>
  <si>
    <t>Faculdade de Educa??o de Porto Velho------Brazil</t>
  </si>
  <si>
    <t>Faculdade de Educa??o de Tangar? da Serra------Brazil</t>
  </si>
  <si>
    <t>Faculdade de Educa??o do Alto Vale do Rio Tubar------Brazil</t>
  </si>
  <si>
    <t>Faculdade de Educa??o e Ci?ncias Administrativas de Vilhena------Brazil</t>
  </si>
  <si>
    <t>Faculdade de Educa??o e Ci?ncias Gerenciais de Indaiatuba------Brazil</t>
  </si>
  <si>
    <t>Faculdade de Educa??o e Ci?ncias Gerenciais de S?o Paulo------Brazil</t>
  </si>
  <si>
    <t>Faculdade de Educa??o e Ci?ncias Gerenciais de Sumar------Brazil</t>
  </si>
  <si>
    <t>Faculdade de Educa??o e Ci?ncias Humanas de Anicuns------Brazil</t>
  </si>
  <si>
    <t>Faculdade de Educa??o e Cultura Montessori------Brazil</t>
  </si>
  <si>
    <t>Faculdade de Educa??o F?sica da Associa??o Crist? de Mo?os de Sorocaba------Brazil</t>
  </si>
  <si>
    <t>Faculdade de Educa??o F?sica de Americana------Brazil</t>
  </si>
  <si>
    <t>Faculdade de Educa??o F?sica de Barra Bonita------Brazil</t>
  </si>
  <si>
    <t>Faculdade de Educa??o F?sica de Foz do Igua------Brazil</t>
  </si>
  <si>
    <t>Faculdade de Educa??o F?sica de Lins------Brazil</t>
  </si>
  <si>
    <t>Faculdade de Educa??o F?sica Montenegro------Brazil</t>
  </si>
  <si>
    <t>Faculdade de Educa??o Montenegro------Brazil</t>
  </si>
  <si>
    <t>Faculdade de Educa??o Padre Anchieta------Brazil</t>
  </si>
  <si>
    <t>Faculdade de Educa??o S?o Francisco------Brazil</t>
  </si>
  <si>
    <t>Faculdade de Educa??o S?o Luis------Brazil</t>
  </si>
  <si>
    <t>Faculdade de Educa??o Superior de Timba?ba------Brazil</t>
  </si>
  <si>
    <t>Faculdade de Educa??o 'Thereza Porto Marques'------Brazil</t>
  </si>
  <si>
    <t>Faculdade de Enfermagem de Catanduva------Brazil</t>
  </si>
  <si>
    <t>Faculdade de Enfermagem do Hospital Israelita 'Albert Einstein'------Brazil</t>
  </si>
  <si>
    <t>Faculdade de Enfermagem dos Campos Gerais------Brazil</t>
  </si>
  <si>
    <t>Faculdade de Enfermagem e Obstetr?cia de Guarulhos------Brazil</t>
  </si>
  <si>
    <t>Faculdade de Enfermagem 'Luiza de Marillac'------Brazil</t>
  </si>
  <si>
    <t>Faculdade de Engenharia da Funda??o Armando ?lvares Penteado------Brazil</t>
  </si>
  <si>
    <t>Faculdade de Engenharia de Agrimensura de Minas Gerais------Brazil</t>
  </si>
  <si>
    <t>Faculdade de Engenharia de Agrimensura de Pirassununga------Brazil</t>
  </si>
  <si>
    <t>Faculdade de Engenharia de Barretos------Brazil</t>
  </si>
  <si>
    <t>Faculdade de Engenharia de Resende------Brazil</t>
  </si>
  <si>
    <t>Faculdade de Engenharia de S?o Jos? do Rio Preto------Brazil</t>
  </si>
  <si>
    <t>Faculdade de Engenharia de Sorocaba------Brazil</t>
  </si>
  <si>
    <t>Faculdade de Engenharia e Tecnol?gia do Instituto Mairipor? de Ensino Superior------Brazil</t>
  </si>
  <si>
    <t>Faculdade de Engenharia El?trica------Brazil</t>
  </si>
  <si>
    <t>Faculdade de Engenharia Qu?mica de Lorena------Brazil</t>
  </si>
  <si>
    <t>Faculdade de Engenharia S?o Paulo------Brazil</t>
  </si>
  <si>
    <t>Faculdade de Engenharia Souza Marques------Brazil</t>
  </si>
  <si>
    <t>Faculdade de Ensino Superior de Marechal C?ndido Rondon------Brazil</t>
  </si>
  <si>
    <t>Faculdade de Ensino Superior de S?o Miguel do Igua------Brazil</t>
  </si>
  <si>
    <t>Faculdade de Ensino Superior do Piau------Brazil</t>
  </si>
  <si>
    <t>Faculdade de Estudios Sociais do Esp?rito Santo------Brazil</t>
  </si>
  <si>
    <t>Faculdade de Estudos Sociais Aplicados de Viana------Brazil</t>
  </si>
  <si>
    <t>Faculdade de Estudos Sociais de Barra do Gar?as------Brazil</t>
  </si>
  <si>
    <t>Faculdade de Filosofia, Ci?ncas e Letras 'Madre Gertrudes de S?o Jos------Brazil</t>
  </si>
  <si>
    <t>Faculdade de Filosofia, Ci?ncias e Letras------Brazil</t>
  </si>
  <si>
    <t>Faculdade de Filosofia, Ci?ncias e Letras Carlos Queiroz------Brazil</t>
  </si>
  <si>
    <t>Faculdade de Filosofia, Ci?ncias e Letras de Alegre------Brazil</t>
  </si>
  <si>
    <t>Faculdade de Filosofia, Ci?ncias e Letras de Araraguari------Brazil</t>
  </si>
  <si>
    <t>Faculdade de Filosofia, Ci?ncias e Letras de Bebedouro------Brazil</t>
  </si>
  <si>
    <t>Faculdade de Filosofia, Ci?ncias e Letras de Boa Esperan------Brazil</t>
  </si>
  <si>
    <t>Faculdade de Filosofia, Ci?ncias e Letras de Cajazeiras------Brazil</t>
  </si>
  <si>
    <t>Faculdade de Filosofia, Ci?ncias e Letras de Caratinga------Brazil</t>
  </si>
  <si>
    <t>Faculdade de Filosofia, Ci?ncias e Letras de Caruaru------Brazil</t>
  </si>
  <si>
    <t>Faculdade de Filosofia, Ci?ncias e Letras de Cataguases------Brazil</t>
  </si>
  <si>
    <t>Faculdade de Filosofia, Ci?ncias e Letras de Catanduva------Brazil</t>
  </si>
  <si>
    <t>Faculdade de Filosofia, Ci?ncias e Letras de Congonhas------Brazil</t>
  </si>
  <si>
    <t>Faculdade de Filosofia, Ci?ncias e Letras de Conselheiro Pena------Brazil</t>
  </si>
  <si>
    <t>Faculdade de Filosofia, Ci?ncias e Letras de Duque de Caxias------Brazil</t>
  </si>
  <si>
    <t>Faculdade de Filosofia, Ci?ncias e Letras de Formiga------Brazil</t>
  </si>
  <si>
    <t>Faculdade de Filosofia, Ci?ncias e Letras de Guarulhos------Brazil</t>
  </si>
  <si>
    <t>Faculdade de Filosofia, Ci?ncias e Letras de Ibitinga------Brazil</t>
  </si>
  <si>
    <t>Faculdade de Filosofia, Ci?ncias e Letras de Itapetininga------Brazil</t>
  </si>
  <si>
    <t>Faculdade de Filosofia, Ci?ncias e Letras de Itarar------Brazil</t>
  </si>
  <si>
    <t>Faculdade de Filosofia, Ci?ncias e Letras de Itumbiara------Brazil</t>
  </si>
  <si>
    <t>Faculdade de Filosofia, Ci?ncias e Letras de Ituverava------Brazil</t>
  </si>
  <si>
    <t>Faculdade de Filosofia, Ci?ncias e Letras de Jandaia do Sul------Brazil</t>
  </si>
  <si>
    <t>Faculdade de Filosofia, Ci?ncias e Letras de Maca------Brazil</t>
  </si>
  <si>
    <t>Faculdade de Filosofia, Ci?ncias e Letras de Mandaguari------Brazil</t>
  </si>
  <si>
    <t>Faculdade de Filosofia, Ci?ncias e Letras de Manhua------Brazil</t>
  </si>
  <si>
    <t>Faculdade de Filosofia, Ci?ncias e Letras de Ouro Fino------Brazil</t>
  </si>
  <si>
    <t>Faculdade de Filosofia, Ci?ncias e Letras de Patos------Brazil</t>
  </si>
  <si>
    <t>Faculdade de Filosofia, Ci?ncias e Letras de Pen?polis------Brazil</t>
  </si>
  <si>
    <t>Faculdade de Filosofia, Ci?ncias e Letras de Piraj?------Brazil</t>
  </si>
  <si>
    <t>Faculdade de Filosofia, Ci?ncias e Letras de Presidente Venceslau------Brazil</t>
  </si>
  <si>
    <t>Faculdade de Filosofia, Ci?ncias e Letras de S?o Bernardo do Campo------Brazil</t>
  </si>
  <si>
    <t>Faculdade de Filosofia, Ci?ncias e Letras de S?o Jos? do Rio Pardo------Brazil</t>
  </si>
  <si>
    <t>Faculdade de Filosofia, Ci?ncias e Letras de Sete Lagoas------Brazil</t>
  </si>
  <si>
    <t>Faculdade de Filosofia, Ci?ncias e Letras de Tatu------Brazil</t>
  </si>
  <si>
    <t>Faculdade de Filosofia, Ci?ncias e Letras de Te?filo Otoni------Brazil</t>
  </si>
  <si>
    <t>Faculdade de Filosofia, Ci?ncias e Letras do Alto S?o Francisco------Brazil</t>
  </si>
  <si>
    <t>Faculdade de Filosofia, Ci?ncias e Letras Dom Bosco------Brazil</t>
  </si>
  <si>
    <t>Faculdade de Filosofia, Ci?ncias e Letras 'Nossa Senhora Aparecida'------Brazil</t>
  </si>
  <si>
    <t>Faculdade de Filosofia, Ci?ncias e Letras 'Professor Jos? Augusto Vieira'------Brazil</t>
  </si>
  <si>
    <t>Faculdade de Filosofia, Ci?ncias e Letras 'Santa Marcelina'------Brazil</t>
  </si>
  <si>
    <t>Faculdade de Filosofia, Ci?ncias e Letras Souza Marques------Brazil</t>
  </si>
  <si>
    <t>Faculdade de Filosofia da Companhia de Jesus------Brazil</t>
  </si>
  <si>
    <t>Faculdade de Filosofia de Campo Grande------Brazil</t>
  </si>
  <si>
    <t>Faculdade de Filosofia de Campos------Brazil</t>
  </si>
  <si>
    <t>Faculdade de Filosofia de Itaperuna------Brazil</t>
  </si>
  <si>
    <t>Faculdade de Filosofia do Recife------Brazil</t>
  </si>
  <si>
    <t>Faculdade de Filosofia e Ci?ncias Humanas de Goiatuba------Brazil</t>
  </si>
  <si>
    <t>Faculdade de Filosofia e Ci?ncias Humanas de Gurupi------Brazil</t>
  </si>
  <si>
    <t>Faculdade de Filosofia 'Nossa Senhora Imaculada Concei??o'------Brazil</t>
  </si>
  <si>
    <t>Faculdade de Filosofia 'Santa Dorot?ia'------Brazil</t>
  </si>
  <si>
    <t>Faculdade de Filosofia S?o Miguel Arcanjo------Brazil</t>
  </si>
  <si>
    <t>Faculdade de Fisioterapia de Caratinga------Brazil</t>
  </si>
  <si>
    <t>Faculdade de Fisioterapia de Guarulhos------Brazil</t>
  </si>
  <si>
    <t>Faculdade de Forma??o de Professores da Mata Sul------Brazil</t>
  </si>
  <si>
    <t>Faculdade de Forma??o de Professores de Afogados da Ingazeira------Brazil</t>
  </si>
  <si>
    <t>Faculdade de Forma??o de Professores de Arapiraca------Brazil</t>
  </si>
  <si>
    <t>Faculdade de Forma??o de Professores de Araripina------Brazil</t>
  </si>
  <si>
    <t>Faculdade de Forma??o de Professores de Belo Jardim------Brazil</t>
  </si>
  <si>
    <t>Faculdade de Forma??o de Professores de Goiana------Brazil</t>
  </si>
  <si>
    <t>Faculdade de Forma??o de Professores de Penedo------Brazil</t>
  </si>
  <si>
    <t>Faculdade de Forma??o de Professores de Serra Talhada------Brazil</t>
  </si>
  <si>
    <t>Faculdade de Forma??o de Professores de Vit?ria de Santo Ant------Brazil</t>
  </si>
  <si>
    <t>Faculdade de Forma??o de Professores e Especialistas de Educa?------Brazil</t>
  </si>
  <si>
    <t>Faculdade de Gua?ui------Brazil</t>
  </si>
  <si>
    <t>Faculdade de Guararapes------Brazil</t>
  </si>
  <si>
    <t>Faculdade de Ilha Solteira------Brazil</t>
  </si>
  <si>
    <t>Faculdade de Imperatriz------Brazil</t>
  </si>
  <si>
    <t>Faculdade de Inform?tica------Brazil</t>
  </si>
  <si>
    <t>Faculdade de Inform?tica da Rede MV1------Brazil</t>
  </si>
  <si>
    <t>Faculdade de Inform?tica de Cuiab------Brazil</t>
  </si>
  <si>
    <t>Faculdade de Inform?tica de Mar?lia------Brazil</t>
  </si>
  <si>
    <t>Faculdade de Inform?tica de Patos------Brazil</t>
  </si>
  <si>
    <t>Faculdade de Inform?tica de Taquara------Brazil</t>
  </si>
  <si>
    <t>Faculdade de Inform?tica e Administra??o Paulista------Brazil</t>
  </si>
  <si>
    <t>Faculdade de Inform?tica Lemos de Castro------Brazil</t>
  </si>
  <si>
    <t>Faculdade de Itapiranga------Brazil</t>
  </si>
  <si>
    <t>Faculdade de It?polis------Brazil</t>
  </si>
  <si>
    <t>Faculdade de Jaguari?na------Brazil</t>
  </si>
  <si>
    <t>Faculdade de Jos? Bonifacio------Brazil</t>
  </si>
  <si>
    <t>Faculdade de Jussara------Brazil</t>
  </si>
  <si>
    <t>Faculdade de Letras - Mar?lia------Brazil</t>
  </si>
  <si>
    <t>Faculdade de Letras da Institui??o de Ensino Superior de Goi------Brazil</t>
  </si>
  <si>
    <t>Faculdade de Letras Uni?o de Ensino Superior Certo------Brazil</t>
  </si>
  <si>
    <t>Faculdade de Matem?tica da Institui??o de Ensino Superior de Goi------Brazil</t>
  </si>
  <si>
    <t>Faculdade de Medicina de Barbacena------Brazil</t>
  </si>
  <si>
    <t>Faculdade de Medicina de Campos------Brazil</t>
  </si>
  <si>
    <t>Faculdade de Medicina de Catanduva------Brazil</t>
  </si>
  <si>
    <t>Faculdade de Medicina de Itajub------Brazil</t>
  </si>
  <si>
    <t>Faculdade de Medicina de Juazeiro do Norte------Brazil</t>
  </si>
  <si>
    <t>Faculdade de Medicina de Jundia------Brazil</t>
  </si>
  <si>
    <t>Faculdade de Medicina de Mar?lia------Brazil</t>
  </si>
  <si>
    <t>Faculdade de Medicina de Petr?polis------Brazil</t>
  </si>
  <si>
    <t>Faculdade de Medicina de S?o Jos? do Rio Preto------Brazil</t>
  </si>
  <si>
    <t>Faculdade de Medicina do 'ABC'------Brazil</t>
  </si>
  <si>
    <t>Faculdade de Medicina do Tri?ngulo Mineiro------Brazil</t>
  </si>
  <si>
    <t>Faculdade de Medicina Veterin?ria e Zootecnica------Brazil</t>
  </si>
  <si>
    <t>Faculdade de M?sica 'Carlos Gomes'------Brazil</t>
  </si>
  <si>
    <t>Faculdade de Natal------Brazil</t>
  </si>
  <si>
    <t>Faculdade de Nutri??o e Fonaudiologia------Brazil</t>
  </si>
  <si>
    <t>Faculdade de Odontologia de Barretos------Brazil</t>
  </si>
  <si>
    <t>Faculdade de Odontologia de Campos------Brazil</t>
  </si>
  <si>
    <t>Faculdade de Odontologia de Caruaru------Brazil</t>
  </si>
  <si>
    <t>Faculdade de Odontologia de Manaus------Brazil</t>
  </si>
  <si>
    <t>Faculdade de Odontologia de Nova Friburgo------Brazil</t>
  </si>
  <si>
    <t>Faculdade de Odontologia dos Campos Gerais------Brazil</t>
  </si>
  <si>
    <t>Faculdade de Par? de Minas------Brazil</t>
  </si>
  <si>
    <t>Faculdade de Pedagogia------Brazil</t>
  </si>
  <si>
    <t>Faculdade de Pedagogia da Serra------Brazil</t>
  </si>
  <si>
    <t>Faculdade de Pedagogia de Afonso Claudio------Brazil</t>
  </si>
  <si>
    <t>Faculdade de Pedagogia de Eun?polis------Brazil</t>
  </si>
  <si>
    <t>Faculdade de Pedagogia de Vargem Grande Paulista------Brazil</t>
  </si>
  <si>
    <t>Faculdade de Pedagogia de Vit?ria de Santo Ant------Brazil</t>
  </si>
  <si>
    <t>Faculdade de Pedagogia e Forma??o de Normalistas de Araguaina------Brazil</t>
  </si>
  <si>
    <t>Faculdade de Pimenta Bueno------Brazil</t>
  </si>
  <si>
    <t>Faculdade de Piracanjuba------Brazil</t>
  </si>
  <si>
    <t>Faculdade de Porto Velho------Brazil</t>
  </si>
  <si>
    <t>Faculdade de Presidente Epit?cio------Brazil</t>
  </si>
  <si>
    <t>Faculdade de Presidente Prudente------Brazil</t>
  </si>
  <si>
    <t>Faculdade de Primavera------Brazil</t>
  </si>
  <si>
    <t>Faculdade de Processamento de Dados de Cacoal------Brazil</t>
  </si>
  <si>
    <t>Faculdade de Processamento de Dados de Joinville------Brazil</t>
  </si>
  <si>
    <t>Faculdade de Psicologia de Joinville------Brazil</t>
  </si>
  <si>
    <t>Faculdade de Psicologia Padre Anchieta------Brazil</t>
  </si>
  <si>
    <t>Faculdade de Reabilita??o da ASCE------Brazil</t>
  </si>
  <si>
    <t>Faculdade de Reabilita??o do Planalto Central------Brazil</t>
  </si>
  <si>
    <t>Faculdade de Realeza------Brazil</t>
  </si>
  <si>
    <t>Faculdade de Sabar------Brazil</t>
  </si>
  <si>
    <t>Faculdade de Santa F------Brazil</t>
  </si>
  <si>
    <t>Faculdade de Sa?de, Ci?ncias Humanas e Tecnol?gicas do Piau------Brazil</t>
  </si>
  <si>
    <t>Faculdade de Selvira------Brazil</t>
  </si>
  <si>
    <t>Faculdade de Sert?ozinho------Brazil</t>
  </si>
  <si>
    <t>Faculdade de Servi?o Social de Bauru------Brazil</t>
  </si>
  <si>
    <t>Faculdade de Servi?o Social Santa Luzia------Brazil</t>
  </si>
  <si>
    <t>Faculdade de Tecnol?gia Carlos Drummond de Andrade------Brazil</t>
  </si>
  <si>
    <t>Faculdade de Tecnol?gia da Alta Noroeste------Brazil</t>
  </si>
  <si>
    <t>Faculdade de Tecnol?gia da Baixada Santista------Brazil</t>
  </si>
  <si>
    <t>Faculdade de Tecnol?gia da Funda??o Armando ?lvares Penteado------Brazil</t>
  </si>
  <si>
    <t>Faculdade de Tecnol?gia de Americana------Brazil</t>
  </si>
  <si>
    <t>Faculdade de Tecnol?gia de Birigui------Brazil</t>
  </si>
  <si>
    <t>Faculdade de Tecnol?gia de Guaratinguet------Brazil</t>
  </si>
  <si>
    <t>Faculdade de Tecnol?gia de Indaiatuba------Brazil</t>
  </si>
  <si>
    <t>Faculdade de Tecnol?gia de Jahu------Brazil</t>
  </si>
  <si>
    <t>Faculdade de Tecnol?gia de Ourinhos------Brazil</t>
  </si>
  <si>
    <t>Faculdade de Tecnol?gia de Ponta Por------Brazil</t>
  </si>
  <si>
    <t>Faculdade de Tecnol?gia de S?o Paulo------Brazil</t>
  </si>
  <si>
    <t>Faculdade de Tecnol?gia de S?o Vicente------Brazil</t>
  </si>
  <si>
    <t>Faculdade de Tecnol?gia de Sorocaba------Brazil</t>
  </si>
  <si>
    <t>Faculdade de Tecnol?gia de Taquaritinga------Brazil</t>
  </si>
  <si>
    <t>Faculdade de Tecnol?gia Dimensional------Brazil</t>
  </si>
  <si>
    <t>Faculdade de Tecnol?gia do Piaui------Brazil</t>
  </si>
  <si>
    <t>Faculdade de Tecnol?gia do Vale do Araguaia------Brazil</t>
  </si>
  <si>
    <t>Faculdade de Tecnol?gia e Ci?ncias------Brazil</t>
  </si>
  <si>
    <t>Faculdade de Tecnol?gia e Ci?ncias de Feira de Santana------Brazil</t>
  </si>
  <si>
    <t>Faculdade de Tecnol?gia e Ciencias de Itabuna------Brazil</t>
  </si>
  <si>
    <t>Faculdade de Tecnol?gia e Ci?ncias de Jequi------Brazil</t>
  </si>
  <si>
    <t>Faculdade de Tecnol?gia e Ci?ncias de Vit?ria da Conquista------Brazil</t>
  </si>
  <si>
    <t>Faculdade de Tecnol?gia em Processamento de Dados - Barretos------Brazil</t>
  </si>
  <si>
    <t>Faculdade de Tecnol?gia Empresarial------Brazil</t>
  </si>
  <si>
    <t>Faculdade de Tecnol?gia Padre Anchieta------Brazil</t>
  </si>
  <si>
    <t>Faculdade de Tecnol?gia Thereza Porto Marques------Brazil</t>
  </si>
  <si>
    <t>Faculdade de Tel?maco Borda------Brazil</t>
  </si>
  <si>
    <t>Faculdade de Turismo - Formiga------Brazil</t>
  </si>
  <si>
    <t>Faculdade de Turismo - Guarapari------Brazil</t>
  </si>
  <si>
    <t>Faculdade de Turismo - Santos Dumont------Brazil</t>
  </si>
  <si>
    <t>Faculdade de Turismo e Hotelaria - Bahia------Brazil</t>
  </si>
  <si>
    <t>Faculdade de Turismo-AEMA/RJ------Brazil</t>
  </si>
  <si>
    <t>Faculdade de Vi?osa------Brazil</t>
  </si>
  <si>
    <t>Faculdade de Vila Velha------Brazil</t>
  </si>
  <si>
    <t>Faculdade de Vinhedo------Brazil</t>
  </si>
  <si>
    <t>Faculdade de Vit?ria------Brazil</t>
  </si>
  <si>
    <t>Faculdade Decis------Brazil</t>
  </si>
  <si>
    <t>Faculdade Din?mica------Brazil</t>
  </si>
  <si>
    <t>Faculdade Diplomata------Brazil</t>
  </si>
  <si>
    <t>Faculdade do Amazonas------Brazil</t>
  </si>
  <si>
    <t>Faculdade do Centro Leste------Brazil</t>
  </si>
  <si>
    <t>Faculdade do Clube N?utico Mogiano------Brazil</t>
  </si>
  <si>
    <t>Faculdade do Instituto Brasil------Brazil</t>
  </si>
  <si>
    <t>Faculdade do Interior Paulista------Brazil</t>
  </si>
  <si>
    <t>Faculdade do Noroeste de Minas------Brazil</t>
  </si>
  <si>
    <t>Faculdade do Norte Paulista------Brazil</t>
  </si>
  <si>
    <t>Faculdade do Norte Pioneiro------Brazil</t>
  </si>
  <si>
    <t>Faculdade do Sul da Bahia------Brazil</t>
  </si>
  <si>
    <t>Faculdade do Vale do Jaguaribe------Brazil</t>
  </si>
  <si>
    <t>Faculdade Dois de Julho------Brazil</t>
  </si>
  <si>
    <t>Faculdade Dom Bosco------Brazil</t>
  </si>
  <si>
    <t>Faculdade dos Cerrados Piauienses------Brazil</t>
  </si>
  <si>
    <t>Faculdade Dourados------Brazil</t>
  </si>
  <si>
    <t>Faculdade Dr. Leoc?dio Jos? Correia------Brazil</t>
  </si>
  <si>
    <t>Faculdade Educacional de Arapoti------Brazil</t>
  </si>
  <si>
    <t>Faculdade Educacional de Dois Vizinhos------Brazil</t>
  </si>
  <si>
    <t>Faculdade Educacional de Medianeira------Brazil</t>
  </si>
  <si>
    <t>Faculdade Educacional do Sudoeste do Paran------Brazil</t>
  </si>
  <si>
    <t>Faculdade Elite------Brazil</t>
  </si>
  <si>
    <t>Faculdade Energia de Administra??o e Neg?cios------Brazil</t>
  </si>
  <si>
    <t>Faculdade Escritor Osman da Costa Lins------Brazil</t>
  </si>
  <si>
    <t>Faculdade Esp?rito Santense------Brazil</t>
  </si>
  <si>
    <t>Faculdade Espirito Santense de Ensino Tecnol?gico------Brazil</t>
  </si>
  <si>
    <t>Faculdade Est?cio de S? de Belo Horizonte------Brazil</t>
  </si>
  <si>
    <t>Faculdade Est?cio de S? de Ourinhos------Brazil</t>
  </si>
  <si>
    <t>Faculdade Est?cio de S? de Santa Catarina------Brazil</t>
  </si>
  <si>
    <t>Faculdade Est?cio de S? de Vilha Velha------Brazil</t>
  </si>
  <si>
    <t>Faculdade Est?cio de S? de Vit?ria------Brazil</t>
  </si>
  <si>
    <t>Faculdade Estadual de Ci?ncias e Letras de Campo Mour------Brazil</t>
  </si>
  <si>
    <t>Faculdade Estadual de Ci?ncias Econ?micas de Apucarana------Brazil</t>
  </si>
  <si>
    <t>Faculdade Estadual de Direito do Norte Pioneiro------Brazil</t>
  </si>
  <si>
    <t>Faculdade Estadual de Educa??o, Ci?ncias e Letras de Paranava------Brazil</t>
  </si>
  <si>
    <t>Faculdade Estadual de Educa??o F?sica e Fisioterapia de Jacarezinho------Brazil</t>
  </si>
  <si>
    <t>Faculdade Estadual de Filosofia, Ci?ncias e Letras de Corn?lio Proc?pio------Brazil</t>
  </si>
  <si>
    <t>Faculdade Estadual de Filosofia, Ci?ncias e Letras de Jacar?zinho------Brazil</t>
  </si>
  <si>
    <t>Faculdade Estadual de Filosofia, Ci?ncias e Letras de Uni?o da Vit?ria------Brazil</t>
  </si>
  <si>
    <t>Faculdade Estadual de Filosofia e Letras de Paranagu------Brazil</t>
  </si>
  <si>
    <t>Faculdade Euro-Americana------Brazil</t>
  </si>
  <si>
    <t>Faculdade Euro-Panamericana de Humanides e Tecnologias------Brazil</t>
  </si>
  <si>
    <t>Faculdade Evang?lica do Paran------Brazil</t>
  </si>
  <si>
    <t>Faculdade Evang?lica Luterana de Curitiba------Brazil</t>
  </si>
  <si>
    <t>Faculdade Evolutivo------Brazil</t>
  </si>
  <si>
    <t>Faculdade Exponencial------Brazil</t>
  </si>
  <si>
    <t>Faculdade Farias Brito------Brazil</t>
  </si>
  <si>
    <t>Faculdade Federal de Odontologia de Diamantina------Brazil</t>
  </si>
  <si>
    <t>Faculdade Flamingo------Brazil</t>
  </si>
  <si>
    <t>Faculdade Fleming------Brazil</t>
  </si>
  <si>
    <t>Faculdade Gama e Souza------Brazil</t>
  </si>
  <si>
    <t>Faculdade Garcia Silveira------Brazil</t>
  </si>
  <si>
    <t>Faculdade Grande Vit?ria------Brazil</t>
  </si>
  <si>
    <t>Faculdade Guarapiranga------Brazil</t>
  </si>
  <si>
    <t>Faculdade H?lio Rocha------Brazil</t>
  </si>
  <si>
    <t>Faculdade IBMEC------Brazil</t>
  </si>
  <si>
    <t>Faculdade Ideal------Brazil</t>
  </si>
  <si>
    <t>Faculdade Independente Butant------Brazil</t>
  </si>
  <si>
    <t>Faculdade Ing------Brazil</t>
  </si>
  <si>
    <t>Faculdade Integra?------Brazil</t>
  </si>
  <si>
    <t>Faculdade Integra??o - Zona Oeste------Brazil</t>
  </si>
  <si>
    <t>Faculdade Integrada da Bahia------Brazil</t>
  </si>
  <si>
    <t>Faculdade Integrada de Ensino Superior de Colinas------Brazil</t>
  </si>
  <si>
    <t>Faculdade Integrada de Mirassol------Brazil</t>
  </si>
  <si>
    <t>Faculdade Integrada do Cear------Brazil</t>
  </si>
  <si>
    <t>Faculdade Integradas de Navira------Brazil</t>
  </si>
  <si>
    <t>Faculdade Integral Cantareira------Brazil</t>
  </si>
  <si>
    <t>Faculdade Integral Diferencial------Brazil</t>
  </si>
  <si>
    <t>Faculdade Interlagos de Educa??o e Cultura------Brazil</t>
  </si>
  <si>
    <t>Faculdade Intermunicipal do Noroeste do Paran------Brazil</t>
  </si>
  <si>
    <t>Faculdade Internacional de Curitiba------Brazil</t>
  </si>
  <si>
    <t>Faculdade Itabirana de Desenvolvimento das Ci?ncias e Tecnologias------Brazil</t>
  </si>
  <si>
    <t>Faculdade ?talo-Brasileira------Brazil</t>
  </si>
  <si>
    <t>Faculdade J. Sim?es Ensino Superior------Brazil</t>
  </si>
  <si>
    <t>Faculdade Jesus Maria Jos------Brazil</t>
  </si>
  <si>
    <t>Faculdade Jos? Lacerda Filho de Ci?ncias Applicadas------Brazil</t>
  </si>
  <si>
    <t>Faculdade Juscelino Kubitschek------Brazil</t>
  </si>
  <si>
    <t>Faculdade Kennedy------Brazil</t>
  </si>
  <si>
    <t>Faculdade Latino Americana de Educa?------Brazil</t>
  </si>
  <si>
    <t>Faculdade Leonardo da Vinci------Brazil</t>
  </si>
  <si>
    <t>Faculdade Luterana S?o Marcos------Brazil</t>
  </si>
  <si>
    <t>Faculdade Machado de Assis------Brazil</t>
  </si>
  <si>
    <t>Faculdade Magister------Brazil</t>
  </si>
  <si>
    <t>Faculdade Marechal Rondon------Brazil</t>
  </si>
  <si>
    <t>Faculdade Maria Augusta Ribeiro Daher------Brazil</t>
  </si>
  <si>
    <t>Faculdade Martha Falc------Brazil</t>
  </si>
  <si>
    <t>Faculdade Mater Dei------Brazil</t>
  </si>
  <si>
    <t>Faculdade Matogrossense de Ci?ncias Cont?beis e Administrativas de Cuiab------Brazil</t>
  </si>
  <si>
    <t>Faculdade Metodista de Santa Maria------Brazil</t>
  </si>
  <si>
    <t>Faculdade Metodista do Sul Paulista------Brazil</t>
  </si>
  <si>
    <t>Faculdade Metodista Granberry------Brazil</t>
  </si>
  <si>
    <t>Faculdade Metropolitana------Brazil</t>
  </si>
  <si>
    <t>Faculdade Metropolitana da Grande Recife------Brazil</t>
  </si>
  <si>
    <t>Faculdade Metropolitana de Belo Horizonte------Brazil</t>
  </si>
  <si>
    <t>Faculdade Metropolitana de Cama?ari------Brazil</t>
  </si>
  <si>
    <t>Faculdade Metropolitana de Curitiba------Brazil</t>
  </si>
  <si>
    <t>Faculdade Metropolitana de Guaramirim------Brazil</t>
  </si>
  <si>
    <t>Faculdade Metropolitana de Maring------Brazil</t>
  </si>
  <si>
    <t>Faculdade Metropolitana Londrinense------Brazil</t>
  </si>
  <si>
    <t>Faculdade Michelangelo------Brazil</t>
  </si>
  <si>
    <t>Faculdade Minas Gerais------Brazil</t>
  </si>
  <si>
    <t>Faculdade M?dulo------Brazil</t>
  </si>
  <si>
    <t>Faculdade Moraes J?nior------Brazil</t>
  </si>
  <si>
    <t>Faculdade Morumbi Sul------Brazil</t>
  </si>
  <si>
    <t>Faculdade Mozarteum de S?o Paulo------Brazil</t>
  </si>
  <si>
    <t>Faculdade Municipal de Nova Mutum------Brazil</t>
  </si>
  <si>
    <t>Faculdade Municipal 'Professor Franco Montoro' de Mogi Gua------Brazil</t>
  </si>
  <si>
    <t>Faculdade Nacional------Brazil</t>
  </si>
  <si>
    <t>Faculdade Natalense Para o Desenvolvimento do Rio Grande do Norte------Brazil</t>
  </si>
  <si>
    <t>Faculdade Network------Brazil</t>
  </si>
  <si>
    <t>Faculdade Nobel------Brazil</t>
  </si>
  <si>
    <t>Faculdade Nordeste------Brazil</t>
  </si>
  <si>
    <t>Faculdade Nossa Senhora Aparecida------Brazil</t>
  </si>
  <si>
    <t>Faculdade Novo Ateneu de Guarapuava------Brazil</t>
  </si>
  <si>
    <t>Faculdade Novo Mil?nio------Brazil</t>
  </si>
  <si>
    <t>Faculdade Novos Horizontes de Ci?nci?s da Gestao------Brazil</t>
  </si>
  <si>
    <t>Faculdade Oct?gono------Brazil</t>
  </si>
  <si>
    <t>Faculdade Oeste-Mineira de Inform?tica------Brazil</t>
  </si>
  <si>
    <t>Faculdade Olindense de Ci?ncias Cont?beis e Administrativas------Brazil</t>
  </si>
  <si>
    <t>Faculdade Organiza??o Paranense de Ensino T?cnico------Brazil</t>
  </si>
  <si>
    <t>Faculdade Origenes Lessa------Brazil</t>
  </si>
  <si>
    <t>Faculdade 'Palas Atena' de Chopinzinho------Brazil</t>
  </si>
  <si>
    <t>Faculdade Paraibana de Processamento de Dados------Brazil</t>
  </si>
  <si>
    <t>Faculdade Para?so------Brazil</t>
  </si>
  <si>
    <t>Faculdade Paranaense------Brazil</t>
  </si>
  <si>
    <t>Faculdade Paranaense de Administra?------Brazil</t>
  </si>
  <si>
    <t>Faculdade Paulista de Administra??o e Ci?ncias Cont?beis de Hortol?ndia------Brazil</t>
  </si>
  <si>
    <t>Faculdade Paulista de Artes------Brazil</t>
  </si>
  <si>
    <t>Faculdade Paulista de Servi?o Social------Brazil</t>
  </si>
  <si>
    <t>Faculdade Paulista de Servi?o Social de S?o Caetano do Sul------Brazil</t>
  </si>
  <si>
    <t>Faculdade Paulistana de Ci?ncias e Letras------Brazil</t>
  </si>
  <si>
    <t>Faculdade Pent?gono------Brazil</t>
  </si>
  <si>
    <t>Faculdade Piauiense------Brazil</t>
  </si>
  <si>
    <t>Faculdade Piauiense de Processamento de Dados------Brazil</t>
  </si>
  <si>
    <t>Faculdade Pinheiro Guimar?es------Brazil</t>
  </si>
  <si>
    <t>Faculdade Pio D?cimo------Brazil</t>
  </si>
  <si>
    <t>Faculdade Pit?goras de Administra??o Superior------Brazil</t>
  </si>
  <si>
    <t>Faculdade Pit?goras de Administra?ao Superior de Curitiba------Brazil</t>
  </si>
  <si>
    <t>Faculdade Pit?goras de Fisioterapia de Montes Claros------Brazil</t>
  </si>
  <si>
    <t>Faculdade Pit?goras de Turismo e Hotelaria de Montes Claros------Brazil</t>
  </si>
  <si>
    <t>Faculdade Planalto de Administra??o e Ci?ncias Econ?micas------Brazil</t>
  </si>
  <si>
    <t>Faculdade Planalto de Ci?ncia da Computa?------Brazil</t>
  </si>
  <si>
    <t>Faculdade Planalto de Filosofia, Ci?ncias e Letras------Brazil</t>
  </si>
  <si>
    <t>Faculdade Polit?cnica de Jundiai------Brazil</t>
  </si>
  <si>
    <t>Faculdade Polit?cnica de Uberl?ndia------Brazil</t>
  </si>
  <si>
    <t>Faculdade Porto-Alegrense de Ci?ncias Cont?beis e Administra?------Brazil</t>
  </si>
  <si>
    <t>Faculdade Porto-Alegrense de Educa??o, Ci?ncias e Letras------Brazil</t>
  </si>
  <si>
    <t>Faculdade Pr?xis de Enfermagem------Brazil</t>
  </si>
  <si>
    <t>Faculdade Presbiteriana Gammon------Brazil</t>
  </si>
  <si>
    <t>Faculdade Proje?------Brazil</t>
  </si>
  <si>
    <t>Faculdade Promove de Minas Gerais------Brazil</t>
  </si>
  <si>
    <t>Faculdade Prudente de Moraes------Brazil</t>
  </si>
  <si>
    <t>Faculdade Radial Jabaquara------Brazil</t>
  </si>
  <si>
    <t>Faculdade Radial S?o Paulo------Brazil</t>
  </si>
  <si>
    <t>Faculdade Reunida------Brazil</t>
  </si>
  <si>
    <t>Faculdade Ruy Barbosa de Administra?------Brazil</t>
  </si>
  <si>
    <t>Faculdade Ruy Barbosa de Ci?ncia da Computa?------Brazil</t>
  </si>
  <si>
    <t>Faculdade Ruy Barbosa de Psicologia------Brazil</t>
  </si>
  <si>
    <t>Faculdade Ruy Barbosa de Tecnologia em Processamento de Dados------Brazil</t>
  </si>
  <si>
    <t>Faculdade Salesiana de Vit?ria------Brazil</t>
  </si>
  <si>
    <t>Faculdade Salesiana do Nordeste------Brazil</t>
  </si>
  <si>
    <t>Faculdade Salesiana Maria Auxiliadora------Brazil</t>
  </si>
  <si>
    <t>Faculdade Santa Am?lia------Brazil</t>
  </si>
  <si>
    <t>Faculdade Santa Cec?lia------Brazil</t>
  </si>
  <si>
    <t>Faculdade Santa Em?lia de Rodat------Brazil</t>
  </si>
  <si>
    <t>Faculdade Santa Helena------Brazil</t>
  </si>
  <si>
    <t>Faculdade Santa Izildinha------Brazil</t>
  </si>
  <si>
    <t>Faculdade Santa Marcelina S?o Paulo------Brazil</t>
  </si>
  <si>
    <t>Faculdade Santa Marta------Brazil</t>
  </si>
  <si>
    <t>Faculdade Santa Rita------Brazil</t>
  </si>
  <si>
    <t>Faculdade Santa Terezinha------Brazil</t>
  </si>
  <si>
    <t>Faculdade Sant'Anna de Salto------Brazil</t>
  </si>
  <si>
    <t>Faculdade Sant?ssimo Sacramento------Brazil</t>
  </si>
  <si>
    <t>Faculdade Santo Agostinho------Brazil</t>
  </si>
  <si>
    <t>Faculdade S?o Camilo------Brazil</t>
  </si>
  <si>
    <t>Faculdade S?o Carlos------Brazil</t>
  </si>
  <si>
    <t>Faculdade S?o Francisco de Barreiras------Brazil</t>
  </si>
  <si>
    <t>Faculdade S?o Gabriel------Brazil</t>
  </si>
  <si>
    <t>Faculdade S?o Jos------Brazil</t>
  </si>
  <si>
    <t>Faculdade S?o Judas Tadeu - Rio de Janeiro------Brazil</t>
  </si>
  <si>
    <t>Faculdade S?o Judas Tadeu - Teresina------Brazil</t>
  </si>
  <si>
    <t>Faculdade S?o Lucas------Brazil</t>
  </si>
  <si>
    <t>Faculdade S?o Luis------Brazil</t>
  </si>
  <si>
    <t>Faculdade S?o Miguel------Brazil</t>
  </si>
  <si>
    <t>Faculdade Sarandi------Brazil</t>
  </si>
  <si>
    <t>Faculdade Seama------Brazil</t>
  </si>
  <si>
    <t>Faculdade Senac de Ci?ncias Exatas e Tecnologia------Brazil</t>
  </si>
  <si>
    <t>Faculdade Senac de Communica??o e Artes------Brazil</t>
  </si>
  <si>
    <t>Faculdade Senac de Educa??o Ambiental------Brazil</t>
  </si>
  <si>
    <t>Faculdade Senac de Moda------Brazil</t>
  </si>
  <si>
    <t>Faculdade Senac de Turismo e Hotelaria de ?guas de S?o Pedro------Brazil</t>
  </si>
  <si>
    <t>Faculdade Senac de Turismo e Hotelaria de Campos do Jord------Brazil</t>
  </si>
  <si>
    <t>Faculdade Senac de Turismo e Hotelaria de S?o Paulo------Brazil</t>
  </si>
  <si>
    <t>Faculdade Senai de S?o Paulo------Brazil</t>
  </si>
  <si>
    <t>Faculdade Senai de Tecnol?gia Gr?fica------Brazil</t>
  </si>
  <si>
    <t>Faculdade Senai de Tecnol?gia Mecatr?nica------Brazil</t>
  </si>
  <si>
    <t>Faculdade Senai-Cetiqt------Brazil</t>
  </si>
  <si>
    <t>Faculdade Sete de Setembro------Brazil</t>
  </si>
  <si>
    <t>Faculdade Sete Lagoas de Minas Gerais------Brazil</t>
  </si>
  <si>
    <t>dade Sudoeste Paulista"------Brazil</t>
  </si>
  <si>
    <t>Faculdade Sudoeste Paulistano------Brazil</t>
  </si>
  <si>
    <t>Faculdade Sul Brasil------Brazil</t>
  </si>
  <si>
    <t>Faculdade Sumar------Brazil</t>
  </si>
  <si>
    <t>Faculdade Tabo?o da Serra------Brazil</t>
  </si>
  <si>
    <t>Faculdade Tancredo Neves------Brazil</t>
  </si>
  <si>
    <t>Faculdade Tapaj?s------Brazil</t>
  </si>
  <si>
    <t>Faculdade Tecsoma------Brazil</t>
  </si>
  <si>
    <t>Faculdade Tr?s de Maio------Brazil</t>
  </si>
  <si>
    <t>Faculdade Trevisan------Brazil</t>
  </si>
  <si>
    <t>Faculdade Ubaense Ozanam Coelho------Brazil</t>
  </si>
  <si>
    <t>Faculdade Uni?o das Am?ricas------Brazil</t>
  </si>
  <si>
    <t>Faculdade Uni?o de Quedas do Igua------Brazil</t>
  </si>
  <si>
    <t>Faculdade Unida Centro Oeste------Brazil</t>
  </si>
  <si>
    <t>Faculdade Unime de Ci?ncias Jur?dicas------Brazil</t>
  </si>
  <si>
    <t>Faculdade Unime de Ci?ncias Sociais------Brazil</t>
  </si>
  <si>
    <t>Faculdade Unime de Educa??o e Comunica?------Brazil</t>
  </si>
  <si>
    <t>Faculdade Vale do Apor------Brazil</t>
  </si>
  <si>
    <t>Faculdade Vale do Crirar------Brazil</t>
  </si>
  <si>
    <t>Faculdade Varzeagrandense de Administra?------Brazil</t>
  </si>
  <si>
    <t>Faculdade Visconde de Cair?------Brazil</t>
  </si>
  <si>
    <t>Faculdade Vitoriana de Ci?ncias Cont?beis------Brazil</t>
  </si>
  <si>
    <t>Faculdade Vitoriana de Tecnologia------Brazil</t>
  </si>
  <si>
    <t>Faculdade Vizinhan?a Vale do Igua------Brazil</t>
  </si>
  <si>
    <t>Faculdade XV de Agosto------Brazil</t>
  </si>
  <si>
    <t>Faculdades Adamantinenses Integradas------Brazil</t>
  </si>
  <si>
    <t>Faculdades Alves Faria------Brazil</t>
  </si>
  <si>
    <t>Faculdades Associadas de Ensino de S?o Jo?o da Boa Vista------Brazil</t>
  </si>
  <si>
    <t>Faculdades Associadas de S?o Paulo------Brazil</t>
  </si>
  <si>
    <t>Faculdades Barddal------Brazil</t>
  </si>
  <si>
    <t>Faculdades Bom Jesus------Brazil</t>
  </si>
  <si>
    <t>Faculdades Costa Braga------Brazil</t>
  </si>
  <si>
    <t>Faculdades da Funda??o de Ensino de Mococa------Brazil</t>
  </si>
  <si>
    <t>Faculdades de Atibaia------Brazil</t>
  </si>
  <si>
    <t>Faculdades de Dracena------Brazil</t>
  </si>
  <si>
    <t>Faculdades de Taquara------Brazil</t>
  </si>
  <si>
    <t>Faculdades de Valinhos------Brazil</t>
  </si>
  <si>
    <t>Faculdades ESUCRI------Brazil</t>
  </si>
  <si>
    <t>Faculdades Integradas Alc?ntara Machado------Brazil</t>
  </si>
  <si>
    <t>Faculdades Integradas Anglo-Americano------Brazil</t>
  </si>
  <si>
    <t>Faculdades Integradas Ant?nio Eufr?sio de Toledo de Presidente Prudente------Brazil</t>
  </si>
  <si>
    <t>Faculdades Integradas Bennett------Brazil</t>
  </si>
  <si>
    <t>Faculdades Integradas Campos Salles------Brazil</t>
  </si>
  <si>
    <t>Faculdades Integradas C?ndido Rondon------Brazil</t>
  </si>
  <si>
    <t>Faculdades Integradas Castelo Branco------Brazil</t>
  </si>
  <si>
    <t>Faculdades Integradas Curitiba------Brazil</t>
  </si>
  <si>
    <t>Faculdades Integradas da Associa??o Educativa Evang?lica------Brazil</t>
  </si>
  <si>
    <t>Faculdades Integradas da Funda??o Educacional Rosemar Pimentel------Brazil</t>
  </si>
  <si>
    <t>Faculdades Integradas da Upis------Brazil</t>
  </si>
  <si>
    <t>Faculdades Integradas de Amparo------Brazil</t>
  </si>
  <si>
    <t>Faculdades Integradas de Araraquara------Brazil</t>
  </si>
  <si>
    <t>Faculdades Integradas de Ariquemes------Brazil</t>
  </si>
  <si>
    <t>Faculdades Integradas de Bauru------Brazil</t>
  </si>
  <si>
    <t>Faculdades Integradas de Botucatu------Brazil</t>
  </si>
  <si>
    <t>Faculdades Integradas de Campo Grande------Brazil</t>
  </si>
  <si>
    <t>Faculdades Integradas de Caratinga------Brazil</t>
  </si>
  <si>
    <t>Faculdades Integradas de Cassil?ndia------Brazil</t>
  </si>
  <si>
    <t>Faculdades Integradas de Coxim------Brazil</t>
  </si>
  <si>
    <t>Faculdades Integradas de Cruzeiro------Brazil</t>
  </si>
  <si>
    <t>Faculdades Integradas de Diamantino------Brazil</t>
  </si>
  <si>
    <t>Faculdades Integradas de F?tima do Sul------Brazil</t>
  </si>
  <si>
    <t>Faculdades Integradas de Guarulhos------Brazil</t>
  </si>
  <si>
    <t>Faculdades Integradas de Itapetininga------Brazil</t>
  </si>
  <si>
    <t>Faculdades Integradas de Jacarepagu------Brazil</t>
  </si>
  <si>
    <t>Faculdades Integradas de Jahu------Brazil</t>
  </si>
  <si>
    <t>Faculdades Integradas de Jales------Brazil</t>
  </si>
  <si>
    <t>Faculdades Integradas de Jequi------Brazil</t>
  </si>
  <si>
    <t>Faculdades Integradas de Mineiros------Brazil</t>
  </si>
  <si>
    <t>Faculdades Integradas de Navira------Brazil</t>
  </si>
  <si>
    <t>Faculdades Integradas de Ourinhos------Brazil</t>
  </si>
  <si>
    <t>Faculdades Integradas de Palmas------Brazil</t>
  </si>
  <si>
    <t>Faculdades Integradas de Parana?ba------Brazil</t>
  </si>
  <si>
    <t>Faculdades Integradas de Patroc?nio------Brazil</t>
  </si>
  <si>
    <t>Faculdades integradas de Ponta Por------Brazil</t>
  </si>
  <si>
    <t>Faculdades Integradas de Ribeir?o Pires------Brazil</t>
  </si>
  <si>
    <t>Faculdades Integradas de Rio Verde------Brazil</t>
  </si>
  <si>
    <t>Faculdades Integradas de Rondon?polis------Brazil</t>
  </si>
  <si>
    <t>Faculdades Integradas de Santa F? do Sul------Brazil</t>
  </si>
  <si>
    <t>Faculdades Integradas de Santo Andr------Brazil</t>
  </si>
  <si>
    <t>Faculdades Integradas de S?o Carlos------Brazil</t>
  </si>
  <si>
    <t>Faculdades Integradas de S?o Paulo------Brazil</t>
  </si>
  <si>
    <t>Faculdades Integradas de T?ngara da Serra------Brazil</t>
  </si>
  <si>
    <t>Faculdades Integradas de Tr?s Lagoas------Brazil</t>
  </si>
  <si>
    <t>Faculdades Integradas de V?rzea Grande------Brazil</t>
  </si>
  <si>
    <t>Faculdades Integradas de Vit?ria------Brazil</t>
  </si>
  <si>
    <t>Faculdades Integradas do Alto Parana?ba------Brazil</t>
  </si>
  <si>
    <t>Faculdades Integradas do Instituto Paulista de Ensino e Pesquisa------Brazil</t>
  </si>
  <si>
    <t>Faculdades Integradas do Instituto Ritter dos Reis------Brazil</t>
  </si>
  <si>
    <t>Faculdades Integradas do Planalto Central------Brazil</t>
  </si>
  <si>
    <t>Faculdades Integradas do Recife------Brazil</t>
  </si>
  <si>
    <t>Faculdades Integradas do Tapaj?s------Brazil</t>
  </si>
  <si>
    <t>Faculdades Integradas do Vale do Itaja------Brazil</t>
  </si>
  <si>
    <t>Faculdades Integradas do Vale do Ribeira------Brazil</t>
  </si>
  <si>
    <t>Faculdades Integradas Einstein de Limeira------Brazil</t>
  </si>
  <si>
    <t>Faculdades Integradas 'Esp?rita'------Brazil</t>
  </si>
  <si>
    <t>Faculdades Integradas Esp?rito Santenses------Brazil</t>
  </si>
  <si>
    <t>Faculdades Integradas FACVEST------Brazil</t>
  </si>
  <si>
    <t>Faculdades Integradas FEOB - FIFEOB------Brazil</t>
  </si>
  <si>
    <t>Faculdades Integradas Hebraico Brasileiras Renascen------Brazil</t>
  </si>
  <si>
    <t>Faculdades Integradas H?lio Alonso------Brazil</t>
  </si>
  <si>
    <t>Faculdades Integradas Interam?ricana------Brazil</t>
  </si>
  <si>
    <t>Faculdades Integradas Machado de Assis------Brazil</t>
  </si>
  <si>
    <t>Faculdades Integradas 'Maria Coelho Aguiar'------Brazil</t>
  </si>
  <si>
    <t>Faculdades Integradas Maria Imaculada------Brazil</t>
  </si>
  <si>
    <t>Faculdades Integradas Maria Thereza------Brazil</t>
  </si>
  <si>
    <t>Faculdades Integradas M?dulo------Brazil</t>
  </si>
  <si>
    <t>Faculdades Integradas Olga Mettig------Brazil</t>
  </si>
  <si>
    <t>Faculdades Integradas Padre Anchieta de Guaraparii------Brazil</t>
  </si>
  <si>
    <t>Faculdades Integradas Regionais de Avar------Brazil</t>
  </si>
  <si>
    <t>Faculdades Integradas Rio Branco------Brazil</t>
  </si>
  <si>
    <t>Faculdades Integradas Rui Barbosa------Brazil</t>
  </si>
  <si>
    <t>Faculdades Integradas Santa Cruz de Curitiba------Brazil</t>
  </si>
  <si>
    <t>Faculdades Integradas S?o Pedro------Brazil</t>
  </si>
  <si>
    <t>Faculdades Integradas Silva e Souza------Brazil</t>
  </si>
  <si>
    <t>Faculdades Integradas Simonsen------Brazil</t>
  </si>
  <si>
    <t>Faculdades Integradas Stella Maris de Andradina------Brazil</t>
  </si>
  <si>
    <t>Faculdades Integradas Teresa d'Avila - Lorena------Brazil</t>
  </si>
  <si>
    <t>Faculdades Integradas Teresa d'Avila - Santo Andr------Brazil</t>
  </si>
  <si>
    <t>Faculdades Integradas Teresa Martin------Brazil</t>
  </si>
  <si>
    <t>Faculdades Integradas Tibiri------Brazil</t>
  </si>
  <si>
    <t>Faculdades Integradas Toledo------Brazil</t>
  </si>
  <si>
    <t>Faculdades Integradas Torricelli------Brazil</t>
  </si>
  <si>
    <t>Faculdades Integradas Urubupung------Brazil</t>
  </si>
  <si>
    <t>Faculdades Maring------Brazil</t>
  </si>
  <si>
    <t>Faculdades Oswaldo Cruz------Brazil</t>
  </si>
  <si>
    <t>Faculdades Riograndenses------Brazil</t>
  </si>
  <si>
    <t>Faculdades SPEI------Brazil</t>
  </si>
  <si>
    <t>Faculdades Unidas de Itumbiara------Brazil</t>
  </si>
  <si>
    <t>Faculdades Unidas do Norte------Brazil</t>
  </si>
  <si>
    <t>Faculdades Unidas do Vale do Araguaia------Brazil</t>
  </si>
  <si>
    <t>Faculdades Unificadas de Foz do Igua------Brazil</t>
  </si>
  <si>
    <t>Faculdades Unificadas Serra dos Org?os------Brazil</t>
  </si>
  <si>
    <t>Centro Federal de Educa??o Tecnol?gica Celso Suckow da Fonseca------Brazil</t>
  </si>
  <si>
    <t>Centro Federal de Educa??o Tecnol?gica da Bahia------Brazil</t>
  </si>
  <si>
    <t>Centro Federal de Educa??o Tecnol?gica do Maranh------Brazil</t>
  </si>
  <si>
    <t>Centro Federal de Educa??o Tecnol?gica de Minas Gerais------Brazil</t>
  </si>
  <si>
    <t>Funda??o Universidade Federal do Rio Grande------Brazil</t>
  </si>
  <si>
    <t>Universidade Federal Rural de Pernambuco------Brazil</t>
  </si>
  <si>
    <t>Universidade Federal Rural do Rio de Janeiro------Brazil</t>
  </si>
  <si>
    <t>Universidade Federal Rural da Amaz?nia------Brazil</t>
  </si>
  <si>
    <t>Universidade Federal Rural do Semi-?rido------Brazil</t>
  </si>
  <si>
    <t>Universidade Federal do Acre------Brazil</t>
  </si>
  <si>
    <t>Universidade Federal de Alagoas------Brazil</t>
  </si>
  <si>
    <t>Universidade Federal do Amap------Brazil</t>
  </si>
  <si>
    <t>Universidade Federal do Amazonas------Brazil</t>
  </si>
  <si>
    <t>Universidade Federal da Bahia------Brazil</t>
  </si>
  <si>
    <t>Universidade Federal do Cear------Brazil</t>
  </si>
  <si>
    <t>Universidade Federal do Esp?rito Santo------Brazil</t>
  </si>
  <si>
    <t>Universidade Federal de Goi------Brazil</t>
  </si>
  <si>
    <t>Universidade Federal de Juiz de Fora------Brazil</t>
  </si>
  <si>
    <t>Universidade Federal de Lavras------Brazil</t>
  </si>
  <si>
    <t>Universidade Federal do Maranh------Brazil</t>
  </si>
  <si>
    <t>Universidade Federal de Mato Grosso do Sul------Brazil</t>
  </si>
  <si>
    <t>Universidade Federal de Mato Grosso------Brazil</t>
  </si>
  <si>
    <t>Universidade Federal de Minas Gerais------Brazil</t>
  </si>
  <si>
    <t>Universidade Federal de Ouro Pr?to------Brazil</t>
  </si>
  <si>
    <t>Universidade Federal do Par------Brazil</t>
  </si>
  <si>
    <t>Universidade Federal da Para?ba------Brazil</t>
  </si>
  <si>
    <t>Universidade Federal do Paran------Brazil</t>
  </si>
  <si>
    <t>Universidade Federal de Pelotas------Brazil</t>
  </si>
  <si>
    <t>Universidade Federal de Pernambuco------Brazil</t>
  </si>
  <si>
    <t>Universidade Federal do Piau------Brazil</t>
  </si>
  <si>
    <t>Universidade Federal do Rio de Janeiro------Brazil</t>
  </si>
  <si>
    <t>Universidade Federal do Rio Grande do Norte------Brazil</t>
  </si>
  <si>
    <t>Universidade Federal do Rio Grande do Sul------Brazil</t>
  </si>
  <si>
    <t>Universidade Federal de Rond?nia------Brazil</t>
  </si>
  <si>
    <t>Universidade Federal de Roraima------Brazil</t>
  </si>
  <si>
    <t>Universidade Federal de Santa Catarina------Brazil</t>
  </si>
  <si>
    <t>Universidade Federal de Santa Maria------Brazil</t>
  </si>
  <si>
    <t>Universidade Federal de S?o Carlos------Brazil</t>
  </si>
  <si>
    <t>Universidade Federal de S?o Paulo------Brazil</t>
  </si>
  <si>
    <t>Universidade Federal de Sergipe------Brazil</t>
  </si>
  <si>
    <t>Universidade Federal de Uberl?ndia------Brazil</t>
  </si>
  <si>
    <t>Universidade Federal de Vi?osa------Brazil</t>
  </si>
  <si>
    <t>Centro Universit?rio Feevale------Brazil</t>
  </si>
  <si>
    <t>Centro Universit?rio FIEO------Brazil</t>
  </si>
  <si>
    <t>Universidade Federal Fluminense------Brazil</t>
  </si>
  <si>
    <t>Centro Universit?rio Franciscano------Brazil</t>
  </si>
  <si>
    <t>Universidade FUMEC------Brazil</t>
  </si>
  <si>
    <t>Funda??o de Educa??o para o Trabalho de Minas Gerais------Brazil</t>
  </si>
  <si>
    <t>Funda??o de Ensino Superior de S?o Jo?o del Rei------Brazil</t>
  </si>
  <si>
    <t>Funda??o Educacional de Fernand?polis------Brazil</t>
  </si>
  <si>
    <t>Funda??o Educacional Nordeste Mineiro------Brazil</t>
  </si>
  <si>
    <t>Funda??o Escola de Sociologia e Pol?tica de S?o Paulo------Brazil</t>
  </si>
  <si>
    <t>Funda??o Faculdade Federal de Ci?ncias M?dicas Porto Alegre------Brazil</t>
  </si>
  <si>
    <t>Funda??o Faculdade Municipal de Administra??o e Ci?ncias Econ?micas de Uni?o da Vit?ria------Brazil</t>
  </si>
  <si>
    <t>Centro Universit?rio Funda??o Santo Andr------Brazil</t>
  </si>
  <si>
    <t>Universidade Gama Filho------Brazil</t>
  </si>
  <si>
    <t>Universidade do Grande Rio 'Professor Jos? de Souza Herdy'------Brazil</t>
  </si>
  <si>
    <t>Universidade Guarulhos------Brazil</t>
  </si>
  <si>
    <t>Centro Universit?rio Herm?nio Ometto de Ararras------Brazil</t>
  </si>
  <si>
    <t>Centro Universit?rio Ibero-Americano------Brazil</t>
  </si>
  <si>
    <t>Universidade Ibirapuera------Brazil</t>
  </si>
  <si>
    <t>Institui??o Educacional S?o Judas Tadeu------Brazil</t>
  </si>
  <si>
    <t>Instituto Aphonsiano de Ensino Superior------Brazil</t>
  </si>
  <si>
    <t>Instituto Blumenauense de Ensino Superior------Brazil</t>
  </si>
  <si>
    <t>Instituto Brasiliense de Tecnologia e Ci?ncia------Brazil</t>
  </si>
  <si>
    <t>Instituto Cultural de Ensino Superior do Amazonas------Brazil</t>
  </si>
  <si>
    <t>Instituto de Ci?ncias da Sa?de------Brazil</t>
  </si>
  <si>
    <t>Instituto de Ci?ncias Exactas------Brazil</t>
  </si>
  <si>
    <t>Instituto de Ci?ncias Jur?dicas e Sociais Professor Camillo Filho------Brazil</t>
  </si>
  <si>
    <t>Instituto de Ci?ncias Sociais------Brazil</t>
  </si>
  <si>
    <t>Instituto de Ci?ncias Sociais Aplicadas------Brazil</t>
  </si>
  <si>
    <t>Instituto de Ci?ncias Sociais do Paran------Brazil</t>
  </si>
  <si>
    <t>Instituto de Ci?ncias Sociais e Humanas - Janu?ria------Brazil</t>
  </si>
  <si>
    <t>Instituto de Ci?ncias Sociais e Humanas - Valparaiso de Goias------Brazil</t>
  </si>
  <si>
    <t>Instituto de Educa??o Superior da Para?ba------Brazil</t>
  </si>
  <si>
    <t>Instituto de Educa??o Superior de Boituva------Brazil</t>
  </si>
  <si>
    <t>Instituto de Educa??o Superior de Bras?lia------Brazil</t>
  </si>
  <si>
    <t>Instituto de Educa??o Superior de Sarandi------Brazil</t>
  </si>
  <si>
    <t>Instituto de Educa??o Superior Unyahna de Barreiras------Brazil</t>
  </si>
  <si>
    <t>Instituto de Educa??o Superior Unyahna de Salvador------Brazil</t>
  </si>
  <si>
    <t>Instituto de Ensino e Pesquisa Objetivo------Brazil</t>
  </si>
  <si>
    <t>Instituto de Ensino Superior Aquidauanense------Brazil</t>
  </si>
  <si>
    <t>Instituto de Ensino Superior COC------Brazil</t>
  </si>
  <si>
    <t>Instituto de Ensino Superior Comunit?rio------Brazil</t>
  </si>
  <si>
    <t>Instituto de Ensino Superior da Funlec------Brazil</t>
  </si>
  <si>
    <t>Instituto de Ensino Superior da Grande Florian?polis------Brazil</t>
  </si>
  <si>
    <t>Instituto de Ensino Superior de Americana------Brazil</t>
  </si>
  <si>
    <t>Instituto de Ensino Superior de Bauru------Brazil</t>
  </si>
  <si>
    <t>Instituto de Ensino Superior de Cotia------Brazil</t>
  </si>
  <si>
    <t>Instituto de Ensino Superior de Fortaleza------Brazil</t>
  </si>
  <si>
    <t>Instituto de Ensino Superior de Gar------Brazil</t>
  </si>
  <si>
    <t>Instituto de Ensino Superior de Itapira------Brazil</t>
  </si>
  <si>
    <t>Instituto de Ensino Superior de Jo?o Monlevade------Brazil</t>
  </si>
  <si>
    <t>Instituto de Ensino Superior de Joinville------Brazil</t>
  </si>
  <si>
    <t>Instituto de Ensino Superior de Nova Ven?cia------Brazil</t>
  </si>
  <si>
    <t>Instituto de Ensino Superior de Rio Verde------Brazil</t>
  </si>
  <si>
    <t>Instituto de Ensino Superior de Rond?nia------Brazil</t>
  </si>
  <si>
    <t>Instituto de Ensino Superior de Santo ?ngelo------Brazil</t>
  </si>
  <si>
    <t>Instituto de Ensino Superior de Teresina------Brazil</t>
  </si>
  <si>
    <t>Instituto de Ensino Superior do Acre------Brazil</t>
  </si>
  <si>
    <t>Instituto de Ensino Superior do Cear------Brazil</t>
  </si>
  <si>
    <t>Instituto de Ensino Superior do Centro Oeste------Brazil</t>
  </si>
  <si>
    <t>Instituto de Ensino Superior do Esp?rito Santo------Brazil</t>
  </si>
  <si>
    <t>Instituto de Ensino Superior do Nordeste------Brazil</t>
  </si>
  <si>
    <t>Instituto de Ensino Superior do Oeste Paulista------Brazil</t>
  </si>
  <si>
    <t>Instituto de Ensino Superior do Pantanal------Brazil</t>
  </si>
  <si>
    <t>Instituto de Ensino Superior e Forma??o Avancada de Vit?ria------Brazil</t>
  </si>
  <si>
    <t>Instituto de Ensino Superior FUCAPI------Brazil</t>
  </si>
  <si>
    <t>Instituto de Ensino Superior Jo?o Alfredo de Andrade------Brazil</t>
  </si>
  <si>
    <t>Instituto de Ensino Superior Juv?ncio Terra------Brazil</t>
  </si>
  <si>
    <t>Instituto de Ensino Superior Planalto------Brazil</t>
  </si>
  <si>
    <t>Instituto de Ensino Superior 'Presidente Tancredo de Almeida Neves'------Brazil</t>
  </si>
  <si>
    <t>Instituto de Ensino Superior 'Santo Andr------Brazil</t>
  </si>
  <si>
    <t>Instituto de Ensino Superior Thathi------Brazil</t>
  </si>
  <si>
    <t>Instituto de Estudos Superiores da Amaz?nia------Brazil</t>
  </si>
  <si>
    <t>Instituto de Tecnologia da Amaz?nia------Brazil</t>
  </si>
  <si>
    <t>Instituto Educacional de Assis------Brazil</t>
  </si>
  <si>
    <t>Instituto Educacional de Monte Alto------Brazil</t>
  </si>
  <si>
    <t>Instituto Educacional Luterano de Santa Catarina------Brazil</t>
  </si>
  <si>
    <t>Instituto Esperan?a de Ensino Superior------Brazil</t>
  </si>
  <si>
    <t>Instituto Fayal de Ensino Superior------Brazil</t>
  </si>
  <si>
    <t>Instituto Filad?lfia de Londrina------Brazil</t>
  </si>
  <si>
    <t>Instituto Itapetiningano de Ensino Superior------Brazil</t>
  </si>
  <si>
    <t>Instituto Japi de Ensino Superior------Brazil</t>
  </si>
  <si>
    <t>Instituto Luterano de Ensino Superior de Itumbia------Brazil</t>
  </si>
  <si>
    <t>Instituto Luterano de Ensino Superior de Ji-Paran------Brazil</t>
  </si>
  <si>
    <t>Instituto Luterano de Ensino Superior de Porto Velho------Brazil</t>
  </si>
  <si>
    <t>Instituto Luterano de Ensino Superior de Santar------Brazil</t>
  </si>
  <si>
    <t>Instituto Machadense de Ensino Superior------Brazil</t>
  </si>
  <si>
    <t>Instituto Manauara de Ensino Superior------Brazil</t>
  </si>
  <si>
    <t>Instituto Manchester Paulista de Ensino Superior------Brazil</t>
  </si>
  <si>
    <t>Instituto Matonense Municipal de Ensino Superior------Brazil</t>
  </si>
  <si>
    <t>Instituto Metropolitano de Ensino Superior------Brazil</t>
  </si>
  <si>
    <t>Instituto Militar de Engenharia------Brazil</t>
  </si>
  <si>
    <t>Instituto Municipal de Ensino Superior de Assis------Brazil</t>
  </si>
  <si>
    <t>Instituto Municipal de Ensino Superior de Bebedouro Vit?rio Cardassi------Brazil</t>
  </si>
  <si>
    <t>Instituto Municipal de Ensino Superior de S?o Manuel------Brazil</t>
  </si>
  <si>
    <t>Instituto Nacional de Telecomunica??es------Brazil</t>
  </si>
  <si>
    <t>Instituto Pan-Americano de Lideran?a em Administra??o e Neg?cios------Brazil</t>
  </si>
  <si>
    <t>Instituto Paraibano de Ensino Renovado------Brazil</t>
  </si>
  <si>
    <t>Instituto Pernambuco de Ensino Superior------Brazil</t>
  </si>
  <si>
    <t>Instituto Salesiano de Filosofia------Brazil</t>
  </si>
  <si>
    <t>Instituto Superior de Ci?ncias Aplicadas de Limeira------Brazil</t>
  </si>
  <si>
    <t>Instituto Superior de Educa??o de Brasil------Brazil</t>
  </si>
  <si>
    <t>Instituto Superior de Educa??o de Santos Dumont------Brazil</t>
  </si>
  <si>
    <t>Instituto Superior de Educa??o do Rio de Janeiro------Brazil</t>
  </si>
  <si>
    <t>Instituto Superior de Educa?ao do Sul da Bahia------Brazil</t>
  </si>
  <si>
    <t>Instituto Superior de Estudos Sociais Cl?vis Bevilacqua------Brazil</t>
  </si>
  <si>
    <t>ior de Technologia"------Brazil</t>
  </si>
  <si>
    <t>Instituto Superior do Litoral do Paran------Brazil</t>
  </si>
  <si>
    <t>Instituto Taquaritinguense de Ensino Superior------Brazil</t>
  </si>
  <si>
    <t>Instituto Taubat? de Ensino Superior------Brazil</t>
  </si>
  <si>
    <t>Instituto Tecn?logico de Aeron?utica------Brazil</t>
  </si>
  <si>
    <t>Instituto Unificado de Ensino Superior Objetivo------Brazil</t>
  </si>
  <si>
    <t>Centro Universit?rio Metodista Izabela Hendrix------Brazil</t>
  </si>
  <si>
    <t>Universidade Jos? do Ros?rio Vellano------Brazil</t>
  </si>
  <si>
    <t>Centro Universit?rio La Salle------Brazil</t>
  </si>
  <si>
    <t>Centro Universit?rio Lus?ada------Brazil</t>
  </si>
  <si>
    <t>Centro Universit?rio Luterano de Manaus------Brazil</t>
  </si>
  <si>
    <t>Centro Universit?rio Luterano de Palmas------Brazil</t>
  </si>
  <si>
    <t>Universidade Luterana do Brasil------Brazil</t>
  </si>
  <si>
    <t>Centro Universit?rio do Maranh------Brazil</t>
  </si>
  <si>
    <t>Universidade do Estado de Mato Grosso------Brazil</t>
  </si>
  <si>
    <t>Universidade Metodista de Piracicaba------Brazil</t>
  </si>
  <si>
    <t>Universidade Metodista de S?o Paulo------Brazil</t>
  </si>
  <si>
    <t>Universidade Metropolitana de Santos------Brazil</t>
  </si>
  <si>
    <t>Universidade do Estado de Minas Gerais------Brazil</t>
  </si>
  <si>
    <t>Centro Universit?rio Moacyr Sreder Bastos------Brazil</t>
  </si>
  <si>
    <t>Centro Universit?rio Monte Serrat------Brazil</t>
  </si>
  <si>
    <t>Centro Universit?rio Moura Lacerda------Brazil</t>
  </si>
  <si>
    <t>Universidade Municipal de S?o Caetano do Sul------Brazil</t>
  </si>
  <si>
    <t>Centro Universit?rio Newton Paiva------Brazil</t>
  </si>
  <si>
    <t>Centro Universit?rio Nilton Lins------Brazil</t>
  </si>
  <si>
    <t>Centro Universit?rio Nove de Julho------Brazil</t>
  </si>
  <si>
    <t>Universidade Estadual do Norte Fluminense------Brazil</t>
  </si>
  <si>
    <t>Centro Universit?rio Nossa Senhora do Patroc?nio------Brazil</t>
  </si>
  <si>
    <t>Universidade do Estado do Par------Brazil</t>
  </si>
  <si>
    <t>Universidade do Vale do Para?ba------Brazil</t>
  </si>
  <si>
    <t>Universidade Paulista------Brazil</t>
  </si>
  <si>
    <t>Centro Universit?rio Plinio Leite------Brazil</t>
  </si>
  <si>
    <t>Pontif?cia Universidade Cat?lica de Campinas------Brazil</t>
  </si>
  <si>
    <t>Pontif?cia Universidade Cat?lica de Minas Gerais------Brazil</t>
  </si>
  <si>
    <t>Pontif?cia Universidade Cat?lica do Paran------Brazil</t>
  </si>
  <si>
    <t>Pontif?cia Universidade Cat?lica do Rio de Janeiro------Brazil</t>
  </si>
  <si>
    <t>Pontif?cia Universidade Cat?lica do Rio Grande do Sul------Brazil</t>
  </si>
  <si>
    <t>Pontif?cia Universidade Cat?lica de S?o Paulo------Brazil</t>
  </si>
  <si>
    <t>Centro Universit?rio Positivo------Brazil</t>
  </si>
  <si>
    <t>Universidade Potiguar------Brazil</t>
  </si>
  <si>
    <t>Universidade Presbiteriana Mackenzie------Brazil</t>
  </si>
  <si>
    <t>Universidade Regional Integrada do Alto Uruguai e das Miss?es------Brazil</t>
  </si>
  <si>
    <t>Centro Regional Universit?rio de Espirito Santo do Pinhal------Brazil</t>
  </si>
  <si>
    <t>Universidade Regional de Blumenau------Brazil</t>
  </si>
  <si>
    <t>Universidade Regional do Cariri------Brazil</t>
  </si>
  <si>
    <t>Universidade Regional do Noroeste do Estado do Rio Grande do Sul------Brazil</t>
  </si>
  <si>
    <t>Universidade Vale do Rio Doce------Brazil</t>
  </si>
  <si>
    <t>Universidade do Estado do Rio Grande do Norte------Brazil</t>
  </si>
  <si>
    <t>Universidade Vale do Rio Verde------Brazil</t>
  </si>
  <si>
    <t>Universidade do Sagrado Cora?------Brazil</t>
  </si>
  <si>
    <t>Universidade S?o Francisco------Brazil</t>
  </si>
  <si>
    <t>Universidade Santa ?rsula------Brazil</t>
  </si>
  <si>
    <t>Centro Universit?rio Salesiano de S?o Paulo------Brazil</t>
  </si>
  <si>
    <t>Universidade Salgado de Oliveira------Brazil</t>
  </si>
  <si>
    <t>Universidade Salvador------Brazil</t>
  </si>
  <si>
    <t>Centro Universit?rio Sant'Anna------Brazil</t>
  </si>
  <si>
    <t>Universidade do Estado de Santa Catarina------Brazil</t>
  </si>
  <si>
    <t>Centro Universit?rio S?o Camilo------Brazil</t>
  </si>
  <si>
    <t>Universidade S?o Judas Tadeu------Brazil</t>
  </si>
  <si>
    <t>Universidade S?o Marcos------Brazil</t>
  </si>
  <si>
    <t>Universidade Estadual Paulista 'J?lio de Mesquita Filho'------Brazil</t>
  </si>
  <si>
    <t>Universidade do Vale do Sapucai------Brazil</t>
  </si>
  <si>
    <t>Universidade Severino Sombra------Brazil</t>
  </si>
  <si>
    <t>Universidade Cruzeiro do Sul------Brazil</t>
  </si>
  <si>
    <t>Universidade Estadual do Sudoeste da Bahia------Brazil</t>
  </si>
  <si>
    <t>Universidade Estadual de Campinas------Brazil</t>
  </si>
  <si>
    <t>Universidade Estadual do Cear------Brazil</t>
  </si>
  <si>
    <t>Universidade Estadual de Feira de Santana------Brazil</t>
  </si>
  <si>
    <t>Universidade Estadual de Goi------Brazil</t>
  </si>
  <si>
    <t>Universidade Estadual de Londrina------Brazil</t>
  </si>
  <si>
    <t>Universidade Estadual do Maranh------Brazil</t>
  </si>
  <si>
    <t>Universidade Estadual de Maring------Brazil</t>
  </si>
  <si>
    <t>Universidade Estadual de Mato Grosso do Sul------Brazil</t>
  </si>
  <si>
    <t>Universidade Estadual de Montes Claros------Brazil</t>
  </si>
  <si>
    <t>Universidade Estadual da Para?ba------Brazil</t>
  </si>
  <si>
    <t>Universidade Estadual do Piau------Brazil</t>
  </si>
  <si>
    <t>Universidade Estadual de Ponta Grossa------Brazil</t>
  </si>
  <si>
    <t>Universidade Estadual de Santa Cruz------Brazil</t>
  </si>
  <si>
    <t>Universidade Estadual do Centro-Oeste------Brazil</t>
  </si>
  <si>
    <t>Universidade Estadual do Oeste do Paran------Brazil</t>
  </si>
  <si>
    <t>Universidade Tecnol?gica Federal do Paran------Brazil</t>
  </si>
  <si>
    <t>Centro Universit?rio do Tri?ngulo------Brazil</t>
  </si>
  <si>
    <t>Universidade Tuiuti do Paran------Brazil</t>
  </si>
  <si>
    <t>Uni?o das Escolas Superiores da FUNESO------Brazil</t>
  </si>
  <si>
    <t>Uni?o das Escolas Superiores de Cacoal------Brazil</t>
  </si>
  <si>
    <t>Uni?o das Escolas Superiores do Vale do Iva------Brazil</t>
  </si>
  <si>
    <t>Uni?o das Faculdades Claretianas------Brazil</t>
  </si>
  <si>
    <t>Uni?o das Faculdades dos Grandes Lagos------Brazil</t>
  </si>
  <si>
    <t>Uni?o Educacional do Planalto Central------Brazil</t>
  </si>
  <si>
    <t>Centro Universit?rio Univates------Brazil</t>
  </si>
  <si>
    <t>Universidade Estadual de Ci?ncias da Sa?de de Alagoas------Brazil</t>
  </si>
  <si>
    <t>Universidade Federal de Alfenas------Brazil</t>
  </si>
  <si>
    <t>Universidade Federal de Itajub------Brazil</t>
  </si>
  <si>
    <t>Universidade Anhembi Morumbi------Brazil</t>
  </si>
  <si>
    <t>Universidade Braz Cubas------Brazil</t>
  </si>
  <si>
    <t>Universidade Camilo Castelo Branco------Brazil</t>
  </si>
  <si>
    <t>Centro Universit?rio Especializado em M?sica------Brazil</t>
  </si>
  <si>
    <t>Centro Universit?rio de Vila Velha------Brazil</t>
  </si>
  <si>
    <t>Centro Universit?rio de Araraquara------Brazil</t>
  </si>
  <si>
    <t>Centro Universit?rio de Barra Mansa------Brazil</t>
  </si>
  <si>
    <t>Centro Universit?rio de Belo Horizonte------Brazil</t>
  </si>
  <si>
    <t>Centro Universit?rio de Bras?lia------Brazil</t>
  </si>
  <si>
    <t>Centro Universit?rio de Brusque------Brazil</t>
  </si>
  <si>
    <t>Centro Universit?rio do Leste de Minas Gerais------Brazil</t>
  </si>
  <si>
    <t>Centro Universit?rio de Itajub------Brazil</t>
  </si>
  <si>
    <t>Centro Universit?rio de Jaragu? do Sul------Brazil</t>
  </si>
  <si>
    <t>Centro Universit?rio de Jo?o Pessoa------Brazil</t>
  </si>
  <si>
    <t>Centro Universit?rio de Lavras------Brazil</t>
  </si>
  <si>
    <t>Centro Universit?rio de Lins------Brazil</t>
  </si>
  <si>
    <t>Centro Universit?rio UNA------Brazil</t>
  </si>
  <si>
    <t>Centro Universit?rio de Maring------Brazil</t>
  </si>
  <si>
    <t>Centro Universit?rio do Instituto Mau? de Tecnologia------Brazil</t>
  </si>
  <si>
    <t>Centro Universit?rio do Norte Paulista------Brazil</t>
  </si>
  <si>
    <t>Centro Universit?rio de Patos de Minas------Brazil</t>
  </si>
  <si>
    <t>Centro Universit?rio de Rio Pr?to------Brazil</t>
  </si>
  <si>
    <t>Centro Universit?rio de Santo Andr------Brazil</t>
  </si>
  <si>
    <t>Centro Universit?rio da Cidade------Brazil</t>
  </si>
  <si>
    <t>Centro Universit?rio da Funda??o de Ci?ncias Aplicadas------Brazil</t>
  </si>
  <si>
    <t>Centro Universit?rio da Grande Dourados------Brazil</t>
  </si>
  <si>
    <t>Centro Universit?rio das Faculdades Metropolitanas------Brazil</t>
  </si>
  <si>
    <t>Centro Universit?rio do Sul de Minas------Brazil</t>
  </si>
  <si>
    <t>Centro Universit?rio de V?rzea Grande------Brazil</t>
  </si>
  <si>
    <t>Centro Universit?rio de Volta Redonda------Brazil</t>
  </si>
  <si>
    <t>Centro Universit?rio de Votuporanga------Brazil</t>
  </si>
  <si>
    <t>Universidade do Contestado------Brazil</t>
  </si>
  <si>
    <t>Universidade para o Desenvolvimento do Alto Vale do Itaja------Brazil</t>
  </si>
  <si>
    <t>Universidade para o Desenvolvimento do Estado e da Regi?o do Pantanal------Brazil</t>
  </si>
  <si>
    <t>Universidade Igua------Brazil</t>
  </si>
  <si>
    <t>Universidade da Amaz?nia------Brazil</t>
  </si>
  <si>
    <t>Universidade de Bras?lia------Brazil</t>
  </si>
  <si>
    <t>Universidade de Caxias do Sul------Brazil</t>
  </si>
  <si>
    <t>Universidade de Cruz Alta------Brazil</t>
  </si>
  <si>
    <t>Universidade de Cuiab------Brazil</t>
  </si>
  <si>
    <t>Universidade de Fortaleza------Brazil</t>
  </si>
  <si>
    <t>Universidade de Franca------Brazil</t>
  </si>
  <si>
    <t>Universidade do Grande ABC------Brazil</t>
  </si>
  <si>
    <t>Universidade de Ita?na------Brazil</t>
  </si>
  <si>
    <t>Universidade de Mar?lia------Brazil</t>
  </si>
  <si>
    <t>Universidade de Mogi das Cruzes------Brazil</t>
  </si>
  <si>
    <t>Universidade Norte do Paran------Brazil</t>
  </si>
  <si>
    <t>Universidade Paranaense------Brazil</t>
  </si>
  <si>
    <t>Universidade de Passo Fundo------Brazil</t>
  </si>
  <si>
    <t>Universidade de Pernambuco------Brazil</t>
  </si>
  <si>
    <t>Universidade de Ribeir?o Pr?to------Brazil</t>
  </si>
  <si>
    <t>Universidade do Rio de Janeiro------Brazil</t>
  </si>
  <si>
    <t>Universidade de Rio Verde------Brazil</t>
  </si>
  <si>
    <t>Universidade de Santa Cruz do Sul------Brazil</t>
  </si>
  <si>
    <t>Universidade de Santo Amaro------Brazil</t>
  </si>
  <si>
    <t>Universidade de S?o Paulo------Brazil</t>
  </si>
  <si>
    <t>Universidade de Sorocaba------Brazil</t>
  </si>
  <si>
    <t>Universidade do Sul de Santa Catarina------Brazil</t>
  </si>
  <si>
    <t>Universidade de Taubat------Brazil</t>
  </si>
  <si>
    <t>Universidade da Regi?o da Campanha------Brazil</t>
  </si>
  <si>
    <t>Universidade do Planalto Catarinense------Brazil</t>
  </si>
  <si>
    <t>Universidade Cidade de S?o Paulo------Brazil</t>
  </si>
  <si>
    <t>Universidade do Extremo Sul Catarinense------Brazil</t>
  </si>
  <si>
    <t>Universidade da Regi?o de Joinville------Brazil</t>
  </si>
  <si>
    <t>Universidade do Vale do Rio dos Sinos------Brazil</t>
  </si>
  <si>
    <t>Universidade do Estado do Rio de Janeiro------Brazil</t>
  </si>
  <si>
    <t>Universidade do Vale do Itaja------Brazil</t>
  </si>
  <si>
    <t>Universidade do Tocantins------Brazil</t>
  </si>
  <si>
    <t>Universidade de Uberaba------Brazil</t>
  </si>
  <si>
    <t>Universidade do Oeste Paulista------Brazil</t>
  </si>
  <si>
    <t>Universidade do Oeste de Santa Catarina------Brazil</t>
  </si>
  <si>
    <t>Universidade Presidente Ant?nio Carlos------Brazil</t>
  </si>
  <si>
    <t>Universidade Santa Cec?lia------Brazil</t>
  </si>
  <si>
    <t>Universidade Tiradentes------Brazil</t>
  </si>
  <si>
    <t>Universidade Veiga de Almeida------Brazil</t>
  </si>
  <si>
    <t>São Leopoldo Mandic Faculty of Dentistry------Brazil</t>
  </si>
  <si>
    <t>Institut Pengajian Islam------Brunei</t>
  </si>
  <si>
    <t>Institut Teknologi Brunei------Brunei</t>
  </si>
  <si>
    <t>Pengiran Anak Puteri Hajah Rashidah Sa'adatul Bolkiah------Brunei</t>
  </si>
  <si>
    <t>University of Brunei Darussalam------Brunei</t>
  </si>
  <si>
    <t>Akademija za muzikalno i tanzovo izkustvo------Bulgaria</t>
  </si>
  <si>
    <t>Agraren Universitet------Bulgaria</t>
  </si>
  <si>
    <t>Amerikanski universitet v Bulgaria------Bulgaria</t>
  </si>
  <si>
    <t>Burgaski svoboden universitet------Bulgaria</t>
  </si>
  <si>
    <t>Zemedelski kolej------Bulgaria</t>
  </si>
  <si>
    <t>govia i marketing"------Bulgaria</t>
  </si>
  <si>
    <t>Kolej po telekomunikatsii I pochti-Sofia------Bulgaria</t>
  </si>
  <si>
    <t>Stopanska akademija 'Dimitr Cenov'------Bulgaria</t>
  </si>
  <si>
    <t>Evropejski kolej po iknomika i upravlenie------Bulgaria</t>
  </si>
  <si>
    <t>Vische utchilichte po zastrahovane i finansi------Bulgaria</t>
  </si>
  <si>
    <t>Mejdunarodno vische biznes utchilichte------Bulgaria</t>
  </si>
  <si>
    <t>Mejdunaroden kolej - Albena------Bulgaria</t>
  </si>
  <si>
    <t>?umenski universitet 'Episcop Konstantin Preslavski'------Bulgaria</t>
  </si>
  <si>
    <t>Teatralen kolej Luben Groys------Bulgaria</t>
  </si>
  <si>
    <t>Vische stroitelno utchilichte 'Luben Karavelov' - Sofia------Bulgaria</t>
  </si>
  <si>
    <t>Medicinski universitet - Pleven------Bulgaria</t>
  </si>
  <si>
    <t>Meditzinski Universitet - Plovdiv------Bulgaria</t>
  </si>
  <si>
    <t>Medicinski universitet - Sofia------Bulgaria</t>
  </si>
  <si>
    <t>Nacionalna akademia za teatralno i filmovo izkustvo 'Krustyo Sarafov'------Bulgaria</t>
  </si>
  <si>
    <t>Nov Bulgarski Universitet------Bulgaria</t>
  </si>
  <si>
    <t>Vische voennomorsko utchilichte 'N.Y. Vaptzarov'------Bulgaria</t>
  </si>
  <si>
    <t>Plovdivski universitet 'Paisii Hilendarski'------Bulgaria</t>
  </si>
  <si>
    <t>Universitet 'Prof. Dr. Assen Zlatarov' - Burgas------Bulgaria</t>
  </si>
  <si>
    <t>Medicinski universitet 'Prof. Dr. Paraskev Stoyanov' - Varna------Bulgaria</t>
  </si>
  <si>
    <t>Sofiiski universitet Sv. Kliment Ohridski------Bulgaria</t>
  </si>
  <si>
    <t>Yugo-zapaden universitet 'Neofit Rilski'------Bulgaria</t>
  </si>
  <si>
    <t>Spetsializirano vische utchilichte po bibliotekoznanie I informatzionni technologii------Bulgaria</t>
  </si>
  <si>
    <t>V?likoturnovski universitet 'Sv. Sv. Kiril i Metodi'------Bulgaria</t>
  </si>
  <si>
    <t>Darjavna muzikalna akademija 'Prof. Panco Vladigerov'------Bulgaria</t>
  </si>
  <si>
    <t>Tehniceski universitet Gabrovo------Bulgaria</t>
  </si>
  <si>
    <t>Tehniceski universitet Sofija------Bulgaria</t>
  </si>
  <si>
    <t>Tehniceski universitet Varna------Bulgaria</t>
  </si>
  <si>
    <t>Kolej telematika------Bulgaria</t>
  </si>
  <si>
    <t>Nacionalna hudojestvena akademija------Bulgaria</t>
  </si>
  <si>
    <t>Vische transportno utchilichte 'Todor Kablechkov'------Bulgaria</t>
  </si>
  <si>
    <t>Trakiyski universitet------Bulgaria</t>
  </si>
  <si>
    <t>Rusenski universitet 'Angel Kancev'------Bulgaria</t>
  </si>
  <si>
    <t>Universitet po Arhitektura, Stroitelstvo i Geodezia------Bulgaria</t>
  </si>
  <si>
    <t>Himiko-tehnologicen i metalurgicen universitet------Bulgaria</t>
  </si>
  <si>
    <t>Universitet po hranitelni technologii------Bulgaria</t>
  </si>
  <si>
    <t>Lesotehniceski universitet - Sofia------Bulgaria</t>
  </si>
  <si>
    <t>Minno-geolozki universitet 'Sv. Ivan Rilski'------Bulgaria</t>
  </si>
  <si>
    <t>Universitet za nacionalno i svetovno stopanstvo------Bulgaria</t>
  </si>
  <si>
    <t>Varnenski svoboden universitet------Bulgaria</t>
  </si>
  <si>
    <t>Ikonomiceski universitet, Varna------Bulgaria</t>
  </si>
  <si>
    <t>Nacionalna sportna akademija Vassil Levski------Bulgaria</t>
  </si>
  <si>
    <t>Ecole nationale d'Administration et de Magistrature------Burkina Faso</t>
  </si>
  <si>
    <t>Ecole normale sup?rieure de Koudougou------Burkina Faso</t>
  </si>
  <si>
    <t>Institut national des Sports------Burkina Faso</t>
  </si>
  <si>
    <t>Institut p?dagogique du Burkina------Burkina Faso</t>
  </si>
  <si>
    <t>Institut sup?rieur Inter-Etats de Formation et de recherche dans les domaines de l'Eau, l'Energie, l'Environnement et les Infrastructures------Burkina Faso</t>
  </si>
  <si>
    <t>Universit? Polytechnique de Bobo-Dioulasso------Burkina Faso</t>
  </si>
  <si>
    <t>Universit? de Ouagadougou------Burkina Faso</t>
  </si>
  <si>
    <t>Coll?ge Universitaire de Bujumbura------Burundi</t>
  </si>
  <si>
    <t>Ecole nationale de Police------Burundi</t>
  </si>
  <si>
    <t>Institut sup?rieur de Contr?le de Gestion------Burundi</t>
  </si>
  <si>
    <t>Institut sup?rieur de Gestion des Entreprises------Burundi</t>
  </si>
  <si>
    <t>Institut sup?rieur des Technologies------Burundi</t>
  </si>
  <si>
    <t>Universit? Lumi?re de Bujumbura------Burundi</t>
  </si>
  <si>
    <t>Universit? du Burundi------Burundi</t>
  </si>
  <si>
    <t>Universit? du Lac Tanganyika------Burundi</t>
  </si>
  <si>
    <t>Universit? de Ngozi------Burundi</t>
  </si>
  <si>
    <t>Universit? des Grands Lacs------Burundi</t>
  </si>
  <si>
    <t>Angkor City Institute Siem Reap------Cambodia</t>
  </si>
  <si>
    <t>ASEAN University------Cambodia</t>
  </si>
  <si>
    <t>Mohavityalay Asia Euro------Cambodia</t>
  </si>
  <si>
    <t>Build Bright University------Cambodia</t>
  </si>
  <si>
    <t>Mohavityalay Mekong Kampochea------Cambodia</t>
  </si>
  <si>
    <t>Cambodian University for Specialties------Cambodia</t>
  </si>
  <si>
    <t>Chamroeun University of Poly-Technology------Cambodia</t>
  </si>
  <si>
    <t>Economics and Finance Institute------Cambodia</t>
  </si>
  <si>
    <t>Vitya Satan Krap Krang ning Sethakek------Cambodia</t>
  </si>
  <si>
    <t>Institute of Management Sciences------Cambodia</t>
  </si>
  <si>
    <t>Vitya Satan Bachek Vechea ning Krap Krang------Cambodia</t>
  </si>
  <si>
    <t>Vitya Satan Bachek ney Kampochea------Cambodia</t>
  </si>
  <si>
    <t>InterED Institute------Cambodia</t>
  </si>
  <si>
    <t>Vitya Satan Antaracteach ney Kampochea------Cambodia</t>
  </si>
  <si>
    <t>International University------Cambodia</t>
  </si>
  <si>
    <t>Khemarak University------Cambodia</t>
  </si>
  <si>
    <t>Sakal Vityalay ved Maharishi------Cambodia</t>
  </si>
  <si>
    <t>Management Institute of Cambodia------Cambodia</t>
  </si>
  <si>
    <t>National Institute of Business------Cambodia</t>
  </si>
  <si>
    <t>Mohavityalay Korok Kosal------Cambodia</t>
  </si>
  <si>
    <t>National Technical Training Institute------Cambodia</t>
  </si>
  <si>
    <t>Vitya Satan Cheath Kraup Kramg------Cambodia</t>
  </si>
  <si>
    <t>Sakal Vityalay Norton------Cambodia</t>
  </si>
  <si>
    <t>Pannasastra University of Cambodia------Cambodia</t>
  </si>
  <si>
    <t>Sakal Vityalay Phum Min Kasi Kam------Cambodia</t>
  </si>
  <si>
    <t>Sakal Vityalay Phumin Vicheth selapak------Cambodia</t>
  </si>
  <si>
    <t>Mohavityalay Netesas neng Vecheasas sethakech------Cambodia</t>
  </si>
  <si>
    <t>Sakal Vityalay Phoum min Phnom Penh------Cambodia</t>
  </si>
  <si>
    <t>SETEC University------Cambodia</t>
  </si>
  <si>
    <t>SITC International Institute------Cambodia</t>
  </si>
  <si>
    <t>Mohavityalay Kampochea------Cambodia</t>
  </si>
  <si>
    <t>Sakal Vityalay Vichea Sas Sokha Pibal------Cambodia</t>
  </si>
  <si>
    <t>University of Technology, Phnom Penh------Cambodia</t>
  </si>
  <si>
    <t>Vanda Institute of Accountancy------Cambodia</t>
  </si>
  <si>
    <t>Mohavityalay Wanlan------Cambodia</t>
  </si>
  <si>
    <t>Western University------Cambodia</t>
  </si>
  <si>
    <t>IIC University University of Technology (IICUT)------Cambodia</t>
  </si>
  <si>
    <t>IIC University of Technology------Cambodia</t>
  </si>
  <si>
    <t>BTS Professeurs R?unis------Cameroon</t>
  </si>
  <si>
    <t>Universit? catholique d'Afrique centrale------Cameroon</t>
  </si>
  <si>
    <t>Universit? Adventiste Cosendai------Cameroon</t>
  </si>
  <si>
    <t>Facult? de Th?ologie protestante de Yaound------Cameroon</t>
  </si>
  <si>
    <t>FONAB Polytechnic------Cameroon</t>
  </si>
  <si>
    <t>Institut sup?rieur de Management public------Cameroon</t>
  </si>
  <si>
    <t>Institut sup?rieur des Technologies et du Design Industriel------Cameroon</t>
  </si>
  <si>
    <t>Institut sup?rieur de Management------Cameroon</t>
  </si>
  <si>
    <t>Institut Samba Sup?rieur------Cameroon</t>
  </si>
  <si>
    <t>Ecole sup?rieure de Gestion------Cameroon</t>
  </si>
  <si>
    <t>Ecole sup?rieure des Sciences et Techniques------Cameroon</t>
  </si>
  <si>
    <t>Institut Siantou Sup?rieur------Cameroon</t>
  </si>
  <si>
    <t>Institut des Techniques administratives et financi?res------Cameroon</t>
  </si>
  <si>
    <t>Institut sous-r?gional de Statistiques et d'Economie appliqu------Cameroon</t>
  </si>
  <si>
    <t>Institut de Formation et de Recherche d?mographiques------Cameroon</t>
  </si>
  <si>
    <t>Institut International des Assurances------Cameroon</t>
  </si>
  <si>
    <t>Centre national d' Administration et de Magistrature------Cameroon</t>
  </si>
  <si>
    <t>Ecole nationale sup?rieure des Travaux publics------Cameroon</t>
  </si>
  <si>
    <t>Ecole nationale sup?rieure des Postes et T?l?communications------Cameroon</t>
  </si>
  <si>
    <t>National Polytechnic Bambui------Cameroon</t>
  </si>
  <si>
    <t>Ecole nationale des Assistantes des Affaires sociales------Cameroon</t>
  </si>
  <si>
    <t>Institut panafricain pour le D?veloppement en Afrique Centrale------Cameroon</t>
  </si>
  <si>
    <t>Groupe Tankou d'Enseignement sup?rieur------Cameroon</t>
  </si>
  <si>
    <t>Universit? de Bu------Cameroon</t>
  </si>
  <si>
    <t>Universit? de Douala------Cameroon</t>
  </si>
  <si>
    <t>Universit? de Dschang------Cameroon</t>
  </si>
  <si>
    <t>Universit? de Ngaound?r------Cameroon</t>
  </si>
  <si>
    <t>Universit? de Yaound? I------Cameroon</t>
  </si>
  <si>
    <t>Universit? de Yaound? II------Cameroon</t>
  </si>
  <si>
    <t>Acadia University------Canada</t>
  </si>
  <si>
    <t>Alberta College of Art and Design------Canada</t>
  </si>
  <si>
    <t>Algonquin College of Applied Arts and Technology------Canada</t>
  </si>
  <si>
    <t>Alliance University College------Canada</t>
  </si>
  <si>
    <t>Assumption University (University of Windsor)------Canada</t>
  </si>
  <si>
    <t>Athabasca University------Canada</t>
  </si>
  <si>
    <t>Atlantic Baptist University------Canada</t>
  </si>
  <si>
    <t>Aurora College------Canada</t>
  </si>
  <si>
    <t>Bethany Bible College------Canada</t>
  </si>
  <si>
    <t>Bishop's University------Canada</t>
  </si>
  <si>
    <t>Brandon University------Canada</t>
  </si>
  <si>
    <t>Briercrest College (University of Saskatchewan)------Canada</t>
  </si>
  <si>
    <t>British Columbia Institute of Technology------Canada</t>
  </si>
  <si>
    <t>Brock University------Canada</t>
  </si>
  <si>
    <t>Cambrian College of Applied Arts and Technology------Canada</t>
  </si>
  <si>
    <t>Camosun College------Canada</t>
  </si>
  <si>
    <t>Campion College (University of Regina)------Canada</t>
  </si>
  <si>
    <t>Canadian Memorial Chiropractic College------Canada</t>
  </si>
  <si>
    <t>Canadian Mennonite University------Canada</t>
  </si>
  <si>
    <t>Canadian University College------Canada</t>
  </si>
  <si>
    <t>Cape Breton University------Canada</t>
  </si>
  <si>
    <t>Capilano College------Canada</t>
  </si>
  <si>
    <t>Carleton University------Canada</t>
  </si>
  <si>
    <t>Centennial College of Applied Arts and Technology------Canada</t>
  </si>
  <si>
    <t>Centre for Nursing Studies------Canada</t>
  </si>
  <si>
    <t>Concordia University------Canada</t>
  </si>
  <si>
    <t>Concordia University College of Alberta------Canada</t>
  </si>
  <si>
    <t>Conestoga College Institute of Technology and Advanced Learning------Canada</t>
  </si>
  <si>
    <t>Confederation College of Applied Arts and Technology------Canada</t>
  </si>
  <si>
    <t>Conrad Grebel College (University of Waterloo)------Canada</t>
  </si>
  <si>
    <t>Dalhousie University------Canada</t>
  </si>
  <si>
    <t>DeVry Institute of Technology - Calgary------Canada</t>
  </si>
  <si>
    <t>Coll?ge Dominicain de Philosophie et de Th?ologie------Canada</t>
  </si>
  <si>
    <t>Douglas College------Canada</t>
  </si>
  <si>
    <t>Emily Carr Institute of Art and Design------Canada</t>
  </si>
  <si>
    <t>Emmanuel College of Victoria University (University of Toronto)------Canada</t>
  </si>
  <si>
    <t>Fanshawe College of Applied Arts and Technology------Canada</t>
  </si>
  <si>
    <t>First Nations University of Canada (University of Regina)------Canada</t>
  </si>
  <si>
    <t>Gabriel Dumont Institute of Native Studies and Applied Research (University of Saskatchewan/University of Regina)------Canada</t>
  </si>
  <si>
    <t>George Brown College of Applied Arts and Technology------Canada</t>
  </si>
  <si>
    <t>Georgian College of Applied Arts and Technology------Canada</t>
  </si>
  <si>
    <t>Grande Prairie Regional College------Canada</t>
  </si>
  <si>
    <t>Grant MacEwan College------Canada</t>
  </si>
  <si>
    <t>HEC Montr?al (Universit? de Montr?al)------Canada</t>
  </si>
  <si>
    <t>Humber College Institute of Advanced Technology and Advanced Learning------Canada</t>
  </si>
  <si>
    <t>Humber College Institute of Technology and Advanced Learning (University of New Brunswick (Ontario))------Canada</t>
  </si>
  <si>
    <t>Huntington University (Laurentian University)------Canada</t>
  </si>
  <si>
    <t>Huron University College (University of Western Ontario)------Canada</t>
  </si>
  <si>
    <t>Institute for Christian Studies------Canada</t>
  </si>
  <si>
    <t>Justice Institute of British Columbia------Canada</t>
  </si>
  <si>
    <t>Knox College (University of Toronto)------Canada</t>
  </si>
  <si>
    <t>Kwantlen University College------Canada</t>
  </si>
  <si>
    <t>Coll?ge d'arts appliqu?s et de technologie La Cit? coll?giale------Canada</t>
  </si>
  <si>
    <t>Lakehead University------Canada</t>
  </si>
  <si>
    <t>Lakeland College------Canada</t>
  </si>
  <si>
    <t>Lakeland College, Alberta------Canada</t>
  </si>
  <si>
    <t>Lambton College of Applied Arts and Technology------Canada</t>
  </si>
  <si>
    <t>Lansbridge University------Canada</t>
  </si>
  <si>
    <t>Lansbridge University (BC)------Canada</t>
  </si>
  <si>
    <t>Laurentian University/Universit? Laurentienne------Canada</t>
  </si>
  <si>
    <t>Universit? Laval------Canada</t>
  </si>
  <si>
    <t>Lethbridge Community College------Canada</t>
  </si>
  <si>
    <t>Loyalist College of Applied Arts and Technology------Canada</t>
  </si>
  <si>
    <t>Luther College (University of Regina)------Canada</t>
  </si>
  <si>
    <t>Malaspina University-College------Canada</t>
  </si>
  <si>
    <t>Marine Institute of Memorial University of Newfoundland------Canada</t>
  </si>
  <si>
    <t>McGill University------Canada</t>
  </si>
  <si>
    <t>McMaster University------Canada</t>
  </si>
  <si>
    <t>Medicine Hat College------Canada</t>
  </si>
  <si>
    <t>Memorial University of Newfoundland------Canada</t>
  </si>
  <si>
    <t>Menno Simons College (University of Winnipeg)------Canada</t>
  </si>
  <si>
    <t>Mohawk College of Applied Arts and Technology------Canada</t>
  </si>
  <si>
    <t>Mount Allison University------Canada</t>
  </si>
  <si>
    <t>Mount Royal College------Canada</t>
  </si>
  <si>
    <t>Mount Saint Vincent University------Canada</t>
  </si>
  <si>
    <t>Institut national de la recherche scientifique (Universit? du Qu?bec)------Canada</t>
  </si>
  <si>
    <t>Ecole nationale d'Administration publique (Universit? du Qu?bec)------Canada</t>
  </si>
  <si>
    <t>Nazarene University College------Canada</t>
  </si>
  <si>
    <t>Niagara College------Canada</t>
  </si>
  <si>
    <t>Nipissing University------Canada</t>
  </si>
  <si>
    <t>North Island College------Canada</t>
  </si>
  <si>
    <t>Northern Alberta Institute of Technology------Canada</t>
  </si>
  <si>
    <t>Northern College of Applied Arts and Technology------Canada</t>
  </si>
  <si>
    <t>Northern Teacher Education Programme/Northern Professional Access College (University of Saskatchewan/University of Regina)------Canada</t>
  </si>
  <si>
    <t>Nova Scotia Agricultural College (Dalhousie University)------Canada</t>
  </si>
  <si>
    <t>Nova Scotia College of Art and Design------Canada</t>
  </si>
  <si>
    <t>Okanagan College------Canada</t>
  </si>
  <si>
    <t>Olds College------Canada</t>
  </si>
  <si>
    <t>Ontario College of Art and Design------Canada</t>
  </si>
  <si>
    <t>Ecole polytechnique de Montr?al (Universit? de Montr?al)------Canada</t>
  </si>
  <si>
    <t>Providence College and Theological Seminary------Canada</t>
  </si>
  <si>
    <t xml:space="preserve"> College (Memorial University of Newfoundland)"------Canada</t>
  </si>
  <si>
    <t>Queen's University------Canada</t>
  </si>
  <si>
    <t>Quest University Canada------Canada</t>
  </si>
  <si>
    <t>RCC Institute of Technology------Canada</t>
  </si>
  <si>
    <t>Red Deer College------Canada</t>
  </si>
  <si>
    <t>Redeemer University College------Canada</t>
  </si>
  <si>
    <t>Regis College (University of Toronto)------Canada</t>
  </si>
  <si>
    <t>Royal Military College of Canada/Coll?ge militaire royal du Canada------Canada</t>
  </si>
  <si>
    <t>Royal Roads University------Canada</t>
  </si>
  <si>
    <t>Ryerson University------Canada</t>
  </si>
  <si>
    <t>Saint Mary's University------Canada</t>
  </si>
  <si>
    <t>Universit? Sainte-Anne------Canada</t>
  </si>
  <si>
    <t>Universit? Sainte-Anne - Campus de Wellington------Canada</t>
  </si>
  <si>
    <t>Sault College of Applied Arts and Technology------Canada</t>
  </si>
  <si>
    <t>Ecole de Technologie sup?rieure (Universit? du Qu?bec)------Canada</t>
  </si>
  <si>
    <t>Seneca College of Applied Arts and Technology------Canada</t>
  </si>
  <si>
    <t>Sheridan College Institute of Technology and Advanced Learning------Canada</t>
  </si>
  <si>
    <t>Simon Fraser University------Canada</t>
  </si>
  <si>
    <t>Sir Stanford Fleming College of Applied Arts and Technology------Canada</t>
  </si>
  <si>
    <t>Sir Wilfred Grenfell College (Memorial University of Newfoundland)------Canada</t>
  </si>
  <si>
    <t>Southern Alberta Institute of Technology------Canada</t>
  </si>
  <si>
    <t>Sprott-Shaw Community College------Canada</t>
  </si>
  <si>
    <t>St. Augustine's Seminary (University of Toronto)------Canada</t>
  </si>
  <si>
    <t>St. Clair College of Applied Arts and Technology------Canada</t>
  </si>
  <si>
    <t>St. Francis Xavier University------Canada</t>
  </si>
  <si>
    <t>St. Jerome's University (University of Waterloo)------Canada</t>
  </si>
  <si>
    <t>St. John's College (University of Manitoba)------Canada</t>
  </si>
  <si>
    <t>St. Mary's University College------Canada</t>
  </si>
  <si>
    <t>St. Paul's College (University of Manitoba)------Canada</t>
  </si>
  <si>
    <t>St. Peter's College (University of Saskatchewan)------Canada</t>
  </si>
  <si>
    <t>St. Stephen's University------Canada</t>
  </si>
  <si>
    <t>St. Thomas More College (University of Saskatchewan)------Canada</t>
  </si>
  <si>
    <t>St. Thomas University------Canada</t>
  </si>
  <si>
    <t>Steinbach Bible College------Canada</t>
  </si>
  <si>
    <t>Taylor University College and Seminary------Canada</t>
  </si>
  <si>
    <t>The King's University College------Canada</t>
  </si>
  <si>
    <t>The University of British Columbia------Canada</t>
  </si>
  <si>
    <t>The University of Winnipeg------Canada</t>
  </si>
  <si>
    <t>Thomas More Institute (Bishop's University)------Canada</t>
  </si>
  <si>
    <t>Thompson Rivers University------Canada</t>
  </si>
  <si>
    <t>Thorneloe University (Laurentian University)------Canada</t>
  </si>
  <si>
    <t>Trent University------Canada</t>
  </si>
  <si>
    <t>Trinity Western University------Canada</t>
  </si>
  <si>
    <t>Trinity Western University (Ontario)------Canada</t>
  </si>
  <si>
    <t>Tyndale University College and Seminary------Canada</t>
  </si>
  <si>
    <t>University Canada West------Canada</t>
  </si>
  <si>
    <t>Coll?ge universitaire de Saint-Boniface (University of Manitoba)------Canada</t>
  </si>
  <si>
    <t>University College of the Fraser Valley------Canada</t>
  </si>
  <si>
    <t>University College of the North------Canada</t>
  </si>
  <si>
    <t>University of Alberta------Canada</t>
  </si>
  <si>
    <t>University of Calgary------Canada</t>
  </si>
  <si>
    <t>University of Guelph------Canada</t>
  </si>
  <si>
    <t>University of King's College (Dalhousie University)------Canada</t>
  </si>
  <si>
    <t>University of Lethbridge------Canada</t>
  </si>
  <si>
    <t>University of Manitoba------Canada</t>
  </si>
  <si>
    <t>Universit? de Moncton------Canada</t>
  </si>
  <si>
    <t>Universit? de Montr?al------Canada</t>
  </si>
  <si>
    <t>University of New Brunswick------Canada</t>
  </si>
  <si>
    <t>University of Northern British Columbia------Canada</t>
  </si>
  <si>
    <t>University of Ontario Institute of Technology------Canada</t>
  </si>
  <si>
    <t>University of Ottawa / Universit? d'Ottawa------Canada</t>
  </si>
  <si>
    <t>University of Prince Edward Island------Canada</t>
  </si>
  <si>
    <t>Universit? du Qu?bec en Abitibi-T?miscamingue------Canada</t>
  </si>
  <si>
    <t>Universit? du Qu?bec ? Chicoutimi------Canada</t>
  </si>
  <si>
    <t>Universit? du Qu?bec ? Montr?al------Canada</t>
  </si>
  <si>
    <t>Universit? du Qu?bec ? Rimouski------Canada</t>
  </si>
  <si>
    <t>Universit? du Qu?bec ? Trois-Rivi?res------Canada</t>
  </si>
  <si>
    <t>Universit? du Qu?bec en Outaouais------Canada</t>
  </si>
  <si>
    <t>Universit? du Qu?bec------Canada</t>
  </si>
  <si>
    <t>University of Regina------Canada</t>
  </si>
  <si>
    <t>University of Saskatchewan------Canada</t>
  </si>
  <si>
    <t>Universit? de Sherbrooke------Canada</t>
  </si>
  <si>
    <t>University of St. Michael's College (University of Toronto)------Canada</t>
  </si>
  <si>
    <t>University of Sudbury (Laurentian University)------Canada</t>
  </si>
  <si>
    <t>University of Toronto------Canada</t>
  </si>
  <si>
    <t>University of Trinity College (University of Toronto)------Canada</t>
  </si>
  <si>
    <t>University of Victoria------Canada</t>
  </si>
  <si>
    <t>University of Waterloo------Canada</t>
  </si>
  <si>
    <t>University of Western Ontario------Canada</t>
  </si>
  <si>
    <t>University of Windsor------Canada</t>
  </si>
  <si>
    <t>Vancouver Community College------Canada</t>
  </si>
  <si>
    <t>Victoria University (University of Toronto)------Canada</t>
  </si>
  <si>
    <t>Western Regional School of Nursing------Canada</t>
  </si>
  <si>
    <t>Wilfrid Laurier University------Canada</t>
  </si>
  <si>
    <t>William and Catherine Booth College------Canada</t>
  </si>
  <si>
    <t>Wycliffe College (University of Toronto)------Canada</t>
  </si>
  <si>
    <t>York University------Canada</t>
  </si>
  <si>
    <t>Yorkville University------Canada</t>
  </si>
  <si>
    <t>University of British Columbia,Canada------Canada</t>
  </si>
  <si>
    <t>Durham College of Applied Arts and Technology------Canada</t>
  </si>
  <si>
    <t>Instituto de Ensino Superior Isidoro da Gra------Cape Verde</t>
  </si>
  <si>
    <t>Instituto Nacional de Investiga??o e Desenvolvimento Agr?rio/ Centro de Forma??o Agr?ria------Cape Verde</t>
  </si>
  <si>
    <t>Instituto Superior de Ci?ncias Econ?micas e Empresariais------Cape Verde</t>
  </si>
  <si>
    <t>Instituto Superior de Educa?------Cape Verde</t>
  </si>
  <si>
    <t>Instituto Superior de Engenharia e Ci?ncias do Mar------Cape Verde</t>
  </si>
  <si>
    <t>Universidade Jean Piaget de Cabo Verde------Cape Verde</t>
  </si>
  <si>
    <t>Euclid University------Central African Republic</t>
  </si>
  <si>
    <t>Universit? Adam Barka d'Ab?ch------Chad</t>
  </si>
  <si>
    <t>Institut sup?rieur des Sciences de l'Education (ISSED)------Chad</t>
  </si>
  <si>
    <t>Universit? Roi Fay?al------Chad</t>
  </si>
  <si>
    <t>Ecole nationale des Travaux publics------Chad</t>
  </si>
  <si>
    <t>Institut de Recherche du Coton et des Textiles------Chad</t>
  </si>
  <si>
    <t>Ecole sup?rieure des Sciences exactes et appliqu?es de Bongor------Chad</t>
  </si>
  <si>
    <t>Institut universitaire des Sciences agronomiques et de l'Environnement de Sarh------Chad</t>
  </si>
  <si>
    <t>Institut universitaire des Techniques d'Entreprise de Moundou------Chad</t>
  </si>
  <si>
    <t>Institut universitaire des Sciences et Techniques d'Ab?ch------Chad</t>
  </si>
  <si>
    <t>Universit? de N'Djam?na------Chad</t>
  </si>
  <si>
    <t>Institut universitaire polytechnique de Mongo------Chad</t>
  </si>
  <si>
    <t>Universidad Adolfo Ib??ez------Chile</t>
  </si>
  <si>
    <t>Universidad Alberto Hurtado------Chile</t>
  </si>
  <si>
    <t>Universidad Nacional Andr?s Bello------Chile</t>
  </si>
  <si>
    <t>Universidad Arturo Prat------Chile</t>
  </si>
  <si>
    <t>Universidad Academia de Humanismo Cristiano------Chile</t>
  </si>
  <si>
    <t>Universidad Aut?noma del Sur------Chile</t>
  </si>
  <si>
    <t>Universidad Bernardo O'Higgins------Chile</t>
  </si>
  <si>
    <t>Universidad Bolivariana------Chile</t>
  </si>
  <si>
    <t>Universidad Cat?lica Cardenal Ra?l Silva Henr?quez------Chile</t>
  </si>
  <si>
    <t>Pontificia Universidad Cat?lica de Chile------Chile</t>
  </si>
  <si>
    <t>Universidad Cat?lica del Maule------Chile</t>
  </si>
  <si>
    <t>Universidad Cat?lica de Temuco------Chile</t>
  </si>
  <si>
    <t>Universidad Cat?lica de la Sant?sima Concepci?n------Chile</t>
  </si>
  <si>
    <t>Universidad Cat?lica del Norte------Chile</t>
  </si>
  <si>
    <t>Universidad Cat?lica de Valpara?so------Chile</t>
  </si>
  <si>
    <t>Universidad Adventista de Chile------Chile</t>
  </si>
  <si>
    <t>Universidad Diego Portales------Chile</t>
  </si>
  <si>
    <t>Universidad T?cnica Federico Santa Mar------Chile</t>
  </si>
  <si>
    <t>Universidad Finis Terrae------Chile</t>
  </si>
  <si>
    <t>Universidad Francisco de Aguirre------Chile</t>
  </si>
  <si>
    <t>Universidad Gabriela Mistral------Chile</t>
  </si>
  <si>
    <t>Universidad Iberoamericana de Ciencias y Tecnolog------Chile</t>
  </si>
  <si>
    <t>Instituto de Formaci?n Empresarial------Chile</t>
  </si>
  <si>
    <t>Instituto Profesional Adventista------Chile</t>
  </si>
  <si>
    <t>Instituto Profesional Agrario Adolfo Matthei------Chile</t>
  </si>
  <si>
    <t>Instituto Profesional AIEP------Chile</t>
  </si>
  <si>
    <t>Instituto Profesional Alem?n de Valpara?so------Chile</t>
  </si>
  <si>
    <t>Instituto Profesional Alem?n Wilhelm von Humboldt------Chile</t>
  </si>
  <si>
    <t>Instituto Profesional ALPES------Chile</t>
  </si>
  <si>
    <t>Instituto Profesional Andali------Chile</t>
  </si>
  <si>
    <t>Instituto Profesional ARCIS------Chile</t>
  </si>
  <si>
    <t>Instituto Profesional CAMPUS------Chile</t>
  </si>
  <si>
    <t>Instituto Profesional Carlos Casanueva------Chile</t>
  </si>
  <si>
    <t>Instituto Profesional 'Carlos Thielemann Mart?n'------Chile</t>
  </si>
  <si>
    <t>Instituto Profesional CENAFOM------Chile</t>
  </si>
  <si>
    <t>Instituto Profesional Centros de Estudios Tur?sticos------Chile</t>
  </si>
  <si>
    <t>Instituto Profesional Chileno-Brit?nico de Cultura------Chile</t>
  </si>
  <si>
    <t>Instituto Profesional CIISA------Chile</t>
  </si>
  <si>
    <t>Instituto Profesional de Arte y Comunicaci?n ARCOS------Chile</t>
  </si>
  <si>
    <t>Instituto Profesional de Ciencias de la Computaci?n Acuario Data------Chile</t>
  </si>
  <si>
    <t>Instituto Profesional de Ciencias y Artes INCACEA------Chile</t>
  </si>
  <si>
    <t>Instituto Profesional de Ciencias y Educaci?n Helen Keller------Chile</t>
  </si>
  <si>
    <t>Instituto Profesional de Concepci?n------Chile</t>
  </si>
  <si>
    <t>Instituto Profesional de Estudios Bancarios Guillermo Subercaseaux------Chile</t>
  </si>
  <si>
    <t>Instituto Profesional de las Comunicaciones Procom------Chile</t>
  </si>
  <si>
    <t>Instituto Profesional de Los ?ngeles------Chile</t>
  </si>
  <si>
    <t>Instituto Profesional del Valle Central------Chile</t>
  </si>
  <si>
    <t>Instituto Profesional Diego Portales------Chile</t>
  </si>
  <si>
    <t>Instituto Profesional Dr. Virginio G?mez G.------Chile</t>
  </si>
  <si>
    <t>Instituto Profesional Duoc UC------Chile</t>
  </si>
  <si>
    <t>Instituto Profesional EATRI------Chile</t>
  </si>
  <si>
    <t>Instituto Profesional ECACEC------Chile</t>
  </si>
  <si>
    <t>Instituto Profesional Educares------Chile</t>
  </si>
  <si>
    <t>Instituto Profesional ENAC------Chile</t>
  </si>
  <si>
    <t>Instituto Profesional Escuela de Comunicaci?n Monica Herrera------Chile</t>
  </si>
  <si>
    <t>Instituto Profesional Escuela de Contadores Auditores de Santiago------Chile</t>
  </si>
  <si>
    <t>Instituto Profesional Escuela Latinoamericana de Idiomas------Chile</t>
  </si>
  <si>
    <t>Instituto Profesional Escuela Moderna de M?sica------Chile</t>
  </si>
  <si>
    <t>Instituto Profesional Escuela Nacional de Relaciones P?blicas------Chile</t>
  </si>
  <si>
    <t>Instituto Profesional Escuela Superior de Comercio Exterior------Chile</t>
  </si>
  <si>
    <t>Instituto Profesional ESUCOMEX------Chile</t>
  </si>
  <si>
    <t>Instituto Profesional Hogar Catequistico------Chile</t>
  </si>
  <si>
    <t>Instituto Profesional INACAP------Chile</t>
  </si>
  <si>
    <t>Instituto Profesional Instituto Superior de Electr?nica GAMMA------Chile</t>
  </si>
  <si>
    <t>Instituto Profesional La Araucana------Chile</t>
  </si>
  <si>
    <t>Instituto Profesional Latinoamericano de Comercio Exterior------Chile</t>
  </si>
  <si>
    <t>Instituto Profesional Libertador de Los Andes------Chile</t>
  </si>
  <si>
    <t>Instituto Profesional Los Leones------Chile</t>
  </si>
  <si>
    <t>Instituto Profesional Luis Galdames------Chile</t>
  </si>
  <si>
    <t>Instituto Profesional Providencia------Chile</t>
  </si>
  <si>
    <t>Instituto Profesional San Bartolom? de La Serena------Chile</t>
  </si>
  <si>
    <t>Instituto Profesional Santo Tom------Chile</t>
  </si>
  <si>
    <t>Instituto Profesional Teatro La Casa------Chile</t>
  </si>
  <si>
    <t>Universidad Jos? Santos Ossa------Chile</t>
  </si>
  <si>
    <t>Universidad Las Condes------Chile</t>
  </si>
  <si>
    <t>Universidad Mariano Ega?a------Chile</t>
  </si>
  <si>
    <t>Universidad Mar?tima de Chile------Chile</t>
  </si>
  <si>
    <t>Universidad Metropolitana de Ciencias de la Educaci?n------Chile</t>
  </si>
  <si>
    <t>Universidad Tecnol?gica Metropolitana------Chile</t>
  </si>
  <si>
    <t>Universidad Miguel de Cervantes------Chile</t>
  </si>
  <si>
    <t>Universidad Panameric?na de Ciencias y Artes------Chile</t>
  </si>
  <si>
    <t>Universidad Regional 'El Libertador'------Chile</t>
  </si>
  <si>
    <t>Universidad de San Andr------Chile</t>
  </si>
  <si>
    <t>Universidad Regional San Marcos------Chile</t>
  </si>
  <si>
    <t>Universidad San Sebasti------Chile</t>
  </si>
  <si>
    <t>Universidad Austral de Chile------Chile</t>
  </si>
  <si>
    <t>Universidad Europea de Negocios------Chile</t>
  </si>
  <si>
    <t>Universidad del Desarrollo------Chile</t>
  </si>
  <si>
    <t>Universidad Mayor------Chile</t>
  </si>
  <si>
    <t>Universidad de Aconcagua------Chile</t>
  </si>
  <si>
    <t>Universidad de Antofagasta------Chile</t>
  </si>
  <si>
    <t>Universidad de Arte y Ciencias Sociales ARCIS------Chile</t>
  </si>
  <si>
    <t>Universidad de Artes, Ciencias y Comunicaci?n------Chile</t>
  </si>
  <si>
    <t>Universidad de Atacama------Chile</t>
  </si>
  <si>
    <t>Universidad del B?o B------Chile</t>
  </si>
  <si>
    <t>Universidad de Chile------Chile</t>
  </si>
  <si>
    <t>Universidad de Ciencias de la Inform?tica------Chile</t>
  </si>
  <si>
    <t>Universidad de Concepci?n------Chile</t>
  </si>
  <si>
    <t>Universidad de Playa Ancha de Ciencias de la Educaci?n------Chile</t>
  </si>
  <si>
    <t>Universidad de La Serena------Chile</t>
  </si>
  <si>
    <t>Universidad de Magallanes------Chile</t>
  </si>
  <si>
    <t>Universidad de Puerto Varas------Chile</t>
  </si>
  <si>
    <t>Universidad de Rancagua------Chile</t>
  </si>
  <si>
    <t>Universidad de Santiago de Chile------Chile</t>
  </si>
  <si>
    <t>Universidad de Talca------Chile</t>
  </si>
  <si>
    <t>Universidad de Tarapac------Chile</t>
  </si>
  <si>
    <t>Universidad de la Frontera------Chile</t>
  </si>
  <si>
    <t>Universidad de Los Lagos------Chile</t>
  </si>
  <si>
    <t>Universidad La Rep?blica------Chile</t>
  </si>
  <si>
    <t>Universidad del Mar------Chile</t>
  </si>
  <si>
    <t>Universidad de Valpara?so------Chile</t>
  </si>
  <si>
    <t>Universidad Tecnol?gica Vicente P?rez Rosales, Santiago------Chile</t>
  </si>
  <si>
    <t>Universidad de Vi?a del Mar------Chile</t>
  </si>
  <si>
    <t>National Taiwan Ocean University------China</t>
  </si>
  <si>
    <t>Academy of Chinese Traditional Opera------China</t>
  </si>
  <si>
    <t>Aletheia University------China</t>
  </si>
  <si>
    <t>Anhui Agricultural University------China</t>
  </si>
  <si>
    <t>Anhui Agrotechnical Teachers College------China</t>
  </si>
  <si>
    <t>Anhui College of Traditional Chinese Medicine------China</t>
  </si>
  <si>
    <t>Anhui Institute of Architecture------China</t>
  </si>
  <si>
    <t>Anhui Medical University------China</t>
  </si>
  <si>
    <t>Anhui Normal University------China</t>
  </si>
  <si>
    <t>Anhui University------China</t>
  </si>
  <si>
    <t>Anhui University of Finance and Economics------China</t>
  </si>
  <si>
    <t>Anhui University of Science and Technology------China</t>
  </si>
  <si>
    <t>Anhui University of Technology------China</t>
  </si>
  <si>
    <t>Anhui University of Technology and Science------China</t>
  </si>
  <si>
    <t>Anqing Teachers College------China</t>
  </si>
  <si>
    <t>Anshan Teachers College------China</t>
  </si>
  <si>
    <t>Anshan University of Science and Technology------China</t>
  </si>
  <si>
    <t>Baicheng Normal College------China</t>
  </si>
  <si>
    <t>Baoji College of Arts and Science------China</t>
  </si>
  <si>
    <t>Beihang University------China</t>
  </si>
  <si>
    <t>Beihua University------China</t>
  </si>
  <si>
    <t>Beijing Agricultural College------China</t>
  </si>
  <si>
    <t>Beijing Dance Academy------China</t>
  </si>
  <si>
    <t>Beijing Electronic Science and Technology Institute------China</t>
  </si>
  <si>
    <t>Beijing Film Academy------China</t>
  </si>
  <si>
    <t>Beijing Foreign Studies University------China</t>
  </si>
  <si>
    <t>Beijing Forestry University------China</t>
  </si>
  <si>
    <t>Beijing Information Technology Institute------China</t>
  </si>
  <si>
    <t>Beijing Institute of Civil Engineering and Architecture------China</t>
  </si>
  <si>
    <t>Beijing Institute of Clothing Technology------China</t>
  </si>
  <si>
    <t>Beijing Institute of Graphic Communication------China</t>
  </si>
  <si>
    <t>Beijing Institute of Machinery------China</t>
  </si>
  <si>
    <t>Beijing Institute of Petrochemical Technology------China</t>
  </si>
  <si>
    <t>of Technology"------China</t>
  </si>
  <si>
    <t>Beijing International Studies University------China</t>
  </si>
  <si>
    <t>Beijing Jiaotong University------China</t>
  </si>
  <si>
    <t>Beijing Language and Culture University------China</t>
  </si>
  <si>
    <t>Beijing Materials Institute------China</t>
  </si>
  <si>
    <t>Beijing Normal University------China</t>
  </si>
  <si>
    <t>Beijing Sport University------China</t>
  </si>
  <si>
    <t>Beijing Technology and Business University------China</t>
  </si>
  <si>
    <t>Beijing Union University------China</t>
  </si>
  <si>
    <t>Beijing University of Chemical Technology------China</t>
  </si>
  <si>
    <t>Beijing University of Chinese Medicine------China</t>
  </si>
  <si>
    <t>Beijing University of Post and Telecommunications------China</t>
  </si>
  <si>
    <t>Beijing University of Technology------China</t>
  </si>
  <si>
    <t>Bengbu Medical College------China</t>
  </si>
  <si>
    <t>Binzhou Medical College------China</t>
  </si>
  <si>
    <t>Bohai University------China</t>
  </si>
  <si>
    <t>Capital College of Physical Education------China</t>
  </si>
  <si>
    <t>Capital Normal University------China</t>
  </si>
  <si>
    <t>Capital University of Economics and Business------China</t>
  </si>
  <si>
    <t>Capital University of Medical Sciences------China</t>
  </si>
  <si>
    <t>Central Academy of Drama------China</t>
  </si>
  <si>
    <t>Central Academy of Fine Arts------China</t>
  </si>
  <si>
    <t>Central Conservatory of Music------China</t>
  </si>
  <si>
    <t>Central South Forestry University------China</t>
  </si>
  <si>
    <t>Central South University------China</t>
  </si>
  <si>
    <t>Central Taiwan University of Science and Technology------China</t>
  </si>
  <si>
    <t>Central University for Nationalities------China</t>
  </si>
  <si>
    <t>Central University of Finance and Economics------China</t>
  </si>
  <si>
    <t>Chang Gung Institute of Technology------China</t>
  </si>
  <si>
    <t>Chang Gung University------China</t>
  </si>
  <si>
    <t>Chang Jung Christian University------China</t>
  </si>
  <si>
    <t>Chang'an University------China</t>
  </si>
  <si>
    <t>Changchun Institute of Technology------China</t>
  </si>
  <si>
    <t>Changchun Taxation College------China</t>
  </si>
  <si>
    <t>Changchun Teachers College------China</t>
  </si>
  <si>
    <t>Changchun University------China</t>
  </si>
  <si>
    <t>Changchun University of Science and Technology------China</t>
  </si>
  <si>
    <t>Changchun University of Technology------China</t>
  </si>
  <si>
    <t>Changchun University of Traditional Chinese Medicine------China</t>
  </si>
  <si>
    <t>Changsha University of Science and Technology------China</t>
  </si>
  <si>
    <t>Changzhi Medical College------China</t>
  </si>
  <si>
    <t>Changzhou Institute of Technology------China</t>
  </si>
  <si>
    <t>Chaoyang University of Technology------China</t>
  </si>
  <si>
    <t>Cheng Shiu University------China</t>
  </si>
  <si>
    <t>Chengde Medical College------China</t>
  </si>
  <si>
    <t>Chengdu Institute of Physical Education------China</t>
  </si>
  <si>
    <t>Chengdu University------China</t>
  </si>
  <si>
    <t>Chengdu University of Information Technology------China</t>
  </si>
  <si>
    <t>Chengdu University of Technology------China</t>
  </si>
  <si>
    <t>Chengdu University of Traditional Chinese Medicine------China</t>
  </si>
  <si>
    <t>Chia Nan University of Pharmacy and Science------China</t>
  </si>
  <si>
    <t>Chien Kuo Technology University------China</t>
  </si>
  <si>
    <t>Chifeng College------China</t>
  </si>
  <si>
    <t>Chihlee Institute of Technology------China</t>
  </si>
  <si>
    <t>Chin Min Institute of Technology------China</t>
  </si>
  <si>
    <t>China Academy of Art------China</t>
  </si>
  <si>
    <t>China Agricultural University------China</t>
  </si>
  <si>
    <t>China Civil Aviation Flying College------China</t>
  </si>
  <si>
    <t>China Conservatory of Music------China</t>
  </si>
  <si>
    <t>China Criminal Police University------China</t>
  </si>
  <si>
    <t>China Foreign Affairs University------China</t>
  </si>
  <si>
    <t>China Institute of Finance and Banking------China</t>
  </si>
  <si>
    <t>China Institute of Metrology------China</t>
  </si>
  <si>
    <t>China Institute of Technology------China</t>
  </si>
  <si>
    <t>China Medical University------China</t>
  </si>
  <si>
    <t>China Pharmaceutical University------China</t>
  </si>
  <si>
    <t>China Three Gorges University------China</t>
  </si>
  <si>
    <t>China University of Geosciences------China</t>
  </si>
  <si>
    <t>China University of Geosciences (Beijing)------China</t>
  </si>
  <si>
    <t>China University of Mining and Technology------China</t>
  </si>
  <si>
    <t>China University of Political Science and Law------China</t>
  </si>
  <si>
    <t>China University of Technology------China</t>
  </si>
  <si>
    <t>China West Normal University------China</t>
  </si>
  <si>
    <t>China Youth University for Political Sciences------China</t>
  </si>
  <si>
    <t>Chinese Culture University------China</t>
  </si>
  <si>
    <t>Chinese People's Public Security University------China</t>
  </si>
  <si>
    <t>Ching Kuo Institute of Management and Health------China</t>
  </si>
  <si>
    <t>Ching-Yun University------China</t>
  </si>
  <si>
    <t>Chongqing Institute of Commerce------China</t>
  </si>
  <si>
    <t>Chongqing Institute of Technology------China</t>
  </si>
  <si>
    <t>Chongqing Jiaotong University------China</t>
  </si>
  <si>
    <t>Chongqing Normal University------China</t>
  </si>
  <si>
    <t>Chongqing Technology and Business University------China</t>
  </si>
  <si>
    <t>Chongqing Three Gorges College------China</t>
  </si>
  <si>
    <t>Chongqing University------China</t>
  </si>
  <si>
    <t>Chongqing University of Medical Sciences------China</t>
  </si>
  <si>
    <t>Chongqing University of Post and Telecommunications------China</t>
  </si>
  <si>
    <t>Chung Shan Medical University------China</t>
  </si>
  <si>
    <t>Chung Yuan Christian University------China</t>
  </si>
  <si>
    <t>Chung-Chou Institute of Technology------China</t>
  </si>
  <si>
    <t>Chung-Hua University------China</t>
  </si>
  <si>
    <t>Chung-Hwa College of Medical Technology------China</t>
  </si>
  <si>
    <t>Chungyu Institute of Technology------China</t>
  </si>
  <si>
    <t>Civil Aviation University of China------China</t>
  </si>
  <si>
    <t>Communication University of China------China</t>
  </si>
  <si>
    <t>Dahan Institute of Technology------China</t>
  </si>
  <si>
    <t>Dali Medical College------China</t>
  </si>
  <si>
    <t>Dalian Fisheries University------China</t>
  </si>
  <si>
    <t>Dalian Institute of Light Industry------China</t>
  </si>
  <si>
    <t>Dalian Jiaotong University------China</t>
  </si>
  <si>
    <t>Dalian Maritime University------China</t>
  </si>
  <si>
    <t>Dalian Medical University------China</t>
  </si>
  <si>
    <t>Dalian Nationalities University------China</t>
  </si>
  <si>
    <t>Dalian University------China</t>
  </si>
  <si>
    <t>Dalian University of Foreign Languages------China</t>
  </si>
  <si>
    <t>Dalian University of Technology------China</t>
  </si>
  <si>
    <t>Daqing Petroleum Institute------China</t>
  </si>
  <si>
    <t>Da-Yeh University------China</t>
  </si>
  <si>
    <t>De Lin Institute of Technology------China</t>
  </si>
  <si>
    <t>Diwan College of Management------China</t>
  </si>
  <si>
    <t>Dong Hua University------China</t>
  </si>
  <si>
    <t>Dongbei University of Finance and Economics------China</t>
  </si>
  <si>
    <t>East China Institute of Geology------China</t>
  </si>
  <si>
    <t>East China Jiaotong University------China</t>
  </si>
  <si>
    <t>East China Normal University------China</t>
  </si>
  <si>
    <t>East China University of Politics and Law------China</t>
  </si>
  <si>
    <t>East China University of Science and Technology------China</t>
  </si>
  <si>
    <t>Far East College------China</t>
  </si>
  <si>
    <t>Feng Chia University------China</t>
  </si>
  <si>
    <t>Fo Guang College of Humanities and Social Sciences------China</t>
  </si>
  <si>
    <t>Fooyin University------China</t>
  </si>
  <si>
    <t>Fortune Institute of Technology------China</t>
  </si>
  <si>
    <t>Foshan University------China</t>
  </si>
  <si>
    <t>Fu Jen Catholic University------China</t>
  </si>
  <si>
    <t>Fudan University------China</t>
  </si>
  <si>
    <t>Fujian Agriculture and Forestry University------China</t>
  </si>
  <si>
    <t>Fujian College of Traditional Chinese Medicine------China</t>
  </si>
  <si>
    <t>Fujian Medical University------China</t>
  </si>
  <si>
    <t>Fujian Normal University------China</t>
  </si>
  <si>
    <t>Fuyang Teachers College------China</t>
  </si>
  <si>
    <t>Fuzhou University------China</t>
  </si>
  <si>
    <t>Gannan Medical College------China</t>
  </si>
  <si>
    <t>Gannan Teachers College------China</t>
  </si>
  <si>
    <t>Gansu Agricultural University------China</t>
  </si>
  <si>
    <t>Gansu College of Traditional Chinese Medicine------China</t>
  </si>
  <si>
    <t>Gansu Institute of Political Science and Law------China</t>
  </si>
  <si>
    <t>Guangdong College of Pharmacy------China</t>
  </si>
  <si>
    <t>Guangdong Medical College------China</t>
  </si>
  <si>
    <t>Guangdong Polytechnical Normal University------China</t>
  </si>
  <si>
    <t>Guangdong University of Business Studies------China</t>
  </si>
  <si>
    <t>Guangdong University of Foreign Studies------China</t>
  </si>
  <si>
    <t>Guangdong University of Technology------China</t>
  </si>
  <si>
    <t>Guangxi Art University of China------China</t>
  </si>
  <si>
    <t>Guangxi Institute of Technology------China</t>
  </si>
  <si>
    <t>Guangxi Medical University------China</t>
  </si>
  <si>
    <t>Guangxi Normal University------China</t>
  </si>
  <si>
    <t>Guangxi Teachers College------China</t>
  </si>
  <si>
    <t>Guangxi Traditional Chinese Medical University------China</t>
  </si>
  <si>
    <t>Guangxi University------China</t>
  </si>
  <si>
    <t>Guangxi University for Nationalities------China</t>
  </si>
  <si>
    <t>Guangzhou Academy of Fine Arts------China</t>
  </si>
  <si>
    <t>Guangzhou Institute of Physical Education------China</t>
  </si>
  <si>
    <t>Guangzhou Medical College------China</t>
  </si>
  <si>
    <t>Guangzhou University------China</t>
  </si>
  <si>
    <t>Guangzhou University of Traditional Chinese Medicine------China</t>
  </si>
  <si>
    <t>Guilin Medical College------China</t>
  </si>
  <si>
    <t>Guilin University of Electronic Technology------China</t>
  </si>
  <si>
    <t>Guilin University of Technology------China</t>
  </si>
  <si>
    <t>Guiyang College of Traditional Chinese Medicine------China</t>
  </si>
  <si>
    <t>Guiyang Medical College------China</t>
  </si>
  <si>
    <t>Guizhou Institute for Nationalities------China</t>
  </si>
  <si>
    <t>Guizhou Institute of Finance and Economics------China</t>
  </si>
  <si>
    <t>Guizhou Normal University------China</t>
  </si>
  <si>
    <t>Guizhou University------China</t>
  </si>
  <si>
    <t>Guizhou University of Technology------China</t>
  </si>
  <si>
    <t>Hainan Medical College------China</t>
  </si>
  <si>
    <t>Hainan Teachers College------China</t>
  </si>
  <si>
    <t>Hainan University------China</t>
  </si>
  <si>
    <t>Hangzhou Dianzi University------China</t>
  </si>
  <si>
    <t>Hangzhou Teachers College------China</t>
  </si>
  <si>
    <t>Hanshan Teachers College------China</t>
  </si>
  <si>
    <t>Hanzhong Teachers College------China</t>
  </si>
  <si>
    <t>Harbin Engineering University------China</t>
  </si>
  <si>
    <t>Harbin Institute of Physical Education------China</t>
  </si>
  <si>
    <t>Harbin Institute of Technology------China</t>
  </si>
  <si>
    <t>Harbin Medical University------China</t>
  </si>
  <si>
    <t>Harbin Normal University------China</t>
  </si>
  <si>
    <t>Harbin University------China</t>
  </si>
  <si>
    <t>Harbin University of Commerce------China</t>
  </si>
  <si>
    <t>Harbin University of Science and Technology------China</t>
  </si>
  <si>
    <t>Hebei Agricultural University------China</t>
  </si>
  <si>
    <t>Hebei Engineering University------China</t>
  </si>
  <si>
    <t>Hebei Institute of Architectural Engineering------China</t>
  </si>
  <si>
    <t>Hebei Medical University------China</t>
  </si>
  <si>
    <t>Hebei Normal University------China</t>
  </si>
  <si>
    <t>Hebei Normal University of Science and Technology------China</t>
  </si>
  <si>
    <t>Hebei North College------China</t>
  </si>
  <si>
    <t>Hebei Physical Education Institute------China</t>
  </si>
  <si>
    <t>Hebei Polytechnic University------China</t>
  </si>
  <si>
    <t>Hebei University------China</t>
  </si>
  <si>
    <t>Hebei University of Economics and Business------China</t>
  </si>
  <si>
    <t>Hebei University of Science and Technology------China</t>
  </si>
  <si>
    <t>Hebei University of Technology------China</t>
  </si>
  <si>
    <t>Hefei University------China</t>
  </si>
  <si>
    <t>Hefei University of Technology------China</t>
  </si>
  <si>
    <t>Heilongjiang August 1st Land Reclamation University------China</t>
  </si>
  <si>
    <t>Heilongjiang Institute of Science and Technology------China</t>
  </si>
  <si>
    <t>Heilongjiang Oriental College------China</t>
  </si>
  <si>
    <t>Heilongjiang University------China</t>
  </si>
  <si>
    <t>Heilongjiang University of Traditional Chinese Medicine------China</t>
  </si>
  <si>
    <t>Henan Agricultural University------China</t>
  </si>
  <si>
    <t>Henan College of Traditional Chinese Medicine------China</t>
  </si>
  <si>
    <t>Henan Normal University------China</t>
  </si>
  <si>
    <t>Henan Polytechnic University------China</t>
  </si>
  <si>
    <t>Henan University------China</t>
  </si>
  <si>
    <t>Henan University of Finance and Economics------China</t>
  </si>
  <si>
    <t>Henan University of Science and Technology------China</t>
  </si>
  <si>
    <t>Henan University of Technology------China</t>
  </si>
  <si>
    <t>Hengyang Normal University------China</t>
  </si>
  <si>
    <t>Hohai University------China</t>
  </si>
  <si>
    <t>Hsing Kuo Management College------China</t>
  </si>
  <si>
    <t>Hsing-Wu College------China</t>
  </si>
  <si>
    <t>Hsiuping Institute of Technology------China</t>
  </si>
  <si>
    <t>Hsuan Chuang University------China</t>
  </si>
  <si>
    <t>Huafan University------China</t>
  </si>
  <si>
    <t>Huaibei Coal Industry Teachers College------China</t>
  </si>
  <si>
    <t>Huaihai Institute of Technology------China</t>
  </si>
  <si>
    <t>Huaiyin Institute of Technology------China</t>
  </si>
  <si>
    <t>Huaiyin Teachers College------China</t>
  </si>
  <si>
    <t>Huanggang Teachers College------China</t>
  </si>
  <si>
    <t>Huaqiao University------China</t>
  </si>
  <si>
    <t>Huazhong Agricultural University------China</t>
  </si>
  <si>
    <t>Huazhong Normal University------China</t>
  </si>
  <si>
    <t>Huazhong University of Science and Technology------China</t>
  </si>
  <si>
    <t>Hubei College of Traditional Chinese Medicine------China</t>
  </si>
  <si>
    <t>Hubei Institute for Nationalities------China</t>
  </si>
  <si>
    <t>Hubei Institute of Automobile Industry------China</t>
  </si>
  <si>
    <t>Hubei Institute of Fine Arts------China</t>
  </si>
  <si>
    <t>Hubei Normal University------China</t>
  </si>
  <si>
    <t>Hubei University------China</t>
  </si>
  <si>
    <t>Hubei University of Technology------China</t>
  </si>
  <si>
    <t>Hulunbuir College------China</t>
  </si>
  <si>
    <t>Hunan Agricultural University------China</t>
  </si>
  <si>
    <t>Hunan Business College------China</t>
  </si>
  <si>
    <t>Hunan College of Traditional Chinese Medicine------China</t>
  </si>
  <si>
    <t>Hunan Institute of Science and Technology------China</t>
  </si>
  <si>
    <t>Hunan Normal University------China</t>
  </si>
  <si>
    <t>Hunan University------China</t>
  </si>
  <si>
    <t>Hunan University of Arts and Science------China</t>
  </si>
  <si>
    <t>Hunan University of Science and Technology------China</t>
  </si>
  <si>
    <t>Hung Kuang University------China</t>
  </si>
  <si>
    <t>Huzhou Teachers College------China</t>
  </si>
  <si>
    <t>Hwa Hsia Institute of Technology------China</t>
  </si>
  <si>
    <t>Ili Teachers Training College------China</t>
  </si>
  <si>
    <t>Inner Mongolia Agricultural University------China</t>
  </si>
  <si>
    <t>Inner Mongolia College of Finance and Economics------China</t>
  </si>
  <si>
    <t>Inner Mongolia Medical College------China</t>
  </si>
  <si>
    <t>Inner Mongolia Normal University------China</t>
  </si>
  <si>
    <t>Inner Mongolia University------China</t>
  </si>
  <si>
    <t>Inner Mongolia University for Nationalities------China</t>
  </si>
  <si>
    <t>Inner Mongolia University of Science and Technology------China</t>
  </si>
  <si>
    <t>Inner Mongolia University of Technology------China</t>
  </si>
  <si>
    <t>I-Shou University------China</t>
  </si>
  <si>
    <t>Jiamusi University------China</t>
  </si>
  <si>
    <t>Jianghan University------China</t>
  </si>
  <si>
    <t>Jiangsu Polytechnic University------China</t>
  </si>
  <si>
    <t>Jiangsu University------China</t>
  </si>
  <si>
    <t>Jiangsu University of Science and Technology------China</t>
  </si>
  <si>
    <t>Jiangxi Agricultural University------China</t>
  </si>
  <si>
    <t>Jiangxi Normal University------China</t>
  </si>
  <si>
    <t>Jiangxi University of Traditional Chinese Medicine------China</t>
  </si>
  <si>
    <t>Jiangxi University of Finance and Economics------China</t>
  </si>
  <si>
    <t>Jiangxi University of Science and Technology------China</t>
  </si>
  <si>
    <t>Jiaying University------China</t>
  </si>
  <si>
    <t>Jilin Agricultural University------China</t>
  </si>
  <si>
    <t>Jilin College of Arts------China</t>
  </si>
  <si>
    <t>Jilin Huaqiao Foreign Languages Institutes------China</t>
  </si>
  <si>
    <t>Jilin Institute of Architecture and Civil Engineering------China</t>
  </si>
  <si>
    <t>Jilin Institute of Chemical Technology------China</t>
  </si>
  <si>
    <t>Jilin Institute of Physical Education------China</t>
  </si>
  <si>
    <t>Jilin Normal University------China</t>
  </si>
  <si>
    <t>Jilin Teachers Institute of Engineering and Technology------China</t>
  </si>
  <si>
    <t>Jilin University------China</t>
  </si>
  <si>
    <t>Jimei University------China</t>
  </si>
  <si>
    <t>Jinan University------China</t>
  </si>
  <si>
    <t>Jingdezhen Ceramic Institute------China</t>
  </si>
  <si>
    <t>Jining Medical College------China</t>
  </si>
  <si>
    <t>Jin-Wen Institute of Technology------China</t>
  </si>
  <si>
    <t>Jinzhou Medical University------China</t>
  </si>
  <si>
    <t>Jishou University------China</t>
  </si>
  <si>
    <t>Kai Nan University------China</t>
  </si>
  <si>
    <t>Kao Fong Institute of Technology------China</t>
  </si>
  <si>
    <t>Kao Yuan Institute of Technology------China</t>
  </si>
  <si>
    <t>Kaohsiung Medical University------China</t>
  </si>
  <si>
    <t>Kashgar Teachers College------China</t>
  </si>
  <si>
    <t>Kung Shan University of Technology------China</t>
  </si>
  <si>
    <t>Kunming Medical College------China</t>
  </si>
  <si>
    <t>Kunming University of Science and Technology------China</t>
  </si>
  <si>
    <t>Laiyang Agricultural College------China</t>
  </si>
  <si>
    <t>Langfang Teachers College------China</t>
  </si>
  <si>
    <t>Lanyang Institute of Technology------China</t>
  </si>
  <si>
    <t>Lanzhou Commercial College------China</t>
  </si>
  <si>
    <t>Lanzhou Jiaotong University------China</t>
  </si>
  <si>
    <t>Lanzhou Medical College------China</t>
  </si>
  <si>
    <t>Lanzhou University------China</t>
  </si>
  <si>
    <t>Lanzhou University of Technology------China</t>
  </si>
  <si>
    <t>Leader University------China</t>
  </si>
  <si>
    <t>Lee-Ming Institute of Technology------China</t>
  </si>
  <si>
    <t>Liaocheng University------China</t>
  </si>
  <si>
    <t>Liaoning Institute of Technology------China</t>
  </si>
  <si>
    <t>Liaoning Normal University------China</t>
  </si>
  <si>
    <t>Liaoning Technical University------China</t>
  </si>
  <si>
    <t>Liaoning University------China</t>
  </si>
  <si>
    <t>Liaoning University of Petroleum and Chemical Technology------China</t>
  </si>
  <si>
    <t>Liaoning University of Traditional Chinese Medicine------China</t>
  </si>
  <si>
    <t>Ling Tung University------China</t>
  </si>
  <si>
    <t>Lunghwa University of Science and Technology------China</t>
  </si>
  <si>
    <t>Luxun Academy of Fine Arts------China</t>
  </si>
  <si>
    <t>Luzhou Medical College------China</t>
  </si>
  <si>
    <t>Mei Ho Institute of Technology------China</t>
  </si>
  <si>
    <t>Ming Chi University of Technology------China</t>
  </si>
  <si>
    <t>Ming Chuan University------China</t>
  </si>
  <si>
    <t>Ming Hsin University of Science and Technology------China</t>
  </si>
  <si>
    <t>Mingdao University------China</t>
  </si>
  <si>
    <t>Mudanjiang Medical College------China</t>
  </si>
  <si>
    <t>Mudanjiang Teachers College------China</t>
  </si>
  <si>
    <t>Nan Jeon Institute of Technology------China</t>
  </si>
  <si>
    <t>Nan Kai College------China</t>
  </si>
  <si>
    <t>Nanchang Institute of Aeronautical Technology------China</t>
  </si>
  <si>
    <t>Nanchang University------China</t>
  </si>
  <si>
    <t>Nanhua University------China</t>
  </si>
  <si>
    <t>Nanjing Agricultural University------China</t>
  </si>
  <si>
    <t>Nanjing Arts Institute------China</t>
  </si>
  <si>
    <t>Nanjing Audit Institute------China</t>
  </si>
  <si>
    <t>Nanjing Forestry University------China</t>
  </si>
  <si>
    <t>Nanjing Institute of Physical Education------China</t>
  </si>
  <si>
    <t>Nanjing Institute of Technology------China</t>
  </si>
  <si>
    <t>Nanjing Medical University------China</t>
  </si>
  <si>
    <t>Nanjing Normal University------China</t>
  </si>
  <si>
    <t>Nanjing University------China</t>
  </si>
  <si>
    <t>Nanjing University of Aeronautics and Astronautics------China</t>
  </si>
  <si>
    <t>Nanjing University of Finance and Economics------China</t>
  </si>
  <si>
    <t>Nanjing University of Information Science and Technology------China</t>
  </si>
  <si>
    <t>Nanjing University of Posts and Telecommunications------China</t>
  </si>
  <si>
    <t>Nanjing University of Science and Technology------China</t>
  </si>
  <si>
    <t>Nanjing University of Technology------China</t>
  </si>
  <si>
    <t>Nanjing University of Traditional Chinese Medicine------China</t>
  </si>
  <si>
    <t>Nanjing Xiaozhuang College------China</t>
  </si>
  <si>
    <t>Nankai University------China</t>
  </si>
  <si>
    <t>Nantong Institute of Technology------China</t>
  </si>
  <si>
    <t>Nantong Medical College------China</t>
  </si>
  <si>
    <t>Nantong Teachers College------China</t>
  </si>
  <si>
    <t>Nanya Institute of Technology------China</t>
  </si>
  <si>
    <t>National Central University------China</t>
  </si>
  <si>
    <t>National Changhua University of Education------China</t>
  </si>
  <si>
    <t>National Cheng Kung University------China</t>
  </si>
  <si>
    <t>National Chengchi University------China</t>
  </si>
  <si>
    <t>National Chi Nan University------China</t>
  </si>
  <si>
    <t>National Chiao Tung University------China</t>
  </si>
  <si>
    <t>National Chiayi University------China</t>
  </si>
  <si>
    <t>National Chin Yi Institute of Technology------China</t>
  </si>
  <si>
    <t>National Chung Cheng University------China</t>
  </si>
  <si>
    <t>National Chung Hsing University------China</t>
  </si>
  <si>
    <t>National College of Physical Education and Sports------China</t>
  </si>
  <si>
    <t>National Dong Hwa University------China</t>
  </si>
  <si>
    <t>National Formosa University------China</t>
  </si>
  <si>
    <t>National Hsinchu University of Education------China</t>
  </si>
  <si>
    <t>National Hualien University of Education------China</t>
  </si>
  <si>
    <t>National Ilan University------China</t>
  </si>
  <si>
    <t>National Kaohsiung First University of Science and Technology------China</t>
  </si>
  <si>
    <t>National Kaohsiung Hospitality College------China</t>
  </si>
  <si>
    <t>National Kaohsiung Marine University------China</t>
  </si>
  <si>
    <t>National Kaohsiung Normal University------China</t>
  </si>
  <si>
    <t>National Kaohsiung University of Applied Sciences------China</t>
  </si>
  <si>
    <t>National Kinmen Institute of Technology------China</t>
  </si>
  <si>
    <t>National Open University------China</t>
  </si>
  <si>
    <t>National Penghu Institute of Technology------China</t>
  </si>
  <si>
    <t>National Pingtung Institute of Commerce------China</t>
  </si>
  <si>
    <t>National Pingtung University of Education------China</t>
  </si>
  <si>
    <t>National Pingtung University of Science and Technology------China</t>
  </si>
  <si>
    <t>National Sun Yat-Sen University------China</t>
  </si>
  <si>
    <t>National Taichung Institute of Technology------China</t>
  </si>
  <si>
    <t>National Taichung University of Education------China</t>
  </si>
  <si>
    <t>National Taipei College of Business------China</t>
  </si>
  <si>
    <t>National Taipei College of Nursing------China</t>
  </si>
  <si>
    <t>National Taipei University------China</t>
  </si>
  <si>
    <t>National Taipei University of Education------China</t>
  </si>
  <si>
    <t>National Taipei University of Technology------China</t>
  </si>
  <si>
    <t>National Taitung University------China</t>
  </si>
  <si>
    <t>National Taiwan College of Physical Education------China</t>
  </si>
  <si>
    <t>National Taiwan Normal University------China</t>
  </si>
  <si>
    <t>National Taiwan University------China</t>
  </si>
  <si>
    <t>National Taiwan University of Arts------China</t>
  </si>
  <si>
    <t>National Taiwan University of Science and Technology------China</t>
  </si>
  <si>
    <t>National Tsing Hua University------China</t>
  </si>
  <si>
    <t>National United University------China</t>
  </si>
  <si>
    <t>National University of Kaohsiung------China</t>
  </si>
  <si>
    <t>National University of Tainan------China</t>
  </si>
  <si>
    <t>National University Preparatory School for Overseas Chinese Students------China</t>
  </si>
  <si>
    <t>National Yang Ming University------China</t>
  </si>
  <si>
    <t>National Yunlin University of Science and Technology------China</t>
  </si>
  <si>
    <t>Ningbo University------China</t>
  </si>
  <si>
    <t>Ningxia Medical College------China</t>
  </si>
  <si>
    <t>Ningxia University------China</t>
  </si>
  <si>
    <t>North China Coal Medical College------China</t>
  </si>
  <si>
    <t>North China Electric Power University------China</t>
  </si>
  <si>
    <t>North China Electric Power University (Beijing)------China</t>
  </si>
  <si>
    <t>North China Institute of Science and Technology------China</t>
  </si>
  <si>
    <t>North China Institute of Water Conservation and Hydroelectricity------China</t>
  </si>
  <si>
    <t>North China University of Technology------China</t>
  </si>
  <si>
    <t>North Sichuan Medical College------China</t>
  </si>
  <si>
    <t>North University of China------China</t>
  </si>
  <si>
    <t>Northeast Agricultural University------China</t>
  </si>
  <si>
    <t>Northeast China Institute of Electric Power Engineering------China</t>
  </si>
  <si>
    <t>Northeast Forestry University------China</t>
  </si>
  <si>
    <t>Northeast Normal University------China</t>
  </si>
  <si>
    <t>Northeastern University------China</t>
  </si>
  <si>
    <t>Northern Taiwan Technical University------China</t>
  </si>
  <si>
    <t>Northwest A &amp; F University------China</t>
  </si>
  <si>
    <t>Northwest Minorities University------China</t>
  </si>
  <si>
    <t>Northwest Normal University------China</t>
  </si>
  <si>
    <t>Northwest University------China</t>
  </si>
  <si>
    <t>Northwest University of Political Science and Law------China</t>
  </si>
  <si>
    <t>Ocean University of China------China</t>
  </si>
  <si>
    <t>Open University of Kaohsiung------China</t>
  </si>
  <si>
    <t>Oriental Institute of Technology------China</t>
  </si>
  <si>
    <t>Panzhihua University------China</t>
  </si>
  <si>
    <t>Peking Union Medical College------China</t>
  </si>
  <si>
    <t>Peking University------China</t>
  </si>
  <si>
    <t>Providence University------China</t>
  </si>
  <si>
    <t>Qingdao University------China</t>
  </si>
  <si>
    <t>Qingdao University of Science and Technology------China</t>
  </si>
  <si>
    <t>Qingdao University of Technology------China</t>
  </si>
  <si>
    <t>Qinghai Medical College------China</t>
  </si>
  <si>
    <t>Qinghai Normal University------China</t>
  </si>
  <si>
    <t>Qinghai University------China</t>
  </si>
  <si>
    <t>Qinghai University for Nationalities------China</t>
  </si>
  <si>
    <t>Qiqihar Medical College------China</t>
  </si>
  <si>
    <t>Qiqihar University------China</t>
  </si>
  <si>
    <t>Qufu Normal University------China</t>
  </si>
  <si>
    <t>Renmin University of China------China</t>
  </si>
  <si>
    <t>Second Northwest Institute for Ethnic Minorities------China</t>
  </si>
  <si>
    <t>Shaanxi College of Traditional Chinese Medicine------China</t>
  </si>
  <si>
    <t>Shaanxi Institute of Technology------China</t>
  </si>
  <si>
    <t>Shaanxi Normal University------China</t>
  </si>
  <si>
    <t>Shaanxi University of Science and Technology------China</t>
  </si>
  <si>
    <t>Shandong Agricultural University------China</t>
  </si>
  <si>
    <t>Shandong College of Arts------China</t>
  </si>
  <si>
    <t>Shandong College of Arts and Design------China</t>
  </si>
  <si>
    <t>Shandong Economic University------China</t>
  </si>
  <si>
    <t>Shandong Institute of Architecture and Engineering------China</t>
  </si>
  <si>
    <t>Shandong Institute of Business and Technology------China</t>
  </si>
  <si>
    <t>Shandong Institute of Light Industry------China</t>
  </si>
  <si>
    <t>Shandong Normal University------China</t>
  </si>
  <si>
    <t>Shandong Physical Education Institute------China</t>
  </si>
  <si>
    <t>Shandong University------China</t>
  </si>
  <si>
    <t>Shandong University of Architecture and Engineering------China</t>
  </si>
  <si>
    <t>Shandong University of Finance------China</t>
  </si>
  <si>
    <t>Shandong University of Science and Technology------China</t>
  </si>
  <si>
    <t>Shandong University of Technology------China</t>
  </si>
  <si>
    <t>Shandong University of Traditional Chinese Medicine------China</t>
  </si>
  <si>
    <t>Shanghai Conservatory of Music------China</t>
  </si>
  <si>
    <t>Shanghai Finance University------China</t>
  </si>
  <si>
    <t>Shanghai Fisheries University------China</t>
  </si>
  <si>
    <t>Shanghai Institute of Electrical Power------China</t>
  </si>
  <si>
    <t>Shanghai Institute of Foreign Trade------China</t>
  </si>
  <si>
    <t>Shanghai Institute of Physical Education------China</t>
  </si>
  <si>
    <t>Shanghai International Studies University------China</t>
  </si>
  <si>
    <t>Shanghai Jiao Tong University------China</t>
  </si>
  <si>
    <t>Shanghai Maritime University------China</t>
  </si>
  <si>
    <t>Shanghai Normal University------China</t>
  </si>
  <si>
    <t>Shanghai Second Medical University------China</t>
  </si>
  <si>
    <t>Shanghai Theatre Academy------China</t>
  </si>
  <si>
    <t>Shanghai University------China</t>
  </si>
  <si>
    <t>Shanghai University of Engineering Science------China</t>
  </si>
  <si>
    <t>Shanghai University of Finance and Economics------China</t>
  </si>
  <si>
    <t>Shanghai University of Traditional Chinese Medicine------China</t>
  </si>
  <si>
    <t>Shantou University------China</t>
  </si>
  <si>
    <t>Shanxi Agricultural University------China</t>
  </si>
  <si>
    <t>Shanxi College of Traditional Chinese Medicine------China</t>
  </si>
  <si>
    <t>Shanxi Medical University------China</t>
  </si>
  <si>
    <t>Shanxi Normal University------China</t>
  </si>
  <si>
    <t>Shanxi University------China</t>
  </si>
  <si>
    <t>Shanxi University of Finance and Economics------China</t>
  </si>
  <si>
    <t>Shaoguan University------China</t>
  </si>
  <si>
    <t>Shaoxing University------China</t>
  </si>
  <si>
    <t>Shenyang Agricultural University------China</t>
  </si>
  <si>
    <t>Shenyang College of Engineering------China</t>
  </si>
  <si>
    <t>Shenyang Conservatory of Music------China</t>
  </si>
  <si>
    <t>Shenyang Institute of Aeronautical Engineering------China</t>
  </si>
  <si>
    <t>Shenyang Institute of Chemical Technology------China</t>
  </si>
  <si>
    <t>Shenyang Jianzhu University------China</t>
  </si>
  <si>
    <t>Shenyang Ligong University------China</t>
  </si>
  <si>
    <t>Shenyang Medical College------China</t>
  </si>
  <si>
    <t>Shenyang Normal University------China</t>
  </si>
  <si>
    <t>Shenyang Pharmaceutical University------China</t>
  </si>
  <si>
    <t>Shenyang Physical Education Institute------China</t>
  </si>
  <si>
    <t>Shenyang University------China</t>
  </si>
  <si>
    <t>Shenyang University of Technology------China</t>
  </si>
  <si>
    <t>Shenzhen University------China</t>
  </si>
  <si>
    <t>Shih Chien University------China</t>
  </si>
  <si>
    <t>Shih Hsin University------China</t>
  </si>
  <si>
    <t>Shihezi University------China</t>
  </si>
  <si>
    <t>Shijiazhuang College of Economics------China</t>
  </si>
  <si>
    <t>Shijiazhuang Railway Institute------China</t>
  </si>
  <si>
    <t>Shougang Institute of Technology------China</t>
  </si>
  <si>
    <t>Shu-Te University------China</t>
  </si>
  <si>
    <t>Sichuan Agricultural University------China</t>
  </si>
  <si>
    <t>Sichuan Conservatory of Music------China</t>
  </si>
  <si>
    <t>Sichuan Fine Arts Institute------China</t>
  </si>
  <si>
    <t>Sichuan Institute of Light Industry and Chemical Technology------China</t>
  </si>
  <si>
    <t>Sichuan International Studies University------China</t>
  </si>
  <si>
    <t>Sichuan Normal University------China</t>
  </si>
  <si>
    <t>Sichuan University------China</t>
  </si>
  <si>
    <t>Soochow University------China</t>
  </si>
  <si>
    <t>South Central University for Nationalities------China</t>
  </si>
  <si>
    <t>South China Agricultural University------China</t>
  </si>
  <si>
    <t>South China Normal University------China</t>
  </si>
  <si>
    <t>South China University of Technology------China</t>
  </si>
  <si>
    <t>South China University of Tropical Agriculture------China</t>
  </si>
  <si>
    <t>Southeast University------China</t>
  </si>
  <si>
    <t>Southern Taiwan University of Technology------China</t>
  </si>
  <si>
    <t>Southern Yangtze University------China</t>
  </si>
  <si>
    <t>Southwest Agricultural University------China</t>
  </si>
  <si>
    <t>Southwest China Normal University------China</t>
  </si>
  <si>
    <t>Southwest Forestry College------China</t>
  </si>
  <si>
    <t>Southwest Jiaotong University------China</t>
  </si>
  <si>
    <t>Southwest Petroleum Institute------China</t>
  </si>
  <si>
    <t>Southwest University for Nationalities------China</t>
  </si>
  <si>
    <t>Southwest University of Political Science and Law------China</t>
  </si>
  <si>
    <t>Southwest University of Science and Technology------China</t>
  </si>
  <si>
    <t>Southwestern University of Finance and Economics------China</t>
  </si>
  <si>
    <t>St. John's and St. Mary's Institute of Technology------China</t>
  </si>
  <si>
    <t>Sun Yat-Sen University------China</t>
  </si>
  <si>
    <t>Ta-Hwa Institute of Technology------China</t>
  </si>
  <si>
    <t>Tainan National University of the Arts------China</t>
  </si>
  <si>
    <t>Tainan Woman's College of Arts and Technology------China</t>
  </si>
  <si>
    <t>Taipei Medical University------China</t>
  </si>
  <si>
    <t>Taipei Municipal University of Education------China</t>
  </si>
  <si>
    <t>Taipei National University of the Arts------China</t>
  </si>
  <si>
    <t>Taipei Physical Education College------China</t>
  </si>
  <si>
    <t>Taishan Medical College------China</t>
  </si>
  <si>
    <t>Taiyuan Teachers College------China</t>
  </si>
  <si>
    <t>Taiyuan University of Science and Technology------China</t>
  </si>
  <si>
    <t>Taiyuan Li Gong Daxue------China</t>
  </si>
  <si>
    <t>Tajen University------China</t>
  </si>
  <si>
    <t>Takming College------China</t>
  </si>
  <si>
    <t>Tamkang University------China</t>
  </si>
  <si>
    <t>Tangshan College------China</t>
  </si>
  <si>
    <t>Tangshan Teachers College------China</t>
  </si>
  <si>
    <t>Tarim University------China</t>
  </si>
  <si>
    <t>Tatung Institute of Commerce and Technology------China</t>
  </si>
  <si>
    <t>Tatung University------China</t>
  </si>
  <si>
    <t>The Overseas Chinese Institute of Technology------China</t>
  </si>
  <si>
    <t>Tianjin Academy of Fine Arts------China</t>
  </si>
  <si>
    <t>Tianjin Agricultural College------China</t>
  </si>
  <si>
    <t>Tianjin Conservatory of Music------China</t>
  </si>
  <si>
    <t>Tianjin Foreign Studies University------China</t>
  </si>
  <si>
    <t>Tianjin Institute of Physical Education------China</t>
  </si>
  <si>
    <t>Tianjin Institute of Urban Construction------China</t>
  </si>
  <si>
    <t>Tianjin Medical University------China</t>
  </si>
  <si>
    <t>Tianjin Normal University------China</t>
  </si>
  <si>
    <t>Tianjin Polytechnic University------China</t>
  </si>
  <si>
    <t>Tianjin Radio and Television University------China</t>
  </si>
  <si>
    <t>Tianjin University------China</t>
  </si>
  <si>
    <t>Tianjin University of Commerce China------China</t>
  </si>
  <si>
    <t>Tianjin University of Finance and Economics------China</t>
  </si>
  <si>
    <t>Tianjin University of Science and Technology------China</t>
  </si>
  <si>
    <t>Tianjin University of Technology------China</t>
  </si>
  <si>
    <t>Tianjin University of Traditional Chinese Medicine------China</t>
  </si>
  <si>
    <t>Tianjin Vocational and Technical Teachers College------China</t>
  </si>
  <si>
    <t>Tibet Institute for Nationalities------China</t>
  </si>
  <si>
    <t>Tibet Institute of Tibetan Medicine------China</t>
  </si>
  <si>
    <t>Tibet University------China</t>
  </si>
  <si>
    <t>Toko College of Technology and Management------China</t>
  </si>
  <si>
    <t>Tonghua Teachers College------China</t>
  </si>
  <si>
    <t>Tongji University------China</t>
  </si>
  <si>
    <t>Transworld Institute of Technology------China</t>
  </si>
  <si>
    <t>Tsinghua University------China</t>
  </si>
  <si>
    <t>Tung Fang Institute of Technology------China</t>
  </si>
  <si>
    <t>Tung Nan Institute of Technology------China</t>
  </si>
  <si>
    <t>Tunghai University------China</t>
  </si>
  <si>
    <t>Tzu Chi College of Technology------China</t>
  </si>
  <si>
    <t>Tzu Chi University------China</t>
  </si>
  <si>
    <t>Tzu-Hui Institute of Technology------China</t>
  </si>
  <si>
    <t>University of Electronic Science and Technology------China</t>
  </si>
  <si>
    <t>Dianzi Keji Daxue------China</t>
  </si>
  <si>
    <t>University of International Business and Economics------China</t>
  </si>
  <si>
    <t>University of International Relations------China</t>
  </si>
  <si>
    <t>China University of Petroleum (Beijing)------China</t>
  </si>
  <si>
    <t>University of Petroleum (East China)------China</t>
  </si>
  <si>
    <t>University of Science and Technology Beijing------China</t>
  </si>
  <si>
    <t>University of Science and Technology of China------China</t>
  </si>
  <si>
    <t>University of Science and Technology of Suzhou------China</t>
  </si>
  <si>
    <t>University of Shanghai for Science and Technology------China</t>
  </si>
  <si>
    <t>Vanung University------China</t>
  </si>
  <si>
    <t>Wannan Medical College------China</t>
  </si>
  <si>
    <t>Weifang Medical College------China</t>
  </si>
  <si>
    <t>Weinan Teachers College------China</t>
  </si>
  <si>
    <t>Wenzao Ursuline College of Languages------China</t>
  </si>
  <si>
    <t>Wenzhou Medical College------China</t>
  </si>
  <si>
    <t>Wenzhou Teachers College------China</t>
  </si>
  <si>
    <t>Wufeng Institute of Technology------China</t>
  </si>
  <si>
    <t>Wuhan Conservatory of Music------China</t>
  </si>
  <si>
    <t>Wuhan Institute of Chemical Technology------China</t>
  </si>
  <si>
    <t>Wuhan Institute of Physical Education------China</t>
  </si>
  <si>
    <t>Wuhan Polytechnic University------China</t>
  </si>
  <si>
    <t>Wuhan University------China</t>
  </si>
  <si>
    <t>Wuhan University of Science and Engineering------China</t>
  </si>
  <si>
    <t>Wuhan University of Science and Technology------China</t>
  </si>
  <si>
    <t>Wuhan University of Technology------China</t>
  </si>
  <si>
    <t>Wuyi University------China</t>
  </si>
  <si>
    <t>Xiamen University------China</t>
  </si>
  <si>
    <t>Xi'an Academy of Fine Arts------China</t>
  </si>
  <si>
    <t>Xi'an Conservatory of Music------China</t>
  </si>
  <si>
    <t>Xi'an Institute of Physical Education------China</t>
  </si>
  <si>
    <t>Xi'an Institute of Posts and Telecommunications------China</t>
  </si>
  <si>
    <t>Xi'an Institute of Technology------China</t>
  </si>
  <si>
    <t>Xi'an International Studies University------China</t>
  </si>
  <si>
    <t>Xian Jiaotong University------China</t>
  </si>
  <si>
    <t>Xi'an Shiyou University------China</t>
  </si>
  <si>
    <t>Xi'an University of Architecture and Technology------China</t>
  </si>
  <si>
    <t>Xi'an University of Engineering Science and Technology------China</t>
  </si>
  <si>
    <t>Xi'an University of Finance and Economics------China</t>
  </si>
  <si>
    <t>Xi'an University of Science and Technology------China</t>
  </si>
  <si>
    <t>Xi'an University of Technology------China</t>
  </si>
  <si>
    <t>Xiangfan University------China</t>
  </si>
  <si>
    <t>Xiangtan University------China</t>
  </si>
  <si>
    <t>Xianning College------China</t>
  </si>
  <si>
    <t>Xidian University------China</t>
  </si>
  <si>
    <t>Xi hua da xue------China</t>
  </si>
  <si>
    <t>Xinghai Conservatory of Music------China</t>
  </si>
  <si>
    <t>Xingtai University------China</t>
  </si>
  <si>
    <t>Xinjiang Agricultural University------China</t>
  </si>
  <si>
    <t>Xinjiang Arts College------China</t>
  </si>
  <si>
    <t>Xinjiang Institute of Finance and Economics------China</t>
  </si>
  <si>
    <t>Xinjiang Medical University------China</t>
  </si>
  <si>
    <t>Xinjiang Normal University------China</t>
  </si>
  <si>
    <t>Xinjiang Petroleum Institute------China</t>
  </si>
  <si>
    <t>Xinjiang University------China</t>
  </si>
  <si>
    <t>Xinxiang Medical College------China</t>
  </si>
  <si>
    <t>Xinyang Normal University------China</t>
  </si>
  <si>
    <t>Xinzhou Teachers University------China</t>
  </si>
  <si>
    <t>Xuzhou Medical College------China</t>
  </si>
  <si>
    <t>Xuzhou Normal University------China</t>
  </si>
  <si>
    <t>Yan'an University------China</t>
  </si>
  <si>
    <t>Yanbei Teachers College------China</t>
  </si>
  <si>
    <t>Yanbian University------China</t>
  </si>
  <si>
    <t>Yancheng Institute of Technology------China</t>
  </si>
  <si>
    <t>Yancheng Teachers College------China</t>
  </si>
  <si>
    <t>Yang'en University------China</t>
  </si>
  <si>
    <t>Yangtze University------China</t>
  </si>
  <si>
    <t>Yangzhou University------China</t>
  </si>
  <si>
    <t>Yanshan University------China</t>
  </si>
  <si>
    <t>Yantai Normal University------China</t>
  </si>
  <si>
    <t>Yantai University------China</t>
  </si>
  <si>
    <t>Youijiang Medical College for Nationalities------China</t>
  </si>
  <si>
    <t>Yuanpei Institute of Science and Technology------China</t>
  </si>
  <si>
    <t>Yuan-Ze University------China</t>
  </si>
  <si>
    <t>Yu-Da College of Business------China</t>
  </si>
  <si>
    <t>Yung-Ta Institute of Technology and Commerce------China</t>
  </si>
  <si>
    <t>Yunnan Agricultural University------China</t>
  </si>
  <si>
    <t>Yunnan Arts Institute------China</t>
  </si>
  <si>
    <t>Yunnan College of Traditional Chinese Medicine------China</t>
  </si>
  <si>
    <t>Yunnan Nationalities University------China</t>
  </si>
  <si>
    <t>Yunnan Normal University------China</t>
  </si>
  <si>
    <t>Yunnan University------China</t>
  </si>
  <si>
    <t>Yunnan University of Finance and Economics------China</t>
  </si>
  <si>
    <t>Yunyang Medical College------China</t>
  </si>
  <si>
    <t>Zhangzhou Normal University------China</t>
  </si>
  <si>
    <t>Zhanjiang Normal College------China</t>
  </si>
  <si>
    <t>Zhanjiang Ocean University------China</t>
  </si>
  <si>
    <t>Zhaoqing University------China</t>
  </si>
  <si>
    <t>Zhejiang College of Traditional Chinese Medicine------China</t>
  </si>
  <si>
    <t>Zhejiang Forestry College------China</t>
  </si>
  <si>
    <t>Zhejiang Gongshang University------China</t>
  </si>
  <si>
    <t>Zhejiang Institute of Finance and Economics------China</t>
  </si>
  <si>
    <t>Zhejiang Normal University------China</t>
  </si>
  <si>
    <t>Zhejiang Ocean University------China</t>
  </si>
  <si>
    <t>Zhejiang University------China</t>
  </si>
  <si>
    <t>Zhejiang University of Science and Technology------China</t>
  </si>
  <si>
    <t>Zhejiang University of Sciences------China</t>
  </si>
  <si>
    <t>Zhejiang University of Technology------China</t>
  </si>
  <si>
    <t>Zhejiang Wanli University------China</t>
  </si>
  <si>
    <t>Zhengzhou Institute of Aeronautical Industry Management------China</t>
  </si>
  <si>
    <t>Zhengzhou University------China</t>
  </si>
  <si>
    <t>Zhengzhou University of Light Industry------China</t>
  </si>
  <si>
    <t>Zhongkai Agrotechnical College------China</t>
  </si>
  <si>
    <t>Zhongnan University of Economics and Law------China</t>
  </si>
  <si>
    <t>Zhongyuan University of Technology------China</t>
  </si>
  <si>
    <t>Zhuzhou Institute of Technology------China</t>
  </si>
  <si>
    <t>Zunyi Medical College------China</t>
  </si>
  <si>
    <t>Islamic Scripture College of Ningxia------China</t>
  </si>
  <si>
    <t>Graduate University of Chinese Academy of Sciences------China</t>
  </si>
  <si>
    <t>Changji University------China</t>
  </si>
  <si>
    <t>Northwest University for Nationalities, China------China</t>
  </si>
  <si>
    <t>Hebei North University China------China</t>
  </si>
  <si>
    <t xml:space="preserve"> Henan Institute of Education  Zhen Zhou, China------China</t>
  </si>
  <si>
    <t>Zhen Zhou Islamic Institute, China------China</t>
  </si>
  <si>
    <t>Beijing Institute of Technology, China------China</t>
  </si>
  <si>
    <t>Nanjing Army Command College, China------China</t>
  </si>
  <si>
    <t>Henan University of Urban Construction, China------China</t>
  </si>
  <si>
    <t>Shandong Youth University of Political Science, China------China</t>
  </si>
  <si>
    <t>Chinese Academy of Agricultural Sciences, China------China</t>
  </si>
  <si>
    <t>Jiangnan University, China------China</t>
  </si>
  <si>
    <t>China University of Petroleum (Huadong), China------China</t>
  </si>
  <si>
    <t>University of Chinese Academy of Sciences, China------China</t>
  </si>
  <si>
    <t>Liaoning Provincial College  of Communications China------China</t>
  </si>
  <si>
    <t>Northwestern Polytechnical University------China</t>
  </si>
  <si>
    <t>Jinggangshan University------China</t>
  </si>
  <si>
    <t>Guangdong Ocean University------China</t>
  </si>
  <si>
    <t>YICHUN University------China</t>
  </si>
  <si>
    <t>Beibu Gulf University, China------China</t>
  </si>
  <si>
    <t>Changzhou University, Changzhou, China------China</t>
  </si>
  <si>
    <t>Chongqing university of science and technology China------China</t>
  </si>
  <si>
    <t>Air Force Command College, PLA, PRC, China------China</t>
  </si>
  <si>
    <t>Shenyang University of Chemical Technology------China</t>
  </si>
  <si>
    <t>Wuhan Textile University, China------China</t>
  </si>
  <si>
    <t>Hainan Medical University------China</t>
  </si>
  <si>
    <t>Jiujiang University------China</t>
  </si>
  <si>
    <t>Jiujiang University, China------China</t>
  </si>
  <si>
    <t>Chifeng University------China</t>
  </si>
  <si>
    <t>Chengde Medical University------China</t>
  </si>
  <si>
    <t>Central China Normal University------China</t>
  </si>
  <si>
    <t>Hunan University of Chinese Medicine------China</t>
  </si>
  <si>
    <t>Hubei University of Science and Technology------China</t>
  </si>
  <si>
    <t>China University of Petroleum - Beijing, China------China</t>
  </si>
  <si>
    <t>Hubei University of Chinese Medicine------China</t>
  </si>
  <si>
    <t>Zhengzhou University of Industrial Technology------China</t>
  </si>
  <si>
    <t>Shenyang Institute of Technology------China</t>
  </si>
  <si>
    <t>Changsha Medical University------China</t>
  </si>
  <si>
    <t>Youjiang Medical University for Nationalities------China</t>
  </si>
  <si>
    <t>Xi'an Technological University(XATU)------China</t>
  </si>
  <si>
    <t>Fujian University of Technology------China</t>
  </si>
  <si>
    <t>North China University of Water Resources and Electric Power------China</t>
  </si>
  <si>
    <t>Jiangsu Normal University------China</t>
  </si>
  <si>
    <t>Hubei University of Medicine------China</t>
  </si>
  <si>
    <t>Southwest Petroleum University------China</t>
  </si>
  <si>
    <t>Guilin Medical University------China</t>
  </si>
  <si>
    <t>University of South China------China</t>
  </si>
  <si>
    <t>Kunming Medical University------China</t>
  </si>
  <si>
    <t>Xuzhou Medical University------China</t>
  </si>
  <si>
    <t>Southern Medical University------China</t>
  </si>
  <si>
    <t>Southern Medical University Guangzhou------China</t>
  </si>
  <si>
    <t>Shandong University of Finance and Economics------China</t>
  </si>
  <si>
    <t>Hainan Normal University------China</t>
  </si>
  <si>
    <t>National Defense University (NDU), PLA, PRC------China</t>
  </si>
  <si>
    <t>Huanghe S &amp; T College (Huanghe Keji Xueyuan (HHSTU))------China</t>
  </si>
  <si>
    <t>Nanjing Audit University------China</t>
  </si>
  <si>
    <t>Shaanxi University of Chinese Medicine------China</t>
  </si>
  <si>
    <t>Hangzhou Normal University(HNU)------China</t>
  </si>
  <si>
    <t>Tiangong University------China</t>
  </si>
  <si>
    <t>North China University of Science and Technology------China</t>
  </si>
  <si>
    <t>Army Engineering University of PLA, China------China</t>
  </si>
  <si>
    <t>Wuzhou University (WU)------China</t>
  </si>
  <si>
    <t>Wenzhou Medical University------China</t>
  </si>
  <si>
    <t>Shenyang Aerospace University------China</t>
  </si>
  <si>
    <t>Shandong University Cheeloo College of Medicine------China</t>
  </si>
  <si>
    <t>Xiamen University of Technology------China</t>
  </si>
  <si>
    <t>Southwest Medical University------China</t>
  </si>
  <si>
    <t>Hebei GEO University------China</t>
  </si>
  <si>
    <t>Universidade Aberta Internacional da ?sia------China-Macau</t>
  </si>
  <si>
    <t>Instituto de Forma??o Tur?stica------China-Macau</t>
  </si>
  <si>
    <t>Instituto de Enfermagem Kiang Wu de Macau------China-Macau</t>
  </si>
  <si>
    <t>Instituto de Gest?o de Macau------China-Macau</t>
  </si>
  <si>
    <t>Instituto Inter-Universit?rio de Macau------China-Macau</t>
  </si>
  <si>
    <t>Instituto Mil?nio de Macau------China-Macau</t>
  </si>
  <si>
    <t>Instituto Polit?cnico de Macau------China-Macau</t>
  </si>
  <si>
    <t>Universidade de Ci?ncia e Tecnologia de Macau------China-Macau</t>
  </si>
  <si>
    <t>Universidade de Macau------China-Macau</t>
  </si>
  <si>
    <t>Chang Gung University------China-Taiwan</t>
  </si>
  <si>
    <t>National Taiwan University of Science and Technology------China-Taiwan</t>
  </si>
  <si>
    <t>Corporaci?n Universitaria Adventista------Colombia</t>
  </si>
  <si>
    <t>Fundaci?n Universitaria Agraria de Colombia------Colombia</t>
  </si>
  <si>
    <t>Corporaci?n Universitaria Empresarial Alexander von Humboldt------Colombia</t>
  </si>
  <si>
    <t>Universidad Antonio Nari?o------Colombia</t>
  </si>
  <si>
    <t>Fundaci?n de Estudios Superiores Universitarios de Urab? Antonio Rold?n Betancur------Colombia</t>
  </si>
  <si>
    <t>Corporaci?n Universitaria Aut?noma del Cauca------Colombia</t>
  </si>
  <si>
    <t>Universidad Aut?noma de Bucaramanga------Colombia</t>
  </si>
  <si>
    <t>Universidad Aut?noma de Colombia------Colombia</t>
  </si>
  <si>
    <t>Universidad Autonoma de Manizales------Colombia</t>
  </si>
  <si>
    <t>Universidad Aut?noma del Caribe------Colombia</t>
  </si>
  <si>
    <t>Universidad Aut?noma de Occidente------Colombia</t>
  </si>
  <si>
    <t>Corporaci?n Universitaria Empresarial de Salamanca------Colombia</t>
  </si>
  <si>
    <t>Fundaci?n Universitaria Empresarial de la Camara de Comercio de Bogot------Colombia</t>
  </si>
  <si>
    <t>Escuela Superior de Bellas Artes Cartagena de Indias------Colombia</t>
  </si>
  <si>
    <t>Fundaci?n Universitaria Cat?lica del Norte------Colombia</t>
  </si>
  <si>
    <t>Universidad Cat?lica de Colombia------Colombia</t>
  </si>
  <si>
    <t>Universidad Cat?lica de Manizales------Colombia</t>
  </si>
  <si>
    <t>Universidad Cat?lica Popular del Risaralda------Colombia</t>
  </si>
  <si>
    <t>Universidad Cat?lica de Oriente------Colombia</t>
  </si>
  <si>
    <t>Fundaci?n Universitaria CEIPA------Colombia</t>
  </si>
  <si>
    <t>Universidad Central del Valle del Cauca------Colombia</t>
  </si>
  <si>
    <t>Centro Educacional de Computos y Sistemas-Tecnol?gico------Colombia</t>
  </si>
  <si>
    <t>Corporaci?n Cristiana Universitaria de San Andr?s, Providencia y Santa Catalina------Colombia</t>
  </si>
  <si>
    <t>Colegio Mayor de Bolivar------Colombia</t>
  </si>
  <si>
    <t>Colegio Mayor del Cauca------Colombia</t>
  </si>
  <si>
    <t>Colegio de Estudios Superiores de Administraci?n------Colombia</t>
  </si>
  <si>
    <t>Colegio Odontol?gico Colombiano------Colombia</t>
  </si>
  <si>
    <t>Fundaci?n Centro Colombiano de Estudios Superiores------Colombia</t>
  </si>
  <si>
    <t>Escuela Colombiana de Ingenier?a Julio Garavito------Colombia</t>
  </si>
  <si>
    <t>Fundaci?n Escuela Colombiana de Rehabilitaci?n------Colombia</t>
  </si>
  <si>
    <t>Instituci?n Universitaria Colombo-Americana------Colombia</t>
  </si>
  <si>
    <t>Corporaci?n Polit?cnico Colombo Andino------Colombia</t>
  </si>
  <si>
    <t>Conservatorio del Tolima------Colombia</t>
  </si>
  <si>
    <t>Universidad Cooperativa de Colombia------Colombia</t>
  </si>
  <si>
    <t>Corporaci?n Academia Superior de Artes------Colombia</t>
  </si>
  <si>
    <t>Corporaci?n Acad?mia Tecnol?gica de Colombia------Colombia</t>
  </si>
  <si>
    <t>Corporaci?n Aut?noma de Nari?o------Colombia</t>
  </si>
  <si>
    <t>Corporaci?n Bolivariana de Educaci?n Superior------Colombia</t>
  </si>
  <si>
    <t>Corporaci?n Centro de Estudios Artisticos y T?cnicos------Colombia</t>
  </si>
  <si>
    <t>Corporaci?n Centro de Nuestra Se?ora de las Mercedes------Colombia</t>
  </si>
  <si>
    <t>Corporaci?n Centro T?cnico Arquitect?nico------Colombia</t>
  </si>
  <si>
    <t>Corporaci?n Colegiatura Colombiana------Colombia</t>
  </si>
  <si>
    <t>Corporaci?n de Educaci?n del Norte del Tolima------Colombia</t>
  </si>
  <si>
    <t>Corporaci?n de Educaci?n Nacional de Administraci?n------Colombia</t>
  </si>
  <si>
    <t>Corporaci?n de Educaci?n Superior Instituto de Administraci?n y Finanzas de Cartagena------Colombia</t>
  </si>
  <si>
    <t>Corporaci?n de Educaci?n Superior Miguel Camacho Perea------Colombia</t>
  </si>
  <si>
    <t>Corporaci?n de Estudios Tecnol?gicos del Norte del Valle------Colombia</t>
  </si>
  <si>
    <t>Corporaci?n Educativa Centro de Administraci?n de Cali------Colombia</t>
  </si>
  <si>
    <t>Corporaci?n Educativa Centro Superior de Cali------Colombia</t>
  </si>
  <si>
    <t>Corporaci?n Educativa del Litoral------Colombia</t>
  </si>
  <si>
    <t>Corporaci?n Educativa del Oriente------Colombia</t>
  </si>
  <si>
    <t>Corporaci?n Educativa Instituto T?cnico Superior de Artes------Colombia</t>
  </si>
  <si>
    <t>Corporaci?n Educativa ITAE------Colombia</t>
  </si>
  <si>
    <t>Corporaci?n Educativa Taller 5 Centro de Dise?o------Colombia</t>
  </si>
  <si>
    <t>Corporaci?n Escuela de Artes y Letras------Colombia</t>
  </si>
  <si>
    <t>Corporaci?n Escuela de Dise?os Industriales------Colombia</t>
  </si>
  <si>
    <t>Corporaci?n Instituto Colombo Alem?n para la Formaci?n Tecnol?gica------Colombia</t>
  </si>
  <si>
    <t>Corporaci?n Instituto de Administraci?n y Finanzas------Colombia</t>
  </si>
  <si>
    <t>Corporaci?n Instituto de Artes y Ciencias------Colombia</t>
  </si>
  <si>
    <t>Corporaci?n Instituto de Formacion Tecnol?gica Daniel Guillard------Colombia</t>
  </si>
  <si>
    <t>Corporaci?n Instituto Superior de Educaci?n Social------Colombia</t>
  </si>
  <si>
    <t>Corporaci?n Instituto Tecnol?gico de la Seguridad------Colombia</t>
  </si>
  <si>
    <t>Corporaci?n Interamericana de Educaci?n Superior------Colombia</t>
  </si>
  <si>
    <t>Corporaci?n Internacional para el Desarrollo Educativo------Colombia</t>
  </si>
  <si>
    <t>Corporaci?n John F. Kennedy------Colombia</t>
  </si>
  <si>
    <t>Corporaci?n Polit?cnico de la Costa Atl?ntica------Colombia</t>
  </si>
  <si>
    <t>Corporaci?n Regional de Educaci?n Superior------Colombia</t>
  </si>
  <si>
    <t>Corporaci?n T?cnica Profesional de Educaci?n y Salud------Colombia</t>
  </si>
  <si>
    <t>Corporaci?n T?cnica de Colombia------Colombia</t>
  </si>
  <si>
    <t>Corporaci?n Tecnol?gica Copacabana------Colombia</t>
  </si>
  <si>
    <t>Corporaci?n Tecnol?gica de Bogot------Colombia</t>
  </si>
  <si>
    <t>Corporaci?n Tecnol?gica Industrial Colombiana------Colombia</t>
  </si>
  <si>
    <t>Corporaci?n Tecnol?gica Superior Siglo XXI------Colombia</t>
  </si>
  <si>
    <t>Corporaci?n Unificada Nacional de Educaci?n Superior------Colombia</t>
  </si>
  <si>
    <t>Corporaci?n Universal de Investigaci?n y Tecnolog------Colombia</t>
  </si>
  <si>
    <t>Corporaci?n universitaria UNITEC------Colombia</t>
  </si>
  <si>
    <t>Instituto Departamental de Bellas Artes------Colombia</t>
  </si>
  <si>
    <t>Universidad Tecnol?gica del Choc? Diego Luis C?rdoba------Colombia</t>
  </si>
  <si>
    <t>Universidad EAFIT------Colombia</t>
  </si>
  <si>
    <t>Universidad El Bosque------Colombia</t>
  </si>
  <si>
    <t>Escuela de Administraci?n y Mercadotecn?a del Quindio------Colombia</t>
  </si>
  <si>
    <t>Escuela de Arte y Dise?o de Arquitectura e Ingenieria------Colombia</t>
  </si>
  <si>
    <t>Escuela de Tecnolog?as de Antioquia------Colombia</t>
  </si>
  <si>
    <t>Universidad Distrital Francisco Jos? de Caldas------Colombia</t>
  </si>
  <si>
    <t>Universidad Libre de Colombia------Colombia</t>
  </si>
  <si>
    <t>Fundaci?n Academia de Dibujo Profesional------Colombia</t>
  </si>
  <si>
    <t>Fundaci?n Centro Colombiano de Estudios Profesionales------Colombia</t>
  </si>
  <si>
    <t>Fundaci?n Centro de Educaci?n Superior, Investigaci?n y Profesionalizaci?n------Colombia</t>
  </si>
  <si>
    <t>Fundaci?n Centro de Investigaci?n Docencia y Consultoria Administrativa------Colombia</t>
  </si>
  <si>
    <t>Fundaci?n Centro Superior Profesional Filipense------Colombia</t>
  </si>
  <si>
    <t>Fundaci?n de Educaci?n Superior------Colombia</t>
  </si>
  <si>
    <t>Fundaci?n de Educaci?n Superior San Jos------Colombia</t>
  </si>
  <si>
    <t>Fundaci?n de Estudios Superiores Comfanorte------Colombia</t>
  </si>
  <si>
    <t>Fundaci?n Educativa ESUMER------Colombia</t>
  </si>
  <si>
    <t>Fundaci?n Escuela Colombiana de Hoteleria y Turismo------Colombia</t>
  </si>
  <si>
    <t>Fundaci?n Escuela Colombiana de Mercadotecnia------Colombia</t>
  </si>
  <si>
    <t>Fundaci?n Escuela Superior Profesional------Colombia</t>
  </si>
  <si>
    <t>Fundaci?n Eurocolombiano de Educaci?n Superior------Colombia</t>
  </si>
  <si>
    <t>Fundaci?n Instituto de Carreras T?cnicas Profesionales------Colombia</t>
  </si>
  <si>
    <t>Fundaci?n Instituto Superior de Carreras T?cnicas------Colombia</t>
  </si>
  <si>
    <t>Fundaci?n Instituto Tecnol?gico Comfenalco Cartagena------Colombia</t>
  </si>
  <si>
    <t>Fundaci?n Instituto Tecnol?gico Cooperativo de Coomultrasan------Colombia</t>
  </si>
  <si>
    <t>Fundaci?n Interamericana T?cnica------Colombia</t>
  </si>
  <si>
    <t>Fundaci?n para la Educaci?n Superior Real de Colombia------Colombia</t>
  </si>
  <si>
    <t>Fundaci?n para la Educaci?n Superior San Mateo------Colombia</t>
  </si>
  <si>
    <t>Fundaci?n Tecnol?gica Antonio de Arevalo------Colombia</t>
  </si>
  <si>
    <t>Fundaci?n Tecnol?gica Aut?noma de Bogot------Colombia</t>
  </si>
  <si>
    <t>Fundaci?n Tecnol?gica Aut?noma del Pac?fico------Colombia</t>
  </si>
  <si>
    <t>Fundaci?n Tecnol?gica de Madrid------Colombia</t>
  </si>
  <si>
    <t>Fundaci?n Union Latina------Colombia</t>
  </si>
  <si>
    <t>Fundaci?n Universitaria del Espinal Fundes------Colombia</t>
  </si>
  <si>
    <t>Fundaci?n Universitaria de Garc?a Rovira, Norte y Guti?rrez------Colombia</t>
  </si>
  <si>
    <t>Polit?cnico Grancolombiano------Colombia</t>
  </si>
  <si>
    <t>Colegio Mayor de Antioquia------Colombia</t>
  </si>
  <si>
    <t>Escuela Superior de Oftalmolog?a, Instituto Barraquer de Am?rica------Colombia</t>
  </si>
  <si>
    <t>Corporaci?n Universitaria Iberoamericana------Colombia</t>
  </si>
  <si>
    <t>Universidad ICESI------Colombia</t>
  </si>
  <si>
    <t>Universidad INCCA de Colombia------Colombia</t>
  </si>
  <si>
    <t>Universidad Industrial de Santander------Colombia</t>
  </si>
  <si>
    <t>Instituci?n Universitaria Salazar y Herrera------Colombia</t>
  </si>
  <si>
    <t>Instituto de Ciencias de la Salud------Colombia</t>
  </si>
  <si>
    <t>Instituto de Educaci?n Empresarial------Colombia</t>
  </si>
  <si>
    <t>Instituto del Dise?o y la Expresi?n Colombiana------Colombia</t>
  </si>
  <si>
    <t>Instituto Nacional de Formaci?n T?cnica Profesional de San Andr------Colombia</t>
  </si>
  <si>
    <t>Instituto Nacional de Formaci?n T?cnica Profesional de San Juan del C?sar------Colombia</t>
  </si>
  <si>
    <t>Instituto Nacional de Formaci?n T?cnica Profesional Humberto Vel?zquez Garc------Colombia</t>
  </si>
  <si>
    <t>Instituto Superior de Ciencias Sociales y Economico Familiares------Colombia</t>
  </si>
  <si>
    <t>Instituto T?cnico Agricola------Colombia</t>
  </si>
  <si>
    <t>Instituto T?cnico Central------Colombia</t>
  </si>
  <si>
    <t>Instituto T?cnico Nacional de Comercio Sim?n Rodr?guez------Colombia</t>
  </si>
  <si>
    <t>Instituto Tecnol?gico de Educati?n Superior de Comfacauca------Colombia</t>
  </si>
  <si>
    <t>Instituto Tecnol?gico de Electr?nica y Comunicaciones------Colombia</t>
  </si>
  <si>
    <t>Instituto Tecnol?gico de Soledad Atl?ntico------Colombia</t>
  </si>
  <si>
    <t>Instituto Tecnol?gico del Putumayo------Colombia</t>
  </si>
  <si>
    <t>Instituto Tecnol?gico Metropolitano------Colombia</t>
  </si>
  <si>
    <t>Instituto Tecnol?gico Municipal Antonio Jos? Camacho------Colombia</t>
  </si>
  <si>
    <t>Instituto Tecnol?gico Pascual Bravo------Colombia</t>
  </si>
  <si>
    <t>Instituto Tolimense de Formaci?n T?cnica Profesional------Colombia</t>
  </si>
  <si>
    <t>Fundaci?n Universitaria Internacional del Tropico Am?ricano------Colombia</t>
  </si>
  <si>
    <t>Polit?cnico Colombiano Jaime Isaza Cadavid------Colombia</t>
  </si>
  <si>
    <t>Fundaci?n Universidad de Bogot? JorgeTadeo Lozano------Colombia</t>
  </si>
  <si>
    <t>Fundaci?n Universitaria Juan de Castellanos------Colombia</t>
  </si>
  <si>
    <t>Fundaci?n Universitaria Konrad Lorenz------Colombia</t>
  </si>
  <si>
    <t>Universidad La Gran Colombia------Colombia</t>
  </si>
  <si>
    <t>Instituto Universitario de La Paz------Colombia</t>
  </si>
  <si>
    <t>Corporaci?n Universitaria Lasallista------Colombia</t>
  </si>
  <si>
    <t>Universidad Aut?noma Latinoamericana------Colombia</t>
  </si>
  <si>
    <t>Fundaci?n Universitaria Los Libertadores------Colombia</t>
  </si>
  <si>
    <t>Fundaci?n Universitaria Luis Amigo------Colombia</t>
  </si>
  <si>
    <t>Fundaci?n Universitaria Cat?lica Lumen Gentium------Colombia</t>
  </si>
  <si>
    <t>Universidad Manuela Beltr------Colombia</t>
  </si>
  <si>
    <t>Fundaci?n Universitaria Mar?a Ca?o------Colombia</t>
  </si>
  <si>
    <t>Instituci?n Universitaria Centro de Estudios Superiores Mar?a Goretti------Colombia</t>
  </si>
  <si>
    <t>Universidad Mariana------Colombia</t>
  </si>
  <si>
    <t>Corporaci?n Universitaria Minuto de Dios------Colombia</t>
  </si>
  <si>
    <t>Fundaci?n Universitaria Monserrate------Colombia</t>
  </si>
  <si>
    <t>Universidad Nacional Abierta y a Distancia------Colombia</t>
  </si>
  <si>
    <t>Escuela Nacional del Deporte------Colombia</t>
  </si>
  <si>
    <t>Universidad Nacional de Colombia------Colombia</t>
  </si>
  <si>
    <t>Corporaci?n Universitaria Nueva Colombia------Colombia</t>
  </si>
  <si>
    <t>Universidad Militar Nueva Granada------Colombia</t>
  </si>
  <si>
    <t>Colegio Integrado Nacional Oriente de Caldas------Colombia</t>
  </si>
  <si>
    <t>Fundaci?n Universitaria Panamericana------Colombia</t>
  </si>
  <si>
    <t>Universidad Piloto de Colombia------Colombia</t>
  </si>
  <si>
    <t>Polit?cnico Costa Atlantica------Colombia</t>
  </si>
  <si>
    <t>Polit?cnico Marco Fidel Suarez------Colombia</t>
  </si>
  <si>
    <t>Polit?cnico Santaf? de Bogot------Colombia</t>
  </si>
  <si>
    <t>Universidad Pontificia Bolivariana------Colombia</t>
  </si>
  <si>
    <t>Pontificia Universidad Javeriana------Colombia</t>
  </si>
  <si>
    <t>Fundaci?n Universitaria de Popay------Colombia</t>
  </si>
  <si>
    <t>Universidad Popular del C?sar------Colombia</t>
  </si>
  <si>
    <t>Corporaci?n Universitaria Reformada------Colombia</t>
  </si>
  <si>
    <t>Corporaci?n Universitaria Remington------Colombia</t>
  </si>
  <si>
    <t>Corporaci?n Universitaria Republicana------Colombia</t>
  </si>
  <si>
    <t>Instituto de Educaci?n T?cnica Profesional de Roldanillo------Colombia</t>
  </si>
  <si>
    <t>Universidad del Rosario------Colombia</t>
  </si>
  <si>
    <t>Fundaci?n Universitaria San Alfonso------Colombia</t>
  </si>
  <si>
    <t>Fundaci?n Universitaria Cooperativa de San Gil------Colombia</t>
  </si>
  <si>
    <t>Fundaci?n Universitaria San Mart------Colombia</t>
  </si>
  <si>
    <t>Fundaci?n Universitaria Sanitas------Colombia</t>
  </si>
  <si>
    <t>Universidad Santo Tom------Colombia</t>
  </si>
  <si>
    <t>Escuela de Administraci?n de Negocios------Colombia</t>
  </si>
  <si>
    <t>Escuela de Ingenier?a de Antioquia------Colombia</t>
  </si>
  <si>
    <t>Fundaci?n Escuela de Medicina Juan N. Corpas------Colombia</t>
  </si>
  <si>
    <t>Escuela Nacional de Polic?a General Santander------Colombia</t>
  </si>
  <si>
    <t>Escuela Superior de Administraci?n P?blica------Colombia</t>
  </si>
  <si>
    <t>Escuela Superior de Administraci?n P?blica-ESAP------Colombia</t>
  </si>
  <si>
    <t>Universidad Sergio Arboleda------Colombia</t>
  </si>
  <si>
    <t>Corporaci?n Educativa Mayor del Desarrollo Sim?n Bol?var------Colombia</t>
  </si>
  <si>
    <t>Universidad Surcolombiana------Colombia</t>
  </si>
  <si>
    <t>Universidad Tecnol?gica de Bol?var------Colombia</t>
  </si>
  <si>
    <t>Universidad Tecnol?gica de Pereira------Colombia</t>
  </si>
  <si>
    <t>Tecnol?gico de Antioquia------Colombia</t>
  </si>
  <si>
    <t>Unidad T?cnica Profesional de Sevilla------Colombia</t>
  </si>
  <si>
    <t>Unidades Tecnol?gicas de Santander------Colombia</t>
  </si>
  <si>
    <t>Uni?n Americana de Educaci?n Superior------Colombia</t>
  </si>
  <si>
    <t>Universidad Colegio Mayor de Cundinamarca------Colombia</t>
  </si>
  <si>
    <t>Corporaci?n Universitaria de Colombia IDEAS------Colombia</t>
  </si>
  <si>
    <t>Corporaci?n Universitaria de Ibagu------Colombia</t>
  </si>
  <si>
    <t>Corporaci?n Universitaria de Santa Rosa de Cabal------Colombia</t>
  </si>
  <si>
    <t>Corporaci?n Universitaria de Santander------Colombia</t>
  </si>
  <si>
    <t>Corporaci?n Universitaria de Ciencia y Desarrollo------Colombia</t>
  </si>
  <si>
    <t>Corporaci?n Universitaria del Caribe------Colombia</t>
  </si>
  <si>
    <t>Corporaci?n Universitaria de la Costa------Colombia</t>
  </si>
  <si>
    <t>Corporaci?n Universitaria del Huila------Colombia</t>
  </si>
  <si>
    <t>Corporaci?n Universitaria del Meta------Colombia</t>
  </si>
  <si>
    <t>Corporaci?n Universitaria del Sin?------Colombia</t>
  </si>
  <si>
    <t>Corporaci?n Universitaria Rafael N??ez------Colombia</t>
  </si>
  <si>
    <t>Universidad Externado de Colombia------Colombia</t>
  </si>
  <si>
    <t>Fundaci?n Universitaria de Ciencias de la Salud------Colombia</t>
  </si>
  <si>
    <t>Fundaci?n Centro Universitario de Bienestar Rural------Colombia</t>
  </si>
  <si>
    <t>Fundaci?n Universitaria del Area Andina------Colombia</t>
  </si>
  <si>
    <t>Universidad Francisco de Paula Santander------Colombia</t>
  </si>
  <si>
    <t>Instituto Universitario de Historia de Colombia------Colombia</t>
  </si>
  <si>
    <t>Universidad de Am?rica------Colombia</t>
  </si>
  <si>
    <t>Universidad de Antioqu------Colombia</t>
  </si>
  <si>
    <t>Universidad de Ciencias Aplicadas y Ambientales------Colombia</t>
  </si>
  <si>
    <t>Universidad de Boyac------Colombia</t>
  </si>
  <si>
    <t>Universidad de Caldas------Colombia</t>
  </si>
  <si>
    <t>Universidad de Cartagena------Colombia</t>
  </si>
  <si>
    <t>Universidad del Cauca------Colombia</t>
  </si>
  <si>
    <t>Universidad de Cundinamarca------Colombia</t>
  </si>
  <si>
    <t>Universidad Pedag?gica y Tecnol?gica de Colombia------Colombia</t>
  </si>
  <si>
    <t>Instituci?n Universitaria de Envigado------Colombia</t>
  </si>
  <si>
    <t>Universidad de La Guajira------Colombia</t>
  </si>
  <si>
    <t>Universidad de La Sabana------Colombia</t>
  </si>
  <si>
    <t>Universidad de La Salle------Colombia</t>
  </si>
  <si>
    <t>Universidad del Magdalena------Colombia</t>
  </si>
  <si>
    <t>Universidad de Manizales------Colombia</t>
  </si>
  <si>
    <t>Universidad de Medell------Colombia</t>
  </si>
  <si>
    <t>Universidad de Nari?o------Colombia</t>
  </si>
  <si>
    <t>Universidad de Pamplona------Colombia</t>
  </si>
  <si>
    <t>Universidad del Quind------Colombia</t>
  </si>
  <si>
    <t>Universidad de San Buenaventura------Colombia</t>
  </si>
  <si>
    <t>Universidad Santiago de Cali------Colombia</t>
  </si>
  <si>
    <t>Universidad de Sucre------Colombia</t>
  </si>
  <si>
    <t>Universidad de La Amazonia------Colombia</t>
  </si>
  <si>
    <t>Universidad del Atl?ntico------Colombia</t>
  </si>
  <si>
    <t>Universidad de Los Llanos------Colombia</t>
  </si>
  <si>
    <t>Universidad del Valle------Colombia</t>
  </si>
  <si>
    <t>Universidad del Tolima------Colombia</t>
  </si>
  <si>
    <t>IIC University University of Technology (IICUT)------Colombia</t>
  </si>
  <si>
    <t>Universit? des Comores------Comoros</t>
  </si>
  <si>
    <t>Acad?mie des Beaux-Arts------Congo</t>
  </si>
  <si>
    <t>Universit? Acquatoria------Congo</t>
  </si>
  <si>
    <t>Universit? adventiste de Lukanga Wallace------Congo</t>
  </si>
  <si>
    <t>Universit? technologique Bel Campus------Congo</t>
  </si>
  <si>
    <t>Universit? Cardinal Malula------Congo</t>
  </si>
  <si>
    <t>Facult?s catholiques de Kinshasa------Congo</t>
  </si>
  <si>
    <t>Institut universitaire catholique------Congo</t>
  </si>
  <si>
    <t>Universit? catholique de Bukavu------Congo</t>
  </si>
  <si>
    <t>Universit? catholique du Graben------Congo</t>
  </si>
  <si>
    <t>Universit? centrale de Kinshasa------Congo</t>
  </si>
  <si>
    <t>Universit? du CEPROMAD------Congo</t>
  </si>
  <si>
    <t>Universit? chr?tienne de Kinshasa------Congo</t>
  </si>
  <si>
    <t>Universit? Divina Gloria------Congo</t>
  </si>
  <si>
    <t>Universit? catholique Don Peti Peti------Congo</t>
  </si>
  <si>
    <t>Facult? de Th?ologie protestante de Lubumbashi------Congo</t>
  </si>
  <si>
    <t>Universit? franco-am?ricaine de Kinshasa------Congo</t>
  </si>
  <si>
    <t>Universit? libre des Pays des Grands Lacs------Congo</t>
  </si>
  <si>
    <t>Universit? Gelesi de l'Ubangi------Congo</t>
  </si>
  <si>
    <t>Institut de Formation des Cadres de l'Enseignement primaire------Congo</t>
  </si>
  <si>
    <t>Institut sup?rieur de Commerce------Congo</t>
  </si>
  <si>
    <t>Institut sup?rieur d'Etudes agronomiques de Bengamisa------Congo</t>
  </si>
  <si>
    <t>Institut sup?rieur d'Etudes agronomiques de Mondongo------Congo</t>
  </si>
  <si>
    <t>Institut sup?rieur d'Etudes sociales------Congo</t>
  </si>
  <si>
    <t>Institut sup?rieur p?dagogique------Congo</t>
  </si>
  <si>
    <t>Institut sup?rieur p?dagogique technique------Congo</t>
  </si>
  <si>
    <t>Institut des hautes Etudes commerciales------Congo</t>
  </si>
  <si>
    <t>Institut sup?rieur des Techniques appliqu?es------Congo</t>
  </si>
  <si>
    <t>Institut du B?timent et des Travaux publics------Congo</t>
  </si>
  <si>
    <t>Institut sup?rieur des Sciences commerciales et financi?res------Congo</t>
  </si>
  <si>
    <t>Institut sup?rieur de Commerce de Kinshasa------Congo</t>
  </si>
  <si>
    <t>Institut sup?rieur d'Informatique, Programmation et Analyse------Congo</t>
  </si>
  <si>
    <t>Institut de Gestion coop?rative et syndicale------Congo</t>
  </si>
  <si>
    <t>Institut sup?rieur de Formation des Agents de D?veloppement------Congo</t>
  </si>
  <si>
    <t>Institut facultaire des Sciences de l'Information et de la Communication------Congo</t>
  </si>
  <si>
    <t>Institut de Comptabilit? int?gr------Congo</t>
  </si>
  <si>
    <t>Institut sup?rieur des Sciences du Travail------Congo</t>
  </si>
  <si>
    <t>Institut facultaire de Gestion------Congo</t>
  </si>
  <si>
    <t>Institut sup?rieur des Techniques m?dicales------Congo</t>
  </si>
  <si>
    <t>Institut sup?rieur de D?veloppement rural de Tshibashi------Congo</t>
  </si>
  <si>
    <t>Institut sup?rieur d'Etudes sociales de Lubumbashi------Congo</t>
  </si>
  <si>
    <t>Institut sup?rieur de Statistique de Kinshasa------Congo</t>
  </si>
  <si>
    <t>Institut sup?rieur des Statistiques de Lubumbashi------Congo</t>
  </si>
  <si>
    <t>Institut de Th?ologie et de Pastorale de Mayidi------Congo</t>
  </si>
  <si>
    <t>Institut sup?rieur de Th?ologie et de Philosophie - Saint-Augustin------Congo</t>
  </si>
  <si>
    <t>Universit? Interfacultaire de Kinshasa------Congo</t>
  </si>
  <si>
    <t>Universit? francophone internationale/Campus de Kananga------Congo</t>
  </si>
  <si>
    <t>Universit? internationale du Congo------Congo</t>
  </si>
  <si>
    <t>Universit? Kongo------Congo</t>
  </si>
  <si>
    <t>Universit? m?thodiste au Katanga------Congo</t>
  </si>
  <si>
    <t>Institut National des Arts------Congo</t>
  </si>
  <si>
    <t>Universit? p?dagogique nationale------Congo</t>
  </si>
  <si>
    <t>Ecole nationale sup?rieure de Finance et Administration bancaire------Congo</t>
  </si>
  <si>
    <t>Universit? Patrice Emery Lumumba de Wembo-Nyama------Congo</t>
  </si>
  <si>
    <t>Institut sup?rieur p?dagogique de Bukavu------Congo</t>
  </si>
  <si>
    <t>Institut sup?rieur p?dagogique de Kananga------Congo</t>
  </si>
  <si>
    <t>Institut sup?rieur p?dagogique de la Gombe------Congo</t>
  </si>
  <si>
    <t>Institut sup?rieur p?dagogique de Lubumbashi------Congo</t>
  </si>
  <si>
    <t>Institut sup?rieur p?dagogique de Mbanza-Ngungu------Congo</t>
  </si>
  <si>
    <t>Institut sup?rieur p?dagogique de Mbuji-Mayi------Congo</t>
  </si>
  <si>
    <t>Institut sup?rieur p?dagogique de Muhangi ? Lubero------Congo</t>
  </si>
  <si>
    <t>Institut sup?rieur p?dagogique technique de Kinshasa------Congo</t>
  </si>
  <si>
    <t>Ecole polytechnique sup?rieure de Boma------Congo</t>
  </si>
  <si>
    <t>Universit? Pr?sident Joseph Kasa-Vubu------Congo</t>
  </si>
  <si>
    <t>Universit? libre de Kinshasa------Congo</t>
  </si>
  <si>
    <t>Universit? libre du Lac Mukamba------Congo</t>
  </si>
  <si>
    <t>Universit? libre de Luozi------Congo</t>
  </si>
  <si>
    <t>Universit? protestante du Congo------Congo</t>
  </si>
  <si>
    <t>Universit? protestante de Kimpese------Congo</t>
  </si>
  <si>
    <t>Ecole d'Informatique, d'Electronique et d'Expertise comptable------Congo</t>
  </si>
  <si>
    <t>Universit? presbyt?rienne Sheppard et Lapsley du Congo------Congo</t>
  </si>
  <si>
    <t>Universit? Simon Kimbangu------Congo</t>
  </si>
  <si>
    <t>Institut sup?rieur technique et commercial------Congo</t>
  </si>
  <si>
    <t>Institut sup?rieur technique d'Etudes ?conomiques et coop?ratives de Kinshasa------Congo</t>
  </si>
  <si>
    <t>Ecole technique d'Etudes sup?rieures------Congo</t>
  </si>
  <si>
    <t>Institut sup?rieur th?ologique des Assembl?es de Dieu au Congo------Congo</t>
  </si>
  <si>
    <t>Centre universitaire de Bukavu------Congo</t>
  </si>
  <si>
    <t>Coll?ges universitaires de Kinshasa------Congo</t>
  </si>
  <si>
    <t>Institut universitaire des Sciences ?conomiques, Philosophie et Lettres------Congo</t>
  </si>
  <si>
    <t>Institut universitaire du Congo------Congo</t>
  </si>
  <si>
    <t>Universit? Marien Ngouabi------Congo</t>
  </si>
  <si>
    <t>Universit? de Kinshasa Binza------Congo</t>
  </si>
  <si>
    <t>Universit? de Kinshasa------Congo</t>
  </si>
  <si>
    <t>Universit? de Kisangani------Congo</t>
  </si>
  <si>
    <t>Universit? de Lubumbashi------Congo</t>
  </si>
  <si>
    <t>Universit? de Lu?l------Congo</t>
  </si>
  <si>
    <t>Universit? de Mbuji-Mayi------Congo</t>
  </si>
  <si>
    <t>Universit? du Kasayi------Congo</t>
  </si>
  <si>
    <t>Universit? de la Mongala------Congo</t>
  </si>
  <si>
    <t>Universit? de l'Ouest. Congo, Campus de Kananga------Congo</t>
  </si>
  <si>
    <t>Universit? William Booth------Congo</t>
  </si>
  <si>
    <t>Institut facultaire des Sciences agronomiques de Yangambi------Congo</t>
  </si>
  <si>
    <t>Universidad Adventista de Centroam?rica------Costa Rica</t>
  </si>
  <si>
    <t>Universidad Alma Mater------Costa Rica</t>
  </si>
  <si>
    <t>Universidad Americana------Costa Rica</t>
  </si>
  <si>
    <t>Universidad Aut?noma de Centro Am?rica------Costa Rica</t>
  </si>
  <si>
    <t>Universidad Aut?noma de Monterrey------Costa Rica</t>
  </si>
  <si>
    <t>Universidad Braulio Carrillo------Costa Rica</t>
  </si>
  <si>
    <t>Universidad Empresarial de Costa Rica------Costa Rica</t>
  </si>
  <si>
    <t>Universidad Metropolitana Castro Carazo------Costa Rica</t>
  </si>
  <si>
    <t>Universidad Cat?lica de Costa Rica 'Anselmo Llorente y Lafuente'------Costa Rica</t>
  </si>
  <si>
    <t>Universidad Centroamericana de Ciencias Empresariales------Costa Rica</t>
  </si>
  <si>
    <t>Instituto Centroamericano de Administraci?n de Empresas------Costa Rica</t>
  </si>
  <si>
    <t>Instituto Centroamericano de Administraci?n P?blica------Costa Rica</t>
  </si>
  <si>
    <t>Universidad Centroamericana de Ciencias Sociales------Costa Rica</t>
  </si>
  <si>
    <t>Universidad Continental de las Ciencias y el Arte------Costa Rica</t>
  </si>
  <si>
    <t>Instituto Tecnol?gico de Costa Rica------Costa Rica</t>
  </si>
  <si>
    <t>Universidad Tecnol?gica Costarricense------Costa Rica</t>
  </si>
  <si>
    <t>Universidad Creativa------Costa Rica</t>
  </si>
  <si>
    <t>Universidad EARTH------Costa Rica</t>
  </si>
  <si>
    <t>Universidad Evang?lica de las Am?ricas------Costa Rica</t>
  </si>
  <si>
    <t>Faculdade de Educa??o de Costa Rica------Costa Rica</t>
  </si>
  <si>
    <t>Universidad Federada de Costa Rica------Costa Rica</t>
  </si>
  <si>
    <t>Universidad 'Fid?litas'------Costa Rica</t>
  </si>
  <si>
    <t>Universidad 'Florencio del Castillo'------Costa Rica</t>
  </si>
  <si>
    <t>Universidad Escuela Libre de Derecho------Costa Rica</t>
  </si>
  <si>
    <t>Universidad Libre de Costa Rica------Costa Rica</t>
  </si>
  <si>
    <t>Universidad Independiente de Costa Rica------Costa Rica</t>
  </si>
  <si>
    <t>Universidad Interamericana de Costa Rica------Costa Rica</t>
  </si>
  <si>
    <t>Universidad Cristiana Internacional------Costa Rica</t>
  </si>
  <si>
    <t>Universidad Internacional de las Am?ricas------Costa Rica</t>
  </si>
  <si>
    <t>Universidad 'Isaac Newton'------Costa Rica</t>
  </si>
  <si>
    <t>Universidad 'Juan Pablo II'------Costa Rica</t>
  </si>
  <si>
    <t>Universidad B?blica Latinoamericana------Costa Rica</t>
  </si>
  <si>
    <t>Universidad Latinoamericana de Ciencia y Tecnolog------Costa Rica</t>
  </si>
  <si>
    <t>Universidad Latina de Costa Rica------Costa Rica</t>
  </si>
  <si>
    <t>Universidad Magister------Costa Rica</t>
  </si>
  <si>
    <t>Universidad de Ciencias M?dicas------Costa Rica</t>
  </si>
  <si>
    <t>Universidad Metodista de Costa Rica------Costa Rica</t>
  </si>
  <si>
    <t>Universidad Nacional------Costa Rica</t>
  </si>
  <si>
    <t>Universidad Panamericana de San Jos------Costa Rica</t>
  </si>
  <si>
    <t>Universidad 'San Juan de la Cruz'------Costa Rica</t>
  </si>
  <si>
    <t>Universidad 'Santa Luc?a'------Costa Rica</t>
  </si>
  <si>
    <t>Universidad en Ciencias Administrativas 'San Marcos'------Costa Rica</t>
  </si>
  <si>
    <t>Universidad 'Santa Paula'------Costa Rica</t>
  </si>
  <si>
    <t>Universidad Internacional 'San Isidro Labrador'------Costa Rica</t>
  </si>
  <si>
    <t>Universidad de las Ciencias y el Arte de Costa Rica------Costa Rica</t>
  </si>
  <si>
    <t>Universidad Cristiana del Sur------Costa Rica</t>
  </si>
  <si>
    <t>Universidad Estatal a Distancia------Costa Rica</t>
  </si>
  <si>
    <t>Centro Agron?mico Tropical de Investigaci?n y Ense?anza------Costa Rica</t>
  </si>
  <si>
    <t>Universidad para la Cooperaci?n Internacional------Costa Rica</t>
  </si>
  <si>
    <t>Universidad para la Paz------Costa Rica</t>
  </si>
  <si>
    <t>Universidad del Turismo------Costa Rica</t>
  </si>
  <si>
    <t>Universidad de Costa Rica------Costa Rica</t>
  </si>
  <si>
    <t>Universidad del Dise?o------Costa Rica</t>
  </si>
  <si>
    <t>Universidad de Iberoam?rica------Costa Rica</t>
  </si>
  <si>
    <t>Universidad de San Jos------Costa Rica</t>
  </si>
  <si>
    <t>Universidad Veritas------Costa Rica</t>
  </si>
  <si>
    <t>Visoka ?kola za Sigurnost s Pravom Javnosti, Zagreb------Croatia</t>
  </si>
  <si>
    <t>Visoka ?kola za Management I Tehnologiju s Pravom Javnosti, Dubrovnik------Croatia</t>
  </si>
  <si>
    <t>Visoka ?kola za Poslovanje i Upravljanje s Pravom Javnosti Baltazar Adam Krcelic------Croatia</t>
  </si>
  <si>
    <t>Visoka Poslovna ?kola Utilus------Croatia</t>
  </si>
  <si>
    <t>Visoka Poslovna ?kola Libertas u Zagrebu, s Pravom Javnosti------Croatia</t>
  </si>
  <si>
    <t>Visoka Poslovna ?kola s Pravom Javnosti, Visnjan------Croatia</t>
  </si>
  <si>
    <t>Sveuciliste u Dubrovniku------Croatia</t>
  </si>
  <si>
    <t>Visoko Gospodarsko Uciliste, Krizevci------Croatia</t>
  </si>
  <si>
    <t>Sveuciliste 'Josipa Jurja Strossmayera' u Osijeku------Croatia</t>
  </si>
  <si>
    <t>Veleuciliste u Karlovcu------Croatia</t>
  </si>
  <si>
    <t>Teoloski Fakultet Matija Vlacic Ilirik s Pravom Javnosti------Croatia</t>
  </si>
  <si>
    <t>Visoka Policijska skola, Zagreb------Croatia</t>
  </si>
  <si>
    <t>Veleuciliste Lavoslav Ruzicka u Vukovaru------Croatia</t>
  </si>
  <si>
    <t>Veleuciliste Marko Marulic u Kninu------Croatia</t>
  </si>
  <si>
    <t>Veleuciliste Velika Gorica s Pravom Javnosti------Croatia</t>
  </si>
  <si>
    <t>Veleuciliste u Pozegi------Croatia</t>
  </si>
  <si>
    <t>Veleuciliste u Rijeci------Croatia</t>
  </si>
  <si>
    <t>Visoka ?kola za Turisticki menadzment, ?ibenik------Croatia</t>
  </si>
  <si>
    <t>Visoka ?kola Agora s Pravom Javnosti, Zagreb------Croatia</t>
  </si>
  <si>
    <t>Visoka ?kola za Ekonomiju Poduzetnistva s Pravom Javnosti, Vern------Croatia</t>
  </si>
  <si>
    <t>Visoka Elektrotehnicka ?kola s Pravom Javnosti u Varazdinu------Croatia</t>
  </si>
  <si>
    <t>Zdravstveno Veleuciliste, Zagreb------Croatia</t>
  </si>
  <si>
    <t>Drustveno Veleuciliste u Zagrebu------Croatia</t>
  </si>
  <si>
    <t>Visoka uciteljska skola u Cakovcu------Croatia</t>
  </si>
  <si>
    <t>Visoka uciteljska skola u Petrinji------Croatia</t>
  </si>
  <si>
    <t>Tehnicko Veleuciliste u Zagrebu------Croatia</t>
  </si>
  <si>
    <t>Visoka Tehnicka ?kola u Puli-Politehnicki Studij s Pravom Javnosti------Croatia</t>
  </si>
  <si>
    <t>Sveuciliste u Rijeci------Croatia</t>
  </si>
  <si>
    <t>Sveuciliste u Splitu------Croatia</t>
  </si>
  <si>
    <t>Sveuciliste u Zadru------Croatia</t>
  </si>
  <si>
    <t>Sveuciliste u Zagrebu------Croatia</t>
  </si>
  <si>
    <t>Zagrabacka ?kola Ekonomije i Managementa - Visoka ?kola s Pravom Javnosti------Croatia</t>
  </si>
  <si>
    <t>Zagrabacka ?kola za Menadzment, s Pravom Javnosti------Croatia</t>
  </si>
  <si>
    <t>Universidad Agraria de La Habana------Cuba</t>
  </si>
  <si>
    <t>Centro Universitario de Guant?namo------Cuba</t>
  </si>
  <si>
    <t>Centro Universitario de Las Tunas------Cuba</t>
  </si>
  <si>
    <t>Facultad de Ciencias M?dicas de Ciego de Avila------Cuba</t>
  </si>
  <si>
    <t>Facultad de Ciencias M?dicas de Cienfuegos------Cuba</t>
  </si>
  <si>
    <t>Facultad de Ciencias M?dicas de Granma------Cuba</t>
  </si>
  <si>
    <t>Facultad de Ciencias M?dicas de Guant?namo------Cuba</t>
  </si>
  <si>
    <t>Facultad de Ciencias M?dicas de Holgu?n 'Mariana Grajales Coello'------Cuba</t>
  </si>
  <si>
    <t>Facultad de Ciencias M?dicas de Matanzas------Cuba</t>
  </si>
  <si>
    <t>Facultad de Ciencias M?dicas de Pinar del Rio 'Dr. Ernesto Ch? Guevara de la Serna'------Cuba</t>
  </si>
  <si>
    <t>Facultad de Ciencias M?dicas de Sancti Sp?ritu------Cuba</t>
  </si>
  <si>
    <t>Facultad de Ciencias M?dicinas de Las Tunas 'Dr. Zoilo E. Marinello Vidaurreta'------Cuba</t>
  </si>
  <si>
    <t>Universidad de Pinar del R?o Hnos Sa?z Montes de Oca------Cuba</t>
  </si>
  <si>
    <t>Instituto Superior de Arte------Cuba</t>
  </si>
  <si>
    <t>Instituto Superior de Ciencia y Tecnolog?a Nuclear------Cuba</t>
  </si>
  <si>
    <t>Instituto Superior de Ciencias Agropecuarias de Bayamo------Cuba</t>
  </si>
  <si>
    <t>Instituto Superior de Ciencias Agropecuarias de La Habana------Cuba</t>
  </si>
  <si>
    <t>Instituto Superior de Ciencias M?dicas de Camag?ey------Cuba</t>
  </si>
  <si>
    <t>Instituto Superior de Ciencias M?dicas de La Habana------Cuba</t>
  </si>
  <si>
    <t>Instituto Superior de Ciencias M?dicas de Santiago de Cuba------Cuba</t>
  </si>
  <si>
    <t>Instituto Superior de Ciencias M?dicas de Villa Clara------Cuba</t>
  </si>
  <si>
    <t>Instituto Superior de Cultura F?sica 'Manuel Fajardo'------Cuba</t>
  </si>
  <si>
    <t>Instituto Superior de Dise?o Industrial------Cuba</t>
  </si>
  <si>
    <t>Instituto Superior Minero Metal?rgico de Moa 'Dr Antonio Nu?ez Jim?nez'------Cuba</t>
  </si>
  <si>
    <t>Instituto Superior Polit?cnico 'Jos? Antonio Echeverr?a'------Cuba</t>
  </si>
  <si>
    <t>Universidad Central 'Marta Abreu' de Las Villas------Cuba</t>
  </si>
  <si>
    <t>Universidad Pedag?gica 'Capit?n Silverio Blanco'------Cuba</t>
  </si>
  <si>
    <t>Universidad Pedag?gica 'Carlos Manuel de C?spedes'------Cuba</t>
  </si>
  <si>
    <t>Universidad Pedag?gica 'Conrado Benitez'------Cuba</t>
  </si>
  <si>
    <t>Universidad Pedag?gica de Guant?namo 'Ra?l G?mez Garc?a'------Cuba</t>
  </si>
  <si>
    <t>Universidad Pedag?gica de Manzanillo 'Blas Roca Calder?o'------Cuba</t>
  </si>
  <si>
    <t>Universidad Pedag?gica de Matanzas 'Juan Marinello'------Cuba</t>
  </si>
  <si>
    <t>Universidad Pedag?gica de Pinar del R?o 'Rafael Mar?a de Mendive'------Cuba</t>
  </si>
  <si>
    <t>Universidad Pedag?gica 'Enrique Jos? Varona'------Cuba</t>
  </si>
  <si>
    <t>Universidad Pedag?gica 'F?lix Varela'------Cuba</t>
  </si>
  <si>
    <t>Universidad Pedag?gica 'Frank Pa?s Garc?a'------Cuba</t>
  </si>
  <si>
    <t>Universidad Pedag?gica 'Jos? de la Luz y Caballero'------Cuba</t>
  </si>
  <si>
    <t>Universidad Pedag?gica 'Jos? Mart------Cuba</t>
  </si>
  <si>
    <t>Universidad Pedag?gica 'Manuel Ascunce Domenech'------Cuba</t>
  </si>
  <si>
    <t>Universidad Pedag?gica para la Ense?anza T?cnica y Profesional 'H?ctor Pineda Zaldivar'------Cuba</t>
  </si>
  <si>
    <t>Universidad Pedag?gica 'Pepito Tey'------Cuba</t>
  </si>
  <si>
    <t>Universidad Pedag?gica 'Rub?n Mart?nez Villena'------Cuba</t>
  </si>
  <si>
    <t>Universidad de Camagu------Cuba</t>
  </si>
  <si>
    <t>Universidad de Ciego de Avila------Cuba</t>
  </si>
  <si>
    <t>Universidad de Cienfuegos Carlos Rafael Rodr?guez------Cuba</t>
  </si>
  <si>
    <t>Universidad de Granma------Cuba</t>
  </si>
  <si>
    <t>Universidad de La Habana------Cuba</t>
  </si>
  <si>
    <t>Universidad de Holgu?n 'Oscar Lucero Moya'------Cuba</t>
  </si>
  <si>
    <t>Universidad de Matanzas 'Camilo Cienfuegos'------Cuba</t>
  </si>
  <si>
    <t>Universidad de Oriente------Cuba</t>
  </si>
  <si>
    <t>Latin American School of Medicine------Cuba</t>
  </si>
  <si>
    <t>Near East University------Cyprus</t>
  </si>
  <si>
    <t>Alexander College------Cyprus</t>
  </si>
  <si>
    <t>Americanos College------Cyprus</t>
  </si>
  <si>
    <t>Arte Music Academy------Cyprus</t>
  </si>
  <si>
    <t>Casa College------Cyprus</t>
  </si>
  <si>
    <t>Kollegio Tourismou kai Dieuthynsis Xenodochion------Cyprus</t>
  </si>
  <si>
    <t>C.T.L Eurocollege College------Cyprus</t>
  </si>
  <si>
    <t>Cyprus College------Cyprus</t>
  </si>
  <si>
    <t>Cyprus College of Art------Cyprus</t>
  </si>
  <si>
    <t>Dasiko Kollegio Kyprou------Cyprus</t>
  </si>
  <si>
    <t>Cyprus Institute of Marketing------Cyprus</t>
  </si>
  <si>
    <t>Cyprus International Institute of Management------Cyprus</t>
  </si>
  <si>
    <t>Frederick Institute of Technology------Cyprus</t>
  </si>
  <si>
    <t>Global International College------Cyprus</t>
  </si>
  <si>
    <t>Anotero Xenodoxhiako Institouto Kyprou------Cyprus</t>
  </si>
  <si>
    <t>Anotero Technologiko Instituto------Cyprus</t>
  </si>
  <si>
    <t>Intercollege------Cyprus</t>
  </si>
  <si>
    <t>Kes College------Cyprus</t>
  </si>
  <si>
    <t>Kimon College------Cyprus</t>
  </si>
  <si>
    <t>Lenia College------Cyprus</t>
  </si>
  <si>
    <t>Mesogeiako Instituto Diefthinsis------Cyprus</t>
  </si>
  <si>
    <t>P.A. College------Cyprus</t>
  </si>
  <si>
    <t>Philips College------Cyprus</t>
  </si>
  <si>
    <t>Rea College of Beauty Therapy------Cyprus</t>
  </si>
  <si>
    <t>Nosileftiki Scholi------Cyprus</t>
  </si>
  <si>
    <t>Susini College------Cyprus</t>
  </si>
  <si>
    <t>Takkas Educational College------Cyprus</t>
  </si>
  <si>
    <t>Panepistimio Kyprou------Cyprus</t>
  </si>
  <si>
    <t>Vladimiros Kafkaridis School of Drama------Cyprus</t>
  </si>
  <si>
    <t>Eastern Mediterranean University’------Cyprus</t>
  </si>
  <si>
    <t>Near East University Turkish Republic of Northern Cyprus------Cyprus</t>
  </si>
  <si>
    <t>Girne American University, Turkish Republic of Northern Cyprus------Cyprus</t>
  </si>
  <si>
    <t>College of Tourism and Hotel Management------Cyprus</t>
  </si>
  <si>
    <t>The Cyprus Institute of Marketing------Cyprus</t>
  </si>
  <si>
    <t>Vysok? skola umelecko-prumyslov? v Praze------Czech Republic</t>
  </si>
  <si>
    <t>Akademie v?tvarn?ch umen? v Praze------Czech Republic</t>
  </si>
  <si>
    <t>Akademie m?zick?ch umen? v Praze------Czech Republic</t>
  </si>
  <si>
    <t>Brno International Business School------Czech Republic</t>
  </si>
  <si>
    <t>Vysok? ucen? technick? v Brne------Czech Republic</t>
  </si>
  <si>
    <t>Vysok? skola podnik?n?, a.s.------Czech Republic</t>
  </si>
  <si>
    <t>Univerzita Karlova v Praze------Czech Republic</t>
  </si>
  <si>
    <t>Vysok? skola aplikovan?ho pr?va------Czech Republic</t>
  </si>
  <si>
    <t>Bankovn? institut vysok? skola------Czech Republic</t>
  </si>
  <si>
    <t>Vysok? skola obchodn? v Praze, o.p.s.------Czech Republic</t>
  </si>
  <si>
    <t>Vysok? skola ekonomie a managementu------Czech Republic</t>
  </si>
  <si>
    <t>Vysok? skola evropsk?ch a region?lnich studi?, o.p.s.------Czech Republic</t>
  </si>
  <si>
    <t>Vysok? skola mezin?rodn?ch a verejnych vztahu Praha------Czech Republic</t>
  </si>
  <si>
    <t>Vysok? skola manazersk? informatiky a ekonomiky------Czech Republic</t>
  </si>
  <si>
    <t>Vysok? skola telesn? v?chovy a sportu Palestra, s.r.o.------Czech Republic</t>
  </si>
  <si>
    <t>Vysok? skola verejn? spr?vy a mezin?rodn?ch vztahu v Praze, o.p.s.------Czech Republic</t>
  </si>
  <si>
    <t>Vysok? skola region?lniho rozvoje, s.r.o.------Czech Republic</t>
  </si>
  <si>
    <t>Vysok? skola cestovn?ho ruchu, hotelnictv? a l?zenstv------Czech Republic</t>
  </si>
  <si>
    <t>Cesk? vysok? ucen? technick? v Praze------Czech Republic</t>
  </si>
  <si>
    <t>Cesk? zemedelsk? univerzita v Praze------Czech Republic</t>
  </si>
  <si>
    <t>Evropsk? politechnick? institut------Czech Republic</t>
  </si>
  <si>
    <t>Stredocesky vysokoskolsky institut------Czech Republic</t>
  </si>
  <si>
    <t>Vysok? skola chemicko-technologick? v Praze------Czech Republic</t>
  </si>
  <si>
    <t>Vysok? skola financni a spr?vni------Czech Republic</t>
  </si>
  <si>
    <t>Vysok? skola hotelov------Czech Republic</t>
  </si>
  <si>
    <t>Institut restaurov?n? a konzervacnich technik Litomysl, o.p.s.------Czech Republic</t>
  </si>
  <si>
    <t>Vysok? skola Jana Amose Komensk?ho------Czech Republic</t>
  </si>
  <si>
    <t>Univerzita Jana Evangelisty Purkyne v ?st? nad Labem------Czech Republic</t>
  </si>
  <si>
    <t>Jan?ckova akademie m?zick?ch umen? v Brne------Czech Republic</t>
  </si>
  <si>
    <t>Vysok? skola polytechnick? Jihlava------Czech Republic</t>
  </si>
  <si>
    <t>Vysok? skola Karla Englise v Brne, a.s.------Czech Republic</t>
  </si>
  <si>
    <t>Vysok? skola Karlovy Vary------Czech Republic</t>
  </si>
  <si>
    <t>Masarykova univerzita v Brne------Czech Republic</t>
  </si>
  <si>
    <t>Mendelova zemedelsk? a lesnick? univerzita v Brne------Czech Republic</t>
  </si>
  <si>
    <t>Filmov? Akademie Miroslava Ondr?cka v P?sku------Czech Republic</t>
  </si>
  <si>
    <t>Moravk? vysok? skola Olomouc, o.p.s.------Czech Republic</t>
  </si>
  <si>
    <t>Newton College------Czech Republic</t>
  </si>
  <si>
    <t>Univerzita Palack?ho v Olomouci------Czech Republic</t>
  </si>
  <si>
    <t>Policejn? akademie Cesk? republicky v Praze------Czech Republic</t>
  </si>
  <si>
    <t>Prazsk? vysok? skola psychosoci?ln?ch studi------Czech Republic</t>
  </si>
  <si>
    <t>Prazsk? technologick? institut, o.p.s.------Czech Republic</t>
  </si>
  <si>
    <t>Soukrom? vysok? skola ekonomick?ch studi------Czech Republic</t>
  </si>
  <si>
    <t>Ras?nova vysok? skola, s.r.o.------Czech Republic</t>
  </si>
  <si>
    <t>Academia Rerum Civilium - Vysok? skola politick?ch a spolecensk?ch ved, s.r.o.------Czech Republic</t>
  </si>
  <si>
    <t>Slezsk? univerzita v Opave------Czech Republic</t>
  </si>
  <si>
    <t>?kodaAuto vysok? skola, a.s.------Czech Republic</t>
  </si>
  <si>
    <t>Akademie Sting------Czech Republic</t>
  </si>
  <si>
    <t>Technick? univerzita v Liberci------Czech Republic</t>
  </si>
  <si>
    <t>Vysok? skola b?nsk?-technick? univerzita Ostrava------Czech Republic</t>
  </si>
  <si>
    <t>Vysok? skola logistiky, o.p.s.------Czech Republic</t>
  </si>
  <si>
    <t>Vysok? skola zdravotnick?, o.p.s.------Czech Republic</t>
  </si>
  <si>
    <t>Vysok? skola v Plzni, o.p.s.------Czech Republic</t>
  </si>
  <si>
    <t>Anglo-Americk? vysok? skola, o.p.s.------Czech Republic</t>
  </si>
  <si>
    <t>Liter?rn? akademie - Soukrom? vysok? skola J. ?kvoreck?ho------Czech Republic</t>
  </si>
  <si>
    <t>Universita Tom?se Bati ve Zline------Czech Republic</t>
  </si>
  <si>
    <t>Vysok? skola ekonomick? v Praze------Czech Republic</t>
  </si>
  <si>
    <t>Univerzita v Hradci Kr?lov------Czech Republic</t>
  </si>
  <si>
    <t>University of New York in Prague------Czech Republic</t>
  </si>
  <si>
    <t>Ostravsk? univerzita v Ostrave------Czech Republic</t>
  </si>
  <si>
    <t>Univerzita Pardubice------Czech Republic</t>
  </si>
  <si>
    <t>Jihocesk? univerzita v Cesk?ch Budejovic?ch------Czech Republic</t>
  </si>
  <si>
    <t>Veterin?rn? a farmaceutick? univerzita Brno------Czech Republic</t>
  </si>
  <si>
    <t>Z?padocesk? univerzita v Plzni------Czech Republic</t>
  </si>
  <si>
    <t>Z?padomoravsk? vysok? skola Treb?c, o.p.s.------Czech Republic</t>
  </si>
  <si>
    <t>Aalborg Seminarium------Denmark</t>
  </si>
  <si>
    <t>Aalborg Socialp?dagogiske Seminarium------Denmark</t>
  </si>
  <si>
    <t>Aalborg Universitet------Denmark</t>
  </si>
  <si>
    <t>Handelsh?jskolen i ?rhus------Denmark</t>
  </si>
  <si>
    <t>Nordjysk Musikkonservatorium------Denmark</t>
  </si>
  <si>
    <t>Vestjysk Musikkonservatorium------Denmark</t>
  </si>
  <si>
    <t>Ankerhus Seminarium------Denmark</t>
  </si>
  <si>
    <t>?rhus Dag og Aftenseminarium------Denmark</t>
  </si>
  <si>
    <t>CVU - Ingeni?rh?jskolen i ?rhus------Denmark</t>
  </si>
  <si>
    <t>Ballerup-Seminariet------Denmark</t>
  </si>
  <si>
    <t>Bioanalytikeruddannelsen i ?rhus------Denmark</t>
  </si>
  <si>
    <t>Bioanalytikeruddannelsen i K?benhavn------Denmark</t>
  </si>
  <si>
    <t>Blaagaard Seminarium------Denmark</t>
  </si>
  <si>
    <t>Det Fynske Musikkonservatorium------Denmark</t>
  </si>
  <si>
    <t>Center for Tegnsprog og Tegnst?ttet Kommunikation------Denmark</t>
  </si>
  <si>
    <t>CVU K?benhavn og Nordsj?lland------Denmark</t>
  </si>
  <si>
    <t>CVU Fyn------Denmark</t>
  </si>
  <si>
    <t>CVU Stork?benhaven------Denmark</t>
  </si>
  <si>
    <t>Jysk Center for Videreg?ende Uddannelse------Denmark</t>
  </si>
  <si>
    <t>CVU Midt-Vest------Denmark</t>
  </si>
  <si>
    <t>CVU Nordjylland------Denmark</t>
  </si>
  <si>
    <t>CVU ?resund------Denmark</t>
  </si>
  <si>
    <t>CVU Syd------Denmark</t>
  </si>
  <si>
    <t>CVU S?nderjylland------Denmark</t>
  </si>
  <si>
    <t>CVU Vita------Denmark</t>
  </si>
  <si>
    <t>CVU Vest------Denmark</t>
  </si>
  <si>
    <t>CVU Sj?lland------Denmark</t>
  </si>
  <si>
    <t>CVSU Fyn - Center for Videreg?ende Sundhedsuddannelser------Denmark</t>
  </si>
  <si>
    <t>Handelsh?jskolen i K?benhavn------Denmark</t>
  </si>
  <si>
    <t>CVU - Ingeni?rh?jskolen i K?benhavn------Denmark</t>
  </si>
  <si>
    <t>CVU Jelling------Denmark</t>
  </si>
  <si>
    <t>CVU Vitus Bering Danmark------Denmark</t>
  </si>
  <si>
    <t>Danmarks Designskole------Denmark</t>
  </si>
  <si>
    <t>Danmarks Journalisth?jskole------Denmark</t>
  </si>
  <si>
    <t>Dannerseminariet - J?gerspris Socialpaedagogiske Seminarium------Denmark</t>
  </si>
  <si>
    <t>Den Danske Filmskole------Denmark</t>
  </si>
  <si>
    <t>Den Frie L?rerskole------Denmark</t>
  </si>
  <si>
    <t>Den Grafiske H?jskole------Denmark</t>
  </si>
  <si>
    <t>Den Sociale H?jskole i ?rhus------Denmark</t>
  </si>
  <si>
    <t>Den Sociale H?jskole i Esbjerg------Denmark</t>
  </si>
  <si>
    <t>Den Sociale H?jskole i K?benhavn------Denmark</t>
  </si>
  <si>
    <t>Den Sociale H?jskole i Odense------Denmark</t>
  </si>
  <si>
    <t>Den S?nderjyske Sygeplejeskole------Denmark</t>
  </si>
  <si>
    <t>Designskolen Kolding------Denmark</t>
  </si>
  <si>
    <t>Designskolen Nyk?bing------Denmark</t>
  </si>
  <si>
    <t>Det Fynske Kunstakademi------Denmark</t>
  </si>
  <si>
    <t>Det Jyske Kunstakademi------Denmark</t>
  </si>
  <si>
    <t>Diakonissestiftelsens Sygeplejeskole------Denmark</t>
  </si>
  <si>
    <t>Ergoterapeut og Fysioterapeutskolen i ?lborg------Denmark</t>
  </si>
  <si>
    <t>Ergoterapeut og Fysioterapeutskolen i ?rhus------Denmark</t>
  </si>
  <si>
    <t>Ergoterapeut og Fysioterapeutskolen i Holstebro------Denmark</t>
  </si>
  <si>
    <t>Ergoterapeut og Fysioterapeutskolen i N?stved------Denmark</t>
  </si>
  <si>
    <t>Ergoterapeut og Fysioterapeutskolen i Odense------Denmark</t>
  </si>
  <si>
    <t>Ergoterapeutskolen i K?benhavn------Denmark</t>
  </si>
  <si>
    <t>Esbjerg Seminarium------Denmark</t>
  </si>
  <si>
    <t>Frederiksberg Seminarium------Denmark</t>
  </si>
  <si>
    <t>Frederiksborg Amts Sygeplejeskole------Denmark</t>
  </si>
  <si>
    <t>Fr?belseminariet------Denmark</t>
  </si>
  <si>
    <t>Fyns Amt Radiografskolen------Denmark</t>
  </si>
  <si>
    <t>Fyns Amt Sygeplejeskolen------Denmark</t>
  </si>
  <si>
    <t>Fyns Amts Sygehusv?sen, Sygeplejeskolen i Odense------Denmark</t>
  </si>
  <si>
    <t>Fyns P?dagogseminarium------Denmark</t>
  </si>
  <si>
    <t>Fysioterapeutskolen i Esbjerg------Denmark</t>
  </si>
  <si>
    <t>Fysioterapeutskolen i K?benhavn------Denmark</t>
  </si>
  <si>
    <t>Gedved Statsseminarium------Denmark</t>
  </si>
  <si>
    <t>Gentofte Socialp?dagogiske Seminarium------Denmark</t>
  </si>
  <si>
    <t>Gladsaxeseminarium------Denmark</t>
  </si>
  <si>
    <t>Haderslev Seminarium------Denmark</t>
  </si>
  <si>
    <t>H?ndarbejdets Fremmes Seminarium------Denmark</t>
  </si>
  <si>
    <t>Handels- og Ingeni?rh?jskolen - CVU------Denmark</t>
  </si>
  <si>
    <t>Haslev Seminarium------Denmark</t>
  </si>
  <si>
    <t>CVU Handelsh?jskolecentret Slagelse------Denmark</t>
  </si>
  <si>
    <t>Hiller?d P?dagogseminarium------Denmark</t>
  </si>
  <si>
    <t>Hindholm Socialp?dagogiske Seminarium------Denmark</t>
  </si>
  <si>
    <t>Hj?rring Seminarium------Denmark</t>
  </si>
  <si>
    <t>Hojer College------Denmark</t>
  </si>
  <si>
    <t>H?jvangseminarium------Denmark</t>
  </si>
  <si>
    <t>Holb?k Seminarium------Denmark</t>
  </si>
  <si>
    <t>Holstebro P?dagogseminarium------Denmark</t>
  </si>
  <si>
    <t>Hovedstadens P?dagogseminarium------Denmark</t>
  </si>
  <si>
    <t>HS Sygeplejerskeuddannelsen, Administrationen------Denmark</t>
  </si>
  <si>
    <t>Ikast-Seminarium------Denmark</t>
  </si>
  <si>
    <t>IT-Universitetet i K?benhavn------Denmark</t>
  </si>
  <si>
    <t>Jordemoderskole i ?lborg------Denmark</t>
  </si>
  <si>
    <t>Jordemoderskole i K?benhavn------Denmark</t>
  </si>
  <si>
    <t>Jydsk P?dagog-Seminarium------Denmark</t>
  </si>
  <si>
    <t>Kbhs Amt, Sygepleje-og Radiografskolen------Denmark</t>
  </si>
  <si>
    <t>K?benhavns Dag-og Aftenseminarium------Denmark</t>
  </si>
  <si>
    <t>K?benhavns P?dagogseminarium------Denmark</t>
  </si>
  <si>
    <t>K?benhavns Socialp?dagogiske Seminarium------Denmark</t>
  </si>
  <si>
    <t>Kolding P?dagogseminarium------Denmark</t>
  </si>
  <si>
    <t>N. Zahles Seminarium------Denmark</t>
  </si>
  <si>
    <t>N?rre Nissum Seminarium og HF-kursus------Denmark</t>
  </si>
  <si>
    <t>Odense Seminarium------Denmark</t>
  </si>
  <si>
    <t>Odense Socialp?dagogiske Seminarium------Denmark</t>
  </si>
  <si>
    <t>CVU - Ingeni?rh?jskolen Odense Teknikum------Denmark</t>
  </si>
  <si>
    <t>Peter Sabroe Seminarium------Denmark</t>
  </si>
  <si>
    <t>Pharmakon------Denmark</t>
  </si>
  <si>
    <t>Ranum Seminarium------Denmark</t>
  </si>
  <si>
    <t>Rytmisk Musikkonservatorium------Denmark</t>
  </si>
  <si>
    <t>Ribe Amts Sygeplejeskole------Denmark</t>
  </si>
  <si>
    <t>Ribe Statsseminarium og HF-kursus------Denmark</t>
  </si>
  <si>
    <t>Roskilde Amts Sygeplejeskole------Denmark</t>
  </si>
  <si>
    <t>Roskilde Paedagogseminarium------Denmark</t>
  </si>
  <si>
    <t>Roskilde Universitetscenter------Denmark</t>
  </si>
  <si>
    <t>Danmarks Biblioteksskole------Denmark</t>
  </si>
  <si>
    <t>Seminariet i Aabenraa------Denmark</t>
  </si>
  <si>
    <t>Silkeborg Seminarium------Denmark</t>
  </si>
  <si>
    <t>Skals Fagseminarium------Denmark</t>
  </si>
  <si>
    <t>Sk?rup Seminarium------Denmark</t>
  </si>
  <si>
    <t>Skipper Clement Seminarium------Denmark</t>
  </si>
  <si>
    <t>Skive Seminarium------Denmark</t>
  </si>
  <si>
    <t>Skovtofte Socialp?dagogiske Seminarium------Denmark</t>
  </si>
  <si>
    <t>Slagelse Seminarium------Denmark</t>
  </si>
  <si>
    <t>Storstr?msseminarium------Denmark</t>
  </si>
  <si>
    <t>Suhrs Seminarium------Denmark</t>
  </si>
  <si>
    <t>Sundheds-CVU Aalborg------Denmark</t>
  </si>
  <si>
    <t>Sygepleje-og radiografskolen i Aalborg------Denmark</t>
  </si>
  <si>
    <t>Sygeplejeskolen i ?rhus------Denmark</t>
  </si>
  <si>
    <t>Sygeplejeskolen i Holstebro------Denmark</t>
  </si>
  <si>
    <t>Sygeplejeskolen i Randers------Denmark</t>
  </si>
  <si>
    <t>Sygeplejeskolen i Silkeborg------Denmark</t>
  </si>
  <si>
    <t>Sygeplejeskolen i Storstr?ms Amt------Denmark</t>
  </si>
  <si>
    <t>Sygeplejeskolen i Vejle Amt------Denmark</t>
  </si>
  <si>
    <t>Sygeplejeskolen Vestsj?llands Amt------Denmark</t>
  </si>
  <si>
    <t>Danmarks Tekniske Universitet------Denmark</t>
  </si>
  <si>
    <t>Arkitektskolen i Aarhus------Denmark</t>
  </si>
  <si>
    <t>Danmarks P?dagogiske Universitet------Denmark</t>
  </si>
  <si>
    <t>Danmarks Farmaceutiske Universitet------Denmark</t>
  </si>
  <si>
    <t>Det Jyske Musikkonservatorium------Denmark</t>
  </si>
  <si>
    <t>Det Kongelige Danske Kunstakademi, Konservatorskolen------Denmark</t>
  </si>
  <si>
    <t>Det Kongelige Danske Kunstakademi, Billedkunstskolerne------Denmark</t>
  </si>
  <si>
    <t>Det Kongelige Danske Musikkonservatorium------Denmark</t>
  </si>
  <si>
    <t>Kunstakademiets Arkitektskole------Denmark</t>
  </si>
  <si>
    <t>Den Kgl. Veterin?r- og Landboh?jskole------Denmark</t>
  </si>
  <si>
    <t>Thisted sygeplejeskole------Denmark</t>
  </si>
  <si>
    <t>Aarhus Universitet------Denmark</t>
  </si>
  <si>
    <t>K?benhavns Universitet------Denmark</t>
  </si>
  <si>
    <t>Syddansk Universitet------Denmark</t>
  </si>
  <si>
    <t>Vendsyssel Sygeplejeskole------Denmark</t>
  </si>
  <si>
    <t>Viborg Sygeplejeskole------Denmark</t>
  </si>
  <si>
    <t>Viborg-Seminarium------Denmark</t>
  </si>
  <si>
    <t>Vordingborg Seminarium------Denmark</t>
  </si>
  <si>
    <t>Copenhagen Business School.------Denmark</t>
  </si>
  <si>
    <t>Universit? de Djibouti------Djibouti</t>
  </si>
  <si>
    <t>Universidad Tecnológica de Santiago------Dominican Republic</t>
  </si>
  <si>
    <t>Universidad Federico Henríquez y Carvajal------Dominican Republic</t>
  </si>
  <si>
    <t>Universidad Autonoma de Santo Domingo UASD------Dominican Republic</t>
  </si>
  <si>
    <t>Universidad Agraria del Ecuador------Ecuador</t>
  </si>
  <si>
    <t>Universidad Alfredo P?rez Guerrero------Ecuador</t>
  </si>
  <si>
    <t>Universidad Andina Sim?n Bol?var Ecuador------Ecuador</t>
  </si>
  <si>
    <t>Escuela Polit?cnica del Ej?rcito------Ecuador</t>
  </si>
  <si>
    <t>Universidad Regional Aut?noma de los Andes------Ecuador</t>
  </si>
  <si>
    <t>Universidad Aut?noma de Quito------Ecuador</t>
  </si>
  <si>
    <t>Universidad Casa Grande------Ecuador</t>
  </si>
  <si>
    <t>Universidad Cat?lica de Cuenca------Ecuador</t>
  </si>
  <si>
    <t>Universidad Cat?lica de Santiago de Guayaquil------Ecuador</t>
  </si>
  <si>
    <t>Universidad Central del Ecuador------Ecuador</t>
  </si>
  <si>
    <t>Universidad Cristiana Latinoamericana------Ecuador</t>
  </si>
  <si>
    <t>Universidad Laica Eloy Alfaro de Manab------Ecuador</t>
  </si>
  <si>
    <t>Universidad Laica Vicente Rocafuerte de Guayaquil------Ecuador</t>
  </si>
  <si>
    <t>Universidad Cooperativa de Colombia del Ecuador------Ecuador</t>
  </si>
  <si>
    <t>Universidad Tecnol?gica Equinoccial------Ecuador</t>
  </si>
  <si>
    <t>Universidad Particular de Especialides 'Esp?ritu Santo'------Ecuador</t>
  </si>
  <si>
    <t>Escuela Superior Polit?cnica Ecol?gica Amaz?nica------Ecuador</t>
  </si>
  <si>
    <t>Escuela Superior Polit?cnica de Chimborazo------Ecuador</t>
  </si>
  <si>
    <t>Escuela Superior Polit?cnica del Litoral------Ecuador</t>
  </si>
  <si>
    <t>Universidad Internacional del Ecuador------Ecuador</t>
  </si>
  <si>
    <t>Universidad Internacional SEK------Ecuador</t>
  </si>
  <si>
    <t>Universidad Tecnol?gica Israel------Ecuador</t>
  </si>
  <si>
    <t>Universidad Jefferson------Ecuador</t>
  </si>
  <si>
    <t>Escuela Superior Polit?cnica Agropecuaria de Manab------Ecuador</t>
  </si>
  <si>
    <t>Universidad Metropolitana------Ecuador</t>
  </si>
  <si>
    <t>Universidad Estatal de Milagro------Ecuador</t>
  </si>
  <si>
    <t>Escuela Polit?cnica Nacional------Ecuador</t>
  </si>
  <si>
    <t>Universidad Nacional de Chimborazo------Ecuador</t>
  </si>
  <si>
    <t>Universidad Nacional de Loja------Ecuador</t>
  </si>
  <si>
    <t>Escuela Polit?cnica Javeriana del Ecuador------Ecuador</t>
  </si>
  <si>
    <t>Pontificia Universidad Cat?lica del Ecuador------Ecuador</t>
  </si>
  <si>
    <t>Universidad Polit?cnica Salesiana------Ecuador</t>
  </si>
  <si>
    <t>Universidad Tecnol?gica San Antonio de Machala------Ecuador</t>
  </si>
  <si>
    <t>Universidad T?cnica Estatal de Quevedo------Ecuador</t>
  </si>
  <si>
    <t>Universidad Estatal de Bol?var------Ecuador</t>
  </si>
  <si>
    <t>Universidad Estatal Pen?nsula de Santa Elena------Ecuador</t>
  </si>
  <si>
    <t>Universidad Estatal del Sur de Manabi------Ecuador</t>
  </si>
  <si>
    <t>Universidad Tecnol?gica Empresarial de Guayaquil------Ecuador</t>
  </si>
  <si>
    <t>Universidad T?cnica Luis Vargas Torres de Esmeraldas------Ecuador</t>
  </si>
  <si>
    <t>Universidad T?cnica de Ambato------Ecuador</t>
  </si>
  <si>
    <t>Universidad T?cnica de Babahoyo------Ecuador</t>
  </si>
  <si>
    <t>Universidad T?cnica de Cotopaxi------Ecuador</t>
  </si>
  <si>
    <t>Universidad T?cnica Particular de Loja------Ecuador</t>
  </si>
  <si>
    <t>Universidad T?cnica de Machala------Ecuador</t>
  </si>
  <si>
    <t>Universidad T?cnica de Manab------Ecuador</t>
  </si>
  <si>
    <t>Universidad T?cnica del Norte------Ecuador</t>
  </si>
  <si>
    <t>Universidad Tecnol?gica Indoam?rica------Ecuador</t>
  </si>
  <si>
    <t>Universidad Tecnol?gica Am?rica------Ecuador</t>
  </si>
  <si>
    <t>Universidad de Especialidades Tur?sticas------Ecuador</t>
  </si>
  <si>
    <t>Universidad del Azuay------Ecuador</t>
  </si>
  <si>
    <t>Universidad de Cuenca------Ecuador</t>
  </si>
  <si>
    <t>Universidad de Guayaquil------Ecuador</t>
  </si>
  <si>
    <t>Universidad de Las Am?ricas------Ecuador</t>
  </si>
  <si>
    <t>Universidad del Pac?fico - Escuela de Negocios------Ecuador</t>
  </si>
  <si>
    <t>Universidad San Francisco de Quito------Ecuador</t>
  </si>
  <si>
    <t>Ain Shams University------Egypt</t>
  </si>
  <si>
    <t>Akhbar Al-Youm Academy for Engineering, Printing and Press Technology------Egypt</t>
  </si>
  <si>
    <t>Al-Alsun Higher Institute of Tourism and Hotel Management------Egypt</t>
  </si>
  <si>
    <t>Al-Azhar University------Egypt</t>
  </si>
  <si>
    <t>Alexandria Higher Institute for Technology------Egypt</t>
  </si>
  <si>
    <t>Alexandria University------Egypt</t>
  </si>
  <si>
    <t>Al-Gezira Higher Institute for Computer Science and Information Management Systems------Egypt</t>
  </si>
  <si>
    <t>Al-Ma'aref Higher Institute for Language and Translation------Egypt</t>
  </si>
  <si>
    <t>Al-Madina Higher Institute for International Languages------Egypt</t>
  </si>
  <si>
    <t>Al-Ubour Higher Institute for Engineering and Technology------Egypt</t>
  </si>
  <si>
    <t>Al-Ubour Higher Institute for Management and Information Systems------Egypt</t>
  </si>
  <si>
    <t>Arab Academy for Science, Technology and Maritime Transport------Egypt</t>
  </si>
  <si>
    <t>Arab Open University - Egypt Branch------Egypt</t>
  </si>
  <si>
    <t>Arts Academy------Egypt</t>
  </si>
  <si>
    <t>Assiut University------Egypt</t>
  </si>
  <si>
    <t>Cairo Higher Institute for Computer, Informatics and Management Al-Golf------Egypt</t>
  </si>
  <si>
    <t>Cairo Higher Institute for Languages, Simultaneous Interpretation and Administrative Sciences------Egypt</t>
  </si>
  <si>
    <t>Cairo Higher Institute for Tourism and Hotel Management------Egypt</t>
  </si>
  <si>
    <t>Cairo University------Egypt</t>
  </si>
  <si>
    <t>College of Industrial Education------Egypt</t>
  </si>
  <si>
    <t>Delta Higher Institute for Computers------Egypt</t>
  </si>
  <si>
    <t>Egyptian Higher Institute for Tourism and Hotel Management------Egypt</t>
  </si>
  <si>
    <t>Egyptian Higher Institute of Alexandria Academy for Management and Accountancy------Egypt</t>
  </si>
  <si>
    <t>Universit? fran?aise d'Egypte------Egypt</t>
  </si>
  <si>
    <t>Helwan University Cairo------Egypt</t>
  </si>
  <si>
    <t>Higher Institute for Administrative Sciences------Egypt</t>
  </si>
  <si>
    <t>Higher Institute for Agricultural Cooperative Studies------Egypt</t>
  </si>
  <si>
    <t>Higher Institute for Applied Arts------Egypt</t>
  </si>
  <si>
    <t>Higher Institute for Architecture------Egypt</t>
  </si>
  <si>
    <t>Higher Institute for Computer and Administration------Egypt</t>
  </si>
  <si>
    <t>Higher Institute for Computer and Business Administration------Egypt</t>
  </si>
  <si>
    <t>Higher Institute for Computer Science------Egypt</t>
  </si>
  <si>
    <t>Higher Institute for Computer Sciences and Informatics------Egypt</t>
  </si>
  <si>
    <t>Higher Institute for Computer Sciences and Management Technology------Egypt</t>
  </si>
  <si>
    <t>Higher Institute for Computer Studies------Egypt</t>
  </si>
  <si>
    <t>Higher Institute for Cooperative and Administrative Studies------Egypt</t>
  </si>
  <si>
    <t>Higher Institute for Developed Studies------Egypt</t>
  </si>
  <si>
    <t>Higher Institute for Economics and the Environment------Egypt</t>
  </si>
  <si>
    <t>Higher Institute for Engineering------Egypt</t>
  </si>
  <si>
    <t>Higher Institute for Engineering and Aviation Technology------Egypt</t>
  </si>
  <si>
    <t>Higher Institute for Hotel Management Egoth------Egypt</t>
  </si>
  <si>
    <t>Higher Institute for Industrial Engineering------Egypt</t>
  </si>
  <si>
    <t>Higher Institute for Languages------Egypt</t>
  </si>
  <si>
    <t>Higher Institute for Literary Studies------Egypt</t>
  </si>
  <si>
    <t>Higher Institute for Management and Computer------Egypt</t>
  </si>
  <si>
    <t>Higher Institute for Management and Information Technology------Egypt</t>
  </si>
  <si>
    <t>Higher Institute for Management and Technology------Egypt</t>
  </si>
  <si>
    <t>Higher Institute for Management Sciences and Foreign Trade------Egypt</t>
  </si>
  <si>
    <t>Higher Institute for Mass Media and Communication Arts------Egypt</t>
  </si>
  <si>
    <t>Higher Institute for Optics Technology------Egypt</t>
  </si>
  <si>
    <t>Higher Institute for Power------Egypt</t>
  </si>
  <si>
    <t>Higher Institute for Social Work------Egypt</t>
  </si>
  <si>
    <t>Higher Institute for Specialized Technological Studies------Egypt</t>
  </si>
  <si>
    <t>Higher Institute for Specific Studies------Egypt</t>
  </si>
  <si>
    <t>Higher Institute for Tourism and Hotel Management------Egypt</t>
  </si>
  <si>
    <t>Higher Institute for Tourism, Hotel Management and Computer Science------Egypt</t>
  </si>
  <si>
    <t>Higher Institute of Technology- Benha------Egypt</t>
  </si>
  <si>
    <t>Higher International Institute for Languages and Simultaneous Interpretation------Egypt</t>
  </si>
  <si>
    <t>Higher Technological Institute------Egypt</t>
  </si>
  <si>
    <t>Labour University------Egypt</t>
  </si>
  <si>
    <t>Mansoura University------Egypt</t>
  </si>
  <si>
    <t>Minia University------Egypt</t>
  </si>
  <si>
    <t>Minufiya University------Egypt</t>
  </si>
  <si>
    <t>Misr International University------Egypt</t>
  </si>
  <si>
    <t>Misr University for Science and Technology------Egypt</t>
  </si>
  <si>
    <t>Modern Science and Arts University------Egypt</t>
  </si>
  <si>
    <t>October 6 University------Egypt</t>
  </si>
  <si>
    <t>Post-Graduate Higher Institute for Islamic Studies------Egypt</t>
  </si>
  <si>
    <t>Post-Graduate Higher Institute for Social Defence Studies------Egypt</t>
  </si>
  <si>
    <t>Ra'as Al-bar Higher Institute for Specific Studies and Computer Science------Egypt</t>
  </si>
  <si>
    <t>Sadat Academy for Administrative Sciences------Egypt</t>
  </si>
  <si>
    <t>Universit? Senghor/Universit? internationale de Langue fran?aise au Service du D?veloppement africain------Egypt</t>
  </si>
  <si>
    <t>South Valley University------Egypt</t>
  </si>
  <si>
    <t>Suez Canal University------Egypt</t>
  </si>
  <si>
    <t>Tanta University------Egypt</t>
  </si>
  <si>
    <t>The American University in Cairo------Egypt</t>
  </si>
  <si>
    <t>The German University in Cairo------Egypt</t>
  </si>
  <si>
    <t>Zagazig University------Egypt</t>
  </si>
  <si>
    <t>Institute of Arab Studies, Cairo, Egypt------Egypt</t>
  </si>
  <si>
    <t>Fayoum University------Egypt</t>
  </si>
  <si>
    <t>Universidad Salvadore?a Alberto Masferrer------El Salvador</t>
  </si>
  <si>
    <t>Universidad Aut?noma de Santa Ana------El Salvador</t>
  </si>
  <si>
    <t>Universidad Capit?n General Gerardo Barrios------El Salvador</t>
  </si>
  <si>
    <t>Universidad Cat?lica de Occidente------El Salvador</t>
  </si>
  <si>
    <t>Universidad Centroamericana 'Jos? Sime?n Ca?as'------El Salvador</t>
  </si>
  <si>
    <t>Universidad Cristiana de las Asambleas de Dios------El Salvador</t>
  </si>
  <si>
    <t>Universidad Don Bosco------El Salvador</t>
  </si>
  <si>
    <t>Universidad Dr. Andr?s Bello------El Salvador</t>
  </si>
  <si>
    <t>Universidad Dr. Jos? Mat?as Delgado------El Salvador</t>
  </si>
  <si>
    <t>Escuela Nacional de Agricultura Roberto Qui?onez------El Salvador</t>
  </si>
  <si>
    <t>Escuela Superior de Econom?a y Administraci?n de Empresas------El Salvador</t>
  </si>
  <si>
    <t>Escuela Superior de Econom?a y Negocios------El Salvador</t>
  </si>
  <si>
    <t>Universidad Evang?lica de El Salvador------El Salvador</t>
  </si>
  <si>
    <t>Universidad Francisco Gavidia------El Salvador</t>
  </si>
  <si>
    <t>Instituto Especializado de Educaci?n Superior Ana Guerra de Jes?s------El Salvador</t>
  </si>
  <si>
    <t>Instituto Especializado de Educaci?n Superior El Esp?ritu Santo------El Salvador</t>
  </si>
  <si>
    <t>Instituto Especializado Escuela de Comunicaci?n M?nica Herrera------El Salvador</t>
  </si>
  <si>
    <t>Instituto Tecnol?gico Centroamericano------El Salvador</t>
  </si>
  <si>
    <t>Instituto Tecnol?gico de Chalatenango------El Salvador</t>
  </si>
  <si>
    <t>Instituto Tecnol?gico de Optometr------El Salvador</t>
  </si>
  <si>
    <t>Instituto Tecnol?gico de Profesionales de la Salud de El Salvador------El Salvador</t>
  </si>
  <si>
    <t>Instituto Tecnol?gico de San Miguel------El Salvador</t>
  </si>
  <si>
    <t>Instituto Tecnol?gico de Santa Ana------El Salvador</t>
  </si>
  <si>
    <t>Instituto Tecnol?gico de Sonsonate------El Salvador</t>
  </si>
  <si>
    <t>Instituto Tecnol?gico de Usulut------El Salvador</t>
  </si>
  <si>
    <t>Instituto Tecnol?gico de Zacatecoluca------El Salvador</t>
  </si>
  <si>
    <t>Instituto Tecnol?gico Escuela T?cnica para la Salud------El Salvador</t>
  </si>
  <si>
    <t>Universidad Salvadore?a 'Isaac Newton'------El Salvador</t>
  </si>
  <si>
    <t>Universidad Leonardo da Vinci------El Salvador</t>
  </si>
  <si>
    <t>Universidad Luterana Salvadore?a------El Salvador</t>
  </si>
  <si>
    <t>Universidad Monse?or Oscar Romero------El Salvador</t>
  </si>
  <si>
    <t>Universidad Nueva San Salvador------El Salvador</t>
  </si>
  <si>
    <t>Universidad Modular Abierta------El Salvador</t>
  </si>
  <si>
    <t>Universidad Panamericana de El Salvador------El Salvador</t>
  </si>
  <si>
    <t>Universidad Pedag?gica de El Salvador------El Salvador</t>
  </si>
  <si>
    <t>Universidad Polit?cnica de El Salvador------El Salvador</t>
  </si>
  <si>
    <t>Universidad Interamericana 'Sim?n Bol?var'------El Salvador</t>
  </si>
  <si>
    <t>Universidad T?cnica Latinoamericana------El Salvador</t>
  </si>
  <si>
    <t>Universidad de El Salvador------El Salvador</t>
  </si>
  <si>
    <t>Universidad de Sonsonate------El Salvador</t>
  </si>
  <si>
    <t>Universidad Tecnol?gica de El Salvador------El Salvador</t>
  </si>
  <si>
    <t>Universidad Las Am?ricas de El Salvador------El Salvador</t>
  </si>
  <si>
    <t>Universidad Occidental de El Salvador------El Salvador</t>
  </si>
  <si>
    <t>Audentese ?likool------Estonia</t>
  </si>
  <si>
    <t>Arvutikolledz------Estonia</t>
  </si>
  <si>
    <t>Eesti Kunstiakadeemia------Estonia</t>
  </si>
  <si>
    <t>Eesti Muusikaakadeemia------Estonia</t>
  </si>
  <si>
    <t>Eesti P?llumajandus?likool------Estonia</t>
  </si>
  <si>
    <t>Estonian Business School------Estonia</t>
  </si>
  <si>
    <t>Eesti Infotehnoloogia Kolledz------Estonia</t>
  </si>
  <si>
    <t>Eesti Mereakadeemia------Estonia</t>
  </si>
  <si>
    <t>Eesti Sisekaitseakadeemia------Estonia</t>
  </si>
  <si>
    <t>Eesti-Ameerika ?rikolledz------Estonia</t>
  </si>
  <si>
    <t>Euro?likool------Estonia</t>
  </si>
  <si>
    <t>K?rgkool I Studium------Estonia</t>
  </si>
  <si>
    <t>Sotsiaal-Humanitaarinstitut------Estonia</t>
  </si>
  <si>
    <t>Kohtla-J?rve Meditsiinikool------Estonia</t>
  </si>
  <si>
    <t>Kohtla-J?rve Pol?tehnikum------Estonia</t>
  </si>
  <si>
    <t>L??ne-Virumaa Kutsek?rgkool------Estonia</t>
  </si>
  <si>
    <t>Mainori Korgkool------Estonia</t>
  </si>
  <si>
    <t>Erakommertskolledz------Estonia</t>
  </si>
  <si>
    <t>Sillam?e Majanduse ja Juhtimise Instituut------Estonia</t>
  </si>
  <si>
    <t>Tallina Tehnikak?rgkool------Estonia</t>
  </si>
  <si>
    <t>Tallinna Meditsiinikool------Estonia</t>
  </si>
  <si>
    <t>Tallinna Pedagoogiline Seminar------Estonia</t>
  </si>
  <si>
    <t>Tallinna Pedagoogika?likool------Estonia</t>
  </si>
  <si>
    <t>Tallinna Majanduskool------Estonia</t>
  </si>
  <si>
    <t>Tallinna Kerget??stusrehnikum------Estonia</t>
  </si>
  <si>
    <t>Tallinna Tehnika?likool------Estonia</t>
  </si>
  <si>
    <t>Tartu K?rgem Kunstikool------Estonia</t>
  </si>
  <si>
    <t>Tartu Lennukolledz------Estonia</t>
  </si>
  <si>
    <t>Tartu Meditsiinikool------Estonia</t>
  </si>
  <si>
    <t>Eesti Humanitaarinstituut------Estonia</t>
  </si>
  <si>
    <t>EELK Usuteaduse Instituut------Estonia</t>
  </si>
  <si>
    <t>Akadeemia Nord------Estonia</t>
  </si>
  <si>
    <t>Tartu ?likool------Estonia</t>
  </si>
  <si>
    <t>Viljandi Kultuuriakadeemia------Estonia</t>
  </si>
  <si>
    <t>V?rumaa Kutsehariduskeskus------Estonia</t>
  </si>
  <si>
    <t>Addis Ababa Commercial College------Ethiopia</t>
  </si>
  <si>
    <t>Addis Ababa University------Ethiopia</t>
  </si>
  <si>
    <t>Alemaya University------Ethiopia</t>
  </si>
  <si>
    <t>Ambo College of Agriculture------Ethiopia</t>
  </si>
  <si>
    <t>Arba Minch University------Ethiopia</t>
  </si>
  <si>
    <t>Bahir Dar University------Ethiopia</t>
  </si>
  <si>
    <t>Debub University------Ethiopia</t>
  </si>
  <si>
    <t>Ethiopian Civil Service College------Ethiopia</t>
  </si>
  <si>
    <t>Jimma University------Ethiopia</t>
  </si>
  <si>
    <t>Kotebe College of Teacher Education------Ethiopia</t>
  </si>
  <si>
    <t>Mekelle University------Ethiopia</t>
  </si>
  <si>
    <t>Nazareth Technical Teachers College------Ethiopia</t>
  </si>
  <si>
    <t>University of Gondar------Ethiopia</t>
  </si>
  <si>
    <t>Admas University------Ethiopia</t>
  </si>
  <si>
    <t>Dilla University------Ethiopia</t>
  </si>
  <si>
    <t>Fiji College of Agriculture------Fiji</t>
  </si>
  <si>
    <t>Fiji Institute of Technology------Fiji</t>
  </si>
  <si>
    <t>Fiji School of Medicine------Fiji</t>
  </si>
  <si>
    <t>Wyzsza Szkola Finans?w i Zarzadzania w Bialymstoku------Fiji</t>
  </si>
  <si>
    <t>Lautoka Teachers' College------Fiji</t>
  </si>
  <si>
    <t>University of the South Pacific------Fiji</t>
  </si>
  <si>
    <t>?bo Akademi------Finland</t>
  </si>
  <si>
    <t>Kuvataideakatemia - Bildkonstakademin------Finland</t>
  </si>
  <si>
    <t>H?gskolan p? ?land------Finland</t>
  </si>
  <si>
    <t>Arcada, Nylands svenska yrkesh?gskola------Finland</t>
  </si>
  <si>
    <t>Keski-Pohjanmaan ammattikorkeakoulu - Mellersta ?sterbottens yrkesh?gskola------Finland</t>
  </si>
  <si>
    <t>Diakonia-ammattikorkeakoulu - Diakoniyrkesh?gkolan------Finland</t>
  </si>
  <si>
    <t>EVTEK-ammattikorkeakoulu------Finland</t>
  </si>
  <si>
    <t>Haaga ammattikorkeakoulu------Finland</t>
  </si>
  <si>
    <t>H?meen ammattikorkeakoulu------Finland</t>
  </si>
  <si>
    <t>Helsingin liiketalouden ammattikorkeakoulu Helsingfors yrkesh?gskola f?r f?retagsekonomi------Finland</t>
  </si>
  <si>
    <t>Helsingin ammattikorkeakoulu------Finland</t>
  </si>
  <si>
    <t>Helsingin kauppakorkeakoulu------Finland</t>
  </si>
  <si>
    <t>Teknillinen korkeakoulu-Tekniska h?gskolan------Finland</t>
  </si>
  <si>
    <t>Humanistinen ammattikorkeakoulu------Finland</t>
  </si>
  <si>
    <t>Jyv?skyl?n ammattikorkeakoulu------Finland</t>
  </si>
  <si>
    <t>Kajaanin ammattikorkeakoulu------Finland</t>
  </si>
  <si>
    <t>Kemi-Tornion ammattikorkeakoulu------Finland</t>
  </si>
  <si>
    <t>Kymenlaakson ammattikorkeakoulu------Finland</t>
  </si>
  <si>
    <t>Lahden ammattikorkeakoulu------Finland</t>
  </si>
  <si>
    <t>Lappeenrannan teknillinen yliopisto------Finland</t>
  </si>
  <si>
    <t>Laurea ammattikorkeakoulu------Finland</t>
  </si>
  <si>
    <t>Mikkelin ammattikorkeakoulu------Finland</t>
  </si>
  <si>
    <t>Pohjois-Karjalan ammattikorkeakoulu------Finland</t>
  </si>
  <si>
    <t>Oulun seudun ammattikorkeakoulu------Finland</t>
  </si>
  <si>
    <t>Pirkanmaan ammattikorkeakoulu------Finland</t>
  </si>
  <si>
    <t>Rovaniemen ammattikorkeakoulu------Finland</t>
  </si>
  <si>
    <t>Satakunnan ammattikorkeakoulu------Finland</t>
  </si>
  <si>
    <t>Savonia-ammattikorkeakoulu------Finland</t>
  </si>
  <si>
    <t>Sein?joen ammattikorkeakoulu------Finland</t>
  </si>
  <si>
    <t>Sibelius-Akatemia - Sibelius-Akademin------Finland</t>
  </si>
  <si>
    <t>Etel?-Karjalan ammattikorkeakoulu------Finland</t>
  </si>
  <si>
    <t>Svenska yrkesh?gskolan------Finland</t>
  </si>
  <si>
    <t>Hanken Svenska handelsh?gskolan------Finland</t>
  </si>
  <si>
    <t>Yrkesh?gskolan Sydv?st------Finland</t>
  </si>
  <si>
    <t>Tampereen ammattikorkeakoulu------Finland</t>
  </si>
  <si>
    <t>Tampereen teknillinen korkeakoulu------Finland</t>
  </si>
  <si>
    <t>Teatterikorkeakoulu - Teaterh?gskolan------Finland</t>
  </si>
  <si>
    <t>Turun ammattikorkeakoulu - ?bo yrkesh?gskola------Finland</t>
  </si>
  <si>
    <t>Turun kauppakorkeakoulu------Finland</t>
  </si>
  <si>
    <t>Taideteollinen korkeakoulu - Konstindustriella h?gskolan------Finland</t>
  </si>
  <si>
    <t>Helsingsfors Universitet------Finland</t>
  </si>
  <si>
    <t>Joensuun yliopisto------Finland</t>
  </si>
  <si>
    <t>Jyv?skyl?n yliopisto------Finland</t>
  </si>
  <si>
    <t>Kuopion yliopisto------Finland</t>
  </si>
  <si>
    <t>Lapin yliopisto------Finland</t>
  </si>
  <si>
    <t>Oulun yliopisto------Finland</t>
  </si>
  <si>
    <t>Tampereen yliopisto------Finland</t>
  </si>
  <si>
    <t>Turun yliopisto------Finland</t>
  </si>
  <si>
    <t>Vaasan yliopisto------Finland</t>
  </si>
  <si>
    <t>Vaasan ammattikorkeakoulu - Vaasa yrkesh?gskola------Finland</t>
  </si>
  <si>
    <t>Aalto University------Finland</t>
  </si>
  <si>
    <t>University of Eastern Finland------Finland</t>
  </si>
  <si>
    <t>Institut sup?rieur d'Agriculture de Beauvais------France</t>
  </si>
  <si>
    <t>Ecole nationale sup?rieure agronomique de Montpellier------France</t>
  </si>
  <si>
    <t>Ecole des Mines d'Al------France</t>
  </si>
  <si>
    <t>Ecole de Management------France</t>
  </si>
  <si>
    <t>Universit? de Technologie de Belfort-Montb?liard------France</t>
  </si>
  <si>
    <t>Ecole sup?rieure de Commerce de Bretagne, Brest------France</t>
  </si>
  <si>
    <t>Ecole nationale sup?rieure d'Architecture de Bretagne------France</t>
  </si>
  <si>
    <t>Groupe Ecole sup?rieure de Commerce de Dijon-Bourgogne------France</t>
  </si>
  <si>
    <t>Ecole sup?rieure de Commerce d'Amiens Picardie------France</t>
  </si>
  <si>
    <t>Ecole sup?rieure de Commerce de Bordeaux-Ecole de Management------France</t>
  </si>
  <si>
    <t>Institut catholique d'?tudes sup?rieures------France</t>
  </si>
  <si>
    <t>Institut catholique de Toulouse------France</t>
  </si>
  <si>
    <t>Universit? catholique de Lyon------France</t>
  </si>
  <si>
    <t>Institut catholique de Paris------France</t>
  </si>
  <si>
    <t>Universit? catholique de l'Ouest------France</t>
  </si>
  <si>
    <t>Centre de Formation professionnelle Notariale Rennes-Angers------France</t>
  </si>
  <si>
    <t>Centre d'Etudes sup?rieures industrielles------France</t>
  </si>
  <si>
    <t>Centre de Formation des Journalistes------France</t>
  </si>
  <si>
    <t>Centre r?gional d'Education physique et sportive------France</t>
  </si>
  <si>
    <t>CERAM Sophia Antipolis------France</t>
  </si>
  <si>
    <t>Universit? Charles de Gaulle-Sciences humaines, Lettres et Arts (Lille III)------France</t>
  </si>
  <si>
    <t>Ecole sup?rieure de Physique et de Chimie industrielles de la Ville de Paris------France</t>
  </si>
  <si>
    <t>Ecole d'Architecture de Clermont-Ferrand------France</t>
  </si>
  <si>
    <t>Conservatoire National des Arts et M?tiers------France</t>
  </si>
  <si>
    <t>Coll?ge de France------France</t>
  </si>
  <si>
    <t>Ecole sup?rieure des Techniques industrielles et des Textiles------France</t>
  </si>
  <si>
    <t>Universit? de Technologie de Compi?gne------France</t>
  </si>
  <si>
    <t>Conservatoire national sup?rieur d'Art dramatique------France</t>
  </si>
  <si>
    <t>Conservatoire national sup?rieur de Musique et de Danse de Paris------France</t>
  </si>
  <si>
    <t>Ecole centrale de Lille------France</t>
  </si>
  <si>
    <t>Ecole catholique d'Arts et M?tiers de Lyon------France</t>
  </si>
  <si>
    <t>Ecole centrale d'Electronique------France</t>
  </si>
  <si>
    <t>Ecole centrale de Lyon------France</t>
  </si>
  <si>
    <t>Ecole centrale de Nantes------France</t>
  </si>
  <si>
    <t>Ecole de Notariat - Bordeaux------France</t>
  </si>
  <si>
    <t>Ecole de Notariat - Clermont-Ferrand------France</t>
  </si>
  <si>
    <t>Ecole de Notariat - Dijon------France</t>
  </si>
  <si>
    <t>Ecole de Notariat - Lille------France</t>
  </si>
  <si>
    <t>Ecole de Notariat - Lyon------France</t>
  </si>
  <si>
    <t>Ecole de Notariat - Montpellier------France</t>
  </si>
  <si>
    <t>Ecole de Notariat - Nantes------France</t>
  </si>
  <si>
    <t>Ecole de Notariat - N?mes------France</t>
  </si>
  <si>
    <t>Ecole de Notariat - Rouen------France</t>
  </si>
  <si>
    <t>Ecole de Notariat - Strasbourg------France</t>
  </si>
  <si>
    <t>Ecole de Notariat - Tours------France</t>
  </si>
  <si>
    <t>Ecole de Psychologues Praticiens------France</t>
  </si>
  <si>
    <t>Ecole d'Ing?nieurs en G?nie des Syst?mes Industriels------France</t>
  </si>
  <si>
    <t>Ecole d'Optique-Lunetterie------France</t>
  </si>
  <si>
    <t>Ecole du Louvre------France</t>
  </si>
  <si>
    <t>Ecole europ?enne de Gestion------France</t>
  </si>
  <si>
    <t>Ecole fran?aise des Attach?s de Presse et des Professionnels de la Communication------France</t>
  </si>
  <si>
    <t>Ecole franco-allemande de Commerce et d'Industrie------France</t>
  </si>
  <si>
    <t>Ecole internationale de Langue et de Civilisation fran?aises-Alliance fran?aise------France</t>
  </si>
  <si>
    <t>Ecole nationale d'Assurances------France</t>
  </si>
  <si>
    <t>Ecole nationale de Formation agronomique------France</t>
  </si>
  <si>
    <t>Ecole nationale de la Marine marchande------France</t>
  </si>
  <si>
    <t>Ecole nationale de la Sant? Publique------France</t>
  </si>
  <si>
    <t>Ecole nationale des Beaux-Arts------France</t>
  </si>
  <si>
    <t>Ecole nationale des Beaux-Arts de Bourges------France</t>
  </si>
  <si>
    <t>Ecole nationale des Douanes------France</t>
  </si>
  <si>
    <t>Ecole nationale des Imp?ts------France</t>
  </si>
  <si>
    <t>Ecole nationale du Cadastre------France</t>
  </si>
  <si>
    <t>Ecole nationale du Tr?sor public------France</t>
  </si>
  <si>
    <t>Ecole nationale sup?rieure d'Arts de Nancy------France</t>
  </si>
  <si>
    <t>Ecole nationale sup?rieure de Police------France</t>
  </si>
  <si>
    <t>Ecole nationale sup?rieure des Arts Appliqu?s et des M?tiers d'Art------France</t>
  </si>
  <si>
    <t>Ecole nationale sup?rieure des Arts d?coratifs------France</t>
  </si>
  <si>
    <t>Ecole nationale sup?rieure des Beaux-Arts------France</t>
  </si>
  <si>
    <t>Ecole nouvelle d'Ing?nieurs en Communication------France</t>
  </si>
  <si>
    <t>Ecole nouvelle d'Organisation ?conomique et sociale------France</t>
  </si>
  <si>
    <t>Ecole r?gionale des Beaux-Arts------France</t>
  </si>
  <si>
    <t>Ecole sup?rieure angevine d'Informatique et de Productique------France</t>
  </si>
  <si>
    <t>Ecole sup?rieure de Commerce de Chamb?ry------France</t>
  </si>
  <si>
    <t>Ecole sup?rieure de Commerce de Compi?gne------France</t>
  </si>
  <si>
    <t>Ecole sup?rieure de Commerce de La Rochelle------France</t>
  </si>
  <si>
    <t>Ecole sup?rieure de Commerce de Saint-Etienne------France</t>
  </si>
  <si>
    <t>Ecole sup?rieure de Commerce de Troyes------France</t>
  </si>
  <si>
    <t>Ecole sup?rieure de Journalisme------France</t>
  </si>
  <si>
    <t>Ecole sup?rieure de Journalisme de Paris------France</t>
  </si>
  <si>
    <t>Ecole sup?rieure de M?trologie------France</t>
  </si>
  <si>
    <t>Ecole sup?rieure des Arts d?coratifs de Strasbourg------France</t>
  </si>
  <si>
    <t>Ecole sup?rieure des Professions immobili?res------France</t>
  </si>
  <si>
    <t>Ecole sup?rieure des Technologies et des Affaires------France</t>
  </si>
  <si>
    <t>Ecole sup?rieure des Technologies industrielles avanc?es------France</t>
  </si>
  <si>
    <t>Ecole sup?rieure d'Ing?nieurs en Informatique et G?nie des T?l?communications------France</t>
  </si>
  <si>
    <t>Ecole sup?rieure du Commerce ext?rieur------France</t>
  </si>
  <si>
    <t>Ecole centrale de Paris------France</t>
  </si>
  <si>
    <t>Ecole des hautes Etudes commerciales du Nord------France</t>
  </si>
  <si>
    <t>Ecole internationale des Sciences du Traitement de l'Information------France</t>
  </si>
  <si>
    <t>Ecole des Ing?nieurs de la Ville de Paris------France</t>
  </si>
  <si>
    <t>Ecole des Mines d'Albi-Carmaux------France</t>
  </si>
  <si>
    <t>Ecole des Mines de Douai------France</t>
  </si>
  <si>
    <t>Ecole des Mines de Nantes------France</t>
  </si>
  <si>
    <t>Ecole nationale des Ponts et Chauss?es------France</t>
  </si>
  <si>
    <t>Ecole normale sup?rieure de Lyon------France</t>
  </si>
  <si>
    <t>Ecole nationale sup?rieure de l'A?ronautique et de l'Espace------France</t>
  </si>
  <si>
    <t>Ecole nationale sup?rieure des Arts et Industries textiles------France</t>
  </si>
  <si>
    <t>Ecole nationale sup?rieure d'Arts et M?tiers------France</t>
  </si>
  <si>
    <t>Ecole nationale sup?rieure de Cr?ation Industrielle------France</t>
  </si>
  <si>
    <t>Ecole nationale sup?rieure d'Electronique, Informatique et de Radiocommunications de Bordeaux------France</t>
  </si>
  <si>
    <t>Ecole nationale sup?rieure des Ing?nieurs des Etudes et Techniques d'Armement------France</t>
  </si>
  <si>
    <t>Ecole normale sup?rieure de Lettres et Sciences humaines------France</t>
  </si>
  <si>
    <t>Ecole nationale sup?rieure des Mines de Paris------France</t>
  </si>
  <si>
    <t>Ecole nationale sup?rieure des Mines de Saint-Etienne------France</t>
  </si>
  <si>
    <t>Ecole nationale sup?rieure de M?canique et d'A?rotechnique------France</t>
  </si>
  <si>
    <t>Ecole nationale sup?rieure de M?canique et des Microtechniques------France</t>
  </si>
  <si>
    <t>Ecole nationale des Travaux publics de l'Etat------France</t>
  </si>
  <si>
    <t>Ecole polytechnique------France</t>
  </si>
  <si>
    <t>EPF Ecole d'Ing?nieurs------France</t>
  </si>
  <si>
    <t>Ecole pratique des Hautes Etudes------France</t>
  </si>
  <si>
    <t>Ecole sup?rieure du Bois------France</t>
  </si>
  <si>
    <t>Groupe Ecole sup?rieure de Commerce et de Management------France</t>
  </si>
  <si>
    <t>ESCP-EAP European School of Management-Ecole sup?rieure de Management------France</t>
  </si>
  <si>
    <t>Ecole sup?rieure d'Electronique de l'Ouest-ESEO ANGERS------France</t>
  </si>
  <si>
    <t>Ecole sup?rieure d'Informatique Electronique et Automatique------France</t>
  </si>
  <si>
    <t>Ecole sp?ciale de M?canique et d'Electricit------France</t>
  </si>
  <si>
    <t>Ecole sp?ciale militaire de St Cyr------France</t>
  </si>
  <si>
    <t>Ecole sup?rieure des Sciences commerciales d'Angers------France</t>
  </si>
  <si>
    <t>Ecole sup?rieure des Sciences ?conomiques et commerciales------France</t>
  </si>
  <si>
    <t>Ecole sup?rieure des Techniques a?ronautiques et de Construction automobile------France</t>
  </si>
  <si>
    <t>Ecole sp?ciale des Travaux publics, du B?timent et de l'Industrie------France</t>
  </si>
  <si>
    <t>Ecole de Management de Marseille------France</t>
  </si>
  <si>
    <t>Institut europ?en d'Administration des Affaires------France</t>
  </si>
  <si>
    <t>Ecole sup?rieure et d'Application du G?nie------France</t>
  </si>
  <si>
    <t>Institut fran?ais de M?canique avanc------France</t>
  </si>
  <si>
    <t>Ecole nationale du G?nie rural, des Eaux et des For?ts------France</t>
  </si>
  <si>
    <t>Ecole navale------France</t>
  </si>
  <si>
    <t>Ecole g?n?raliste d'Ing?nieurs de Marseille------France</t>
  </si>
  <si>
    <t>Ecole sup?rieure de Commerce de Clermont-Ferrand------France</t>
  </si>
  <si>
    <t>Ecole sup?rieure de Commerce de Grenoble------France</t>
  </si>
  <si>
    <t>Ecole d'Architecture de Grenoble------France</t>
  </si>
  <si>
    <t>Institut national polytechnique de Grenoble------France</t>
  </si>
  <si>
    <t>Groupe d'Ecoles nationales d'Economie et de Statistique------France</t>
  </si>
  <si>
    <t>Ecole des hautes Etudes commerciales------France</t>
  </si>
  <si>
    <t>Ecole nationale sup?rieure d'Architecture de Strasbourg------France</t>
  </si>
  <si>
    <t>Institut catholique d'Arts et M?tiers------France</t>
  </si>
  <si>
    <t>Institut d'Economie scientifique et de Gestion------France</t>
  </si>
  <si>
    <t>Ecole du P?trole et des Moteurs------France</t>
  </si>
  <si>
    <t>Institut national des Sciences appliqu?es de Lyon------France</t>
  </si>
  <si>
    <t>Institut national des Sciences appliqu?es de Rennes------France</t>
  </si>
  <si>
    <t>Institut national des Sciences appliqu?es de Rouen------France</t>
  </si>
  <si>
    <t>Institut national des Sciences appliqu?es de Strasbourg------France</t>
  </si>
  <si>
    <t>Institut national des Sciences appliqu?es de Toulouse------France</t>
  </si>
  <si>
    <t>Institut d'Administration des Entreprises------France</t>
  </si>
  <si>
    <t>Institut de formation aux Affaires et ? la Gestion------France</t>
  </si>
  <si>
    <t>Institut de G?nie informatique et industriel------France</t>
  </si>
  <si>
    <t>Institut des hautes Etudes ?conomiques et commerciales------France</t>
  </si>
  <si>
    <t>Institut d'Ing?nierie informatique de Limoges------France</t>
  </si>
  <si>
    <t>Institut national des Sciences et Techniques nucl?aires------France</t>
  </si>
  <si>
    <t>Institut national du Sport et de l'Education physique------France</t>
  </si>
  <si>
    <t>Institut polytechnique du Hainaut-Cambr?sis------France</t>
  </si>
  <si>
    <t>Institut r?gional d'Administration------France</t>
  </si>
  <si>
    <t>Institut sup?rieur de Gestion------France</t>
  </si>
  <si>
    <t>Institut sup?rieur des Mat?riaux et de la Construction M?canique------France</t>
  </si>
  <si>
    <t>Institut sup?rieur des Mat?riaux et M?caniques Avanc?es du Mans------France</t>
  </si>
  <si>
    <t>Institut sup?rieur des Sciences, techniques et ?conomie commerciales------France</t>
  </si>
  <si>
    <t>Institut sup?rieur international du Parfum, de la Cosm?tique et de l'Aromatique alimentaire------France</t>
  </si>
  <si>
    <t>Institut technique de Banque------France</t>
  </si>
  <si>
    <t>Institut d'Optique------France</t>
  </si>
  <si>
    <t>Institut d'Etudes politiques de Paris-'Sciences Po'------France</t>
  </si>
  <si>
    <t>Institut sup?rieur de m?canique de Paris------France</t>
  </si>
  <si>
    <t>NEGOCIA - Centre international de formation ? la vente et ? la n?gociation commerciale------France</t>
  </si>
  <si>
    <t>Institut sup?rieur d'Agriculture et d'Agro-alimentaire Rh?ne-Alpes------France</t>
  </si>
  <si>
    <t>Institut sup?rieur d'Electronique du Nord------France</t>
  </si>
  <si>
    <t>Institut sup?rieur d'Electronique de Paris------France</t>
  </si>
  <si>
    <t>Institut textile et chimique de Lyon------France</t>
  </si>
  <si>
    <t>Centre universitaire de Formation et de Recherche Jean-Fran?ois Champollion------France</t>
  </si>
  <si>
    <t>Ecole d'Architecture du Languedoc-Roussillon------France</t>
  </si>
  <si>
    <t>Universit? catholique de Lille------France</t>
  </si>
  <si>
    <t>Ecole sup?rieure de Commerce de Lille------France</t>
  </si>
  <si>
    <t>Ecole nationale sup?rieure d'Architecture et de Paysage de Lille------France</t>
  </si>
  <si>
    <t>Ecole Louis de Broglie------France</t>
  </si>
  <si>
    <t>Universit? Lumi?re (Lyon II)------France</t>
  </si>
  <si>
    <t>Ecole d'Architecture de Lyon------France</t>
  </si>
  <si>
    <t>Ecole sup?rieure de Chimie Physique Electronique de Lyon------France</t>
  </si>
  <si>
    <t>Ecole d'Architecture de Marseille-Luminy------France</t>
  </si>
  <si>
    <t>Ecole sup?rieure de Commerce de Montpellier------France</t>
  </si>
  <si>
    <t>Ecole d'Architecture de Nantes------France</t>
  </si>
  <si>
    <t>Centre national d'Etudes agronomiques des R?gions chaudes------France</t>
  </si>
  <si>
    <t>Ecole nationale sup?rieure de l'Electronique et de ses Applications------France</t>
  </si>
  <si>
    <t>Ecole nationale sup?rieure de Chimie de Paris------France</t>
  </si>
  <si>
    <t>Ecole nationale sup?rieure de Chimie de Rennes------France</t>
  </si>
  <si>
    <t>Ecole nationale sup?rieure de Chimie et de Physique de Bordeaux------France</t>
  </si>
  <si>
    <t>Ecole nationale sup?rieure de Techniques avanc?es------France</t>
  </si>
  <si>
    <t>Institut national des Langues et Civilisations orientales------France</t>
  </si>
  <si>
    <t>Ecole nationale sup?rieure des Industries agricoles et alimentaires------France</t>
  </si>
  <si>
    <t>Institut national d'Horticulture------France</t>
  </si>
  <si>
    <t>Institut national polytechnique de Lorraine------France</t>
  </si>
  <si>
    <t>Institut national polytechnique de Toulouse------France</t>
  </si>
  <si>
    <t>Ecole nationale sup?rieure d'Ing?nieurs de Constructions a?ronautiques------France</t>
  </si>
  <si>
    <t>Etablissement national d'Enseignement sup?rieur agronomique de Dijon------France</t>
  </si>
  <si>
    <t>Ecole nationale sup?rieure d'Ing?nieurs de Bourges------France</t>
  </si>
  <si>
    <t>Ecole nationale sup?rieure d'Ing?nieurs de Caen------France</t>
  </si>
  <si>
    <t>Ecole nationale sup?rieure des T?l?communications de Bretagne------France</t>
  </si>
  <si>
    <t>Ecole nationale sup?rieure des T?l?communications------France</t>
  </si>
  <si>
    <t>Ecole nationale sup?rieure de Meunerie et des Industries c?r?ali?res------France</t>
  </si>
  <si>
    <t>Ecole nationale d'Ing?nieurs des Travaux agricoles de Bordeaux------France</t>
  </si>
  <si>
    <t>Ecole nationale d'Ing?nieurs des Travaux agricoles de Clermont-Ferrand------France</t>
  </si>
  <si>
    <t>Ecole nationale des Chartes------France</t>
  </si>
  <si>
    <t>Ecole nationale de l'Aviation civile------France</t>
  </si>
  <si>
    <t>Ecole nationale d'Ing?nieurs de Brest------France</t>
  </si>
  <si>
    <t>Ecole nationale d'Ing?nieurs de Metz------France</t>
  </si>
  <si>
    <t>Ecole nationale d'Ing?nieurs de Saint-Etienne------France</t>
  </si>
  <si>
    <t>Ecole nationale d'Ing?nieurs de Tarbes------France</t>
  </si>
  <si>
    <t>Ecole nationale d'Ing?nieurs des Techniques des Industries agricoles et alimentaires------France</t>
  </si>
  <si>
    <t>Ecole nationale des Sciences g?ographiques------France</t>
  </si>
  <si>
    <t>Ecole nationale sup?rieure du Paysage de Versailles------France</t>
  </si>
  <si>
    <t>Ecole nationale sup?rieure des Sciences de l'Information et des Biblioth?ques------France</t>
  </si>
  <si>
    <t>Ecole nationale de la Magistrature, Bordeaux------France</t>
  </si>
  <si>
    <t>Ecole nationale de la Magistrature, Paris------France</t>
  </si>
  <si>
    <t>Ecole nationale de la M?t?orologie------France</t>
  </si>
  <si>
    <t>Ecole nationale de la Statistique et de l'Administration ?conomique------France</t>
  </si>
  <si>
    <t>Ecole nationale de la Statistique et de l'Analyse de l'Information------France</t>
  </si>
  <si>
    <t>Ecole nationale du G?nie de l'Eau et de l'Environnement de Strasbourg------France</t>
  </si>
  <si>
    <t>Institut national des T?l?communications------France</t>
  </si>
  <si>
    <t>Ecole nationale v?t?rinaire de Lyon------France</t>
  </si>
  <si>
    <t>Ecole nationale v?t?rinaire d'Alfort------France</t>
  </si>
  <si>
    <t>Ecole nationale v?t?rinaire de Nantes------France</t>
  </si>
  <si>
    <t>Ecole nationale v?t?rinaire de Toulouse------France</t>
  </si>
  <si>
    <t>Centre universitaire de Formation et de Recherche de N?mes------France</t>
  </si>
  <si>
    <t>Ecole de Management de Normandie------France</t>
  </si>
  <si>
    <t>Ecole d'Architecture de Normandie------France</t>
  </si>
  <si>
    <t>Universit? Paris Sud (Paris XI)------France</t>
  </si>
  <si>
    <t>Ecole d'Architecture de Paris-Belleville------France</t>
  </si>
  <si>
    <t>Ecole d'Architecture de Paris-la-Villette------France</t>
  </si>
  <si>
    <t>Ecole d'Architecture de Paris-Val-de-Seine------France</t>
  </si>
  <si>
    <t>Ecole sup?rieure de Commerce de Pau------France</t>
  </si>
  <si>
    <t>Universit? Paul C?zanne (Aix-Marseille III)------France</t>
  </si>
  <si>
    <t>Universit? Pierre Mend?s-France (Grenoble II)------France</t>
  </si>
  <si>
    <t>P?le d'Enseignement sup?rieur et de Recherche agronomique de Rennes------France</t>
  </si>
  <si>
    <t>Ecole sup?rieure d'Agriculture de Purpan------France</t>
  </si>
  <si>
    <t>Ecole sup?rieure de Commerce de Reims------France</t>
  </si>
  <si>
    <t>Ecole sup?rieure de Commerce de Rennes------France</t>
  </si>
  <si>
    <t>Ecole sup?rieure de Commerce de Rouen------France</t>
  </si>
  <si>
    <t>Ecole d'Architecture de Saint-Etienne------France</t>
  </si>
  <si>
    <t>HEI - Hautes Etudes d'Ing?nieur------France</t>
  </si>
  <si>
    <t>Ecole des hautes Etudes en Sciences sociales------France</t>
  </si>
  <si>
    <t>Ecole de l'Air de Salon de Provence------France</t>
  </si>
  <si>
    <t>Ecole sup?rieure d'Ing?nieurs et de Techniciens pour l'Agriculture------France</t>
  </si>
  <si>
    <t>Groupe Ecole sup?rieure d'Agriculture d'Angers------France</t>
  </si>
  <si>
    <t>Ecole d'Architecture et de Paysage de Bordeaux------France</t>
  </si>
  <si>
    <t>Ecole d'Architecture de Nancy------France</t>
  </si>
  <si>
    <t>Ecole sup?rieure d'Ing?nieurs en G?nie ?lectrique------France</t>
  </si>
  <si>
    <t>Ecole sup?rieure d'Ing?nieurs en Electrotechnique et Electronique------France</t>
  </si>
  <si>
    <t>Ecole d'Ing?nieurs des Technologies de l'Information et du Management------France</t>
  </si>
  <si>
    <t>Ecole de Management de Lyon------France</t>
  </si>
  <si>
    <t>Ecole sup?rieure de Chimie organique et min?rale------France</t>
  </si>
  <si>
    <t>Ecole des Hautes Etudes Politiques------France</t>
  </si>
  <si>
    <t>Ecole sup?rieure du Soudage et de ses Applications------France</t>
  </si>
  <si>
    <t>Ecole sup?rieure d'Electricit------France</t>
  </si>
  <si>
    <t>Institut de Physique du Globe de Paris------France</t>
  </si>
  <si>
    <t>Institut national agronomique Paris-Grignon------France</t>
  </si>
  <si>
    <t>Ecole sup?rieure de Commerce de Toulouse------France</t>
  </si>
  <si>
    <t>Ecole d'Architecture de Toulouse------France</t>
  </si>
  <si>
    <t>Universit? de Technologie de Troyes------France</t>
  </si>
  <si>
    <t>Universit? Blaise Pascal (Clermont-II) - Clermont-Ferrand------France</t>
  </si>
  <si>
    <t>Universit? Claude Bernard (Lyon I)------France</t>
  </si>
  <si>
    <t>Denis Diderot (Paris VII)"------France</t>
  </si>
  <si>
    <t>Universit? Fran?ois Rabelais de Tours------France</t>
  </si>
  <si>
    <t>Universit? Henri Poincar? (Nancy I)------France</t>
  </si>
  <si>
    <t>Universit? Jean Monnet Saint-Etienne------France</t>
  </si>
  <si>
    <t>Universit? Jean Moulin (Lyon III)------France</t>
  </si>
  <si>
    <t>Universit? Joseph Fourier (Grenoble I)------France</t>
  </si>
  <si>
    <t>Universit? Louis Pasteur (Strasbourg I)------France</t>
  </si>
  <si>
    <t>Universit? Marc Bloch (Strasbourg II)------France</t>
  </si>
  <si>
    <t>Universit? Michel de Montaigne (Bordeaux 3)------France</t>
  </si>
  <si>
    <t>Universit? Montesquieu-Bordeaux IV------France</t>
  </si>
  <si>
    <t>Universit? Montpellier I------France</t>
  </si>
  <si>
    <t>Universit? Sorbonne Nouvelle (Paris III)------France</t>
  </si>
  <si>
    <t>Universit? de la M?diterran?e (Aix-Marseille II)------France</t>
  </si>
  <si>
    <t>Universit? d'Angers------France</t>
  </si>
  <si>
    <t>Universit? d'Artois------France</t>
  </si>
  <si>
    <t>Universit? d'Auvergne (Clermont-Ferrand I)------France</t>
  </si>
  <si>
    <t>Universit? d'Avignon et des Pays de Vaucluse------France</t>
  </si>
  <si>
    <t>Universit? Bordeaux I------France</t>
  </si>
  <si>
    <t>Universit? de Bourgogne------France</t>
  </si>
  <si>
    <t>Universit? de Caen Basse Normandie------France</t>
  </si>
  <si>
    <t>Universit? de Cergy-Pontoise------France</t>
  </si>
  <si>
    <t>Universit? de Corse Pascal Paoli------France</t>
  </si>
  <si>
    <t>Universit? d'Evry-Val d'Essonne------France</t>
  </si>
  <si>
    <t>Universit? de Franche-Comt------France</t>
  </si>
  <si>
    <t>Universit? de Haute-Alsace Mulhouse-Colmar------France</t>
  </si>
  <si>
    <t>Universit? du Droit et de la Sant? (Lille II)------France</t>
  </si>
  <si>
    <t>Universit? de La R?union------France</t>
  </si>
  <si>
    <t>Universit? de La Rochelle------France</t>
  </si>
  <si>
    <t>Universit? du Havre------France</t>
  </si>
  <si>
    <t>Universit? de Limoges------France</t>
  </si>
  <si>
    <t>Universit? du Maine-Le Mans-Laval------France</t>
  </si>
  <si>
    <t>Universit? de Marne-la-Vall------France</t>
  </si>
  <si>
    <t>Universit? de Metz------France</t>
  </si>
  <si>
    <t>Universit? Nancy 2------France</t>
  </si>
  <si>
    <t>Universit? de Nantes------France</t>
  </si>
  <si>
    <t>Universit? de Nice-Sophia Antipolis------France</t>
  </si>
  <si>
    <t>Universit? d'Orl?ans------France</t>
  </si>
  <si>
    <t>Universit? de Pau et des Pays de l'Adour------France</t>
  </si>
  <si>
    <t>Universit? de Perpignan Via Domitia------France</t>
  </si>
  <si>
    <t>Universit? de Picardie Jules Verne (Amiens)------France</t>
  </si>
  <si>
    <t>Universit? de Poitiers------France</t>
  </si>
  <si>
    <t>Universit? de Provence (Aix-Marseille I)------France</t>
  </si>
  <si>
    <t>Universit? de Rennes I------France</t>
  </si>
  <si>
    <t>Universit? Rennes II - Haute-Bretagne------France</t>
  </si>
  <si>
    <t>Universit? de Reims Champagne-Ardenne------France</t>
  </si>
  <si>
    <t>Universit? de Rouen------France</t>
  </si>
  <si>
    <t>Universit? des Sciences et Techniques du Languedoc (Montpellier II)------France</t>
  </si>
  <si>
    <t>Universit? des Sciences et Technologies de Lille (Lille I)------France</t>
  </si>
  <si>
    <t>Universit? des Sciences sociales (Toulouse I)------France</t>
  </si>
  <si>
    <t>Universit? de Bretagne Sud, Lorient------France</t>
  </si>
  <si>
    <t>Universit? du Littoral C?te d'Opale------France</t>
  </si>
  <si>
    <t>Universit? de Savoie------France</t>
  </si>
  <si>
    <t>Universit? du Sud Toulon Var------France</t>
  </si>
  <si>
    <t>Universit? de Toulouse-le-Mirail (Toulouse II)------France</t>
  </si>
  <si>
    <t>Universit? de Valenciennes et du Hainaut-Cambr?sis------France</t>
  </si>
  <si>
    <t>Universit? de Versailles Saint-Quentin-en-Yvelines------France</t>
  </si>
  <si>
    <t>Universit? Vincennes-Saint-Denis (Paris VIII)------France</t>
  </si>
  <si>
    <t>Universit? de Bretagne Occidentale------France</t>
  </si>
  <si>
    <t>Universit? Panth?on Assas (Paris II)------France</t>
  </si>
  <si>
    <t>Universit? Panth?on Sorbonne (Paris I)------France</t>
  </si>
  <si>
    <t>Universit? Paris Dauphine------France</t>
  </si>
  <si>
    <t>Universit? Paris Sorbonne (Paris IV)------France</t>
  </si>
  <si>
    <t>Universit? Paris X Nanterre------France</t>
  </si>
  <si>
    <t>Universit? Paris Nord- Paris 13------France</t>
  </si>
  <si>
    <t>Universit? Paris - Val-de-Marne (Paris XII)------France</t>
  </si>
  <si>
    <t>Universit? Paul Sabatier (Toulouse III)------France</t>
  </si>
  <si>
    <t>Universit? Paul Val?ry (Montpellier III)------France</t>
  </si>
  <si>
    <t>Universit? Pierre et Marie Curie (Paris VI)------France</t>
  </si>
  <si>
    <t>Universit? Ren? Descartes (Paris V)------France</t>
  </si>
  <si>
    <t>Universit? Robert Schuman (Strasbourg III)------France</t>
  </si>
  <si>
    <t>Universit? Stendhal (Grenoble III)------France</t>
  </si>
  <si>
    <t>Universit? Victor Segalen (Bordeaux II)------France</t>
  </si>
  <si>
    <t>Ecole d'Architecture de Versailles------France</t>
  </si>
  <si>
    <t>INSEAD------France</t>
  </si>
  <si>
    <t>Aix-Marseille Université, France------France</t>
  </si>
  <si>
    <t>Aix-Marseille University (Université d'Aix-Marseille), France------France</t>
  </si>
  <si>
    <t>Université de Lorraine, France------France</t>
  </si>
  <si>
    <t>Aix-Marseilles University France------France</t>
  </si>
  <si>
    <t>Sorbonne University------France</t>
  </si>
  <si>
    <t>IPAG Business School------France</t>
  </si>
  <si>
    <t>Grenoble Alpes University------France</t>
  </si>
  <si>
    <t>University of Lille------France</t>
  </si>
  <si>
    <t>Felix Ciccolini Art School of Aix en Provence------France</t>
  </si>
  <si>
    <t>Paris-Saclay University------France</t>
  </si>
  <si>
    <t>Institut Polytechnique de Paris (IP Paris)------France</t>
  </si>
  <si>
    <t>INSA - Centre Val de Loire (Institut national des Sciences appliquées - Centre Val de Loire)------France</t>
  </si>
  <si>
    <t>Burgundy University (Université de Bourgogne) – COMUE Université de Bourgogne Franche-Comté------France</t>
  </si>
  <si>
    <t>Grenoble Ecole de Management------France</t>
  </si>
  <si>
    <t>European Global School - EGS------France</t>
  </si>
  <si>
    <t>Audencia Business School------France</t>
  </si>
  <si>
    <t>Paris Cité University------France</t>
  </si>
  <si>
    <t>Toulouse Business School (TBS)------France</t>
  </si>
  <si>
    <t>Centre international de Recherches m?dicales de Franceville------Gabon</t>
  </si>
  <si>
    <t>Ecole nationale d'Administration------Gabon</t>
  </si>
  <si>
    <t>Ecole nationale de Magistrature------Gabon</t>
  </si>
  <si>
    <t>Ecole nationale des Eaux et For?ts------Gabon</t>
  </si>
  <si>
    <t>Ecole nationale sup?rieure de Secr?tariat------Gabon</t>
  </si>
  <si>
    <t>Ecole normale sup?rieure de l'Enseignement technique------Gabon</t>
  </si>
  <si>
    <t>Institut africain d'Informatique------Gabon</t>
  </si>
  <si>
    <t>Institut national des Sciences de Gestion------Gabon</t>
  </si>
  <si>
    <t>Universit? Omar Bongo------Gabon</t>
  </si>
  <si>
    <t>Universit? des Sciences de la Sant------Gabon</t>
  </si>
  <si>
    <t>Universit? des Sciences et Techniques de Masuku------Gabon</t>
  </si>
  <si>
    <t>University of the Gambia------Gambia</t>
  </si>
  <si>
    <t>Abhazetis Sakhelmtsipo Universiteti------Georgia</t>
  </si>
  <si>
    <t>AIETI Umaghlesi Sameditsino Skola------Georgia</t>
  </si>
  <si>
    <t>Kutaisis Khelovnebis da Pedagogikis Instituti 'Kolkha'------Georgia</t>
  </si>
  <si>
    <t>Batumis Saaviatsio Instituti------Georgia</t>
  </si>
  <si>
    <t>SH.P.C. 'Heliosi'-s Batumis Utskhour Enata Instituti------Georgia</t>
  </si>
  <si>
    <t>Batumis Damoukidebeli Universiteti------Georgia</t>
  </si>
  <si>
    <t>Batumis ?ota Rustavelis Sakhelobis Sakhelmtsipo Universiteti------Georgia</t>
  </si>
  <si>
    <t>Batumis Sakhelmtsipo Sazgvao Akademia------Georgia</t>
  </si>
  <si>
    <t>Batumis Zakaria Paliasvilis Sakhelobis Sakhelmtsipo Konservatoria------Georgia</t>
  </si>
  <si>
    <t>Kavkasiis Akademiuri Centri------Georgia</t>
  </si>
  <si>
    <t>Klasikuri da Tradiciuli Medicinis Akademia------Georgia</t>
  </si>
  <si>
    <t>Saqartvelos Telekomunikatsiisa da Menejmentis Instituti 'LAMPARI'------Georgia</t>
  </si>
  <si>
    <t>Saqartvelos Sabazho Akademia------Georgia</t>
  </si>
  <si>
    <t>Saqartvelos Diplomatiuri Akademia------Georgia</t>
  </si>
  <si>
    <t>Saqartvelos Saavtomobilo-Sagzao Instituti------Georgia</t>
  </si>
  <si>
    <t>Saqartvelos Davit Agmaseneblis Sakhelobis Universiteti------Georgia</t>
  </si>
  <si>
    <t>Saqartvelos Sazogadoebriv Sakmeta Instituti------Georgia</t>
  </si>
  <si>
    <t>Saqartvelos '?ota Rustavelis' Sakhelobis Teatrisa da Kinos Sakhelmtsipo Instituti------Georgia</t>
  </si>
  <si>
    <t>Saqartvelos Sakhelmtsipo Pizkuri Agzrdisa da Sport Akademia------Georgia</t>
  </si>
  <si>
    <t>Saqartvelos Sakhelmtsipo Agraruli Universiteti------Georgia</t>
  </si>
  <si>
    <t>SH.P.C. Saqartvelos Sakhelmtsipo Kooperatsiuli Insituti------Georgia</t>
  </si>
  <si>
    <t>Saqartvelos Subtropikul Meurneobis Sakhelmtsipo Instituti------Georgia</t>
  </si>
  <si>
    <t>Saqartvelos Sakhelmtsipo Zootecnikur-Saveterinaro Universiteti------Georgia</t>
  </si>
  <si>
    <t>Saqartvelos Teqnikuri Universiteti------Georgia</t>
  </si>
  <si>
    <t>SH.P.S. 'Saertasoriso Samartlisa da Martvis Kartul-Britanuli' Universiteti------Georgia</t>
  </si>
  <si>
    <t>Saqartvelo-Saprangetis Ertoblivi Umaglesi Sastsavlebeli------Georgia</t>
  </si>
  <si>
    <t>Grigol Robakidzis Sakhelobis Universiteti 'Alma Mater'------Georgia</t>
  </si>
  <si>
    <t>SH.P.C. 'Ilia Cavcavadzis' Sakhelobis Tbilisis Universiteti------Georgia</t>
  </si>
  <si>
    <t>Biologiuri Meditsinisa da Ekologiis Instituti------Georgia</t>
  </si>
  <si>
    <t>?avi Zgvis Saertasoriso Universiteti------Georgia</t>
  </si>
  <si>
    <t>Kutaisis 'Akaki Ceretlis' Sakhelobis Sakhelmtsipo Universiteti------Georgia</t>
  </si>
  <si>
    <t>Kutaisis 'N. Muskhelisvilis' Sakhelobis Sakhelmtsipo Teqnikuri Universitati------Georgia</t>
  </si>
  <si>
    <t>Kutaisis Pedagogiuri Instituti 'Lampari'------Georgia</t>
  </si>
  <si>
    <t>Kutaisis Sakhelmtsipo Teqnikuri Universitetis - Potis Sainzhinro-Ekonomikuri Instituti------Georgia</t>
  </si>
  <si>
    <t>Kutaisis Samartlisa da Ekonomikis Universiteti------Georgia</t>
  </si>
  <si>
    <t>Kutasis Samedicino Instituti 'Kutaisi'------Georgia</t>
  </si>
  <si>
    <t>Agdgeniti Plastikuri Qirurgiis da Dermatolokosmetologiis Samedicino Instituti------Georgia</t>
  </si>
  <si>
    <t>SH.P.C. Samedicino Instituti 'Tbilisi'------Georgia</t>
  </si>
  <si>
    <t>Paata Gugusvilis Sakhelobis Universiteti------Georgia</t>
  </si>
  <si>
    <t>Parmatsevtuli Instituti 'Interpharmi Plus'------Georgia</t>
  </si>
  <si>
    <t>SH.P.C. Akad. Egnate Pipias Sakhelobis Tbilisis Samedicino Instituti------Georgia</t>
  </si>
  <si>
    <t>Rustavis Damoukidebeli Instituti------Georgia</t>
  </si>
  <si>
    <t>Universiteti 'Sakartvelo'------Georgia</t>
  </si>
  <si>
    <t>Lagodekhis Sastsavlo-Samecniero Institute------Georgia</t>
  </si>
  <si>
    <t>Shromisa da Tsarmoebis Organizatsiis Sametsniero-Sastsavlo Instituti------Georgia</t>
  </si>
  <si>
    <t>Sokhumis Ilia Vekuas Sakhelobis Universitetis -Tbilisi Piliali------Georgia</t>
  </si>
  <si>
    <t>Sulkhan-Saba Orbelianis Sakhelobis Teologiis, Pilosopiis, Kulturisa da Istoriis Instituti------Georgia</t>
  </si>
  <si>
    <t>SH.P.C. 'Interbiznesi' Tamar Mamistvalov-Kezerasvilis Sakhelobis Saqartvelo-Israelis Stomatologiis Instituti------Georgia</t>
  </si>
  <si>
    <t>SH.P.C. Tamaz Mukhadzis Sakhelobis Universiteti 'Iveria'------Georgia</t>
  </si>
  <si>
    <t>Saqartvelos Sagadasaskhado Sabazho Akademia------Georgia</t>
  </si>
  <si>
    <t>SH.P.S. Tbilisis Ekonomikisa da Samartlis Akademia------Georgia</t>
  </si>
  <si>
    <t>Tbilisis 'Apolon Qutateladzis' Sakhelobis Sakhelmtsipo Samkhatvro Akademia------Georgia</t>
  </si>
  <si>
    <t>Tbilisis Davit Agmaseneblis Sakhelobis Universiteti------Georgia</t>
  </si>
  <si>
    <t>Tbilisis 'Eqvtime Takaisjvilis' Sakhelobis Kulturisa da Khelovnebis Sakhelmtsipo Universieti------Georgia</t>
  </si>
  <si>
    <t>Tbilisis Sapinanso-Iuridiuli Akademia------Georgia</t>
  </si>
  <si>
    <t>Tbilisis Humanitaruli Universiteti------Georgia</t>
  </si>
  <si>
    <t>Tbilisis 'Ilia Cavcavadzis' Sakhelobis Enata da Kulturata Sakhelmtsipo Universiteti------Georgia</t>
  </si>
  <si>
    <t>Tbilisis Aziisa da Afrikis Instituti------Georgia</t>
  </si>
  <si>
    <t>Tbilisis Biznesisa da sagareo Urtiertobebis Instituti------Georgia</t>
  </si>
  <si>
    <t>Tbilisis Bunebatsargeblobis Instituti------Georgia</t>
  </si>
  <si>
    <t>Tbilisis Savachro-Ekonomikuri Instituti------Georgia</t>
  </si>
  <si>
    <t>Ivane Javahisvilis Sakhelobis Tbilisis Sakhelmtsipo Universiteti------Georgia</t>
  </si>
  <si>
    <t>Nodar Dumbadzis Sakhelobis Tbilisis Universiteti------Georgia</t>
  </si>
  <si>
    <t>Petre ?otadzis Sakhelobis Tbilisis Samedicino Akademia------Georgia</t>
  </si>
  <si>
    <t>Tbilisis Saero Universiteti 'Metekhi'------Georgia</t>
  </si>
  <si>
    <t>Tsminda Grigol Peradzis Sakhelobis Tbilisis Universiteti------Georgia</t>
  </si>
  <si>
    <t>Tbilisis Biznesis Sakhelmtsipo Instituti------Georgia</t>
  </si>
  <si>
    <t>Tbilisis Ekonomikur Urtiertobata Sakhelmtsipo Instituti------Georgia</t>
  </si>
  <si>
    <t>Tbilisis Sakhelmtsipo Samedicino Universiteti------Georgia</t>
  </si>
  <si>
    <t>Tbilisis Sulkhan-Saba Orbelianis Sakhelobis Sakhelmtsipo Pedagogiuri Universiteti------Georgia</t>
  </si>
  <si>
    <t>Tbilisis Teknologiuri Instituti------Georgia</t>
  </si>
  <si>
    <t>Tbilisis Samusiko Khelovnebis Orsafexuriani Pedagogiuri Arasakhelmtsifo Universiteti------Georgia</t>
  </si>
  <si>
    <t>Tbilisis Vano Sarajisvilis Sakhelobis Sakhelmtsipo Konservatoria------Georgia</t>
  </si>
  <si>
    <t>Tbilisis Samedicino Instituti 'Hipokrate'------Georgia</t>
  </si>
  <si>
    <t>Telavis Iakob Gogebasvilis' Sakhelobis Sakhelmtsipo Universiteti------Georgia</t>
  </si>
  <si>
    <t>Tbilisis Socialur-Ekonomikuri Instituti------Georgia</t>
  </si>
  <si>
    <t>Tskhinvalis Devnili Pedagogiuri Instituti Qartuli Sektori------Georgia</t>
  </si>
  <si>
    <t>Tskhinvalis Sakhelmtsipo Universiteti Gorshi------Georgia</t>
  </si>
  <si>
    <t>Saertasoriso Urtiertobebis Universiteti------Georgia</t>
  </si>
  <si>
    <t>Zaza Panaskertelis Sakhelobis Samedicino Instituti------Georgia</t>
  </si>
  <si>
    <t>Caucasus University------Georgia</t>
  </si>
  <si>
    <t>Fachhochschule Aachen------Germany</t>
  </si>
  <si>
    <t>Rheinisch-Westf?lische Technische Hochschule Aachen------Germany</t>
  </si>
  <si>
    <t>Fachhochschule Aalen------Germany</t>
  </si>
  <si>
    <t>Hochschule f?r Gestaltung Offenbach------Germany</t>
  </si>
  <si>
    <t>Akademie der Bildenden K?nste M?nchen------Germany</t>
  </si>
  <si>
    <t>Kunsthochschule f?r Medien K?ln------Germany</t>
  </si>
  <si>
    <t>Hochschule f?r Musik und Theater Rostock------Germany</t>
  </si>
  <si>
    <t>Hochschule f?r Musik Detmold------Germany</t>
  </si>
  <si>
    <t>Hochschule f?r Musik Franz Liszt Weimar------Germany</t>
  </si>
  <si>
    <t>Hochschule f?r Musik Hanns Eisler Berlin------Germany</t>
  </si>
  <si>
    <t>Hochschule f?r Grafik und Buchkunst Leipzig------Germany</t>
  </si>
  <si>
    <t>Wissenschaftliche Hochschule Lahr------Germany</t>
  </si>
  <si>
    <t>AKAD Fachhochschule Leipzig------Germany</t>
  </si>
  <si>
    <t>AKAD Fachhochschule Pinneberg------Germany</t>
  </si>
  <si>
    <t>Alanus Hochschule------Germany</t>
  </si>
  <si>
    <t>Albert-Ludwigs-Universit?t Freiburg im Breisgau------Germany</t>
  </si>
  <si>
    <t>Fachhochschule Albstadt-Sigmaringen - Hochschule f?r Technik und Wirtschaft------Germany</t>
  </si>
  <si>
    <t>Alice-Salomon-Fachhochschule f?r Sozialarbeit und Sozialp?dagogik Berlin------Germany</t>
  </si>
  <si>
    <t>Fachhochschule Amberg-Weiden Hochschule f?r Technik und Wirtschaft------Germany</t>
  </si>
  <si>
    <t>Hochschule Anhalt------Germany</t>
  </si>
  <si>
    <t>Fachhochschule Ansbach------Germany</t>
  </si>
  <si>
    <t>Staatliche Akademie der Bildenden K?nste Karlsruhe------Germany</t>
  </si>
  <si>
    <t>Akademie der Bildenden K?nste in N?rnberg------Germany</t>
  </si>
  <si>
    <t>Fachhochschule Aschaffenburg------Germany</t>
  </si>
  <si>
    <t>Fachhochschule Augsburg------Germany</t>
  </si>
  <si>
    <t>Augustana-Hochschule Neuendettelsau------Germany</t>
  </si>
  <si>
    <t>Bayerische Julius-Maximiliaus-Universit?t W?rzburg------Germany</t>
  </si>
  <si>
    <t>Evangelische Fachhochschule Berlin - Fachhochschule f?r Sozialarbeit und Sozialp?dagogik------Germany</t>
  </si>
  <si>
    <t>Fachhochschule f?r Wirtschaft Berlin------Germany</t>
  </si>
  <si>
    <t>Fachhochschule f?r Verwaltung und Rechtspflege Berlin------Germany</t>
  </si>
  <si>
    <t>Fachhochschule f?r Technik und Wirtschaft Berlin------Germany</t>
  </si>
  <si>
    <t>Technische Fachhochschule Berlin------Germany</t>
  </si>
  <si>
    <t>Technische Universit?t Berlin------Germany</t>
  </si>
  <si>
    <t>Kunsthochschule Berlin-Weissensee - Hochschule f?r Gestaltung------Germany</t>
  </si>
  <si>
    <t>Fachhochschule Biberach------Germany</t>
  </si>
  <si>
    <t>Fachhochschule Bielefeld------Germany</t>
  </si>
  <si>
    <t>Fachhochschule des Mittelstandes Bielefeld------Germany</t>
  </si>
  <si>
    <t>Fachhochschule Bingen------Germany</t>
  </si>
  <si>
    <t>Technische Fachhochschule 'Georg Agricola' Bochum------Germany</t>
  </si>
  <si>
    <t>Fachhochschule Bochum------Germany</t>
  </si>
  <si>
    <t>Fachhochschule f?r das ?ffentliche Bibliothekswesen Bonn------Germany</t>
  </si>
  <si>
    <t>Fachhochschule Bonn-Rhein-Sieg------Germany</t>
  </si>
  <si>
    <t>Brandenburgische Technische Universit?t Cottbus------Germany</t>
  </si>
  <si>
    <t>Fachhochschule Brandenburg------Germany</t>
  </si>
  <si>
    <t>Hochschule f?r Bildende K?nste Braunschweig------Germany</t>
  </si>
  <si>
    <t>Fachhochschule Braunschweig-Wolfenb?ttel------Germany</t>
  </si>
  <si>
    <t>Hochschule f?r K?nste Bremen------Germany</t>
  </si>
  <si>
    <t>Hochschule Bremen------Germany</t>
  </si>
  <si>
    <t>Hochschule Bremerhaven------Germany</t>
  </si>
  <si>
    <t>Hochschule f?r Rechtswissenschaft------Germany</t>
  </si>
  <si>
    <t>Burg Giebichenstein - Hochschule f?r Kunst und Design Halle------Germany</t>
  </si>
  <si>
    <t>Business and Information Technology School Iserlohn------Germany</t>
  </si>
  <si>
    <t>Hochschule f?r Musik Carl Maria von Weber Dresden------Germany</t>
  </si>
  <si>
    <t>Carl von Ossietzky Universit?t Oldenburg------Germany</t>
  </si>
  <si>
    <t>Technische Universit?t Carolo-Wilhelmina zu Braunschweig------Germany</t>
  </si>
  <si>
    <t>Katholische Fachhochschule Berlin - Fachhochschule f?r Sozialwesen------Germany</t>
  </si>
  <si>
    <t>Technische Universit?t Chemnitz------Germany</t>
  </si>
  <si>
    <t>Christian-Albrechts-Universit?t zu Kiel------Germany</t>
  </si>
  <si>
    <t>Fachhochschule Coburg------Germany</t>
  </si>
  <si>
    <t>Staatliche Hochschule f?r Gestaltung Karlsruhe------Germany</t>
  </si>
  <si>
    <t>Hochschule f?r Musik K?ln------Germany</t>
  </si>
  <si>
    <t>Musikhochschule L?beck------Germany</t>
  </si>
  <si>
    <t>Staatliche Hochschule f?r Musik Trossingen------Germany</t>
  </si>
  <si>
    <t>Kirchliche Hochschule Wuppertal------Germany</t>
  </si>
  <si>
    <t>Katholische Fachhochschule Nordrhein-Westfalen K?ln------Germany</t>
  </si>
  <si>
    <t>Fachhochschule Konstanz - Hochschule f?r Technik, Wirtschaft und Gestaltung------Germany</t>
  </si>
  <si>
    <t>Private Fern Fachhochschule Darmstadt------Germany</t>
  </si>
  <si>
    <t>Evangelische Fachhochschule Darmstadt------Germany</t>
  </si>
  <si>
    <t>Fachhochschule Darmstadt------Germany</t>
  </si>
  <si>
    <t>Technische Universit?t Darmstadt------Germany</t>
  </si>
  <si>
    <t>Fachhochschule Deggendorf------Germany</t>
  </si>
  <si>
    <t>Deutsche Telekom Fachhochschule Leipzig------Germany</t>
  </si>
  <si>
    <t>Fachhochschule Dortmund------Germany</t>
  </si>
  <si>
    <t>Hochschule f?r Technik und Wirtschaft Dresden------Germany</t>
  </si>
  <si>
    <t>Technische Universit?t Dresden------Germany</t>
  </si>
  <si>
    <t>Kunstakademie D?sseldorf------Germany</t>
  </si>
  <si>
    <t>Fachhochschule D?sseldorf------Germany</t>
  </si>
  <si>
    <t>Robert-Schumann-Hochschule D?sseldorf------Germany</t>
  </si>
  <si>
    <t>Eberhard-Karls-Universit?t T?bingen------Germany</t>
  </si>
  <si>
    <t>Fachhochschule Eberswalde------Germany</t>
  </si>
  <si>
    <t>Katholische Universit?t Eichst?tt-Ingolstadt------Germany</t>
  </si>
  <si>
    <t>Fachhochschule Nordakademie Elmshorn------Germany</t>
  </si>
  <si>
    <t>Fachhochschule Erfurt------Germany</t>
  </si>
  <si>
    <t>Hochschule f?r Schauspielkunst 'Ernst Busch' Berlin------Germany</t>
  </si>
  <si>
    <t>Ernst-Moritz-Arndt-Universit?t Greifswald------Germany</t>
  </si>
  <si>
    <t>Fachhochschule f?r Oekonomie und Management Essen------Germany</t>
  </si>
  <si>
    <t>Fachhochschule Esslingen - Hochschule f?r Technik------Germany</t>
  </si>
  <si>
    <t>Fachhochschule Esslingen - Hochschule f?r Sozialwesen Esslingen------Germany</t>
  </si>
  <si>
    <t>European Business School Oestrich-Winkel------Germany</t>
  </si>
  <si>
    <t>Europ?ische Fernhochschule Hamburg------Germany</t>
  </si>
  <si>
    <t>Europ?ische Wirtschaftshochschule Berlin------Germany</t>
  </si>
  <si>
    <t>Europ?ische Fachhochschule------Germany</t>
  </si>
  <si>
    <t>Europa-Universit?t Viadrina Frankfurt (Oder)------Germany</t>
  </si>
  <si>
    <t>Evangelische Hochschule f?r Kirchenmusik Halle/Saale------Germany</t>
  </si>
  <si>
    <t>Evangelische Hochschule f?r Sozialarbeit Dresden------Germany</t>
  </si>
  <si>
    <t>Theologische Fakult?t Fulda------Germany</t>
  </si>
  <si>
    <t>Theologische Fakult?t Paderborn------Germany</t>
  </si>
  <si>
    <t>Hochschule f?r Film und Fernsehen 'Konrad Wolf' Potsdam-Babelsberg------Germany</t>
  </si>
  <si>
    <t>Fachhochschule Flensburg------Germany</t>
  </si>
  <si>
    <t>Folkwang Hochschule------Germany</t>
  </si>
  <si>
    <t>Staatliche Hochschule f?r Bildende K?nste (St?delschule) Frankfurt------Germany</t>
  </si>
  <si>
    <t>Fachhochschule Frankfurt am Main------Germany</t>
  </si>
  <si>
    <t>Hochschule f?r Musik und Darstellende Kunst Frankfurt am Main------Germany</t>
  </si>
  <si>
    <t>Freie Universit?t Berlin------Germany</t>
  </si>
  <si>
    <t>Technische Universit?t Bergakademie Freiberg------Germany</t>
  </si>
  <si>
    <t>Katholische Fachhochschule Freiburg - Hochschule f?r Sozialwesen, Religionsp?dagogik und Pflege------Germany</t>
  </si>
  <si>
    <t>Staatliche Hochschule f?r Musik Freiburg im Breisgau------Germany</t>
  </si>
  <si>
    <t>Fachhochschule Weihenstephan Freising------Germany</t>
  </si>
  <si>
    <t>Theologische Hochschule Friedensau------Germany</t>
  </si>
  <si>
    <t>Friedrich-Alexander-Universit?t Erlangen-N?rnberg------Germany</t>
  </si>
  <si>
    <t>Friedrich-Schiller-Universit?t Jena------Germany</t>
  </si>
  <si>
    <t>Fachhochschule Fulda------Germany</t>
  </si>
  <si>
    <t>Fachhochschule Furtwangen - Hochschule f?r Technik und Wirtschaft------Germany</t>
  </si>
  <si>
    <t>Fachhochschule Gelsenkirchen------Germany</t>
  </si>
  <si>
    <t>Georg-August-Universit?t G?ttingen------Germany</t>
  </si>
  <si>
    <t>Deutsche Sporthochschule K?ln------Germany</t>
  </si>
  <si>
    <t>Deutsche Hochschule f?r Verwaltungswissenschaften------Germany</t>
  </si>
  <si>
    <t>Fachhochschule Giessen-Friedberg------Germany</t>
  </si>
  <si>
    <t>Private Fachhochschule G?ttingen------Germany</t>
  </si>
  <si>
    <t>Gustav-Siewerth-Akademie Weilheim-Bierbronnen------Germany</t>
  </si>
  <si>
    <t>Hochschule f?r Musik und Theater Hamburg------Germany</t>
  </si>
  <si>
    <t>Hochschule f?r Bildende K?nste Hamburg------Germany</t>
  </si>
  <si>
    <t>Hamburger Fern-Hochschule------Germany</t>
  </si>
  <si>
    <t>Evangelische Fachhochschule f?r Sozialp?dagogik - Diakonenanstalt des Rauhen Hauses Hamburg------Germany</t>
  </si>
  <si>
    <t>Hochschule f?r Angewandte Wissenschaften Hamburg (HAW Hamburg)------Germany</t>
  </si>
  <si>
    <t>Technische Universit?t Hamburg-Harburg------Germany</t>
  </si>
  <si>
    <t>Evangelische Fachhochschule Hannover------Germany</t>
  </si>
  <si>
    <t>Medizinische Hochschule Hannover------Germany</t>
  </si>
  <si>
    <t>Fachhochschule Hannover------Germany</t>
  </si>
  <si>
    <t>Fachhochschule f?r die Wirtschaft Hannover------Germany</t>
  </si>
  <si>
    <t>Hochschule Harz------Germany</t>
  </si>
  <si>
    <t>Fachhochschule Westk?ste - Hochschule f?r Wirtschaft und Technik Heide------Germany</t>
  </si>
  <si>
    <t>Fachhochschule Heidelberg------Germany</t>
  </si>
  <si>
    <t>Hochschule Heilbronn - Hochschule f?r Technik und Wirtschaft------Germany</t>
  </si>
  <si>
    <t>Heinrich-Heine-Universit?t D?sseldorf------Germany</t>
  </si>
  <si>
    <t>Helmut Schmidt Universit?t - Universit?t der Bundeswehr Hamburg------Germany</t>
  </si>
  <si>
    <t>Hochschule f?r Bankwirtschaft Frankfurt am Main------Germany</t>
  </si>
  <si>
    <t>Fachhochschule Hildesheim/Holzminden/G?ttingen------Germany</t>
  </si>
  <si>
    <t>Hochschule der Sparkassen-Finanzgruppe, University of Applied Sciences, Bonn GmbH------Germany</t>
  </si>
  <si>
    <t>Fachhochschule Hof------Germany</t>
  </si>
  <si>
    <t>Humboldt-Universit?t zu Berlin------Germany</t>
  </si>
  <si>
    <t>Europa Fachhochschule Fresenius Idstein------Germany</t>
  </si>
  <si>
    <t>Fachhochschule Ingolstadt------Germany</t>
  </si>
  <si>
    <t>Hochschule f?r J?dische Studien Heidelberg------Germany</t>
  </si>
  <si>
    <t>Internationales Hochschulinstitut Zittau------Germany</t>
  </si>
  <si>
    <t>International School of Management------Germany</t>
  </si>
  <si>
    <t>International University Bremen------Germany</t>
  </si>
  <si>
    <t>International University in Germany Bruchsal------Germany</t>
  </si>
  <si>
    <t>Internationale Fachhochschule Bad Honnef - Bonn------Germany</t>
  </si>
  <si>
    <t>Fachhochschule Isny------Germany</t>
  </si>
  <si>
    <t>Fachhochschule Jena------Germany</t>
  </si>
  <si>
    <t>Johann Wolfgang Goethe-Universit?t Frankfurt am Main------Germany</t>
  </si>
  <si>
    <t>Johannes Gutenberg-Universit?t Mainz------Germany</t>
  </si>
  <si>
    <t>Justus-Liebig-Universit?t Giessen------Germany</t>
  </si>
  <si>
    <t>Fachhochschule Kaiserslautern------Germany</t>
  </si>
  <si>
    <t>Hochschule Karlsruhe - Technik und Wirtschaft------Germany</t>
  </si>
  <si>
    <t>Hochschule f?r Musik Karlsruhe------Germany</t>
  </si>
  <si>
    <t>Fachhochschule Kempten - Hochschule f?r Technik und Wirtschaft------Germany</t>
  </si>
  <si>
    <t>Fachhochschule Kiel------Germany</t>
  </si>
  <si>
    <t>Fachhochschule Koblenz------Germany</t>
  </si>
  <si>
    <t>Fachhochschule Landshut------Germany</t>
  </si>
  <si>
    <t>Fachhochschule Lausitz------Germany</t>
  </si>
  <si>
    <t>Handelshochschule Leipzig------Germany</t>
  </si>
  <si>
    <t>Hochschule f?r Technik, Wirtschaft und Kultur Leipzig (FH)------Germany</t>
  </si>
  <si>
    <t>Fachhochschule L?beck------Germany</t>
  </si>
  <si>
    <t>Ludwig-Maximilians Universit?t M?nchen------Germany</t>
  </si>
  <si>
    <t>Evangelische Fachhochschule Ludwigshafen------Germany</t>
  </si>
  <si>
    <t>Fachhochschule Ludwigshafen------Germany</t>
  </si>
  <si>
    <t>Lutherische Theologische Hochschule Oberursel------Germany</t>
  </si>
  <si>
    <t>Hochschule Magdeburg-Stendal (FH)------Germany</t>
  </si>
  <si>
    <t>Katholische Fachhochschule Mainz------Germany</t>
  </si>
  <si>
    <t>Fachhochschule Mainz------Germany</t>
  </si>
  <si>
    <t>Fachhochschule Mannheim - Hochschule f?r Sozialwesen------Germany</t>
  </si>
  <si>
    <t>Fachhochschule Mannheim - Hochschule f?r Technik und Gestaltung------Germany</t>
  </si>
  <si>
    <t>Staatliche Hochschule f?r Musik und Darstellende Kunst Mannheim------Germany</t>
  </si>
  <si>
    <t>Martin-Luther-Universit?t Halle-Wittenberg------Germany</t>
  </si>
  <si>
    <t>Mediadesign - Hochschule f?r Design und Informatik------Germany</t>
  </si>
  <si>
    <t>Hochschule Merseburg------Germany</t>
  </si>
  <si>
    <t>Merz Akademie. Hochschule f?r Gestaltung Stuttgart. Staatlich anerkannte Fachhochschule------Germany</t>
  </si>
  <si>
    <t>Hochschule Mittweida (FH)------Germany</t>
  </si>
  <si>
    <t>Evangelische Fachhochschule Moritzburg------Germany</t>
  </si>
  <si>
    <t>Hochschule f?r Fernsehen und Film M?nchen------Germany</t>
  </si>
  <si>
    <t>Munich Business School------Germany</t>
  </si>
  <si>
    <t>Katholische Stiftungsfachhochschule M?nchen------Germany</t>
  </si>
  <si>
    <t>Hochschule f?r Philosophie M?nchen------Germany</t>
  </si>
  <si>
    <t>Fachhochschule M?nchen------Germany</t>
  </si>
  <si>
    <t>Kunstakademie M?nster - Hochschule f?r Bildende K?nste------Germany</t>
  </si>
  <si>
    <t>Fachhochschule M?nster------Germany</t>
  </si>
  <si>
    <t>Muthesius Kunsthochschule------Germany</t>
  </si>
  <si>
    <t>Fachhochschule Neubrandenburg------Germany</t>
  </si>
  <si>
    <t>Fachhochschule Neu-Ulm------Germany</t>
  </si>
  <si>
    <t>Hochschule Niederrhein------Germany</t>
  </si>
  <si>
    <t>Fachhochschule Nordhausen------Germany</t>
  </si>
  <si>
    <t>Fachhochschule Nordhessen------Germany</t>
  </si>
  <si>
    <t>Evangelische Fachhochschule N?rnberg------Germany</t>
  </si>
  <si>
    <t>Georg-Simon-Ohm-Fachhochschule N?rnberg------Germany</t>
  </si>
  <si>
    <t>Hochschule f?r Musik N?rnberg-Augsburg------Germany</t>
  </si>
  <si>
    <t>Fachhochschule f?r Kunsttherapie N?rtingen------Germany</t>
  </si>
  <si>
    <t>Fachhochschule Offenburg - Hochschule f?r Technik, Wirtschaft und Medien------Germany</t>
  </si>
  <si>
    <t>Fachhochschule Oldenburg/Ostfriesland/Wilhelmshaven------Germany</t>
  </si>
  <si>
    <t>Fachhochschule Osnabr?ck------Germany</t>
  </si>
  <si>
    <t>OTA Hochschule------Germany</t>
  </si>
  <si>
    <t>Freie Kunst-Studienst?tte Ottersberg - Fachhochschule f?r Kunsttherapie und Kunst------Germany</t>
  </si>
  <si>
    <t>Wissenschaftliche Hochschule f?r Unternehmensf?hrung - Otto-Beisheim - Hochschule------Germany</t>
  </si>
  <si>
    <t>Otto-Friedrich-Universit?t Bamberg------Germany</t>
  </si>
  <si>
    <t>Otto-von-Guericke-Universit?t Magdeburg------Germany</t>
  </si>
  <si>
    <t>Fachhochschule f?r die Wirtschaft Paderborn------Germany</t>
  </si>
  <si>
    <t>Palucca Schule Dresden - Hochschule f?r Tanz------Germany</t>
  </si>
  <si>
    <t>Fachhochschule Pforzheim - Hochschule f?r Gestaltung, Technik und Wirtschaft------Germany</t>
  </si>
  <si>
    <t>Philipps-Universit?t Marburg------Germany</t>
  </si>
  <si>
    <t>Fachhochschule Potsdam------Germany</t>
  </si>
  <si>
    <t>Private Fachhochschule f?r Wirtschaft und Technik Vechta-Diepholz-Oldenburg------Germany</t>
  </si>
  <si>
    <t>Evangelische Fachhochschule Freiburg------Germany</t>
  </si>
  <si>
    <t>Fachhochschule Ravensburg-Weingarten - Hochschule f?r Technik und Sozialwesen------Germany</t>
  </si>
  <si>
    <t>Fachhochschule Regensburg------Germany</t>
  </si>
  <si>
    <t>Hochschule Reutlingen------Germany</t>
  </si>
  <si>
    <t>Evangelische Fachhochschule Reutlingen-Ludwigsburg------Germany</t>
  </si>
  <si>
    <t>Rheinische Friedrich-Wilhelms-Universit?t Bonn------Germany</t>
  </si>
  <si>
    <t>Rheinische Fachhochschule K?ln------Germany</t>
  </si>
  <si>
    <t>Evangelische Fachhochschule Rheinland-Westfalen-Lippe Bochum------Germany</t>
  </si>
  <si>
    <t>Fachhochschule Riedlingen------Germany</t>
  </si>
  <si>
    <t>Fachhochschule Rosenheim - Hochschule f?r Technik und Wirtschaft------Germany</t>
  </si>
  <si>
    <t>Fachhochschule Rottenburg - Hochschule f?r Fortswirtschaft------Germany</t>
  </si>
  <si>
    <t>Hochschule der Bildenden K?nste Saar------Germany</t>
  </si>
  <si>
    <t>Katholische Hochschule f?r Soziale Arbeit Saarbr?cken------Germany</t>
  </si>
  <si>
    <t>Universit?t des Saarlandes------Germany</t>
  </si>
  <si>
    <t>Philosophisch-Theologische Hochschule der Salesianer Don Boscos Benediktbeuern (PTH)------Germany</t>
  </si>
  <si>
    <t>Philosophisch-Theologische Hochschule Sankt Georgen Frankfurt am Main------Germany</t>
  </si>
  <si>
    <t>Fachhochschule Schmalkalden - Hochschule f?r Technik und Wirtschaft------Germany</t>
  </si>
  <si>
    <t>Fachhochschule f?r Gestaltung Schw?bisch Gm?nd------Germany</t>
  </si>
  <si>
    <t>Fachhochschule Schw?bisch Hall------Germany</t>
  </si>
  <si>
    <t>Katholische Hochschule f?r Kirchenmusik St Gregorius Aachen------Germany</t>
  </si>
  <si>
    <t>Steinbeis-Hochschule-Berlin------Germany</t>
  </si>
  <si>
    <t>Fachhochschule Stralsund------Germany</t>
  </si>
  <si>
    <t>Fachhochschule Stuttgart - Hochschule der Medien------Germany</t>
  </si>
  <si>
    <t>Staatliche Akademie der Bildenden K?nste Stuttgart------Germany</t>
  </si>
  <si>
    <t>Fachhochschule Stuttgart - Hochschule f?r Technik------Germany</t>
  </si>
  <si>
    <t>Fachhochschule S?dwestfalen------Germany</t>
  </si>
  <si>
    <t>Philosophisch-Theologische Hochschule Sankt Augustin------Germany</t>
  </si>
  <si>
    <t>Technische Universit?t Clausthal------Germany</t>
  </si>
  <si>
    <t>Technische Universit?t Ilmenau------Germany</t>
  </si>
  <si>
    <t>Universit?t der K?nste Berlin------Germany</t>
  </si>
  <si>
    <t>Hochschule f?r Digitale Medienproduktion - Elstal------Germany</t>
  </si>
  <si>
    <t>Fachhochschule im DKR G?ttingen------Germany</t>
  </si>
  <si>
    <t>Wests?chsische Hochschule Zwickau------Germany</t>
  </si>
  <si>
    <t>Kirchliche Hochschule Bethel------Germany</t>
  </si>
  <si>
    <t>Theologische Fakult?t Trier------Germany</t>
  </si>
  <si>
    <t>Fachhochschule Trier------Germany</t>
  </si>
  <si>
    <t>Fachhochschule Ulm - Hochschule f?r Technik------Germany</t>
  </si>
  <si>
    <t>Uni Kassel International Management School------Germany</t>
  </si>
  <si>
    <t>Hochschule f?r Kirchenmusik der Di?zese Rottenburg - Stuttgart------Germany</t>
  </si>
  <si>
    <t>Hochschule f?r Evangelische Kirchenmusik Bayreuth------Germany</t>
  </si>
  <si>
    <t>Universit?t Karlsruhe (TH)------Germany</t>
  </si>
  <si>
    <t>Universit?t zu L?beck------Germany</t>
  </si>
  <si>
    <t>Hochschule f?r Wirtschaft und Umwelt N?rtingen-Geislingen------Germany</t>
  </si>
  <si>
    <t>Fachhochschule K?ln------Germany</t>
  </si>
  <si>
    <t>Fachhochschule Lippe und H?xter------Germany</t>
  </si>
  <si>
    <t>Vogtl?ndische Fachhochschule Plauen------Germany</t>
  </si>
  <si>
    <t>Hochschule f?r Technik und Wirtschaft des Saarlandes Saarbr?cken------Germany</t>
  </si>
  <si>
    <t>Universit?t Augsburg------Germany</t>
  </si>
  <si>
    <t>Universit?t Bayreuth------Germany</t>
  </si>
  <si>
    <t>Universit?t Bielefeld------Germany</t>
  </si>
  <si>
    <t>Universit?t Bremen------Germany</t>
  </si>
  <si>
    <t>Hochschule f?r Katholische Kirchenmusik und Musikp?dagogik Regensburg------Germany</t>
  </si>
  <si>
    <t>Hochschule f?r Kirchenmusik der Evangelischen Kirche Berlin-Brandenburg-schlesische Oberlausitz - G?rlitz------Germany</t>
  </si>
  <si>
    <t>Hochschule f?r Kirchenmusik der Evangelischen Kirche von Westfalen - Herford------Germany</t>
  </si>
  <si>
    <t>Hochschule f?r Kirchenmusik Dresden------Germany</t>
  </si>
  <si>
    <t>Hochschule f?r Kirchenmusik der Evangelischen Landeskirche in Baden - Heidelberg------Germany</t>
  </si>
  <si>
    <t>Hochschule f?r Kirchenmusik der Evangelischen Landeskirche in W?rttemberg - T?bingen------Germany</t>
  </si>
  <si>
    <t>Universit?t zu K?ln------Germany</t>
  </si>
  <si>
    <t>Universit?t Konstanz------Germany</t>
  </si>
  <si>
    <t>Universit?t Dortmund------Germany</t>
  </si>
  <si>
    <t>Universit?t Duisburg-Essen, Standort Duisburg------Germany</t>
  </si>
  <si>
    <t>Universit?t Duisburg-Essen, Standort Essen------Germany</t>
  </si>
  <si>
    <t>P?dagogische Hochschule Freiburg------Germany</t>
  </si>
  <si>
    <t>P?dagogische Hochschule Heidelberg------Germany</t>
  </si>
  <si>
    <t>P?dagogische Hochschule Karlsruhe------Germany</t>
  </si>
  <si>
    <t>P?dagogische Hochschule Ludwigsburg------Germany</t>
  </si>
  <si>
    <t>P?dagogische Hochschule Schw?bisch Gm?nd------Germany</t>
  </si>
  <si>
    <t>P?dagogische Hochschule Weingarten------Germany</t>
  </si>
  <si>
    <t>Universit?t Erfurt------Germany</t>
  </si>
  <si>
    <t>Hochschule f?r Bildende K?nste Dresden------Germany</t>
  </si>
  <si>
    <t>Universit?t Flensburg------Germany</t>
  </si>
  <si>
    <t>FernUniversit?t in Hagen------Germany</t>
  </si>
  <si>
    <t>Universit?t Hamburg------Germany</t>
  </si>
  <si>
    <t>Universit?t Hannover------Germany</t>
  </si>
  <si>
    <t>Ruprecht-Karls-Universit?t Heidelberg------Germany</t>
  </si>
  <si>
    <t>Universit?t Hildesheim------Germany</t>
  </si>
  <si>
    <t>Universit?t Hohenheim------Germany</t>
  </si>
  <si>
    <t>Technische Universit?t Kaiserslautern------Germany</t>
  </si>
  <si>
    <t>Universit?t Kassel------Germany</t>
  </si>
  <si>
    <t>Universit?t Koblenz-Landau, Campus Koblenz------Germany</t>
  </si>
  <si>
    <t>Universit?t Koblenz-Landau, Campus Landau------Germany</t>
  </si>
  <si>
    <t>Universit?t Leipzig------Germany</t>
  </si>
  <si>
    <t>Universit?t L?neburg------Germany</t>
  </si>
  <si>
    <t>Universit?t Mannheim------Germany</t>
  </si>
  <si>
    <t>Hochschule f?r Musik und Theater Hannover------Germany</t>
  </si>
  <si>
    <t>Hochschule f?r Musik und Theater M?nchen------Germany</t>
  </si>
  <si>
    <t>Staatliche Hochschule f?r Musik und Darstellende Kunst Stuttgart------Germany</t>
  </si>
  <si>
    <t>Hochschule f?r Musik und Theater 'Felix Mendelssohn Bartholdy' Leipzig------Germany</t>
  </si>
  <si>
    <t>Hochschule f?r Musik Saar------Germany</t>
  </si>
  <si>
    <t>Universit?t Osnabr?ck------Germany</t>
  </si>
  <si>
    <t>Universit?t Paderborn------Germany</t>
  </si>
  <si>
    <t>Universit?t Passau------Germany</t>
  </si>
  <si>
    <t>Philosophisch-Theologische Hochschule M?nster------Germany</t>
  </si>
  <si>
    <t>Universit?t Potsdam------Germany</t>
  </si>
  <si>
    <t>Universit?t Regensburg------Germany</t>
  </si>
  <si>
    <t>Universit?t Rostock------Germany</t>
  </si>
  <si>
    <t>Universit?t Siegen------Germany</t>
  </si>
  <si>
    <t>Universit?t Stuttgart------Germany</t>
  </si>
  <si>
    <t>Hochschule Wismar------Germany</t>
  </si>
  <si>
    <t>Technische Universit?t M?nchen------Germany</t>
  </si>
  <si>
    <t>Universit?t der Bundeswehr M?nchen------Germany</t>
  </si>
  <si>
    <t>Ruhr-Universit?t Bochum------Germany</t>
  </si>
  <si>
    <t>Universit?t Trier------Germany</t>
  </si>
  <si>
    <t>Universit?t Ulm------Germany</t>
  </si>
  <si>
    <t>Hochschule Vechta------Germany</t>
  </si>
  <si>
    <t>Stiftung Tier?rztliche Hochschule Hannover------Germany</t>
  </si>
  <si>
    <t>Bergische Universit?t Wuppertal------Germany</t>
  </si>
  <si>
    <t>University of Greifswald Germany------Germany</t>
  </si>
  <si>
    <t>Philosophisch-Theologische Hochschule Vallendar------Germany</t>
  </si>
  <si>
    <t>Fachhochschule Wedel------Germany</t>
  </si>
  <si>
    <t>Bauhaus-Universit?t Weimar------Germany</t>
  </si>
  <si>
    <t>Westf?lische Wilhelms-Universit?t M?nster------Germany</t>
  </si>
  <si>
    <t>Fachhochschule Wiesbaden------Germany</t>
  </si>
  <si>
    <t>Technische Fachhochschule Wildau------Germany</t>
  </si>
  <si>
    <t>Universit?t Witten/Herdecke------Germany</t>
  </si>
  <si>
    <t>Fachhochschule Worms------Germany</t>
  </si>
  <si>
    <t>Hochschule f?r Musik W?rzburg------Germany</t>
  </si>
  <si>
    <t>Fachhochschule W?rzburg-Schweinfurt------Germany</t>
  </si>
  <si>
    <t>Zeppelin University, Friedrichshafen------Germany</t>
  </si>
  <si>
    <t>Hochschule Zittau/G?rlitz (FH)------Germany</t>
  </si>
  <si>
    <t>Jacobs University,Germany------Germany</t>
  </si>
  <si>
    <t>Otto-von-Guericke-Universität Magdeburg, Germany------Germany</t>
  </si>
  <si>
    <t>Heidelberg University------Germany</t>
  </si>
  <si>
    <t>Ernst Moritz Arndt University of Greifswald------Germany</t>
  </si>
  <si>
    <t>Rheinische Friedrich-Wilhelms University of Bonn------Germany</t>
  </si>
  <si>
    <t>Eberhard-Karls-University of Tuebingen------Germany</t>
  </si>
  <si>
    <t>Aalen University------Germany</t>
  </si>
  <si>
    <t>Ashesi University------Ghana</t>
  </si>
  <si>
    <t>Central University College------Ghana</t>
  </si>
  <si>
    <t>Ghana Institute of Management and Public Administration------Ghana</t>
  </si>
  <si>
    <t>Kwame Nkrumah University of Science and Technology, Kumasi------Ghana</t>
  </si>
  <si>
    <t>University for Development Studies------Ghana</t>
  </si>
  <si>
    <t>University of Cape Coast------Ghana</t>
  </si>
  <si>
    <t>University of Education------Ghana</t>
  </si>
  <si>
    <t>University of Ghana------Ghana</t>
  </si>
  <si>
    <t>University of Mines and Technology, Tarkwa------Ghana</t>
  </si>
  <si>
    <t>Georgikon Panepistimion Athinon------Greece</t>
  </si>
  <si>
    <t>Aristoteleion Panepistimion Thessalonikis------Greece</t>
  </si>
  <si>
    <t>Anotati Scholi Kalon Technon------Greece</t>
  </si>
  <si>
    <t>Ikonomikon Panepistimion Athinon------Greece</t>
  </si>
  <si>
    <t>Dimokrition Panepistimion Thrakis------Greece</t>
  </si>
  <si>
    <t>Harokopio Panepistimio------Greece</t>
  </si>
  <si>
    <t>Elliniko Anoikto Panepistimio------Greece</t>
  </si>
  <si>
    <t>Ionian Panepistimion------Greece</t>
  </si>
  <si>
    <t>Ethnikon kai Kapodistriakon Panepistimion Athinon------Greece</t>
  </si>
  <si>
    <t>Ethniko Metsovio Polytechnico------Greece</t>
  </si>
  <si>
    <t>Panteion Panepestimion Ikonomikon kai Politicon Epistimon------Greece</t>
  </si>
  <si>
    <t>School of Pedagogical and Technological Education------Greece</t>
  </si>
  <si>
    <t>Polytechnion Kritis------Greece</t>
  </si>
  <si>
    <t>Technologiko Ekpaideutiko Idrima, Athinas------Greece</t>
  </si>
  <si>
    <t>Technologiko Ekpaideutiko Idrima, Chalkidas------Greece</t>
  </si>
  <si>
    <t>Technologiko Ekpaideutiko Idrima, Kritis------Greece</t>
  </si>
  <si>
    <t>Technologiko Ekpaideutiko Idrima, Epirou------Greece</t>
  </si>
  <si>
    <t>Technologiko Ekpaideutiko Idrima, Epirou (Arta)------Greece</t>
  </si>
  <si>
    <t>Technologiko Ekpaideutiko Idrima, Ionion Nison------Greece</t>
  </si>
  <si>
    <t>Technologiko Ekpaideutiko Idrima, Kalamatas------Greece</t>
  </si>
  <si>
    <t>Technologiko Ekpaideutiko Idrima, Kavalas------Greece</t>
  </si>
  <si>
    <t>Technologiko Ekpaideutiko Idrima, Lamias------Greece</t>
  </si>
  <si>
    <t>Technologiko Ekpaideutiko Idrima, Larissas------Greece</t>
  </si>
  <si>
    <t>Technologiko Ekpaideutiko Idrima, Mesolonghiou------Greece</t>
  </si>
  <si>
    <t>Technologiko Ekpaideutiko Idrima, Patron------Greece</t>
  </si>
  <si>
    <t>Technologiko Ekpaideutiko Idrima, Piraea------Greece</t>
  </si>
  <si>
    <t>Technologiko Ekpaideutiko Idrima, Serron------Greece</t>
  </si>
  <si>
    <t>Technologiko Ekpaideutiko Idrima, Thessalonikis------Greece</t>
  </si>
  <si>
    <t>Technologiko Ekpaideutiko Idrima, Dytikis Makedonias------Greece</t>
  </si>
  <si>
    <t>Panepistimio Kritis------Greece</t>
  </si>
  <si>
    <t>Panepistimion Ioanninon------Greece</t>
  </si>
  <si>
    <t>Panepistimion Makedonias------Greece</t>
  </si>
  <si>
    <t>Panepistimion Patron------Greece</t>
  </si>
  <si>
    <t>University of Peloponnese------Greece</t>
  </si>
  <si>
    <t>Panepistimion Pireos------Greece</t>
  </si>
  <si>
    <t>Panepistimion Aegaeou------Greece</t>
  </si>
  <si>
    <t>Panepistimio Thesalias------Greece</t>
  </si>
  <si>
    <t>Universidad Francisco Marroqu------Guatemala</t>
  </si>
  <si>
    <t>Universidad Galileo------Guatemala</t>
  </si>
  <si>
    <t>Universidad Mariano G?lvez de Guatemala------Guatemala</t>
  </si>
  <si>
    <t>Universidad Mesoam?ricana------Guatemala</t>
  </si>
  <si>
    <t>Universidad Panamericana------Guatemala</t>
  </si>
  <si>
    <t>Universidad Rafael Land?var------Guatemala</t>
  </si>
  <si>
    <t>Universidad Rural de Guatemala------Guatemala</t>
  </si>
  <si>
    <t>Universidad de San Carlos de Guatemala------Guatemala</t>
  </si>
  <si>
    <t>Universidad del Valle de Guatemala------Guatemala</t>
  </si>
  <si>
    <t>Institut sup?rieur agronomique et v?t?rinaire Val?ry Giscard d'Estaing------Guinea</t>
  </si>
  <si>
    <t>Institut sup?rieur des Sciences de l'Education de Man?ah------Guinea</t>
  </si>
  <si>
    <t>Institut sup?rieur des Mines et G?ologie de Bok------Guinea</t>
  </si>
  <si>
    <t>Universit? Julius Nyerere de Kankan------Guinea</t>
  </si>
  <si>
    <t>Universit? de Conakry------Guinea</t>
  </si>
  <si>
    <t>University of Guyana------Guyana</t>
  </si>
  <si>
    <t>Universit? Adventiste d'Ha?ti------Haiti</t>
  </si>
  <si>
    <t>Centre de Technique de Planification et d'Economie appliqu------Haiti</t>
  </si>
  <si>
    <t>Centre universitaire Maurice Laroche------Haiti</t>
  </si>
  <si>
    <t>Universit? Chr?tienne du Nord d'Ha?ti------Haiti</t>
  </si>
  <si>
    <t>Coll?ge universitaire Cara?be------Haiti</t>
  </si>
  <si>
    <t>Ecole nationale de G?ologie appliqu------Haiti</t>
  </si>
  <si>
    <t>Ecole nationale sup?rieure de Technologie------Haiti</t>
  </si>
  <si>
    <t>Institut des Hautes Etudes commerciales et ?conomiques------Haiti</t>
  </si>
  <si>
    <t>Institut sup?rieur des Sciences ?conomiques et politiques------Haiti</t>
  </si>
  <si>
    <t>Institut sup?rieur technique d'Ha?ti------Haiti</t>
  </si>
  <si>
    <t>Institut universitaire Quisqueya-Am?rique------Haiti</t>
  </si>
  <si>
    <t>Universit? Quisqueya------Haiti</t>
  </si>
  <si>
    <t>Universit? d'Etat d'Ha?ti------Haiti</t>
  </si>
  <si>
    <t>Universit? 'Jean-Price Mars'------Haiti</t>
  </si>
  <si>
    <t>Universit? 'Notre-Dame' de Ha?ti------Haiti</t>
  </si>
  <si>
    <t>Universit? du Roi Henri Christophe------Haiti</t>
  </si>
  <si>
    <t>Universidad Cat?lica de Honduras 'Nuestra Se?ora Reina de la Paz'------Honduras</t>
  </si>
  <si>
    <t>Universidad Tecnol?gica Centroamericana------Honduras</t>
  </si>
  <si>
    <t>Centro de Dise?o, Arquitectura y Construcci?n------Honduras</t>
  </si>
  <si>
    <t>Escuela Agr?cola Panamericana Zamorano------Honduras</t>
  </si>
  <si>
    <t>Escuela Nacional de Agricultura------Honduras</t>
  </si>
  <si>
    <t>Escuela Nacional de Ciencias Forestales------Honduras</t>
  </si>
  <si>
    <t>Instituto Superior de Educaci?n Policial------Honduras</t>
  </si>
  <si>
    <t>Universidad Nacional Aut?noma de Honduras------Honduras</t>
  </si>
  <si>
    <t>Universidad Pedag?gica Nacional 'Francisco Moraz?n'------Honduras</t>
  </si>
  <si>
    <t>Universidad Tecnol?gica de Honduras------Honduras</t>
  </si>
  <si>
    <t>Universidad Jos? Cecilio del Valle------Honduras</t>
  </si>
  <si>
    <t>Universidad de San Pedro Sula------Honduras</t>
  </si>
  <si>
    <t>City University of Hong Kong------Hong Kong</t>
  </si>
  <si>
    <t>Hong Kong Baptist University------Hong Kong</t>
  </si>
  <si>
    <t>Hong Kong Institute of Vocational Education------Hong Kong</t>
  </si>
  <si>
    <t>Lingnan University------Hong Kong</t>
  </si>
  <si>
    <t>The Hong Kong Academy for Performing Arts------Hong Kong</t>
  </si>
  <si>
    <t>The Hong Kong Institute of Education------Hong Kong</t>
  </si>
  <si>
    <t>The Hong Kong Polytechnic University------Hong Kong</t>
  </si>
  <si>
    <t>The Hong Kong University of Science and Technology------Hong Kong</t>
  </si>
  <si>
    <t>The Open University of Hong Kong------Hong Kong</t>
  </si>
  <si>
    <t>The University of Hong Kong------Hong Kong</t>
  </si>
  <si>
    <t>The Chinese University of Hong Kong (CUHK)------Hong Kong</t>
  </si>
  <si>
    <t>Szinh?z-?s Filmmuv?szeti Egyetem------Hungary</t>
  </si>
  <si>
    <t>Adventista Teol?giai Foiskola------Hungary</t>
  </si>
  <si>
    <t>Andr?ssy Gyula Budapesti N?met Nyelvu Egyetem------Hungary</t>
  </si>
  <si>
    <t>Apor Vilmos Katolikus Foiskola------Hungary</t>
  </si>
  <si>
    <t>Veszpr?mi ?rseki Hittudom?nyi Foiskola------Hungary</t>
  </si>
  <si>
    <t>Baptista Teol?giai Akad?mia------Hungary</t>
  </si>
  <si>
    <t>Berzsenyi D?niel Foiskola------Hungary</t>
  </si>
  <si>
    <t>Bhaktivedanta Hittudom?nyi Foiskola------Hungary</t>
  </si>
  <si>
    <t>Budapesti Gazdas?gi Foiskola------Hungary</t>
  </si>
  <si>
    <t>Budapest Kort?rst?nc Foiskola------Hungary</t>
  </si>
  <si>
    <t>?ltal?nos V?llalkoz?si Foiskola------Hungary</t>
  </si>
  <si>
    <t>Budapesti Muszaki Foiskola------Hungary</t>
  </si>
  <si>
    <t>Budapesti Kommunik?cios Foiskola------Hungary</t>
  </si>
  <si>
    <t>Budapesti Muszaki ?s Gazdas?gtudom?nyi Egyetem------Hungary</t>
  </si>
  <si>
    <t>Kozep-Europai Egyetem------Hungary</t>
  </si>
  <si>
    <t>Modern ?zleti Tudom?nyok Foiskola------Hungary</t>
  </si>
  <si>
    <t>Duna?jv?rosi Foiskola------Hungary</t>
  </si>
  <si>
    <t>Kecskem?ti Foiskola------Hungary</t>
  </si>
  <si>
    <t>Ny?reghyh?zi Foiskola------Hungary</t>
  </si>
  <si>
    <t>Szolnoki Foiskola------Hungary</t>
  </si>
  <si>
    <t>Budapesti Corvinus Egyetem------Hungary</t>
  </si>
  <si>
    <t>Debreceni Reform?tus Koll?gium------Hungary</t>
  </si>
  <si>
    <t>E?tv?s J?zsef Foiskola------Hungary</t>
  </si>
  <si>
    <t>E?tv?s Lor?nd Tudom?nyegyetem------Hungary</t>
  </si>
  <si>
    <t>P?csi P?sp?ki Hittudom?nyi Foiskola------Hungary</t>
  </si>
  <si>
    <t>Eszterh?zy K?roly Tan?rk?pz? Foiskola------Hungary</t>
  </si>
  <si>
    <t>Evang?likus Hittudom?nyi Egyetem------Hungary</t>
  </si>
  <si>
    <t>G?pipari ?s Automatiz?l?si Muszaki Kar------Hungary</t>
  </si>
  <si>
    <t>G?bor D?nes Foiskola------Hungary</t>
  </si>
  <si>
    <t>Heller Farkas Gazdas?gi ?s Turisztikai Szolg?ltat?sok Foiskol?ja------Hungary</t>
  </si>
  <si>
    <t>Magyar T?ncm?v?szeti Foiskola------Hungary</t>
  </si>
  <si>
    <t>Magyar Iparmuv?szeti Egyetem------Hungary</t>
  </si>
  <si>
    <t>Magyar K?pzomuv?szeti Egyetem------Hungary</t>
  </si>
  <si>
    <t>Nemzetkozi Uzleti Foiskola------Hungary</t>
  </si>
  <si>
    <t>K?roli G?sp?r Reform?tus Egyetem------Hungary</t>
  </si>
  <si>
    <t>K?roly R?bert F?iskola------Hungary</t>
  </si>
  <si>
    <t>Kodol?nyi J?nos Foiskola------Hungary</t>
  </si>
  <si>
    <t>K?lcsey Ferenc Reform?tus Tan?t?k?pzo Foiskola------Hungary</t>
  </si>
  <si>
    <t>Liszt Ferenc Zenemuv?szeti Egyetem------Hungary</t>
  </si>
  <si>
    <t>P?pai Reform?tus Teol?giai Akad?mia------Hungary</t>
  </si>
  <si>
    <t>P?zm?ny P?ter Katolikus Egyetem------Hungary</t>
  </si>
  <si>
    <t>P?nk?sdi Teol?giai Foiskola------Hungary</t>
  </si>
  <si>
    <t>Mozg?ss?r?ltek Peto Andr?s Nevelok?pzo ?s Neveloint?zte------Hungary</t>
  </si>
  <si>
    <t>Rendortiszti Foiskola------Hungary</t>
  </si>
  <si>
    <t>Sapientia Szerzetesi Hittudom?nyi Foiskola------Hungary</t>
  </si>
  <si>
    <t>S?rospataki Reform?tus Teol?giai Akad?mia------Hungary</t>
  </si>
  <si>
    <t>Semmelweis Egyetem------Hungary</t>
  </si>
  <si>
    <t>Sola Scriptura Lelk?szk?pzo ?s Teol?giai Akad?mia------Hungary</t>
  </si>
  <si>
    <t>Sz?ch?nyi Istv?n Egyetem------Hungary</t>
  </si>
  <si>
    <t>Szent Atan?z G?r?g Katolikus Hittudom?nyi Foiskola------Hungary</t>
  </si>
  <si>
    <t>Szent Bern?t Hittudom?nyi Foiskola------Hungary</t>
  </si>
  <si>
    <t>Szent Istv?n Egyetem------Hungary</t>
  </si>
  <si>
    <t>Szent P?l Akad?mia------Hungary</t>
  </si>
  <si>
    <t>Tessedik S?muel Foskola------Hungary</t>
  </si>
  <si>
    <t>A Tan Kapuya Buddhista Foiskola------Hungary</t>
  </si>
  <si>
    <t>Egri Hittudom?nyi Foiskola------Hungary</t>
  </si>
  <si>
    <t>Esztergomi Hittudom?nyi Foiskola------Hungary</t>
  </si>
  <si>
    <t>Gyori Hittudom?nyi Foiskola------Hungary</t>
  </si>
  <si>
    <t>Szegedi Hittudom?nyi Foikola------Hungary</t>
  </si>
  <si>
    <t>Tomori P?l Foiskola------Hungary</t>
  </si>
  <si>
    <t>Debreceni Egyetem------Hungary</t>
  </si>
  <si>
    <t>Orsz?gos Rabbik?pz? Int?zet-Zsid? Egyetem------Hungary</t>
  </si>
  <si>
    <t>Kaposv?ri Egyetem------Hungary</t>
  </si>
  <si>
    <t>Miskolci Egyetem------Hungary</t>
  </si>
  <si>
    <t>P?csi Tudom?nyegyetem------Hungary</t>
  </si>
  <si>
    <t>Szegedi Tudom?nyegyetem------Hungary</t>
  </si>
  <si>
    <t>Veszpr?mi Egyetem------Hungary</t>
  </si>
  <si>
    <t>Nyugat-Magyarorsz?gi Egyetem------Hungary</t>
  </si>
  <si>
    <t>Vit?z J?nos R?mai Katolikus Tan?t?k?pzo Foiskola------Hungary</t>
  </si>
  <si>
    <t>Wesley J?nos Lelk?szk?pzo Foiskola------Hungary</t>
  </si>
  <si>
    <t>Zsigmond Kir?ly Foiskola------Hungary</t>
  </si>
  <si>
    <t>Hungarian University of Agricultural and Life Sciences------Hungary</t>
  </si>
  <si>
    <t>Landb?na?arh?sk?li ?slands------Iceland</t>
  </si>
  <si>
    <t>Vidskiptah?sk?linn ? Bifr?st------Iceland</t>
  </si>
  <si>
    <t>H?lask?li - H?sk?linn ? H?lum------Iceland</t>
  </si>
  <si>
    <t>Listah?sk?li ?slands------Iceland</t>
  </si>
  <si>
    <t>Kennarah?sk?li ?slands------Iceland</t>
  </si>
  <si>
    <t>T?nlistarsk?linn ? Reykjav------Iceland</t>
  </si>
  <si>
    <t>H?sk?linn ? Reykjav------Iceland</t>
  </si>
  <si>
    <t>H?sk?linn ? Akureyri------Iceland</t>
  </si>
  <si>
    <t>H?sk?li ?slands------Iceland</t>
  </si>
  <si>
    <t>Acharya Nagarjuna Vishwavidhyalayamu------India</t>
  </si>
  <si>
    <t>Acharya N.G. Ranga Agricultural University------India</t>
  </si>
  <si>
    <t>Alagappa University------India</t>
  </si>
  <si>
    <t>Aligarh Muslim University------India</t>
  </si>
  <si>
    <t>All India Institute of Medical Sciences------India</t>
  </si>
  <si>
    <t>Allahabad Agricultural Institute------India</t>
  </si>
  <si>
    <t>Allahabad University------India</t>
  </si>
  <si>
    <t>Amravati University------India</t>
  </si>
  <si>
    <t>Andhra University------India</t>
  </si>
  <si>
    <t>Anna University------India</t>
  </si>
  <si>
    <t>Annamalai University------India</t>
  </si>
  <si>
    <t>Assam Agricultural University------India</t>
  </si>
  <si>
    <t>Assam University------India</t>
  </si>
  <si>
    <t>Atal Birahi Vajpayee Indian Institute of Information Technology and Management------India</t>
  </si>
  <si>
    <t>Avinashilingam Institute for Home Science and Higher Education for Women------India</t>
  </si>
  <si>
    <t>Awadhesh Pratap Singh Vishwavidyalaya------India</t>
  </si>
  <si>
    <t>Baba Farid University of Health Sciences------India</t>
  </si>
  <si>
    <t>Babasaheb Bhimrao Ambedkar Bihar University------India</t>
  </si>
  <si>
    <t>Babasaheb Bhimrao Ambedkar University------India</t>
  </si>
  <si>
    <t>Banaras Hindu University------India</t>
  </si>
  <si>
    <t>Banasthali Vidyapith------India</t>
  </si>
  <si>
    <t>Bangalore University------India</t>
  </si>
  <si>
    <t>Barkatullah Vishwavidyalaya------India</t>
  </si>
  <si>
    <t>Bengal Engineering and Science University, Shibpur------India</t>
  </si>
  <si>
    <t>Berhampur University------India</t>
  </si>
  <si>
    <t>Bharathiar University------India</t>
  </si>
  <si>
    <t>Bharathidasan University------India</t>
  </si>
  <si>
    <t>Bharati Vidyapeeth------India</t>
  </si>
  <si>
    <t>Bhatkhande Music Institute------India</t>
  </si>
  <si>
    <t>Bhavnagar University------India</t>
  </si>
  <si>
    <t>Bidhan Chandra Krishi Viswavidyalaya------India</t>
  </si>
  <si>
    <t>Bihar Yoga Bharati------India</t>
  </si>
  <si>
    <t>Birla Institute of Technology------India</t>
  </si>
  <si>
    <t>Birla Institute of Technology and Science------India</t>
  </si>
  <si>
    <t>Birsa Agricultural University------India</t>
  </si>
  <si>
    <t>B.N. Mandal University------India</t>
  </si>
  <si>
    <t>Bundelkhand University------India</t>
  </si>
  <si>
    <t>Central Agricultural University------India</t>
  </si>
  <si>
    <t>Central Institute of English and Foreign Languages------India</t>
  </si>
  <si>
    <t>Central Institute of Fisheries Education------India</t>
  </si>
  <si>
    <t>Central Institute of Higher Tibetan Studies------India</t>
  </si>
  <si>
    <t>Chandra Shekhar Azad University of Agriculture and Technology------India</t>
  </si>
  <si>
    <t>Chaudhary Charan Singh Haryana Agricultural University------India</t>
  </si>
  <si>
    <t>Chaudhary Charan Singh University------India</t>
  </si>
  <si>
    <t>Chaudhary Sarwan Kumar Himachal Pradesh Krishi Vishwavidyalaya------India</t>
  </si>
  <si>
    <t>Chhatrapati Shahu Ji Maharaj University------India</t>
  </si>
  <si>
    <t>Cochin University of Science and Technology------India</t>
  </si>
  <si>
    <t>Dayalbagh Educational Institute------India</t>
  </si>
  <si>
    <t>Deccan College Postgraduate and Research Institute------India</t>
  </si>
  <si>
    <t>Dev Sanskriti Vishwavidyalaya------India</t>
  </si>
  <si>
    <t>Devi Ahilya Vishwavidyalaya------India</t>
  </si>
  <si>
    <t>Dharmsinh Desai University------India</t>
  </si>
  <si>
    <t>Dibrugarh University------India</t>
  </si>
  <si>
    <t>Doctor Babasaheb Ambedkar Marathwada University------India</t>
  </si>
  <si>
    <t>Doctor Babasaheb Ambedkar Open University------India</t>
  </si>
  <si>
    <t>Doctor Babasaheb Ambedkar Technological University------India</t>
  </si>
  <si>
    <t>Doctor Balasaheb Sawant Konkan Krishi Vidyapeeth------India</t>
  </si>
  <si>
    <t>Doctor Bhim Rao Ambedkar University------India</t>
  </si>
  <si>
    <t>Doctor B.R. Ambedkar Open University------India</t>
  </si>
  <si>
    <t>Doctor Harisingh Gour Vishwavidyalaya------India</t>
  </si>
  <si>
    <t>Doctor Panjabrao Deshmukh Krishi Vidyapeeth------India</t>
  </si>
  <si>
    <t>Doctor Ram Manohar Lohia Awadh University------India</t>
  </si>
  <si>
    <t>Doctor Yashwant Singh Parmar University of Horticulture and Forestry------India</t>
  </si>
  <si>
    <t>Dravidian University------India</t>
  </si>
  <si>
    <t>Fakir Mohan University------India</t>
  </si>
  <si>
    <t>Forest Research Institute------India</t>
  </si>
  <si>
    <t>Gandhigram Rural Institute------India</t>
  </si>
  <si>
    <t>Gauhati University------India</t>
  </si>
  <si>
    <t>Goa University------India</t>
  </si>
  <si>
    <t>Gokhale Institute of Politics and Economics------India</t>
  </si>
  <si>
    <t>Govind Ballabh Pant Krishi Evam Praudyogik Vishwavidyalaya------India</t>
  </si>
  <si>
    <t>Gujarat Agricultural University------India</t>
  </si>
  <si>
    <t>Gujarat Ayurved University------India</t>
  </si>
  <si>
    <t>Gujarat University------India</t>
  </si>
  <si>
    <t>Gujarat Vidyapith------India</t>
  </si>
  <si>
    <t>Gulbarga University------India</t>
  </si>
  <si>
    <t>Guru Ghasidas University------India</t>
  </si>
  <si>
    <t>Guru Jambeshwar University------India</t>
  </si>
  <si>
    <t>Guru Nanak Dev University------India</t>
  </si>
  <si>
    <t>Gurukula Kangri Vishwavidyalaya------India</t>
  </si>
  <si>
    <t>Jamia Hamdard------India</t>
  </si>
  <si>
    <t>Hemchandracharya North Gujarat University------India</t>
  </si>
  <si>
    <t>Hemwati Nandan Bahuguna Garhwal University------India</t>
  </si>
  <si>
    <t>Himachal Pradesh University------India</t>
  </si>
  <si>
    <t>Indian Agricultural Research Institute------India</t>
  </si>
  <si>
    <t>Indian Institute of Information Technology------India</t>
  </si>
  <si>
    <t>Indian Institute of Science------India</t>
  </si>
  <si>
    <t>Indian Institute of Technology, Bombay------India</t>
  </si>
  <si>
    <t>Indian Institute of Technology, Delhi------India</t>
  </si>
  <si>
    <t>Indian Institute of Technology, Guwahati------India</t>
  </si>
  <si>
    <t>Indian Institute of Technology, Kanpur------India</t>
  </si>
  <si>
    <t>Indian Institute of Technology, Kharagpur------India</t>
  </si>
  <si>
    <t>Indian Institute of Technology, Madras------India</t>
  </si>
  <si>
    <t>Indian Institute of Technology, Roorkee------India</t>
  </si>
  <si>
    <t>Indian School of Mines------India</t>
  </si>
  <si>
    <t>Indian Statistical Institute------India</t>
  </si>
  <si>
    <t>Bhartiya Pashu-Chikitsa Anusandhan Sansthan------India</t>
  </si>
  <si>
    <t>Indira Gandhi Krishi Vishwavidyalaya------India</t>
  </si>
  <si>
    <t>Indira Gandhi Institute of Development Research------India</t>
  </si>
  <si>
    <t>Indira Gandhi Rashtriya Mukta Vishwavidyalaya------India</t>
  </si>
  <si>
    <t>Institute of Advanced Studies in Education------India</t>
  </si>
  <si>
    <t>Institute of Armament Technology------India</t>
  </si>
  <si>
    <t>International Institute for Population Sciences------India</t>
  </si>
  <si>
    <t>International Institute of Information Technology------India</t>
  </si>
  <si>
    <t>Jadavpur University------India</t>
  </si>
  <si>
    <t>Jai Narain Vyas University------India</t>
  </si>
  <si>
    <t>Jai Prakash Vishwavidyalaya------India</t>
  </si>
  <si>
    <t>Jain Vishva Bharati Institute------India</t>
  </si>
  <si>
    <t>Jamia Millia Islamia------India</t>
  </si>
  <si>
    <t>Jawaharlal Nehru Krishi Vishwavidyalaya------India</t>
  </si>
  <si>
    <t>Jawaharlal Nehru Technological University------India</t>
  </si>
  <si>
    <t>Jawaharlal Nehru Vishvavidyalaya------India</t>
  </si>
  <si>
    <t>Jaypee University of Information Technology------India</t>
  </si>
  <si>
    <t>Jiwaji University------India</t>
  </si>
  <si>
    <t>Kakatiya University------India</t>
  </si>
  <si>
    <t>Kameshwar Singh Darbhanga Sanskrit University------India</t>
  </si>
  <si>
    <t>Kannada University------India</t>
  </si>
  <si>
    <t>Kannur University------India</t>
  </si>
  <si>
    <t>Karnatak University------India</t>
  </si>
  <si>
    <t>Karnataka State Open University------India</t>
  </si>
  <si>
    <t>Kavikulguru Kalidas Sanskrit Vishwavidyalaya------India</t>
  </si>
  <si>
    <t>Kerala Agricultural University------India</t>
  </si>
  <si>
    <t>Kota Open University------India</t>
  </si>
  <si>
    <t>Kumaun University------India</t>
  </si>
  <si>
    <t>Kurukshetra University------India</t>
  </si>
  <si>
    <t>Kuvempu Vishwavidyanilaya------India</t>
  </si>
  <si>
    <t>Lakshmibai National Institute of Physical Education------India</t>
  </si>
  <si>
    <t>Lalit Narayan Mithila University------India</t>
  </si>
  <si>
    <t>Madhya Pradesh Bhoj (Open) University------India</t>
  </si>
  <si>
    <t>Madurai Kamaraj University------India</t>
  </si>
  <si>
    <t>Magadh University------India</t>
  </si>
  <si>
    <t>Maharana Pratap University of Agriculture and Technology------India</t>
  </si>
  <si>
    <t>Maharashtra Animal and Fishery Sciences University------India</t>
  </si>
  <si>
    <t>Maharashtra University of Health Sciences------India</t>
  </si>
  <si>
    <t>Maharishi Mahesh Yogi Vedic Vishwavidyalaya------India</t>
  </si>
  <si>
    <t>Maharshi Dayanand Saraswati University------India</t>
  </si>
  <si>
    <t>Maharshi Dayanand University------India</t>
  </si>
  <si>
    <t>Mahatma Gandhi Chitrakoot Gramodaya Vishwavidyalaya------India</t>
  </si>
  <si>
    <t>Mahatma Gandhi Antarrashtriya Hindi Vishwavidyalaya------India</t>
  </si>
  <si>
    <t>Mahatma Gandhi Kashi Vidyapeeth------India</t>
  </si>
  <si>
    <t>Mahatma Gandhi University------India</t>
  </si>
  <si>
    <t>Mahatma Jyotiba Phule (MJP) Rohilkhand University------India</t>
  </si>
  <si>
    <t>Mahatma Phule Krishi Vidyapeeth------India</t>
  </si>
  <si>
    <t>Makhanlal Chaturvedi Rashtriya Patrakarita Vishwavidhyalaya------India</t>
  </si>
  <si>
    <t>Malaviya National Institute of Technology------India</t>
  </si>
  <si>
    <t>Mangalore University------India</t>
  </si>
  <si>
    <t>Manipal Academy of Higher Education------India</t>
  </si>
  <si>
    <t>Manipur University------India</t>
  </si>
  <si>
    <t>Manonmaniam Sundaranar University------India</t>
  </si>
  <si>
    <t>Marathwada Krishi Vidyapeeth------India</t>
  </si>
  <si>
    <t>Maulana Azad National Institute of Technology------India</t>
  </si>
  <si>
    <t>Maulana Azad National Urdu University------India</t>
  </si>
  <si>
    <t>Mizoram University------India</t>
  </si>
  <si>
    <t>Mohan Lal Sukhadia University------India</t>
  </si>
  <si>
    <t>Annai Teresa Magalir Palkalaikazhgam------India</t>
  </si>
  <si>
    <t>Nagaland University------India</t>
  </si>
  <si>
    <t>Nagpur University------India</t>
  </si>
  <si>
    <t>Nalanda Khula Vishwavidyalaya------India</t>
  </si>
  <si>
    <t>Narendra Deva University of Agriculture and Technology------India</t>
  </si>
  <si>
    <t>National Academy of Legal Studies and Research University------India</t>
  </si>
  <si>
    <t>National Dairy Research Institute------India</t>
  </si>
  <si>
    <t>National Institute of Mental Health and Neuro Sciences------India</t>
  </si>
  <si>
    <t>National Institute of Pharmaceutical Education and Research------India</t>
  </si>
  <si>
    <t>National Institute of Technology Calicut------India</t>
  </si>
  <si>
    <t>nology Karnataka"------India</t>
  </si>
  <si>
    <t>National Institute of Technology Kurukshetra------India</t>
  </si>
  <si>
    <t>National Institute of Technology Rourkela------India</t>
  </si>
  <si>
    <t>National Institute of Technology Silchar------India</t>
  </si>
  <si>
    <t>National Institute of Technology Warangal------India</t>
  </si>
  <si>
    <t>National Law Institute University------India</t>
  </si>
  <si>
    <t>National Law School of India University------India</t>
  </si>
  <si>
    <t>National Law University------India</t>
  </si>
  <si>
    <t>National Museum Institute of History of Art, Conservation and Museology------India</t>
  </si>
  <si>
    <t>Rashtriya Sanskrit Vidyapeetha------India</t>
  </si>
  <si>
    <t>Netaji Subhas Open University------India</t>
  </si>
  <si>
    <t>Nizam's Institute of Medical Sciences------India</t>
  </si>
  <si>
    <t>Uttar Maharashtra Vidyapeeth------India</t>
  </si>
  <si>
    <t>North Orissa University------India</t>
  </si>
  <si>
    <t>North-Eastern Hill University------India</t>
  </si>
  <si>
    <t>NTR University of Health Sciences Andhra Pradesh------India</t>
  </si>
  <si>
    <t>Orissa University of Agriculture and Technology------India</t>
  </si>
  <si>
    <t>Osmania University------India</t>
  </si>
  <si>
    <t>Padmashree Dr D. Y. Patil Vidyapeeth------India</t>
  </si>
  <si>
    <t>Pandit Ravishankar Shukla University------India</t>
  </si>
  <si>
    <t>Panjab University------India</t>
  </si>
  <si>
    <t>Patna University------India</t>
  </si>
  <si>
    <t>Periyar University------India</t>
  </si>
  <si>
    <t>Pondicherry University------India</t>
  </si>
  <si>
    <t>Postgraduate Institute of Medical Education and Research------India</t>
  </si>
  <si>
    <t>Potti Sreeramulu Telugu University------India</t>
  </si>
  <si>
    <t>Punjab Agricultural University------India</t>
  </si>
  <si>
    <t>Punjab Technical University------India</t>
  </si>
  <si>
    <t>Punjabi University------India</t>
  </si>
  <si>
    <t>Rabindra Bharati University------India</t>
  </si>
  <si>
    <t>Rajasthan Agricultural University------India</t>
  </si>
  <si>
    <t>Rajasthan Sanskrit Vishwavidyalaya------India</t>
  </si>
  <si>
    <t>Rajasthan Vidyapeeth------India</t>
  </si>
  <si>
    <t>Rajendra Agricultural University------India</t>
  </si>
  <si>
    <t>Rajiv Gandhi Proudyogiki Vishwavidyalaya------India</t>
  </si>
  <si>
    <t>Rajiv Gandhi University------India</t>
  </si>
  <si>
    <t>Rajiv Gandhi University of Health Sciences------India</t>
  </si>
  <si>
    <t>Ranchi University------India</t>
  </si>
  <si>
    <t>Rani Durgavati Vishwavidyalaya------India</t>
  </si>
  <si>
    <t>Sambalpur University------India</t>
  </si>
  <si>
    <t>Sampurnanand Sanskrit Vishwavidyalaya------India</t>
  </si>
  <si>
    <t>Sanjay Gandhi Postgraduate Institute of Medical Sciences------India</t>
  </si>
  <si>
    <t>Sardar Patel University------India</t>
  </si>
  <si>
    <t>Sardar Vallabh Bhai Patel University of Agriculture and Technology------India</t>
  </si>
  <si>
    <t>Sathyabama Institute of Science and Technology------India</t>
  </si>
  <si>
    <t>Saurashtra University------India</t>
  </si>
  <si>
    <t>School of Planning and Architecture------India</t>
  </si>
  <si>
    <t>Shanmugha Arts, Science, Technology and Research Academy------India</t>
  </si>
  <si>
    <t>Sher-e-Kashmir University of Agricultural Sciences and Technology-Jammu------India</t>
  </si>
  <si>
    <t>Sher-e-Kashmir University of Agricultural Sciences and Technology-Srinagar------India</t>
  </si>
  <si>
    <t>Shivaji University------India</t>
  </si>
  <si>
    <t>Shreemati Nathibai Damodar Thackersey Women's University------India</t>
  </si>
  <si>
    <t>Shri Jagannath Sanskrit Vishwavidyalaya------India</t>
  </si>
  <si>
    <t>Shri Lal Bahadur Shastri Rashtriya Sanskrit Vidyapeeth------India</t>
  </si>
  <si>
    <t>Shri Mata Vaishno Devi University------India</t>
  </si>
  <si>
    <t>Siddhu Kanhu Murmu University------India</t>
  </si>
  <si>
    <t>Sikkim Manipal University of Health, Medical and Technological Sciences------India</t>
  </si>
  <si>
    <t>Dakshina Bharat Hindi Prachar Sabha------India</t>
  </si>
  <si>
    <t>Sree Chitra Tirunal Institute for Medical Sciences and Technology------India</t>
  </si>
  <si>
    <t>Sree Sankaracharya University of Sanskrit------India</t>
  </si>
  <si>
    <t>Sri Chandrasekharendra Saraswathi Viswa Mahavidyalaya------India</t>
  </si>
  <si>
    <t>Sri Krishnadevaraya University------India</t>
  </si>
  <si>
    <t>Sri Padmavati Mahila Viswavidyalayam------India</t>
  </si>
  <si>
    <t>Sri Ramachandra Medical College and Research Institute------India</t>
  </si>
  <si>
    <t>Sri Sathya Sai Institute of Higher Learning------India</t>
  </si>
  <si>
    <t>Sri Venkateswara University------India</t>
  </si>
  <si>
    <t>Sri Venkateswara University of Medical Sciences------India</t>
  </si>
  <si>
    <t>Swami Ramanand Teerth Marathwada University------India</t>
  </si>
  <si>
    <t>Symbiosis International Educational Centre------India</t>
  </si>
  <si>
    <t>Tamil Nadu Agricultural University------India</t>
  </si>
  <si>
    <t>Tamil Nadu Doctor Ambedkar Law University------India</t>
  </si>
  <si>
    <t>Tamil Nadu Doctor M.G.R. Medical University------India</t>
  </si>
  <si>
    <t>Tamil Nadu Veterinary and Animal Sciences University------India</t>
  </si>
  <si>
    <t>Tamil University------India</t>
  </si>
  <si>
    <t>Tata Institute of Social Sciences------India</t>
  </si>
  <si>
    <t>TERI School of Advanced Studies------India</t>
  </si>
  <si>
    <t>Tezpur University------India</t>
  </si>
  <si>
    <t>Thapar Institute of Engineering and Technology------India</t>
  </si>
  <si>
    <t>The Maharaja Sayajirao University of Baroda------India</t>
  </si>
  <si>
    <t>Tilak Maharashtra Vidyapeeth------India</t>
  </si>
  <si>
    <t>Tilka Manjhi Bhagalpur University------India</t>
  </si>
  <si>
    <t>Tripura University------India</t>
  </si>
  <si>
    <t>University of Agricultural Sciences, Bangalore------India</t>
  </si>
  <si>
    <t>University of Agricultural Sciences, Dharwad------India</t>
  </si>
  <si>
    <t>University of Burdwan------India</t>
  </si>
  <si>
    <t>Kalikata Viswavidyalaya------India</t>
  </si>
  <si>
    <t>University of Calicut------India</t>
  </si>
  <si>
    <t>Delhi Vishwavidyalaya------India</t>
  </si>
  <si>
    <t>Deendayal Upadhyay Gorakhpur University------India</t>
  </si>
  <si>
    <t>University of Hyderabad------India</t>
  </si>
  <si>
    <t>University of Jammu------India</t>
  </si>
  <si>
    <t>University of Kalyani------India</t>
  </si>
  <si>
    <t>University of Kashmir------India</t>
  </si>
  <si>
    <t>University of Kerala------India</t>
  </si>
  <si>
    <t>University of Lucknow------India</t>
  </si>
  <si>
    <t>University of Madras------India</t>
  </si>
  <si>
    <t>University of Mumbai------India</t>
  </si>
  <si>
    <t>Indira Kala Sangeet Vishwavidyalaya------India</t>
  </si>
  <si>
    <t>University of Mysore------India</t>
  </si>
  <si>
    <t>University of North Bengal------India</t>
  </si>
  <si>
    <t>University of Pune------India</t>
  </si>
  <si>
    <t>University of Rajasthan------India</t>
  </si>
  <si>
    <t>Utkal University------India</t>
  </si>
  <si>
    <t>Utkal Sanskruti Viswavidyalaya------India</t>
  </si>
  <si>
    <t>Uttar Banga Krishni Viswavidyalaya------India</t>
  </si>
  <si>
    <t>Uttar Pradesh Rajarshi Tandon Open University------India</t>
  </si>
  <si>
    <t>Uttar Pradesh Technical University------India</t>
  </si>
  <si>
    <t>V.B.S Purvanchal University------India</t>
  </si>
  <si>
    <t>Veer Kunwar Singh University------India</t>
  </si>
  <si>
    <t>Veer Narmad South Gujarat University------India</t>
  </si>
  <si>
    <t>Vellore Institute of Technology------India</t>
  </si>
  <si>
    <t>Vidyasagar Viswavidyalaya------India</t>
  </si>
  <si>
    <t>Vikram University------India</t>
  </si>
  <si>
    <t>Vinayaka Mission's Research Foundation - University------India</t>
  </si>
  <si>
    <t>Vinoba Bhave University------India</t>
  </si>
  <si>
    <t>Visva-Bharati------India</t>
  </si>
  <si>
    <t>Visvesvaraya National Institute of Technology------India</t>
  </si>
  <si>
    <t>Visvesvaraya Technological University------India</t>
  </si>
  <si>
    <t>West Bengal National University of Juridical Sciences------India</t>
  </si>
  <si>
    <t>West Bengal University of Animal and Fishery Sciences------India</t>
  </si>
  <si>
    <t>West Bengal University of Technology------India</t>
  </si>
  <si>
    <t>Yashwantrao Chavan Maharashtra Open University------India</t>
  </si>
  <si>
    <t>University of Delhi, India------India</t>
  </si>
  <si>
    <t>Lovely Professional University, India------India</t>
  </si>
  <si>
    <t>South Asian University(SAU), India------India</t>
  </si>
  <si>
    <t>Jaipur National University------India</t>
  </si>
  <si>
    <t>William Carey University------India</t>
  </si>
  <si>
    <t>Universitas 17 Agustus 1945 Banyuwangi------Indonesia</t>
  </si>
  <si>
    <t>Universitas 17 Agustus 1945 Cirebon------Indonesia</t>
  </si>
  <si>
    <t>Universitas 17 Agustus 1945 Jakarta------Indonesia</t>
  </si>
  <si>
    <t>Universitas 17 Agustus 1945 Samarinda------Indonesia</t>
  </si>
  <si>
    <t>Universitas 17 Agustus 1945 Semarang------Indonesia</t>
  </si>
  <si>
    <t>Universitas 17 Agustus 1945 Surabaya------Indonesia</t>
  </si>
  <si>
    <t>Universitas Abulyatama------Indonesia</t>
  </si>
  <si>
    <t>Universitas Abulyatama Batam------Indonesia</t>
  </si>
  <si>
    <t>ASKI Padang Panjang------Indonesia</t>
  </si>
  <si>
    <t>Institut Teknologi Adhi Tama Surabaya------Indonesia</t>
  </si>
  <si>
    <t>Universitas PGRI Adi Buana------Indonesia</t>
  </si>
  <si>
    <t>Universitas Advent Indonesia------Indonesia</t>
  </si>
  <si>
    <t>Universitas Ahmad Dahlan Yogyakarta------Indonesia</t>
  </si>
  <si>
    <t>Universitas Airlangga------Indonesia</t>
  </si>
  <si>
    <t>Akademi Administrasi Amuntai------Indonesia</t>
  </si>
  <si>
    <t>Akademi Administrasi Barunawati------Indonesia</t>
  </si>
  <si>
    <t>Akademi Administrasi Kertanegara------Indonesia</t>
  </si>
  <si>
    <t>Akademi Administrasi Keuangan Indonesia (AAKI)------Indonesia</t>
  </si>
  <si>
    <t>Akademi Administrasi Keuangan Jakarta------Indonesia</t>
  </si>
  <si>
    <t>Akademi Administrasi Magetan------Indonesia</t>
  </si>
  <si>
    <t>Akademi Administrasi Notokusumo------Indonesia</t>
  </si>
  <si>
    <t>Akademi Administrasi Pembangunan (APP-PGRI)------Indonesia</t>
  </si>
  <si>
    <t>Akademi Administrasi Pembangunan Dharma Wacana------Indonesia</t>
  </si>
  <si>
    <t>Akademi Administrasi Pembangunan Indonesia (APPI)------Indonesia</t>
  </si>
  <si>
    <t>Akademi Administrasi Pembangunan Palu------Indonesia</t>
  </si>
  <si>
    <t>Akademi Administrasi Pembangunan Santa Ursula------Indonesia</t>
  </si>
  <si>
    <t>Akademi Administrasi Pembangunan Satya Wiyata Mandala------Indonesia</t>
  </si>
  <si>
    <t>Akademi Administrasi Semarak Bengkulu------Indonesia</t>
  </si>
  <si>
    <t>Akademi Administrasi Setih Setio Muara Bungo Jambi------Indonesia</t>
  </si>
  <si>
    <t>Akademi Administrasi Sungai Penuh (AASP) Jambi------Indonesia</t>
  </si>
  <si>
    <t>Akademi Administrasi Tabalong------Indonesia</t>
  </si>
  <si>
    <t>Akademi Administrasi Widya Dharma Pontianak------Indonesia</t>
  </si>
  <si>
    <t>Akademi Aeronautika Dirgantara Bandung------Indonesia</t>
  </si>
  <si>
    <t>Akademi Akuntansi Artawiyata Indonesia LPI------Indonesia</t>
  </si>
  <si>
    <t>Akademi Akuntansi Balikpapan (AAB)------Indonesia</t>
  </si>
  <si>
    <t>Akademi Akuntansi Bandung (A2B)------Indonesia</t>
  </si>
  <si>
    <t>Akademi Akuntansi Borobudur------Indonesia</t>
  </si>
  <si>
    <t>Akademi Akuntansi Budhi------Indonesia</t>
  </si>
  <si>
    <t>Akademi Akuntansi dan Banking Palangkaraya------Indonesia</t>
  </si>
  <si>
    <t>Akademi Akuntansi dan Manajemen Program Komputer (AAMPK) Padang------Indonesia</t>
  </si>
  <si>
    <t>Akademi Akuntansi dan Perpajakan Bentara Indonesia------Indonesia</t>
  </si>
  <si>
    <t>Akademi Akuntansi Denpasar------Indonesia</t>
  </si>
  <si>
    <t>Akademi Akuntansi Dian Kartika Semarang------Indonesia</t>
  </si>
  <si>
    <t>Akademi Akuntansi Dr. Moechtar Talib------Indonesia</t>
  </si>
  <si>
    <t>Akademi Akuntansi Edita Samarinda------Indonesia</t>
  </si>
  <si>
    <t>Akademi Akuntansi Indonesia Padang------Indonesia</t>
  </si>
  <si>
    <t>Akademi Akuntansi Jayabaya------Indonesia</t>
  </si>
  <si>
    <t>Akademi Akuntansi Jendral Gatot Soebroto------Indonesia</t>
  </si>
  <si>
    <t>Akademi Akuntansi Lampung (A2L)------Indonesia</t>
  </si>
  <si>
    <t>Akademi Akuntansi Medan------Indonesia</t>
  </si>
  <si>
    <t>Akademi Akuntansi Muhammadiyah Cilacap------Indonesia</t>
  </si>
  <si>
    <t>Akademi Akuntansi Muhammadiyah Jakarta------Indonesia</t>
  </si>
  <si>
    <t>Akademi Akuntansi Nasional (AAN-YMIK)------Indonesia</t>
  </si>
  <si>
    <t>Akademi Akuntansi Oemathonis Kupang------Indonesia</t>
  </si>
  <si>
    <t>Akademi Akuntansi Ottow dan Geissler------Indonesia</t>
  </si>
  <si>
    <t>Akademi Akuntansi PGRI Jember------Indonesia</t>
  </si>
  <si>
    <t>Akademi Akuntansi Riau (AKRI) Pekanbaru------Indonesia</t>
  </si>
  <si>
    <t>Akademi Akuntansi Rizky------Indonesia</t>
  </si>
  <si>
    <t>Akademi Akuntansi Santa Ursula------Indonesia</t>
  </si>
  <si>
    <t>Akademi Akuntansi Sjakhyakirti------Indonesia</t>
  </si>
  <si>
    <t>Akademi Akuntansi Syafa'at Indonesia------Indonesia</t>
  </si>
  <si>
    <t>Akademi Akuntansi Trinitas Sorong------Indonesia</t>
  </si>
  <si>
    <t>Akademi Akuntansi Veteran------Indonesia</t>
  </si>
  <si>
    <t>Akademi Akuntansi Widya Wiwaha------Indonesia</t>
  </si>
  <si>
    <t>Akademi Akuntansi YAI------Indonesia</t>
  </si>
  <si>
    <t>Akademi Akuntansi YKPN------Indonesia</t>
  </si>
  <si>
    <t>Akademi Akuntansi YPK Medan------Indonesia</t>
  </si>
  <si>
    <t>Akademi Arsitektur YKPN------Indonesia</t>
  </si>
  <si>
    <t>Akademi Asuransi Trisakti------Indonesia</t>
  </si>
  <si>
    <t>Akademi Bahasa 17 Agustus 1945 Semarang------Indonesia</t>
  </si>
  <si>
    <t>Akademi Bahasa Asing (ABA) Trinitas Semarang------Indonesia</t>
  </si>
  <si>
    <t>Akademi Bahasa Asing Atma Jaya------Indonesia</t>
  </si>
  <si>
    <t>Akademi Bahasa Asing Bhakti Pertiwi------Indonesia</t>
  </si>
  <si>
    <t>Akademi Bahasa Asing Bina Budaya------Indonesia</t>
  </si>
  <si>
    <t>Akademi Bahasa Asing Borobudur------Indonesia</t>
  </si>
  <si>
    <t>Akademi Bahasa Asing Budhi------Indonesia</t>
  </si>
  <si>
    <t>Akademi Bahasa Asing Budidarma H. Agus Salim------Indonesia</t>
  </si>
  <si>
    <t>Akademi Bahasa Asing Indonesia LPI------Indonesia</t>
  </si>
  <si>
    <t>Akademi Bahasa Asing Kertanegara------Indonesia</t>
  </si>
  <si>
    <t>Akademi Bahasa Asing Manado------Indonesia</t>
  </si>
  <si>
    <t>Akademi Bahasa Asing Methodist Palembang------Indonesia</t>
  </si>
  <si>
    <t>Akademi Bahasa Asing Nasional------Indonesia</t>
  </si>
  <si>
    <t>Akademi Bahasa Asing Pertiwi Indonesia------Indonesia</t>
  </si>
  <si>
    <t>Akademi Bahasa Asing Pontianak------Indonesia</t>
  </si>
  <si>
    <t>Akademi Bahasa Asing Saint Mary------Indonesia</t>
  </si>
  <si>
    <t>Akademi Bahasa Asing Santa Ursula------Indonesia</t>
  </si>
  <si>
    <t>Akademi Bahasa Asing Saraswati Denpasar------Indonesia</t>
  </si>
  <si>
    <t>Akademi Bahasa Asing Sebelas April Sumedang------Indonesia</t>
  </si>
  <si>
    <t>Akademi Bahasa Asing Sri Singamandawa------Indonesia</t>
  </si>
  <si>
    <t>Akademi Bahasa Asing St. Pignatelli Surakarta------Indonesia</t>
  </si>
  <si>
    <t>Akademi Bahasa Asing UMI Ujung Pandang------Indonesia</t>
  </si>
  <si>
    <t>Akademi Bahasa Asing Webb Surabaya------Indonesia</t>
  </si>
  <si>
    <t>Akademi Bahasa Asing YAB------Indonesia</t>
  </si>
  <si>
    <t>Akademi Bahasa Asing YIPK Yogyakarta------Indonesia</t>
  </si>
  <si>
    <t>Akademi Bahasa Asing Yogyakarta------Indonesia</t>
  </si>
  <si>
    <t>Akademi Bahasa Asing YPPI------Indonesia</t>
  </si>
  <si>
    <t>Akademi Bahasa Asing Yunisla------Indonesia</t>
  </si>
  <si>
    <t>Akademi Bank YASMI Cirebon------Indonesia</t>
  </si>
  <si>
    <t>Akademi Bunda Pariwisata------Indonesia</t>
  </si>
  <si>
    <t>Akademi Filsafat Gereja Kalimantan Evangelis Banjarmasin------Indonesia</t>
  </si>
  <si>
    <t>Akademi Gizi Indonesi YPAG Makassar------Indonesia</t>
  </si>
  <si>
    <t>Akademi Gizi Perintis------Indonesia</t>
  </si>
  <si>
    <t>Akademi Ilmu Hukum &amp; Kepengacaraan------Indonesia</t>
  </si>
  <si>
    <t>Akademi Ilmu Sekretari dan Manajemen Maria Goretti------Indonesia</t>
  </si>
  <si>
    <t>Akademi Industrial Mechanical Engineering Surakarta------Indonesia</t>
  </si>
  <si>
    <t>Akademi Interior Design------Indonesia</t>
  </si>
  <si>
    <t>Akademi Kesejahteraan Sosial AKK Yogyakarta------Indonesia</t>
  </si>
  <si>
    <t>Akademi Kesejahteraan Sosial ATPS------Indonesia</t>
  </si>
  <si>
    <t>Akademi Kesejahteraan Sosial lbu Kartini------Indonesia</t>
  </si>
  <si>
    <t>Akademi Kesenian Bogor------Indonesia</t>
  </si>
  <si>
    <t>Akademi Ketalaksanaan Pelayaran Niaga------Indonesia</t>
  </si>
  <si>
    <t>Akademi Ketatalaksanaan Pelayaran Niaga (AKPN) Bahtera------Indonesia</t>
  </si>
  <si>
    <t>Akademi Keuangan dan Akunstasi Wika Jasa Semarang------Indonesia</t>
  </si>
  <si>
    <t>Akademi Keuangan dan Perbankan (AKPI) Bandung------Indonesia</t>
  </si>
  <si>
    <t>Akademi Keuangan dan Perbankan Baru YKP------Indonesia</t>
  </si>
  <si>
    <t>Akademi Keuangan dan Perbankan Bengkulu------Indonesia</t>
  </si>
  <si>
    <t>Akademi Keuangan dan Perbankan Denpasar (AKABA)------Indonesia</t>
  </si>
  <si>
    <t>Akademi Keuangan dan Perbankan Graha Arta Khatulistiwa Pontianak------Indonesia</t>
  </si>
  <si>
    <t>Akademi Keuangan dan Perbankan Internasional------Indonesia</t>
  </si>
  <si>
    <t>Akademi Keuangan dan Perbankan Jayapura------Indonesia</t>
  </si>
  <si>
    <t>Akademi Keuangan dan Perbankan LPI------Indonesia</t>
  </si>
  <si>
    <t>Akademi Keuangan dan Perbankan Merdeka------Indonesia</t>
  </si>
  <si>
    <t>Akademi Keuangan dan Perbankan Muhammadiyah Jakarta------Indonesia</t>
  </si>
  <si>
    <t>Akademi Keuangan dan Perbankan Muhammadiyah Jambi------Indonesia</t>
  </si>
  <si>
    <t>Akademi Keuangan dan Perbankan Nasional Samarinda------Indonesia</t>
  </si>
  <si>
    <t>Akademi Keuangan dan Perbankan Nitro------Indonesia</t>
  </si>
  <si>
    <t>Akademi Keuangan dan Perbankan Patrisia------Indonesia</t>
  </si>
  <si>
    <t>Akademi Keuangan dan Perbankan Pembangunan Padang------Indonesia</t>
  </si>
  <si>
    <t>Akademi Keuangan dan Perbankan Riau (AKBAR)------Indonesia</t>
  </si>
  <si>
    <t>Akademi Keuangan dan Perbankan Surakarta------Indonesia</t>
  </si>
  <si>
    <t>Akademi Keuangan dan Perbankan Swadaya------Indonesia</t>
  </si>
  <si>
    <t>Akademi Keuangan dan Perbankan Widya Praja Samarinda------Indonesia</t>
  </si>
  <si>
    <t>Akademi Keuangan dan Perbankan Yapenanta------Indonesia</t>
  </si>
  <si>
    <t>Akademi Keuangan dan Perbankan YIPK------Indonesia</t>
  </si>
  <si>
    <t>Akademi Keuangan dan Perbankan Yuki Jakarta------Indonesia</t>
  </si>
  <si>
    <t>Akademi Kimia Analis Caraka Nusantara------Indonesia</t>
  </si>
  <si>
    <t>Akademi Kimia Industri St. Paulus Semarang------Indonesia</t>
  </si>
  <si>
    <t>Akademi Komunikasi Bandung------Indonesia</t>
  </si>
  <si>
    <t>Akademi Komunikasi Indonesia Shayakirti------Indonesia</t>
  </si>
  <si>
    <t>Akademi Komunikasi Media Radio Dan Televisi------Indonesia</t>
  </si>
  <si>
    <t>Akademi Komunikasi Padang------Indonesia</t>
  </si>
  <si>
    <t>Akademi Komunikasi Yogyakarta------Indonesia</t>
  </si>
  <si>
    <t>Akademi Litigasi Indonesia (Aklindo) Persada Bunda------Indonesia</t>
  </si>
  <si>
    <t>Akademi Litigasi Indonesia Triguna (ALTRI)------Indonesia</t>
  </si>
  <si>
    <t>Akademi Manajemen Banda Aceh------Indonesia</t>
  </si>
  <si>
    <t>Akademi Manajemen Bima------Indonesia</t>
  </si>
  <si>
    <t>Akademi Manajemen Bitung------Indonesia</t>
  </si>
  <si>
    <t>Akademi Manajemen dan Informatika Moch. Husni Thamrin------Indonesia</t>
  </si>
  <si>
    <t>Akademi Manajemen dan Keuangan (AMKU) Kualakapuas------Indonesia</t>
  </si>
  <si>
    <t>Akademi Manajemen dan Keuangan Palangkaraya (AMKU RAYA)------Indonesia</t>
  </si>
  <si>
    <t>Akademi Manajemen dan Keuangan Prima Lampung------Indonesia</t>
  </si>
  <si>
    <t>Akademi Manajemen dan Keuangan YP-IPPI------Indonesia</t>
  </si>
  <si>
    <t>Akademi Manajemen El Halim Sulit Air------Indonesia</t>
  </si>
  <si>
    <t>Akademi Manajemen Gunung Leuser------Indonesia</t>
  </si>
  <si>
    <t>Akademi Manajemen Gunung Sitoli------Indonesia</t>
  </si>
  <si>
    <t>Akademi Manajemen Indonesia Semarang------Indonesia</t>
  </si>
  <si>
    <t>Akademi Manajemen Indonesia Surakarta------Indonesia</t>
  </si>
  <si>
    <t>Akademi Manajemen Industri Surakarta------Indonesia</t>
  </si>
  <si>
    <t>Akademi Manajemen Informatika dan Komputer Abadi Karya Indonesia Pati------Indonesia</t>
  </si>
  <si>
    <t>Akademi Manajemen Informatika dan Komputer Adiguna Bandar Lampung------Indonesia</t>
  </si>
  <si>
    <t>Akademi Manajemen Informatika dan Komputer (AMIK) Bani Saleh------Indonesia</t>
  </si>
  <si>
    <t>Akademi Manajemen Informatika dan Komputer (AMIK) Bumi Nusantara Cirebon------Indonesia</t>
  </si>
  <si>
    <t>Akademi Manajemen Informatika dan Komputer (AMIK) Cirebon------Indonesia</t>
  </si>
  <si>
    <t>Akademi Manajemen Informatika dan Komputer (AMIK) Denpasar------Indonesia</t>
  </si>
  <si>
    <t>Akademi Manajemen Informatika dan Komputer (AMIK) ICI------Indonesia</t>
  </si>
  <si>
    <t>Akademi Manajemen Informatika dan Komputer (AMIK) Jambi------Indonesia</t>
  </si>
  <si>
    <t>Akademi Manajemen Informatika dan Komputer (AMIK) Riau------Indonesia</t>
  </si>
  <si>
    <t>Akademi Manajemen Informatika dan Komputer AMIKOM------Indonesia</t>
  </si>
  <si>
    <t>Akademi Manajemen Informatika dan Komputer Andalan------Indonesia</t>
  </si>
  <si>
    <t>Akademi Manajemen Informatika dan Komputer Aster------Indonesia</t>
  </si>
  <si>
    <t>Akademi Manajemen Informatika dan Komputer Balikpapan------Indonesia</t>
  </si>
  <si>
    <t>Akademi Manajemen Informatika dan Komputer Bandung------Indonesia</t>
  </si>
  <si>
    <t>Akademi Manajemen Informatika dan Komputer Banjarmasin------Indonesia</t>
  </si>
  <si>
    <t>Akademi Manajemen Informatika dan Komputer Bina Niaga------Indonesia</t>
  </si>
  <si>
    <t>Akademi Manajemen Informatika dan Komputer Bina Sarana Informatika------Indonesia</t>
  </si>
  <si>
    <t>Akademi Manajemen Informatika dan Komputer Dharma Karya------Indonesia</t>
  </si>
  <si>
    <t>Akademi Manajemen Informatika dan Komputer Harapan Bangsa------Indonesia</t>
  </si>
  <si>
    <t>Akademi Manajemen Informatika dan Komputer Immanuel Semarang------Indonesia</t>
  </si>
  <si>
    <t>Akademi Manajemen Informatika dan Komputer Indonesia (AMIKI) Padang------Indonesia</t>
  </si>
  <si>
    <t>Akademi Manajemen Informatika dan Komputer Indonesia Banda Aceh------Indonesia</t>
  </si>
  <si>
    <t>Akademi Manajemen Informatika dan Komputer Jayabaya------Indonesia</t>
  </si>
  <si>
    <t>Akademi Manajemen Informatika dan Komputer Jendral Sudirman------Indonesia</t>
  </si>
  <si>
    <t>Akademi Manajemen Informatika dan Komputer Jombang------Indonesia</t>
  </si>
  <si>
    <t>Akademi Manajemen Informatika dan Komputer Kartika Yani------Indonesia</t>
  </si>
  <si>
    <t>Akademi Manajemen Informatika dan Komputer Kesatria (AMIK-Kesatria)------Indonesia</t>
  </si>
  <si>
    <t>Akademi Manajemen Informatika dan Komputer Kharisma------Indonesia</t>
  </si>
  <si>
    <t>Akademi Manajemen Informatika dan Komputer Mitra------Indonesia</t>
  </si>
  <si>
    <t>Akademi Manajemen Informatika dan Komputer Muhammadiyah Serang------Indonesia</t>
  </si>
  <si>
    <t>Akademi Manajemen Informatika dan Komputer Palangkaraya------Indonesia</t>
  </si>
  <si>
    <t>Akademi Manajemen Informatika dan Komputer PGRI Kebumen------Indonesia</t>
  </si>
  <si>
    <t>Akademi Manajemen Informatika dan Komputer PIRI Yogyakarta------Indonesia</t>
  </si>
  <si>
    <t>Akademi Manajemen Informatika dan Komputer PPKIA Malang------Indonesia</t>
  </si>
  <si>
    <t>Akademi Manajemen Informatika dan Komputer Practica------Indonesia</t>
  </si>
  <si>
    <t>Akademi Manajemen Informatika dan Komputer Pro Patria------Indonesia</t>
  </si>
  <si>
    <t>Akademi Manajemen Informatika dan Komputer Pusaka Nusantara------Indonesia</t>
  </si>
  <si>
    <t>Akademi Manajemen Informatika dan Komputer Remox Bengkulu------Indonesia</t>
  </si>
  <si>
    <t>Akademi Manajemen Informatika dan Komputer Rizky------Indonesia</t>
  </si>
  <si>
    <t>Akademi Manajemen Informatika dan Komputer Serang------Indonesia</t>
  </si>
  <si>
    <t>Akademi Manajemen Informatika dan Komputer Sigma------Indonesia</t>
  </si>
  <si>
    <t>Akademi Manajemen Informatika dan Komputer Sinar Nusantara Surakarta------Indonesia</t>
  </si>
  <si>
    <t>Akademi Manajemen Informatika dan Komputer Startech Pringsewu------Indonesia</t>
  </si>
  <si>
    <t>Akademi Manajemen Informatika dan Komputer Sukapura------Indonesia</t>
  </si>
  <si>
    <t>Akademi Manajemen Informatika dan Komputer Sultan Agung------Indonesia</t>
  </si>
  <si>
    <t>Akademi Manajemen Informatika dan Komputer Tasikmalaya------Indonesia</t>
  </si>
  <si>
    <t>Akademi Manajemen Informatika dan Komputer Tri Dharma Palu------Indonesia</t>
  </si>
  <si>
    <t>Akademi Manajemen Informatika dan Komputer Veteran Purwokerto------Indonesia</t>
  </si>
  <si>
    <t>Akademi Manajemen Informatika dan Komputer Widuri------Indonesia</t>
  </si>
  <si>
    <t>Akademi Manajemen Informatika dan Komputer Widya Dharma Pontianak------Indonesia</t>
  </si>
  <si>
    <t>Akademi Manajemen Informatika dan Komputer Widya Pratama Pekalongan------Indonesia</t>
  </si>
  <si>
    <t>Akademi Manajemen Informatika dan Komputer Wira Setya Mulya------Indonesia</t>
  </si>
  <si>
    <t>Akademi Manajemen Informatika dan Komputer Yadika------Indonesia</t>
  </si>
  <si>
    <t>Akademi Manajemen Informatika dan Komputer Yayasan Management Indonesia Tegal------Indonesia</t>
  </si>
  <si>
    <t>Akademi Manajemen Informatika dan Komputer YPTK Pandang------Indonesia</t>
  </si>
  <si>
    <t>Akademi Manajemen Kesatuan Bogor------Indonesia</t>
  </si>
  <si>
    <t>Akademi Manajemen Koperasi Banyuwangi------Indonesia</t>
  </si>
  <si>
    <t>Akademi Manajemen Koperasi Barabai------Indonesia</t>
  </si>
  <si>
    <t>Akademi Manajemen Koperasi Bengkulu------Indonesia</t>
  </si>
  <si>
    <t>Akademi Manajemen Koperasi Graha Karya------Indonesia</t>
  </si>
  <si>
    <t>Akademi Manajemen Koperasi Kediri------Indonesia</t>
  </si>
  <si>
    <t>Akademi Manajemen Koperasi Kosgoro Pontianak------Indonesia</t>
  </si>
  <si>
    <t>Akademi Manajemen Koperasi Malang------Indonesia</t>
  </si>
  <si>
    <t>Akademi Manajemen Koperasi Ottow dan Geissler------Indonesia</t>
  </si>
  <si>
    <t>Akademi Manajemen Koperasi Padang------Indonesia</t>
  </si>
  <si>
    <t>Akademi Manajemen Koperasi Palembang------Indonesia</t>
  </si>
  <si>
    <t>Akademi Manajemen Koperasi Riau------Indonesia</t>
  </si>
  <si>
    <t>Akademi Manajemen Koperasi Semarang------Indonesia</t>
  </si>
  <si>
    <t>Akademi Manajemen Koperasi Surya------Indonesia</t>
  </si>
  <si>
    <t>Akademi Manajemen Koperasi Tantular Madiun------Indonesia</t>
  </si>
  <si>
    <t>Akademi Manajemen Mataram------Indonesia</t>
  </si>
  <si>
    <t>Akademi Manajemen Muhammadiyah Banyuwangi------Indonesia</t>
  </si>
  <si>
    <t>Akademi Manajemen Perpajakan Indonesia------Indonesia</t>
  </si>
  <si>
    <t>Akademi Manajemen Perpajakan Ujung Pandang------Indonesia</t>
  </si>
  <si>
    <t>Akademi Manajemen Perusahaan Eben Haezer Manado------Indonesia</t>
  </si>
  <si>
    <t>Akademi Manajemen Perusahaan Jayabaya------Indonesia</t>
  </si>
  <si>
    <t>Akademi Manajemen Perusahaan Panca Bhakti Pontianak------Indonesia</t>
  </si>
  <si>
    <t>Akademi Manajemen Perusahaan YKPN------Indonesia</t>
  </si>
  <si>
    <t>Akademi Manajemen Putra Jaya------Indonesia</t>
  </si>
  <si>
    <t>Akademi Manajemen Salatiga------Indonesia</t>
  </si>
  <si>
    <t>Akademi Manajemen Victori Sorong------Indonesia</t>
  </si>
  <si>
    <t>Akademi Manajemen YAPK------Indonesia</t>
  </si>
  <si>
    <t>Akademi Manajemen YPPI------Indonesia</t>
  </si>
  <si>
    <t>Akademi Maritim Belawan (AMB) Medan------Indonesia</t>
  </si>
  <si>
    <t>Akademi Maritim Cirebon (AMC)------Indonesia</t>
  </si>
  <si>
    <t>Akademi Maritim Djadajat------Indonesia</t>
  </si>
  <si>
    <t>Akademi Maritim Ganesha DI Yogyakarta------Indonesia</t>
  </si>
  <si>
    <t>Akademi Maritim Indonesia (AMI) Medan------Indonesia</t>
  </si>
  <si>
    <t>Akademi Maritim Indonesia Bitung------Indonesia</t>
  </si>
  <si>
    <t>Akademi Maritim Indonesia Jakarta------Indonesia</t>
  </si>
  <si>
    <t>Akademi Maritim Indonesia Ujung Pandang------Indonesia</t>
  </si>
  <si>
    <t>Akademi Maritim Maluku------Indonesia</t>
  </si>
  <si>
    <t>Akademi Maritim Mataram------Indonesia</t>
  </si>
  <si>
    <t>Akademi Maritim Nasional Indonesia Semarang------Indonesia</t>
  </si>
  <si>
    <t>Akademi Maritim Nasional Jakarta Raya------Indonesia</t>
  </si>
  <si>
    <t>Akademi Maritim Nusantara Cilacap------Indonesia</t>
  </si>
  <si>
    <t>Akademi Maritim Sapta Samudra------Indonesia</t>
  </si>
  <si>
    <t>Akademi Maritim Suaka Bahari Cirebon------Indonesia</t>
  </si>
  <si>
    <t>Akademi Maritim Veteran Republik Indonesia Ujung Pandang------Indonesia</t>
  </si>
  <si>
    <t>Akademi Maritim Yogyakarta------Indonesia</t>
  </si>
  <si>
    <t>Akademi Medis Veteriner Puragabaya------Indonesia</t>
  </si>
  <si>
    <t>Akademi Olah Raga Indonesia------Indonesia</t>
  </si>
  <si>
    <t>Akademi Pariwisata 17 Agustus 1945 Surabaya------Indonesia</t>
  </si>
  <si>
    <t>Akademi Pariwisata 45 Jayapura------Indonesia</t>
  </si>
  <si>
    <t>Akademi Pariwisata (AKPAR) Manado------Indonesia</t>
  </si>
  <si>
    <t>Akademi Pariwisata (AKPAR) YPAG Ujung Pandang------Indonesia</t>
  </si>
  <si>
    <t>Akademi Pariwisata Ambarrukmo Palace (AMPTA)------Indonesia</t>
  </si>
  <si>
    <t>Akademi Pariwisata Arjuna Malang------Indonesia</t>
  </si>
  <si>
    <t>Akademi Pariwisata Buana Wisata------Indonesia</t>
  </si>
  <si>
    <t>Akademi Pariwisata Bunda------Indonesia</t>
  </si>
  <si>
    <t>Akademi Pariwisata dan Hotel Manajemen Dharma Agung------Indonesia</t>
  </si>
  <si>
    <t>Akademi Pariwisata Denpasar------Indonesia</t>
  </si>
  <si>
    <t>Akademi Pariwisata Dharma Nusantra Sakti------Indonesia</t>
  </si>
  <si>
    <t>Akademi Pariwisata Dian Rana Rantepao------Indonesia</t>
  </si>
  <si>
    <t>Akademi Pariwisata Engku Puteri Hamidah Pekanbaru------Indonesia</t>
  </si>
  <si>
    <t>Akademi Pariwisata Indonesia------Indonesia</t>
  </si>
  <si>
    <t>Akademi Pariwisata Indonesia (AINDO)------Indonesia</t>
  </si>
  <si>
    <t>Akademi Pariwisata Indraphrasta------Indonesia</t>
  </si>
  <si>
    <t>Akademi Pariwisata Jakarta International Hotels------Indonesia</t>
  </si>
  <si>
    <t>Akademi Pariwisata Mandala Bhakti Sukoharjo------Indonesia</t>
  </si>
  <si>
    <t>Akademi Pariwisata Muhammadiyah Banda Aceh------Indonesia</t>
  </si>
  <si>
    <t>Akademi Pariwisata Nasional------Indonesia</t>
  </si>
  <si>
    <t>Akademi Pariwisata Nasional (AKPARNAS) Samarinda------Indonesia</t>
  </si>
  <si>
    <t>Akademi Pariwisata Nasional Jakarta------Indonesia</t>
  </si>
  <si>
    <t>Akademi Pariwisata Nusantara Jaya------Indonesia</t>
  </si>
  <si>
    <t>Akademi Pariwisata Panca Dharma Bhakti Bandung------Indonesia</t>
  </si>
  <si>
    <t>Akademi Pariwisata Paramita------Indonesia</t>
  </si>
  <si>
    <t>Akademi Pariwisata Patria Indonesia------Indonesia</t>
  </si>
  <si>
    <t>Akademi Pariwisata Pelita Harapan------Indonesia</t>
  </si>
  <si>
    <t>Akademi Pariwisata Prapanca------Indonesia</t>
  </si>
  <si>
    <t>Akademi Pariwisata Sahid Surakarta------Indonesia</t>
  </si>
  <si>
    <t>Akademi Pariwisata Satu Nusa (Akparsan)------Indonesia</t>
  </si>
  <si>
    <t>Akademi Pariwisata Satya Widya Surabaya------Indonesia</t>
  </si>
  <si>
    <t>Akademi Pariwisata Siliwangi Tasikmalaya------Indonesia</t>
  </si>
  <si>
    <t>Akademi Pariwisata Stipary------Indonesia</t>
  </si>
  <si>
    <t>Akademi Pariwisata Tadika Puri------Indonesia</t>
  </si>
  <si>
    <t>Akademi Pariwisata Tridaya------Indonesia</t>
  </si>
  <si>
    <t>Akademi Pariwisata Trisakti------Indonesia</t>
  </si>
  <si>
    <t>Akademi Pariwisata Widya Nusantara Surakarta------Indonesia</t>
  </si>
  <si>
    <t>Akademi Pariwisata YASMI------Indonesia</t>
  </si>
  <si>
    <t>Akademi Pariwisata Yogyakakarta------Indonesia</t>
  </si>
  <si>
    <t>Akademi Pelayaran Niaga Indonesia Jakarta------Indonesia</t>
  </si>
  <si>
    <t>Akademi Pembangunan Peranian Sumatera Barat------Indonesia</t>
  </si>
  <si>
    <t>Akademi Perawat Kesehatan Baiturrahmah Padang------Indonesia</t>
  </si>
  <si>
    <t>Akademi Perawatan Karya Husada Semarang------Indonesia</t>
  </si>
  <si>
    <t>Akademi Perawatan Muhammadiyah Makassar------Indonesia</t>
  </si>
  <si>
    <t>Akademi Perawatan RS. PGI Tjikini------Indonesia</t>
  </si>
  <si>
    <t>Akademi Perawatan 'St. Carolus'------Indonesia</t>
  </si>
  <si>
    <t>Akademi Perdagangan Bandung------Indonesia</t>
  </si>
  <si>
    <t>Akademi Perdagangan Tjendekia Puruhita Semarang------Indonesia</t>
  </si>
  <si>
    <t>Akademi Perdagangan Triguna------Indonesia</t>
  </si>
  <si>
    <t>Akademi Perdagangan Widya Dharma Cirebon------Indonesia</t>
  </si>
  <si>
    <t>Akademi Perikanan Kalinyamat Jepara------Indonesia</t>
  </si>
  <si>
    <t>Akademi Perikanan Karya Husada Semarang------Indonesia</t>
  </si>
  <si>
    <t>Akademi Perikanan PGRI Tuban------Indonesia</t>
  </si>
  <si>
    <t>Akademi Perikanan Qomaruddin Gresik------Indonesia</t>
  </si>
  <si>
    <t>Akademi Perikanan Yogyakarta------Indonesia</t>
  </si>
  <si>
    <t>Akademi Perniagaan dan Perusahaan Medan------Indonesia</t>
  </si>
  <si>
    <t>Akademi Perpustakaan YARSI------Indonesia</t>
  </si>
  <si>
    <t>Akademi Pertamanan Pro Patria------Indonesia</t>
  </si>
  <si>
    <t>Akademi Pertanian Dharma Wacana------Indonesia</t>
  </si>
  <si>
    <t>Akademi Pertanian Gajah Mungkur Wonogiri------Indonesia</t>
  </si>
  <si>
    <t>Akademi Pertanian Gunung Sitoli------Indonesia</t>
  </si>
  <si>
    <t>Akademi Pertanian HKTI Banyumas------Indonesia</t>
  </si>
  <si>
    <t>Akademi Pertanian Muhammadiyah Pemalang------Indonesia</t>
  </si>
  <si>
    <t>Akademi Pertanian Pandanaran Boyolali------Indonesia</t>
  </si>
  <si>
    <t>Akademi Pertanian PGRI Wonosobo------Indonesia</t>
  </si>
  <si>
    <t>Akademi Pertanian Pragolapati di Pati------Indonesia</t>
  </si>
  <si>
    <t>Akademi Pertanian Ragam Tunas Lampung------Indonesia</t>
  </si>
  <si>
    <t>Akademi Pertanian Santo Thomas Aquino Jayapura------Indonesia</t>
  </si>
  <si>
    <t>Akademi Pertanian Sragen------Indonesia</t>
  </si>
  <si>
    <t>Akademi Pertanian Yogyakarta (APTA)------Indonesia</t>
  </si>
  <si>
    <t>Akademi Perwatan Karya Husada Semarang------Indonesia</t>
  </si>
  <si>
    <t>Akademi Peternakan Brahmaputra------Indonesia</t>
  </si>
  <si>
    <t>Akademi Peternakan Karanganyar------Indonesia</t>
  </si>
  <si>
    <t>Akademi Peternakan PGRI Jember------Indonesia</t>
  </si>
  <si>
    <t>Akademi Sekretari Budi Luhur------Indonesia</t>
  </si>
  <si>
    <t>Akademi Sekretari dan Manajemen------Indonesia</t>
  </si>
  <si>
    <t>Akademi Sekretari dan Manajemen Arjuna Malang------Indonesia</t>
  </si>
  <si>
    <t>Akademi Sekretari dan Manajemen (ASMI) Jambi------Indonesia</t>
  </si>
  <si>
    <t>Akademi Sekretari dan Manajemen (ASMI) Tanjung Selor------Indonesia</t>
  </si>
  <si>
    <t>Akademi Sekretari dan Manajemen Atma Jaya------Indonesia</t>
  </si>
  <si>
    <t>Akademi Sekretari dan Manajemen Bandar Lampung------Indonesia</t>
  </si>
  <si>
    <t>Akademi Sekretari dan Manajemen Bandung------Indonesia</t>
  </si>
  <si>
    <t>Akademi Sekretari dan Manajemen Bumi Nusantara Indonesia------Indonesia</t>
  </si>
  <si>
    <t>Akademi Sekretari dan Manajemen Caritas Ambon------Indonesia</t>
  </si>
  <si>
    <t>Akademi Sekretari dan Manajemen Don Bosco------Indonesia</t>
  </si>
  <si>
    <t>Akademi Sekretari dan Manajemen Indonesia------Indonesia</t>
  </si>
  <si>
    <t>Akademi Sekretari dan Manajemen Indonesia (ASMI)------Indonesia</t>
  </si>
  <si>
    <t>Akademi Sekretari dan Manajemen Indonesia (ASMI) Balikpapan------Indonesia</t>
  </si>
  <si>
    <t>Akademi Sekretari dan Manajemen Indonesia (ASMI) Palangkaraya------Indonesia</t>
  </si>
  <si>
    <t>Akademi Sekretari dan Manajemen Indonesia Bina Taruna Gorontalo------Indonesia</t>
  </si>
  <si>
    <t>Akademi Sekretari dan Manajemen Indonesia Desanta------Indonesia</t>
  </si>
  <si>
    <t>Akademi Sekretari dan Manajemen Indonesia Di Yogyakarta------Indonesia</t>
  </si>
  <si>
    <t>Akademi Sekretari dan Manajemen Indonesia Pontianak------Indonesia</t>
  </si>
  <si>
    <t>Akademi Sekretari dan Manajemen Indonesia Publik------Indonesia</t>
  </si>
  <si>
    <t>Akademi Sekretari dan Manajemen Indonesia Solo------Indonesia</t>
  </si>
  <si>
    <t>Akademi Sekretari dan Manajemen Industri YPMI------Indonesia</t>
  </si>
  <si>
    <t>Akademi Sekretari dan Manajemen Kencana Bandung------Indonesia</t>
  </si>
  <si>
    <t>Akademi Sekretari dan Manajemen Khalsa------Indonesia</t>
  </si>
  <si>
    <t>Akademi Sekretari dan Manajemen KMPI Samarinda------Indonesia</t>
  </si>
  <si>
    <t>Akademi Sekretari dan Manajemen Marsudirini Santa Maria------Indonesia</t>
  </si>
  <si>
    <t>Akademi Sekretari dan Manajemen Nusantara Banda Aceh------Indonesia</t>
  </si>
  <si>
    <t>Akademi Sekretari dan Manajemen Pagar Alam------Indonesia</t>
  </si>
  <si>
    <t>Akademi Sekretari dan Manajemen Persada Bunda Pekanbaru------Indonesia</t>
  </si>
  <si>
    <t>Akademi Sekretari dan Manajemen Pumama------Indonesia</t>
  </si>
  <si>
    <t>Akademi Sekretari dan Manajemen 'Saint Mary'------Indonesia</t>
  </si>
  <si>
    <t>Akademi Sekretari dan Manajemen Satya Cendika------Indonesia</t>
  </si>
  <si>
    <t>Akademi Sekretari dan Manajemen Sriwijaya------Indonesia</t>
  </si>
  <si>
    <t>Akademi Sekretari dan Manajemen Tanah Rencong------Indonesia</t>
  </si>
  <si>
    <t>Akademi Sekretari dan Manajemen Taruna Bakti Bandung------Indonesia</t>
  </si>
  <si>
    <t>Akademi Sekretari dan Manajemen Tunas Harapan------Indonesia</t>
  </si>
  <si>
    <t>Akademi Sekretari dan Manajemen Widya Dharma Pontianak------Indonesia</t>
  </si>
  <si>
    <t>Akademi Sekretari ISWI------Indonesia</t>
  </si>
  <si>
    <t>Akademi Sekretari Jayabaya------Indonesia</t>
  </si>
  <si>
    <t>Akademi Sekretari LPK Tarakanita------Indonesia</t>
  </si>
  <si>
    <t>Akademi Sekretari Marsudirni Santa Maria Semarang------Indonesia</t>
  </si>
  <si>
    <t>Akademi Sekretari Regina Confessorum------Indonesia</t>
  </si>
  <si>
    <t>Akademi Sekretari Santa Ursula------Indonesia</t>
  </si>
  <si>
    <t>Akademi Seni Rupa dan Design ISWI------Indonesia</t>
  </si>
  <si>
    <t>Akademi Stastitika Muhammadiyah Semarang------Indonesia</t>
  </si>
  <si>
    <t>Akademi Teknik Adiyasa Surakarta------Indonesia</t>
  </si>
  <si>
    <t>Akademi Teknik dan Manajemen Industri (ATMI) Dumai------Indonesia</t>
  </si>
  <si>
    <t>Akademi Teknik Fajar Indonesia Surakarta------Indonesia</t>
  </si>
  <si>
    <t>Akademi Teknik Federal------Indonesia</t>
  </si>
  <si>
    <t>Akademi Teknik Iskandar Muda Banda Aceh------Indonesia</t>
  </si>
  <si>
    <t>Akademi Teknik Kendari------Indonesia</t>
  </si>
  <si>
    <t>Akademi Teknik Kertanegara Kediri------Indonesia</t>
  </si>
  <si>
    <t>Akademi Teknik Kupang------Indonesia</t>
  </si>
  <si>
    <t>Akademi Teknik Nasional------Indonesia</t>
  </si>
  <si>
    <t>Akademi Teknik PAT (Prima Agus Teknik)------Indonesia</t>
  </si>
  <si>
    <t>Akademi Teknik Patriot------Indonesia</t>
  </si>
  <si>
    <t>Akademi Teknik Pelayaran Veteran Semarang------Indonesia</t>
  </si>
  <si>
    <t>Akademi Teknik Pembangunan Nasional Banjarbaru------Indonesia</t>
  </si>
  <si>
    <t>Akademi Teknik Perminyakan Pangkalan Brandan------Indonesia</t>
  </si>
  <si>
    <t>Akademi Teknik Polman Timah------Indonesia</t>
  </si>
  <si>
    <t>Akademi Teknik Soroako------Indonesia</t>
  </si>
  <si>
    <t>Akademi Teknik Veteran------Indonesia</t>
  </si>
  <si>
    <t>Akademi Teknik Wacana Manunggal Semarang------Indonesia</t>
  </si>
  <si>
    <t>Akademi Teknik Wiworotomo Purwokerto------Indonesia</t>
  </si>
  <si>
    <t>Akademi Teknologi Grafika Indonesia------Indonesia</t>
  </si>
  <si>
    <t>Akademi Teknologi Grafika Trisakti------Indonesia</t>
  </si>
  <si>
    <t>Akademi Teknologi Industri------Indonesia</t>
  </si>
  <si>
    <t>Akademi Teknologi Industri Cut Meutia------Indonesia</t>
  </si>
  <si>
    <t>Akademi Teknologi Industri Kayu------Indonesia</t>
  </si>
  <si>
    <t>Akademi Teknologi Industri PGRI Blora------Indonesia</t>
  </si>
  <si>
    <t>Akademi Teknologi Industri Tekstil Surabaya------Indonesia</t>
  </si>
  <si>
    <t>Akademi Teknologi Industri Veteran Semarang------Indonesia</t>
  </si>
  <si>
    <t>Akademi Teknologi Lorena (ATL) Medan------Indonesia</t>
  </si>
  <si>
    <t>Akademi Teknologi Muhammadiyah (ATOM) Pekanbaru------Indonesia</t>
  </si>
  <si>
    <t>Akademi Teknologi Otomotif Nasional Di Yogyakarta------Indonesia</t>
  </si>
  <si>
    <t>Akademi Teknologi Pekanbaru------Indonesia</t>
  </si>
  <si>
    <t>Akademi Teknologi Pembangunan Asasi Bandung------Indonesia</t>
  </si>
  <si>
    <t>Akademi Teknologi Pratama Padang------Indonesia</t>
  </si>
  <si>
    <t>Akademi Teknologi Ronggolawe Cepu------Indonesia</t>
  </si>
  <si>
    <t>Akademi Teknologi Sapta Taruna------Indonesia</t>
  </si>
  <si>
    <t>Akademi Teknologi Semarang------Indonesia</t>
  </si>
  <si>
    <t>Akademi Teknologi Warga Surakarta------Indonesia</t>
  </si>
  <si>
    <t>Universitas Al-Amin Sorong------Indonesia</t>
  </si>
  <si>
    <t>Universitas Al-Azhar Indonesia Jakarta------Indonesia</t>
  </si>
  <si>
    <t>Universitas Al-Azhar------Indonesia</t>
  </si>
  <si>
    <t>Universitas Al-Falah------Indonesia</t>
  </si>
  <si>
    <t>Universitas Al-Khaerat Palu------Indonesia</t>
  </si>
  <si>
    <t>Universitas Al-Muslim------Indonesia</t>
  </si>
  <si>
    <t>Universitas Al-Washliyah------Indonesia</t>
  </si>
  <si>
    <t>Politeknik Negeri Ambon------Indonesia</t>
  </si>
  <si>
    <t>Universitas Amir Hamzah------Indonesia</t>
  </si>
  <si>
    <t>Universitas Andalas------Indonesia</t>
  </si>
  <si>
    <t>Universitas Andi Jemma Palopo------Indonesia</t>
  </si>
  <si>
    <t>Universitas Kristen Artha Wacana Kupang------Indonesia</t>
  </si>
  <si>
    <t>Universitas Asahan Di Kisaran------Indonesia</t>
  </si>
  <si>
    <t>Universitas Katolik Indonesia Atma Jaya------Indonesia</t>
  </si>
  <si>
    <t>Universitas Atma Jaya Yogyakarta------Indonesia</t>
  </si>
  <si>
    <t>Universitas Atmajaya Makassar------Indonesia</t>
  </si>
  <si>
    <t>Universitas Baiturrahmah------Indonesia</t>
  </si>
  <si>
    <t>Politeknik Negeri Bali------Indonesia</t>
  </si>
  <si>
    <t>Universitas Balikpapan------Indonesia</t>
  </si>
  <si>
    <t>Universitas Malahayati Bandar Lampung------Indonesia</t>
  </si>
  <si>
    <t>Universitas Bandar Lampung------Indonesia</t>
  </si>
  <si>
    <t>Institut Teknologi Bandung------Indonesia</t>
  </si>
  <si>
    <t>Universitas Kristen Maranatha Bandung------Indonesia</t>
  </si>
  <si>
    <t>Universitas Bandung Raya------Indonesia</t>
  </si>
  <si>
    <t>Politeknik Manufaktur Negeri Bandung------Indonesia</t>
  </si>
  <si>
    <t>Politeknik Negeri Bandung------Indonesia</t>
  </si>
  <si>
    <t>Universitas Veteran Bangun Nusantara Sukoharjo------Indonesia</t>
  </si>
  <si>
    <t>Politeknik Negeri Banjarmasin------Indonesia</t>
  </si>
  <si>
    <t>Universitas Achmad Yani (Uvaya) Banjarmasin------Indonesia</t>
  </si>
  <si>
    <t>Universitas Baptis------Indonesia</t>
  </si>
  <si>
    <t>Universitas Baturaja------Indonesia</t>
  </si>
  <si>
    <t>Universitas Bengkulu------Indonesia</t>
  </si>
  <si>
    <t>Universitas Bhayangkara Jaya------Indonesia</t>
  </si>
  <si>
    <t>Universitas Bhayangkara------Indonesia</t>
  </si>
  <si>
    <t>Universitas Bina Darma Palembang------Indonesia</t>
  </si>
  <si>
    <t>Universitas Bina Nusantara------Indonesia</t>
  </si>
  <si>
    <t>Institut Pertanian Bogor------Indonesia</t>
  </si>
  <si>
    <t>Universitas Bojonegoro------Indonesia</t>
  </si>
  <si>
    <t>Universitas Bondowoso------Indonesia</t>
  </si>
  <si>
    <t>Universitas Borneo Tarakan------Indonesia</t>
  </si>
  <si>
    <t>Universitas Borobudur------Indonesia</t>
  </si>
  <si>
    <t>Universitas Brawijaya------Indonesia</t>
  </si>
  <si>
    <t>Universitas Budi Luhur------Indonesia</t>
  </si>
  <si>
    <t>Universitas Bung Hatta------Indonesia</t>
  </si>
  <si>
    <t>Universitas Bung Karno------Indonesia</t>
  </si>
  <si>
    <t>Universitas Katolik Darma Cendika Surabaya------Indonesia</t>
  </si>
  <si>
    <t>Universitas Katolik De La Salle Manado------Indonesia</t>
  </si>
  <si>
    <t>Universitas Katolik St. Thomas------Indonesia</t>
  </si>
  <si>
    <t>Universitas Katolik Widya Mandira------Indonesia</t>
  </si>
  <si>
    <t>Universitas Cenderawasih------Indonesia</t>
  </si>
  <si>
    <t>Universitas Kristen Indonesia------Indonesia</t>
  </si>
  <si>
    <t>Universitas Kristen Indonesia Tomohon------Indonesia</t>
  </si>
  <si>
    <t>Universitas Kristen Indonesia Toraja------Indonesia</t>
  </si>
  <si>
    <t>Universitas Kristen Cipta Wacana------Indonesia</t>
  </si>
  <si>
    <t>Universitas Cokroaminoto Makassar------Indonesia</t>
  </si>
  <si>
    <t>Universitas Cokroaminoto------Indonesia</t>
  </si>
  <si>
    <t>Universitas Cut Nyak Dhien------Indonesia</t>
  </si>
  <si>
    <t>Universitas Dharma Agung------Indonesia</t>
  </si>
  <si>
    <t>Universitas Darma Persada------Indonesia</t>
  </si>
  <si>
    <t>Universitas Darul Ulum Islamic Centre Sudirman (Undaris) GUPPI------Indonesia</t>
  </si>
  <si>
    <t>Universitas Pesantren Tinggi Darul Ulum------Indonesia</t>
  </si>
  <si>
    <t>Universitas Darul Ulum------Indonesia</t>
  </si>
  <si>
    <t>Universitas Darussalam Ambon------Indonesia</t>
  </si>
  <si>
    <t>Universitas Dayanu Ikhsanuddin Bau-Bau------Indonesia</t>
  </si>
  <si>
    <t>Universitas Dharmawangsa------Indonesia</t>
  </si>
  <si>
    <t>Universitas Dian Nuswantoro------Indonesia</t>
  </si>
  <si>
    <t>Universitas Diponegoro------Indonesia</t>
  </si>
  <si>
    <t>Universitas Dirgantara Indonesia Di Yogyakarta------Indonesia</t>
  </si>
  <si>
    <t>Universitas Djuanda------Indonesia</t>
  </si>
  <si>
    <t>Universitas Dr. Soetomo------Indonesia</t>
  </si>
  <si>
    <t>Universitas Dumoga Kotamobagu------Indonesia</t>
  </si>
  <si>
    <t>Universitas Kristen Duta Wacana------Indonesia</t>
  </si>
  <si>
    <t>Universitas Dwijendra Denpasar------Indonesia</t>
  </si>
  <si>
    <t>Universitas Eka Sakti------Indonesia</t>
  </si>
  <si>
    <t>Universitas Flores------Indonesia</t>
  </si>
  <si>
    <t>Universitas Gajah Mada------Indonesia</t>
  </si>
  <si>
    <t>Universitas Gajayana------Indonesia</t>
  </si>
  <si>
    <t>Universitas Galuh Ciamis------Indonesia</t>
  </si>
  <si>
    <t>Universitas Garut------Indonesia</t>
  </si>
  <si>
    <t>Universitas Jenderal Soedirman------Indonesia</t>
  </si>
  <si>
    <t>Universitas Negeri Gorontalo------Indonesia</t>
  </si>
  <si>
    <t>Universitas Gorontalo------Indonesia</t>
  </si>
  <si>
    <t>Universitas Graha Nusantara------Indonesia</t>
  </si>
  <si>
    <t>Universitas Gresik------Indonesia</t>
  </si>
  <si>
    <t>Universitas Gunadarma------Indonesia</t>
  </si>
  <si>
    <t>Universitas Gunung Kidul Di Wonosari------Indonesia</t>
  </si>
  <si>
    <t>Universitas Gunung Rinjani------Indonesia</t>
  </si>
  <si>
    <t>Universitas Haluoleo------Indonesia</t>
  </si>
  <si>
    <t>Universitas Hang Tuah Surabaya------Indonesia</t>
  </si>
  <si>
    <t>Universitas Hasanuddin------Indonesia</t>
  </si>
  <si>
    <t>Universitas Hindu Indonesia Denpasar------Indonesia</t>
  </si>
  <si>
    <t>Universitas Iba------Indonesia</t>
  </si>
  <si>
    <t>Universitas Ibnu Chaldun------Indonesia</t>
  </si>
  <si>
    <t>Universitas Ibnu Khaldun Bogor------Indonesia</t>
  </si>
  <si>
    <t>Universitas Ichsan Gorontalo------Indonesia</t>
  </si>
  <si>
    <t>Universitas Kristen Immanuel Di Yogyakarta------Indonesia</t>
  </si>
  <si>
    <t>Universitas Pendidikan Indonesia------Indonesia</t>
  </si>
  <si>
    <t>Universitas Indonesia Timur Makassar------Indonesia</t>
  </si>
  <si>
    <t>Universitas Indonesia------Indonesia</t>
  </si>
  <si>
    <t>Universitas Kristen Indonesia Maluku, Ambon------Indonesia</t>
  </si>
  <si>
    <t>Institut Manajemen Koperasi Indonesia (IKOPIN)------Indonesia</t>
  </si>
  <si>
    <t>Institut Sains dan Teknologi Pembangunan Indonesia------Indonesia</t>
  </si>
  <si>
    <t>Institut Teknologi Indonesia------Indonesia</t>
  </si>
  <si>
    <t>Institut Pengembangan Manajem Indonesia------Indonesia</t>
  </si>
  <si>
    <t>Universitas Indonusa Esa Unggul------Indonesia</t>
  </si>
  <si>
    <t>Universitas Komputer Indonesia Bandung------Indonesia</t>
  </si>
  <si>
    <t>Institut Pertanian Malang------Indonesia</t>
  </si>
  <si>
    <t>Institut Pertanian STIPER------Indonesia</t>
  </si>
  <si>
    <t>Institut Pertanian (Intan)------Indonesia</t>
  </si>
  <si>
    <t>Institut Kesenian Jakarta------Indonesia</t>
  </si>
  <si>
    <t>Institut Sains dan Teknologi AKPRIND------Indonesia</t>
  </si>
  <si>
    <t>Institut Sains dan Teknologi Al-Kamal------Indonesia</t>
  </si>
  <si>
    <t>Institut Teknologi Sains Bandung------Indonesia</t>
  </si>
  <si>
    <t>Institut Sains dan Teknologi Pembangunan Nusantara------Indonesia</t>
  </si>
  <si>
    <t>Institut Sains dan Teknologi Palapa Malang------Indonesia</t>
  </si>
  <si>
    <t>Institut Sains dan Teknologi Papua Abepura Jayapura------Indonesia</t>
  </si>
  <si>
    <t>Institut Sains dan Teknologi TD Pardede------Indonesia</t>
  </si>
  <si>
    <t>Institut Ilmu Sosial dan llmu Poiltik Jakarta------Indonesia</t>
  </si>
  <si>
    <t>Institut Keguruan dan Ilmu Pendidikan (IKIP) PGRI Banyuwangi------Indonesia</t>
  </si>
  <si>
    <t>Institut Keguruan dan Ilmu Pendidikan (IKIP) PGRI Bojonegoro------Indonesia</t>
  </si>
  <si>
    <t>Institut Keguruan dan Ilmu Pendidikan Budi Utomo Malang------Indonesia</t>
  </si>
  <si>
    <t>Institut Keguruan dan Ilmu Pendidikan (IKIP) Gunung Sitoli------Indonesia</t>
  </si>
  <si>
    <t>Institut Keguruan dan Ilmu Pendidikan (IKIP) PGRI Jember------Indonesia</t>
  </si>
  <si>
    <t>Institut Keguruan dan Ilmu Pendidikan PGRI Kediri------Indonesia</t>
  </si>
  <si>
    <t>Institut Keguruan dan Ilmu Pendidikan PGRI Madiun------Indonesia</t>
  </si>
  <si>
    <t>Institut Keguruan dan Ilmu Pendidikan (IKIP) Mataram------Indonesia</t>
  </si>
  <si>
    <t>Institut Keguruan dan Ilmu Pendidikan (IKIP) PGRI Bali------Indonesia</t>
  </si>
  <si>
    <t>Institut Keguruan dan Ilmu Pendidikan (IKIP) PGRI Semarang------Indonesia</t>
  </si>
  <si>
    <t>Institut Keguruan dan Ilmu Pendidikan (IKIP) PGRI Kalimantan Timur Samarinda------Indonesia</t>
  </si>
  <si>
    <t>Institut Keguruan dan Ilmu Pendidikan (IKIP) Saraswati Tabanan------Indonesia</t>
  </si>
  <si>
    <t>Institut Keguruan dan Ilmu Pendidikan PGRI Tuban------Indonesia</t>
  </si>
  <si>
    <t>Institut Keguruan dan Ilmu Pendidikan (IKIP) Wates------Indonesia</t>
  </si>
  <si>
    <t>Institut Keguruan dan Ilmu Pendidikan Widya Darma------Indonesia</t>
  </si>
  <si>
    <t>Institut Teknologi Budi Utomo------Indonesia</t>
  </si>
  <si>
    <t>Institut Teknologi Pembangunan------Indonesia</t>
  </si>
  <si>
    <t>Institut Teknologi Medan------Indonesia</t>
  </si>
  <si>
    <t>Institut Teknologi Minaesa------Indonesia</t>
  </si>
  <si>
    <t>Institut Teknologi Padang------Indonesia</t>
  </si>
  <si>
    <t>Universitas ARS Internasional------Indonesia</t>
  </si>
  <si>
    <t>Universitas International Sedaya------Indonesia</t>
  </si>
  <si>
    <t>Universitas Internasional Batam------Indonesia</t>
  </si>
  <si>
    <t>Universitas Iskandar Muda------Indonesia</t>
  </si>
  <si>
    <t>Universitas Islam Madura------Indonesia</t>
  </si>
  <si>
    <t>Universitas Islam Makassar------Indonesia</t>
  </si>
  <si>
    <t>Universitas Islam '45 Bekasi------Indonesia</t>
  </si>
  <si>
    <t>Universitas Islam Al-Azhar Mataram------Indonesia</t>
  </si>
  <si>
    <t>Universitas Islam As-Syafiiyah------Indonesia</t>
  </si>
  <si>
    <t>Universitas Islam Atthahiriyah------Indonesia</t>
  </si>
  <si>
    <t>Universitas Islam Azzahra Jakarta------Indonesia</t>
  </si>
  <si>
    <t>Universitas Islam Batik Surakarta------Indonesia</t>
  </si>
  <si>
    <t>Universitas Islam Darul 'Ulum------Indonesia</t>
  </si>
  <si>
    <t>Universitas Islam Labuhan Batu------Indonesia</t>
  </si>
  <si>
    <t>Universitas Islam Majapahit------Indonesia</t>
  </si>
  <si>
    <t>Universitas Islam Bandung------Indonesia</t>
  </si>
  <si>
    <t>Universitas Islam Kalimantan Moch. Arsyad Al Banjari------Indonesia</t>
  </si>
  <si>
    <t>Universitas Islam Indonesia------Indonesia</t>
  </si>
  <si>
    <t>Universitas Islam Jakarta------Indonesia</t>
  </si>
  <si>
    <t>Universitas Islam Jember------Indonesia</t>
  </si>
  <si>
    <t>Universitas Islam Kadiri------Indonesia</t>
  </si>
  <si>
    <t>Universitas Islam Malang------Indonesia</t>
  </si>
  <si>
    <t>Universitas Islam Sumatera Utara------Indonesia</t>
  </si>
  <si>
    <t>Universitas Islam Nusantara------Indonesia</t>
  </si>
  <si>
    <t>Universitas Islam Riau------Indonesia</t>
  </si>
  <si>
    <t>Universitas Islam Syekh Yusuf Tangerang------Indonesia</t>
  </si>
  <si>
    <t>Universitas Islam Sultan Agung Semarang------Indonesia</t>
  </si>
  <si>
    <t>Universitas Islam Sunan Giri------Indonesia</t>
  </si>
  <si>
    <t>Universitas Jabal Ghafur------Indonesia</t>
  </si>
  <si>
    <t>Politeknik Negeri Jakarta------Indonesia</t>
  </si>
  <si>
    <t>Universitas Jakarta------Indonesia</t>
  </si>
  <si>
    <t>Universitas Batang Hari Jambi------Indonesia</t>
  </si>
  <si>
    <t>Universitas Jambi------Indonesia</t>
  </si>
  <si>
    <t>Universitas Janabadra Di Yogyakarta------Indonesia</t>
  </si>
  <si>
    <t>Universitas Jayabaya------Indonesia</t>
  </si>
  <si>
    <t>Politeknik Pertanian Negeri Jember------Indonesia</t>
  </si>
  <si>
    <t>Universitas Moch. Sroedji------Indonesia</t>
  </si>
  <si>
    <t>Universitas Jember------Indonesia</t>
  </si>
  <si>
    <t>Universitas Jenderal Achmad Yani------Indonesia</t>
  </si>
  <si>
    <t>Universitas Kader Bangsa Palembang------Indonesia</t>
  </si>
  <si>
    <t>Universitas Kanjuruhan------Indonesia</t>
  </si>
  <si>
    <t>Universitas Kapuas Sintang------Indonesia</t>
  </si>
  <si>
    <t>Universitas Karo------Indonesia</t>
  </si>
  <si>
    <t>Universitas Kartini------Indonesia</t>
  </si>
  <si>
    <t>Universitas Kebangsaan Bandung (Perubahan Bentuk)------Indonesia</t>
  </si>
  <si>
    <t>Universitas Kadiri------Indonesia</t>
  </si>
  <si>
    <t>Universitas Kertanegara------Indonesia</t>
  </si>
  <si>
    <t>Universitas Khairun Ternate------Indonesia</t>
  </si>
  <si>
    <t>Universitas Klabat------Indonesia</t>
  </si>
  <si>
    <t>Universitas Kristen Krida Wacana------Indonesia</t>
  </si>
  <si>
    <t>Universitas Krisnadwipa-Yana------Indonesia</t>
  </si>
  <si>
    <t>Politeknik Pertanian Negeri Kupang------Indonesia</t>
  </si>
  <si>
    <t>Politeknik Negeri Kupang------Indonesia</t>
  </si>
  <si>
    <t>Universitas Lakidende UNAHAA - Kendari------Indonesia</t>
  </si>
  <si>
    <t>Universitas Lambung Mangkurat------Indonesia</t>
  </si>
  <si>
    <t>Politeknik Pertanian Lampung------Indonesia</t>
  </si>
  <si>
    <t>Universitas Lampung------Indonesia</t>
  </si>
  <si>
    <t>Universitas Lancang Kuning------Indonesia</t>
  </si>
  <si>
    <t>Universitas Langlang Buana------Indonesia</t>
  </si>
  <si>
    <t>Politeknik Negeri Lhokseumawe------Indonesia</t>
  </si>
  <si>
    <t>Universitas Madako Toli-Toli------Indonesia</t>
  </si>
  <si>
    <t>Universitas Madura------Indonesia</t>
  </si>
  <si>
    <t>Universitas Mahasaraswati Denpasar------Indonesia</t>
  </si>
  <si>
    <t>Universitas Mahendradata Denpasar------Indonesia</t>
  </si>
  <si>
    <t>Universitas '45 Makassar------Indonesia</t>
  </si>
  <si>
    <t>Politeknik Negeri Malang------Indonesia</t>
  </si>
  <si>
    <t>Universitas Negeri Malang------Indonesia</t>
  </si>
  <si>
    <t>Universitas Malikussaleh------Indonesia</t>
  </si>
  <si>
    <t>Politeknik Negeri Manado------Indonesia</t>
  </si>
  <si>
    <t>Universitas Negeri Manado------Indonesia</t>
  </si>
  <si>
    <t>Universitas '45 Mataram------Indonesia</t>
  </si>
  <si>
    <t>Universitas Mahasaraswati Mataram------Indonesia</t>
  </si>
  <si>
    <t>Universitas Mathla'ul Anwar Pandeglang------Indonesia</t>
  </si>
  <si>
    <t>Universitas Mayjen Sungkono------Indonesia</t>
  </si>
  <si>
    <t>Universitas Medan Area------Indonesia</t>
  </si>
  <si>
    <t>Politeknik Negeri Medan------Indonesia</t>
  </si>
  <si>
    <t>Universitas Negeri Medan------Indonesia</t>
  </si>
  <si>
    <t>Universitas Mercu Buana------Indonesia</t>
  </si>
  <si>
    <t>Universitas Merdeka Madiun------Indonesia</t>
  </si>
  <si>
    <t>Universitas Merdeka Malang------Indonesia</t>
  </si>
  <si>
    <t>Universitas Merdeka Pasuruan------Indonesia</t>
  </si>
  <si>
    <t>Universitas Merdeka Ponorogo------Indonesia</t>
  </si>
  <si>
    <t>Universitas Merdeka Surabaya------Indonesia</t>
  </si>
  <si>
    <t>Universitas Methodist Indonesia------Indonesia</t>
  </si>
  <si>
    <t>Universitas MPU Tantular------Indonesia</t>
  </si>
  <si>
    <t>Universitas Muhammadiyah Buton------Indonesia</t>
  </si>
  <si>
    <t>Universitas Muhammadiyah Kendari------Indonesia</t>
  </si>
  <si>
    <t>Universitas Muhammadiyah Maluku Utara------Indonesia</t>
  </si>
  <si>
    <t>Universitas Muhammadiyah Pare-Pare------Indonesia</t>
  </si>
  <si>
    <t>Universitas Muhammadiyah Tapanuli Seletan Di Padang Sidempuan------Indonesia</t>
  </si>
  <si>
    <t>Universitas Muhammadiyah (Unismuh) Luwuk------Indonesia</t>
  </si>
  <si>
    <t>Universitas Muhammadiyah Aceh------Indonesia</t>
  </si>
  <si>
    <t>Universitas Muhammadiyah Bengkulu------Indonesia</t>
  </si>
  <si>
    <t>Universitas Muhammadiyah Cirebon------Indonesia</t>
  </si>
  <si>
    <t>Universitas Muhammadiyah Gresik------Indonesia</t>
  </si>
  <si>
    <t>Universitas Muhammadiyah Jakarta------Indonesia</t>
  </si>
  <si>
    <t>Universitas Muhammadiyah Jember------Indonesia</t>
  </si>
  <si>
    <t>Universitas Muhammadiyah Kupang------Indonesia</t>
  </si>
  <si>
    <t>Universitas Muhammadiyah Lampung------Indonesia</t>
  </si>
  <si>
    <t>Universitas Muhammadiyah Magelang------Indonesia</t>
  </si>
  <si>
    <t>Universitas Muhammadiyah Makasar------Indonesia</t>
  </si>
  <si>
    <t>Universitas Muhammadiyah Malang------Indonesia</t>
  </si>
  <si>
    <t>Universitas Muhammadiyah Mataram------Indonesia</t>
  </si>
  <si>
    <t>Universitas Muhammadiyah Metro------Indonesia</t>
  </si>
  <si>
    <t>Universitas Muhammadiyah Sumatera Utara------Indonesia</t>
  </si>
  <si>
    <t>Universitas Muhammadiyah Palangka Raya------Indonesia</t>
  </si>
  <si>
    <t>Universitas Muhammadiyah Palembang------Indonesia</t>
  </si>
  <si>
    <t>Universitas Muhammadiyah Palu------Indonesia</t>
  </si>
  <si>
    <t>Universitas Muhammadiyah Ponorogo------Indonesia</t>
  </si>
  <si>
    <t>Universitas Muhammadiyah Pontianak------Indonesia</t>
  </si>
  <si>
    <t>Universitas Muhammadiyah Purwokerto------Indonesia</t>
  </si>
  <si>
    <t>Universitas Muhammadiyah Semarang------Indonesia</t>
  </si>
  <si>
    <t>Universitas Muhammadiyah Sidoarjo------Indonesia</t>
  </si>
  <si>
    <t>Universitas Muhammadiyah Surabaya------Indonesia</t>
  </si>
  <si>
    <t>Universitas Muhammadiyah Surakarta------Indonesia</t>
  </si>
  <si>
    <t>Universitas Muhammadiyah Yogyakarta------Indonesia</t>
  </si>
  <si>
    <t>Universitas Muhammadiyah Prof. Dr. Hamka Jakarta------Indonesia</t>
  </si>
  <si>
    <t>Universitas Muhammadiyah Purworejo------Indonesia</t>
  </si>
  <si>
    <t>Universitas Muhammadiyah Sumatera Barat------Indonesia</t>
  </si>
  <si>
    <t>Universitas Mulawarman------Indonesia</t>
  </si>
  <si>
    <t>Universitas Muria Kudus------Indonesia</t>
  </si>
  <si>
    <t>Universitas Muslim Nusantara Al-Washliyah------Indonesia</t>
  </si>
  <si>
    <t>Universitas Muslim Indonesia Makassar------Indonesia</t>
  </si>
  <si>
    <t>Universitas Nahdlatul Ulama Surakarta------Indonesia</t>
  </si>
  <si>
    <t>Universitas Nahdlatul-Wathan Mataram------Indonesia</t>
  </si>
  <si>
    <t>Universitas Narotama------Indonesia</t>
  </si>
  <si>
    <t>Universitas Pendidikan Nasional------Indonesia</t>
  </si>
  <si>
    <t>Institut Sains dan Teknologi Nasional Jakarta------Indonesia</t>
  </si>
  <si>
    <t>Institut Teknologi Nasional------Indonesia</t>
  </si>
  <si>
    <t>Institut Teknologi Nasional Malang------Indonesia</t>
  </si>
  <si>
    <t>Universitas Nasional------Indonesia</t>
  </si>
  <si>
    <t>Universitas Nasional YPKP Bandung------Indonesia</t>
  </si>
  <si>
    <t>Universitas Pembangunan Nasional Veteran Jawa Timur------Indonesia</t>
  </si>
  <si>
    <t>Universitas Ngurah Rai------Indonesia</t>
  </si>
  <si>
    <t>Universitas HKBP Nommensen------Indonesia</t>
  </si>
  <si>
    <t>Universitas Nurtanio Bandung------Indonesia</t>
  </si>
  <si>
    <t>Universitas Nusa Bangsa------Indonesia</t>
  </si>
  <si>
    <t>Universitas Nusa Lontar Kupang------Indonesia</t>
  </si>
  <si>
    <t>Universitas Nusa Tenggara Barat------Indonesia</t>
  </si>
  <si>
    <t>Universitas Nusantara Manado------Indonesia</t>
  </si>
  <si>
    <t>Universitas Terbuka------Indonesia</t>
  </si>
  <si>
    <t>Politeknik Negeri Padang------Indonesia</t>
  </si>
  <si>
    <t>Universitas Padjadjaran------Indonesia</t>
  </si>
  <si>
    <t>Universitas Pakuan------Indonesia</t>
  </si>
  <si>
    <t>Universitas PGRI Palangka Raya------Indonesia</t>
  </si>
  <si>
    <t>Universitas Kristen Palangkaraya------Indonesia</t>
  </si>
  <si>
    <t>Universitas Palangkaraya------Indonesia</t>
  </si>
  <si>
    <t>Universitas PGRI Palembang------Indonesia</t>
  </si>
  <si>
    <t>Politeknik Palembang------Indonesia</t>
  </si>
  <si>
    <t>Universitas Palembang------Indonesia</t>
  </si>
  <si>
    <t>Universitas Pamulang Tangerang------Indonesia</t>
  </si>
  <si>
    <t>Universitas Panca Bhakti Pontianak------Indonesia</t>
  </si>
  <si>
    <t>Universitas Panca Marga------Indonesia</t>
  </si>
  <si>
    <t>Universitas Panca Sakti Makassar------Indonesia</t>
  </si>
  <si>
    <t>Universitas Pancasakti Tegal------Indonesia</t>
  </si>
  <si>
    <t>Universitas Pancasila------Indonesia</t>
  </si>
  <si>
    <t>Universitas Pandanaran Semarang------Indonesia</t>
  </si>
  <si>
    <t>Politeknik Pertanian Negeri Pangkep------Indonesia</t>
  </si>
  <si>
    <t>Universitas Panjisakti Singaraja------Indonesia</t>
  </si>
  <si>
    <t>Universitas Negeri Papua------Indonesia</t>
  </si>
  <si>
    <t>Universitas Katolik Parahyangan------Indonesia</t>
  </si>
  <si>
    <t>Universitas Paramadina------Indonesia</t>
  </si>
  <si>
    <t>Universitas Pasundan Bandung------Indonesia</t>
  </si>
  <si>
    <t>Universitas Kristen Indonesia Paulus------Indonesia</t>
  </si>
  <si>
    <t>Universitas Pawyatan Daha------Indonesia</t>
  </si>
  <si>
    <t>Politeknik Pertanian Negeri Payakumbuh------Indonesia</t>
  </si>
  <si>
    <t>Universitas Pekalongan------Indonesia</t>
  </si>
  <si>
    <t>Universitas Pelita Harapan------Indonesia</t>
  </si>
  <si>
    <t>Universitas Pembangunan Indonesia (UNPI) Manado------Indonesia</t>
  </si>
  <si>
    <t>Universitas Pembangunan Pancabudi------Indonesia</t>
  </si>
  <si>
    <t>Universitas Pembinaan Masyarakat Indonesia Medan------Indonesia</t>
  </si>
  <si>
    <t>Universitas Pepabri Makassar------Indonesia</t>
  </si>
  <si>
    <t>Universitas Persada Indonesia 'YAI'------Indonesia</t>
  </si>
  <si>
    <t>Universitas Kristen Petra------Indonesia</t>
  </si>
  <si>
    <t>Universitas PGRI Kupang------Indonesia</t>
  </si>
  <si>
    <t>Politeknik Bisnis Indonesia------Indonesia</t>
  </si>
  <si>
    <t>Politeknik Gajah Tunggal Banten------Indonesia</t>
  </si>
  <si>
    <t>Politeknik Industri dan Niaga Bandung------Indonesia</t>
  </si>
  <si>
    <t>Politeknik Insan Cinta Bangsa Bandung------Indonesia</t>
  </si>
  <si>
    <t>Politeknik Jawa Dwipa Semarang------Indonesia</t>
  </si>
  <si>
    <t>Politeknik Muhammadiyah Karanganyar Surakarta------Indonesia</t>
  </si>
  <si>
    <t>Politeknik Muhammadiyah Magelang------Indonesia</t>
  </si>
  <si>
    <t>Politeknik Perdamaian Halmahera------Indonesia</t>
  </si>
  <si>
    <t>Politeknik Pratama Mulia Surakarta------Indonesia</t>
  </si>
  <si>
    <t>Politeknik Swadharma------Indonesia</t>
  </si>
  <si>
    <t>Politeknik Negeri Pontianak------Indonesia</t>
  </si>
  <si>
    <t>Universitas Prof. Dr. Hazairin------Indonesia</t>
  </si>
  <si>
    <t>Universitas Prof. Dr. Moestopo (Beragama)------Indonesia</t>
  </si>
  <si>
    <t>Universitas Proklamasi '45 Di Yogyakarta------Indonesia</t>
  </si>
  <si>
    <t>Universitas Putra Bangsa Surabaya------Indonesia</t>
  </si>
  <si>
    <t>Universitas Putra Indonesia (UNPI) Cianjur------Indonesia</t>
  </si>
  <si>
    <t>Universitas Putra Indonesia 'YPTK' Pandang------Indonesia</t>
  </si>
  <si>
    <t>Universitas Ratu Samban Arga Makmur Kab. Bengkulu Utara------Indonesia</t>
  </si>
  <si>
    <t>Universitas Respati Indonesia------Indonesia</t>
  </si>
  <si>
    <t>Universitas Riau------Indonesia</t>
  </si>
  <si>
    <t>Universitas Saburai Bandar Lampung------Indonesia</t>
  </si>
  <si>
    <t>Universitas Sahid Surakarta------Indonesia</t>
  </si>
  <si>
    <t>Universitas Sains Al-Qur'an Wonosobo------Indonesia</t>
  </si>
  <si>
    <t>Universitas Sam Ratulangi------Indonesia</t>
  </si>
  <si>
    <t>Politeknik Pertanian Negeri Samarinda------Indonesia</t>
  </si>
  <si>
    <t>Politeknik Negeri Samarinda------Indonesia</t>
  </si>
  <si>
    <t>Universitas Samawa------Indonesia</t>
  </si>
  <si>
    <t>Universitas Samudra Langsa------Indonesia</t>
  </si>
  <si>
    <t>Universitas Sanata Dharma Di Yogyakarta------Indonesia</t>
  </si>
  <si>
    <t>Universitas Sari Putra Indonesia Tomohon------Indonesia</t>
  </si>
  <si>
    <t>Universitas Sarjanawiyata Tamansiswa------Indonesia</t>
  </si>
  <si>
    <t>Universitas Satria Makasar------Indonesia</t>
  </si>
  <si>
    <t>Universitas Kristen Satya Wacana------Indonesia</t>
  </si>
  <si>
    <t>Universitas Satyagama Jakarta------Indonesia</t>
  </si>
  <si>
    <t>Universitas Sawerigading Makassar------Indonesia</t>
  </si>
  <si>
    <t>Sekolah Tinggi Seni Indonesia Bandung------Indonesia</t>
  </si>
  <si>
    <t>Sekolah Tinggi Seni Indonesia Denpasar------Indonesia</t>
  </si>
  <si>
    <t>Sekolah Tinggi Seni Indonesia Surakarta------Indonesia</t>
  </si>
  <si>
    <t>Sekolah Tinggi Keguruan dan Ilmu Pendidikan Gorontalo------Indonesia</t>
  </si>
  <si>
    <t>Sekolah Tinggi Keguruan dan Ilmu Pendidikan Singaraja------Indonesia</t>
  </si>
  <si>
    <t>Institut Teknologi Harapan Bangsa Bandung------Indonesia</t>
  </si>
  <si>
    <t>Universitas Negeri Sebelas Maret------Indonesia</t>
  </si>
  <si>
    <t>Sekolah Tinggi Administrasi Adabiah------Indonesia</t>
  </si>
  <si>
    <t>Sekolah Tinggi Administrasi Al Gazali Barru------Indonesia</t>
  </si>
  <si>
    <t>Sekolah Tinggi Administrasi Al Gazali Soppeng------Indonesia</t>
  </si>
  <si>
    <t>Sekolah Tinggi Administrasi Bagasasi------Indonesia</t>
  </si>
  <si>
    <t>Sekolah Tinggi Administrasi Barunawati------Indonesia</t>
  </si>
  <si>
    <t>Sekolah Tinggi Administrasi Bayangga------Indonesia</t>
  </si>
  <si>
    <t>Sekolah Tinggi Administrasi Bengkulu------Indonesia</t>
  </si>
  <si>
    <t>Sekolah Tinggi Administrasi dan Manajemen Indonesia Handayani------Indonesia</t>
  </si>
  <si>
    <t>Sekolah Tinggi Administrasi Iskandar-Thani------Indonesia</t>
  </si>
  <si>
    <t>Sekolah Tinggi Administrasi Karya Dharma Merauke------Indonesia</t>
  </si>
  <si>
    <t>Sekolah Tinggi Administrasi Kawula Indonesia------Indonesia</t>
  </si>
  <si>
    <t>Sekolah Tinggi Administrasi Kosgoro------Indonesia</t>
  </si>
  <si>
    <t>Sekolah Tinggi Administrasi LPPN------Indonesia</t>
  </si>
  <si>
    <t>Sekolah Tinggi Administrasi Malang------Indonesia</t>
  </si>
  <si>
    <t>Sekolah Tinggi Administrasi Mandala Indonesia------Indonesia</t>
  </si>
  <si>
    <t>Sekolah Tinggi Administrasi Mataram------Indonesia</t>
  </si>
  <si>
    <t>Sekolah Tinggi Administrasi Muhammadiyah Selong------Indonesia</t>
  </si>
  <si>
    <t>Sekolah Tinggi Administrasi Panca Marga Palu------Indonesia</t>
  </si>
  <si>
    <t>Sekolah Tinggi Administrasi Panglima Sudirman------Indonesia</t>
  </si>
  <si>
    <t>Sekolah Tinggi Administrasi Pembangunan Jember------Indonesia</t>
  </si>
  <si>
    <t>Sekolah Tinggi Administrasi Puangrimanggalatung Sengkang------Indonesia</t>
  </si>
  <si>
    <t>Sekolah Tinggi Administrasi Sebelas April Sumedang------Indonesia</t>
  </si>
  <si>
    <t>Sekolah Tinggi Administrasi (STIA) Angkasa------Indonesia</t>
  </si>
  <si>
    <t>Sekolah Tinggi Administrasi (STIA) Bina Banua Banjarmasin------Indonesia</t>
  </si>
  <si>
    <t>Sekolah Tinggi Administrasi (STIA) Denpasar------Indonesia</t>
  </si>
  <si>
    <t>Sekolah Tinggi Administrasi (STIA) Kutawaringin Subang------Indonesia</t>
  </si>
  <si>
    <t>Sekolah Tinggi Administrasi (STIA) Maulana Yusuf Banten------Indonesia</t>
  </si>
  <si>
    <t>Sekolah Tinggi Administrasi (STIA) YPPT Priatim Tasikmalaya------Indonesia</t>
  </si>
  <si>
    <t>Sekolah Tinggi Administrasi Trinitas Ambon------Indonesia</t>
  </si>
  <si>
    <t>Sekolah Tinggi Administrasi Yapman Majene------Indonesia</t>
  </si>
  <si>
    <t>Sekolah Tinggi Administrasi YAPPANN------Indonesia</t>
  </si>
  <si>
    <t>Sekolah Tinggi Administrasi YAPPI Ujung Pandang------Indonesia</t>
  </si>
  <si>
    <t>Sekolah Tinggi Administrasi YPIAMI------Indonesia</t>
  </si>
  <si>
    <t>Sekolah Tinggi Administrasi YPPM------Indonesia</t>
  </si>
  <si>
    <t>Sekolah Tinggi Bahasa Asing Harapan------Indonesia</t>
  </si>
  <si>
    <t>Sekolah Tinggi Bahasa Asing Prayoga Padang------Indonesia</t>
  </si>
  <si>
    <t>Sekolah Tinggi Bahasa Asing Putera Kusuma------Indonesia</t>
  </si>
  <si>
    <t>Sekolah Tinggi Bahasa Asing (STIBA) Dinamik------Indonesia</t>
  </si>
  <si>
    <t>Sekolah Tinggi Bahasa Asing Swadaya------Indonesia</t>
  </si>
  <si>
    <t>Sekolah Tinggi Bahasa Asing YAPARI------Indonesia</t>
  </si>
  <si>
    <t>Sekolah Tinggi Bahasa Asing Yapata Al-Jawami------Indonesia</t>
  </si>
  <si>
    <t>Sekolah Tinggi Bahasa dan Sastra Malang------Indonesia</t>
  </si>
  <si>
    <t>Sekolah Tinggi Bahasa dan Sastra Satya Widya Surabaya------Indonesia</t>
  </si>
  <si>
    <t>Sekolah Tinggi Design Indonesia Bandung------Indonesia</t>
  </si>
  <si>
    <t>Sekolah Tinggi Ekonomi Corpatarin------Indonesia</t>
  </si>
  <si>
    <t>Sekolah Tinggi Ekonomi Manajemen (STIM) Pase Langsa------Indonesia</t>
  </si>
  <si>
    <t>Sekolah Tinggi Ekonomi Perbanas------Indonesia</t>
  </si>
  <si>
    <t>Sekolah Tinggi Farming Semarang------Indonesia</t>
  </si>
  <si>
    <t>Sekolah Tinggi Filsafat------Indonesia</t>
  </si>
  <si>
    <t>Sekolah Tinggi Filsafat Driyakara------Indonesia</t>
  </si>
  <si>
    <t>Sekolah Tinggi Filsafat Katolik Ledalero------Indonesia</t>
  </si>
  <si>
    <t>Sekolah Tinggi Filsafat Seminari Pineleng------Indonesia</t>
  </si>
  <si>
    <t>Sekolah Tinggi Filsafat Theologi Fajar Timur Jayapura------Indonesia</t>
  </si>
  <si>
    <t>Sekolah Tinggi Filsafat Theologi Widya Sasana------Indonesia</t>
  </si>
  <si>
    <t>Sekolah Tinggi Filsafat Theologia Gereja Kristen Injil------Indonesia</t>
  </si>
  <si>
    <t>Sekolah Tinggi Filsafat Theologia untuk Indonesia Bagian Timur------Indonesia</t>
  </si>
  <si>
    <t>Sekolah Tinggi Hukum Al Gazali Soppeng------Indonesia</t>
  </si>
  <si>
    <t>Sekolah Tinggi Hukum Bandung------Indonesia</t>
  </si>
  <si>
    <t>Sekolah Tinggi Hukum Benteng Huraba Padang Sidempuan------Indonesia</t>
  </si>
  <si>
    <t>Sekolah Tinggi Hukum Damarica Palopo------Indonesia</t>
  </si>
  <si>
    <t>Sekolah Tinggi Hukum Galuh Ciamis------Indonesia</t>
  </si>
  <si>
    <t>Sekolah Tinggi Hukum Galunggung Tasikmalaya------Indonesia</t>
  </si>
  <si>
    <t>Sekolah Tinggi Hukum Garut------Indonesia</t>
  </si>
  <si>
    <t>Sekolah Tinggi Hukum Habaring Hurung Sampit------Indonesia</t>
  </si>
  <si>
    <t>Sekolah Tinggi Hukum Indonesia------Indonesia</t>
  </si>
  <si>
    <t>Sekolah Tinggi Hukum Jagakarsa------Indonesia</t>
  </si>
  <si>
    <t>Sekolah Tinggi Hukum Jenderal Sudirman Lumajang------Indonesia</t>
  </si>
  <si>
    <t>Sekolah Tinggi Hukum Kotawaringin Pangkalan Bun------Indonesia</t>
  </si>
  <si>
    <t>Sekolah Tinggi Hukum LPIHM-IBLM------Indonesia</t>
  </si>
  <si>
    <t>Sekolah Tinggi Hukum Lubuk Sikaping------Indonesia</t>
  </si>
  <si>
    <t>Sekolah Tinggi Hukum Manokwari------Indonesia</t>
  </si>
  <si>
    <t>Sekolah Tinggi Hukum Muhammadiyah Bima------Indonesia</t>
  </si>
  <si>
    <t>Sekolah Tinggi Hukum Muhammadiyah Kisaran------Indonesia</t>
  </si>
  <si>
    <t>Sekolah Tinggi Hukum Muhammadiyah Kotabumi------Indonesia</t>
  </si>
  <si>
    <t>Sekolah Tinggi Hukum Painan------Indonesia</t>
  </si>
  <si>
    <t>Sekolah Tinggi Hukum Pasundan------Indonesia</t>
  </si>
  <si>
    <t>Sekolah Tinggi Hukum Pertiba------Indonesia</t>
  </si>
  <si>
    <t>Sekolah Tinggi Hukum Purnawarman------Indonesia</t>
  </si>
  <si>
    <t>Sekolah Tinggi Hukum Soeltan M. Tsyafiuddin Singkawang------Indonesia</t>
  </si>
  <si>
    <t>Sekolah Tinggi Hukum (STIH) Aceh Tengah------Indonesia</t>
  </si>
  <si>
    <t>Sekolah Tinggi Hukum Sultan Adam Banjarmasin------Indonesia</t>
  </si>
  <si>
    <t>Sekolah Tinggi Hukum Sumpah Pemuda------Indonesia</t>
  </si>
  <si>
    <t>Sekolah Tinggi Hukum Sunan Giri------Indonesia</t>
  </si>
  <si>
    <t>Sekolah Tinggi Hukum Swadaya------Indonesia</t>
  </si>
  <si>
    <t>Sekolah Tinggi Hukum Tambun Bungai Palangkaraya------Indonesia</t>
  </si>
  <si>
    <t>Sekolah Tinggi Hukum Tjut Nya' Dhien------Indonesia</t>
  </si>
  <si>
    <t>Sekolah Tinggi Hukum Unsida Lamongan------Indonesia</t>
  </si>
  <si>
    <t>Sekolah Tinggi Hukum Yayasan Nasional Indonesia------Indonesia</t>
  </si>
  <si>
    <t>Sekolah Tinggi Hukum Zainul Hasan Probolinggo------Indonesia</t>
  </si>
  <si>
    <t>Sekolah Tinggi Ilmu Administrasi Niaga Solo------Indonesia</t>
  </si>
  <si>
    <t>Sekolah Tinggi Ilmu Bahasa Asing Puragabaya------Indonesia</t>
  </si>
  <si>
    <t>Sekolah Tinggi Ilmu Bahasa Banten Raya------Indonesia</t>
  </si>
  <si>
    <t>Sekolah Tinggi Ilmu Ekonomi 45 Mataram------Indonesia</t>
  </si>
  <si>
    <t>Sekolah Tinggi Ilmu Ekonomi 66 Kendari------Indonesia</t>
  </si>
  <si>
    <t>Sekolah Tinggi Ilmu Ekonomi Al-Wasliyah------Indonesia</t>
  </si>
  <si>
    <t>Sekolah Tinggi Ilmu Ekonomi Anindyaguna Semarang------Indonesia</t>
  </si>
  <si>
    <t>Sekolah Tinggi Ilmu Ekonomi (Aprin) Palembang------Indonesia</t>
  </si>
  <si>
    <t>Sekolah Tinggi Ilmu Ekonomi Artha Bodhi Iswara------Indonesia</t>
  </si>
  <si>
    <t>Sekolah Tinggi Ilmu Ekonomi Asmir Pare-Pare------Indonesia</t>
  </si>
  <si>
    <t>Sekolah Tinggi Ilmu Ekonomi Atma Bhakti Surakarta------Indonesia</t>
  </si>
  <si>
    <t>Sekolah Tinggi Ilmu Ekonomi B Bank------Indonesia</t>
  </si>
  <si>
    <t>Sekolah Tinggi Ilmu Ekonomi Bajiminasa Ujung Pandang------Indonesia</t>
  </si>
  <si>
    <t>Sekolah Tinggi Ilmu Ekonomi Balikpapan (STIEPAN)------Indonesia</t>
  </si>
  <si>
    <t>Sekolah Tinggi Ilmu Ekonomi Bandung------Indonesia</t>
  </si>
  <si>
    <t>Sekolah Tinggi Ilmu Ekonomi Bank BPD Jawa Tengah------Indonesia</t>
  </si>
  <si>
    <t>Sekolah Tinggi Ilmu Ekonomi Batam------Indonesia</t>
  </si>
  <si>
    <t>Sekolah Tinggi Ilmu Ekonomi Benteng Huraba------Indonesia</t>
  </si>
  <si>
    <t>Sekolah Tinggi Ilmu Ekonomi Bhakti Pertiwi------Indonesia</t>
  </si>
  <si>
    <t>Sekolah Tinggi Ilmu Ekonomi Bhatki Pembanguan------Indonesia</t>
  </si>
  <si>
    <t>Sekolah Tinggi Ilmu Ekonomi Bina Niaga------Indonesia</t>
  </si>
  <si>
    <t>Sekolah Tinggi Ilmu Ekonomi Bisnis Indonesia------Indonesia</t>
  </si>
  <si>
    <t>Sekolah Tinggi Ilmu Ekonomi Boedi Oetomo Pontianak------Indonesia</t>
  </si>
  <si>
    <t>Sekolah Tinggi Ilmu Ekonomi Buddhi Tangerang------Indonesia</t>
  </si>
  <si>
    <t>Sekolah Tinggi Ilmu Ekonomi Budi Utomo Malang------Indonesia</t>
  </si>
  <si>
    <t>Sekolah Tinggi Ilmu Ekonomi Budi Utomo Manado------Indonesia</t>
  </si>
  <si>
    <t>Sekolah Tinggi Ilmu Ekonomi Bulungan Tarakan------Indonesia</t>
  </si>
  <si>
    <t>Sekolah Tinggi Ilmu Ekonomi Cendekia Karya Utama------Indonesia</t>
  </si>
  <si>
    <t>Sekolah Tinggi Ilmu Ekonomi Cirebon------Indonesia</t>
  </si>
  <si>
    <t>Sekolah Tinggi Ilmu Ekonomi Dewantara Jombang------Indonesia</t>
  </si>
  <si>
    <t>Sekolah Tinggi Ilmu Ekonomi Dharma Bharata Kendari------Indonesia</t>
  </si>
  <si>
    <t>Sekolah Tinggi Ilmu Ekonomi Dharma Iswara------Indonesia</t>
  </si>
  <si>
    <t>Sekolah Tinggi Ilmu Ekonomi Dharma Nasional Jember------Indonesia</t>
  </si>
  <si>
    <t>Sekolah Tinggi Ilmu Ekonomi Dharma Putra Semarang------Indonesia</t>
  </si>
  <si>
    <t>Sekolah Tinggi Ilmu Ekonomi Duta Nusantara------Indonesia</t>
  </si>
  <si>
    <t>Sekolah Tinggi Ilmu Ekonomi Dwi Putra------Indonesia</t>
  </si>
  <si>
    <t>Sekolah Tinggi Ilmu Ekonomi Dwipa Wacana------Indonesia</t>
  </si>
  <si>
    <t>Sekolah Tinggi Ilmu Ekonomi Eben Haizer Manado------Indonesia</t>
  </si>
  <si>
    <t>Sekolah Tinggi Ilmu Ekonomi El-Fatah Manado------Indonesia</t>
  </si>
  <si>
    <t>Sekolah Tinggi Ilmu Ekonomi Fatahillah Surabaya------Indonesia</t>
  </si>
  <si>
    <t>Sekolah Tinggi Ilmu Ekonomi Galuh Ciamis------Indonesia</t>
  </si>
  <si>
    <t>Sekolah Tinggi Ilmu Ekonomi Gama------Indonesia</t>
  </si>
  <si>
    <t>Sekolah Tinggi Ilmu Ekonomi Gotong Royong------Indonesia</t>
  </si>
  <si>
    <t>Sekolah Tinggi Ilmu Ekonomi Haji Agus Salim------Indonesia</t>
  </si>
  <si>
    <t>Sekolah Tinggi Ilmu Ekonomi Harapan------Indonesia</t>
  </si>
  <si>
    <t>Sekolah Tinggi Ilmu Ekonomi Harapan Kasih Manado------Indonesia</t>
  </si>
  <si>
    <t>Sekolah Tinggi Ilmu Ekonomi IBEK------Indonesia</t>
  </si>
  <si>
    <t>Sekolah Tinggi Ilmu Ekonomi (IBII)------Indonesia</t>
  </si>
  <si>
    <t>Sekolah Tinggi Ilmu Ekonomi I/BMI------Indonesia</t>
  </si>
  <si>
    <t>Sekolah Tinggi Ilmu Ekonomi IBMI------Indonesia</t>
  </si>
  <si>
    <t>Sekolah Tinggi Ilmu Ekonomi IBMT------Indonesia</t>
  </si>
  <si>
    <t>Sekolah Tinggi Ilmu Ekonomi Ibnu Sina Batam------Indonesia</t>
  </si>
  <si>
    <t>Sekolah Tinggi Ilmu Ekonomi IGI------Indonesia</t>
  </si>
  <si>
    <t>Sekolah Tinggi Ilmu Ekonomi Indonesia------Indonesia</t>
  </si>
  <si>
    <t>Sekolah Tinggi Ilmu Ekonomi Indonesia Banjarmasin------Indonesia</t>
  </si>
  <si>
    <t>Sekolah Tinggi Ilmu Ekonomi Indonesia Emas Bandung------Indonesia</t>
  </si>
  <si>
    <t>Sekolah Tinggi Ilmu Ekonomi Indonesia Membangun (STIE-INABA)------Indonesia</t>
  </si>
  <si>
    <t>Sekolah Tinggi Ilmu Ekonomi Indonesia (STIEI)------Indonesia</t>
  </si>
  <si>
    <t>Sekolah Tinggi Ilmu Ekonomi Indonesia (STIEI) Banda Aceh------Indonesia</t>
  </si>
  <si>
    <t>Sekolah Tinggi Ilmu Ekonomi Indonesia (STMI) Malang------Indonesia</t>
  </si>
  <si>
    <t>Sekolah Tinggi Ilmu Ekonomi Ista Esanta Upadhita Surabaya (IEU)------Indonesia</t>
  </si>
  <si>
    <t>Sekolah Tinggi Ilmu Ekonomi Isti Ekatana------Indonesia</t>
  </si>
  <si>
    <t>Sekolah Tinggi Ilmu Ekonomi Jagakarsa------Indonesia</t>
  </si>
  <si>
    <t>Sekolah Tinggi Ilmu Ekonomi Jakarta Raya------Indonesia</t>
  </si>
  <si>
    <t>Sekolah Tinggi Ilmu Ekonomi Jambi------Indonesia</t>
  </si>
  <si>
    <t>Sekolah Tinggi Ilmu Ekonomi Jaya Negara------Indonesia</t>
  </si>
  <si>
    <t>Sekolah Tinggi Ilmu Ekonomi Jayakarta------Indonesia</t>
  </si>
  <si>
    <t>Sekolah Tinggi Ilmu Ekonomi Kalbe------Indonesia</t>
  </si>
  <si>
    <t>Sekolah Tinggi Ilmu Ekonomi Kampus Ungu------Indonesia</t>
  </si>
  <si>
    <t>Sekolah Tinggi Ilmu Ekonomi Kerjasama------Indonesia</t>
  </si>
  <si>
    <t>Sekolah Tinggi Ilmu Ekonomi Kertanegara Malang------Indonesia</t>
  </si>
  <si>
    <t>Sekolah Tinggi Ilmu Ekonomi Kesatuan Bogor------Indonesia</t>
  </si>
  <si>
    <t>Sekolah Tinggi Ilmu Ekonomi Kesuma Negara Blitar------Indonesia</t>
  </si>
  <si>
    <t>Sekolah Tinggi Ilmu Ekonomi Keuangan Banking dan Pembangunan (STIE-KPB)------Indonesia</t>
  </si>
  <si>
    <t>Sekolah Tinggi Ilmu Ekonomi Keuanguan dan Banking Indonesia (STEKPI)------Indonesia</t>
  </si>
  <si>
    <t>Sekolah Tinggi Ilmu Ekonomi Khalsa Medan------Indonesia</t>
  </si>
  <si>
    <t>Sekolah Tinggi Ilmu Ekonomi Kosgoro------Indonesia</t>
  </si>
  <si>
    <t>Sekolah Tinggi Ilmu Ekonomi Kuala Kapuas------Indonesia</t>
  </si>
  <si>
    <t>Sekolah Tinggi Ilmu Ekonomi Kuningan------Indonesia</t>
  </si>
  <si>
    <t>Sekolah Tinggi Ilmu Ekonomi Kusumanegara------Indonesia</t>
  </si>
  <si>
    <t>Sekolah Tinggi Ilmu Ekonomi La Tansa Mashiro------Indonesia</t>
  </si>
  <si>
    <t>Sekolah Tinggi Ilmu Ekonomi Lampung------Indonesia</t>
  </si>
  <si>
    <t>Sekolah Tinggi Ilmu Ekonomi LPI------Indonesia</t>
  </si>
  <si>
    <t>Sekolah Tinggi Ilmu Ekonomi Lubuk Sikaping------Indonesia</t>
  </si>
  <si>
    <t>Sekolah Tinggi Ilmu Ekonomi Mahardhika------Indonesia</t>
  </si>
  <si>
    <t>Sekolah Tinggi Ilmu Ekonomi Malang Kucecwara------Indonesia</t>
  </si>
  <si>
    <t>Sekolah Tinggi Ilmu Ekonomi Manado------Indonesia</t>
  </si>
  <si>
    <t>Sekolah Tinggi Ilmu Ekonomi Mandala------Indonesia</t>
  </si>
  <si>
    <t>Sekolah Tinggi Ilmu Ekonomi Mars Pematang Siantar------Indonesia</t>
  </si>
  <si>
    <t>Sekolah Tinggi Ilmu Ekonomi M.H. Thamrin------Indonesia</t>
  </si>
  <si>
    <t>Sekolah Tinggi Ilmu Ekonomi Miftahul Huda Subang------Indonesia</t>
  </si>
  <si>
    <t>Sekolah Tinggi Ilmu Ekonomi Muhammadiyah Kalianda------Indonesia</t>
  </si>
  <si>
    <t>Sekolah Tinggi Ilmu Ekonomi Muhammadiyah Kisaran------Indonesia</t>
  </si>
  <si>
    <t>Sekolah Tinggi Ilmu Ekonomi Muhammadiyah Paciran Lamongan------Indonesia</t>
  </si>
  <si>
    <t>Sekolah Tinggi Ilmu Ekonomi Muhammadiyah Palopo------Indonesia</t>
  </si>
  <si>
    <t>Sekolah Tinggi Ilmu Ekonomi Muhammadiyah Pringsewu------Indonesia</t>
  </si>
  <si>
    <t>Sekolah Tinggi Ilmu Ekonomi Muhammadiyah Samarinda------Indonesia</t>
  </si>
  <si>
    <t>Sekolah Tinggi Ilmu Ekonomi Muhammadiyah Tangerang------Indonesia</t>
  </si>
  <si>
    <t>Sekolah Tinggi Ilmu Ekonomi Muhammadiyah Tanjung Redeb Berau------Indonesia</t>
  </si>
  <si>
    <t>Sekolah Tinggi Ilmu Ekonomi Musi (STIE Musi)------Indonesia</t>
  </si>
  <si>
    <t>Sekolah Tinggi Ilmu Ekonomi Nasional Indonesia------Indonesia</t>
  </si>
  <si>
    <t>Sekolah Tinggi Ilmu Ekonomi Nasional (STEKNAS) Mataram------Indonesia</t>
  </si>
  <si>
    <t>Sekolah Tinggi Ilmu Ekonomi Nasional (STIENAS) Banjarmasin------Indonesia</t>
  </si>
  <si>
    <t>Sekolah Tinggi Ilmu Ekonomi Nganjuk------Indonesia</t>
  </si>
  <si>
    <t>Sekolah Tinggi Ilmu Ekonomi Nusa Bangsa------Indonesia</t>
  </si>
  <si>
    <t>Sekolah Tinggi Ilmu Ekonomi Nusantara------Indonesia</t>
  </si>
  <si>
    <t>Sekolah Tinggi Ilmu Ekonomi Nusantara (STIEN) Pangkalan Bun------Indonesia</t>
  </si>
  <si>
    <t>Sekolah Tinggi Ilmu Ekonomi Nusantra------Indonesia</t>
  </si>
  <si>
    <t>Sekolah Tinggi Ilmu Ekonomi Ottow dan Geissler------Indonesia</t>
  </si>
  <si>
    <t>Sekolah Tinggi Ilmu Ekonomi Palangkaraya------Indonesia</t>
  </si>
  <si>
    <t>Sekolah Tinggi Ilmu Ekonomi Panca Bhakti Palu------Indonesia</t>
  </si>
  <si>
    <t>Sekolah Tinggi Ilmu Ekonomi Panca Setia Banjarmasin------Indonesia</t>
  </si>
  <si>
    <t>Sekolah Tinggi Ilmu Ekonomi Pariwisata Indonesia Semarang------Indonesia</t>
  </si>
  <si>
    <t>Sekolah Tinggi Ilmu Ekonomi Pasim------Indonesia</t>
  </si>
  <si>
    <t>Sekolah Tinggi Ilmu Ekonomi Pasundan------Indonesia</t>
  </si>
  <si>
    <t>Sekolah Tinggi Ilmu Ekonomi Pelita Bangsa------Indonesia</t>
  </si>
  <si>
    <t>Sekolah Tinggi Ilmu Ekonomi Pembangunan Indonesia------Indonesia</t>
  </si>
  <si>
    <t>Sekolah Tinggi Ilmu Ekonomi Penguji------Indonesia</t>
  </si>
  <si>
    <t>Sekolah Tinggi Ilmu Ekonomi Perbanas------Indonesia</t>
  </si>
  <si>
    <t>Sekolah Tinggi Ilmu Ekonomi Pertiba------Indonesia</t>
  </si>
  <si>
    <t>Sekolah Tinggi Ilmu Ekonomi PGRI Kediri------Indonesia</t>
  </si>
  <si>
    <t>Sekolah Tinggi Ilmu Ekonomi PGRI Sukabumi------Indonesia</t>
  </si>
  <si>
    <t>Sekolah Tinggi Ilmu Ekonomi Pioneer Manado------Indonesia</t>
  </si>
  <si>
    <t>Sekolah Tinggi Ilmu Ekonomi Pontianak------Indonesia</t>
  </si>
  <si>
    <t>Sekolah Tinggi Ilmu Ekonomi PPMTT------Indonesia</t>
  </si>
  <si>
    <t>Sekolah Tinggi Ilmu Ekonomi Pramita------Indonesia</t>
  </si>
  <si>
    <t>Sekolah Tinggi Ilmu Ekonomi Ragam Tunas------Indonesia</t>
  </si>
  <si>
    <t>Sekolah Tinggi Ilmu Ekonomi Ratula Kotabumi------Indonesia</t>
  </si>
  <si>
    <t>Sekolah Tinggi Ilmu Ekonomi Samarinda------Indonesia</t>
  </si>
  <si>
    <t>Sekolah Tinggi Ilmu Ekonomi Sampit------Indonesia</t>
  </si>
  <si>
    <t>Sekolah Tinggi Ilmu Ekonomi Satria Purwokerto------Indonesia</t>
  </si>
  <si>
    <t>Sekolah Tinggi Ilmu Ekonomi Satya Dharma Singaraja------Indonesia</t>
  </si>
  <si>
    <t>Sekolah Tinggi Ilmu Ekonomi Satya Widya------Indonesia</t>
  </si>
  <si>
    <t>Sekolah Tinggi Ilmu Ekonomi SBI Yogyakarta------Indonesia</t>
  </si>
  <si>
    <t>Sekolah Tinggi Ilmu Ekonomi Sebelas April------Indonesia</t>
  </si>
  <si>
    <t>Sekolah Tinggi Ilmu Ekonomi Serasan Muara Enim------Indonesia</t>
  </si>
  <si>
    <t>Sekolah Tinggi Ilmu Ekonomi Serelo Lahat------Indonesia</t>
  </si>
  <si>
    <t>Sekolah Tinggi Ilmu Ekonomi Setiabudi------Indonesia</t>
  </si>
  <si>
    <t>Sekolah Tinggi Ilmu Ekonomi St. Pignatelli Surakarta------Indonesia</t>
  </si>
  <si>
    <t>Sekolah Tinggi Ilmu Ekonomi (STIE Amkop) Ujung Pandang------Indonesia</t>
  </si>
  <si>
    <t>Sekolah Tinggi Ilmu Ekonomi (STIE) Dharma Andalas Padang------Indonesia</t>
  </si>
  <si>
    <t>Sekolah Tinggi Ilmu Ekonomi (STIE) Jenderal Sudirman------Indonesia</t>
  </si>
  <si>
    <t>Sekolah Tinggi Ilmu Ekonomi (STIE) Purna Graha------Indonesia</t>
  </si>
  <si>
    <t>Sekolah Tinggi Ilmu Ekonomi (STIE) Sabang------Indonesia</t>
  </si>
  <si>
    <t>Sekolah Tinggi Ilmu Ekonomi (STIE) Sumatera Barat------Indonesia</t>
  </si>
  <si>
    <t>Sekolah Tinggi Ilmu Ekonomi (STIE) Teladan Medan------Indonesia</t>
  </si>
  <si>
    <t>Sekolah Tinggi Ilmu Ekonomi (STIE) YPHB Banda Aceh------Indonesia</t>
  </si>
  <si>
    <t>Sekolah Tinggi Ilmu Ekonomi Stikubank Semarang------Indonesia</t>
  </si>
  <si>
    <t>Sekolah Tinggi Ilmu Ekonomi Sultan Mahmud Badaruddin------Indonesia</t>
  </si>
  <si>
    <t>Sekolah Tinggi Ilmu Ekonomi Surakarta------Indonesia</t>
  </si>
  <si>
    <t>Sekolah Tinggi Ilmu Ekonomi Surya Nusantara------Indonesia</t>
  </si>
  <si>
    <t>Sekolah Tinggi Ilmu Ekonomi Swadaya------Indonesia</t>
  </si>
  <si>
    <t>Sekolah Tinggi Ilmu Ekonomi Swadaya Medan------Indonesia</t>
  </si>
  <si>
    <t>Sekolah Tinggi Ilmu Ekonomi Taman Siswa------Indonesia</t>
  </si>
  <si>
    <t>Sekolah Tinggi Ilmu Ekonomi Tjut Nja' Dhien------Indonesia</t>
  </si>
  <si>
    <t>Sekolah Tinggi Ilmu Ekonomi Trading------Indonesia</t>
  </si>
  <si>
    <t>Sekolah Tinggi Ilmu Ekonomi Tri Bhakti------Indonesia</t>
  </si>
  <si>
    <t>Sekolah Tinggi Ilmu Ekonomi Tri Dharma------Indonesia</t>
  </si>
  <si>
    <t>Sekolah Tinggi Ilmu Ekonomi Tri Dharma Widya------Indonesia</t>
  </si>
  <si>
    <t>Sekolah Tinggi Ilmu Ekonomi Trianandra------Indonesia</t>
  </si>
  <si>
    <t>Sekolah Tinggi Ilmu Ekonomi Tribuana Malang------Indonesia</t>
  </si>
  <si>
    <t>Sekolah Tinggi Ilmu Ekonomi Triguna Bogor------Indonesia</t>
  </si>
  <si>
    <t>Sekolah Tinggi Ilmu Ekonomi Trisakti------Indonesia</t>
  </si>
  <si>
    <t>Sekolah Tinggi Ilmu Ekonomi Turatea Jeneponto------Indonesia</t>
  </si>
  <si>
    <t>Sekolah Tinggi Ilmu Ekonomi Unisda Lamongan------Indonesia</t>
  </si>
  <si>
    <t>Sekolah Tinggi Ilmu Ekonomi Universal------Indonesia</t>
  </si>
  <si>
    <t>Sekolah Tinggi Ilmu Ekonomi Urip Sumoharjo------Indonesia</t>
  </si>
  <si>
    <t>Sekolah Tinggi Ilmu Ekonomi Widya Artha------Indonesia</t>
  </si>
  <si>
    <t>Sekolah Tinggi Ilmu Ekonomi Widya Dharma------Indonesia</t>
  </si>
  <si>
    <t>Sekolah Tinggi Ilmu Ekonomi Widya Gama Lumajang------Indonesia</t>
  </si>
  <si>
    <t>Sekolah Tinggi Ilmu Ekonomi Widya Jayakarta------Indonesia</t>
  </si>
  <si>
    <t>Sekolah Tinggi Ilmu Ekonomi Widya Manggala------Indonesia</t>
  </si>
  <si>
    <t>Sekolah Tinggi Ilmu Ekonomi Widya Manggalia Brebes------Indonesia</t>
  </si>
  <si>
    <t>Sekolah Tinggi Ilmu Ekonomi Widya Wiwaha------Indonesia</t>
  </si>
  <si>
    <t>Sekolah Tinggi Ilmu Ekonomi Wilwatikta Surabaya------Indonesia</t>
  </si>
  <si>
    <t>Sekolah Tinggi Ilmu Ekonomi YAI------Indonesia</t>
  </si>
  <si>
    <t>Sekolah Tinggi Ilmu Ekonomi Yapis Jayapura------Indonesia</t>
  </si>
  <si>
    <t>Sekolah Tinggi Ilmu Ekonomi Yapman Majene------Indonesia</t>
  </si>
  <si>
    <t>Sekolah Tinggi Ilmu Ekonomi Yasa Anggana------Indonesia</t>
  </si>
  <si>
    <t>Sekolah Tinggi Ilmu Ekonomi Yayasan Bongaya Makasar (STIE YPBUP/STIEM)------Indonesia</t>
  </si>
  <si>
    <t>Sekolah Tinggi Ilmu Ekonomi YKP------Indonesia</t>
  </si>
  <si>
    <t>Sekolah Tinggi Ilmu Ekonomi YKPN------Indonesia</t>
  </si>
  <si>
    <t>Sekolah Tinggi Ilmu Ekonomi Yogyakarta------Indonesia</t>
  </si>
  <si>
    <t>Sekolah Tinggi Ilmu Ekonomi YP Karya------Indonesia</t>
  </si>
  <si>
    <t>Sekolah Tinggi Ilmu Ekonomi YPKP------Indonesia</t>
  </si>
  <si>
    <t>Sekolah Tinggi Ilmu Ekonomi YPTK Padang------Indonesia</t>
  </si>
  <si>
    <t>Sekolah Tinggi Ilmu Ekonomi YPUP------Indonesia</t>
  </si>
  <si>
    <t>Sekolah Tinggi Ilmu Kehutanan Pante Kulu Banda Aceh------Indonesia</t>
  </si>
  <si>
    <t>Sekolah Tinggi Ilmu Kesejatan Tamalatea------Indonesia</t>
  </si>
  <si>
    <t>Sekolah Tinggi Ilmu Keuangan Niaga dan Negara Pembangunan (STIKEN)------Indonesia</t>
  </si>
  <si>
    <t>Sekolah Tinggi Ilmu Komputer PGRI Banyuwangi------Indonesia</t>
  </si>
  <si>
    <t>Sekolah Tinggi Ilmu Manajemen Indonesia (STIMI) Banjarmasin------Indonesia</t>
  </si>
  <si>
    <t>Sekolah Tinggi Ilmu Manajemen Indonesia YAPMI------Indonesia</t>
  </si>
  <si>
    <t>Sekolah Tinggi Ilmu Manajemen Jakarta------Indonesia</t>
  </si>
  <si>
    <t>Sekolah Tinggi Ilmu Manajemen Kosgoro------Indonesia</t>
  </si>
  <si>
    <t>Sekolah Tinggi Ilmu Manajemen Kupang------Indonesia</t>
  </si>
  <si>
    <t>Sekolah Tinggi Ilmu Manajemen Labora------Indonesia</t>
  </si>
  <si>
    <t>Sekolah Tinggi Ilmu Manajemen LPI------Indonesia</t>
  </si>
  <si>
    <t>Sekolah Tinggi Ilmu Manajemen Maros------Indonesia</t>
  </si>
  <si>
    <t>Sekolah Tinggi Ilmu Manajemen Nitro------Indonesia</t>
  </si>
  <si>
    <t>Sekolah Tinggi Ilmu Manajemen Palembang------Indonesia</t>
  </si>
  <si>
    <t>Sekolah Tinggi Ilmu Manajemen Samarinda------Indonesia</t>
  </si>
  <si>
    <t>Sekolah Tinggi Ilmu Manajemen (STIM) Medan------Indonesia</t>
  </si>
  <si>
    <t>Sekolah Tinggi Ilmu Manajemen Sumatera Barat------Indonesia</t>
  </si>
  <si>
    <t>Sekolah Tinggi Ilmu Perikanan Malang------Indonesia</t>
  </si>
  <si>
    <t>Sekolah Tinggi Ilmu Pertanian Al-Gazali Ujung Pandang------Indonesia</t>
  </si>
  <si>
    <t>Sekolah Tinggi Ilmu Pertanian Bentang Huraba------Indonesia</t>
  </si>
  <si>
    <t>Sekolah Tinggi Ilmu Pertanian Gajah Putih------Indonesia</t>
  </si>
  <si>
    <t>Sekolah Tinggi Ilmu Pertanian Indonesia YAPI Ujung Pandang------Indonesia</t>
  </si>
  <si>
    <t>Sekolah Tinggi Ilmu Pertanian Kendari------Indonesia</t>
  </si>
  <si>
    <t>Sekolah Tinggi Ilmu Pertanian Melaboh------Indonesia</t>
  </si>
  <si>
    <t>Sekolah Tinggi Ilmu Pertanian Mujahidin Toli-Toli------Indonesia</t>
  </si>
  <si>
    <t>Sekolah Tinggi Ilmu Pertanian Sriwigama------Indonesia</t>
  </si>
  <si>
    <t>Sekolah Tinggi Ilmu Pertanian (STIPER) Bumi Silampari------Indonesia</t>
  </si>
  <si>
    <t>Sekolah Tinggi Ilmu Sosial dan Ilmu Pendidikan Abdi Pendidikan------Indonesia</t>
  </si>
  <si>
    <t>Sekolah Tinggi Ilmu Sosial dan Ilmu Politik Candradimuka------Indonesia</t>
  </si>
  <si>
    <t>Sekolah Tinggi Ilmu Sosial dan Ilmu Politik Darma Wacana------Indonesia</t>
  </si>
  <si>
    <t>Sekolah Tinggi Ilmu Sosial dan Ilmu Politik Imam Bonjol------Indonesia</t>
  </si>
  <si>
    <t>Sekolah Tinggi Ilmu Sosial dan Ilmu Politik Kartika Bangsa------Indonesia</t>
  </si>
  <si>
    <t>Sekolah Tinggi Ilmu Sosial dan Ilmu Politik Lampung------Indonesia</t>
  </si>
  <si>
    <t>Sekolah Tinggi Ilmu Sosial dan Ilmu Politik Muhammadiyah Madium------Indonesia</t>
  </si>
  <si>
    <t>Sekolah Tinggi Ilmu Sosial dan Ilmu Politik Muhammadiyah Sidoarjo------Indonesia</t>
  </si>
  <si>
    <t>Sekolah Tinggi Ilmu Sosial dan Ilmu Politik Padang------Indonesia</t>
  </si>
  <si>
    <t>Sekolah Tinggi Ilmu Sosial dan Ilmu Politik Pusaka Nusantara------Indonesia</t>
  </si>
  <si>
    <t>Sekolah Tinggi Ilmu Sosial dan Ilmu Politik Silas Papare Jayapura------Indonesia</t>
  </si>
  <si>
    <t>Sekolah Tinggi Ilmu Sosial dan Ilmu Politik (STISIP)------Indonesia</t>
  </si>
  <si>
    <t>Sekolah Tinggi Ilmu Sosial dan Ilmu Politik Wastika Dharma------Indonesia</t>
  </si>
  <si>
    <t>Sekolah Tinggi Ilmu Sosial dan Ilmu Politik Widuri------Indonesia</t>
  </si>
  <si>
    <t>Sekolah Tinggi Ilmu Sosial dan Ilmu Politik Yuppentek Tangerang------Indonesia</t>
  </si>
  <si>
    <t>Sekolah Tinggi Ilmu Sosial dan Politik 17 Agustus 1945 Ujung Pandang------Indonesia</t>
  </si>
  <si>
    <t>Sekolah Tinggi Ilmu Sosial dan Politik Margarana------Indonesia</t>
  </si>
  <si>
    <t>Sekolah Tinggi Ilmu Sosial dan Politik Mbojo------Indonesia</t>
  </si>
  <si>
    <t>Sekolah Tinggi Ilmu Sosial dan Politik Merdeka Manado------Indonesia</t>
  </si>
  <si>
    <t>Sekolah Tinggi Ilmu Sosial dan Politik Panca Bhakti Palu------Indonesia</t>
  </si>
  <si>
    <t>Sekolah Tinggi Ilmu Sosial dan Politik Pancasakti------Indonesia</t>
  </si>
  <si>
    <t>Sekolah Tinggi Ilmu Sosial dan Politik Petta Baringen Soppeng------Indonesia</t>
  </si>
  <si>
    <t>Sekolah Tinggi Ilmu Sosial dan Politik Veteran RI Palopo------Indonesia</t>
  </si>
  <si>
    <t>Sekolah Tinggi Ilmu Sosial dan Politik Wira Bhatki------Indonesia</t>
  </si>
  <si>
    <t>Sekolah Tinggi Ilmu Teknik Serasan Muara Enim------Indonesia</t>
  </si>
  <si>
    <t>Sekolah Tinggi Kedokteran Gigi Jember------Indonesia</t>
  </si>
  <si>
    <t>Sekolah Tinggi Keguruan dan Ilmu Pendidikan 19 Nopember Kolaka------Indonesia</t>
  </si>
  <si>
    <t>Sekolah Tinggi Keguruan dan Ilmu Pendidikan Abdi Pendidikan------Indonesia</t>
  </si>
  <si>
    <t>Sekolah Tinggi Keguruan dan Ilmu Pendidikan Agama Hindu------Indonesia</t>
  </si>
  <si>
    <t>Sekolah Tinggi Keguruan dan Ilmu Pendidikan Agama Hindu Singaraja------Indonesia</t>
  </si>
  <si>
    <t>Sekolah Tinggi Keguruan dan Ilmu Pendidikan Ahlusunnah------Indonesia</t>
  </si>
  <si>
    <t>Sekolah Tinggi Keguruan dan Ilmu Pendidikan Albana------Indonesia</t>
  </si>
  <si>
    <t>Sekolah Tinggi Keguruan dan Ilmu Pendidikan Bale Bandung------Indonesia</t>
  </si>
  <si>
    <t>Sekolah Tinggi Keguruan dan Ilmu Pendidikan Bima------Indonesia</t>
  </si>
  <si>
    <t>Sekolah Tinggi Keguruan dan Ilmu Pendidikan Budi Daya Binjai------Indonesia</t>
  </si>
  <si>
    <t>Sekolah Tinggi Keguruan dan Ilmu Pendidikan Cokroaminoto Pinrang------Indonesia</t>
  </si>
  <si>
    <t>Sekolah Tinggi Keguruan dan Ilmu Pendidikan Darul Dakwah Wal Irsyad Polewali------Indonesia</t>
  </si>
  <si>
    <t>Sekolah Tinggi Keguruan dan Ilmu Pendidikan Galuh Ciamis------Indonesia</t>
  </si>
  <si>
    <t>Sekolah Tinggi Keguruan dan Ilmu Pendidikan Garut------Indonesia</t>
  </si>
  <si>
    <t>Sekolah Tinggi Keguruan dan Ilmu Pendidikan Hamzanwadi Selong------Indonesia</t>
  </si>
  <si>
    <t>Sekolah Tinggi Keguruan dan Ilmu Pendidikan Jeneponto------Indonesia</t>
  </si>
  <si>
    <t>Sekolah Tinggi Keguruan dan Ilmu Pendidikan Kusumanegara------Indonesia</t>
  </si>
  <si>
    <t>Sekolah Tinggi Keguruan dan Ilmu Pendidikan Lubuk Linggau------Indonesia</t>
  </si>
  <si>
    <t>Sekolah Tinggi Keguruan dan Ilmu Pendidikan Muhammadiyah Barru------Indonesia</t>
  </si>
  <si>
    <t>Sekolah Tinggi Keguruan dan Ilmu Pendidikan Muhammadiyah Bone------Indonesia</t>
  </si>
  <si>
    <t>Sekolah Tinggi Keguruan dan Ilmu Pendidikan Muhammadiyah Bulukkumba------Indonesia</t>
  </si>
  <si>
    <t>Sekolah Tinggi Keguruan dan Ilmu Pendidikan Muhammadiyah Enrekang------Indonesia</t>
  </si>
  <si>
    <t>Sekolah Tinggi Keguruan dan Ilmu Pendidikan Muhammadiyah Lumajang------Indonesia</t>
  </si>
  <si>
    <t>Sekolah Tinggi Keguruan dan Ilmu Pendidikan Muhammadiyah Pringsewu------Indonesia</t>
  </si>
  <si>
    <t>Sekolah Tinggi Keguruan dan Ilmu Pendidikan Muhammadiyah Sampit------Indonesia</t>
  </si>
  <si>
    <t>Sekolah Tinggi Keguruan dan Ilmu Pendidikan Muhammadiyah Sidenreng Rappang------Indonesia</t>
  </si>
  <si>
    <t>Sekolah Tinggi Keguruan dan Ilmu Pendidikan Muhammadiyah Sungai Penuh-Jambi------Indonesia</t>
  </si>
  <si>
    <t>Sekolah Tinggi Keguruan dan Ilmu Pendidikan Pasundan Cimahi------Indonesia</t>
  </si>
  <si>
    <t>Sekolah Tinggi Keguruan dan Ilmu Pendidikan Pelita Bangsa------Indonesia</t>
  </si>
  <si>
    <t>Sekolah Tinggi Keguruan dan Ilmu Pendidikan Pembangunan Indonesia------Indonesia</t>
  </si>
  <si>
    <t>Sekolah Tinggi Keguruan dan Ilmu Pendidikan PGRI Bangkalan------Indonesia</t>
  </si>
  <si>
    <t>Sekolah Tinggi Keguruan dan Ilmu Pendidikan PGRI Banjarmasin------Indonesia</t>
  </si>
  <si>
    <t>Sekolah Tinggi Keguruan dan Ilmu Pendidikan PGRI Blitar------Indonesia</t>
  </si>
  <si>
    <t>Sekolah Tinggi Keguruan dan Ilmu Pendidikan PGRI Jomabang------Indonesia</t>
  </si>
  <si>
    <t>Sekolah Tinggi Keguruan dan Ilmu Pendidikan PGRI Kotabumi------Indonesia</t>
  </si>
  <si>
    <t>Sekolah Tinggi Keguruan dan Ilmu Pendidikan PGRI Lamongan------Indonesia</t>
  </si>
  <si>
    <t>Sekolah Tinggi Keguruan dan Ilmu Pendidikan PGRI Lumajang------Indonesia</t>
  </si>
  <si>
    <t>Sekolah Tinggi Keguruan dan Ilmu Pendidikan PGRI Magetan------Indonesia</t>
  </si>
  <si>
    <t>Sekolah Tinggi Keguruan dan Ilmu Pendidikan PGRI Metro------Indonesia</t>
  </si>
  <si>
    <t>Sekolah Tinggi Keguruan dan Ilmu Pendidikan PGRI Mojokerto------Indonesia</t>
  </si>
  <si>
    <t>Sekolah Tinggi Keguruan dan Ilmu Pendidikan PGRI Nganjuk------Indonesia</t>
  </si>
  <si>
    <t>Sekolah Tinggi Keguruan dan Ilmu Pendidikan PGRI Ngawi------Indonesia</t>
  </si>
  <si>
    <t>Sekolah Tinggi Keguruan dan Ilmu Pendidikan PGRI Pacitan------Indonesia</t>
  </si>
  <si>
    <t>Sekolah Tinggi Keguruan dan Ilmu Pendidikan PGRI Pasuruan------Indonesia</t>
  </si>
  <si>
    <t>Sekolah Tinggi Keguruan dan Ilmu Pendidikan PGRI Ponorogo------Indonesia</t>
  </si>
  <si>
    <t>Sekolah Tinggi Keguruan dan Ilmu Pendidikan PGRI Pontianak------Indonesia</t>
  </si>
  <si>
    <t>Sekolah Tinggi Keguruan dan Ilmu Pendidikan PGRI Probolinggo------Indonesia</t>
  </si>
  <si>
    <t>Sekolah Tinggi Keguruan dan Ilmu Pendidikan PGRI Sampang------Indonesia</t>
  </si>
  <si>
    <t>Sekolah Tinggi Keguruan dan Ilmu Pendidikan PGRI Sidoarjo------Indonesia</t>
  </si>
  <si>
    <t>Sekolah Tinggi Keguruan dan Ilmu Pendidikan PGRI Situbondo------Indonesia</t>
  </si>
  <si>
    <t>Sekolah Tinggi Keguruan dan Ilmu Pendidikan PGRI (STKIP-PGRI) Lampung------Indonesia</t>
  </si>
  <si>
    <t>Sekolah Tinggi Keguruan dan Ilmu Pendidikan PGRI Sukabumi------Indonesia</t>
  </si>
  <si>
    <t>Sekolah Tinggi Keguruan dan Ilmu Pendidikan PGRI Sulawesi Utara------Indonesia</t>
  </si>
  <si>
    <t>Sekolah Tinggi Keguruan dan Ilmu Pendidikan PGRI Sumatra Barat------Indonesia</t>
  </si>
  <si>
    <t>Sekolah Tinggi Keguruan dan Ilmu Pendidikan PGRI Sumenep------Indonesia</t>
  </si>
  <si>
    <t>Sekolah Tinggi Keguruan dan Ilmu Pendidikan PGRI Trenggalek------Indonesia</t>
  </si>
  <si>
    <t>Sekolah Tinggi Keguruan dan Ilmu Pendidikan PGRI Tulung Agung------Indonesia</t>
  </si>
  <si>
    <t>Sekolah Tinggi Keguruan dan Ilmu Pendidikan Puangrimanggalatung Sengkang------Indonesia</t>
  </si>
  <si>
    <t>Sekolah Tinggi Keguruan dan Ilmu Pendidikan Purnama------Indonesia</t>
  </si>
  <si>
    <t>Sekolah Tinggi Keguruan dan Ilmu Pendidikan Sebelas April------Indonesia</t>
  </si>
  <si>
    <t>Sekolah Tinggi Keguruan dan Ilmu Pendidikan Serambi Mekah------Indonesia</t>
  </si>
  <si>
    <t>Sekolah Tinggi Keguruan dan Ilmu Pendidikan Siliwangi------Indonesia</t>
  </si>
  <si>
    <t>Sekolah Tinggi Keguruan dan Ilmu Pendidikan (STKIP) Catur Sakti------Indonesia</t>
  </si>
  <si>
    <t>Sekolah Tinggi Keguruan dan Ilmu Pendidikan (STKIP) Cokroaminoto Palopo------Indonesia</t>
  </si>
  <si>
    <t>Sekolah Tinggi Keguruan dan Ilmu Pendidikan (STKIP) Katekis St. Paulus Ruteng------Indonesia</t>
  </si>
  <si>
    <t>Sekolah Tinggi Keguruan dan Ilmu Pendidikan (STKIP) Kuningan------Indonesia</t>
  </si>
  <si>
    <t>Sekolah Tinggi Keguruan dan Ilmu Pendidikan (STKIP) Muhammadiyah Kotabumi------Indonesia</t>
  </si>
  <si>
    <t>Sekolah Tinggi Keguruan dan Ilmu Pendidikan (STKIP) PGRI------Indonesia</t>
  </si>
  <si>
    <t>Sekolah Tinggi Keguruan dan Ilmu Pendidikan (STKIP) Riama------Indonesia</t>
  </si>
  <si>
    <t>Sekolah Tinggi Keguruan dan Ilmu Pendidikan (STKIP) Surya Kencana------Indonesia</t>
  </si>
  <si>
    <t>Sekolah Tinggi Keguruan dan Ilmu Pendidikan (STKIP) Wijaya Bhakti------Indonesia</t>
  </si>
  <si>
    <t>Sekolah Tinggi Keguruan dan Ilmu Pendidikan Tapanuli Selatan------Indonesia</t>
  </si>
  <si>
    <t>Sekolah Tinggi Keguruan dan Ilmu Pendidikan Teladan Medan------Indonesia</t>
  </si>
  <si>
    <t>Sekolah Tinggi Keguruan dan Ilmu Pendidikan Tribhuana------Indonesia</t>
  </si>
  <si>
    <t>Sekolah Tinggi Keguruan dan Ilmu Pendidikan Unsida Lamongan------Indonesia</t>
  </si>
  <si>
    <t>Sekolah Tinggi Keguruan dan Ilmu Pendidikan Veteran Sidrap------Indonesia</t>
  </si>
  <si>
    <t>Sekolah Tinggi Keguruan dan Ilmu Pendidikan Wamena Jayawijaya------Indonesia</t>
  </si>
  <si>
    <t>Sekolah Tinggi Keguruan dan Ilmu Pendidikan Widya Yuana Madiun------Indonesia</t>
  </si>
  <si>
    <t>Sekolah Tinggi Keguruan dan Ilmu Pendidikan Yapim Maros------Indonesia</t>
  </si>
  <si>
    <t>Sekolah Tinggi Keguruan dan Ilmu Pendidikan Yayasan Dharma Bakti------Indonesia</t>
  </si>
  <si>
    <t>Sekolah Tinggi Keguruan dan Ilmu Pendidikan YBPK Surabaya------Indonesia</t>
  </si>
  <si>
    <t>Sekolah Tinggi Keguruan dan Ilmu Pendidikan YPM Bangko Jambi------Indonesia</t>
  </si>
  <si>
    <t>Sekolah Tinggi Keguruan dan Ilmu Pendidikan (YPUP)------Indonesia</t>
  </si>
  <si>
    <t>Sekolah Tinggi Kelautan Hatawana------Indonesia</t>
  </si>
  <si>
    <t>Sekolah Tinggi Kesenian Wilwatika Surabaya------Indonesia</t>
  </si>
  <si>
    <t>Sekolah Tinggi Komunikasi Almamter Watawan Surabaya (STIKOSA-AWS)------Indonesia</t>
  </si>
  <si>
    <t>Sekolah Tinggi Komunikasi Bina Nusantara Medan------Indonesia</t>
  </si>
  <si>
    <t>Sekolah Tinggi Komunikasi Mahakam Samarinda------Indonesia</t>
  </si>
  <si>
    <t>Sekolah Tinggi Komunikasi Pembangunan Medan------Indonesia</t>
  </si>
  <si>
    <t>Sekolah Tinggi Komunikasi Semarang------Indonesia</t>
  </si>
  <si>
    <t>Sekolah Tinggi Komunikasi (STIKOM) Manado------Indonesia</t>
  </si>
  <si>
    <t>Sekolah Tinggi Manajemen Banda Aceh------Indonesia</t>
  </si>
  <si>
    <t>Sekolah Tinggi Manajemen Industri Indonesia (STMII)------Indonesia</t>
  </si>
  <si>
    <t>Sekolah Tinggi Manajemen Informatika dan Komputer Abulyatama------Indonesia</t>
  </si>
  <si>
    <t>Sekolah Tinggi Manajemen Informatika dan Komputer Akakom Yogyakarta------Indonesia</t>
  </si>
  <si>
    <t>Sekolah Tinggi Manajemen Informatika dan Komputer AKI Semarang------Indonesia</t>
  </si>
  <si>
    <t>Sekolah Tinggi Manajemen Informatika dan Komputer Bandung------Indonesia</t>
  </si>
  <si>
    <t>Sekolah Tinggi Manajemen Informatika dan Komputer Bina Darma------Indonesia</t>
  </si>
  <si>
    <t>Sekolah Tinggi Manajemen Informatika dan Komputer Bina Nusantara------Indonesia</t>
  </si>
  <si>
    <t>Sekolah Tinggi Manajemen Informatika dan Komputer Budi Darma------Indonesia</t>
  </si>
  <si>
    <t>Sekolah Tinggi Manajemen Informatika dan Komputer Bumigora Mataram------Indonesia</t>
  </si>
  <si>
    <t>Sekolah Tinggi Manajemen Informatika dan Komputer Bunda Mulia------Indonesia</t>
  </si>
  <si>
    <t>Sekolah Tinggi Manajemen Informatika dan Komputer Dharma Bakti------Indonesia</t>
  </si>
  <si>
    <t>Sekolah Tinggi Manajemen Informatika dan Komputer Dharma Bangsa------Indonesia</t>
  </si>
  <si>
    <t>Sekolah Tinggi Manajemen Informatika dan Komputer Dipanegara------Indonesia</t>
  </si>
  <si>
    <t>Sekolah Tinggi Manajemen Informatika dan Komputer ICMI------Indonesia</t>
  </si>
  <si>
    <t>Sekolah Tinggi Manajemen Informatika dan Komputer Indonesia------Indonesia</t>
  </si>
  <si>
    <t>Sekolah Tinggi Manajemen Informatika dan Komputer Indonesia Mandiri------Indonesia</t>
  </si>
  <si>
    <t>Sekolah Tinggi Manajemen Informatika dan Komputer Jakarta------Indonesia</t>
  </si>
  <si>
    <t>Sekolah Tinggi Manajemen Informatika dan Komputer Jawa Barat------Indonesia</t>
  </si>
  <si>
    <t>Sekolah Tinggi Manajemen Informatika dan Komputer Jayakarta------Indonesia</t>
  </si>
  <si>
    <t>Sekolah Tinggi Manajemen Informatika dan Komputer Kuwera------Indonesia</t>
  </si>
  <si>
    <t>Sekolah Tinggi Manajemen Informatika dan Komputer LIKMI------Indonesia</t>
  </si>
  <si>
    <t>Sekolah Tinggi Manajemen Informatika dan Komputer Manado------Indonesia</t>
  </si>
  <si>
    <t>Sekolah Tinggi Manajemen Informatika dan Komputer Muhammadiyah------Indonesia</t>
  </si>
  <si>
    <t>Sekolah Tinggi Manajemen Informatika dan Komputer Muhammadiyah Sidoarjo------Indonesia</t>
  </si>
  <si>
    <t>Sekolah Tinggi Manajemen Informatika dan Komputer Nurdin Hamzah Jambi------Indonesia</t>
  </si>
  <si>
    <t>Sekolah Tinggi Manajemen Informatika dan Komputer Perbanas------Indonesia</t>
  </si>
  <si>
    <t>Sekolah Tinggi Manajemen Informatika dan Komputer Pontianak------Indonesia</t>
  </si>
  <si>
    <t>Sekolah Tinggi Manajemen Informatika dan Komputer Samarinda------Indonesia</t>
  </si>
  <si>
    <t>Sekolah Tinggi Manajemen Informatika dan Komputer Sitkubank Semarang------Indonesia</t>
  </si>
  <si>
    <t>Sekolah Tinggi Manajemen Informatika dan Komputer (STIKOM)------Indonesia</t>
  </si>
  <si>
    <t>Sekolah Tinggi Manajemen Informatika dan Komputer (STMIK) Riau di Pekanbaru------Indonesia</t>
  </si>
  <si>
    <t>Sekolah Tinggi Manajemen Informatika dan Komputer Swadharma------Indonesia</t>
  </si>
  <si>
    <t>Sekolah Tinggi Manajemen Informatika dan Komputer Tunas Bangsa Lampung------Indonesia</t>
  </si>
  <si>
    <t>Sekolah Tinggi Manajemen Informatika dan Komputer Widya Cipta Dharma Samarinda------Indonesia</t>
  </si>
  <si>
    <t>Sekolah Tinggi Manajemen Informatika dan Teknik Komputer Indonesia------Indonesia</t>
  </si>
  <si>
    <t>Sekolah Tinggi Manajemen Pariwisata Bandung------Indonesia</t>
  </si>
  <si>
    <t>Sekolah Tinggi Manajemen Taman Pendidikan 45------Indonesia</t>
  </si>
  <si>
    <t>Sekolah Tinggi Manajemen Transpor Trisakti Jakarta------Indonesia</t>
  </si>
  <si>
    <t>Sekolah Tinggi Matematika dan llmu Pengetahuan Alam Bogor------Indonesia</t>
  </si>
  <si>
    <t>Sekolah Tinggi Olah Raga dan Kesehatan Yayasan Bina Guna------Indonesia</t>
  </si>
  <si>
    <t>Sekolah Tinggi Pembangunan Masyarakat Desa APMD------Indonesia</t>
  </si>
  <si>
    <t>sial Wiraswasta Jayapura"------Indonesia</t>
  </si>
  <si>
    <t>Sekolah Tinggi Penerbangan Aviasi------Indonesia</t>
  </si>
  <si>
    <t>Sekolah Tinggi Perkebunan Lampung------Indonesia</t>
  </si>
  <si>
    <t>Sekolah Tinggi Perpajakan Indonesia------Indonesia</t>
  </si>
  <si>
    <t>Sekolah Tinggi Pertanian Bale Bandung------Indonesia</t>
  </si>
  <si>
    <t>Sekolah Tinggi Pertanian Dharma Wacana------Indonesia</t>
  </si>
  <si>
    <t>Sekolah Tinggi Pertanian Duta Nusantara------Indonesia</t>
  </si>
  <si>
    <t>Sekolah Tinggi Pertanian Gilang Kencana------Indonesia</t>
  </si>
  <si>
    <t>Sekolah Tinggi Pertanian Graha Karya------Indonesia</t>
  </si>
  <si>
    <t>Sekolah Tinggi Pertanian Gunung Leuser Kutacane------Indonesia</t>
  </si>
  <si>
    <t>Sekolah Tinggi Pertanian Haji Agus Salim Lubuk Basung------Indonesia</t>
  </si>
  <si>
    <t>Sekolah Tinggi Pertanian Jawa Barat------Indonesia</t>
  </si>
  <si>
    <t>Sekolah Tinggi Pertanian Namoraya------Indonesia</t>
  </si>
  <si>
    <t>Sekolah Tinggi Pertanian Surya Dharma------Indonesia</t>
  </si>
  <si>
    <t>Sekolah Tinggi Pertanian Surya Nusantara------Indonesia</t>
  </si>
  <si>
    <t>Sekolah Tinggi Pertanian Tjut Nyak Dien Medan------Indonesia</t>
  </si>
  <si>
    <t>Sekolah Tinggi Pertanian Wuna, Raha------Indonesia</t>
  </si>
  <si>
    <t>Sekolah Tinggi Sains dan Teknologi (ST INTEN)------Indonesia</t>
  </si>
  <si>
    <t>Sekolah Tinggi Seni Rupa dan Design Indonesia------Indonesia</t>
  </si>
  <si>
    <t>Sekolah Tinggi Social Welfare Studies------Indonesia</t>
  </si>
  <si>
    <t>Sekolah Tinggi Social Welfare Studies Tamalanrea------Indonesia</t>
  </si>
  <si>
    <t>Sekolah Tinggi Teknik Batam------Indonesia</t>
  </si>
  <si>
    <t>Sekolah Tinggi Teknik Bina Cindikia Indonesia Banda Aceh------Indonesia</t>
  </si>
  <si>
    <t>Sekolah Tinggi Teknik Dharma Yadi------Indonesia</t>
  </si>
  <si>
    <t>Sekolah Tinggi Teknik Harapan Medan------Indonesia</t>
  </si>
  <si>
    <t>Sekolah Tinggi Teknik Iskandarthani------Indonesia</t>
  </si>
  <si>
    <t>Sekolah Tinggi Teknik Jagakarsa------Indonesia</t>
  </si>
  <si>
    <t>Sekolah Tinggi Teknik Jakarta (STTJ)------Indonesia</t>
  </si>
  <si>
    <t>Sekolah Tinggi Teknik Katolik Musi------Indonesia</t>
  </si>
  <si>
    <t>Sekolah Tinggi Teknik Kimia Surakarta------Indonesia</t>
  </si>
  <si>
    <t>Sekolah Tinggi Teknik Lampung------Indonesia</t>
  </si>
  <si>
    <t>Sekolah Tinggi Teknik Lingkunan YLH------Indonesia</t>
  </si>
  <si>
    <t>Sekolah Tinggi Teknik Mataram------Indonesia</t>
  </si>
  <si>
    <t>Sekolah Tinggi Teknik Pelita Bangsa Binjai------Indonesia</t>
  </si>
  <si>
    <t>Sekolah Tinggi Teknologi Bandung------Indonesia</t>
  </si>
  <si>
    <t>Sekolah Tinggi Teknologi Bina Tunggal Bekasi------Indonesia</t>
  </si>
  <si>
    <t>Sekolah Tinggi Teknologi Cirebon (STTC)------Indonesia</t>
  </si>
  <si>
    <t>Sekolah Tinggi Teknologi Duta Nusantara------Indonesia</t>
  </si>
  <si>
    <t>Sekolah Tinggi Teknologi Garut------Indonesia</t>
  </si>
  <si>
    <t>Sekolah Tinggi Teknologi Immanuel------Indonesia</t>
  </si>
  <si>
    <t>Sekolah Tinggi Teknologi Indonesia------Indonesia</t>
  </si>
  <si>
    <t>Sekolah Tinggi Teknologi Industri Glugur------Indonesia</t>
  </si>
  <si>
    <t>Sekolah Tinggi Teknologi Industri Serambi Mekah------Indonesia</t>
  </si>
  <si>
    <t>Sekolah Tinggi Teknologi Industri (STTIND) Padang------Indonesia</t>
  </si>
  <si>
    <t>Sekolah Tinggi Teknologi Kerdigantaraan------Indonesia</t>
  </si>
  <si>
    <t>Sekolah Tinggi Teknologi Mineral Indonesia------Indonesia</t>
  </si>
  <si>
    <t>Sekolah Tinggi Teknologi Mutu Muhammadiyah------Indonesia</t>
  </si>
  <si>
    <t>Sekolah Tinggi Teknologi Nasional Yogyakarta------Indonesia</t>
  </si>
  <si>
    <t>Sekolah Tinggi Teknologi Palembang------Indonesia</t>
  </si>
  <si>
    <t>Sekolah Tinggi Teknologi (SFB)------Indonesia</t>
  </si>
  <si>
    <t>Sekolah Tinggi Teknologi Telekom Bandung------Indonesia</t>
  </si>
  <si>
    <t>Sekolah Tinggi Teknologi (YPKP)------Indonesia</t>
  </si>
  <si>
    <t>Sekolah Tinggi Theologia GMIH Tobelo------Indonesia</t>
  </si>
  <si>
    <t>Sekolah Tinggi Theologia HKBP Pematang Siantar------Indonesia</t>
  </si>
  <si>
    <t>Politeknik Negeri Semarang------Indonesia</t>
  </si>
  <si>
    <t>Universitas Negeri Semarang------Indonesia</t>
  </si>
  <si>
    <t>Universitas Semarang------Indonesia</t>
  </si>
  <si>
    <t>Institut Teknologi Sepuluh November------Indonesia</t>
  </si>
  <si>
    <t>Universitas Serambi Mekkah------Indonesia</t>
  </si>
  <si>
    <t>Universitas Setia Budi Surakarta------Indonesia</t>
  </si>
  <si>
    <t>Universitas Siliwangi Tasikmalaya------Indonesia</t>
  </si>
  <si>
    <t>Universitas Simalungun Di Pematang Siantar------Indonesia</t>
  </si>
  <si>
    <t>Universitas Singaperbangsa------Indonesia</t>
  </si>
  <si>
    <t>Universitas Sintuwu Maroso - Poso------Indonesia</t>
  </si>
  <si>
    <t>Universitas Sisingamangaraja Xll Tapanuli Utara Di Siborong-Borong------Indonesia</t>
  </si>
  <si>
    <t>Universitas Sisingamangaraja Xll------Indonesia</t>
  </si>
  <si>
    <t>Universitas Abdurrahman Saleh Situbondo------Indonesia</t>
  </si>
  <si>
    <t>Universitas Sjakhyakirti Palembang------Indonesia</t>
  </si>
  <si>
    <t>Universitas Slamet Riyadi Surakarta------Indonesia</t>
  </si>
  <si>
    <t>Universitas Katolik Soegijapranata Semarang------Indonesia</t>
  </si>
  <si>
    <t>Universitas Soerjo------Indonesia</t>
  </si>
  <si>
    <t>Universitas Mahaputra Muhammad Yamin Solok------Indonesia</t>
  </si>
  <si>
    <t>Politeknik Negeri Sriwijaya Palembang------Indonesia</t>
  </si>
  <si>
    <t>Universitas Sriwijaya------Indonesia</t>
  </si>
  <si>
    <t>Universitas Negeri Jakarta------Indonesia</t>
  </si>
  <si>
    <t>Universitas Negeri Makassar------Indonesia</t>
  </si>
  <si>
    <t>Universitas Stikubank Semarang------Indonesia</t>
  </si>
  <si>
    <t>Universitas Sulawesi Tenggara------Indonesia</t>
  </si>
  <si>
    <t>Universitas Sultan Fatah Demak------Indonesia</t>
  </si>
  <si>
    <t>Universitas Sumatera Utara------Indonesia</t>
  </si>
  <si>
    <t>Universitas Sunan Bonang------Indonesia</t>
  </si>
  <si>
    <t>Universitas Sunan Giri------Indonesia</t>
  </si>
  <si>
    <t>Politeknik Eletronika Negeri Surabaya------Indonesia</t>
  </si>
  <si>
    <t>Politeknik Perkapalan Negeri Surabaya------Indonesia</t>
  </si>
  <si>
    <t>Universitas Negeri Surabaya------Indonesia</t>
  </si>
  <si>
    <t>Universitas '45 Surabaya------Indonesia</t>
  </si>
  <si>
    <t>Universitas Kristen Surakarta------Indonesia</t>
  </si>
  <si>
    <t>Universitas Surakarta------Indonesia</t>
  </si>
  <si>
    <t>Universitas Surapati------Indonesia</t>
  </si>
  <si>
    <t>Universitas Suryadarma------Indonesia</t>
  </si>
  <si>
    <t>Universitas Suryakancana------Indonesia</t>
  </si>
  <si>
    <t>Universitas Swadaya Gunung Jati------Indonesia</t>
  </si>
  <si>
    <t>Universitas Swiss German Serpong Tangerang------Indonesia</t>
  </si>
  <si>
    <t>Universitas Syiah Kuala------Indonesia</t>
  </si>
  <si>
    <t>Universitas Tabanan------Indonesia</t>
  </si>
  <si>
    <t>Universitas Tadulako------Indonesia</t>
  </si>
  <si>
    <t>Universitas Tamansiswa Palembang------Indonesia</t>
  </si>
  <si>
    <t>Universitas Tamansiswa------Indonesia</t>
  </si>
  <si>
    <t>Universitas Tanjungpura------Indonesia</t>
  </si>
  <si>
    <t>Universitas Tarumanagara------Indonesia</t>
  </si>
  <si>
    <t>Institut Keguruan dan Ilmu Pendidikan PGRI Malang------Indonesia</t>
  </si>
  <si>
    <t>Universitas Teknologi Yogyakarta------Indonesia</t>
  </si>
  <si>
    <t>Universitas Kutai Kartanegara (UNIKARTA) Tenggarong------Indonesia</t>
  </si>
  <si>
    <t>Universitas Lumajang------Indonesia</t>
  </si>
  <si>
    <t>Universitas Tidar Magelang------Indonesia</t>
  </si>
  <si>
    <t>Universitas Tompotika Luwuk------Indonesia</t>
  </si>
  <si>
    <t>Universitas Tri Dharma------Indonesia</t>
  </si>
  <si>
    <t>Universitas Tri Tunggal------Indonesia</t>
  </si>
  <si>
    <t>Universitas Tribhuwana Tungga Dewi------Indonesia</t>
  </si>
  <si>
    <t>Universitas Tridinanti Palembang------Indonesia</t>
  </si>
  <si>
    <t>Universitas Trikarya------Indonesia</t>
  </si>
  <si>
    <t>Universitas Trisakti------Indonesia</t>
  </si>
  <si>
    <t>Universitas Trunajaya Bontang------Indonesia</t>
  </si>
  <si>
    <t>Universitas Trunodjoyo Madura------Indonesia</t>
  </si>
  <si>
    <t>Universitas Tulang Bawang Lampung------Indonesia</t>
  </si>
  <si>
    <t>Universitas Tulung Agung------Indonesia</t>
  </si>
  <si>
    <t>Universitas Tunas Pembangunan Surakarta------Indonesia</t>
  </si>
  <si>
    <t>Universitas Udayana------Indonesia</t>
  </si>
  <si>
    <t>Universitas Nuku Maluku------Indonesia</t>
  </si>
  <si>
    <t>Universitas Jenggala------Indonesia</t>
  </si>
  <si>
    <t>Universitas Mataram------Indonesia</t>
  </si>
  <si>
    <t>Universitas Sahid------Indonesia</t>
  </si>
  <si>
    <t>Universitas Satyanegara Indonesia------Indonesia</t>
  </si>
  <si>
    <t>Universitas Surabaya------Indonesia</t>
  </si>
  <si>
    <t>Universitas Widya Mandala Madiun------Indonesia</t>
  </si>
  <si>
    <t>Politeknik Negeri Ujung Pandang------Indonesia</t>
  </si>
  <si>
    <t>Institut Keguruan dan Ilmu Pendidikan (IKIP) Veteran Jawa Tengah Semarang------Indonesia</t>
  </si>
  <si>
    <t>Universitas Pembangunan Nasional Veteran Jakarta------Indonesia</t>
  </si>
  <si>
    <t>Universitas Pembangunan Nasional Veteran Yogyakarta------Indonesia</t>
  </si>
  <si>
    <t>Universitas Veteran Republik Indonesia------Indonesia</t>
  </si>
  <si>
    <t>Universitas Wahid Hasyim Semarang------Indonesia</t>
  </si>
  <si>
    <t>Universitas Wangsa Manggala Di Yogyakarta------Indonesia</t>
  </si>
  <si>
    <t>Universitas Warmadewa------Indonesia</t>
  </si>
  <si>
    <t>Universitas Widya Dharma Klaten------Indonesia</t>
  </si>
  <si>
    <t>Universitas Widya Gama Mahakam Samarinda------Indonesia</t>
  </si>
  <si>
    <t>Universitas Widya Gama Malang------Indonesia</t>
  </si>
  <si>
    <t>Universitas Widya Kartika------Indonesia</t>
  </si>
  <si>
    <t>Universitas Widya Karya------Indonesia</t>
  </si>
  <si>
    <t>Universitas Katolik Widya Mandala------Indonesia</t>
  </si>
  <si>
    <t>Universitas Widya Mataram Yogyakarta------Indonesia</t>
  </si>
  <si>
    <t>Universitas Wijaya Putra------Indonesia</t>
  </si>
  <si>
    <t>Universitas Widyatama------Indonesia</t>
  </si>
  <si>
    <t>Universitas Wijaya Kusuma------Indonesia</t>
  </si>
  <si>
    <t>Universitas Wijayakusuma Purwokerto------Indonesia</t>
  </si>
  <si>
    <t>Universitas Winaya Mukti------Indonesia</t>
  </si>
  <si>
    <t>Universitas Wiraraja Sumenep------Indonesia</t>
  </si>
  <si>
    <t>Universitas Wiralodra Indramayu------Indonesia</t>
  </si>
  <si>
    <t>Universitas Wiraswasta Indonesia------Indonesia</t>
  </si>
  <si>
    <t>Universitas Wisnuwardhana------Indonesia</t>
  </si>
  <si>
    <t>Universitas W.R. Supratman------Indonesia</t>
  </si>
  <si>
    <t>Universitas Yarsi------Indonesia</t>
  </si>
  <si>
    <t>Institut Seni Indonesia Yogyakarta------Indonesia</t>
  </si>
  <si>
    <t>Universitas Negeri Yogyakarta------Indonesia</t>
  </si>
  <si>
    <t>Universitas PGRI Yogyakarta Di Yogyakarta------Indonesia</t>
  </si>
  <si>
    <t>Universitas Yos Sudarso------Indonesia</t>
  </si>
  <si>
    <t>Universitas Yudharta Pasuruan BLM------Indonesia</t>
  </si>
  <si>
    <t>Darussalam Institute of Islamic Studies, Gontor Ponorogo, Indonesia------Indonesia</t>
  </si>
  <si>
    <t>State Islamic University Sunan Kalijaga, Yogyakarta (Universitas Islam Negeri Sunan Kalijaga), Indonesia------Indonesia</t>
  </si>
  <si>
    <t>State Islamic University Syarif Hidayatulla Jakarta (Universitas Islam Negeri Syarif Hidayatullah Jakarta), Indonesia------Indonesia</t>
  </si>
  <si>
    <t>Ahvaz University of Medical Sciences------Iran</t>
  </si>
  <si>
    <t>Allameh Mohaddes Noori Higher Education Institution------Iran</t>
  </si>
  <si>
    <t>Allameh Tabatabai University------Iran</t>
  </si>
  <si>
    <t>Alzahra University------Iran</t>
  </si>
  <si>
    <t>Amirkabir University of Technology - Tehran Polytechnic------Iran</t>
  </si>
  <si>
    <t>Arak University------Iran</t>
  </si>
  <si>
    <t>Arak University of Medical Sciences------Iran</t>
  </si>
  <si>
    <t>Arak University of Technology------Iran</t>
  </si>
  <si>
    <t>Ardabil University of Medical Sciences------Iran</t>
  </si>
  <si>
    <t>Artesh University of Medical Sciences------Iran</t>
  </si>
  <si>
    <t>Azarbaijan Accounting and Management Higher Education Institution------Iran</t>
  </si>
  <si>
    <t>Azarbaijan University of Tarbiat Moallem------Iran</t>
  </si>
  <si>
    <t>Baakhtaran University of Medical Sciences------Iran</t>
  </si>
  <si>
    <t>Babol University of Medical Sciences------Iran</t>
  </si>
  <si>
    <t>Bagher al-Olum Higher Education Institution------Iran</t>
  </si>
  <si>
    <t>Bank Meli Nursing University------Iran</t>
  </si>
  <si>
    <t>Baqiyatallah Medical Sciences University------Iran</t>
  </si>
  <si>
    <t>Birjand University of Medical Sciences------Iran</t>
  </si>
  <si>
    <t>Bu-Ali Sina University------Iran</t>
  </si>
  <si>
    <t>Bushehr University of Medical Sciences------Iran</t>
  </si>
  <si>
    <t>College of Aviation Industries------Iran</t>
  </si>
  <si>
    <t>College of News------Iran</t>
  </si>
  <si>
    <t>Damghan University of Basic Sciences------Iran</t>
  </si>
  <si>
    <t>Farabi College of Science and Technology------Iran</t>
  </si>
  <si>
    <t>Daneshgade Pezeshki Fasa------Iran</t>
  </si>
  <si>
    <t>Fatemieh Qom University of Medical Sciences------Iran</t>
  </si>
  <si>
    <t>Ferdowsi University of Mashhad------Iran</t>
  </si>
  <si>
    <t>Gonabad University of Medical Sciences------Iran</t>
  </si>
  <si>
    <t>Gorgan University of Agriculture and Natural Resources------Iran</t>
  </si>
  <si>
    <t>Gorgan University of Medical Sciences------Iran</t>
  </si>
  <si>
    <t>Guilan University------Iran</t>
  </si>
  <si>
    <t>Guilan University of Medical Sciences------Iran</t>
  </si>
  <si>
    <t>Hamadan University of Medical Sciences and Health Services------Iran</t>
  </si>
  <si>
    <t>Higher Education Centre for Bookkeeping------Iran</t>
  </si>
  <si>
    <t>Higher Education Centre for Cultural Legacy------Iran</t>
  </si>
  <si>
    <t>Higher Education Centre for Public Administration------Iran</t>
  </si>
  <si>
    <t>Higher Education Institution for Iranian Industries Researches------Iran</t>
  </si>
  <si>
    <t>Higher Education Institution of Iranian Banking------Iran</t>
  </si>
  <si>
    <t>Hormozgan University------Iran</t>
  </si>
  <si>
    <t>Hormozgan University of Medical Sciences------Iran</t>
  </si>
  <si>
    <t>Ilam University------Iran</t>
  </si>
  <si>
    <t>Ilam University of Medical Sciences------Iran</t>
  </si>
  <si>
    <t>Imam Khomeini International University------Iran</t>
  </si>
  <si>
    <t>Imam Reza (A.S.) University------Iran</t>
  </si>
  <si>
    <t>Imam Sadiq (A.S.) University------Iran</t>
  </si>
  <si>
    <t>Institute for Advanced Studies in Basic Sciences, Zanjan------Iran</t>
  </si>
  <si>
    <t>International Centre for Science and Technology and Environmental Sciences------Iran</t>
  </si>
  <si>
    <t>Daneshgahe Oloom Pezeshki va Khadamat Behdashti Darmani Iran------Iran</t>
  </si>
  <si>
    <t>Daneshgahe Elm va Sanat e Iran------Iran</t>
  </si>
  <si>
    <t>Isfahan University of Arts------Iran</t>
  </si>
  <si>
    <t>Daneshgahe Oloom Pezeshki Isfahan------Iran</t>
  </si>
  <si>
    <t>Isfahan University of Technology------Iran</t>
  </si>
  <si>
    <t>Islamic Azad University------Iran</t>
  </si>
  <si>
    <t>Daneshgahe Azad Eslami, Vahed-e Pezeshki Tehran------Iran</t>
  </si>
  <si>
    <t>Jahad Daneshgahi Higher Educational Institution------Iran</t>
  </si>
  <si>
    <t>Jahrom University of Medical Sciences------Iran</t>
  </si>
  <si>
    <t>Kar Higher Educational Institution------Iran</t>
  </si>
  <si>
    <t>Kashan University of Medical Sciences and Health Services------Iran</t>
  </si>
  <si>
    <t>Kerman University of Medical Sciences------Iran</t>
  </si>
  <si>
    <t>Kermanshah University of Medical Sciences------Iran</t>
  </si>
  <si>
    <t>Khayyam Higher Education Centre------Iran</t>
  </si>
  <si>
    <t>Kish Higher Education Institution------Iran</t>
  </si>
  <si>
    <t>Daneshgah-e-Khajeh Nassir-o-din? Toosi------Iran</t>
  </si>
  <si>
    <t>Kurdistan University of Medical Sciences------Iran</t>
  </si>
  <si>
    <t>Lorestan University------Iran</t>
  </si>
  <si>
    <t>Lorestan University of Medical Sciences------Iran</t>
  </si>
  <si>
    <t>Malek-Ashtar Industrial University------Iran</t>
  </si>
  <si>
    <t>Daneshgahe Oloom Pezeshki Mashhad------Iran</t>
  </si>
  <si>
    <t>Daneshgahe Mazandaran------Iran</t>
  </si>
  <si>
    <t>Mazandaran University of Medical Sciences------Iran</t>
  </si>
  <si>
    <t>Mazandaran University of Sciences and Technology------Iran</t>
  </si>
  <si>
    <t>Mirza Koochak Khan Teacher Training University------Iran</t>
  </si>
  <si>
    <t>Mofid University------Iran</t>
  </si>
  <si>
    <t>Mohaghegh Ardebili University------Iran</t>
  </si>
  <si>
    <t>Oromieh University of Medical Sciences------Iran</t>
  </si>
  <si>
    <t>Payame Noor University (Distance Education)------Iran</t>
  </si>
  <si>
    <t>Persian Gulf University------Iran</t>
  </si>
  <si>
    <t>Petroleum University of Technology------Iran</t>
  </si>
  <si>
    <t>Qazvin University of Medical Sciences------Iran</t>
  </si>
  <si>
    <t>Qom Medical University of Fatemyh------Iran</t>
  </si>
  <si>
    <t>Qom University------Iran</t>
  </si>
  <si>
    <t>Qom University of Medical Sciences------Iran</t>
  </si>
  <si>
    <t>Rafsanjan University of Medical Sciences------Iran</t>
  </si>
  <si>
    <t>Raja Higher Education Centre------Iran</t>
  </si>
  <si>
    <t>Razavi Islamic Sciences University------Iran</t>
  </si>
  <si>
    <t>Razi University------Iran</t>
  </si>
  <si>
    <t>Sabzevar Teacher Training University------Iran</t>
  </si>
  <si>
    <t>Sabzevar University of Medical and Health Services------Iran</t>
  </si>
  <si>
    <t>Sahand University of Technology------Iran</t>
  </si>
  <si>
    <t>Sajjad Higher Education Institution------Iran</t>
  </si>
  <si>
    <t>School of International Relations of the Ministry of Foreign Affairs------Iran</t>
  </si>
  <si>
    <t>Scientific-Technical College of Telecommunications------Iran</t>
  </si>
  <si>
    <t>Semnan University of Medical Sciences------Iran</t>
  </si>
  <si>
    <t>Daneshgahe Shahed------Iran</t>
  </si>
  <si>
    <t>Shahid Abbaspour College of Water and Power------Iran</t>
  </si>
  <si>
    <t>Daneshgahe Shahid Bahonar-e-Kerman------Iran</t>
  </si>
  <si>
    <t>Shahid Beheshti University------Iran</t>
  </si>
  <si>
    <t>Shahid Beheshti University of Medical Sciences and Health Services------Iran</t>
  </si>
  <si>
    <t>Shahid Chamran University------Iran</t>
  </si>
  <si>
    <t>Shahid Motahari Institute------Iran</t>
  </si>
  <si>
    <t>Shahid Rajee Teacher Training University------Iran</t>
  </si>
  <si>
    <t>Shahid Sadoughi University of Medical Sciences and Health Services------Iran</t>
  </si>
  <si>
    <t>Shahid Sattari Aviation University------Iran</t>
  </si>
  <si>
    <t>Shahrekord University------Iran</t>
  </si>
  <si>
    <t>Shahrekord University of Medical Sciences------Iran</t>
  </si>
  <si>
    <t>Shahrood University of Medical Sciences------Iran</t>
  </si>
  <si>
    <t>Daneshgahe Sanati Shahrood------Iran</t>
  </si>
  <si>
    <t>Sharif University of Technology------Iran</t>
  </si>
  <si>
    <t>Sheikh Baha'i Higher Education Institution------Iran</t>
  </si>
  <si>
    <t>Shiraz University------Iran</t>
  </si>
  <si>
    <t>Shiraz University of Medical Sciences------Iran</t>
  </si>
  <si>
    <t>Sistan and Baluchistan University------Iran</t>
  </si>
  <si>
    <t>Sureh Higher Education Institution------Iran</t>
  </si>
  <si>
    <t>Tabarestan Higher Education Institution------Iran</t>
  </si>
  <si>
    <t>Tabriz University of Medical Sciences------Iran</t>
  </si>
  <si>
    <t>Tarbiat Modares University------Iran</t>
  </si>
  <si>
    <t>Daneshgahe Tarbeeat Moal-lem------Iran</t>
  </si>
  <si>
    <t>Daneshgah-e-Oloom Pezeshki va Khadamat-e-Behdashti Darmani Tehran------Iran</t>
  </si>
  <si>
    <t>Training Bureau for Industrial Management------Iran</t>
  </si>
  <si>
    <t>University College of Nabi Akram------Iran</t>
  </si>
  <si>
    <t>University of Applied Science and Technology------Iran</t>
  </si>
  <si>
    <t>University of Art, Tehran------Iran</t>
  </si>
  <si>
    <t>University of Birjand------Iran</t>
  </si>
  <si>
    <t>University of Economic Affairs------Iran</t>
  </si>
  <si>
    <t>Daneshgahe Esfahan------Iran</t>
  </si>
  <si>
    <t>University of Kashan------Iran</t>
  </si>
  <si>
    <t>University of Kurdistan, Sanandaj------Iran</t>
  </si>
  <si>
    <t>Daneshgah-e-Semnan------Iran</t>
  </si>
  <si>
    <t>University of Social Welfare and Rehabilitation Sciences, Tehran------Iran</t>
  </si>
  <si>
    <t>Daneshgahe Tabriz------Iran</t>
  </si>
  <si>
    <t>University of Tehran------Iran</t>
  </si>
  <si>
    <t>University of Zabol------Iran</t>
  </si>
  <si>
    <t>Urmia University------Iran</t>
  </si>
  <si>
    <t>Urmia University of Medical Sciences------Iran</t>
  </si>
  <si>
    <t>Vali-e-Asr University------Iran</t>
  </si>
  <si>
    <t>Yasuj University------Iran</t>
  </si>
  <si>
    <t>Yasuj University of Medical Sciences------Iran</t>
  </si>
  <si>
    <t>Daneshgahe Yazd------Iran</t>
  </si>
  <si>
    <t>Yazd University of Medical Sciences------Iran</t>
  </si>
  <si>
    <t>Zabol University of Medical Sciences------Iran</t>
  </si>
  <si>
    <t>Zahedan University of Medical Sciences------Iran</t>
  </si>
  <si>
    <t>Zanjan University------Iran</t>
  </si>
  <si>
    <t>Zanjan University of Medical Sciences------Iran</t>
  </si>
  <si>
    <t>Al-Mustafa International University, Iran------Iran</t>
  </si>
  <si>
    <t>Mashhad University of Medical Sciences------Iran</t>
  </si>
  <si>
    <t>Iran University of Medical Sciences and Health-therapeutic Services. Iran------Iran</t>
  </si>
  <si>
    <t>Ahlul-Bayt International University (ABU)------Iran</t>
  </si>
  <si>
    <t>Tehran University of Medical Sciences------Iran</t>
  </si>
  <si>
    <t>Al-Anbar University------Iraq</t>
  </si>
  <si>
    <t>Al-Mansour University College------Iraq</t>
  </si>
  <si>
    <t>Al-Jami'at Al-Mustansiriyah------Iraq</t>
  </si>
  <si>
    <t>Al-Nahrain University------Iraq</t>
  </si>
  <si>
    <t>Al-Qadisiya University------Iraq</t>
  </si>
  <si>
    <t>Deyali University------Iraq</t>
  </si>
  <si>
    <t>Institute of Administration------Iraq</t>
  </si>
  <si>
    <t>Institute of Applied Arts------Iraq</t>
  </si>
  <si>
    <t>Institute of Technical Instructors------Iraq</t>
  </si>
  <si>
    <t>Institute of Technology-Babylon------Iraq</t>
  </si>
  <si>
    <t>Institute of Technology-Baghdad------Iraq</t>
  </si>
  <si>
    <t>Karbala University------Iraq</t>
  </si>
  <si>
    <t>Kirkuk University------Iraq</t>
  </si>
  <si>
    <t>Technical Institute of Administration------Iraq</t>
  </si>
  <si>
    <t>Technical Institute-Al-Amara------Iraq</t>
  </si>
  <si>
    <t>Technical Institute-Al-Anbar------Iraq</t>
  </si>
  <si>
    <t>Technical Institute-Al-Dour------Iraq</t>
  </si>
  <si>
    <t>Technical Institute-Al-Huwayja------Iraq</t>
  </si>
  <si>
    <t>Technical Institute-Al-Mansor------Iraq</t>
  </si>
  <si>
    <t>Technical Institute-Al-Najaf------Iraq</t>
  </si>
  <si>
    <t>Technical Institute-Al-Nasiriyah------Iraq</t>
  </si>
  <si>
    <t>Technical Institute-Al-Qadissiya------Iraq</t>
  </si>
  <si>
    <t>Technical Institute-Al-Shatra------Iraq</t>
  </si>
  <si>
    <t>Technical Institute-Al-Simawa------Iraq</t>
  </si>
  <si>
    <t>Technical Institute-Basrah------Iraq</t>
  </si>
  <si>
    <t>Technical Institute-Kafa------Iraq</t>
  </si>
  <si>
    <t>Technical Institute-Kerbala------Iraq</t>
  </si>
  <si>
    <t>Technical Institute-Kirkuk------Iraq</t>
  </si>
  <si>
    <t>Technical Institute-Kut------Iraq</t>
  </si>
  <si>
    <t>Technical Institute-Mosul------Iraq</t>
  </si>
  <si>
    <t>Technical Institute-Musaib------Iraq</t>
  </si>
  <si>
    <t>Technical Institute-Naynawa------Iraq</t>
  </si>
  <si>
    <t>Technical Institute-Suwara------Iraq</t>
  </si>
  <si>
    <t>The Islamic University - Baghdad------Iraq</t>
  </si>
  <si>
    <t>Thi-Qar University------Iraq</t>
  </si>
  <si>
    <t>Jami'at Babil------Iraq</t>
  </si>
  <si>
    <t>Jami'at Baghdad------Iraq</t>
  </si>
  <si>
    <t>Jami'at Al-Basrah------Iraq</t>
  </si>
  <si>
    <t>Zankuya Duhuk------Iraq</t>
  </si>
  <si>
    <t>Jami'at Al-Kufa------Iraq</t>
  </si>
  <si>
    <t>Jami'at Al-Mosul------Iraq</t>
  </si>
  <si>
    <t>Zankoy Salahaddin------Iraq</t>
  </si>
  <si>
    <t>Zankoy Sulaimany------Iraq</t>
  </si>
  <si>
    <t>Al-Jami'at Al-Technologia------Iraq</t>
  </si>
  <si>
    <t>University of Tikrit------Iraq</t>
  </si>
  <si>
    <t>Wassit University------Iraq</t>
  </si>
  <si>
    <t>Al-Maarif University College, Iraq------Iraq</t>
  </si>
  <si>
    <t>All Hallows College------Ireland</t>
  </si>
  <si>
    <t>American College Dublin------Ireland</t>
  </si>
  <si>
    <t>Institi?id Teicneola?ochta Bhaile ?tha Luain------Ireland</t>
  </si>
  <si>
    <t>Burren College of Art------Ireland</t>
  </si>
  <si>
    <t>Institi?id Teicneola?ochta Chorca------Ireland</t>
  </si>
  <si>
    <t>Dublin Business School------Ireland</t>
  </si>
  <si>
    <t>Dublin City University, Mater Dei Institute of Education------Ireland</t>
  </si>
  <si>
    <t>Ollscoil Chathair Bhaile ?tha Cliath------Ireland</t>
  </si>
  <si>
    <t>Institi?id Ard-L?inn Bhaile ?tha Cliath------Ireland</t>
  </si>
  <si>
    <t>Institi?id Teicneola?ocht ?tha Cliath------Ireland</t>
  </si>
  <si>
    <t>D?n Laoghaire Institute of Art, Design and Technology------Ireland</t>
  </si>
  <si>
    <t>Dundalk Institute of Technology------Ireland</t>
  </si>
  <si>
    <t>Col?iste Oideachais Froebel------Ireland</t>
  </si>
  <si>
    <t>Institi?id Teicneola?ochta na Gaillimhe-Maigh Eo------Ireland</t>
  </si>
  <si>
    <t>Griffith College Cork------Ireland</t>
  </si>
  <si>
    <t>Griffith College Dublin------Ireland</t>
  </si>
  <si>
    <t>Hibernia College------Ireland</t>
  </si>
  <si>
    <t>Holy Ghost College (Theology and Philosophy)------Ireland</t>
  </si>
  <si>
    <t>HSI Limerick------Ireland</t>
  </si>
  <si>
    <t>Institi?id Teicneola?ochta Baile Bhlains?ir------Ireland</t>
  </si>
  <si>
    <t>Institi?id Teicneola?ochta Ceatharlach------Ireland</t>
  </si>
  <si>
    <t>Institi?id Teicneola?ochta Sligeach------Ireland</t>
  </si>
  <si>
    <t>Institi?id Teicneola?ochta Tamhlacht------Ireland</t>
  </si>
  <si>
    <t>Instit?id Teicneola?ochta Tr? L------Ireland</t>
  </si>
  <si>
    <t>Irish Management Institute------Ireland</t>
  </si>
  <si>
    <t>Institi?id Teicneola?ochta Leitir Ceanainn------Ireland</t>
  </si>
  <si>
    <t>Limerick Institute of Technology------Ireland</t>
  </si>
  <si>
    <t>Col?iste Mhuire Marino------Ireland</t>
  </si>
  <si>
    <t>Mid West Business Institute------Ireland</t>
  </si>
  <si>
    <t>National College of Ireland------Ireland</t>
  </si>
  <si>
    <t>Ollscoil na h?ireann------Ireland</t>
  </si>
  <si>
    <t>Col?iste Ph?draig, M? Nuad------Ireland</t>
  </si>
  <si>
    <t>Portobello College of Dublin------Ireland</t>
  </si>
  <si>
    <t>Ceol Acadamh R?oga na h?ireann------Ireland</t>
  </si>
  <si>
    <t>Saint Nicholas Montessori College Ireland------Ireland</t>
  </si>
  <si>
    <t>St. Catherine's College of Education for Home Economics------Ireland</t>
  </si>
  <si>
    <t>St Patrick's, Carlow College------Ireland</t>
  </si>
  <si>
    <t>St Patrick's College------Ireland</t>
  </si>
  <si>
    <t>Col?iste Ph?draig, Droim Conrach------Ireland</t>
  </si>
  <si>
    <t>The Church of Ireland College of Education------Ireland</t>
  </si>
  <si>
    <t>The Honorable Society of King's Inns------Ireland</t>
  </si>
  <si>
    <t>The Open Training College------Ireland</t>
  </si>
  <si>
    <t>The Royal College of Physicians in Ireland------Ireland</t>
  </si>
  <si>
    <t>Ollscoil ?tha Cliath, Col?iste na Tr?ono?de------Ireland</t>
  </si>
  <si>
    <t>Ollscoil Luimnigh, Col?iste Mhuire Gan Sm------Ireland</t>
  </si>
  <si>
    <t>Tipperary Institute------Ireland</t>
  </si>
  <si>
    <t>Ollscoil Luimnigh------Ireland</t>
  </si>
  <si>
    <t>Waterford Institute of Technology------Ireland</t>
  </si>
  <si>
    <t>National University of Ireland------Ireland</t>
  </si>
  <si>
    <t>Shannon College of Hotel Management, Ireland------Ireland</t>
  </si>
  <si>
    <t>Dublin Institute of Technology, Ireland------Ireland</t>
  </si>
  <si>
    <t>Royal College of Surgeons, Dublin, Ireland------Ireland</t>
  </si>
  <si>
    <t>Technological University Dublin------Ireland</t>
  </si>
  <si>
    <t>Achva College------Israel</t>
  </si>
  <si>
    <t>'Al-Qasemi' - Academic College of Education------Israel</t>
  </si>
  <si>
    <t>Bar-Ilan University------Israel</t>
  </si>
  <si>
    <t>Universitat Ben Gurion Ba-Negev------Israel</t>
  </si>
  <si>
    <t>Bezalel Academy of Art and Design------Israel</t>
  </si>
  <si>
    <t>College of Yezreel------Israel</t>
  </si>
  <si>
    <t>Efrata Teachers' College------Israel</t>
  </si>
  <si>
    <t>Emunah College for Arts and Technology------Israel</t>
  </si>
  <si>
    <t>Gordon Teachers' College------Israel</t>
  </si>
  <si>
    <t>Hemdat Hadarom-College of Education------Israel</t>
  </si>
  <si>
    <t>Herzog College at Yeshivat Har Etzion------Israel</t>
  </si>
  <si>
    <t>Jerusalem College of Engineering------Israel</t>
  </si>
  <si>
    <t>Jerusalem College of Technology - Machon Lev------Israel</t>
  </si>
  <si>
    <t>Michlala, Jerusalem College------Israel</t>
  </si>
  <si>
    <t>Netanya Academic College------Israel</t>
  </si>
  <si>
    <t>Ono Academic College------Israel</t>
  </si>
  <si>
    <t>Ha'Universita Ha'Petuha------Israel</t>
  </si>
  <si>
    <t>Oranim, The School of Education of the Kibbutz Movement------Israel</t>
  </si>
  <si>
    <t>Orot Israel College of Education------Israel</t>
  </si>
  <si>
    <t>ORT Braude College of Engineering------Israel</t>
  </si>
  <si>
    <t>ORT Syngalowsky Academic College for Teachers in Technology------Israel</t>
  </si>
  <si>
    <t>Religious Teachers Training College Givat Washington------Israel</t>
  </si>
  <si>
    <t>Ruppin-The Academic Center------Israel</t>
  </si>
  <si>
    <t>Hamikhlalah Ha'academit Lehandassah Sami Shamoon------Israel</t>
  </si>
  <si>
    <t>Shaanan Teachers' College------Israel</t>
  </si>
  <si>
    <t>Sha'arei Mishpat-The College of Legal Studies------Israel</t>
  </si>
  <si>
    <t>Shenkar-College of Engineering and Design------Israel</t>
  </si>
  <si>
    <t>Talpiot College of Education------Israel</t>
  </si>
  <si>
    <t>Technion-Machon Technologi Le' Israel------Israel</t>
  </si>
  <si>
    <t>Universitat Tel Aviv------Israel</t>
  </si>
  <si>
    <t>Tel-Hai Academic College------Israel</t>
  </si>
  <si>
    <t>The Academic College of Engineering in Tel-Aviv------Israel</t>
  </si>
  <si>
    <t>The Academic College of Law------Israel</t>
  </si>
  <si>
    <t>The Academic College of Tel-Aviv, Yaffo------Israel</t>
  </si>
  <si>
    <t>The Arabic College for Education in Israel------Israel</t>
  </si>
  <si>
    <t>The College for Education, Tourism, Physical Education and Sport in 'Oholo'------Israel</t>
  </si>
  <si>
    <t>The College of Judea and Samaria------Israel</t>
  </si>
  <si>
    <t>Hamaslool Ha'akademi shel Hamichlala Leminhal------Israel</t>
  </si>
  <si>
    <t>avid Yellin College of Education"------Israel</t>
  </si>
  <si>
    <t>The E.M. Liphshitz Religious Teachers College------Israel</t>
  </si>
  <si>
    <t>The Hadassah Academic College------Israel</t>
  </si>
  <si>
    <t>Ha'Universita Ha'Ivrit Bi'Yerushalayim------Israel</t>
  </si>
  <si>
    <t>The Holon Academic Institute of Technology------Israel</t>
  </si>
  <si>
    <t>The Interdisciplinary Center------Israel</t>
  </si>
  <si>
    <t>The Jerusalem Academy of Music and Dance------Israel</t>
  </si>
  <si>
    <t>The Kaye College of Education------Israel</t>
  </si>
  <si>
    <t>The Neri Bloomfield College of Design and Teacher Training------Israel</t>
  </si>
  <si>
    <t>The Religious College of Education for Judaical Disciplines 'Moreshet Yaakov'------Israel</t>
  </si>
  <si>
    <t>The Sapir Academic College------Israel</t>
  </si>
  <si>
    <t>The Teachers' College of Technology------Israel</t>
  </si>
  <si>
    <t>The Zinman College of Physical Education and Sport Sciences at the Wingate Institute------Israel</t>
  </si>
  <si>
    <t>Universitat Haifa------Israel</t>
  </si>
  <si>
    <t>Machon Weizmann Lemada------Israel</t>
  </si>
  <si>
    <t>Universit? degli Studi del Piemonte Orientale 'Amedeo Avogadro'------Italy</t>
  </si>
  <si>
    <t>Universit? Commerciale 'Luigi Bocconi'------Italy</t>
  </si>
  <si>
    <t>Universit? Campus Bio-Medico di Roma------Italy</t>
  </si>
  <si>
    <t>Universit? Carlo Cattaneo------Italy</t>
  </si>
  <si>
    <t>Universit? Cattolica del Sacro Cuore------Italy</t>
  </si>
  <si>
    <t>Universit? Europea di Roma------Italy</t>
  </si>
  <si>
    <t>Libera Universit? di Bolzano------Italy</t>
  </si>
  <si>
    <t>Libera Universit? di Lingue e Comunicazione IULM------Italy</t>
  </si>
  <si>
    <t>Universit? Telematica Guglielmo Marconi------Italy</t>
  </si>
  <si>
    <t>Libera Universit? Internazionale degli Studi Sociali Guido Carli------Italy</t>
  </si>
  <si>
    <t>Pontificia Universit? della Santa Croce------Italy</t>
  </si>
  <si>
    <t>Scuola Internazionale Superiore di Studi Avanzati di Trieste------Italy</t>
  </si>
  <si>
    <t>Universit? Telematica Internazionale Uninettuno------Italy</t>
  </si>
  <si>
    <t>Universit? IUAV di Venezia------Italy</t>
  </si>
  <si>
    <t>Libera Universit? Mediterranea 'Jean Monnet'------Italy</t>
  </si>
  <si>
    <t>Universit? Telematica Leonardo da Vinci------Italy</t>
  </si>
  <si>
    <t>Libera Universit? 'Maria SS Assunta'------Italy</t>
  </si>
  <si>
    <t>Universit? 'Magna Graecia' di Catanzaro------Italy</t>
  </si>
  <si>
    <t>Universit? degli Studi 'Mediterranea' di Reggio Calabria------Italy</t>
  </si>
  <si>
    <t>Politecnico di Milano------Italy</t>
  </si>
  <si>
    <t>Politecnico di Torino------Italy</t>
  </si>
  <si>
    <t>Universit? Politecnica delle Marche------Italy</t>
  </si>
  <si>
    <t>Pontificium Athenaeum Antonianum------Italy</t>
  </si>
  <si>
    <t>Pontificium Athenaeum Anselmianum------Italy</t>
  </si>
  <si>
    <t>Pontificium Institutum Biblicum------Italy</t>
  </si>
  <si>
    <t>Pontificia Facultas Scientiarum Educationis Auxilium------Italy</t>
  </si>
  <si>
    <t>Pontificia Facultas Theologica Marianum------Italy</t>
  </si>
  <si>
    <t>Pontificia Facultas Theologica S. Bonaventurae------Italy</t>
  </si>
  <si>
    <t>Pontificia Universit? Gregoriana------Italy</t>
  </si>
  <si>
    <t>Pontificium Institutum Studiorum Arabicorum et Islamisticae------Italy</t>
  </si>
  <si>
    <t>Pontificium Institutum Studiorum Orientalium------Italy</t>
  </si>
  <si>
    <t>Pontificium Institutum Archaeologiae Christianae------Italy</t>
  </si>
  <si>
    <t>Pontificium Institutum Musicae Sacrae------Italy</t>
  </si>
  <si>
    <t>Pontificia Universitas Lateranensis------Italy</t>
  </si>
  <si>
    <t>Pontificia Facultas Theologica S. Teresianum------Italy</t>
  </si>
  <si>
    <t>Pontificia Universit? San Tommaso d'Aquino------Italy</t>
  </si>
  <si>
    <t>Pontificia Universitas Urbaniana------Italy</t>
  </si>
  <si>
    <t>Pontificium Athenaeum Regina Apostolorum------Italy</t>
  </si>
  <si>
    <t>Universit? Pontificia Salesiana------Italy</t>
  </si>
  <si>
    <t>Libera Universit? degli Studi 'San Pio V', Roma------Italy</t>
  </si>
  <si>
    <t>Libera Universit? Vita-Salute San Raffaele------Italy</t>
  </si>
  <si>
    <t>Scuola Superiore 'Sant' Anna' di Studi Universitari e di Perfezionamento------Italy</t>
  </si>
  <si>
    <t>Seconda Universit? degli Studi di Napoli------Italy</t>
  </si>
  <si>
    <t>Scuola Normale Superiore------Italy</t>
  </si>
  <si>
    <t>Politecnico di Bari------Italy</t>
  </si>
  <si>
    <t>Universit? Telematica Italian University Line------Italy</t>
  </si>
  <si>
    <t>Universit? telematica Tel.m.a------Italy</t>
  </si>
  <si>
    <t>Universit? degli Studi di Napoli 'L'Orientale'------Italy</t>
  </si>
  <si>
    <t>Universit? degli Studi di Roma Tre------Italy</t>
  </si>
  <si>
    <t>Universit? Ca' Foscari di Venezia------Italy</t>
  </si>
  <si>
    <t>Universit? per Stranieri di Perugia------Italy</t>
  </si>
  <si>
    <t>Universit? per Stranieri di Siena------Italy</t>
  </si>
  <si>
    <t>Universit? degli Studi 'Gabriele d'Annunzio' di Chieti - Pescara------Italy</t>
  </si>
  <si>
    <t>Istituto Universitario di Scienze Motorie------Italy</t>
  </si>
  <si>
    <t>Istituto Universitario 'Suor Orsola Benincasa' di Napoli------Italy</t>
  </si>
  <si>
    <t>Universit? degli Studi di Bari------Italy</t>
  </si>
  <si>
    <t>Universit? degli Studi della Basilicata------Italy</t>
  </si>
  <si>
    <t>Universit? degli Studi di Bergamo------Italy</t>
  </si>
  <si>
    <t>Universit? di Bologna------Italy</t>
  </si>
  <si>
    <t>Universit? degli Studi di Brescia------Italy</t>
  </si>
  <si>
    <t>Universit? degli Studi di Cagliari------Italy</t>
  </si>
  <si>
    <t>Universit? degli Studi della Calabria------Italy</t>
  </si>
  <si>
    <t>Universit? di Camerino------Italy</t>
  </si>
  <si>
    <t>Universit? degli Studi di Cassino------Italy</t>
  </si>
  <si>
    <t>Universit? di Catania------Italy</t>
  </si>
  <si>
    <t>Universit? degli Studi di Ferrara------Italy</t>
  </si>
  <si>
    <t>Universit? degli Studi di Firenze------Italy</t>
  </si>
  <si>
    <t>Universit? degli Studi di Foggia------Italy</t>
  </si>
  <si>
    <t>Universit? di Scienze Gastronomiche------Italy</t>
  </si>
  <si>
    <t>Universit? degli Studi di Genova------Italy</t>
  </si>
  <si>
    <t>Universit? degli Studi dell' Insubria------Italy</t>
  </si>
  <si>
    <t>Universit? degli Studi dell' Aquila------Italy</t>
  </si>
  <si>
    <t>Universit? degli Studi di Lecce------Italy</t>
  </si>
  <si>
    <t>Universit? degli Studi di Macerata------Italy</t>
  </si>
  <si>
    <t>Universit? degli Studi di Messina------Italy</t>
  </si>
  <si>
    <t>Universit? degli Studi di Milano------Italy</t>
  </si>
  <si>
    <t>Universit? degli Studi di Milano-Bicocca------Italy</t>
  </si>
  <si>
    <t>Universit? degli Studi di Modena e Reggio Emilia------Italy</t>
  </si>
  <si>
    <t>Universit? degli Studi del Molise------Italy</t>
  </si>
  <si>
    <t>Universit? degli Studi di Napoli 'Federico II'------Italy</t>
  </si>
  <si>
    <t>Universit? degli Studi di Napoli 'Parthenope'------Italy</t>
  </si>
  <si>
    <t>Universit? degli Studi di Padova------Italy</t>
  </si>
  <si>
    <t>Universit? degli Studi di Palermo------Italy</t>
  </si>
  <si>
    <t>Universit? degli Studi di Parma------Italy</t>
  </si>
  <si>
    <t>Universit? degli Studi di Pavia------Italy</t>
  </si>
  <si>
    <t>Universit? degli Studi di Perugia------Italy</t>
  </si>
  <si>
    <t>Universit? di Pisa------Italy</t>
  </si>
  <si>
    <t>Universit? degli Studi di Roma 'La Sapienza'------Italy</t>
  </si>
  <si>
    <t>Universit? di Roma Tor Vergata------Italy</t>
  </si>
  <si>
    <t>Universit? degli Studi di Salerno------Italy</t>
  </si>
  <si>
    <t>Universit? degli Studi del Sannio-Benevento------Italy</t>
  </si>
  <si>
    <t>Universit? degli Studi di Sassari------Italy</t>
  </si>
  <si>
    <t>Universit? degli Studi di Siena------Italy</t>
  </si>
  <si>
    <t>Universit? degli Studi di Teramo------Italy</t>
  </si>
  <si>
    <t>Universit? della Val d'Aosta------Italy</t>
  </si>
  <si>
    <t>Universit? degli Studi di Trento------Italy</t>
  </si>
  <si>
    <t>Universit? degli Studi di Trieste------Italy</t>
  </si>
  <si>
    <t>Universit? degli Studi di Torino------Italy</t>
  </si>
  <si>
    <t>Universit? degli Studi della Tuscia------Italy</t>
  </si>
  <si>
    <t>Universit? degli Studi di Udine------Italy</t>
  </si>
  <si>
    <t>Universit? degli Studi di Urbino 'Carlo Bo'------Italy</t>
  </si>
  <si>
    <t>Universit? degli Studi di Verona------Italy</t>
  </si>
  <si>
    <t>IMT Institute of Advanced Studies------Italy</t>
  </si>
  <si>
    <t>Caribbean Graduate School of Theology------Jamaica</t>
  </si>
  <si>
    <t>G.C. Foster College of Physical Education and Sport------Jamaica</t>
  </si>
  <si>
    <t>Northern Caribbean University------Jamaica</t>
  </si>
  <si>
    <t>The University of the West Indies------Jamaica</t>
  </si>
  <si>
    <t>University of Technology, Jamaica------Jamaica</t>
  </si>
  <si>
    <t>Aichi Bunkyo Daigaku------Japan</t>
  </si>
  <si>
    <t>Aichi Gakuin Daigaku------Japan</t>
  </si>
  <si>
    <t>Aichi Gakusen Daigaku------Japan</t>
  </si>
  <si>
    <t>Aichi Kogyo Daigaku------Japan</t>
  </si>
  <si>
    <t>Aichi Ika Daigaku------Japan</t>
  </si>
  <si>
    <t>Aichi Mizuho Daigaku------Japan</t>
  </si>
  <si>
    <t>Aichi Kenritsu Kango Daigaku------Japan</t>
  </si>
  <si>
    <t>Aichi Kenritsu Daigaku------Japan</t>
  </si>
  <si>
    <t>Aichi Kenritsu Geijutsu Daigaku------Japan</t>
  </si>
  <si>
    <t>Aichi Sangyo Daigaku------Japan</t>
  </si>
  <si>
    <t>Aichi Shukutoku Daigaku------Japan</t>
  </si>
  <si>
    <t>Aichi Daigaku------Japan</t>
  </si>
  <si>
    <t>Aichi Kyoiku Daigaku------Japan</t>
  </si>
  <si>
    <t>Aichikouka Daigaku------Japan</t>
  </si>
  <si>
    <t>Aikoku Gakuen Daigaku------Japan</t>
  </si>
  <si>
    <t>Akita Kokusai Daigaku------Japan</t>
  </si>
  <si>
    <t>Akita Kenritsu Daigaku------Japan</t>
  </si>
  <si>
    <t>Akita Daigaku------Japan</t>
  </si>
  <si>
    <t>Akita Keizai Hoka Daigaku------Japan</t>
  </si>
  <si>
    <t>Aomori Chuo Gakuin Daigaku------Japan</t>
  </si>
  <si>
    <t>Aomori Koritsu Daigaku------Japan</t>
  </si>
  <si>
    <t>Aomori Daigaku------Japan</t>
  </si>
  <si>
    <t>Aomori Kenritsu Hoken Daigaku------Japan</t>
  </si>
  <si>
    <t>Aoyama Gakuin Daigaku------Japan</t>
  </si>
  <si>
    <t>Asahi Daigaku------Japan</t>
  </si>
  <si>
    <t>Asahikawa Ika Daigaku------Japan</t>
  </si>
  <si>
    <t>Asahikawa Daigaku------Japan</t>
  </si>
  <si>
    <t>Asai Gakuen Daigaku------Japan</t>
  </si>
  <si>
    <t>Ashikaga Kogyo Daigaku------Japan</t>
  </si>
  <si>
    <t>Ashiya Daigaku------Japan</t>
  </si>
  <si>
    <t>Ajia Daigaku------Japan</t>
  </si>
  <si>
    <t>Atomi Gakuen Joshi Daigaku------Japan</t>
  </si>
  <si>
    <t>Azabu Daigaku------Japan</t>
  </si>
  <si>
    <t>Baika Joshi Daigaku------Japan</t>
  </si>
  <si>
    <t>Baiko Gakuin Daigaku------Japan</t>
  </si>
  <si>
    <t>Beppu Daigaku------Japan</t>
  </si>
  <si>
    <t>Bukkyo Daigaku------Japan</t>
  </si>
  <si>
    <t>Bunka Joshi Daigaku------Japan</t>
  </si>
  <si>
    <t>Bunkyo Gakuin Daigaku------Japan</t>
  </si>
  <si>
    <t>Bunkyo Daigaku------Japan</t>
  </si>
  <si>
    <t>Seibu Bunri Daigaku------Japan</t>
  </si>
  <si>
    <t>Bunsei Geijutsu Daigaku------Japan</t>
  </si>
  <si>
    <t>Chiba Rika Daigaku------Japan</t>
  </si>
  <si>
    <t>Chiba Kogyo Daigaku------Japan</t>
  </si>
  <si>
    <t>Chiba Keizai Daigaku------Japan</t>
  </si>
  <si>
    <t>Chiba Daigaku------Japan</t>
  </si>
  <si>
    <t>Chiba Shoka Daigaku------Japan</t>
  </si>
  <si>
    <t>Chikushi Jogakuen Daigaku------Japan</t>
  </si>
  <si>
    <t>Chitose Kagaku Gijutsu Daigaku------Japan</t>
  </si>
  <si>
    <t>Chubu Gakuin Daigaku------Japan</t>
  </si>
  <si>
    <t>Chubu Daigaku------Japan</t>
  </si>
  <si>
    <t>Chugokugakuen Daigaku------Japan</t>
  </si>
  <si>
    <t>Chukyo Gakuin Daigaku------Japan</t>
  </si>
  <si>
    <t>Chukyo Daigaku------Japan</t>
  </si>
  <si>
    <t>Chukyo Joshi Daigaku------Japan</t>
  </si>
  <si>
    <t>Chuo Gakuin Daigaku------Japan</t>
  </si>
  <si>
    <t>Chuo Daigaku------Japan</t>
  </si>
  <si>
    <t>Daido Kogyo Daigaku------Japan</t>
  </si>
  <si>
    <t>Daiichi Yakka Daigaku------Japan</t>
  </si>
  <si>
    <t>Daiichi Keizai Daigaku------Japan</t>
  </si>
  <si>
    <t>Daiichi Kogyo Daigaku------Japan</t>
  </si>
  <si>
    <t>Daiichi Fukushi Daigaku------Japan</t>
  </si>
  <si>
    <t>Daito Bunka Daigaku------Japan</t>
  </si>
  <si>
    <t>Den-en Chofu Daigaku------Japan</t>
  </si>
  <si>
    <t>Doho Daigaku------Japan</t>
  </si>
  <si>
    <t>Doto Daigaku------Japan</t>
  </si>
  <si>
    <t>Dokkyo Daigaku------Japan</t>
  </si>
  <si>
    <t>Dokkyo Ika Daigaku------Japan</t>
  </si>
  <si>
    <t>Doshisha Daigaku------Japan</t>
  </si>
  <si>
    <t>Doshisha Joshi Daigaku------Japan</t>
  </si>
  <si>
    <t>Edogawa Daigaku------Japan</t>
  </si>
  <si>
    <t>Ehime Kenritsu Iryo Gijutsu Tanki Daigaku------Japan</t>
  </si>
  <si>
    <t>Ehime Daigaku------Japan</t>
  </si>
  <si>
    <t>Eichi Daigaku------Japan</t>
  </si>
  <si>
    <t>Elizabeto Ongaku Daigaku------Japan</t>
  </si>
  <si>
    <t>Ferisu Jogakuin Daigaku------Japan</t>
  </si>
  <si>
    <t>Fuji Tokoha Daigaku------Japan</t>
  </si>
  <si>
    <t>Fuji Daigaku------Japan</t>
  </si>
  <si>
    <t>Fuji Joshi Daigaku------Japan</t>
  </si>
  <si>
    <t>Fujita Hoken'eisei Daigaku------Japan</t>
  </si>
  <si>
    <t>Fukui Kenritsu Daigaku------Japan</t>
  </si>
  <si>
    <t>Fukui Kogyo Daigaku------Japan</t>
  </si>
  <si>
    <t>Fukuoka Shika Daigaku------Japan</t>
  </si>
  <si>
    <t>Fukuoka Kogyo Daigaku------Japan</t>
  </si>
  <si>
    <t>Fukuoka Kokusai Daigaku------Japan</t>
  </si>
  <si>
    <t>Fukuoka Jo Gakuin Daigaku------Japan</t>
  </si>
  <si>
    <t>Fukuoka Kenritsu Daigaku------Japan</t>
  </si>
  <si>
    <t>Fukuoka Daigaku------Japan</t>
  </si>
  <si>
    <t>Fukuoka Kyoiku Daigaku------Japan</t>
  </si>
  <si>
    <t>Fukuoka Joshi Daigaku------Japan</t>
  </si>
  <si>
    <t>Fukushima Kenritsu Ika Daigaku------Japan</t>
  </si>
  <si>
    <t>Fukushima Daigaku------Japan</t>
  </si>
  <si>
    <t>Fukuyama Heisei Daigaku------Japan</t>
  </si>
  <si>
    <t>Fukuyama Daigaku------Japan</t>
  </si>
  <si>
    <t>Kouritu Hakodate Mirai Daigaku------Japan</t>
  </si>
  <si>
    <t>Gakushuin Daigaku------Japan</t>
  </si>
  <si>
    <t>Gakushuin Joshi Daigaku------Japan</t>
  </si>
  <si>
    <t>Gifu Kenritsu Kango Daigaku------Japan</t>
  </si>
  <si>
    <t>Gifu Keizai Daigaku------Japan</t>
  </si>
  <si>
    <t>Gifu Yakka Daigaku------Japan</t>
  </si>
  <si>
    <t>Gifu Shotoku Gakuen Daigaku------Japan</t>
  </si>
  <si>
    <t>Gifu Daigaku------Japan</t>
  </si>
  <si>
    <t>Gifu Joshi Daigaku------Japan</t>
  </si>
  <si>
    <t>Gunma Kenritsu Iryo Tanki Daigaku------Japan</t>
  </si>
  <si>
    <t>Gunma Kenritsu Joshi Daigaku------Japan</t>
  </si>
  <si>
    <t>Gunma Daigaku------Japan</t>
  </si>
  <si>
    <t>Gunma Fukushi Daigaku------Japan</t>
  </si>
  <si>
    <t>Hachinohe Kogyo Daigaku------Japan</t>
  </si>
  <si>
    <t>Hachinohe Daigaku------Japan</t>
  </si>
  <si>
    <t>Hagi Kokusai Daigaku------Japan</t>
  </si>
  <si>
    <t>Hagoromo Kokusai Daigaku------Japan</t>
  </si>
  <si>
    <t>Hakodate Daigaku------Japan</t>
  </si>
  <si>
    <t>Hakuoh Daigaku------Japan</t>
  </si>
  <si>
    <t>Hamamatsu Gakuin Daigaku------Japan</t>
  </si>
  <si>
    <t>Hamamatsu Ika Daigaku------Japan</t>
  </si>
  <si>
    <t>Hanazono Daigaku------Japan</t>
  </si>
  <si>
    <t>Hannan Daigaku------Japan</t>
  </si>
  <si>
    <t>Hokkaido Iryo Daigaku------Japan</t>
  </si>
  <si>
    <t>Heian Jogakuin St. Agnes Daigaku------Japan</t>
  </si>
  <si>
    <t>Heisei Ongaku Daigaku------Japan</t>
  </si>
  <si>
    <t>Heisei Kokusai Daigaku------Japan</t>
  </si>
  <si>
    <t>Higashi Nippon Kokusai Daigaku------Japan</t>
  </si>
  <si>
    <t>Higashiosaka Daigaku------Japan</t>
  </si>
  <si>
    <t>Hijiyama Daigaku------Japan</t>
  </si>
  <si>
    <t>Himeji Dokkyo Daigaku------Japan</t>
  </si>
  <si>
    <t>Hirosaki Gakuin Daigaku------Japan</t>
  </si>
  <si>
    <t>Hirosaki Daigaku------Japan</t>
  </si>
  <si>
    <t>Hiroshima Bunkyo Joshi Daigaku------Japan</t>
  </si>
  <si>
    <t>Hiroshima Shiritsu Daigaku------Japan</t>
  </si>
  <si>
    <t>Hiroshima Kogyo Daigaku------Japan</t>
  </si>
  <si>
    <t>Hiroshima Kokusai Daigaku------Japan</t>
  </si>
  <si>
    <t>Hiroshima Jogakuin Daigaku------Japan</t>
  </si>
  <si>
    <t>Hiroshima Kenritsu Daigaku------Japan</t>
  </si>
  <si>
    <t>Hiroshima Shudo Daigaku------Japan</t>
  </si>
  <si>
    <t>Hiroshima Daigaku------Japan</t>
  </si>
  <si>
    <t>Hiroshima Keizai Daigaku------Japan</t>
  </si>
  <si>
    <t>Hiroshima Joshi Daigaku------Japan</t>
  </si>
  <si>
    <t>Hitotsubashi Daigaku------Japan</t>
  </si>
  <si>
    <t>Hokkai Gakuen Kitami Daigaku------Japan</t>
  </si>
  <si>
    <t>Hokkaido Bunkyo Daigaku------Japan</t>
  </si>
  <si>
    <t>Hokkaido Yakka Daigaku------Japan</t>
  </si>
  <si>
    <t>Hokkaido Joho Daigaku------Japan</t>
  </si>
  <si>
    <t>Hokkaido Kogyo Daigaku------Japan</t>
  </si>
  <si>
    <t>Hokkaido Tokai Daigaku------Japan</t>
  </si>
  <si>
    <t>Hokkaido Daigaku------Japan</t>
  </si>
  <si>
    <t>Hokkaido Kyoiku Daigaku------Japan</t>
  </si>
  <si>
    <t>Hokkai-Gakuen Daigaku------Japan</t>
  </si>
  <si>
    <t>Hokuriku Daigaku------Japan</t>
  </si>
  <si>
    <t>Hokusei Gakuen Daigaku------Japan</t>
  </si>
  <si>
    <t>Hosei Daigaku------Japan</t>
  </si>
  <si>
    <t>Hoshi Daigaku------Japan</t>
  </si>
  <si>
    <t>Hyogo Ika Daigaku------Japan</t>
  </si>
  <si>
    <t>Hyogo Daigaku------Japan</t>
  </si>
  <si>
    <t>Hyogo Kyoiku Daigaku------Japan</t>
  </si>
  <si>
    <t>Ibaraki Kirisutokyo Daigaku------Japan</t>
  </si>
  <si>
    <t>Ibaraki-Kenritsu Iry? Daigaku------Japan</t>
  </si>
  <si>
    <t>Ibaraki Daigaku------Japan</t>
  </si>
  <si>
    <t>Joho Kagaku Geijutsu Daigakuin Daigaku------Japan</t>
  </si>
  <si>
    <t>Institute of Technologists------Japan</t>
  </si>
  <si>
    <t>Shitennoji Kokusai Bukkyo Daigaku------Japan</t>
  </si>
  <si>
    <t>Kokusai Budo Daigaku------Japan</t>
  </si>
  <si>
    <t>Kokusai Kirisutokyo Daigaku------Japan</t>
  </si>
  <si>
    <t>Kokusai Bukkyogaku Daigakuin Daigaku------Japan</t>
  </si>
  <si>
    <t>Kokusai Iryo Fukushi Daigaku------Japan</t>
  </si>
  <si>
    <t>Kokusai Daigaku------Japan</t>
  </si>
  <si>
    <t>Ishikawa Kenritsu Kango Daigaku------Japan</t>
  </si>
  <si>
    <t>Ishinomaki Senshu Daigaku------Japan</t>
  </si>
  <si>
    <t>Iwaki Meisei Daigaku------Japan</t>
  </si>
  <si>
    <t>Iwate Ika Daigaku------Japan</t>
  </si>
  <si>
    <t>Iwate Kenritsu Daigaku------Japan</t>
  </si>
  <si>
    <t>Iwate Daigaku------Japan</t>
  </si>
  <si>
    <t>Hokuriku Sentan Kagaku Gijutsu Daigakuin Daigaku------Japan</t>
  </si>
  <si>
    <t>Nihon Shakaijigyo Daigaku------Japan</t>
  </si>
  <si>
    <t>Ruteru Gakuin Daigaku------Japan</t>
  </si>
  <si>
    <t>Nihon Joshi Taiiku Daigaku------Japan</t>
  </si>
  <si>
    <t>Nihon Joshi Daigaku------Japan</t>
  </si>
  <si>
    <t>Nihon Sekijuji Toyota Kango Daigaku------Japan</t>
  </si>
  <si>
    <t>Jichi Ika Daigaku------Japan</t>
  </si>
  <si>
    <t>Jin-ai Daigaku------Japan</t>
  </si>
  <si>
    <t>Jissen Joshi Daigaku------Japan</t>
  </si>
  <si>
    <t>Jobu Daigaku------Japan</t>
  </si>
  <si>
    <t>Joetsu Kyoiku Daigaku------Japan</t>
  </si>
  <si>
    <t>Josai Kokusai Daigaku------Japan</t>
  </si>
  <si>
    <t>Josai Daigaku------Japan</t>
  </si>
  <si>
    <t>Joshi Bijutsu Daigaku------Japan</t>
  </si>
  <si>
    <t>Jumonji Gakuen Joshi Daigaku------Japan</t>
  </si>
  <si>
    <t>Juntendo Daigaku------Japan</t>
  </si>
  <si>
    <t>Kaetsu Daigaku------Japan</t>
  </si>
  <si>
    <t>Joshi Eiyo Daigaku------Japan</t>
  </si>
  <si>
    <t>Kagawa Kenritsu Hoken Iryo Daigaku------Japan</t>
  </si>
  <si>
    <t>Kagawa Daigaku------Japan</t>
  </si>
  <si>
    <t>Kagoshima Junshin Joshi Daigaku------Japan</t>
  </si>
  <si>
    <t>Kagoshima Daigaku------Japan</t>
  </si>
  <si>
    <t>Kamakura Joshi Daigaku------Japan</t>
  </si>
  <si>
    <t>Kanagawa Shika Daigaku------Japan</t>
  </si>
  <si>
    <t>Kanagawa Koka Daigaku------Japan</t>
  </si>
  <si>
    <t>Kanagawa Daigaku------Japan</t>
  </si>
  <si>
    <t>Kanagawa University of Human Services------Japan</t>
  </si>
  <si>
    <t>Kanazawa Bijutsu Kogei Daigaku------Japan</t>
  </si>
  <si>
    <t>Kanazawa Gakuin Daigaku------Japan</t>
  </si>
  <si>
    <t>Kanazawa Kogyo Daigaku------Japan</t>
  </si>
  <si>
    <t>Kanazawa Ika Daigaku------Japan</t>
  </si>
  <si>
    <t>Kanazawa Seiryo Daigaku------Japan</t>
  </si>
  <si>
    <t>Kanazawa Daigaku------Japan</t>
  </si>
  <si>
    <t>Kanda Gaigo Daigaku------Japan</t>
  </si>
  <si>
    <t>Kansai Shinkyu Daigaku------Japan</t>
  </si>
  <si>
    <t>Kansai Gaikokugo Daigaku------Japan</t>
  </si>
  <si>
    <t>Kansai Ika Daigaku------Japan</t>
  </si>
  <si>
    <t>Kansai Daigaku------Japan</t>
  </si>
  <si>
    <t>Kansai Kokusai Daigaku------Japan</t>
  </si>
  <si>
    <t>Kansai Fukushi Daigaku------Japan</t>
  </si>
  <si>
    <t>Kanto Gakuen Daigaku------Japan</t>
  </si>
  <si>
    <t>Kanto Gakuin Daigaku------Japan</t>
  </si>
  <si>
    <t>Kawamura Gakuen Joshi Daigaku------Japan</t>
  </si>
  <si>
    <t>Kawasaki Ika Daigaku------Japan</t>
  </si>
  <si>
    <t>Kawasaki Iryo Fukushi Daigaku------Japan</t>
  </si>
  <si>
    <t>Keiai Daigaku------Japan</t>
  </si>
  <si>
    <t>Keio Gijuku Daigaku------Japan</t>
  </si>
  <si>
    <t>Keisen Jogakuen Daigaku------Japan</t>
  </si>
  <si>
    <t>Keiwa Gakuen Daigaku------Japan</t>
  </si>
  <si>
    <t>Kibi Kokusai Daigaku (Okayama)------Japan</t>
  </si>
  <si>
    <t>Kinjo Gakuin Daigaku------Japan</t>
  </si>
  <si>
    <t>Kinjo Daigaku------Japan</t>
  </si>
  <si>
    <t>Kinki Daigaku------Japan</t>
  </si>
  <si>
    <t>Kio Daigaku------Japan</t>
  </si>
  <si>
    <t>Kitakyushu Daigaku------Japan</t>
  </si>
  <si>
    <t>Kitami Kogyo Daigaku------Japan</t>
  </si>
  <si>
    <t>Kitasato Daigaku------Japan</t>
  </si>
  <si>
    <t>Kobeshi Kango Daigaku------Japan</t>
  </si>
  <si>
    <t>Kobeshi Gaikokugo Daigaku------Japan</t>
  </si>
  <si>
    <t>Kobe Jogakuin Daigaku------Japan</t>
  </si>
  <si>
    <t>Kobe Geijutsu Koka Daigaku------Japan</t>
  </si>
  <si>
    <t>Kobe Gakuin Daigaku------Japan</t>
  </si>
  <si>
    <t>Kobe Kokusai Daigaku------Japan</t>
  </si>
  <si>
    <t>Kobe Kaisei Joshi Gakuin Daigaku------Japan</t>
  </si>
  <si>
    <t>Kobe Yakka Daigaku------Japan</t>
  </si>
  <si>
    <t>Kobe Shinwa Joshi Daigaku------Japan</t>
  </si>
  <si>
    <t>Kobe Shoin Joshi Gakuin Daigaku------Japan</t>
  </si>
  <si>
    <t>Kobe Daigaku------Japan</t>
  </si>
  <si>
    <t>Kobe Joshi Daigaku------Japan</t>
  </si>
  <si>
    <t>Kobe Yamate Daigaku------Japan</t>
  </si>
  <si>
    <t>Kochi Daigaku------Japan</t>
  </si>
  <si>
    <t>Kochi Koka Daigaku------Japan</t>
  </si>
  <si>
    <t>Kochi Joshi Daigaku------Japan</t>
  </si>
  <si>
    <t>Kogakkan Daigaku------Japan</t>
  </si>
  <si>
    <t>Kogakuin Daigaku------Japan</t>
  </si>
  <si>
    <t>Kokugakuin Daigaku------Japan</t>
  </si>
  <si>
    <t>Kokushikan Daigaku------Japan</t>
  </si>
  <si>
    <t>Komazawa Daigaku------Japan</t>
  </si>
  <si>
    <t>Komazawa Joshi Daigaku------Japan</t>
  </si>
  <si>
    <t>Konan Daigaku------Japan</t>
  </si>
  <si>
    <t>Konan Joshi Daigaku------Japan</t>
  </si>
  <si>
    <t>Koriyama Joshi Daigaku------Japan</t>
  </si>
  <si>
    <t>Koshien Daigaku------Japan</t>
  </si>
  <si>
    <t>Koyasan Daigaku------Japan</t>
  </si>
  <si>
    <t>Kumamoto Gakuen Daigaku------Japan</t>
  </si>
  <si>
    <t>Kumamoto Hoken Kagaku Daigaku------Japan</t>
  </si>
  <si>
    <t>Kumamoto Kenritsu Daigaku------Japan</t>
  </si>
  <si>
    <t>Kumamoto Daigaku------Japan</t>
  </si>
  <si>
    <t>Kunitachi Ongaku Daigaku------Japan</t>
  </si>
  <si>
    <t>Kurashiki Sakuyo Daigaku------Japan</t>
  </si>
  <si>
    <t>Kurashiki Geijutsu Kagaku Daigaku------Japan</t>
  </si>
  <si>
    <t>Kure Daigaku------Japan</t>
  </si>
  <si>
    <t>Kurume Kogyo Daigaku------Japan</t>
  </si>
  <si>
    <t>Kurume Daigaku------Japan</t>
  </si>
  <si>
    <t>Kushiro Koritsu Daigaku------Japan</t>
  </si>
  <si>
    <t>Kwansei Gakuin Daigaku------Japan</t>
  </si>
  <si>
    <t>Kwassui Joshi Daigaku------Japan</t>
  </si>
  <si>
    <t>Kyoei Daigaku------Japan</t>
  </si>
  <si>
    <t>Kyorin Daigaku------Japan</t>
  </si>
  <si>
    <t>Kyoritsu Yakka Daigaku------Japan</t>
  </si>
  <si>
    <t>Kyoritsu Joshi Daigaku------Japan</t>
  </si>
  <si>
    <t>Kyoto Bunkyo Daigaku------Japan</t>
  </si>
  <si>
    <t>Kyoto Shiritsu Geijutsu Daigaku------Japan</t>
  </si>
  <si>
    <t>Kyoto Gakuen Daigaku------Japan</t>
  </si>
  <si>
    <t>Kyoto Kogei Seni Daigaku------Japan</t>
  </si>
  <si>
    <t>Kyoto Koka Joshi Daigaku------Japan</t>
  </si>
  <si>
    <t>Kyoto Notoru Damu Daigaku------Japan</t>
  </si>
  <si>
    <t>Kyoto Yakka Daigaku------Japan</t>
  </si>
  <si>
    <t>Kyoto Furitsu Daigaku------Japan</t>
  </si>
  <si>
    <t>Kyoto Furitsu Ika Daigaku------Japan</t>
  </si>
  <si>
    <t>Kyoto Saga Geijutsu Daigaku------Japan</t>
  </si>
  <si>
    <t>Kyoto Sangyo Daigaku------Japan</t>
  </si>
  <si>
    <t>Kyoto Seika Daigaku------Japan</t>
  </si>
  <si>
    <t>Kyoto Sosei Daigaku------Japan</t>
  </si>
  <si>
    <t>Kyoto Tachibana Joshi Daigaku------Japan</t>
  </si>
  <si>
    <t>Kyoto Daigaku------Japan</t>
  </si>
  <si>
    <t>Kyoto Zokei Geijutsu Daigaku------Japan</t>
  </si>
  <si>
    <t>Kyoto Kyoiku Daigaku------Japan</t>
  </si>
  <si>
    <t>Kyoto Gaikokugo Daigaku------Japan</t>
  </si>
  <si>
    <t>Kyoto Joshi Daigaku------Japan</t>
  </si>
  <si>
    <t>Kyushu Shika Daigaku------Japan</t>
  </si>
  <si>
    <t>Kyushu Joho Dagaiku------Japan</t>
  </si>
  <si>
    <t>Kyushu Kogyo Daigaku------Japan</t>
  </si>
  <si>
    <t>Kyushu Kokusai Daigaku------Japan</t>
  </si>
  <si>
    <t>Kyushu Kyoritsu Daigaku------Japan</t>
  </si>
  <si>
    <t>Kyushu Ruteru Gakuin Daigaku------Japan</t>
  </si>
  <si>
    <t>Kyushu Nutrition Welfare University------Japan</t>
  </si>
  <si>
    <t>Kyushu Sangyo Daigaku------Japan</t>
  </si>
  <si>
    <t>Kyushu Tokai Daigaku------Japan</t>
  </si>
  <si>
    <t>Kyushu Daigaku------Japan</t>
  </si>
  <si>
    <t>Kyushu Hoken Fukushi Daigaku------Japan</t>
  </si>
  <si>
    <t>Kyushu Kango Fukushi Daigaku------Japan</t>
  </si>
  <si>
    <t>Kyushu Joshi Daigaku------Japan</t>
  </si>
  <si>
    <t>LEC Tokyo Legal Mind University------Japan</t>
  </si>
  <si>
    <t>Maebashi Koka Daigaku------Japan</t>
  </si>
  <si>
    <t>Kyoai Gakuen Maebashi Kokusai Daigaku------Japan</t>
  </si>
  <si>
    <t>Matsumoto Shika Daigaku------Japan</t>
  </si>
  <si>
    <t>Matsumoto Daigaku------Japan</t>
  </si>
  <si>
    <t>Matsusaka Daigaku------Japan</t>
  </si>
  <si>
    <t>Matsuyama Shinonome Joshi Daigaku------Japan</t>
  </si>
  <si>
    <t>Matsuyama Daigaku------Japan</t>
  </si>
  <si>
    <t>Meiji Gakuin Daigaku------Japan</t>
  </si>
  <si>
    <t>Meiji Yakka Daigaku------Japan</t>
  </si>
  <si>
    <t>Meiji Daigaku------Japan</t>
  </si>
  <si>
    <t>Meiji Shinkyu Daigaku------Japan</t>
  </si>
  <si>
    <t>Meijo Daigaku------Japan</t>
  </si>
  <si>
    <t>Meikai Daigaku------Japan</t>
  </si>
  <si>
    <t>Meio Daigaku------Japan</t>
  </si>
  <si>
    <t>Meisei Daigaku------Japan</t>
  </si>
  <si>
    <t>Mejiro Daigaku------Japan</t>
  </si>
  <si>
    <t>Mie Kenritsu Kango Daigaku------Japan</t>
  </si>
  <si>
    <t>Mie Daigaku------Japan</t>
  </si>
  <si>
    <t>Mimasaka Daigaku------Japan</t>
  </si>
  <si>
    <t>Minami Kyushu Daigaku------Japan</t>
  </si>
  <si>
    <t>Minobusan Daigaku------Japan</t>
  </si>
  <si>
    <t>Miyagi Gakuin Joshi Daigaku------Japan</t>
  </si>
  <si>
    <t>Miyagi Daigaku------Japan</t>
  </si>
  <si>
    <t>Miyagi Kyoiku Daigaku------Japan</t>
  </si>
  <si>
    <t>Miyazaki Sangyo Keiei Daigaku------Japan</t>
  </si>
  <si>
    <t>Miyazaki Kokusai Daigaku------Japan</t>
  </si>
  <si>
    <t>Miyazaki Koritsu Daigaku------Japan</t>
  </si>
  <si>
    <t>Miyazaki Kenritsu Kango Daigaku------Japan</t>
  </si>
  <si>
    <t>Morioka Daigaku------Japan</t>
  </si>
  <si>
    <t>Mukogawa Joshi Daigaku------Japan</t>
  </si>
  <si>
    <t>Muroran Kogyo Daigaku------Japan</t>
  </si>
  <si>
    <t>Musashi Kogyo Daigaku------Japan</t>
  </si>
  <si>
    <t>Musashi Daigaku------Japan</t>
  </si>
  <si>
    <t>Musashino Ongaku Daigaku------Japan</t>
  </si>
  <si>
    <t>Musashino Bijutsu Daigaku------Japan</t>
  </si>
  <si>
    <t>Musashino Gakuin Daigaku------Japan</t>
  </si>
  <si>
    <t>Musashino Daigaku------Japan</t>
  </si>
  <si>
    <t>Nagahama Baio Daigaku------Japan</t>
  </si>
  <si>
    <t>Naganoken Kango Daigaku------Japan</t>
  </si>
  <si>
    <t>Nagano Daigaku------Japan</t>
  </si>
  <si>
    <t>Nagaoka Zokei Daigaku------Japan</t>
  </si>
  <si>
    <t>Nagaoka Gijutsukagaku Daigaku------Japan</t>
  </si>
  <si>
    <t>Nagasaki Sogo Kagaku Daigaku------Japan</t>
  </si>
  <si>
    <t>Nagasaki Kokusai Daigaku------Japan</t>
  </si>
  <si>
    <t>Nagasaki Junshin Daigaku------Japan</t>
  </si>
  <si>
    <t>Nagasaki Kenritsu Daigaku------Japan</t>
  </si>
  <si>
    <t>Nagasaki Daigaku------Japan</t>
  </si>
  <si>
    <t>Nagasaki Gaikokugo Daigaku------Japan</t>
  </si>
  <si>
    <t>Nagasaki Wesleyan Daigaku------Japan</t>
  </si>
  <si>
    <t>Nagoya Bunri Daigaku------Japan</t>
  </si>
  <si>
    <t>Nagoya Shiritsu Daigaku------Japan</t>
  </si>
  <si>
    <t>Nagoya Ongaku Daigaku------Japan</t>
  </si>
  <si>
    <t>Nagoya Gakuin Daigaku------Japan</t>
  </si>
  <si>
    <t>Nagoya Kogyo Daigaku------Japan</t>
  </si>
  <si>
    <t>Nagoya Keizai Daigaku------Japan</t>
  </si>
  <si>
    <t>Nagoya Sangyo Daigaku------Japan</t>
  </si>
  <si>
    <t>Nagoya Daigaku------Japan</t>
  </si>
  <si>
    <t>Nagoya University of Arts and Sciences------Japan</t>
  </si>
  <si>
    <t>Nagoya Geijutsu Daigaku------Japan</t>
  </si>
  <si>
    <t>Nagoya Shoka Daigaku------Japan</t>
  </si>
  <si>
    <t>Nagoya Gaikokugo Daigaku------Japan</t>
  </si>
  <si>
    <t>Nagoya Joshi Daigaku------Japan</t>
  </si>
  <si>
    <t>Nagoya Zokei Geijutsu Daigaku------Japan</t>
  </si>
  <si>
    <t>Nakamura Gakuen Daigaku------Japan</t>
  </si>
  <si>
    <t>Nanzan Daigaku------Japan</t>
  </si>
  <si>
    <t>Nara Sentan Kagakugijyutsu Daigakuin Daigaku------Japan</t>
  </si>
  <si>
    <t>Nara Kenritsu Ika Daigaku------Japan</t>
  </si>
  <si>
    <t>Nara Kenritsu Daigaku------Japan</t>
  </si>
  <si>
    <t>Nara Sangyo Daigaku------Japan</t>
  </si>
  <si>
    <t>Nara Daigaku------Japan</t>
  </si>
  <si>
    <t>Nara Kyoiku Daigaku------Japan</t>
  </si>
  <si>
    <t>Nara Joshi Daigaku------Japan</t>
  </si>
  <si>
    <t>Naruto Kyoiku Daigaku------Japan</t>
  </si>
  <si>
    <t>Nasu Daigaku------Japan</t>
  </si>
  <si>
    <t>Kanoya Taiiku Daigaku------Japan</t>
  </si>
  <si>
    <t>Nihon Fukushi Daigaku------Japan</t>
  </si>
  <si>
    <t>Nihon Yakka Daigaku------Japan</t>
  </si>
  <si>
    <t>Nihon Daigaku------Japan</t>
  </si>
  <si>
    <t>Nihonbashi Gakkan Daigaku------Japan</t>
  </si>
  <si>
    <t>Niigata Kenritsu Kango Daigaku------Japan</t>
  </si>
  <si>
    <t>Niigata Koka Daigaku------Japan</t>
  </si>
  <si>
    <t>Niigata Sangyo University------Japan</t>
  </si>
  <si>
    <t>Niigata Seiryo Daigaku------Japan</t>
  </si>
  <si>
    <t>Niigata Daigaku------Japan</t>
  </si>
  <si>
    <t>Niigata University of Health and Welfare------Japan</t>
  </si>
  <si>
    <t>Niigata Kokusai Joho Daigaku------Japan</t>
  </si>
  <si>
    <t>Niigata Keiei Daigaku------Japan</t>
  </si>
  <si>
    <t>Niigata Yakka Daigaku------Japan</t>
  </si>
  <si>
    <t>Nippon Bunka Daigaku------Japan</t>
  </si>
  <si>
    <t>Nippon Bunri Daigaku------Japan</t>
  </si>
  <si>
    <t>Nippon Kogyo Daigaku------Japan</t>
  </si>
  <si>
    <t>Nippon Ika Daigaku------Japan</t>
  </si>
  <si>
    <t>Nippon Taiiku Daigaku------Japan</t>
  </si>
  <si>
    <t>Nihon Jui Chikusan Daigaku------Japan</t>
  </si>
  <si>
    <t>Nishikyushu Daigaku------Japan</t>
  </si>
  <si>
    <t>Nishinippon Kogyo Daigaku------Japan</t>
  </si>
  <si>
    <t>Nishogakusha Daigaku------Japan</t>
  </si>
  <si>
    <t>Notoru Damu Seishin Joshi Daigaku------Japan</t>
  </si>
  <si>
    <t>Obihiro Chikusan Daigaku------Japan</t>
  </si>
  <si>
    <t>Obirin Daigaku------Japan</t>
  </si>
  <si>
    <t>Ochanomizu Joshi Daigaku------Japan</t>
  </si>
  <si>
    <t>Ohka Gakuen Daigaku------Japan</t>
  </si>
  <si>
    <t>Ohtani Joshi Daigaku------Japan</t>
  </si>
  <si>
    <t>Ohu Daigaku------Japan</t>
  </si>
  <si>
    <t>Oita Kenritsu Kango Kagaku Daigaku------Japan</t>
  </si>
  <si>
    <t>Oita Daigaku------Japan</t>
  </si>
  <si>
    <t>Okayama Gakuin Daigaku------Japan</t>
  </si>
  <si>
    <t>Okayama Kenritsu Daigaku------Japan</t>
  </si>
  <si>
    <t>Okayama Shoka Daigaku------Japan</t>
  </si>
  <si>
    <t>Okayama Rika Daigaku------Japan</t>
  </si>
  <si>
    <t>Okayama Daigaku------Japan</t>
  </si>
  <si>
    <t>Okinawa Kirisutokyo Daigaku------Japan</t>
  </si>
  <si>
    <t>Okinawa Kokusai Daigaku------Japan</t>
  </si>
  <si>
    <t>Okinawa Kenritsu Kango Daigaku------Japan</t>
  </si>
  <si>
    <t>Okinawa Kenritsu Geijutsu Daigaku------Japan</t>
  </si>
  <si>
    <t>Okinawa Daigaku------Japan</t>
  </si>
  <si>
    <t>Onomichi Daigaku------Japan</t>
  </si>
  <si>
    <t>Osaka Shiritsu Daigaku------Japan</t>
  </si>
  <si>
    <t>Osaka Ongaku Daigaku------Japan</t>
  </si>
  <si>
    <t>Osaka Shika Daigaku------Japan</t>
  </si>
  <si>
    <t>Osaka Denkitsushin Daigaku------Japan</t>
  </si>
  <si>
    <t>Osaka Gakuin Daigaku------Japan</t>
  </si>
  <si>
    <t>Osaka Kogyo Daigaku------Japan</t>
  </si>
  <si>
    <t>Osaka Kokusai Daigaku------Japan</t>
  </si>
  <si>
    <t>Osaka Jogakuin Daigaku------Japan</t>
  </si>
  <si>
    <t>Osaka Ika Daigaku------Japan</t>
  </si>
  <si>
    <t>Osaka Meijo Daigaku------Japan</t>
  </si>
  <si>
    <t>Osaka Furitsu Daigaku------Japan</t>
  </si>
  <si>
    <t>Osaka Sangyo Daigaku------Japan</t>
  </si>
  <si>
    <t>Osaka Seikei Daigaku------Japan</t>
  </si>
  <si>
    <t>Osaka Shoin Joshi Daigaku------Japan</t>
  </si>
  <si>
    <t>Kokuritsu Daigaku Houjin Osaka Daigaku------Japan</t>
  </si>
  <si>
    <t>Osaka Geijutsu Daigaku------Japan</t>
  </si>
  <si>
    <t>Osaka Shogyo Daigaku------Japan</t>
  </si>
  <si>
    <t>Osaka Keizai Hoka Daigaku------Japan</t>
  </si>
  <si>
    <t>Osaka Keizai Daigaku------Japan</t>
  </si>
  <si>
    <t>Osaka Kyoiku Daigaku------Japan</t>
  </si>
  <si>
    <t>Osaka Gaikokugo Daigaku------Japan</t>
  </si>
  <si>
    <t>Osaka Taiiku Daigaku------Japan</t>
  </si>
  <si>
    <t>Osaka Ningen Kagaku Daigaku------Japan</t>
  </si>
  <si>
    <t>Osaka Yakka Daigaku------Japan</t>
  </si>
  <si>
    <t>Otani Daigaku------Japan</t>
  </si>
  <si>
    <t>Otaru Shoka Daigaku------Japan</t>
  </si>
  <si>
    <t>Otemae Daigaku------Japan</t>
  </si>
  <si>
    <t>Otemon Gakuin Daigaku------Japan</t>
  </si>
  <si>
    <t>Otsuma Joshi Daigaku------Japan</t>
  </si>
  <si>
    <t>Puru Gakuin Daigaku------Japan</t>
  </si>
  <si>
    <t>Rakuno Gakuen Daigaku------Japan</t>
  </si>
  <si>
    <t>Reitaku Daigaku------Japan</t>
  </si>
  <si>
    <t>Rissho Daigaku------Japan</t>
  </si>
  <si>
    <t>Ritsumeikan Ajia Taiheiyou Daigaku------Japan</t>
  </si>
  <si>
    <t>Ritsumeikan Daigaku------Japan</t>
  </si>
  <si>
    <t>Ryukoku Daigaku------Japan</t>
  </si>
  <si>
    <t>Ryutsu-Keizai Daigaku------Japan</t>
  </si>
  <si>
    <t>Saga Daigaku------Japan</t>
  </si>
  <si>
    <t>Sagami Joshi Daigaku------Japan</t>
  </si>
  <si>
    <t>Saitama Gakuen Daigaku------Japan</t>
  </si>
  <si>
    <t>Saitama Kogyo Daigaku (Osato-gun)------Japan</t>
  </si>
  <si>
    <t>Saitama Ika Daigaku------Japan</t>
  </si>
  <si>
    <t>Saitama Kenritsu Daigaku------Japan</t>
  </si>
  <si>
    <t>Saitama Daigaku------Japan</t>
  </si>
  <si>
    <t>Sakushin Gakuin Daigaku------Japan</t>
  </si>
  <si>
    <t>Sanno Daigaku------Japan</t>
  </si>
  <si>
    <t>Sanyo Gakuen Daigaku------Japan</t>
  </si>
  <si>
    <t>Sapporo Gakuin Daigaku------Japan</t>
  </si>
  <si>
    <t>Sapporo Kokusai Daigaku------Japan</t>
  </si>
  <si>
    <t>Sapporo Ika Daigaku------Japan</t>
  </si>
  <si>
    <t>Sapporo Daigaku------Japan</t>
  </si>
  <si>
    <t>Seian Zokei Daigaku------Japan</t>
  </si>
  <si>
    <t>Seigakuin Daigaku------Japan</t>
  </si>
  <si>
    <t>Seijo Daigaku------Japan</t>
  </si>
  <si>
    <t>Seijoh Daigaku------Japan</t>
  </si>
  <si>
    <t>Seikei Daigaku------Japan</t>
  </si>
  <si>
    <t>Seinan Gakuin Daigaku------Japan</t>
  </si>
  <si>
    <t>Seinan Jo Gakuin Daigaku------Japan</t>
  </si>
  <si>
    <t>Seirei Kurisutofa Kango Daigaku------Japan</t>
  </si>
  <si>
    <t>Seisa Daigaku------Japan</t>
  </si>
  <si>
    <t>Seisen Jogakuin Daigaku------Japan</t>
  </si>
  <si>
    <t>Seisen Joshi Daigaku------Japan</t>
  </si>
  <si>
    <t>Seitoku Daigaku------Japan</t>
  </si>
  <si>
    <t>Seiwa Daigaku------Japan</t>
  </si>
  <si>
    <t>Sendai Daigaku------Japan</t>
  </si>
  <si>
    <t>Sendai Shirayuri Joshi Daigaku------Japan</t>
  </si>
  <si>
    <t>Senri Kinran Daigaku------Japan</t>
  </si>
  <si>
    <t>Senshu Daigaku------Japan</t>
  </si>
  <si>
    <t>Senzoku Gakuen Daigaku------Japan</t>
  </si>
  <si>
    <t>Setsunan Daigaku------Japan</t>
  </si>
  <si>
    <t>Shibaura Kogyo Daigaku------Japan</t>
  </si>
  <si>
    <t>Shiga Ika Daigaku------Japan</t>
  </si>
  <si>
    <t>Shiga Daigaku------Japan</t>
  </si>
  <si>
    <t>Shigakukan Daigaku------Japan</t>
  </si>
  <si>
    <t>Shikoku Gakuin Daigaku------Japan</t>
  </si>
  <si>
    <t>Shikoku Daigaku------Japan</t>
  </si>
  <si>
    <t>Shimane Daigaku------Japan</t>
  </si>
  <si>
    <t>Shimonoseki Shiritsu Daigaku------Japan</t>
  </si>
  <si>
    <t>Shinshu Daigaku------Japan</t>
  </si>
  <si>
    <t>Shirayuri Joshi Daigaku------Japan</t>
  </si>
  <si>
    <t>Shizuoka Eiwa Gakuin Daigaku------Japan</t>
  </si>
  <si>
    <t>Shizuoka Rikoka Daigaku------Japan</t>
  </si>
  <si>
    <t>Shizuoka Kenritzu Daigaku------Japan</t>
  </si>
  <si>
    <t>Shizuoka Sangyo Daigaku------Japan</t>
  </si>
  <si>
    <t>Shizuoka Bunka Geijutsu Daigaku------Japan</t>
  </si>
  <si>
    <t>Shizuoka Fukushi Daigaku------Japan</t>
  </si>
  <si>
    <t>Shizuoka Daigaku------Japan</t>
  </si>
  <si>
    <t>Shobi Gakuen Daigaku------Japan</t>
  </si>
  <si>
    <t>Shoin Daigaku------Japan</t>
  </si>
  <si>
    <t>Shokei Daigaku------Japan</t>
  </si>
  <si>
    <t>Shokei Gakuin Daigaku------Japan</t>
  </si>
  <si>
    <t>Shonan Koka Daigaku------Japan</t>
  </si>
  <si>
    <t>Showa Ongaku Daigaku------Japan</t>
  </si>
  <si>
    <t>Showa Yakka Daigaku------Japan</t>
  </si>
  <si>
    <t>Showa Daigaku------Japan</t>
  </si>
  <si>
    <t>Showa Joshi Daigaku------Japan</t>
  </si>
  <si>
    <t>Shuchiin Daigaku------Japan</t>
  </si>
  <si>
    <t>Shujitsu Daigaku------Japan</t>
  </si>
  <si>
    <t>Shukutoku Daigaku------Japan</t>
  </si>
  <si>
    <t>Shumei Daigaku------Japan</t>
  </si>
  <si>
    <t>Kenritsu Nagasaki Siebold Daigaku------Japan</t>
  </si>
  <si>
    <t>Soai Daigaku------Japan</t>
  </si>
  <si>
    <t>Sojo Daigaku------Japan</t>
  </si>
  <si>
    <t>Soka Daigaku------Japan</t>
  </si>
  <si>
    <t>Sonoda Gakuen Joshi Daigaku------Japan</t>
  </si>
  <si>
    <t>Jochi Daigaku------Japan</t>
  </si>
  <si>
    <t>Momoyama Gakuin Daigaku------Japan</t>
  </si>
  <si>
    <t>Sei Katarina Daigaku------Japan</t>
  </si>
  <si>
    <t>Seiroka Kango Daigaku------Japan</t>
  </si>
  <si>
    <t>Sei Marianna Ika Daigaku------Japan</t>
  </si>
  <si>
    <t>Rikkyo Daigaku------Japan</t>
  </si>
  <si>
    <t>Sugino Joshi Daigaku------Japan</t>
  </si>
  <si>
    <t>Sugiyama Jogakuen Daigaku------Japan</t>
  </si>
  <si>
    <t>Surugadai Daigaku------Japan</t>
  </si>
  <si>
    <t>Suzuka Kokusai Daigaku------Japan</t>
  </si>
  <si>
    <t>Suzuka Iryo Kagaku Gijutsu Daigaku------Japan</t>
  </si>
  <si>
    <t>Taisei Gakuin Daigaku------Japan</t>
  </si>
  <si>
    <t>Taisho Daigaku------Japan</t>
  </si>
  <si>
    <t>Takachiho Daigaku------Japan</t>
  </si>
  <si>
    <t>Takamatsu Daigaku------Japan</t>
  </si>
  <si>
    <t>Takaoka Hoka Daigaku------Japan</t>
  </si>
  <si>
    <t>Takarazuka Zokeigeijutsu Daigaku------Japan</t>
  </si>
  <si>
    <t>Takasaki Keizai Daigaku------Japan</t>
  </si>
  <si>
    <t>Takasaki University of Health and Welfare------Japan</t>
  </si>
  <si>
    <t>Takushoku Daigaku------Japan</t>
  </si>
  <si>
    <t>Tama Bijutsu Daigaku------Japan</t>
  </si>
  <si>
    <t>Tama Daigaku------Japan</t>
  </si>
  <si>
    <t>Tamagawa Daigaku------Japan</t>
  </si>
  <si>
    <t>Teikyo Heisei Daigaku------Japan</t>
  </si>
  <si>
    <t>Teikyo Kagaku Daigaku------Japan</t>
  </si>
  <si>
    <t>Teikyo Daigaku------Japan</t>
  </si>
  <si>
    <t>Tenri Daigaku------Japan</t>
  </si>
  <si>
    <t>Tenshi Daigaku------Japan</t>
  </si>
  <si>
    <t>Tezukayama Gakuin Daigaku------Japan</t>
  </si>
  <si>
    <t>Tezukayama Daigaku------Japan</t>
  </si>
  <si>
    <t>Sogo Kenkyu Daigakuin Daigaku------Japan</t>
  </si>
  <si>
    <t>Hiroshima-Denki Daigaku------Japan</t>
  </si>
  <si>
    <t>Hiroshima Kokusai Gakuin Daigaku------Japan</t>
  </si>
  <si>
    <t>Kagoshima Kokusai Daigaku------Japan</t>
  </si>
  <si>
    <t>Nihon Sekijuji Kango Daigaku------Japan</t>
  </si>
  <si>
    <t>Nihon Sekijuji Hiroshima Kango Daigaku------Japan</t>
  </si>
  <si>
    <t>The Japanese Red Cross Kyushu International College of Nursing------Japan</t>
  </si>
  <si>
    <t>Tokyo Jikeikai Ika Daigaku------Japan</t>
  </si>
  <si>
    <t>Kyoto Joho Daigakuin Daigaku------Japan</t>
  </si>
  <si>
    <t>Nippon Shika Daigaku------Japan</t>
  </si>
  <si>
    <t>Aizu Daigaku------Japan</t>
  </si>
  <si>
    <t>Denki Tsushin Daigaku------Japan</t>
  </si>
  <si>
    <t>Ningen Kankyo Daigaku------Japan</t>
  </si>
  <si>
    <t>Shiga Kenritsu Daigaku------Japan</t>
  </si>
  <si>
    <t>Tokushima Daigaku------Japan</t>
  </si>
  <si>
    <t>Tokyo Daigaku------Japan</t>
  </si>
  <si>
    <t>Toho Ongaku Daigaku------Japan</t>
  </si>
  <si>
    <t>Toho Gakuen Graduate School------Japan</t>
  </si>
  <si>
    <t>Toho Gakuen Ongaku Daigaku------Japan</t>
  </si>
  <si>
    <t>Toho Gakuen Daigaku------Japan</t>
  </si>
  <si>
    <t>Toho Daigaku------Japan</t>
  </si>
  <si>
    <t>Tohoku Bunka Gakuen Daigaku------Japan</t>
  </si>
  <si>
    <t>Tohoku Fukushi Daigaku------Japan</t>
  </si>
  <si>
    <t>Tohoku Gakuin Daigaku------Japan</t>
  </si>
  <si>
    <t>Tohoku Kogyo Daigaku------Japan</t>
  </si>
  <si>
    <t>Tohoku Yakka Daigaku------Japan</t>
  </si>
  <si>
    <t>Tohoku Seikatsu Bunka Daigaku------Japan</t>
  </si>
  <si>
    <t>Tohoku Geijutsu Koka Daigaku------Japan</t>
  </si>
  <si>
    <t>Tohoku Koeki Bunka Daigaku------Japan</t>
  </si>
  <si>
    <t>Tohoku Daigaku------Japan</t>
  </si>
  <si>
    <t>Tohoku Joshi Daigaku------Japan</t>
  </si>
  <si>
    <t>Tohwa Daigaku------Japan</t>
  </si>
  <si>
    <t>Toin Yokohama Daigaku------Japan</t>
  </si>
  <si>
    <t>Tokai Gakuen Daigaku------Japan</t>
  </si>
  <si>
    <t>Tokai Daigaku------Japan</t>
  </si>
  <si>
    <t>Tokai Joshi Daigaku------Japan</t>
  </si>
  <si>
    <t>Tokiwa Daigaku------Japan</t>
  </si>
  <si>
    <t>Tokiwakaigakuen Daigaku------Japan</t>
  </si>
  <si>
    <t>Tokoha Gakuen Daigaku------Japan</t>
  </si>
  <si>
    <t>Tokushima Bunri Daigaku------Japan</t>
  </si>
  <si>
    <t>Tokuyama Daigaku------Japan</t>
  </si>
  <si>
    <t>Tokyo Kirisutokyo Daigaku------Japan</t>
  </si>
  <si>
    <t>Tokyo Ongaku Daigaku------Japan</t>
  </si>
  <si>
    <t>Tokyo Denki Daigaku------Japan</t>
  </si>
  <si>
    <t>Tokyo Shika Daigaku------Japan</t>
  </si>
  <si>
    <t>Tokyo Gakugei Daigaku------Japan</t>
  </si>
  <si>
    <t>Tokyo Kogyo Daigaku------Japan</t>
  </si>
  <si>
    <t>Tokyo Kokusai Daigaku------Japan</t>
  </si>
  <si>
    <t>Tokyo Jogakkan Daigaku------Japan</t>
  </si>
  <si>
    <t>Tokyo Junshin Joshi Daigaku------Japan</t>
  </si>
  <si>
    <t>Tokyo Kasei Gakuin Tsukuba Joshi Daigaku------Japan</t>
  </si>
  <si>
    <t>Tokyo Kasei Gakuin Daigaku------Japan</t>
  </si>
  <si>
    <t>Tokyo Kasei Daigaku------Japan</t>
  </si>
  <si>
    <t>Tokyo Keizai Daigaku------Japan</t>
  </si>
  <si>
    <t>Tokyo Ikashika Daigaku------Japan</t>
  </si>
  <si>
    <t>Tokyo Ika Daigaku------Japan</t>
  </si>
  <si>
    <t>Tokyo Toritsu Kagaku Gijutsu Daigaku------Japan</t>
  </si>
  <si>
    <t>Tokyo Toritsu Daigaku------Japan</t>
  </si>
  <si>
    <t>Tokyo Geijutsu Daigaku------Japan</t>
  </si>
  <si>
    <t>Tokyo Kogei Daigaku------Japan</t>
  </si>
  <si>
    <t>Tokyo Seitoku Daigaku------Japan</t>
  </si>
  <si>
    <t>Tokyo Noko Daigaku------Japan</t>
  </si>
  <si>
    <t>Tokyo Nogyo Daigaku------Japan</t>
  </si>
  <si>
    <t>Tokyo Gaikokugo Daigaku------Japan</t>
  </si>
  <si>
    <t>Tokyo Joho Daigaku------Japan</t>
  </si>
  <si>
    <t>Tokyo Kaiyo Daigaku------Japan</t>
  </si>
  <si>
    <t>Tokyo Yakka Daigaku------Japan</t>
  </si>
  <si>
    <t>Tokyo Rika Daigaku------Japan</t>
  </si>
  <si>
    <t>Yamaguchi Tokyo Rika Daigaku------Japan</t>
  </si>
  <si>
    <t>Tokyo Fukushi Daigaku------Japan</t>
  </si>
  <si>
    <t>Tokyo Koka Daigaku------Japan</t>
  </si>
  <si>
    <t>Tokyo Joshi Daigaku------Japan</t>
  </si>
  <si>
    <t>Tokyo Joshi Taiiku Daigaku------Japan</t>
  </si>
  <si>
    <t>Tokyo Joshi Ika Daigaku------Japan</t>
  </si>
  <si>
    <t>Tokyo Zokei Daigaku------Japan</t>
  </si>
  <si>
    <t>Tomakomai Komazawa Daigaku------Japan</t>
  </si>
  <si>
    <t>Tottori Kangyo Daigaku------Japan</t>
  </si>
  <si>
    <t>Tottori Daigaku------Japan</t>
  </si>
  <si>
    <t>Toyama Ika Yakka Daigaku------Japan</t>
  </si>
  <si>
    <t>Toyama Kenritsu Daigaku------Japan</t>
  </si>
  <si>
    <t>Toyama Kokusai Daigaku------Japan</t>
  </si>
  <si>
    <t>Toyama Daigaku------Japan</t>
  </si>
  <si>
    <t>Toyo Eiwa Jyogakuin Daigaku------Japan</t>
  </si>
  <si>
    <t>Toyo Gakuen Daigaku------Japan</t>
  </si>
  <si>
    <t>Toyo Daigaku------Japan</t>
  </si>
  <si>
    <t>Toyohashi Sozo Daigaku------Japan</t>
  </si>
  <si>
    <t>Toyohashi Gijutsu Kagaku Daigaku------Japan</t>
  </si>
  <si>
    <t>Toyota Kogyo Daigaku------Japan</t>
  </si>
  <si>
    <t>Tsuda Juku Daigaku------Japan</t>
  </si>
  <si>
    <t>Tsukuba Kokusai Daigaku------Japan</t>
  </si>
  <si>
    <t>Tsuru Bunka Daigaku------Japan</t>
  </si>
  <si>
    <t>Tsurumi Daigaku------Japan</t>
  </si>
  <si>
    <t>Ube Frontier Daigaku------Japan</t>
  </si>
  <si>
    <t>Ueno Gakuen Daigaku------Japan</t>
  </si>
  <si>
    <t>University of Creation, Art, Music and Social Work------Japan</t>
  </si>
  <si>
    <t>Toa Daigaku------Japan</t>
  </si>
  <si>
    <t>Fukui Daigaku------Japan</t>
  </si>
  <si>
    <t>Hamamatsu Daigaku------Japan</t>
  </si>
  <si>
    <t>Ningen Sogo Kagaku Daigaku------Japan</t>
  </si>
  <si>
    <t>Ryutsu Kagaku Daigaku------Japan</t>
  </si>
  <si>
    <t>Miyazaki Daigaku------Japan</t>
  </si>
  <si>
    <t>Sangyo Ika Daigaku------Japan</t>
  </si>
  <si>
    <t>Hoso Daigaku------Japan</t>
  </si>
  <si>
    <t>Ryukyu Daigaku------Japan</t>
  </si>
  <si>
    <t>Seishin Joshi Daigaku------Japan</t>
  </si>
  <si>
    <t>Tsukuba Daigaku------Japan</t>
  </si>
  <si>
    <t>Urawa Daigaku------Japan</t>
  </si>
  <si>
    <t>Utsonomiya Daigaku------Japan</t>
  </si>
  <si>
    <t>Wakayama Kenritsu Ika Daigaku------Japan</t>
  </si>
  <si>
    <t>Wakayama Daigaku------Japan</t>
  </si>
  <si>
    <t>Wakkanai Hokusei Gakuen Daigaku------Japan</t>
  </si>
  <si>
    <t>Wako Daigaku------Japan</t>
  </si>
  <si>
    <t>Waseda Daigaku------Japan</t>
  </si>
  <si>
    <t>Wayo Joshi Daigaku------Japan</t>
  </si>
  <si>
    <t>Yamagata Kenritsu Iryo Daigaku------Japan</t>
  </si>
  <si>
    <t>Yamagata Daigaku------Japan</t>
  </si>
  <si>
    <t>Yamaguchi Kenritsu Daigaku------Japan</t>
  </si>
  <si>
    <t>Yamaguchi Daigaku------Japan</t>
  </si>
  <si>
    <t>Yamanashi Kenritsu Kango Daigaku------Japan</t>
  </si>
  <si>
    <t>Yamanashi Eiwa Daigaku------Japan</t>
  </si>
  <si>
    <t>Yamanashi Gakuin Daigaku------Japan</t>
  </si>
  <si>
    <t>Yamanashi Daigaku------Japan</t>
  </si>
  <si>
    <t>Yashima Gakuen Daigaku------Japan</t>
  </si>
  <si>
    <t>Yasuda Joshi Daigaku------Japan</t>
  </si>
  <si>
    <t>Yokkaichi Daigaku------Japan</t>
  </si>
  <si>
    <t>Yokohama Shiritsu Daigaku------Japan</t>
  </si>
  <si>
    <t>Yokohama Shoka Daigaku------Japan</t>
  </si>
  <si>
    <t>Yokohama Kokuritsu Daigaku------Japan</t>
  </si>
  <si>
    <t>Osaka University------Japan</t>
  </si>
  <si>
    <t>National Graduate Institute for Policy Studies (GRIPS) , Tokyo Japan------Japan</t>
  </si>
  <si>
    <t>International University of Japan (Kokusai Daigaku), Japan------Japan</t>
  </si>
  <si>
    <t>Jami'at Al Al-Bayt------Jordan</t>
  </si>
  <si>
    <t>Jami'at Al-Balqa Al-Tatbiqiyya------Jordan</t>
  </si>
  <si>
    <t>Jami'at Al-Isra Al Ahliyyah------Jordan</t>
  </si>
  <si>
    <t>Jami'at Al-Zaytoonah Alordunia Al-Khassa------Jordan</t>
  </si>
  <si>
    <t>Jami'at Amman Al-Arabiyya lil Disarat Al-Ulia------Jordan</t>
  </si>
  <si>
    <t>Jami'at Amman Al-Ahliyya------Jordan</t>
  </si>
  <si>
    <t>Jami'at Al-Ulum Al-Tatbiqiya------Jordan</t>
  </si>
  <si>
    <t>Arab Open University - Jordan Branch------Jordan</t>
  </si>
  <si>
    <t>Kulliyat Al-Ulum Al-Tarbawiyya------Jordan</t>
  </si>
  <si>
    <t>Jami'at Irbid Al-Ahliyya Al-Khassa------Jordan</t>
  </si>
  <si>
    <t>Jami'at Jerash Al-Ahliyya Al-Khassa------Jordan</t>
  </si>
  <si>
    <t>Jami'at Al-Ulum wa Al-Tiknolojia Al-Urdunia------Jordan</t>
  </si>
  <si>
    <t>Al-Hussein Bin Talal University------Jordan</t>
  </si>
  <si>
    <t>Jami'at Mu'tah------Jordan</t>
  </si>
  <si>
    <t>Jami'at Philadelphia Al-Khassa------Jordan</t>
  </si>
  <si>
    <t>Jami'at Al-Ameera Sumaya Littecknologia------Jordan</t>
  </si>
  <si>
    <t>The Arab Academy for Banking and Financial Sciences------Jordan</t>
  </si>
  <si>
    <t>Al Jami'at Al-Hashimiyyah------Jordan</t>
  </si>
  <si>
    <t>Al-Akadimiya Al-Urdunia Lilmusiqa------Jordan</t>
  </si>
  <si>
    <t>Al-Jami'ah Al-Urdunia------Jordan</t>
  </si>
  <si>
    <t>Jami'at Al-Patra Al-Khassa------Jordan</t>
  </si>
  <si>
    <t>Jami'at Al-Yarmouk------Jordan</t>
  </si>
  <si>
    <t>Jami'at Al-Zarqa' Al-Ahliyya------Jordan</t>
  </si>
  <si>
    <t>The World Islamic Science and Education University (WISE)------Jordan</t>
  </si>
  <si>
    <t>Akmola Memlekettik Medicina Akademija------Kazakhstan</t>
  </si>
  <si>
    <t>Aktauskij Universitet im. ?. Yesenova------Kazakhstan</t>
  </si>
  <si>
    <t>Aktiubinskskij Gosudarstvennyj Medicinskij Institut------Kazakhstan</t>
  </si>
  <si>
    <t>Aktiubinskij Gosudarstvennyj Universitet im. K. Zubanova------Kazakhstan</t>
  </si>
  <si>
    <t>Kazahskij Nacionalnij Universitet im. Al Farabi------Kazakhstan</t>
  </si>
  <si>
    <t>Abaj Atyndagy Almaty Memlekettik Universiteti------Kazakhstan</t>
  </si>
  <si>
    <t>Almatinskij Institut Energetiki i Svjazi------Kazakhstan</t>
  </si>
  <si>
    <t>Almaty State Kurmangazy Conservatory------Kazakhstan</t>
  </si>
  <si>
    <t>Almatinskij Tehnologiceskij Universitet------Kazakhstan</t>
  </si>
  <si>
    <t>Arkaliykskij Gosudarstvennyj Pedagogiceskij Institut im. I. Altynsarina------Kazakhstan</t>
  </si>
  <si>
    <t>Atyrauskij Gosudarstvennyj Universitet im. H. Dosmuhamedova------Kazakhstan</t>
  </si>
  <si>
    <t>Vostocno-Kazahstanskij Gosudarstvennij Tehniceskij Universitet im D. Serikbaeva------Kazakhstan</t>
  </si>
  <si>
    <t>?ygys Kazakstan Memleketti Universitetti------Kazakhstan</t>
  </si>
  <si>
    <t>Universitet Kajnar------Kazakhstan</t>
  </si>
  <si>
    <t>Karagandinskij Ekonomikij Universitet------Kazakhstan</t>
  </si>
  <si>
    <t>Karagandinskij Metallurgiceskij Institut------Kazakhstan</t>
  </si>
  <si>
    <t>Karagandy Memlekettik Medicina Akademijasy------Kazakhstan</t>
  </si>
  <si>
    <t>Karagandinskij Gosudarstvennyj Tehniceskij Universitet------Kazakhstan</t>
  </si>
  <si>
    <t>Karagandinskij Gosudarstvennyj Universitet im. E.A. Buketova------Kazakhstan</t>
  </si>
  <si>
    <t>Kazahskij Universitet Mezdunarodnyh Otnosenij i Mirovyh Jazykov------Kazakhstan</t>
  </si>
  <si>
    <t>Kazakh Academy of Transport and Communications------Kazakhstan</t>
  </si>
  <si>
    <t>Kazahskij Agrarnyi Universitet im. S. Seifullina------Kazakhstan</t>
  </si>
  <si>
    <t>Kazahskij Gumanitarno-Juridiceskij Universitet------Kazakhstan</t>
  </si>
  <si>
    <t>Kazahskij Nacionalnyi Meditsinskii Universitet im. S.D. Asfendijarova------Kazakhstan</t>
  </si>
  <si>
    <t>Kazahskij Nacionalnij Tehniceskij Universitet im K.I. Satpaeva------Kazakhstan</t>
  </si>
  <si>
    <t>Kazakh State Academy of Architecture and Construction------Kazakhstan</t>
  </si>
  <si>
    <t>Kazakh State Academy of Arts------Kazakhstan</t>
  </si>
  <si>
    <t>Kazakh State Academy of Management------Kazakhstan</t>
  </si>
  <si>
    <t>Kazakh State Academy of Sports and Tourism------Kazakhstan</t>
  </si>
  <si>
    <t>Kazakh State Institute of Theatre and Cinema 'Zurgenov------Kazakhstan</t>
  </si>
  <si>
    <t>Kazahskij Gosudarstvennyj Agrarnij Universitet------Kazakhstan</t>
  </si>
  <si>
    <t>Kazahskij Gosudarstvennyj Zenskij Pedagogiceskij Institut------Kazakhstan</t>
  </si>
  <si>
    <t>Kazahsko-Amerikanskij Universitet------Kazakhstan</t>
  </si>
  <si>
    <t>Kazahstanskij Institut Menegzmenta, Ekonomiki i Prognozirovanija------Kazakhstan</t>
  </si>
  <si>
    <t>Mezdunarodnij Kazahsko-Tureckij Universitet im. H.A. Yesevi------Kazakhstan</t>
  </si>
  <si>
    <t>Koksetauskij Institut Ekonomiki i Managementa------Kazakhstan</t>
  </si>
  <si>
    <t>Kostanai Agricultural Institute------Kazakhstan</t>
  </si>
  <si>
    <t>Kustanaiskij Gosudarstvennyj Universitet im. Ahmet Baitursynova------Kazakhstan</t>
  </si>
  <si>
    <t>Kyzylordinskij Gumanitarnij Universitet im. Korkyt Ata------Kazakhstan</t>
  </si>
  <si>
    <t>Kyzylorda Polytechnical Institute 'I. Zakhajev'------Kazakhstan</t>
  </si>
  <si>
    <t>Kyzylordinskij Gosudarstvennyj Universitet im. Korkyt Ata------Kazakhstan</t>
  </si>
  <si>
    <t>Evrasiiskij Gosudarstvennyj Universitet im. L.N. Gumileva------Kazakhstan</t>
  </si>
  <si>
    <t>Severo-Kazahstanskij Gosudarstvennij Universitet------Kazakhstan</t>
  </si>
  <si>
    <t>Zezkazganskij Universitet im. O.A. Baikonurova------Kazakhstan</t>
  </si>
  <si>
    <t>Pavlodarskij Gosudarstvennyj Universitet im. S. Toraigyrova------Kazakhstan</t>
  </si>
  <si>
    <t>Pavlodarskij Universitet------Kazakhstan</t>
  </si>
  <si>
    <t>Rudnenskij Industrialnij Institut------Kazakhstan</t>
  </si>
  <si>
    <t>?ekerim Atyndagy Semej Memlekettik Universiteti (kaz)------Kazakhstan</t>
  </si>
  <si>
    <t>Semipalatinskaja Gosudarstvannaja Medicinskaja Akademija------Kazakhstan</t>
  </si>
  <si>
    <t>Semipalatinsk Zoo-Veterinary Institute------Kazakhstan</t>
  </si>
  <si>
    <t>Koksetauskij Gosudarstvennyj Universitet Im. ?okana Valihanova------Kazakhstan</t>
  </si>
  <si>
    <t>Iuzno-Kazahstanskij Gumanitarnij Universitet im. Auezova------Kazakhstan</t>
  </si>
  <si>
    <t>Iuzno-Kazahstanskaja Gosudarstvennaja Medicinskaja Akademija------Kazakhstan</t>
  </si>
  <si>
    <t>Iuzno-Kazahstanskij Tehniceskij Universitet------Kazakhstan</t>
  </si>
  <si>
    <t>Gosudarstvennyj Finansovij Institut------Kazakhstan</t>
  </si>
  <si>
    <t>Taraskij Gosudartsvennyj Universitet im. M.H. Dulati------Kazakhstan</t>
  </si>
  <si>
    <t>Zapadno-Kazachstanskij Gosudarstvennyj Gumanitarnij Universitet im A.S. Puskina------Kazakhstan</t>
  </si>
  <si>
    <t>Zapadno-Kazahstanskij Institut Iskusstv------Kazakhstan</t>
  </si>
  <si>
    <t>Makhambet Otemisov atyndagy Batys Kazachstan Memlekettyk Universiteti------Kazakhstan</t>
  </si>
  <si>
    <t>Zetysuskij Gosudarstvennyi Universitet im. I. Zansugurova------Kazakhstan</t>
  </si>
  <si>
    <t>South-Kazakhstan State Medical Academy, Kazachstan------Kazakhstan</t>
  </si>
  <si>
    <t>Nazarbayev University, Kazakhstan------Kazakhstan</t>
  </si>
  <si>
    <t>Semey State Medical University (Gosudarstvennyj Meditsinskij Universitet Goroda Semei Semey Kalasynyn Memlekettik Medicina University)------Kazakhstan</t>
  </si>
  <si>
    <t>Marat Ospanov Western Kazakhstan State Medical University------Kazakhstan</t>
  </si>
  <si>
    <t>Africa Nazarene University------Kenya</t>
  </si>
  <si>
    <t>Aga Khan University------Kenya</t>
  </si>
  <si>
    <t>Daystar University------Kenya</t>
  </si>
  <si>
    <t>Egerton University------Kenya</t>
  </si>
  <si>
    <t>International Centre of Insect Physiology and Ecology------Kenya</t>
  </si>
  <si>
    <t>Jomo Kenyatta University of Agriculture and Technology------Kenya</t>
  </si>
  <si>
    <t>Kabarak University------Kenya</t>
  </si>
  <si>
    <t>Kenyatta University------Kenya</t>
  </si>
  <si>
    <t>Kiriri Women's University of Science and Technology------Kenya</t>
  </si>
  <si>
    <t>Maseno University------Kenya</t>
  </si>
  <si>
    <t>Moi University------Kenya</t>
  </si>
  <si>
    <t>Scott Theological College------Kenya</t>
  </si>
  <si>
    <t>Strathmore University------Kenya</t>
  </si>
  <si>
    <t>The Catholic University of Eastern Africa------Kenya</t>
  </si>
  <si>
    <t>The Kenya Methodist University------Kenya</t>
  </si>
  <si>
    <t>United States International University------Kenya</t>
  </si>
  <si>
    <t>University of Eastern Africa, Baraton------Kenya</t>
  </si>
  <si>
    <t>University of Nairobi------Kenya</t>
  </si>
  <si>
    <t>Arab Open University------Kuwait</t>
  </si>
  <si>
    <t>College of Basic Education------Kuwait</t>
  </si>
  <si>
    <t>College of Business Studies------Kuwait</t>
  </si>
  <si>
    <t>College of Nursing------Kuwait</t>
  </si>
  <si>
    <t>College of Technological Studies------Kuwait</t>
  </si>
  <si>
    <t>Jami'at Al-Kuwait------Kuwait</t>
  </si>
  <si>
    <t>Academy of Arts of the Kyrgyz Republic------Kyrgyzstan</t>
  </si>
  <si>
    <t>Akademia Upravlenia pri Prezidente Kyrgyzskoi Respubliki------Kyrgyzstan</t>
  </si>
  <si>
    <t>Kyrgistandagy Amerikalyk Universitet------Kyrgyzstan</t>
  </si>
  <si>
    <t>Beyshenalieva Kyrgyz Art Institute------Kyrgyzstan</t>
  </si>
  <si>
    <t>Biskek Academy of Finance and Economics------Kyrgyzstan</t>
  </si>
  <si>
    <t>Biskekskij Gumanitarnij Universitet------Kyrgyzstan</t>
  </si>
  <si>
    <t>Biskekskiy Gosudarstvennyi Institut Economiki i Commerzii------Kyrgyzstan</t>
  </si>
  <si>
    <t>Institut Menedzmenta Biznesa i Turizma------Kyrgyzstan</t>
  </si>
  <si>
    <t>Elaralyk Atat?rk Alatoo ?niversitesi------Kyrgyzstan</t>
  </si>
  <si>
    <t>Mezdunarodnij Universitet Kyrgistan------Kyrgyzstan</t>
  </si>
  <si>
    <t>Issyk-Kulskij Gosudarstvennyj Universitet im. K. Tynystanova------Kyrgyzstan</t>
  </si>
  <si>
    <t>Jalal-Abad Mamlekettik Universiteti------Kyrgyzstan</t>
  </si>
  <si>
    <t>Kyrgyzskii Agrarnyi Universitet im I. Skribina------Kyrgyzstan</t>
  </si>
  <si>
    <t>Hudojestvennaia Akademia Kyrgistana------Kyrgyzstan</t>
  </si>
  <si>
    <t>Kyrgyzskij Gorno-Metallurgiceskij Institut------Kyrgyzstan</t>
  </si>
  <si>
    <t>Kyrgyzskij Gosudarstvennyj Institut Iskusstv------Kyrgyzstan</t>
  </si>
  <si>
    <t>Kyrgyzskij Gosudarstvennyj Institut Fiziceskoj Kultury------Kyrgyzstan</t>
  </si>
  <si>
    <t>Kyrgyzskaia Gosudarstvennaia Medicinskaia Akademia------Kyrgyzstan</t>
  </si>
  <si>
    <t>Kyrgyzskij Gosudarstvennyj Nacionalnij Universitet------Kyrgyzstan</t>
  </si>
  <si>
    <t>Kyrgyzskij Gosudarstvennyj Pedagogiceskij Universitet im I. Arabaeva------Kyrgyzstan</t>
  </si>
  <si>
    <t>Kyrgyzskyi Gosudarstvennyi Universitet Stroitelstva, Transporta i Arhitectury------Kyrgyzstan</t>
  </si>
  <si>
    <t>Kyrgyzskij Tehniceskij Universitet im. I. Razzakova------Kyrgyzstan</t>
  </si>
  <si>
    <t>Kyrgyzskij Rossijskij-Slavjanskij Universitet------Kyrgyzstan</t>
  </si>
  <si>
    <t>Kyrgyz-Turk Manas Universiteti------Kyrgyzstan</t>
  </si>
  <si>
    <t>Kyrgyz-Uzbek University------Kyrgyzstan</t>
  </si>
  <si>
    <t>Naryn Mamlekettik Universiteti------Kyrgyzstan</t>
  </si>
  <si>
    <t>Osskij Gosudarstvennyj Universitet------Kyrgyzstan</t>
  </si>
  <si>
    <t>Osskij Tehnologiceskij Universitet------Kyrgyzstan</t>
  </si>
  <si>
    <t>Talasskij Gosudarstvennyj Universitet------Kyrgyzstan</t>
  </si>
  <si>
    <t>Tsuj University------Kyrgyzstan</t>
  </si>
  <si>
    <t>Eastern University named after Mahmud Kashgari-Barskani------Kyrgyzstan</t>
  </si>
  <si>
    <t>American University in Central Asia,Kyrgistan------Kyrgyzstan</t>
  </si>
  <si>
    <t>International Higher School of Medicine------Kyrgyzstan</t>
  </si>
  <si>
    <t>Osh State University------Kyrgyzstan</t>
  </si>
  <si>
    <t>International Medical University------Kyrgyzstan</t>
  </si>
  <si>
    <t>Kyrgyz State Medical Institute for Retraining and Advanced Training name after S.B. Daniyarov------Kyrgyzstan</t>
  </si>
  <si>
    <t>Kyrgyz State Medical Institute for Retraining and Advanced Training named after S. B.Daniyarova------Kyrgyzstan</t>
  </si>
  <si>
    <t>I.K Akhunbaev Kyrgyz State Medical Academy------Kyrgyzstan</t>
  </si>
  <si>
    <t>Vithagnalay Asaphatthana------Laos</t>
  </si>
  <si>
    <t>Vithagnalay Khou Bankeun------Laos</t>
  </si>
  <si>
    <t>Vithagnalay Bouthviset------Laos</t>
  </si>
  <si>
    <t>Champasack University------Laos</t>
  </si>
  <si>
    <t>Vithagnalay Chanhsamout------Laos</t>
  </si>
  <si>
    <t>Vithagnalay Combiz------Laos</t>
  </si>
  <si>
    <t>Vithagnalay Comcenter------Laos</t>
  </si>
  <si>
    <t>Vithagnalay Europe-Asie------Laos</t>
  </si>
  <si>
    <t>Sathabanh Khamphy------Laos</t>
  </si>
  <si>
    <t>Vithagnalay Kavin------Laos</t>
  </si>
  <si>
    <t>Vithagnalay Khamsavath------Laos</t>
  </si>
  <si>
    <t>Vithagnalay Khamsisouk Borihanthourakit------Laos</t>
  </si>
  <si>
    <t>Vithagnalay Khou Khangkhay------Laos</t>
  </si>
  <si>
    <t>Vithagnalay Lao Nanaxath------Laos</t>
  </si>
  <si>
    <t>Vithagnalay Lao Samphanmitmaity------Laos</t>
  </si>
  <si>
    <t>Vithagnalay Lao-America------Laos</t>
  </si>
  <si>
    <t>Vithagnalay Lao-Korea------Laos</t>
  </si>
  <si>
    <t>Vithagnalay Lao-Singapore------Laos</t>
  </si>
  <si>
    <t>Vithagnalay Khou Luangphabang------Laos</t>
  </si>
  <si>
    <t>Mahavithagnalay Heang Xath Lao------Laos</t>
  </si>
  <si>
    <t>Vithagnalay Khou Pakse------Laos</t>
  </si>
  <si>
    <t>Vithagnalay Pasabandith------Laos</t>
  </si>
  <si>
    <t>Vithagnalay Quest------Laos</t>
  </si>
  <si>
    <t>Vithagnalay Rattana Borihane Thourakit------Laos</t>
  </si>
  <si>
    <t>Vithagnalay Sahakitsamphan------Laos</t>
  </si>
  <si>
    <t>Vithagnalay Sanaphay------Laos</t>
  </si>
  <si>
    <t>Vithagnalay Khou Song Watongtue------Laos</t>
  </si>
  <si>
    <t>Sathabanh Satsavanh------Laos</t>
  </si>
  <si>
    <t>Vithagnalay Khou Savannakhet------Laos</t>
  </si>
  <si>
    <t>Vithagnalay Sengsavanh------Laos</t>
  </si>
  <si>
    <t>Vithagnalay Sethaborihanthourakit------Laos</t>
  </si>
  <si>
    <t>Vithagnalay Souksavath------Laos</t>
  </si>
  <si>
    <t>Souphanouvong University------Laos</t>
  </si>
  <si>
    <t>Sathabanh Soutsaka------Laos</t>
  </si>
  <si>
    <t>Vithagnalay Sethakit Xaiphattana------Laos</t>
  </si>
  <si>
    <t>Vithagnalay Angkit Sakone------Laos</t>
  </si>
  <si>
    <t>Vithagnalay Vientiane------Laos</t>
  </si>
  <si>
    <t>Vithagnalay Xaychampa------Laos</t>
  </si>
  <si>
    <t>Latvijas Makslas Akademija------Latvia</t>
  </si>
  <si>
    <t>Baltijas Krievu Instituts------Latvia</t>
  </si>
  <si>
    <t>Banku Augstskola------Latvia</t>
  </si>
  <si>
    <t>Daugavpils Universitate------Latvia</t>
  </si>
  <si>
    <t>Sociala darba un socialas pedagogijas augstskola 'Att?st?ba'------Latvia</t>
  </si>
  <si>
    <t>Informacijas Sistemu Menedzmenta Augstskola------Latvia</t>
  </si>
  <si>
    <t>Socialo Tehnologiju Augstskola------Latvia</t>
  </si>
  <si>
    <t>Latvijas Lauksaimniec?bas Universitate------Latvia</t>
  </si>
  <si>
    <t>Latvijas Kulturas Akademija------Latvia</t>
  </si>
  <si>
    <t>Jazepa V?tola Latvijas Muzikas Akademija------Latvia</t>
  </si>
  <si>
    <t>Latvijas Sporta pedagogijas akademija------Latvia</t>
  </si>
  <si>
    <t>Latvijas Krist?ga akademija------Latvia</t>
  </si>
  <si>
    <t>Latvijas Juras Akademija------Latvia</t>
  </si>
  <si>
    <t>Liepajas Pedagogiska Akademija------Latvia</t>
  </si>
  <si>
    <t>Latvijas Nacionala aizsardz?bas akademija------Latvia</t>
  </si>
  <si>
    <t>Latvijas Policijas Akademija------Latvia</t>
  </si>
  <si>
    <t>Rezeknes Augstskola------Latvia</t>
  </si>
  <si>
    <t>R?gas Aeronavigacijas Instituts------Latvia</t>
  </si>
  <si>
    <t>R?gas Juridiska augstkola------Latvia</t>
  </si>
  <si>
    <t>R?gas Starptautiska ekonomikas un biznesa administracijas augstskola------Latvia</t>
  </si>
  <si>
    <t>R?gas Stradina Universitate------Latvia</t>
  </si>
  <si>
    <t>R?gas Pedagogijas un Izgl?t?bas Vad?bas Augstskola------Latvia</t>
  </si>
  <si>
    <t>R?gas Tehniska Universitate------Latvia</t>
  </si>
  <si>
    <t>Biznesa Augstskola 'Tur?ba'------Latvia</t>
  </si>
  <si>
    <t>R?gas Ekonomikas Augstskola------Latvia</t>
  </si>
  <si>
    <t>Transporta un Sakaru Instituts------Latvia</t>
  </si>
  <si>
    <t>Ekonomikas un kulturas augstskola------Latvia</t>
  </si>
  <si>
    <t>Latvijas Universitate------Latvia</t>
  </si>
  <si>
    <t>Ventspils Augstskola------Latvia</t>
  </si>
  <si>
    <t>Vidzemes Augstskola------Latvia</t>
  </si>
  <si>
    <t>Jamiat Al Bekaa------Lebanon</t>
  </si>
  <si>
    <t>Kulliat al-imam al-ouzai------Lebanon</t>
  </si>
  <si>
    <t>Maahad al kafaat al jamee------Lebanon</t>
  </si>
  <si>
    <t>Jamiat al-manar------Lebanon</t>
  </si>
  <si>
    <t>American University College of Science and Technology------Lebanon</t>
  </si>
  <si>
    <t>American University College of Technology------Lebanon</t>
  </si>
  <si>
    <t>American University of Beirut------Lebanon</t>
  </si>
  <si>
    <t>Universit? Antonine------Lebanon</t>
  </si>
  <si>
    <t>Arab Open University - Lebanon Branch------Lebanon</t>
  </si>
  <si>
    <t>J?mi'at B?yrut Al-Arabiya------Lebanon</t>
  </si>
  <si>
    <t>Maahad al edara waalcomputer al jamee------Lebanon</t>
  </si>
  <si>
    <t>Ecole sup?rieure des Affaires------Lebanon</t>
  </si>
  <si>
    <t>C &amp; E American University Institute------Lebanon</t>
  </si>
  <si>
    <t>Maahad al daawa al jamee Ildrasat al islamih------Lebanon</t>
  </si>
  <si>
    <t>Family Institute for Nursing and Physiotherapy------Lebanon</t>
  </si>
  <si>
    <t>Al Jamiat al Alamia------Lebanon</t>
  </si>
  <si>
    <t>J?mi'at Haikazian------Lebanon</t>
  </si>
  <si>
    <t>Moujamaa al Hariri al Kanadi------Lebanon</t>
  </si>
  <si>
    <t>Ecole sup?rieure et internationale de Gestion------Lebanon</t>
  </si>
  <si>
    <t>Maahad al taaleem al aly llelj al fiziaee------Lebanon</t>
  </si>
  <si>
    <t>Jamiat al rouhai Kodos-kaslik------Lebanon</t>
  </si>
  <si>
    <t>Jamiat Bayrut al islamih------Lebanon</t>
  </si>
  <si>
    <t>Al Jamiat al islamih fi lobnan------Lebanon</t>
  </si>
  <si>
    <t>Jamiat al-jinan------Lebanon</t>
  </si>
  <si>
    <t>Maahad Joyaal jamee Iltecnologia------Lebanon</t>
  </si>
  <si>
    <t>J?mi'at Al-Hikmat------Lebanon</t>
  </si>
  <si>
    <t>Lebanese American University------Lebanon</t>
  </si>
  <si>
    <t>Al-J?mi'ah Al-Lubnaniya------Lebanon</t>
  </si>
  <si>
    <t>Jamiat al-Makassed------Lebanon</t>
  </si>
  <si>
    <t>Maahad al Maten Al jamee Iltechnologia------Lebanon</t>
  </si>
  <si>
    <t>Al Mahaad al jamee laedarat alaamal------Lebanon</t>
  </si>
  <si>
    <t>Kulliat Al-Sharq al-Awsat------Lebanon</t>
  </si>
  <si>
    <t>Kulliat allahout Ilshark aladna------Lebanon</t>
  </si>
  <si>
    <t>Jamiat al saidet al waizi------Lebanon</t>
  </si>
  <si>
    <t>Institut Saint-Paul de Philosophie et de Th?ologie------Lebanon</t>
  </si>
  <si>
    <t>J?mi'at Al-Qiddis Yussuf------Lebanon</t>
  </si>
  <si>
    <t>Al-Markaz al jameey Iltechnologia------Lebanon</t>
  </si>
  <si>
    <t>Institut Universitaire de Tripoli pour les Etudes Islamiques------Lebanon</t>
  </si>
  <si>
    <t>J?mi'at Al-Balamand------Lebanon</t>
  </si>
  <si>
    <t>Lesotho Agricultural College------Lesotho</t>
  </si>
  <si>
    <t>National University of Lesotho------Lesotho</t>
  </si>
  <si>
    <t>African Methodist Episcopal University------Liberia</t>
  </si>
  <si>
    <t>Cuttington University College------Liberia</t>
  </si>
  <si>
    <t>University of Liberia------Liberia</t>
  </si>
  <si>
    <t>United Africa University------Libya</t>
  </si>
  <si>
    <t>Tripoli University------Libya</t>
  </si>
  <si>
    <t>Faculty of Islamic Call, Libya------Libya</t>
  </si>
  <si>
    <t>Internationale Akademie f?r Philosophie------Liechtenstein</t>
  </si>
  <si>
    <t>Hochschule Liechtenstein------Liechtenstein</t>
  </si>
  <si>
    <t>Universit?t f?r Humanwissenschaften------Liechtenstein</t>
  </si>
  <si>
    <t>Alytaus Kolegija------Lithuania</t>
  </si>
  <si>
    <t>?iauliu Kra?to Vadybos, Teises ir Kalbu Kolegija------Lithuania</t>
  </si>
  <si>
    <t>Religijos Studiju Kolegija------Lithuania</t>
  </si>
  <si>
    <t>Vilniaus Universiteto Tarptautinio Verslo Mokykla------Lithuania</t>
  </si>
  <si>
    <t>Kauno Verslo Kolegija------Lithuania</t>
  </si>
  <si>
    <t>Kauno Kolegija------Lithuania</t>
  </si>
  <si>
    <t>Kauno Mi?ku ir Aplinkos Inzinierijos Kolegija------Lithuania</t>
  </si>
  <si>
    <t>Kauno Technikos Kolegija------Lithuania</t>
  </si>
  <si>
    <t>Kauno Medicinos Universitetas------Lithuania</t>
  </si>
  <si>
    <t>Kauno Technologijos Universitetas------Lithuania</t>
  </si>
  <si>
    <t>Klaipedos Verslo Kolegija------Lithuania</t>
  </si>
  <si>
    <t>Klaipedos Kolegija------Lithuania</t>
  </si>
  <si>
    <t>Klaipedos Verslo ir Technologiju Kolegija------Lithuania</t>
  </si>
  <si>
    <t>Klaipedos Socialiniu Mokslu Kolegija------Lithuania</t>
  </si>
  <si>
    <t>Klaipedos Universitetas------Lithuania</t>
  </si>
  <si>
    <t>Kolpingo Kolegija------Lithuania</t>
  </si>
  <si>
    <t>Lietuvos Muzikos ir Teatro Akademija------Lithuania</t>
  </si>
  <si>
    <t>Lietuvos Kuno Kulturos Akademija------Lithuania</t>
  </si>
  <si>
    <t>Lietuvos Krik?cioni?kojo Fondo Auk?toji Mokykla------Lithuania</t>
  </si>
  <si>
    <t>Lietuvos Jureivystes Kolegija------Lithuania</t>
  </si>
  <si>
    <t>Lietuvos Zemes Ukio Universitetas------Lithuania</t>
  </si>
  <si>
    <t>Lietuvos Veterinarijos Akademija------Lithuania</t>
  </si>
  <si>
    <t>Marijampoles Kolegija------Lithuania</t>
  </si>
  <si>
    <t>Mykolo Romerio Universitetas------Lithuania</t>
  </si>
  <si>
    <t>?iaures Lietuvos Kolegija------Lithuania</t>
  </si>
  <si>
    <t>Panevezio Kolegija------Lithuania</t>
  </si>
  <si>
    <t>?iauliu Kolegija------Lithuania</t>
  </si>
  <si>
    <t>?iauliu Universitetas------Lithuania</t>
  </si>
  <si>
    <t>Vadybos ir ekonomikos universitetas------Lithuania</t>
  </si>
  <si>
    <t>Utenos Kolegija------Lithuania</t>
  </si>
  <si>
    <t>Vilniaus Dailes Akademija------Lithuania</t>
  </si>
  <si>
    <t>Vilniaus Verslo kolegija------Lithuania</t>
  </si>
  <si>
    <t>Vilniaus Verslo Teises Akademija------Lithuania</t>
  </si>
  <si>
    <t>Vilniaus Statybos ir Dizaino Kolegija------Lithuania</t>
  </si>
  <si>
    <t>Vilniaus Kolegija------Lithuania</t>
  </si>
  <si>
    <t>Vilniaus Kooperacijos Kolegija------Lithuania</t>
  </si>
  <si>
    <t>Vilniaus Gedimino Technikos Universitetas------Lithuania</t>
  </si>
  <si>
    <t>Vilniaus Teises ir Verslo Kolegija------Lithuania</t>
  </si>
  <si>
    <t>Vilniaus Vadybos Akademija------Lithuania</t>
  </si>
  <si>
    <t>Vilniaus Pedagoginis Universitetas------Lithuania</t>
  </si>
  <si>
    <t>Vilniaus Technikos Kolegija------Lithuania</t>
  </si>
  <si>
    <t>Vilniaus Universitetas------Lithuania</t>
  </si>
  <si>
    <t>Vytauto Diziojo Universitetas------Lithuania</t>
  </si>
  <si>
    <t>Vakaru Lietuvos Verslo Kolegija------Lithuania</t>
  </si>
  <si>
    <t>Zemaitijos Kolegija------Lithuania</t>
  </si>
  <si>
    <t>Institut Universitaire International de Luxembourg------Luxembourg</t>
  </si>
  <si>
    <t>Universit? de Luxembourg------Luxembourg</t>
  </si>
  <si>
    <t>See University------Macedonia</t>
  </si>
  <si>
    <t>Univerzitet 'Sv. Kiril i Met?dij' vo Skopje------Macedonia</t>
  </si>
  <si>
    <t>Univerzitet 'Sv. Kliment Ohridski' vo Bitola------Macedonia</t>
  </si>
  <si>
    <t>Higher Education Professional Institution for Business Studies Euro College Kumanovo(Euro College)------Macedonia</t>
  </si>
  <si>
    <t>Institut Catholique de Madagascar------Madagascar</t>
  </si>
  <si>
    <t>Hautes Etudes Chr?tiennes du Management et de Math?matiques appliqu?es------Madagascar</t>
  </si>
  <si>
    <t>Institut sup?rieur de la Communication, des Affaires et du Management------Madagascar</t>
  </si>
  <si>
    <t>Institut Sup?rieur de Technologie------Madagascar</t>
  </si>
  <si>
    <t>Centre national de T?l?-Enseignement de Madagascar------Madagascar</t>
  </si>
  <si>
    <t>Institut national des Sciences comptables et de l'Administration d'Entreprises, Antananarivo------Madagascar</t>
  </si>
  <si>
    <t>Universit? d'Antananarivo------Madagascar</t>
  </si>
  <si>
    <t>Universit? d'Antsiranana------Madagascar</t>
  </si>
  <si>
    <t>Universit? de Fianarantsoa------Madagascar</t>
  </si>
  <si>
    <t>Universit? de Mahajanga------Madagascar</t>
  </si>
  <si>
    <t>Universit? de Toamasina------Madagascar</t>
  </si>
  <si>
    <t>Universit? de Toliara------Madagascar</t>
  </si>
  <si>
    <t>Mzuzu University------Malawi</t>
  </si>
  <si>
    <t>University of Malawi------Malawi</t>
  </si>
  <si>
    <t>UNICAF University Malawi------Malawi</t>
  </si>
  <si>
    <t>Asia Pacific University College of Technology and Innovation------Malaysia</t>
  </si>
  <si>
    <t>Binary University College of Management and Entrepreneurship------Malaysia</t>
  </si>
  <si>
    <t>Kolej Universiti HELP------Malaysia</t>
  </si>
  <si>
    <t>Universiti Industri Selangor------Malaysia</t>
  </si>
  <si>
    <t>Universiti Islam Antarabangsa Malaysia------Malaysia</t>
  </si>
  <si>
    <t>Universiti Perubatan Antarabangsa------Malaysia</t>
  </si>
  <si>
    <t>Kolej Universiti Islam Malaysia------Malaysia</t>
  </si>
  <si>
    <t>Malaysia University of Science and Technology------Malaysia</t>
  </si>
  <si>
    <t>Multimedia University------Malaysia</t>
  </si>
  <si>
    <t>Kolej Universiti Teknikal Kebangsaan Malaysia------Malaysia</t>
  </si>
  <si>
    <t>Universiti Kebangsaan Malaysia------Malaysia</t>
  </si>
  <si>
    <t>Kolej Universiti Kejuruteraan Utara Malaysia------Malaysia</t>
  </si>
  <si>
    <t>Universiti Utara Malaysia------Malaysia</t>
  </si>
  <si>
    <t>Universiti Terbuka Malaysia------Malaysia</t>
  </si>
  <si>
    <t>Universiti Teknologi Petronas------Malaysia</t>
  </si>
  <si>
    <t>Kolej Universiti Antarabangsa Sedaya------Malaysia</t>
  </si>
  <si>
    <t>Universiti Pendidikan Sultan Idris------Malaysia</t>
  </si>
  <si>
    <t>Universiti Tenaga Nasional------Malaysia</t>
  </si>
  <si>
    <t>Universiti Tun Abdul Razak------Malaysia</t>
  </si>
  <si>
    <t>Kolej Universiti Teknologi Tun Hussein Onn------Malaysia</t>
  </si>
  <si>
    <t>Kolej Tunku Abdul Rahman------Malaysia</t>
  </si>
  <si>
    <t>Universiti Putra Malaysia------Malaysia</t>
  </si>
  <si>
    <t>Kolej Universiti Kejuruteraan dan Teknologi Malaysia------Malaysia</t>
  </si>
  <si>
    <t>Kolej Universiti Sains dan Teknologi Malaysia------Malaysia</t>
  </si>
  <si>
    <t>Kolej Universiti Teknologi Dan Pengurusan Malaysia------Malaysia</t>
  </si>
  <si>
    <t>Universiti Malaya------Malaysia</t>
  </si>
  <si>
    <t>Universiti Malaysia Sabah------Malaysia</t>
  </si>
  <si>
    <t>Universiti Malaysia Sarawak------Malaysia</t>
  </si>
  <si>
    <t>Universiti Sains Malaysia------Malaysia</t>
  </si>
  <si>
    <t>Universiti Teknologi Malaysia------Malaysia</t>
  </si>
  <si>
    <t>Universiti Teknologi MARA------Malaysia</t>
  </si>
  <si>
    <t>Kuala lumpur Infrastructure University college , Malaysia------Malaysia</t>
  </si>
  <si>
    <t>Universiti Kuala Lumpur,Malaysia------Malaysia</t>
  </si>
  <si>
    <t>Limkokwing University of Creative Technology, Malaysia------Malaysia</t>
  </si>
  <si>
    <t>International Centre for Education in Islamic Finance, Malaysia------Malaysia</t>
  </si>
  <si>
    <t>UCSI University,Malaysia------Malaysia</t>
  </si>
  <si>
    <t>University of Malaysia, Terengganu” (Universiti Malaysia Terengganu), Malaysia------Malaysia</t>
  </si>
  <si>
    <t>Universiti Antarabangsa Inti, Malaysia------Malaysia</t>
  </si>
  <si>
    <t>Asia e University, Malaysia------Malaysia</t>
  </si>
  <si>
    <t>Al-Madinah International University, Malaysia------Malaysia</t>
  </si>
  <si>
    <t>Taylor's University, Subang Jaya, Malaysia------Malaysia</t>
  </si>
  <si>
    <t>Sultan Zainal Abidin University (UniSZA)------Malaysia</t>
  </si>
  <si>
    <t>Sunway University, Malaysia------Malaysia</t>
  </si>
  <si>
    <t>University of Malaysia Pahang (Universiti Malaysia Pahang (UMP))------Malaysia</t>
  </si>
  <si>
    <t>Infrastructure University Kuala Lumpur, Malaysia------Malaysia</t>
  </si>
  <si>
    <t>Putra Business School, Malaysia------Malaysia</t>
  </si>
  <si>
    <t>SEGi University and Colleges, Malaysia------Malaysia</t>
  </si>
  <si>
    <t>MAHSA University------Malaysia</t>
  </si>
  <si>
    <t>SEGI University and Colleges------Malaysia</t>
  </si>
  <si>
    <t>International University of Malaya-Wales------Malaysia</t>
  </si>
  <si>
    <t>Tunku Abdul Rahman University(UTAR)------Malaysia</t>
  </si>
  <si>
    <t>Tunku Abdul Rahman University Universiti Tunku Abdul Rahman (UTAR)------Malaysia</t>
  </si>
  <si>
    <t>HELP University------Malaysia</t>
  </si>
  <si>
    <t>Management and Science University------Malaysia</t>
  </si>
  <si>
    <t>Lincoln University College------Malaysia</t>
  </si>
  <si>
    <t>Institut des Sciences Politiques, des Relations internationales et de la Communication------Mali</t>
  </si>
  <si>
    <t>Universit? du Mali------Mali</t>
  </si>
  <si>
    <t>The Institute of Tourism Studies------Malta</t>
  </si>
  <si>
    <t>L-Universit? ta' Malta------Malta</t>
  </si>
  <si>
    <t>IDEA Academy, Malta------Malta</t>
  </si>
  <si>
    <t>Centre sup?rieur d'Enseignement technique------Mauritania</t>
  </si>
  <si>
    <t>Ecole nationale de l'Enseignement maritime et des P?ches------Mauritania</t>
  </si>
  <si>
    <t>Ecole normale sup?rieure------Mauritania</t>
  </si>
  <si>
    <t>Institut Ben Abass------Mauritania</t>
  </si>
  <si>
    <t>Institut sup?rieur des Etudes et Recherches islamiques------Mauritania</t>
  </si>
  <si>
    <t>Institut sup?rieur scientifique------Mauritania</t>
  </si>
  <si>
    <t>Universit? de Nouakchott------Mauritania</t>
  </si>
  <si>
    <t>Lyc?e Polytechnique Sir Guy Forget------Mauritius</t>
  </si>
  <si>
    <t>Mahatma Gandhi Institute------Mauritius</t>
  </si>
  <si>
    <t>Mauritius College of the Air------Mauritius</t>
  </si>
  <si>
    <t>Mauritius Institute of Education------Mauritius</t>
  </si>
  <si>
    <t>Swami Dayanand Institute of Management------Mauritius</t>
  </si>
  <si>
    <t>University of Mauritius------Mauritius</t>
  </si>
  <si>
    <t>University of Technology, Mauritius------Mauritius</t>
  </si>
  <si>
    <t>Academia Estatal de Artes 'Francisco Mart?nez Cabrera'------Mexico</t>
  </si>
  <si>
    <t>Centro Acad?mico de Estudios Superiores------Mexico</t>
  </si>
  <si>
    <t>Instituto de Educaci?n Para Adultos------Mexico</t>
  </si>
  <si>
    <t>Instituto Internacional de Ciencias Albert Einstein Plantel Monterrey------Mexico</t>
  </si>
  <si>
    <t>Universidad Albert Einstein------Mexico</t>
  </si>
  <si>
    <t>Universidad Alfonso Reyes, S.C.------Mexico</t>
  </si>
  <si>
    <t>Universidad Alfred Nobel de M?xico------Mexico</t>
  </si>
  <si>
    <t>Universidad Alva Edison------Mexico</t>
  </si>
  <si>
    <t>Universidad Alzate de Ozumba------Mexico</t>
  </si>
  <si>
    <t>Instituto Americano------Mexico</t>
  </si>
  <si>
    <t>Universidad Tecnol?gica Americana------Mexico</t>
  </si>
  <si>
    <t>Universidad Americana de Acapulco------Mexico</t>
  </si>
  <si>
    <t>Universidad Americana de Morelos------Mexico</t>
  </si>
  <si>
    <t>Universidad An?huac de Canc?n------Mexico</t>
  </si>
  <si>
    <t>Universidad An?huac de Oaxaca------Mexico</t>
  </si>
  <si>
    <t>Universidad An?huac de Xalapa------Mexico</t>
  </si>
  <si>
    <t>Universidad An?huac------Mexico</t>
  </si>
  <si>
    <t>Universidad Anglo Zacatl------Mexico</t>
  </si>
  <si>
    <t>Universidad Anglohispanomexicana------Mexico</t>
  </si>
  <si>
    <t>Centro de Investigaci?n en Qu?mica Aplicada------Mexico</t>
  </si>
  <si>
    <t>Fundaci?n Arturo Rosenblueth para el Avance de la Ciencia------Mexico</t>
  </si>
  <si>
    <t>Ateneo de Tlalnepantla------Mexico</t>
  </si>
  <si>
    <t>Ateneo Educativo de Formaci?n Integral------Mexico</t>
  </si>
  <si>
    <t>Universidad Ateneo de Monterrey------Mexico</t>
  </si>
  <si>
    <t>Universidad Aut?noma Agraria Antonio Narro------Mexico</t>
  </si>
  <si>
    <t>Instituto Aut?nomo de Educaci?n de Tecom?n, A.C.------Mexico</t>
  </si>
  <si>
    <t>Instituto Tecnol?gico Aut?nomo de M?xico------Mexico</t>
  </si>
  <si>
    <t>Universidad Aut?noma Chapingo------Mexico</t>
  </si>
  <si>
    <t>Universidad Aut?noma Espa?a de Durango------Mexico</t>
  </si>
  <si>
    <t>Universidad Ju?rez Aut?noma de Tabasco------Mexico</t>
  </si>
  <si>
    <t>Universidad Aut?noma de Aguascalientes------Mexico</t>
  </si>
  <si>
    <t>Universidad Aut?noma de Baja California------Mexico</t>
  </si>
  <si>
    <t>Universidad Aut?noma de Campeche------Mexico</t>
  </si>
  <si>
    <t>Universidad Aut?noma del Carmen------Mexico</t>
  </si>
  <si>
    <t>Universidad Aut?noma de Chiapas------Mexico</t>
  </si>
  <si>
    <t>Universidad Aut?noma de Chihuahua------Mexico</t>
  </si>
  <si>
    <t>Universidad Aut?noma de Ciudad Ju?rez------Mexico</t>
  </si>
  <si>
    <t>Universidad Aut?noma de Coahuila------Mexico</t>
  </si>
  <si>
    <t>Universidad Aut?noma de Durango------Mexico</t>
  </si>
  <si>
    <t>Universidad Aut?noma de Fresnillo------Mexico</t>
  </si>
  <si>
    <t>Universidad Aut?noma de Guadalajara------Mexico</t>
  </si>
  <si>
    <t>Universidad Aut?noma de Guerrero------Mexico</t>
  </si>
  <si>
    <t>Universidad Aut?noma de La Laguna, A.C.------Mexico</t>
  </si>
  <si>
    <t>Universidad Aut?noma de Nayarit------Mexico</t>
  </si>
  <si>
    <t>Universidad Aut?noma de Nuevo Le?n------Mexico</t>
  </si>
  <si>
    <t>Universidad Aut?noma de Piedras Negras------Mexico</t>
  </si>
  <si>
    <t>Universidad Aut?noma de Quer?taro------Mexico</t>
  </si>
  <si>
    <t>Universidad Aut?noma de San Luis Potos------Mexico</t>
  </si>
  <si>
    <t>Universidad Aut?noma de Sinaloa------Mexico</t>
  </si>
  <si>
    <t>Universidad Aut?noma de Baja California Sur------Mexico</t>
  </si>
  <si>
    <t>Universidad Aut?noma de Tamaulipas------Mexico</t>
  </si>
  <si>
    <t>Universidad Aut?noma del Noreste------Mexico</t>
  </si>
  <si>
    <t>Universidad Aut?noma del Pac?fico------Mexico</t>
  </si>
  <si>
    <t>Universidad Aut?noma del Estado de Hidalgo------Mexico</t>
  </si>
  <si>
    <t>Universidad Aut?noma del Estado de M?xico------Mexico</t>
  </si>
  <si>
    <t>Universidad Aut?noma del Estado de Morelos------Mexico</t>
  </si>
  <si>
    <t>Universidad Aut?noma de Tlaxcala------Mexico</t>
  </si>
  <si>
    <t>Universidad Aut?noma de Yucat------Mexico</t>
  </si>
  <si>
    <t>Universidad Aut?noma de Zacatecas------Mexico</t>
  </si>
  <si>
    <t>Benem?rita y Centenaria Escuela Normal del Estado de Durango------Mexico</t>
  </si>
  <si>
    <t>Benem?rita Universidad Aut?noma de Puebla------Mexico</t>
  </si>
  <si>
    <t>Benem?rita y Centenaria Escuela Nacional de Maestros------Mexico</t>
  </si>
  <si>
    <t>Benem?rito Instituto Normal del Estado 'Gral. Juan Crisostomo Bonilla'------Mexico</t>
  </si>
  <si>
    <t>Universidad Aut?noma Benito Ju?rez de Oaxaca------Mexico</t>
  </si>
  <si>
    <t>Universidad Benito Ju?rez Garc------Mexico</t>
  </si>
  <si>
    <t>Universidad Bonaterra, A.C.------Mexico</t>
  </si>
  <si>
    <t>Universidad Bowr------Mexico</t>
  </si>
  <si>
    <t>Universidad Brit?nica en Puebla, A.C.------Mexico</t>
  </si>
  <si>
    <t>Instituto Campechano------Mexico</t>
  </si>
  <si>
    <t>Universidad Canadiense------Mexico</t>
  </si>
  <si>
    <t>Centro de Cultura Casa Lamm------Mexico</t>
  </si>
  <si>
    <t>Universidad Cat?lica de Culiac?n, A.C.------Mexico</t>
  </si>
  <si>
    <t>Instituto Tecnol?gico de Celaya------Mexico</t>
  </si>
  <si>
    <t>Instituto de Terapia Familiar Cencalli------Mexico</t>
  </si>
  <si>
    <t>Centro de Estudios de Administraci?n Superior------Mexico</t>
  </si>
  <si>
    <t>Centro de Altos Estudios Pedag?gicos y Educativos de San Luis Potos------Mexico</t>
  </si>
  <si>
    <t>Estudios Avanzados en Administraci?n"------Mexico</t>
  </si>
  <si>
    <t>Centro Avanzado de Comunicaci?n------Mexico</t>
  </si>
  <si>
    <t>Centro de Estudios Superiores de San ?ngel------Mexico</t>
  </si>
  <si>
    <t>Centro de Estudios Superiores de Veracruz------Mexico</t>
  </si>
  <si>
    <t>Centro de Estudios Superiores de Xalapa------Mexico</t>
  </si>
  <si>
    <t>Centro de Estudios Cl?nicos e Investigaci?n Psicoanal?tica------Mexico</t>
  </si>
  <si>
    <t>Centro de Investigaci?n y Docencia Econ?micas, A.C.------Mexico</t>
  </si>
  <si>
    <t>Centro de Capacitaci?n de Estudios Fiscales y Finanzas P?blicas------Mexico</t>
  </si>
  <si>
    <t>Centro de Estudios e Investigaci?n Guestalticos------Mexico</t>
  </si>
  <si>
    <t>Centro de Estudios Gestalt Para el Dise?o------Mexico</t>
  </si>
  <si>
    <t>Centro de Orientaci?n y Promoci?n Humana------Mexico</t>
  </si>
  <si>
    <t>Centro de Estudios Odontol?gicos de Quer?taro------Mexico</t>
  </si>
  <si>
    <t>Centro de Estudios de Posgrado------Mexico</t>
  </si>
  <si>
    <t>Centro de Posgrado en Administraci?n e Inform?tica, A.C.------Mexico</t>
  </si>
  <si>
    <t>Centro de Estudios de Posgrado en Odontolog------Mexico</t>
  </si>
  <si>
    <t>Centro de Estudios de Posgrado en Derecho------Mexico</t>
  </si>
  <si>
    <t>Centro de Estudios de Posgrado en Ortodoncia Valle de An?huac------Mexico</t>
  </si>
  <si>
    <t>Centro de Estudios de Posgrado de la Asociaci?n Psicoanal?tica Mexicana------Mexico</t>
  </si>
  <si>
    <t>Centro de Educaci?n Profesional, S.C------Mexico</t>
  </si>
  <si>
    <t>Centro de Atenci?n Psicol?gica a la Familia------Mexico</t>
  </si>
  <si>
    <t>Centro de Investigaciones y Estudios Superiores en Antropolog?a Social------Mexico</t>
  </si>
  <si>
    <t>Centro de Investigaciones y Estudios Superiores en Antropolog?a Social Unidad Istmo------Mexico</t>
  </si>
  <si>
    <t>Centro de Investigaciones y Estudios Superiores en Antropolog?a Social Unidad Sureste------Mexico</t>
  </si>
  <si>
    <t>Centro de Investigaciones y Asistencia en Tecnolog?a y Dise?o del Estado de Jalisco------Mexico</t>
  </si>
  <si>
    <t>Centro de Investigaciones y Estudios Psicoanal?ticos------Mexico</t>
  </si>
  <si>
    <t>Centro de Investigaci?n y Docencia en Humanidades del Estado de Morelos------Mexico</t>
  </si>
  <si>
    <t>Centro de Investigaci?n y Desarrollo T?cnico en Electroqu?mica------Mexico</t>
  </si>
  <si>
    <t>Centro de Investigaci?n Cient?fica y de Educaci?n Superior de Ensenada------Mexico</t>
  </si>
  <si>
    <t>Centro de Especialidades en Desarrollo y Educaci?n------Mexico</t>
  </si>
  <si>
    <t>Centro de Especializaci?n en Odontopediatr------Mexico</t>
  </si>
  <si>
    <t>Centro de Estudios e Investigaciones de Bio?tica------Mexico</t>
  </si>
  <si>
    <t>Centro de Estudios e Investigaci?n en Ortodoncia------Mexico</t>
  </si>
  <si>
    <t>Centro de Estudios en Ciencias de la Comunicaci?n------Mexico</t>
  </si>
  <si>
    <t>Centro de Actualizaci?n y Superaci?n Acad?mica en Estomatolog------Mexico</t>
  </si>
  <si>
    <t>Centro de Ense?anza T?cnica Industrial------Mexico</t>
  </si>
  <si>
    <t>Centro de Estudios Endod?nticos de Occidente------Mexico</t>
  </si>
  <si>
    <t>Centro de Estudios de los Valores Humanos------Mexico</t>
  </si>
  <si>
    <t>Centro de Estudios de Ortodoncia del Baj------Mexico</t>
  </si>
  <si>
    <t>Centro de Estudios Superiores en Educaci?n------Mexico</t>
  </si>
  <si>
    <t>Centro de Estudios Superiores de Comunicaci?n Educativa de Tlaxcala (CESCET)------Mexico</t>
  </si>
  <si>
    <t>Centro de Desarrollo y Psicoterapia 'Gestalt'------Mexico</t>
  </si>
  <si>
    <t>Centro de Estudios Universitarios Monterrey------Mexico</t>
  </si>
  <si>
    <t>Centro Cultural Itaca------Mexico</t>
  </si>
  <si>
    <t>Centro Cultural Universitario Justo Sierra------Mexico</t>
  </si>
  <si>
    <t>Centro de Actualizaci?n del Magisterio------Mexico</t>
  </si>
  <si>
    <t>Centro de Actualizaci?n del Magisterio, Distrito Federal------Mexico</t>
  </si>
  <si>
    <t>Centro de Actualizaci?n del Magisterio, Tlaxcala------Mexico</t>
  </si>
  <si>
    <t>Centro de Capacitaci?n y de Estudios Pedag?gicos del Estado------Mexico</t>
  </si>
  <si>
    <t>Centro de Desarrollo Profesional (Divisi?n Universitaria)------Mexico</t>
  </si>
  <si>
    <t>Centro de Dise?o de Modas------Mexico</t>
  </si>
  <si>
    <t>Centro de Dise?o y Comunicaci?n Visual------Mexico</t>
  </si>
  <si>
    <t>Centro de Estudios Agustinianos Fray Andr?s de Urdaneta------Mexico</t>
  </si>
  <si>
    <t>Centro de Estudios de la Comunicaci?n Social------Mexico</t>
  </si>
  <si>
    <t>Centro de Estudios de Las Am?ricas, A.C.------Mexico</t>
  </si>
  <si>
    <t>Centro de Estudios de Ortodoncia Aplicada------Mexico</t>
  </si>
  <si>
    <t>Centro de Estudios de Turismo de Guadalajara------Mexico</t>
  </si>
  <si>
    <t>Centro de Estudios Filos?ficos Tom?s de Aquino------Mexico</t>
  </si>
  <si>
    <t>Centro de Estudios Lanspiac------Mexico</t>
  </si>
  <si>
    <t>Centro de Estudios Las Am?ricas------Mexico</t>
  </si>
  <si>
    <t>Centro de Estudios para el Desarrollo Rural------Mexico</t>
  </si>
  <si>
    <t>Centro de Estudios Profesionales de Salamanca, S.C.------Mexico</t>
  </si>
  <si>
    <t>Centro de Estudios Profesionales del Golfo------Mexico</t>
  </si>
  <si>
    <t>Centro de Estudios Profesionales Pitman------Mexico</t>
  </si>
  <si>
    <t>Centro de Estudios Superiores Allende------Mexico</t>
  </si>
  <si>
    <t>Centro de Estudios Superiores Azteca------Mexico</t>
  </si>
  <si>
    <t>Centro de Estudios Superiores Benem?rito de Las Am?ricas------Mexico</t>
  </si>
  <si>
    <t>Centro de Estudios Superiores Casa Blanca------Mexico</t>
  </si>
  <si>
    <t>Centro de Estudios Superiores CTM Justo Sierra Oreilly------Mexico</t>
  </si>
  <si>
    <t>Centro de Estudios Superiores de C?rdoba------Mexico</t>
  </si>
  <si>
    <t>Centro de Estudios Superiores de Dise?o de Monterrey------Mexico</t>
  </si>
  <si>
    <t>Centro de Estudios Superiores de Educaci?n Rural 'Lu?s Hidalgo Monroy'------Mexico</t>
  </si>
  <si>
    <t>Centro de Estudios Superiores de Guamuchil, A.C.------Mexico</t>
  </si>
  <si>
    <t>Centro de Estudios Superiores de la Frontera------Mexico</t>
  </si>
  <si>
    <t>Centro de Estudios Superiores de Los Tuxtlas------Mexico</t>
  </si>
  <si>
    <t>Centro de Estudios Superiores de Mart?nez de la Torre, S.C.------Mexico</t>
  </si>
  <si>
    <t>Centro de Estudios Superiores de Tamaulipas, A.C.------Mexico</t>
  </si>
  <si>
    <t>Centro de Estudios Superiores de Tapachula, S.C.------Mexico</t>
  </si>
  <si>
    <t>Centro de Estudios Superiores de Tepeaca, A.C.------Mexico</t>
  </si>
  <si>
    <t>Centro de Estudios Superiores de Tlaxcala------Mexico</t>
  </si>
  <si>
    <t>Centro de Estudios Superiores de Tuxtepec------Mexico</t>
  </si>
  <si>
    <t>Centro de Estudios Superiores del Baj------Mexico</t>
  </si>
  <si>
    <t>Centro de Estudios Superiores del Istmo------Mexico</t>
  </si>
  <si>
    <t>Centro de Estudios Superiores del Noroeste------Mexico</t>
  </si>
  <si>
    <t>Centro de Estudios Superiores del Norte------Mexico</t>
  </si>
  <si>
    <t>Centro de Estudios Superiores del Norte de Hidalgo------Mexico</t>
  </si>
  <si>
    <t>Centro de Estudios Superiores del Oriente de Michoac------Mexico</t>
  </si>
  <si>
    <t>Centro de Estudios Superiores del Sur de Sinaloa------Mexico</t>
  </si>
  <si>
    <t>Centro de Estudios Superiores del Sureste------Mexico</t>
  </si>
  <si>
    <t>Centro de Estudios Superiores del Valle------Mexico</t>
  </si>
  <si>
    <t>Centro de Estudios Superiores del Valle de Iguala------Mexico</t>
  </si>
  <si>
    <t>Centro de Estudios Superiores Elizabeth Set?n------Mexico</t>
  </si>
  <si>
    <t>Centro de Estudios Superiores en Ciencias y Humanidades------Mexico</t>
  </si>
  <si>
    <t>Centro de Estudios Superiores Francisco de Montejo, A.C.------Mexico</t>
  </si>
  <si>
    <t>Centro de Estudios Superiores Hern?n Cort------Mexico</t>
  </si>
  <si>
    <t>Centro de Estudios Superiores Hispano Anglo Franc?s de Xalapa------Mexico</t>
  </si>
  <si>
    <t>Centro de Estudios Superiores Intercontinental------Mexico</t>
  </si>
  <si>
    <t>Centro de Estudios Superiores Leona Vicario------Mexico</t>
  </si>
  <si>
    <t>Centro de Estudios Superiores M?xico------Mexico</t>
  </si>
  <si>
    <t>Centro de Estudios Superiores Navales------Mexico</t>
  </si>
  <si>
    <t>Centro de Estudios Superiores Olimpo------Mexico</t>
  </si>
  <si>
    <t>Centro de Estudios Superiores Sahag?n------Mexico</t>
  </si>
  <si>
    <t>Centro de Estudios Superiores Siglo XXI, A.C.------Mexico</t>
  </si>
  <si>
    <t>Centro de Estudios Superiores Tur?sticos, A.C.------Mexico</t>
  </si>
  <si>
    <t>Centro de Estudios Superiores Universitarios------Mexico</t>
  </si>
  <si>
    <t>Centro de Estudios T?cnicos y Superiores Bauhaus------Mexico</t>
  </si>
  <si>
    <t>Centro de Estudios Tecnol?gicos Iberoamericana Mante------Mexico</t>
  </si>
  <si>
    <t>Centro de Estudios Tecnol?gicos y Universitarios IAMP------Mexico</t>
  </si>
  <si>
    <t>Centro de Estudios Universitarios------Mexico</t>
  </si>
  <si>
    <t>Centro de Estudios Universitarios Adolfo L?pez Mateos------Mexico</t>
  </si>
  <si>
    <t>Centro de Estudios Universitarios Arkos------Mexico</t>
  </si>
  <si>
    <t>Centro de Estudios Universitarios Columbia------Mexico</t>
  </si>
  <si>
    <t>Centro de Estudios Universitarios de Acu?a, A.C.------Mexico</t>
  </si>
  <si>
    <t>Centro de Estudios Universitarios de Periodismo y Arte en Radio y Televisi?n------Mexico</t>
  </si>
  <si>
    <t>Centro de Estudios Universitarios del Golfo------Mexico</t>
  </si>
  <si>
    <t>Centro de Estudios Universitarios del Instituto Crist?bal Col?n------Mexico</t>
  </si>
  <si>
    <t>Centro de Estudios Universitarios del Norte------Mexico</t>
  </si>
  <si>
    <t>Centro de Estudios Universitarios Ignacio Manuel Altamirano------Mexico</t>
  </si>
  <si>
    <t>Centro de Estudios Universitarios Jean Piaget------Mexico</t>
  </si>
  <si>
    <t>Centro de Estudios Universitarios Juan Bautista------Mexico</t>
  </si>
  <si>
    <t>Centro de Estudios Universitarios La Antigua Veracruz------Mexico</t>
  </si>
  <si>
    <t>Centro de Estudios Universitarios Liceo Cervantino------Mexico</t>
  </si>
  <si>
    <t>Centro de Estudios Universitarios Londres------Mexico</t>
  </si>
  <si>
    <t>Centro de Estudios Universitarios Sor Juana In------Mexico</t>
  </si>
  <si>
    <t>Centro de Estudios Veracruz------Mexico</t>
  </si>
  <si>
    <t>Centro de Investigaciones Hist?ricas y Culturales Museo Ampara------Mexico</t>
  </si>
  <si>
    <t>Centro de Rehabilitaci?n del Dif. Iztapalapa------Mexico</t>
  </si>
  <si>
    <t>Centro de Rehabilitaci?n del Dif. Zapata------Mexico</t>
  </si>
  <si>
    <t>Centro de Rehabilitaci?n y Educaci?n Especial------Mexico</t>
  </si>
  <si>
    <t>Centro Educacional Latinoamericano------Mexico</t>
  </si>
  <si>
    <t>Centro Educacional y Desarrollo en Inform?tica Personal------Mexico</t>
  </si>
  <si>
    <t>Centro Educativo Latino, A.C.------Mexico</t>
  </si>
  <si>
    <t>Centro Educativo Lipro------Mexico</t>
  </si>
  <si>
    <t>Centro Educativo Ricardo Flores Mag?n------Mexico</t>
  </si>
  <si>
    <t>Centro Escolar Felipe Carrillo Puerto------Mexico</t>
  </si>
  <si>
    <t>Centro Escolar General Hermenegildo Galeana------Mexico</t>
  </si>
  <si>
    <t>Centro Escolar Miguel Alem?n Vald?s, A.C.------Mexico</t>
  </si>
  <si>
    <t>Centro Escolar Reyna------Mexico</t>
  </si>
  <si>
    <t>Centro Hidalguense de Estudios Superiores, S.C.------Mexico</t>
  </si>
  <si>
    <t>Centro Interamericano de Estudios de Seguridad Social 'Jes?s Reyes Heroles'------Mexico</t>
  </si>
  <si>
    <t>Centro Internacional de Desarrollo Profesional------Mexico</t>
  </si>
  <si>
    <t>Centro Internacional de Estudios Superiores de Morelos------Mexico</t>
  </si>
  <si>
    <t>Centro Internacional Siglo XXI------Mexico</t>
  </si>
  <si>
    <t>Centro Latinoamericano de Estudios Superiores------Mexico</t>
  </si>
  <si>
    <t>Centro Nacional de Investigaci?n y Desarrollo Tecnol?gico------Mexico</t>
  </si>
  <si>
    <t>Centro Regional de Educaci?n Normal Benito Ju?rez------Mexico</t>
  </si>
  <si>
    <t>Centro Regional de Educaci?n Normal de Aguascalientes------Mexico</t>
  </si>
  <si>
    <t>Centro Regional de Educaci?n Normal de Arteaga------Mexico</t>
  </si>
  <si>
    <t>Centro Regional de Educaci?n Normal de Ciudad Guzm------Mexico</t>
  </si>
  <si>
    <t>Centro Regional de Educaci?n Normal de Oaxaca------Mexico</t>
  </si>
  <si>
    <t>Centro Regional de Educaci?n Normal de R?o Grande------Mexico</t>
  </si>
  <si>
    <t>Centro Regional de Educaci?n Normal de Tuxp------Mexico</t>
  </si>
  <si>
    <t>Centro Regional de Educaci?n Normal Felipe Carrillo Puerto------Mexico</t>
  </si>
  <si>
    <t>Centro Regional de Educaci?n Normal Lic. Adolfo L?pez Mateos------Mexico</t>
  </si>
  <si>
    <t>Centro Regional de Educaci?n Normal Lic. Javier Rojo G?mez------Mexico</t>
  </si>
  <si>
    <t>Centro Regional de Educaci?n Normal Marcelo Rubio Ruiz------Mexico</t>
  </si>
  <si>
    <t>Centro Regional de Educaci?n Normal Profesora Amina Madera Lauterio------Mexico</t>
  </si>
  <si>
    <t>Centro Regional de Educaci?n Normal 'Rafael Ram?rez Casta?eda'------Mexico</t>
  </si>
  <si>
    <t>Centro Regional de Estudios Superiores Palmore------Mexico</t>
  </si>
  <si>
    <t>Centro Sindical de Estudios Superiores de la CTM------Mexico</t>
  </si>
  <si>
    <t>Centro Superior de Estudios Tur?sticos de Xalapa------Mexico</t>
  </si>
  <si>
    <t>Centro Tecnol?gico y de Educaci?n Superior Sierra Madre------Mexico</t>
  </si>
  <si>
    <t>Centro Teresiano de Estudios Superiores------Mexico</t>
  </si>
  <si>
    <t>Centro Universitario Andamaxei------Mexico</t>
  </si>
  <si>
    <t>Centro Universitario Anglomexicano------Mexico</t>
  </si>
  <si>
    <t>Centro Universitario Aurora Meza Andraca------Mexico</t>
  </si>
  <si>
    <t>Centro Universitario Azteca------Mexico</t>
  </si>
  <si>
    <t>Centro Universitario Columbia------Mexico</t>
  </si>
  <si>
    <t>Centro Universitario Crist?bal Col?n de Cuernavaca------Mexico</t>
  </si>
  <si>
    <t>Centro Universitario Cultural del Soconusco------Mexico</t>
  </si>
  <si>
    <t>Centro Universitario de Arte, Tecnolog?a y Educaci?n------Mexico</t>
  </si>
  <si>
    <t>Centro Universitario de California------Mexico</t>
  </si>
  <si>
    <t>Centro Universitario de Chihuahua------Mexico</t>
  </si>
  <si>
    <t>Centro Universitario de Ciudad Ju?rez------Mexico</t>
  </si>
  <si>
    <t>Centro Universitario de Coatzacoalcos------Mexico</t>
  </si>
  <si>
    <t>Centro Universitario de Educaci?n Art?stica------Mexico</t>
  </si>
  <si>
    <t>Centro Universitario de Educaci?n F?sica------Mexico</t>
  </si>
  <si>
    <t>Centro Universitario de Hidalgo------Mexico</t>
  </si>
  <si>
    <t>Centro Universitario de Ixtlahuaca, A.C.------Mexico</t>
  </si>
  <si>
    <t>Centro Universitario de la Ci?nega------Mexico</t>
  </si>
  <si>
    <t>Centro Universitario de Mazatl------Mexico</t>
  </si>
  <si>
    <t>Centro Universitario de Mercadotecnia y Publicidad------Mexico</t>
  </si>
  <si>
    <t>Centro Universitario de Negocios y Diplomacia de Zacatecas------Mexico</t>
  </si>
  <si>
    <t>Centro Universitario de Occidente------Mexico</t>
  </si>
  <si>
    <t>Centro Universitario de Puebla, A.C.------Mexico</t>
  </si>
  <si>
    <t>Centro Universitario de Sonora------Mexico</t>
  </si>
  <si>
    <t>Centro Universitario de Texcoco Francisco Ferreira y Arreola------Mexico</t>
  </si>
  <si>
    <t>Centro Universitario del Estado de M?xico------Mexico</t>
  </si>
  <si>
    <t>Centro Universitario del Noreste, A.C.------Mexico</t>
  </si>
  <si>
    <t>Centro Universitario del Oriente de Hidalgo------Mexico</t>
  </si>
  <si>
    <t>Centro Universitario del Pac?fico Sur------Mexico</t>
  </si>
  <si>
    <t>Centro Universitario del Papaloap------Mexico</t>
  </si>
  <si>
    <t>Centro Universitario del Valle de Teotihuac------Mexico</t>
  </si>
  <si>
    <t>Centro Universitario del Valle de Zacapu, A.C.------Mexico</t>
  </si>
  <si>
    <t>Centro Universitario Didaskalos------Mexico</t>
  </si>
  <si>
    <t>Centro Universitario Educativo y Cultural------Mexico</t>
  </si>
  <si>
    <t>Centro Universitario Emmanuel Kant------Mexico</t>
  </si>
  <si>
    <t>Centro Universitario en Lenguas, Turismo y Empresas de Servicio. Cultures------Mexico</t>
  </si>
  <si>
    <t>Centro Universitario en Periodismo y Publicidad------Mexico</t>
  </si>
  <si>
    <t>Centro Universitario Especializado en Negocios------Mexico</t>
  </si>
  <si>
    <t>Centro Universitario Franc?s Hidalgo------Mexico</t>
  </si>
  <si>
    <t>Centro Universitario Francisco Larroyo------Mexico</t>
  </si>
  <si>
    <t>Centro Universitario Galilea------Mexico</t>
  </si>
  <si>
    <t>Centro Universitario General Emiliano Zapata------Mexico</t>
  </si>
  <si>
    <t>Centro Universitario Geo------Mexico</t>
  </si>
  <si>
    <t>Centro Universitario Haller------Mexico</t>
  </si>
  <si>
    <t>Centro Universitario Hisp?nico de Texmeluc------Mexico</t>
  </si>
  <si>
    <t>Centro Universitario Indoamericano, S.C.------Mexico</t>
  </si>
  <si>
    <t>Centro Universitario Integral de Zacatl------Mexico</t>
  </si>
  <si>
    <t>Centro Universitario Interamericano------Mexico</t>
  </si>
  <si>
    <t>Centro Universitario Irland?s, A.C.------Mexico</t>
  </si>
  <si>
    <t>Centro Universitario Isidro Fabela------Mexico</t>
  </si>
  <si>
    <t>Centro Universitario Istmoamericano------Mexico</t>
  </si>
  <si>
    <t>Centro Universitario Jos? Vasconcelos------Mexico</t>
  </si>
  <si>
    <t>Centro Universitario Latinoamericano de Morelos------Mexico</t>
  </si>
  <si>
    <t>Centro Universitario Libre de Turismo y Administraci?n------Mexico</t>
  </si>
  <si>
    <t>Centro Universitario Luis Donaldo Colosio Murrieta------Mexico</t>
  </si>
  <si>
    <t>Centro Universitario Metropolitano de Guadalajara------Mexico</t>
  </si>
  <si>
    <t>Centro Universitario M?xico------Mexico</t>
  </si>
  <si>
    <t>Centro Universitario M?xico-Valle------Mexico</t>
  </si>
  <si>
    <t>Centro Universitario Narvarte------Mexico</t>
  </si>
  <si>
    <t>Centro Universitario Oriente de M?xico------Mexico</t>
  </si>
  <si>
    <t>Centro Universitario Patria------Mexico</t>
  </si>
  <si>
    <t>Centro Universitario Privado del Estado de M?xico------Mexico</t>
  </si>
  <si>
    <t>Centro Universitario Promedac------Mexico</t>
  </si>
  <si>
    <t>Centro Universitario Regional del Totonacap------Mexico</t>
  </si>
  <si>
    <t>Centro Universitario Salina Cruz------Mexico</t>
  </si>
  <si>
    <t>Centro Universitario Salvador D?az Mir?n------Mexico</t>
  </si>
  <si>
    <t>Centro Universitario Siglo XXI------Mexico</t>
  </si>
  <si>
    <t>Centro Universitario Tenango del Valle------Mexico</t>
  </si>
  <si>
    <t>Centro Universitario Teoloyuc------Mexico</t>
  </si>
  <si>
    <t>Centro Universitario Torres Andrade, A.C.------Mexico</t>
  </si>
  <si>
    <t>Centro Universitario Vasco de Quiroga de Huejutla------Mexico</t>
  </si>
  <si>
    <t>Universidad Cervantina, A.C.------Mexico</t>
  </si>
  <si>
    <t>Universidad Liceo Cervantino------Mexico</t>
  </si>
  <si>
    <t>CETYS Universidad------Mexico</t>
  </si>
  <si>
    <t>Universidad Chapultepec------Mexico</t>
  </si>
  <si>
    <t>Centro Chihuahuense de Estudios de Posgrado------Mexico</t>
  </si>
  <si>
    <t>Universidad Crist?bal Col?n------Mexico</t>
  </si>
  <si>
    <t>C?rculo de Estudios de Psicolog?a Profunda, A.C.------Mexico</t>
  </si>
  <si>
    <t>Colegio Amauta------Mexico</t>
  </si>
  <si>
    <t>Colegio Americano An?huac de Monterrey, S.C.------Mexico</t>
  </si>
  <si>
    <t>Colegio Anglo Mexicano de Coyoac?n, Divisi?n de Estudios Superiores------Mexico</t>
  </si>
  <si>
    <t>Colegio Antonio Le?n------Mexico</t>
  </si>
  <si>
    <t>Colegio de Altos Estudios de Acayuc?n, Veracruz------Mexico</t>
  </si>
  <si>
    <t>Colegio de Desarrollo Profesional------Mexico</t>
  </si>
  <si>
    <t>Colegio de Educaci?n Superior de Tuxtepec------Mexico</t>
  </si>
  <si>
    <t>Colegio de Estudios Superiores An?huac------Mexico</t>
  </si>
  <si>
    <t>Colegio de Estudios Superiores de San Juan del R------Mexico</t>
  </si>
  <si>
    <t>Colegio de Estudios Superiores del Continente------Mexico</t>
  </si>
  <si>
    <t>Colegio de Montecristo, S.C.------Mexico</t>
  </si>
  <si>
    <t>Colegio de Psicolog?a, Cultural, A.C.------Mexico</t>
  </si>
  <si>
    <t>Colegio en Alta Direcci?n Empresarial------Mexico</t>
  </si>
  <si>
    <t>Colegio Guasave------Mexico</t>
  </si>
  <si>
    <t>Colegio Hermann Hesse------Mexico</t>
  </si>
  <si>
    <t>Colegio La Salle de la Monta?a------Mexico</t>
  </si>
  <si>
    <t>Colegio Labastida, A.C.------Mexico</t>
  </si>
  <si>
    <t>Colegio Latinoamericano de Posgrado------Mexico</t>
  </si>
  <si>
    <t>Colegio Libre de Estudios Universitarios------Mexico</t>
  </si>
  <si>
    <t>Colegio Londres de Pachuca, A.C.------Mexico</t>
  </si>
  <si>
    <t>Colegio Miguel Hidalgo------Mexico</t>
  </si>
  <si>
    <t>Colegio Nacional de Danza Contempor?nea------Mexico</t>
  </si>
  <si>
    <t>Colegio Panamericano Divisi?n de Estudios Superiores------Mexico</t>
  </si>
  <si>
    <t>Colegio Parten?n------Mexico</t>
  </si>
  <si>
    <t>Colegio San Agust?n, A.C.------Mexico</t>
  </si>
  <si>
    <t>Colegio Superior Agropecuario del Estado de Guerrero------Mexico</t>
  </si>
  <si>
    <t>Colegio Superior de Gastronom------Mexico</t>
  </si>
  <si>
    <t>Colegio Superior de M?xico------Mexico</t>
  </si>
  <si>
    <t>Colegio Universitario de Formaci?n Empresarial------Mexico</t>
  </si>
  <si>
    <t>Colegio Universitario de las Am?ricas------Mexico</t>
  </si>
  <si>
    <t>Colegio Universitario de Puebla, A.C.------Mexico</t>
  </si>
  <si>
    <t>Colegio Universitario Moderno------Mexico</t>
  </si>
  <si>
    <t>Colegio de Estudios en Administraci?n Superior------Mexico</t>
  </si>
  <si>
    <t>Colegio Superior de Ciencias Sociales de Nuevo Le?n, A.C.------Mexico</t>
  </si>
  <si>
    <t>Colegio Superior de Neuroling??stica y Psicopedagog------Mexico</t>
  </si>
  <si>
    <t>Colegio de Postgraduados------Mexico</t>
  </si>
  <si>
    <t>Colegio de Estudios de Posgrado de la Ciudad de M?xico------Mexico</t>
  </si>
  <si>
    <t>Universidad Comunitaria de San Luis Potos------Mexico</t>
  </si>
  <si>
    <t>Complejo Educativo de la Salud------Mexico</t>
  </si>
  <si>
    <t>Complejo Educativo Hispanoamericano, A.C------Mexico</t>
  </si>
  <si>
    <t>Comprehensive Orthodontic Institute en M?xico, A.C.------Mexico</t>
  </si>
  <si>
    <t>Conservatorio de M?sica del Estado de M?xico------Mexico</t>
  </si>
  <si>
    <t>Conservatorio de M?sica del Estado de Puebla------Mexico</t>
  </si>
  <si>
    <t>Conservatorio de M?sica y Artes de Celaya------Mexico</t>
  </si>
  <si>
    <t>Universidad Contempor?nea------Mexico</t>
  </si>
  <si>
    <t>Centro de Investigaciones Psicosociales Crisol------Mexico</t>
  </si>
  <si>
    <t>Universidad Cuauhn?huac------Mexico</t>
  </si>
  <si>
    <t>Universidad Cuauht?moc------Mexico</t>
  </si>
  <si>
    <t>Instituto Desaf?o, A.C.------Mexico</t>
  </si>
  <si>
    <t>Instituto Didaxis de Formaci?n y Capacitaci?n, S.C.------Mexico</t>
  </si>
  <si>
    <t>Divisi?n de Estudios Superiores del Instituto 18 de Marzo------Mexico</t>
  </si>
  <si>
    <t>Universidad Don Vasco, A.C.------Mexico</t>
  </si>
  <si>
    <t>Universidad Dorados------Mexico</t>
  </si>
  <si>
    <t>Instituto Nacional de la Comunicaci?n Humana Dr. Andr?s Bustamante Gurr------Mexico</t>
  </si>
  <si>
    <t>Instituto Nacional de Cardolog?a Dr. Ignacio Ch?vez------Mexico</t>
  </si>
  <si>
    <t>Instituto de Investigaciones Dr. Jos? Mar?a Luis Mora------Mexico</t>
  </si>
  <si>
    <t>Instituto de Estudios Avanzados en Odontolog?a 'Dr. Yuri Kuttler'------Mexico</t>
  </si>
  <si>
    <t>Duxx Escuela de Graduados en Liderazgo Empresarial------Mexico</t>
  </si>
  <si>
    <t>Educaci?n y Desarrollo Cultural de Monterrey------Mexico</t>
  </si>
  <si>
    <t>El Colegio de la Frontera Norte, A.C. - Unidad Regional Matamoros------Mexico</t>
  </si>
  <si>
    <t>Centro Eleia Actividades Psicol?gicas------Mexico</t>
  </si>
  <si>
    <t>Universidad Emilio C?rdenas------Mexico</t>
  </si>
  <si>
    <t>Centro de Ingenier?a y Desarrollo Industrial------Mexico</t>
  </si>
  <si>
    <t>Escuela Bancaria y Comercial------Mexico</t>
  </si>
  <si>
    <t>Escuela Benjam?n Franklin------Mexico</t>
  </si>
  <si>
    <t>Escuela Comercial C?mara de Comercio------Mexico</t>
  </si>
  <si>
    <t>Escuela de Administraci?n y Contadur?a P?blica de Sinaloa------Mexico</t>
  </si>
  <si>
    <t>Escuela de Arquitectura de Chihuahua, A.C.------Mexico</t>
  </si>
  <si>
    <t>Escuela de Arquitectura, Dise?o y Arte------Mexico</t>
  </si>
  <si>
    <t>Escuela de Aviaci?n Naval------Mexico</t>
  </si>
  <si>
    <t>Escuela de Comunicaci?n Social------Mexico</t>
  </si>
  <si>
    <t>Escuela de Comunicaci?n y Ciencias Humanas------Mexico</t>
  </si>
  <si>
    <t>Escuela de Contadur?a de Tlaxcalancingo------Mexico</t>
  </si>
  <si>
    <t>Escuela de Danza Gloria Campobello------Mexico</t>
  </si>
  <si>
    <t>Escuela de Derecho de Atlacomulco------Mexico</t>
  </si>
  <si>
    <t>Escuela de Derecho de Mazatl?n, A.C.------Mexico</t>
  </si>
  <si>
    <t>Escuela de Diet?tica y Nutrici?n del ISSTE------Mexico</t>
  </si>
  <si>
    <t>Escuela de Educaci?n Superior Libertad------Mexico</t>
  </si>
  <si>
    <t>Escuela de Enfermeras de Guadalupe, A.C.------Mexico</t>
  </si>
  <si>
    <t>Escuela de Enfermer?a Beatriz Gonz?lez Ortega------Mexico</t>
  </si>
  <si>
    <t>Escuela de Enfermer?a Centro M?dico Nacional Siglo XXI------Mexico</t>
  </si>
  <si>
    <t>Escuela de Enfermer?a de la Cruz Roja Mexicana de San Luis Potos------Mexico</t>
  </si>
  <si>
    <t>Escuela de Enfermer?a de Mexicali------Mexico</t>
  </si>
  <si>
    <t>Escuela de Enfermer?a de Tuxtla Guti?rrez------Mexico</t>
  </si>
  <si>
    <t>Escuela de Enfermer?a del Hospital de Jes?s------Mexico</t>
  </si>
  <si>
    <t>Escuela de Enfermer?a del IMSS------Mexico</t>
  </si>
  <si>
    <t>Escuela de Enfermer?a del Instituto Nacional de Cardiolog?a Dr. Ignacio Ch?vez------Mexico</t>
  </si>
  <si>
    <t>Escuela de Estudios Administrativos 20 de Noviembre------Mexico</t>
  </si>
  <si>
    <t>Escuela de Estudios Profesionales de Atlixco------Mexico</t>
  </si>
  <si>
    <t>Escuela de Estudios Superiores de Tehuac?n, A.C.------Mexico</t>
  </si>
  <si>
    <t>Escuela de Estudios Superiores deTuxtla------Mexico</t>
  </si>
  <si>
    <t>Escuela de Estudios Superiores en Rehabilitaci?n------Mexico</t>
  </si>
  <si>
    <t>Escuela de Ilustraci?n Norman Rockwell, A.C.------Mexico</t>
  </si>
  <si>
    <t>Escuela de Ingenier?a Municipal------Mexico</t>
  </si>
  <si>
    <t>Escuela de Ingenier?a y Comunicaci?n------Mexico</t>
  </si>
  <si>
    <t>Escuela de Jurisprudencia y Humanidades de Puebla------Mexico</t>
  </si>
  <si>
    <t>Escuela de Licenciatura en Trabajo Social. Nayarit------Mexico</t>
  </si>
  <si>
    <t>Escuela de Medicina Alternativa------Mexico</t>
  </si>
  <si>
    <t>Escuela de Medicina F?sica y Rehabilitaci?n Adele Ann Yglesias del Centro M?dico------Mexico</t>
  </si>
  <si>
    <t>Escuela de Medicina Tominaga Nakamoto------Mexico</t>
  </si>
  <si>
    <t>Escuela de Mercadotecnia, Ventas y Publicidad------Mexico</t>
  </si>
  <si>
    <t>Escuela de Periodismo Carlos Septi?n Garc------Mexico</t>
  </si>
  <si>
    <t>Escuela de Terapia F?sica Dr. Alfonso Tohen Zamudio------Mexico</t>
  </si>
  <si>
    <t>Escuela de Trabajo Social------Mexico</t>
  </si>
  <si>
    <t>Escuela de Trabajo Social de Tijuana------Mexico</t>
  </si>
  <si>
    <t>Escuela de Trabajo Social de Zacatecas------Mexico</t>
  </si>
  <si>
    <t>Escuela de Trabajo Social Ignacio Comonfort------Mexico</t>
  </si>
  <si>
    <t>Escuela de Trabajo Social In-Via------Mexico</t>
  </si>
  <si>
    <t>Escuela de Trabajo Social Tampico, A.C.------Mexico</t>
  </si>
  <si>
    <t>Escuela de Trabajo Social Vasco de Quiroga------Mexico</t>
  </si>
  <si>
    <t>Escuela de Turismo Rep?blica de M?xico------Mexico</t>
  </si>
  <si>
    <t>Escuela de Turismo Roberto Ca?edo Mart?nez------Mexico</t>
  </si>
  <si>
    <t>Escuela de Turismo y Tecnolog?a Tur?stica Total, A.C.------Mexico</t>
  </si>
  <si>
    <t>Escuela del Pac?fico------Mexico</t>
  </si>
  <si>
    <t>Escuela en Terapia F?sica y Rehabilitaci?n------Mexico</t>
  </si>
  <si>
    <t>Escuela Estatal de Artes Pl?sticas------Mexico</t>
  </si>
  <si>
    <t>Escuela Estatal de Danza------Mexico</t>
  </si>
  <si>
    <t>Escuela Estatal de M?sica------Mexico</t>
  </si>
  <si>
    <t>Escuela Estatal de Teatro------Mexico</t>
  </si>
  <si>
    <t>Escuela Gestalt de Arte y Dise?o de Tuxtla Guti?rrez------Mexico</t>
  </si>
  <si>
    <t>Escuela Internacional de Turismo, A.C.------Mexico</t>
  </si>
  <si>
    <t>Escuela Libre de Ciencias Pol?ticas de Puebla, A.C.------Mexico</t>
  </si>
  <si>
    <t>Escuela Libre de Contadur?a y Administraci?n, S.C.------Mexico</t>
  </si>
  <si>
    <t>Escuela Libre de Derecho de Sinaloa------Mexico</t>
  </si>
  <si>
    <t>Escuela Libre de Homeopat?a de M?xico, Instituci?n de Asistencia Privada------Mexico</t>
  </si>
  <si>
    <t>Escuela Libre de Psicolog------Mexico</t>
  </si>
  <si>
    <t>Escuela Libre de Psicolog?a, A.C.------Mexico</t>
  </si>
  <si>
    <t>Escuela Mexicana Americana, Divisi?n de Estudios Superiores------Mexico</t>
  </si>
  <si>
    <t>Escuela Mexicana de Turismo, A.C.------Mexico</t>
  </si>
  <si>
    <t>Escuela Mundial------Mexico</t>
  </si>
  <si>
    <t>Escuela Nacional de Biblioteconom?a y Archivonom------Mexico</t>
  </si>
  <si>
    <t>Escuela Nacional de Entrenadores Deportivos------Mexico</t>
  </si>
  <si>
    <t>Escuela Nacional para Maestras de Jardines de Ni?os------Mexico</t>
  </si>
  <si>
    <t>Escuela N?utica Mercante 'Cap de Alt. Fernando Siliceo y Torres'------Mexico</t>
  </si>
  <si>
    <t>Escuela N?utica Mercante de Mazatl?n 'Cap. de Alt. Antonio G?mez Maqueo'------Mexico</t>
  </si>
  <si>
    <t>Escuela N?utica Mercante de Tampico------Mexico</t>
  </si>
  <si>
    <t>Escuela Normal Benavente------Mexico</t>
  </si>
  <si>
    <t>Escuela Normal de Aguascalientes------Mexico</t>
  </si>
  <si>
    <t>Escuela Normal de Educaci?n F?sica de Aguascalientes------Mexico</t>
  </si>
  <si>
    <t>Escuela Normal de Educaci?n F?sica General Ignacio M. Beteta------Mexico</t>
  </si>
  <si>
    <t>Escuela Normal de Educaci?n F?sica 'Pablo Garc?a ?valos'------Mexico</t>
  </si>
  <si>
    <t>Escuela Normal de Especializaci?n del Distrito Federal------Mexico</t>
  </si>
  <si>
    <t>Escuela Normal de Estudios Superiores del Magisterio Potosino------Mexico</t>
  </si>
  <si>
    <t>Escuela Normal de Licenciatura en Educaci?n Especial de Calkini------Mexico</t>
  </si>
  <si>
    <t>Escuela Normal de Licenciatura en Educaci?n F?sica de Calkini------Mexico</t>
  </si>
  <si>
    <t>Escuela Normal de Licenciatura en Educaci?n F?sica Profr. Antonio Estopier Estopier------Mexico</t>
  </si>
  <si>
    <t>Escuela Normal de Licenciatura en Educaci?n Primaria de Calkini------Mexico</t>
  </si>
  <si>
    <t>Escuela Normal de Teotihuac------Mexico</t>
  </si>
  <si>
    <t>Escuela Normal de Texcoco------Mexico</t>
  </si>
  <si>
    <t>Escuela Normal Experimental de Acatl------Mexico</t>
  </si>
  <si>
    <t>Escuela Normal Experimental Maestro Rafael Ram?rez------Mexico</t>
  </si>
  <si>
    <t>Escuela Normal Experimental 'Profr. Gregorio Torres Quintero'------Mexico</t>
  </si>
  <si>
    <t>Escuela Normal Federal Experimental Primaria 'Fray Mat?as Antonio de C?rdoba y Ord??ez'.------Mexico</t>
  </si>
  <si>
    <t>Escuela Normal 'FEP' (Federaci?n de Escuelas Particulares)------Mexico</t>
  </si>
  <si>
    <t>Escuela Normal Juana de Asbaje------Mexico</t>
  </si>
  <si>
    <t>Escuela Normal Oficial de Irapuato------Mexico</t>
  </si>
  <si>
    <t>Escuela Normal Particular Incorporada An?huac------Mexico</t>
  </si>
  <si>
    <t>Escuela Normal Rural Justo Sierra M?ndez------Mexico</t>
  </si>
  <si>
    <t>Escuela Normal Rural Miguel Hidalgo------Mexico</t>
  </si>
  <si>
    <t>Escuela Normal Superior de Educaci?n F?sica de Jalisco------Mexico</t>
  </si>
  <si>
    <t>Escuela Normal Superior de Educaci?n F?sica de Oriente------Mexico</t>
  </si>
  <si>
    <t>Escuela Normal Superior de Educaci?n F?sica 'Profr. Luis Monta?o Buis'------Mexico</t>
  </si>
  <si>
    <t>Escuela Normal Superior de Especialidades de Guadalajara------Mexico</t>
  </si>
  <si>
    <t>Escuela Normal Superior de Jalisco------Mexico</t>
  </si>
  <si>
    <t>Escuela Normal Superior de La Laguna------Mexico</t>
  </si>
  <si>
    <t>Escuela Normal Superior de M?xico------Mexico</t>
  </si>
  <si>
    <t>Escuela Normal Superior de Quer?taro------Mexico</t>
  </si>
  <si>
    <t>Escuela Normal Superior del Estado de Chiapas------Mexico</t>
  </si>
  <si>
    <t>Escuela Normal Superior del Estado de Puebla------Mexico</t>
  </si>
  <si>
    <t>Escuela Normal Superior del Sur de Tamaulipas------Mexico</t>
  </si>
  <si>
    <t>Escuela Normal Superior Dr. Porfirio Parra------Mexico</t>
  </si>
  <si>
    <t>Escuela Normal Superior Federal de Hermosillo------Mexico</t>
  </si>
  <si>
    <t>Escuela Normal Superior Federal de Veracruz------Mexico</t>
  </si>
  <si>
    <t>Escuela Normal Superior FEP (Federaci?n de Escuelas Particulares)------Mexico</t>
  </si>
  <si>
    <t>Escuela Normal Superior Jos? E. Medrano R.------Mexico</t>
  </si>
  <si>
    <t>Escuela Normal Superior Oficial de Guanajuato------Mexico</t>
  </si>
  <si>
    <t>Escuela Normal Superior Profr. Jos? Santos Vald------Mexico</t>
  </si>
  <si>
    <t>Escuela Normal Superior Veracruzana Dr. Manuel Su?rez Trujillo------Mexico</t>
  </si>
  <si>
    <t>Escuela Normal Urbana Federal 'Fronteriza'------Mexico</t>
  </si>
  <si>
    <t>Escuela Profesional de Dise?o de Modas, Puebla------Mexico</t>
  </si>
  <si>
    <t>Escuela Superior de Administraci?n y Ciencias Sociales------Mexico</t>
  </si>
  <si>
    <t>Escuela Superior de Agricultura y Veterinaria------Mexico</t>
  </si>
  <si>
    <t>Escuela Superior de Arquitectura------Mexico</t>
  </si>
  <si>
    <t>Escuela Superior de Arte Mukila Mazo------Mexico</t>
  </si>
  <si>
    <t>Escuela Superior de Ciencias Jur?dicas, S.C.------Mexico</t>
  </si>
  <si>
    <t>Escuela Superior de Comercio------Mexico</t>
  </si>
  <si>
    <t>Escuela Superior de Comercio Internacional------Mexico</t>
  </si>
  <si>
    <t>Escuela Superior de Comunicaci?n Gr?fica------Mexico</t>
  </si>
  <si>
    <t>Escuela Superior de Contadur?a y Administraci?n------Mexico</t>
  </si>
  <si>
    <t>Escuela Superior de Contadur?a y Administraci?n Villanueva Monta?o, S.C.------Mexico</t>
  </si>
  <si>
    <t>Escuela Superior de Educaci?n Art?stica Quetzalcoatl------Mexico</t>
  </si>
  <si>
    <t>Escuela Superior de Educaci?n F?sica------Mexico</t>
  </si>
  <si>
    <t>Escuela Superior de Educaci?n F?sica de Orizaba------Mexico</t>
  </si>
  <si>
    <t>Escuela Superior de Emprendedores------Mexico</t>
  </si>
  <si>
    <t>Escuela Superior de Estudios Human?sticos------Mexico</t>
  </si>
  <si>
    <t>Escuela Superior de Ingenier?a Automotriz------Mexico</t>
  </si>
  <si>
    <t>Escuela Superior de M?sica Pacelli------Mexico</t>
  </si>
  <si>
    <t>Escuela Superior de Psicolog?a de Ciudad Ju?rez------Mexico</t>
  </si>
  <si>
    <t>Escuela Superior de Recursos Naturales------Mexico</t>
  </si>
  <si>
    <t>Escuela Superior de Turismo Justo Sierra M?ndez------Mexico</t>
  </si>
  <si>
    <t>Escuela Superior del Golfo de M?xico------Mexico</t>
  </si>
  <si>
    <t>Universidad ETAC------Mexico</t>
  </si>
  <si>
    <t>Centro Avanzado de Comunicaci?n Eulalio Ferrer------Mexico</t>
  </si>
  <si>
    <t>Universidad Euroamericana, S.C.------Mexico</t>
  </si>
  <si>
    <t>Universidad Europea, A.C.------Mexico</t>
  </si>
  <si>
    <t>Facultades Universitarias de Saltillo, A.C.------Mexico</t>
  </si>
  <si>
    <t>Facultad de Derecho de la Barra Nacional de Abogados------Mexico</t>
  </si>
  <si>
    <t>Universidad Franco Mexicana------Mexico</t>
  </si>
  <si>
    <t>Centro de Estudios Profesionales de Chiapas Fray Bartolom? de Las Casas------Mexico</t>
  </si>
  <si>
    <t>Universidad Fray Lucas Paccioli------Mexico</t>
  </si>
  <si>
    <t>Centro de Formaci?n Human?stica y Psicoterap?a 'Gestalt'------Mexico</t>
  </si>
  <si>
    <t>Instituto de Gestalt------Mexico</t>
  </si>
  <si>
    <t>Escuela Gestalt de Dise?o------Mexico</t>
  </si>
  <si>
    <t>Grupo Cultural ICEL, Divisi?n de Educaci?n Superior------Mexico</t>
  </si>
  <si>
    <t>Centro Universitario Grupo Sol------Mexico</t>
  </si>
  <si>
    <t>Universidad Guadalajara Lamar------Mexico</t>
  </si>
  <si>
    <t>Universidad Marista de Guadalajara------Mexico</t>
  </si>
  <si>
    <t>Instituto de Servicios de Salud del Distrito Federal------Mexico</t>
  </si>
  <si>
    <t>Universidad Hebraica------Mexico</t>
  </si>
  <si>
    <t>Colegio Superior de Ciencias Jur?dicas------Mexico</t>
  </si>
  <si>
    <t>Centro de Estudios Superiores del Estado de Sonora------Mexico</t>
  </si>
  <si>
    <t>Escuela Normal Superior del Estado de Baja California Sur------Mexico</t>
  </si>
  <si>
    <t>Instituto Tecnol?gico Superior de Ciudad Serd------Mexico</t>
  </si>
  <si>
    <t>Instituto Nacional de Salud 'HIM' 'Federico G?mez'------Mexico</t>
  </si>
  <si>
    <t>Centro Universitario Hip?crates------Mexico</t>
  </si>
  <si>
    <t>Universidad Hispana------Mexico</t>
  </si>
  <si>
    <t>Universidad Hispanoamericana------Mexico</t>
  </si>
  <si>
    <t>Universidad Hispano Americana------Mexico</t>
  </si>
  <si>
    <t>Universidad Polit?cnica Hispano Mexicana------Mexico</t>
  </si>
  <si>
    <t>Centro Universitario Hispano Mexicano------Mexico</t>
  </si>
  <si>
    <t>Universidad Hispano Mexicana------Mexico</t>
  </si>
  <si>
    <t>Universidad Humanista de las Am?ricas------Mexico</t>
  </si>
  <si>
    <t>Universidad Iberoamericana, Ciudad de M?xico------Mexico</t>
  </si>
  <si>
    <t>Universidad Iberoamericana del Norte------Mexico</t>
  </si>
  <si>
    <t>Universidad Iberomexicana------Mexico</t>
  </si>
  <si>
    <t>Centro de Estudios e Investigaci?n Sobre la Familia IFAC------Mexico</t>
  </si>
  <si>
    <t>Instituto Superior de Estudios de la Familia ILEF------Mexico</t>
  </si>
  <si>
    <t>Universidad Aut?noma Ind?gena de M?xico------Mexico</t>
  </si>
  <si>
    <t>Instituto de Desarrollo Humano e Investigaci?n, S.C.------Mexico</t>
  </si>
  <si>
    <t>Instituto para el Desarrollo y Actualizaci?n de Profesionales------Mexico</t>
  </si>
  <si>
    <t>Instituto para el Desarrollo y Actualizaci?n de Profesionales Plantel Occidente------Mexico</t>
  </si>
  <si>
    <t>Instituto de Superaci?n Acad?mica, Docente y Empresarial de Puebla------Mexico</t>
  </si>
  <si>
    <t>Instituto de Estudios Avanzados y de Actualizaci?n------Mexico</t>
  </si>
  <si>
    <t>Instituto de Estudios Superiores en Derecho Penal------Mexico</t>
  </si>
  <si>
    <t>Instituto de Estudios Superiores en Administraci?n P?blica------Mexico</t>
  </si>
  <si>
    <t>Instituto de Estudios Superiores de Chiapas------Mexico</t>
  </si>
  <si>
    <t>Instituto de Estudios Superiores de Oaxaca, A.C.------Mexico</t>
  </si>
  <si>
    <t>Instituto de Estudios Superiores de Tamaulipas, A.C.------Mexico</t>
  </si>
  <si>
    <t>Instituto de Publicidad y Ciencias de la Comunicaci?n------Mexico</t>
  </si>
  <si>
    <t>Instituto Superior de Arquitectura y Dise?o------Mexico</t>
  </si>
  <si>
    <t>Instituto de Ortodoncia Cl?nica y Correctiva------Mexico</t>
  </si>
  <si>
    <t>Instituto de Psicoterapia Cognitivo Conductual------Mexico</t>
  </si>
  <si>
    <t>Instituto de Ecolog?a, A.C.------Mexico</t>
  </si>
  <si>
    <t>Instituto Superior de Ciencias de la Educaci?n del Estado de M?xico------Mexico</t>
  </si>
  <si>
    <t>Instituto de Estudios Fiscales y Administrativas------Mexico</t>
  </si>
  <si>
    <t>Instituto de Terapia Gestalt Regi?n Occidente------Mexico</t>
  </si>
  <si>
    <t>Instituto Cultural Hel?nico------Mexico</t>
  </si>
  <si>
    <t>Instituto de Ciencias Jur?dicas de Puebla, A.C.------Mexico</t>
  </si>
  <si>
    <t>Instituto de Mercadotecnia y Publicidad------Mexico</t>
  </si>
  <si>
    <t>Instituto de Salud Mental------Mexico</t>
  </si>
  <si>
    <t>Instituto Superior de Estudios para la Salud Mental------Mexico</t>
  </si>
  <si>
    <t>Instituto de Posgrados en Educaci?n de Chiapas------Mexico</t>
  </si>
  <si>
    <t>Instituto de Estudios de Posgrado en Psicoan?lisis y Psicoterapia------Mexico</t>
  </si>
  <si>
    <t>Instituto de Estudios de Posgrado en Ciencias y Humanidades------Mexico</t>
  </si>
  <si>
    <t>Instituto de Asesoramiento Profesional------Mexico</t>
  </si>
  <si>
    <t>Instituto Superior de Estudios Prospectivos------Mexico</t>
  </si>
  <si>
    <t>Instituto de Psicoterapia Psicoanal?tica de la Infancia y Adolescencia------Mexico</t>
  </si>
  <si>
    <t>Instituto de Psicoterapia------Mexico</t>
  </si>
  <si>
    <t>Instituto de Terapia Racional Emotiva------Mexico</t>
  </si>
  <si>
    <t>Instituto de Ciencias y Estudios Superiores de Michoac------Mexico</t>
  </si>
  <si>
    <t>Instituto de Ciencias y Estudios Superiores de Tamaulipas, A.C.------Mexico</t>
  </si>
  <si>
    <t>Instituto Superior de Ciencia y Tecnolog?a de La Laguna, A.C.------Mexico</t>
  </si>
  <si>
    <t>Instituto de Ciencias Sociales, Econ?micas y Administrativas------Mexico</t>
  </si>
  <si>
    <t>Instituto de Especializaci?n para Ejecutivos, A.C.------Mexico</t>
  </si>
  <si>
    <t>Instituto de Estudios Tecnol?gicos y Superiores de Matatipac, A.C.------Mexico</t>
  </si>
  <si>
    <t>Instituto Tecnol?gico y de Estudios Universitarios de La Laguna------Mexico</t>
  </si>
  <si>
    <t>Instituto de Estudios Universitarios, A.C.------Mexico</t>
  </si>
  <si>
    <t>Instituto de Estudios Universitarios de L?on------Mexico</t>
  </si>
  <si>
    <t>Instituto Allende------Mexico</t>
  </si>
  <si>
    <t>Instituto Am?rica------Mexico</t>
  </si>
  <si>
    <t>Instituto Bancario y Comercial------Mexico</t>
  </si>
  <si>
    <t>Instituto Bonampak------Mexico</t>
  </si>
  <si>
    <t>Instituto Brima, S.C.------Mexico</t>
  </si>
  <si>
    <t>Instituto Brit?nico de la Ciudad de Puebla, A.C.------Mexico</t>
  </si>
  <si>
    <t>Instituto Carlos Lindberg------Mexico</t>
  </si>
  <si>
    <t>Instituto Celayense, S.C.------Mexico</t>
  </si>
  <si>
    <t>Instituto C?sar Ritz------Mexico</t>
  </si>
  <si>
    <t>Instituto Cient?fico T?cnico y Educativo------Mexico</t>
  </si>
  <si>
    <t>Instituto Comercial Bancario, A.C.------Mexico</t>
  </si>
  <si>
    <t>Instituto Culinario de M?xico, A.C.------Mexico</t>
  </si>
  <si>
    <t>Instituto Cultural Derechos Humanos------Mexico</t>
  </si>
  <si>
    <t>Instituto Cultural Nicol?s Guill?n, S.C.------Mexico</t>
  </si>
  <si>
    <t>Instituto Cultural Paideia, S.C.------Mexico</t>
  </si>
  <si>
    <t>Instituto de Administraci?n P?blica de Chiapas------Mexico</t>
  </si>
  <si>
    <t>Instituto de Arte y Dise?o, A.C.------Mexico</t>
  </si>
  <si>
    <t>Instituto de Artes Visuales del Estado de Puebla------Mexico</t>
  </si>
  <si>
    <t>Instituto de Bellas Artes del Estado de Baja California------Mexico</t>
  </si>
  <si>
    <t>Instituto de Capacitaci?n Magisterial del Estado de M?xico------Mexico</t>
  </si>
  <si>
    <t>Instituto de Ciencia y Cultura, A.C------Mexico</t>
  </si>
  <si>
    <t>Instituto de Ciencias, Humanidades y Tecnolog?as de Guanajuato, A.C.------Mexico</t>
  </si>
  <si>
    <t>Instituto de Ciencias Jur?dicas de Puebla------Mexico</t>
  </si>
  <si>
    <t>Instituto de Ciencias Sociales de M?rida, A.C.------Mexico</t>
  </si>
  <si>
    <t>Instituto de Ciencias Teol?gicas y Filos?ficas Gabriel M?ndez Plancarte------Mexico</t>
  </si>
  <si>
    <t>Instituto de Ciencias y Educaci?n Superior------Mexico</t>
  </si>
  <si>
    <t>Instituto de Computaci?n del Noreste en Matamoros, A.C.------Mexico</t>
  </si>
  <si>
    <t>Instituto de Computaci?n y Asesor?a en Inform?tica, A.C.------Mexico</t>
  </si>
  <si>
    <t>Instituto de Comunicaci?n, Artes y Humanidades de Monterrey, A.C.------Mexico</t>
  </si>
  <si>
    <t>Instituto de Comunicaci?n Gr?fica del Norte------Mexico</t>
  </si>
  <si>
    <t>Instituto de Comunicaci?n y Filosof?a, A.C.------Mexico</t>
  </si>
  <si>
    <t>Instituto de Cultura Superior------Mexico</t>
  </si>
  <si>
    <t>Instituto de Educaci?n Armando Olivares Carrillo------Mexico</t>
  </si>
  <si>
    <t>Instituto de Educaci?n Superior Alfa y Omega------Mexico</t>
  </si>
  <si>
    <t>Instituto de Educaci?n Superior Francisco Gonz?lez de la Vega------Mexico</t>
  </si>
  <si>
    <t>Instituto de Educaci?n Superior Jaime Torres Bodet------Mexico</t>
  </si>
  <si>
    <t>Instituto de Educaci?n Superior Jos? Mar?a Morelos y Pav?n------Mexico</t>
  </si>
  <si>
    <t>Instituto de Educaci?n Superior Santa Fe------Mexico</t>
  </si>
  <si>
    <t>Instituto de Ense?anza e Investigaci?n Superior en Comercio Internacional------Mexico</t>
  </si>
  <si>
    <t>Instituto de Ense?anza Superior Alfonso Cravioto------Mexico</t>
  </si>
  <si>
    <t>Instituto de Ense?anza Superior en Contadur?a y Administraci?n------Mexico</t>
  </si>
  <si>
    <t>Instituto de Entrenamiento en Psicoterapias, A.C.------Mexico</t>
  </si>
  <si>
    <t>Instituto de Especialidades Fiscales y Financieras------Mexico</t>
  </si>
  <si>
    <t>Instituto de Estudios Avanzados de Oriente------Mexico</t>
  </si>
  <si>
    <t>Instituto de Estudios Avanzados Siglo XXI------Mexico</t>
  </si>
  <si>
    <t>Instituto de Estudios de la Comunicaci?n de Yucat?n, A.C.------Mexico</t>
  </si>
  <si>
    <t>Instituto de Estudios Odontol?gicos del Sur del Estado de Chihuahua------Mexico</t>
  </si>
  <si>
    <t>Instituto de Estudios Profesionales, Colegio Citlalli------Mexico</t>
  </si>
  <si>
    <t>Instituto de Estudios Profesionales de Saltillo------Mexico</t>
  </si>
  <si>
    <t>Instituto de Estudios Superiores Contables y Administrativos del Sureste------Mexico</t>
  </si>
  <si>
    <t>Instituto de Estudios Superiores de Autl------Mexico</t>
  </si>
  <si>
    <t>Instituto de Estudios Superiores de Campeche, S.C.------Mexico</t>
  </si>
  <si>
    <t>Instituto de Estudios Superiores de Chihuahua, A.C.------Mexico</t>
  </si>
  <si>
    <t>Instituto de Estudios Superiores de Coahuila------Mexico</t>
  </si>
  <si>
    <t>Instituto de Estudios Superiores de Dise?o, Arte, A.C.------Mexico</t>
  </si>
  <si>
    <t>Instituto de Estudios Superiores de la Comunicaci?n------Mexico</t>
  </si>
  <si>
    <t>Instituto de Estudios Superiores de M?rida------Mexico</t>
  </si>
  <si>
    <t>Instituto de Estudios Superiores de Moda------Mexico</t>
  </si>
  <si>
    <t>Instituto de Estudios Superiores de Poza Rica------Mexico</t>
  </si>
  <si>
    <t>Instituto de Estudios Superiores de Texmeluc------Mexico</t>
  </si>
  <si>
    <t>Instituto de Estudios Superiores de Turismo------Mexico</t>
  </si>
  <si>
    <t>Instituto de Estudios Superiores de Tuxtla------Mexico</t>
  </si>
  <si>
    <t>Instituto de Estudios Superiores de Xalapa.------Mexico</t>
  </si>
  <si>
    <t>Instituto de Estudios Superiores de Yucat?n, A.C.------Mexico</t>
  </si>
  <si>
    <t>Instituto de Estudios Superiores del Baj------Mexico</t>
  </si>
  <si>
    <t>Instituto de Estudios Superiores del Centro------Mexico</t>
  </si>
  <si>
    <t>Instituto de Estudios Superiores del Centro de Chiapas------Mexico</t>
  </si>
  <si>
    <t>Instituto de Estudios Superiores del Colegio Holand------Mexico</t>
  </si>
  <si>
    <t>Instituto de Estudios Superiores del Estado------Mexico</t>
  </si>
  <si>
    <t>Instituto de Estudios Superiores del Golfo------Mexico</t>
  </si>
  <si>
    <t>Instituto de Estudios Superiores del Golfo de M?xico------Mexico</t>
  </si>
  <si>
    <t>Instituto de Estudios Superiores del Sureste, S.C.------Mexico</t>
  </si>
  <si>
    <t>Instituto de Estudios Superiores del Valle de Parras, A.C.------Mexico</t>
  </si>
  <si>
    <t>Instituto de Estudios Superiores en Arquitectura y Dise?o, A.C.------Mexico</t>
  </si>
  <si>
    <t>Instituto de Estudios Superiores en Ciencias de la Salud------Mexico</t>
  </si>
  <si>
    <t>Instituto de Estudios Superiores en Ingenier------Mexico</t>
  </si>
  <si>
    <t>Instituto de Estudios Superiores en Moda y Dise?o, A.C.------Mexico</t>
  </si>
  <si>
    <t>Instituto de Estudios Superiores en Rehabilitaci?n------Mexico</t>
  </si>
  <si>
    <t>Instituto de Estudios Superiores Frontera Sur------Mexico</t>
  </si>
  <si>
    <t>Instituto de Estudios Superiores Hidalgo------Mexico</t>
  </si>
  <si>
    <t>Instituto de Estudios Superiores Juan Ruiz de Alarc?n------Mexico</t>
  </si>
  <si>
    <t>Instituto de Estudios Superiores Justo Sierra------Mexico</t>
  </si>
  <si>
    <t>Instituto de Estudios Superiores Lagrange------Mexico</t>
  </si>
  <si>
    <t>Instituto de Estudios Superiores Las Am?ricas, A.C.------Mexico</t>
  </si>
  <si>
    <t>Instituto de Estudios Superiores Manuel Jos? de Rojas------Mexico</t>
  </si>
  <si>
    <t>Instituto de Estudios Superiores Nueva Inglaterra------Mexico</t>
  </si>
  <si>
    <t>Instituto de Estudios Superiores N??ez Fragoso------Mexico</t>
  </si>
  <si>
    <t>Instituto de Estudios Superiores Rafael Guizar Valencia------Mexico</t>
  </si>
  <si>
    <t>Instituto de Estudios Superiores Sor Juana In?s de la Cruz------Mexico</t>
  </si>
  <si>
    <t>Instituto de Estudios Superiores Tacana------Mexico</t>
  </si>
  <si>
    <t>Instituto de Estudios Superiores Tom?s de Aquino------Mexico</t>
  </si>
  <si>
    <t>Instituto de Estudios Superiores Vizcaya Pac?fico, A.C.------Mexico</t>
  </si>
  <si>
    <t>Instituto de Estudios Universitarios del Valle de Zamora------Mexico</t>
  </si>
  <si>
    <t>Instituto de Filosof------Mexico</t>
  </si>
  <si>
    <t>Instituto de Formaci?n Profesional de la Procurador?a General de Justicia del Distrito Federal------Mexico</t>
  </si>
  <si>
    <t>Instituto de Mediaci?n de M?xico------Mexico</t>
  </si>
  <si>
    <t>Instituto de Mercadot?cnia y Publicidad Naucalp------Mexico</t>
  </si>
  <si>
    <t>Instituto de Monserrat------Mexico</t>
  </si>
  <si>
    <t>Instituto de Psicolog?a Mar?a Esther Zuno de Echeverria, A.C.------Mexico</t>
  </si>
  <si>
    <t>Instituto de Puebla------Mexico</t>
  </si>
  <si>
    <t>Instituto de Sistemas Administrativos Computacionales de Monterrey, A.C.------Mexico</t>
  </si>
  <si>
    <t>Instituto de Turismo Studio Viajes, A.C.------Mexico</t>
  </si>
  <si>
    <t>Instituto Didaxis de Estudios Superiores------Mexico</t>
  </si>
  <si>
    <t>Instituto Educativo Anglo Espa?ol, A.C.------Mexico</t>
  </si>
  <si>
    <t>Instituto Escolar del Sureste------Mexico</t>
  </si>
  <si>
    <t>Instituto Especializado en Computaci?n y Administraci?n Gauss Jordan.------Mexico</t>
  </si>
  <si>
    <t>Instituto Especializado en Publicidad------Mexico</t>
  </si>
  <si>
    <t>Instituto Estatal de Ciencias Penales y Seguridad P?blica------Mexico</t>
  </si>
  <si>
    <t>Instituto Estatal de Educaci?n Normal de Nayarit 'Francisco Ben?tez Silva'------Mexico</t>
  </si>
  <si>
    <t>Instituto Franklin D. Roosevelt, A.C.------Mexico</t>
  </si>
  <si>
    <t>Instituto Gestalt de Guadalajara------Mexico</t>
  </si>
  <si>
    <t>Instituto Humanista de Psicoterapia Gestalt------Mexico</t>
  </si>
  <si>
    <t>Instituto Iberoamericano de Inform?tica, S.C.------Mexico</t>
  </si>
  <si>
    <t>Instituto Internacional Universitario------Mexico</t>
  </si>
  <si>
    <t>Instituto Las Am?ricas de Nayarit------Mexico</t>
  </si>
  <si>
    <t>Instituto Latinoamericano de Ciencias y Humanidades------Mexico</t>
  </si>
  <si>
    <t>Instituto Latinoamericano de Tecnolog?a Educativa y Comunicaci?n------Mexico</t>
  </si>
  <si>
    <t>Instituto Laurens, A.C.------Mexico</t>
  </si>
  <si>
    <t>Instituto Leonardo Bravo------Mexico</t>
  </si>
  <si>
    <t>Instituto Macul Xochitl------Mexico</t>
  </si>
  <si>
    <t>Instituto Mantense de Estudios Profesionales------Mexico</t>
  </si>
  <si>
    <t>Instituto Mesoam?rica------Mexico</t>
  </si>
  <si>
    <t>Instituto Mexicano de Educaci?n Profesional------Mexico</t>
  </si>
  <si>
    <t>Instituto Mexicano de Educaci?n Superior Erich Fromm------Mexico</t>
  </si>
  <si>
    <t>Instituto Mexicano de Estudios Superiores, S.C.------Mexico</t>
  </si>
  <si>
    <t>Instituto Mexicano de Psicopedagog?a, A.C.------Mexico</t>
  </si>
  <si>
    <t>Instituto Mexicano de Turismo------Mexico</t>
  </si>
  <si>
    <t>Instituto Mixteco de Educaci?n Integral, A.C.------Mexico</t>
  </si>
  <si>
    <t>Instituto Multidisciplinario de Especializaci?n de Puebla------Mexico</t>
  </si>
  <si>
    <t>Instituto Multit?cnico Profesional, S.C.------Mexico</t>
  </si>
  <si>
    <t>Instituto Nacional de Bellas Artes y Literatura------Mexico</t>
  </si>
  <si>
    <t>Instituto Nacional de Estudios Sindicales y de Administraci?n P?blica F.S.T.S.E.------Mexico</t>
  </si>
  <si>
    <t>Instituto Odontol?gico de Matamoros------Mexico</t>
  </si>
  <si>
    <t>Instituto Panamericano (Centro de Estudios Superiores)------Mexico</t>
  </si>
  <si>
    <t>Instituto Para la Formaci?n de Cuerpos de Seguridad P?blica del Estado de Guanajuato------Mexico</t>
  </si>
  <si>
    <t>Instituto Patria Bosques de Arag?n, A.C.------Mexico</t>
  </si>
  <si>
    <t>Instituto Patria de Humanidades, A.C.------Mexico</t>
  </si>
  <si>
    <t>Instituto Peninsular de Estudios Superiores, S.C.------Mexico</t>
  </si>
  <si>
    <t>Instituto Poblano de Estudios Superiores------Mexico</t>
  </si>
  <si>
    <t>Instituto Profesional de Arte y Dise?o, A.C.------Mexico</t>
  </si>
  <si>
    <t>Instituto Quetzalcoatl------Mexico</t>
  </si>
  <si>
    <t>Instituto Regiomontano, A.C.------Mexico</t>
  </si>
  <si>
    <t>Instituto Salesiano de Estudios Superiores------Mexico</t>
  </si>
  <si>
    <t>Instituto Sarpientia------Mexico</t>
  </si>
  <si>
    <t>Instituto Superior Angloamericano------Mexico</t>
  </si>
  <si>
    <t>Instituto Superior de Comercio y Administraci?n------Mexico</t>
  </si>
  <si>
    <t>Instituto Superior de Cultura y Arte de Monterrey------Mexico</t>
  </si>
  <si>
    <t>Instituto Superior de Docentes en Educaci?n Especial------Mexico</t>
  </si>
  <si>
    <t>Instituto Superior de Educaci?n Telesecundaria------Mexico</t>
  </si>
  <si>
    <t>Instituto Superior de Estudios Eclesi?sticos------Mexico</t>
  </si>
  <si>
    <t>Instituto Superior de Estudios Empresariales------Mexico</t>
  </si>
  <si>
    <t>Instituto Superior de Estudios para la Familia------Mexico</t>
  </si>
  <si>
    <t>Instituto Superior de Estudios Profesionales Windsor------Mexico</t>
  </si>
  <si>
    <t>Instituto Superior de Filosof------Mexico</t>
  </si>
  <si>
    <t>Instituto Superior de Ingenier------Mexico</t>
  </si>
  <si>
    <t>Instituto Superior de Int?rpretes y Traductores------Mexico</t>
  </si>
  <si>
    <t>Instituto Superior de La Sierra------Mexico</t>
  </si>
  <si>
    <t>Instituto Superior de Medicina Homeop?tica de la Ense?anza e Investigaci?n------Mexico</t>
  </si>
  <si>
    <t>Instituto Superior de Turismo de Chihuahua------Mexico</t>
  </si>
  <si>
    <t>Instituto Superior La Silla, A.C.------Mexico</t>
  </si>
  <si>
    <t>Instituto Tamaulipeco de Investigaci?n Educativa y de Desarrollo de la Docencia------Mexico</t>
  </si>
  <si>
    <t>Instituto T?cnico Profesional Panamericano------Mexico</t>
  </si>
  <si>
    <t>Instituto T?cnico y Bancario San Carlos------Mexico</t>
  </si>
  <si>
    <t>Instituto Tecnol?gico Agropecuario N?1 de Durango------Mexico</t>
  </si>
  <si>
    <t>Instituto Tecnol?gico Agropecuario No. 16 de Oth?n P. Blanco------Mexico</t>
  </si>
  <si>
    <t>Instituto Tecnol?gico Agropecuario No. 18 de ?rsulo Galv------Mexico</t>
  </si>
  <si>
    <t>Instituto Tecnol?gico Agropecuario No. 2 de Conkal------Mexico</t>
  </si>
  <si>
    <t>Instituto Tecnol?gico Agropecuario No. 21 de Ciudad Obreg?n------Mexico</t>
  </si>
  <si>
    <t>Instituto Tecnol?gico Agropecuario No. 26------Mexico</t>
  </si>
  <si>
    <t>Instituto Tecnol?gico Agropecuario No. 28 de Ocuiltzapotl------Mexico</t>
  </si>
  <si>
    <t>Instituto Tecnol?gico Agropecuario No. 29 de Xocoyuc------Mexico</t>
  </si>
  <si>
    <t>Instituto Tecnol?gico Agropecuario No. 3 de Tuxtepec------Mexico</t>
  </si>
  <si>
    <t>Instituto Tecnol?gico Agropecuario No. 32 de Tecomatl------Mexico</t>
  </si>
  <si>
    <t>Instituto Tecnol?gico Agropecuario No. 4 de Altamira------Mexico</t>
  </si>
  <si>
    <t>Instituto Tecnol?gico Agropecuario No. 5 de Campeche------Mexico</t>
  </si>
  <si>
    <t>Instituto Tecnol?gico Agropecuario No. 6 de Huejutla de Reyes------Mexico</t>
  </si>
  <si>
    <t>Instituto Tecnol?gico Agropecuario No. 7 de La Huerta------Mexico</t>
  </si>
  <si>
    <t>Instituto Tecnol?gico de Acapulco------Mexico</t>
  </si>
  <si>
    <t>Instituto Tecnol?gico de Agua Prieta------Mexico</t>
  </si>
  <si>
    <t>Instituto Tecnol?gico de Alta Hoteler?a y Gastronom?a Euromar------Mexico</t>
  </si>
  <si>
    <t>Instituto Tecnol?gico de Campeche------Mexico</t>
  </si>
  <si>
    <t>Instituto Tecnol?gico de Canc?n------Mexico</t>
  </si>
  <si>
    <t>Instituto Tecnol?gico de Cerro Azul (ITCA)------Mexico</t>
  </si>
  <si>
    <t>Instituto Tecnol?gico de Chihuahua II------Mexico</t>
  </si>
  <si>
    <t>Instituto Tecnol?gico de Chilpancingo------Mexico</t>
  </si>
  <si>
    <t>Instituto Tecnol?gico de Ciudad Cuauht?moc------Mexico</t>
  </si>
  <si>
    <t>Instituto Tecnol?gico de Ciudad Jim?nez------Mexico</t>
  </si>
  <si>
    <t>Instituto Tecnol?gico de Ciudad Valles------Mexico</t>
  </si>
  <si>
    <t>Instituto Tecnol?gico de Ciudad Victoria------Mexico</t>
  </si>
  <si>
    <t>Instituto Tecnol?gico de Comit------Mexico</t>
  </si>
  <si>
    <t>Instituto Tecnol?gico de Comitancillo------Mexico</t>
  </si>
  <si>
    <t>Instituto Tecnol?gico de Cuautla------Mexico</t>
  </si>
  <si>
    <t>Instituto Tecnol?gico de Dise?o de Modas, A.C.------Mexico</t>
  </si>
  <si>
    <t>Instituto Tecnol?gico de Dise?o de Monterrey------Mexico</t>
  </si>
  <si>
    <t>Instituto Tecnol?gico de Ensenada------Mexico</t>
  </si>
  <si>
    <t>Instituto Tecnol?gico de Estudios Superiores de la Regi?n Carbon?fera------Mexico</t>
  </si>
  <si>
    <t>Instituto Tecnol?gico de Estudios Superiores de Zamora------Mexico</t>
  </si>
  <si>
    <t>Instituto Tecnol?gico de Estudios Superiores del Sureste------Mexico</t>
  </si>
  <si>
    <t>Instituto Tecnol?gico de Iguala------Mexico</t>
  </si>
  <si>
    <t>Instituto Tecnol?gico de Inform?tica y Administraci?n------Mexico</t>
  </si>
  <si>
    <t>Instituto Tecnol?gico de Jiquilp------Mexico</t>
  </si>
  <si>
    <t>Instituto Tecnol?gico de la Costa Grande------Mexico</t>
  </si>
  <si>
    <t>Instituto Tecnol?gico de La Piedad------Mexico</t>
  </si>
  <si>
    <t>Instituto Tecnol?gico de L?zaro C?rdenas------Mexico</t>
  </si>
  <si>
    <t>Instituto Tecnol?gico de Le?n------Mexico</t>
  </si>
  <si>
    <t>Instituto Tecnol?gico de Linares------Mexico</t>
  </si>
  <si>
    <t>Instituto Tecnol?gico de Los Mochis------Mexico</t>
  </si>
  <si>
    <t>Instituto Tecnol?gico de Matehuala------Mexico</t>
  </si>
  <si>
    <t>Instituto Tecnol?gico de Mexicali------Mexico</t>
  </si>
  <si>
    <t>Instituto Tecnol?gico de Minatitl------Mexico</t>
  </si>
  <si>
    <t>Instituto Tecnol?gico de Nogales------Mexico</t>
  </si>
  <si>
    <t>Instituto Tecnol?gico de Nuevo Le?n------Mexico</t>
  </si>
  <si>
    <t>Instituto Tecnol?gico de Ocotl------Mexico</t>
  </si>
  <si>
    <t>Instituto Tecnol?gico de Pachuca------Mexico</t>
  </si>
  <si>
    <t>Instituto Tecnol?gico de Parral------Mexico</t>
  </si>
  <si>
    <t>Instituto Tecnol?gico de Piedras Negras------Mexico</t>
  </si>
  <si>
    <t>Instituto Tecnol?gico de Pinotepa------Mexico</t>
  </si>
  <si>
    <t>Instituto Tecnol?gico de Reynosa------Mexico</t>
  </si>
  <si>
    <t>Instituto Tecnol?gico de San Juan del R------Mexico</t>
  </si>
  <si>
    <t>Instituto Tecnol?gico de Tapachula------Mexico</t>
  </si>
  <si>
    <t>Instituto Tecnol?gico de Tlaxiaco------Mexico</t>
  </si>
  <si>
    <t>Instituto Tecnol?gico de Tuxtepec------Mexico</t>
  </si>
  <si>
    <t>Instituto Tecnol?gico de Zacatecas------Mexico</t>
  </si>
  <si>
    <t>Instituto Tecnol?gico de Zit?cuaro------Mexico</t>
  </si>
  <si>
    <t>Instituto Tecnol?gico del Istmo------Mexico</t>
  </si>
  <si>
    <t>Instituto Tecnol?gico del Mar en Boca de Rio, Extensi?n Salina Cruz------Mexico</t>
  </si>
  <si>
    <t>Instituto Tecnol?gico del Mar en Boca del R------Mexico</t>
  </si>
  <si>
    <t>Instituto Tecnol?gico del Mar en Campeche------Mexico</t>
  </si>
  <si>
    <t>Instituto Tecnol?gico del Mar N?6 Bah?a de Banderas------Mexico</t>
  </si>
  <si>
    <t>Instituto Tecnol?gico en Computaci?n------Mexico</t>
  </si>
  <si>
    <t>Instituto Tecnol?gico Forestal No.1 de El Salto------Mexico</t>
  </si>
  <si>
    <t>Instituto Tecnol?gico Mexicano------Mexico</t>
  </si>
  <si>
    <t>Instituto Tecnol?gico Superior de Acatl?n de Osorio------Mexico</t>
  </si>
  <si>
    <t>Instituto Tecnol?gico Superior de Acayuc------Mexico</t>
  </si>
  <si>
    <t>Instituto Tecnol?gico Superior de ?lamo-Temapache------Mexico</t>
  </si>
  <si>
    <t>Instituto Tecnol?gico Superior de Ap------Mexico</t>
  </si>
  <si>
    <t>Instituto Tecnol?gico Superior de Apatzing------Mexico</t>
  </si>
  <si>
    <t>Instituto Tecnol?gico Superior de Arandas------Mexico</t>
  </si>
  <si>
    <t>Instituto Tecnol?gico Superior de Atlixco------Mexico</t>
  </si>
  <si>
    <t>Instituto Tecnol?gico Superior de Cajeme------Mexico</t>
  </si>
  <si>
    <t>Instituto Tecnol?gico Superior de Calkini------Mexico</t>
  </si>
  <si>
    <t>Instituto Tecnol?gico Superior de Cananea------Mexico</t>
  </si>
  <si>
    <t>Instituto Tecnol?gico Superior de Chapala------Mexico</t>
  </si>
  <si>
    <t>Instituto Tecnol?gico Superior de Cintalapa------Mexico</t>
  </si>
  <si>
    <t>Instituto Tecnol?gico Superior de Ciudad Acu?a------Mexico</t>
  </si>
  <si>
    <t>Instituto Tecnol?gico Superior de Ciudad Constituci?n------Mexico</t>
  </si>
  <si>
    <t>Instituto Tecnol?gico Superior de Ciudad Hidalgo------Mexico</t>
  </si>
  <si>
    <t>Instituto Tecnol?gico Superior de Coatzacoalcos------Mexico</t>
  </si>
  <si>
    <t>Instituto Tecnol?gico Superior de Comalcalco------Mexico</t>
  </si>
  <si>
    <t>Instituto Tecnol?gico Superior de Cosamaloap------Mexico</t>
  </si>
  <si>
    <t>Instituto Tecnol?gico Superior de Felipe Carrillo Puerto------Mexico</t>
  </si>
  <si>
    <t>Instituto Tecnol?gico Superior de Fresnillo------Mexico</t>
  </si>
  <si>
    <t>Instituto Tecnol?gico Superior de Guadalajara------Mexico</t>
  </si>
  <si>
    <t>Instituto Tecnol?gico Superior de Huatusco------Mexico</t>
  </si>
  <si>
    <t>Instituto Tecnol?gico Superior de Huauchinango------Mexico</t>
  </si>
  <si>
    <t>Instituto Tecnol?gico Superior de Huichap------Mexico</t>
  </si>
  <si>
    <t>Instituto Tecnol?gico Superior de Irapuato------Mexico</t>
  </si>
  <si>
    <t>Instituto Tecnol?gico Superior de la Costa Chica------Mexico</t>
  </si>
  <si>
    <t>Instituto Tecnol?gico Superior de la Monta?a------Mexico</t>
  </si>
  <si>
    <t>Instituto Tecnol?gico Superior de la Regi?n Sierra------Mexico</t>
  </si>
  <si>
    <t>Instituto Tecnol?gico Superior de la Sierra Norte de Puebla------Mexico</t>
  </si>
  <si>
    <t>Instituto Tecnol?gico Superior de Lagos de Moreno------Mexico</t>
  </si>
  <si>
    <t>Instituto Tecnol?gico Superior de las Choapas------Mexico</t>
  </si>
  <si>
    <t>Instituto Tecnol?gico Superior de Lerdo------Mexico</t>
  </si>
  <si>
    <t>Instituto Tecnol?gico Superior de Loreto------Mexico</t>
  </si>
  <si>
    <t>Instituto Tecnol?gico Superior de los Cabos------Mexico</t>
  </si>
  <si>
    <t>Instituto Tecnol?gico Superior de Los Mochis, S.C.------Mexico</t>
  </si>
  <si>
    <t>Instituto Tecnol?gico Superior de Los R?os------Mexico</t>
  </si>
  <si>
    <t>Instituto Tecnol?gico Superior de Macuspana------Mexico</t>
  </si>
  <si>
    <t>Instituto Tecnol?gico Superior de Misantla------Mexico</t>
  </si>
  <si>
    <t>Instituto Tecnol?gico Superior de Monclova------Mexico</t>
  </si>
  <si>
    <t>Instituto Tecnol?gico Superior de Motul------Mexico</t>
  </si>
  <si>
    <t>Instituto Tecnol?gico Superior de Nochistl------Mexico</t>
  </si>
  <si>
    <t>Instituto Tecnol?gico Superior de Nuevo Casas Grandes------Mexico</t>
  </si>
  <si>
    <t>Instituto Tecnol?gico Superior de P?nuco------Mexico</t>
  </si>
  <si>
    <t>Instituto Tecnol?gico Superior de Poza Rica------Mexico</t>
  </si>
  <si>
    <t>Instituto Tecnol?gico Superior de Progreso------Mexico</t>
  </si>
  <si>
    <t>Instituto Tecnol?gico Superior de Puerto Penasco------Mexico</t>
  </si>
  <si>
    <t>Instituto Tecnol?gico Superior de Puerto Vallarta------Mexico</t>
  </si>
  <si>
    <t>Instituto Tecnol?gico Superior de Rioverde------Mexico</t>
  </si>
  <si>
    <t>Instituto Tecnol?gico Superior de San Andr?s Tuxtla------Mexico</t>
  </si>
  <si>
    <t>Instituto Tecnol?gico Superior de Santiago Papasquiaro------Mexico</t>
  </si>
  <si>
    <t>Instituto Tecnol?gico Superior de Sinaloa------Mexico</t>
  </si>
  <si>
    <t>Instituto Tecnol?gico Superior de Tamazunchale------Mexico</t>
  </si>
  <si>
    <t>Instituto Tecnol?gico Superior de Tantoyuca------Mexico</t>
  </si>
  <si>
    <t>Instituto Tecnol?gico Superior de Tepeaca------Mexico</t>
  </si>
  <si>
    <t>Instituto Tecnol?gico Superior de Tepexi de Rodr?guez------Mexico</t>
  </si>
  <si>
    <t>Instituto Tecnol?gico Superior de Tequila------Mexico</t>
  </si>
  <si>
    <t>Instituto Tecnol?gico Superior de Teziutl------Mexico</t>
  </si>
  <si>
    <t>Instituto Tecnol?gico Superior de Tierra Blanca------Mexico</t>
  </si>
  <si>
    <t>Instituto Tecnol?gico Superior de Uruap------Mexico</t>
  </si>
  <si>
    <t>Instituto Tecnol?gico Superior de Valladolid------Mexico</t>
  </si>
  <si>
    <t>Instituto Tecnol?gico Superior de Xalapa------Mexico</t>
  </si>
  <si>
    <t>Instituto Tecnol?gico Superior de Zacapoaxtla------Mexico</t>
  </si>
  <si>
    <t>Instituto Tecnol?gico Superior de Zacatecas Norte------Mexico</t>
  </si>
  <si>
    <t>Instituto Tecnol?gico Superior de Zacatecas Occidente------Mexico</t>
  </si>
  <si>
    <t>Instituto Tecnol?gico Superior de Zacatecas Sur------Mexico</t>
  </si>
  <si>
    <t>Instituto Tecnol?gico Superior de Zapop------Mexico</t>
  </si>
  <si>
    <t>Instituto Tecnol?gico Superior del Occidente del Estado de Hidalgo------Mexico</t>
  </si>
  <si>
    <t>Instituto Tecnol?gico Superior del Sur de Guanajuato------Mexico</t>
  </si>
  <si>
    <t>Instituto Tecnol?gico Superior del Sur del Estado de Yucat------Mexico</t>
  </si>
  <si>
    <t>Instituto Tecnol?gico Superior Libres------Mexico</t>
  </si>
  <si>
    <t>Instituto Tecnol?gico Superior Purhepecha------Mexico</t>
  </si>
  <si>
    <t>Instituto Tecnol?gico y de Estudios Superiores de Nayarit------Mexico</t>
  </si>
  <si>
    <t>Instituto Tecnol?gico y de Estudios Superiores Ren? Descartes------Mexico</t>
  </si>
  <si>
    <t>Instituto Tepeyac------Mexico</t>
  </si>
  <si>
    <t>Instituto Tlamatini------Mexico</t>
  </si>
  <si>
    <t>Instituto Universitario de Oriente------Mexico</t>
  </si>
  <si>
    <t>Instituto Universitario del Estado de M?xico------Mexico</t>
  </si>
  <si>
    <t>Instituto Universitario en Sistemas Administrativos de Monterrey------Mexico</t>
  </si>
  <si>
    <t>Instituto Universitario Gonzalo B?ez Camargo------Mexico</t>
  </si>
  <si>
    <t>Instituto Universitario M?xico-Americano------Mexico</t>
  </si>
  <si>
    <t>Instituto Universitario Nezahualcoyotl------Mexico</t>
  </si>
  <si>
    <t>Instituto Universitario Oxford------Mexico</t>
  </si>
  <si>
    <t>Instituto Universitario Tur?stico y Gastron?mico------Mexico</t>
  </si>
  <si>
    <t>Instituto Universitario Valle de Santiago------Mexico</t>
  </si>
  <si>
    <t>Instituto Universitario y Tecnol?gico Modelo------Mexico</t>
  </si>
  <si>
    <t>Instituto Veracruzano de Educaci?n Superior------Mexico</t>
  </si>
  <si>
    <t>Instituto Vocacional Enrique D?az de Le?n------Mexico</t>
  </si>
  <si>
    <t>Instituto Washington------Mexico</t>
  </si>
  <si>
    <t>Universidad Insurgentes------Mexico</t>
  </si>
  <si>
    <t>INTEC Estudios Superiores en Inform?tica------Mexico</t>
  </si>
  <si>
    <t>Universidad Interactiva y a Distancia del Estado de Guanajuato------Mexico</t>
  </si>
  <si>
    <t>Universidad Interamericana para el Desarrollo------Mexico</t>
  </si>
  <si>
    <t>Universidad Interamericana del Norte de Chihuahua------Mexico</t>
  </si>
  <si>
    <t>Universidad Interamericana del Norte, San Luis Potosi------Mexico</t>
  </si>
  <si>
    <t>Universidad Interamericana del Norte, Tamaulipas------Mexico</t>
  </si>
  <si>
    <t>Universidad Interamericana del Norte------Mexico</t>
  </si>
  <si>
    <t>Universidad Interamericana, A.C.------Mexico</t>
  </si>
  <si>
    <t>Universidad Interamericana------Mexico</t>
  </si>
  <si>
    <t>Universidad Intercontinental, Monterrey------Mexico</t>
  </si>
  <si>
    <t>Universidad Intercontinental------Mexico</t>
  </si>
  <si>
    <t>Centro Interdisciplinario de Investigaci?n y Docencia en Educaci?n T?cnica------Mexico</t>
  </si>
  <si>
    <t>Centro Internacional de Educaci?n Avanzada, A. C.------Mexico</t>
  </si>
  <si>
    <t>Centro Internacional de Estudios Superiores, A.C.------Mexico</t>
  </si>
  <si>
    <t>Centro Internacional de Prospectiva y Altos Estudios, S.C. CIPAE------Mexico</t>
  </si>
  <si>
    <t>Centro Internacional de Investigaciones y de Estudios de Posgrado------Mexico</t>
  </si>
  <si>
    <t>Colegio Internacional de Educaci?n Superior------Mexico</t>
  </si>
  <si>
    <t>Facultad Internacional de Ciencias de la Educaci?n------Mexico</t>
  </si>
  <si>
    <t>Instituto Internacional de Estudios Superiores------Mexico</t>
  </si>
  <si>
    <t>Instituto Internacional de Estudios Superiores, Tamaulipas------Mexico</t>
  </si>
  <si>
    <t>Universidad Tecnol?gica Internacional------Mexico</t>
  </si>
  <si>
    <t>Universidad Internacional para el Desarrollo, S.A. de C.V.------Mexico</t>
  </si>
  <si>
    <t>Universidad Internacional de La Paz------Mexico</t>
  </si>
  <si>
    <t>Universidad Internacional------Mexico</t>
  </si>
  <si>
    <t>Universidad Internacional, S.C.------Mexico</t>
  </si>
  <si>
    <t>Centro de Investigaci?n y de Estudios Avanzados del IPN------Mexico</t>
  </si>
  <si>
    <t>Centro de Investigaci?n y de Estudios Avanzados del IPN Unidad M?rida------Mexico</t>
  </si>
  <si>
    <t>Centro de Investigaci?n y de Estudios Avanzados del IPN Unidad Quer?taro------Mexico</t>
  </si>
  <si>
    <t>Centro de Investigaci?n y de Estudios Avanzados del IPN Unidad Saltillo------Mexico</t>
  </si>
  <si>
    <t>Universidad ISEC------Mexico</t>
  </si>
  <si>
    <t>Fundaci?n Javier Barros Sierra, A.C.------Mexico</t>
  </si>
  <si>
    <t>Fundaci?n John Langdon Down------Mexico</t>
  </si>
  <si>
    <t>Instituto Michoacano de Ciencias de la Educaci?n Jos? Mar?a Morelos------Mexico</t>
  </si>
  <si>
    <t>Colegio de Profesionistas de la Educaci?n Jos? Vasconcelos------Mexico</t>
  </si>
  <si>
    <t>Universidad Jos? Vasconcelos de Oaxaca------Mexico</t>
  </si>
  <si>
    <t>Universidad Ju?rez del Estado de Durango------Mexico</t>
  </si>
  <si>
    <t>Universidad Continental Justo Sierra------Mexico</t>
  </si>
  <si>
    <t>Universidad Kino------Mexico</t>
  </si>
  <si>
    <t>Universidad La Salle, Chihuahua------Mexico</t>
  </si>
  <si>
    <t>Universidad La Salle Baj------Mexico</t>
  </si>
  <si>
    <t>Universidad La Salle Benavente, A.C.------Mexico</t>
  </si>
  <si>
    <t>Universidad La Salle de Canc?n, A.C.------Mexico</t>
  </si>
  <si>
    <t>Universidad La Salle de Cuernavaca------Mexico</t>
  </si>
  <si>
    <t>Universidad La Salle Morelia------Mexico</t>
  </si>
  <si>
    <t>Universidad La Salle de Pachuca------Mexico</t>
  </si>
  <si>
    <t>Universidad La Salle Noroeste------Mexico</t>
  </si>
  <si>
    <t>Universidad La Salle------Mexico</t>
  </si>
  <si>
    <t>Universidad Lasallista Benavente------Mexico</t>
  </si>
  <si>
    <t>Centro Latinoamericano de Estudios Ortod?nticos------Mexico</t>
  </si>
  <si>
    <t>Instituto Latinoamericano de la Comunicaci?n Educativa------Mexico</t>
  </si>
  <si>
    <t>Instituto Tecnol?gico Latinoamericano------Mexico</t>
  </si>
  <si>
    <t>Universidad Latinoamericana------Mexico</t>
  </si>
  <si>
    <t>Universidad Latina, S.C., Campus Centro------Mexico</t>
  </si>
  <si>
    <t>Universidad Latina de Am?rica------Mexico</t>
  </si>
  <si>
    <t>Universidad Latina de M?xico------Mexico</t>
  </si>
  <si>
    <t>Universidad Latina, S.C., Campus Sur------Mexico</t>
  </si>
  <si>
    <t>Facultad Latinoamericana de Ciencias Sociales------Mexico</t>
  </si>
  <si>
    <t>Liceo Profesional de Comercio y Administraci?n------Mexico</t>
  </si>
  <si>
    <t>Centro de Ciencias Para la Familia Loma------Mexico</t>
  </si>
  <si>
    <t>Universidad de Los Altos de Chiapas------Mexico</t>
  </si>
  <si>
    <t>Universidad Loyola de Am?rica------Mexico</t>
  </si>
  <si>
    <t>Universidad Lucerna------Mexico</t>
  </si>
  <si>
    <t>Liceo Universidad Pedro de Gante------Mexico</t>
  </si>
  <si>
    <t>Universidad Madero------Mexico</t>
  </si>
  <si>
    <t>Centro de Estudios en Alta Direcci?n Empresarial------Mexico</t>
  </si>
  <si>
    <t>Escuela Normal de Zacatecas Manuel Avila Camacho------Mexico</t>
  </si>
  <si>
    <t>Universidad Marista de M?rida------Mexico</t>
  </si>
  <si>
    <t>Centro de Investigaci?n en Matem?ticas------Mexico</t>
  </si>
  <si>
    <t>Instituto Mat?as Romero de Estudios Diplom?ticos de la Secretar?a de Relaciones Exteriores------Mexico</t>
  </si>
  <si>
    <t>Universidad Maya de las Am?ricas------Mexico</t>
  </si>
  <si>
    <t>Universidad Maya------Mexico</t>
  </si>
  <si>
    <t>Universidad Mundo Maya------Mexico</t>
  </si>
  <si>
    <t>Universidad Mesoamericana de San Agust?n, A.C.------Mexico</t>
  </si>
  <si>
    <t>Universidad Mesoamericana, Puebla------Mexico</t>
  </si>
  <si>
    <t>Universidad Mesoamericana------Mexico</t>
  </si>
  <si>
    <t>Universidad Aut?noma Metropolitana------Mexico</t>
  </si>
  <si>
    <t>Centro Metropolitano de Estudios Superiores en Ortodoncia------Mexico</t>
  </si>
  <si>
    <t>Universidad Metropolitana de Coahuila------Mexico</t>
  </si>
  <si>
    <t>Universidad Metropolitana de Monterrey------Mexico</t>
  </si>
  <si>
    <t>Universidad Metropolitana de Puebla------Mexico</t>
  </si>
  <si>
    <t>Academia Mexicana de Investigaci?n Fiscal------Mexico</t>
  </si>
  <si>
    <t>Centro de Arte Mexicano------Mexico</t>
  </si>
  <si>
    <t>Asociaci?n Mexicana de Psicoterapia Pscicoanal?tica------Mexico</t>
  </si>
  <si>
    <t>Centro Mexicano de Programaci?n Neuroling??stica------Mexico</t>
  </si>
  <si>
    <t>Centro Mexicano en Estomatolog------Mexico</t>
  </si>
  <si>
    <t>Corporaci?n Mexicana de Investigaci?n en Materiales, S.A. de C.V.------Mexico</t>
  </si>
  <si>
    <t>Asociaci?n Odontol?gica Mexicana para la Ense?anza y la Investigaci?n------Mexico</t>
  </si>
  <si>
    <t>Instituto Mexicano de la Audici?n y el Lenguaje------Mexico</t>
  </si>
  <si>
    <t>sicoterap?a Gestalt"------Mexico</t>
  </si>
  <si>
    <t>Instituto Mexicano de Educaci?n Superior------Mexico</t>
  </si>
  <si>
    <t>Instituto Mexicano de la Pareja------Mexico</t>
  </si>
  <si>
    <t>Instituto Mexicano de Sexolog?a; A.C.------Mexico</t>
  </si>
  <si>
    <t>Instituto Mexicano del Petr?leo------Mexico</t>
  </si>
  <si>
    <t>Universidad Mexicana de Educaci?n a Distancia------Mexico</t>
  </si>
  <si>
    <t>Universidad Mexicana del Noreste------Mexico</t>
  </si>
  <si>
    <t>Universidad Mexicana------Mexico</t>
  </si>
  <si>
    <t>Universidad M?xico Americana del Norte------Mexico</t>
  </si>
  <si>
    <t>Centro de Estudios Superiores M?xico, Cuernavaca------Mexico</t>
  </si>
  <si>
    <t>Centro Universitario M?xico Divisi?n Estudios Superiores------Mexico</t>
  </si>
  <si>
    <t>Universidad Michoacana de San Nicol?s de Hidalgo------Mexico</t>
  </si>
  <si>
    <t>Universidad Michoacana de Oriente------Mexico</t>
  </si>
  <si>
    <t>Universidad Miguel Alem------Mexico</t>
  </si>
  <si>
    <t>Universidad Modelo------Mexico</t>
  </si>
  <si>
    <t>Centro de Estudios Superiores Monte Fenix------Mexico</t>
  </si>
  <si>
    <t>Tecnol?gico de Monterrey------Mexico</t>
  </si>
  <si>
    <t>Universidad Morelos de Cuernavaca------Mexico</t>
  </si>
  <si>
    <t>Universidad Motolin?a del Pedegral------Mexico</t>
  </si>
  <si>
    <t>Universidad Multicultural Internacional, A.C.------Mexico</t>
  </si>
  <si>
    <t>Universidad Nacional Aut?noma de M?xico------Mexico</t>
  </si>
  <si>
    <t>Instituto Nacional de Antropolog?a e Historia------Mexico</t>
  </si>
  <si>
    <t>Instituto Nacional de Astrof?sica, ?ptica y Electr?nica------Mexico</t>
  </si>
  <si>
    <t>Instituto Nacional de Ortodoncia y Ortopedia Maxilar------Mexico</t>
  </si>
  <si>
    <t>Instituto Nacional de Ciencias Penales------Mexico</t>
  </si>
  <si>
    <t>Instituto Nacional de Perinatolog------Mexico</t>
  </si>
  <si>
    <t>Instituto Nacional de Administraci?n P?blica------Mexico</t>
  </si>
  <si>
    <t>Instituto Nacional de Salud P?blica------Mexico</t>
  </si>
  <si>
    <t>Instituto Nacional de Pediatr------Mexico</t>
  </si>
  <si>
    <t>Universidad Pedag?gica Nacional------Mexico</t>
  </si>
  <si>
    <t>Instituto Polit?cnico Nacional------Mexico</t>
  </si>
  <si>
    <t>Instituto Nacional de Investigaciones Forestales, Agr?colas y Pecuarias------Mexico</t>
  </si>
  <si>
    <t>Instituto Nacional de Investigaciones Forestales, Agr?colas y Pecuarias Unidad de Posgrado de Ajuchitl?n, Quer?taro------Mexico</t>
  </si>
  <si>
    <t>Escuela M?dico Naval de la Secretar?a de Marina------Mexico</t>
  </si>
  <si>
    <t>Universidad del Norte, A.C.------Mexico</t>
  </si>
  <si>
    <t>Novare Iuventa Universidad Privada------Mexico</t>
  </si>
  <si>
    <t>Colegio de Bio?tica de Nuevo Le?n, A.C.------Mexico</t>
  </si>
  <si>
    <t>Universidad Olmeca------Mexico</t>
  </si>
  <si>
    <t>Colegio Opar?n, S.C.------Mexico</t>
  </si>
  <si>
    <t>Universidad Abierta------Mexico</t>
  </si>
  <si>
    <t>Centro de Investigaciones en ?ptica------Mexico</t>
  </si>
  <si>
    <t>Instituto de Estudios Superiores Paccioli------Mexico</t>
  </si>
  <si>
    <t>Universidad Paccioli de C?rdoba------Mexico</t>
  </si>
  <si>
    <t>Universidad del Pac?fico de Chiapas------Mexico</t>
  </si>
  <si>
    <t>Universidad Panamericana de Nuevo Laredo------Mexico</t>
  </si>
  <si>
    <t>Universidad Parten?n de Cozumel------Mexico</t>
  </si>
  <si>
    <t>Instituto Pedag?gico de Estudios de Posgrado------Mexico</t>
  </si>
  <si>
    <t>Universidad Pedag?gica de Durango------Mexico</t>
  </si>
  <si>
    <t>Universidad Pedag?gica Veracruzana------Mexico</t>
  </si>
  <si>
    <t>Instituto de Prevenci?n del Delito e Investigaci?n Penitenciara------Mexico</t>
  </si>
  <si>
    <t>Universidad Polit?cnica de San Luis Potos------Mexico</t>
  </si>
  <si>
    <t>Universidad Polit?cnica de Zacatecas------Mexico</t>
  </si>
  <si>
    <t>Universidad Pontificia de M?xico------Mexico</t>
  </si>
  <si>
    <t>Universidad Popular Aut?noma del Estado de Puebla------Mexico</t>
  </si>
  <si>
    <t>Universidad Popular de la Chontalpa------Mexico</t>
  </si>
  <si>
    <t>Escuela de Posgrado de Homeopat?a de M?xico------Mexico</t>
  </si>
  <si>
    <t>Facultad Libre de Derecho de Monterrey, A.C------Mexico</t>
  </si>
  <si>
    <t>Escuela Libre de Derecho------Mexico</t>
  </si>
  <si>
    <t>Escuela Libre de Derecho de Puebla, A.C.------Mexico</t>
  </si>
  <si>
    <t>Universidad Privada de Irapuato------Mexico</t>
  </si>
  <si>
    <t>Universidad Privada del Estado de M?xico------Mexico</t>
  </si>
  <si>
    <t>Universidad Privada del Estado de Morelos, S.C.------Mexico</t>
  </si>
  <si>
    <t>Prociencia, A.C.------Mexico</t>
  </si>
  <si>
    <t>Escuela Profesional de Comercio y Administraci?n------Mexico</t>
  </si>
  <si>
    <t>Escuela Normal Superior Profr. Mois?s S?enz Garza------Mexico</t>
  </si>
  <si>
    <t>Instituto Poblano de Especialidades en Psicolog------Mexico</t>
  </si>
  <si>
    <t>Instituto Universitario Puebla, S.C.------Mexico</t>
  </si>
  <si>
    <t>Universidad Quetzalc?atl------Mexico</t>
  </si>
  <si>
    <t>Universidad Real?stica de M?xico------Mexico</t>
  </si>
  <si>
    <t>Universidad Regiomontana, A.C.------Mexico</t>
  </si>
  <si>
    <t>Instituto Regiomontano de Hoteler------Mexico</t>
  </si>
  <si>
    <t>Instituto Regional de Estudios de la Familia------Mexico</t>
  </si>
  <si>
    <t>Escuela Normal Regional de Especializaci?n del Estado de Coahuila------Mexico</t>
  </si>
  <si>
    <t>Universidad Regional Miguel Hidalgo------Mexico</t>
  </si>
  <si>
    <t>Universidad Regional del Norte------Mexico</t>
  </si>
  <si>
    <t>Universidad Regional del Sureste------Mexico</t>
  </si>
  <si>
    <t>Centro de Investigaci?n y Docencia------Mexico</t>
  </si>
  <si>
    <t>Centro de Investigaci?n en Materiales Avanzados------Mexico</t>
  </si>
  <si>
    <t>Centro de Investigaci?n en Alimentaci?n y Desarrollo------Mexico</t>
  </si>
  <si>
    <t>Centro de Investigaci?n para el Desarrollo Humano, CIDH Universidad------Mexico</t>
  </si>
  <si>
    <t>Instituto de Investigaci?n en Psicolog?a Cl?nica y Social------Mexico</t>
  </si>
  <si>
    <t>Universidad Salesiana------Mexico</t>
  </si>
  <si>
    <t>Universidad San Marcos------Mexico</t>
  </si>
  <si>
    <t>Universidad de San Miguel------Mexico</t>
  </si>
  <si>
    <t>Universidad Santa Fe------Mexico</t>
  </si>
  <si>
    <t>Escuela de Enfermer?a de la Cl?nica y Maternidad------Mexico</t>
  </si>
  <si>
    <t>Escuela de Ciencias de la Educaci?n------Mexico</t>
  </si>
  <si>
    <t>Escuela de Educaci?n Superior en Ciencias Hist?ricas y Antropol?gicas------Mexico</t>
  </si>
  <si>
    <t>Escuela Superior de Comercio Exterior, A.C.------Mexico</t>
  </si>
  <si>
    <t>Escuela Superior de Terapia F?sica del Hospital Infantil de M?xico Federico G?mez------Mexico</t>
  </si>
  <si>
    <t>Escuela de Estudios de Posgrado en Educaci?n Integral------Mexico</t>
  </si>
  <si>
    <t>Escuela Superior de Medicina Veterinaria y Zootecnia, A.C.------Mexico</t>
  </si>
  <si>
    <t>Universidad Cient?fica Latinoamericana de Hidalgo------Mexico</t>
  </si>
  <si>
    <t>Centro de Investigaci?n Cient?fica de Yucat------Mexico</t>
  </si>
  <si>
    <t>Instituto Sigmund Freud------Mexico</t>
  </si>
  <si>
    <t>Escuela de Psicolog?a y Pedagog?a 'Sigmund Freud'------Mexico</t>
  </si>
  <si>
    <t>Universidad Sim?n Bol?var------Mexico</t>
  </si>
  <si>
    <t>Instituto Sonorense de Administraci?n P?blica------Mexico</t>
  </si>
  <si>
    <t>Universidad An?huac del Sur------Mexico</t>
  </si>
  <si>
    <t>Centro Universitario Espa?ol------Mexico</t>
  </si>
  <si>
    <t>Instituto de Especializaci?n en Comercio Exterior------Mexico</t>
  </si>
  <si>
    <t>Universidad St. John's, S.C.------Mexico</t>
  </si>
  <si>
    <t>Instituto Estatal para el Desarrollo de la Seguridad en el Trabajo------Mexico</t>
  </si>
  <si>
    <t>Escuela Normal Estatal de Ensenada------Mexico</t>
  </si>
  <si>
    <t>Universidad Estatal de Estudios Pedag?gicos------Mexico</t>
  </si>
  <si>
    <t>Universidad Estatal del Valle de Ecatepec------Mexico</t>
  </si>
  <si>
    <t>Universidad Tamaulipeca------Mexico</t>
  </si>
  <si>
    <t>Universidad Tangamanga, S.C.------Mexico</t>
  </si>
  <si>
    <t>TBC Universidad------Mexico</t>
  </si>
  <si>
    <t>Escuela Normal Superior del Estado de Coahuila------Mexico</t>
  </si>
  <si>
    <t>Escuela Normal Superior del Estado de M?xico------Mexico</t>
  </si>
  <si>
    <t>Escuela Normal Superior del Estado de Nayarit------Mexico</t>
  </si>
  <si>
    <t>Escuela Normal Superior del Estado de Yucat------Mexico</t>
  </si>
  <si>
    <t>Escuela Normal de Educaci?n Preescolar del Estado de Coahuila------Mexico</t>
  </si>
  <si>
    <t>Escuela Normal Superior de Ciudad Madero, A.C.------Mexico</t>
  </si>
  <si>
    <t>Escuela Normal Superior de Durango------Mexico</t>
  </si>
  <si>
    <t>Escuela Normal Superior de Tamaulipas, A.C.------Mexico</t>
  </si>
  <si>
    <t>Instituto Tecnol?gico de Aguascalientes------Mexico</t>
  </si>
  <si>
    <t>Instituto Tecnol?gico de Apizaco------Mexico</t>
  </si>
  <si>
    <t>Instituto Tecnol?gico de Chetumal------Mexico</t>
  </si>
  <si>
    <t>Instituto Tecnol?gico de Chihuahua------Mexico</t>
  </si>
  <si>
    <t>Instituto Tecnol?gico de Delicias------Mexico</t>
  </si>
  <si>
    <t>Instituto Tecnol?gico de Ciudad Guzm------Mexico</t>
  </si>
  <si>
    <t>Instituto Tecnol?gico de Ciudad Ju?rez------Mexico</t>
  </si>
  <si>
    <t>Instituto Tecnol?gico de Ciudad Madero------Mexico</t>
  </si>
  <si>
    <t>Instituto Tecnol?gico de Colima------Mexico</t>
  </si>
  <si>
    <t>Instituto Tecnol?gico de la Construcci?n------Mexico</t>
  </si>
  <si>
    <t>Instituto Tecnol?gico de Culiac------Mexico</t>
  </si>
  <si>
    <t>Instituto Tecnol?gico de Durango------Mexico</t>
  </si>
  <si>
    <t>Instituto Tecnol?gico de Hermosillo------Mexico</t>
  </si>
  <si>
    <t>Instituto Tecnol?gico de Huatabampo------Mexico</t>
  </si>
  <si>
    <t>Instituto Tecnol?gico de La Laguna------Mexico</t>
  </si>
  <si>
    <t>Instituto Tecnol?gico de La Paz------Mexico</t>
  </si>
  <si>
    <t>Instituto Tecnol?gico de Matamoros------Mexico</t>
  </si>
  <si>
    <t>Instituto Tecnol?gico de M?rida------Mexico</t>
  </si>
  <si>
    <t>Instituto Tecnol?gico de Morelia------Mexico</t>
  </si>
  <si>
    <t>Instituto Tecnol?gico de Nuevo Laredo------Mexico</t>
  </si>
  <si>
    <t>Instituto Tecnol?gico de Oaxaca------Mexico</t>
  </si>
  <si>
    <t>Instituto Tecnol?gico de Orizaba------Mexico</t>
  </si>
  <si>
    <t>Instituto Tecnol?gico de Puebla------Mexico</t>
  </si>
  <si>
    <t>Instituto Tecnol?gico de Quer?taro------Mexico</t>
  </si>
  <si>
    <t>Instituto Tecnol?gico de Saltillo------Mexico</t>
  </si>
  <si>
    <t>Instituto Tecnol?gico de San Luis Potos------Mexico</t>
  </si>
  <si>
    <t>Instituto Tecnol?gico de Sonora------Mexico</t>
  </si>
  <si>
    <t>Instituto Tecnol?gico de Tehuac------Mexico</t>
  </si>
  <si>
    <t>Instituto Tecnol?gico de Tepic------Mexico</t>
  </si>
  <si>
    <t>Instituto Tecnol?gico del Mar en Guaymas------Mexico</t>
  </si>
  <si>
    <t>Instituto Tecnol?gico del Mar en Mazatl------Mexico</t>
  </si>
  <si>
    <t>Instituto Tecnol?gico de Tijuana------Mexico</t>
  </si>
  <si>
    <t>Instituto Tecnol?gico de Tlalnepantla------Mexico</t>
  </si>
  <si>
    <t>Instituto Tecnol?gico de Toluca------Mexico</t>
  </si>
  <si>
    <t>Instituto Tecnol?gico de Tuxtla Guti?rrez------Mexico</t>
  </si>
  <si>
    <t>Instituto Tecnol?gico de Veracruz------Mexico</t>
  </si>
  <si>
    <t>Instituto Tecnol?gico de Villahermosa------Mexico</t>
  </si>
  <si>
    <t>Instituto Tecnol?gico de Zacatepec------Mexico</t>
  </si>
  <si>
    <t>Instituto Tecnol?gico Agropecuario No. 10 de Torre?n------Mexico</t>
  </si>
  <si>
    <t>Instituto Tecnol?gico Agropecuario No. 19 de Tizim------Mexico</t>
  </si>
  <si>
    <t>Instituto Tecnol?gico Agropecuario No. 20 de Aguascalientes------Mexico</t>
  </si>
  <si>
    <t>Instituto Tecnol?gico Agropecuario No. 23 de Santa Cruz Xoxocotl------Mexico</t>
  </si>
  <si>
    <t>Instituto Tecnol?gico Agropecuario No. 25 de Ciudad Altamirano------Mexico</t>
  </si>
  <si>
    <t>Instituto Tecnol?gico Agropecuario No. 33 de Celaya------Mexico</t>
  </si>
  <si>
    <t>Universidad Jos? Vasconcelos------Mexico</t>
  </si>
  <si>
    <t>Universidad Tecnol?gica de Hermosillo------Mexico</t>
  </si>
  <si>
    <t>Universidad Tecnol?gica de M?xico------Mexico</t>
  </si>
  <si>
    <t>Universidad Tecnol?gica de la Mixteca------Mexico</t>
  </si>
  <si>
    <t>Tecnol?gica Tur?stica Total, A.C.------Mexico</t>
  </si>
  <si>
    <t>Tecnol?gico de Estudios Superiores de Chalco------Mexico</t>
  </si>
  <si>
    <t>Tecnol?gico de Estudios Superiores de Chimalhuac------Mexico</t>
  </si>
  <si>
    <t>Tecnol?gico de Estudios Superiores de Coacalco------Mexico</t>
  </si>
  <si>
    <t>Tecnol?gico de Estudios Superiores de Cuautitl?n Izcalli------Mexico</t>
  </si>
  <si>
    <t>Tecnol?gico de Estudios Superiores de Ecatepec (TESE)------Mexico</t>
  </si>
  <si>
    <t>Tecnol?gico de Estudios Superiores de Huixquiluc------Mexico</t>
  </si>
  <si>
    <t>Tecnol?gico de Estudios Superiores de Ixtapaluca------Mexico</t>
  </si>
  <si>
    <t>Tecnol?gico de Estudios Superiores de Jilotepec------Mexico</t>
  </si>
  <si>
    <t>Tecnol?gico de Estudios Superiores de Jocotitl------Mexico</t>
  </si>
  <si>
    <t>Tecnol?gico de Estudios Superiores de San Felipe del Progreso------Mexico</t>
  </si>
  <si>
    <t>Tecnol?gico de Estudios Superiores de Tianguistenco------Mexico</t>
  </si>
  <si>
    <t>Tecnol?gico de Estudios Superiores de Valle de Bravo------Mexico</t>
  </si>
  <si>
    <t>Tecnol?gico de Estudios Superiores de Villa Guerrero------Mexico</t>
  </si>
  <si>
    <t>Tecnol?gico de Estudios Superiores del Oriente del Estado de M?xico------Mexico</t>
  </si>
  <si>
    <t>Tecnol?gico Hotelero, S.C.------Mexico</t>
  </si>
  <si>
    <t>Tecnol?gico Iberoamericano Arag?n------Mexico</t>
  </si>
  <si>
    <t>Tecnol?gico Universitario de M?xico------Mexico</t>
  </si>
  <si>
    <t>Tecnol?gico Universitario Iberoamericano de Poza Rica, S.C.------Mexico</t>
  </si>
  <si>
    <t>Instituto Tecnol?gico de Tel?fonos de M?xico------Mexico</t>
  </si>
  <si>
    <t>Universidad Terranova------Mexico</t>
  </si>
  <si>
    <t>El Colegio de Jalisco------Mexico</t>
  </si>
  <si>
    <t>El Colegio de Le?n, A.C.------Mexico</t>
  </si>
  <si>
    <t>El Colegio de M?xico------Mexico</t>
  </si>
  <si>
    <t>El Colegio de Michoac?n, A.C------Mexico</t>
  </si>
  <si>
    <t>El Colegio de Puebla, A.C------Mexico</t>
  </si>
  <si>
    <t>El Colegio de San Luis, A.C.------Mexico</t>
  </si>
  <si>
    <t>El Colegio de Sinaloa------Mexico</t>
  </si>
  <si>
    <t>El Colegio de Sonora------Mexico</t>
  </si>
  <si>
    <t>El Colegio de la Frontera Norte, A.C. - Unidad Regional Nuevo Laredo------Mexico</t>
  </si>
  <si>
    <t>El Colegio de la Frontera Norte, A.C.------Mexico</t>
  </si>
  <si>
    <t>El Colegio de la Frontera Sur------Mexico</t>
  </si>
  <si>
    <t>El Colegio Mexiquense, A.C.------Mexico</t>
  </si>
  <si>
    <t>Universidad de Tolosa de Zacatecas------Mexico</t>
  </si>
  <si>
    <t>Instituto de Entrenamiento e Investigaci?n en Psicoterapia------Mexico</t>
  </si>
  <si>
    <t>Universidad Tulancingo------Mexico</t>
  </si>
  <si>
    <t>Unidad Escolas Particular Miguel C?stulo Alatriste------Mexico</t>
  </si>
  <si>
    <t>Unidad Universitaria de Lerdo, A.C.------Mexico</t>
  </si>
  <si>
    <t>Universidad del Valle del Fuerte------Mexico</t>
  </si>
  <si>
    <t>Universidad Atenas Veracruzana------Mexico</t>
  </si>
  <si>
    <t>Universidad Avanzada de M?xico------Mexico</t>
  </si>
  <si>
    <t>Universidad Internacional Maya Canc?n------Mexico</t>
  </si>
  <si>
    <t>Universidad Pablo Guardado Ch?vez------Mexico</t>
  </si>
  <si>
    <t>Universidad Tecnol?gica de Aguascalientes------Mexico</t>
  </si>
  <si>
    <t>Universidad Tecnol?gica de Altamira------Mexico</t>
  </si>
  <si>
    <t>Universidad Tecnol?gica de Campeche------Mexico</t>
  </si>
  <si>
    <t>Universidad Tecnol?gica de Canc?n------Mexico</t>
  </si>
  <si>
    <t>Universidad Tecnol?gica de Chihuahua------Mexico</t>
  </si>
  <si>
    <t>Universidad Tecnol?gica de Ciudad Ju?rez------Mexico</t>
  </si>
  <si>
    <t>Universidad Tecnol?gica de Coahuila------Mexico</t>
  </si>
  <si>
    <t>Universidad Tecnol?gica de Huejotzingo------Mexico</t>
  </si>
  <si>
    <t>Universidad Tecnol?gica de Iz?car de Matamoros------Mexico</t>
  </si>
  <si>
    <t>Universidad Tecnol?gica de Jalisco------Mexico</t>
  </si>
  <si>
    <t>Universidad Tecnol?gica de la Costa------Mexico</t>
  </si>
  <si>
    <t>Universidad Tecnol?gica de la Costa Grande de Guerrero------Mexico</t>
  </si>
  <si>
    <t>Universidad Tecnol?gica de la Huasteca Hidalguense------Mexico</t>
  </si>
  <si>
    <t>Universidad Tecnol?gica de la Regi?n Centro de Coahuila------Mexico</t>
  </si>
  <si>
    <t>Universidad Tecnol?gica de la Selva------Mexico</t>
  </si>
  <si>
    <t>Universidad Tecnol?gica de la Sierra Hidalguense------Mexico</t>
  </si>
  <si>
    <t>Universidad Tecnol?gica de la Zona Metropolitana de Guadalajara------Mexico</t>
  </si>
  <si>
    <t>Universidad Tecnol?gica de Le?n------Mexico</t>
  </si>
  <si>
    <t>Universidad Tecnol?gica de Matamoros------Mexico</t>
  </si>
  <si>
    <t>Universidad Tecnol?gica de Morelia------Mexico</t>
  </si>
  <si>
    <t>Universidad Tecnol?gica de Nayarit------Mexico</t>
  </si>
  <si>
    <t>Universidad Tecnol?gica de Nezahualc?yotl------Mexico</t>
  </si>
  <si>
    <t>Universidad Tecnol?gica de Nogales------Mexico</t>
  </si>
  <si>
    <t>Universidad Tecnol?gica de Nuevo Laredo------Mexico</t>
  </si>
  <si>
    <t>Universidad Tecnol?gica de Puebla------Mexico</t>
  </si>
  <si>
    <t>Universidad Tecnol?gica de Quer?taro------Mexico</t>
  </si>
  <si>
    <t>Universidad Tecnol?gica de San Juan del R------Mexico</t>
  </si>
  <si>
    <t>Universidad Tecnol?gica de San Luis Potos------Mexico</t>
  </si>
  <si>
    <t>Universidad Tecnol?gica de Santa Catarina------Mexico</t>
  </si>
  <si>
    <t>Universidad Tecnol?gica de Sinaloa------Mexico</t>
  </si>
  <si>
    <t>Universidad Tecnol?gica de Tabasco------Mexico</t>
  </si>
  <si>
    <t>Universidad Tecnol?gica de Tamaulipas Norte------Mexico</t>
  </si>
  <si>
    <t>Universidad Tecnol?gica de Tec?mac------Mexico</t>
  </si>
  <si>
    <t>Universidad Tecnol?gica de Tecamachalco------Mexico</t>
  </si>
  <si>
    <t>Universidad Tecnol?gica de Tijuana------Mexico</t>
  </si>
  <si>
    <t>Universidad Tecnol?gica de Tlaxcala------Mexico</t>
  </si>
  <si>
    <t>Universidad Tecnol?gica de Torre?n------Mexico</t>
  </si>
  <si>
    <t>Universidad Tecnol?gica de Tulancingo------Mexico</t>
  </si>
  <si>
    <t>Universidad Tecnol?gica de Tula-Tepeji------Mexico</t>
  </si>
  <si>
    <t>Universidad Tecnol?gica de Veracruz------Mexico</t>
  </si>
  <si>
    <t>Universidad Tecnol?gica de Xicotepec de Ju?rez------Mexico</t>
  </si>
  <si>
    <t>Universidad Tecnol?gica del Centro de M?xico, S.C.------Mexico</t>
  </si>
  <si>
    <t>Universidad Tecnol?gica del Estado de Zacatecas------Mexico</t>
  </si>
  <si>
    <t>Universidad Tecnol?gica del Norte de Aguascalientes------Mexico</t>
  </si>
  <si>
    <t>Universidad Tecnol?gica del Norte de Coahuila------Mexico</t>
  </si>
  <si>
    <t>Universidad Tecnol?gica del Norte de Guanajuato------Mexico</t>
  </si>
  <si>
    <t>Universidad Tecnol?gica del Sur de Sonora------Mexico</t>
  </si>
  <si>
    <t>Universidad Tecnol?gica del Sur del Estado de M?xico------Mexico</t>
  </si>
  <si>
    <t>Universidad Tecnol?gica del Sureste, S.C.------Mexico</t>
  </si>
  <si>
    <t>Universidad Tecnol?gica del Suroeste de Guanajuato------Mexico</t>
  </si>
  <si>
    <t>Universidad Tecnol?gica del Valle de Toluca------Mexico</t>
  </si>
  <si>
    <t>Universidad Tecnol?gica del Valle del Mezquital------Mexico</t>
  </si>
  <si>
    <t>Universidad Tecnol?gica Emiliano Zapata del Estado de Morelos------Mexico</t>
  </si>
  <si>
    <t>Universidad Tecnol?gica Fidel Vel?zquez------Mexico</t>
  </si>
  <si>
    <t>Universidad Tecnol?gica General Mariano Escobedo------Mexico</t>
  </si>
  <si>
    <t>Universidad Tecnol?gica Iberoamericana------Mexico</t>
  </si>
  <si>
    <t>Universidad Tecnol?gica Mesoamericana, S.C.------Mexico</t>
  </si>
  <si>
    <t>Universidad Tecnol?gica Regional del Sur, Yucat------Mexico</t>
  </si>
  <si>
    <t>Universidad Univer Mexicali------Mexico</t>
  </si>
  <si>
    <t>Universidad y Sistemas Educativos Abiertos de Irapuato------Mexico</t>
  </si>
  <si>
    <t>Centro Universitario del F?tbol y Ciencias del Deporte------Mexico</t>
  </si>
  <si>
    <t>Centro Universitario de Desarrollo Empresarial y Pedag?gico------Mexico</t>
  </si>
  <si>
    <t>Centro Universitario de Integraci?n Human?stica------Mexico</t>
  </si>
  <si>
    <t>Centro Universitario de la Ciudad de M?xico------Mexico</t>
  </si>
  <si>
    <t>Universidad del Desarrollo del Estado de Puebla------Mexico</t>
  </si>
  <si>
    <t>Universidad Isidro Fabela de Toluca, S.C------Mexico</t>
  </si>
  <si>
    <t>Universidad Loyola del Pac?fico------Mexico</t>
  </si>
  <si>
    <t>Universidad Mexiquense------Mexico</t>
  </si>
  <si>
    <t>Universidad de Comunicaci?n Avanzada------Mexico</t>
  </si>
  <si>
    <t>Universidad de Estudios Acad?micos Am?ricas------Mexico</t>
  </si>
  <si>
    <t>Universidad de Ciencias y Artes de Chiapas------Mexico</t>
  </si>
  <si>
    <t>Universidad de Calpulalp------Mexico</t>
  </si>
  <si>
    <t>Universidad de Celaya------Mexico</t>
  </si>
  <si>
    <t>Universidad del Centro del Baj------Mexico</t>
  </si>
  <si>
    <t>Universidad de Colima------Mexico</t>
  </si>
  <si>
    <t>Universidad de Ciencias de la Comunicaci?n de Puebla, S.C.------Mexico</t>
  </si>
  <si>
    <t>Universidad de la Comunicaci?n------Mexico</t>
  </si>
  <si>
    <t>Universidad del M?xico Contempor?neo------Mexico</t>
  </si>
  <si>
    <t>Universidad de Cuautitl?n Izcalli------Mexico</t>
  </si>
  <si>
    <t>Universidad de Ecatepec------Mexico</t>
  </si>
  <si>
    <t>Universidad de Guadalajara------Mexico</t>
  </si>
  <si>
    <t>Universidad de Guanajuato------Mexico</t>
  </si>
  <si>
    <t>Universidad de Hermosillo, A.C.------Mexico</t>
  </si>
  <si>
    <t>Universidad de Integraci?n Human?stica------Mexico</t>
  </si>
  <si>
    <t>Universidad de Relaciones y Estudios Internacionales, A.C.------Mexico</t>
  </si>
  <si>
    <t>Universidad de Matamoros, A.C.------Mexico</t>
  </si>
  <si>
    <t>Universidad de Matehuala------Mexico</t>
  </si>
  <si>
    <t>Universidad de Mazatl------Mexico</t>
  </si>
  <si>
    <t>Universidad de la Ciudad de M?xico------Mexico</t>
  </si>
  <si>
    <t>Universidad de Montemorelos------Mexico</t>
  </si>
  <si>
    <t>Universidad de Monterrey------Mexico</t>
  </si>
  <si>
    <t>Universidad de Morelia------Mexico</t>
  </si>
  <si>
    <t>Universidad de Norteam?rica------Mexico</t>
  </si>
  <si>
    <t>Universidad de Educaci?n Abierta y a Distancia------Mexico</t>
  </si>
  <si>
    <t>Universidad de Puebla------Mexico</t>
  </si>
  <si>
    <t>Universidad de Quintana Roo------Mexico</t>
  </si>
  <si>
    <t>Universidad de Sahag?n------Mexico</t>
  </si>
  <si>
    <t>Universidad de Ciencias y Humanidades de Veracruz Quetzalcoatl------Mexico</t>
  </si>
  <si>
    <t>Universidad de Sonora------Mexico</t>
  </si>
  <si>
    <t>Universidad de Sotavento------Mexico</t>
  </si>
  <si>
    <t>Universidad de Especialidades, A.C.------Mexico</t>
  </si>
  <si>
    <t>Universidad del Tepeyac, A.C.------Mexico</t>
  </si>
  <si>
    <t>Universidad de las Am?ricas, A.C.------Mexico</t>
  </si>
  <si>
    <t>Universidad del ?lica------Mexico</t>
  </si>
  <si>
    <t>Universidad del Altiplano Lic. Miguel Alem?n Vald?s de Tlaxcala------Mexico</t>
  </si>
  <si>
    <t>Universidad del Altiplano------Mexico</t>
  </si>
  <si>
    <t>Universidad de las Am?ricas, Puebla, A.C.------Mexico</t>
  </si>
  <si>
    <t>Universidad del Ej?rcito y Fuerza A?rea------Mexico</t>
  </si>
  <si>
    <t>Universidad de las Californias, S.C.------Mexico</t>
  </si>
  <si>
    <t>Universidad del Centro de M?xico------Mexico</t>
  </si>
  <si>
    <t>Universidad del Claustro de Sor Juana------Mexico</t>
  </si>
  <si>
    <t>Universidad del Distrito Federal------Mexico</t>
  </si>
  <si>
    <t>Universidad del Golfo de M?xico------Mexico</t>
  </si>
  <si>
    <t>Universidad del Golfo------Mexico</t>
  </si>
  <si>
    <t>Universidad del Mayab------Mexico</t>
  </si>
  <si>
    <t>Universidad Nuevo Mundo------Mexico</t>
  </si>
  <si>
    <t>Universidad del Norte de M?xico------Mexico</t>
  </si>
  <si>
    <t>Universidad del Noreste de M?xico, A.C.------Mexico</t>
  </si>
  <si>
    <t>Universidad del Noreste------Mexico</t>
  </si>
  <si>
    <t>Universidad del Noroeste, A.C.------Mexico</t>
  </si>
  <si>
    <t>Universidad del Pedregal------Mexico</t>
  </si>
  <si>
    <t>Universidad de la Sierra, A.C.------Mexico</t>
  </si>
  <si>
    <t>Universidad de la Sierra de Sonora------Mexico</t>
  </si>
  <si>
    <t>Universidad del Sureste------Mexico</t>
  </si>
  <si>
    <t>Universidad del Sol------Mexico</t>
  </si>
  <si>
    <t>Universidad del Instituto Tepeyac de Cuautitl?n, S.C.------Mexico</t>
  </si>
  <si>
    <t>Universidad del Valle de Atemajac------Mexico</t>
  </si>
  <si>
    <t>Universidad del Valle de Cuernavaca------Mexico</t>
  </si>
  <si>
    <t>Universidad del Valle de Guadiana------Mexico</t>
  </si>
  <si>
    <t>Universidad del Valle de Matatipac------Mexico</t>
  </si>
  <si>
    <t>Universidad del Valle de M?xico------Mexico</t>
  </si>
  <si>
    <t>Universidad del Valle de Orizaba------Mexico</t>
  </si>
  <si>
    <t>Universidad del Valle de Puebla, A.C.------Mexico</t>
  </si>
  <si>
    <t>Universidad del Valle de Tlaxcala------Mexico</t>
  </si>
  <si>
    <t>Universidad del Valle de Toluca, S.C.------Mexico</t>
  </si>
  <si>
    <t>Universidad de Occidente------Mexico</t>
  </si>
  <si>
    <t>Universidad de Tijuana------Mexico</t>
  </si>
  <si>
    <t>Universidad de Turismo y Ciencias Administrativas------Mexico</t>
  </si>
  <si>
    <t>Universidad Veracruzana------Mexico</t>
  </si>
  <si>
    <t>Universidad de Xalapa, A.C.------Mexico</t>
  </si>
  <si>
    <t>Universidad de Zamora------Mexico</t>
  </si>
  <si>
    <t>Escuela Normal Urbana Nocturna de Especializaci?n del Estado de Baja California------Mexico</t>
  </si>
  <si>
    <t>Instituto Universitario Valle Continental------Mexico</t>
  </si>
  <si>
    <t>Universidad Valle del Bravo------Mexico</t>
  </si>
  <si>
    <t>Universidad Valle del Grijalva------Mexico</t>
  </si>
  <si>
    <t>Universidad Vasco de Quiroga------Mexico</t>
  </si>
  <si>
    <t>Centro Superior de Estudios Veracruzano------Mexico</t>
  </si>
  <si>
    <t>Centro de Estudios Universitarios Veracruz 'Univer'------Mexico</t>
  </si>
  <si>
    <t>Instituto Villa del Espiritu Santo------Mexico</t>
  </si>
  <si>
    <t>Universidad Villa Rica------Mexico</t>
  </si>
  <si>
    <t>Universidad Villasunci?n------Mexico</t>
  </si>
  <si>
    <t>Instituto Tecnol?gico y de Estudios Superiores de Occidente------Mexico</t>
  </si>
  <si>
    <t>Universidad Westhill------Mexico</t>
  </si>
  <si>
    <t>Universidad Femenina de Veracruz-Llave------Mexico</t>
  </si>
  <si>
    <t>Universidad Mundial------Mexico</t>
  </si>
  <si>
    <t>Universidad Xicotepetl, A.C.------Mexico</t>
  </si>
  <si>
    <t>Centro de Estudios Universitarios Xochicalco------Mexico</t>
  </si>
  <si>
    <t>Universidad YMCA------Mexico</t>
  </si>
  <si>
    <t>Aztec University, Mexico------Mexico</t>
  </si>
  <si>
    <t>Universitatea de Stat 'Alecu Russo' din Balti------Moldavia</t>
  </si>
  <si>
    <t>Filiala institutiei nestatale de ?nvatamnt Institutul baltic de ecologie, politica si drept din Moldavia------Moldavia</t>
  </si>
  <si>
    <t>Universitatea de Stat 'B.P.Hasdeu' din Cahul------Moldavia</t>
  </si>
  <si>
    <t>Universitatea de Stat din Comrat------Moldavia</t>
  </si>
  <si>
    <t>Universitatea Cooperatist Comerciala din Moldovei------Moldavia</t>
  </si>
  <si>
    <t>Institutul Nistrean de Economie si Drept------Moldavia</t>
  </si>
  <si>
    <t>Universitatea Libera Internationala din Moldavia------Moldavia</t>
  </si>
  <si>
    <t>Scoala Antropologica Superiora------Moldavia</t>
  </si>
  <si>
    <t>Filiala din Moldavia a Institutului Modern de Uamnistica------Moldavia</t>
  </si>
  <si>
    <t>Institutul de Instruire Continua------Moldavia</t>
  </si>
  <si>
    <t>Institutul de Studii Politice si Relatii Internationale------Moldavia</t>
  </si>
  <si>
    <t>Academia Interetnica de Cultura, Arta Teatrala si Managemnet------Moldavia</t>
  </si>
  <si>
    <t>Institutul Relatii Internationale 'Perspectiva'------Moldavia</t>
  </si>
  <si>
    <t>Academia de Drept din Moldavia------Moldavia</t>
  </si>
  <si>
    <t>Institutul International de Management------Moldavia</t>
  </si>
  <si>
    <t>Academia de Studii Economice din Moldavia------Moldavia</t>
  </si>
  <si>
    <t>Institutul de Relatii Internationale din Modova------Moldavia</t>
  </si>
  <si>
    <t>Universitatea Agrara de Stat din Moldavia------Moldavia</t>
  </si>
  <si>
    <t>Universitatea de Stat de Medicina si Farmacie 'Nicolae Testemitanu'------Moldavia</t>
  </si>
  <si>
    <t>Universitatea de Stat din Moldavia------Moldavia</t>
  </si>
  <si>
    <t>Institutul National de Educatie Fizica si Sport------Moldavia</t>
  </si>
  <si>
    <t>Universitatea Pedagogica de Stat 'Ion Creanga'------Moldavia</t>
  </si>
  <si>
    <t>Academia de Politie 'Stefan cel Mare'------Moldavia</t>
  </si>
  <si>
    <t>Institutul de Stiinte Reale------Moldavia</t>
  </si>
  <si>
    <t>Universitatea Slavona------Moldavia</t>
  </si>
  <si>
    <t>Academia de Muzica, Teatru si Arte Plastice------Moldavia</t>
  </si>
  <si>
    <t>Universitatea de Stat din Taraclia------Moldavia</t>
  </si>
  <si>
    <t>Universitatea Tehnica a Moldovei------Moldavia</t>
  </si>
  <si>
    <t>Universitatea Real-Umanistica------Moldavia</t>
  </si>
  <si>
    <t>Universitatea de Stat din Tiraspol------Moldavia</t>
  </si>
  <si>
    <t>Academia de Transporturi, Informatica i Comunicatii------Moldavia</t>
  </si>
  <si>
    <t>Universitatea de Stiinte Aplicative din Moldavia------Moldavia</t>
  </si>
  <si>
    <t>Universitatea de Studii Aplicative Integrate------Moldavia</t>
  </si>
  <si>
    <t>Universitatea 'Univers-Moldavia'------Moldavia</t>
  </si>
  <si>
    <t>International University of Monaco------Monaco</t>
  </si>
  <si>
    <t>Anagaakh Ukhaanii Ikh Surguuli------Mongolia</t>
  </si>
  <si>
    <t>Institute of Commerce and Business------Mongolia</t>
  </si>
  <si>
    <t>Institute of Tourism Management------Mongolia</t>
  </si>
  <si>
    <t>Khan-Uul Deed Surguuli------Mongolia</t>
  </si>
  <si>
    <t>Mongolian Labour Institute------Mongolia</t>
  </si>
  <si>
    <t>Mongolian National Institute of Physical Education------Mongolia</t>
  </si>
  <si>
    <t>Mongolian Railway College------Mongolia</t>
  </si>
  <si>
    <t>Mongolian State Pedagogical University------Mongolia</t>
  </si>
  <si>
    <t>Khodoo Aj Akhuin Ikh Surguuli------Mongolia</t>
  </si>
  <si>
    <t>Mongol Ulsyn Shinkleh Ukhaan Tekhnologiin Ikh Surguuli------Mongolia</t>
  </si>
  <si>
    <t>Mongol Ulsyn Soyel Urlagyn Ikh Surguuli------Mongolia</t>
  </si>
  <si>
    <t>Mongol Ulsyn Ikh Surguuli------Mongolia</t>
  </si>
  <si>
    <t>Orkhon Institute------Mongolia</t>
  </si>
  <si>
    <t>Otgontenger University------Mongolia</t>
  </si>
  <si>
    <t>Shinjech-XXI Institute of Social and Economic Science------Mongolia</t>
  </si>
  <si>
    <t>Soyol-Ederm Institute------Mongolia</t>
  </si>
  <si>
    <t>Teachers' College------Mongolia</t>
  </si>
  <si>
    <t>The Academy of Management------Mongolia</t>
  </si>
  <si>
    <t>The Institute of Finance and Economics------Mongolia</t>
  </si>
  <si>
    <t>Ulaanbaatar College------Mongolia</t>
  </si>
  <si>
    <t>Ulaanbaatar Medical College------Mongolia</t>
  </si>
  <si>
    <t>Ulaanbaatar University------Mongolia</t>
  </si>
  <si>
    <t>University of the Humanities------Mongolia</t>
  </si>
  <si>
    <t>Universit? Abdelmalek Essa?di T?touan------Morocco</t>
  </si>
  <si>
    <t>Universit? Al-Akhawayn Ifrane------Morocco</t>
  </si>
  <si>
    <t>Universit? Cadi Ayyad Marrakech------Morocco</t>
  </si>
  <si>
    <t>Universit? Choua?b Doukkali El Jadida------Morocco</t>
  </si>
  <si>
    <t>Ecole d'Administration et de Direction des Affaires------Morocco</t>
  </si>
  <si>
    <t>Ecole de Perfectionnement des Cadres du Minist?re de l'Int?rieur------Morocco</t>
  </si>
  <si>
    <t>Ecole des hautes Etudes commerciales et informatiques, Agadir------Morocco</t>
  </si>
  <si>
    <t>Ecole des hautes Etudes commerciales et informatiques, Casablanca------Morocco</t>
  </si>
  <si>
    <t>Ecole des hautes Etudes commerciales et informatiques, F------Morocco</t>
  </si>
  <si>
    <t>Ecole des hautes Etudes commerciales et informatiques, Kenitra------Morocco</t>
  </si>
  <si>
    <t>Ecole des hautes Etudes commerciales et informatiques, Mekn------Morocco</t>
  </si>
  <si>
    <t>Ecole des hautes Etudes commerciales et informatiques, Mohammadia------Morocco</t>
  </si>
  <si>
    <t>Ecole des hautes Etudes commerciales et informatiques, Rabat------Morocco</t>
  </si>
  <si>
    <t>Ecole des hautes Etudes commerciales et informatiques, Tanger------Morocco</t>
  </si>
  <si>
    <t>Ecole des hautes Etudes de Biotechnologie------Morocco</t>
  </si>
  <si>
    <t>Ecole des hautes Etudes de Commerce, Casablanca------Morocco</t>
  </si>
  <si>
    <t>Ecole des hautes Etudes de Commerce, F------Morocco</t>
  </si>
  <si>
    <t>Ecole des hautes Etudes de Commerce, Rabat------Morocco</t>
  </si>
  <si>
    <t>Ecole des hautes Etudes ?conomiques et commerciales------Morocco</t>
  </si>
  <si>
    <t>Ecole des hautes Etudes en Gestion, Informatique et Communication de Casablanca------Morocco</t>
  </si>
  <si>
    <t>Ecole des Sciences de l' Information------Morocco</t>
  </si>
  <si>
    <t>Ecole Hassania des Travaux publics------Morocco</t>
  </si>
  <si>
    <t>Ecole Marocaine des Sciences de l'Ing?nieur, Casablanca------Morocco</t>
  </si>
  <si>
    <t>Ecole nationale d'Administration de Rabat------Morocco</t>
  </si>
  <si>
    <t>Ecole nationale d'Agriculture de Mekn------Morocco</t>
  </si>
  <si>
    <t>Ecole nationale de Commerce et de Gestion------Morocco</t>
  </si>
  <si>
    <t>Ecole nationale de l'Industrie min?rale------Morocco</t>
  </si>
  <si>
    <t>Ecole nationale foresti?re d'Ing?nieurs------Morocco</t>
  </si>
  <si>
    <t>Ecole normale sup?rieure, Casablanca------Morocco</t>
  </si>
  <si>
    <t>Ecole normale sup?rieure, F------Morocco</t>
  </si>
  <si>
    <t>Ecole normale sup?rieure, Marrakech------Morocco</t>
  </si>
  <si>
    <t>Ecole normale sup?rieure, Mekn------Morocco</t>
  </si>
  <si>
    <t>Ecole normale sup?rieure, Rabat------Morocco</t>
  </si>
  <si>
    <t>Ecole normale sup?rieure, T?touan------Morocco</t>
  </si>
  <si>
    <t>Ecole Polyfinance------Morocco</t>
  </si>
  <si>
    <t>Ecole Polyvalente sup?rieure d'Informatique et du G?nie ?lectrique------Morocco</t>
  </si>
  <si>
    <t>Ecole sup?rieure d'Architecture d'Int?rieur------Morocco</t>
  </si>
  <si>
    <t>Ecole sup?rieure de Commerce de Marrakech------Morocco</t>
  </si>
  <si>
    <t>Ecole sup?rieure de Commerce et des Affaires------Morocco</t>
  </si>
  <si>
    <t>Ecole sup?rieure de Communication------Morocco</t>
  </si>
  <si>
    <t>Ecole sup?rieure de Communication et de Publicit------Morocco</t>
  </si>
  <si>
    <t>Ecole sup?rieure de Gestion d'Entreprise------Morocco</t>
  </si>
  <si>
    <t>Ecole sup?rieure de Gestion et de Commerce------Morocco</t>
  </si>
  <si>
    <t>Ecole sup?rieure de Gestion Maroc------Morocco</t>
  </si>
  <si>
    <t>Ecole sup?rieure de l'Economie scientifique et de Gestion------Morocco</t>
  </si>
  <si>
    <t>Ecole sup?rieure de Management------Morocco</t>
  </si>
  <si>
    <t>Ecole sup?rieure de Management appliqu------Morocco</t>
  </si>
  <si>
    <t>Ecole sup?rieure de Management de la Qualit------Morocco</t>
  </si>
  <si>
    <t>Ecole sup?rieure de Proth?se------Morocco</t>
  </si>
  <si>
    <t>Ecole sup?rieure de Secr?tariat, d' Informatique et de Comptabilit?, Mekn------Morocco</t>
  </si>
  <si>
    <t>Ecole sup?rieure de Secr?tariat, d'Informatique et de Comptabilit?, Rabat------Morocco</t>
  </si>
  <si>
    <t>Ecole sup?rieure de Secr?tariat, Informatique et Comptabilit?, F------Morocco</t>
  </si>
  <si>
    <t>Ecole sup?rieure de Secr?tariat, Informatique et Comptabilit?, Kenitra------Morocco</t>
  </si>
  <si>
    <t>Ecole sup?rieure d'Informatique appliqu------Morocco</t>
  </si>
  <si>
    <t>Ecole sup?rieure d'Informatique appliqu?e ? la Gestion------Morocco</t>
  </si>
  <si>
    <t>Ecole sup?rieure d'Informatique et de Management des Affaires------Morocco</t>
  </si>
  <si>
    <t>Ecole sup?rieure d'Optique et de Lunetterie------Morocco</t>
  </si>
  <si>
    <t>Ecole sup?rieure internationale de Gestion, Casablanca------Morocco</t>
  </si>
  <si>
    <t>Ecole sup?rieure internationale de Gestion, F------Morocco</t>
  </si>
  <si>
    <t>Ecole sup?rieure internationale de Gestion, Marrakech------Morocco</t>
  </si>
  <si>
    <t>Ecole sup?rieure internationale de Gestion, Rabat------Morocco</t>
  </si>
  <si>
    <t>Ecole technique des R?seaux et Syst?mes------Morocco</t>
  </si>
  <si>
    <t>Universit? Hassan 1er------Morocco</t>
  </si>
  <si>
    <t>Institut agronomique et v?t?rinaire Hassan II------Morocco</t>
  </si>
  <si>
    <t>Universit? Hassan II A?n Chock de Casablanca------Morocco</t>
  </si>
  <si>
    <t>Universit? Hassan II Mohammedia------Morocco</t>
  </si>
  <si>
    <t>High Technology School in Morocco------Morocco</t>
  </si>
  <si>
    <t>Ecole sup?rieure de l'Agro-Alimentaire------Morocco</t>
  </si>
  <si>
    <t>Ecole sup?rieure de Management, du Commerce et d'Informatique------Morocco</t>
  </si>
  <si>
    <t>Universit? Ibn Tofail------Morocco</t>
  </si>
  <si>
    <t>Universit? Ibnou Zohr-Agadir------Morocco</t>
  </si>
  <si>
    <t>Institut Dar-Al-Hadith Al-Hassania------Morocco</t>
  </si>
  <si>
    <t>Institut de Formation aux Carri?res de Sant?, Agadir------Morocco</t>
  </si>
  <si>
    <t>Institut de Formation aux Carri?res de Sant?, Casablanca------Morocco</t>
  </si>
  <si>
    <t>Institut de Formation aux Carri?res de Sant?, F------Morocco</t>
  </si>
  <si>
    <t>Institut de Formation aux Carri?res de Sant?, Marrakech------Morocco</t>
  </si>
  <si>
    <t>Institut de Formation aux Carri?res de Sant?, Mekn------Morocco</t>
  </si>
  <si>
    <t>Institut de Formation aux Carri?res de Sant?, Oujda------Morocco</t>
  </si>
  <si>
    <t>Institut de Formation aux Carri?res de Sant?, Rabat------Morocco</t>
  </si>
  <si>
    <t>Institut de Formation aux Carri?res de Sant?, T?touan------Morocco</t>
  </si>
  <si>
    <t>Institut de Formation aux Fonctions sociales et ?ducatives sp?cialis?es------Morocco</t>
  </si>
  <si>
    <t>Institut des hautes Etudes bancaires et financi?res, Casablanca------Morocco</t>
  </si>
  <si>
    <t>Institut des hautes Etudes bancaires et financi?res, Oujda------Morocco</t>
  </si>
  <si>
    <t>Institut des hautes Etudes de Management, Casablanca------Morocco</t>
  </si>
  <si>
    <t>Institut des hautes Etudes de Management, Rabat------Morocco</t>
  </si>
  <si>
    <t>Institut des hautes Etudes ?conomiques et sociales------Morocco</t>
  </si>
  <si>
    <t>Institut Marocain de Management------Morocco</t>
  </si>
  <si>
    <t>Institut Marocain d'Etudes sup?rieures------Morocco</t>
  </si>
  <si>
    <t>Institut national d'Administration sanitaire------Morocco</t>
  </si>
  <si>
    <t>Institut national d'Am?nagement et d'Urbanisme------Morocco</t>
  </si>
  <si>
    <t>Institut national de l'Action sociale------Morocco</t>
  </si>
  <si>
    <t>Institut national des Beaux-Arts------Morocco</t>
  </si>
  <si>
    <t>Institut national des Postes et T?l?communications------Morocco</t>
  </si>
  <si>
    <t>Institut national des Statistiques et d'Economie appliqu------Morocco</t>
  </si>
  <si>
    <t>Institut national d'Etudes judiciaires------Morocco</t>
  </si>
  <si>
    <t>Institut royal de Formation des Cadres de la Jeunesse et des Sports------Morocco</t>
  </si>
  <si>
    <t>Institut sup?rieur d'Art dramatique et d'Animation culturelle------Morocco</t>
  </si>
  <si>
    <t>Institut sup?rieur de Biologie et de Biochimie, Casablanca------Morocco</t>
  </si>
  <si>
    <t>Institut sup?rieur de Biologie et de Biochimie, Marrakech------Morocco</t>
  </si>
  <si>
    <t>Institut sup?rieur de Biologie et de Biochimie, T?touan------Morocco</t>
  </si>
  <si>
    <t>Institut sup?rieur de Commerce et d'Administration des Entreprises------Morocco</t>
  </si>
  <si>
    <t>Institut sup?rieur de Comptabilit?, Audit et Finance------Morocco</t>
  </si>
  <si>
    <t>Institut sup?rieur de Formation aux Techniques de Gestion------Morocco</t>
  </si>
  <si>
    <t>Institut sup?rieur de Formation en Technologie alimentaire------Morocco</t>
  </si>
  <si>
    <t>Institut sup?rieur de Gestion et de Commerce------Morocco</t>
  </si>
  <si>
    <t>Institut sup?rieur de Gestion et du Droit des Entreprises------Morocco</t>
  </si>
  <si>
    <t>Institut sup?rieur de l'Information et de la Communication------Morocco</t>
  </si>
  <si>
    <t>Institut sup?rieur d'Electronique et des R?seaux de T?l?communication------Morocco</t>
  </si>
  <si>
    <t>Institut sup?rieur des Arts et M?tiers------Morocco</t>
  </si>
  <si>
    <t>Institut sup?rieur des Etudes informatiques------Morocco</t>
  </si>
  <si>
    <t>Institut sup?rieur des Etudes maritimes------Morocco</t>
  </si>
  <si>
    <t>Institut sup?rieur d'Informatique appliqu?e et de Management------Morocco</t>
  </si>
  <si>
    <t>Institut sup?rieur d'Informatique et de Management------Morocco</t>
  </si>
  <si>
    <t>Institut sup?rieur d'Optique 'Ibn Al Haitam'------Morocco</t>
  </si>
  <si>
    <t>Institut sup?rieur du Commerce international------Morocco</t>
  </si>
  <si>
    <t>Institut sup?rieur du G?nie appliqu?, Casablanca------Morocco</t>
  </si>
  <si>
    <t>Institut sup?rieur du G?nie appliqu?, Rabat------Morocco</t>
  </si>
  <si>
    <t>Institut sup?rieur du G?nie ?lectrique, Casablanca------Morocco</t>
  </si>
  <si>
    <t>Institut sup?rieur du G?nie ?lectrique, Rabat------Morocco</t>
  </si>
  <si>
    <t>Institut sup?rieur en Administration et Management------Morocco</t>
  </si>
  <si>
    <t>Institut sup?rieur international du Tourisme------Morocco</t>
  </si>
  <si>
    <t>tudies"------Morocco</t>
  </si>
  <si>
    <t>International Institute for Higher Education------Morocco</t>
  </si>
  <si>
    <t>International School of Business Administration------Morocco</t>
  </si>
  <si>
    <t>Jami'at Muhammad Al-Awwal Oujda------Morocco</t>
  </si>
  <si>
    <t>J?mi?t Mohammed El-Kh?miss Souissi Rabat------Morocco</t>
  </si>
  <si>
    <t>Jami?t Mohammed Al-Kh?miss Rabat------Morocco</t>
  </si>
  <si>
    <t>Universit? Moulay Ismail Mekn------Morocco</t>
  </si>
  <si>
    <t>Institut national des Sciences de l'Arch?ologie et du Patrimoine------Morocco</t>
  </si>
  <si>
    <t>Ecole nationale d' Architecture------Morocco</t>
  </si>
  <si>
    <t>Universit? Quaraouiyine F------Morocco</t>
  </si>
  <si>
    <t>Universit? Sidi Mohammed Ben Abdellah-F------Morocco</t>
  </si>
  <si>
    <t>Universidade Cat?lica de Mo?ambique------Mozambique</t>
  </si>
  <si>
    <t>Universidade Eduardo Mondlane------Mozambique</t>
  </si>
  <si>
    <t>Instituto Superior de Rela??es Internacionais------Mozambique</t>
  </si>
  <si>
    <t>Instituto Superior de Ci?ncias e Tecnologia de Mo?ambique------Mozambique</t>
  </si>
  <si>
    <t>Instituto Superior Polit?cnico e Universit?rio------Mozambique</t>
  </si>
  <si>
    <t>Universidade Pedag?gica------Mozambique</t>
  </si>
  <si>
    <t>Dagon University------Myanmar</t>
  </si>
  <si>
    <t>Government Technical Institute------Myanmar</t>
  </si>
  <si>
    <t>Institute of Dental Medicine, Yangon------Myanmar</t>
  </si>
  <si>
    <t>Institute of Economics, Yangon------Myanmar</t>
  </si>
  <si>
    <t>Institute of Forestry------Myanmar</t>
  </si>
  <si>
    <t>Institute of Marine Technology------Myanmar</t>
  </si>
  <si>
    <t>Institute of Para-Medical Sciences------Myanmar</t>
  </si>
  <si>
    <t>Magwe University------Myanmar</t>
  </si>
  <si>
    <t>Mandalay Technological University------Myanmar</t>
  </si>
  <si>
    <t>Mandalay University------Myanmar</t>
  </si>
  <si>
    <t>Mawlamyine University------Myanmar</t>
  </si>
  <si>
    <t>Monywa University------Myanmar</t>
  </si>
  <si>
    <t>Myitkyina University------Myanmar</t>
  </si>
  <si>
    <t>Nursing Institute Yangon------Myanmar</t>
  </si>
  <si>
    <t>Pathein University------Myanmar</t>
  </si>
  <si>
    <t>Sittway University------Myanmar</t>
  </si>
  <si>
    <t>State Agricultural Institute------Myanmar</t>
  </si>
  <si>
    <t>State Teachers' Training College------Myanmar</t>
  </si>
  <si>
    <t>State Teachers' Training School------Myanmar</t>
  </si>
  <si>
    <t>Taunggyi University------Myanmar</t>
  </si>
  <si>
    <t>University of Computer Studies, Mandalay------Myanmar</t>
  </si>
  <si>
    <t>University of Computer Studies, Yangon------Myanmar</t>
  </si>
  <si>
    <t>University of Medicine 1, Yangon------Myanmar</t>
  </si>
  <si>
    <t>University of Medicine 2, Yangon------Myanmar</t>
  </si>
  <si>
    <t>University of Medicine, Mandalay------Myanmar</t>
  </si>
  <si>
    <t>University of Veterinary Science, Yezin------Myanmar</t>
  </si>
  <si>
    <t>University of Yangon------Myanmar</t>
  </si>
  <si>
    <t>Workers' College, Yangon------Myanmar</t>
  </si>
  <si>
    <t>Yangon Institute of Education------Myanmar</t>
  </si>
  <si>
    <t>Yangon Institute of Technology------Myanmar</t>
  </si>
  <si>
    <t>Yangon University (Botahtaung)------Myanmar</t>
  </si>
  <si>
    <t>Yangon University (Hlaing)------Myanmar</t>
  </si>
  <si>
    <t>Yangon University (Kyminyindine)------Myanmar</t>
  </si>
  <si>
    <t>Yangon University of Foreign Languages------Myanmar</t>
  </si>
  <si>
    <t>Yangon University of Culture------Myanmar</t>
  </si>
  <si>
    <t>Yangon University of Distance Education------Myanmar</t>
  </si>
  <si>
    <t>Yezin University of Agriculture, Pyinmana------Myanmar</t>
  </si>
  <si>
    <t>Caprivi College of Education------Namibia</t>
  </si>
  <si>
    <t>Ongwediva College of Education------Namibia</t>
  </si>
  <si>
    <t>Polytechnic of Namibia------Namibia</t>
  </si>
  <si>
    <t>Rundu College of Education------Namibia</t>
  </si>
  <si>
    <t>University of Namibia------Namibia</t>
  </si>
  <si>
    <t>Windhoek College of Education------Namibia</t>
  </si>
  <si>
    <t>Kathmandu Vishwavidalaya------Nepal</t>
  </si>
  <si>
    <t>Koirala Institute of Health Sciences------Nepal</t>
  </si>
  <si>
    <t>Mahendra Sanskrit Vishwavidalaya------Nepal</t>
  </si>
  <si>
    <t>Pokhara Vishwavidalaya------Nepal</t>
  </si>
  <si>
    <t>Purbanchal Vishwavidalaya------Nepal</t>
  </si>
  <si>
    <t>Tribhuvan Vishwavidalaya------Nepal</t>
  </si>
  <si>
    <t>Amsterdamse Hogeschool voor de Kunsten------Netherlands</t>
  </si>
  <si>
    <t>ArtEZ Hogeschool voor de Kunsten------Netherlands</t>
  </si>
  <si>
    <t>Avans Hogeschool------Netherlands</t>
  </si>
  <si>
    <t>Azusa Theologische Hogeschool------Netherlands</t>
  </si>
  <si>
    <t>Christelijke Hogeschool Nederland------Netherlands</t>
  </si>
  <si>
    <t>Codarts, Hogeschool voor de Kunsten------Netherlands</t>
  </si>
  <si>
    <t>Christelijke Hogeschool de Driestar------Netherlands</t>
  </si>
  <si>
    <t>Hogeschool De Kempel------Netherlands</t>
  </si>
  <si>
    <t>Technische Universiteit Delft------Netherlands</t>
  </si>
  <si>
    <t>Design Academy Eindhoven------Netherlands</t>
  </si>
  <si>
    <t>Hogeschool Drenthe------Netherlands</t>
  </si>
  <si>
    <t>Christelijke Agrarische Hogeschool------Netherlands</t>
  </si>
  <si>
    <t>Christelijke Hogeschool Ede------Netherlands</t>
  </si>
  <si>
    <t>Technische Universiteit Eindhoven------Netherlands</t>
  </si>
  <si>
    <t>Erasmus Universiteit Rotterdam------Netherlands</t>
  </si>
  <si>
    <t>Fontys Hogescholen------Netherlands</t>
  </si>
  <si>
    <t>Gerrit Rietveld Academie------Netherlands</t>
  </si>
  <si>
    <t>Hogeschool van Arnhem en Nijmegen------Netherlands</t>
  </si>
  <si>
    <t>Hanzehogeschool Groningen------Netherlands</t>
  </si>
  <si>
    <t>HAS Den Bosch------Netherlands</t>
  </si>
  <si>
    <t>Hogeschool Helicon, Onderwijs vanuit antroposofie------Netherlands</t>
  </si>
  <si>
    <t>Hogeschool De Horst - Opleiding voor Sociale Beroepen------Netherlands</t>
  </si>
  <si>
    <t>Hogeschool Diedenoort------Netherlands</t>
  </si>
  <si>
    <t>Hogeschool Domstad - Katholieke Lerarenopleiding Basisonderwijs------Netherlands</t>
  </si>
  <si>
    <t>Hogeschool Edith Stein------Netherlands</t>
  </si>
  <si>
    <t>Hogeschool Leiden------Netherlands</t>
  </si>
  <si>
    <t>Hogeschool van Amsterdam------Netherlands</t>
  </si>
  <si>
    <t>Hogeschool van Utrecht------Netherlands</t>
  </si>
  <si>
    <t>Hogeschool Zeeland------Netherlands</t>
  </si>
  <si>
    <t>Hotelschool Den Haag, Internationale Hogeschool voor Hotel Management------Netherlands</t>
  </si>
  <si>
    <t>Hogeschool INHOLLAND------Netherlands</t>
  </si>
  <si>
    <t>Stichting Internationaal Instituut voor Sociale Studi------Netherlands</t>
  </si>
  <si>
    <t>Internationale Academie Fysiotherapie 'Thim van der Laan'------Netherlands</t>
  </si>
  <si>
    <t>Hogeschool IPABO------Netherlands</t>
  </si>
  <si>
    <t>Iselinge Hogeschool------Netherlands</t>
  </si>
  <si>
    <t>Hogeschool Larenstein------Netherlands</t>
  </si>
  <si>
    <t>Universiteit Leiden------Netherlands</t>
  </si>
  <si>
    <t>Universiteit Maastricht------Netherlands</t>
  </si>
  <si>
    <t>Marnix Academie------Netherlands</t>
  </si>
  <si>
    <t>Noordelijke Hogeschool Leeuwarden------Netherlands</t>
  </si>
  <si>
    <t>NHTV Internationale Hogeschool Breda------Netherlands</t>
  </si>
  <si>
    <t>Open Universiteit Nederland------Netherlands</t>
  </si>
  <si>
    <t>Katholieke PABO Zwolle------Netherlands</t>
  </si>
  <si>
    <t>Radboud Universiteit Nijmegen------Netherlands</t>
  </si>
  <si>
    <t>Gereformeerde Hogeschool Zwolle------Netherlands</t>
  </si>
  <si>
    <t>Hogeschool Rotterdam------Netherlands</t>
  </si>
  <si>
    <t>Hogeschool van Beeldende Kunsten, Muziek en Dans------Netherlands</t>
  </si>
  <si>
    <t>Saxion Hogescholen------Netherlands</t>
  </si>
  <si>
    <t>Stichting Amsterdamse Ballet Akademie------Netherlands</t>
  </si>
  <si>
    <t>STOAS Hogeschool------Netherlands</t>
  </si>
  <si>
    <t>Haagse Hogeschool/TH Rijswijk------Netherlands</t>
  </si>
  <si>
    <t>Het Van Hall Instituut------Netherlands</t>
  </si>
  <si>
    <t>Universiteit van Tilburg------Netherlands</t>
  </si>
  <si>
    <t>Universiteit van Amsterdam------Netherlands</t>
  </si>
  <si>
    <t>Rijksuniversiteit Groningen------Netherlands</t>
  </si>
  <si>
    <t>Universiteit Twente------Netherlands</t>
  </si>
  <si>
    <t>Hogeschool voor de Kunsten Utrecht------Netherlands</t>
  </si>
  <si>
    <t>Universiteit Utrecht------Netherlands</t>
  </si>
  <si>
    <t>Vrije Universiteit Amsterdam------Netherlands</t>
  </si>
  <si>
    <t>Wageningen Universiteit en Researchcentrum------Netherlands</t>
  </si>
  <si>
    <t>Christelijke Hogeschool Windesheim------Netherlands</t>
  </si>
  <si>
    <t>Hogeschool Zuyd------Netherlands</t>
  </si>
  <si>
    <t>TiasNimbas Business School------Netherlands</t>
  </si>
  <si>
    <t>The Hague University of Professional Education,Net...------Netherlands</t>
  </si>
  <si>
    <t>UNESCO-IHE Institute for Water Education, Netherlands------Netherlands</t>
  </si>
  <si>
    <t>Institute of Social Studies, The Hague, Netherlands------Netherlands</t>
  </si>
  <si>
    <t>Nyenrode Business University (Nyenrode Business Universiteit)------Netherlands</t>
  </si>
  <si>
    <t>Anamata------New Zealand</t>
  </si>
  <si>
    <t>Aoraki Polytechnic------New Zealand</t>
  </si>
  <si>
    <t>ATC Vision College New Zealand------New Zealand</t>
  </si>
  <si>
    <t>Auckland Institute of Studies St Helens------New Zealand</t>
  </si>
  <si>
    <t>Auckland University of Technology / Te Wananga Aronui o Tamaki Makau Rau------New Zealand</t>
  </si>
  <si>
    <t>Bay of Plenty Polytechnic------New Zealand</t>
  </si>
  <si>
    <t>Bethlehem Institute of Education------New Zealand</t>
  </si>
  <si>
    <t>Bible College of New Zealand / Te Kareti Paipera O Aotearoa------New Zealand</t>
  </si>
  <si>
    <t>Carey Baptist College------New Zealand</t>
  </si>
  <si>
    <t>Centre for Higher Learning of Ngati Raukawa, Ngatitoa and Te Atiawa Tribes / Te Wananga o Raukawa------New Zealand</t>
  </si>
  <si>
    <t>Christchurch College of Education / Te Whare Whai Matauraka Ki Otautahi------New Zealand</t>
  </si>
  <si>
    <t>Christchurch Polytechnic Institute of Technology / Te Wananga o Otautahi------New Zealand</t>
  </si>
  <si>
    <t>Dunedin College of Education / Te Kura Akau Taitoka------New Zealand</t>
  </si>
  <si>
    <t>Eastern Institute of Technology------New Zealand</t>
  </si>
  <si>
    <t>Good Shepherd College / Te Hepara Pai------New Zealand</t>
  </si>
  <si>
    <t>House for Higher Learning of Awanuiarangi / Te Whare Wananga o Awanuiarangi------New Zealand</t>
  </si>
  <si>
    <t>International Pacific College------New Zealand</t>
  </si>
  <si>
    <t>Lincoln University / Te Whare Wanaka o Aoraki------New Zealand</t>
  </si>
  <si>
    <t>Manukau Institute of Technology------New Zealand</t>
  </si>
  <si>
    <t>Massey University / Te Kunenga ki Purehuroa------New Zealand</t>
  </si>
  <si>
    <t>Natcoll Design Technology------New Zealand</t>
  </si>
  <si>
    <t>Nelson Marlborough Institute of Technology / Te Whare Wananga o Te Tau Imu------New Zealand</t>
  </si>
  <si>
    <t>New Zealand College of Chiropractic------New Zealand</t>
  </si>
  <si>
    <t>Northland Polytechnic------New Zealand</t>
  </si>
  <si>
    <t>Otago Polytechnic------New Zealand</t>
  </si>
  <si>
    <t>Pacific International Hotel Management School------New Zealand</t>
  </si>
  <si>
    <t>Southern Institute of Technology / Te Whare Wananga o Murihiku------New Zealand</t>
  </si>
  <si>
    <t>Tai Poutini Polytechnic------New Zealand</t>
  </si>
  <si>
    <t>Te Whare Wananga o Te Pihopatanga o Aotearoa------New Zealand</t>
  </si>
  <si>
    <t>Telford Rural Polytechnic------New Zealand</t>
  </si>
  <si>
    <t>The Open Polytechnic of New Zealand------New Zealand</t>
  </si>
  <si>
    <t>The University of Auckland / Te Whare Wananga o Tamaki Makaurau------New Zealand</t>
  </si>
  <si>
    <t>The University of Waikato / Te Whare Wananga o Waikato------New Zealand</t>
  </si>
  <si>
    <t>Toi Whakaari New Zealand Drama School / Te Kura Toi Whakaari o Aotearoa------New Zealand</t>
  </si>
  <si>
    <t>Unitec New Zealand / Te Whare Wananga o Wairaka------New Zealand</t>
  </si>
  <si>
    <t>Universal College of Learning------New Zealand</t>
  </si>
  <si>
    <t>University of Canterbury / Te Whare Wananga o Waitaha------New Zealand</t>
  </si>
  <si>
    <t>Te Wananga o Aotearoa------New Zealand</t>
  </si>
  <si>
    <t>University of Otago / Te Whare Wananga o Otago------New Zealand</t>
  </si>
  <si>
    <t>Victoria University of Wellington / Te Whare Wananga o te Upoko o te Ika a Maui------New Zealand</t>
  </si>
  <si>
    <t>Waiariki Institute of Technology / Whare Takiura------New Zealand</t>
  </si>
  <si>
    <t>Waikato Institute of Technology / Te Kuratini o Waikato------New Zealand</t>
  </si>
  <si>
    <t>Wanganui Universal College of Learning / Kareti a Iwi------New Zealand</t>
  </si>
  <si>
    <t>Wellington College of Education / Te Whanau o Ako Pai------New Zealand</t>
  </si>
  <si>
    <t>Wellington Institute of Technology------New Zealand</t>
  </si>
  <si>
    <t>Western Institute of Technology at Taranaki / Te Kura Matatini o Taranaki------New Zealand</t>
  </si>
  <si>
    <t>Whitecliffe College of Arts and Design / Te Whare Takiura o Wikiriwhi------New Zealand</t>
  </si>
  <si>
    <t>Whitireia Community Polytechnic / Nau mai Haere mai ki Te Kura Matatini o Whitireia------New Zealand</t>
  </si>
  <si>
    <t>Universidad Adventista de Nicaragua------Nicaragua</t>
  </si>
  <si>
    <t>Universidad Aut?noma de Chinandega------Nicaragua</t>
  </si>
  <si>
    <t>Bluefields Indian and Caribbean University------Nicaragua</t>
  </si>
  <si>
    <t>Universidad Cat?lica Agropecuaria del Tr?pico Seco------Nicaragua</t>
  </si>
  <si>
    <t>Universidad Cat?lica 'Redemptoris Mater'------Nicaragua</t>
  </si>
  <si>
    <t>Universidad Centroamericana, Managua------Nicaragua</t>
  </si>
  <si>
    <t>Universidad Central de Nicaragua------Nicaragua</t>
  </si>
  <si>
    <t>Universidad Cristiana Aut?noma de Nicaragua------Nicaragua</t>
  </si>
  <si>
    <t>Escuela de Enfermer------Nicaragua</t>
  </si>
  <si>
    <t>Escuela de Enfermer?a de la Trinidad------Nicaragua</t>
  </si>
  <si>
    <t>Universidad Iberoamericana de Ciencia y Tecnolog------Nicaragua</t>
  </si>
  <si>
    <t>Instituto Nacional Polit?cnico 'Ernest Thalmann'------Nicaragua</t>
  </si>
  <si>
    <t>Instituto Nacional T?cnico Energ?tico 'Sim?n Bol?var'------Nicaragua</t>
  </si>
  <si>
    <t>Instituto Nacional T?cnico 'Heroes y M?rtires'------Nicaragua</t>
  </si>
  <si>
    <t>Instituto Nacional T?cnico Vocacional------Nicaragua</t>
  </si>
  <si>
    <t>Instituto Polit?cnico 'La Salle'------Nicaragua</t>
  </si>
  <si>
    <t>Instituto T?cnico Aeron?utico------Nicaragua</t>
  </si>
  <si>
    <t>Instituto Tecnol?gico Nacional------Nicaragua</t>
  </si>
  <si>
    <t>Instituto Tecnol?gico Nacional 'Crist?bal Col?n'------Nicaragua</t>
  </si>
  <si>
    <t>Escuela Internacional de Agricultura y Ganader------Nicaragua</t>
  </si>
  <si>
    <t>Universidad Internacional de la Integraci?n de Am?rica Latina------Nicaragua</t>
  </si>
  <si>
    <t>Universidad Jean-Jacques Rousseau------Nicaragua</t>
  </si>
  <si>
    <t>Universidad Juan Pablo II de Ciencias Sociales Aplicadas------Nicaragua</t>
  </si>
  <si>
    <t>Universidad La Anunciata------Nicaragua</t>
  </si>
  <si>
    <t>Universidad Evang?lica Nicarag?ense, Martin Luther King------Nicaragua</t>
  </si>
  <si>
    <t>Universidad Mart?n Lutero Un Ministerio de las Asambleas de Dios------Nicaragua</t>
  </si>
  <si>
    <t>Universidad Nacional Aut?noma de Nicaragua-Managua------Nicaragua</t>
  </si>
  <si>
    <t>Universidad Nacional Agraria------Nicaragua</t>
  </si>
  <si>
    <t>Universidad Nacional de Ingenier------Nicaragua</t>
  </si>
  <si>
    <t>Universidad Tecnol?gica Nicarag?ense------Nicaragua</t>
  </si>
  <si>
    <t>Universidad Nicarag?ense de Ciencia y Tecnolog------Nicaragua</t>
  </si>
  <si>
    <t>Universidad Paulo Freire------Nicaragua</t>
  </si>
  <si>
    <t>Universidad Popular de Nicaragua------Nicaragua</t>
  </si>
  <si>
    <t>Escuela Polit?cnica de Comercio------Nicaragua</t>
  </si>
  <si>
    <t>Universidad Polit?cnica de Nicaragua------Nicaragua</t>
  </si>
  <si>
    <t>Universidad Santo Tom?s de Oriente y Medio D------Nicaragua</t>
  </si>
  <si>
    <t>Universidad Thomas More------Nicaragua</t>
  </si>
  <si>
    <t>Universidad de Ciencias Comerciales------Nicaragua</t>
  </si>
  <si>
    <t>Universidad de Managua------Nicaragua</t>
  </si>
  <si>
    <t>Universidad de las Regiones Aut?nomas de la Costa Caribe Nicarag?ense------Nicaragua</t>
  </si>
  <si>
    <t>Universidad del Norte de Nicaragua------Nicaragua</t>
  </si>
  <si>
    <t>Universidad del Valle de Nicaragua------Nicaragua</t>
  </si>
  <si>
    <t>Universidad de Occidente-Le?n------Nicaragua</t>
  </si>
  <si>
    <t>Centre R?gional Agrhymet------Niger</t>
  </si>
  <si>
    <t>?cole Africaine et Malgache de l'Aviation civile------Niger</t>
  </si>
  <si>
    <t>?cole des Mines et de la G?ologie------Niger</t>
  </si>
  <si>
    <t>?cole nationale d'Administration------Niger</t>
  </si>
  <si>
    <t>?cole nationale de la Sant? publique------Niger</t>
  </si>
  <si>
    <t>Universit? Islamique du Niger------Niger</t>
  </si>
  <si>
    <t>Universit? Abdou Moumouni------Niger</t>
  </si>
  <si>
    <t>Abia State University------Nigeria</t>
  </si>
  <si>
    <t>ABTI-American University of Nigeria------Nigeria</t>
  </si>
  <si>
    <t>Abubakar Tafawa Balewa University------Nigeria</t>
  </si>
  <si>
    <t>Ahmadu Bello University------Nigeria</t>
  </si>
  <si>
    <t>Akanu Ibiam Federal Polytechnic, Unmana------Nigeria</t>
  </si>
  <si>
    <t>Ambrose Alli University------Nigeria</t>
  </si>
  <si>
    <t>Babcock University------Nigeria</t>
  </si>
  <si>
    <t>Bayero University, Kano------Nigeria</t>
  </si>
  <si>
    <t>Benson Idahosa University------Nigeria</t>
  </si>
  <si>
    <t>Benue State Polytechnic, Ugbokolo------Nigeria</t>
  </si>
  <si>
    <t>Benue State University------Nigeria</t>
  </si>
  <si>
    <t>Covenant University------Nigeria</t>
  </si>
  <si>
    <t>Enugu State University of Science and Technology------Nigeria</t>
  </si>
  <si>
    <t>Federal Polytechnic, Ado-Ekiti------Nigeria</t>
  </si>
  <si>
    <t>Federal Polytechnic, Auchi------Nigeria</t>
  </si>
  <si>
    <t>Federal Polytechnic, Bauchi------Nigeria</t>
  </si>
  <si>
    <t>Federal Polytechnic, Bida------Nigeria</t>
  </si>
  <si>
    <t>Federal Polytechnic, Idah------Nigeria</t>
  </si>
  <si>
    <t>Federal Polytechnic, Ilaro------Nigeria</t>
  </si>
  <si>
    <t>Federal Polytechnic, Kaura Namoda------Nigeria</t>
  </si>
  <si>
    <t>Federal Polytechnic, Mubi------Nigeria</t>
  </si>
  <si>
    <t>Federal Polytechnic, Nekede------Nigeria</t>
  </si>
  <si>
    <t>Federal Polytechnic, Oko------Nigeria</t>
  </si>
  <si>
    <t>Federal University of Technology Akure------Nigeria</t>
  </si>
  <si>
    <t>Federal University of Technology Minna------Nigeria</t>
  </si>
  <si>
    <t>Federal University of Technology Owerri------Nigeria</t>
  </si>
  <si>
    <t>Federal University of Technology Yola------Nigeria</t>
  </si>
  <si>
    <t>Hassan Usman Katsina Polytechnic------Nigeria</t>
  </si>
  <si>
    <t>Igbinedion University, Okada------Nigeria</t>
  </si>
  <si>
    <t>Imo State University------Nigeria</t>
  </si>
  <si>
    <t>Institute of Management and Technology------Nigeria</t>
  </si>
  <si>
    <t>Kaduna Polytechnic------Nigeria</t>
  </si>
  <si>
    <t>Kano State Polytechnic------Nigeria</t>
  </si>
  <si>
    <t>Kano University of Technology, Wudil------Nigeria</t>
  </si>
  <si>
    <t>Kebbi State Polytechnic------Nigeria</t>
  </si>
  <si>
    <t>Kwara State Polytechnic------Nigeria</t>
  </si>
  <si>
    <t>Ladoke Akintola University of Technology------Nigeria</t>
  </si>
  <si>
    <t>Lagos State Polytechnic------Nigeria</t>
  </si>
  <si>
    <t>Lagos State University------Nigeria</t>
  </si>
  <si>
    <t>'Michael Okpara' University of Agriculture Umudike------Nigeria</t>
  </si>
  <si>
    <t>Nnamdi Azikiwe University------Nigeria</t>
  </si>
  <si>
    <t>Obafemi Awolowo University------Nigeria</t>
  </si>
  <si>
    <t>Ogun State Polytechnic------Nigeria</t>
  </si>
  <si>
    <t>Olabisi Onabanjo University------Nigeria</t>
  </si>
  <si>
    <t>Ondo State Polytechnic------Nigeria</t>
  </si>
  <si>
    <t>Pan-African University------Nigeria</t>
  </si>
  <si>
    <t>Petroleum Training Institute------Nigeria</t>
  </si>
  <si>
    <t>Plateau State Polytechnic, Barkin Ladi------Nigeria</t>
  </si>
  <si>
    <t>Polytechnic, Calabar------Nigeria</t>
  </si>
  <si>
    <t>Polytechnic, Ibadan------Nigeria</t>
  </si>
  <si>
    <t>Rivers State University of Science and Technology------Nigeria</t>
  </si>
  <si>
    <t>The Catholic Institute of West Africa in Port Harcourt------Nigeria</t>
  </si>
  <si>
    <t>University of Abuja------Nigeria</t>
  </si>
  <si>
    <t>University of Ado-Ekiti------Nigeria</t>
  </si>
  <si>
    <t>University of Agriculture, Abeokuta------Nigeria</t>
  </si>
  <si>
    <t>University of Agriculture, Makurdi------Nigeria</t>
  </si>
  <si>
    <t>University of Benin------Nigeria</t>
  </si>
  <si>
    <t>University of Calabar------Nigeria</t>
  </si>
  <si>
    <t>University of Ibadan------Nigeria</t>
  </si>
  <si>
    <t>University of Ilorin------Nigeria</t>
  </si>
  <si>
    <t>University of Jos------Nigeria</t>
  </si>
  <si>
    <t>University of Lagos------Nigeria</t>
  </si>
  <si>
    <t>University of Maiduguri------Nigeria</t>
  </si>
  <si>
    <t>University of Nigeria------Nigeria</t>
  </si>
  <si>
    <t>University of Port Harcourt------Nigeria</t>
  </si>
  <si>
    <t>University of Uyo------Nigeria</t>
  </si>
  <si>
    <t>Usmanu Danfodiyo University, Sokoto------Nigeria</t>
  </si>
  <si>
    <t>Yaba College of Technology------Nigeria</t>
  </si>
  <si>
    <t>Adekunle Ajasin University------Nigeria</t>
  </si>
  <si>
    <t>Kebbi State University of Science and Technology------Nigeria</t>
  </si>
  <si>
    <t>Pyongyang University of Foreign Studies------North Korea</t>
  </si>
  <si>
    <t>Kim II Sung University------North Korea</t>
  </si>
  <si>
    <t>H?gskolen i Agder------Norway</t>
  </si>
  <si>
    <t>H?gskolen i Akershus------Norway</t>
  </si>
  <si>
    <t>H?gskolen i ?lesund------Norway</t>
  </si>
  <si>
    <t>H?gskolen i Bergen------Norway</t>
  </si>
  <si>
    <t>Kunsth?gskolen i Bergen------Norway</t>
  </si>
  <si>
    <t>H?gskolen i Bod?------Norway</t>
  </si>
  <si>
    <t>H?gskolen i Buskerud------Norway</t>
  </si>
  <si>
    <t>Diakonhjemmet H?gskole------Norway</t>
  </si>
  <si>
    <t>H?gskolen i Finnmark------Norway</t>
  </si>
  <si>
    <t>H?gskolen i Gj?vik------Norway</t>
  </si>
  <si>
    <t>H?gskolen i Harstad------Norway</t>
  </si>
  <si>
    <t>H?gskolen i Hedmark------Norway</t>
  </si>
  <si>
    <t>H?gskolen i Lillehammer------Norway</t>
  </si>
  <si>
    <t>H?gskolen i Molde------Norway</t>
  </si>
  <si>
    <t>H?gskolen i Narvik------Norway</t>
  </si>
  <si>
    <t>H?gskolen i Nesna------Norway</t>
  </si>
  <si>
    <t>H?gskolen i Nord-Tr?ndelag------Norway</t>
  </si>
  <si>
    <t>Norges musikkh?gskole------Norway</t>
  </si>
  <si>
    <t>Norges Handelsh?yskole------Norway</t>
  </si>
  <si>
    <t>Norges veterin?rh?gskole------Norway</t>
  </si>
  <si>
    <t>Universitetet for milj? og biovitenskap------Norway</t>
  </si>
  <si>
    <t>Norges teknisk-naturvitenskaplige universitet------Norway</t>
  </si>
  <si>
    <t>Kunsth?gskolen i Oslo------Norway</t>
  </si>
  <si>
    <t>H?gskolen i Oslo------Norway</t>
  </si>
  <si>
    <t>H?gskolen i ?stfold------Norway</t>
  </si>
  <si>
    <t>Politih?gskolen------Norway</t>
  </si>
  <si>
    <t>S?mi allaskuvla/Samisk h?gskole------Norway</t>
  </si>
  <si>
    <t>H?gskolen i Sogn og Fjordane------Norway</t>
  </si>
  <si>
    <t>H?gskolen i S?r-Tr?ndelag------Norway</t>
  </si>
  <si>
    <t>H?gskolen Stord / Haugesund------Norway</t>
  </si>
  <si>
    <t>H?gskolen i Telemark------Norway</t>
  </si>
  <si>
    <t>Det Teologiske Menighetsfakultet------Norway</t>
  </si>
  <si>
    <t>Norges idrettsh?gskole------Norway</t>
  </si>
  <si>
    <t>Arkitektur- og designh?gskolen i Oslo------Norway</t>
  </si>
  <si>
    <t>H?gskolen i Troms?------Norway</t>
  </si>
  <si>
    <t>Universitetet i Bergen------Norway</t>
  </si>
  <si>
    <t>Universitetet i Oslo------Norway</t>
  </si>
  <si>
    <t>Universitetet i Stavanger------Norway</t>
  </si>
  <si>
    <t>Universitetet i Troms?------Norway</t>
  </si>
  <si>
    <t>H?gskolen i Vestfold------Norway</t>
  </si>
  <si>
    <t>H?gskolen i Volda------Norway</t>
  </si>
  <si>
    <t>University of Agder------Norway</t>
  </si>
  <si>
    <t>Test University------Norway</t>
  </si>
  <si>
    <t>test uni------Norway</t>
  </si>
  <si>
    <t>TEst uni quwieuw1689896!(^@!@------Norway</t>
  </si>
  <si>
    <t>TEST------Norway</t>
  </si>
  <si>
    <t>test 2------Norway</t>
  </si>
  <si>
    <t>test 2 3------Norway</t>
  </si>
  <si>
    <t>test 2 3 4------Norway</t>
  </si>
  <si>
    <t>test 4------Norway</t>
  </si>
  <si>
    <t>a------Norway</t>
  </si>
  <si>
    <t>b------Norway</t>
  </si>
  <si>
    <t>College of Education - Al Rustaq------Oman</t>
  </si>
  <si>
    <t>College of Education - Ibri------Oman</t>
  </si>
  <si>
    <t>College of Education - Nizwa------Oman</t>
  </si>
  <si>
    <t>College of Education - Salalah------Oman</t>
  </si>
  <si>
    <t>College of Education - Sohar------Oman</t>
  </si>
  <si>
    <t>College of Education - Sur------Oman</t>
  </si>
  <si>
    <t>College of Law------Oman</t>
  </si>
  <si>
    <t>Gulf College------Oman</t>
  </si>
  <si>
    <t>Majan College------Oman</t>
  </si>
  <si>
    <t>Oman Medical College------Oman</t>
  </si>
  <si>
    <t>Sohar University------Oman</t>
  </si>
  <si>
    <t>Sultan Qaboos University------Oman</t>
  </si>
  <si>
    <t>Waljat Colleges of Applied Sciences------Oman</t>
  </si>
  <si>
    <t>Dhofar University, Oman------Oman</t>
  </si>
  <si>
    <t>Mazoon College------Oman</t>
  </si>
  <si>
    <t>Business School Lausanne - Switzerland------Outside USA</t>
  </si>
  <si>
    <t>Al-Aqsa University------Palestine</t>
  </si>
  <si>
    <t>Al-Azhar University, Gaza------Palestine</t>
  </si>
  <si>
    <t>Al-Quds Open University------Palestine</t>
  </si>
  <si>
    <t>Al-Quds University------Palestine</t>
  </si>
  <si>
    <t>An-Najah National University------Palestine</t>
  </si>
  <si>
    <t>Bethlehem Bible College------Palestine</t>
  </si>
  <si>
    <t>Bethlehem University------Palestine</t>
  </si>
  <si>
    <t>Birzeit University------Palestine</t>
  </si>
  <si>
    <t>College of Islamic Call - Gaza------Palestine</t>
  </si>
  <si>
    <t>College of Islamic Call - Qalqiliah------Palestine</t>
  </si>
  <si>
    <t>College of Science and Technology - Khan Younis------Palestine</t>
  </si>
  <si>
    <t>Education Science Faculty - Ramallah Men's Training Centre------Palestine</t>
  </si>
  <si>
    <t>Education Science Faculty - Ramallah Women's Training Centre------Palestine</t>
  </si>
  <si>
    <t>Haja Andaleeb Al-Ahmad Nursing College------Palestine</t>
  </si>
  <si>
    <t>Hebron Nursing College------Palestine</t>
  </si>
  <si>
    <t>Al-Khalil University------Palestine</t>
  </si>
  <si>
    <t>Ibn Sina Nursing and Midwifery College------Palestine</t>
  </si>
  <si>
    <t>Islamic University of Gaza------Palestine</t>
  </si>
  <si>
    <t>Nursing College - Cahritas Baby Hospital------Palestine</t>
  </si>
  <si>
    <t>Nursing College - Makassed Hospital------Palestine</t>
  </si>
  <si>
    <t>Nursing College - Society of Ina'sh El-usra------Palestine</t>
  </si>
  <si>
    <t>Palestine College for Nursing - Khan Younis------Palestine</t>
  </si>
  <si>
    <t>Palestine Polytechnic University------Palestine</t>
  </si>
  <si>
    <t>Palestine Technical College - Al-Aroub------Palestine</t>
  </si>
  <si>
    <t>Palestine Technical College - Deir El Balah------Palestine</t>
  </si>
  <si>
    <t>Palestine Technical College - Ramallah------Palestine</t>
  </si>
  <si>
    <t>Palestine Technical College - Tulkarm-Khadoury------Palestine</t>
  </si>
  <si>
    <t>School of Community Health S.C.H.------Palestine</t>
  </si>
  <si>
    <t>The Arab American University-Jenin------Palestine</t>
  </si>
  <si>
    <t>Wajdi Institute for Technology------Palestine</t>
  </si>
  <si>
    <t>University of Palestine, Gaza, Palestine------Palestine</t>
  </si>
  <si>
    <t>Universidad Aut?noma de Chiriqu------Panama</t>
  </si>
  <si>
    <t>Universidad Cristiana de Panama------Panama</t>
  </si>
  <si>
    <t>Universidad Columbus------Panama</t>
  </si>
  <si>
    <t>Universidad Delphi------Panama</t>
  </si>
  <si>
    <t>Florida State University - Panama------Panama</t>
  </si>
  <si>
    <t>Universidad Interamericana de Panam------Panama</t>
  </si>
  <si>
    <t>Universidad Internacional de Comercio y Educaci?n------Panama</t>
  </si>
  <si>
    <t>Universidad ISAE------Panama</t>
  </si>
  <si>
    <t>Universidad Latina de Panam------Panama</t>
  </si>
  <si>
    <t>Universidad Latinoamericana de Comercio Exterior------Panama</t>
  </si>
  <si>
    <t>Universidad Latinoamericana de Ciencias y Tecnologia------Panama</t>
  </si>
  <si>
    <t>Universidad Metropolitana de Ciencia y Tecnolog------Panama</t>
  </si>
  <si>
    <t>Universidad Nova Southeastern------Panama</t>
  </si>
  <si>
    <t>Universidad Abierta y a Distancia de Panam------Panama</t>
  </si>
  <si>
    <t>Universidad San Mart?n de Panam------Panama</t>
  </si>
  <si>
    <t>Universidad Cat?lica Santa Mar?a La Antigua------Panama</t>
  </si>
  <si>
    <t>Universidad Especializada del Contador P?blico Autorizado------Panama</t>
  </si>
  <si>
    <t>Universidad Especializada de Las Am?ricas------Panama</t>
  </si>
  <si>
    <t>Universidad Tecnol?gica de Panam------Panama</t>
  </si>
  <si>
    <t>Universidad Interamericana de Educaci?n a Distancia de Panam------Panama</t>
  </si>
  <si>
    <t>Universidad de Santander - Panam------Panama</t>
  </si>
  <si>
    <t>Universidad del Arte GANEXA------Panama</t>
  </si>
  <si>
    <t>Universidad de Cartago------Panama</t>
  </si>
  <si>
    <t>Universidad de Louisville------Panama</t>
  </si>
  <si>
    <t>Universidad de Panam------Panama</t>
  </si>
  <si>
    <t>Universidad de la Paz------Panama</t>
  </si>
  <si>
    <t>Universidad del Istmo------Panama</t>
  </si>
  <si>
    <t>College of Allied Health Sciences------Papua New Guinea</t>
  </si>
  <si>
    <t>Divine Word University------Papua New Guinea</t>
  </si>
  <si>
    <t>Goroka Business College------Papua New Guinea</t>
  </si>
  <si>
    <t>Goroka School of Nursing------Papua New Guinea</t>
  </si>
  <si>
    <t>Kokopo Business College------Papua New Guinea</t>
  </si>
  <si>
    <t>Lae School of Nursing------Papua New Guinea</t>
  </si>
  <si>
    <t>Lae Technical College------Papua New Guinea</t>
  </si>
  <si>
    <t>Legal Training Institute------Papua New Guinea</t>
  </si>
  <si>
    <t>Lutheran School of Nursing------Papua New Guinea</t>
  </si>
  <si>
    <t>Madang Technical College------Papua New Guinea</t>
  </si>
  <si>
    <t>Mendi School of Nursing------Papua New Guinea</t>
  </si>
  <si>
    <t>Mt. Hagen Technical College------Papua New Guinea</t>
  </si>
  <si>
    <t>Nazarene School of Nursing------Papua New Guinea</t>
  </si>
  <si>
    <t>Pacific Adventist University------Papua New Guinea</t>
  </si>
  <si>
    <t>Papua New Guinea Institute of Banking------Papua New Guinea</t>
  </si>
  <si>
    <t>Papua New Guinea Maritime Institute------Papua New Guinea</t>
  </si>
  <si>
    <t>Papua New Guinea University of Technology------Papua New Guinea</t>
  </si>
  <si>
    <t>Port Moresby Business College------Papua New Guinea</t>
  </si>
  <si>
    <t>Port Moresby Technical College------Papua New Guinea</t>
  </si>
  <si>
    <t>Sonoma Adventist College------Papua New Guinea</t>
  </si>
  <si>
    <t>Sopas School of Nursing------Papua New Guinea</t>
  </si>
  <si>
    <t>St Barnabas School of Nursing------Papua New Guinea</t>
  </si>
  <si>
    <t>St Mary's School of Nursing------Papua New Guinea</t>
  </si>
  <si>
    <t>University of Goroka------Papua New Guinea</t>
  </si>
  <si>
    <t>University of Papua New Guinea------Papua New Guinea</t>
  </si>
  <si>
    <t>University of Vudal------Papua New Guinea</t>
  </si>
  <si>
    <t>Universidad 'Americana'------Paraguay</t>
  </si>
  <si>
    <t>Universidad Aut?noma de Asunci?n------Paraguay</t>
  </si>
  <si>
    <t>Universidad Aut?noma del Paraguay------Paraguay</t>
  </si>
  <si>
    <t>Universidad Cat?lica 'Nuestra Se?ora de la Asunci?n'------Paraguay</t>
  </si>
  <si>
    <t>Universidad Columbia del Paraguay------Paraguay</t>
  </si>
  <si>
    <t>Universidad Comunera------Paraguay</t>
  </si>
  <si>
    <t>Universidad Evang?lica del Paraguay------Paraguay</t>
  </si>
  <si>
    <t>Universidad Iberoamericana------Paraguay</t>
  </si>
  <si>
    <t>Instituto Superior de Educaci?n - 'Dr. Raul Pe?a'------Paraguay</t>
  </si>
  <si>
    <t>Universidad de la Integraci?n de las Am?ricas------Paraguay</t>
  </si>
  <si>
    <t>Universidad Tecnol?gica Intercontinental------Paraguay</t>
  </si>
  <si>
    <t>Universidad Metropolitana de Asunci?n------Paraguay</t>
  </si>
  <si>
    <t>Universidad Nacional de Asunci?n------Paraguay</t>
  </si>
  <si>
    <t>Universidad Nacional de Itap?a------Paraguay</t>
  </si>
  <si>
    <t>Universidad Nacional de Pilar------Paraguay</t>
  </si>
  <si>
    <t>Universidad Nacional del Este------Paraguay</t>
  </si>
  <si>
    <t>Universidad del Norte------Paraguay</t>
  </si>
  <si>
    <t>Universidad Polit?cnica y Art?stica del Paraguay------Paraguay</t>
  </si>
  <si>
    <t>Universidad Privada del Este------Paraguay</t>
  </si>
  <si>
    <t>Universidad del Pac?fico------Paraguay</t>
  </si>
  <si>
    <t>Universidad del Cono Sur de las Am?ricas------Paraguay</t>
  </si>
  <si>
    <t>Universidad Alas Peruanas------Peru</t>
  </si>
  <si>
    <t>Universidad Andina del Cusco------Peru</t>
  </si>
  <si>
    <t>Universidad Privada Antenor Orrego------Peru</t>
  </si>
  <si>
    <t>Universidad Privada Antonio Guillermo Urrelo------Peru</t>
  </si>
  <si>
    <t>Universidad Cat?lica Sedes Sapentiae------Peru</t>
  </si>
  <si>
    <t>Universidad Peruana Cayetano Heredia------Peru</t>
  </si>
  <si>
    <t>Universidad Privada C?sar Vallejo------Peru</t>
  </si>
  <si>
    <t>Universidad Continental de Ciencias e Ingenier------Peru</t>
  </si>
  <si>
    <t>Universidad Nacional Daniel Alcides Carri?n------Peru</t>
  </si>
  <si>
    <t>Universidad Nacional de Educaci?n Enrique Guzm?n y Valle------Peru</t>
  </si>
  <si>
    <t>Universidad ESAN------Peru</t>
  </si>
  <si>
    <t>Facultad de Teolog?a Pontificia y Civil de Lima------Peru</t>
  </si>
  <si>
    <t>Universidad Nacional Federico Villarreal------Peru</t>
  </si>
  <si>
    <t>Universidad Inca Garcilaso de la Vega------Peru</t>
  </si>
  <si>
    <t>Universidad Nacional Hermilio Valdiz------Peru</t>
  </si>
  <si>
    <t>Instituto Peruano de Administraci?n de Empresas------Peru</t>
  </si>
  <si>
    <t>Instituto Superior Wernher von Braun------Peru</t>
  </si>
  <si>
    <t>Universidad Nacional Jorge Basadre Grohmann de Tacna------Peru</t>
  </si>
  <si>
    <t>Universidad Jos? Carlos Mariategui de Moquega------Peru</t>
  </si>
  <si>
    <t>Universidad Nacional Jos? Faustino S?nchez Carri?n------Peru</t>
  </si>
  <si>
    <t>Universidad Nacional Agraria La Molina------Peru</t>
  </si>
  <si>
    <t>Universidad Los Angeles de Chimbote------Peru</t>
  </si>
  <si>
    <t>Universidad Marcelino Champagnat------Peru</t>
  </si>
  <si>
    <t>Universidad Cristiana del Per? Mar?a Inmaculada------Peru</t>
  </si>
  <si>
    <t>Universidad Nacional Micaela Bastidas de Apurimac------Peru</t>
  </si>
  <si>
    <t>Universidad Nacional Agraria de la Selva------Peru</t>
  </si>
  <si>
    <t>Universidad Nacional de Cajamarca------Peru</t>
  </si>
  <si>
    <t>Universidad Nacional del Callao------Peru</t>
  </si>
  <si>
    <t>Universidad Nacional del Centro del Per?------Peru</t>
  </si>
  <si>
    <t>Universidad Nacional de Huancavelica------Peru</t>
  </si>
  <si>
    <t>Universidad Nacional de Piura------Peru</t>
  </si>
  <si>
    <t>Universidad Nacional de San Agust------Peru</t>
  </si>
  <si>
    <t>Universidad Nacional de San Crist?bal de Huamanga------Peru</t>
  </si>
  <si>
    <t>Universidad Nacional Mayor de San Marcos------Peru</t>
  </si>
  <si>
    <t>Universidad Nacional de San Mart------Peru</t>
  </si>
  <si>
    <t>Universidad Nacional del Santa------Peru</t>
  </si>
  <si>
    <t>Universidad Nacional del Altiplano------Peru</t>
  </si>
  <si>
    <t>Universidad Nacional de la Amazonia Peruana------Peru</t>
  </si>
  <si>
    <t>Universidad Nacional de Trujillo------Peru</t>
  </si>
  <si>
    <t>Universidad Nacional de Tumbes------Peru</t>
  </si>
  <si>
    <t>Universidad Nacional de Ucayali------Peru</t>
  </si>
  <si>
    <t>Universidad Nacional San Antonio Abad del Cusco------Peru</t>
  </si>
  <si>
    <t>Universidad Andina N?stor C?ceres Vel?squez------Peru</t>
  </si>
  <si>
    <t>Universidad Norbert Wiener------Peru</t>
  </si>
  <si>
    <t>Universidad Nacional Pedro Ru?z Gallo------Peru</t>
  </si>
  <si>
    <t>Universidad Peruana Uni?n------Peru</t>
  </si>
  <si>
    <t>Universidad Peruana de Ciencias Aplicadas------Peru</t>
  </si>
  <si>
    <t>Pontificia Universidad Cat?lica del Per?------Peru</t>
  </si>
  <si>
    <t>Universidad Privada Juan XXIII------Peru</t>
  </si>
  <si>
    <t>Universidad Particular de Chiclayo------Peru</t>
  </si>
  <si>
    <t>Universidad Particular de Iquitos------Peru</t>
  </si>
  <si>
    <t>Universidad Privada de Ja------Peru</t>
  </si>
  <si>
    <t>Universidad Privada de Tacna------Peru</t>
  </si>
  <si>
    <t>Universidad Privada del Norte------Peru</t>
  </si>
  <si>
    <t>Universidad Ricardo Palma------Peru</t>
  </si>
  <si>
    <t>Universidad San Ignacio de Loyola------Peru</t>
  </si>
  <si>
    <t>Universidad Privada San Juan Bautista------Peru</t>
  </si>
  <si>
    <t>Universidad Nacional San Luis Gonzaga de Ica------Peru</t>
  </si>
  <si>
    <t>Universidad de San Mart?n de Porres------Peru</t>
  </si>
  <si>
    <t>Universidad Cat?lica San Pablo------Peru</t>
  </si>
  <si>
    <t>Universidad Privada San Pedro------Peru</t>
  </si>
  <si>
    <t>Universidad Cat?lica de Santa Mar------Peru</t>
  </si>
  <si>
    <t>Universidad Nacional Santiago Ant?nez de Mayolo------Peru</t>
  </si>
  <si>
    <t>Universidad Cat?lica Santo Toribio de Mogrovejo------Peru</t>
  </si>
  <si>
    <t>Universidad Cient?fica del Sur------Peru</t>
  </si>
  <si>
    <t>Universidad Se?or de Sip------Peru</t>
  </si>
  <si>
    <t>Universidad Tecnol?gica del Per?------Peru</t>
  </si>
  <si>
    <t>Universidad Tecnol?gica de Los Andes------Peru</t>
  </si>
  <si>
    <t>Universidad Peruana Los Andes------Peru</t>
  </si>
  <si>
    <t>Universidad de Hu?nuco------Peru</t>
  </si>
  <si>
    <t>Universidad de Lima------Peru</t>
  </si>
  <si>
    <t>Universidad de Piura------Peru</t>
  </si>
  <si>
    <t>Universidad Femenina del Sagrado Coraz?n------Peru</t>
  </si>
  <si>
    <t>A. Dumlao College of the Philippines------Philippines</t>
  </si>
  <si>
    <t>Abada College------Philippines</t>
  </si>
  <si>
    <t>ABE International College of Business and Economics------Philippines</t>
  </si>
  <si>
    <t>Abra State Institute of Science and Technology------Philippines</t>
  </si>
  <si>
    <t>Abra Valley College------Philippines</t>
  </si>
  <si>
    <t>Abubakar Computer Learning Center Foundation------Philippines</t>
  </si>
  <si>
    <t>Access Computer and Technical College------Philippines</t>
  </si>
  <si>
    <t>Aces Tagum College------Philippines</t>
  </si>
  <si>
    <t>ACTS Computer College------Philippines</t>
  </si>
  <si>
    <t>Adamson University------Philippines</t>
  </si>
  <si>
    <t>Adelphi College------Philippines</t>
  </si>
  <si>
    <t>Adiong Memorial College Foundation------Philippines</t>
  </si>
  <si>
    <t>Adiong Memorial Polytechnic State College------Philippines</t>
  </si>
  <si>
    <t>Advanced Institute of Technology------Philippines</t>
  </si>
  <si>
    <t>Adventist College of Technology------Philippines</t>
  </si>
  <si>
    <t>Adventist International Institute of Advanced Studies------Philippines</t>
  </si>
  <si>
    <t>Adventist University of the Philippines------Philippines</t>
  </si>
  <si>
    <t>Aemilianum Institute------Philippines</t>
  </si>
  <si>
    <t>Aeronautical Academy of the Philippines------Philippines</t>
  </si>
  <si>
    <t>Ago Foundation College------Philippines</t>
  </si>
  <si>
    <t>Ago Medical and Educational Centre------Philippines</t>
  </si>
  <si>
    <t>Agoo Computer College------Philippines</t>
  </si>
  <si>
    <t>Agro-Industrial Foundation College of the Philippines------Philippines</t>
  </si>
  <si>
    <t>Agro-Industrial Foundation College of the Philippines-Sta. Maria------Philippines</t>
  </si>
  <si>
    <t>Aguilar College Foundation------Philippines</t>
  </si>
  <si>
    <t>Agusan Business and Arts Foundation------Philippines</t>
  </si>
  <si>
    <t>Agusan Colleges------Philippines</t>
  </si>
  <si>
    <t>Agusan del Sur College------Philippines</t>
  </si>
  <si>
    <t>Agusan del Sur State College of Agriculture and Technology------Philippines</t>
  </si>
  <si>
    <t>Agusan Institute of Technology------Philippines</t>
  </si>
  <si>
    <t>Air Link International Aviation School------Philippines</t>
  </si>
  <si>
    <t>Aklan Catholic College------Philippines</t>
  </si>
  <si>
    <t>Aklan Polytechnic Institute------Philippines</t>
  </si>
  <si>
    <t>Aklan State University------Philippines</t>
  </si>
  <si>
    <t>Albay Institute of Technology------Philippines</t>
  </si>
  <si>
    <t>Aldersgate College------Philippines</t>
  </si>
  <si>
    <t>Alejandro Colleges------Philippines</t>
  </si>
  <si>
    <t>Alemarz School of Science and Technology------Philippines</t>
  </si>
  <si>
    <t>Alfelor Sr. Memorial College------Philippines</t>
  </si>
  <si>
    <t>Alitagtag College------Philippines</t>
  </si>
  <si>
    <t>AMA Computer University------Philippines</t>
  </si>
  <si>
    <t>AMA School of Medicine-East Rizal------Philippines</t>
  </si>
  <si>
    <t>Amando Cope College------Philippines</t>
  </si>
  <si>
    <t>Ampo Maritime and Teachers College------Philippines</t>
  </si>
  <si>
    <t>Andres Bonifacio College------Philippines</t>
  </si>
  <si>
    <t>Andres Soriano College------Philippines</t>
  </si>
  <si>
    <t>Andres Soriano Memorial College------Philippines</t>
  </si>
  <si>
    <t>Angeles Systems Plus Computer College------Philippines</t>
  </si>
  <si>
    <t>Angeles University Foundation------Philippines</t>
  </si>
  <si>
    <t>Angelicum College------Philippines</t>
  </si>
  <si>
    <t>Annunciation College - Balogo------Philippines</t>
  </si>
  <si>
    <t>Annunciation College - Magsaysay------Philippines</t>
  </si>
  <si>
    <t>Antique Para-medical Institute------Philippines</t>
  </si>
  <si>
    <t>Antonio R. Pacheco College------Philippines</t>
  </si>
  <si>
    <t>Apayo State College------Philippines</t>
  </si>
  <si>
    <t>Aquinas University------Philippines</t>
  </si>
  <si>
    <t>Arc of The Covenant Montessori Chamber of Learning------Philippines</t>
  </si>
  <si>
    <t>Arellano University------Philippines</t>
  </si>
  <si>
    <t>Arriesgado College Foundation, Tagum City------Philippines</t>
  </si>
  <si>
    <t>Asbury College------Philippines</t>
  </si>
  <si>
    <t>Asia College of Advanced Studies in Arts, Sciences and Technology------Philippines</t>
  </si>
  <si>
    <t>Asia Graduate School of Theology------Philippines</t>
  </si>
  <si>
    <t>Asia Pacific College------Philippines</t>
  </si>
  <si>
    <t>Asia Pacific College of Advanced Studies------Philippines</t>
  </si>
  <si>
    <t>Asia School of Arts and Sciences------Philippines</t>
  </si>
  <si>
    <t>Asian College Foundation------Philippines</t>
  </si>
  <si>
    <t>Asian College of Science and Technology- Alabang------Philippines</t>
  </si>
  <si>
    <t>Asian College of Science and Technology- Baliuag------Philippines</t>
  </si>
  <si>
    <t>Asian College of Science and Technology- Bayawan------Philippines</t>
  </si>
  <si>
    <t>Asian College of Science and Technology- Cabanatuan------Philippines</t>
  </si>
  <si>
    <t>Asian College of Science and Technology- Cagayan de Oro------Philippines</t>
  </si>
  <si>
    <t>Asian College of Science and Technology- Caloocan City------Philippines</t>
  </si>
  <si>
    <t>Asian College of Science and Technology- Dumaguete------Philippines</t>
  </si>
  <si>
    <t>Asian College of Science and Technology- Lower Antipolo------Philippines</t>
  </si>
  <si>
    <t>Asian College of Science and Technology- Novaliches------Philippines</t>
  </si>
  <si>
    <t>Asian College of Science and Technology- Quezon City------Philippines</t>
  </si>
  <si>
    <t>Asian College of Technology - Talisay------Philippines</t>
  </si>
  <si>
    <t>Asian Development Foundation College------Philippines</t>
  </si>
  <si>
    <t>Asian Institute for Distance Education------Philippines</t>
  </si>
  <si>
    <t>Asian Institute of Computer Studies------Philippines</t>
  </si>
  <si>
    <t>Asian Institute of Journalism and Communication------Philippines</t>
  </si>
  <si>
    <t>Asian Institute of Management------Philippines</t>
  </si>
  <si>
    <t>Asian Institute of Maritime Studies------Philippines</t>
  </si>
  <si>
    <t>Asian Social Institute------Philippines</t>
  </si>
  <si>
    <t>Asiatech Educational Foundation------Philippines</t>
  </si>
  <si>
    <t>Associated Computer Systems Institute------Philippines</t>
  </si>
  <si>
    <t>Assumption College of Davao------Philippines</t>
  </si>
  <si>
    <t>Assumption College of Nabunturan------Philippines</t>
  </si>
  <si>
    <t>Ateneo de Davao University------Philippines</t>
  </si>
  <si>
    <t>Ateneo de Manila University------Philippines</t>
  </si>
  <si>
    <t>Ateneo de Naga University------Philippines</t>
  </si>
  <si>
    <t>Ateneo de Zamboanga University------Philippines</t>
  </si>
  <si>
    <t>Aurora Pioneer Memorial College------Philippines</t>
  </si>
  <si>
    <t>Aurora State College of Technology------Philippines</t>
  </si>
  <si>
    <t>Bacarra Medical Center School of Midwifery and College of Nursing------Philippines</t>
  </si>
  <si>
    <t>Bacolod City College------Philippines</t>
  </si>
  <si>
    <t>Bago City College------Philippines</t>
  </si>
  <si>
    <t>Baguio Arts Theological College------Philippines</t>
  </si>
  <si>
    <t>Baguio Benguet Christian College------Philippines</t>
  </si>
  <si>
    <t>Baguio Central University------Philippines</t>
  </si>
  <si>
    <t>Balabagan Trade School------Philippines</t>
  </si>
  <si>
    <t>Balayan Colleges------Philippines</t>
  </si>
  <si>
    <t>Balite Institute of Technology------Philippines</t>
  </si>
  <si>
    <t>Baliuag Maritime Foundation------Philippines</t>
  </si>
  <si>
    <t>Baliuag University------Philippines</t>
  </si>
  <si>
    <t>Bantayan Southern Institute------Philippines</t>
  </si>
  <si>
    <t>Baptist Theological College------Philippines</t>
  </si>
  <si>
    <t>Basilan State College------Philippines</t>
  </si>
  <si>
    <t>Bataan Heroes Memorial College------Philippines</t>
  </si>
  <si>
    <t>Bataan Polytechnic State College------Philippines</t>
  </si>
  <si>
    <t>Bataan State College------Philippines</t>
  </si>
  <si>
    <t>Batanes Polytechnic College------Philippines</t>
  </si>
  <si>
    <t>Batangas Eastern Academy------Philippines</t>
  </si>
  <si>
    <t>Batangas State University------Philippines</t>
  </si>
  <si>
    <t>Bato Institute of Science and Technology------Philippines</t>
  </si>
  <si>
    <t>Batuan Colleges------Philippines</t>
  </si>
  <si>
    <t>Bayawan College------Philippines</t>
  </si>
  <si>
    <t>Benedicto Computer College------Philippines</t>
  </si>
  <si>
    <t>Benguet Central College------Philippines</t>
  </si>
  <si>
    <t>Benguet State University------Philippines</t>
  </si>
  <si>
    <t>Bernardo College------Philippines</t>
  </si>
  <si>
    <t>Beti College of Technology------Philippines</t>
  </si>
  <si>
    <t>Bicol College------Philippines</t>
  </si>
  <si>
    <t>Bicol Merchant Marine College------Philippines</t>
  </si>
  <si>
    <t>Bicol University------Philippines</t>
  </si>
  <si>
    <t>Binalbagan Catholic College------Philippines</t>
  </si>
  <si>
    <t>Binangonan Catholic College------Philippines</t>
  </si>
  <si>
    <t>Blancia Carreon College Foundation------Philippines</t>
  </si>
  <si>
    <t>Blessed Christ Child Montessori------Philippines</t>
  </si>
  <si>
    <t>Blessed Trinity College------Philippines</t>
  </si>
  <si>
    <t>BMC College------Philippines</t>
  </si>
  <si>
    <t>Bohol Institute of Technology - Jagna------Philippines</t>
  </si>
  <si>
    <t>Bohol Institute of Technology - Talibon------Philippines</t>
  </si>
  <si>
    <t>Bohol Institute of Technology-Carmen------Philippines</t>
  </si>
  <si>
    <t>Bohol Institute of Technology-Tagbilaran------Philippines</t>
  </si>
  <si>
    <t>Bohol Northeastern College------Philippines</t>
  </si>
  <si>
    <t>Bohol Northwestern College------Philippines</t>
  </si>
  <si>
    <t>Bohol Wisdom School------Philippines</t>
  </si>
  <si>
    <t>Brent Hospital and Colleges------Philippines</t>
  </si>
  <si>
    <t>Brentwood College of Asia------Philippines</t>
  </si>
  <si>
    <t>Brokenshire College------Philippines</t>
  </si>
  <si>
    <t>Bubong Marzok Memorial Foundation College------Philippines</t>
  </si>
  <si>
    <t>Bucas Grande Foundation College------Philippines</t>
  </si>
  <si>
    <t>Bukidnon State College------Philippines</t>
  </si>
  <si>
    <t>Bukig National Agricultural Technical School------Philippines</t>
  </si>
  <si>
    <t>Bulacan College of Business------Philippines</t>
  </si>
  <si>
    <t>Bulacan National Agricultural State College------Philippines</t>
  </si>
  <si>
    <t>Bulacan State University------Philippines</t>
  </si>
  <si>
    <t>Burias College------Philippines</t>
  </si>
  <si>
    <t>Business and Engineering School of Technology------Philippines</t>
  </si>
  <si>
    <t>Butuan City College------Philippines</t>
  </si>
  <si>
    <t>Butuan Doctors' Colleges------Philippines</t>
  </si>
  <si>
    <t>BVS School of Technology------Philippines</t>
  </si>
  <si>
    <t>Cabalum Western College------Philippines</t>
  </si>
  <si>
    <t>Cabarrus Catholic College------Philippines</t>
  </si>
  <si>
    <t>Cagayan Colleges Tuguegarao------Philippines</t>
  </si>
  <si>
    <t>Cagayan de Oro College------Philippines</t>
  </si>
  <si>
    <t>Cagayan State University------Philippines</t>
  </si>
  <si>
    <t>Cagayan Valley College of Quirino------Philippines</t>
  </si>
  <si>
    <t>Cagayan Valley Computer and Information Technology College------Philippines</t>
  </si>
  <si>
    <t>Cainta Catholic College------Philippines</t>
  </si>
  <si>
    <t>Calamba Doctors Medical Educational and Science Foundation------Philippines</t>
  </si>
  <si>
    <t>Calauag Central College------Philippines</t>
  </si>
  <si>
    <t>Calayan Educational Foundation------Philippines</t>
  </si>
  <si>
    <t>Cali Sa Marawi Memorial School Foundation------Philippines</t>
  </si>
  <si>
    <t>Caloocan City University------Philippines</t>
  </si>
  <si>
    <t>Camarines Norte College------Philippines</t>
  </si>
  <si>
    <t>Camarines Norte School of Laws, Arts and Sciences------Philippines</t>
  </si>
  <si>
    <t>Camarines Norte State College------Philippines</t>
  </si>
  <si>
    <t>Camarines Sur Polytechnic College------Philippines</t>
  </si>
  <si>
    <t>Camarines Sur State Agricultural College------Philippines</t>
  </si>
  <si>
    <t>Camiguin Polytechnic State College------Philippines</t>
  </si>
  <si>
    <t>Camiling Colleges------Philippines</t>
  </si>
  <si>
    <t>Canossa College------Philippines</t>
  </si>
  <si>
    <t>Canuto M.S. Enerio College of Arts and Trades------Philippines</t>
  </si>
  <si>
    <t>Cap College Foundation------Philippines</t>
  </si>
  <si>
    <t>Capalonga College------Philippines</t>
  </si>
  <si>
    <t>Capitol Medical Centre Colleges------Philippines</t>
  </si>
  <si>
    <t>Capitol University------Philippines</t>
  </si>
  <si>
    <t>Capiz State University------Philippines</t>
  </si>
  <si>
    <t>Caraga Institute of Technology------Philippines</t>
  </si>
  <si>
    <t>Carlos C. Hilado Memorial State College------Philippines</t>
  </si>
  <si>
    <t>Carthel Science Educational Foundation------Philippines</t>
  </si>
  <si>
    <t>Casa Del Ni?o School System------Philippines</t>
  </si>
  <si>
    <t>Cataingan Municipal College------Philippines</t>
  </si>
  <si>
    <t>Catanduanes College------Philippines</t>
  </si>
  <si>
    <t>Catanduanes Institute of Technology Foundation------Philippines</t>
  </si>
  <si>
    <t>Catanduanes State College------Philippines</t>
  </si>
  <si>
    <t>Cavite School of Saint Mark------Philippines</t>
  </si>
  <si>
    <t>Cavite State University------Philippines</t>
  </si>
  <si>
    <t>Cavite West Point College------Philippines</t>
  </si>
  <si>
    <t>CBD College------Philippines</t>
  </si>
  <si>
    <t>Cebu Aeronautical Technical School------Philippines</t>
  </si>
  <si>
    <t>Cebu Doctors' College------Philippines</t>
  </si>
  <si>
    <t>Cebu Doctors' College of Medicine------Philippines</t>
  </si>
  <si>
    <t>Cebu Eastern College------Philippines</t>
  </si>
  <si>
    <t>Cebu Institute of Medicine------Philippines</t>
  </si>
  <si>
    <t>Cebu Institute of Technology------Philippines</t>
  </si>
  <si>
    <t>Cebu Normal University------Philippines</t>
  </si>
  <si>
    <t>Cebu Roosevelt Memorial College------Philippines</t>
  </si>
  <si>
    <t>Cebu Sacred Heart College------Philippines</t>
  </si>
  <si>
    <t>Cebu School of Midwifery------Philippines</t>
  </si>
  <si>
    <t>Cebu St. Paul College Foundation - F. Ramos------Philippines</t>
  </si>
  <si>
    <t>Cebu St. Paul College Foundation - Mandaue------Philippines</t>
  </si>
  <si>
    <t>Cebu State College of Science and Technology------Philippines</t>
  </si>
  <si>
    <t>Ceguerra Technological College------Philippines</t>
  </si>
  <si>
    <t>Centenial College of the Philippines------Philippines</t>
  </si>
  <si>
    <t>Central Basak Islamic Regional College------Philippines</t>
  </si>
  <si>
    <t>Central College of Pangasinan------Philippines</t>
  </si>
  <si>
    <t>Central Colleges of the North------Philippines</t>
  </si>
  <si>
    <t>Central Colleges of the Philippines------Philippines</t>
  </si>
  <si>
    <t>Central Ilocandia College of Science and Technology------Philippines</t>
  </si>
  <si>
    <t>Central Luzon College of Technology - Olongapo City------Philippines</t>
  </si>
  <si>
    <t>Central Luz?n Doctor's Hospital Educational Institution------Philippines</t>
  </si>
  <si>
    <t>Central Luz?n State University------Philippines</t>
  </si>
  <si>
    <t>Central Mindanao Academy of Arts Foundation------Philippines</t>
  </si>
  <si>
    <t>Central Mindanao College------Philippines</t>
  </si>
  <si>
    <t>Central Mindanao Computer School------Philippines</t>
  </si>
  <si>
    <t>Central Mindanao University------Philippines</t>
  </si>
  <si>
    <t>Central Negros College------Philippines</t>
  </si>
  <si>
    <t>Central Philippine Adventist College------Philippines</t>
  </si>
  <si>
    <t>Central Philippine University------Philippines</t>
  </si>
  <si>
    <t>Central Sulu College------Philippines</t>
  </si>
  <si>
    <t>Central Visayas State College of Agriculture, Forestry and Technology------Philippines</t>
  </si>
  <si>
    <t>Centre for Early Childhood Care and Development------Philippines</t>
  </si>
  <si>
    <t>Centro Escolar University------Philippines</t>
  </si>
  <si>
    <t>Chiang Kai Shek College------Philippines</t>
  </si>
  <si>
    <t>Child Jesus College------Philippines</t>
  </si>
  <si>
    <t>Children of Mary Immaculate College------Philippines</t>
  </si>
  <si>
    <t>Chinese General Hospital College of Nursing------Philippines</t>
  </si>
  <si>
    <t>Christ the King College - Calbayog------Philippines</t>
  </si>
  <si>
    <t>Christ the King College - Gingoog City------Philippines</t>
  </si>
  <si>
    <t>Christ the King College - Maranding------Philippines</t>
  </si>
  <si>
    <t>Christian College of Tanauan------Philippines</t>
  </si>
  <si>
    <t>Christian Colleges of Southeast Asia------Philippines</t>
  </si>
  <si>
    <t>CIT Colleges------Philippines</t>
  </si>
  <si>
    <t>City College of Lucena------Philippines</t>
  </si>
  <si>
    <t>City College of Manila------Philippines</t>
  </si>
  <si>
    <t>City College of Urdaneta------Philippines</t>
  </si>
  <si>
    <t>City of Malabon University------Philippines</t>
  </si>
  <si>
    <t>Clarendon College------Philippines</t>
  </si>
  <si>
    <t>Claret College of Isabela------Philippines</t>
  </si>
  <si>
    <t>CLCC Institute of Computer Arts and Technology------Philippines</t>
  </si>
  <si>
    <t>Colegio de la Purisima Concepcion------Philippines</t>
  </si>
  <si>
    <t>Colegio de la Salle Fondation de Tacloban------Philippines</t>
  </si>
  <si>
    <t>Colegio de Los Ba?os------Philippines</t>
  </si>
  <si>
    <t>Colegio de Salitran------Philippines</t>
  </si>
  <si>
    <t>Colegio de San Agustin - Bacolod------Philippines</t>
  </si>
  <si>
    <t>Colegio de San Antonio de Padua------Philippines</t>
  </si>
  <si>
    <t>Colegio de San Benildo------Philippines</t>
  </si>
  <si>
    <t>Colegio de San Francisco Javier------Philippines</t>
  </si>
  <si>
    <t>Colegio de San Gabriel Arcangel------Philippines</t>
  </si>
  <si>
    <t>Colegio de San Jose------Philippines</t>
  </si>
  <si>
    <t>Colegio de San Juan de Letran - Calamba------Philippines</t>
  </si>
  <si>
    <t>Colegio de San Juan de Letran - Manila------Philippines</t>
  </si>
  <si>
    <t>Colegio De San Juan Samar------Philippines</t>
  </si>
  <si>
    <t>Colegio de San Lorenzo Ruiz------Philippines</t>
  </si>
  <si>
    <t>Colegio de San Lorenzo Ruiz de Manila------Philippines</t>
  </si>
  <si>
    <t>Colegio de San Miguel------Philippines</t>
  </si>
  <si>
    <t>Colegio de San Pascual Baylon------Philippines</t>
  </si>
  <si>
    <t>Colegio de San Pedro------Philippines</t>
  </si>
  <si>
    <t>Colegio de San Sebastian------Philippines</t>
  </si>
  <si>
    <t>Colegio de Santa Catalina De Alejandria------Philippines</t>
  </si>
  <si>
    <t>Colegio de Santa Monica------Philippines</t>
  </si>
  <si>
    <t>Colegio de Santa Monica of Polangui------Philippines</t>
  </si>
  <si>
    <t>Colegio de Santa Rita------Philippines</t>
  </si>
  <si>
    <t>Colegio de Santo Ni?o Casa Mercado------Philippines</t>
  </si>
  <si>
    <t>Colegio de Santo Ni?o de Cabuyao------Philippines</t>
  </si>
  <si>
    <t>Colegio de Santo Nino de Jasa-An------Philippines</t>
  </si>
  <si>
    <t>Colegio de Sta. Lourdes of Leyte Foundation------Philippines</t>
  </si>
  <si>
    <t>Colegio del Sagrado Corazon de Jesus------Philippines</t>
  </si>
  <si>
    <t>Colegio San Agustin-Bi?an------Philippines</t>
  </si>
  <si>
    <t>Colegio San Jose de Alaminos------Philippines</t>
  </si>
  <si>
    <t>College for Research and Technology------Philippines</t>
  </si>
  <si>
    <t>College of Maasin------Philippines</t>
  </si>
  <si>
    <t>College of Mary Immaculate------Philippines</t>
  </si>
  <si>
    <t>College of St. Anne - Laguna------Philippines</t>
  </si>
  <si>
    <t>College of St. Lawrence------Philippines</t>
  </si>
  <si>
    <t>College of Technological Sciences - Cebu------Philippines</t>
  </si>
  <si>
    <t>College of the Holy Spirit - Manila------Philippines</t>
  </si>
  <si>
    <t>College of the Holy Spirit -Tarlac City------Philippines</t>
  </si>
  <si>
    <t>College of the Immaculate Conception------Philippines</t>
  </si>
  <si>
    <t>College of the Most Holy Trinity------Philippines</t>
  </si>
  <si>
    <t>College of the Republic------Philippines</t>
  </si>
  <si>
    <t>Collegium Societatis Angeli Pacis------Philippines</t>
  </si>
  <si>
    <t>Columban College - Olongapo City------Philippines</t>
  </si>
  <si>
    <t>Columban College - Sta. Cruz, Zambales------Philippines</t>
  </si>
  <si>
    <t>Columbus College------Philippines</t>
  </si>
  <si>
    <t>Computer Arts and Technological College------Philippines</t>
  </si>
  <si>
    <t>Computer College of the Visayas------Philippines</t>
  </si>
  <si>
    <t>Computer Communication Develoment Institute------Philippines</t>
  </si>
  <si>
    <t>Computer Communication Development Institute - Goa------Philippines</t>
  </si>
  <si>
    <t>Computer Communication Development Institute - Iriga City------Philippines</t>
  </si>
  <si>
    <t>Computer Communication Development Institute - Legazpi City------Philippines</t>
  </si>
  <si>
    <t>Computer Communication Development Institute - Naga City------Philippines</t>
  </si>
  <si>
    <t>Computer Systems Specialist------Philippines</t>
  </si>
  <si>
    <t>Computer Technologies Institute of Zamboanga City------Philippines</t>
  </si>
  <si>
    <t>Computersense College of Communications and Technology------Philippines</t>
  </si>
  <si>
    <t>Computronix College------Philippines</t>
  </si>
  <si>
    <t>Comteq Computer and Business College------Philippines</t>
  </si>
  <si>
    <t>Concepcion Holy Cross College------Philippines</t>
  </si>
  <si>
    <t>Concord Technical Institute------Philippines</t>
  </si>
  <si>
    <t>Concordia College------Philippines</t>
  </si>
  <si>
    <t>Congress College------Philippines</t>
  </si>
  <si>
    <t>Consolatrix College of Toledo------Philippines</t>
  </si>
  <si>
    <t>COR Jesu College------Philippines</t>
  </si>
  <si>
    <t>Cordillera A+ Computer Technology College------Philippines</t>
  </si>
  <si>
    <t>Cordillera Career Development College------Philippines</t>
  </si>
  <si>
    <t>Corjesu Computer College------Philippines</t>
  </si>
  <si>
    <t>Cotabato City Central College------Philippines</t>
  </si>
  <si>
    <t>Cotabato City State Polytechnic College------Philippines</t>
  </si>
  <si>
    <t>Cotabato Foundation College of Science and Technology------Philippines</t>
  </si>
  <si>
    <t>Cotabato Medical Foundation College------Philippines</t>
  </si>
  <si>
    <t>Criminal Justice College------Philippines</t>
  </si>
  <si>
    <t>Cristal e-College------Philippines</t>
  </si>
  <si>
    <t>C.S. School of Music and the Performing Arts------Philippines</t>
  </si>
  <si>
    <t>Cultural Mission Academy------Philippines</t>
  </si>
  <si>
    <t>Dagupan Colleges Foundation------Philippines</t>
  </si>
  <si>
    <t>Dalubhasaan Ng Lungsod Ng San Pablo------Philippines</t>
  </si>
  <si>
    <t>Daniel B. Pe?a Memorial College Foundation------Philippines</t>
  </si>
  <si>
    <t>Dansalan Polytechnic College------Philippines</t>
  </si>
  <si>
    <t>Data Centre College of the Philippines of Baguio City------Philippines</t>
  </si>
  <si>
    <t>Data Centre College of the Philippines of Laoag City------Philippines</t>
  </si>
  <si>
    <t>Data Centre College of the Philippines of Vigan City------Philippines</t>
  </si>
  <si>
    <t>Data Centre (Philippines) of Bangued------Philippines</t>
  </si>
  <si>
    <t>DATA College------Philippines</t>
  </si>
  <si>
    <t>Databyte Computer College------Philippines</t>
  </si>
  <si>
    <t>Datacase College of Science and Technology Foundation------Philippines</t>
  </si>
  <si>
    <t>Datamex Computer College-Pasay------Philippines</t>
  </si>
  <si>
    <t>Datu Mala Muslim Mindanao Islamic College------Philippines</t>
  </si>
  <si>
    <t>DAV College------Philippines</t>
  </si>
  <si>
    <t>Davao Central College------Philippines</t>
  </si>
  <si>
    <t>Davao del Norte State College------Philippines</t>
  </si>
  <si>
    <t>Davao Doctor's College------Philippines</t>
  </si>
  <si>
    <t>Davao Informatics Computer Institute------Philippines</t>
  </si>
  <si>
    <t>Davao Medical School Foundation College------Philippines</t>
  </si>
  <si>
    <t>Davao Oriental State College of Science and Technology------Philippines</t>
  </si>
  <si>
    <t>Davao Winchester Colleges------Philippines</t>
  </si>
  <si>
    <t>De La Salle University------Philippines</t>
  </si>
  <si>
    <t>De La Salle-Araneta University------Philippines</t>
  </si>
  <si>
    <t>De La Vida College------Philippines</t>
  </si>
  <si>
    <t>De Los Santos College------Philippines</t>
  </si>
  <si>
    <t>De Ocampo Memorial College------Philippines</t>
  </si>
  <si>
    <t>De Paul College------Philippines</t>
  </si>
  <si>
    <t>De Vera Institute of Technology------Philippines</t>
  </si>
  <si>
    <t>Deaf Evangelistic Alliance Foundation------Philippines</t>
  </si>
  <si>
    <t>Dee Hwa Liong College Foundation------Philippines</t>
  </si>
  <si>
    <t>Delcom College------Philippines</t>
  </si>
  <si>
    <t>Development Academy of The Philippines------Philippines</t>
  </si>
  <si>
    <t>Diaz College------Philippines</t>
  </si>
  <si>
    <t>Dipolog City Institute of Technology------Philippines</t>
  </si>
  <si>
    <t>Dipolog Medical Center College of Health and Sciences------Philippines</t>
  </si>
  <si>
    <t>Divina Pastora College------Philippines</t>
  </si>
  <si>
    <t>Divine Colleges of Malolos City------Philippines</t>
  </si>
  <si>
    <t>Divine Mercy College Foundation------Philippines</t>
  </si>
  <si>
    <t>Divine Mercy Computer College------Philippines</t>
  </si>
  <si>
    <t>Divine Word College of Bangued------Philippines</t>
  </si>
  <si>
    <t>Divine Word College of Calapan------Philippines</t>
  </si>
  <si>
    <t>Divine Word College of Laoag------Philippines</t>
  </si>
  <si>
    <t>Divine Word College of Legazpi------Philippines</t>
  </si>
  <si>
    <t>Divine Word College of San Jose------Philippines</t>
  </si>
  <si>
    <t>Divine Word College of Urdaneta------Philippines</t>
  </si>
  <si>
    <t>Divine Word College of Vigan------Philippines</t>
  </si>
  <si>
    <t>Divine Word School of Theology------Philippines</t>
  </si>
  <si>
    <t>DMMA College of Southern Philippines------Philippines</t>
  </si>
  <si>
    <t>DMMC Institute of Health Sciences------Philippines</t>
  </si>
  <si>
    <t>Doctor's Clinic and Hospital School Foundation------Philippines</t>
  </si>
  <si>
    <t>Dominican College------Philippines</t>
  </si>
  <si>
    <t>Dominican College of Iloilo------Philippines</t>
  </si>
  <si>
    <t>Dominican College of Santa Rosa------Philippines</t>
  </si>
  <si>
    <t>Dominican College of Tarlac------Philippines</t>
  </si>
  <si>
    <t>Don Bosco Center of Studies------Philippines</t>
  </si>
  <si>
    <t>Don Bosco College-Canlubang------Philippines</t>
  </si>
  <si>
    <t>Don Bosco Technical College------Philippines</t>
  </si>
  <si>
    <t>Don Bosco Technology Center------Philippines</t>
  </si>
  <si>
    <t>Don Honorio Ventura College of Arts and Trades------Philippines</t>
  </si>
  <si>
    <t>Don Jose Ecleo Memorial Foundation Colleges of Science and Technology------Philippines</t>
  </si>
  <si>
    <t>Don Mariano Marcos Memorial State University------Philippines</t>
  </si>
  <si>
    <t>Don Vicente Orestes Romualdez Educational Foundation------Philippines</t>
  </si>
  <si>
    <t>Do?a Jacinta L. Esteves Memorial College------Philippines</t>
  </si>
  <si>
    <t>Dr. Aurelio Mendoza Memorial College------Philippines</t>
  </si>
  <si>
    <t>Dr. Carlos S. Lanting College------Philippines</t>
  </si>
  <si>
    <t>Dr. Carlos S. Lanting Colleges-Albay------Philippines</t>
  </si>
  <si>
    <t>Dr. Domingo B. Tamondong Memorial School of Midwifery------Philippines</t>
  </si>
  <si>
    <t>Dr. Emilio B. Espi?osa Sr. Memorial State College------Philippines</t>
  </si>
  <si>
    <t>Dr. Filemon C. Aguilar Memorial College------Philippines</t>
  </si>
  <si>
    <t>Dr. Gloria D. Lacson Foundation Colleges------Philippines</t>
  </si>
  <si>
    <t>Dr. Pedro P. Ocampo Colleges------Philippines</t>
  </si>
  <si>
    <t>Dr. Sun Yat Sen Memorial School and Maritime Institute------Philippines</t>
  </si>
  <si>
    <t>Dr. Yanga's Francisco Balagtas College------Philippines</t>
  </si>
  <si>
    <t>East Central Colleges------Philippines</t>
  </si>
  <si>
    <t>East Coast College------Philippines</t>
  </si>
  <si>
    <t>East Pacific Computer College------Philippines</t>
  </si>
  <si>
    <t>East Pangasinan Colleges of Science and Technolgy------Philippines</t>
  </si>
  <si>
    <t>Easter College------Philippines</t>
  </si>
  <si>
    <t>Eastern Laguna Colleges------Philippines</t>
  </si>
  <si>
    <t>Eastern Luzon College------Philippines</t>
  </si>
  <si>
    <t>Eastern Mindanao College of Technology------Philippines</t>
  </si>
  <si>
    <t>Eastern Mindoro College------Philippines</t>
  </si>
  <si>
    <t>Eastern Mindoro Institute of Technology and Sciences------Philippines</t>
  </si>
  <si>
    <t>Eastern Quezon College------Philippines</t>
  </si>
  <si>
    <t>Eastern Samar Institute of Technology------Philippines</t>
  </si>
  <si>
    <t>Eastern Samar State University------Philippines</t>
  </si>
  <si>
    <t>Eastern Tayabas College------Philippines</t>
  </si>
  <si>
    <t>Eastern Visayas Central Colleges------Philippines</t>
  </si>
  <si>
    <t>Eastern Visayas State University------Philippines</t>
  </si>
  <si>
    <t>Ebenezer International Colleges------Philippines</t>
  </si>
  <si>
    <t>Ecumenical Christian College------Philippines</t>
  </si>
  <si>
    <t>Edenton Mission College------Philippines</t>
  </si>
  <si>
    <t>Ednor Colleges------Philippines</t>
  </si>
  <si>
    <t>Educational System Technological Institute------Philippines</t>
  </si>
  <si>
    <t>Elisa R. Ochoa Memorial Northern Mindanao School of Midwifery------Philippines</t>
  </si>
  <si>
    <t>Emilio Aguinaldo College------Philippines</t>
  </si>
  <si>
    <t>Emilio Aguinaldo College - Yaman Lahi Foundation------Philippines</t>
  </si>
  <si>
    <t>Emmanuel College------Philippines</t>
  </si>
  <si>
    <t>Escuela de Nuestra Se?ora de la Salette------Philippines</t>
  </si>
  <si>
    <t>Estela College------Philippines</t>
  </si>
  <si>
    <t>Estenias Foundation College------Philippines</t>
  </si>
  <si>
    <t>Eulogio ''Amang'' Rodriguez Institute of Science and Technology------Philippines</t>
  </si>
  <si>
    <t>Eulogio R. Dizon College of Nueva Ecija------Philippines</t>
  </si>
  <si>
    <t>Europhil College------Philippines</t>
  </si>
  <si>
    <t>Evangelical Theological College of the Philippines------Philippines</t>
  </si>
  <si>
    <t>Eveland Christian College------Philippines</t>
  </si>
  <si>
    <t>Fabie School of Midwifery------Philippines</t>
  </si>
  <si>
    <t>Family College Foundation------Philippines</t>
  </si>
  <si>
    <t>Feati University------Philippines</t>
  </si>
  <si>
    <t>Far Eastern University------Philippines</t>
  </si>
  <si>
    <t>Fatima College of Camiguin------Philippines</t>
  </si>
  <si>
    <t>Fatima School of Science and Technology------Philippines</t>
  </si>
  <si>
    <t>Febias College of Bible------Philippines</t>
  </si>
  <si>
    <t>Felipe R. Verallo Memorial Foundation- Bogo------Philippines</t>
  </si>
  <si>
    <t>Felix O. Alfelor Sr. Foundation College------Philippines</t>
  </si>
  <si>
    <t>Fellowship Baptist College------Philippines</t>
  </si>
  <si>
    <t>Fernandez College of Arts and Technology------Philippines</t>
  </si>
  <si>
    <t>FEU-Dr. Nicanor Reyes Medical Foundation------Philippines</t>
  </si>
  <si>
    <t>FEU-East Asia College of Information Technology------Philippines</t>
  </si>
  <si>
    <t>FEU-Fern College------Philippines</t>
  </si>
  <si>
    <t>Filamer Christian College------Philippines</t>
  </si>
  <si>
    <t>First Asia Institute of Technology and Humanities------Philippines</t>
  </si>
  <si>
    <t>Flight Dynamic School of Aeronautics------Philippines</t>
  </si>
  <si>
    <t>Flight School International------Philippines</t>
  </si>
  <si>
    <t>Florencio L. Vargas College - Abulug------Philippines</t>
  </si>
  <si>
    <t>Florencio L. Vargas College - Tuguegaro------Philippines</t>
  </si>
  <si>
    <t>Ford Academy of the Arts------Philippines</t>
  </si>
  <si>
    <t>Fortunato F. Halili National Agricultural School------Philippines</t>
  </si>
  <si>
    <t>Foundation University------Philippines</t>
  </si>
  <si>
    <t>Franciscan College of the Immaculate Conception------Philippines</t>
  </si>
  <si>
    <t>Francisco Homes Learning Academy------Philippines</t>
  </si>
  <si>
    <t>Fullbright College------Philippines</t>
  </si>
  <si>
    <t>Fundamental Baptist College for Asians------Philippines</t>
  </si>
  <si>
    <t>Fuzeko Polytechnic College------Philippines</t>
  </si>
  <si>
    <t>Gani L. Abpi Colleges------Philippines</t>
  </si>
  <si>
    <t>Garcia College of Technology------Philippines</t>
  </si>
  <si>
    <t>General Baptist Bible College------Philippines</t>
  </si>
  <si>
    <t>General de Jesus College------Philippines</t>
  </si>
  <si>
    <t>General Santos City Institute of Technology------Philippines</t>
  </si>
  <si>
    <t>General Santos Doctors' Medical School Foundation------Philippines</t>
  </si>
  <si>
    <t>General Santos Foundation------Philippines</t>
  </si>
  <si>
    <t>Gingoog Christian College------Philippines</t>
  </si>
  <si>
    <t>Global City Innovative College------Philippines</t>
  </si>
  <si>
    <t>Global Computer Info-Technological School------Philippines</t>
  </si>
  <si>
    <t>Global Foundation for International Education------Philippines</t>
  </si>
  <si>
    <t>Global School of Technology------Philippines</t>
  </si>
  <si>
    <t>Golden Gate Colleges------Philippines</t>
  </si>
  <si>
    <t>Golden Heritage Polytechnic College------Philippines</t>
  </si>
  <si>
    <t>Golden State College------Philippines</t>
  </si>
  <si>
    <t>Golden Valley College------Philippines</t>
  </si>
  <si>
    <t>Golden West Colleges------Philippines</t>
  </si>
  <si>
    <t>Good Samaritan Colleges------Philippines</t>
  </si>
  <si>
    <t>Good Shepherd's Fold Academy------Philippines</t>
  </si>
  <si>
    <t>Gov. Alfonso D. Tan Memorial College------Philippines</t>
  </si>
  <si>
    <t>Gov. Angel.N. Medina, Sr. Foundation College------Philippines</t>
  </si>
  <si>
    <t>Govenor Andres Pascual College------Philippines</t>
  </si>
  <si>
    <t>Grace Mission College------Philippines</t>
  </si>
  <si>
    <t>Great Plebian College------Philippines</t>
  </si>
  <si>
    <t>Green Valley College Foundation------Philippines</t>
  </si>
  <si>
    <t>Greenville College------Philippines</t>
  </si>
  <si>
    <t>Gregg Business College------Philippines</t>
  </si>
  <si>
    <t>Guagua National Colleges------Philippines</t>
  </si>
  <si>
    <t>Guevarra Institute of Technology------Philippines</t>
  </si>
  <si>
    <t>Guimaras State College------Philippines</t>
  </si>
  <si>
    <t>Guzman College of Science and Technology------Philippines</t>
  </si>
  <si>
    <t>Hadji Buto School of Arts and Trades------Philippines</t>
  </si>
  <si>
    <t>Harris Memorial College------Philippines</t>
  </si>
  <si>
    <t>Harvardian Colleges------Philippines</t>
  </si>
  <si>
    <t>Headstart College of Cotabato------Philippines</t>
  </si>
  <si>
    <t>Her Cor College------Philippines</t>
  </si>
  <si>
    <t>HMIJ - Philippine Islamic College------Philippines</t>
  </si>
  <si>
    <t>Holy Angel University------Philippines</t>
  </si>
  <si>
    <t>Holy Child Colleges of Butuan City------Philippines</t>
  </si>
  <si>
    <t>Holy Child Jesus College------Philippines</t>
  </si>
  <si>
    <t>Holy Child School of Davao------Philippines</t>
  </si>
  <si>
    <t>Holy Cross College-Calinan------Philippines</t>
  </si>
  <si>
    <t>Holy Cross College-Carigara------Philippines</t>
  </si>
  <si>
    <t>Holy Cross College-Nueva Ecija------Philippines</t>
  </si>
  <si>
    <t>Holy Cross College-Pampanga------Philippines</t>
  </si>
  <si>
    <t>Holy Cross of Bansalan College------Philippines</t>
  </si>
  <si>
    <t>Holy Cross of Davao College------Philippines</t>
  </si>
  <si>
    <t>Holy Family Centre of Studies Foundation------Philippines</t>
  </si>
  <si>
    <t>Holy Infant College------Philippines</t>
  </si>
  <si>
    <t>Holy Infant College of Naguilian------Philippines</t>
  </si>
  <si>
    <t>Holy Infant Jesus College------Philippines</t>
  </si>
  <si>
    <t>Holy Name University------Philippines</t>
  </si>
  <si>
    <t>Holy Rosary College------Philippines</t>
  </si>
  <si>
    <t>Holy Rosary College of Santa Rosa------Philippines</t>
  </si>
  <si>
    <t>Holy Spirit Foundation of Leyte-Tacloban City------Philippines</t>
  </si>
  <si>
    <t>Holy Trinity College------Philippines</t>
  </si>
  <si>
    <t>Holy Trinity College of General Santos City------Philippines</t>
  </si>
  <si>
    <t>Holy Trinity College of Puerto Princesa------Philippines</t>
  </si>
  <si>
    <t>Holy Virgin of Salvacion Foundation College------Philippines</t>
  </si>
  <si>
    <t>Hotel and Tourism Institute of the Philippines------Philippines</t>
  </si>
  <si>
    <t>HS Monticello International College------Philippines</t>
  </si>
  <si>
    <t>IATEC Computer College------Philippines</t>
  </si>
  <si>
    <t>I.B. Calingasan Memorial Institution------Philippines</t>
  </si>
  <si>
    <t>ICCT Colleges------Philippines</t>
  </si>
  <si>
    <t>ICTI - Polytechnic College------Philippines</t>
  </si>
  <si>
    <t>IETI College------Philippines</t>
  </si>
  <si>
    <t>IETI College of Science and Technology - Marikina City------Philippines</t>
  </si>
  <si>
    <t>IETI College of Science and Technology - San Pedro------Philippines</t>
  </si>
  <si>
    <t>Ifugao State College of Agriculture and Forestry------Philippines</t>
  </si>
  <si>
    <t>Ignatian College------Philippines</t>
  </si>
  <si>
    <t>Iligan Capitol College------Philippines</t>
  </si>
  <si>
    <t>Iligan Medical Center College------Philippines</t>
  </si>
  <si>
    <t>Ilocos Sur Polytechnic State College------Philippines</t>
  </si>
  <si>
    <t>Iloilo College of Business and Computer------Philippines</t>
  </si>
  <si>
    <t>Iloilo Doctors' College------Philippines</t>
  </si>
  <si>
    <t>Iloilo Doctor's College of Medicine------Philippines</t>
  </si>
  <si>
    <t>Iloilo State College of Fisheries------Philippines</t>
  </si>
  <si>
    <t>Immaculada Concepcion College------Philippines</t>
  </si>
  <si>
    <t>Immaculada Concepcion (Soldiers Hills) Colleges------Philippines</t>
  </si>
  <si>
    <t>Immaculate Conception Archdiocesan School------Philippines</t>
  </si>
  <si>
    <t>Immaculate Conception College - Albay------Philippines</t>
  </si>
  <si>
    <t>Immaculate Conception College - Balayan------Philippines</t>
  </si>
  <si>
    <t>Immaculate Conception College - La Salle------Philippines</t>
  </si>
  <si>
    <t>Immaculate Heart of Mary College------Philippines</t>
  </si>
  <si>
    <t>Imus Business and Technological College------Philippines</t>
  </si>
  <si>
    <t>Imus Institute------Philippines</t>
  </si>
  <si>
    <t>Indiana School of Aeronautics------Philippines</t>
  </si>
  <si>
    <t>Informatics College Northgate------Philippines</t>
  </si>
  <si>
    <t>Informatics College-Ortigas------Philippines</t>
  </si>
  <si>
    <t>Informatics College-Quezon City------Philippines</t>
  </si>
  <si>
    <t>Informatics Kalookan Computer Institute------Philippines</t>
  </si>
  <si>
    <t>Information and Communications Technology Academy------Philippines</t>
  </si>
  <si>
    <t>Innovative College of Science and Technology------Philippines</t>
  </si>
  <si>
    <t>Institute of Community and Family Health, Inc.------Philippines</t>
  </si>
  <si>
    <t>Institute of Formation and Religious Studies------Philippines</t>
  </si>
  <si>
    <t>Integrated Computer School Foundation------Philippines</t>
  </si>
  <si>
    <t>Integrated Midwives Association of The Philippines Foundation School of Midwifery------Philippines</t>
  </si>
  <si>
    <t>Interface Computer College------Philippines</t>
  </si>
  <si>
    <t>Interface Computer College - Caloocan------Philippines</t>
  </si>
  <si>
    <t>Interface Computer College - Cebu City------Philippines</t>
  </si>
  <si>
    <t>Interface Computer College - Davao------Philippines</t>
  </si>
  <si>
    <t>Interface Computer College - Iloilo------Philippines</t>
  </si>
  <si>
    <t>Inter-Global Maritime College------Philippines</t>
  </si>
  <si>
    <t>International Academy of Management and Economics------Philippines</t>
  </si>
  <si>
    <t>International Baptist College------Philippines</t>
  </si>
  <si>
    <t>International Colleges of Asia------Philippines</t>
  </si>
  <si>
    <t>International School of Asia and the Pacific------Philippines</t>
  </si>
  <si>
    <t>International School of Theology-Asia------Philippines</t>
  </si>
  <si>
    <t>Interworld College of Technology Foundation - Tarlac------Philippines</t>
  </si>
  <si>
    <t>Interworld Colleges Foundation-Paniqui------Philippines</t>
  </si>
  <si>
    <t>Isabela College of Arts and Technology------Philippines</t>
  </si>
  <si>
    <t>Isabela Colleges------Philippines</t>
  </si>
  <si>
    <t>Isabela Polytechnic Cooperative College------Philippines</t>
  </si>
  <si>
    <t>Isabela State University------Philippines</t>
  </si>
  <si>
    <t>ISHRM School System------Philippines</t>
  </si>
  <si>
    <t>Jaelna's College------Philippines</t>
  </si>
  <si>
    <t>Jamiatu Marawi Al-Islamia Foundation------Philippines</t>
  </si>
  <si>
    <t>Jamiatu Muslim Mindanao------Philippines</t>
  </si>
  <si>
    <t>Jamiatul Philippine Al-Islamia------Philippines</t>
  </si>
  <si>
    <t>J.E. Mondejar Computer College------Philippines</t>
  </si>
  <si>
    <t>Jesus is Lord Colleges Foundation------Philippines</t>
  </si>
  <si>
    <t>John B. Lacson Colleges Foundation-Alijis------Philippines</t>
  </si>
  <si>
    <t>John B. Lacson Colleges Foundation-Arevalo------Philippines</t>
  </si>
  <si>
    <t>John B. Lacson Colleges Foundation-Iloilo------Philippines</t>
  </si>
  <si>
    <t>John B. Lacson Colleges Foundation-Molo------Philippines</t>
  </si>
  <si>
    <t>John Bosco College------Philippines</t>
  </si>
  <si>
    <t>John Paul College------Philippines</t>
  </si>
  <si>
    <t>John Paul II College of Davao------Philippines</t>
  </si>
  <si>
    <t>John Wesley College------Philippines</t>
  </si>
  <si>
    <t>Joji Ilagan Career Center Foundation College of Business and Tourism------Philippines</t>
  </si>
  <si>
    <t>Jose C. Feliciano College------Philippines</t>
  </si>
  <si>
    <t>Jos? Maria College------Philippines</t>
  </si>
  <si>
    <t>Jos? Navarro Polytechnic College------Philippines</t>
  </si>
  <si>
    <t>Jose P. Rizal University------Philippines</t>
  </si>
  <si>
    <t>Jos? Rizal Memorial State College------Philippines</t>
  </si>
  <si>
    <t>Josefina H. Cerilles State College------Philippines</t>
  </si>
  <si>
    <t>J.P. Sioson Colleges------Philippines</t>
  </si>
  <si>
    <t>Juan S. Alano Memorial School------Philippines</t>
  </si>
  <si>
    <t>Kabacan Technical School------Philippines</t>
  </si>
  <si>
    <t>Kabankalan Catholic College------Philippines</t>
  </si>
  <si>
    <t>Kalayaan College------Philippines</t>
  </si>
  <si>
    <t>Kalayaan College in Bataan------Philippines</t>
  </si>
  <si>
    <t>Kalinga College of Technology------Philippines</t>
  </si>
  <si>
    <t>Kalinga-Apayao State College------Philippines</t>
  </si>
  <si>
    <t>Kester Grant College Philippines------Philippines</t>
  </si>
  <si>
    <t>King Fisher School of Business and Finance------Philippines</t>
  </si>
  <si>
    <t>King's College of Isulan------Philippines</t>
  </si>
  <si>
    <t>King's College of Marbel------Philippines</t>
  </si>
  <si>
    <t>Kolehiyo ng Mamamayan------Philippines</t>
  </si>
  <si>
    <t>Kolehiyo ngSubic------Philippines</t>
  </si>
  <si>
    <t>Kutawato Institute of Technology Foundation------Philippines</t>
  </si>
  <si>
    <t>La Carlota City College------Philippines</t>
  </si>
  <si>
    <t>La Concepcion College------Philippines</t>
  </si>
  <si>
    <t>La Consolacion College (Bacolod City)------Philippines</t>
  </si>
  <si>
    <t>La Consolacion College (Bi?an)------Philippines</t>
  </si>
  <si>
    <t>La Consolacion College (Caloocan)------Philippines</t>
  </si>
  <si>
    <t>La Consolacion College (Carlota City)------Philippines</t>
  </si>
  <si>
    <t>La Consolacion College (Daet)------Philippines</t>
  </si>
  <si>
    <t>La Consolacion College (Iriga)------Philippines</t>
  </si>
  <si>
    <t>La Consolacion College (Manila)------Philippines</t>
  </si>
  <si>
    <t>La Consolacion College (Novaliches)------Philippines</t>
  </si>
  <si>
    <t>La Consolaci?n College Tanauan------Philippines</t>
  </si>
  <si>
    <t>La Consolacion College-Pasig------Philippines</t>
  </si>
  <si>
    <t>La Fortuna College------Philippines</t>
  </si>
  <si>
    <t>La Salle College Antipolo------Philippines</t>
  </si>
  <si>
    <t>La Salle College-Victorias------Philippines</t>
  </si>
  <si>
    <t>La Union College of Nursing------Philippines</t>
  </si>
  <si>
    <t>La Union College of Science and Technology------Philippines</t>
  </si>
  <si>
    <t>Lacson College------Philippines</t>
  </si>
  <si>
    <t>Lady of Pe?afrancia College------Philippines</t>
  </si>
  <si>
    <t>Laguna College------Philippines</t>
  </si>
  <si>
    <t>Laguna College of Business and Arts------Philippines</t>
  </si>
  <si>
    <t>Laguna Northwestern College------Philippines</t>
  </si>
  <si>
    <t>Laguna Santiago Educational Foundation------Philippines</t>
  </si>
  <si>
    <t>Laguna Science and Technology College------Philippines</t>
  </si>
  <si>
    <t>Laguna State Polytechnic College------Philippines</t>
  </si>
  <si>
    <t>Lanao Agricultural College------Philippines</t>
  </si>
  <si>
    <t>Lanao Del Sur Polytechnic College------Philippines</t>
  </si>
  <si>
    <t>Lanao Educational Institute------Philippines</t>
  </si>
  <si>
    <t>Lanao School of Science and Technology------Philippines</t>
  </si>
  <si>
    <t>Language Programming Technical College------Philippines</t>
  </si>
  <si>
    <t>Lapak Agricultural College------Philippines</t>
  </si>
  <si>
    <t>Larmen De Guia Memorial College------Philippines</t>
  </si>
  <si>
    <t>Las Pi?as College------Philippines</t>
  </si>
  <si>
    <t>L.D. Woosley Bethany Colleges------Philippines</t>
  </si>
  <si>
    <t>Lebak Family Doctor's School of Midwifery------Philippines</t>
  </si>
  <si>
    <t>Lemery Colleges------Philippines</t>
  </si>
  <si>
    <t>Leon Guinto Memorial College------Philippines</t>
  </si>
  <si>
    <t>Leyte Colleges------Philippines</t>
  </si>
  <si>
    <t>Leyte Normal University------Philippines</t>
  </si>
  <si>
    <t>Leyte Polytechnic Institute------Philippines</t>
  </si>
  <si>
    <t>Leyte School of Professionals------Philippines</t>
  </si>
  <si>
    <t>Leyte State University------Philippines</t>
  </si>
  <si>
    <t>Liceo de Cagayan University------Philippines</t>
  </si>
  <si>
    <t>Liceo de Davao------Philippines</t>
  </si>
  <si>
    <t>Liceo de Masbate------Philippines</t>
  </si>
  <si>
    <t>Liceo de San Jacinto------Philippines</t>
  </si>
  <si>
    <t>Limay Polytechnic College------Philippines</t>
  </si>
  <si>
    <t>Lipa City Colleges------Philippines</t>
  </si>
  <si>
    <t>Lipa City Public College------Philippines</t>
  </si>
  <si>
    <t>Lisun Institute------Philippines</t>
  </si>
  <si>
    <t>Lorma Colleges------Philippines</t>
  </si>
  <si>
    <t>Lourdes College of Bulacan------Philippines</t>
  </si>
  <si>
    <t>Lourdes College of Cagayan de Oro City------Philippines</t>
  </si>
  <si>
    <t>Lower Isarog Exponent Foundation------Philippines</t>
  </si>
  <si>
    <t>Loyola College of Culion------Philippines</t>
  </si>
  <si>
    <t>Luis H. Dilanco Sr. Foundation College------Philippines</t>
  </si>
  <si>
    <t>Luna Colleges------Philippines</t>
  </si>
  <si>
    <t>Luna Goco Colleges------Philippines</t>
  </si>
  <si>
    <t>Luzon Colleges of Science and Technology------Philippines</t>
  </si>
  <si>
    <t>Luzon Nazarene Bible College------Philippines</t>
  </si>
  <si>
    <t>Lyceum Institute of Technology------Philippines</t>
  </si>
  <si>
    <t>Lyceum Northwestern - Florencia T. Duque College------Philippines</t>
  </si>
  <si>
    <t>Lyceum Northwestern University------Philippines</t>
  </si>
  <si>
    <t>Lyceum of Aparri------Philippines</t>
  </si>
  <si>
    <t>Lyceum of Batangas------Philippines</t>
  </si>
  <si>
    <t>Lyceum of Iligan Foundation College------Philippines</t>
  </si>
  <si>
    <t>Lyceum of Northern Luzon------Philippines</t>
  </si>
  <si>
    <t>Lyceum of the Philippines------Philippines</t>
  </si>
  <si>
    <t>Lyceum of Tuao------Philippines</t>
  </si>
  <si>
    <t>Lyceum St Cabrini College of Allied Medicine------Philippines</t>
  </si>
  <si>
    <t>Maba Computer College------Philippines</t>
  </si>
  <si>
    <t>Mabini College------Philippines</t>
  </si>
  <si>
    <t>Mabini College of Batangas------Philippines</t>
  </si>
  <si>
    <t>Mabini Junior College------Philippines</t>
  </si>
  <si>
    <t>Macro Computer College------Philippines</t>
  </si>
  <si>
    <t>Magsaysay Memorial College - Isulan------Philippines</t>
  </si>
  <si>
    <t>Magsaysay Memorial College of Zambales------Philippines</t>
  </si>
  <si>
    <t>Mahad Kutawato College------Philippines</t>
  </si>
  <si>
    <t>Mahardika Institute of Computer Technology------Philippines</t>
  </si>
  <si>
    <t>Malasiqui Agno Valley College------Philippines</t>
  </si>
  <si>
    <t>Manila Business College------Philippines</t>
  </si>
  <si>
    <t>Manila Central University------Philippines</t>
  </si>
  <si>
    <t>Manila Doctors College------Philippines</t>
  </si>
  <si>
    <t>Manila Law College------Philippines</t>
  </si>
  <si>
    <t>Manila Montessori College (Mu?oz)------Philippines</t>
  </si>
  <si>
    <t>Manila Sanitarium and Hospital School of Medical Arts------Philippines</t>
  </si>
  <si>
    <t>Manila Theological College------Philippines</t>
  </si>
  <si>
    <t>Mansfield Technological College------Philippines</t>
  </si>
  <si>
    <t>Manto Memorial Foundation College------Philippines</t>
  </si>
  <si>
    <t>Manuel L. Quezon University------Philippines</t>
  </si>
  <si>
    <t>Manuel S. Enverga University Foundation - Lucena------Philippines</t>
  </si>
  <si>
    <t>Manuel V. Gallego Foundation Colleges------Philippines</t>
  </si>
  <si>
    <t>Mapandi Memorial College------Philippines</t>
  </si>
  <si>
    <t>Mapua Institute of Technology------Philippines</t>
  </si>
  <si>
    <t>Maramag Colleges------Philippines</t>
  </si>
  <si>
    <t>Marawi Capitol College Foundation------Philippines</t>
  </si>
  <si>
    <t>Marbel School of Science and Technology------Philippines</t>
  </si>
  <si>
    <t>Marcelino Fule Memorial College------Philippines</t>
  </si>
  <si>
    <t>Marian College------Philippines</t>
  </si>
  <si>
    <t>Marianne College of Science Technology------Philippines</t>
  </si>
  <si>
    <t>Mariano Marcos State University------Philippines</t>
  </si>
  <si>
    <t>Marikina Polytechnic College------Philippines</t>
  </si>
  <si>
    <t>Marinduque Midwest School------Philippines</t>
  </si>
  <si>
    <t>Marinduque State College------Philippines</t>
  </si>
  <si>
    <t>Mariners' Polytechnic Colleges - Panganiban------Philippines</t>
  </si>
  <si>
    <t>Mariners' Polytechnic Colleges Foundation - Baras------Philippines</t>
  </si>
  <si>
    <t>Mariners' Polytechnic Colleges Foundation - Rawis------Philippines</t>
  </si>
  <si>
    <t>Maritime Academy of Asia and the Pacific------Philippines</t>
  </si>
  <si>
    <t>Martinez Memorial College------Philippines</t>
  </si>
  <si>
    <t>Mary Chiles College------Philippines</t>
  </si>
  <si>
    <t>Mary Johnston College------Philippines</t>
  </si>
  <si>
    <t>Mary the Queen College of Science and Technology------Philippines</t>
  </si>
  <si>
    <t>Mary the Queen College- Pampanga------Philippines</t>
  </si>
  <si>
    <t>Maryhill College------Philippines</t>
  </si>
  <si>
    <t>Mary's Children Formation College------Philippines</t>
  </si>
  <si>
    <t>Masbate College------Philippines</t>
  </si>
  <si>
    <t>Masters Technological Institute of Mindanao------Philippines</t>
  </si>
  <si>
    <t>Mater Dei College-Bohol------Philippines</t>
  </si>
  <si>
    <t>Mater Dei College-Silay City------Philippines</t>
  </si>
  <si>
    <t>Mater Divinae Gratiae College------Philippines</t>
  </si>
  <si>
    <t>Mati Doctors College------Philippines</t>
  </si>
  <si>
    <t>Mati Polytechnic College------Philippines</t>
  </si>
  <si>
    <t>Mats College of Technology------Philippines</t>
  </si>
  <si>
    <t>MCN College - Tuguegarao------Philippines</t>
  </si>
  <si>
    <t>Medical Colleges of Northern Philippines------Philippines</t>
  </si>
  <si>
    <t>Medina College - Ipil------Philippines</t>
  </si>
  <si>
    <t>Medina College - Ozamis City------Philippines</t>
  </si>
  <si>
    <t>Medina College-Pagadian------Philippines</t>
  </si>
  <si>
    <t>Medina Foundation College------Philippines</t>
  </si>
  <si>
    <t>Mega Computer College------Philippines</t>
  </si>
  <si>
    <t>Megabyte College------Philippines</t>
  </si>
  <si>
    <t>Megabyte College of Science and Technology - Guagua------Philippines</t>
  </si>
  <si>
    <t>Mein College------Philippines</t>
  </si>
  <si>
    <t>Metro Business Computer College------Philippines</t>
  </si>
  <si>
    <t>Metro Dagupan Colleges------Philippines</t>
  </si>
  <si>
    <t>Metro Manila College------Philippines</t>
  </si>
  <si>
    <t>Metro Polytechnic College------Philippines</t>
  </si>
  <si>
    <t>Metro Subic Colleges------Philippines</t>
  </si>
  <si>
    <t>Metro Tagaytay College of Business and Arts------Philippines</t>
  </si>
  <si>
    <t>Metropolitan College of Science and Technology------Philippines</t>
  </si>
  <si>
    <t>Metropolitan Hospital College of Nursing------Philippines</t>
  </si>
  <si>
    <t>Meycauayan College------Philippines</t>
  </si>
  <si>
    <t>Micro Asia College of Science and Technology------Philippines</t>
  </si>
  <si>
    <t>Microcity Computer Colleges------Philippines</t>
  </si>
  <si>
    <t>Midway Maritime Foundation------Philippines</t>
  </si>
  <si>
    <t>Mina De Oro Institute------Philippines</t>
  </si>
  <si>
    <t>Mindanao Arts and Technological Institute------Philippines</t>
  </si>
  <si>
    <t>Mindanao Autonomous College Foundation------Philippines</t>
  </si>
  <si>
    <t>Mindanao Capitol Colleges------Philippines</t>
  </si>
  <si>
    <t>Mindanao Institute of Career Management------Philippines</t>
  </si>
  <si>
    <t>Mindanao Kokosai Daigaku------Philippines</t>
  </si>
  <si>
    <t>Mindanao Medical Foundation College------Philippines</t>
  </si>
  <si>
    <t>Mindanao Polytechnic College------Philippines</t>
  </si>
  <si>
    <t>Mindanao Polytechnic State College------Philippines</t>
  </si>
  <si>
    <t>Mindanao Sanitarium and Hospital College of Medical Arts Foundation------Philippines</t>
  </si>
  <si>
    <t>Mindanao State University------Philippines</t>
  </si>
  <si>
    <t>Mindoro State College of Agriculture and Technology------Philippines</t>
  </si>
  <si>
    <t>Miriam College Foundation------Philippines</t>
  </si>
  <si>
    <t>Misamis Institute of Technology------Philippines</t>
  </si>
  <si>
    <t>Misamis Oriental State College of Agriculture and Technology------Philippines</t>
  </si>
  <si>
    <t>Misamis University------Philippines</t>
  </si>
  <si>
    <t>MLG Institute of Learning------Philippines</t>
  </si>
  <si>
    <t>Mondriaan Aura College------Philippines</t>
  </si>
  <si>
    <t>Montashir Islamic Colleges------Philippines</t>
  </si>
  <si>
    <t>Mother of Life Centre------Philippines</t>
  </si>
  <si>
    <t>Mother of Perpetual Help Institute-School of Midwifery and Nursing Aide------Philippines</t>
  </si>
  <si>
    <t>Mount Apo Science Foundation College------Philippines</t>
  </si>
  <si>
    <t>Mount Carmel College------Philippines</t>
  </si>
  <si>
    <t>Mount Carmel College of Bocaue - Bulacan------Philippines</t>
  </si>
  <si>
    <t>Mount Carmel College of Casiguran------Philippines</t>
  </si>
  <si>
    <t>Mount Carmel College of San Francisco------Philippines</t>
  </si>
  <si>
    <t>Mount Carmel College-Baler------Philippines</t>
  </si>
  <si>
    <t>Mount Moriah College------Philippines</t>
  </si>
  <si>
    <t>Mountain Province State Polytechnic College------Philippines</t>
  </si>
  <si>
    <t>Mountain View College------Philippines</t>
  </si>
  <si>
    <t>Muntinlupa Polytechnic College------Philippines</t>
  </si>
  <si>
    <t>Mystical Rose College of Science and Technology------Philippines</t>
  </si>
  <si>
    <t>Naga College Foundation------Philippines</t>
  </si>
  <si>
    <t>Naga View Adventist College------Philippines</t>
  </si>
  <si>
    <t>Namei Polytechnic Institute------Philippines</t>
  </si>
  <si>
    <t>National College of Business and Arts (Cubao)------Philippines</t>
  </si>
  <si>
    <t>National College of Business and Arts (Fairview)------Philippines</t>
  </si>
  <si>
    <t>National College of Business and Arts (Rizal)------Philippines</t>
  </si>
  <si>
    <t>National College of Science and Technology------Philippines</t>
  </si>
  <si>
    <t>National College of Science and Technology, Cavite------Philippines</t>
  </si>
  <si>
    <t>National College of Science and Technology, La Union------Philippines</t>
  </si>
  <si>
    <t>National Defense College------Philippines</t>
  </si>
  <si>
    <t>National University------Philippines</t>
  </si>
  <si>
    <t>Naval Institute of Technology------Philippines</t>
  </si>
  <si>
    <t>Navotas Polytechnic College------Philippines</t>
  </si>
  <si>
    <t>Nazarenus College Foundation------Philippines</t>
  </si>
  <si>
    <t>Negros College------Philippines</t>
  </si>
  <si>
    <t>Negros Maritime College Foundation------Philippines</t>
  </si>
  <si>
    <t>Negros Oriental State University------Philippines</t>
  </si>
  <si>
    <t>Negros State College of Agriculture------Philippines</t>
  </si>
  <si>
    <t>Network Computer and Business Colleges------Philippines</t>
  </si>
  <si>
    <t>Pamantasan ng New Era------Philippines</t>
  </si>
  <si>
    <t>New Lucena Polytechnic College------Philippines</t>
  </si>
  <si>
    <t>New Northern Mindanao Colleges------Philippines</t>
  </si>
  <si>
    <t>Nikki Louise College------Philippines</t>
  </si>
  <si>
    <t>North Central Mindanao College------Philippines</t>
  </si>
  <si>
    <t>North Cotabato Institute of Technology------Philippines</t>
  </si>
  <si>
    <t>North Davao College - Tagum Foundation------Philippines</t>
  </si>
  <si>
    <t>North Davao College-Panabo------Philippines</t>
  </si>
  <si>
    <t>North Negros College------Philippines</t>
  </si>
  <si>
    <t>North Valley College Foundation------Philippines</t>
  </si>
  <si>
    <t>Northeastern Cebu Colleges------Philippines</t>
  </si>
  <si>
    <t>Northeastern College------Philippines</t>
  </si>
  <si>
    <t>Northeastern Mindanao Colleges------Philippines</t>
  </si>
  <si>
    <t>Northern Bataan Institute------Philippines</t>
  </si>
  <si>
    <t>Northern Cagayan Colleges------Philippines</t>
  </si>
  <si>
    <t>Northern Cebu Colleges------Philippines</t>
  </si>
  <si>
    <t>Northern Christian College------Philippines</t>
  </si>
  <si>
    <t>Northern Colleges Foundation------Philippines</t>
  </si>
  <si>
    <t>Northern Cotabato Colleges Foundation------Philippines</t>
  </si>
  <si>
    <t>Northern Ilocandia College of Science and Technology------Philippines</t>
  </si>
  <si>
    <t>Northern Iloilo Polytechnic State College------Philippines</t>
  </si>
  <si>
    <t>Northern Leyte College------Philippines</t>
  </si>
  <si>
    <t>Northern Luzon Adventist College------Philippines</t>
  </si>
  <si>
    <t>Northern Mindanao State Institute of Science and Technology------Philippines</t>
  </si>
  <si>
    <t>Northern Mindanao State Instutute of Science and Technology------Philippines</t>
  </si>
  <si>
    <t>Northern Mindanao Technical Institute------Philippines</t>
  </si>
  <si>
    <t>Northern Negros State College of Science and Technology------Philippines</t>
  </si>
  <si>
    <t>Northern Paramedical and Technical Institute------Philippines</t>
  </si>
  <si>
    <t>Northern Philippine College for Maritime Science and Technology------Philippines</t>
  </si>
  <si>
    <t>Northern Quezon Cooperative College------Philippines</t>
  </si>
  <si>
    <t>Northern Samar Colleges------Philippines</t>
  </si>
  <si>
    <t>Northern Zambales College------Philippines</t>
  </si>
  <si>
    <t>Northwest Colleges Foundation------Philippines</t>
  </si>
  <si>
    <t>Northwestern Agusan Colleges------Philippines</t>
  </si>
  <si>
    <t>Northwestern Mindanao Christian College------Philippines</t>
  </si>
  <si>
    <t>Northwestern Mindanao State College of Science and Technology------Philippines</t>
  </si>
  <si>
    <t>Northwestern University------Philippines</t>
  </si>
  <si>
    <t>Northwestern Visayan Colleges------Philippines</t>
  </si>
  <si>
    <t>Notre Dame Hospital and School of Midwifery------Philippines</t>
  </si>
  <si>
    <t>Notre Dame of Dadiangas College------Philippines</t>
  </si>
  <si>
    <t>Notre Dame of Jolo College------Philippines</t>
  </si>
  <si>
    <t>Notre Dame of Kidapawan College------Philippines</t>
  </si>
  <si>
    <t>Notre Dame of Marbel University------Philippines</t>
  </si>
  <si>
    <t>Notre Dame of Midsayap College------Philippines</t>
  </si>
  <si>
    <t>Notre Dame of Salaman College------Philippines</t>
  </si>
  <si>
    <t>Notre Dame of Tacurong College------Philippines</t>
  </si>
  <si>
    <t>Notre Dame University------Philippines</t>
  </si>
  <si>
    <t>Nova Computer College-Mu?oz------Philippines</t>
  </si>
  <si>
    <t>Nueva Ecija Colleges------Philippines</t>
  </si>
  <si>
    <t>Pamantasan ng Agham at Teknolohiya sa Nueva Ecija------Philippines</t>
  </si>
  <si>
    <t>Nueva Vizcaya State University------Philippines</t>
  </si>
  <si>
    <t>OAA Computer College Foundation------Philippines</t>
  </si>
  <si>
    <t>O.B. Montessori Center------Philippines</t>
  </si>
  <si>
    <t>Oblates of St. Joseph College of Philosophy------Philippines</t>
  </si>
  <si>
    <t>Occidental Mindoro National College------Philippines</t>
  </si>
  <si>
    <t>Olivarez College------Philippines</t>
  </si>
  <si>
    <t>On-Line Data Center Computer School------Philippines</t>
  </si>
  <si>
    <t>Ormoc City School of Arts and Trades------Philippines</t>
  </si>
  <si>
    <t>Oro Bible College------Philippines</t>
  </si>
  <si>
    <t>Osias Colleges------Philippines</t>
  </si>
  <si>
    <t>Osias Educational Foundation------Philippines</t>
  </si>
  <si>
    <t>Osme?a Colleges------Philippines</t>
  </si>
  <si>
    <t>Our Lady of Assumption College------Philippines</t>
  </si>
  <si>
    <t>Our Lady of Fatima University------Philippines</t>
  </si>
  <si>
    <t>Our Lady of Guadalupe College of Nursing------Philippines</t>
  </si>
  <si>
    <t>Our Lady of Lourdes College------Philippines</t>
  </si>
  <si>
    <t>Our Lady of Lourdes College Foundation------Philippines</t>
  </si>
  <si>
    <t>Our Lady of Lourdes Technological Institute------Philippines</t>
  </si>
  <si>
    <t>Our Lady of Manaoag College------Philippines</t>
  </si>
  <si>
    <t>Our Lady of Mercy College------Philippines</t>
  </si>
  <si>
    <t>Our Lady of Perpetual Succor College------Philippines</t>
  </si>
  <si>
    <t>Our Lady of Salvation College------Philippines</t>
  </si>
  <si>
    <t>Our Lady of the Pillar College of Cauayan------Philippines</t>
  </si>
  <si>
    <t>Our Lord's Grace Montessori College------Philippines</t>
  </si>
  <si>
    <t>Ovilla Technical College------Philippines</t>
  </si>
  <si>
    <t>Pacasum College------Philippines</t>
  </si>
  <si>
    <t>Pace Graduate School of Christian Education------Philippines</t>
  </si>
  <si>
    <t>Pacific Coast College------Philippines</t>
  </si>
  <si>
    <t>Padova Polytechnic College------Philippines</t>
  </si>
  <si>
    <t>Pagadian College of Criminology and Sciences------Philippines</t>
  </si>
  <si>
    <t>Pagadian Technological and Marine Sciences------Philippines</t>
  </si>
  <si>
    <t>Palaris College------Philippines</t>
  </si>
  <si>
    <t>Palawan Polytechnic College------Philippines</t>
  </si>
  <si>
    <t>Palawan State University------Philippines</t>
  </si>
  <si>
    <t>Palawan Technological College------Philippines</t>
  </si>
  <si>
    <t>Palmares Computer College------Philippines</t>
  </si>
  <si>
    <t>Palompon Institute of Technology------Philippines</t>
  </si>
  <si>
    <t>Pamets Colleges------Philippines</t>
  </si>
  <si>
    <t>Pampanga Agricultural College------Philippines</t>
  </si>
  <si>
    <t>Pampanga Colleges------Philippines</t>
  </si>
  <si>
    <t>Panay Technological College------Philippines</t>
  </si>
  <si>
    <t>Pandan Bay Institute------Philippines</t>
  </si>
  <si>
    <t>Pangasinan Colleges of Science and Technology------Philippines</t>
  </si>
  <si>
    <t>Pangasinan Memorial College------Philippines</t>
  </si>
  <si>
    <t>Pangasinan Merchant Marine Academy------Philippines</t>
  </si>
  <si>
    <t>Pangasinan State University------Philippines</t>
  </si>
  <si>
    <t>Parang Foundation College------Philippines</t>
  </si>
  <si>
    <t>Partido College------Philippines</t>
  </si>
  <si>
    <t>Partido State University------Philippines</t>
  </si>
  <si>
    <t>Pasig Catholic College------Philippines</t>
  </si>
  <si>
    <t>Pass College------Philippines</t>
  </si>
  <si>
    <t>Patria Sable Corpus College------Philippines</t>
  </si>
  <si>
    <t>PATTS College of Aeronautics------Philippines</t>
  </si>
  <si>
    <t>Perpetual Help College of Manila------Philippines</t>
  </si>
  <si>
    <t>Perpetual Help College of Pangasinan------Philippines</t>
  </si>
  <si>
    <t>Perpetual Help Paramedical College------Philippines</t>
  </si>
  <si>
    <t>Philippine Advent College------Philippines</t>
  </si>
  <si>
    <t>Philippine Cambridge School of Law, Arts, Sciences, Business Economics and Technology------Philippines</t>
  </si>
  <si>
    <t>Philippine Central College of Arts, Science and Technology------Philippines</t>
  </si>
  <si>
    <t>Philippine Christian University------Philippines</t>
  </si>
  <si>
    <t>Philippine College Foundation------Philippines</t>
  </si>
  <si>
    <t>Philippine College of Criminology------Philippines</t>
  </si>
  <si>
    <t>Philippine College of Health and Sciences------Philippines</t>
  </si>
  <si>
    <t>Philippine College of Science and Technology------Philippines</t>
  </si>
  <si>
    <t>Philippine College of Technology------Philippines</t>
  </si>
  <si>
    <t>Philippine Computer College------Philippines</t>
  </si>
  <si>
    <t>Philippine Dominican Center of Institutional Studies------Philippines</t>
  </si>
  <si>
    <t>Philippine Institute of Medical Sciences and Technology------Philippines</t>
  </si>
  <si>
    <t>Philippine Law Enforcement College------Philippines</t>
  </si>
  <si>
    <t>Philippine Law School------Philippines</t>
  </si>
  <si>
    <t>Philippine Merchant Marine Academy------Philippines</t>
  </si>
  <si>
    <t>Philippine Merchant Marine School------Philippines</t>
  </si>
  <si>
    <t>Philippine Merchant Marine School (Santa Cruz)------Philippines</t>
  </si>
  <si>
    <t>Philippine Missionary Institute------Philippines</t>
  </si>
  <si>
    <t>Philippine Muslim Teachers' College------Philippines</t>
  </si>
  <si>
    <t>Philippine Normal University------Philippines</t>
  </si>
  <si>
    <t>Philippine Public Safety College------Philippines</t>
  </si>
  <si>
    <t>Philippine Rehabilitation Institute Foundation------Philippines</t>
  </si>
  <si>
    <t>Philippine School of Business Administration - Manila------Philippines</t>
  </si>
  <si>
    <t>Philippine School of Business Administration - Quezon City------Philippines</t>
  </si>
  <si>
    <t>Philippine School of Entrepreneurship and Management------Philippines</t>
  </si>
  <si>
    <t>Philippine Science and Technology Centres------Philippines</t>
  </si>
  <si>
    <t>Philippine Science and Technology Centres-Alabang------Philippines</t>
  </si>
  <si>
    <t>Philippine State College of Aeronautics------Philippines</t>
  </si>
  <si>
    <t>Philippine State College of Aeronautics- Pampanga------Philippines</t>
  </si>
  <si>
    <t>Philippine Statesman College------Philippines</t>
  </si>
  <si>
    <t>Philippine Western Union College------Philippines</t>
  </si>
  <si>
    <t>Philippine Women's College of Davao------Philippines</t>
  </si>
  <si>
    <t>Philsin Marine Technology College Foundation------Philippines</t>
  </si>
  <si>
    <t>Philssec Institute of Technology------Philippines</t>
  </si>
  <si>
    <t>Pilar College------Philippines</t>
  </si>
  <si>
    <t>Pilgrim Christian College------Philippines</t>
  </si>
  <si>
    <t>Pili Capital College------Philippines</t>
  </si>
  <si>
    <t>PIMSAT Colleges------Philippines</t>
  </si>
  <si>
    <t>Pines City Colleges------Philippines</t>
  </si>
  <si>
    <t>Pius XII Catechetical Institute------Philippines</t>
  </si>
  <si>
    <t>PMI Colleges - Bohol------Philippines</t>
  </si>
  <si>
    <t>PMI Colleges - Manila------Philippines</t>
  </si>
  <si>
    <t>PMI Colleges - Quezon City------Philippines</t>
  </si>
  <si>
    <t>Polytechnic Institute of Tabaco------Philippines</t>
  </si>
  <si>
    <t>Polytechnic School of Davao Del Sur------Philippines</t>
  </si>
  <si>
    <t>Polytechnic State College of Antique------Philippines</t>
  </si>
  <si>
    <t>Polytechnic University of the Philippines------Philippines</t>
  </si>
  <si>
    <t>Power School of Technology------Philippines</t>
  </si>
  <si>
    <t>Presbyterian Theological College------Philippines</t>
  </si>
  <si>
    <t>President Roxas Institute of Science and Technology------Philippines</t>
  </si>
  <si>
    <t>Prince of Peace College------Philippines</t>
  </si>
  <si>
    <t>Professional Montessori College------Philippines</t>
  </si>
  <si>
    <t>Programming Language Technique College------Philippines</t>
  </si>
  <si>
    <t>Provincial Technical Institute of Southern Mindanao------Philippines</t>
  </si>
  <si>
    <t>Quezon Centre for Research and Studies------Philippines</t>
  </si>
  <si>
    <t>Quezon College of Tacloban------Philippines</t>
  </si>
  <si>
    <t>Quezon Colleges of Southern Philippines------Philippines</t>
  </si>
  <si>
    <t>Quezon Colleges of the North------Philippines</t>
  </si>
  <si>
    <t>Quezon Institute of Technology------Philippines</t>
  </si>
  <si>
    <t>Quezon Memorial Institute of Siquijor------Philippines</t>
  </si>
  <si>
    <t>Quezonian Educational College------Philippines</t>
  </si>
  <si>
    <t>Quirino Polytechnic College------Philippines</t>
  </si>
  <si>
    <t>Quirino State College------Philippines</t>
  </si>
  <si>
    <t>Ramon C. Villanon Memorial Colleges Foundation------Philippines</t>
  </si>
  <si>
    <t>Ramon Magsaysay Memorial Colleges------Philippines</t>
  </si>
  <si>
    <t>Ramon Magsaysay Technological University------Philippines</t>
  </si>
  <si>
    <t>Regina Mondi College------Philippines</t>
  </si>
  <si>
    <t>Regional Institute of Technology------Philippines</t>
  </si>
  <si>
    <t>Regis Marie College------Philippines</t>
  </si>
  <si>
    <t>Remedios Trinidad Romualdez Medical Foundation------Philippines</t>
  </si>
  <si>
    <t>Remedios Trinidad Romualdez Memorial School------Philippines</t>
  </si>
  <si>
    <t>Republic Central Colleges------Philippines</t>
  </si>
  <si>
    <t>Republic Colleges------Philippines</t>
  </si>
  <si>
    <t>Republican College------Philippines</t>
  </si>
  <si>
    <t>R.G. de Castro Colleges------Philippines</t>
  </si>
  <si>
    <t>Richmond Montessori College------Philippines</t>
  </si>
  <si>
    <t>Riverside College------Philippines</t>
  </si>
  <si>
    <t>Rizal College of Laguna------Philippines</t>
  </si>
  <si>
    <t>Rizal College of Taal------Philippines</t>
  </si>
  <si>
    <t>Rizal Marine and Techno-Computer College------Philippines</t>
  </si>
  <si>
    <t>Rizal Memorial Colleges------Philippines</t>
  </si>
  <si>
    <t>Rizal Memorial Institute------Philippines</t>
  </si>
  <si>
    <t>Rizal Technological University------Philippines</t>
  </si>
  <si>
    <t>Robert's College of Business Administration------Philippines</t>
  </si>
  <si>
    <t>Rogationist College------Philippines</t>
  </si>
  <si>
    <t>Romblon College------Philippines</t>
  </si>
  <si>
    <t>Romblon State College------Philippines</t>
  </si>
  <si>
    <t>Roosevelt College - Sumulong Unit------Philippines</t>
  </si>
  <si>
    <t>Roosevelt College System------Philippines</t>
  </si>
  <si>
    <t>Roxas College------Philippines</t>
  </si>
  <si>
    <t>Royal Christian College------Philippines</t>
  </si>
  <si>
    <t>Sacred Heart College------Philippines</t>
  </si>
  <si>
    <t>Sacred Heart College-Lucena City------Philippines</t>
  </si>
  <si>
    <t>Sacred Heart School------Philippines</t>
  </si>
  <si>
    <t>Saint Elena College - Camarines Norte------Philippines</t>
  </si>
  <si>
    <t>Saint Alphonsus School of Theology------Philippines</t>
  </si>
  <si>
    <t>Saint Anne College of Iloilo------Philippines</t>
  </si>
  <si>
    <t>Saint Anne College of Lucena------Philippines</t>
  </si>
  <si>
    <t>Saint Anthony College of Science and Technology------Philippines</t>
  </si>
  <si>
    <t>Saint Anthony College of Technology------Philippines</t>
  </si>
  <si>
    <t>Saint Anthony Mary Claret College------Philippines</t>
  </si>
  <si>
    <t>Saint Anthony's College------Philippines</t>
  </si>
  <si>
    <t>Saint Anthony's College - Antique------Philippines</t>
  </si>
  <si>
    <t>Saint Anthony's College - Roxas City------Philippines</t>
  </si>
  <si>
    <t>Saint Augustine College------Philippines</t>
  </si>
  <si>
    <t>Saint Augustine Colleges Foundation------Philippines</t>
  </si>
  <si>
    <t>Saint Benedict College------Philippines</t>
  </si>
  <si>
    <t>Saint Benedict College - Munitinlupa City------Philippines</t>
  </si>
  <si>
    <t>Saint Bernadette College of Alabang------Philippines</t>
  </si>
  <si>
    <t>Saint Bernadette of Lourdes College------Philippines</t>
  </si>
  <si>
    <t>Saint Bridget's College------Philippines</t>
  </si>
  <si>
    <t>Saint Catherine's College------Philippines</t>
  </si>
  <si>
    <t>Saint Claire College of Caloocan------Philippines</t>
  </si>
  <si>
    <t>Saint Clare College of Region 02------Philippines</t>
  </si>
  <si>
    <t>Saint Columban College------Philippines</t>
  </si>
  <si>
    <t>Saint Columban's College------Philippines</t>
  </si>
  <si>
    <t>Saint Dominic College of Arts and Sciences of Cavite------Philippines</t>
  </si>
  <si>
    <t>Saint Dominic College of Batanes------Philippines</t>
  </si>
  <si>
    <t>Saint Dominic Savio College------Philippines</t>
  </si>
  <si>
    <t>Saint Ferdinand College - Cabagan------Philippines</t>
  </si>
  <si>
    <t>Saint Ferdinand College - Ilagan------Philippines</t>
  </si>
  <si>
    <t>Saint Francis College - Guihulngan------Philippines</t>
  </si>
  <si>
    <t>Saint Francis Divine College------Philippines</t>
  </si>
  <si>
    <t>Saint Francis Educational Institute------Philippines</t>
  </si>
  <si>
    <t>Saint Francis Institute of Computer Studies------Philippines</t>
  </si>
  <si>
    <t>Saint Francis of Assisi College------Philippines</t>
  </si>
  <si>
    <t>Saint Francis of Assisi College System------Philippines</t>
  </si>
  <si>
    <t>Saint Francis Xavier College------Philippines</t>
  </si>
  <si>
    <t>Saint Gabriel College------Philippines</t>
  </si>
  <si>
    <t>Saint James College of Calamba------Philippines</t>
  </si>
  <si>
    <t>Saint James College of Padre Burgos------Philippines</t>
  </si>
  <si>
    <t>Saint James College of Para?aque------Philippines</t>
  </si>
  <si>
    <t>Saint James College of Quezon City------Philippines</t>
  </si>
  <si>
    <t>Saint John Berchmans School of Manila Foundation------Philippines</t>
  </si>
  <si>
    <t>Saint John Colleges------Philippines</t>
  </si>
  <si>
    <t>Saint John General Hospital School of Midwifery------Philippines</t>
  </si>
  <si>
    <t>Saint John Technological College of the Philippines------Philippines</t>
  </si>
  <si>
    <t>Saint John the Evangelist School of Theology------Philippines</t>
  </si>
  <si>
    <t>Saint John's Wort Montessori School of Antipolo------Philippines</t>
  </si>
  <si>
    <t>Saint Joseph College------Philippines</t>
  </si>
  <si>
    <t>Saint Joseph College of Bulacan------Philippines</t>
  </si>
  <si>
    <t>Saint Joseph College of Canlaon------Philippines</t>
  </si>
  <si>
    <t>Saint Joseph Institute of Technology------Philippines</t>
  </si>
  <si>
    <t>Saint Joseph's College of Quezon City------Philippines</t>
  </si>
  <si>
    <t>Saint Jude College------Philippines</t>
  </si>
  <si>
    <t>Saint Jude College - Dasmari?as------Philippines</t>
  </si>
  <si>
    <t>Saint Jude Thaddeus Institute of Technology------Philippines</t>
  </si>
  <si>
    <t>Saint Louis Anne College------Philippines</t>
  </si>
  <si>
    <t>Saint Louis College -City of San Fernando------Philippines</t>
  </si>
  <si>
    <t>Saint Louis College of Bulanao------Philippines</t>
  </si>
  <si>
    <t>Saint Louis College of Valenzuela------Philippines</t>
  </si>
  <si>
    <t>Saint Louis University------Philippines</t>
  </si>
  <si>
    <t>Saint Louise College of San Jose Del Monte------Philippines</t>
  </si>
  <si>
    <t>Saint Louise de Marillac College of Bogo------Philippines</t>
  </si>
  <si>
    <t>Saint Louise de Marillac College of Sorsogon------Philippines</t>
  </si>
  <si>
    <t>Saint Luke's College of Medicine------Philippines</t>
  </si>
  <si>
    <t>Saint Luke's Institute------Philippines</t>
  </si>
  <si>
    <t>Saint Luke's Institute of Technology------Philippines</t>
  </si>
  <si>
    <t>Saint Mary's Academy------Philippines</t>
  </si>
  <si>
    <t>Saint Mary's College------Philippines</t>
  </si>
  <si>
    <t>Saint Mary's College of Baliuag------Philippines</t>
  </si>
  <si>
    <t>Saint Mary's College of Borongan------Philippines</t>
  </si>
  <si>
    <t>Saint Mary's College of Catbalogan------Philippines</t>
  </si>
  <si>
    <t>Saint Mary's College of Marinduque------Philippines</t>
  </si>
  <si>
    <t>Saint Mary's College of Meycauayan------Philippines</t>
  </si>
  <si>
    <t>Saint Mary's College of Tagum------Philippines</t>
  </si>
  <si>
    <t>Saint Matthew College------Philippines</t>
  </si>
  <si>
    <t>Saint Michael College - Hindang------Philippines</t>
  </si>
  <si>
    <t>Saint Michael's College------Philippines</t>
  </si>
  <si>
    <t>Saint Michael's College of Caraga------Philippines</t>
  </si>
  <si>
    <t>Saint Michael's College of Iligan------Philippines</t>
  </si>
  <si>
    <t>Saint Michael's College of Laguna------Philippines</t>
  </si>
  <si>
    <t>Saint Patrick College------Philippines</t>
  </si>
  <si>
    <t>Saint Paul College Foundation------Philippines</t>
  </si>
  <si>
    <t>Saint Paul College of Dumaguete------Philippines</t>
  </si>
  <si>
    <t>Saint Paul College of Ilocos Sur------Philippines</t>
  </si>
  <si>
    <t>Saint Paul College of Iloilo------Philippines</t>
  </si>
  <si>
    <t>Saint Paul College of Manila------Philippines</t>
  </si>
  <si>
    <t>Saint Paul College of Quezon City------Philippines</t>
  </si>
  <si>
    <t>Saint Paul College of San Miguel------Philippines</t>
  </si>
  <si>
    <t>Saint Paul College of Technology------Philippines</t>
  </si>
  <si>
    <t>Saint Paul University------Philippines</t>
  </si>
  <si>
    <t>Saint Paul University Surigao------Philippines</t>
  </si>
  <si>
    <t>Saint Paul's Business School of Tacloban------Philippines</t>
  </si>
  <si>
    <t>Saint Peter Baptist College------Philippines</t>
  </si>
  <si>
    <t>Saint Peter's College------Philippines</t>
  </si>
  <si>
    <t>Saint Peter's College of Iligan City------Philippines</t>
  </si>
  <si>
    <t>Saint Peter's College of Ormoc------Philippines</t>
  </si>
  <si>
    <t>Saint Peter's College of Toril------Philippines</t>
  </si>
  <si>
    <t>Saint Rita College - Para?aque------Philippines</t>
  </si>
  <si>
    <t>Saint Rita College of Manilla------Philippines</t>
  </si>
  <si>
    <t>Saint Rita College of Nursing and Midwifery------Philippines</t>
  </si>
  <si>
    <t>Saint Rita's College of Balingasag------Philippines</t>
  </si>
  <si>
    <t>Saint Rose College Educational Foundation------Philippines</t>
  </si>
  <si>
    <t>Saint Scholastica's College------Philippines</t>
  </si>
  <si>
    <t>Saint Scholastica's College - Silang------Philippines</t>
  </si>
  <si>
    <t>Saint Scholastica's College of Health Sciences------Philippines</t>
  </si>
  <si>
    <t>Saint Theresa College------Philippines</t>
  </si>
  <si>
    <t>Saint Theresa's College of Cebu------Philippines</t>
  </si>
  <si>
    <t>Saint Therese College------Philippines</t>
  </si>
  <si>
    <t>Saint Thomas Aquinas College------Philippines</t>
  </si>
  <si>
    <t>Saint Vincent College------Philippines</t>
  </si>
  <si>
    <t>Saint Vincent De Paul College------Philippines</t>
  </si>
  <si>
    <t>Saints John and Paul Colleges - Calamba------Philippines</t>
  </si>
  <si>
    <t>Sal Foundation College------Philippines</t>
  </si>
  <si>
    <t>Salazar Institute of Technology - Cebu City------Philippines</t>
  </si>
  <si>
    <t>Salazar Institute of Technology - Madridejos------Philippines</t>
  </si>
  <si>
    <t>Samar College------Philippines</t>
  </si>
  <si>
    <t>Samar State College of Agriculture and Forestry------Philippines</t>
  </si>
  <si>
    <t>Samar State University------Philippines</t>
  </si>
  <si>
    <t>Samson College of Science and Technology - Manila------Philippines</t>
  </si>
  <si>
    <t>Samson College of Science and Technology - Quezon City------Philippines</t>
  </si>
  <si>
    <t>San Agustin Institute of Technology------Philippines</t>
  </si>
  <si>
    <t>San Antonio de Padua College------Philippines</t>
  </si>
  <si>
    <t>San Beda College------Philippines</t>
  </si>
  <si>
    <t>San Carlos College------Philippines</t>
  </si>
  <si>
    <t>San Estanislao Kotska College------Philippines</t>
  </si>
  <si>
    <t>San Francisco Colleges------Philippines</t>
  </si>
  <si>
    <t>San Francisco Javier College------Philippines</t>
  </si>
  <si>
    <t>San Ildefonso College------Philippines</t>
  </si>
  <si>
    <t>San Isidro College------Philippines</t>
  </si>
  <si>
    <t>San Jos? Christian Colleges------Philippines</t>
  </si>
  <si>
    <t>San Juan de Dios Educational Foundation, Inc.------Philippines</t>
  </si>
  <si>
    <t>San Lorenzo Ruiz Center of Studies and School------Philippines</t>
  </si>
  <si>
    <t>San Lorenzo Ruiz College of Ormoc------Philippines</t>
  </si>
  <si>
    <t>San Pablo Colleges------Philippines</t>
  </si>
  <si>
    <t>San Pedro College------Philippines</t>
  </si>
  <si>
    <t>San Pedro College of Business Administration------Philippines</t>
  </si>
  <si>
    <t>San Sebastian College------Philippines</t>
  </si>
  <si>
    <t>San Sebastian College - Recoletos------Philippines</t>
  </si>
  <si>
    <t>Santa Catalina College------Philippines</t>
  </si>
  <si>
    <t>Santa Clara De Montefalco------Philippines</t>
  </si>
  <si>
    <t>Santa Cruz Institute------Philippines</t>
  </si>
  <si>
    <t>Santa Cruz Mission School------Philippines</t>
  </si>
  <si>
    <t>Santa Isabel College------Philippines</t>
  </si>
  <si>
    <t>Universidad de Santa Isabel------Philippines</t>
  </si>
  <si>
    <t>Santa Monica Institute of Technology------Philippines</t>
  </si>
  <si>
    <t>Santa Rosa College of Business and Computer------Philippines</t>
  </si>
  <si>
    <t>Santa Teresa College------Philippines</t>
  </si>
  <si>
    <t>Santa Veronica College------Philippines</t>
  </si>
  <si>
    <t>Santiago City Colleges------Philippines</t>
  </si>
  <si>
    <t>Santo Ni?o College of Ormoc City------Philippines</t>
  </si>
  <si>
    <t>Santo Ni?o de Novaliches School------Philippines</t>
  </si>
  <si>
    <t>Santo Rosario Sapang Palay College------Philippines</t>
  </si>
  <si>
    <t>Sea and Sky College------Philippines</t>
  </si>
  <si>
    <t>Senator Ninoy Aquino College Foundation-Marawi------Philippines</t>
  </si>
  <si>
    <t>Senator Ninoy Aquino College Foundation-Sultan Kudarat------Philippines</t>
  </si>
  <si>
    <t>Serapion C. Basalo Memorial Foundation College------Philippines</t>
  </si>
  <si>
    <t>Shariff Kabunsuan College------Philippines</t>
  </si>
  <si>
    <t>Shariff Kabunsuan College (Annex)------Philippines</t>
  </si>
  <si>
    <t>Shepherds College------Philippines</t>
  </si>
  <si>
    <t>Siargao Island Institute of Technology------Philippines</t>
  </si>
  <si>
    <t>Siena College of Taytay------Philippines</t>
  </si>
  <si>
    <t>Sienna College------Philippines</t>
  </si>
  <si>
    <t>Sienna College of San Jose------Philippines</t>
  </si>
  <si>
    <t>Sierra College------Philippines</t>
  </si>
  <si>
    <t>Silay Institute------Philippines</t>
  </si>
  <si>
    <t>Silliman University------Philippines</t>
  </si>
  <si>
    <t>Siquijor State College------Philippines</t>
  </si>
  <si>
    <t>SL Technology Foundation------Philippines</t>
  </si>
  <si>
    <t>Softnet College of Science and Technology------Philippines</t>
  </si>
  <si>
    <t>Solis Institute of Technology------Philippines</t>
  </si>
  <si>
    <t>Solomon Molina School and Development Center------Philippines</t>
  </si>
  <si>
    <t>Sorsogon College of Criminology------Philippines</t>
  </si>
  <si>
    <t>Sorsogon State College------Philippines</t>
  </si>
  <si>
    <t>South East Asian College------Philippines</t>
  </si>
  <si>
    <t>South Ilocandia College of Arts and Technology------Philippines</t>
  </si>
  <si>
    <t>Southeast Asia Interdisciplinary Development Institute------Philippines</t>
  </si>
  <si>
    <t>Southeastern College------Philippines</t>
  </si>
  <si>
    <t>Southeastern College - Padada------Philippines</t>
  </si>
  <si>
    <t>Southern Baptist College------Philippines</t>
  </si>
  <si>
    <t>Southern Bicol College------Philippines</t>
  </si>
  <si>
    <t>Southern Bukidnon Foundation Academy------Philippines</t>
  </si>
  <si>
    <t>Southern Capital College------Philippines</t>
  </si>
  <si>
    <t>Southern Christian College------Philippines</t>
  </si>
  <si>
    <t>Southern City Colleges------Philippines</t>
  </si>
  <si>
    <t>Southern de Oro Philippines College------Philippines</t>
  </si>
  <si>
    <t>Southern Leyte State University------Philippines</t>
  </si>
  <si>
    <t>Southern Luzon College of Business, Maritime Science and Technology------Philippines</t>
  </si>
  <si>
    <t>Southern Luzon Institute------Philippines</t>
  </si>
  <si>
    <t>Southern Luzon Polytechnic College------Philippines</t>
  </si>
  <si>
    <t>Southern Masbate Roosevelt College------Philippines</t>
  </si>
  <si>
    <t>Southern Mindanao College------Philippines</t>
  </si>
  <si>
    <t>Southern Mindanao College of Agrotechnology------Philippines</t>
  </si>
  <si>
    <t>Southern Mindanao Institute of Technology------Philippines</t>
  </si>
  <si>
    <t>Southern Negros College------Philippines</t>
  </si>
  <si>
    <t>Southern Peninsula College------Philippines</t>
  </si>
  <si>
    <t>Southern Philippine Adventist College------Philippines</t>
  </si>
  <si>
    <t>Southern Philippine Agricultural Business, Marine and Aquatic School of Technology------Philippines</t>
  </si>
  <si>
    <t>Southern Philippine College------Philippines</t>
  </si>
  <si>
    <t>Southern Philippines Institute of Science and Technology------Philippines</t>
  </si>
  <si>
    <t>Southern Philippines Methodist Colleges------Philippines</t>
  </si>
  <si>
    <t>Southern Technological Institute of the Philippines------Philippines</t>
  </si>
  <si>
    <t>Southville International School and Colleges------Philippines</t>
  </si>
  <si>
    <t>Southway College of Technology------Philippines</t>
  </si>
  <si>
    <t>Southwestern Mindanao Islamic Institute------Philippines</t>
  </si>
  <si>
    <t>Southwestern Philippines Foundation College------Philippines</t>
  </si>
  <si>
    <t>Southwestern University------Philippines</t>
  </si>
  <si>
    <t>Speed Computer College------Philippines</t>
  </si>
  <si>
    <t>Stella Maris College - Cubao------Philippines</t>
  </si>
  <si>
    <t>STI College------Philippines</t>
  </si>
  <si>
    <t>STI e-College Southwoods------Philippines</t>
  </si>
  <si>
    <t>Sultan Kudarat Educational Institution------Philippines</t>
  </si>
  <si>
    <t>Sultan Kudarat Islamic Academy------Philippines</t>
  </si>
  <si>
    <t>Sultan Kudarat Polytechnic State College------Philippines</t>
  </si>
  <si>
    <t>Sulu State College------Philippines</t>
  </si>
  <si>
    <t>Sunrise Christian College Foundation of the Philippines------Philippines</t>
  </si>
  <si>
    <t>Superior College Tuguegarao------Philippines</t>
  </si>
  <si>
    <t>Superior Institute of Science and Technology of Santiago City------Philippines</t>
  </si>
  <si>
    <t>Surallah National Agricultural School------Philippines</t>
  </si>
  <si>
    <t>Surigao del Sur Polytechnic State College------Philippines</t>
  </si>
  <si>
    <t>Surigao Education Center------Philippines</t>
  </si>
  <si>
    <t>Surigao State College of Technology------Philippines</t>
  </si>
  <si>
    <t>Surigao Sur Colleges------Philippines</t>
  </si>
  <si>
    <t>Syntacs Computer College - Ormoc------Philippines</t>
  </si>
  <si>
    <t>Systems Plus Computer College - Caloocan------Philippines</t>
  </si>
  <si>
    <t>Systems Plus Computer College - Quezon City------Philippines</t>
  </si>
  <si>
    <t>Tabaco College------Philippines</t>
  </si>
  <si>
    <t>Tacloban College Foundation------Philippines</t>
  </si>
  <si>
    <t>Tanchuling College------Philippines</t>
  </si>
  <si>
    <t>Ta?on College------Philippines</t>
  </si>
  <si>
    <t>Tarlac City Colleges------Philippines</t>
  </si>
  <si>
    <t>Tarlac College of Agriculture------Philippines</t>
  </si>
  <si>
    <t>Tarlac State University------Philippines</t>
  </si>
  <si>
    <t>Tawi-Tawi Regional Agricultural College------Philippines</t>
  </si>
  <si>
    <t>Tawi-Tawi School of Midwifery------Philippines</t>
  </si>
  <si>
    <t>Tayabas Western Academy------Philippines</t>
  </si>
  <si>
    <t>Tecarro College Foundation, Inc.------Philippines</t>
  </si>
  <si>
    <t>Technological Institute of the Philippines - Manila------Philippines</t>
  </si>
  <si>
    <t>Technological Institute of the Philippines - Quezon City------Philippines</t>
  </si>
  <si>
    <t>Technological University of the Philippines------Philippines</t>
  </si>
  <si>
    <t>Thames International Business School------Philippines</t>
  </si>
  <si>
    <t>The Fisher Valley College------Philippines</t>
  </si>
  <si>
    <t>The Lewis College------Philippines</t>
  </si>
  <si>
    <t>The Manila Times School of Journalism------Philippines</t>
  </si>
  <si>
    <t>The National Teachers College------Philippines</t>
  </si>
  <si>
    <t>The Philippine Women's University------Philippines</t>
  </si>
  <si>
    <t>The Samal Institute------Philippines</t>
  </si>
  <si>
    <t>Tiburcio Tancinco Memorial Institute of Science and Technology------Philippines</t>
  </si>
  <si>
    <t>Tomas Claudio Memorial College------Philippines</t>
  </si>
  <si>
    <t>Tomas del Rosario College------Philippines</t>
  </si>
  <si>
    <t>Trace Computer and Business College - Cabanatuan City------Philippines</t>
  </si>
  <si>
    <t>Trace Computer and Business College - Guadalupe------Philippines</t>
  </si>
  <si>
    <t>Trace Computer and Business College - Los Ba?os------Philippines</t>
  </si>
  <si>
    <t>Trinidad Municipal College------Philippines</t>
  </si>
  <si>
    <t>Trinitas School------Philippines</t>
  </si>
  <si>
    <t>Trinity College of Quezon City------Philippines</t>
  </si>
  <si>
    <t>UCCP Pag-Asa School of Theology------Philippines</t>
  </si>
  <si>
    <t>UM Bansalan College------Philippines</t>
  </si>
  <si>
    <t>UM Cotabato College------Philippines</t>
  </si>
  <si>
    <t>UM Digos College------Philippines</t>
  </si>
  <si>
    <t>UM Guianga Junior College------Philippines</t>
  </si>
  <si>
    <t>UM Panabo College------Philippines</t>
  </si>
  <si>
    <t>UM Pe?aplata College------Philippines</t>
  </si>
  <si>
    <t>UM Tagum College------Philippines</t>
  </si>
  <si>
    <t>Unciano College and General Hospital, Inc.------Philippines</t>
  </si>
  <si>
    <t>Unciano Colleges and Medical Center------Philippines</t>
  </si>
  <si>
    <t>Unda Memorial National Agricultural School------Philippines</t>
  </si>
  <si>
    <t>Unida Evangelical College------Philippines</t>
  </si>
  <si>
    <t>Union Christian College------Philippines</t>
  </si>
  <si>
    <t>Union College of Laguna------Philippines</t>
  </si>
  <si>
    <t>United School of Science and Technology Colleges------Philippines</t>
  </si>
  <si>
    <t>University Belt Informatics Computer Institute------Philippines</t>
  </si>
  <si>
    <t>Pamantasan ng Araullo------Philippines</t>
  </si>
  <si>
    <t>University of Asia and the Pacific------Philippines</t>
  </si>
  <si>
    <t>University of Baguio------Philippines</t>
  </si>
  <si>
    <t>University of Batangas------Philippines</t>
  </si>
  <si>
    <t>University of Bohol------Philippines</t>
  </si>
  <si>
    <t>Pamantasan ng Cabuyao------Philippines</t>
  </si>
  <si>
    <t>University of Cebu------Philippines</t>
  </si>
  <si>
    <t>University of Cebu in Lapulapu and Mandaue------Philippines</t>
  </si>
  <si>
    <t>University of Eastern Philippines------Philippines</t>
  </si>
  <si>
    <t>University of Iloilo------Philippines</t>
  </si>
  <si>
    <t>University of La Salette------Philippines</t>
  </si>
  <si>
    <t>University of Luzon------Philippines</t>
  </si>
  <si>
    <t>University of Makati------Philippines</t>
  </si>
  <si>
    <t>Pamantasan ng Lungsod ng Makati------Philippines</t>
  </si>
  <si>
    <t>University of Manila------Philippines</t>
  </si>
  <si>
    <t>Pamantasan ng Lungsod ng Marikina------Philippines</t>
  </si>
  <si>
    <t>University of Mindanao------Philippines</t>
  </si>
  <si>
    <t>University of Negros Occidental - Recoletos------Philippines</t>
  </si>
  <si>
    <t>University of Northeastern Philippines------Philippines</t>
  </si>
  <si>
    <t>University of Northern Philippines------Philippines</t>
  </si>
  <si>
    <t>University of Nueva Caceres------Philippines</t>
  </si>
  <si>
    <t>University of Pangasinan------Philippines</t>
  </si>
  <si>
    <t>Pamantasan ng Lungsod ng Pasay------Philippines</t>
  </si>
  <si>
    <t>Pamantasan ng Lungsod ng Pasig------Philippines</t>
  </si>
  <si>
    <t>University of Perpetual Help - Foundation for Medicine and Health Sciences------Philippines</t>
  </si>
  <si>
    <t>University of Perpetual Help - GMA Campus------Philippines</t>
  </si>
  <si>
    <t>University of Perpetual Help - Laguna------Philippines</t>
  </si>
  <si>
    <t>University of Perpetual Help System------Philippines</t>
  </si>
  <si>
    <t>University of Perpetual Help System DALTA------Philippines</t>
  </si>
  <si>
    <t>University of Regina Carmeli------Philippines</t>
  </si>
  <si>
    <t>University of Rizal System-Rizal State College------Philippines</t>
  </si>
  <si>
    <t>University of Saint Anthony------Philippines</t>
  </si>
  <si>
    <t>University of Saint La Salle------Philippines</t>
  </si>
  <si>
    <t>University of Saint Louis------Philippines</t>
  </si>
  <si>
    <t>University of San Agust------Philippines</t>
  </si>
  <si>
    <t>University of San Carlos------Philippines</t>
  </si>
  <si>
    <t>University of San Jose - Recoletos------Philippines</t>
  </si>
  <si>
    <t>Pamantasan ng Santo Tomas------Philippines</t>
  </si>
  <si>
    <t>University of Southeastern Philippines------Philippines</t>
  </si>
  <si>
    <t>University of Southern Mindanao------Philippines</t>
  </si>
  <si>
    <t>University of Southern Philippines------Philippines</t>
  </si>
  <si>
    <t>University of the Assumption------Philippines</t>
  </si>
  <si>
    <t>Pamantasan ng Lungsod ng Maynila------Philippines</t>
  </si>
  <si>
    <t>University of the Cordilleras------Philippines</t>
  </si>
  <si>
    <t>University of the East------Philippines</t>
  </si>
  <si>
    <t>University of the Immaculate Conception------Philippines</t>
  </si>
  <si>
    <t>University of the Philippines------Philippines</t>
  </si>
  <si>
    <t>University of the Visayas------Philippines</t>
  </si>
  <si>
    <t>Pamantasan ng Lungsod ng Valenzuela------Philippines</t>
  </si>
  <si>
    <t>Upi Agricultural College------Philippines</t>
  </si>
  <si>
    <t>Urdaneta College of Technology------Philippines</t>
  </si>
  <si>
    <t>Urios College------Philippines</t>
  </si>
  <si>
    <t>Valencia Colleges------Philippines</t>
  </si>
  <si>
    <t>Velez College------Philippines</t>
  </si>
  <si>
    <t>Veritas College of Irosin------Philippines</t>
  </si>
  <si>
    <t>Victor R. Medina Junior College------Philippines</t>
  </si>
  <si>
    <t>Victorious Christian Montessori College------Philippines</t>
  </si>
  <si>
    <t>Villaflores College------Philippines</t>
  </si>
  <si>
    <t>Virgen de los Remedios College - Olongapo City------Philippines</t>
  </si>
  <si>
    <t>Virgen Milagrosa University Foundation------Philippines</t>
  </si>
  <si>
    <t>Visayan Maritime Academy------Philippines</t>
  </si>
  <si>
    <t>Visayan Nazarene Bible College------Philippines</t>
  </si>
  <si>
    <t>Vizcaya Institute of Computer Science------Philippines</t>
  </si>
  <si>
    <t>Wesleyan College of Manila------Philippines</t>
  </si>
  <si>
    <t>Wesleyan University - Philippines------Philippines</t>
  </si>
  <si>
    <t>West Agusan Colleges------Philippines</t>
  </si>
  <si>
    <t>West Bay College------Philippines</t>
  </si>
  <si>
    <t>West Coast College------Philippines</t>
  </si>
  <si>
    <t>West Negros College------Philippines</t>
  </si>
  <si>
    <t>West Visayas State University------Philippines</t>
  </si>
  <si>
    <t>Western Colleges------Philippines</t>
  </si>
  <si>
    <t>Western Institute of Technology------Philippines</t>
  </si>
  <si>
    <t>Western Isabela Polytechnic College------Philippines</t>
  </si>
  <si>
    <t>Western Leyte College------Philippines</t>
  </si>
  <si>
    <t>Western Mindanao Cooperative College------Philippines</t>
  </si>
  <si>
    <t>Western Mindanao State University------Philippines</t>
  </si>
  <si>
    <t>Western Philippines University------Philippines</t>
  </si>
  <si>
    <t>Western Visayas College of Science and Technology------Philippines</t>
  </si>
  <si>
    <t>World Citi College------Philippines</t>
  </si>
  <si>
    <t>World Citi Colleges-Antipolo------Philippines</t>
  </si>
  <si>
    <t>World Citi Colleges-Caloocan------Philippines</t>
  </si>
  <si>
    <t>Worldtech Resources Foundation - Iriga City------Philippines</t>
  </si>
  <si>
    <t>Worldtech Resources Foundation - Naga City------Philippines</t>
  </si>
  <si>
    <t>Xavier University------Philippines</t>
  </si>
  <si>
    <t>Zamboanga Arturo Eustaquio Colleges Foundation------Philippines</t>
  </si>
  <si>
    <t>Zamboanga Arturo Eustaquio Colleges Foundation - Zamboanga City------Philippines</t>
  </si>
  <si>
    <t>Zamboanga City State Polytechnic College------Philippines</t>
  </si>
  <si>
    <t>Zamboanga del Sur Maritime Institute of Technology------Philippines</t>
  </si>
  <si>
    <t>Zamboanga Medical School Foundation------Philippines</t>
  </si>
  <si>
    <t>Zamboanga State College of Marine Science and Technology------Philippines</t>
  </si>
  <si>
    <t>Zamora Memorial College------Philippines</t>
  </si>
  <si>
    <t>Zaragosa College------Philippines</t>
  </si>
  <si>
    <t>University of Santo Tomas, Philippines------Philippines</t>
  </si>
  <si>
    <t>Akademia Rolnicza im. Augusta Cieszkowskiego w Poznaniu------Poland</t>
  </si>
  <si>
    <t>Akademia Rolnicza w Lublinie------Poland</t>
  </si>
  <si>
    <t>Akademia Rolnicza w Szczecinie------Poland</t>
  </si>
  <si>
    <t>Akademia Rolnicza we Wroclawiu------Poland</t>
  </si>
  <si>
    <t>Akademia Ekonomiczna w Krakowie------Poland</t>
  </si>
  <si>
    <t>Akademia Ekonomiczna im. Karola Adamieckiego w Katowicach------Poland</t>
  </si>
  <si>
    <t>Akademia Ekonomiczna im. Oskara Langego we Wroclawiu------Poland</t>
  </si>
  <si>
    <t>Akademia Ekonomiczna w Poznaniu------Poland</t>
  </si>
  <si>
    <t>Akademia Sztuk Pieknych im. Wladyslawa Strzeminskiego w Lodzi------Poland</t>
  </si>
  <si>
    <t>Akademia Sztuk Pieknych w Gdansku------Poland</t>
  </si>
  <si>
    <t>Akademia Sztuk Pieknych im. Jana Matejki w Krakowie------Poland</t>
  </si>
  <si>
    <t>Akademia Sztuk Pieknych w Katowicach------Poland</t>
  </si>
  <si>
    <t>Akademia Sztuk Pieknych w Poznaniu------Poland</t>
  </si>
  <si>
    <t>Akademia Sztuk Pieknych w Warszawie------Poland</t>
  </si>
  <si>
    <t>Akademia Sztuk Pieknych we Wroclawiu------Poland</t>
  </si>
  <si>
    <t>Akademia Morska w Gdyni------Poland</t>
  </si>
  <si>
    <t>Akademia Morska w Szczecinie------Poland</t>
  </si>
  <si>
    <t>Akademia Medyczna w Bialymstoku------Poland</t>
  </si>
  <si>
    <t>Akademia Medyczna w Gdansku------Poland</t>
  </si>
  <si>
    <t>Akademia Medyczna im. Karola Marcinkowskiego w Poznaniu------Poland</t>
  </si>
  <si>
    <t>Akademia Medyczna im. Prof. Feliksa Skubiszewskiego w Lublinie------Poland</t>
  </si>
  <si>
    <t>Akademia Medyczna im. Piast?w Slaskich we Wroclawiu------Poland</t>
  </si>
  <si>
    <t>Akademia Medyczna w Warszawie------Poland</t>
  </si>
  <si>
    <t>Akademia Muzyczna w Krakowie------Poland</t>
  </si>
  <si>
    <t>Akademia Muzyczna im. Feliksa Nowowiejskiego w Bydgoszczy------Poland</t>
  </si>
  <si>
    <t>Akademia Muzyczna im. Fryderyka Chopina w Warszawie------Poland</t>
  </si>
  <si>
    <t>Akademia Muzyczna im. Grazyny i Kiejstuta Bacewicz?w w Lodzi------Poland</t>
  </si>
  <si>
    <t>Akademia Muzyczna im. I.J. Paderewskiego w Poznaniu------Poland</t>
  </si>
  <si>
    <t>Akademia Muzyczna im. Karola Lipinskiego we Wroclawiu------Poland</t>
  </si>
  <si>
    <t>Akademia Muzyczna im. Karola Szymanowskiego w Katowicach------Poland</t>
  </si>
  <si>
    <t>Akademia Muzyczna im. Stanislawa Moniuszki w Gdansku------Poland</t>
  </si>
  <si>
    <t>Akademia Marynarki Wojennej w Gdyni------Poland</t>
  </si>
  <si>
    <t>Akademia Pedagogiczna im. Komisji Edukacji Narodowej w Krakowie------Poland</t>
  </si>
  <si>
    <t>Akademia Wychowania Fizycznego i Sportu im. Jedrzeja Sniadeckiego w Gdansku------Poland</t>
  </si>
  <si>
    <t>Akademia Wychowania Fizycznego im. Bronislawa Czecha w Krakowie------Poland</t>
  </si>
  <si>
    <t>Akademia Wychowania Fizycznego im. Eugeniusza Piaseckiego w Poznaniu------Poland</t>
  </si>
  <si>
    <t>Akademia Wychowania Fizycznego im. J?zefa Pilsudskiego w Warszawie------Poland</t>
  </si>
  <si>
    <t>Akademia Wychowania Fizycznego w Katowicach------Poland</t>
  </si>
  <si>
    <t>Akademia Wychowania Fizycznego we Wroclawiu------Poland</t>
  </si>
  <si>
    <t>Akademia G?rniczo-Hutnicza im. Stanislawa Staszica w Krakowie------Poland</t>
  </si>
  <si>
    <t>Akademia Pedagogiki Specjalnej im. Marii Grzegorzewskiej w Warszawie------Poland</t>
  </si>
  <si>
    <t>Akademia Techniczno-Rolnicza im. J.J.Sniadeckich w Bydgoszczy------Poland</t>
  </si>
  <si>
    <t>Akademia Techniczno-Humanistyczna w Bielsku-Bialej------Poland</t>
  </si>
  <si>
    <t>Akademia Teatralna im. Aleksandra Zelwerowicza w Warszawie------Poland</t>
  </si>
  <si>
    <t>Uniwersytet im. Adama Mickiewicza w Poznaniu------Poland</t>
  </si>
  <si>
    <t>Akademia Rolnicza im. Hugona Kollataja w Krakowie------Poland</t>
  </si>
  <si>
    <t>Ateneum - Szkola Wyzsza w Gdansku------Poland</t>
  </si>
  <si>
    <t>Baltycka Wyzsza Szkola Humanistyczna w Koszalinie------Poland</t>
  </si>
  <si>
    <t>Beskidzka Wyzsza Szkola Turystyki w Zywcu------Poland</t>
  </si>
  <si>
    <t>Bielska Wyzsza Szkola Biznesu i Informatyki im. J. Tyszkiewicza------Poland</t>
  </si>
  <si>
    <t>Akademia Bydgoska im. Kazimierza Wielkiego------Poland</t>
  </si>
  <si>
    <t>Katolicki Uniwersytet Lubelski------Poland</t>
  </si>
  <si>
    <t>Chrzescijanska Akademia Teologiczna w Warszawie------Poland</t>
  </si>
  <si>
    <t>Collegium Civitas------Poland</t>
  </si>
  <si>
    <t>Krakowska Szkola Wyzsza im. Andrzeja Frycza Modrzewskiego------Poland</t>
  </si>
  <si>
    <t>Krakowska Wyzsza Szkola Promocji Zdrowia------Poland</t>
  </si>
  <si>
    <t>Elblaska Uczelnia Humanistyczno-Ekonomiczna------Poland</t>
  </si>
  <si>
    <t>Wyzsza Inzynierska Szkola Bezpieczenstwa i Organizacji Pracy w Radomiu------Poland</t>
  </si>
  <si>
    <t>Europejska Akademia Sztuk w Warszawie------Poland</t>
  </si>
  <si>
    <t>Wyzsza Szkola Europejska im. Ks. J?zefa Tischnera w Krakowie------Poland</t>
  </si>
  <si>
    <t>Europejska Wyzsza Szkola Biznesu w Warszawie------Poland</t>
  </si>
  <si>
    <t>Europejska Wyzsza Szkola Prawa i Administracji w Warszawie------Poland</t>
  </si>
  <si>
    <t>Gdanska Wyzsza Szkola Administracji------Poland</t>
  </si>
  <si>
    <t>Gdanska Wyzsza Szkola Humanistyczna------Poland</t>
  </si>
  <si>
    <t>Powszechna Wyzsza Szkola Humanistyczna Pomerania w Chojnicach------Poland</t>
  </si>
  <si>
    <t>Gnieznienska Wyzsza Szkola Humanistyczno-Menedzerska Millenium------Poland</t>
  </si>
  <si>
    <t>Grudziadzka Szkola Wyzsza------Poland</t>
  </si>
  <si>
    <t>Wyzsza Szkola - Edukacja w Sporcie w Warszawie------Poland</t>
  </si>
  <si>
    <t>Wyzsza Szkola Przymierza Rodzin w Warszawie------Poland</t>
  </si>
  <si>
    <t>Szkola Wyzsza im. B. Janskiego w Warszawie------Poland</t>
  </si>
  <si>
    <t>Wyzsza Szkola Mazowiecka w Warszawie------Poland</t>
  </si>
  <si>
    <t>Wyzsza Szkola 'Mila College' w Warszawie------Poland</t>
  </si>
  <si>
    <t>Wyzsza Szkola Zarzadzania w Rzeszowie------Poland</t>
  </si>
  <si>
    <t>Wyzsza Szkola Administracji i Biznesu im. E. Kwiatkowskiego w Gdyni------Poland</t>
  </si>
  <si>
    <t>Wyzsza Szkola Administracji i Zarzadzania w Przemyslu------Poland</t>
  </si>
  <si>
    <t>Wyzsza Szkola Administracji i Zarzadzania w Zawierciu------Poland</t>
  </si>
  <si>
    <t>Wyzsza Szkola Administracji w Bielsku-Bialej------Poland</t>
  </si>
  <si>
    <t>Wyzsza Szkola Agrobiznesu w Lomzy------Poland</t>
  </si>
  <si>
    <t>Wyzsza Szkola Biznesu Wiejskiego w Warcinie------Poland</t>
  </si>
  <si>
    <t>Wyzsza Szkola Oficerska Szk?l Powietrznych w Deblinie------Poland</t>
  </si>
  <si>
    <t>Wyzsza Szkola Sztuki Stosowanej OPUS-ART w Sosnowcu------Poland</t>
  </si>
  <si>
    <t>Wyzsza Szkola Sztuki Uzytkowej w Szczecinie------Poland</t>
  </si>
  <si>
    <t>Wyzsza Szkola Sztuki i Projektowania w Lodzi------Poland</t>
  </si>
  <si>
    <t>Wyzsza Szkola Rzemiosl Artystycznych i Zarzadzania we Wroclawiu------Poland</t>
  </si>
  <si>
    <t>Wyzsza Szkola Rzemiosl Artystycznych w Warszawie------Poland</t>
  </si>
  <si>
    <t>Wyzsza Szkola Humanistyczno-Przyrodnicza w Sandomierzu------Poland</t>
  </si>
  <si>
    <t>Wyzsza Szkola Umiejetnosci w Kielcach------Poland</t>
  </si>
  <si>
    <t>Wyzsza Szkola Bankowosci i Finans?w w Bielsku-Bialej------Poland</t>
  </si>
  <si>
    <t>Wyzsza Szkola Bankowosci i Finans?w w Katowicach------Poland</t>
  </si>
  <si>
    <t>Wyzsza Szkola Zarzadzania i Bankowosci w Krakowie------Poland</t>
  </si>
  <si>
    <t>Wyzsza Szkola Bankowa w Gdansku------Poland</t>
  </si>
  <si>
    <t>Wyzsza Szkola Bankowa w Poznaniu------Poland</t>
  </si>
  <si>
    <t>Wyzsza Szkola Bankowa w Toruniu------Poland</t>
  </si>
  <si>
    <t>Wyzsza Szkola Bankowa we Wroclawiu------Poland</t>
  </si>
  <si>
    <t>Wyzsza Szkola Biznesu - National Louis University w Nowym Saczu------Poland</t>
  </si>
  <si>
    <t>Wyzsza Szkola Biznesu i Administracji w Lukowie------Poland</t>
  </si>
  <si>
    <t>Wyzsza Szkola Handlowa w Krakowie------Poland</t>
  </si>
  <si>
    <t>Wyzsza Szkola Biznesu i Przedsiebiorczosci w Ostrowcu Swietokrzyskim------Poland</t>
  </si>
  <si>
    <t>Wyzsza Szkola Biznesu i Zarzadzania w Ciechanowie------Poland</t>
  </si>
  <si>
    <t>Wyzsza Szkola Biznesu im. bpa Jana Chrapka w Radomiu------Poland</t>
  </si>
  <si>
    <t>Wyzsza Szkola Biznesu w Dabrowie G?rniczej------Poland</t>
  </si>
  <si>
    <t>Wyzsza Szkola Biznesu w Gorzowie Wielkopolskim------Poland</t>
  </si>
  <si>
    <t>Wyzsza Szkola Marketingu i Biznesu w Lodzi------Poland</t>
  </si>
  <si>
    <t>Wyzsza Szkola Biznesu w Pile------Poland</t>
  </si>
  <si>
    <t>Wyzsza Szkola Biznesu w Tarnowie------Poland</t>
  </si>
  <si>
    <t>Wyzsza Szkola Handlu i Prawa im. Ryszarda Lazarskiego w Warszawie------Poland</t>
  </si>
  <si>
    <t>Wyzsza Szkola Handlu i Uslug w Poznaniu------Poland</t>
  </si>
  <si>
    <t>Wyzsza Szkola Handlowa im. B. Markowskiego w Kielcach------Poland</t>
  </si>
  <si>
    <t>Wyzsza Szkola Handlowa w Piotrkowie Trybunalskim------Poland</t>
  </si>
  <si>
    <t>Wyzsza Szkola Handlowa im. Kr?lowej Jadwigi w Rudzie Slaskiej------Poland</t>
  </si>
  <si>
    <t>Wyzsza Szkola Handlowa w Radomiu------Poland</t>
  </si>
  <si>
    <t>Wyzsza Szkola Handlowa we Wroclawiu------Poland</t>
  </si>
  <si>
    <t>Wyzsza Szkola Komunikacji i Zarzadzania w Poznaniu------Poland</t>
  </si>
  <si>
    <t>Wyzsza Szkola Komunikowania i Medi?w Spolecznych im. J. Giedroycia w Warszawie------Poland</t>
  </si>
  <si>
    <t>Wyzsza Szkola Technik Komputerowych i Telekomunikacji w Kielcach------Poland</t>
  </si>
  <si>
    <t>Wyzsza Szkola Informatyki i Zarzadzania w Bielsku-Bialej------Poland</t>
  </si>
  <si>
    <t>Wyzsza Szkola Informatyki i Zarzadzania 'Copernicus' we Wroclawiu------Poland</t>
  </si>
  <si>
    <t>Wyzsza Szkola Informatyki i Zarzadzania w Przemyslu------Poland</t>
  </si>
  <si>
    <t>Wyzsza Szkola Informatyki, Zarzadzania i Administracji w Warszawie------Poland</t>
  </si>
  <si>
    <t>Wyzsza Szkola Informatyki i Nauk Spoleczno-Prawnych w Bydgoszczy------Poland</t>
  </si>
  <si>
    <t>Wyzsza Szkola Informatyki w Lodzi------Poland</t>
  </si>
  <si>
    <t>Wyzsza Szkola Kosmetologii w Bialymstoku------Poland</t>
  </si>
  <si>
    <t>Wyzsza Szkola Celna------Poland</t>
  </si>
  <si>
    <t>Wyzsza Szkola Inzynierii Dentystycznej im. A. Meissnera w Ustroniu------Poland</t>
  </si>
  <si>
    <t>Wyzsza Szkola Ekologii i Zarzadzania w Warszawie------Poland</t>
  </si>
  <si>
    <t>Wyzsza Szkola Ekologii w Sosnowcu------Poland</t>
  </si>
  <si>
    <t>Wyzsza Szkola Ekonomii i Administracji w Bytomiu------Poland</t>
  </si>
  <si>
    <t>Wyzsza Szkola Ekonomii i Administracji im. Prof. E. Lipinskiego w Kielcach------Poland</t>
  </si>
  <si>
    <t>Wyzsza Szkola Ekonomiczno-Humanistyczna w Skierniewicach------Poland</t>
  </si>
  <si>
    <t>Wyzsza Szkola Ekonomii i Informatyki w Krakowie------Poland</t>
  </si>
  <si>
    <t>Wyzsza Szkola Informatyki i Ekonomii 'TWP' w Olsztynie------Poland</t>
  </si>
  <si>
    <t>Wyzsza Szkola Ekonomiczno-Humanistyczna w Bielsku-Bialej------Poland</t>
  </si>
  <si>
    <t>Wyzsza Szkola Humanistyczno-Ekonomiczna im. Jana Zamoyskiego w Zamosciu------Poland</t>
  </si>
  <si>
    <t>Wyzsza Szkola Ekonomiczno-Informatyczna w Warszawie------Poland</t>
  </si>
  <si>
    <t>Wyzsza Szkola Ekonomii i Innowacji w Lublinie------Poland</t>
  </si>
  <si>
    <t>Wyzsza Szkola Nauk Ekonomicznych i Spolecznych w Ketach------Poland</t>
  </si>
  <si>
    <t>Wyzsza Szkola Ekonomiczno-Techniczna w Legionowie------Poland</t>
  </si>
  <si>
    <t>Wyzsza Szkola Ekonomiczno-Turystyczna w Szczecinie------Poland</t>
  </si>
  <si>
    <t>Wyzsza Szkola Ekonomiczna w Bialymstoku------Poland</t>
  </si>
  <si>
    <t>Wyzsza Szkola Ekonomiczna w Bochni------Poland</t>
  </si>
  <si>
    <t>Wyzsza Szkola Gospodarcza w Przemyslu------Poland</t>
  </si>
  <si>
    <t>Wyzsza Szkola Ekonomiczna w Stalowej Woli------Poland</t>
  </si>
  <si>
    <t>Wyzsza Szkola Dzialalnosci Gospodarczej w Warszawie------Poland</t>
  </si>
  <si>
    <t>Wyzsza Szkola Ekonomiczna w Warszawie------Poland</t>
  </si>
  <si>
    <t>Wyzsza Szkola Gospodarki i Zarzadzania w Mielcu------Poland</t>
  </si>
  <si>
    <t>Wyzsza Szkola Inzynieryjno-Ekonomiczna w Ropczycach------Poland</t>
  </si>
  <si>
    <t>Wyzsza Inzynierska Szkola Przedsiebiorczosci------Poland</t>
  </si>
  <si>
    <t>Wyzsza Szkola Przedsiebiorczosci i Rozwoju Regionalnego------Poland</t>
  </si>
  <si>
    <t>Wyzsza Szkola Przedsiebiorczosci i Administracji w Lublinie------Poland</t>
  </si>
  <si>
    <t>Wyzsza Szkola Przedsiebiorczosci i Zarzadzania im. L. Kozminskiego w Warszawie------Poland</t>
  </si>
  <si>
    <t>Wyzsza Szkola Przedsiebiorczosci i Marketingu w Chrzanowie------Poland</t>
  </si>
  <si>
    <t>Wyzsza Szkola Przedsiebiorczosci i Nauk Spolecznych w Otwocku------Poland</t>
  </si>
  <si>
    <t>Wyzsza Szkola Zarzadzania Srodowiskiem w Tucholi------Poland</t>
  </si>
  <si>
    <t>Wyzsza Szkola Ochrony Srodowiska w Bydgoszczy------Poland</t>
  </si>
  <si>
    <t>Wyzsza Szkola Integracji Europejskiej w Szczecinie------Poland</t>
  </si>
  <si>
    <t>Wyzsza Szkola Gospodarki Euroregionalnej im. Alcide de Gasperi w J?zefowie------Poland</t>
  </si>
  <si>
    <t>Wyzsza Szkola Finans?w i Rachunkowosci w Sopocie------Poland</t>
  </si>
  <si>
    <t>Wyzsza Szkola Finans?w i Administracji w Sopocie------Poland</t>
  </si>
  <si>
    <t>Wyzsza Szkola Finans?w i Bankowosci w Radomiu------Poland</t>
  </si>
  <si>
    <t>Wyzsza Szkola Finans?w i Informatyki im. Prof. J. Chechlinskiego------Poland</t>
  </si>
  <si>
    <t>Wyzsza Szkola Finans?w i Zarzadzania w Siedlcach------Poland</t>
  </si>
  <si>
    <t>Wyzsza Szkola Finans?w i Zarzadzania w Warszawie------Poland</t>
  </si>
  <si>
    <t>Wyzsza Szkola Jezyk?w Obcych w Szczecinie------Poland</t>
  </si>
  <si>
    <t>Wyzsza Szkola Jezyk?w Obcych 'Avans' w Warszawie------Poland</t>
  </si>
  <si>
    <t>Wyzsza Szkola Lingwistyczna w Czestochowie------Poland</t>
  </si>
  <si>
    <t>Wyzsza Szkola Jezyk?w Obcych w Poznaniu------Poland</t>
  </si>
  <si>
    <t>Wyzsza Szkola Jezyk?w Obcych w Swieciu------Poland</t>
  </si>
  <si>
    <t>Wyzsza Szkola Fundacji Kultury Informatycznej w Nadarzynie------Poland</t>
  </si>
  <si>
    <t>Wyzsza Szkola Zdrowia i Turystyki w Pucku------Poland</t>
  </si>
  <si>
    <t>Wyzsza Szkola Edukacji Zdrowotnej w Lodzi------Poland</t>
  </si>
  <si>
    <t>Wyzsza Szkola Hotelarstwa, Gastronomii i Turystyki w Warszawie------Poland</t>
  </si>
  <si>
    <t>Wyzsza Szkola Hotelarstwa i Gastronomii w Poznaniu------Poland</t>
  </si>
  <si>
    <t>Wyzsza Szkola Hotelarstwa i Turystyki w Czestochowie------Poland</t>
  </si>
  <si>
    <t>Wyzsza Szkola Hotelarstwa i Turystyki w Lesku------Poland</t>
  </si>
  <si>
    <t>Wyzsza Szkola Humanistyczna im. A. Szubartowskiego w Lublinie------Poland</t>
  </si>
  <si>
    <t>Wyzsza Szkola Humanistyczna im. Aleksandra Gieystora w Pultusku------Poland</t>
  </si>
  <si>
    <t>Wyzsza Szkola Humanistyczno-Ekonomiczna w Brzegu------Poland</t>
  </si>
  <si>
    <t>Wyzsza Szkola Humanistyczno-Ekonomiczna w Lodzi------Poland</t>
  </si>
  <si>
    <t>Wyzsza Szkola Humanistyczno-Ekonomiczna w Pabianicach------Poland</t>
  </si>
  <si>
    <t>Wyzsza Szkola Humanistyczno-Ekonomiczna w Sieradzu------Poland</t>
  </si>
  <si>
    <t>Wyzsza Szkola Humanistyczno-Ekonomiczna we Wloclawku------Poland</t>
  </si>
  <si>
    <t>Wyzsza Szkola Nauk Humanistycznych i Dziennikarstwa w Poznaniu------Poland</t>
  </si>
  <si>
    <t>Wyzsza Szkola Humanistyczna w Katowicach------Poland</t>
  </si>
  <si>
    <t>Wyzsza Szkola Humanistyczna w Lesznie------Poland</t>
  </si>
  <si>
    <t>Wyzsza Szkola Humanistyczna 'Towarzystwa Wiedzy Powszechnej' w Szczecinie------Poland</t>
  </si>
  <si>
    <t>Wyzsza Warszawska Szkola Humanistyczna------Poland</t>
  </si>
  <si>
    <t>Wyzsza Szkola Humanistyczna we Wroclawiu------Poland</t>
  </si>
  <si>
    <t>Wyzsza Szkola Informatyki i Zarzadzania w Rzeszowie------Poland</t>
  </si>
  <si>
    <t>Wyzsza Szkola Informatyki Stosowanej i Zarzadzania WIT w Warszawie------Poland</t>
  </si>
  <si>
    <t>Wyzsza Szkola Technologii Informatycznych w Katowicach------Poland</t>
  </si>
  <si>
    <t>Wyzsza Szkola Technologii Informatycznych w Warszawie------Poland</t>
  </si>
  <si>
    <t>Wyzsza Szkola Infrastruktury I Zarzadzania w Warszawie------Poland</t>
  </si>
  <si>
    <t>Wyzsza Szkola Ubezpieczen i Bankowosci w Warszawie------Poland</t>
  </si>
  <si>
    <t>Wyzsza Szkola Ubezpieczen w Krakowie------Poland</t>
  </si>
  <si>
    <t>Wyzsza Szkola Handlu i Finans?w Miedzynarodowych w Warszawie------Poland</t>
  </si>
  <si>
    <t>Wyzsza Szkola Miedzynarodowych Stosunk?w Gospodarczych i Politycznych w Gdyni------Poland</t>
  </si>
  <si>
    <t>Wyzsza Szkola Stosunk?w Miedzynarodowych i Amerykanistyki w Warszawie------Poland</t>
  </si>
  <si>
    <t>Wyzsza Szkola Stosunk?w Miedzynarodowych i Komunikacji Spolecznej w Chelmie------Poland</t>
  </si>
  <si>
    <t>Wyzsza Szkola Studi?w Miedzynarodowych w Lodzi------Poland</t>
  </si>
  <si>
    <t>Wyzsza Szkola Dziennikarska im. Melchiora Wankowicza w Warszawie------Poland</t>
  </si>
  <si>
    <t>Wyzsza Szkola Zarzadzania Ochrona Pracy w Katowicach------Poland</t>
  </si>
  <si>
    <t>Wyzsza Szkola Rozwoju Lokalnego w Zyrardowie------Poland</t>
  </si>
  <si>
    <t>Wyzsza Szkola Logistyki w Poznaniu------Poland</t>
  </si>
  <si>
    <t>Wyzsza Szkola Zarzadzania w Warszawie - The Polish Open University------Poland</t>
  </si>
  <si>
    <t>Wyzsza Szkola Zarzadzania i Administracji w Opolu------Poland</t>
  </si>
  <si>
    <t>Wyzsza Szkola Zarzadzania i Administracji w Zamosciu------Poland</t>
  </si>
  <si>
    <t>Wyzsza Szkola Zarzadzania i Bankowosci w Poznaniu------Poland</t>
  </si>
  <si>
    <t>Wyzsza Szkola Zarzadzania i Przedsiebiorczosci im. Bogdana Janskiego w Lomzy------Poland</t>
  </si>
  <si>
    <t>Wyzsza Szkola Zarzadzania i Finans?w w Bydgoszczy------Poland</t>
  </si>
  <si>
    <t>Wyzsza Szkola Zarzadzania i Finans?w we Wroclawiu------Poland</t>
  </si>
  <si>
    <t>Wyzsza Szkola Zarzadzania i Marketingu w Sochaczewie------Poland</t>
  </si>
  <si>
    <t>Wyzsza Szkola Zarzadzania i Marketingu w Sosnowcu------Poland</t>
  </si>
  <si>
    <t>Wyzsza Szkola Zarzadzania i Marketingu w Warszawie------Poland</t>
  </si>
  <si>
    <t>Wyzsza Szkola Zarzadzania i Marketingu we Wroclawiu------Poland</t>
  </si>
  <si>
    <t>Wyzsza Szkola Zarzadzania i Nauk Spolecznych w Tychach------Poland</t>
  </si>
  <si>
    <t>Wyzsza Szkola Menedzerska w Bialymstoku------Poland</t>
  </si>
  <si>
    <t>Wyzsza Szkola Gospodarki w Bydgoszczy------Poland</t>
  </si>
  <si>
    <t>Wyzsza Szkola Zarzadzania w Czestochowie------Poland</t>
  </si>
  <si>
    <t>Wyzsza Szkola Zarzadzania 'Edukacja' we Wroclawiu------Poland</t>
  </si>
  <si>
    <t>Wyzsza Szkola Zarzadzania w Gdansku------Poland</t>
  </si>
  <si>
    <t>Wyzsza Szkola Zarzadzania w Kwidzynie------Poland</t>
  </si>
  <si>
    <t>Wyzsza Szkola Menedzerska w Legnicy------Poland</t>
  </si>
  <si>
    <t>Wyzsza Szkola Zarzadzania Gospodarka Regionalna i Turystyka------Poland</t>
  </si>
  <si>
    <t>Wyzsza Szkola Zarzadzania w Slupsku------Poland</t>
  </si>
  <si>
    <t>Wyzsza Szkola Menedzerska w Swieciu------Poland</t>
  </si>
  <si>
    <t>Wyzsza Szkola Zarzadzania w Szczecinie------Poland</t>
  </si>
  <si>
    <t>Wyzsza Szkola Menedzerska w Warszawie------Poland</t>
  </si>
  <si>
    <t>Wyzsza Szkola Marketingu i Zarzadzania w Lesznie------Poland</t>
  </si>
  <si>
    <t>Wyzsza Szkola Zarzadzania Marketingowego i Jezyk?w Obcych w Katowicach------Poland</t>
  </si>
  <si>
    <t>Wyzsza Szkola Matematyki i Informatyki Uzytkowej w Bialymstoku------Poland</t>
  </si>
  <si>
    <t>Wyzsza Szkola Medyczna LZDZ w Legnicy------Poland</t>
  </si>
  <si>
    <t>Wyzsza Szkola Gospodarki Krajowej w Kutnie------Poland</t>
  </si>
  <si>
    <t>Wyzsza Szkola Umiejetnosci Pedagogicznych i Zarzadzania w Rykach------Poland</t>
  </si>
  <si>
    <t>Wyzsza Szkola Pedagogiki I Administracji w Poznaniu------Poland</t>
  </si>
  <si>
    <t>Wyzsza Szkola Pedagogiczna w Lodzi------Poland</t>
  </si>
  <si>
    <t>Wyzsza Szkola Pedagogiczna Towarzystwa Wiedzy Powszechnej w Warszawie------Poland</t>
  </si>
  <si>
    <t>Wyzsza Szkola Zarzadzania Personelem w Warszawie------Poland</t>
  </si>
  <si>
    <t>Wyzsza Szkola Filologiczna we Wroclawiu------Poland</t>
  </si>
  <si>
    <t>Wyzsza Szkola Filozoficzno-Pedagogiczna Ignatianum, Krak?w------Poland</t>
  </si>
  <si>
    <t>Wyzsza Szkola Kultury Fizycznej i Turystyki im. H. Konopnickiej w Pruszkowie------Poland</t>
  </si>
  <si>
    <t>Wyzsza Szkola Wychowania Fizycznego i Turystyki w Sopocie------Poland</t>
  </si>
  <si>
    <t>Wyzsza Szkola Wychowania Fizycznego I Turystyki w Supraslu------Poland</t>
  </si>
  <si>
    <t>Wyzsza Szkola Fizjoterapii we Wroclawiu------Poland</t>
  </si>
  <si>
    <t>Wyzsza Szkola Policji w Szczytnie------Poland</t>
  </si>
  <si>
    <t>Wyzsza Szkola Promocji w Warszawie------Poland</t>
  </si>
  <si>
    <t>Wyzsza Szkola Administracji Publicznej w Bialymstoku------Poland</t>
  </si>
  <si>
    <t>Wyzsza Szkola Administracji Publicznej w Kielcach------Poland</t>
  </si>
  <si>
    <t>Wyzsza Szkola Administracji Publicznej w Lodzi------Poland</t>
  </si>
  <si>
    <t>Wyzsza Szkola Administracji Publicznej w Ostrolece------Poland</t>
  </si>
  <si>
    <t>Wyzsza Szkola Administracji Publicznej w Szczecinie------Poland</t>
  </si>
  <si>
    <t>Wyzsza Szkola Gospodarowania Nieruchomosciami w Warszawie------Poland</t>
  </si>
  <si>
    <t>Wyzsza Szkola Administracyjno-Spoleczna w Warszawie------Poland</t>
  </si>
  <si>
    <t>Wyzsza Szkola Ekonomiczno-Spoleczna w Ostrolece------Poland</t>
  </si>
  <si>
    <t>Wyzsza Szkola Kultury Spolecznej i Medialnej w Toruniu------Poland</t>
  </si>
  <si>
    <t>Wyzsza Szkola Spoleczno-Przyrodnicza w Lublinie------Poland</t>
  </si>
  <si>
    <t>Wyzsza Szkola Komunikacji Spolecznej w Gdyni------Poland</t>
  </si>
  <si>
    <t>Wyzsza Szkola Umiejetnosci Spolecznych w Poznaniu------Poland</t>
  </si>
  <si>
    <t>Wyzsza Szkola Profilaktyki Spolecznej i Terapii w Dzierzoniowie------Poland</t>
  </si>
  <si>
    <t>Wyzsza Szkola Psychologii Spolecznej w Warszawie------Poland</t>
  </si>
  <si>
    <t>Wyzsza Szkola Spoleczno-Ekonomiczna w Gdansku------Poland</t>
  </si>
  <si>
    <t>Wyzsza Szkola Spoleczno-Gospodarcza w Tyczynie------Poland</t>
  </si>
  <si>
    <t>Wyzsza Szkola Nauk Spolecznych im. Ks. J. Majki w Warszawie------Poland</t>
  </si>
  <si>
    <t>Wyzsza Szkola Nauk Spolecznych w Lublinie------Poland</t>
  </si>
  <si>
    <t>Wyzsza Szkola Sluzby Spolecznej im. ks. Fr. Blachnickiego w Suwalkach------Poland</t>
  </si>
  <si>
    <t>Wyzsza Szkola Spoleczno-Ekonomiczna w Warszawie------Poland</t>
  </si>
  <si>
    <t>Wyzsza Szkola Planowania Strategicznego w Dabrowie G?rniczej------Poland</t>
  </si>
  <si>
    <t>Wyzsza Szkola Pedagogiczna Zwiazku Nauczycielstwa Polskiego w Warszawie------Poland</t>
  </si>
  <si>
    <t>Wyzsza Szkola Techniczno-Ekonomiczna w Szczecinie------Poland</t>
  </si>
  <si>
    <t>Wyzsza Szkola Techniczno-Ekonomiczna w Warszawie------Poland</t>
  </si>
  <si>
    <t>Wyzsza Szkola Techniczna w Katowicach------Poland</t>
  </si>
  <si>
    <t>Wyzsza Szkola Technologii Teleinformatycznych w Swidnicy------Poland</t>
  </si>
  <si>
    <t>Wyzsza Szkola Telekomunikacji i Informatyki w Kielcach------Poland</t>
  </si>
  <si>
    <t>Wyzsza Szkola Turystyki i Ekologii w Suchej Beskidzkiej------Poland</t>
  </si>
  <si>
    <t>Wyzsza Szkola Turystyki i Jezyk?w Obcych w Warszawie------Poland</t>
  </si>
  <si>
    <t>Wyzsza Szkola Turystyki i Hotelarstwa w Gdansku------Poland</t>
  </si>
  <si>
    <t>Wyzsza Szkola Hotelarstwa i Turystyki w Jasle------Poland</t>
  </si>
  <si>
    <t>Wyzsza Szkola Turystyki I Hotelarstwa w Lodzi------Poland</t>
  </si>
  <si>
    <t>Wyzsza Szkola Organizacji Turystyki i Hotelarstwa w Warszawie------Poland</t>
  </si>
  <si>
    <t>Wyzsza Szkola Turystyki i Hotelarstwa w Warszawie------Poland</t>
  </si>
  <si>
    <t>Wyzsza Szkola Turystyki i Rekreacji w Warszawie------Poland</t>
  </si>
  <si>
    <t>Wyzsza Szkola Kupiecka w Lodzi------Poland</t>
  </si>
  <si>
    <t>Wyzsza Szkola Handlu i Rachunkowosci w Poznaniu------Poland</t>
  </si>
  <si>
    <t>Wyzsza Szkola Sztuk Wizualnych i Nowych Medi?w w Warszawie------Poland</t>
  </si>
  <si>
    <t>Szkola Wyzsza im. Pawla Wlodkowica w Plocku------Poland</t>
  </si>
  <si>
    <t>Wyzsza Szkola Suwalsko-Mazurska im. Paieza Jana Pawla II w Suwalkach------Poland</t>
  </si>
  <si>
    <t>Wszechnica Polska - Szkola Wyzsza TWP w Warszawie------Poland</t>
  </si>
  <si>
    <t>Wszechnica Mazurska------Poland</t>
  </si>
  <si>
    <t>Wszechnica Swietokrzyska------Poland</t>
  </si>
  <si>
    <t>Wyzsza Szkola Umiejetnosci Zawodowych w Pinczowie------Poland</t>
  </si>
  <si>
    <t>Wyzsza Szkola Zawodowa 'Collegium Balticum' w Szczecinie------Poland</t>
  </si>
  <si>
    <t>Wyzsza Szkola Zadowowa Kosmetyki i Pielegnacji Zdrowia w Warszawie------Poland</t>
  </si>
  <si>
    <t>Wyzsza Szkola Zawodowa Pielegnacji Zdrowia i Urody w Poznaniu------Poland</t>
  </si>
  <si>
    <t>Wyzsza Informatyczna Szkola Zawodowa w Gorzowie Wielkopolskim------Poland</t>
  </si>
  <si>
    <t>Wyzsza Samorzadowa Szkola Zawodowa w Kamieniu Malym------Poland</t>
  </si>
  <si>
    <t>Wyzsza Szkola Zawodowa L?dzkiej Korporacji Oswiatowej------Poland</t>
  </si>
  <si>
    <t>Wyzsza Pedagogiczna Szkola Zawodowa im. Swietej Rodziny------Poland</t>
  </si>
  <si>
    <t>Wyzsza Szkola Zawodowa 'Oeconomicus' 'Polskiego Towarzystwa Ekonomicznego' w Szczecinie------Poland</t>
  </si>
  <si>
    <t>Instytut Teologiczny im. Bl. Wincentego Kadlubka w Sandomierzu------Poland</t>
  </si>
  <si>
    <t>Miedzynarodowa Wyzsza Szkola Logistyki i Transportu we Wroclawiu------Poland</t>
  </si>
  <si>
    <t>Uniwersytet Jagiellonski w Krakowie------Poland</t>
  </si>
  <si>
    <t>Akademia im. Jana Dlugosza w Czestochowie------Poland</t>
  </si>
  <si>
    <t>Kolegium Karkonoskie - Panstwowa Wyzsza Szkola Zawodowa w Jeleniej G?rze------Poland</t>
  </si>
  <si>
    <t>Kaszubsko-Pomorska Szkola Wyzsza w Wejherowie------Poland</t>
  </si>
  <si>
    <t>Kujawsko-Pomorska Szkola Wyzsza w Bydgoszczy------Poland</t>
  </si>
  <si>
    <t>Dolnoslaska Szkola Wyzsza Edukacji TWP we Wroclawiu------Poland</t>
  </si>
  <si>
    <t>Dolnoslaska Szkola Wyzsza Sluzb Publicznych 'Asesor' we Wroclawiu------Poland</t>
  </si>
  <si>
    <t>Lubelska Szkola Wyzsza im. Wladyslawa Jagielly------Poland</t>
  </si>
  <si>
    <t>Luzycka Wyzsza Szkola Humanistyczna w Zarach------Poland</t>
  </si>
  <si>
    <t>Szkola Gl?wna Sluzby Pozarniczej w Warszawie------Poland</t>
  </si>
  <si>
    <t>Malopolska Szkola Wyzsza w Brzesku------Poland</t>
  </si>
  <si>
    <t>Malopolska Wyzsza Szkola Ekonomiczna w Tarnowie------Poland</t>
  </si>
  <si>
    <t>Malopolska Wyzsza Szkola Zawodowa w Krakowie------Poland</t>
  </si>
  <si>
    <t>Mazowiecka Wyzsza Szkola Humanistyczno-Pedagogiczna w Lowiczu------Poland</t>
  </si>
  <si>
    <t>Uniwersytet Medyczny w Lodzi------Poland</t>
  </si>
  <si>
    <t>Wojskowa Akademia Techniczna w Warszawie------Poland</t>
  </si>
  <si>
    <t>Nadbuzanska Szkola Wyzsza w Siemiatyczach------Poland</t>
  </si>
  <si>
    <t>Olsztynska Szkola Wyzsza im. J?zefa Rusieckiego------Poland</t>
  </si>
  <si>
    <t>Olsztynska Wyzsza Szkola Informatyki i Zarzadzania im. T. Kotarbinskiego------Poland</t>
  </si>
  <si>
    <t>Olympus Szkola Wyzsza im. R. Kudlinskiego w Warszawie------Poland</t>
  </si>
  <si>
    <t>Uniwersytet Opolski------Poland</t>
  </si>
  <si>
    <t>Pedagogium - Wyzsza Szkola Pedagogiki Resocjalizacyjnej w Warszawie------Poland</t>
  </si>
  <si>
    <t>Podhalanska Panstwowa Wyzsza Szkola Zawodowa w Nowym Targu------Poland</t>
  </si>
  <si>
    <t>Akademia Podlaska w Siedlcach------Poland</t>
  </si>
  <si>
    <t>Polsko-Czeska Wyzsza Szkola Biznesu I Sportu Collegium Glacense w Nowej Rudzie------Poland</t>
  </si>
  <si>
    <t>Polsko-Japonska Wyzsza Szkola Technik Komputerowych, Warsaw------Poland</t>
  </si>
  <si>
    <t>Akademia Polonijna w Czestochowie------Poland</t>
  </si>
  <si>
    <t>Politechnika Bialostocka------Poland</t>
  </si>
  <si>
    <t>Politechnika Czestochowska------Poland</t>
  </si>
  <si>
    <t>Politechnika Gdanska------Poland</t>
  </si>
  <si>
    <t>Politechnika Radomska im. Kazimierza Pulaskiego------Poland</t>
  </si>
  <si>
    <t>Politechnika Koszalinska------Poland</t>
  </si>
  <si>
    <t>Politechnika L?dzka------Poland</t>
  </si>
  <si>
    <t>Politechnika Lubelska------Poland</t>
  </si>
  <si>
    <t>Politechnika Opolska------Poland</t>
  </si>
  <si>
    <t>Politechnika Rzeszowska im. Ignacego Lukaszewicza------Poland</t>
  </si>
  <si>
    <t>Politechnika Szczecinska------Poland</t>
  </si>
  <si>
    <t>Politechnika Krakowska im. Tadeusza Kosciuszki------Poland</t>
  </si>
  <si>
    <t>Politechnika Warszawska------Poland</t>
  </si>
  <si>
    <t>Politechnika Wroclawska------Poland</t>
  </si>
  <si>
    <t>Pomorska Akademia Medyczna w Szczecinie------Poland</t>
  </si>
  <si>
    <t>Pomorska Akademia Pedagogiczna w Slupsku------Poland</t>
  </si>
  <si>
    <t>Pomorska Wyzsza Szkola Humanistyczna w Gdyni------Poland</t>
  </si>
  <si>
    <t>Pomorska Wyzsza Szkola Polityki Spolecznej i Gospodarczej w Starogardzie Gdanskim------Poland</t>
  </si>
  <si>
    <t>Papieska Akademia Teologiczna w Krakowie------Poland</t>
  </si>
  <si>
    <t>Papieski Wydzial Teologiczny - Sekcja 'Bobolanum' w Warszawie------Poland</t>
  </si>
  <si>
    <t>Papieski Wydzial Teologiczny w Warszawie - Sekcja 'Jana Chrzciciela'------Poland</t>
  </si>
  <si>
    <t>Papieski Wydzial Teologiczny we Wroclawiu------Poland</t>
  </si>
  <si>
    <t>Poznanska Wyzsza Szkola Biznesu i Jezyk?w Obcych------Poland</t>
  </si>
  <si>
    <t>Politechnika Poznanska------Poland</t>
  </si>
  <si>
    <t>Prywatna Wyzsza Szkola Biznesu i Administracji w Warszawie------Poland</t>
  </si>
  <si>
    <t>Prywatna Wyzsza Szkola Ochrony Srodowiska w Radomiu------Poland</t>
  </si>
  <si>
    <t>Niepanstwowa Wyzsza Szkola Pedagogiczna w Bialymstoku------Poland</t>
  </si>
  <si>
    <t>Prywatna Wyzsza Szkola Zawodowa w Gizycku------Poland</t>
  </si>
  <si>
    <t>Pulawska Szkola Wyzsza------Poland</t>
  </si>
  <si>
    <t>Sadecka Wyzsza Szkola Zawodowa w Nowym Saczu------Poland</t>
  </si>
  <si>
    <t>Salezjanska Wyzsza Szkola Ekonomii i Zarzadzania w Lodzi------Poland</t>
  </si>
  <si>
    <t>Schola Posnaniensis - Wyzsza Szkola Sztuki Stosowanej w Poznaniu------Poland</t>
  </si>
  <si>
    <t>Dolnoslaska Wyzsza Szkola Przedsiebiorczosci i Techniki------Poland</t>
  </si>
  <si>
    <t>Slaska Akademia Medyczna w Katowicach------Poland</t>
  </si>
  <si>
    <t>Slaska Wyzsza Szkola Informatyki w Katowicach------Poland</t>
  </si>
  <si>
    <t>Slaska Wyzsza Szkola Zarzadzania im. Gen. Jerzego Zietka w Katowicach------Poland</t>
  </si>
  <si>
    <t>Politechnika Slaska w Gliwicach------Poland</t>
  </si>
  <si>
    <t>Uniwersytet Slaski w Katowicach------Poland</t>
  </si>
  <si>
    <t>Spoleczna Wyzsza Szkola Przedsiebiorczosci i Zarzadzania w Lodzi------Poland</t>
  </si>
  <si>
    <t>Panstwowa Wyzsza Szkola Informatyki I Przedsiebiorczosci w Lomzy------Poland</t>
  </si>
  <si>
    <t>Panstwowa Wyzsza Szkola Teatralna im. Ludwika Solskiego w Krakowie------Poland</t>
  </si>
  <si>
    <t>Panstwowa Wyzsza Szkola Zawodowa im. Angelusa Silesiusa w Walbrzychu------Poland</t>
  </si>
  <si>
    <t>Panstwowa Wyzsza Szkola Zawodowa w Chelmie------Poland</t>
  </si>
  <si>
    <t>Panstwowa Wyzsza Szkola Zawodowa w Ciechanowie------Poland</t>
  </si>
  <si>
    <t>Panstwowa Wyzsza Szkola Zawodowa w Elblagu------Poland</t>
  </si>
  <si>
    <t>Panstwowa Wyzsza Szkola Zawodowa w Glogowie------Poland</t>
  </si>
  <si>
    <t>Panstwowa Wyzsza Szkola Zawodowa w Gnieznie------Poland</t>
  </si>
  <si>
    <t>Panstwowa Wyzsza Szkola Zawodowa w Gorzowie Wielkopolskim------Poland</t>
  </si>
  <si>
    <t>Panstwowa Wyzsza Szkola Zawodowa im. J.A. Komenskiego w Lesznie------Poland</t>
  </si>
  <si>
    <t>Panstwowa Wyzsza Szkola Zawodowa im. Jana Grodka w Sanoku------Poland</t>
  </si>
  <si>
    <t>Panstwowa Wyzsza Szkola Zawodowa 'im. Ksw Jaroslawiu------Poland</t>
  </si>
  <si>
    <t>Panstwowa Wyzsza Szkola Zawodowa w Kaliszu------Poland</t>
  </si>
  <si>
    <t>Panstwowa Wyzsza Szkola Zawodowa w Koninie------Poland</t>
  </si>
  <si>
    <t>Panstwowa Wyzsza Szkola Zawodowa w Krosnie------Poland</t>
  </si>
  <si>
    <t>Panstwowa Wyzsza Szkola Zawodowa w Legnicy------Poland</t>
  </si>
  <si>
    <t>Panstwowa Wyzsza Szkola Zawodowa w Nowym Saczu------Poland</t>
  </si>
  <si>
    <t>Panstwowa Wyzsza Szkola Zawodowa w Nysie------Poland</t>
  </si>
  <si>
    <t>Panstwowa Wyzsza Szkola Zawodowa w Plocku------Poland</t>
  </si>
  <si>
    <t>Panstwowa Wyzsza Szkola Zawodowa w Przemyslu------Poland</t>
  </si>
  <si>
    <t>Panstwowa Wyzsza Szkola Zawodowa w Raciborzu------Poland</t>
  </si>
  <si>
    <t>Panstwowa Wyzsza Szkola Zawodowa im. Stanislawa Staszica w Pile------Poland</t>
  </si>
  <si>
    <t>Panstwowa Wyzsza Szkola Zawodowa im. Stanislawa Tarnowskiego w Tarnobrzegu------Poland</t>
  </si>
  <si>
    <t>Panstwowa Wyzsza Szkola Zawodowa w Sulechowie------Poland</t>
  </si>
  <si>
    <t>Panstwowa Wyzsza Szkola Zawodowa w Tarnowie------Poland</t>
  </si>
  <si>
    <t>Panstwowa Wyzsza Szkola Zawodowa w Walczu------Poland</t>
  </si>
  <si>
    <t>Panstwowa Wyzsza Szkola Zawodowa we Wloclawku------Poland</t>
  </si>
  <si>
    <t>Panstwowa Medyczna Wyzsza Szkola Zawodowa------Poland</t>
  </si>
  <si>
    <t>Panstwowa Wyzsza Szkola Zawodowa w Bialej Podlaskiej------Poland</t>
  </si>
  <si>
    <t>Akademia Swietokrzyska im. Jana Kochanowskiego w Kielcach------Poland</t>
  </si>
  <si>
    <t>Swietokrzyska Szkola Wyzsza w Kielcach------Poland</t>
  </si>
  <si>
    <t>Politechnika Swietokrzyska w Kielcach------Poland</t>
  </si>
  <si>
    <t>Uniwersytet Szczecinski------Poland</t>
  </si>
  <si>
    <t>Panstwowa Wyzsza Szkola Filmowa, Telewizyjna i Teatralna im. Leona Schillera w Lodzi------Poland</t>
  </si>
  <si>
    <t>Torunska Szkola Wyzsza------Poland</t>
  </si>
  <si>
    <t>Uniwersytet Kardynala Stefana Wyszynskiego w Warszawie------Poland</t>
  </si>
  <si>
    <t>Uniwersytet Marii Curie-Sklodowskiej w Lublinie------Poland</t>
  </si>
  <si>
    <t>Uniwersytet Mikolaja Kopernika w Toruniu------Poland</t>
  </si>
  <si>
    <t>Uniwersytet w Bialymstoku------Poland</t>
  </si>
  <si>
    <t>Uniwersytet Gdanski------Poland</t>
  </si>
  <si>
    <t>Uniwersytet L?dzki------Poland</t>
  </si>
  <si>
    <t>Uniwersytet Rzeszowski------Poland</t>
  </si>
  <si>
    <t>Uniwersytet Warminski-Mazurski w Olsztynie------Poland</t>
  </si>
  <si>
    <t>Uniwersytet Zielonog?rski------Poland</t>
  </si>
  <si>
    <t>G?rnoslaska Wyzsza Szkola Handlowa im. Wojciecha Korfantego------Poland</t>
  </si>
  <si>
    <t>G?rnoslaska Wyzsza Szkola Przedsiebiorczosci im. Karola Goduli w Chorzowie------Poland</t>
  </si>
  <si>
    <t>G?rnoslaska Wyzsza Szkola Pedagogicna im. kard. A. Hlonda w Myslowicach------Poland</t>
  </si>
  <si>
    <t>Walbrzyska Wyzsza Szkola Zarzadzania i Przedsiebiorczosci w Walbrzychu------Poland</t>
  </si>
  <si>
    <t>Szkola Gl?wna Gospodarstwa Wiejskiego w Warszawie------Poland</t>
  </si>
  <si>
    <t>Warszawska Wyzsza Szkola Ekonomiczna im. E. Wiszniewskiego w Warszawie------Poland</t>
  </si>
  <si>
    <t>Warszawska Szkola Zarzadzania - Szkola Wyzsza------Poland</t>
  </si>
  <si>
    <t>Wyzsza Szkola Warszawska------Poland</t>
  </si>
  <si>
    <t>Warszawska Szkola Biznesu w Warszawie------Poland</t>
  </si>
  <si>
    <t>Szkola Gl?wna Handlowa w Warszawie------Poland</t>
  </si>
  <si>
    <t>Uniwersytet Warszawski------Poland</t>
  </si>
  <si>
    <t>Zachodnia Wyzsza Szkola Handlu i Finans?w Miedzynarodowych w Zielonej G?rze------Poland</t>
  </si>
  <si>
    <t>Zachodniopomorska Szkola Biznesu w Szczecinie------Poland</t>
  </si>
  <si>
    <t>Wielkopolska Wyzsza Szkola Humanistyczno-Ekonomiczna w Jarocinie------Poland</t>
  </si>
  <si>
    <t>Wielkopolska Wyzsza Szkola Turystyki I Zarzadzania w Poznaniu------Poland</t>
  </si>
  <si>
    <t>Wroclawska Wyzsza Szkola Informatyki Stosowanej we Wroclawiu------Poland</t>
  </si>
  <si>
    <t>Uniwersytet Wroclawski------Poland</t>
  </si>
  <si>
    <t>Wszechnica Warminska Wyzsza Szkola Zawodowa------Poland</t>
  </si>
  <si>
    <t>Uczelnia Zawodowa Zaglebia Miedziowego w Lubinie------Poland</t>
  </si>
  <si>
    <t>Universidade Atl?ntica------Portugal</t>
  </si>
  <si>
    <t>Instituto Superior Aut?nomo de Estudos Polit?cnicos------Portugal</t>
  </si>
  <si>
    <t>Universidade Aut?noma de Lisboa------Portugal</t>
  </si>
  <si>
    <t>Escola Superior de Enfermagem de Calouste Gulbenkian de Lisboa------Portugal</t>
  </si>
  <si>
    <t>Universidade Cat?lica Portuguesa------Portugal</t>
  </si>
  <si>
    <t>Escola Superior de Artes Decorativas------Portugal</t>
  </si>
  <si>
    <t>Escola Superior de Educadores de Inf?ncia Maria Ulrich------Portugal</t>
  </si>
  <si>
    <t>Universidade Fernando Pessoa------Portugal</t>
  </si>
  <si>
    <t>Escola Superior Gal?cia------Portugal</t>
  </si>
  <si>
    <t>Instituto Superior Bissaya Barreto------Portugal</t>
  </si>
  <si>
    <t>Instituto Superior de Inform?tica e Gest------Portugal</t>
  </si>
  <si>
    <t>Instituto Superior Manuel Teixeira Gomes------Portugal</t>
  </si>
  <si>
    <t>Instituto Superior Miguel Torga------Portugal</t>
  </si>
  <si>
    <t>Instituto de Estudos Superiores de Contabilidade------Portugal</t>
  </si>
  <si>
    <t>Instituto Superior de Administra??o e L?nguas------Portugal</t>
  </si>
  <si>
    <t>Instituto Superior de Administra??o e Gest------Portugal</t>
  </si>
  <si>
    <t>Instituto Superior de Administra??o, Comunica??o e Empresa------Portugal</t>
  </si>
  <si>
    <t>Instituto Superior de Tecnologias Avan?adas------Portugal</t>
  </si>
  <si>
    <t>Instituto Superior de Psicologia Aplicada------Portugal</t>
  </si>
  <si>
    <t>Instituto Superior de Assistentes e Int?rpretes------Portugal</t>
  </si>
  <si>
    <t>Instituto Superior de Ci?ncias Empresariais e do Turismo------Portugal</t>
  </si>
  <si>
    <t>Instituto Superior de Comunica??o Empresarial------Portugal</t>
  </si>
  <si>
    <t>Instituto Superior de Educa??o e Trabalho------Portugal</t>
  </si>
  <si>
    <t>Instituto Superior de Educa??o e Ci?ncias------Portugal</t>
  </si>
  <si>
    <t>Instituto Superior de Ci?ncias Educativas------Portugal</t>
  </si>
  <si>
    <t>Instituto Superior de Entre Douro e Vouga------Portugal</t>
  </si>
  <si>
    <t>Instituto de Estudos Superiores Financeiros e Fiscais do Porto------Portugal</t>
  </si>
  <si>
    <t>Instituto Superior de Ci?ncias da Sa?de-Norte------Portugal</t>
  </si>
  <si>
    <t>Instituto Superior de Ci?ncias da Sa?de-Sul------Portugal</t>
  </si>
  <si>
    <t>Instituto Superior de Humanidades e Tecnologias------Portugal</t>
  </si>
  <si>
    <t>Instituto Superior de Ci?ncias da Informa??o e da Administra?------Portugal</t>
  </si>
  <si>
    <t>Instituto Superior de Estudos Interculturais e Interdisciplinares - Almada------Portugal</t>
  </si>
  <si>
    <t>Instituto Superior de Estudos Interculturais e Transdisciplinares - Mirandela------Portugal</t>
  </si>
  <si>
    <t>Instituto Superior de Estudos Interculturais e Interdisciplinares - Viseu------Portugal</t>
  </si>
  <si>
    <t>Instituto Superior de Ci?ncias do Trabalho e da Empresa------Portugal</t>
  </si>
  <si>
    <t>Instituto Superior de L?nguas e Administra??o - Bragan------Portugal</t>
  </si>
  <si>
    <t>Instituto Superior de L?nguas e Administra??o - Leiria------Portugal</t>
  </si>
  <si>
    <t>Instituto Superior de L?nguas e Administra??o - Lisboa------Portugal</t>
  </si>
  <si>
    <t>Instituto Superior de L?nguas e Administra??o - Santar------Portugal</t>
  </si>
  <si>
    <t>Instituto Superior de L?nguas e Administra??o - Vila Nova de Gaia------Portugal</t>
  </si>
  <si>
    <t>Instituto Superior da Maia------Portugal</t>
  </si>
  <si>
    <t>Instituto Superior de Gest------Portugal</t>
  </si>
  <si>
    <t>Instituto Superior de Matem?tica e Gest?o do Fund------Portugal</t>
  </si>
  <si>
    <t>Instituto Superior de Matem?ticas e Gest?o da Marinha Grande------Portugal</t>
  </si>
  <si>
    <t>Instituto Superior de Pa?os de Brand------Portugal</t>
  </si>
  <si>
    <t>Instituto Superior de Servi?o Social de Lisboa------Portugal</t>
  </si>
  <si>
    <t>Instituto Superior de Servi?o Social do Porto------Portugal</t>
  </si>
  <si>
    <t>Instituto Superior de Novas Profiss?es------Portugal</t>
  </si>
  <si>
    <t>Academia Nacional Superior de Orquestra------Portugal</t>
  </si>
  <si>
    <t>Instituto Superior Polit?cnico Gaya------Portugal</t>
  </si>
  <si>
    <t>Escola Superior de Artes e Design------Portugal</t>
  </si>
  <si>
    <t>Escola Superior Art?stica do Porto------Portugal</t>
  </si>
  <si>
    <t>Escola Superior de Design------Portugal</t>
  </si>
  <si>
    <t>Escola Superior de Educa??o 'Almeida Garrett'------Portugal</t>
  </si>
  <si>
    <t>Escola Superior de Educa??o Jean Piaget de Almada------Portugal</t>
  </si>
  <si>
    <t>Escola Superior de Educa??o Jean Piaget de Macedo de Cavaleiros------Portugal</t>
  </si>
  <si>
    <t>Escola Superior de Educa??o Jean Piaget de Vila Nova de Gaia------Portugal</t>
  </si>
  <si>
    <t>Escola Superior de Educa??o de Jo?o de Deus------Portugal</t>
  </si>
  <si>
    <t>Escola Superior de Educa??o de Torres Novas------Portugal</t>
  </si>
  <si>
    <t>Escola Superior de Educa??o de Paula Frassinetti------Portugal</t>
  </si>
  <si>
    <t>Escola Superior de Educa??o de Santa Maria------Portugal</t>
  </si>
  <si>
    <t>Escola Superior de Sa?de Egas Moniz------Portugal</t>
  </si>
  <si>
    <t>Escola Superior de Sa?de Jean Piaget de Macedo de Cavaleiros------Portugal</t>
  </si>
  <si>
    <t>Escola Superior de Sa?de Jean Piaget de Silves------Portugal</t>
  </si>
  <si>
    <t>Escola Superior de Saude Jean Piaget de Viseu------Portugal</t>
  </si>
  <si>
    <t>Escola Superior de Sa?de de Alcoit------Portugal</t>
  </si>
  <si>
    <t>Escola Superior de Sa?de da Cruz Vermelha Portuguesa------Portugal</t>
  </si>
  <si>
    <t>Escola Superior de Sa?de 'Ribeiro Sanches'------Portugal</t>
  </si>
  <si>
    <t>Escola Superior de Hotelaria e Turismo do Estoril------Portugal</t>
  </si>
  <si>
    <t>Escola Superior de Marketing e Publicidade------Portugal</t>
  </si>
  <si>
    <t>Conservat?rio Superior de M?sica de Gaia------Portugal</t>
  </si>
  <si>
    <t>Escola Superior de Enfermagem de Artur Ravara------Portugal</t>
  </si>
  <si>
    <t>Escola Superior de Enfermagem de D. Ana Guedes------Portugal</t>
  </si>
  <si>
    <t>Escola Superior de Enfermagem do Dr. Angelo da Fonseca------Portugal</t>
  </si>
  <si>
    <t>Escola Superior de Enfermagem Dr. Jos? Tim?teo Montalv?o Machado------Portugal</t>
  </si>
  <si>
    <t>Escola Superior de Enfermagem de Francisco Gentil------Portugal</t>
  </si>
  <si>
    <t>Escola Superior de Enfermagem de Maria Fernanda Resende------Portugal</t>
  </si>
  <si>
    <t>Escola Superior de Enfermagem de Bissaya Barreto------Portugal</t>
  </si>
  <si>
    <t>Escola Superior de Enfermagem de S?o Jos? de Cluny------Portugal</t>
  </si>
  <si>
    <t>Escola Superior de Enfermagem de Santa Maria------Portugal</t>
  </si>
  <si>
    <t>Escola Superior de Enfermagem de S?o Francisco das Miseric?rdias------Portugal</t>
  </si>
  <si>
    <t>Escola Superior de Enfermagem de S?o Jo------Portugal</t>
  </si>
  <si>
    <t>Escola Superior de Enfermagem de S?o Vicente de Paulo------Portugal</t>
  </si>
  <si>
    <t>Escola Superior de Enfermagem de Cidade do Porto------Portugal</t>
  </si>
  <si>
    <t>Escola Superior de Enfermagem da Imaculada Concei?------Portugal</t>
  </si>
  <si>
    <t>Escola Superior de Enfermagem da Cruz Vermelha de Oliveira de Azem?is------Portugal</t>
  </si>
  <si>
    <t>Escola Superior de Actividades Imobili?rias------Portugal</t>
  </si>
  <si>
    <t>Escola Superior de Tecnologias e Artes de Lisboa------Portugal</t>
  </si>
  <si>
    <t>Universidade Independente------Portugal</t>
  </si>
  <si>
    <t>Instituto de Estudos Superiores de Fafe------Portugal</t>
  </si>
  <si>
    <t>Universidade Internacional------Portugal</t>
  </si>
  <si>
    <t>Universidade Lus?ada de Lisboa------Portugal</t>
  </si>
  <si>
    <t>Universidade Lus?fona de Humanidades e Tecnologias------Portugal</t>
  </si>
  <si>
    <t>Universidade Moderna de Lisboa------Portugal</t>
  </si>
  <si>
    <t>Escola N?utica Infante D. Henrique------Portugal</t>
  </si>
  <si>
    <t>Universidade Nova de Lisboa------Portugal</t>
  </si>
  <si>
    <t>Instituto Polit?cnico de Beja------Portugal</t>
  </si>
  <si>
    <t>Instituto Polit?cnico de Bragan------Portugal</t>
  </si>
  <si>
    <t>Instituto Polit?cnico de Castelo Branco------Portugal</t>
  </si>
  <si>
    <t>Instituto Polit?cnico do C?vado e do Ave------Portugal</t>
  </si>
  <si>
    <t>Instituto Polit?cnico do Coimbra------Portugal</t>
  </si>
  <si>
    <t>Instituto Polit?cnico da Guarda------Portugal</t>
  </si>
  <si>
    <t>Instituto Polit?cnico de Sa?de do Norte------Portugal</t>
  </si>
  <si>
    <t>Instituto Polit?cnico de Leiria------Portugal</t>
  </si>
  <si>
    <t>Instituto Polit?cnico de Lisboa------Portugal</t>
  </si>
  <si>
    <t>Instituto Polit?cnico do Porto------Portugal</t>
  </si>
  <si>
    <t>Instituto Polit?cnico de Portalegre------Portugal</t>
  </si>
  <si>
    <t>Instituto Polit?cnico de Santar------Portugal</t>
  </si>
  <si>
    <t>Instituto Polit?cnico de Set?bal------Portugal</t>
  </si>
  <si>
    <t>Instituto Polit?cnico de Tomar------Portugal</t>
  </si>
  <si>
    <t>Instituto Polit?cnico de Viana do Castelo------Portugal</t>
  </si>
  <si>
    <t>Instituto Polit?cnico de Viseu------Portugal</t>
  </si>
  <si>
    <t>Universidade Portucalense Infante D. Henrique------Portugal</t>
  </si>
  <si>
    <t>Instituto Portugu?s de Administra??o e Marketing - Lisboa------Portugal</t>
  </si>
  <si>
    <t>Instituto Portugu?s de Administra??o e Marketing - Matosinhos------Portugal</t>
  </si>
  <si>
    <t>Instituto Portugu?s de Estudos Superiores------Portugal</t>
  </si>
  <si>
    <t>Universidade T?cnica de Lisboa------Portugal</t>
  </si>
  <si>
    <t>Universidade Aberta------Portugal</t>
  </si>
  <si>
    <t>Instituto Superior de Gest?o Banc?ria------Portugal</t>
  </si>
  <si>
    <t>Universidade de Aveiro------Portugal</t>
  </si>
  <si>
    <t>Universidade da Beira Interior------Portugal</t>
  </si>
  <si>
    <t>Universidade de Coimbra------Portugal</t>
  </si>
  <si>
    <t>Universidade de ?vora------Portugal</t>
  </si>
  <si>
    <t>Universidade de Lisboa------Portugal</t>
  </si>
  <si>
    <t>Universidade da Madeira------Portugal</t>
  </si>
  <si>
    <t>Universidade do Minho------Portugal</t>
  </si>
  <si>
    <t>Universidade do Porto------Portugal</t>
  </si>
  <si>
    <t>Universidade do Algarve------Portugal</t>
  </si>
  <si>
    <t>Universidade dos A?ores------Portugal</t>
  </si>
  <si>
    <t>Universidade de Tr?s-os-Montes e Alto Douro------Portugal</t>
  </si>
  <si>
    <t>Escola Universit?ria das Artes de Coimbra------Portugal</t>
  </si>
  <si>
    <t>Escola Universit?ria Vasco da Gama------Portugal</t>
  </si>
  <si>
    <t>University of Qatar------Qatar</t>
  </si>
  <si>
    <t>Hamad Bin Khalifa University (HBKU)------Qatar</t>
  </si>
  <si>
    <t>Universitatea '1 Decembrie 1918' din Alba Iulia------Romania</t>
  </si>
  <si>
    <t>Academia de Studii Economice din Bucuresti------Romania</t>
  </si>
  <si>
    <t>Universitatea 'Alexandru Ioan Cuza' din Iasi------Romania</t>
  </si>
  <si>
    <t>Universitatea 'Apollonia' din IasI------Romania</t>
  </si>
  <si>
    <t>Universitatea 'Aurel Vlaicu' din Arad------Romania</t>
  </si>
  <si>
    <t>Universitatea 'Babes-Bolyai' din Cluj-Napoca------Romania</t>
  </si>
  <si>
    <t>Universitatea de Stiinte Agricole si Medicina Veterinara a Banatului din Timisoara------Romania</t>
  </si>
  <si>
    <t>Universitatea 'Bioterra' din Bucuresti------Romania</t>
  </si>
  <si>
    <t>Universitatea de Medicina si Farmacie 'Carol Davila' din Bucuresti------Romania</t>
  </si>
  <si>
    <t>Universitatea Maritima din Constanta------Romania</t>
  </si>
  <si>
    <t>Universitatea 'Constantin Br?ncoveanu' din Pitesti------Romania</t>
  </si>
  <si>
    <t>Universitatea 'Constantin Br?ncusi' din T?rgu-Jiu------Romania</t>
  </si>
  <si>
    <t>Universitatea 'Danubius' din Galati------Romania</t>
  </si>
  <si>
    <t>Universitatea Crestina 'Dimitrie Cantemir' din Bucuresti------Romania</t>
  </si>
  <si>
    <t>Universitatea Europeana 'Dragan' din Lugoj------Romania</t>
  </si>
  <si>
    <t>Universitatea 'Eftimie Murgu' din Resita------Romania</t>
  </si>
  <si>
    <t>Universitatea 'Emanuel' din Oradea------Romania</t>
  </si>
  <si>
    <t>Universitatea 'George Bacovia' din Bacau------Romania</t>
  </si>
  <si>
    <t>Universitatea 'George Baritiu' din Brasov------Romania</t>
  </si>
  <si>
    <t>Universitatea de Arte 'George Enescu' din Iasi------Romania</t>
  </si>
  <si>
    <t>Universitatea Tehnica 'Gh. Asachi' din IasI------Romania</t>
  </si>
  <si>
    <t>Academia de Muzica 'Gheorghe Dima' din Cluj-Napoca------Romania</t>
  </si>
  <si>
    <t>Universitatea de Medicina si Farmacie 'Grigore T. Popa' din Iasi------Romania</t>
  </si>
  <si>
    <t>Universitatea 'Hyperion' din Bucuresti------Romania</t>
  </si>
  <si>
    <t>Academia de Arta Vizuale Ioan Andreescu din Cluj-Napoca------Romania</t>
  </si>
  <si>
    <t>Universitatea de Stiinte Agricole si Medicina Veterinara 'Ion Ionescu de la Brad' din IasI'------Romania</t>
  </si>
  <si>
    <t>Universitatea de Arhitectura si Urbanism 'Ion Mincu' din Bucuresti------Romania</t>
  </si>
  <si>
    <t>Universitatea de Medicina si Farmacie 'Iuliu Hatieganu' din Cluj-Napoca------Romania</t>
  </si>
  <si>
    <t>Universitatea 'Lucian Blaga' din Sibiu------Romania</t>
  </si>
  <si>
    <t>Academia Navala 'Mircea cel Batran', Constanta------Romania</t>
  </si>
  <si>
    <t>Academia Nationala de Educatie Fizica si Sport din Bucuresti------Romania</t>
  </si>
  <si>
    <t>Scoala Nationala de Studii Politice si Administrative din Bucuresti------Romania</t>
  </si>
  <si>
    <t>Universitatea 'Nicolae Titulescu' din Bucuresti------Romania</t>
  </si>
  <si>
    <t>Universitatea de Nord Baia-Mare------Romania</t>
  </si>
  <si>
    <t>Universitatea 'Ovidius' din Constanta------Romania</t>
  </si>
  <si>
    <t>Universitatea 'Petre Andrei' din Iasi------Romania</t>
  </si>
  <si>
    <t>Universitatea Petrol-Gaze din Ploiesti------Romania</t>
  </si>
  <si>
    <t>Universitatea 'Petru Maior' din T?rgu-Mures------Romania</t>
  </si>
  <si>
    <t>Universitatea 'Politehnica' din Bucuresti------Romania</t>
  </si>
  <si>
    <t>Universitatea 'Politehnica' din Timisoara------Romania</t>
  </si>
  <si>
    <t>Institutul Teologic Romano-Catolic din Bucuresti------Romania</t>
  </si>
  <si>
    <t>Universitatea Rom?no-Americana din Bucuresti------Romania</t>
  </si>
  <si>
    <t>Universitatea 'Spiru Haret' din Bucuresti------Romania</t>
  </si>
  <si>
    <t>Universitatea 'Stefan cel Mare' din Suceava------Romania</t>
  </si>
  <si>
    <t>Universitatea Tehnica de Constructii din Bucuresti------Romania</t>
  </si>
  <si>
    <t>Universitatea Tehnica din Cluj-Napoca------Romania</t>
  </si>
  <si>
    <t>Universitatea Rom?na de Stiinte si Arte 'Gheorghe Cristea'------Romania</t>
  </si>
  <si>
    <t>Universitatea 'Tibiscus' din Timisoara------Romania</t>
  </si>
  <si>
    <t>Universitatea 'Titu Maiorescu'------Romania</t>
  </si>
  <si>
    <t>Universitatea 'Transilvania' din Brasov------Romania</t>
  </si>
  <si>
    <t>Universitatea 'Dunarea de Jos' din Galati------Romania</t>
  </si>
  <si>
    <t>Universitatea de Stiinte Agronomice si Medicina Veterinara din Bucuresti------Romania</t>
  </si>
  <si>
    <t>Universitatea de Stiinte Agricole si Medicina Veterinara din Cluj-Napoca------Romania</t>
  </si>
  <si>
    <t>Universitatea de Arta din Bucuresti------Romania</t>
  </si>
  <si>
    <t>Universitatea din Bacau------Romania</t>
  </si>
  <si>
    <t>Universitatea din Bucuresti------Romania</t>
  </si>
  <si>
    <t>Universitatea din Craiova------Romania</t>
  </si>
  <si>
    <t>Universitatea de Arta Teatrala si Cinematografica 'I.L. Caragiale' din Bucuresti------Romania</t>
  </si>
  <si>
    <t>Universitatea Ecologica din Bucuresti------Romania</t>
  </si>
  <si>
    <t>Universitatea de Medicina si Farmacie din Craiova------Romania</t>
  </si>
  <si>
    <t>Universitatea de Medicina si Farmacie din T?rgu-Mures------Romania</t>
  </si>
  <si>
    <t>Universitatea de Muzica din Bucuresti------Romania</t>
  </si>
  <si>
    <t>Universitatea din Oradea------Romania</t>
  </si>
  <si>
    <t>Universitatea din Petrosani------Romania</t>
  </si>
  <si>
    <t>Universitatea din Pitesti------Romania</t>
  </si>
  <si>
    <t>Universitatea de Vest din Timisoara------Romania</t>
  </si>
  <si>
    <t>Universitatea de Arta Teatrala din T?rgu-Mures------Romania</t>
  </si>
  <si>
    <t>Universitatea 'Valahia' din T?rgoviste------Romania</t>
  </si>
  <si>
    <t>Universitatea de Vest 'Vasile Goldis' din Arad------Romania</t>
  </si>
  <si>
    <t>Universitatea de Medicina si Farmacie 'Victor Babes' din Timisoara------Romania</t>
  </si>
  <si>
    <t>Akademiceskij Pravovoj Universitet pri Institute Gosudarstva i Prava Rossijskoj Akademii Nauk------Russia</t>
  </si>
  <si>
    <t>Akademia Kontinent (Institut)------Russia</t>
  </si>
  <si>
    <t>Akademija Evritmiceskogo Iskusstva (Institut)------Russia</t>
  </si>
  <si>
    <t>Akademija Budzeta i Kaznacejstva Ministerstva Finansov Rossijskoj Federacii------Russia</t>
  </si>
  <si>
    <t>Akademija Horovogo Iskusstva------Russia</t>
  </si>
  <si>
    <t>Akademija Grazdanskoj Aviacii------Russia</t>
  </si>
  <si>
    <t>Akademija Grazdanskoj Zasity------Russia</t>
  </si>
  <si>
    <t>Akademija Ekonomiceskoj Bezopasnosti------Russia</t>
  </si>
  <si>
    <t>Akademija Truda i Social'nyh Otnosenij------Russia</t>
  </si>
  <si>
    <t>Akademija Prava i Upravlenija (Institut)------Russia</t>
  </si>
  <si>
    <t>Akademija Prava i Upravlenija Ministerstva Justicii Rossijskoj Federacii------Russia</t>
  </si>
  <si>
    <t>Akademija Upravlenja i Predprinimatel'stva (Institut)------Russia</t>
  </si>
  <si>
    <t>Akademija Menedzmenta i Innovacij (Institut)------Russia</t>
  </si>
  <si>
    <t>Akademija Upravlenja MVD Rossii------Russia</t>
  </si>
  <si>
    <t>Akademija Narodnogo Hozjajstva pri Pravitelstve Rossijskoj Federacii------Russia</t>
  </si>
  <si>
    <t>Akademija Russkogo Baleta im. A J. Vaganovoj------Russia</t>
  </si>
  <si>
    <t>Akademija Social'nogo Obrazovanija------Russia</t>
  </si>
  <si>
    <t>Akademija Federalnoj Sluzby Bezopasnosti Rossii------Russia</t>
  </si>
  <si>
    <t>Akademija Federal'noj Pogranicnoj Sluzby Rossijskoj Federacii------Russia</t>
  </si>
  <si>
    <t>Adygejskij Gosudarstvennyj Universitet------Russia</t>
  </si>
  <si>
    <t>Vserossijskaja Gosudarstvennaja Akademija------Russia</t>
  </si>
  <si>
    <t>Vserossijskaja Akademija Vnesnej Torgovli------Russia</t>
  </si>
  <si>
    <t>Vserossijskij Zaocnyj Finansovo-Ekonomiceskij Institut------Russia</t>
  </si>
  <si>
    <t>Vserossijskij Gosudarstvennyj Institut Kinematografii im. S.A. Gerasimova------Russia</t>
  </si>
  <si>
    <t>Almetievskij Municipalnyj Institut------Russia</t>
  </si>
  <si>
    <t>Almetievskij Gosudarstvennij Neftianoj Institut------Russia</t>
  </si>
  <si>
    <t>Altajskaja Akademija Ekonomiki i Prava (Insitut)------Russia</t>
  </si>
  <si>
    <t>Altajskij Ekonomiko-Juridiceskij Institut------Russia</t>
  </si>
  <si>
    <t>Altajskij Gosudarstvennyj Institut Iskusstv i Kul'tury------Russia</t>
  </si>
  <si>
    <t>Altajskij Gosudarstvennyj Tehniceskij Universitet------Russia</t>
  </si>
  <si>
    <t>Altajskij Gosudarstvennyj Universitet------Russia</t>
  </si>
  <si>
    <t>Altajskij Gosudarstvennyj Agrarnyj Universitet------Russia</t>
  </si>
  <si>
    <t>Altajskij Gosudarstvennyj Medicinskij Universitet------Russia</t>
  </si>
  <si>
    <t>Amurskaja Gosudarstvennaja Medicinskaja Akademija------Russia</t>
  </si>
  <si>
    <t>Amurskij Gosudarstvennyj Universitet------Russia</t>
  </si>
  <si>
    <t>Angarskaja Gosudarstvennaja Tehniceskaja Akademija------Russia</t>
  </si>
  <si>
    <t>Arhangelskaja Gosudarstvennaja Medicinskaja Akademija------Russia</t>
  </si>
  <si>
    <t>Arhangelskij Gosudarstvennyj Tehniceskij Universitet------Russia</t>
  </si>
  <si>
    <t>Armavirskij Finansovo-Economiceskij Institut------Russia</t>
  </si>
  <si>
    <t>Armavirskij Lingvisticeskij Universitet (Institut)------Russia</t>
  </si>
  <si>
    <t>Armavirskij Pravoslavno-Social'nyj Institut------Russia</t>
  </si>
  <si>
    <t>Armavirskij Gosudarstvennyj Pedagogiceskij Institut------Russia</t>
  </si>
  <si>
    <t>Arzamaskij Gosudarstvennyj Pedagogiceskij Institut------Russia</t>
  </si>
  <si>
    <t>Institut Mezdunarodnogo Prava i Ekonomiki im. A.S. Griboedova------Russia</t>
  </si>
  <si>
    <t>Astrahanskij Inzenerno-Stroitel'nyj Institut------Russia</t>
  </si>
  <si>
    <t>Astrahanskaja Gosudarstvennaja Medicinskaja Akademija------Russia</t>
  </si>
  <si>
    <t>Astrahanskaja Gosudarstvennaja Konservatorija------Russia</t>
  </si>
  <si>
    <t>Astrahanskij Gosudarstvennyj Tehniceskij Universitet------Russia</t>
  </si>
  <si>
    <t>Astrahanskij Gosudarstvennyj Universitet------Russia</t>
  </si>
  <si>
    <t>Azovo-Cernomorskaja Gosudarstvennaja Agroinzenernaja Akademija------Russia</t>
  </si>
  <si>
    <t>Balasovskij Gosudarstvennyj Pedagogiceskij Institut------Russia</t>
  </si>
  <si>
    <t>Baltijskij Institut Ekologii, Politiki i Prava------Russia</t>
  </si>
  <si>
    <t>Baltijskij Institut Ekonomiki i Finansov------Russia</t>
  </si>
  <si>
    <t>Baltijskij Institut Inostrannyh Jazykov i Mezdunarodnogo Sotrudnicestva------Russia</t>
  </si>
  <si>
    <t>Baltijskij Mezdunarodnyj Institut Turizma------Russia</t>
  </si>
  <si>
    <t>Baltijskaja Gosudarstvennaja Akademija Rybopromyslovogo Flota------Russia</t>
  </si>
  <si>
    <t>Baltijskij Gosudarstvennyj Tehniceskij Universitet im. Voenmeh------Russia</t>
  </si>
  <si>
    <t>Barnaulskij Juridiceskij Institut MVD Rossii------Russia</t>
  </si>
  <si>
    <t>Barnaulskij Gosudarstvennyj Pedagogiceskij Universitet------Russia</t>
  </si>
  <si>
    <t>Baskirskaja Akademija Gosudarstvennoj Sluzby i Upravlenija pri Prezidente Respubliki Baskorstortan------Russia</t>
  </si>
  <si>
    <t>Baskirskij Gosudarstvennyj Agrarnyj Universitet------Russia</t>
  </si>
  <si>
    <t>Baskirskij Gosudarstvennyj Medicinskij Universitet------Russia</t>
  </si>
  <si>
    <t>Baskirskij Gosudarstvennyj Pedagogiceskij Universitet------Russia</t>
  </si>
  <si>
    <t>Baskirskij Gosudarstvennyj Universitet------Russia</t>
  </si>
  <si>
    <t>Belgorodskij Institut Ekonomiki i Upravlenija------Russia</t>
  </si>
  <si>
    <t>Belgorodskij Institut MVD Rossii------Russia</t>
  </si>
  <si>
    <t>Belgorodskaja Gosudarstvennaja Sel'skohozjajstvennaja Akademija------Russia</t>
  </si>
  <si>
    <t>Belgorodskij Gosudarstvennij Tehnologiceskij Universitet im. V.G. Shuhova------Russia</t>
  </si>
  <si>
    <t>Belgorodskij Gosudarstvennyj Universitet------Russia</t>
  </si>
  <si>
    <t>Belgorodskij Universitet Potrebitelskoj Kooperacii------Russia</t>
  </si>
  <si>
    <t>Bijskij Gosudarstvennyj Pedagogiceskij Universitet im. V.M. ?uksina------Russia</t>
  </si>
  <si>
    <t>Birobidzanskij Gosudarstvennyj Pedagogiceskij Institut------Russia</t>
  </si>
  <si>
    <t>Birskij Gosudarstvennyj Pedagogiceskij Institut------Russia</t>
  </si>
  <si>
    <t>Blagovecsenskij Gosudarstvennyj Pedagogiceskij Institut------Russia</t>
  </si>
  <si>
    <t>Borisoglebskij Gosudarstvennyj Pedagogiceskij Institut------Russia</t>
  </si>
  <si>
    <t>Bratskij Gosudarstvennyj Universitet------Russia</t>
  </si>
  <si>
    <t>Brjanskaja Gosudarstvennaja Inzenerno-Tehnologiceskaja Akademija------Russia</t>
  </si>
  <si>
    <t>Brjanskaja Gosudarstvennaja Sel'skohozjajstvennaja Akademija------Russia</t>
  </si>
  <si>
    <t>Brjanskij Gosudarstvennyj Tehniceskij Universitet------Russia</t>
  </si>
  <si>
    <t>Brjanskij Gosudarstvennyj Universitet im. I.G. Petrovkogo------Russia</t>
  </si>
  <si>
    <t>Burjatskaja Gosudarstvennaja Sel'skohozjajstvennaja Akademija------Russia</t>
  </si>
  <si>
    <t>Burjatskij Gosudarstvennyj Universitet------Russia</t>
  </si>
  <si>
    <t>Cajkovskij Gosudarstvennyj Institut Fiziceskoj Kul'tury------Russia</t>
  </si>
  <si>
    <t>Stolicnij Gumanitarnyj Institut------Russia</t>
  </si>
  <si>
    <t>Stolicnij Gumanitarno-Tehniceskij Institut------Russia</t>
  </si>
  <si>
    <t>Caricynskij Pravoslavnyj Institut (Universitet) Prepodobnogo Sergija Radonezskogo------Russia</t>
  </si>
  <si>
    <t>Cecenskij Gosudarstvennyj Pedagogiceskij Institut------Russia</t>
  </si>
  <si>
    <t>Cecenskij Gosudarstvennyj Universitet------Russia</t>
  </si>
  <si>
    <t>Celjabinskij Gumanitarnyj Institut------Russia</t>
  </si>
  <si>
    <t>Celjabinskij Institut Ekonomiki i Prava------Russia</t>
  </si>
  <si>
    <t>Celjabinskij Juridiceskij Institut MVD of Rossii------Russia</t>
  </si>
  <si>
    <t>Celjabinskij Institut Musiki im P.I. Tchaikovskogo Institut------Russia</t>
  </si>
  <si>
    <t>Celjabinskaja Gosudarstvennaja Akademija Kul'tury i Iskusstv------Russia</t>
  </si>
  <si>
    <t>Celjabinskaja Gosudarstvennaja Medicinskaja Akademija------Russia</t>
  </si>
  <si>
    <t>Celjabinskij Gosudarstvennyj Agroinzenernyj Universitet------Russia</t>
  </si>
  <si>
    <t>Celjabinskij Gosudarstvennyj Pedagogiceskij Universitet------Russia</t>
  </si>
  <si>
    <t>Celjabinskij Gosudarstvennyj Universitet------Russia</t>
  </si>
  <si>
    <t>Cerepoveckij Gosudarstvennyj Universitet------Russia</t>
  </si>
  <si>
    <t>Citinskaja Gosudarstvennaja Medicinskaja Akademija------Russia</t>
  </si>
  <si>
    <t>Citinskij Gosudarstvennyj Universitet------Russia</t>
  </si>
  <si>
    <t>Cuvasskaja Gosudarstvennaja Sel'skohozjajstvennaja Akademija------Russia</t>
  </si>
  <si>
    <t>Cuvasskij Gosudarstvennyj Pedagogiceskij Universitet------Russia</t>
  </si>
  <si>
    <t>Cuvasskij Gosudarstvennyj Universitet------Russia</t>
  </si>
  <si>
    <t>Dagestanskaja Gosudarstvennaja Sel'skohozjajstvennaja Akademija------Russia</t>
  </si>
  <si>
    <t>Dagestanskaja Gosudarstvennaja Medicinskaja Akademija------Russia</t>
  </si>
  <si>
    <t>Dagestanskij Gosudarstvennyj Institut Narodnogo Hozyaistva Soveta pri Pravitel'stve------Russia</t>
  </si>
  <si>
    <t>Dagestanskij Gosudarstvennyj Pedagogiceskij Universitet------Russia</t>
  </si>
  <si>
    <t>Dagestanskij Gosudarstvennyj Tehniceskij Universitet------Russia</t>
  </si>
  <si>
    <t>Dagestanskij Gosudarstvennyj Universitet------Russia</t>
  </si>
  <si>
    <t>Diplomaticeskaja Akademija Ministerstva Innostrannyh Del Rossijskoj Federacii------Russia</t>
  </si>
  <si>
    <t>Donskoj Gosudarstvennyj Tehniceskij Universitet------Russia</t>
  </si>
  <si>
    <t>Donskoj Gosudarstvennyj Agrarnyj Universitet------Russia</t>
  </si>
  <si>
    <t>Donskoj Juridiceskij Institut------Russia</t>
  </si>
  <si>
    <t>Mezdunarodnyj Universitet Prirody, Obscestva i Celoveka, Dubna------Russia</t>
  </si>
  <si>
    <t>Vostocno-Evropejskij Institut Psihoanaliza------Russia</t>
  </si>
  <si>
    <t>Vostocno-Sibirskaja Gosudarstvennaja Akademija Kul'tury i Iskusstv------Russia</t>
  </si>
  <si>
    <t>Vostocno-Sibirskij Gosudarstvennyj Tehnologiceskij Universitet------Russia</t>
  </si>
  <si>
    <t>Vostocnyj Institut Ekonomiki, Gumanitarnyh Nauk, Upravlenija i Prava------Russia</t>
  </si>
  <si>
    <t>Vostocnyj Institut------Russia</t>
  </si>
  <si>
    <t>Vostocno-Sibirskij Institut Ekonomiki i Prava------Russia</t>
  </si>
  <si>
    <t>Vostocno-Sibirskij Institut MVD Rossii------Russia</t>
  </si>
  <si>
    <t>Vostocnyj Universitet (Institut)------Russia</t>
  </si>
  <si>
    <t>Ekaterinburgskij Gosudarstvennyj Teatralnyj Institut------Russia</t>
  </si>
  <si>
    <t>Elabuzskij Gosudarstvennyj Pedagogiceskij Universitet------Russia</t>
  </si>
  <si>
    <t>Eleckij Gosudarstvennyj Universitet im.I.A. Bunina------Russia</t>
  </si>
  <si>
    <t>Institut Anglijskogo Jazika------Russia</t>
  </si>
  <si>
    <t>Institut Zascity Predprinimatelstva------Russia</t>
  </si>
  <si>
    <t>Moskovskij Gumanitarnyj Institut im. E.R. Daskovoj------Russia</t>
  </si>
  <si>
    <t>Essentukskij Institut Upravlenija, Biznesa i Prava------Russia</t>
  </si>
  <si>
    <t>Dalnevostocnaja Akademija Upravlenija, Biznesa i Prava------Russia</t>
  </si>
  <si>
    <t>Dalnevostocnaja Gosudartvennai Akademija Economik I Uprvlenija------Russia</t>
  </si>
  <si>
    <t>Dalnevostocnaja Akademija Gosudarstvennoj Sluzby------Russia</t>
  </si>
  <si>
    <t>Dalnevostocnyj Institut Zakonodatel'stva i Pravovedenija------Russia</t>
  </si>
  <si>
    <t>Dalnevostocnyj Juridiceskij Institut MVD Rossii------Russia</t>
  </si>
  <si>
    <t>Dalnevostocnaja Gosudarstvennaja Akademija Iskusstv------Russia</t>
  </si>
  <si>
    <t>Dalnevostocnaja Gosudarstvennaja Akademija Fiziceskoj Kultury------Russia</t>
  </si>
  <si>
    <t>Dalnevostocnyj Gosudarstvennyj Tehniceskij Rybohozjajstvennyj Universitet (Dalrybvtuz)------Russia</t>
  </si>
  <si>
    <t>Dalnevostocnyj Gosudarstvennyj Tehniceskij Universitet------Russia</t>
  </si>
  <si>
    <t>Dalnevostocnyj Gosudarstvennyj Universitet Putej Soobscenija------Russia</t>
  </si>
  <si>
    <t>Dalnevostocnyj Gosudarstvennyj Universitet------Russia</t>
  </si>
  <si>
    <t>Dalnevostocnyj Gosudarstvennyj Agrarnij Universitet------Russia</t>
  </si>
  <si>
    <t>Dalnevostocnyj Gosudarstvennyj Medicinskij Universitet------Russia</t>
  </si>
  <si>
    <t>Finansovaja Akademija pri Pravitel'stve Rossijskoj Federacii------Russia</t>
  </si>
  <si>
    <t>Pervyj Moskovskij Juridiceskij Institut------Russia</t>
  </si>
  <si>
    <t>Franko-Rossijskij Institut Delovogo Administrirovanija------Russia</t>
  </si>
  <si>
    <t>Glazovskij Gosudarstvennyj Pedagogiceskij Institut------Russia</t>
  </si>
  <si>
    <t>Gorno-Altajskij Gosudarstvennyj Universitet------Russia</t>
  </si>
  <si>
    <t>Gorskij Gosudarstvennyj Agrarnij Universitet------Russia</t>
  </si>
  <si>
    <t>Groznenskij Neftjanoj Institut------Russia</t>
  </si>
  <si>
    <t>Habarovskaja Gosudarstvennaja Akademija Ekonomiki i Prava------Russia</t>
  </si>
  <si>
    <t>Habarovskij Gosudarstvennyj Institut Iskusstv i Kul'tury------Russia</t>
  </si>
  <si>
    <t>Habarovskij Gosudarstvennyj Farmacevticeskij Institut------Russia</t>
  </si>
  <si>
    <t>Habarovskij Gosudarstvennyj Pedagogiceskij Universitet------Russia</t>
  </si>
  <si>
    <t>Habarovskij Gosudarstvennyj Tehniceskij Universitet------Russia</t>
  </si>
  <si>
    <t>Hakasskij Institut Biznesa------Russia</t>
  </si>
  <si>
    <t>Rossijskij Gosudarstvennyj Pedagogiceskij Universitet im. Herzena------Russia</t>
  </si>
  <si>
    <t>Verhnevolzskij Institut Biznesa i Prava------Russia</t>
  </si>
  <si>
    <t>Vyssij Institut Upravlenija------Russia</t>
  </si>
  <si>
    <t>Vyssaja ?kola Muzyki Respubliki Saha (Jakutija)------Russia</t>
  </si>
  <si>
    <t>Vyssaja ?kola Sovremennogo Obrazovanija (Institut)------Russia</t>
  </si>
  <si>
    <t>Vyssaja ?kola Privatizacii i Predprinimatelstva (Institut)------Russia</t>
  </si>
  <si>
    <t>Vyssee Teatralnoje Ucilisce im. B.V. ?cukina------Russia</t>
  </si>
  <si>
    <t>Gumanitarnyj Institut------Russia</t>
  </si>
  <si>
    <t>Gumanitarnyj Institut Televidenija i Radiovescanija im. M.A. Litovcina------Russia</t>
  </si>
  <si>
    <t>Gumanitarnyj Universitet (Institut)------Russia</t>
  </si>
  <si>
    <t>Ingusskij Gosudarstvennyj Universitet------Russia</t>
  </si>
  <si>
    <t>Institut Delavoj Kar'ery------Russia</t>
  </si>
  <si>
    <t>Institut Istorii Kul'tur------Russia</t>
  </si>
  <si>
    <t>Institut Avtomobilnyj Tenologij I Upravlinija------Russia</t>
  </si>
  <si>
    <t>Institut Biznesa i Prava------Russia</t>
  </si>
  <si>
    <t>Institut Biznesa i Politiki------Russia</t>
  </si>
  <si>
    <t>Institut Infrastruktury Predprininatel'stva------Russia</t>
  </si>
  <si>
    <t>Institut Biznesa, Prava i Informacionnyh Tehnologij------Russia</t>
  </si>
  <si>
    <t>Institut Bisnesa, Psichologii i Upravlenija------Russia</t>
  </si>
  <si>
    <t>Institut Kommercii i Prava------Russia</t>
  </si>
  <si>
    <t>Institut Kommercii------Russia</t>
  </si>
  <si>
    <t>Institut Informatiki, Finansov, Prava, Upravlenija------Russia</t>
  </si>
  <si>
    <t>Institut Diplomaticeskih Otnosenij Mezdunarodnoj Akademii Nacional'noj Bezopasnosti Obedinennoj Evropy------Russia</t>
  </si>
  <si>
    <t>Institut Pravovoj Economiki------Russia</t>
  </si>
  <si>
    <t>Institut Ekonomiki i Kul'tury------Russia</t>
  </si>
  <si>
    <t>Institut Ekonomiki i Predprinimatelstva------Russia</t>
  </si>
  <si>
    <t>Institut Ekonomiki i Finansov------Russia</t>
  </si>
  <si>
    <t>Institut Ekonomiki i Prava------Russia</t>
  </si>
  <si>
    <t>Institut Ekonomiki i Biznessa------Russia</t>
  </si>
  <si>
    <t>Institut Ekonomiki i Upravlenija------Russia</t>
  </si>
  <si>
    <t>Institut Ekonomiki i Upravlenija Kubanskoj Gosudarstvennoj Medicinskoj Akademii------Russia</t>
  </si>
  <si>
    <t>Institut Ekonomiki, Prava i Estestvennyh Special'nostej - Krasnodar------Russia</t>
  </si>
  <si>
    <t>Institut Ekonomiki, Prava i Sociologii------Russia</t>
  </si>
  <si>
    <t>Institut Ekonomiki, Upravlenija i Prava------Russia</t>
  </si>
  <si>
    <t>Institut Rynocnoj Ekonomiki, Social'noj Politiki i Prava------Russia</t>
  </si>
  <si>
    <t>Institut Actual'nogo Obrazovanija JurinfoR-MGU------Russia</t>
  </si>
  <si>
    <t>Institut Piscevyh i Pererebatyvajuscih Proizvodstv------Russia</t>
  </si>
  <si>
    <t>Institut Inostrannyh Jazykov------Russia</t>
  </si>
  <si>
    <t>Institut Druzby Narodov Kavkaza------Russia</t>
  </si>
  <si>
    <t>Institut Mirovoj Ekonomiki i Informatizacii------Russia</t>
  </si>
  <si>
    <t>Institut Mirovoj Ekonomiki------Russia</t>
  </si>
  <si>
    <t>Institut Humanitarnogo Obrazovanija------Russia</t>
  </si>
  <si>
    <t>Gumanitarno-Ekologiceskij Institut------Russia</t>
  </si>
  <si>
    <t>Gumanitarno-Tehniceskij Institut------Russia</t>
  </si>
  <si>
    <t>Institut Informacionoj Technologij, Ekonomiki I Menedzmenta------Russia</t>
  </si>
  <si>
    <t>Institut Strahovanija------Russia</t>
  </si>
  <si>
    <t>Institut Mezdunarodnogo Biznes Obrazovanija------Russia</t>
  </si>
  <si>
    <t>Institut Mezdunarodnogo Biznesa------Russia</t>
  </si>
  <si>
    <t>Institut Mezdunarodnyh Ekonomiceskih Svjazej------Russia</t>
  </si>
  <si>
    <t>Institut Mezdunarodnyj Economicerskih Otnosenij------Russia</t>
  </si>
  <si>
    <t>Institut Mezdunarodnogo Prava, Ekonomikii, Gumanitarnyh Nauk i Upravlenija------Russia</t>
  </si>
  <si>
    <t>Institut Mezdunorodnyh Svjazej------Russia</t>
  </si>
  <si>
    <t>Institut Mezdunarodnogo Turizma------Russia</t>
  </si>
  <si>
    <t>Institut Mezdunarodnoj Torgovli i Prava------Russia</t>
  </si>
  <si>
    <t>Institut Zurnalistiki i Literaturnogo Tvorcestva------Russia</t>
  </si>
  <si>
    <t>Institut Jazykov i Kul'tur Im.L'va Tolstogo------Russia</t>
  </si>
  <si>
    <t>Institut Pravovedenija i Predprinimatelstva------Russia</t>
  </si>
  <si>
    <t>Institut Prava I Economiki------Russia</t>
  </si>
  <si>
    <t>Institut Lingvistiki, Ecologii I Mezhdunarodnyh Ostoshenij------Russia</t>
  </si>
  <si>
    <t>Institut Menedzmenta I Biznesa------Russia</t>
  </si>
  <si>
    <t>Institut Upravlenija i Biznesa------Russia</t>
  </si>
  <si>
    <t>Institut Upravlenija i Ekonomiki------Russia</t>
  </si>
  <si>
    <t>Institut Management and Ryinka------Russia</t>
  </si>
  <si>
    <t>Institut Upravlenija, Biznesa i Prava------Russia</t>
  </si>
  <si>
    <t>Institut Upravlenija, Informacii i Biznesa------Russia</t>
  </si>
  <si>
    <t>Institut Upravlenija------Russia</t>
  </si>
  <si>
    <t>Institut Menedzmenta, Marketinga i Finansov------Russia</t>
  </si>
  <si>
    <t>Institut Marketinga i Social'no-Informacionnyh Tehnologij------Russia</t>
  </si>
  <si>
    <t>Institut Sovremennogo Iskusstva------Russia</t>
  </si>
  <si>
    <t>Institut Sovremennogo Biznesa------Russia</t>
  </si>
  <si>
    <t>Institut Sovremennyh Tehnologij i Ekonomiki------Russia</t>
  </si>
  <si>
    <t>Institut Jestestvennyh Nauk i Ecologii------Russia</t>
  </si>
  <si>
    <t>Institut Prakticeskogo Vostokovedenija------Russia</t>
  </si>
  <si>
    <t>Institut Professional'noj Ocenki------Russia</t>
  </si>
  <si>
    <t>Institut Profesional'nyh Innovacij------Russia</t>
  </si>
  <si>
    <t>Institut Programmnyh Sistem-Universitet Goroda Pereslavlya------Russia</t>
  </si>
  <si>
    <t>Institut Psihologii i Pedagogiki------Russia</t>
  </si>
  <si>
    <t>Institut Prakticeskoj Psihologii i Psihoanaliza------Russia</t>
  </si>
  <si>
    <t>Institut Gosudarstvennoj Sluzby i Upravlenija pri Prezidente Respubliki Mary-Al------Russia</t>
  </si>
  <si>
    <t>Institut Gosurdarstvennogo Administrirovanija------Russia</t>
  </si>
  <si>
    <t>Institut Nedvizemosti I Stroitel'nogo Biznesa------Russia</t>
  </si>
  <si>
    <t>Gosudarstvennyj Institut Russkogo Jazyka im A.S. Puskina------Russia</t>
  </si>
  <si>
    <t>Institut Social'nyh i Gumanitarnyh Znanij------Russia</t>
  </si>
  <si>
    <t>Institut Special'noj Pedagogiki i Psihologii------Russia</t>
  </si>
  <si>
    <t>Institut Tehnologii i Biznesa------Russia</t>
  </si>
  <si>
    <t>Institut Iskusstva Restavracii------Russia</t>
  </si>
  <si>
    <t>Institut Mirovoj Civilizacii------Russia</t>
  </si>
  <si>
    <t>Mezdunarodnaja Akademija Biznesa i Bankovskogo Dela (Institut)------Russia</t>
  </si>
  <si>
    <t>Mezdunarodnyj Bankovskij Institut------Russia</t>
  </si>
  <si>
    <t>Mezdunarodnyj Centr Distancionnogo Obucenija LINK (Institut)------Russia</t>
  </si>
  <si>
    <t>Mezdunarodnyj Gumanitarnyj Institut im.E.P. Romanovoj------Russia</t>
  </si>
  <si>
    <t>Mezdunarodnyj Nezavisimyj Ekologo-Politologiceskij Universitet (Institut)------Russia</t>
  </si>
  <si>
    <t>Mezdunarodnyj Institut Komp'juternyh Tehnologij------Russia</t>
  </si>
  <si>
    <t>Mezdunarodnyj Institut Ekonomiki i Prava------Russia</t>
  </si>
  <si>
    <t>Mezdunarodnyj Institut Menedzmenta LINK------Russia</t>
  </si>
  <si>
    <t>Mezdunarodnyj Institut Marketinga i Menedzmenta------Russia</t>
  </si>
  <si>
    <t>Mezdunarodnyj Juridiceskij Institut pri Ministerstve Justicii Rossijskoj Federacii------Russia</t>
  </si>
  <si>
    <t>Mezdunarodnyj Institut Rynka------Russia</t>
  </si>
  <si>
    <t>Mezdunarodnyj Slavjanskij Institut------Russia</t>
  </si>
  <si>
    <t>Mezdunarodnyj Universitet v Moskve------Russia</t>
  </si>
  <si>
    <t>Mezdunarodnyj Universitet Biznesa i Upravlenija------Russia</t>
  </si>
  <si>
    <t>Mezdunarodnyj Universitet Biznesa i Novyh Tehnologij (Institut)------Russia</t>
  </si>
  <si>
    <t>Mezdunarodnyj Universitet Compjuternyh Tehnologij (Institut)------Russia</t>
  </si>
  <si>
    <t>Mezdunarodnyj Universitet Vysokih Tehnologij (Institut)------Russia</t>
  </si>
  <si>
    <t>Ivanteevskij Institut Upravlenija i Prava------Russia</t>
  </si>
  <si>
    <t>Irkutskaja Gosudarstvennaja Sel'skohozjajstvennaja Akademija------Russia</t>
  </si>
  <si>
    <t>Irkutskaja Gosudarstvennaja Ekonomiceskaja Akademija------Russia</t>
  </si>
  <si>
    <t>Irkutskij Gosudarstvennyj Lingvisticeskij Universitet------Russia</t>
  </si>
  <si>
    <t>Irkutskij Gosudarstvennyj Pedagogiceskij Universitet------Russia</t>
  </si>
  <si>
    <t>Irkutskij Gosudarstnennyj Universitet Putej Soobcenija------Russia</t>
  </si>
  <si>
    <t>Irkutskij Gosudarstvennyj Tehniceskij Universitet------Russia</t>
  </si>
  <si>
    <t>Irkutskij Gosudarstvennyj Universitet------Russia</t>
  </si>
  <si>
    <t>Irkutskij Gosudarstvennyj Medicinskij Universitet------Russia</t>
  </si>
  <si>
    <t>Isimskij Gosudarstvennyj Pedagogiceskij Institut------Russia</t>
  </si>
  <si>
    <t>Ivanovskaja Gosudarstevennaja Sel'skohozjajstvennaja Akademija------Russia</t>
  </si>
  <si>
    <t>Ivanovskaja Gosudarstevennaja Arhitekturno-Stroitel'naja Akademija------Russia</t>
  </si>
  <si>
    <t>Ivanovskaja Gosudarstevennaja Medicinskaja Akademija------Russia</t>
  </si>
  <si>
    <t>Ivanovskaja Gosudarstvennaja Tekstil'naja Akademija------Russia</t>
  </si>
  <si>
    <t>Ivanovskij Gosudarstvennyj Universitet------Russia</t>
  </si>
  <si>
    <t>Ivanovskij Gosudarstvennyj Himikotehnologicesk?j Universitet------Russia</t>
  </si>
  <si>
    <t>Ivanovskij Gosudarstvennyj Energeticeskij Universitet------Russia</t>
  </si>
  <si>
    <t>Izevskaja Gosudarstvennaja Sel'skohozjajstvennaja Akademija------Russia</t>
  </si>
  <si>
    <t>Izevskaja Gosudarstvennaja Medicinskaja Akademija------Russia</t>
  </si>
  <si>
    <t>Izevskij Gosudarstvennyj Tehniceskij Universitet------Russia</t>
  </si>
  <si>
    <t>Jakutskaja Gosudarstvennaja Sel'skohozjajstvennaja Akademija------Russia</t>
  </si>
  <si>
    <t>Jakutskij Gosudarstvennyj Universitet------Russia</t>
  </si>
  <si>
    <t>Jaroslavskaja Gosudarstvennaja Sel'skohozjajstvennaja Akademija------Russia</t>
  </si>
  <si>
    <t>Jaroslavskij Gosudarstvennyj Teatralnyj Institut------Russia</t>
  </si>
  <si>
    <t>Jaroslavskaja Gosudarstvennaja Medicinskaja Akademija------Russia</t>
  </si>
  <si>
    <t>Jaroslavskij Gosudarstvennyj Pedagogiceskij Universitet------Russia</t>
  </si>
  <si>
    <t>Jaroslavskij Gosudarstvennyj Tehniceskij Universitet------Russia</t>
  </si>
  <si>
    <t>Jaroslavskij Gosudarstvennyj Universitet im. P.G. Demidova------Russia</t>
  </si>
  <si>
    <t>Kabardino-Balkarskaja Gosudarstvennaja Sel'skohozjajstvennaja Akademija------Russia</t>
  </si>
  <si>
    <t>Kabardino-Balkarskij Gosudarstvennyj Universitet------Russia</t>
  </si>
  <si>
    <t>Kaliningradskaja Vyssaja ?kola Upravleni'ja------Russia</t>
  </si>
  <si>
    <t>Kalingradskij Juridiceskij Institut MVD Rossii------Russia</t>
  </si>
  <si>
    <t>Kaliningradskij Gosudarstvennyj Tehniceskij Universitet------Russia</t>
  </si>
  <si>
    <t>Kaliningradskij Gosudarstvennyj Universitet------Russia</t>
  </si>
  <si>
    <t>Kalmyckij Gosudarstvennyj Universitet------Russia</t>
  </si>
  <si>
    <t>Kaluzskij Gosudarstvennyj Pedagogiceskij Universitet im. K. Ciolkovskogo------Russia</t>
  </si>
  <si>
    <t>Kamcatskij Gosudarstvennyj Pedagogiceskij Universitet------Russia</t>
  </si>
  <si>
    <t>Kamcatskij Gosudarstvennyj Tehniceskij Universitet------Russia</t>
  </si>
  <si>
    <t>Kamskij Institut------Russia</t>
  </si>
  <si>
    <t>Kamskij Institut Gumanitarnyh i Inzenernyh Tehnologij------Russia</t>
  </si>
  <si>
    <t>Kamskij Gosudarstvennyj Institut Fiziceskoj Kul'tury------Russia</t>
  </si>
  <si>
    <t>Kamskij Gosudarstvennyj Politehniceskij Institut------Russia</t>
  </si>
  <si>
    <t>Karacaevo-Cerkesskij Gosudarstvennyj Tehnologiceskij Institut------Russia</t>
  </si>
  <si>
    <t>Karacaevo-Cerkesskij Gosudarstvennyj Universitet------Russia</t>
  </si>
  <si>
    <t>Karelskij Gosudarstvennyj Pedagogiceskij Universitet------Russia</t>
  </si>
  <si>
    <t>Kazanskij Juridiceskij Institut MVD RF------Russia</t>
  </si>
  <si>
    <t>Kazanskaja Gosudarstvennaja Sel'skohozjajstvennaja Akademija------Russia</t>
  </si>
  <si>
    <t>Kazanskaja Gosudarstvennaja Arhitekturno-Stroitel'naja Akademija------Russia</t>
  </si>
  <si>
    <t>Kazanskaja Gosudarstvennaja Akademija Veterinarnoj Mediciny------Russia</t>
  </si>
  <si>
    <t>Kazanskij Gosudarstvennyj Energeticeskij Universitet------Russia</t>
  </si>
  <si>
    <t>Kazanskij Gosudartsvennij Finansovo-Ekonomiceskij Institut------Russia</t>
  </si>
  <si>
    <t>Kazanskaja Gosudarstvennaja Konservatorija------Russia</t>
  </si>
  <si>
    <t>Kazanskij Gosudarstvennyj Pedagogiceskij Universitet------Russia</t>
  </si>
  <si>
    <t>Kazanskij Gosudarstvennyj Tehniceskij Universitet im. A.N. Tupoleva------Russia</t>
  </si>
  <si>
    <t>Kazanskij Gosudarstvennyj Universitet------Russia</t>
  </si>
  <si>
    <t>Kazanskaja Gosudarstvennaja Universitet Kul'tury i Iskusstv------Russia</t>
  </si>
  <si>
    <t>Kazanskij Gosudarstvennyj Medicinskij Universitet------Russia</t>
  </si>
  <si>
    <t>Kazanskij Gosudarstvennyj Tehnologiceskij Universitet------Russia</t>
  </si>
  <si>
    <t>Kemerovskaja Gosudarstvennaja Akademija Kul'tury i Iskusstv------Russia</t>
  </si>
  <si>
    <t>Kemerovskaja Gosudartsvennaja Cel'skohozajstvennaja Akademija------Russia</t>
  </si>
  <si>
    <t>Kemerovskaja Gosudarstvennaja Medicinskaja Akademija------Russia</t>
  </si>
  <si>
    <t>Kemerovskij Gosudarstvennyj Universitet------Russia</t>
  </si>
  <si>
    <t>Kemerovskij Tehnologiceskij Institut Piscevoj Promyslennosti------Russia</t>
  </si>
  <si>
    <t>Kirovskaja Gosudarstvennaja Medicinskaja Akademija------Russia</t>
  </si>
  <si>
    <t>Kislovodskij Gumanitarno-Tehniceskij Institut------Russia</t>
  </si>
  <si>
    <t>Kislovodskij Institut Ekonomiki i Prava------Russia</t>
  </si>
  <si>
    <t>Klinskij Institut Ekonomiki i Prava------Russia</t>
  </si>
  <si>
    <t>Kolomenskij Gosudarstvennyj Pedagogiceskij Institut------Russia</t>
  </si>
  <si>
    <t>Komi Gosudarstvennyj Pedagogiceskij Institut------Russia</t>
  </si>
  <si>
    <t>Komsomol'skij-na-Amure Gosudarstvennyj Pedagogiceskij Universitet------Russia</t>
  </si>
  <si>
    <t>Komsomol'skij-na-Amure Gosudarstvennyj Techniceskij Universitet------Russia</t>
  </si>
  <si>
    <t>Kostromskaja Gosudarstvennaja Sel'skohozjajstvennaja Akademija------Russia</t>
  </si>
  <si>
    <t>Kostromskoj Gosudarstvennyj Universitet im. N.A. Nekrasova------Russia</t>
  </si>
  <si>
    <t>Kostromskoj Gosudarstvennyj Tehnologiceskij Universitet------Russia</t>
  </si>
  <si>
    <t>Kovrovskaja Gosudarstvennaja Tehnologiceskaja Akademija------Russia</t>
  </si>
  <si>
    <t>Krasnodarskij Juridiceskij institut MVD Rossii------Russia</t>
  </si>
  <si>
    <t>Krasnodarskij Municipalnij Medicinskij Institut Vyssego Sestrinskogo Obrazovanija------Russia</t>
  </si>
  <si>
    <t>Krasnodarskij Gosudarstvennyj Institut Kul'tury i Iskusstv------Russia</t>
  </si>
  <si>
    <t>Krasnojarskaja Gosudarstvennaja Arhitekturno-Stroitel'naja Akademija------Russia</t>
  </si>
  <si>
    <t>Krasnojarskaja Gosudarstvennaja Akademija Muzyki i Teatra------Russia</t>
  </si>
  <si>
    <t>Krasnojarskij Gosudarstvennyj Torgovo-Ekonomiceskij Institut------Russia</t>
  </si>
  <si>
    <t>Krasnojarskij Gosudarstvennyj Hudozestvennyj Institut------Russia</t>
  </si>
  <si>
    <t>Krasnojarskaja Gosudarstvennaja Medicinskaja Akademija------Russia</t>
  </si>
  <si>
    <t>Krasnojarskij Gosudarstvennyj Pedagogiceskij Universitet------Russia</t>
  </si>
  <si>
    <t>Krasnojarskij Gosudarstvennyj Tehniceskij Universitet------Russia</t>
  </si>
  <si>
    <t>Krasnojarskij Gosudarstvennyj Universitet------Russia</t>
  </si>
  <si>
    <t>Krasnojarskij Gosudarstvennyj Agrarnyj Universitet------Russia</t>
  </si>
  <si>
    <t>Kubanskij Institut Mezdunarodnogo Predprinimatelstva i Menedzmenta------Russia</t>
  </si>
  <si>
    <t>Kubanskaja Gosudarstvennaja Akademija Fiziceskoj Kul'tury------Russia</t>
  </si>
  <si>
    <t>Kubanskaja Gosudarstvennaja Medicinskaja Akademija------Russia</t>
  </si>
  <si>
    <t>Kubanskij Gosudarstvennyj Universitet------Russia</t>
  </si>
  <si>
    <t>Kubanskij Gosudarstvennyj Agrarnyj Universitet------Russia</t>
  </si>
  <si>
    <t>Kubanskij Gosudarstvennyj Tehnologiceskij Universitet------Russia</t>
  </si>
  <si>
    <t>Kurganskaja Gosudarstvennaja Sel'skohozjajstvennaja Akademija------Russia</t>
  </si>
  <si>
    <t>Kurganskij Gosudarstvennyj Universitet------Russia</t>
  </si>
  <si>
    <t>Kurskij Institut Menedzmenta, Ekonomiki i Biznesa------Russia</t>
  </si>
  <si>
    <t>Kurskaja Gosudarstvennaja Sel'skohozjajstvennaja Akademija im. Professora I.I. Ivanova------Russia</t>
  </si>
  <si>
    <t>Kurskij Gosudarstvennyj Medicinskij Universitet------Russia</t>
  </si>
  <si>
    <t>Kurskij Gosudarstvennyj Tehniceskij Universitet------Russia</t>
  </si>
  <si>
    <t>Kurskij Gosudarstvennyj Universitet------Russia</t>
  </si>
  <si>
    <t>Kuzbasskij Institut Ekonomiki i Prava------Russia</t>
  </si>
  <si>
    <t>Kuzbasskij Gosudarstvennyj Tehniceskij Universitet------Russia</t>
  </si>
  <si>
    <t>Juridiceskij Institut------Russia</t>
  </si>
  <si>
    <t>Juridiceskij Institut MVD Rossii------Russia</t>
  </si>
  <si>
    <t>Leningradskij Gosudarstvennyj Universitet im. A.S. Puskina------Russia</t>
  </si>
  <si>
    <t>Lipeckij Ekologo-Gumanitarnyj Institut------Russia</t>
  </si>
  <si>
    <t>Lipeckij Gosudarstvennyj Pedagogiceskij Universitet------Russia</t>
  </si>
  <si>
    <t>Lipeckij Gosudarstvennyj Tehniceskij Universitet------Russia</t>
  </si>
  <si>
    <t>Literaturnyj Institut im. A.M. Gorkogo------Russia</t>
  </si>
  <si>
    <t>Magnitogorskaja Gosudarstvennaja Konservatoria------Russia</t>
  </si>
  <si>
    <t>Magnitogorskij Gosudarstvennyj Tehniceskij Universitet im. G.I. Nosova------Russia</t>
  </si>
  <si>
    <t>Magnitogorskij Gosudarstvennyj Universitet------Russia</t>
  </si>
  <si>
    <t>Marijskij Gosudarstvennyj Pedagogiceskij Institut------Russia</t>
  </si>
  <si>
    <t>Marijskij Gosudarstvennyj Tehniceskij Universitet------Russia</t>
  </si>
  <si>
    <t>Marijskij Gosudarstvennyj Universitet------Russia</t>
  </si>
  <si>
    <t>Morskoj Gosudarstvennyj Universitet------Russia</t>
  </si>
  <si>
    <t>Maykopskij Gosudarstvennyj Tehnologiceskij Institute------Russia</t>
  </si>
  <si>
    <t>Micurinskij Gosudarstvennyj Agranyj Universitet------Russia</t>
  </si>
  <si>
    <t>Micurinskij Gosudarstvennyj Pedagogiceskij Institut------Russia</t>
  </si>
  <si>
    <t>Sovremennaja Gumanitarnja Akademiya------Russia</t>
  </si>
  <si>
    <t>Mordovskij Gosudarstvennyj Pedagogiceskij Institut------Russia</t>
  </si>
  <si>
    <t>Mordovskij Gosudarstvennyj Universitet im. N.P. Ogareva------Russia</t>
  </si>
  <si>
    <t>Moskovskij Ekonomico-Lingvisticeskij Institut------Russia</t>
  </si>
  <si>
    <t>Moskovskaja Akademija Ekonomiki i Prava------Russia</t>
  </si>
  <si>
    <t>Moskovskaja Sel'skohozjajstvennaja Akademija im. K.A.Timirjazeva------Russia</t>
  </si>
  <si>
    <t>Moskovskij Bankovskij Institut------Russia</t>
  </si>
  <si>
    <t>Moskovskij Gorodskoj Pedagogiceskij Universitet------Russia</t>
  </si>
  <si>
    <t>Moskovskij Ekonomico-Finansovyj Institut------Russia</t>
  </si>
  <si>
    <t>Moskovskij Ekonomico-Pravovoj Institut------Russia</t>
  </si>
  <si>
    <t>Moskovskij Inzenerno-Fiziceskij Institut (Gosudarstvennyj Universitet)------Russia</t>
  </si>
  <si>
    <t>Moskovskij Finansovo-Ekonomiceskij Institut pri Finansovoj Akademii pri Pravitel'stve Rossijskoj Federacii------Russia</t>
  </si>
  <si>
    <t>Moskovskaja Finansovo-Juridiceskaja Akademija------Russia</t>
  </si>
  <si>
    <t>Vyssee Teatralnoje Ucilisce im. M.S. ?cepkina------Russia</t>
  </si>
  <si>
    <t>Moskovskij Gumanitarno-Ekonomiceskij Institut------Russia</t>
  </si>
  <si>
    <t>Moskovskaja Gumanitarno-Social'naja Akademija------Russia</t>
  </si>
  <si>
    <t>Moskovskij Institut Buhgalterskogo Ucjota i Audita------Russia</t>
  </si>
  <si>
    <t>Moskovskij Arhitekturnyj Institut (Gosudarstvennaja Akademija)------Russia</t>
  </si>
  <si>
    <t>Moskovskij Aviacionnyj Institut (Tehniceskij Universitet)------Russia</t>
  </si>
  <si>
    <t>Moskovskij Institut Ekonomiki, Menedzmenta i Prava------Russia</t>
  </si>
  <si>
    <t>Moskovskij Institut Ekonomiki, Politiki i Prava------Russia</t>
  </si>
  <si>
    <t>Moskovskij Institut Predprinimatelstva i Prava------Russia</t>
  </si>
  <si>
    <t>Moskovskij Institut Mezdunarodnyh Ekonomiceskih Otnosenij------Russia</t>
  </si>
  <si>
    <t>Moskovskij Institut Prava.------Russia</t>
  </si>
  <si>
    <t>Moskovskij Institut Medico-Social'noj Reabilitologii------Russia</t>
  </si>
  <si>
    <t>Moskovskij Institut Kommunalnogo Hozjajstva i Stroitel'stva------Russia</t>
  </si>
  <si>
    <t>Moskovskij Fiziko-Tehniceskij Institut (Gosudarstvennyj Universitet)------Russia</t>
  </si>
  <si>
    <t>Moskovskij Institut Tehnologij Prodovol'stvennyh Tovarov i Remeslennicestva------Russia</t>
  </si>
  <si>
    <t>Moskovskij Institut MVD Rossii------Russia</t>
  </si>
  <si>
    <t>Moskovskij Institut-Internat dlja Invalidov s Naruseniem Oporno-Dvigatelnoj Sistemy------Russia</t>
  </si>
  <si>
    <t>Moskovskaja Mezdunarodnaja Vyssaja ?kola Biznesa (Institut)------Russia</t>
  </si>
  <si>
    <t>Mezdunarodnyj Institut Gostinisnogo Menedzmenta i Turisma------Russia</t>
  </si>
  <si>
    <t>Moskovskaja Mezdunarodnaja ?kola Perevodickov------Russia</t>
  </si>
  <si>
    <t>Moskovskij Mezdunarodnyj Universitet Biznesa i Informacionnoj Tehnologii------Russia</t>
  </si>
  <si>
    <t>Moskovskaja Medicinskaja Akademija imeni 'I.M. Secenova'------Russia</t>
  </si>
  <si>
    <t>Moskovskij Novyj Juridiceskij Institut------Russia</t>
  </si>
  <si>
    <t>Moskovskij Energeticeskij Institut (Tehniceskij Universitet)------Russia</t>
  </si>
  <si>
    <t>Moskovskij Psihologo-Social'nyj Institut------Russia</t>
  </si>
  <si>
    <t>Moskovskij Regional'nyj Institut Vyssego Social'no-Economiceskogo Obrazovanija------Russia</t>
  </si>
  <si>
    <t>Moskovskij Otkrytyj Social'nyj Universitet------Russia</t>
  </si>
  <si>
    <t>Moskovskij Gosudarstvennyj Akademiceskij Hudozestvennyj Institut im. I. Surikova------Russia</t>
  </si>
  <si>
    <t>Moskovskaja Gosudarstvennaja Akademija Horeografii------Russia</t>
  </si>
  <si>
    <t>Moskovskaja Gosudarstvennaja Akademija Tonkoj Himiceskoj Tehnologii------Russia</t>
  </si>
  <si>
    <t>Moskovskaja Gosudarstvennaja Akademija Nefti i Gaza------Russia</t>
  </si>
  <si>
    <t>Moskovskaja Gosudarstvennaja Geologorazvedocnaja Akademija------Russia</t>
  </si>
  <si>
    <t>Moskovskaja Gosudarstvennaja Akademija Priborostroenija i Informatiki------Russia</t>
  </si>
  <si>
    <t>Moskovskaja Gosudarstvennaja Juridiceskaja Akademija------Russia</t>
  </si>
  <si>
    <t>Moskovskaja Gosudarstvennaja Akademija Fiziceskoj Kul'tury------Russia</t>
  </si>
  <si>
    <t>Moskovskaja Gosudarstvennaja Akademija Veterinarnoj Mediciny i Biotehnologii------Russia</t>
  </si>
  <si>
    <t>Moskovskaja Gosudarstvennaja Akademija Vodnogo Transporta------Russia</t>
  </si>
  <si>
    <t>Moskovskij Gosudarstvennyj Avtomobilno-Doroznyj Institut (Tehniceskij Universitet)------Russia</t>
  </si>
  <si>
    <t>Moskovskij Gosudarstvennyj Universitet Lesa------Russia</t>
  </si>
  <si>
    <t>Moskovskij Gosudarstvennyj Industrialnyj Universitet------Russia</t>
  </si>
  <si>
    <t>Moskovskij Gosudarstvennyj Institut Delovogo Administrirovanija------Russia</t>
  </si>
  <si>
    <t>Moskovskij Gosudarstvennyj Institut Elektronnoj Tehniki (Tehniceskij Universitet)------Russia</t>
  </si>
  <si>
    <t>Moskovskij Gosudarstvennyj Institut Elektroniki i Matematiki (Tehniceskij Universitet)------Russia</t>
  </si>
  <si>
    <t>Moskovskij Gosudarstvennyj Institut Mezdunarodnyh Otnosenij (Universitet)------Russia</t>
  </si>
  <si>
    <t>Moskovskij Gosudarstvennyj Vecernij Metallurgiceskij Institut------Russia</t>
  </si>
  <si>
    <t>Moskovskij Gosudarstvennyj Institut Radiotehniki Elektroniki i Avtomatiki (Tehniceskij Universitet)------Russia</t>
  </si>
  <si>
    <t>Moskovskij Gosudarstvennyj Institut Stali i Splavov (Tehnologiceskij Universitet)------Russia</t>
  </si>
  <si>
    <t>Moskovskaja Gosudarstvennaja Evrejskaja Akademija im. Maimonida------Russia</t>
  </si>
  <si>
    <t>Moskovskij Gosudarstvennyj Lingvisticeskij Universitet------Russia</t>
  </si>
  <si>
    <t>Moskovskaja Gosudarstvennaja Konservatorija------Russia</t>
  </si>
  <si>
    <t>Moskovskij Gosudarstvennyj Institut Muzyki im. A.G. Shnitke------Russia</t>
  </si>
  <si>
    <t>Moskovskij Gosudarstvennyj Otkrytij Pedagogiceskij Universitet im. M.A. ?olohova------Russia</t>
  </si>
  <si>
    <t>Moskovskij Gosudarstvennyj Otkrytij Universitet------Russia</t>
  </si>
  <si>
    <t>Moskovskij Pedagogiceskij Gosudarstvennyj Universitet------Russia</t>
  </si>
  <si>
    <t>Moskovskij Gosudartsvennyj Oblastnoj Universitet------Russia</t>
  </si>
  <si>
    <t>Moskovskij Pedagogiceskij Oblastnoj Universitet------Russia</t>
  </si>
  <si>
    <t>Moskovskij Gosudarstvennyj Socialnyj Universitet------Russia</t>
  </si>
  <si>
    <t>Gosudarstvennyj Specializirovannyj Institut Iskusstv------Russia</t>
  </si>
  <si>
    <t>Moskovskij Gosudarstvennyj Tehniceskij Universitet 'MAMI'------Russia</t>
  </si>
  <si>
    <t>Moskovskij Gosudarstvennyj Tehniceskij Universitet im. N.E. Baumana------Russia</t>
  </si>
  <si>
    <t>Moskovskij Gosudarstvennyj Tehniceskij Universitet Grazdanskoj Aviacii------Russia</t>
  </si>
  <si>
    <t>Moskovskaja Gosudarstvennaja Tehnologiceskaja Akademija------Russia</t>
  </si>
  <si>
    <t>Moskovskij Gosudarstvennyj Tekstil'nyj Universitet im. A.N. Kosygina------Russia</t>
  </si>
  <si>
    <t>Moskovskij Gosudarstvennyj Universitet im. M.V. Lomonosova------Russia</t>
  </si>
  <si>
    <t>Moskovskij Gosudarstvennyj Agroinzenernyj Universitet im. B.P. Gorjackina------Russia</t>
  </si>
  <si>
    <t>Moskovskij Gosudarstvennyj Universitet Prikladnoj Biotehnologii------Russia</t>
  </si>
  <si>
    <t>Moskovskij Gosudarstvennyj Hudozestvenno-Promyslennyj Universitet------Russia</t>
  </si>
  <si>
    <t>Moskovskij Gosudarstvennyj Stroitel'nyj Universitet------Russia</t>
  </si>
  <si>
    <t>Moskovskij Gosudarstvennyj Universitet Kul'tury i Iskusstv------Russia</t>
  </si>
  <si>
    <t>Moskovskij Gosudarstvennyj Universitet Dizajna i Tehnologii------Russia</t>
  </si>
  <si>
    <t>Moskovskij Gosudarstvennyj Universitet Ekonomiki, Statistiki i Informatiki------Russia</t>
  </si>
  <si>
    <t>Moskovskij Gosudarstvennyj Universitet Inzenernoj Ekologii------Russia</t>
  </si>
  <si>
    <t>Moskovskij Gosudarstvennyj Universitet Prirodoobustroistva------Russia</t>
  </si>
  <si>
    <t>Moskovskij Gosudarstvennyj Universitet Piscevyh Proizvodstv------Russia</t>
  </si>
  <si>
    <t>Moskovskij Gosudarstvennyj Universitet Geodezii i Kartografii------Russia</t>
  </si>
  <si>
    <t>Gosudarstvennyj Universitet po Zemleustrojstvu------Russia</t>
  </si>
  <si>
    <t>Moskovskij Gosudarstvennyj Medico-Stomatologiceskij Universitet------Russia</t>
  </si>
  <si>
    <t>Moskovskij Gosudarstvennyj Gornyj Universitet------Russia</t>
  </si>
  <si>
    <t>Moskovskij Gosudarstvennyj Universitet Pecati------Russia</t>
  </si>
  <si>
    <t>Moskovskij Gosudartsvennyj Universitet Psihologo I Obrazovanija------Russia</t>
  </si>
  <si>
    <t>Moskovskij Gosudarstvennyj Universitet Putej Soobscenija------Russia</t>
  </si>
  <si>
    <t>Gosudarstvennaja Akademija Sfery Byta i Uslug------Russia</t>
  </si>
  <si>
    <t>Moskovskij Gosudarstvennyj Tehnologiceskij Universitet (Stankin)------Russia</t>
  </si>
  <si>
    <t>Moskovskij Tehniceskij Universitet Svjazi i Informatiki------Russia</t>
  </si>
  <si>
    <t>Moskovskij Transportnyj Institut------Russia</t>
  </si>
  <si>
    <t>Moskovskij Universitet Potrebitel'skoj Kooperacii------Russia</t>
  </si>
  <si>
    <t>Moskovskij Gumanitarnyj Universitet------Russia</t>
  </si>
  <si>
    <t>Moskovskaja Finansovo-Promyslennaja Akademija------Russia</t>
  </si>
  <si>
    <t>Moskovskij Universitet MVD Rossijskij Federacii------Russia</t>
  </si>
  <si>
    <t>Moskovskij Universitet Turo------Russia</t>
  </si>
  <si>
    <t>Murmanskij Gumanitarnyj Institut------Russia</t>
  </si>
  <si>
    <t>Murmanskij Institut Ekonomiki i Prava------Russia</t>
  </si>
  <si>
    <t>Murmanskij Gosudarstvennyj Pedagogiceskij Universitet------Russia</t>
  </si>
  <si>
    <t>Murmanskij Gosudarstvennyj Tehniceskij Universitet------Russia</t>
  </si>
  <si>
    <t>Naberezno Celninskij Gosudarstvennyj Pedagogiceskij Institut------Russia</t>
  </si>
  <si>
    <t>Universitet Najanovoj------Russia</t>
  </si>
  <si>
    <t>Nacional'nyj Institut Biznesa------Russia</t>
  </si>
  <si>
    <t>Novyj Sibirskij Universitet------Russia</t>
  </si>
  <si>
    <t>Nizegorodskij Institut Menedzmenta i Biznesa------Russia</t>
  </si>
  <si>
    <t>Niznevartovsk Gosudarstvennyj Pedagogiceskij Institut------Russia</t>
  </si>
  <si>
    <t>Nizegorodskaja Akademija MVD Rossii------Russia</t>
  </si>
  <si>
    <t>Nizegorodskij Kommerceskij Institut------Russia</t>
  </si>
  <si>
    <t>Nizegorodskaja Gosudarstvennaja Sel'skohozjajstvennaja Akademija------Russia</t>
  </si>
  <si>
    <t>Nizegorodskij Gosudarstvennyj Lingvisticeskij Universitet im. N.A. Dobroljubova------Russia</t>
  </si>
  <si>
    <t>Nizegorodskaja Gosudarstvennaja Medicinskaja Akademija------Russia</t>
  </si>
  <si>
    <t>Nizegorodskaja Gosudarstvennaja Konservatorija im. M. I. Glinka------Russia</t>
  </si>
  <si>
    <t>Nizegorodskij Gosudarstvennyj Pedagogiceskij Universitet------Russia</t>
  </si>
  <si>
    <t>Nizegorodskij Gosudarstvennyj Tehniceskij Universitet------Russia</t>
  </si>
  <si>
    <t>Nizegorodskij Gosudarstvennyj Universitet------Russia</t>
  </si>
  <si>
    <t>Nizegorodskij Gosudarstvennyj Arhitekturno-Stroitel'nyj Universitet------Russia</t>
  </si>
  <si>
    <t>Nizne Tagilskaja Gosudarstvennaja Socialno-Pedagogiceskaja Academija------Russia</t>
  </si>
  <si>
    <t>Norilskij Industrialnyj Institut------Russia</t>
  </si>
  <si>
    <t>Severo-Kavkazskaja Akademija Gosudarstvennoj Sluzby------Russia</t>
  </si>
  <si>
    <t>Severo-Kavkazskij Institut Biznesa------Russia</t>
  </si>
  <si>
    <t>Severo-Kavkazskij Social'nyj Institut------Russia</t>
  </si>
  <si>
    <t>Severo-Kavkazskij Gosudarstvennyj Institut Iskusstv------Russia</t>
  </si>
  <si>
    <t>Severo-Kavkazskij Gosudarstvennyj Tehnologiceskij Universitet------Russia</t>
  </si>
  <si>
    <t>Severnyj Institut Predprinimatel'stva------Russia</t>
  </si>
  <si>
    <t>Severo-Osetinskaja Gosudarstvennaja Medicinskaja Akademia------Russia</t>
  </si>
  <si>
    <t>Severo-Osetinskij Gosudarstvennyj Universitet im. K.L. Hetagurova------Russia</t>
  </si>
  <si>
    <t>Severnyj Gosudarstvennyj Medicinskij Universitet------Russia</t>
  </si>
  <si>
    <t>Severnyj Mezdunarodnyj Universitet v Magadane------Russia</t>
  </si>
  <si>
    <t>Severo-Zapadnaja Akademija Gosudarstvennoj Sluzby------Russia</t>
  </si>
  <si>
    <t>Severo-Zapadnyj Zaocnyj Tehniceskij Universitet------Russia</t>
  </si>
  <si>
    <t>Novgorodskaja Gosudarstvennaja Sel'skohozjajstvennaja Akademija------Russia</t>
  </si>
  <si>
    <t>Novgorodskij Gosudarstvennyj Universitet------Russia</t>
  </si>
  <si>
    <t>Novocerkasskaja Gosudarstvennaja Meliorativnaja Akademija------Russia</t>
  </si>
  <si>
    <t>Novokuzneckij Gosudarstvennyj Pedagogiceskij Institut------Russia</t>
  </si>
  <si>
    <t>Novorossijskaja Gosudarstvennaja Morskaja Akademija------Russia</t>
  </si>
  <si>
    <t>Novosibirskij Gumanitarnyj Institut------Russia</t>
  </si>
  <si>
    <t>Novosibirskij Institut Ekonomiki i Menedzmenta------Russia</t>
  </si>
  <si>
    <t>Novosibirskij Institut Ekonomiki, Psihologii i Prava------Russia</t>
  </si>
  <si>
    <t>Novosibirskaja Gosudarstvennaja Arhitekturno-Hudozestvennaja Akademija------Russia</t>
  </si>
  <si>
    <t>Novosibirskaja Gosudarstvennaja Akademija Ekonomiki i Upravlenija------Russia</t>
  </si>
  <si>
    <t>Novosibirskaja Gosudarstvennaja Akademija Vodnogo Transporta------Russia</t>
  </si>
  <si>
    <t>Novosibirskij Gosudarstvennyj Agrarnyj Universitet------Russia</t>
  </si>
  <si>
    <t>Novosibirskaja Gosudarstvennaja Konservatorija (Akademija) im. M.I. Glinki------Russia</t>
  </si>
  <si>
    <t>Novosibirskaja Gosudarstvennaja Medicinskaja Akademija------Russia</t>
  </si>
  <si>
    <t>Novosibirskij Gosudarstvennyj Pedagogiceskij Universitet------Russia</t>
  </si>
  <si>
    <t>Novosibirskij Gosudarstvennyj Tehniceskij Universitet------Russia</t>
  </si>
  <si>
    <t>Novosibirskij Gosudarstvennyj Universitet------Russia</t>
  </si>
  <si>
    <t>Novosibirskij Gosudarstvennyj Arhitekturno-Stroitel'nyj Universitet------Russia</t>
  </si>
  <si>
    <t>Novoural'skij Gosudarstvennyj Tehnologiceskij Institut------Russia</t>
  </si>
  <si>
    <t>Obninskij Gosudarstvennyj Tehniceskij Universitet Atomnoj Energetiki------Russia</t>
  </si>
  <si>
    <t>Omskaja Akademija MVD Rossii------Russia</t>
  </si>
  <si>
    <t>Omskij Gosudarstvennyj Agrarnyj Universitet------Russia</t>
  </si>
  <si>
    <t>Omskij Gosudarstvennyj Institut Servisa------Russia</t>
  </si>
  <si>
    <t>Omskij Gosudarstvennyj Veterinarnyj Institut------Russia</t>
  </si>
  <si>
    <t>Omskaja Gosudarstvennaja Medicinskaja Akademija------Russia</t>
  </si>
  <si>
    <t>Omskij Gosudarstvennyj Pedagogiceskij Universitet------Russia</t>
  </si>
  <si>
    <t>Omskij Gosudarstvennyj Tehniceskij Universitet------Russia</t>
  </si>
  <si>
    <t>Omskij Gosudarstvennyj Universitet Putej Soobscenija------Russia</t>
  </si>
  <si>
    <t>Omskij Gosudarstvennyj Universitet------Russia</t>
  </si>
  <si>
    <t>Orehovo-Zuevskij Gosudarstvennyj Pedagogiceskij Institut------Russia</t>
  </si>
  <si>
    <t>stitut"------Russia</t>
  </si>
  <si>
    <t>Orlovskaja Regional'naja Akademija Gosudarstvennoj Sluzby------Russia</t>
  </si>
  <si>
    <t>Orlovskij Gosudarstvennyj Agrarnyj Universitet------Russia</t>
  </si>
  <si>
    <t>Orlovskij Gosudarstvennyj Institut Isskustv i Kul'tury------Russia</t>
  </si>
  <si>
    <t>Orlovskij Gosudarstvennyj Tehniceskij Universitet------Russia</t>
  </si>
  <si>
    <t>Orlovskij Gosudarstvennyj Universitet------Russia</t>
  </si>
  <si>
    <t>Orenburgskij Municipalnyj Vissy Estestvenno-Gumanitarnyj Kolledz------Russia</t>
  </si>
  <si>
    <t>Orenburgskaja Gosudarstvennaja Medicinskaja Akademija------Russia</t>
  </si>
  <si>
    <t>Orenburgskij Gosudarstvennyj Pedagogiceskij Universitet------Russia</t>
  </si>
  <si>
    <t>Orenburgskij Gosudarstvennyj Universitet------Russia</t>
  </si>
  <si>
    <t>Orenburgskij Gosudarstvennyj Agrarnyj Universitet------Russia</t>
  </si>
  <si>
    <t>Orskij Gosudarstvennyj Pedagogiceskij Institut------Russia</t>
  </si>
  <si>
    <t>Tihookeanskij Gosudarstvennyj Ekonomiceskij Universitet------Russia</t>
  </si>
  <si>
    <t>Penzenskaja Gosudarstvennaja Sel'skohozjajstvenaja Akademija------Russia</t>
  </si>
  <si>
    <t>Penzenskij Gosudarstvennyj Pedagogiceskij Universitet------Russia</t>
  </si>
  <si>
    <t>Penzenskij Gosudarstvennyj Tehniceskij Universitet------Russia</t>
  </si>
  <si>
    <t>Penzenskij Gosudarstvennyj Universitet Arhitektury I Stroitelstva------Russia</t>
  </si>
  <si>
    <t>Penzenskij Gosudarstvennyj Universitet------Russia</t>
  </si>
  <si>
    <t>Rossijskij Universitet Druzby Narodov------Russia</t>
  </si>
  <si>
    <t>Permskaja Gosudarstvennaja Sel'skohozjajstvennaja Akademija------Russia</t>
  </si>
  <si>
    <t>Permskaja Gosudarstvennaja Medicinskaja Akademija------Russia</t>
  </si>
  <si>
    <t>Permskij Gosudarstvennyj Institut Iskusstv i Kul'tury------Russia</t>
  </si>
  <si>
    <t>Permskij Gosudarstvennyj Pedagogiceskij Universitet------Russia</t>
  </si>
  <si>
    <t>Permskaja Gosudarstvennaja Farmacevticeskaja Akademija------Russia</t>
  </si>
  <si>
    <t>Permskij Gosudarstvennyj Tehniceskij Universitet------Russia</t>
  </si>
  <si>
    <t>Permskij Gosudarstvennyj Universitet------Russia</t>
  </si>
  <si>
    <t>Peterburgskij Institut Judaiki------Russia</t>
  </si>
  <si>
    <t>Peterburgskij Gosudarstvennyj Universitet Putej Soobscenija------Russia</t>
  </si>
  <si>
    <t>Petropavlovsk-Kamcatskoje Vyssee Inzenernoe Morskoe Ucilisce------Russia</t>
  </si>
  <si>
    <t>Petrozavodskaja Gosudarstvennaja Konservatorija------Russia</t>
  </si>
  <si>
    <t>Petrozavodskij Gosudarstvennyj Universitet------Russia</t>
  </si>
  <si>
    <t>Pjatigorskij Gosudarstvennyj Lingvisticeskij Universitet------Russia</t>
  </si>
  <si>
    <t>Pjatigorskaja Gosudarstvennaja Farmacevticeskaja Akademija------Russia</t>
  </si>
  <si>
    <t>Pomorskij Gosudarstvennyj Universitet------Russia</t>
  </si>
  <si>
    <t>Povolzskij Institut Biznesa------Russia</t>
  </si>
  <si>
    <t>Primorskaja Gosudarstvennaja Sel'skohozjajstvennaja Akademija------Russia</t>
  </si>
  <si>
    <t>Pskovskij Vol'nyj Institut------Russia</t>
  </si>
  <si>
    <t>Pskovskij Gosudarstvennyj Pedagogiceskij Institut------Russia</t>
  </si>
  <si>
    <t>Puscinskij Gosudarstvennyj Universitet------Russia</t>
  </si>
  <si>
    <t>Regional'nyj Otkrytyj Social'nyj Institut------Russia</t>
  </si>
  <si>
    <t>Respublikanskij Centr Gumanitarnogo Obrazovanija (Universitet)------Russia</t>
  </si>
  <si>
    <t>Rjazanskaja Gosudarstvennaja Sel'skohozjajstvennaja Akademija------Russia</t>
  </si>
  <si>
    <t>Rjazanskij Gosudarstvennyj Pedagogiceskij Universitet------Russia</t>
  </si>
  <si>
    <t>Rjazanskaja Gosudarstvennaja Radiotehniceskaja Akademija------Russia</t>
  </si>
  <si>
    <t>Rjazanskij Gosudarstvennyj Medicinskij Universitet------Russia</t>
  </si>
  <si>
    <t>Rostovskij Juridiceskij Institut MVD Rossii------Russia</t>
  </si>
  <si>
    <t>Rostovskaja Gosudarstvennaja Arhitekturno-Hudozestvennaja Akademija------Russia</t>
  </si>
  <si>
    <t>Rostovskaja-na-Donu Gosudarstvennaja Akademija Sel'ckohozajstvennogo Masinostroenija------Russia</t>
  </si>
  <si>
    <t>Rostovskij Gosudarstvennyj Ekonomiceskij Universitet 'RINX'------Russia</t>
  </si>
  <si>
    <t>Rostovskij Gosudarstvennyj Medicinskij Universitet------Russia</t>
  </si>
  <si>
    <t>Rostovskaja Gosudarstvennaja Konservatorija (Akademija) im. S.V. Rahmaninova------Russia</t>
  </si>
  <si>
    <t>Rostovskij Gosudarstvennyj Pedagogiceskij Universitet------Russia</t>
  </si>
  <si>
    <t>Rostovskij Gosudarstvennyj Stroitel'nyj Universitet------Russia</t>
  </si>
  <si>
    <t>Rostovskij Gosudarstvennyj Universitet Putej Soobscenija------Russia</t>
  </si>
  <si>
    <t>Rostovskij Gosudarstvennyj Universitet------Russia</t>
  </si>
  <si>
    <t>Rostovskij-na-Donu Institut Biznesa i Prava------Russia</t>
  </si>
  <si>
    <t>Rubcovskij Industrjalnyj Institut Altajskogo Gosudarstvennogo Tehniceskogo Universiteta im. I.I. Polzunova------Russia</t>
  </si>
  <si>
    <t>Rossijskaja Akademija Advokatury (Institut)------Russia</t>
  </si>
  <si>
    <t>Rossijskaja Ekonomiceskaja Akademija im. G.V. Plehanova------Russia</t>
  </si>
  <si>
    <t>Rossijskaja Akademija Predprinimatelstva------Russia</t>
  </si>
  <si>
    <t>Rossijskaja Akademija Muzyki im. Gnesinyh------Russia</t>
  </si>
  <si>
    <t>Rossijskaja Akademija Zivopisi, Vajanija i Zodcestva------Russia</t>
  </si>
  <si>
    <t>Rossijskaja Akademija Gosudarstvennoj Sluzby pri Prezidente Rossijskoj Federacii------Russia</t>
  </si>
  <si>
    <t>Rossijskij Hristianskij Gumanitarnyj Institut------Russia</t>
  </si>
  <si>
    <t>Rossijskaja Tamozennaja Akademija------Russia</t>
  </si>
  <si>
    <t>Rossijskij Zaocnyj Institut Tekstil'noj i Legkoj Promyslennosti------Russia</t>
  </si>
  <si>
    <t>Rossijskij Universitet Biznesa i Upravlenija------Russia</t>
  </si>
  <si>
    <t>Rossijskij Institut Intellektualnoj Sobstvennosti------Russia</t>
  </si>
  <si>
    <t>Rossijskaja Mezdunarodnaja Akademija Turizma------Russia</t>
  </si>
  <si>
    <t>Rossijskaja Pravovaja Akademija------Russia</t>
  </si>
  <si>
    <t>Rossijskij Novyj Universitet------Russia</t>
  </si>
  <si>
    <t>Rossijskij Pravoslavnyj Institut 'Svjatogo Ionna Bogoslova'------Russia</t>
  </si>
  <si>
    <t>Rossijskaja ?kola Castnogo Prava (Institut)------Russia</t>
  </si>
  <si>
    <t>Rossijskaja Gosudarstvennaja Akademija Fiziceskoj Kul'tury------Russia</t>
  </si>
  <si>
    <t>Rossijskij Gosudarstvennyj Agrarnyj Zaocnij Universitet------Russia</t>
  </si>
  <si>
    <t>Rossijskij Gosudarstvennyj Gumanitarnyj Universitet------Russia</t>
  </si>
  <si>
    <t>Rossijskij Gosudarstvennyj Gidrometeorologiceskij Universitet------Russia</t>
  </si>
  <si>
    <t>Rossijskij Gosudarstvennyj Medicinskij Universitet------Russia</t>
  </si>
  <si>
    <t>Rossijskij Gosudarstvennyj Otkrytyj Tehniceskij Universitet Putej Soobscenija------Russia</t>
  </si>
  <si>
    <t>Rossijskij Gosudarstvennyj Professionalno-Pedagogiceskij Universitet------Russia</t>
  </si>
  <si>
    <t>Rossijskij Gosudarstvennyj Tehnologiceskij Universitet------Russia</t>
  </si>
  <si>
    <t>Rossijskij Gosudarstvennyj Universitet Nefti i Gaza im. I.M. Gubkina------Russia</t>
  </si>
  <si>
    <t>Rossijskij Gosudarstvennyj Torgovo-Economiceskij Universitet------Russia</t>
  </si>
  <si>
    <t>Rossijskaja Akademija Teatralnogo Iskusstva------Russia</t>
  </si>
  <si>
    <t>Rossijskij Himiko-Tehnologiceskij Universitet im. D.I. Mendeleeva------Russia</t>
  </si>
  <si>
    <t>Russkij Universitet Innovacij (Institut)------Russia</t>
  </si>
  <si>
    <t>Rjazanskij Institut Upravlenija i Prava------Russia</t>
  </si>
  <si>
    <t>Rybinskaja Aviacionnaja Tehnologiceskaja Akademija------Russia</t>
  </si>
  <si>
    <t>?adrinskij Gosudarstvennyj Pedagogiceskij Institut------Russia</t>
  </si>
  <si>
    <t>Sahalinskij Gosudarstvennyj Universitet------Russia</t>
  </si>
  <si>
    <t>Sankt-Peterburgskij Social'no-Ekonomiceskij Institut------Russia</t>
  </si>
  <si>
    <t>Sankt-Peterburgskij Institut Gostepriimstva------Russia</t>
  </si>
  <si>
    <t>Vyssaja Administrativnaja ?kola pri Merii Sankt Peterburga------Russia</t>
  </si>
  <si>
    <t>Sankt-Peterburgskij Institute Ekonomiki i Upravlenija------Russia</t>
  </si>
  <si>
    <t>Sankt-Peterburgskij Institut Vnesneekonomiceskih Svjazej, Ekonomiki i Prava------Russia</t>
  </si>
  <si>
    <t>Sankt-Peterburgskij Institut Prava im. Prinza P. Oldenburgskogo------Russia</t>
  </si>
  <si>
    <t>Sankt-Peterburgskij Institut Upravlenija i Prava------Russia</t>
  </si>
  <si>
    <t>Sankt-Peterburgskij Institut Masinostroenija (Vtuz LMZ)------Russia</t>
  </si>
  <si>
    <t>Sankt-Peterburgskij Torgovo-Ekonomiceskij Institut------Russia</t>
  </si>
  <si>
    <t>Sankt-Peterburgskij Mezdunarodnyj Institut Menedzmenta------Russia</t>
  </si>
  <si>
    <t>Sankt-Peterburgskij Mediko-Tehniceskij Institut------Russia</t>
  </si>
  <si>
    <t>Sankt-Peterburgskaja Gosudarstvennaja Konservatorija imeni N.A. Rimskogo-Korsakova------Russia</t>
  </si>
  <si>
    <t>Sankt-Peterburgskij Gosudarstvennyj Akademiceskij Institut Zivopisi, Skulptury i Arhitektury im. I.E. Repina------Russia</t>
  </si>
  <si>
    <t>Sankt-Peterburgskaja Gosudarstvennaja Hudozestvenno-Promyslennaja Akademija------Russia</t>
  </si>
  <si>
    <t>Sankt-Peterburgskaja Gosudarstvennaja Lesotehniceskaja Akademija------Russia</t>
  </si>
  <si>
    <t>Sankt-Peterburgskaja Gosudarstvennaja Akademija Fiziceskoj Kul'tury------Russia</t>
  </si>
  <si>
    <t>Sankt-Peterburgskaja Gosudarstvennaja Veterinarnaja Akademija------Russia</t>
  </si>
  <si>
    <t>Sankt-Peterburgskij Gosudarstvennyj Agrarnyj Universitet------Russia</t>
  </si>
  <si>
    <t>Sankt-Peterburgskaja Gosudarstvennaja Himiko-Farmacevticeskaja Academija------Russia</t>
  </si>
  <si>
    <t>Sankt-Peterburgskij Gosudarstvennyj Elektrotehniceskij Universitet 'LETI'------Russia</t>
  </si>
  <si>
    <t>Sankt-Peterburgskij Gosudarstvennyj Institut Tocnoj Mehaniki i Optiki (Tehniceskij Universitet)------Russia</t>
  </si>
  <si>
    <t>Sankt-Peterburgskij Gosudarstvennyj Institut Psihologii i Socialnoj Raboty------Russia</t>
  </si>
  <si>
    <t>Sankt-Peterburgskij Gosudarstvennyj Tehnologiceskij Institut (Tehniceskij Universitet)------Russia</t>
  </si>
  <si>
    <t>Sankt-Peterburgskij Gosudarstvennyj Morskoj Tehniceskij Universitet------Russia</t>
  </si>
  <si>
    <t>Sankt-Peterburgskaja Gosudarstvennaja Pediatriceskaja Medicinskaja Akademija------Russia</t>
  </si>
  <si>
    <t>Sankt-Peterburgskaja Gosudarstvennaja Medicinskaja Akademija------Russia</t>
  </si>
  <si>
    <t>Sankt-Peterburgskij Gosudarstvennyj Politehniceskij Universitet------Russia</t>
  </si>
  <si>
    <t>Sankt-Peterburgskij Gosudarstvennyj Tehnologiceskij Universitet Rastitelnyh Polimerov------Russia</t>
  </si>
  <si>
    <t>Sankt-Peterburgskaja Gosudarstvennaja Akademija Teatralnogo Iskusstva------Russia</t>
  </si>
  <si>
    <t>Sankt-Peterburgskij Gosudarstvennyj Torgovo-Ekonimiceskij Institut------Russia</t>
  </si>
  <si>
    <t>Sankt-Peterburgskij Gosudarstvennyj Universitet Transporta------Russia</t>
  </si>
  <si>
    <t>Sankt-Peterburgskij Gosudarstvennyj Universitet Vodnyh Kommunikacij------Russia</t>
  </si>
  <si>
    <t>Sankt-Peterburgskij Gosudarstvennyj Universitet Aerokosmiceskogo Priborostroenija------Russia</t>
  </si>
  <si>
    <t>Sankt-Peterburgskij Gosudarstvennyj Arhitekturno-Stroitel'nyj Universitet------Russia</t>
  </si>
  <si>
    <t>Sankt-Peterburgskij Gosudarstvennyj Universitet Kino i Televidenija------Russia</t>
  </si>
  <si>
    <t>Sankt-Peterburgskij Gosudarstvennyj Universitet Kul'tury i Iskusstv------Russia</t>
  </si>
  <si>
    <t>Sankt-Peterburgskij Gosudarstvennyj Universitet Ekonomiki i Finansov------Russia</t>
  </si>
  <si>
    <t>Sankt-Peterburgskij Gosudarstvennyj Inzenerno-Ekonomiceskij Universitet------Russia</t>
  </si>
  <si>
    <t>Sankt-Peterburgskij Gosudarstvennyj Medicinskij Universitet------Russia</t>
  </si>
  <si>
    <t>Sankt-Peterburgskij Gosudarstvennyj Universitet Nizkotemperaturnyh i Piscevyh Tehnologij------Russia</t>
  </si>
  <si>
    <t>Sankt-Peterburgskij Gosudarstvennyj Universitet Tehnologii i Dizajna------Russia</t>
  </si>
  <si>
    <t>Sankt-Peterburgskij Gosudarstvennyj Universitet Telekommunikacij------Russia</t>
  </si>
  <si>
    <t>Sankt-Peterburgskij Gosudarstvennyj Universitet------Russia</t>
  </si>
  <si>
    <t>Sankt-Peterburgskij Gumanitarnyj Universitet Profsojuzov------Russia</t>
  </si>
  <si>
    <t>Sankt-Peterburgskij Universitet MVD Rossii------Russia</t>
  </si>
  <si>
    <t>Samarskaja Gumanitarnaja Akademija------Russia</t>
  </si>
  <si>
    <t>Samarskij Institut Inzenerov Zeleznodoroznogo Transporta------Russia</t>
  </si>
  <si>
    <t>Samarskij Institut Upravlenija------Russia</t>
  </si>
  <si>
    <t>Samarskij Medicinskij Institut Reaviz------Russia</t>
  </si>
  <si>
    <t>Samarskij Municipal'nyj Universitet 'Najanovoj'------Russia</t>
  </si>
  <si>
    <t>Samarskaja Gosudarstvennaja Sel'skohozjajstvennaja Akademija------Russia</t>
  </si>
  <si>
    <t>Samarskaja Gosudarstvennaja Ekonomiceskaja Akademija------Russia</t>
  </si>
  <si>
    <t>Samarskij Gosudarstvennyj Aerokosmiceskij Universitet------Russia</t>
  </si>
  <si>
    <t>Samarskaja Gosudarstvennaja Akademija Kul'tury i Iskusstv------Russia</t>
  </si>
  <si>
    <t>Samarskij Gosudarstvennyj Medicinskij Universitet------Russia</t>
  </si>
  <si>
    <t>Samarskij Gosudarstvennyj Pedagogiceskij Universitet------Russia</t>
  </si>
  <si>
    <t>Samarskij Gosudarstvennyj Tehniceskij Universitet------Russia</t>
  </si>
  <si>
    <t>Samarskij Gosudarstvennyj Arhitekturno-Stroitel'nyj Universitet------Russia</t>
  </si>
  <si>
    <t>Samarskij Gosudarstvennyj Universitet------Russia</t>
  </si>
  <si>
    <t>Saratovskij Juridiceskij Institut MVD Rossi (Akademija)------Russia</t>
  </si>
  <si>
    <t>Saratovskaja Gosudarstvennaja Akademija Prava------Russia</t>
  </si>
  <si>
    <t>Saratovskij Gosudarstvennyj Agrarnyj Universitet im. N.I. Vavilova------Russia</t>
  </si>
  <si>
    <t>Saratovskij Gosudarstvennyj Medicinskij Universitet------Russia</t>
  </si>
  <si>
    <t>Saratovskaja Gosudarstvennaja Konservatorija------Russia</t>
  </si>
  <si>
    <t>Saratovskij Gosudarstvennyj Socialno-Ekonomiceskij Universitet------Russia</t>
  </si>
  <si>
    <t>Saratovskij Gosudarstvennyj Tehniceskij Universitet------Russia</t>
  </si>
  <si>
    <t>Saratovskij Gosudarstvennyj Universitet im. N.G. Cernyseskogo------Russia</t>
  </si>
  <si>
    <t>Sarovskij Gosudarstvennyj Fiziko-Tehniceskij Institut------Russia</t>
  </si>
  <si>
    <t>?kola-Studija (VUZ) pri MHATe------Russia</t>
  </si>
  <si>
    <t>Sergievo-Posadskij Gumanitarnyj Institut------Russia</t>
  </si>
  <si>
    <t>Akademija Sluzby Speical'noj Svjazi I Informacii pri Federal'noj Sluzbe Ohrany Rossijskoj Federacii------Russia</t>
  </si>
  <si>
    <t>Severskij Gosudarstvennyj Tehnologiceskij Institut------Russia</t>
  </si>
  <si>
    <t>?uiskij Gosudarstvennyj Pedagogiceskij Universitet------Russia</t>
  </si>
  <si>
    <t>Sibirskaja Akademija Gosudarstvennoj Sluzby------Russia</t>
  </si>
  <si>
    <t>Sibirskaja Aerokosmiceskaja Akademija------Russia</t>
  </si>
  <si>
    <t>Sibirskij Nezavisimyj Institut------Russia</t>
  </si>
  <si>
    <t>Sibirskij Yuridiceskij Institut MVD Rossii------Russia</t>
  </si>
  <si>
    <t>Sibirskij Institut Biznesa i Informacionnyh Tehnologij------Russia</t>
  </si>
  <si>
    <t>Sibirskij Institut Biznesa, Upravlenija i Psihologii------Russia</t>
  </si>
  <si>
    <t>Sibirskij Institut Finansov i Bankovskogo Dela------Russia</t>
  </si>
  <si>
    <t>Sibirskij Institut Prava, Ekonomiki i Upravlenija------Russia</t>
  </si>
  <si>
    <t>Sibirskaja Gosudarstvennaja Avtomobilno-Doroznaja Akademija------Russia</t>
  </si>
  <si>
    <t>Sibirskaja Gosudarstvennaja Geodeziceskaja Akademija------Russia</t>
  </si>
  <si>
    <t>Sibirskij Gosudarstvennyj Industrial'nyj Universitet------Russia</t>
  </si>
  <si>
    <t>Sibirskij Gosudarstvennyj Medicinskij Universitet------Russia</t>
  </si>
  <si>
    <t>Sibirskij Gosudarstvennyj Tehnologiceskij Universitet------Russia</t>
  </si>
  <si>
    <t>Sibirskij Gosudarstvennij Universitet Fiziceskoj Kul'tury------Russia</t>
  </si>
  <si>
    <t>Sibirskij Gosudarstvennyj Universitet Telekommunikacij i Informatiki------Russia</t>
  </si>
  <si>
    <t>Sibirskij Universitet Potrebitel'skoj Kooperacii------Russia</t>
  </si>
  <si>
    <t>Slavjanskij Delovoj Institut------Russia</t>
  </si>
  <si>
    <t>Smolenskij Sel'skohozjajstvennyj Institut------Russia</t>
  </si>
  <si>
    <t>Smolenskaja Gosudarstvennaja Medicinskaja Akademija------Russia</t>
  </si>
  <si>
    <t>Smolenskij Gosudarstvennyj Institut Iskusstv------Russia</t>
  </si>
  <si>
    <t>Smolenskij Gosudarstvennyj Institut Fiziceskoj Kul'tury------Russia</t>
  </si>
  <si>
    <t>Smolenskij Gosudarstvennyj Pedagogiceskij Universitet------Russia</t>
  </si>
  <si>
    <t>Smolenskij Gumanitarnyj Universitet (Institut)------Russia</t>
  </si>
  <si>
    <t>Socinskij Institut Ekonomiki i Informacionnyh Tehnologij------Russia</t>
  </si>
  <si>
    <t>Socinskij Gosudarstvennyj Universitet Turizma i Kurortnogo Dela------Russia</t>
  </si>
  <si>
    <t>Solikamskij Gosudarstvennyj Pedagogiceskij Institut------Russia</t>
  </si>
  <si>
    <t>Juzno-Rossijskij Gumanitarnyj Institut------Russia</t>
  </si>
  <si>
    <t>Juzno-Rossijski Institut Ekonomiki, Prava i Informatiki------Russia</t>
  </si>
  <si>
    <t>Juzno-Rossijskij Institut Mezdunarodnyh Otnosenij------Russia</t>
  </si>
  <si>
    <t>Juzno-Rossijskij Gosudarstvennyj Tehniceskij Universitet------Russia</t>
  </si>
  <si>
    <t>Juzno-Rossijskij Gosudarstvennyj Universitet Ekonomiki i Servisa------Russia</t>
  </si>
  <si>
    <t>Institut 'JuzDag'------Russia</t>
  </si>
  <si>
    <t>Juznyj Institut Menedzmenta------Russia</t>
  </si>
  <si>
    <t>Juzno-Sahalinskij Institut Ekonomiki, Prava i Informatiki------Russia</t>
  </si>
  <si>
    <t>Juzno-Uralskij Gosudarstvennyj Universitet------Russia</t>
  </si>
  <si>
    <t>Sankt-Peterburgskij Gosudarstvennyj Gornyj Institut im. G.V. Plekhanova------Russia</t>
  </si>
  <si>
    <t>Pravoslavnyj Svjato-Tihonovskij Bogoslavskij Institut------Russia</t>
  </si>
  <si>
    <t>Akademija Gosudarstvennoj Protivopozarnoj Sluzby MVD Rossii------Russia</t>
  </si>
  <si>
    <t>Gosudarstvennaja Akademija Slavjanskoj Kul'tury------Russia</t>
  </si>
  <si>
    <t>Gosudarstvennaja Klassiceskaja Akademija im. Majmonida------Russia</t>
  </si>
  <si>
    <t>Gosudarstvennaja Morskaja Akademija im. Admirala S.O. Makarova------Russia</t>
  </si>
  <si>
    <t>Gosudarstvennyj Muzikalno-Pedagogiceskij Institut------Russia</t>
  </si>
  <si>
    <t>Krest'yanskij Gosudarstvennyj Universitet imeni Kirilla Mefodija------Russia</t>
  </si>
  <si>
    <t>Gosudarstvennyj Universitet - Vyssaja ?kola Ekonomiki------Russia</t>
  </si>
  <si>
    <t>Vyssaja ?kola Ekonomiki------Russia</t>
  </si>
  <si>
    <t>Hakasskij Gosudarstvennyj Universitet im. N.F. Katonova------Russia</t>
  </si>
  <si>
    <t>Gosudarstvennyj Universitet Upravlenija------Russia</t>
  </si>
  <si>
    <t>Gosudarstvenny Universitet Tsetnykh Metallov i Zolota------Russia</t>
  </si>
  <si>
    <t>Stavropolskij Finansovo-Ekonomiceskij Institut------Russia</t>
  </si>
  <si>
    <t>Stavropolskij Gosudarstvennyj Agrarnyj Universitet------Russia</t>
  </si>
  <si>
    <t>Stavropolskaja Gosudarstvennaja Medicinskaja Akademija------Russia</t>
  </si>
  <si>
    <t>Stavropolskij Gosudarstvennyj Tehniceskij Universitet------Russia</t>
  </si>
  <si>
    <t>Stavropolskij Gosudarstvennyj Universitet------Russia</t>
  </si>
  <si>
    <t>Stavropolskij Institut im. V.D. Cursina------Russia</t>
  </si>
  <si>
    <t>Sterlitamakskij Gosudarstvennyj Pedagogiceskij Institut------Russia</t>
  </si>
  <si>
    <t>Surgutskij Institut Mirovoj Ekonomiki i Biznesa 'Planeta'------Russia</t>
  </si>
  <si>
    <t>Surgutskij Gosudarstvennyj Pedagogiceskij Institut------Russia</t>
  </si>
  <si>
    <t>Surgutskij Gosudarstvennyj Universitet------Russia</t>
  </si>
  <si>
    <t>Syktyvkarskij Gosudarstvennyj Universitet------Russia</t>
  </si>
  <si>
    <t>Taganrogskij Institut Upravlenija i Ekonomiki------Russia</t>
  </si>
  <si>
    <t>Taganrogskij Gosudarstvennyj Pedagogiceskij Institut------Russia</t>
  </si>
  <si>
    <t>Taganrogskij Gosudarstvennyj Radiotehniceskij Universitet------Russia</t>
  </si>
  <si>
    <t>Tambovskij Gosudarstvennyj Muzykalno-Pedagogiceskij Institut imeni S.V. Rachmaninov------Russia</t>
  </si>
  <si>
    <t>Tambovskij Gosudarstvennyj Tehniceskij Universitet------Russia</t>
  </si>
  <si>
    <t>Tambovskij Gosudarstvennyj Universitet------Russia</t>
  </si>
  <si>
    <t>Tatarskij Gosudarstvennyj Gumanitarnyj Institut------Russia</t>
  </si>
  <si>
    <t>Tatarsko-Amerinkanskij Regional'nyj Institut------Russia</t>
  </si>
  <si>
    <t>Timirjazev Moskovskaja Sel'skohozjajstvennaja Akademija------Russia</t>
  </si>
  <si>
    <t>Akademiya Upravleniya 'TISBI'------Russia</t>
  </si>
  <si>
    <t>Tjumenskij Juridiceskij Institut MVD Rossii------Russia</t>
  </si>
  <si>
    <t>Tjumenskaja Gosudarstvennaja Sel'skohozjajstvennaja Akademija------Russia</t>
  </si>
  <si>
    <t>Tjumenskaja Gosudarstvennaja Arhitekturno-Stroitel'naja Akademija------Russia</t>
  </si>
  <si>
    <t>Tjumenskaja Gosudarstvennaja Medicinskaja Akademija------Russia</t>
  </si>
  <si>
    <t>Tjumenskij Gosudarstvennyj Institut Iskusstv i Kul'tury------Russia</t>
  </si>
  <si>
    <t>Tjumenskij Gosudarstvennyj Institut Mirovoj Ekonomiki, Upravlenija i Prava------Russia</t>
  </si>
  <si>
    <t>Tjumenskij Gosudarstvennyj Neftegazovyj Universitet------Russia</t>
  </si>
  <si>
    <t>Tjumenskij Gosudarstvennyj Universitet------Russia</t>
  </si>
  <si>
    <t>Tobolskij Gosudarstvennyj Pedagogiceskij Institut------Russia</t>
  </si>
  <si>
    <t>Tol'jattinskaja Akademija Upravlenija------Russia</t>
  </si>
  <si>
    <t>Tol'jattinskij Gosudarstvennij Universitet------Russia</t>
  </si>
  <si>
    <t>Tomskij Ekonomiko-Juridiceskij Institut------Russia</t>
  </si>
  <si>
    <t>Tomskij Gosudarstvennyj Universitet Sistem Upravlenija i Radioelektroniki------Russia</t>
  </si>
  <si>
    <t>Tomskij Politehniceskij Universitet------Russia</t>
  </si>
  <si>
    <t>Tomskij Gosudarstvennyj Arhitekturno-Stroitelnyj Universitet------Russia</t>
  </si>
  <si>
    <t>Tomskij Gosudarstvennyj Pedagogiceskij Universitet------Russia</t>
  </si>
  <si>
    <t>Tomskij Gosudarstvennyj Universitet------Russia</t>
  </si>
  <si>
    <t>Tulskij Gosudarstvennyj Pedagogiceskij Universitet im. Lva Tolstogo------Russia</t>
  </si>
  <si>
    <t>Tulskij Gosudarstvennyj Universitet------Russia</t>
  </si>
  <si>
    <t>Tverskoj Institut Ekologii i Prava------Russia</t>
  </si>
  <si>
    <t>Tverskoj Institut Ekomiki i Menedzmenta------Russia</t>
  </si>
  <si>
    <t>Tverskaja Gosudarstvennaja Sel'skohozjajstvennaja Academija------Russia</t>
  </si>
  <si>
    <t>Tverskaja Gosudarstvennaja Medicinskaja Akademija------Russia</t>
  </si>
  <si>
    <t>Tverskoj Gosudarstvennyj Tehniceskij Universitet------Russia</t>
  </si>
  <si>
    <t>Tverskoj Gosudarstvennyj Universitet------Russia</t>
  </si>
  <si>
    <t>Tyvinskij Gosudarstvennyj Universitet------Russia</t>
  </si>
  <si>
    <t>Udmurtskij Gosudarstvennyj Universitet------Russia</t>
  </si>
  <si>
    <t>Ufimskij Gosudarstvennyj Aviacionnyj Tehniceskij Universitet------Russia</t>
  </si>
  <si>
    <t>Ufimskij Gosudarstvennyj Institut Iskusstv------Russia</t>
  </si>
  <si>
    <t>Ufimskij Gosudarstvennyj Neftjanoj Tehniceskij Universitet------Russia</t>
  </si>
  <si>
    <t>Uhtinskij Gosudarstvennyj Tehniceskij Universitet------Russia</t>
  </si>
  <si>
    <t>Ul'janovskoje Vyssee Aviacionnoe Ucilisce Grazdanskoj Aviacii------Russia</t>
  </si>
  <si>
    <t>Ul'janovskaja Gosudarstvennaja Sel'skohozjajstvennaja Akademija------Russia</t>
  </si>
  <si>
    <t>Ul'janovskij Gosudarstvennyj Pedagogiceskij Universitet------Russia</t>
  </si>
  <si>
    <t>Ul'janovskij Gosudarstvennyj Tehniceskij Universitet------Russia</t>
  </si>
  <si>
    <t>Ul'janovskij Gosudarstvennyj Universitet------Russia</t>
  </si>
  <si>
    <t>Universitet 'MEGU-Krasnodar' (Institut)------Russia</t>
  </si>
  <si>
    <t>Universitet 'Natalii Nesterovoj' (Institut)------Russia</t>
  </si>
  <si>
    <t>Universitet Rossijskoj Akademija Obrazovanija------Russia</t>
  </si>
  <si>
    <t>Institut Verhnevolz'je------Russia</t>
  </si>
  <si>
    <t>Uralskaja Akademija Gosudarstvennoj Sluzby------Russia</t>
  </si>
  <si>
    <t>Uralskij Gumanitarnyj Institut------Russia</t>
  </si>
  <si>
    <t>Uralskij Institut Biznesa------Russia</t>
  </si>
  <si>
    <t>Uralskij Institut Kommercii i Prava------Russia</t>
  </si>
  <si>
    <t>Uralskij Institut Ekonomiki, Upravlenija i Prava------Russia</t>
  </si>
  <si>
    <t>Uralskij Finansovo-Juridiceskij Institut------Russia</t>
  </si>
  <si>
    <t>Uralskij Juridiceskij Institut MVD Rossii------Russia</t>
  </si>
  <si>
    <t>Uralskij Institut Fondovogo Rynka------Russia</t>
  </si>
  <si>
    <t>Uralskaja Gosudarstvennaja Arhitekturno-Hudozestvennaja Akademija------Russia</t>
  </si>
  <si>
    <t>Uralskaja Gosudarstvennaja Juridiceskaja Akademija------Russia</t>
  </si>
  <si>
    <t>Uralskaja Gosudarstvennaja Gorno-Geologiceskaja Akademija------Russia</t>
  </si>
  <si>
    <t>Uralskaja Gosudarstvennaja Akademija Fiziceskoj Kul'tury------Russia</t>
  </si>
  <si>
    <t>Uralskaja Gosudarstvennaja Akademija Veterinarnoj Mediciny------Russia</t>
  </si>
  <si>
    <t>Uralskaja Gosudarstvennaja Sel'skohozjajstvennaja Akademija------Russia</t>
  </si>
  <si>
    <t>Uralskij Gosudarstvenyj Lesotehniceskij Universitet------Russia</t>
  </si>
  <si>
    <t>Uralskaja Gosudarstvennaja Medicinskaja Akademija------Russia</t>
  </si>
  <si>
    <t>Uralskaja Gosudarstvennaja Konservatorija------Russia</t>
  </si>
  <si>
    <t>Uralskij Gosudarstvennyj Pedagogiceskij Universitet------Russia</t>
  </si>
  <si>
    <t>Uralskij Gosudarstvennyj Tehniceskij Universitet------Russia</t>
  </si>
  <si>
    <t>Uralskij Gosudarstvennyj Universitet im. A.M. Gorkogo------Russia</t>
  </si>
  <si>
    <t>Uralskij Gosudarstvennyj Ekonomiceskij Universitet------Russia</t>
  </si>
  <si>
    <t>Uralskij Gosudarstvennyj Universitet Putej Soobscenija------Russia</t>
  </si>
  <si>
    <t>Ussurijskij Gosudarstvennyj Pedagogiceskij Institut------Russia</t>
  </si>
  <si>
    <t>Velikolukskaja Gosudarstvennaja Sel'skohozjajstvennaja Akademija------Russia</t>
  </si>
  <si>
    <t>Velikolukskij Gosudarstvennyj Fiziceskoj Kul'tury Institut------Russia</t>
  </si>
  <si>
    <t>Vjatskij Social'no-Economiceskij Institut------Russia</t>
  </si>
  <si>
    <t>Vjatskaja Gosudarstvennaja Sel'skohozjajstvennaja Akademija------Russia</t>
  </si>
  <si>
    <t>Vjatskij Gosudarstvennyj Gumanitarnnij Universitet------Russia</t>
  </si>
  <si>
    <t>Vjatskij Gosudarstvennyj Universitet------Russia</t>
  </si>
  <si>
    <t>Vladikavkazskij Institut Upravlenija------Russia</t>
  </si>
  <si>
    <t>Vladimirskij Institut Biznesa------Russia</t>
  </si>
  <si>
    <t>Vladimirskij Juridiceskij Institut Ministerstva Justicii Rossijskoj Federacii------Russia</t>
  </si>
  <si>
    <t>Vladimirskij Gosudarstvennyj Pedagogiceskij Universitet------Russia</t>
  </si>
  <si>
    <t>Vladimirskij Gosudarstvennyj Universitet------Russia</t>
  </si>
  <si>
    <t>Vladivostockij Gosudarstvennyj Medicinskij Universitet------Russia</t>
  </si>
  <si>
    <t>Vladivostockij Gosudarstvennyj Universitet Ekonomiki i Servisa------Russia</t>
  </si>
  <si>
    <t>Volzskij Institut Ekonomiki i Menedzmenta (Vyssaja ?kola Kommercii)------Russia</t>
  </si>
  <si>
    <t>Povolzskaja Akademija Gosudarstvennoj Sluzby im. P.A. Stolypina------Russia</t>
  </si>
  <si>
    <t>Povolzskaja Gosudarstvennaja Akademija Telekommunikaci i Informatiki------Russia</t>
  </si>
  <si>
    <t>Volzskaja Gosudarstvennaja Akademija Vodnogo Transporta------Russia</t>
  </si>
  <si>
    <t>Volzskaja Gosudarstvennaja Inzenerno-Pedagogiceskaja Akademija------Russia</t>
  </si>
  <si>
    <t>Volzskij Universitet im. ' V.N. Tatisceva' (Institut)------Russia</t>
  </si>
  <si>
    <t>Volgo-Vjatskaja Akademija Gosudarstvennoj Sluzby------Russia</t>
  </si>
  <si>
    <t>Volgogradskaja Akademija Gosudarstvennoj Sluzby------Russia</t>
  </si>
  <si>
    <t>Volgogradskaja Akademija MVD Rossii------Russia</t>
  </si>
  <si>
    <t>Volgogradskij Institut Ekonomiki Sociologii i Prava------Russia</t>
  </si>
  <si>
    <t>Volgogradskij Municipalnyj Institut Iskusstv------Russia</t>
  </si>
  <si>
    <t>Volgogradskaja Gosudarstvennaja Akademija Fiziceskoj Kul'tury------Russia</t>
  </si>
  <si>
    <t>Volgogradskaja Gosudarstvennaja Sel'skohozjajstvennaja Akademija------Russia</t>
  </si>
  <si>
    <t>Volgogradskij Gosudarstvennyj Pedagogiceskij Universitet------Russia</t>
  </si>
  <si>
    <t>Volgogradskij Gosudarstvennyj Tehniceskij Universitet------Russia</t>
  </si>
  <si>
    <t>Volgogradskij Gosudarstvennyj Arkhitekturno-Stroitelny Universitet------Russia</t>
  </si>
  <si>
    <t>Volgogradskij Gosudarstvennyj Medicinskij Universitet------Russia</t>
  </si>
  <si>
    <t>Volgogradskij Gosudarstvennyj Universitet------Russia</t>
  </si>
  <si>
    <t>Vologodskaja Gosudarstvennaja Molocnaja Akademija------Russia</t>
  </si>
  <si>
    <t>Vologodskij Institut Prava I Economiki, Ministerstva Justicii Rossii------Russia</t>
  </si>
  <si>
    <t>Vologodskij Gosudarstvennyj Pedagogiceskij Universitet------Russia</t>
  </si>
  <si>
    <t>Vologodskij Gosudarstvennyj Tehniceskij Universitet------Russia</t>
  </si>
  <si>
    <t>Vorkutinskij Institut Upravlenija, Biznesa i Prava------Russia</t>
  </si>
  <si>
    <t>Voronezskij Institut Ekonomiki i Social'nogo Upravlenija------Russia</t>
  </si>
  <si>
    <t>Voronezskij Institut Vysokih Tehnologij------Russia</t>
  </si>
  <si>
    <t>Voronezskij Institut MVD Rossii------Russia</t>
  </si>
  <si>
    <t>Voronezskaja Gosudarstvennaja Akademija Iskusstv------Russia</t>
  </si>
  <si>
    <t>Voronezskaja Gosudarstvennaja Lesotehniceskaja Akademija------Russia</t>
  </si>
  <si>
    <t>Voronezskaja Gosudarstvennaja Tehnologiceskaja Akademija------Russia</t>
  </si>
  <si>
    <t>Voronezskij Gosudarstvennyj Agrarnyj Universitet------Russia</t>
  </si>
  <si>
    <t>Voronezskaja Gosudarstvennaja Medicinskaja Akademija im. N.N. Burdenko------Russia</t>
  </si>
  <si>
    <t>Voronezskij Gosudarstvennyj Pedagogiceskij Universitet------Russia</t>
  </si>
  <si>
    <t>Voronezskij Gosudarstvennyj Tehniceskij Universitet------Russia</t>
  </si>
  <si>
    <t>Voronezskij Gosudarstvennyj Arhitekturno-Stroitel'nyj Universitet------Russia</t>
  </si>
  <si>
    <t>Voronezskij Gosudarstvennyj Universitet------Russia</t>
  </si>
  <si>
    <t>Voronezskij Voennij Aviacionnij Inzenernyj Institut------Russia</t>
  </si>
  <si>
    <t>Zapadno-Ural'skij Institut Ekonomiki i Prava------Russia</t>
  </si>
  <si>
    <t>Zabaikalskij Gosudarstvennyj Pedagogiceskij Universitet------Russia</t>
  </si>
  <si>
    <t>Leningrad Polytechnic Institute Russian Federation------Russia</t>
  </si>
  <si>
    <t>Russian International Olympic University, Russia------Russia</t>
  </si>
  <si>
    <t>Ural Federal University named after the First President of Russia B.N. Yeltsin------Russia</t>
  </si>
  <si>
    <t>Skolkovo Institute of Science and Technology------Russia</t>
  </si>
  <si>
    <t>Izhevsk State Medical Academy (ISMA)------Russia</t>
  </si>
  <si>
    <t>ITMO National Research University------Russia</t>
  </si>
  <si>
    <t>Higher School of Economics (Vysšaja Škola Ekonomiki Natsional'nyj Issledovatel'skij Universitet - Vysšaja Škola Ekonomiki)------Russia</t>
  </si>
  <si>
    <t>Universit? adventiste d'Afrique centrale------Rwanda</t>
  </si>
  <si>
    <t>Institut sup?rieur d'Agriculture et d'?levage de Busogo------Rwanda</t>
  </si>
  <si>
    <t>Institut sup?rieur p?dagogique de Gitwe------Rwanda</t>
  </si>
  <si>
    <t>Universit? catholique de Kabgayi------Rwanda</t>
  </si>
  <si>
    <t>Universit? d'Agriculture, de Technologie et d'Education de Kibungo------Rwanda</t>
  </si>
  <si>
    <t>Universit? la?que adventiste de Kigali------Rwanda</t>
  </si>
  <si>
    <t>Institut sup?rieur de Sant? de Kigali------Rwanda</t>
  </si>
  <si>
    <t>Universit? libre de Kigali------Rwanda</t>
  </si>
  <si>
    <t>Institut sup?rieur p?dagogique de Kigali------Rwanda</t>
  </si>
  <si>
    <t>Institut des Sciences, de Technologie et de Gestion de Kigali------Rwanda</t>
  </si>
  <si>
    <t>Universit? nationale du Rwanda------Rwanda</t>
  </si>
  <si>
    <t>School of Finance and Banking------Rwanda</t>
  </si>
  <si>
    <t>Le Iunivesite Aoao o Samoa------Samoa</t>
  </si>
  <si>
    <t>University of the South Pacific, School of Agriculture------Samoa</t>
  </si>
  <si>
    <t>Western Samoa Polytechnic------Samoa</t>
  </si>
  <si>
    <t>Universit? degli Studi di San Marino------San Marino</t>
  </si>
  <si>
    <t>Jamiat Al-Imam Mohamed Ibn Saud Al-Islamiah------Saudi Arabia</t>
  </si>
  <si>
    <t>Arab Open University - Saudi Arabia Branch------Saudi Arabia</t>
  </si>
  <si>
    <t>Al-Jamiat Al Islamiah------Saudi Arabia</t>
  </si>
  <si>
    <t>Jamiat Al-Malik Abdulaziz------Saudi Arabia</t>
  </si>
  <si>
    <t>Jamaah-Tul-Malik Fahd Lil-Betrol wal Ma'adin------Saudi Arabia</t>
  </si>
  <si>
    <t>Jamiat Al-Malik Faisal------Saudi Arabia</t>
  </si>
  <si>
    <t>Jamiat Al-Malik Khalid------Saudi Arabia</t>
  </si>
  <si>
    <t>Jamiat Al-Malik Saud------Saudi Arabia</t>
  </si>
  <si>
    <t>Jamiat Umm Al-Qura------Saudi Arabia</t>
  </si>
  <si>
    <t>King Fahd University of Petroleum &amp; Minerals, Dhahran------Saudi Arabia</t>
  </si>
  <si>
    <t>Taif University, Saudi Arabia------Saudi Arabia</t>
  </si>
  <si>
    <t>College of Command and Staff of the Armed Forces, ...------Saudi Arabia</t>
  </si>
  <si>
    <t>University of Business &amp;Technology, Jeddah------Saudi Arabia</t>
  </si>
  <si>
    <t>King Saud University, Saudi Arabia------Saudi Arabia</t>
  </si>
  <si>
    <t>Effat University,Saudia Arabia------Saudi Arabia</t>
  </si>
  <si>
    <t>Qassim University,Saudi Arabia------Saudi Arabia</t>
  </si>
  <si>
    <t>Princess Nora Bint Abdul Rahman University, Saudi Arabia------Saudi Arabia</t>
  </si>
  <si>
    <t>University of Tabuk, Saudi Arabia------Saudi Arabia</t>
  </si>
  <si>
    <t>King Abdullah University of Science and Technology------Saudi Arabia</t>
  </si>
  <si>
    <t>Taibah University------Saudi Arabia</t>
  </si>
  <si>
    <t>Almaarefa University(UM)------Saudi Arabia</t>
  </si>
  <si>
    <t>University of Bisha------Saudi Arabia</t>
  </si>
  <si>
    <t>King Fahad Naval Academy------Saudi Arabia</t>
  </si>
  <si>
    <t>Centre africain d'?tudes sup?rieures en Gestion------Senegal</t>
  </si>
  <si>
    <t>Centre de Formation et de Perfectionnement administratif------Senegal</t>
  </si>
  <si>
    <t>Centre de Perfectionnement en Langue anglaise------Senegal</t>
  </si>
  <si>
    <t>Conservatoire national de Musique, de Danse et d'Arts dramatiques------Senegal</t>
  </si>
  <si>
    <t>?cole Inter-?tats des Sciences et M?decine v?t?rinaire------Senegal</t>
  </si>
  <si>
    <t>?cole nationale d'Administration et de Magistrature------Senegal</t>
  </si>
  <si>
    <t>?cole nationale de Formation maritime------Senegal</t>
  </si>
  <si>
    <t>?cole nationale de Police et de la Formation permanente------Senegal</t>
  </si>
  <si>
    <t>?cole nationale d'?conomie appliqu------Senegal</t>
  </si>
  <si>
    <t>?cole nationale des Beaux Arts------Senegal</t>
  </si>
  <si>
    <t>?cole nationale des Cadres ruraux de Bambey------Senegal</t>
  </si>
  <si>
    <t>?cole nationale des Douanes------Senegal</t>
  </si>
  <si>
    <t>?cole nationale des Postes et T?l?communications------Senegal</t>
  </si>
  <si>
    <t>?cole nationale d'Horticulture Camb?r?ne------Senegal</t>
  </si>
  <si>
    <t>?cole normale sup?rieure d'?ducation artistique------Senegal</t>
  </si>
  <si>
    <t>?cole sup?rieure multinationale des T?l?communications------Senegal</t>
  </si>
  <si>
    <t>Universit? Gaston Berger de Saint-Louis------Senegal</t>
  </si>
  <si>
    <t>Institut S?n?galais de Recherches agricoles (ISRA)------Senegal</t>
  </si>
  <si>
    <t>Institut S?n?galo-Britannique d'Enseignement de l'Anglais------Senegal</t>
  </si>
  <si>
    <t>?cole nationale sup?rieure d' Agriculture------Senegal</t>
  </si>
  <si>
    <t>Universit? Cheikh Anta Diop de Dakar------Senegal</t>
  </si>
  <si>
    <t>Universit? du Sahel------Senegal</t>
  </si>
  <si>
    <t>Bo Teachers' College------Sierra Leone</t>
  </si>
  <si>
    <t>Bunumbu Teachers' College------Sierra Leone</t>
  </si>
  <si>
    <t>Freetown Teachers' College------Sierra Leone</t>
  </si>
  <si>
    <t>Makeni Teachers' College------Sierra Leone</t>
  </si>
  <si>
    <t>Milton Margai Teachers' College------Sierra Leone</t>
  </si>
  <si>
    <t>Port Loko Teachers' College------Sierra Leone</t>
  </si>
  <si>
    <t>Technical Institute------Sierra Leone</t>
  </si>
  <si>
    <t>University of Sierra Leone------Sierra Leone</t>
  </si>
  <si>
    <t>Lasalle-SIA College of the Arts------Singapore</t>
  </si>
  <si>
    <t>Nanyang Academy of Fine Arts------Singapore</t>
  </si>
  <si>
    <t>Nanyang Polytechnic------Singapore</t>
  </si>
  <si>
    <t>Nanyang Technological University------Singapore</t>
  </si>
  <si>
    <t>National University of Singapore------Singapore</t>
  </si>
  <si>
    <t>Ngee Ann Polytechnic------Singapore</t>
  </si>
  <si>
    <t>Republic Polytechnic------Singapore</t>
  </si>
  <si>
    <t>Singapore Management University------Singapore</t>
  </si>
  <si>
    <t>Singapore Polytechnic------Singapore</t>
  </si>
  <si>
    <t>Temasek Polytechnic------Singapore</t>
  </si>
  <si>
    <t>Akad?mia umen? v Banskej Bystrici------Slovak Republic</t>
  </si>
  <si>
    <t>Vysok? skola v?tvarn?ch umen? v Bratislave------Slovak Republic</t>
  </si>
  <si>
    <t>Vysok? skola m?zick?ch umen? v Bratislave------Slovak Republic</t>
  </si>
  <si>
    <t>Bratislavsk? vysok? skola Pr?va------Slovak Republic</t>
  </si>
  <si>
    <t>Katol?cka univerzita v Ruzomberku------Slovak Republic</t>
  </si>
  <si>
    <t>Vysok? skola ekon?mie a manazmentu verejnej spr?vy v Bratislave------Slovak Republic</t>
  </si>
  <si>
    <t>Vysok? skola manazmentu v Trencin------Slovak Republic</t>
  </si>
  <si>
    <t>Vysok? skola v Sl?dkovicove------Slovak Republic</t>
  </si>
  <si>
    <t>Univerzita Komensk?ho v Bratislave------Slovak Republic</t>
  </si>
  <si>
    <t>Univerzita 'Konstant?na Filozofa' v Nitre------Slovak Republic</t>
  </si>
  <si>
    <t>Univerzita J?nosa Selyeho------Slovak Republic</t>
  </si>
  <si>
    <t>Univerzita Mateja Bela v Banskej Bystrici------Slovak Republic</t>
  </si>
  <si>
    <t>Univerzita 'Pavla Jozefa ?af?rika' v Kosiciach------Slovak Republic</t>
  </si>
  <si>
    <t>Akad?mia Policajn?ho zboru v Bratislave------Slovak Republic</t>
  </si>
  <si>
    <t>Slovensk? zdravotn?cka univerzita------Slovak Republic</t>
  </si>
  <si>
    <t>Slovensk? pol'nohospod?rska univerzita v Nitre------Slovak Republic</t>
  </si>
  <si>
    <t>Slovensk? technick? univerzita v Bratislave------Slovak Republic</t>
  </si>
  <si>
    <t>Univerzita 'sv. Cyrila a Metoda' v Trnave------Slovak Republic</t>
  </si>
  <si>
    <t>Vysok? skola zdravotn?ctva a soci?lnej pr?ce Sv. Alzbety------Slovak Republic</t>
  </si>
  <si>
    <t>Technick? univerzita vo Zvolene------Slovak Republic</t>
  </si>
  <si>
    <t>Technick? univerzita v Kosiciach------Slovak Republic</t>
  </si>
  <si>
    <t>Ekonomick? univerzita v Bratislave------Slovak Republic</t>
  </si>
  <si>
    <t>Presovsk? univerzita v Presove------Slovak Republic</t>
  </si>
  <si>
    <t>Trencianska univerzita Alexandra Dubceka v Trenc?ne------Slovak Republic</t>
  </si>
  <si>
    <t>Trnavsk? univerzita v Trnave------Slovak Republic</t>
  </si>
  <si>
    <t>Univerzita veterin?rskeho lek?rstva v Kosiciach------Slovak Republic</t>
  </si>
  <si>
    <t>Visoka poslovna sola Maribor------Slovenia</t>
  </si>
  <si>
    <t>Visoka komercionalna sola Celje------Slovenia</t>
  </si>
  <si>
    <t>?ola za risanje in slikanje - Visoka strokovna sola------Slovenia</t>
  </si>
  <si>
    <t>GEA-Visoka sola za podjetnistvo------Slovenia</t>
  </si>
  <si>
    <t>Fakulteta za podiplomske drzavne in evropske studije------Slovenia</t>
  </si>
  <si>
    <t>IEDC-Poslovna sola Bled------Slovenia</t>
  </si>
  <si>
    <t>Mednarodna podiplomska sola Jozefa Stefana------Slovenia</t>
  </si>
  <si>
    <t>Fakulteta za podiplomski humanisticni studij, Ljubljana------Slovenia</t>
  </si>
  <si>
    <t>Politehnika Nova Gorica------Slovenia</t>
  </si>
  <si>
    <t>Visoka sola za upravljanje in poslovanje------Slovenia</t>
  </si>
  <si>
    <t>Univerza v Ljubljani------Slovenia</t>
  </si>
  <si>
    <t>Univerza v Mariboru------Slovenia</t>
  </si>
  <si>
    <t>Univerza na Primorskem------Slovenia</t>
  </si>
  <si>
    <t>Solomon Islands College of Higher Education------Solomon Islands</t>
  </si>
  <si>
    <t>University of the South Pacific, Solomon Islands Centre------Solomon Islands</t>
  </si>
  <si>
    <t>Jaamacadda Muqdisho------Somalia</t>
  </si>
  <si>
    <t>Simad University, Somalia------Somalia</t>
  </si>
  <si>
    <t>Puntland State University------Somalia</t>
  </si>
  <si>
    <t>Horseed International University (HIU), Somalia------Somalia</t>
  </si>
  <si>
    <t>Hormuud University------Somalia</t>
  </si>
  <si>
    <t>Beder International University------Somalia</t>
  </si>
  <si>
    <t>University of Somalia (UNISO)------Somalia</t>
  </si>
  <si>
    <t>Amoud University------Somalia</t>
  </si>
  <si>
    <t>University of Burao------Somalia</t>
  </si>
  <si>
    <t>Benadir University------Somalia</t>
  </si>
  <si>
    <t>Benadir University(BU)------Somalia</t>
  </si>
  <si>
    <t>Gollis University------Somalia</t>
  </si>
  <si>
    <t>University of Hargeisa------Somalia</t>
  </si>
  <si>
    <t>Ann Latsky College of Nursing------South Africa</t>
  </si>
  <si>
    <t>Baragwanath Nursing College------South Africa</t>
  </si>
  <si>
    <t>B.G. Alexander College of Nursing------South Africa</t>
  </si>
  <si>
    <t>Bloemfontein College------South Africa</t>
  </si>
  <si>
    <t>Bonalesedi Nursing College------South Africa</t>
  </si>
  <si>
    <t>Business Management Training College of Southern Africa------South Africa</t>
  </si>
  <si>
    <t>Cape Peninsula University of Technology------South Africa</t>
  </si>
  <si>
    <t>Carinus Nursing College------South Africa</t>
  </si>
  <si>
    <t>Cedara College of Agriculture------South Africa</t>
  </si>
  <si>
    <t>Central University of Technology, Free State------South Africa</t>
  </si>
  <si>
    <t>Ciskei College of Nursing------South Africa</t>
  </si>
  <si>
    <t>Coronation College of Nursing------South Africa</t>
  </si>
  <si>
    <t>Durban Institute of Technology------South Africa</t>
  </si>
  <si>
    <t>Eastern Cape College of Nursing------South Africa</t>
  </si>
  <si>
    <t>Eastern Cape College of Nursing, Charlotte Searle Campus------South Africa</t>
  </si>
  <si>
    <t>Edendale Nursing College------South Africa</t>
  </si>
  <si>
    <t>Elsenburg Agricultural College------South Africa</t>
  </si>
  <si>
    <t>Excelsius Nursing College------South Africa</t>
  </si>
  <si>
    <t>Fort Cox Agricultural College------South Africa</t>
  </si>
  <si>
    <t>Frere Nursing College------South Africa</t>
  </si>
  <si>
    <t>Ga-Rankuwa College------South Africa</t>
  </si>
  <si>
    <t>Germiston College------South Africa</t>
  </si>
  <si>
    <t>Glen Agricultural College------South Africa</t>
  </si>
  <si>
    <t>Gold Fields Nursing College------South Africa</t>
  </si>
  <si>
    <t>Grootfontein College of Agriculture------South Africa</t>
  </si>
  <si>
    <t>Groothoek College of Nursing------South Africa</t>
  </si>
  <si>
    <t>Henrietta Stockdale Nursing College------South Africa</t>
  </si>
  <si>
    <t>INTEC College------South Africa</t>
  </si>
  <si>
    <t>Lebone College of Nursing------South Africa</t>
  </si>
  <si>
    <t>Lowveld Agricultural College------South Africa</t>
  </si>
  <si>
    <t>Madzivhandila Agricultural College------South Africa</t>
  </si>
  <si>
    <t>Mangaung Nursing College------South Africa</t>
  </si>
  <si>
    <t>Mangosuthu Technikon------South Africa</t>
  </si>
  <si>
    <t>Mpumalanga College of Nursing------South Africa</t>
  </si>
  <si>
    <t>Natal College of Nursing------South Africa</t>
  </si>
  <si>
    <t>Nelson Mandela Metropolitan University------South Africa</t>
  </si>
  <si>
    <t>Ngwelezana Nursing College------South Africa</t>
  </si>
  <si>
    <t>Nico Malan Nursing College------South Africa</t>
  </si>
  <si>
    <t>Northern Province College of Nursing, Giyani Campus------South Africa</t>
  </si>
  <si>
    <t>North-West University/Noordwes-Universiteit------South Africa</t>
  </si>
  <si>
    <t>Nursing College of the Free State------South Africa</t>
  </si>
  <si>
    <t>Otto du Plessis Nursing College------South Africa</t>
  </si>
  <si>
    <t>Owen Sithole Agricultural College------South Africa</t>
  </si>
  <si>
    <t>Potchefstroom College of Agriculture------South Africa</t>
  </si>
  <si>
    <t>Qwa-Qwa Nursing College------South Africa</t>
  </si>
  <si>
    <t>Rhodes University------South Africa</t>
  </si>
  <si>
    <t>SAMS Nursing College------South Africa</t>
  </si>
  <si>
    <t>Sarich Dollie Nursing College------South Africa</t>
  </si>
  <si>
    <t>S.G. Lourens College of Nursing------South Africa</t>
  </si>
  <si>
    <t>Universiteit Stellenbosch------South Africa</t>
  </si>
  <si>
    <t>Taung Agricultural College------South Africa</t>
  </si>
  <si>
    <t>Tompi Seleka Agricultural College------South Africa</t>
  </si>
  <si>
    <t>Tshwane University of Technology------South Africa</t>
  </si>
  <si>
    <t>University of Cape Town------South Africa</t>
  </si>
  <si>
    <t>University of Fort Hare------South Africa</t>
  </si>
  <si>
    <t>University of Johannesburg------South Africa</t>
  </si>
  <si>
    <t>University of KwaZulu-Natal------South Africa</t>
  </si>
  <si>
    <t>University of Limpopo------South Africa</t>
  </si>
  <si>
    <t>University of Pretoria/Universiteit van Pretoria------South Africa</t>
  </si>
  <si>
    <t>University of South Africa/Universiteit van Suid-Afrika------South Africa</t>
  </si>
  <si>
    <t>University of the Free State/Universiteit van die Vrystaat------South Africa</t>
  </si>
  <si>
    <t>University of the Western Cape/Universiteit van Wes-Kaapland------South Africa</t>
  </si>
  <si>
    <t>University of the Witwatersrand, Johannesburg------South Africa</t>
  </si>
  <si>
    <t>University of Venda for Science and Technology------South Africa</t>
  </si>
  <si>
    <t>University of Zululand/Universiteit van Zululand------South Africa</t>
  </si>
  <si>
    <t>Vaal University of Technology------South Africa</t>
  </si>
  <si>
    <t>Venda Nursing College------South Africa</t>
  </si>
  <si>
    <t>Walter Sisulu University------South Africa</t>
  </si>
  <si>
    <t>Medical University of Southern Africa------South Africa</t>
  </si>
  <si>
    <t>University of Limpopo (UL)------South Africa</t>
  </si>
  <si>
    <t>Ajou University------South Korea</t>
  </si>
  <si>
    <t>Andong National University------South Korea</t>
  </si>
  <si>
    <t>Anju Soktan Thankwa Taehak------South Korea</t>
  </si>
  <si>
    <t>Anju Kongop Taehak------South Korea</t>
  </si>
  <si>
    <t>Anyang University------South Korea</t>
  </si>
  <si>
    <t>Asia United Theological University------South Korea</t>
  </si>
  <si>
    <t>Asia University------South Korea</t>
  </si>
  <si>
    <t>Berea University of Graduate Studies------South Korea</t>
  </si>
  <si>
    <t>Bukjung Kongop Taehak------South Korea</t>
  </si>
  <si>
    <t>Calvin University------South Korea</t>
  </si>
  <si>
    <t>Catholic University of Daegu------South Korea</t>
  </si>
  <si>
    <t>Catholic University of Pusan------South Korea</t>
  </si>
  <si>
    <t>Cha Gwang Su Taehak------South Korea</t>
  </si>
  <si>
    <t>Chaeryong Kansokji Thankwa Taehak------South Korea</t>
  </si>
  <si>
    <t>Chagang Taehak------South Korea</t>
  </si>
  <si>
    <t>Chang Chol Gu Taehak------South Korea</t>
  </si>
  <si>
    <t>Changjasan Taehak------South Korea</t>
  </si>
  <si>
    <t>Changsusan Taehak------South Korea</t>
  </si>
  <si>
    <t>Changwon National University------South Korea</t>
  </si>
  <si>
    <t>Cheju National University------South Korea</t>
  </si>
  <si>
    <t>Cheju National University of Education------South Korea</t>
  </si>
  <si>
    <t>Cheonan University------South Korea</t>
  </si>
  <si>
    <t>Cheongju National University of Education------South Korea</t>
  </si>
  <si>
    <t>Chinju National University of Education------South Korea</t>
  </si>
  <si>
    <t>Chinmyong Taehak------South Korea</t>
  </si>
  <si>
    <t>Cho Ok Hui Taehak------South Korea</t>
  </si>
  <si>
    <t>Chodang University------South Korea</t>
  </si>
  <si>
    <t>Choe Hui Suk Taehak------South Korea</t>
  </si>
  <si>
    <t>Chonbuk National University------South Korea</t>
  </si>
  <si>
    <t>Chong Jun Taek Kyongje Taehak------South Korea</t>
  </si>
  <si>
    <t>Chongjin Jonja Jadonghwa Thankwa Taehak------South Korea</t>
  </si>
  <si>
    <t>Chongjin Kyonggongop Thankwa Taehak------South Korea</t>
  </si>
  <si>
    <t>Chongjin Kumqok Thankwa Taehak------South Korea</t>
  </si>
  <si>
    <t>Chongjin Choldounyong Thankwa------South Korea</t>
  </si>
  <si>
    <t>Chongjin Kongop Taehak------South Korea</t>
  </si>
  <si>
    <t>Chongjin Hoeyang Thankwa Taehak------South Korea</t>
  </si>
  <si>
    <t>Chongju Choldo Konsol Thankwa Taehak------South Korea</t>
  </si>
  <si>
    <t>Chongju University------South Korea</t>
  </si>
  <si>
    <t>Chongshin University------South Korea</t>
  </si>
  <si>
    <t>Chongsong Taehak------South Korea</t>
  </si>
  <si>
    <t>Chongsu Hwahak Thankwa Taehak------South Korea</t>
  </si>
  <si>
    <t>Chonnae Kongop Taehak------South Korea</t>
  </si>
  <si>
    <t>Chonnam National University------South Korea</t>
  </si>
  <si>
    <t>Chonrigil Taehak------South Korea</t>
  </si>
  <si>
    <t>Choson Cheyuk Taehak------South Korea</t>
  </si>
  <si>
    <t>Chosun University------South Korea</t>
  </si>
  <si>
    <t>Chugye University for the Arts------South Korea</t>
  </si>
  <si>
    <t>Chuncheon National University of Education------South Korea</t>
  </si>
  <si>
    <t>Chung-Ang University------South Korea</t>
  </si>
  <si>
    <t>Chungbuk National University------South Korea</t>
  </si>
  <si>
    <t>Chungju National University------South Korea</t>
  </si>
  <si>
    <t>Chungnam National University------South Korea</t>
  </si>
  <si>
    <t>Chungwoon University------South Korea</t>
  </si>
  <si>
    <t>College of Medicine, Pochon CHA University------South Korea</t>
  </si>
  <si>
    <t>Chesin Taehak------South Korea</t>
  </si>
  <si>
    <t>Daebul University------South Korea</t>
  </si>
  <si>
    <t>Daegu Arts University------South Korea</t>
  </si>
  <si>
    <t>Daegu Haany University------South Korea</t>
  </si>
  <si>
    <t>Daegu National University of Education------South Korea</t>
  </si>
  <si>
    <t>Daegu University------South Korea</t>
  </si>
  <si>
    <t>Daegu University of Foreign Studies------South Korea</t>
  </si>
  <si>
    <t>Daejeon University------South Korea</t>
  </si>
  <si>
    <t>Daejin University------South Korea</t>
  </si>
  <si>
    <t>Dankook University------South Korea</t>
  </si>
  <si>
    <t>Dong-A University------South Korea</t>
  </si>
  <si>
    <t>Dongduk Women's University------South Korea</t>
  </si>
  <si>
    <t>Dong-Eui University------South Korea</t>
  </si>
  <si>
    <t>Dongguk University------South Korea</t>
  </si>
  <si>
    <t>Dongseo University------South Korea</t>
  </si>
  <si>
    <t>Dongshin University------South Korea</t>
  </si>
  <si>
    <t>Dongyang University------South Korea</t>
  </si>
  <si>
    <t>Duksung Women's University------South Korea</t>
  </si>
  <si>
    <t>Eulji University School of Medicine------South Korea</t>
  </si>
  <si>
    <t>Ewha Women's University------South Korea</t>
  </si>
  <si>
    <t>Far East University------South Korea</t>
  </si>
  <si>
    <t>Kongop Taehak------South Korea</t>
  </si>
  <si>
    <t>Gachon Medical School------South Korea</t>
  </si>
  <si>
    <t>Geumgang University------South Korea</t>
  </si>
  <si>
    <t>Gongju National University of Education------South Korea</t>
  </si>
  <si>
    <t>Gwangju Catholic University------South Korea</t>
  </si>
  <si>
    <t>Gwangju Institute of Science and Technology------South Korea</t>
  </si>
  <si>
    <t>Gwangju National University of Education------South Korea</t>
  </si>
  <si>
    <t>Gwangju University------South Korea</t>
  </si>
  <si>
    <t>Gwangju Women's University------South Korea</t>
  </si>
  <si>
    <t>Gyeongin National University of Education------South Korea</t>
  </si>
  <si>
    <t>Gyeongju University------South Korea</t>
  </si>
  <si>
    <t>Gyeongsang National University------South Korea</t>
  </si>
  <si>
    <t>Haeju Kyongkongop Thankwa------South Korea</t>
  </si>
  <si>
    <t>Haeju Kongop------South Korea</t>
  </si>
  <si>
    <t>Halla University------South Korea</t>
  </si>
  <si>
    <t>Hallym University------South Korea</t>
  </si>
  <si>
    <t>Hambuk Taehak------South Korea</t>
  </si>
  <si>
    <t>Hamhung Hwahak Thankwa Taehak------South Korea</t>
  </si>
  <si>
    <t>Hamhung Jonjakyesangi Thankwa Taehak------South Korea</t>
  </si>
  <si>
    <t>Hamhung Jonjajadonghwa Thankwa Taehak------South Korea</t>
  </si>
  <si>
    <t>Hanbat National University------South Korea</t>
  </si>
  <si>
    <t>Hanbuk University------South Korea</t>
  </si>
  <si>
    <t>Handong Global University------South Korea</t>
  </si>
  <si>
    <t>Hankuk Aviation University------South Korea</t>
  </si>
  <si>
    <t>Hankuk University of Foreign Studies------South Korea</t>
  </si>
  <si>
    <t>Hankyong National University------South Korea</t>
  </si>
  <si>
    <t>Hanlyo University------South Korea</t>
  </si>
  <si>
    <t>Hannam University------South Korea</t>
  </si>
  <si>
    <t>Hansei University------South Korea</t>
  </si>
  <si>
    <t>Hanseo University------South Korea</t>
  </si>
  <si>
    <t>Hanshin University------South Korea</t>
  </si>
  <si>
    <t>Hansung University------South Korea</t>
  </si>
  <si>
    <t>Hanyang University------South Korea</t>
  </si>
  <si>
    <t>Hanzhong University------South Korea</t>
  </si>
  <si>
    <t>Honam Theological University------South Korea</t>
  </si>
  <si>
    <t>Honam University------South Korea</t>
  </si>
  <si>
    <t>Hongik University------South Korea</t>
  </si>
  <si>
    <t>Hoseo University------South Korea</t>
  </si>
  <si>
    <t>Howon University------South Korea</t>
  </si>
  <si>
    <t>Huichon Kigye Thankwa Taehak------South Korea</t>
  </si>
  <si>
    <t>Huichon Kongop Taehak------South Korea</t>
  </si>
  <si>
    <t>Hungnam Kongop Taehak------South Korea</t>
  </si>
  <si>
    <t>Hwasong Kongop Taehak------South Korea</t>
  </si>
  <si>
    <t>Hyesan Kongop Taehak------South Korea</t>
  </si>
  <si>
    <t>Hyongbong Kongop Taehak------South Korea</t>
  </si>
  <si>
    <t>Hyupsung University------South Korea</t>
  </si>
  <si>
    <t>Incheon Catholic University------South Korea</t>
  </si>
  <si>
    <t>Information and Communications University------South Korea</t>
  </si>
  <si>
    <t>Inha University------South Korea</t>
  </si>
  <si>
    <t>Inje University------South Korea</t>
  </si>
  <si>
    <t>Inpung Taehak------South Korea</t>
  </si>
  <si>
    <t>International Design School for Advanced Studies------South Korea</t>
  </si>
  <si>
    <t>Jangsu Yakhak Taehak------South Korea</t>
  </si>
  <si>
    <t>Jeonju National University of Education------South Korea</t>
  </si>
  <si>
    <t>Jeonju University------South Korea</t>
  </si>
  <si>
    <t>Jinju International University------South Korea</t>
  </si>
  <si>
    <t>Jinju National University------South Korea</t>
  </si>
  <si>
    <t>Joong-Ang Sangha University------South Korea</t>
  </si>
  <si>
    <t>Joongbu University------South Korea</t>
  </si>
  <si>
    <t>Kang Gon Taehak------South Korea</t>
  </si>
  <si>
    <t>Kangnam University------South Korea</t>
  </si>
  <si>
    <t>Kangnung National University------South Korea</t>
  </si>
  <si>
    <t>Kangson Kumsok Thankwa Taehak------South Korea</t>
  </si>
  <si>
    <t>Kangson Kongog Taehak------South Korea</t>
  </si>
  <si>
    <t>Kangwon National University------South Korea</t>
  </si>
  <si>
    <t>Kapsan Kongop Taehak------South Korea</t>
  </si>
  <si>
    <t>Karimchon Taehak------South Korea</t>
  </si>
  <si>
    <t>Kaya University------South Korea</t>
  </si>
  <si>
    <t>KDI School of Public Policy and Management------South Korea</t>
  </si>
  <si>
    <t>Keimyung University------South Korea</t>
  </si>
  <si>
    <t>Kilju Rimpop Thankwa Taehak------South Korea</t>
  </si>
  <si>
    <t>Kilyang Kongop Taehak------South Korea</t>
  </si>
  <si>
    <t>Kim Chaek Kumsok Thankwa Taehak------South Korea</t>
  </si>
  <si>
    <t>Kim Chaek Kongop Jonghap Taehak------South Korea</t>
  </si>
  <si>
    <t>Kim Chol Ju Sabom Taehak------South Korea</t>
  </si>
  <si>
    <t>Kim Hyong Gwon Sabon Taehak------South Korea</t>
  </si>
  <si>
    <t>Kim Hyong Jik Sabom Taehak------South Korea</t>
  </si>
  <si>
    <t>Kim Il Sung Juonghap Taehak------South Korea</t>
  </si>
  <si>
    <t>Kim Je Won University------South Korea</t>
  </si>
  <si>
    <t>Kim Jong Suk Sabom Taehak------South Korea</t>
  </si>
  <si>
    <t>Kim Jong Tae Sabon Taehak------South Korea</t>
  </si>
  <si>
    <t>Kkottongnae Hyundo University of Social Welfare------South Korea</t>
  </si>
  <si>
    <t>Kogowon Kongop Taehak------South Korea</t>
  </si>
  <si>
    <t>Komdok Kongop Taehak------South Korea</t>
  </si>
  <si>
    <t>Kongju National University------South Korea</t>
  </si>
  <si>
    <t>Konkuk University------South Korea</t>
  </si>
  <si>
    <t>Konyang University------South Korea</t>
  </si>
  <si>
    <t>Kookmin University------South Korea</t>
  </si>
  <si>
    <t>Korea Advanced Institute of Science and Technology------South Korea</t>
  </si>
  <si>
    <t>Korea Baptist Theological University------South Korea</t>
  </si>
  <si>
    <t>Korea Christian University------South Korea</t>
  </si>
  <si>
    <t>Korea Maritime University------South Korea</t>
  </si>
  <si>
    <t>Korea National Open University------South Korea</t>
  </si>
  <si>
    <t>Korea National Sport University------South Korea</t>
  </si>
  <si>
    <t>Korea National University of Education------South Korea</t>
  </si>
  <si>
    <t>Nasaret Daehakgyo------South Korea</t>
  </si>
  <si>
    <t>Korea Polytechnic University------South Korea</t>
  </si>
  <si>
    <t>Korea University------South Korea</t>
  </si>
  <si>
    <t>Korea University of Technology and Education------South Korea</t>
  </si>
  <si>
    <t>Korean Bible University------South Korea</t>
  </si>
  <si>
    <t>Koryo Yakhak Taehak------South Korea</t>
  </si>
  <si>
    <t>Kosin University------South Korea</t>
  </si>
  <si>
    <t>Kumgang Taehak------South Korea</t>
  </si>
  <si>
    <t>Kumoh National Institute of Technology------South Korea</t>
  </si>
  <si>
    <t>Kumya Taehak------South Korea</t>
  </si>
  <si>
    <t>Kunsan National University------South Korea</t>
  </si>
  <si>
    <t>Kusong Kigye Thankwa Taehak------South Korea</t>
  </si>
  <si>
    <t>Kusong Kongop Taehak------South Korea</t>
  </si>
  <si>
    <t>Kwandong Daehawkkyo------South Korea</t>
  </si>
  <si>
    <t>Kwangshin University------South Korea</t>
  </si>
  <si>
    <t>Kwangwoon University------South Korea</t>
  </si>
  <si>
    <t>Kwangje Taehak------South Korea</t>
  </si>
  <si>
    <t>Kwanso Taehak------South Korea</t>
  </si>
  <si>
    <t>Kye Ung Sang Taehak------South Korea</t>
  </si>
  <si>
    <t>Kyonggi University------South Korea</t>
  </si>
  <si>
    <t>Kyongsong Kongop Taehak------South Korea</t>
  </si>
  <si>
    <t>Kyongsong Taehak------South Korea</t>
  </si>
  <si>
    <t>Kyung Hee University------South Korea</t>
  </si>
  <si>
    <t>Kyungbuk Foreign Language Techno College------South Korea</t>
  </si>
  <si>
    <t>Kyungdong University------South Korea</t>
  </si>
  <si>
    <t>Kyungil University------South Korea</t>
  </si>
  <si>
    <t>Kyungnam University------South Korea</t>
  </si>
  <si>
    <t>Kyungpook National University------South Korea</t>
  </si>
  <si>
    <t>Kyungsung University------South Korea</t>
  </si>
  <si>
    <t>Kyungwon University------South Korea</t>
  </si>
  <si>
    <t>Kyungwoon University------South Korea</t>
  </si>
  <si>
    <t>Luther University------South Korea</t>
  </si>
  <si>
    <t>Ma Dong Hui Taehak------South Korea</t>
  </si>
  <si>
    <t>Manpung Taehak------South Korea</t>
  </si>
  <si>
    <t>Margaret Pritchard University------South Korea</t>
  </si>
  <si>
    <t>O-wol Sa-il Kongop Taehak------South Korea</t>
  </si>
  <si>
    <t>Miryang National University------South Korea</t>
  </si>
  <si>
    <t>Mokpo Catholic University------South Korea</t>
  </si>
  <si>
    <t>Mokpo National Maritime University------South Korea</t>
  </si>
  <si>
    <t>Mokpo National University------South Korea</t>
  </si>
  <si>
    <t>Mokwon University------South Korea</t>
  </si>
  <si>
    <t>Munpyong Kongop------South Korea</t>
  </si>
  <si>
    <t>Musan Kongop Taehak------South Korea</t>
  </si>
  <si>
    <t>Myongji University------South Korea</t>
  </si>
  <si>
    <t>Myongsin University------South Korea</t>
  </si>
  <si>
    <t>Myungshin University------South Korea</t>
  </si>
  <si>
    <t>Nambu University------South Korea</t>
  </si>
  <si>
    <t>Namhung Kongop Taehak------South Korea</t>
  </si>
  <si>
    <t>Nampo Sonbakkonjo Thankwa Taehak------South Korea</t>
  </si>
  <si>
    <t>Nampo Kongop Taehak------South Korea</t>
  </si>
  <si>
    <t>Nampo Taehak------South Korea</t>
  </si>
  <si>
    <t>Nampo UihakTaehak------South Korea</t>
  </si>
  <si>
    <t>Namseoul University------South Korea</t>
  </si>
  <si>
    <t>O Jung Hup Taehak------South Korea</t>
  </si>
  <si>
    <t>Paeksan Taehak------South Korea</t>
  </si>
  <si>
    <t>Paichai University------South Korea</t>
  </si>
  <si>
    <t>Phohang Kongop Taehak------South Korea</t>
  </si>
  <si>
    <t>Phyongchon Kongop Taehak------South Korea</t>
  </si>
  <si>
    <t>Phyongsong Taehak------South Korea</t>
  </si>
  <si>
    <t>Pohang University of Science and Technology------South Korea</t>
  </si>
  <si>
    <t>Ponghwa Taehak------South Korea</t>
  </si>
  <si>
    <t>Pukchang Kongop Taehak------South Korea</t>
  </si>
  <si>
    <t>Pukchong Wonye Thankwa Taehak------South Korea</t>
  </si>
  <si>
    <t>Pukyong National University------South Korea</t>
  </si>
  <si>
    <t>Pusan National University------South Korea</t>
  </si>
  <si>
    <t>Pusan National University of Education------South Korea</t>
  </si>
  <si>
    <t>Pusan University of Foreign Studies------South Korea</t>
  </si>
  <si>
    <t>Pyongtaek University------South Korea</t>
  </si>
  <si>
    <t>Pyongyang Tosi Kyongyong Thankwa Taehak------South Korea</t>
  </si>
  <si>
    <t>Pyongyang Jongjakyesangi Thankwa Taehak------South Korea</t>
  </si>
  <si>
    <t>Pyongyang Konsol Thankwa Taehak------South Korea</t>
  </si>
  <si>
    <t>Pyongyang Kongop Taehak------South Korea</t>
  </si>
  <si>
    <t>Pyongyang Jongi Thankwa Taehak------South Korea</t>
  </si>
  <si>
    <t>Pyongyang Nongop Taehak------South Korea</t>
  </si>
  <si>
    <t>Pyongyang Yonguk Yonghwa Taehak------South Korea</t>
  </si>
  <si>
    <t>Pyongyang Misul Taehak------South Korea</t>
  </si>
  <si>
    <t>Pyongyang Oeguko Taehak------South Korea</t>
  </si>
  <si>
    <t>Pyongyang Kyonggongop Taehak------South Korea</t>
  </si>
  <si>
    <t>Pyongyang Kigye Taehak------South Korea</t>
  </si>
  <si>
    <t>Pyongyang Uihak Taehak------South Korea</t>
  </si>
  <si>
    <t>Pyongyang Umakmuyong Taehak------South Korea</t>
  </si>
  <si>
    <t>Pyongyang Choldo Taehak------South Korea</t>
  </si>
  <si>
    <t>Pyongyang University of Surgery------South Korea</t>
  </si>
  <si>
    <t>Rahung Kongop Taehak------South Korea</t>
  </si>
  <si>
    <t>Rakwon Kongop Taehak------South Korea</t>
  </si>
  <si>
    <t>Rakyon Kongop Taehak------South Korea</t>
  </si>
  <si>
    <t>Ranam Kongop Taehak------South Korea</t>
  </si>
  <si>
    <t>Ri Kye Sun Taehak------South Korea</t>
  </si>
  <si>
    <t>Ri Su Bok Taehak------South Korea</t>
  </si>
  <si>
    <t>Ri Su Dok Taehak------South Korea</t>
  </si>
  <si>
    <t>Ryanggang Taehak------South Korea</t>
  </si>
  <si>
    <t>Ryomyong Taehak------South Korea</t>
  </si>
  <si>
    <t>Ryongdung Kongop Taehak------South Korea</t>
  </si>
  <si>
    <t>Ryongsong Sikryo Kongop Taehak------South Korea</t>
  </si>
  <si>
    <t>Ryongsong Kigekongop Taehak------South Korea</t>
  </si>
  <si>
    <t>Ryongyang Kongop Taehak------South Korea</t>
  </si>
  <si>
    <t>Saenal Taehak------South Korea</t>
  </si>
  <si>
    <t>Sahmyook University------South Korea</t>
  </si>
  <si>
    <t>Samcheok National University------South Korea</t>
  </si>
  <si>
    <t>Samhung Taehak------South Korea</t>
  </si>
  <si>
    <t>Samjiyon Taehak------South Korea</t>
  </si>
  <si>
    <t>Samsong Taehak------South Korea</t>
  </si>
  <si>
    <t>Sangji University------South Korea</t>
  </si>
  <si>
    <t>Sangju National University------South Korea</t>
  </si>
  <si>
    <t>Sangmyung University------South Korea</t>
  </si>
  <si>
    <t>Samgwang Taehak------South Korea</t>
  </si>
  <si>
    <t>Sapo Kongop Taehak------South Korea</t>
  </si>
  <si>
    <t>Sariwon Taehak------South Korea</t>
  </si>
  <si>
    <t>Sejong University------South Korea</t>
  </si>
  <si>
    <t>Semyung University------South Korea</t>
  </si>
  <si>
    <t>Seokyeong University------South Korea</t>
  </si>
  <si>
    <t>Seonam University------South Korea</t>
  </si>
  <si>
    <t>Seoul Christian University------South Korea</t>
  </si>
  <si>
    <t>Seoul Jangsin University------South Korea</t>
  </si>
  <si>
    <t>Seoul National University------South Korea</t>
  </si>
  <si>
    <t>Seoul National University of Education------South Korea</t>
  </si>
  <si>
    <t>Seoul National University of Technology------South Korea</t>
  </si>
  <si>
    <t>Seoul Sports Graduate University------South Korea</t>
  </si>
  <si>
    <t>Seoul Women's University------South Korea</t>
  </si>
  <si>
    <t>Seowon University------South Korea</t>
  </si>
  <si>
    <t>Shingyeong University------South Korea</t>
  </si>
  <si>
    <t>Silla University------South Korea</t>
  </si>
  <si>
    <t>Sinchang Kongop Taehak------South Korea</t>
  </si>
  <si>
    <t>Sinchon Nongop Thankwa Taehak------South Korea</t>
  </si>
  <si>
    <t>Sinpo Susan Thankwa Taehak------South Korea</t>
  </si>
  <si>
    <t>Sinuiju Jaejongkyongje Thankwa Taehak------South Korea</t>
  </si>
  <si>
    <t>Sinuiju Kyongkongop Taehak------South Korea</t>
  </si>
  <si>
    <t>Sinuju Kongop Taehak------South Korea</t>
  </si>
  <si>
    <t>Sogang University------South Korea</t>
  </si>
  <si>
    <t>Sohae Taehak------South Korea</t>
  </si>
  <si>
    <t>Songdo Taehak------South Korea</t>
  </si>
  <si>
    <t>Songdowon Taehak------South Korea</t>
  </si>
  <si>
    <t>Songjin Naehwamul Kongop Taehak------South Korea</t>
  </si>
  <si>
    <t>Songjin Kongop Taehak------South Korea</t>
  </si>
  <si>
    <t>Songlim Kongop Taehak------South Korea</t>
  </si>
  <si>
    <t>Songpyong Kongop Taehak------South Korea</t>
  </si>
  <si>
    <t>Sookmyung Women's University------South Korea</t>
  </si>
  <si>
    <t>Soonchunhyang University------South Korea</t>
  </si>
  <si>
    <t>Soongsil University------South Korea</t>
  </si>
  <si>
    <t>Sosong Kongop Taehak------South Korea</t>
  </si>
  <si>
    <t>Sukchon Nongop Thankwa Taehak------South Korea</t>
  </si>
  <si>
    <t>Sun Moon University------South Korea</t>
  </si>
  <si>
    <t>Sunchon Kjusanyom Kongop Taehak------South Korea</t>
  </si>
  <si>
    <t>Sunchon Kongop Taehak------South Korea</t>
  </si>
  <si>
    <t>Sunchon National University------South Korea</t>
  </si>
  <si>
    <t>Sungho Kongop Taehak------South Korea</t>
  </si>
  <si>
    <t>Sungkonghoe University------South Korea</t>
  </si>
  <si>
    <t>Sungkyul University------South Korea</t>
  </si>
  <si>
    <t>Sungkyunkwan University------South Korea</t>
  </si>
  <si>
    <t>Sungsan Hyodo Graduate School------South Korea</t>
  </si>
  <si>
    <t>Sungshin Women's University------South Korea</t>
  </si>
  <si>
    <t>Sunhwa Taehak------South Korea</t>
  </si>
  <si>
    <t>Supung Jongi Thankwa Taehak------South Korea</t>
  </si>
  <si>
    <t>Suwon Catholic University------South Korea</t>
  </si>
  <si>
    <t>Taean Kongop Taehak------South Korea</t>
  </si>
  <si>
    <t>Taejon Catholic University------South Korea</t>
  </si>
  <si>
    <t>Taeshin Christian University------South Korea</t>
  </si>
  <si>
    <t>Tamna University------South Korea</t>
  </si>
  <si>
    <t>Tanchon Thamsa Thankwa Taehak------South Korea</t>
  </si>
  <si>
    <t>Tanchon Kongop Taehak------South Korea</t>
  </si>
  <si>
    <t>The Catholic University of Korea------South Korea</t>
  </si>
  <si>
    <t>Seoul Sirip Daehakyo------South Korea</t>
  </si>
  <si>
    <t>The University of Suwon------South Korea</t>
  </si>
  <si>
    <t>Tokchon Jadongcha Taehak------South Korea</t>
  </si>
  <si>
    <t>Tokchon Suryok Konsol ThankwaTaehak------South Korea</t>
  </si>
  <si>
    <t>Tokchon Kongop Taehak------South Korea</t>
  </si>
  <si>
    <t>Tokhyon Kongop Taehak------South Korea</t>
  </si>
  <si>
    <t>Tonghae Taehak------South Korea</t>
  </si>
  <si>
    <t>Tonghung Taehak------South Korea</t>
  </si>
  <si>
    <t>Tongmyong University of Information Technology------South Korea</t>
  </si>
  <si>
    <t>Tongrim Kongop Taehak------South Korea</t>
  </si>
  <si>
    <t>Tongson Taehak------South Korea</t>
  </si>
  <si>
    <t>Transnational Law and Business University------South Korea</t>
  </si>
  <si>
    <t>Uiduk University------South Korea</t>
  </si>
  <si>
    <t>Uiju Kongoop Taehak------South Korea</t>
  </si>
  <si>
    <t>Undok Sokthan Thankwa Taehak------South Korea</t>
  </si>
  <si>
    <t>Undok Kongop Taehak------South Korea</t>
  </si>
  <si>
    <t>Unhung Kongop Taehak------South Korea</t>
  </si>
  <si>
    <t>Suui Chuksan Taehak------South Korea</t>
  </si>
  <si>
    <t>Hwahak Kongop Taehak------South Korea</t>
  </si>
  <si>
    <t>Sokthan Kongop Taehak------South Korea</t>
  </si>
  <si>
    <t>Konsol Konjae Taehak------South Korea</t>
  </si>
  <si>
    <t>Jijil Taehak------South Korea</t>
  </si>
  <si>
    <t>Suridongryok Taehak------South Korea</t>
  </si>
  <si>
    <t>University of Incheon------South Korea</t>
  </si>
  <si>
    <t>Koryo Songgyungwan Taehak------South Korea</t>
  </si>
  <si>
    <t>Kwangsan Gumsok Taehak------South Korea</t>
  </si>
  <si>
    <t>Inmin Gyongje Taehak------South Korea</t>
  </si>
  <si>
    <t>Inswae Kongop Taehak------South Korea</t>
  </si>
  <si>
    <t>Rigwa Taehak------South Korea</t>
  </si>
  <si>
    <t>Haeun Taehak------South Korea</t>
  </si>
  <si>
    <t>University of Ulsan------South Korea</t>
  </si>
  <si>
    <t>Unsan Kongop Taehak------South Korea</t>
  </si>
  <si>
    <t>Wonkwang University------South Korea</t>
  </si>
  <si>
    <t>Wonsan Nongop Taehak------South Korea</t>
  </si>
  <si>
    <t>Woosong University------South Korea</t>
  </si>
  <si>
    <t>Woosuk University------South Korea</t>
  </si>
  <si>
    <t>Yangsil Taehak------South Korea</t>
  </si>
  <si>
    <t>Yeungnam University------South Korea</t>
  </si>
  <si>
    <t>Yewon Arts University------South Korea</t>
  </si>
  <si>
    <t>Yong-in University------South Korea</t>
  </si>
  <si>
    <t>Yonsei University------South Korea</t>
  </si>
  <si>
    <t>Yosu National University------South Korea</t>
  </si>
  <si>
    <t>Youngdong University------South Korea</t>
  </si>
  <si>
    <t>Youngsan University------South Korea</t>
  </si>
  <si>
    <t>Youngsan Won Buddhist University------South Korea</t>
  </si>
  <si>
    <t>The University of Science and Technology, Korea------South Korea</t>
  </si>
  <si>
    <t>Gachon University------South Korea</t>
  </si>
  <si>
    <t>Ulsan National Institute of Science and Technology, Korea------South Korea</t>
  </si>
  <si>
    <t>Incheon National University------South Korea</t>
  </si>
  <si>
    <t>University of Seoul (UOS)------South Korea</t>
  </si>
  <si>
    <t>Jeju National University------South Korea</t>
  </si>
  <si>
    <t>Daegu Gyeongbuk Institute of Science and Technology------South Korea</t>
  </si>
  <si>
    <t>Universitat Abat Oliba CEU------Spain</t>
  </si>
  <si>
    <t>Universidad Alfonso X El Sabio------Spain</t>
  </si>
  <si>
    <t>Universidad Antonio de Nebrija------Spain</t>
  </si>
  <si>
    <t>Universitat Aut?noma de Barcelona------Spain</t>
  </si>
  <si>
    <t>Universidad Aut?noma de Madrid------Spain</t>
  </si>
  <si>
    <t>Universidad Camilo Jos? Cela------Spain</t>
  </si>
  <si>
    <t>Universidad Cardenal Herrera-CEU------Spain</t>
  </si>
  <si>
    <t>Universidad Cat?lica 'Santa Teresa de Jes?s' de ?vila------Spain</t>
  </si>
  <si>
    <t>Universidad Pontificia Comillas------Spain</t>
  </si>
  <si>
    <t>Universidad Complutense de Madrid------Spain</t>
  </si>
  <si>
    <t>Universidad Europea de Madrid------Spain</t>
  </si>
  <si>
    <t>Universidad Francisco de Vitoria------Spain</t>
  </si>
  <si>
    <t>Conservatorio Superior Municipal de Barcelona------Spain</t>
  </si>
  <si>
    <t>Conservatorio Superior de M?sica de Bilbao------Spain</t>
  </si>
  <si>
    <t>Conservatorio Superior de M?sica de M?laga------Spain</t>
  </si>
  <si>
    <t>Conservatorio Superior de M?sica 'Manuel Castillo' de Sevilla------Spain</t>
  </si>
  <si>
    <t>Conservatorio Superior de M?sica de Extremadura------Spain</t>
  </si>
  <si>
    <t>Conservatorio Superior de M?sica 'Oscar Espl?' de Alicante------Spain</t>
  </si>
  <si>
    <t>Conservatorio Superior de M?sica de Salamanca------Spain</t>
  </si>
  <si>
    <t>Conservatorio Superior de M?sica de Zaragoza------Spain</t>
  </si>
  <si>
    <t>Escola Superior de Conservaci?n e Restauraci?n de Bens Culturales------Spain</t>
  </si>
  <si>
    <t>Escuela Superior de Arte Dram?tico de Sevilla------Spain</t>
  </si>
  <si>
    <t>Escuela Superior de Arte Dram?tico de Valencia------Spain</t>
  </si>
  <si>
    <t>Institut del Teatre------Spain</t>
  </si>
  <si>
    <t>Universidad Internacional Men?ndez Pelayo------Spain</t>
  </si>
  <si>
    <t>Universidad Internacional de Andaluc------Spain</t>
  </si>
  <si>
    <t>Universitat Internacional de Catalunya------Spain</t>
  </si>
  <si>
    <t>Universidad Rey Juan Carlos------Spain</t>
  </si>
  <si>
    <t>Universidad Europea Miguel de Cervantes------Spain</t>
  </si>
  <si>
    <t>Universidad Miguel Hern?ndez de Elche------Spain</t>
  </si>
  <si>
    <t>Universidad Nacional de Educaci?n a Distancia------Spain</t>
  </si>
  <si>
    <t>Universitat Oberta de Catalunya------Spain</t>
  </si>
  <si>
    <t>Universidad Polit?cnica de Cartagena------Spain</t>
  </si>
  <si>
    <t>Universidad Polit?cnica de Madrid------Spain</t>
  </si>
  <si>
    <t>Universidad Polit?cnica de Val?ncia------Spain</t>
  </si>
  <si>
    <t>Universidad Pontificia de Salamanca------Spain</t>
  </si>
  <si>
    <t>Universidad P?blica de Navarra------Spain</t>
  </si>
  <si>
    <t>Real Conservatorio Superior de M?sica 'Victoria Eugenia' de Granada------Spain</t>
  </si>
  <si>
    <t>Real Escuela Superior de Arte Dram?tico de Madrid------Spain</t>
  </si>
  <si>
    <t>Universidad San Jorge------Spain</t>
  </si>
  <si>
    <t>Universidad Cat?lica San Antonio de Murcia------Spain</t>
  </si>
  <si>
    <t>Universidad Cat?lica de Valencia San Vicente M?rtir------Spain</t>
  </si>
  <si>
    <t>Universidad SEK------Spain</t>
  </si>
  <si>
    <t>Universitat Polit?cnica de Catalunya------Spain</t>
  </si>
  <si>
    <t>Universidad Carlos III de Madrid------Spain</t>
  </si>
  <si>
    <t>Universitat Jaume I------Spain</t>
  </si>
  <si>
    <t>Universidad de Alcal------Spain</t>
  </si>
  <si>
    <t>Universidad de Alicante------Spain</t>
  </si>
  <si>
    <t>Universidad de Almer------Spain</t>
  </si>
  <si>
    <t>Universitat de Barcelona------Spain</t>
  </si>
  <si>
    <t>Universidad de Burgos------Spain</t>
  </si>
  <si>
    <t>Universidad de C?diz------Spain</t>
  </si>
  <si>
    <t>Universidad de Cantabria------Spain</t>
  </si>
  <si>
    <t>Universidad de Castilla-La Mancha------Spain</t>
  </si>
  <si>
    <t>Universidad de C?rdoba------Spain</t>
  </si>
  <si>
    <t>Universidad de Deusto------Spain</t>
  </si>
  <si>
    <t>Universidad de Extremadura------Spain</t>
  </si>
  <si>
    <t>Universitat de Girona------Spain</t>
  </si>
  <si>
    <t>Universidad de Granada------Spain</t>
  </si>
  <si>
    <t>Universidad de Huelva------Spain</t>
  </si>
  <si>
    <t>Universidad de Ja------Spain</t>
  </si>
  <si>
    <t>Universidad de A Coru?a------Spain</t>
  </si>
  <si>
    <t>Universidad de La Laguna------Spain</t>
  </si>
  <si>
    <t>Universidad de La Rioja------Spain</t>
  </si>
  <si>
    <t>Universidad de Las Palmas de Gran Canaria------Spain</t>
  </si>
  <si>
    <t>Universidad de Le?n------Spain</t>
  </si>
  <si>
    <t>Universitat de Lleida------Spain</t>
  </si>
  <si>
    <t>Universidad de M?laga------Spain</t>
  </si>
  <si>
    <t>Mondrag?n Unibertsitatea------Spain</t>
  </si>
  <si>
    <t>Universidad de Murcia------Spain</t>
  </si>
  <si>
    <t>Universidad de Navarra------Spain</t>
  </si>
  <si>
    <t>Oviedo"------Spain</t>
  </si>
  <si>
    <t>Universidad de Salamanca------Spain</t>
  </si>
  <si>
    <t>Universidad de Santiago de Compostela------Spain</t>
  </si>
  <si>
    <t>Universidad de Zaragoza------Spain</t>
  </si>
  <si>
    <t>Universidad de Sevilla------Spain</t>
  </si>
  <si>
    <t>Universitat de les Illes Balears------Spain</t>
  </si>
  <si>
    <t>Universidad del Pa?s Vasco/Euskal Herriko Unibertsitatea------Spain</t>
  </si>
  <si>
    <t>Universitat de Val?ncia------Spain</t>
  </si>
  <si>
    <t>Universidad de Valladolid------Spain</t>
  </si>
  <si>
    <t>Universitat de Vic------Spain</t>
  </si>
  <si>
    <t>Universidad de Vigo------Spain</t>
  </si>
  <si>
    <t>Universidad Pablo de Olavide------Spain</t>
  </si>
  <si>
    <t>Universitat Pompeu Fabra------Spain</t>
  </si>
  <si>
    <t>Universitat Ramon Llull------Spain</t>
  </si>
  <si>
    <t>Universitat Rovira i Virgili------Spain</t>
  </si>
  <si>
    <t>Universidad San Pablo-CEU------Spain</t>
  </si>
  <si>
    <t>University of Oviedo------Spain</t>
  </si>
  <si>
    <t>University Isabel 1(Universidad Isabel I)------Spain</t>
  </si>
  <si>
    <t>Buddhasravaka Bhiksu University------Sri Lanka</t>
  </si>
  <si>
    <t>Buddhist and Pali University of Sri Lanka------Sri Lanka</t>
  </si>
  <si>
    <t>Eastern University, Sri Lanka------Sri Lanka</t>
  </si>
  <si>
    <t>Institute of Aesthetic Studies------Sri Lanka</t>
  </si>
  <si>
    <t>Institute of Indigenous Medicine------Sri Lanka</t>
  </si>
  <si>
    <t>Open University of Sri Lanka------Sri Lanka</t>
  </si>
  <si>
    <t>Postgraduate Institute of Medicine------Sri Lanka</t>
  </si>
  <si>
    <t>Rajarata University of Sri Lanka------Sri Lanka</t>
  </si>
  <si>
    <t>Sabaragamuwa University of Sri Lanka------Sri Lanka</t>
  </si>
  <si>
    <t>South Eastern University of Sri Lanka------Sri Lanka</t>
  </si>
  <si>
    <t>University of Colombo------Sri Lanka</t>
  </si>
  <si>
    <t>University of Jaffna------Sri Lanka</t>
  </si>
  <si>
    <t>Kelaniya Vishwavidyalaya------Sri Lanka</t>
  </si>
  <si>
    <t>University of Moratuwa------Sri Lanka</t>
  </si>
  <si>
    <t>University of Peradeniya------Sri Lanka</t>
  </si>
  <si>
    <t>University of Ruhuna------Sri Lanka</t>
  </si>
  <si>
    <t>University of Sri Jayewardenepura------Sri Lanka</t>
  </si>
  <si>
    <t>Wayamba University of Sri Lanka------Sri Lanka</t>
  </si>
  <si>
    <t>Kotalawala Defence University, Sri Lanka.------Sri Lanka</t>
  </si>
  <si>
    <t>Koliat Africa El-Jamia------Sudan</t>
  </si>
  <si>
    <t>Jameat Al-Ahfad Llbanat------Sudan</t>
  </si>
  <si>
    <t>Jameat Al-Fashir------Sudan</t>
  </si>
  <si>
    <t>Jameat Al-Neelain------Sudan</t>
  </si>
  <si>
    <t>Jameat Al-Ziem Al-Azhari------Sudan</t>
  </si>
  <si>
    <t>Jameat Bahr Al-Ghazal------Sudan</t>
  </si>
  <si>
    <t>Jameat Bakht Er-Ruda------Sudan</t>
  </si>
  <si>
    <t>Bayan Science and Technology College------Sudan</t>
  </si>
  <si>
    <t>Jameat Al-Neel Alazarg------Sudan</t>
  </si>
  <si>
    <t>Koliat Uloom Altyaran------Sudan</t>
  </si>
  <si>
    <t>Koliat Uloom Altgina------Sudan</t>
  </si>
  <si>
    <t>Koliat Elhasibat Elalia------Sudan</t>
  </si>
  <si>
    <t>Jameat Dongola------Sudan</t>
  </si>
  <si>
    <t>Koliat Shark El-Neel------Sudan</t>
  </si>
  <si>
    <t>Jameat El-Dalang------Sudan</t>
  </si>
  <si>
    <t>Jameat El-Gadarif------Sudan</t>
  </si>
  <si>
    <t>Jameat El-Imam El-Mahdi------Sudan</t>
  </si>
  <si>
    <t>Koliat Elnasr Elitagania------Sudan</t>
  </si>
  <si>
    <t>El-Maahad El-Ali Lederasat El-Masrafia Walmalia------Sudan</t>
  </si>
  <si>
    <t>Jamitu Ifriqya Al-Alamiyyah------Sudan</t>
  </si>
  <si>
    <t>Mahad Elitergma Elislami------Sudan</t>
  </si>
  <si>
    <t>Jameat Kassala------Sudan</t>
  </si>
  <si>
    <t>Koliat Khartoum Al-Tatpigia------Sudan</t>
  </si>
  <si>
    <t>Mahad El-Khartoum Eldawally Lil Lugha Elarabia------Sudan</t>
  </si>
  <si>
    <t>Koliat El-Khartoum Eltigania------Sudan</t>
  </si>
  <si>
    <t>Jameat Kordofan------Sudan</t>
  </si>
  <si>
    <t>Jameat Wadi Al-Neel------Sudan</t>
  </si>
  <si>
    <t>Jameat Nyala------Sudan</t>
  </si>
  <si>
    <t>Jameat Omdurman Ahlia------Sudan</t>
  </si>
  <si>
    <t>Jameat Omdurman Islamiah------Sudan</t>
  </si>
  <si>
    <t>Koliat Port Sudan Ahlia------Sudan</t>
  </si>
  <si>
    <t>Jameat Al-Bahar Al-Ahmar------Sudan</t>
  </si>
  <si>
    <t>Jameat Shendi------Sudan</t>
  </si>
  <si>
    <t>Jameat Sinar------Sudan</t>
  </si>
  <si>
    <t>Koliat Sudan Alijamia------Sudan</t>
  </si>
  <si>
    <t>Jameat El-Sudan I'Leloom Wal Technologia------Sudan</t>
  </si>
  <si>
    <t>Jameat Al-Gezira------Sudan</t>
  </si>
  <si>
    <t>Jameat El-Quraan El-Kareem Wa El-Iloom El-Shamia------Sudan</t>
  </si>
  <si>
    <t>Jameat Juba------Sudan</t>
  </si>
  <si>
    <t>Jameat El-Khartoum------Sudan</t>
  </si>
  <si>
    <t>Jameat Gareb Kordofan------Sudan</t>
  </si>
  <si>
    <t>Jameat Zalengei------Sudan</t>
  </si>
  <si>
    <t>Jameat Al-Neel------Sudan</t>
  </si>
  <si>
    <t>Koliat Wad Medani Ahlia------Sudan</t>
  </si>
  <si>
    <t>The Future University, Sudan------Sudan</t>
  </si>
  <si>
    <t>National Ribat University (NRU)------Sudan</t>
  </si>
  <si>
    <t>Academie voor Hogere Kunst en Cultuur Onderwijs------Suriname</t>
  </si>
  <si>
    <t>Stichting Centrale Opleiding Verpleegkundigen en Aanverwante Beroepen------Suriname</t>
  </si>
  <si>
    <t>Stichting Jeugdtand Verzorging------Suriname</t>
  </si>
  <si>
    <t>Institute for Advanced Teacher Training------Suriname</t>
  </si>
  <si>
    <t>Polytechnic College Suriname------Suriname</t>
  </si>
  <si>
    <t>Anton de Kom Universiteit van Suriname------Suriname</t>
  </si>
  <si>
    <t>Institute of Development and Management------Swaziland</t>
  </si>
  <si>
    <t>Lutheran Farmer Training Centre------Swaziland</t>
  </si>
  <si>
    <t>Mananga Centre for Regional Integration and Management Development------Swaziland</t>
  </si>
  <si>
    <t>Mlalatini Development Centre------Swaziland</t>
  </si>
  <si>
    <t>Swaziland College of Technology------Swaziland</t>
  </si>
  <si>
    <t>Swaziland Institute of Management and Public Administration------Swaziland</t>
  </si>
  <si>
    <t>University of Swaziland------Swaziland</t>
  </si>
  <si>
    <t>Blekinge Tekniska H?gskola------Sweden</t>
  </si>
  <si>
    <t>Chalmers tekniska h?gskola------Sweden</t>
  </si>
  <si>
    <t>H?gskolan Dalarna------Sweden</t>
  </si>
  <si>
    <t>Ersta Sk?ndal h?gskola------Sweden</t>
  </si>
  <si>
    <t>Gammelkroppa Skogsskola------Sweden</t>
  </si>
  <si>
    <t>G?teborgs universitet------Sweden</t>
  </si>
  <si>
    <t>H?gskolan p? Gotland------Sweden</t>
  </si>
  <si>
    <t>Johannelunds teologiska h?gskola------Sweden</t>
  </si>
  <si>
    <t>H?gskolan i J?nk?ping------Sweden</t>
  </si>
  <si>
    <t>Karlstads universitet------Sweden</t>
  </si>
  <si>
    <t>Karolinska Institutet------Sweden</t>
  </si>
  <si>
    <t>H?gskolan i Kristianstad------Sweden</t>
  </si>
  <si>
    <t>Link?pings universitet------Sweden</t>
  </si>
  <si>
    <t>Lule? tekniska universitet------Sweden</t>
  </si>
  <si>
    <t>Lunds universitet------Sweden</t>
  </si>
  <si>
    <t>Mittuniversitetet------Sweden</t>
  </si>
  <si>
    <t>Teaterh?gskolan i Stockholm------Sweden</t>
  </si>
  <si>
    <t>?rebro universitet------Sweden</t>
  </si>
  <si>
    <t>Kungliga Musikh?gskolan I Stockholm------Sweden</t>
  </si>
  <si>
    <t>Kungliga Tekniska h?gskolan------Sweden</t>
  </si>
  <si>
    <t>Kungliga Konsth?gskolan------Sweden</t>
  </si>
  <si>
    <t>S?dert?rns h?gskola------Sweden</t>
  </si>
  <si>
    <t>Sophiahemmet h?gskola------Sweden</t>
  </si>
  <si>
    <t>L?rarh?gskolan i Stockholm------Sweden</t>
  </si>
  <si>
    <t>Handelsh?gskolan i Stockholm------Sweden</t>
  </si>
  <si>
    <t>Teologiska h?gskolan Stockholm------Sweden</t>
  </si>
  <si>
    <t>Operah?gskolan i Stockholm------Sweden</t>
  </si>
  <si>
    <t>Idrottsh?gskolan I Stockholm------Sweden</t>
  </si>
  <si>
    <t>Stockholms universitet------Sweden</t>
  </si>
  <si>
    <t>Sveriges lantbruks universitet------Sweden</t>
  </si>
  <si>
    <t>Ume? universitet------Sweden</t>
  </si>
  <si>
    <t>Konstfack------Sweden</t>
  </si>
  <si>
    <t>H?gskolan i Bor------Sweden</t>
  </si>
  <si>
    <t>Dansh?gskolan------Sweden</t>
  </si>
  <si>
    <t>Dramatiska Institutet------Sweden</t>
  </si>
  <si>
    <t>H?gskolan i G?vle------Sweden</t>
  </si>
  <si>
    <t>H?gskolan i Halmstad------Sweden</t>
  </si>
  <si>
    <t>H?gskolan i Kalmar------Sweden</t>
  </si>
  <si>
    <t>M?lardalens h?gskola------Sweden</t>
  </si>
  <si>
    <t>Malm? h?gskola------Sweden</t>
  </si>
  <si>
    <t>Stockholms Musikpedagogiska Institut------Sweden</t>
  </si>
  <si>
    <t>R?da Korsets h?gskola------Sweden</t>
  </si>
  <si>
    <t>H?gskolan i Sk?vde------Sweden</t>
  </si>
  <si>
    <t>H?gskolan i Trollh?ttan/Uddevalla------Sweden</t>
  </si>
  <si>
    <t>Uppsala universitet------Sweden</t>
  </si>
  <si>
    <t>V?xj? universitet------Sweden</t>
  </si>
  <si>
    <t>Linneuniversitetet------Sweden</t>
  </si>
  <si>
    <t>World Maritime University, Sweden 	  Sweden------Sweden</t>
  </si>
  <si>
    <t>Hochschule f?r P?dagogik und Soziale Arbeit beider Basel------Switzerland</t>
  </si>
  <si>
    <t>P?dagogische Hochschule der FHA Aargau------Switzerland</t>
  </si>
  <si>
    <t>P?dagogische Hochschule Bern------Switzerland</t>
  </si>
  <si>
    <t>P?dagogische Hochschule Freiburg / Haute ?cole p?dagogique fribourgeoise------Switzerland</t>
  </si>
  <si>
    <t>P?dagogische Fachhochschule Graub?nden------Switzerland</t>
  </si>
  <si>
    <t>Ecole p?dagogique des cantons de Berne, du Jura et de Neuch?tel------Switzerland</t>
  </si>
  <si>
    <t>P?dagogische Hochschule Wallis / Haute ?cole p?dagogique du Valais------Switzerland</t>
  </si>
  <si>
    <t>P?dagogische Hochschule Rorschach------Switzerland</t>
  </si>
  <si>
    <t>P?dagogische Hochschule Schaffhausen------Switzerland</t>
  </si>
  <si>
    <t>P?dagogische Hochschule Solothurn------Switzerland</t>
  </si>
  <si>
    <t>P?dagogische Hochschule St. Gallen------Switzerland</t>
  </si>
  <si>
    <t>P?dagogische Hochschule Thurgau------Switzerland</t>
  </si>
  <si>
    <t>Alta Scuola Pedagogica Ticino------Switzerland</t>
  </si>
  <si>
    <t>Haute ?cole p?dagogique vaudoise------Switzerland</t>
  </si>
  <si>
    <t>P?dagogische Hochschule Z?rich------Switzerland</t>
  </si>
  <si>
    <t>Hochschule f?r Heilp?dagogik------Switzerland</t>
  </si>
  <si>
    <t>Institut de Formation des Ma?tresses et des Ma?tres de l'Enseignement Secondaire du Canton de Gen?ve------Switzerland</t>
  </si>
  <si>
    <t>Ecole polytechnique f?d?rale de Lausanne------Switzerland</t>
  </si>
  <si>
    <t>Eidgen?ssische Technische Hochschule Z?rich------Switzerland</t>
  </si>
  <si>
    <t>P?dagogische Hochschule Zentralschweiz------Switzerland</t>
  </si>
  <si>
    <t>Berner Fachhochschule------Switzerland</t>
  </si>
  <si>
    <t>Fachhochschule Aargau Nordwestschweiz------Switzerland</t>
  </si>
  <si>
    <t>Fachhochschule beider Basel Nordwestschweiz------Switzerland</t>
  </si>
  <si>
    <t>Fachhochschule Ostschweiz------Switzerland</t>
  </si>
  <si>
    <t>Fachhochschule Solothurn Nordwestschweiz------Switzerland</t>
  </si>
  <si>
    <t>Fachhochschule Zentralschweiz------Switzerland</t>
  </si>
  <si>
    <t>Haute Ecole sp?cialis?e de la Suisse Occidentale------Switzerland</t>
  </si>
  <si>
    <t>Scuola Universitaria Professionale della Svizzera Italiana------Switzerland</t>
  </si>
  <si>
    <t>Z?rcher Fachhochschule------Switzerland</t>
  </si>
  <si>
    <t>Universit?t Basel------Switzerland</t>
  </si>
  <si>
    <t>Universit?t Bern------Switzerland</t>
  </si>
  <si>
    <t>Universit? de Fribourg/Universit?t Freiburg------Switzerland</t>
  </si>
  <si>
    <t>Universit? de Gen?ve------Switzerland</t>
  </si>
  <si>
    <t>Universit? de Lausanne------Switzerland</t>
  </si>
  <si>
    <t>Universit?t Luzern------Switzerland</t>
  </si>
  <si>
    <t>Universit? della Svizzera Italiana------Switzerland</t>
  </si>
  <si>
    <t>Universit? de Neuch?tel------Switzerland</t>
  </si>
  <si>
    <t>Universit?t St. Gallen-Hochschule f?r Wirtschafts-, Rechts- und Sozialwissenschaften------Switzerland</t>
  </si>
  <si>
    <t>Universit?t Z?rich------Switzerland</t>
  </si>
  <si>
    <t xml:space="preserve"> Les Roches-Gruyère University of Applied Sciences(LRG-UAS), Switzerland------Switzerland</t>
  </si>
  <si>
    <t>SBS Swiss Business School------Switzerland</t>
  </si>
  <si>
    <t>Jami't Al-Ba'ath------Syria</t>
  </si>
  <si>
    <t>Jami't Al-kalamoon Al-khassa------Syria</t>
  </si>
  <si>
    <t>Higher Institute of Applied Sciences and Technology------Syria</t>
  </si>
  <si>
    <t>Higher Institute of Business Administration------Syria</t>
  </si>
  <si>
    <t>Jami't Al-Itihad Al-khassa------Syria</t>
  </si>
  <si>
    <t>Jami't Al-Mamoun Al-khassa Lilulum Watiknolojia------Syria</t>
  </si>
  <si>
    <t>Institut national d'Administration------Syria</t>
  </si>
  <si>
    <t>Al Jami't Al-khassa Lilulum Walfunun------Syria</t>
  </si>
  <si>
    <t>Al Jami'ah Al-Iftiradiyah Al-Suriyah------Syria</t>
  </si>
  <si>
    <t>Jami't Tishreen------Syria</t>
  </si>
  <si>
    <t>Jami't Alep------Syria</t>
  </si>
  <si>
    <t>Jami't Dimasa------Syria</t>
  </si>
  <si>
    <t>International University of Science &amp; Technology, Syrian Arab Republic------Syria</t>
  </si>
  <si>
    <t>Chang Gung University------Taiwan</t>
  </si>
  <si>
    <t>Central Institute of Advanced Teacher Training------Tajikistan</t>
  </si>
  <si>
    <t>Fiscal-Legal Institute------Tajikistan</t>
  </si>
  <si>
    <t>Higher School of the Ministry of the Interior------Tajikistan</t>
  </si>
  <si>
    <t>Horog Institute of Social Sciences------Tajikistan</t>
  </si>
  <si>
    <t>Horog State University------Tajikistan</t>
  </si>
  <si>
    <t>Khujand State University 'B. Gafurov'------Tajikistan</t>
  </si>
  <si>
    <t>Kulyab State University------Tajikistan</t>
  </si>
  <si>
    <t>Modern Humanitarian University------Tajikistan</t>
  </si>
  <si>
    <t>Republican Institute of Advanced Teachers' Studies------Tajikistan</t>
  </si>
  <si>
    <t>Russian-Tajik (Slavonic) University------Tajikistan</t>
  </si>
  <si>
    <t>Tajikskij Gosudarstvennyj Medicinskij Universitet------Tajikistan</t>
  </si>
  <si>
    <t>Tajik Institute of Business and Service------Tajikistan</t>
  </si>
  <si>
    <t>Tajik Institute of Management------Tajikistan</t>
  </si>
  <si>
    <t>Tajik Islamic University------Tajikistan</t>
  </si>
  <si>
    <t>Donishgohi Ozodi Tojikiston------Tajikistan</t>
  </si>
  <si>
    <t>Tajikskij Agrarnij Universitet------Tajikistan</t>
  </si>
  <si>
    <t>Donishkadai Davlatii Sanati Tojikiston------Tajikistan</t>
  </si>
  <si>
    <t>Tajik State Institute of Languages------Tajikistan</t>
  </si>
  <si>
    <t>Tajikskij Gosudarstvennyj Nationalnij Universitet------Tajikistan</t>
  </si>
  <si>
    <t>Tajik State Pedagogical University------Tajikistan</t>
  </si>
  <si>
    <t>Tajik State University of Commerce------Tajikistan</t>
  </si>
  <si>
    <t>Tajikskij Tehniceskij Universitet im. Academica Muhammada Osimi------Tajikistan</t>
  </si>
  <si>
    <t>Tajik University of Law, Policy and Business------Tajikistan</t>
  </si>
  <si>
    <t>Donishgohi Tehnolojii Tojikiston------Tajikistan</t>
  </si>
  <si>
    <t>College of African Wildlife Management, Mweka------Tanzania</t>
  </si>
  <si>
    <t>College of Business Education------Tanzania</t>
  </si>
  <si>
    <t>College of Education Zanzibar------Tanzania</t>
  </si>
  <si>
    <t>Dar es Salaam Institute of Technology------Tanzania</t>
  </si>
  <si>
    <t>Eastern and Southern African Management Institute------Tanzania</t>
  </si>
  <si>
    <t>Institute of Accountancy Arusha------Tanzania</t>
  </si>
  <si>
    <t>Institute of Community Development Tengeru------Tanzania</t>
  </si>
  <si>
    <t>Institute of Finance Management------Tanzania</t>
  </si>
  <si>
    <t>Institute of Rural Development Planning------Tanzania</t>
  </si>
  <si>
    <t>International Medical and Technological University------Tanzania</t>
  </si>
  <si>
    <t>Mount Meru University------Tanzania</t>
  </si>
  <si>
    <t>Taasisi ya Kumbukumbu ya Mwalimu Nyerere------Tanzania</t>
  </si>
  <si>
    <t>Chuo Kikuu Mzumbe------Tanzania</t>
  </si>
  <si>
    <t>National Institute of Transport------Tanzania</t>
  </si>
  <si>
    <t>Taasisi ya Mafunzo ya Jamii------Tanzania</t>
  </si>
  <si>
    <t>Chuo Kikuu Cha Sokoine Cha Kilimo------Tanzania</t>
  </si>
  <si>
    <t>St. Augustine University of Tanzania------Tanzania</t>
  </si>
  <si>
    <t>Taasisi ya Uhasibu Tanzania------Tanzania</t>
  </si>
  <si>
    <t>The Civic Education Centre------Tanzania</t>
  </si>
  <si>
    <t>Chuo Cha Kumbukumbu ya Hubert Kairuki------Tanzania</t>
  </si>
  <si>
    <t>Chuo Kikuu Huria Cha Tanzania------Tanzania</t>
  </si>
  <si>
    <t>The State University of Zanzibar------Tanzania</t>
  </si>
  <si>
    <t>Tumaini University------Tanzania</t>
  </si>
  <si>
    <t>University of Dar es Salaam------Tanzania</t>
  </si>
  <si>
    <t>Chuo Kikuu Cha Zanzibar------Tanzania</t>
  </si>
  <si>
    <t>Asian Institute of Technology------Thailand</t>
  </si>
  <si>
    <t>Asian University of Science and Technology------Thailand</t>
  </si>
  <si>
    <t>Assumption University------Thailand</t>
  </si>
  <si>
    <t>Withayalai Khrung Thep Thonburi------Thailand</t>
  </si>
  <si>
    <t>Mahawithayalai Khrung Thep------Thailand</t>
  </si>
  <si>
    <t>Mahawithayalai Rajabhat Bansomdet Chaopraya------Thailand</t>
  </si>
  <si>
    <t>Withayalai Bundit Borihanturakit------Thailand</t>
  </si>
  <si>
    <t>Mahawithayalai Burapha------Thailand</t>
  </si>
  <si>
    <t>Mahawithayalai Rajabhat Buriram------Thailand</t>
  </si>
  <si>
    <t>Mahawithayalai Rajabhat Chaiyaphum------Thailand</t>
  </si>
  <si>
    <t>Withayalai Chalermkanchana------Thailand</t>
  </si>
  <si>
    <t>Mahawithayalai Rajabhat Chandrakasem------Thailand</t>
  </si>
  <si>
    <t>Mahawithayalai Chaopraya------Thailand</t>
  </si>
  <si>
    <t>Mahawithayalai Rajabhat Chiang Mai------Thailand</t>
  </si>
  <si>
    <t>Mahawithayalai Chiang Mai------Thailand</t>
  </si>
  <si>
    <t>Withayalai Chiangrai------Thailand</t>
  </si>
  <si>
    <t>Mahawithayalai Rajabhat Chiangrai------Thailand</t>
  </si>
  <si>
    <t>Mahawithayalai Christian------Thailand</t>
  </si>
  <si>
    <t>Chulalongkorn Mahawitthayalai------Thailand</t>
  </si>
  <si>
    <t>Withayalai Bhandit Asia------Thailand</t>
  </si>
  <si>
    <t>Mahawithayalai Rajabhat Dhonburi------Thailand</t>
  </si>
  <si>
    <t>Mahawithayalai Dhurakij Pundit------Thailand</t>
  </si>
  <si>
    <t>Withayalai Dusit Thani------Thailand</t>
  </si>
  <si>
    <t>Mahawithayalai Eastern Asia------Thailand</t>
  </si>
  <si>
    <t>Withayalai Far Eastern------Thailand</t>
  </si>
  <si>
    <t>Mahawithayalai Hatyai------Thailand</t>
  </si>
  <si>
    <t>Mahawithayalai Huachiew Chalermprakiet------Thailand</t>
  </si>
  <si>
    <t>Mahawithayalai Rajabhat Kamphaengpet------Thailand</t>
  </si>
  <si>
    <t>Mahawithayalai Rajabhat Kanchanaburi------Thailand</t>
  </si>
  <si>
    <t>Mahawithayalai Rajabhat Karasin------Thailand</t>
  </si>
  <si>
    <t>Mahawithayalai Kasem Bundit------Thailand</t>
  </si>
  <si>
    <t>Mahawithayalai Kasetsart------Thailand</t>
  </si>
  <si>
    <t>Mahawithayalai Khon Kaen------Thailand</t>
  </si>
  <si>
    <t>Sataban Technology Prajomglao Chaokuntaharn Ladkrabang------Thailand</t>
  </si>
  <si>
    <t>Sataban Technology Prajomglao Phranakhon Neua------Thailand</t>
  </si>
  <si>
    <t>Mahawithayalai Technology Prajomglao Thonburi------Thailand</t>
  </si>
  <si>
    <t>Mahawithayalai Krirk------Thailand</t>
  </si>
  <si>
    <t>Withayalai Inter-Tech Lampang------Thailand</t>
  </si>
  <si>
    <t>Mahawithayalai Rajabhat Lampang------Thailand</t>
  </si>
  <si>
    <t>Mahawithayalai Rajabhat Loei------Thailand</t>
  </si>
  <si>
    <t>Withayalai Lumnamping------Thailand</t>
  </si>
  <si>
    <t>Mahawithayalai Mae Fah Luang------Thailand</t>
  </si>
  <si>
    <t>Mahawithayalai Maejo------Thailand</t>
  </si>
  <si>
    <t>Mahawithayalai Technology Mahanakhon------Thailand</t>
  </si>
  <si>
    <t>Mahawithayalai Mahasarakham------Thailand</t>
  </si>
  <si>
    <t>Mahawithayalai Mahidol------Thailand</t>
  </si>
  <si>
    <t>Mission College------Thailand</t>
  </si>
  <si>
    <t>Mahawithayalai Rajabhat Muban Chom Bueng------Thailand</t>
  </si>
  <si>
    <t>Mahawithayalai Rajabhat Nakhon Pathom------Thailand</t>
  </si>
  <si>
    <t>Withayalai Nakhon Ratchasima------Thailand</t>
  </si>
  <si>
    <t>Mahawithayalai Rajabhat Nakhon Ratchasima------Thailand</t>
  </si>
  <si>
    <t>Mahawithayalai Rajabhat Nakhon Sawan------Thailand</t>
  </si>
  <si>
    <t>Mahawithayalai Rajabhat Nakhon Si Thammarat------Thailand</t>
  </si>
  <si>
    <t>Mahawithayalai Naresuan------Thailand</t>
  </si>
  <si>
    <t>Sataban Bundhit Pattana Borihansat------Thailand</t>
  </si>
  <si>
    <t>Mahawithayalai Nivadhana------Thailand</t>
  </si>
  <si>
    <t>Withayalai North Khrung Thep------Thailand</t>
  </si>
  <si>
    <t>Mahawithayalai North-Chiang Mai------Thailand</t>
  </si>
  <si>
    <t>Mahawithayalai Pak Tawan-ok Chiang Neua------Thailand</t>
  </si>
  <si>
    <t>Mahawithayalai Pathumthani------Thailand</t>
  </si>
  <si>
    <t>Mahawithayalai Payap------Thailand</t>
  </si>
  <si>
    <t>Mahawithayalai Rajabhat Phetchabun------Thailand</t>
  </si>
  <si>
    <t>Mahawithayalai Rajabhat Phetchaburi------Thailand</t>
  </si>
  <si>
    <t>Withayalai Phitsanulok------Thailand</t>
  </si>
  <si>
    <t>Mahawithayalai Rajabhat Phranakhon------Thailand</t>
  </si>
  <si>
    <t>Mahawithayalai Rajabhat Phranakhon Si Ayutthaya------Thailand</t>
  </si>
  <si>
    <t>Mahawithayalai Rajabhat Phuket------Thailand</t>
  </si>
  <si>
    <t>Mahawithayalai Rajabhat Pibulsongkram------Thailand</t>
  </si>
  <si>
    <t>Mahawithayalai Songkla Nokrin------Thailand</t>
  </si>
  <si>
    <t>Mahawithayalai Narathiwat Rajanagarindra------Thailand</t>
  </si>
  <si>
    <t>Mahawithayalai Rajabhat Mahasarakham------Thailand</t>
  </si>
  <si>
    <t>Mahawithayalai Rajabhat Rajanagarindra------Thailand</t>
  </si>
  <si>
    <t>Mahawithayalai Rajabhat Vayalongkorn nay Prabaromraachooptam------Thailand</t>
  </si>
  <si>
    <t>Mahawithayalai Technology Rajamangala Khrung Thep------Thailand</t>
  </si>
  <si>
    <t>Mahawithayalai Technology Rajamangala Isan------Thailand</t>
  </si>
  <si>
    <t>Mahawithayalai Technology Rajamangala Lanna------Thailand</t>
  </si>
  <si>
    <t>Mahawithayalai Technology Rajamangala Phra Nakhon------Thailand</t>
  </si>
  <si>
    <t>Mahawithayalai Technology Rajamangala Rattanakosin------Thailand</t>
  </si>
  <si>
    <t>Mahawithayalai Technology Rajamangala Srivijaya------Thailand</t>
  </si>
  <si>
    <t>Mahawithayalai Technology Rajamangala Suvarnabhumi------Thailand</t>
  </si>
  <si>
    <t>Mahawithayalai Technology Rajamangala Tawan-ok------Thailand</t>
  </si>
  <si>
    <t>Mahawithayalai Technology Rajamangala Thanyaburi------Thailand</t>
  </si>
  <si>
    <t>Withayalai Rajapark------Thailand</t>
  </si>
  <si>
    <t>Mahawithayalai Rajabhat Rambhai Barni------Thailand</t>
  </si>
  <si>
    <t>Mahawithayalai Ramkhamhaeng------Thailand</t>
  </si>
  <si>
    <t>Mahawithayalai Rangsit------Thailand</t>
  </si>
  <si>
    <t>Withayalai Technology Ratchathani------Thailand</t>
  </si>
  <si>
    <t>Withayalai Ratchathani Udon------Thailand</t>
  </si>
  <si>
    <t>Mahawithayalai Rattana Bundit------Thailand</t>
  </si>
  <si>
    <t>Mahawithayalai Rajabhat Roi Et------Thailand</t>
  </si>
  <si>
    <t>Withayalai Saengtham------Thailand</t>
  </si>
  <si>
    <t>Mahawithayalai Saint John------Thailand</t>
  </si>
  <si>
    <t>Withayalai Saint Louis------Thailand</t>
  </si>
  <si>
    <t>Mahawithayalai Rajabhat Sakon Nakhon------Thailand</t>
  </si>
  <si>
    <t>Withayalai Santapol------Thailand</t>
  </si>
  <si>
    <t>Mahawithayalai Shinawatra------Thailand</t>
  </si>
  <si>
    <t>Mahawithayalai Siam------Thailand</t>
  </si>
  <si>
    <t>Mahawithayalai Silpakorn------Thailand</t>
  </si>
  <si>
    <t>Mahawithayalai Rajabhat Sisaket------Thailand</t>
  </si>
  <si>
    <t>Mahawithayalai Rajabhat Songkla------Thailand</t>
  </si>
  <si>
    <t>Mahawithayalai Asia Aknay------Thailand</t>
  </si>
  <si>
    <t>Withayalai Southeast Bangkok------Thailand</t>
  </si>
  <si>
    <t>Withayalai Technology Pak Tay------Thailand</t>
  </si>
  <si>
    <t>Mahawithayalai Srinakharinwirot------Thailand</t>
  </si>
  <si>
    <t>Mahawithayalai Sripatum------Thailand</t>
  </si>
  <si>
    <t>Withayalai Srisophon------Thailand</t>
  </si>
  <si>
    <t>Mahawithayalai St. Theresa Inti------Thailand</t>
  </si>
  <si>
    <t>Mahawithayalai Rajabhat Suan Dusit------Thailand</t>
  </si>
  <si>
    <t>Mahawithayalai Rajabhat Suan Sunandha------Thailand</t>
  </si>
  <si>
    <t>Mahawithayalai Sukhothai Thammathirat------Thailand</t>
  </si>
  <si>
    <t>Mahawithayalai Technology Suranaree------Thailand</t>
  </si>
  <si>
    <t>Mahawithayalai Rajabhat Suratthani------Thailand</t>
  </si>
  <si>
    <t>Mahawithayalai Rajabhat Surindra------Thailand</t>
  </si>
  <si>
    <t>Withayalai Tapee------Thailand</t>
  </si>
  <si>
    <t>Mahawithayalai Thaksin------Thailand</t>
  </si>
  <si>
    <t>Mahawithayalai Thammasat------Thailand</t>
  </si>
  <si>
    <t>Withayalai Phootsatsana Nanachat------Thailand</t>
  </si>
  <si>
    <t>The North-Eastern Polytechnic College------Thailand</t>
  </si>
  <si>
    <t>Mahawithayalai Phakklang------Thailand</t>
  </si>
  <si>
    <t>Mahawithayalai Hor Kanka Thai------Thailand</t>
  </si>
  <si>
    <t>Mahawithayalai Rajabhat Thepsatri------Thailand</t>
  </si>
  <si>
    <t>Withayalai Technology Thonburi------Thailand</t>
  </si>
  <si>
    <t>Withayalai Thongsook------Thailand</t>
  </si>
  <si>
    <t>Mahawithayalai Rajabhat Ubon Ratchathani------Thailand</t>
  </si>
  <si>
    <t>Mahawithayalai Ubon Ratchathani------Thailand</t>
  </si>
  <si>
    <t>Mahawithayalai Rajabhat Udonthani------Thailand</t>
  </si>
  <si>
    <t>Mahawithayalai Rajabhat Uttaradit------Thailand</t>
  </si>
  <si>
    <t>Mahawithayalai Vongchavalitkul------Thailand</t>
  </si>
  <si>
    <t>Mahawithayalai Walailak------Thailand</t>
  </si>
  <si>
    <t>Webster University Thailand------Thailand</t>
  </si>
  <si>
    <t>Withayalai Itsalam Yala------Thailand</t>
  </si>
  <si>
    <t>Mahawithayalai Rajabhat Yala------Thailand</t>
  </si>
  <si>
    <t>Withayalai Yonok------Thailand</t>
  </si>
  <si>
    <t>King Mongkuts University of Technology------Thailand</t>
  </si>
  <si>
    <t>Mahidol University (MU)------Thailand</t>
  </si>
  <si>
    <t>Prince of Songkla University(PSU)------Thailand</t>
  </si>
  <si>
    <t>National Institute of Development Administration (Sataban Bundhit Pattana Borihansat (NIDA))------Thailand</t>
  </si>
  <si>
    <t>Ecole normale sup?rieure d'Atakpam------Togo</t>
  </si>
  <si>
    <t>Ecole africaine des M?tiers de l'Architecture et de l'Urbanisme------Togo</t>
  </si>
  <si>
    <t>Universit? de Kara------Togo</t>
  </si>
  <si>
    <t>Universit? de Lom------Togo</t>
  </si>
  <si>
    <t>Atenisi Institute------Tonga</t>
  </si>
  <si>
    <t>Tonga Institute of Education------Tonga</t>
  </si>
  <si>
    <t>Tonga Institute of Science and Technology------Tonga</t>
  </si>
  <si>
    <t>University of the South Pacific Tonga Centre------Tonga</t>
  </si>
  <si>
    <t>Universit? arabe des Sciences------Tunisia</t>
  </si>
  <si>
    <t>Universit? Centrale Priv?e d'Administration des Affaires et de Technologie------Tunisia</t>
  </si>
  <si>
    <t>Universit? priv?e d'Enseignement sup?rieur 'El Amel'------Tunisia</t>
  </si>
  <si>
    <t>Universit? Ezzitouna------Tunisia</t>
  </si>
  <si>
    <t>Universit? libre de Tunis------Tunisia</t>
  </si>
  <si>
    <t>Universit? Internationale Priv?e de Sant------Tunisia</t>
  </si>
  <si>
    <t>Facult? priv?e de Management et de Commerce international------Tunisia</t>
  </si>
  <si>
    <t>Institut priv? des Hautes Etudes------Tunisia</t>
  </si>
  <si>
    <t>Universit? priv?e d'Arts et Design------Tunisia</t>
  </si>
  <si>
    <t>Universit? priv?e de l'A?ronautique et des Technologies------Tunisia</t>
  </si>
  <si>
    <t>Universit? de Technologie priv------Tunisia</t>
  </si>
  <si>
    <t>Universit? internationale priv?e de Management des Affaires de Sfax------Tunisia</t>
  </si>
  <si>
    <t>Universit? priv?e des Sciences, Arts et Techniques de Sousse------Tunisia</t>
  </si>
  <si>
    <t>Universit? priv?e du Sud m?diterran?en------Tunisia</t>
  </si>
  <si>
    <t>Universit? Libre du Sud------Tunisia</t>
  </si>
  <si>
    <t>Time Universit------Tunisia</t>
  </si>
  <si>
    <t>Universit? Tunis Carthage------Tunisia</t>
  </si>
  <si>
    <t>Universit? internationale priv?e de Tunis------Tunisia</t>
  </si>
  <si>
    <t>Universit? de Sousse------Tunisia</t>
  </si>
  <si>
    <t>Universit? du 7 novembre ? Carthage------Tunisia</t>
  </si>
  <si>
    <t>Universit? de Gab------Tunisia</t>
  </si>
  <si>
    <t>Universit? de Gafsa------Tunisia</t>
  </si>
  <si>
    <t>Universit? de Jendouba------Tunisia</t>
  </si>
  <si>
    <t>Universit? de Kairouan------Tunisia</t>
  </si>
  <si>
    <t>Universit? de Monastir------Tunisia</t>
  </si>
  <si>
    <t>Universit? de La Manouba------Tunisia</t>
  </si>
  <si>
    <t>Universit? de Sfax------Tunisia</t>
  </si>
  <si>
    <t>Universit? de Tunis El Manar------Tunisia</t>
  </si>
  <si>
    <t>Universit? de Tunis------Tunisia</t>
  </si>
  <si>
    <t>Universit? Virtuelle de Tunis------Tunisia</t>
  </si>
  <si>
    <t>Abant Izzet Baysal ?niversitesi------Turkey</t>
  </si>
  <si>
    <t>Adnan Menderes ?niversitesi------Turkey</t>
  </si>
  <si>
    <t>Afyon Kocatepe ?niversitesi------Turkey</t>
  </si>
  <si>
    <t>Akdeniz ?niversitesi------Turkey</t>
  </si>
  <si>
    <t>Anadolu ?niversitesi------Turkey</t>
  </si>
  <si>
    <t>Ankara ?niversitesi------Turkey</t>
  </si>
  <si>
    <t>Atat?rk ?niversitesi------Turkey</t>
  </si>
  <si>
    <t>Atilim Universitesi------Turkey</t>
  </si>
  <si>
    <t>Baheesehir ?niversitesi------Turkey</t>
  </si>
  <si>
    <t>Balikesir ?niversitesi------Turkey</t>
  </si>
  <si>
    <t>Bazkent ?niversitesi------Turkey</t>
  </si>
  <si>
    <t>Beykent ?niversitesi------Turkey</t>
  </si>
  <si>
    <t>Bilkent ?niversitesi------Turkey</t>
  </si>
  <si>
    <t>Bo?aziei ?niversitesi------Turkey</t>
  </si>
  <si>
    <t>Ea? ?niversitesi------Turkey</t>
  </si>
  <si>
    <t>Eanakkale Onsekiz Mart ?niversitesi------Turkey</t>
  </si>
  <si>
    <t>Eankaya ?niversitesi------Turkey</t>
  </si>
  <si>
    <t>Celal Bayar ?niversitesi------Turkey</t>
  </si>
  <si>
    <t>Eukurova ?niversitesi------Turkey</t>
  </si>
  <si>
    <t>Cumhuriyet ?niversitesi------Turkey</t>
  </si>
  <si>
    <t>Dicle ?niversitesi------Turkey</t>
  </si>
  <si>
    <t>Do?uz ?niversitesi------Turkey</t>
  </si>
  <si>
    <t>Dokuz Eyl?l ?niversitesi------Turkey</t>
  </si>
  <si>
    <t>Dumlupinar ?niversitesi------Turkey</t>
  </si>
  <si>
    <t>Ege ?niversitesi------Turkey</t>
  </si>
  <si>
    <t>Erciyes ?niversitesi------Turkey</t>
  </si>
  <si>
    <t>Eskisehir Osmangazi ?niversitesi------Turkey</t>
  </si>
  <si>
    <t>Fatih Universitesi------Turkey</t>
  </si>
  <si>
    <t>Firat ?niversitesi------Turkey</t>
  </si>
  <si>
    <t>Galatasaray ?niversitesi------Turkey</t>
  </si>
  <si>
    <t>Gazi ?niversitesi------Turkey</t>
  </si>
  <si>
    <t>Gaziantep ?niversitesi------Turkey</t>
  </si>
  <si>
    <t>Gaziosmanpaza ?niversitesi------Turkey</t>
  </si>
  <si>
    <t>Gebze Y?ksek Teknoloji Enstit?s?------Turkey</t>
  </si>
  <si>
    <t>Hacettepe ?niversitesi------Turkey</t>
  </si>
  <si>
    <t>Halie ?niversitesi------Turkey</t>
  </si>
  <si>
    <t>Harran ?niversitesi------Turkey</t>
  </si>
  <si>
    <t>In?n? ?niversitesi------Turkey</t>
  </si>
  <si>
    <t>Izik ?niversitesi------Turkey</t>
  </si>
  <si>
    <t>Istanbul Bilgi ?niversitesi------Turkey</t>
  </si>
  <si>
    <t>Istanbul Ticaret Universitesi------Turkey</t>
  </si>
  <si>
    <t>Istanbul K?lt?r Universitesi------Turkey</t>
  </si>
  <si>
    <t>Istanbul Teknik ?niversitesi------Turkey</t>
  </si>
  <si>
    <t>Istanbul ?niversitesi------Turkey</t>
  </si>
  <si>
    <t>Izmir Y?ksek Teknoloji Enstit?s?------Turkey</t>
  </si>
  <si>
    <t>Izmir Ekonomi Universitesi------Turkey</t>
  </si>
  <si>
    <t>Kadir Has ?niversitesi------Turkey</t>
  </si>
  <si>
    <t>Kafkas ?niversitesi------Turkey</t>
  </si>
  <si>
    <t>Kahramanmaraz S?te? Imam ?niversitesi------Turkey</t>
  </si>
  <si>
    <t>Karadeniz Teknik ?niversitesi------Turkey</t>
  </si>
  <si>
    <t>Kirikkale ?niversitesi------Turkey</t>
  </si>
  <si>
    <t>Koe ?niversitesi------Turkey</t>
  </si>
  <si>
    <t>Kocaeli ?niversitesi------Turkey</t>
  </si>
  <si>
    <t>Maltepe Universitesi------Turkey</t>
  </si>
  <si>
    <t>Marmara University, Turkey------Turkey</t>
  </si>
  <si>
    <t>Mersin ?niversitesi------Turkey</t>
  </si>
  <si>
    <t>Orta Do?u Teknik ?niversitesi------Turkey</t>
  </si>
  <si>
    <t>Mimar Sinan G?zel Sanatlar ?niversitesi------Turkey</t>
  </si>
  <si>
    <t>Mu?la ?niversitesi------Turkey</t>
  </si>
  <si>
    <t>Mustafa Kemal ?niversitesi------Turkey</t>
  </si>
  <si>
    <t>Ni?de ?niversitesi------Turkey</t>
  </si>
  <si>
    <t>Okan Universitesi------Turkey</t>
  </si>
  <si>
    <t>Ondokuz Mayis ?niversitesi------Turkey</t>
  </si>
  <si>
    <t>Pamukkale ?niversitesi------Turkey</t>
  </si>
  <si>
    <t>Sabanci ?niversitesi------Turkey</t>
  </si>
  <si>
    <t>Sakarya ?niversitesi------Turkey</t>
  </si>
  <si>
    <t>Seleuk ?niversitesi------Turkey</t>
  </si>
  <si>
    <t>S?leyman Demirel ?niversitesi------Turkey</t>
  </si>
  <si>
    <t>TOBB Ekonomi ve Teknoloji ?niversitesi------Turkey</t>
  </si>
  <si>
    <t>Trakya ?niversitesi------Turkey</t>
  </si>
  <si>
    <t>Ufuk Universitesi------Turkey</t>
  </si>
  <si>
    <t>Uluda? ?niversitesi------Turkey</t>
  </si>
  <si>
    <t>Yazar Universitesi------Turkey</t>
  </si>
  <si>
    <t>Yeditepe ?niversitesi------Turkey</t>
  </si>
  <si>
    <t>Yildiz Teknik ?niversitesi------Turkey</t>
  </si>
  <si>
    <t>Y?z?nc? Yil ?niversitesi------Turkey</t>
  </si>
  <si>
    <t>Zonguldak Karaelmas ?niversitesi------Turkey</t>
  </si>
  <si>
    <t>Near East University, Turkish Republic of Northern Cyprus------Turkey</t>
  </si>
  <si>
    <t>European University of Lefke / Lefke Avrupa Universitesi,Turkey------Turkey</t>
  </si>
  <si>
    <t>Cyprus International University, Turkish------Turkey</t>
  </si>
  <si>
    <t>Cyprus International University------Turkey</t>
  </si>
  <si>
    <t>Altinbas University------Turkey</t>
  </si>
  <si>
    <t>Ozyegin University------Turkey</t>
  </si>
  <si>
    <t>Ankara Yildirim Beyazit University------Turkey</t>
  </si>
  <si>
    <t>Antalya Science University------Turkey</t>
  </si>
  <si>
    <t>TED University------Turkey</t>
  </si>
  <si>
    <t>Antalya Science University(Antalya Bilim Üniversitesi)------Turkey</t>
  </si>
  <si>
    <t>Kastamonu University------Turkey</t>
  </si>
  <si>
    <t>Karabuk University------Turkey</t>
  </si>
  <si>
    <t>Cukurova University------Turkey</t>
  </si>
  <si>
    <t>Koç University------Turkey</t>
  </si>
  <si>
    <t>Istanbul ?ehir University------Turkey</t>
  </si>
  <si>
    <t>Istanbul Sehir University------Turkey</t>
  </si>
  <si>
    <t>National Defense University------Turkey</t>
  </si>
  <si>
    <t>ESK??EH?R TEKN?K ÜN?VERS?TES? (Eskisehir Technical University)------Turkey</t>
  </si>
  <si>
    <t>European University of Lefke------Turkey</t>
  </si>
  <si>
    <t>Fatih Sultan Mehmet University------Turkey</t>
  </si>
  <si>
    <t>Istanbul Medipol University------Turkey</t>
  </si>
  <si>
    <t>Istanbul Aydin University------Turkey</t>
  </si>
  <si>
    <t>Eskisehir Technical University------Turkey</t>
  </si>
  <si>
    <t>Beykoz University------Turkey</t>
  </si>
  <si>
    <t>International Turkmen Turkish University------Turkmenistan</t>
  </si>
  <si>
    <t>Police Academy named after President of Turkmenistan General of Army S.A. Niyazov------Turkmenistan</t>
  </si>
  <si>
    <t>State Academy of Arts------Turkmenistan</t>
  </si>
  <si>
    <t>Turkmenskij Sel'-skohozjajstvennyj Universitet------Turkmenistan</t>
  </si>
  <si>
    <t>Turkmenskij Institut Narodnogo Hozjajstva------Turkmenistan</t>
  </si>
  <si>
    <t>Turkmen National Conservatory------Turkmenistan</t>
  </si>
  <si>
    <t>Turkmen National Institute of Sports and Tourism------Turkmenistan</t>
  </si>
  <si>
    <t>Turkmen National Institute of World languages named after D. Azadi------Turkmenistan</t>
  </si>
  <si>
    <t>Turkmenskij Politehniceskij Institut------Turkmenistan</t>
  </si>
  <si>
    <t>Turkmen State Institute of Culture------Turkmenistan</t>
  </si>
  <si>
    <t>Turkmen State Institute of Energy------Turkmenistan</t>
  </si>
  <si>
    <t>Turkmen State Institute of Transports and Communications------Turkmenistan</t>
  </si>
  <si>
    <t>Turkmenskij Gosudarstvennyj Medicinskij Institut------Turkmenistan</t>
  </si>
  <si>
    <t>Turkmen State Pedagogical Institute named after S. Seydi------Turkmenistan</t>
  </si>
  <si>
    <t>Turkmenskij Gosudarstvennyj Universitet------Turkmenistan</t>
  </si>
  <si>
    <t>Bugema University------Uganda</t>
  </si>
  <si>
    <t>Busoga University------Uganda</t>
  </si>
  <si>
    <t>Gulu University------Uganda</t>
  </si>
  <si>
    <t>Islamic University in Uganda------Uganda</t>
  </si>
  <si>
    <t>Kampala International University------Uganda</t>
  </si>
  <si>
    <t>Kampala University------Uganda</t>
  </si>
  <si>
    <t>Kyambogo University------Uganda</t>
  </si>
  <si>
    <t>Makerere University------Uganda</t>
  </si>
  <si>
    <t>Mbarara University of Science and Technology------Uganda</t>
  </si>
  <si>
    <t>Namasagali University------Uganda</t>
  </si>
  <si>
    <t>Ndejje University------Uganda</t>
  </si>
  <si>
    <t>Nkumba University------Uganda</t>
  </si>
  <si>
    <t>Uganda Christian University------Uganda</t>
  </si>
  <si>
    <t>Uganda Martyrs University------Uganda</t>
  </si>
  <si>
    <t>International University of East Africa------Uganda</t>
  </si>
  <si>
    <t>Academy of Fine Arts and Architecture, Kyiv------Ukraine</t>
  </si>
  <si>
    <t>Academy of Humanities, Kharkiv------Ukraine</t>
  </si>
  <si>
    <t>Academy of Labour and Social Relations of Trade Unions Federation of Ukraine, Kyiv------Ukraine</t>
  </si>
  <si>
    <t>Academy of Municipal Management, Kyiv------Ukraine</t>
  </si>
  <si>
    <t>Azov Regional Institute of Management, Berdjansk------Ukraine</t>
  </si>
  <si>
    <t>Berdjansk Institute of Business------Ukraine</t>
  </si>
  <si>
    <t>Berdjansk State 'P.D. Osypenko' Pedagogical Institute------Ukraine</t>
  </si>
  <si>
    <t>Bila Tserkva State Agrarian University------Ukraine</t>
  </si>
  <si>
    <t>Buchach Institute of Management and Audit------Ukraine</t>
  </si>
  <si>
    <t>Bukovins'ka Depzavna Medicna Akademija------Ukraine</t>
  </si>
  <si>
    <t>Cherkasy 'Cernobyl Heroes' Institute of Fire Safety------Ukraine</t>
  </si>
  <si>
    <t>Cherkasy Institute of Business Management------Ukraine</t>
  </si>
  <si>
    <t>Cherkasy State Technological University------Ukraine</t>
  </si>
  <si>
    <t>Cherkasy State University 'Bohdan Hmelnycky'------Ukraine</t>
  </si>
  <si>
    <t>Chernihiv Institute of Regional Economics and Management------Ukraine</t>
  </si>
  <si>
    <t>Chernihiv State Institute of Economics and Management------Ukraine</t>
  </si>
  <si>
    <t>Chernihiv State Technological University------Ukraine</t>
  </si>
  <si>
    <t>Chernihiv State 'T.G. ?evcenko' Pedagogical Institute------Ukraine</t>
  </si>
  <si>
    <t>Chernivtsi National 'Juriy Fedkovyc' University------Ukraine</t>
  </si>
  <si>
    <t>Crimean Institute of Business, Simferopol------Ukraine</t>
  </si>
  <si>
    <t>Crimean Institute of Economics and Economic Law, Simferopol------Ukraine</t>
  </si>
  <si>
    <t>Crimean 'S. Georgijevsky' Medical Institute, Simferopol------Ukraine</t>
  </si>
  <si>
    <t>Crimean State Agro-technological University, Simferopol------Ukraine</t>
  </si>
  <si>
    <t>Crimean State Industrial Pedagogical Institute, Simferopol------Ukraine</t>
  </si>
  <si>
    <t>Dniprodzerzins'kij Derzavnij Tehnicnij Universitet------Ukraine</t>
  </si>
  <si>
    <t>Dnipropetrovsk Medical Institute of Folk Medicine------Ukraine</t>
  </si>
  <si>
    <t>Dnipropetrovs'kij Nacional'nij Universitet------Ukraine</t>
  </si>
  <si>
    <t>Dnipropetrovskij Derzavnij Agrarnij Universitet------Ukraine</t>
  </si>
  <si>
    <t>Dniepropetrovs'kij Institut Fizicnoj Kul'turi i Sportu------Ukraine</t>
  </si>
  <si>
    <t>Dnipropetrovs'ka Derzavna Medicna Akademija------Ukraine</t>
  </si>
  <si>
    <t>Dnipropetrovsk State Technical University of Railway Transport------Ukraine</t>
  </si>
  <si>
    <t>Dnipropetrovsk University of Economics and Law------Ukraine</t>
  </si>
  <si>
    <t>Donbas Mining Metallurgical Institute------Ukraine</t>
  </si>
  <si>
    <t>Donbas'ka Derzavna Akademija Budivnictva i Arhitekturi------Ukraine</t>
  </si>
  <si>
    <t>Donbas State Mechanical Engineering Academy------Ukraine</t>
  </si>
  <si>
    <t>Donetsk Institute of Business------Ukraine</t>
  </si>
  <si>
    <t>Donetsk Institute of Economics and Economic Law------Ukraine</t>
  </si>
  <si>
    <t>Donetsk Institute of Economics and Humanities------Ukraine</t>
  </si>
  <si>
    <t>Donetsk Institute of Management------Ukraine</t>
  </si>
  <si>
    <t>Donetsk Institute of Market and Social Education------Ukraine</t>
  </si>
  <si>
    <t>Donetsk Institute of Social Education------Ukraine</t>
  </si>
  <si>
    <t>Donetsk Institute of Tourist Business------Ukraine</t>
  </si>
  <si>
    <t>Donec'kij Nacional'nij Tehnicnij Universitet------Ukraine</t>
  </si>
  <si>
    <t>Donetsk National University------Ukraine</t>
  </si>
  <si>
    <t>Donetsk 'S.S. Prokofyev' State Conservatoire------Ukraine</t>
  </si>
  <si>
    <t>Donec'kij Derzavnij Universitet Upravlinnja------Ukraine</t>
  </si>
  <si>
    <t>Donetsk State Institute of Artificial Intelligence------Ukraine</t>
  </si>
  <si>
    <t>Donetsk State Medical University 'M. Gorky'------Ukraine</t>
  </si>
  <si>
    <t>Donetsk State University of Economics and Trade 'M. Tugan-Baranovski'------Ukraine</t>
  </si>
  <si>
    <t>Drohobych 'Juriy Kotermak' Medical Institute------Ukraine</t>
  </si>
  <si>
    <t>Drohobych State 'Ivan Franko' Pedagogical Institute------Ukraine</t>
  </si>
  <si>
    <t>Economics and Law institute, Chernivtsi------Ukraine</t>
  </si>
  <si>
    <t>Educational and Research Institute of New and Modern Specialities, Kharkiv------Ukraine</t>
  </si>
  <si>
    <t>Evropejs'kij Universitet Financiv, Informacijnih Sistem, Menedment ta Bisnesu, Kiiv------Ukraine</t>
  </si>
  <si>
    <t>Glukhiv State 'S.M. Sergeyev-Tsensky' Pedagogical Institute------Ukraine</t>
  </si>
  <si>
    <t>Gorlivka State Pedagogical Institute of Foreign Languages------Ukraine</t>
  </si>
  <si>
    <t>Higher Business School, Alchevsk------Ukraine</t>
  </si>
  <si>
    <t>Higher School of Business Administration, Odessa------Ukraine</t>
  </si>
  <si>
    <t>Higher School of Business, Kyiv------Ukraine</t>
  </si>
  <si>
    <t>Institute for Entrepreneurship 'Strategy', Zhovti Vody------Ukraine</t>
  </si>
  <si>
    <t>Institute of Business Administration, Kryvyi Rih------Ukraine</t>
  </si>
  <si>
    <t>Institute of Business and Modern Technologies, Zytomyr------Ukraine</t>
  </si>
  <si>
    <t>Institute of Clothes Modelling, Kyiv------Ukraine</t>
  </si>
  <si>
    <t>Institute of Economics and Business, Ternopil------Ukraine</t>
  </si>
  <si>
    <t>Institute of Economics and Humanities, Rivne------Ukraine</t>
  </si>
  <si>
    <t>Institute of Economics and Management, Simferopol------Ukraine</t>
  </si>
  <si>
    <t>Institute of Economics and Modern Technologies, Kremenchuk------Ukraine</t>
  </si>
  <si>
    <t>Institute of Economics, Management and Business Law of 'KROK' Firm, Kyiv------Ukraine</t>
  </si>
  <si>
    <t>Institute of Humanities, Kherson------Ukraine</t>
  </si>
  <si>
    <t>Institute of Humanities, Kyiv------Ukraine</t>
  </si>
  <si>
    <t>Institute of Management and Computer Science, Kharkiv------Ukraine</t>
  </si>
  <si>
    <t>Institute of Management and Economics, Ivano-Frankivsk------Ukraine</t>
  </si>
  <si>
    <t>Institute of Management, Drohobyc------Ukraine</t>
  </si>
  <si>
    <t>Institute of Management, Odessa------Ukraine</t>
  </si>
  <si>
    <t>Institute of Management, Yalta------Ukraine</t>
  </si>
  <si>
    <t>Institute of Market Economy and Management, Kharkiv------Ukraine</t>
  </si>
  <si>
    <t>Institute of Market Relations and Business of the 'Rynok' Centre, Kyiv------Ukraine</t>
  </si>
  <si>
    <t>Institute of Oriental Studies and International Relations 'kharkiv Kolegium'------Ukraine</t>
  </si>
  <si>
    <t>Institute of Psychology and Management, Donetsk------Ukraine</t>
  </si>
  <si>
    <t>Institute of Regional Management and Economics, Kirovograd------Ukraine</t>
  </si>
  <si>
    <t>Institute of Tourism and Hotel Management, Kyiv------Ukraine</t>
  </si>
  <si>
    <t>International Institute of Linguistics and Law, Kyiv------Ukraine</t>
  </si>
  <si>
    <t>International Management Institute, Kyiv------Ukraine</t>
  </si>
  <si>
    <t>International Science and Technology University, Kyiv------Ukraine</t>
  </si>
  <si>
    <t>International Slavonic University, Kharkiv------Ukraine</t>
  </si>
  <si>
    <t>International Solomon University, Kyiv------Ukraine</t>
  </si>
  <si>
    <t>International University of Finance, Kyiv------Ukraine</t>
  </si>
  <si>
    <t>Mizregional'na Akademija Upravlinnja Personalom------Ukraine</t>
  </si>
  <si>
    <t>Inter-Regional Institute of Business, Kherson------Ukraine</t>
  </si>
  <si>
    <t>Ivano-Frankivsk National Technical University of Oil and Gas------Ukraine</t>
  </si>
  <si>
    <t>Yvano-Frankivs'ka Derzavna Medicna Akadmija------Ukraine</t>
  </si>
  <si>
    <t>Izmayil State Liberal Arts University------Ukraine</t>
  </si>
  <si>
    <t>Kamjanets-podilsky State University------Ukraine</t>
  </si>
  <si>
    <t>Kertch Institute of Economics and Management------Ukraine</t>
  </si>
  <si>
    <t>Kercens'kij Mors'kij Tehnologicnij Institut------Ukraine</t>
  </si>
  <si>
    <t>Kharkiv Institute of Business and Management------Ukraine</t>
  </si>
  <si>
    <t>Kharkiv Institute of Ecology and Social Protection------Ukraine</t>
  </si>
  <si>
    <t>Kharkiv Institute of Fire Safety------Ukraine</t>
  </si>
  <si>
    <t>Kharkiv Institute of Humanities 'Public Ukrainian Academy'------Ukraine</t>
  </si>
  <si>
    <t>Kharkiv Institute of Management------Ukraine</t>
  </si>
  <si>
    <t>Kharkiv Institute of Social Progress------Ukraine</t>
  </si>
  <si>
    <t>Harkivs'kij Derzavnij Universitet im. I.P. Kotljarevskogo------Ukraine</t>
  </si>
  <si>
    <t>Kharkiv National Automobile and Highway University------Ukraine</t>
  </si>
  <si>
    <t>Harkivs'ka Derzavna Akademija------Ukraine</t>
  </si>
  <si>
    <t>Harkivs'kij Derzavnij Tehnicnij Universitet Radioelectroniki------Ukraine</t>
  </si>
  <si>
    <t>Harkivs'ka Derzavna Akademija Kul'tury------Ukraine</t>
  </si>
  <si>
    <t>Kharkiv State Academy of Design and Arts------Ukraine</t>
  </si>
  <si>
    <t>Kharkiv State Academy of Food Technology and Management------Ukraine</t>
  </si>
  <si>
    <t>Kharkiv State Academy of Railway Transport------Ukraine</t>
  </si>
  <si>
    <t>Kharkiv State Economics University------Ukraine</t>
  </si>
  <si>
    <t>Kharkiv State Institute of Physical Education------Ukraine</t>
  </si>
  <si>
    <t>Harkivs'kij Derzavnij Medicnij Universitet------Ukraine</t>
  </si>
  <si>
    <t>Kharkiv State National Agrarian University 'V.V. Dokuchayev'------Ukraine</t>
  </si>
  <si>
    <t>Harkivs'kij Derzavnij Pedagogicnij Universitet im. G.S. Skovorodi------Ukraine</t>
  </si>
  <si>
    <t>Kharkiv State Technical University of Agriculture------Ukraine</t>
  </si>
  <si>
    <t>Kharkiv State Technical University of Construction and Architecture------Ukraine</t>
  </si>
  <si>
    <t>Kharkiv State Zooveterinary Academy------Ukraine</t>
  </si>
  <si>
    <t>Kherson Institute of Economics and Law------Ukraine</t>
  </si>
  <si>
    <t>Kherson State Agrarian University------Ukraine</t>
  </si>
  <si>
    <t>Kherson State Technical University------Ukraine</t>
  </si>
  <si>
    <t>Kherson State University------Ukraine</t>
  </si>
  <si>
    <t>Khmelnytsky Institute of Economics and Business------Ukraine</t>
  </si>
  <si>
    <t>Khmelnytsky Institute of Regional Management and Law------Ukraine</t>
  </si>
  <si>
    <t>Khmelnytsky Private Institute of Business------Ukraine</t>
  </si>
  <si>
    <t>Khmelnytsky Private Institute of Design and Modelling of Sewing Goods------Ukraine</t>
  </si>
  <si>
    <t>Khmelnytski Derzavnij Universitet------Ukraine</t>
  </si>
  <si>
    <t>Kirovograd Commercial Institute------Ukraine</t>
  </si>
  <si>
    <t>Kirovograd National Technical University------Ukraine</t>
  </si>
  <si>
    <t>Kirovgrads'kij Derzavnij Pedagogicnij Universitet im. Volodimira Vinnicenka------Ukraine</t>
  </si>
  <si>
    <t>Kramatorsk Institute of Economics and Humanities------Ukraine</t>
  </si>
  <si>
    <t>Kremenchuk State Polytechnical University------Ukraine</t>
  </si>
  <si>
    <t>Kryvyi Rih State Pedagogical Institute------Ukraine</t>
  </si>
  <si>
    <t>Kryvyi Rih Technical University------Ukraine</t>
  </si>
  <si>
    <t>Kyiv Bankers Institute of Joint Stock Bank 'Ukraina'------Ukraine</t>
  </si>
  <si>
    <t>Kiivs'kij Ekonomicnij Institut Menedzmentu------Ukraine</t>
  </si>
  <si>
    <t>Kyiv Engineering and Technical Institute------Ukraine</t>
  </si>
  <si>
    <t>Kyiv Institute of Banking------Ukraine</t>
  </si>
  <si>
    <t>Kyiv Institute of Business and Technologies------Ukraine</t>
  </si>
  <si>
    <t>Kyiv Institute of Economics, Management, Bank and Insurance------Ukraine</t>
  </si>
  <si>
    <t>Kiivs'kij Insitut Vnutryshnykh Sprav------Ukraine</t>
  </si>
  <si>
    <t>Kyiv Institute of Interpreters------Ukraine</t>
  </si>
  <si>
    <t>Kyiv Institute of Practical Psychology and Social Work 'Psyhogenez'------Ukraine</t>
  </si>
  <si>
    <t>Kyiv Investment Management Institute------Ukraine</t>
  </si>
  <si>
    <t>Kyiv Medical College #4------Ukraine</t>
  </si>
  <si>
    <t>Kiivs'kij Medicnij Institut (Ukrains'koj Asociacii Narodnoi Medicini)------Ukraine</t>
  </si>
  <si>
    <t>Kyiv National Economics University------Ukraine</t>
  </si>
  <si>
    <t>Kyiv National Linguistics University------Ukraine</t>
  </si>
  <si>
    <t>Kyiv National 'Taras ?evcenko' University------Ukraine</t>
  </si>
  <si>
    <t>Kyiv National University of Construction and Architecture------Ukraine</t>
  </si>
  <si>
    <t>Kyiv National University of Culture and Arts------Ukraine</t>
  </si>
  <si>
    <t>Kiivs'kij Derzavnij Universitet Tehnologij ta Dizajnu------Ukraine</t>
  </si>
  <si>
    <t>Kiivs'kij Nacional'nij Torgovel'no Ekonomicnij Universitet------Ukraine</t>
  </si>
  <si>
    <t>Kiivs'kij Slavisticnij Universitet------Ukraine</t>
  </si>
  <si>
    <t>Juridicna Akademija Min. Vnutrisnih Sprav Ukraini------Ukraine</t>
  </si>
  <si>
    <t>Lugans'ka Akademija Vnutrisnih Sprav MVS imensi 10-riccja nezaleznosti Ukraini------Ukraine</t>
  </si>
  <si>
    <t>Lugans'kij Nacional'nij Agrarnij Universitet------Ukraine</t>
  </si>
  <si>
    <t>Lugansk State Medical University------Ukraine</t>
  </si>
  <si>
    <t>Lugans'kij Derzavnij Pedagogicnij Universitet im. T.G. ?evcenko------Ukraine</t>
  </si>
  <si>
    <t>Luc'kij Derzavnij Tehnicnij Universitet------Ukraine</t>
  </si>
  <si>
    <t>Lviv Academy of Arts------Ukraine</t>
  </si>
  <si>
    <t>Lviv Academy of Commerce------Ukraine</t>
  </si>
  <si>
    <t>Lviv Institute of Internal Affairs------Ukraine</t>
  </si>
  <si>
    <t>Lviv Institute of Management------Ukraine</t>
  </si>
  <si>
    <t>Lviv National Medical University 'Danylo Halycky'------Ukraine</t>
  </si>
  <si>
    <t>Lviv State Academy of Music named after 'Mykola V. Lysenko'------Ukraine</t>
  </si>
  <si>
    <t>Lviv State Agrarian University------Ukraine</t>
  </si>
  <si>
    <t>Lvivskij Derzavnij Institut Fizicnoj Kul'turi------Ukraine</t>
  </si>
  <si>
    <t>Lviv 'S.Z. Gzycky' Academy of Veterinary Medicine------Ukraine</t>
  </si>
  <si>
    <t>Makiyivka Institute of Economics and Humanities------Ukraine</t>
  </si>
  <si>
    <t>Melitopol State Pedagogical Institute------Ukraine</t>
  </si>
  <si>
    <t>Mykolajiv Agricultural Institute------Ukraine</t>
  </si>
  <si>
    <t>Mykolajiv State Pedagogical University------Ukraine</t>
  </si>
  <si>
    <t>Nacional'na Akademija Prirodoohrannogo i Kurortnogo Budivnictva------Ukraine</t>
  </si>
  <si>
    <t>National Academy of Internal Affairs, Kyiv------Ukraine</t>
  </si>
  <si>
    <t>National Academy of Management, Kyiv------Ukraine</t>
  </si>
  <si>
    <t>Akademija Derzavnoi Podatkovoi Sluzby Ukraini------Ukraine</t>
  </si>
  <si>
    <t>National Aerospace University -'Kharkiv Aviation Institute'------Ukraine</t>
  </si>
  <si>
    <t>National Agricultural University of Ukraine, Kyiv------Ukraine</t>
  </si>
  <si>
    <t>Nacional'nij Aviacijnij Universitet------Ukraine</t>
  </si>
  <si>
    <t>National 'Jaroslav the Wise' Law Academy of Ukraine, Kharkiv------Ukraine</t>
  </si>
  <si>
    <t>National Medical University 'O.O. Bogomolec', Kyiv------Ukraine</t>
  </si>
  <si>
    <t>Nacional'na Metallurgijna Akademija Ukraini------Ukraine</t>
  </si>
  <si>
    <t>National Mining University, Dnipropetrovsk------Ukraine</t>
  </si>
  <si>
    <t>National Pedagogical University 'M.P. Drahomanov', Kyiv------Ukraine</t>
  </si>
  <si>
    <t>National 'P.I. Caikovsky' Musical Academy, Kyiv------Ukraine</t>
  </si>
  <si>
    <t>Nacional'nij Tehnicnij Universytet 'Kharkivskij Polytehnicnij Institut'------Ukraine</t>
  </si>
  <si>
    <t>National Technical University of Ukraine 'Kyiv Polytechnic Institute'------Ukraine</t>
  </si>
  <si>
    <t>Nacional'nyj Transportnyj Universitet------Ukraine</t>
  </si>
  <si>
    <t>National University 'Ivan Franko' , Lviv------Ukraine</t>
  </si>
  <si>
    <t>Nacional'nij Universitet 'Kievo-Mogiljans'ka Akademija'------Ukraine</t>
  </si>
  <si>
    <t>Nacional'nij Universitet Harcovih Technologij------Ukraine</t>
  </si>
  <si>
    <t>Nacional'na Farmacevticna Universytet------Ukraine</t>
  </si>
  <si>
    <t>National University of Physical Training and Sports, Kyiv------Ukraine</t>
  </si>
  <si>
    <t>Nikopol Institute of Management, Business and Law------Ukraine</t>
  </si>
  <si>
    <t>Nizhyn State Gogol Pedagogical University------Ukraine</t>
  </si>
  <si>
    <t>Odessa Academy of Art------Ukraine</t>
  </si>
  <si>
    <t>Odessa Institute of Internal Affairs------Ukraine</t>
  </si>
  <si>
    <t>Odessa Institute of Management and Law------Ukraine</t>
  </si>
  <si>
    <t>Odessa National 'I.I. Mecnikov' University------Ukraine</t>
  </si>
  <si>
    <t>Odessa National Academy of Food Technologies------Ukraine</t>
  </si>
  <si>
    <t>Odes'kij Nacional'nij Mors'kij Universitet------Ukraine</t>
  </si>
  <si>
    <t>Odessa National Telecommunications Academy------Ukraine</t>
  </si>
  <si>
    <t>Odessa State Academy of Civil Engineering and Architecture------Ukraine</t>
  </si>
  <si>
    <t>Odessa State Academy of Refrigeration------Ukraine</t>
  </si>
  <si>
    <t>Odessa State Agrarian University------Ukraine</t>
  </si>
  <si>
    <t>Odessa State 'A.V. Nezdanova' Conservatoire------Ukraine</t>
  </si>
  <si>
    <t>Odessa State Economics University------Ukraine</t>
  </si>
  <si>
    <t>Odessa State Environmental University------Ukraine</t>
  </si>
  <si>
    <t>Odessa State Marine Academy------Ukraine</t>
  </si>
  <si>
    <t>Odes'kij Derzavnij Medicnij Universitet------Ukraine</t>
  </si>
  <si>
    <t>Odessa State Polytechnic University------Ukraine</t>
  </si>
  <si>
    <t>Pereyaslav-Khmelnytsky State 'G.S. Skovoroda' Pedagogical Institute------Ukraine</t>
  </si>
  <si>
    <t>Podillya State Agrarian and Engineering Academy, Kamjanets-Podilsky------Ukraine</t>
  </si>
  <si>
    <t>Poltava Cooperative Institute------Ukraine</t>
  </si>
  <si>
    <t>Poltav'skij Nacional'nij Tehnicnij Universytet imeni Yuriya Kundratiuka------Ukraine</t>
  </si>
  <si>
    <t>Poltava State Agrarian Academy------Ukraine</t>
  </si>
  <si>
    <t>Poltava State 'V.G. Korolenko' Pedagogical Institute------Ukraine</t>
  </si>
  <si>
    <t>Pre-Azov State Technical University, Mariupol------Ukraine</t>
  </si>
  <si>
    <t>Precarpathian 'Vasyl Stefanyk' University, Ivano-Frankivsk------Ukraine</t>
  </si>
  <si>
    <t>Pridniprovs'ka Derzavna Akademija Budivnictva ta Arhitektury, Dnipropetrovsk------Ukraine</t>
  </si>
  <si>
    <t>Rivne State Humanitarian University------Ukraine</t>
  </si>
  <si>
    <t>Rivne State Institute of Culture------Ukraine</t>
  </si>
  <si>
    <t>Sevastopol's'kij Nacional'nij Institut Jadernoj Energii ta Promislovosti------Ukraine</t>
  </si>
  <si>
    <t>Sevastopol Naval Institute------Ukraine</t>
  </si>
  <si>
    <t>Sevastopol State Technical University------Ukraine</t>
  </si>
  <si>
    <t>Slovjansk State Pedagogical Institute------Ukraine</t>
  </si>
  <si>
    <t>Social Economic Institute of Kharkiv Region Trade Unions------Ukraine</t>
  </si>
  <si>
    <t>Social Pedagogical Institute 'Pedagogical Academy', Kirovograd------Ukraine</t>
  </si>
  <si>
    <t>Pivdennoukrains'kij Derzavnij Pedagogicnij Universitet im. K.D. Jusinsykogo------Ukraine</t>
  </si>
  <si>
    <t>State Academy of Agriculture and Ecology of Ukraine, Zhytomyr------Ukraine</t>
  </si>
  <si>
    <t>Derzavna L'otna Akademija Ukraini------Ukraine</t>
  </si>
  <si>
    <t>State Pedagogical University 'P.G. Tychyna'------Ukraine</t>
  </si>
  <si>
    <t>State University 'Lviv Polytechnics'------Ukraine</t>
  </si>
  <si>
    <t>Sums'kij Nacional'nij Agrarnij Universitet------Ukraine</t>
  </si>
  <si>
    <t>Sumy State 'A.S. Makarenko' Pedagogical University------Ukraine</t>
  </si>
  <si>
    <t>Sums'kij Derzavnij Universitet------Ukraine</t>
  </si>
  <si>
    <t>Taurida 'V. I. Vernadskiy' National University, Simferopol------Ukraine</t>
  </si>
  <si>
    <t>Tavrija Ecological Institute, Simferopol------Ukraine</t>
  </si>
  <si>
    <t>Tavrija Institute of Business and Law, Simferopol------Ukraine</t>
  </si>
  <si>
    <t>Tavrija State Agrotechnical Academy, Melitopol------Ukraine</t>
  </si>
  <si>
    <t>Ternopil Academy of National Economics------Ukraine</t>
  </si>
  <si>
    <t>Ternopil Commercial Institute------Ukraine</t>
  </si>
  <si>
    <t>Ternopil Experimental Institute of Pedagogical Education------Ukraine</t>
  </si>
  <si>
    <t>Ternopil State 'Ivan Pul'uj' Technical University------Ukraine</t>
  </si>
  <si>
    <t>Ternopil State Medical Academy 'I.Y. Horbacevsky'------Ukraine</t>
  </si>
  <si>
    <t>Ternopil's'kij Derzavnij Pedagogicnij Universitet im. 'V. Hnatjuk'------Ukraine</t>
  </si>
  <si>
    <t>The Karpenko-Kary' Kyiv National University of Theatre, Cinema and Television------Ukraine</t>
  </si>
  <si>
    <t>Nacional'nyj Universitet Vnutrisnih Sprav------Ukraine</t>
  </si>
  <si>
    <t>Ukrainian Academy of Banking, Sumy------Ukraine</t>
  </si>
  <si>
    <t>Ukrainian Academy of Foreign Trade, Kyiv------Ukraine</t>
  </si>
  <si>
    <t>Ukrains'ka Akademija Drukarstva, Lviv------Ukraine</t>
  </si>
  <si>
    <t>Ukrains'ka Akademija Derzavnogo Upravlinnja pri Prezidentovi Ukraini------Ukraine</t>
  </si>
  <si>
    <t>Ukrainian Institute of Finances and Economics, Kyiv------Ukraine</t>
  </si>
  <si>
    <t>Ukrainian Institute of Municipal Management and Business, Kyiv------Ukraine</t>
  </si>
  <si>
    <t>Ukrainian Institute of Tourism of Trade Unions Federation of Ukraine, Kyiv------Ukraine</t>
  </si>
  <si>
    <t>Ukrainian Medical Stomatological Academy, Poltava------Ukraine</t>
  </si>
  <si>
    <t>Ukrains'kij Derzavnij Mors'kij Tehnicnij Uniwersitet im. 'Admirala Makarova'------Ukraine</t>
  </si>
  <si>
    <t>Ukrainian State Chemical Technology University, Dnipropetrovsk------Ukraine</t>
  </si>
  <si>
    <t>Ukrainian State Engineering Pedagogical Academy, Kharkiv------Ukraine</t>
  </si>
  <si>
    <t>Ukrains'kij Derzavnij Lesotehnicnij Universitet------Ukraine</t>
  </si>
  <si>
    <t>Ukrainian State University of Water Management and Natural Resources Application------Ukraine</t>
  </si>
  <si>
    <t>Umans'kij Derzavnij Agrarnij Universitet------Ukraine</t>
  </si>
  <si>
    <t>Uzhorod'kyj Derzavnyj Instytut Informatyky, Ekonomiky i Prava------Ukraine</t>
  </si>
  <si>
    <t>Vinnitsa Institute of Regional Economics and Management------Ukraine</t>
  </si>
  <si>
    <t>Vinnic'kij Nacional'nij Tehnicnij Universitet------Ukraine</t>
  </si>
  <si>
    <t>Vinnitsa State Agrarian University------Ukraine</t>
  </si>
  <si>
    <t>Vinnic'kij Derzavnij Medicnij Universitet im M.I.Pirogova------Ukraine</t>
  </si>
  <si>
    <t>Vinnic'kij Derzavnij Pedagogicnij Universitet im. M. Kocubinski------Ukraine</t>
  </si>
  <si>
    <t>Harkivs'kij Nacional'nij Universitet im. V.N. Karazina------Ukraine</t>
  </si>
  <si>
    <t>Shidnoukrains'kij Nacional'nij Universitet im. Volodimira Dalja------Ukraine</t>
  </si>
  <si>
    <t>Volyn Institute of Economics and Management, Luck------Ukraine</t>
  </si>
  <si>
    <t>Volins'kij Derzavnij Universitet im. Leci Ukrainki------Ukraine</t>
  </si>
  <si>
    <t>Zacarpathian Hungarian Pedagogical Institute, Berigove------Ukraine</t>
  </si>
  <si>
    <t>Zaporizhzhya Institute of Economics and Humanities------Ukraine</t>
  </si>
  <si>
    <t>Zaporizhzhya Institute of Economics and Information Technologies------Ukraine</t>
  </si>
  <si>
    <t>Zaporizhzhya Institute of Law------Ukraine</t>
  </si>
  <si>
    <t>Zaporizhzhya Institute of State and Municipal Management------Ukraine</t>
  </si>
  <si>
    <t>Zaporizhzhya National Technical University------Ukraine</t>
  </si>
  <si>
    <t>Zaporiz'ka Derzavna Inzenerna Akademija------Ukraine</t>
  </si>
  <si>
    <t>Zaporizhzhya State Medical University------Ukraine</t>
  </si>
  <si>
    <t>Zaporizhzhya State University------Ukraine</t>
  </si>
  <si>
    <t>Zitomirs'kij Inzenerno-tehnologicnij Institut------Ukraine</t>
  </si>
  <si>
    <t>Zytomyr State 'Ivan Franko' University------Ukraine</t>
  </si>
  <si>
    <t>East Ukraine Volodymyr Dahl National University, Ukraine------Ukraine</t>
  </si>
  <si>
    <t>Wisconsin International University (USA),Ukraine------Ukraine</t>
  </si>
  <si>
    <t>Kharkiv National Medical University------Ukraine</t>
  </si>
  <si>
    <t>Abu Dhabi Men's College------United Arab Emirates</t>
  </si>
  <si>
    <t>Abu Dhabi Women's College------United Arab Emirates</t>
  </si>
  <si>
    <t>Ajman University of Science and Technology------United Arab Emirates</t>
  </si>
  <si>
    <t>Al Ain Men's College------United Arab Emirates</t>
  </si>
  <si>
    <t>Al Ain Women's College------United Arab Emirates</t>
  </si>
  <si>
    <t>American University in Dubai------United Arab Emirates</t>
  </si>
  <si>
    <t>American University of Sharjah------United Arab Emirates</t>
  </si>
  <si>
    <t>Centre of Excellence for Applied Research and Training------United Arab Emirates</t>
  </si>
  <si>
    <t>Dubai Men's College------United Arab Emirates</t>
  </si>
  <si>
    <t>Dubai University College------United Arab Emirates</t>
  </si>
  <si>
    <t>Dubai Women's College------United Arab Emirates</t>
  </si>
  <si>
    <t>Fujairah Women's College------United Arab Emirates</t>
  </si>
  <si>
    <t>Ras Al Khaimah Men's College------United Arab Emirates</t>
  </si>
  <si>
    <t>Ras Al Khaimah Women's College------United Arab Emirates</t>
  </si>
  <si>
    <t>Sharjah Men's College------United Arab Emirates</t>
  </si>
  <si>
    <t>Sharjah Women's College------United Arab Emirates</t>
  </si>
  <si>
    <t>The British University in Dubai------United Arab Emirates</t>
  </si>
  <si>
    <t>Jameat Alemarat Azlarabia Almottaheda------United Arab Emirates</t>
  </si>
  <si>
    <t>Jameat Al-Shariqah------United Arab Emirates</t>
  </si>
  <si>
    <t>Zayed University------United Arab Emirates</t>
  </si>
  <si>
    <t>Al Ain University of Science And Technology, UAE------United Arab Emirates</t>
  </si>
  <si>
    <t>The Emirates College for Management and Information and Technology, UAE------United Arab Emirates</t>
  </si>
  <si>
    <t>Emirate Aviation College,UAE------United Arab Emirates</t>
  </si>
  <si>
    <t>Gulf Medical College UAE------United Arab Emirates</t>
  </si>
  <si>
    <t>United Arab Emirates University, UAE------United Arab Emirates</t>
  </si>
  <si>
    <t>New York Institute of Technology, UAE------United Arab Emirates</t>
  </si>
  <si>
    <t>Skyline University College, UAE------United Arab Emirates</t>
  </si>
  <si>
    <t>The Petroleum Institute------United Arab Emirates</t>
  </si>
  <si>
    <t>RAK Medical &amp; Health Sciences University------United Arab Emirates</t>
  </si>
  <si>
    <t>Gulf Medical University------United Arab Emirates</t>
  </si>
  <si>
    <t>Abu Dhabi University------United Arab Emirates</t>
  </si>
  <si>
    <t>Khawarizmi International College------United Arab Emirates</t>
  </si>
  <si>
    <t>Rochester Institute of Technology Dubai------United Arab Emirates</t>
  </si>
  <si>
    <t>Anglia Ruskin University------United Kingdom</t>
  </si>
  <si>
    <t>Aston University------United Kingdom</t>
  </si>
  <si>
    <t>Cardiff University------United Kingdom</t>
  </si>
  <si>
    <t>Bell College------United Kingdom</t>
  </si>
  <si>
    <t>Birkbeck, U. of London------United Kingdom</t>
  </si>
  <si>
    <t>Bishop Grosseteste College------United Kingdom</t>
  </si>
  <si>
    <t>Bournemouth University------United Kingdom</t>
  </si>
  <si>
    <t>British College of Osteopathic Medicine------United Kingdom</t>
  </si>
  <si>
    <t>Brunel University------United Kingdom</t>
  </si>
  <si>
    <t>Buckinghamshire Chilterns University College------United Kingdom</t>
  </si>
  <si>
    <t>Canterbury Christ Church University------United Kingdom</t>
  </si>
  <si>
    <t>Prifysgol Caerdydd------United Kingdom</t>
  </si>
  <si>
    <t>Central School of Speech and Drama, U. of London------United Kingdom</t>
  </si>
  <si>
    <t>City University------United Kingdom</t>
  </si>
  <si>
    <t>Courtauld Institute of Art, U. of London------United Kingdom</t>
  </si>
  <si>
    <t>Coventry University------United Kingdom</t>
  </si>
  <si>
    <t>Cranfield University------United Kingdom</t>
  </si>
  <si>
    <t>Croydon College------United Kingdom</t>
  </si>
  <si>
    <t>Cumbria Institute of the Arts------United Kingdom</t>
  </si>
  <si>
    <t>Dartington College of Arts------United Kingdom</t>
  </si>
  <si>
    <t>De Montfort University------United Kingdom</t>
  </si>
  <si>
    <t>Edge Hill College of Higher Education------United Kingdom</t>
  </si>
  <si>
    <t>Edinburgh College of Art------United Kingdom</t>
  </si>
  <si>
    <t>European School of Osteopathy------United Kingdom</t>
  </si>
  <si>
    <t>Glasgow Caledonian University------United Kingdom</t>
  </si>
  <si>
    <t>Glasgow School of Art------United Kingdom</t>
  </si>
  <si>
    <t>Goldsmiths College, U. of London------United Kingdom</t>
  </si>
  <si>
    <t>Harper Adams University College------United Kingdom</t>
  </si>
  <si>
    <t>Henley Management College------United Kingdom</t>
  </si>
  <si>
    <t>Heriot-Watt University------United Kingdom</t>
  </si>
  <si>
    <t>Heythrop College, U. of London------United Kingdom</t>
  </si>
  <si>
    <t>Imperial College London, U. of London------United Kingdom</t>
  </si>
  <si>
    <t>Institute for System Level Integration------United Kingdom</t>
  </si>
  <si>
    <t>Keele University------United Kingdom</t>
  </si>
  <si>
    <t>King's College London, U. of London------United Kingdom</t>
  </si>
  <si>
    <t>Kingston University------United Kingdom</t>
  </si>
  <si>
    <t>Lancaster University------United Kingdom</t>
  </si>
  <si>
    <t>Leeds Metropolitan University------United Kingdom</t>
  </si>
  <si>
    <t>Leeds Trinity &amp; All Saints------United Kingdom</t>
  </si>
  <si>
    <t>Liverpool Hope University------United Kingdom</t>
  </si>
  <si>
    <t>Liverpool John Moores University------United Kingdom</t>
  </si>
  <si>
    <t>London Business School, U. of London------United Kingdom</t>
  </si>
  <si>
    <t>London Metropolitan University------United Kingdom</t>
  </si>
  <si>
    <t>London School of Economics and Political Science, U. of London------United Kingdom</t>
  </si>
  <si>
    <t>London School of Hygiene and Tropical Medicine, U. of London------United Kingdom</t>
  </si>
  <si>
    <t>London School of Jewish Studies, U. of London------United Kingdom</t>
  </si>
  <si>
    <t>London South Bank University------United Kingdom</t>
  </si>
  <si>
    <t>Loughborough University------United Kingdom</t>
  </si>
  <si>
    <t>Middlesex University------United Kingdom</t>
  </si>
  <si>
    <t>Napier University------United Kingdom</t>
  </si>
  <si>
    <t>Newman College of Higher Education in Birmingham------United Kingdom</t>
  </si>
  <si>
    <t>Northumbria University------United Kingdom</t>
  </si>
  <si>
    <t>Norwich School of Art and Design------United Kingdom</t>
  </si>
  <si>
    <t>Oxford Brookes University------United Kingdom</t>
  </si>
  <si>
    <t>Queen Margaret University College------United Kingdom</t>
  </si>
  <si>
    <t>Queen Mary, U. of London------United Kingdom</t>
  </si>
  <si>
    <t>Queen's University Belfast------United Kingdom</t>
  </si>
  <si>
    <t>Ravensbourne College of Design and Communication------United Kingdom</t>
  </si>
  <si>
    <t>Richmond, The American University in London------United Kingdom</t>
  </si>
  <si>
    <t>Roehampton University------United Kingdom</t>
  </si>
  <si>
    <t>Rose Bruford College------United Kingdom</t>
  </si>
  <si>
    <t>Royal Academy of Music, U. of London------United Kingdom</t>
  </si>
  <si>
    <t>Royal Agricultural College, Cirencester------United Kingdom</t>
  </si>
  <si>
    <t>Royal College of Art------United Kingdom</t>
  </si>
  <si>
    <t>Royal College of Music------United Kingdom</t>
  </si>
  <si>
    <t>Royal Holloway, U. of London------United Kingdom</t>
  </si>
  <si>
    <t>Royal Northern College of Music------United Kingdom</t>
  </si>
  <si>
    <t>Royal Scottish Academy of Music and Drama------United Kingdom</t>
  </si>
  <si>
    <t>Royal Veterinary College, U. of London------United Kingdom</t>
  </si>
  <si>
    <t>School of Advanced Study, U. of London------United Kingdom</t>
  </si>
  <si>
    <t>School of Oriental and African Studies, U. of London------United Kingdom</t>
  </si>
  <si>
    <t>School of Pharmacy, U. of London------United Kingdom</t>
  </si>
  <si>
    <t>Sheffield Hallam University------United Kingdom</t>
  </si>
  <si>
    <t>Southampton Solent University------United Kingdom</t>
  </si>
  <si>
    <t>St. George's, U. of London------United Kingdom</t>
  </si>
  <si>
    <t>St. Martin's College------United Kingdom</t>
  </si>
  <si>
    <t>St. Mary's College------United Kingdom</t>
  </si>
  <si>
    <t>St Mary's University College, Queen's University Belfast------United Kingdom</t>
  </si>
  <si>
    <t>Staffordshire University------United Kingdom</t>
  </si>
  <si>
    <t>Stranmillis University College, Queen's University Belfast------United Kingdom</t>
  </si>
  <si>
    <t>Thames Valley University------United Kingdom</t>
  </si>
  <si>
    <t>The Arts Institute at Bournemouth------United Kingdom</t>
  </si>
  <si>
    <t>The British School of Osteopathy------United Kingdom</t>
  </si>
  <si>
    <t>The College of St. Mark and St. John------United Kingdom</t>
  </si>
  <si>
    <t>The Institute of Cancer Research, U. of London------United Kingdom</t>
  </si>
  <si>
    <t>The Institute of Education, U. of London------United Kingdom</t>
  </si>
  <si>
    <t>The Manchester Metropolitan University------United Kingdom</t>
  </si>
  <si>
    <t>The Nottingham Trent University------United Kingdom</t>
  </si>
  <si>
    <t>The Robert Gordon University------United Kingdom</t>
  </si>
  <si>
    <t>The Scottish Agricultural College------United Kingdom</t>
  </si>
  <si>
    <t>The University of Birmingham------United Kingdom</t>
  </si>
  <si>
    <t>The University of Bolton------United Kingdom</t>
  </si>
  <si>
    <t>The University of Dundee------United Kingdom</t>
  </si>
  <si>
    <t>The University of Edinburgh------United Kingdom</t>
  </si>
  <si>
    <t>The University of Glasgow------United Kingdom</t>
  </si>
  <si>
    <t>The University of Huddersfield------United Kingdom</t>
  </si>
  <si>
    <t>The University of Hull------United Kingdom</t>
  </si>
  <si>
    <t>The University of Kent------United Kingdom</t>
  </si>
  <si>
    <t>The University of London Institute in Paris, U. of London------United Kingdom</t>
  </si>
  <si>
    <t>The University of Manchester------United Kingdom</t>
  </si>
  <si>
    <t>The University of Northampton------United Kingdom</t>
  </si>
  <si>
    <t>The University of Reading------United Kingdom</t>
  </si>
  <si>
    <t>The University of Salford------United Kingdom</t>
  </si>
  <si>
    <t>The University of Sheffield------United Kingdom</t>
  </si>
  <si>
    <t>The University of Stirling------United Kingdom</t>
  </si>
  <si>
    <t>The University of Wolverhampton------United Kingdom</t>
  </si>
  <si>
    <t>Trinity Laban------United Kingdom</t>
  </si>
  <si>
    <t>UHI Millennium Institute------United Kingdom</t>
  </si>
  <si>
    <t>University College Falmouth------United Kingdom</t>
  </si>
  <si>
    <t>University College for the Creative Arts at Canterbury, Epsom, Farnham, Maidstone and Rochester------United Kingdom</t>
  </si>
  <si>
    <t>University College London, U. of London------United Kingdom</t>
  </si>
  <si>
    <t>University Marine Biological Station Millport, U. of London------United Kingdom</t>
  </si>
  <si>
    <t>University of Aberdeen------United Kingdom</t>
  </si>
  <si>
    <t>University of Abertay Dundee------United Kingdom</t>
  </si>
  <si>
    <t>University of Bath------United Kingdom</t>
  </si>
  <si>
    <t>University of Bradford------United Kingdom</t>
  </si>
  <si>
    <t>University of Brighton------United Kingdom</t>
  </si>
  <si>
    <t>University of Bristol------United Kingdom</t>
  </si>
  <si>
    <t>University of Buckingham------United Kingdom</t>
  </si>
  <si>
    <t>University of Cambridge------United Kingdom</t>
  </si>
  <si>
    <t>University of Central England in Birmingham------United Kingdom</t>
  </si>
  <si>
    <t>University of Central Lancashire------United Kingdom</t>
  </si>
  <si>
    <t>University of Chester------United Kingdom</t>
  </si>
  <si>
    <t>University of Chichester------United Kingdom</t>
  </si>
  <si>
    <t>University of Derby------United Kingdom</t>
  </si>
  <si>
    <t>University of Durham------United Kingdom</t>
  </si>
  <si>
    <t>University of Durham, St John's College------United Kingdom</t>
  </si>
  <si>
    <t>University of East Anglia------United Kingdom</t>
  </si>
  <si>
    <t>University of East London------United Kingdom</t>
  </si>
  <si>
    <t>University of Essex------United Kingdom</t>
  </si>
  <si>
    <t>University of Exeter------United Kingdom</t>
  </si>
  <si>
    <t>Prifysgol Morgannwg------United Kingdom</t>
  </si>
  <si>
    <t>University of Gloucestershire------United Kingdom</t>
  </si>
  <si>
    <t>University of Greenwich------United Kingdom</t>
  </si>
  <si>
    <t>University of Hertfordshire------United Kingdom</t>
  </si>
  <si>
    <t>University of Leeds------United Kingdom</t>
  </si>
  <si>
    <t>University of Leicester------United Kingdom</t>
  </si>
  <si>
    <t>University of Lincoln------United Kingdom</t>
  </si>
  <si>
    <t>University of Liverpool------United Kingdom</t>
  </si>
  <si>
    <t>University of London------United Kingdom</t>
  </si>
  <si>
    <t>University of Luton------United Kingdom</t>
  </si>
  <si>
    <t>University of Newcastle-upon-Tyne------United Kingdom</t>
  </si>
  <si>
    <t>University of Nottingham------United Kingdom</t>
  </si>
  <si>
    <t>University of Oxford------United Kingdom</t>
  </si>
  <si>
    <t>University of Paisley------United Kingdom</t>
  </si>
  <si>
    <t>University of Plymouth------United Kingdom</t>
  </si>
  <si>
    <t>University of Portsmouth------United Kingdom</t>
  </si>
  <si>
    <t>University of Southampton------United Kingdom</t>
  </si>
  <si>
    <t>University of St. Andrews------United Kingdom</t>
  </si>
  <si>
    <t>University of Strathclyde------United Kingdom</t>
  </si>
  <si>
    <t>University of Sunderland------United Kingdom</t>
  </si>
  <si>
    <t>University of Surrey------United Kingdom</t>
  </si>
  <si>
    <t>University of Sussex------United Kingdom</t>
  </si>
  <si>
    <t>University of Teesside------United Kingdom</t>
  </si>
  <si>
    <t>University of the Arts London------United Kingdom</t>
  </si>
  <si>
    <t>University of the West of England------United Kingdom</t>
  </si>
  <si>
    <t>University of Ulster------United Kingdom</t>
  </si>
  <si>
    <t>Prifysgol Cymru------United Kingdom</t>
  </si>
  <si>
    <t>University of Warwick------United Kingdom</t>
  </si>
  <si>
    <t>University of Westminster------United Kingdom</t>
  </si>
  <si>
    <t>University of Winchester------United Kingdom</t>
  </si>
  <si>
    <t>University of Worcester------United Kingdom</t>
  </si>
  <si>
    <t>University of York------United Kingdom</t>
  </si>
  <si>
    <t>Wimbledon School of Art------United Kingdom</t>
  </si>
  <si>
    <t>Writtle College------United Kingdom</t>
  </si>
  <si>
    <t>York St. John College------United Kingdom</t>
  </si>
  <si>
    <t>PMDC------United Kingdom</t>
  </si>
  <si>
    <t>ACCA UK------United Kingdom</t>
  </si>
  <si>
    <t>Royal College of Surgeons , U K------United Kingdom</t>
  </si>
  <si>
    <t>University of Bedfordshire------United Kingdom</t>
  </si>
  <si>
    <t>University of HUDDERSFIELD------United Kingdom</t>
  </si>
  <si>
    <t>Royal Colleges of Physicians------United Kingdom</t>
  </si>
  <si>
    <t>Bath Spa University------United Kingdom</t>
  </si>
  <si>
    <t>EDEXCEL------United Kingdom</t>
  </si>
  <si>
    <t>Swansea University------United Kingdom</t>
  </si>
  <si>
    <t>University of Wales------United Kingdom</t>
  </si>
  <si>
    <t>Royal College of Physicians and Surgeons of Glasgow------United Kingdom</t>
  </si>
  <si>
    <t>University of Dundee, U.K------United Kingdom</t>
  </si>
  <si>
    <t>University of West London, U.K------United Kingdom</t>
  </si>
  <si>
    <t>Royal College of Paediatrics and Child Health, U.K------United Kingdom</t>
  </si>
  <si>
    <t>BPP University of Professional Studies, U.K------United Kingdom</t>
  </si>
  <si>
    <t>The University of the West of Scotland, U.K------United Kingdom</t>
  </si>
  <si>
    <t>Eastfield College, USA------United Kingdom</t>
  </si>
  <si>
    <t>SQA (Scottish Qualification Authority),UK------United Kingdom</t>
  </si>
  <si>
    <t>Northampton Country Area Community College,USA------United Kingdom</t>
  </si>
  <si>
    <t>St. Louis Community College,USA------United Kingdom</t>
  </si>
  <si>
    <t>Northern Virginia Community College,USA------United Kingdom</t>
  </si>
  <si>
    <t>Edinburgh Napier university------United Kingdom</t>
  </si>
  <si>
    <t>Leeds Trinity University College,UK------United Kingdom</t>
  </si>
  <si>
    <t>Glyndwr University/Prifysgol Glyndwr, UK------United Kingdom</t>
  </si>
  <si>
    <t>Nottingham Trent University, United Kingdom------United Kingdom</t>
  </si>
  <si>
    <t>Bukinghamshire New University, United Kingdom------United Kingdom</t>
  </si>
  <si>
    <t>Royal College of Obstetricians and Gynecologist,UK------United Kingdom</t>
  </si>
  <si>
    <t>Edge Hill University, UK------United Kingdom</t>
  </si>
  <si>
    <t>Birmingham City University, UK------United Kingdom</t>
  </si>
  <si>
    <t>Cardiff Metropolitan University, UK------United Kingdom</t>
  </si>
  <si>
    <t>University of the West of Scotland------United Kingdom</t>
  </si>
  <si>
    <t>The Manchester Metropolitan University, United Kingdom------United Kingdom</t>
  </si>
  <si>
    <t>The British Computer Society, United Kingdom------United Kingdom</t>
  </si>
  <si>
    <t>Prifysgol Bangor University------United Kingdom</t>
  </si>
  <si>
    <t>University for the Creative Arts------United Kingdom</t>
  </si>
  <si>
    <t>University of South Wales------United Kingdom</t>
  </si>
  <si>
    <t>The University of Law------United Kingdom</t>
  </si>
  <si>
    <t>Aberystwyth University------United Kingdom</t>
  </si>
  <si>
    <t>Royal College of General Practitioners------United Kingdom</t>
  </si>
  <si>
    <t>University of Cumbria------United Kingdom</t>
  </si>
  <si>
    <t>Regent's University London------United Kingdom</t>
  </si>
  <si>
    <t>Arden University------United Kingdom</t>
  </si>
  <si>
    <t>St. Mary's University Twickenham------United Kingdom</t>
  </si>
  <si>
    <t>Istanbul Medipol University------United Kingdom</t>
  </si>
  <si>
    <t>Liverpool School of Tropical Medicine (LSTM)------United Kingdom</t>
  </si>
  <si>
    <t>Bentley University------United States of America</t>
  </si>
  <si>
    <t>Abilene Christian University------United States of America</t>
  </si>
  <si>
    <t>Abilene Intercollegiate School of Nursing------United States of America</t>
  </si>
  <si>
    <t>Academy College------United States of America</t>
  </si>
  <si>
    <t>Academy for Five Element Acupuncture------United States of America</t>
  </si>
  <si>
    <t>Academy of Art University------United States of America</t>
  </si>
  <si>
    <t>Academy of Chinese Culture and Health Sciences------United States of America</t>
  </si>
  <si>
    <t>Academy of Oriental Medicine at Austin------United States of America</t>
  </si>
  <si>
    <t>Acupuncture and Integrative Medicine College, Berkeley------United States of America</t>
  </si>
  <si>
    <t>Acupuncture and Massage College------United States of America</t>
  </si>
  <si>
    <t>Adams State College------United States of America</t>
  </si>
  <si>
    <t>Adelphi University------United States of America</t>
  </si>
  <si>
    <t>Adler Graduate School------United States of America</t>
  </si>
  <si>
    <t>Adler School of Professional Psychology------United States of America</t>
  </si>
  <si>
    <t>Adrian College------United States of America</t>
  </si>
  <si>
    <t>Agnes Scott College------United States of America</t>
  </si>
  <si>
    <t>Alabama Agricultural and Mechanical University------United States of America</t>
  </si>
  <si>
    <t>Alabama State University------United States of America</t>
  </si>
  <si>
    <t>Alaska Pacific University------United States of America</t>
  </si>
  <si>
    <t>Albany College of Pharmacy of Union University------United States of America</t>
  </si>
  <si>
    <t>Albany Medical College------United States of America</t>
  </si>
  <si>
    <t>Albany State University------United States of America</t>
  </si>
  <si>
    <t>Albertson College of Idaho------United States of America</t>
  </si>
  <si>
    <t>Albertus Magnus College------United States of America</t>
  </si>
  <si>
    <t>Albion College------United States of America</t>
  </si>
  <si>
    <t>Albright College------United States of America</t>
  </si>
  <si>
    <t>Alcorn State University------United States of America</t>
  </si>
  <si>
    <t>Alderson-Broaddus College------United States of America</t>
  </si>
  <si>
    <t>Alfred University------United States of America</t>
  </si>
  <si>
    <t>Alice Lloyd College------United States of America</t>
  </si>
  <si>
    <t>Allegheny College------United States of America</t>
  </si>
  <si>
    <t>Allen College------United States of America</t>
  </si>
  <si>
    <t>Allen University------United States of America</t>
  </si>
  <si>
    <t>Alliant International University------United States of America</t>
  </si>
  <si>
    <t>Alma College------United States of America</t>
  </si>
  <si>
    <t>Alvernia College------United States of America</t>
  </si>
  <si>
    <t>Alverno College------United States of America</t>
  </si>
  <si>
    <t>Amberton University------United States of America</t>
  </si>
  <si>
    <t>American Academy of Acupuncture and Oriental Medicine------United States of America</t>
  </si>
  <si>
    <t>American Academy of Art------United States of America</t>
  </si>
  <si>
    <t>American College of Acupuncture and Oriental Medicine------United States of America</t>
  </si>
  <si>
    <t>American College of Computer and Information Sciences------United States of America</t>
  </si>
  <si>
    <t>American College of Traditional Chinese Medicine------United States of America</t>
  </si>
  <si>
    <t>American Conservatory Theater------United States of America</t>
  </si>
  <si>
    <t>American Graduate University------United States of America</t>
  </si>
  <si>
    <t>American Health Science University------United States of America</t>
  </si>
  <si>
    <t>American International College------United States of America</t>
  </si>
  <si>
    <t>American Public University System------United States of America</t>
  </si>
  <si>
    <t>American Sentinel University------United States of America</t>
  </si>
  <si>
    <t>American University------United States of America</t>
  </si>
  <si>
    <t>American University of Puerto Rico------United States of America</t>
  </si>
  <si>
    <t>Amherst College------United States of America</t>
  </si>
  <si>
    <t>Anderson College------United States of America</t>
  </si>
  <si>
    <t>Anderson University------United States of America</t>
  </si>
  <si>
    <t>Andrew Jackson University------United States of America</t>
  </si>
  <si>
    <t>Andrews University------United States of America</t>
  </si>
  <si>
    <t>Angelo State University------United States of America</t>
  </si>
  <si>
    <t>Anna Maria College------United States of America</t>
  </si>
  <si>
    <t>Universidad Adventista de Las Antillas------United States of America</t>
  </si>
  <si>
    <t>Antioch College------United States of America</t>
  </si>
  <si>
    <t>Antioch New England Graduate School, Antioch University------United States of America</t>
  </si>
  <si>
    <t>Antioch University------United States of America</t>
  </si>
  <si>
    <t>Antioch University McGregor------United States of America</t>
  </si>
  <si>
    <t>Antioch University Seattle------United States of America</t>
  </si>
  <si>
    <t>Appalachian Bible College------United States of America</t>
  </si>
  <si>
    <t>Appalachian State University------United States of America</t>
  </si>
  <si>
    <t>Aquinas College------United States of America</t>
  </si>
  <si>
    <t>Arcadia University------United States of America</t>
  </si>
  <si>
    <t>Argosy University Atlanta------United States of America</t>
  </si>
  <si>
    <t>Argosy University Chicago------United States of America</t>
  </si>
  <si>
    <t>Argosy University Chicago Northwest------United States of America</t>
  </si>
  <si>
    <t>Argosy University Dallas------United States of America</t>
  </si>
  <si>
    <t>Argosy University Honolulu------United States of America</t>
  </si>
  <si>
    <t>Argosy University Los Angeles------United States of America</t>
  </si>
  <si>
    <t>Argosy University Phoenix------United States of America</t>
  </si>
  <si>
    <t>Argosy University San Francisco Bay Area------United States of America</t>
  </si>
  <si>
    <t>Argosy University Sarasota------United States of America</t>
  </si>
  <si>
    <t>Argosy University Seattle------United States of America</t>
  </si>
  <si>
    <t>Argosy University Tampa------United States of America</t>
  </si>
  <si>
    <t>Argosy University Twin Cities------United States of America</t>
  </si>
  <si>
    <t>Argosy University Washington, DC------United States of America</t>
  </si>
  <si>
    <t>Arizona School of Acupuncture and Oriental Medicine------United States of America</t>
  </si>
  <si>
    <t>Arizona State University------United States of America</t>
  </si>
  <si>
    <t>Arizona State University West------United States of America</t>
  </si>
  <si>
    <t>Arkansas Baptist College------United States of America</t>
  </si>
  <si>
    <t>Arkansas State University------United States of America</t>
  </si>
  <si>
    <t>Arkansas Tech University------United States of America</t>
  </si>
  <si>
    <t>Arlington Baptist College------United States of America</t>
  </si>
  <si>
    <t>Armstrong Atlantic State University------United States of America</t>
  </si>
  <si>
    <t>Art Academy of Cincinnati------United States of America</t>
  </si>
  <si>
    <t>Art Center College of Design------United States of America</t>
  </si>
  <si>
    <t>Art Institute of Atlanta------United States of America</t>
  </si>
  <si>
    <t>Art Institute of Boston at Lesley University------United States of America</t>
  </si>
  <si>
    <t>Art Institute of Fort Lauderdale------United States of America</t>
  </si>
  <si>
    <t>Art Institutes International - Minnesota------United States of America</t>
  </si>
  <si>
    <t>Ashford University------United States of America</t>
  </si>
  <si>
    <t>Ashland University------United States of America</t>
  </si>
  <si>
    <t>Ashworth College------United States of America</t>
  </si>
  <si>
    <t>Aspen University------United States of America</t>
  </si>
  <si>
    <t>Assumption College------United States of America</t>
  </si>
  <si>
    <t>A.T. Still University of Health Sciences------United States of America</t>
  </si>
  <si>
    <t>Athenaeum of Ohio------United States of America</t>
  </si>
  <si>
    <t>Athens State University------United States of America</t>
  </si>
  <si>
    <t>Atlanta Christian College------United States of America</t>
  </si>
  <si>
    <t>Atlanta College of Art------United States of America</t>
  </si>
  <si>
    <t>Atlantic College------United States of America</t>
  </si>
  <si>
    <t>Atlantic Institute of Oriental Medicine------United States of America</t>
  </si>
  <si>
    <t>Atlantic Union College------United States of America</t>
  </si>
  <si>
    <t>Atlantic University------United States of America</t>
  </si>
  <si>
    <t>Auburn University------United States of America</t>
  </si>
  <si>
    <t>Auburn University at Montgomery------United States of America</t>
  </si>
  <si>
    <t>Augsburg College------United States of America</t>
  </si>
  <si>
    <t>Augusta State University------United States of America</t>
  </si>
  <si>
    <t>Augustana College------United States of America</t>
  </si>
  <si>
    <t>Aurora University------United States of America</t>
  </si>
  <si>
    <t>Austin College------United States of America</t>
  </si>
  <si>
    <t>Austin Peay State University------United States of America</t>
  </si>
  <si>
    <t>Averett University------United States of America</t>
  </si>
  <si>
    <t>Avila University------United States of America</t>
  </si>
  <si>
    <t>Azusa Pacific University------United States of America</t>
  </si>
  <si>
    <t>Babel University Professional School of Translation------United States of America</t>
  </si>
  <si>
    <t>Babson College------United States of America</t>
  </si>
  <si>
    <t>Bacone College------United States of America</t>
  </si>
  <si>
    <t>Baker College Business and Corporate Services------United States of America</t>
  </si>
  <si>
    <t>Baker College Center for Graduate Studies------United States of America</t>
  </si>
  <si>
    <t>Baker College of Auburn Hills------United States of America</t>
  </si>
  <si>
    <t>Baker College of Cadillac------United States of America</t>
  </si>
  <si>
    <t>Baker College of Clinton Township------United States of America</t>
  </si>
  <si>
    <t>Baker College of Flint------United States of America</t>
  </si>
  <si>
    <t>Baker College of Jackson------United States of America</t>
  </si>
  <si>
    <t>Baker College of Muskegon------United States of America</t>
  </si>
  <si>
    <t>Baker College of Owosso------United States of America</t>
  </si>
  <si>
    <t>Baker College of Port Huron------United States of America</t>
  </si>
  <si>
    <t>Baker University------United States of America</t>
  </si>
  <si>
    <t>Baldwin-Wallace College------United States of America</t>
  </si>
  <si>
    <t>Ball State University------United States of America</t>
  </si>
  <si>
    <t>Baltimore Hebrew University------United States of America</t>
  </si>
  <si>
    <t>Baltimore International College------United States of America</t>
  </si>
  <si>
    <t>Bank Street College of Education------United States of America</t>
  </si>
  <si>
    <t>Baptist Bible College------United States of America</t>
  </si>
  <si>
    <t>Baptist Memorial College of Health Sciences------United States of America</t>
  </si>
  <si>
    <t>Barclay College------United States of America</t>
  </si>
  <si>
    <t>Bard College------United States of America</t>
  </si>
  <si>
    <t>Barnard College------United States of America</t>
  </si>
  <si>
    <t>Barry University------United States of America</t>
  </si>
  <si>
    <t>Barton College------United States of America</t>
  </si>
  <si>
    <t>Bastyr University------United States of America</t>
  </si>
  <si>
    <t>Bates College------United States of America</t>
  </si>
  <si>
    <t>Bay Medical Center------United States of America</t>
  </si>
  <si>
    <t>Bay Path College------United States of America</t>
  </si>
  <si>
    <t>Universidad Central de Bayam?n------United States of America</t>
  </si>
  <si>
    <t>Baylor College of Medicine------United States of America</t>
  </si>
  <si>
    <t>Baylor University------United States of America</t>
  </si>
  <si>
    <t>Beacon College------United States of America</t>
  </si>
  <si>
    <t>Beacon University------United States of America</t>
  </si>
  <si>
    <t>Becker College------United States of America</t>
  </si>
  <si>
    <t>Belhaven College------United States of America</t>
  </si>
  <si>
    <t>Bellarmine University------United States of America</t>
  </si>
  <si>
    <t>Bellevue University------United States of America</t>
  </si>
  <si>
    <t>Bellin College of Nursing------United States of America</t>
  </si>
  <si>
    <t>Belmont Abbey College------United States of America</t>
  </si>
  <si>
    <t>Belmont University------United States of America</t>
  </si>
  <si>
    <t>Beloit College------United States of America</t>
  </si>
  <si>
    <t>Bemidji State University------United States of America</t>
  </si>
  <si>
    <t>Benedict College------United States of America</t>
  </si>
  <si>
    <t>Benedictine College------United States of America</t>
  </si>
  <si>
    <t>Benedictine University------United States of America</t>
  </si>
  <si>
    <t>Benjamin Franklin Institute of Technology------United States of America</t>
  </si>
  <si>
    <t>Bennett College------United States of America</t>
  </si>
  <si>
    <t>Bennington College------United States of America</t>
  </si>
  <si>
    <t>Berea College------United States of America</t>
  </si>
  <si>
    <t>Berkeley College of New York City------United States of America</t>
  </si>
  <si>
    <t>Berkeley College-Garret Mountain Campus------United States of America</t>
  </si>
  <si>
    <t>Berklee College of Music------United States of America</t>
  </si>
  <si>
    <t>Berry College------United States of America</t>
  </si>
  <si>
    <t>Bethany College------United States of America</t>
  </si>
  <si>
    <t>Bethel College------United States of America</t>
  </si>
  <si>
    <t>Bethel University------United States of America</t>
  </si>
  <si>
    <t>Bethesda Christian University------United States of America</t>
  </si>
  <si>
    <t>Bethune-Cookman College------United States of America</t>
  </si>
  <si>
    <t>Biola University------United States of America</t>
  </si>
  <si>
    <t>Birmingham-Southern College------United States of America</t>
  </si>
  <si>
    <t>Black Hills State University------United States of America</t>
  </si>
  <si>
    <t>Blackburn College------United States of America</t>
  </si>
  <si>
    <t>Blanton-Peale Institute------United States of America</t>
  </si>
  <si>
    <t>Blessing-Rieman College of Nursing------United States of America</t>
  </si>
  <si>
    <t>Bloomfield College------United States of America</t>
  </si>
  <si>
    <t>Bloomsburg University of Pennsylvania------United States of America</t>
  </si>
  <si>
    <t>Blue Mountain College------United States of America</t>
  </si>
  <si>
    <t>Bluefield College------United States of America</t>
  </si>
  <si>
    <t>Bluefield State College------United States of America</t>
  </si>
  <si>
    <t>Bluffton University------United States of America</t>
  </si>
  <si>
    <t>Boise State University------United States of America</t>
  </si>
  <si>
    <t>Boricua College------United States of America</t>
  </si>
  <si>
    <t>Boston Architectural Center------United States of America</t>
  </si>
  <si>
    <t>Boston College------United States of America</t>
  </si>
  <si>
    <t>Boston Graduate School of Psychoanalysis------United States of America</t>
  </si>
  <si>
    <t>Boston University------United States of America</t>
  </si>
  <si>
    <t>Bowdoin College------United States of America</t>
  </si>
  <si>
    <t>Bowie State University------United States of America</t>
  </si>
  <si>
    <t>Bowling Green State University------United States of America</t>
  </si>
  <si>
    <t>Bradley University------United States of America</t>
  </si>
  <si>
    <t>Brandeis University------United States of America</t>
  </si>
  <si>
    <t>Brazosport College------United States of America</t>
  </si>
  <si>
    <t>Brenau University------United States of America</t>
  </si>
  <si>
    <t>Brescia University------United States of America</t>
  </si>
  <si>
    <t>Brevard College------United States of America</t>
  </si>
  <si>
    <t>Brewton-Parker College------United States of America</t>
  </si>
  <si>
    <t>Briar Cliff University------United States of America</t>
  </si>
  <si>
    <t>Briarcliffe College------United States of America</t>
  </si>
  <si>
    <t>Bridgewater College------United States of America</t>
  </si>
  <si>
    <t>Bridgewater State College------United States of America</t>
  </si>
  <si>
    <t>Brigham Young University------United States of America</t>
  </si>
  <si>
    <t>Brigham Young University - Idaho------United States of America</t>
  </si>
  <si>
    <t>Brigham Young University Hawaii Campus------United States of America</t>
  </si>
  <si>
    <t>Brooklyn Law School------United States of America</t>
  </si>
  <si>
    <t>Brooks Institute of Photography------United States of America</t>
  </si>
  <si>
    <t>Brown College------United States of America</t>
  </si>
  <si>
    <t>Brown University------United States of America</t>
  </si>
  <si>
    <t>Bryan College------United States of America</t>
  </si>
  <si>
    <t>Bryant and Statton College-Milwaukee------United States of America</t>
  </si>
  <si>
    <t>Bryant and Stratton College------United States of America</t>
  </si>
  <si>
    <t>Bryant and Stratton College-Albany Campus------United States of America</t>
  </si>
  <si>
    <t>Bryant and Stratton College-Buffalo Campus------United States of America</t>
  </si>
  <si>
    <t>Bryant and Stratton College-Cleveland Downtown Campus------United States of America</t>
  </si>
  <si>
    <t>Bryant and Stratton College-Cleveland West Campus------United States of America</t>
  </si>
  <si>
    <t>Bryant and Stratton College-Virginia Beach Campus------United States of America</t>
  </si>
  <si>
    <t>Bryant University------United States of America</t>
  </si>
  <si>
    <t>Bryn Athyn College of the New Church------United States of America</t>
  </si>
  <si>
    <t>Bryn Mawr College------United States of America</t>
  </si>
  <si>
    <t>Bucknell University------United States of America</t>
  </si>
  <si>
    <t>Buena Vista University------United States of America</t>
  </si>
  <si>
    <t>Burlington College------United States of America</t>
  </si>
  <si>
    <t>Butler University------United States of America</t>
  </si>
  <si>
    <t>Cabarrus College of Health Sciences------United States of America</t>
  </si>
  <si>
    <t>Cabrini College------United States of America</t>
  </si>
  <si>
    <t>Caldwell College------United States of America</t>
  </si>
  <si>
    <t>California Baptist University------United States of America</t>
  </si>
  <si>
    <t>California Coast University------United States of America</t>
  </si>
  <si>
    <t>California College of the Arts------United States of America</t>
  </si>
  <si>
    <t>California Institute of Integral Studies------United States of America</t>
  </si>
  <si>
    <t>California Institute of Technology------United States of America</t>
  </si>
  <si>
    <t>California Institute of the Arts------United States of America</t>
  </si>
  <si>
    <t>California Lutheran University------United States of America</t>
  </si>
  <si>
    <t>California Maritime Academy------United States of America</t>
  </si>
  <si>
    <t>California National University for Advanced Studies------United States of America</t>
  </si>
  <si>
    <t>California Polytechnic State University-San Luis Obispo------United States of America</t>
  </si>
  <si>
    <t>California State Polytechnic University-Pomona------United States of America</t>
  </si>
  <si>
    <t>California State University-Bakersfield------United States of America</t>
  </si>
  <si>
    <t>California State University-Chico------United States of America</t>
  </si>
  <si>
    <t>California State University-Dominguez Hills------United States of America</t>
  </si>
  <si>
    <t>California State University-East Bay------United States of America</t>
  </si>
  <si>
    <t>California State University-Fresno------United States of America</t>
  </si>
  <si>
    <t>California State University-Fullerton------United States of America</t>
  </si>
  <si>
    <t>California State University-Long Beach------United States of America</t>
  </si>
  <si>
    <t>California State University-Los Angeles------United States of America</t>
  </si>
  <si>
    <t>California State University-Monterey Bay------United States of America</t>
  </si>
  <si>
    <t>California State University-Northridge------United States of America</t>
  </si>
  <si>
    <t>California State University-Sacramento------United States of America</t>
  </si>
  <si>
    <t>California State University-San Bernardino------United States of America</t>
  </si>
  <si>
    <t>California State University-San Marcos------United States of America</t>
  </si>
  <si>
    <t>California State University-Stanislaus------United States of America</t>
  </si>
  <si>
    <t>California University of Pennsylvania------United States of America</t>
  </si>
  <si>
    <t>California Western School of Law------United States of America</t>
  </si>
  <si>
    <t>Calumet College of St. Joseph------United States of America</t>
  </si>
  <si>
    <t>Calvary Bible College and Theological Seminary------United States of America</t>
  </si>
  <si>
    <t>Calvin College------United States of America</t>
  </si>
  <si>
    <t>Cambridge College------United States of America</t>
  </si>
  <si>
    <t>Cameron University------United States of America</t>
  </si>
  <si>
    <t>Campbell University------United States of America</t>
  </si>
  <si>
    <t>Campbellsville University------United States of America</t>
  </si>
  <si>
    <t>Canisius College------United States of America</t>
  </si>
  <si>
    <t>Capella University------United States of America</t>
  </si>
  <si>
    <t>Capital University------United States of America</t>
  </si>
  <si>
    <t>Capitol College------United States of America</t>
  </si>
  <si>
    <t>Cardean University------United States of America</t>
  </si>
  <si>
    <t>Cardinal Stritch University------United States of America</t>
  </si>
  <si>
    <t>Caribbean University------United States of America</t>
  </si>
  <si>
    <t>Carleton College------United States of America</t>
  </si>
  <si>
    <t>Carlos Albizu University - Miami Campus------United States of America</t>
  </si>
  <si>
    <t>Carlos Albizu University - San Juan Campus------United States of America</t>
  </si>
  <si>
    <t>Carlow College------United States of America</t>
  </si>
  <si>
    <t>Carnegie Mellon University------United States of America</t>
  </si>
  <si>
    <t>Carroll College------United States of America</t>
  </si>
  <si>
    <t>Carson-Newman College------United States of America</t>
  </si>
  <si>
    <t>Carthage College------United States of America</t>
  </si>
  <si>
    <t>Case Western Reserve University------United States of America</t>
  </si>
  <si>
    <t>Castleton State College------United States of America</t>
  </si>
  <si>
    <t>Catawba College------United States of America</t>
  </si>
  <si>
    <t>Cazenovia College------United States of America</t>
  </si>
  <si>
    <t>Cedar Crest College------United States of America</t>
  </si>
  <si>
    <t>Cedarville University------United States of America</t>
  </si>
  <si>
    <t>Centenary College------United States of America</t>
  </si>
  <si>
    <t>Centenary College of Louisiana------United States of America</t>
  </si>
  <si>
    <t>Center for Humanistic Studies------United States of America</t>
  </si>
  <si>
    <t>Central Baptist College------United States of America</t>
  </si>
  <si>
    <t>Central Bible College------United States of America</t>
  </si>
  <si>
    <t>Central Christian College of Kansas------United States of America</t>
  </si>
  <si>
    <t>Central Christian College of the Bible------United States of America</t>
  </si>
  <si>
    <t>Central College------United States of America</t>
  </si>
  <si>
    <t>Central Connecticut State University------United States of America</t>
  </si>
  <si>
    <t>Central Methodist University------United States of America</t>
  </si>
  <si>
    <t>Central Michigan University------United States of America</t>
  </si>
  <si>
    <t>Central Missouri State University------United States of America</t>
  </si>
  <si>
    <t>Central State University------United States of America</t>
  </si>
  <si>
    <t>Universidad Central del Caribe------United States of America</t>
  </si>
  <si>
    <t>Central Washington University------United States of America</t>
  </si>
  <si>
    <t>Centre College------United States of America</t>
  </si>
  <si>
    <t>Centro de Estudios Avanzados de Puerto Rico y El Caribe------United States of America</t>
  </si>
  <si>
    <t>Chadron State College------United States of America</t>
  </si>
  <si>
    <t>Chaminade University of Honolulu------United States of America</t>
  </si>
  <si>
    <t>Champlain College------United States of America</t>
  </si>
  <si>
    <t>Chaparral College------United States of America</t>
  </si>
  <si>
    <t>Chapman University------United States of America</t>
  </si>
  <si>
    <t>Charles R. Drew University of Medicine and Science------United States of America</t>
  </si>
  <si>
    <t>Charleston Southern University------United States of America</t>
  </si>
  <si>
    <t>Charter College------United States of America</t>
  </si>
  <si>
    <t>Charter Oak State College------United States of America</t>
  </si>
  <si>
    <t>Chatham College------United States of America</t>
  </si>
  <si>
    <t>Chester College of New England------United States of America</t>
  </si>
  <si>
    <t>Chestnut Hill College------United States of America</t>
  </si>
  <si>
    <t>Cheyney University of Pennsylvania------United States of America</t>
  </si>
  <si>
    <t>Chicago State University------United States of America</t>
  </si>
  <si>
    <t>Chipola College------United States of America</t>
  </si>
  <si>
    <t>Chowan College------United States of America</t>
  </si>
  <si>
    <t>Christendom College------United States of America</t>
  </si>
  <si>
    <t>Christian Brothers University------United States of America</t>
  </si>
  <si>
    <t>Christian Heritage College------United States of America</t>
  </si>
  <si>
    <t>Christopher Newport University------United States of America</t>
  </si>
  <si>
    <t>Cincinnati College of Mortuary Science------United States of America</t>
  </si>
  <si>
    <t>Circleville Bible College------United States of America</t>
  </si>
  <si>
    <t>City College------United States of America</t>
  </si>
  <si>
    <t>City of Hope Graduate School of Biological Sciences------United States of America</t>
  </si>
  <si>
    <t>City University of New York------United States of America</t>
  </si>
  <si>
    <t>City University of New York City College------United States of America</t>
  </si>
  <si>
    <t>City University of New York Graduate Center------United States of America</t>
  </si>
  <si>
    <t>City University of New York School of Law at Queens College------United States of America</t>
  </si>
  <si>
    <t>City University of New York-Brooklyn College------United States of America</t>
  </si>
  <si>
    <t>City University of New York-Herbert H. Lehman College------United States of America</t>
  </si>
  <si>
    <t>City University of New York-Hunter College------United States of America</t>
  </si>
  <si>
    <t>City University of New York-John Jay College of Criminal Justice------United States of America</t>
  </si>
  <si>
    <t>City University of New York-Medgar Evers College------United States of America</t>
  </si>
  <si>
    <t>City University of New York-New York City College of Technology------United States of America</t>
  </si>
  <si>
    <t>City University of New York-Queens College------United States of America</t>
  </si>
  <si>
    <t>City University of New York-York College------United States of America</t>
  </si>
  <si>
    <t>Claflin University------United States of America</t>
  </si>
  <si>
    <t>Claremont Graduate University------United States of America</t>
  </si>
  <si>
    <t>Claremont McKenna College------United States of America</t>
  </si>
  <si>
    <t>Clarion University of Pennsylvania------United States of America</t>
  </si>
  <si>
    <t>Clark Atlanta University------United States of America</t>
  </si>
  <si>
    <t>Clark University------United States of America</t>
  </si>
  <si>
    <t>Clarke College------United States of America</t>
  </si>
  <si>
    <t>Clarkson College------United States of America</t>
  </si>
  <si>
    <t>Clarkson University------United States of America</t>
  </si>
  <si>
    <t>Clayton State University------United States of America</t>
  </si>
  <si>
    <t>Clearwater Christian College------United States of America</t>
  </si>
  <si>
    <t>Cleary University------United States of America</t>
  </si>
  <si>
    <t>Clemson University------United States of America</t>
  </si>
  <si>
    <t>Cleveland Chiropractic College------United States of America</t>
  </si>
  <si>
    <t>Cleveland Chiropractic College, Los Angeles Campus------United States of America</t>
  </si>
  <si>
    <t>Cleveland Institute of Art------United States of America</t>
  </si>
  <si>
    <t>Cleveland Institute of Music------United States of America</t>
  </si>
  <si>
    <t>Cleveland State University------United States of America</t>
  </si>
  <si>
    <t>Coastal Carolina University------United States of America</t>
  </si>
  <si>
    <t>Coe College------United States of America</t>
  </si>
  <si>
    <t>Cogswell Polytechnical College------United States of America</t>
  </si>
  <si>
    <t>Coker College------United States of America</t>
  </si>
  <si>
    <t>Colby College------United States of America</t>
  </si>
  <si>
    <t>Colby-Sawyer College------United States of America</t>
  </si>
  <si>
    <t>Cold Spring Harbor Laboratory------United States of America</t>
  </si>
  <si>
    <t>Coleman College------United States of America</t>
  </si>
  <si>
    <t>Colgate University------United States of America</t>
  </si>
  <si>
    <t>College for Financial Planning------United States of America</t>
  </si>
  <si>
    <t>College Misericordia------United States of America</t>
  </si>
  <si>
    <t>College of Charleston------United States of America</t>
  </si>
  <si>
    <t>College of Mount Saint Vincent------United States of America</t>
  </si>
  <si>
    <t>College of Mount St. Joseph------United States of America</t>
  </si>
  <si>
    <t>College of New Rochelle------United States of America</t>
  </si>
  <si>
    <t>College of Notre Dame of Maryland------United States of America</t>
  </si>
  <si>
    <t>College of Our Lady of the Elms------United States of America</t>
  </si>
  <si>
    <t>College of Saint Elizabeth------United States of America</t>
  </si>
  <si>
    <t>College of St. Benedict------United States of America</t>
  </si>
  <si>
    <t>College of St. Catherine------United States of America</t>
  </si>
  <si>
    <t>College of St. Joseph------United States of America</t>
  </si>
  <si>
    <t>College of St. Mary------United States of America</t>
  </si>
  <si>
    <t>College of the Atlantic------United States of America</t>
  </si>
  <si>
    <t>College of the Holy Cross------United States of America</t>
  </si>
  <si>
    <t>College of the Humanities and Sciences Harrison Midleton University------United States of America</t>
  </si>
  <si>
    <t>College of the Ozarks------United States of America</t>
  </si>
  <si>
    <t>College of the Southwest------United States of America</t>
  </si>
  <si>
    <t>College of Visual Arts------United States of America</t>
  </si>
  <si>
    <t>College of Wooster------United States of America</t>
  </si>
  <si>
    <t>CollegeAmerica-Colorado Springs------United States of America</t>
  </si>
  <si>
    <t>CollegeAmerica-Denver------United States of America</t>
  </si>
  <si>
    <t>CollegeAmerica-Fort Collins------United States of America</t>
  </si>
  <si>
    <t>Collins College------United States of America</t>
  </si>
  <si>
    <t>Colorado Christian University------United States of America</t>
  </si>
  <si>
    <t>Colorado College------United States of America</t>
  </si>
  <si>
    <t>Colorado School of Mines------United States of America</t>
  </si>
  <si>
    <t>Colorado School of Traditional Chinese Medicine------United States of America</t>
  </si>
  <si>
    <t>Colorado State University------United States of America</t>
  </si>
  <si>
    <t>Colorado State University-Pueblo------United States of America</t>
  </si>
  <si>
    <t>Colorado Technical University------United States of America</t>
  </si>
  <si>
    <t>Columbia Centre University------United States of America</t>
  </si>
  <si>
    <t>Columbia College------United States of America</t>
  </si>
  <si>
    <t>Columbia College Chicago------United States of America</t>
  </si>
  <si>
    <t>Columbia College Hollywood------United States of America</t>
  </si>
  <si>
    <t>Columbia College of Nursing------United States of America</t>
  </si>
  <si>
    <t>Columbia International University------United States of America</t>
  </si>
  <si>
    <t>Columbia Southern University------United States of America</t>
  </si>
  <si>
    <t>Columbia Union College------United States of America</t>
  </si>
  <si>
    <t>Columbia University in the City of New York------United States of America</t>
  </si>
  <si>
    <t>Columbus College of Art and Design------United States of America</t>
  </si>
  <si>
    <t>Columbus State University------United States of America</t>
  </si>
  <si>
    <t>Concord College------United States of America</t>
  </si>
  <si>
    <t>Concord Law School------United States of America</t>
  </si>
  <si>
    <t>Concordia College New York------United States of America</t>
  </si>
  <si>
    <t>Concordia College Selma------United States of America</t>
  </si>
  <si>
    <t>Concordia University-Ann Arbor------United States of America</t>
  </si>
  <si>
    <t>Concordia University-Austin------United States of America</t>
  </si>
  <si>
    <t>Concordia University-Irvine------United States of America</t>
  </si>
  <si>
    <t>Concordia University-Portland------United States of America</t>
  </si>
  <si>
    <t>Concordia University-River Forest------United States of America</t>
  </si>
  <si>
    <t>Concordia University-Seward------United States of America</t>
  </si>
  <si>
    <t>Concordia University-St. Paul------United States of America</t>
  </si>
  <si>
    <t>Concordia University-Wisconsin------United States of America</t>
  </si>
  <si>
    <t>Connecticut College------United States of America</t>
  </si>
  <si>
    <t>Conservatory of Music of Puerto Rico------United States of America</t>
  </si>
  <si>
    <t>Converse College------United States of America</t>
  </si>
  <si>
    <t>Conway School of Landscape Design------United States of America</t>
  </si>
  <si>
    <t>Coppin State University------United States of America</t>
  </si>
  <si>
    <t>Corcoran College of Art and Design------United States of America</t>
  </si>
  <si>
    <t>Cornell College------United States of America</t>
  </si>
  <si>
    <t>Cornell University------United States of America</t>
  </si>
  <si>
    <t>Cornerstone University------United States of America</t>
  </si>
  <si>
    <t>Cornish College of the Arts------United States of America</t>
  </si>
  <si>
    <t>Covenant College------United States of America</t>
  </si>
  <si>
    <t>Cranbrook Academy of Art------United States of America</t>
  </si>
  <si>
    <t>Creighton University------United States of America</t>
  </si>
  <si>
    <t>Crichton College------United States of America</t>
  </si>
  <si>
    <t>Crown College------United States of America</t>
  </si>
  <si>
    <t>Culinary Institute of America------United States of America</t>
  </si>
  <si>
    <t>Culver-Stockton College------United States of America</t>
  </si>
  <si>
    <t>Cumberland College------United States of America</t>
  </si>
  <si>
    <t>Cumberland University------United States of America</t>
  </si>
  <si>
    <t>Curry College------United States of America</t>
  </si>
  <si>
    <t>Daemen College------United States of America</t>
  </si>
  <si>
    <t>Dakota State University------United States of America</t>
  </si>
  <si>
    <t>Dakota Wesleyan University------United States of America</t>
  </si>
  <si>
    <t>Dallas Baptist University------United States of America</t>
  </si>
  <si>
    <t>Dallas Christian College------United States of America</t>
  </si>
  <si>
    <t>Dalton State College------United States of America</t>
  </si>
  <si>
    <t>Dana College------United States of America</t>
  </si>
  <si>
    <t>Daniel Webster College------United States of America</t>
  </si>
  <si>
    <t>Dartmouth College------United States of America</t>
  </si>
  <si>
    <t>Davenport University------United States of America</t>
  </si>
  <si>
    <t>David N. Myers University------United States of America</t>
  </si>
  <si>
    <t>Davidson College------United States of America</t>
  </si>
  <si>
    <t>Davis and Elkins College------United States of America</t>
  </si>
  <si>
    <t>Deaconess College of Nursing------United States of America</t>
  </si>
  <si>
    <t>Dean College------United States of America</t>
  </si>
  <si>
    <t>Delaware State University------United States of America</t>
  </si>
  <si>
    <t>Delaware Valley College of Science and Agriculture------United States of America</t>
  </si>
  <si>
    <t>Delta State University------United States of America</t>
  </si>
  <si>
    <t>Denison University------United States of America</t>
  </si>
  <si>
    <t>DePaul University------United States of America</t>
  </si>
  <si>
    <t>DePauw University------United States of America</t>
  </si>
  <si>
    <t>Des Moines University-Osteopathic Medical Center------United States of America</t>
  </si>
  <si>
    <t>DeSales University------United States of America</t>
  </si>
  <si>
    <t>Design Institute of San Diego------United States of America</t>
  </si>
  <si>
    <t>DeVry Institute of Technology------United States of America</t>
  </si>
  <si>
    <t>DeVry Institute of Technology-North Brunswick------United States of America</t>
  </si>
  <si>
    <t>DeVry University Chicago------United States of America</t>
  </si>
  <si>
    <t>DeVry University Chrystal City------United States of America</t>
  </si>
  <si>
    <t>DeVry University Colorado Springs------United States of America</t>
  </si>
  <si>
    <t>DeVry University Columbus------United States of America</t>
  </si>
  <si>
    <t>DeVry University Denver South------United States of America</t>
  </si>
  <si>
    <t>DeVry University DuPage------United States of America</t>
  </si>
  <si>
    <t>DeVry University Fremont------United States of America</t>
  </si>
  <si>
    <t>DeVry University Georgia------United States of America</t>
  </si>
  <si>
    <t>DeVry University Irving------United States of America</t>
  </si>
  <si>
    <t>DeVry University Kansas City------United States of America</t>
  </si>
  <si>
    <t>DeVry University Long Beach------United States of America</t>
  </si>
  <si>
    <t>DeVry University Orlando------United States of America</t>
  </si>
  <si>
    <t>DeVry University Philadelphia------United States of America</t>
  </si>
  <si>
    <t>DeVry University Phoenix------United States of America</t>
  </si>
  <si>
    <t>DeVry University Pomona------United States of America</t>
  </si>
  <si>
    <t>DeVry University Seattle------United States of America</t>
  </si>
  <si>
    <t>DeVry University West Hills------United States of America</t>
  </si>
  <si>
    <t>DeVry University Westminster------United States of America</t>
  </si>
  <si>
    <t>Dickinson College------United States of America</t>
  </si>
  <si>
    <t>Dickinson State University------United States of America</t>
  </si>
  <si>
    <t>DigiPen Institute of Technology------United States of America</t>
  </si>
  <si>
    <t>Dillard University------United States of America</t>
  </si>
  <si>
    <t>Din? College------United States of America</t>
  </si>
  <si>
    <t>Divine Word College------United States of America</t>
  </si>
  <si>
    <t>Dixie State College of Utah------United States of America</t>
  </si>
  <si>
    <t>Doane College------United States of America</t>
  </si>
  <si>
    <t>Dominican College of Blauvelt------United States of America</t>
  </si>
  <si>
    <t>Dominican School of Philosophy and Theology------United States of America</t>
  </si>
  <si>
    <t>Dominican University------United States of America</t>
  </si>
  <si>
    <t>Dominican University of California------United States of America</t>
  </si>
  <si>
    <t>Dongguk Royal University------United States of America</t>
  </si>
  <si>
    <t>Dordt College------United States of America</t>
  </si>
  <si>
    <t>Dowling College------United States of America</t>
  </si>
  <si>
    <t>Dr. William M. Scholl College of Podiatric Medicine at Rosalind Franklin University of Medicine and Science------United States of America</t>
  </si>
  <si>
    <t>Dragon Rises School of Oriental Medicine------United States of America</t>
  </si>
  <si>
    <t>Drake University------United States of America</t>
  </si>
  <si>
    <t>Drew University------United States of America</t>
  </si>
  <si>
    <t>Drexel University------United States of America</t>
  </si>
  <si>
    <t>Drury University------United States of America</t>
  </si>
  <si>
    <t>Duke University------United States of America</t>
  </si>
  <si>
    <t>Duquesne University------United States of America</t>
  </si>
  <si>
    <t>D'Youville College------United States of America</t>
  </si>
  <si>
    <t>Earlham College------United States of America</t>
  </si>
  <si>
    <t>East Carolina University------United States of America</t>
  </si>
  <si>
    <t>East Central University------United States of America</t>
  </si>
  <si>
    <t>East Stroudsburg University of Pennsylvania------United States of America</t>
  </si>
  <si>
    <t>East Tennessee State University------United States of America</t>
  </si>
  <si>
    <t>East Texas Baptist University------United States of America</t>
  </si>
  <si>
    <t>East West College of Natural Medicine------United States of America</t>
  </si>
  <si>
    <t>Eastern Connecticut State University------United States of America</t>
  </si>
  <si>
    <t>Eastern Illinois University------United States of America</t>
  </si>
  <si>
    <t>Eastern Kentucky University------United States of America</t>
  </si>
  <si>
    <t>Eastern Mennonite University------United States of America</t>
  </si>
  <si>
    <t>Eastern Michigan University------United States of America</t>
  </si>
  <si>
    <t>Eastern Nazarene College------United States of America</t>
  </si>
  <si>
    <t>Eastern New Mexico University------United States of America</t>
  </si>
  <si>
    <t>Eastern Oregon University------United States of America</t>
  </si>
  <si>
    <t>Eastern Virginia Medical School------United States of America</t>
  </si>
  <si>
    <t>Eastern Washington University------United States of America</t>
  </si>
  <si>
    <t>East-West University------United States of America</t>
  </si>
  <si>
    <t>Eckerd College------United States of America</t>
  </si>
  <si>
    <t>ECPI College of Technology------United States of America</t>
  </si>
  <si>
    <t>Edgewood College------United States of America</t>
  </si>
  <si>
    <t>Edinboro University of Pennsylvania------United States of America</t>
  </si>
  <si>
    <t>Edward Waters College------United States of America</t>
  </si>
  <si>
    <t>Electronic Data Processing College------United States of America</t>
  </si>
  <si>
    <t>Elizabeth City State University------United States of America</t>
  </si>
  <si>
    <t>Elizabethtown College------United States of America</t>
  </si>
  <si>
    <t>Elmhurst College------United States of America</t>
  </si>
  <si>
    <t>Elmira College------United States of America</t>
  </si>
  <si>
    <t>Elon University------United States of America</t>
  </si>
  <si>
    <t>Embry-Riddle Aeronautical University------United States of America</t>
  </si>
  <si>
    <t>Emerson College------United States of America</t>
  </si>
  <si>
    <t>Emmaus Bible College------United States of America</t>
  </si>
  <si>
    <t>Emory and Henry College------United States of America</t>
  </si>
  <si>
    <t>Emory University------United States of America</t>
  </si>
  <si>
    <t>Emperor's College of Traditional Oriental Medicine------United States of America</t>
  </si>
  <si>
    <t>Emporia State University------United States of America</t>
  </si>
  <si>
    <t>Endicott College------United States of America</t>
  </si>
  <si>
    <t>Erikson Institute------United States of America</t>
  </si>
  <si>
    <t>Erskine College------United States of America</t>
  </si>
  <si>
    <t>Eugene Bible College------United States of America</t>
  </si>
  <si>
    <t>Eureka College------United States of America</t>
  </si>
  <si>
    <t>Evangel College------United States of America</t>
  </si>
  <si>
    <t>Everglades University------United States of America</t>
  </si>
  <si>
    <t>Excelsior College------United States of America</t>
  </si>
  <si>
    <t>Fairfield University------United States of America</t>
  </si>
  <si>
    <t>Fairleigh Dickinson University------United States of America</t>
  </si>
  <si>
    <t>Fairmont State University------United States of America</t>
  </si>
  <si>
    <t>Fashion Institute of Technology------United States of America</t>
  </si>
  <si>
    <t>Faulkner University------United States of America</t>
  </si>
  <si>
    <t>Fayetteville State University------United States of America</t>
  </si>
  <si>
    <t>Felician College------United States of America</t>
  </si>
  <si>
    <t>Ferris State University------United States of America</t>
  </si>
  <si>
    <t>Ferrum College------United States of America</t>
  </si>
  <si>
    <t>Fielding Graduate University------United States of America</t>
  </si>
  <si>
    <t>Finlandia University------United States of America</t>
  </si>
  <si>
    <t>Fisher College------United States of America</t>
  </si>
  <si>
    <t>Fisk University------United States of America</t>
  </si>
  <si>
    <t>Fitchburg State College------United States of America</t>
  </si>
  <si>
    <t>Five Branches Institute College of Traditional Chinese Medicine------United States of America</t>
  </si>
  <si>
    <t>Five Towns College------United States of America</t>
  </si>
  <si>
    <t>Flagler College------United States of America</t>
  </si>
  <si>
    <t>Florida Agricultural and Mechanical University------United States of America</t>
  </si>
  <si>
    <t>Florida Atlantic University------United States of America</t>
  </si>
  <si>
    <t>Florida Christian College------United States of America</t>
  </si>
  <si>
    <t>Florida College------United States of America</t>
  </si>
  <si>
    <t>Florida College of Integrative Medicine------United States of America</t>
  </si>
  <si>
    <t>Florida Gulf Coast University------United States of America</t>
  </si>
  <si>
    <t>Florida Hospital College of Health Sciences------United States of America</t>
  </si>
  <si>
    <t>Florida Institute of Technology------United States of America</t>
  </si>
  <si>
    <t>Florida International University------United States of America</t>
  </si>
  <si>
    <t>Florida Memorial University------United States of America</t>
  </si>
  <si>
    <t>Florida Metropolitan University - Orange Park------United States of America</t>
  </si>
  <si>
    <t>Florida Metropolitan University - Orlando North------United States of America</t>
  </si>
  <si>
    <t>Florida Metropolitan University - Pinellas------United States of America</t>
  </si>
  <si>
    <t>Florida Metropolitan University - Pompano Beach------United States of America</t>
  </si>
  <si>
    <t>Florida Metropolitan University - Tampa------United States of America</t>
  </si>
  <si>
    <t>Florida Southern College------United States of America</t>
  </si>
  <si>
    <t>Florida State University------United States of America</t>
  </si>
  <si>
    <t>Fontbonne University------United States of America</t>
  </si>
  <si>
    <t>Fordham University------United States of America</t>
  </si>
  <si>
    <t>Forest Institute of Professional Psychology------United States of America</t>
  </si>
  <si>
    <t>Fort Hays State University------United States of America</t>
  </si>
  <si>
    <t>Fort Lewis College------United States of America</t>
  </si>
  <si>
    <t>Fort Valley State University------United States of America</t>
  </si>
  <si>
    <t>Fountainhead College of Technology------United States of America</t>
  </si>
  <si>
    <t>Framingham State College------United States of America</t>
  </si>
  <si>
    <t>Francis Marion University------United States of America</t>
  </si>
  <si>
    <t>Franciscan School of Theology------United States of America</t>
  </si>
  <si>
    <t>Franciscan University of Steubenville------United States of America</t>
  </si>
  <si>
    <t>Frank Lloyd Wright School of Architecture------United States of America</t>
  </si>
  <si>
    <t>Franklin and Marshall College------United States of America</t>
  </si>
  <si>
    <t>Franklin College------United States of America</t>
  </si>
  <si>
    <t>Franklin Pierce College------United States of America</t>
  </si>
  <si>
    <t>Franklin Pierce Law Center------United States of America</t>
  </si>
  <si>
    <t>Franklin University------United States of America</t>
  </si>
  <si>
    <t>Free Will Baptist Bible College------United States of America</t>
  </si>
  <si>
    <t>Freed-Hardeman University------United States of America</t>
  </si>
  <si>
    <t>Fresno Pacific University------United States of America</t>
  </si>
  <si>
    <t>Friends University------United States of America</t>
  </si>
  <si>
    <t>Froedtert and Medical College Health Services------United States of America</t>
  </si>
  <si>
    <t>Frontier School of Midwifery and Family Nursing------United States of America</t>
  </si>
  <si>
    <t>Frostburg State University------United States of America</t>
  </si>
  <si>
    <t>Furman University------United States of America</t>
  </si>
  <si>
    <t>Gallaudet University------United States of America</t>
  </si>
  <si>
    <t>Gannon University------United States of America</t>
  </si>
  <si>
    <t>Gardner-Webb University------United States of America</t>
  </si>
  <si>
    <t>Geneva College------United States of America</t>
  </si>
  <si>
    <t>George Fox University------United States of America</t>
  </si>
  <si>
    <t>George Mason University------United States of America</t>
  </si>
  <si>
    <t>Georgetown College------United States of America</t>
  </si>
  <si>
    <t>Georgetown University------United States of America</t>
  </si>
  <si>
    <t>Georgia College and State University------United States of America</t>
  </si>
  <si>
    <t>Georgia Institute of Technology------United States of America</t>
  </si>
  <si>
    <t>Georgia Southern University------United States of America</t>
  </si>
  <si>
    <t>Georgia Southwestern State University------United States of America</t>
  </si>
  <si>
    <t>Georgia State University------United States of America</t>
  </si>
  <si>
    <t>Georgian Court College------United States of America</t>
  </si>
  <si>
    <t>Gettysburg College------United States of America</t>
  </si>
  <si>
    <t>Gibbs College-Vienna------United States of America</t>
  </si>
  <si>
    <t>Glenville State College------United States of America</t>
  </si>
  <si>
    <t>Globe College------United States of America</t>
  </si>
  <si>
    <t>Globe Institute of Technology------United States of America</t>
  </si>
  <si>
    <t>Goddard College------United States of America</t>
  </si>
  <si>
    <t>God's Bible School and College------United States of America</t>
  </si>
  <si>
    <t>Golden Gate University------United States of America</t>
  </si>
  <si>
    <t>Goldey Beacom College------United States of America</t>
  </si>
  <si>
    <t>Gonzaga University------United States of America</t>
  </si>
  <si>
    <t>Gordon College------United States of America</t>
  </si>
  <si>
    <t>Goshen College------United States of America</t>
  </si>
  <si>
    <t>Goucher College------United States of America</t>
  </si>
  <si>
    <t>Governors State University------United States of America</t>
  </si>
  <si>
    <t>Grace Bible College------United States of America</t>
  </si>
  <si>
    <t>Grace College and Seminary------United States of America</t>
  </si>
  <si>
    <t>Grace University------United States of America</t>
  </si>
  <si>
    <t>Graceland University------United States of America</t>
  </si>
  <si>
    <t>Grambling State University------United States of America</t>
  </si>
  <si>
    <t>Grand Canyon University------United States of America</t>
  </si>
  <si>
    <t>Grand Valley State University------United States of America</t>
  </si>
  <si>
    <t>Grand View College------United States of America</t>
  </si>
  <si>
    <t>Granite State College, University System of New Hampshire------United States of America</t>
  </si>
  <si>
    <t>Grantham University------United States of America</t>
  </si>
  <si>
    <t>Gratz College------United States of America</t>
  </si>
  <si>
    <t>Great Basin College------United States of America</t>
  </si>
  <si>
    <t>Great Lakes Christian College------United States of America</t>
  </si>
  <si>
    <t>Green Mountain College------United States of America</t>
  </si>
  <si>
    <t>Greensboro College------United States of America</t>
  </si>
  <si>
    <t>Grinnell College------United States of America</t>
  </si>
  <si>
    <t>Grove City College------United States of America</t>
  </si>
  <si>
    <t>Guilford College------United States of America</t>
  </si>
  <si>
    <t>Gundersen Lutheran Medical Centre------United States of America</t>
  </si>
  <si>
    <t>Gustavus Adolphus College------United States of America</t>
  </si>
  <si>
    <t>Gwynedd-Mercy College------United States of America</t>
  </si>
  <si>
    <t>Hamilton College------United States of America</t>
  </si>
  <si>
    <t>Hamilton College-Cedar Rapids------United States of America</t>
  </si>
  <si>
    <t>Hamilton Technical College------United States of America</t>
  </si>
  <si>
    <t>Hamline University------United States of America</t>
  </si>
  <si>
    <t>Hampden-Sydney College------United States of America</t>
  </si>
  <si>
    <t>Hampshire College------United States of America</t>
  </si>
  <si>
    <t>Hampton University------United States of America</t>
  </si>
  <si>
    <t>Hannibal-Lagrange College------United States of America</t>
  </si>
  <si>
    <t>Hanover College------United States of America</t>
  </si>
  <si>
    <t>Harding University------United States of America</t>
  </si>
  <si>
    <t>Hardin-Simmons University------United States of America</t>
  </si>
  <si>
    <t>Harrington College of Design------United States of America</t>
  </si>
  <si>
    <t>Harris-Stowe State College------United States of America</t>
  </si>
  <si>
    <t>Hartwick College------United States of America</t>
  </si>
  <si>
    <t>Harvard University------United States of America</t>
  </si>
  <si>
    <t>Harvey Mudd College------United States of America</t>
  </si>
  <si>
    <t>Haskell Indian Nations University------United States of America</t>
  </si>
  <si>
    <t>Hastings College------United States of America</t>
  </si>
  <si>
    <t>Haverford College------United States of America</t>
  </si>
  <si>
    <t>Hawaii Pacific University------United States of America</t>
  </si>
  <si>
    <t>Hebrew College------United States of America</t>
  </si>
  <si>
    <t>Heidelberg College------United States of America</t>
  </si>
  <si>
    <t>Hellenic College/Holy Cross Greek Orthodox School of Theology------United States of America</t>
  </si>
  <si>
    <t>Henderson State University------United States of America</t>
  </si>
  <si>
    <t>Hendrix College------United States of America</t>
  </si>
  <si>
    <t>Henry Cogswell College------United States of America</t>
  </si>
  <si>
    <t>Heritage Christian University------United States of America</t>
  </si>
  <si>
    <t>Heritage College------United States of America</t>
  </si>
  <si>
    <t>Hershey Medical Center, Pennsylvania State University------United States of America</t>
  </si>
  <si>
    <t>Herzing College------United States of America</t>
  </si>
  <si>
    <t>Herzing College-Lakeland Medical-Dental Academy------United States of America</t>
  </si>
  <si>
    <t>Hesser College------United States of America</t>
  </si>
  <si>
    <t>High Point University------United States of America</t>
  </si>
  <si>
    <t>Hilbert College------United States of America</t>
  </si>
  <si>
    <t>Hillsdale College------United States of America</t>
  </si>
  <si>
    <t>Hillsdale Free Will Baptist College------United States of America</t>
  </si>
  <si>
    <t>Hiram College------United States of America</t>
  </si>
  <si>
    <t>Hobart and William Smith Colleges------United States of America</t>
  </si>
  <si>
    <t>Hobe Sound Bible College------United States of America</t>
  </si>
  <si>
    <t>Hofstra University------United States of America</t>
  </si>
  <si>
    <t>Hollins University------United States of America</t>
  </si>
  <si>
    <t>Holy Apostles College and Seminary------United States of America</t>
  </si>
  <si>
    <t>Holy Family University------United States of America</t>
  </si>
  <si>
    <t>Holy Names University------United States of America</t>
  </si>
  <si>
    <t>Hood College------United States of America</t>
  </si>
  <si>
    <t>Hope College------United States of America</t>
  </si>
  <si>
    <t>Hope International University------United States of America</t>
  </si>
  <si>
    <t>Houghton College------United States of America</t>
  </si>
  <si>
    <t>Houston Baptist University------United States of America</t>
  </si>
  <si>
    <t>Howard Payne University------United States of America</t>
  </si>
  <si>
    <t>Howard University------United States of America</t>
  </si>
  <si>
    <t>Hult International Business School------United States of America</t>
  </si>
  <si>
    <t>Humboldt State University------United States of America</t>
  </si>
  <si>
    <t>Humphreys College------United States of America</t>
  </si>
  <si>
    <t>Huntingdon College------United States of America</t>
  </si>
  <si>
    <t>Huntington College------United States of America</t>
  </si>
  <si>
    <t>Huntington College of Health Sciences------United States of America</t>
  </si>
  <si>
    <t>Husson College------United States of America</t>
  </si>
  <si>
    <t>Huston-Tillotson College------United States of America</t>
  </si>
  <si>
    <t>Idaho State University------United States of America</t>
  </si>
  <si>
    <t>Illinois College------United States of America</t>
  </si>
  <si>
    <t>Illinois College of Optometry------United States of America</t>
  </si>
  <si>
    <t>Illinois Institute of Technology------United States of America</t>
  </si>
  <si>
    <t>Illinois State University------United States of America</t>
  </si>
  <si>
    <t>Illinois State University-Mennonite College of Nursing------United States of America</t>
  </si>
  <si>
    <t>Illinois Wesleyan University------United States of America</t>
  </si>
  <si>
    <t>Immaculata University------United States of America</t>
  </si>
  <si>
    <t>IMPAC University------United States of America</t>
  </si>
  <si>
    <t>Independence University------United States of America</t>
  </si>
  <si>
    <t>Indiana Institute of Technology------United States of America</t>
  </si>
  <si>
    <t>Indiana State University------United States of America</t>
  </si>
  <si>
    <t>Indiana University Bloomington------United States of America</t>
  </si>
  <si>
    <t>Indiana University Kokomo------United States of America</t>
  </si>
  <si>
    <t>Indiana University of Pennsylvania------United States of America</t>
  </si>
  <si>
    <t>Indiana University South Bend------United States of America</t>
  </si>
  <si>
    <t>Indiana University-East------United States of America</t>
  </si>
  <si>
    <t>Indiana University-Northwest------United States of America</t>
  </si>
  <si>
    <t>Indiana University-Purdue University at Fort Wayne------United States of America</t>
  </si>
  <si>
    <t>Indiana University-Purdue University at Indianapolis------United States of America</t>
  </si>
  <si>
    <t>Indiana University-Southeast------United States of America</t>
  </si>
  <si>
    <t>Indiana Wesleyan University------United States of America</t>
  </si>
  <si>
    <t>Institute for Clinical Social Work------United States of America</t>
  </si>
  <si>
    <t>Institute for Creation Research Graduate School------United States of America</t>
  </si>
  <si>
    <t>Institute of American Indian and Alaskan Native Culture and Arts Development------United States of America</t>
  </si>
  <si>
    <t>Institute of Clinical Acupuncture and Oriental Medicine------United States of America</t>
  </si>
  <si>
    <t>Institute of Computer Technology------United States of America</t>
  </si>
  <si>
    <t>Institute of Taoist Education and Acupuncture------United States of America</t>
  </si>
  <si>
    <t>Institute of Transpersonal Psychology------United States of America</t>
  </si>
  <si>
    <t>Inter American University of Puerto Rico-Guayama Campus------United States of America</t>
  </si>
  <si>
    <t>Inter-American University of Puerto Ric-Barranquitas Campus------United States of America</t>
  </si>
  <si>
    <t>Inter-American University of Puerto Rico, Aguadilla Campus------United States of America</t>
  </si>
  <si>
    <t>Inter-American University of Puerto Rico-Arecibo Campus------United States of America</t>
  </si>
  <si>
    <t>Inter-American University of Puerto Rico-Bayamon Campus------United States of America</t>
  </si>
  <si>
    <t>Inter-American University of Puerto Rico-Fajardo Campus------United States of America</t>
  </si>
  <si>
    <t>Inter-American University of Puerto Rico-Metropolitan Campus------United States of America</t>
  </si>
  <si>
    <t>Inter-American University of Puerto Rico-Ponce Campus------United States of America</t>
  </si>
  <si>
    <t>Inter-American University of Puerto Rico-San Germ?n Campus------United States of America</t>
  </si>
  <si>
    <t>Inter-American University of Puerto Rico-School of Law------United States of America</t>
  </si>
  <si>
    <t>Inter-American University of Puerto Rico-School of Optometry------United States of America</t>
  </si>
  <si>
    <t>Interior Designers Institute------United States of America</t>
  </si>
  <si>
    <t>International Academy of Design and Technology------United States of America</t>
  </si>
  <si>
    <t>International Business College------United States of America</t>
  </si>
  <si>
    <t>International College------United States of America</t>
  </si>
  <si>
    <t>International Import-Export Institute------United States of America</t>
  </si>
  <si>
    <t>International Institute of the Americas------United States of America</t>
  </si>
  <si>
    <t>International Technological University------United States of America</t>
  </si>
  <si>
    <t>Iona College------United States of America</t>
  </si>
  <si>
    <t>Iowa State University------United States of America</t>
  </si>
  <si>
    <t>Iowa Wesleyan College------United States of America</t>
  </si>
  <si>
    <t>Ithaca College------United States of America</t>
  </si>
  <si>
    <t>ITT Technical Institute, Anaheim------United States of America</t>
  </si>
  <si>
    <t>ITT Technical Institute, Boise------United States of America</t>
  </si>
  <si>
    <t>ITT Technical Institute, Earth City------United States of America</t>
  </si>
  <si>
    <t>ITT Technical Institute, Fort Wayne------United States of America</t>
  </si>
  <si>
    <t>ITT Technical Institute, Greenfield------United States of America</t>
  </si>
  <si>
    <t>ITT Technical Institute, Indianapolis------United States of America</t>
  </si>
  <si>
    <t>ITT Technical Institute, Knoxville------United States of America</t>
  </si>
  <si>
    <t>ITT Technical Institute, Lake Mary------United States of America</t>
  </si>
  <si>
    <t>ITT Technical Institute, Murray------United States of America</t>
  </si>
  <si>
    <t>ITT Technical Institute, Nashville------United States of America</t>
  </si>
  <si>
    <t>ITT Technical Institute, Newburgh------United States of America</t>
  </si>
  <si>
    <t>ITT Technical Institute, Portland------United States of America</t>
  </si>
  <si>
    <t>ITT Technical Institute, Rancho Cordova------United States of America</t>
  </si>
  <si>
    <t>ITT Technical Institute, San Bernardino------United States of America</t>
  </si>
  <si>
    <t>ITT Technical Institute, San Diego------United States of America</t>
  </si>
  <si>
    <t>ITT Technical Institute, Seattle------United States of America</t>
  </si>
  <si>
    <t>ITT Technical Institute, Spokane------United States of America</t>
  </si>
  <si>
    <t>ITT Technical Institute, Sylmar------United States of America</t>
  </si>
  <si>
    <t>ITT Technical Institute, Tampa------United States of America</t>
  </si>
  <si>
    <t>ITT Technical Institute, Tempe------United States of America</t>
  </si>
  <si>
    <t>ITT Technical Institute, Thornton------United States of America</t>
  </si>
  <si>
    <t>ITT Technical Institute, Torrance------United States of America</t>
  </si>
  <si>
    <t>ITT Technical Institute, Tucson------United States of America</t>
  </si>
  <si>
    <t>ITT Technical Institute, West Covina------United States of America</t>
  </si>
  <si>
    <t>Jackson State University------United States of America</t>
  </si>
  <si>
    <t>Jacksonville State University------United States of America</t>
  </si>
  <si>
    <t>Jacksonville University------United States of America</t>
  </si>
  <si>
    <t>James Madison University------United States of America</t>
  </si>
  <si>
    <t>Jamestown College------United States of America</t>
  </si>
  <si>
    <t>Jarvis Christian College------United States of America</t>
  </si>
  <si>
    <t>Jefferson College of Health Sciences------United States of America</t>
  </si>
  <si>
    <t>Jewish Hospital College of Nursing and Allied Health------United States of America</t>
  </si>
  <si>
    <t>John Brown University------United States of America</t>
  </si>
  <si>
    <t>John Carroll University------United States of America</t>
  </si>
  <si>
    <t>John F. Kennedy University------United States of America</t>
  </si>
  <si>
    <t>Johnson and Wales University------United States of America</t>
  </si>
  <si>
    <t>Johnson Bible College------United States of America</t>
  </si>
  <si>
    <t>Johnson C. Smith University------United States of America</t>
  </si>
  <si>
    <t>Johnson State College------United States of America</t>
  </si>
  <si>
    <t>Jones College------United States of America</t>
  </si>
  <si>
    <t>Jones International University------United States of America</t>
  </si>
  <si>
    <t>Judson College------United States of America</t>
  </si>
  <si>
    <t>Juniata College------United States of America</t>
  </si>
  <si>
    <t>Kalamazoo College------United States of America</t>
  </si>
  <si>
    <t>Kansas City Art Institute------United States of America</t>
  </si>
  <si>
    <t>Kansas City University of Medicine and Biosciences------United States of America</t>
  </si>
  <si>
    <t>Kansas State University------United States of America</t>
  </si>
  <si>
    <t>Kansas Wesleyan University------United States of America</t>
  </si>
  <si>
    <t>Kaplan College-Davenport Campus------United States of America</t>
  </si>
  <si>
    <t>Kean University------United States of America</t>
  </si>
  <si>
    <t>Keene State College------United States of America</t>
  </si>
  <si>
    <t>Keiser College------United States of America</t>
  </si>
  <si>
    <t>Keller Graduate School of Management of DeVry University------United States of America</t>
  </si>
  <si>
    <t>Kendall College------United States of America</t>
  </si>
  <si>
    <t>Kennesaw State University------United States of America</t>
  </si>
  <si>
    <t>Kent State University------United States of America</t>
  </si>
  <si>
    <t>Kentucky Christian University------United States of America</t>
  </si>
  <si>
    <t>Kentucky State University------United States of America</t>
  </si>
  <si>
    <t>Kentucky Wesleyan College------United States of America</t>
  </si>
  <si>
    <t>Kenyon College------United States of America</t>
  </si>
  <si>
    <t>Kettering College of Medical Arts------United States of America</t>
  </si>
  <si>
    <t>Kettering University------United States of America</t>
  </si>
  <si>
    <t>Keuka College------United States of America</t>
  </si>
  <si>
    <t>Keystone College------United States of America</t>
  </si>
  <si>
    <t>King College------United States of America</t>
  </si>
  <si>
    <t>King's College------United States of America</t>
  </si>
  <si>
    <t>Knowledge Systems Institute------United States of America</t>
  </si>
  <si>
    <t>Knox College------United States of America</t>
  </si>
  <si>
    <t>Kutztown University of Pennsylvania------United States of America</t>
  </si>
  <si>
    <t>La Roche College------United States of America</t>
  </si>
  <si>
    <t>La Salle University------United States of America</t>
  </si>
  <si>
    <t>La Sierra University------United States of America</t>
  </si>
  <si>
    <t>Laboratory Institute of Merchandising------United States of America</t>
  </si>
  <si>
    <t>Lafayette College------United States of America</t>
  </si>
  <si>
    <t>LaGrange College------United States of America</t>
  </si>
  <si>
    <t>Laguna College of Art and Design------United States of America</t>
  </si>
  <si>
    <t>Lake Erie College------United States of America</t>
  </si>
  <si>
    <t>Lake Erie College of Ostheopathic Medicine------United States of America</t>
  </si>
  <si>
    <t>Lake Forest College------United States of America</t>
  </si>
  <si>
    <t>Lake Forest Graduate School of Management------United States of America</t>
  </si>
  <si>
    <t>Lake Superior State University------United States of America</t>
  </si>
  <si>
    <t>Lakeview College of Nursing------United States of America</t>
  </si>
  <si>
    <t>Lamar University------United States of America</t>
  </si>
  <si>
    <t>Lambuth University------United States of America</t>
  </si>
  <si>
    <t>Lancaster Bible College------United States of America</t>
  </si>
  <si>
    <t>Lander University------United States of America</t>
  </si>
  <si>
    <t>Lane College------United States of America</t>
  </si>
  <si>
    <t>Langston University------United States of America</t>
  </si>
  <si>
    <t>Lasell College------United States of America</t>
  </si>
  <si>
    <t>Laura and Alvin Siegal College of Judaic Studies------United States of America</t>
  </si>
  <si>
    <t>Lawrence Technological University------United States of America</t>
  </si>
  <si>
    <t>Lawrence University------United States of America</t>
  </si>
  <si>
    <t>Le Moyne College------United States of America</t>
  </si>
  <si>
    <t>Lebanon Valley College------United States of America</t>
  </si>
  <si>
    <t>Lee University------United States of America</t>
  </si>
  <si>
    <t>Lees-McRae College------United States of America</t>
  </si>
  <si>
    <t>Lehigh University------United States of America</t>
  </si>
  <si>
    <t>LeMoyne-Owen College------United States of America</t>
  </si>
  <si>
    <t>Lenoir-Rhyne College------United States of America</t>
  </si>
  <si>
    <t>Lesley University------United States of America</t>
  </si>
  <si>
    <t>Lester L. Cox College of Nursing and Health Sciences------United States of America</t>
  </si>
  <si>
    <t>LeTourneau University------United States of America</t>
  </si>
  <si>
    <t>Lewis and Clark College------United States of America</t>
  </si>
  <si>
    <t>Lewis University------United States of America</t>
  </si>
  <si>
    <t>Lewis-Clark State College------United States of America</t>
  </si>
  <si>
    <t>Liberty University------United States of America</t>
  </si>
  <si>
    <t>Life Chiropractic College West------United States of America</t>
  </si>
  <si>
    <t>Life University------United States of America</t>
  </si>
  <si>
    <t>Limestone College------United States of America</t>
  </si>
  <si>
    <t>Lincoln Memorial University------United States of America</t>
  </si>
  <si>
    <t>Lincoln University------United States of America</t>
  </si>
  <si>
    <t>Lindenwood University------United States of America</t>
  </si>
  <si>
    <t>Lindsey Wilson College------United States of America</t>
  </si>
  <si>
    <t>Linfield College------United States of America</t>
  </si>
  <si>
    <t>Lipscomb University------United States of America</t>
  </si>
  <si>
    <t>Livingstone College------United States of America</t>
  </si>
  <si>
    <t>Lock Haven University of Pennsylvania------United States of America</t>
  </si>
  <si>
    <t>Logan University------United States of America</t>
  </si>
  <si>
    <t>Loma Linda University------United States of America</t>
  </si>
  <si>
    <t>Long Island University------United States of America</t>
  </si>
  <si>
    <t>Long Island University, Brooklyn Campus------United States of America</t>
  </si>
  <si>
    <t>Long Island University, C.W. Post Campus------United States of America</t>
  </si>
  <si>
    <t>Long Island University-Southampton Campus------United States of America</t>
  </si>
  <si>
    <t>Longwood University------United States of America</t>
  </si>
  <si>
    <t>Longy School of Music------United States of America</t>
  </si>
  <si>
    <t>Loras College------United States of America</t>
  </si>
  <si>
    <t>Los Angeles College of Chiropractic------United States of America</t>
  </si>
  <si>
    <t>Louisiana College------United States of America</t>
  </si>
  <si>
    <t>Louisiana State University and Agricultural and Mechanical College------United States of America</t>
  </si>
  <si>
    <t>Louisiana State University Health Sciences Center------United States of America</t>
  </si>
  <si>
    <t>Louisiana State University in Shreveport------United States of America</t>
  </si>
  <si>
    <t>Louisiana Tech University------United States of America</t>
  </si>
  <si>
    <t>Lourdes College------United States of America</t>
  </si>
  <si>
    <t>Loyola College in Maryland------United States of America</t>
  </si>
  <si>
    <t>Loyola Marymount University------United States of America</t>
  </si>
  <si>
    <t>Loyola University New Orleans------United States of America</t>
  </si>
  <si>
    <t>Loyola University of Chicago------United States of America</t>
  </si>
  <si>
    <t>Lubbock Christian University------United States of America</t>
  </si>
  <si>
    <t>Luther College------United States of America</t>
  </si>
  <si>
    <t>Lycoming College------United States of America</t>
  </si>
  <si>
    <t>Lyme Academy College of Fine Arts------United States of America</t>
  </si>
  <si>
    <t>Lynchburg College------United States of America</t>
  </si>
  <si>
    <t>Lyndon State College------United States of America</t>
  </si>
  <si>
    <t>Lynn University------United States of America</t>
  </si>
  <si>
    <t>Lyon College------United States of America</t>
  </si>
  <si>
    <t>Macalester College------United States of America</t>
  </si>
  <si>
    <t>MacMurray College------United States of America</t>
  </si>
  <si>
    <t>Macon State College------United States of America</t>
  </si>
  <si>
    <t>Madonna University------United States of America</t>
  </si>
  <si>
    <t>Maharishi University of Management------United States of America</t>
  </si>
  <si>
    <t>Maine College of Art------United States of America</t>
  </si>
  <si>
    <t>Maine Maritime Academy------United States of America</t>
  </si>
  <si>
    <t>Malone College------United States of America</t>
  </si>
  <si>
    <t>Manchester College------United States of America</t>
  </si>
  <si>
    <t>Manhattan Christian College------United States of America</t>
  </si>
  <si>
    <t>Manhattan College------United States of America</t>
  </si>
  <si>
    <t>Manhattan School of Music------United States of America</t>
  </si>
  <si>
    <t>Manhattanville College------United States of America</t>
  </si>
  <si>
    <t>Mansfield University of Pennsylvania------United States of America</t>
  </si>
  <si>
    <t>Maranatha Baptist Bible College------United States of America</t>
  </si>
  <si>
    <t>Marian College of Fond du Lac------United States of America</t>
  </si>
  <si>
    <t>Marietta College------United States of America</t>
  </si>
  <si>
    <t>Marist College------United States of America</t>
  </si>
  <si>
    <t>Marlboro College------United States of America</t>
  </si>
  <si>
    <t>Marquette University------United States of America</t>
  </si>
  <si>
    <t>Mars Hill College------United States of America</t>
  </si>
  <si>
    <t>Mars Hill Graduate School------United States of America</t>
  </si>
  <si>
    <t>Marshall University------United States of America</t>
  </si>
  <si>
    <t>Martin Luther College------United States of America</t>
  </si>
  <si>
    <t>Martin Methodist College------United States of America</t>
  </si>
  <si>
    <t>Martin University------United States of America</t>
  </si>
  <si>
    <t>Mary Baldwin College------United States of America</t>
  </si>
  <si>
    <t>Marygrove College------United States of America</t>
  </si>
  <si>
    <t>Marylhurst University------United States of America</t>
  </si>
  <si>
    <t>Marymount Manhattan College------United States of America</t>
  </si>
  <si>
    <t>Marymount University------United States of America</t>
  </si>
  <si>
    <t>Maryville College------United States of America</t>
  </si>
  <si>
    <t>Maryville University of Saint Louis------United States of America</t>
  </si>
  <si>
    <t>Marywood University------United States of America</t>
  </si>
  <si>
    <t>Massachusetts College of Art------United States of America</t>
  </si>
  <si>
    <t>Massachusetts College of Liberal Arts------United States of America</t>
  </si>
  <si>
    <t>Massachusetts College of Pharmacy and Health Sciences------United States of America</t>
  </si>
  <si>
    <t>Massachusetts Institute of Technology------United States of America</t>
  </si>
  <si>
    <t>Massachusetts Maritime Academy------United States of America</t>
  </si>
  <si>
    <t>Massachusetts School of Law------United States of America</t>
  </si>
  <si>
    <t>Massachusetts School of Professional Psychology------United States of America</t>
  </si>
  <si>
    <t>Mayo Graduate School------United States of America</t>
  </si>
  <si>
    <t>Mayo Medical School------United States of America</t>
  </si>
  <si>
    <t>Mayo School of Health Sciences------United States of America</t>
  </si>
  <si>
    <t>Mayville State University------United States of America</t>
  </si>
  <si>
    <t>McDaniel College------United States of America</t>
  </si>
  <si>
    <t>McKendree College------United States of America</t>
  </si>
  <si>
    <t>McMurry University------United States of America</t>
  </si>
  <si>
    <t>McNeese State University------United States of America</t>
  </si>
  <si>
    <t>McPherson College------United States of America</t>
  </si>
  <si>
    <t>Medaille College------United States of America</t>
  </si>
  <si>
    <t>Medcenter One College of Nursing------United States of America</t>
  </si>
  <si>
    <t>MedCentral College of Nursing------United States of America</t>
  </si>
  <si>
    <t>Medical College of Georgia------United States of America</t>
  </si>
  <si>
    <t>Medical College of Ohio------United States of America</t>
  </si>
  <si>
    <t>Medical College of Wisconsin------United States of America</t>
  </si>
  <si>
    <t>Medical University of South Carolina------United States of America</t>
  </si>
  <si>
    <t>Meharry Medical College------United States of America</t>
  </si>
  <si>
    <t>Memphis College of Art------United States of America</t>
  </si>
  <si>
    <t>Menlo College------United States of America</t>
  </si>
  <si>
    <t>Mercer University------United States of America</t>
  </si>
  <si>
    <t>Mercy College------United States of America</t>
  </si>
  <si>
    <t>Mercy College of Health Sciences------United States of America</t>
  </si>
  <si>
    <t>Mercy College of Northwest Ohio------United States of America</t>
  </si>
  <si>
    <t>Mercyhurst College------United States of America</t>
  </si>
  <si>
    <t>Meredith College------United States of America</t>
  </si>
  <si>
    <t>Merrimack College------United States of America</t>
  </si>
  <si>
    <t>Mesa State College------United States of America</t>
  </si>
  <si>
    <t>Messiah College------United States of America</t>
  </si>
  <si>
    <t>Methodist College------United States of America</t>
  </si>
  <si>
    <t>Metroplitan College------United States of America</t>
  </si>
  <si>
    <t>Metropolitan College of New York------United States of America</t>
  </si>
  <si>
    <t>Metropolitan College-Albuquerque Campus------United States of America</t>
  </si>
  <si>
    <t>Metropolitan College-Oklahoma City Campus------United States of America</t>
  </si>
  <si>
    <t>Metropolitan College-Phoenix Campus------United States of America</t>
  </si>
  <si>
    <t>Metropolitan State College of Denver------United States of America</t>
  </si>
  <si>
    <t>Metropolitan State University------United States of America</t>
  </si>
  <si>
    <t>MGH Institute of Health Professions------United States of America</t>
  </si>
  <si>
    <t>Miami International University of Art and Design------United States of America</t>
  </si>
  <si>
    <t>Miami University------United States of America</t>
  </si>
  <si>
    <t>Miami-Dade College------United States of America</t>
  </si>
  <si>
    <t>Michigan Jewish Institute------United States of America</t>
  </si>
  <si>
    <t>Michigan State University------United States of America</t>
  </si>
  <si>
    <t>Michigan State University - Detroit College of Law------United States of America</t>
  </si>
  <si>
    <t>Michigan Technological University------United States of America</t>
  </si>
  <si>
    <t>Mid-America Christian College------United States of America</t>
  </si>
  <si>
    <t>Mid-America College of Funeral Service------United States of America</t>
  </si>
  <si>
    <t>MidAmerica Nazarene University------United States of America</t>
  </si>
  <si>
    <t>Mid-Continent College------United States of America</t>
  </si>
  <si>
    <t>Middle Tennessee School of Anesthesia------United States of America</t>
  </si>
  <si>
    <t>Middle Tennessee State University------United States of America</t>
  </si>
  <si>
    <t>Middlebury College------United States of America</t>
  </si>
  <si>
    <t>Midland College------United States of America</t>
  </si>
  <si>
    <t>Midland Lutheran College------United States of America</t>
  </si>
  <si>
    <t>Midstate College------United States of America</t>
  </si>
  <si>
    <t>Midway College------United States of America</t>
  </si>
  <si>
    <t>Midwest College of Oriental Medicine-Wisconsin------United States of America</t>
  </si>
  <si>
    <t>Midwestern State University------United States of America</t>
  </si>
  <si>
    <t>Midwestern University------United States of America</t>
  </si>
  <si>
    <t>Miles College------United States of America</t>
  </si>
  <si>
    <t>Millersville University of Pennsylvania------United States of America</t>
  </si>
  <si>
    <t>Milligan College------United States of America</t>
  </si>
  <si>
    <t>Millikin University------United States of America</t>
  </si>
  <si>
    <t>Mills College------United States of America</t>
  </si>
  <si>
    <t>Millsaps College------United States of America</t>
  </si>
  <si>
    <t>Milwaukee Institute of Art and Design------United States of America</t>
  </si>
  <si>
    <t>Milwaukee School of Engineering------United States of America</t>
  </si>
  <si>
    <t>Minneapolis College of Art and Design------United States of America</t>
  </si>
  <si>
    <t>Minnesota School of Business------United States of America</t>
  </si>
  <si>
    <t>Minnesota State University, Mankato------United States of America</t>
  </si>
  <si>
    <t>Minnesota State University, Moorhead------United States of America</t>
  </si>
  <si>
    <t>Minot State University------United States of America</t>
  </si>
  <si>
    <t>Mississippi College------United States of America</t>
  </si>
  <si>
    <t>Mississippi State University------United States of America</t>
  </si>
  <si>
    <t>Mississippi University for Women------United States of America</t>
  </si>
  <si>
    <t>Mississippi Valley State University------United States of America</t>
  </si>
  <si>
    <t>Missouri Baptist University------United States of America</t>
  </si>
  <si>
    <t>Missouri Southern State University-Joplin------United States of America</t>
  </si>
  <si>
    <t>Missouri Tech------United States of America</t>
  </si>
  <si>
    <t>Missouri Valley College------United States of America</t>
  </si>
  <si>
    <t>Missouri Western State College------United States of America</t>
  </si>
  <si>
    <t>Mitchell College------United States of America</t>
  </si>
  <si>
    <t>Molloy College------United States of America</t>
  </si>
  <si>
    <t>Monmouth College------United States of America</t>
  </si>
  <si>
    <t>Monmouth University------United States of America</t>
  </si>
  <si>
    <t>Monroe College------United States of America</t>
  </si>
  <si>
    <t>Montana State University-Billings------United States of America</t>
  </si>
  <si>
    <t>Montana State University-Bozeman------United States of America</t>
  </si>
  <si>
    <t>Montana State University-Northern------United States of America</t>
  </si>
  <si>
    <t>Montana Tech of the University of Montana------United States of America</t>
  </si>
  <si>
    <t>Montclair State University------United States of America</t>
  </si>
  <si>
    <t>Monterey Institute of International Studies------United States of America</t>
  </si>
  <si>
    <t>Montreat College------United States of America</t>
  </si>
  <si>
    <t>Montserrat College of Art------United States of America</t>
  </si>
  <si>
    <t>Moody Bible Institute------United States of America</t>
  </si>
  <si>
    <t>Moore College of Art and Design------United States of America</t>
  </si>
  <si>
    <t>Moravian College------United States of America</t>
  </si>
  <si>
    <t>Morehead State University------United States of America</t>
  </si>
  <si>
    <t>Morehouse College------United States of America</t>
  </si>
  <si>
    <t>Morehouse School of Medicine------United States of America</t>
  </si>
  <si>
    <t>Morgan State University------United States of America</t>
  </si>
  <si>
    <t>Morningside College------United States of America</t>
  </si>
  <si>
    <t>Morris College------United States of America</t>
  </si>
  <si>
    <t>Morrison University------United States of America</t>
  </si>
  <si>
    <t>Mount Aloysius College------United States of America</t>
  </si>
  <si>
    <t>Mount Carmel College of Nursing------United States of America</t>
  </si>
  <si>
    <t>Mount Holyoke College------United States of America</t>
  </si>
  <si>
    <t>Mount Ida College------United States of America</t>
  </si>
  <si>
    <t>Mount Marty College------United States of America</t>
  </si>
  <si>
    <t>Mount Mary College------United States of America</t>
  </si>
  <si>
    <t>Mount Mercy College------United States of America</t>
  </si>
  <si>
    <t>Mount Olive College------United States of America</t>
  </si>
  <si>
    <t>Mount Saint Mary College------United States of America</t>
  </si>
  <si>
    <t>Mount Saint Mary's College California------United States of America</t>
  </si>
  <si>
    <t>Mount Saint Mary's University------United States of America</t>
  </si>
  <si>
    <t>Mount Sierra College------United States of America</t>
  </si>
  <si>
    <t>Mount Union College------United States of America</t>
  </si>
  <si>
    <t>Mount Vernon Nazarene University------United States of America</t>
  </si>
  <si>
    <t>Mountain State University------United States of America</t>
  </si>
  <si>
    <t>Muhlenberg College------United States of America</t>
  </si>
  <si>
    <t>Multnomah Bible College------United States of America</t>
  </si>
  <si>
    <t>Murray State University------United States of America</t>
  </si>
  <si>
    <t>Musicians Institute------United States of America</t>
  </si>
  <si>
    <t>Muskingum College------United States of America</t>
  </si>
  <si>
    <t>NAES College------United States of America</t>
  </si>
  <si>
    <t>Naropa University------United States of America</t>
  </si>
  <si>
    <t>National American University------United States of America</t>
  </si>
  <si>
    <t>National College of Business and Technology------United States of America</t>
  </si>
  <si>
    <t>National College of Midwifery------United States of America</t>
  </si>
  <si>
    <t>National Labor College------United States of America</t>
  </si>
  <si>
    <t>National Theatre Conservatory------United States of America</t>
  </si>
  <si>
    <t>National University of Health Sciences------United States of America</t>
  </si>
  <si>
    <t>National-Louis University------United States of America</t>
  </si>
  <si>
    <t>Nazareth College of Rochester------United States of America</t>
  </si>
  <si>
    <t>Nebraska Christian College------United States of America</t>
  </si>
  <si>
    <t>Nebraska Methodist College------United States of America</t>
  </si>
  <si>
    <t>Nebraska Wesleyan University------United States of America</t>
  </si>
  <si>
    <t>Neumann College------United States of America</t>
  </si>
  <si>
    <t>Nevada State College at Henderson------United States of America</t>
  </si>
  <si>
    <t>New College of California------United States of America</t>
  </si>
  <si>
    <t>New College of Florida------United States of America</t>
  </si>
  <si>
    <t>New England College------United States of America</t>
  </si>
  <si>
    <t>New England College of Optometry------United States of America</t>
  </si>
  <si>
    <t>New England Conservatory of Music------United States of America</t>
  </si>
  <si>
    <t>New England Culinary Institute------United States of America</t>
  </si>
  <si>
    <t>New England Institute of Technology------United States of America</t>
  </si>
  <si>
    <t>New England School of Acupuncture------United States of America</t>
  </si>
  <si>
    <t>New England School of Law------United States of America</t>
  </si>
  <si>
    <t>New Hampshire Institute of Art------United States of America</t>
  </si>
  <si>
    <t>New Jersey City University------United States of America</t>
  </si>
  <si>
    <t>New Jersey Institute of Technology------United States of America</t>
  </si>
  <si>
    <t>New Mexico Highlands University------United States of America</t>
  </si>
  <si>
    <t>New Mexico Institute of Mining and Technology------United States of America</t>
  </si>
  <si>
    <t>New Mexico State University------United States of America</t>
  </si>
  <si>
    <t>New School University------United States of America</t>
  </si>
  <si>
    <t>New World School of the Arts------United States of America</t>
  </si>
  <si>
    <t>New York Academy of Art------United States of America</t>
  </si>
  <si>
    <t>New York Chiropractic College------United States of America</t>
  </si>
  <si>
    <t>New York College of Health Professions------United States of America</t>
  </si>
  <si>
    <t>New York College of Podiatric Medicine------United States of America</t>
  </si>
  <si>
    <t>New York Institute of Technology-Old Westbury------United States of America</t>
  </si>
  <si>
    <t>New York Law School------United States of America</t>
  </si>
  <si>
    <t>New York Medical College------United States of America</t>
  </si>
  <si>
    <t>New York School of Interior Design------United States of America</t>
  </si>
  <si>
    <t>Newberry College------United States of America</t>
  </si>
  <si>
    <t>Newbury College------United States of America</t>
  </si>
  <si>
    <t>Newman University------United States of America</t>
  </si>
  <si>
    <t>NewSchool of Architecture and Design------United States of America</t>
  </si>
  <si>
    <t>Niagara University------United States of America</t>
  </si>
  <si>
    <t>Nicholls State University------United States of America</t>
  </si>
  <si>
    <t>Nichols College------United States of America</t>
  </si>
  <si>
    <t>Norfolk State University------United States of America</t>
  </si>
  <si>
    <t>North Carolina Agricultural and Technical State University------United States of America</t>
  </si>
  <si>
    <t>North Carolina Central University------United States of America</t>
  </si>
  <si>
    <t>North Carolina School of the Arts------United States of America</t>
  </si>
  <si>
    <t>North Carolina State University------United States of America</t>
  </si>
  <si>
    <t>North Carolina Wesleyan College------United States of America</t>
  </si>
  <si>
    <t>North Central College------United States of America</t>
  </si>
  <si>
    <t>North Central University------United States of America</t>
  </si>
  <si>
    <t>North Dakota State University------United States of America</t>
  </si>
  <si>
    <t>North Georgia College and State University------United States of America</t>
  </si>
  <si>
    <t>North Greenville College------United States of America</t>
  </si>
  <si>
    <t>North Park University------United States of America</t>
  </si>
  <si>
    <t>Northcentral University------United States of America</t>
  </si>
  <si>
    <t>Northeastern Illinois University------United States of America</t>
  </si>
  <si>
    <t>Northeastern Ohio Universities, College of Medicine------United States of America</t>
  </si>
  <si>
    <t>Northeastern State University------United States of America</t>
  </si>
  <si>
    <t>Northern Arizona University------United States of America</t>
  </si>
  <si>
    <t>Northern Illinois University------United States of America</t>
  </si>
  <si>
    <t>Northern Kentucky University------United States of America</t>
  </si>
  <si>
    <t>Northern Michigan University------United States of America</t>
  </si>
  <si>
    <t>Northern New Mexico Community College------United States of America</t>
  </si>
  <si>
    <t>Northern State University------United States of America</t>
  </si>
  <si>
    <t>Northface University------United States of America</t>
  </si>
  <si>
    <t>Northland College------United States of America</t>
  </si>
  <si>
    <t>Northrop Rice Aviation Institute of Technology------United States of America</t>
  </si>
  <si>
    <t>Northwest Christian College------United States of America</t>
  </si>
  <si>
    <t>Northwest College------United States of America</t>
  </si>
  <si>
    <t>Northwest College of Art------United States of America</t>
  </si>
  <si>
    <t>Northwest College of the Assemblies of God------United States of America</t>
  </si>
  <si>
    <t>Northwest Missouri State University------United States of America</t>
  </si>
  <si>
    <t>Northwest Nazarene University------United States of America</t>
  </si>
  <si>
    <t>Northwestern College------United States of America</t>
  </si>
  <si>
    <t>Northwestern Health Sciences University------United States of America</t>
  </si>
  <si>
    <t>Northwestern Memorial Hospital------United States of America</t>
  </si>
  <si>
    <t>Northwestern Oklahoma State University------United States of America</t>
  </si>
  <si>
    <t>Northwestern Polytechnic University------United States of America</t>
  </si>
  <si>
    <t>Northwestern State University------United States of America</t>
  </si>
  <si>
    <t>Northwood University------United States of America</t>
  </si>
  <si>
    <t>Norwich University------United States of America</t>
  </si>
  <si>
    <t>Nossi College of Art------United States of America</t>
  </si>
  <si>
    <t>Notre Dame College------United States of America</t>
  </si>
  <si>
    <t>Notre Dame de Namur University------United States of America</t>
  </si>
  <si>
    <t>Nova Southeastern University------United States of America</t>
  </si>
  <si>
    <t>Nyack College------United States of America</t>
  </si>
  <si>
    <t>Oakland City University------United States of America</t>
  </si>
  <si>
    <t>Oakland University------United States of America</t>
  </si>
  <si>
    <t>Oakwood College------United States of America</t>
  </si>
  <si>
    <t>Oberlin College------United States of America</t>
  </si>
  <si>
    <t>Occidental College------United States of America</t>
  </si>
  <si>
    <t>Oglala Lakota College------United States of America</t>
  </si>
  <si>
    <t>Oglethorpe University------United States of America</t>
  </si>
  <si>
    <t>Ohio College of Podiatric Medicine------United States of America</t>
  </si>
  <si>
    <t>Ohio Dominican College------United States of America</t>
  </si>
  <si>
    <t>Ohio Northern University------United States of America</t>
  </si>
  <si>
    <t>Ohio University------United States of America</t>
  </si>
  <si>
    <t>Ohio University-Eastern Campus------United States of America</t>
  </si>
  <si>
    <t>Ohio University-Lancaster------United States of America</t>
  </si>
  <si>
    <t>Ohio University-Zanesville Campus------United States of America</t>
  </si>
  <si>
    <t>Ohio Valley College------United States of America</t>
  </si>
  <si>
    <t>Ohio Wesleyan University------United States of America</t>
  </si>
  <si>
    <t>Oklahoma Baptist University------United States of America</t>
  </si>
  <si>
    <t>Oklahoma Christian University------United States of America</t>
  </si>
  <si>
    <t>Oklahoma City University------United States of America</t>
  </si>
  <si>
    <t>Oklahoma Panhandle State University------United States of America</t>
  </si>
  <si>
    <t>Oklahoma State University------United States of America</t>
  </si>
  <si>
    <t>Oklahoma State University-Okmulgee------United States of America</t>
  </si>
  <si>
    <t>Oklahoma Wesleyan University------United States of America</t>
  </si>
  <si>
    <t>Old Dominion University------United States of America</t>
  </si>
  <si>
    <t>Olivet College------United States of America</t>
  </si>
  <si>
    <t>Olivet Nazarene College------United States of America</t>
  </si>
  <si>
    <t>O'More College of Design------United States of America</t>
  </si>
  <si>
    <t>Oral Roberts University------United States of America</t>
  </si>
  <si>
    <t>Oregon College of Oriental Medicine------United States of America</t>
  </si>
  <si>
    <t>Oregon Health and Science University------United States of America</t>
  </si>
  <si>
    <t>Oregon Institute of Technology------United States of America</t>
  </si>
  <si>
    <t>Oregon State University------United States of America</t>
  </si>
  <si>
    <t>Otis College of Art and Design------United States of America</t>
  </si>
  <si>
    <t>Ottawa University------United States of America</t>
  </si>
  <si>
    <t>Otterbein College------United States of America</t>
  </si>
  <si>
    <t>Ouachita Baptist University------United States of America</t>
  </si>
  <si>
    <t>Our Lady of Holy Cross College------United States of America</t>
  </si>
  <si>
    <t>Our Lady of the Lake College------United States of America</t>
  </si>
  <si>
    <t>Our Lady of the Lake University------United States of America</t>
  </si>
  <si>
    <t>Ozark Christian College------United States of America</t>
  </si>
  <si>
    <t>Pace University------United States of America</t>
  </si>
  <si>
    <t>Pace University-Pleasantville/Briarcliff Campus------United States of America</t>
  </si>
  <si>
    <t>Pacific College of Oriental Medicine------United States of America</t>
  </si>
  <si>
    <t>Pacific Graduate School of Psychology------United States of America</t>
  </si>
  <si>
    <t>Pacific Lutheran University------United States of America</t>
  </si>
  <si>
    <t>Pacific Northwest College of Art------United States of America</t>
  </si>
  <si>
    <t>Pacific Oaks College------United States of America</t>
  </si>
  <si>
    <t>Pacific States University------United States of America</t>
  </si>
  <si>
    <t>Pacific Union College------United States of America</t>
  </si>
  <si>
    <t>Pacific University------United States of America</t>
  </si>
  <si>
    <t>Pacifica Graduate Institute------United States of America</t>
  </si>
  <si>
    <t>Paier College of Art------United States of America</t>
  </si>
  <si>
    <t>Paine College------United States of America</t>
  </si>
  <si>
    <t>Palm Beach Atlantic University------United States of America</t>
  </si>
  <si>
    <t>Palmer College of Chiropractic------United States of America</t>
  </si>
  <si>
    <t>Palmer College of Chiropractic-West------United States of America</t>
  </si>
  <si>
    <t>Pardee Rand Graduate School------United States of America</t>
  </si>
  <si>
    <t>Park University------United States of America</t>
  </si>
  <si>
    <t>Parker College of Chiropractic------United States of America</t>
  </si>
  <si>
    <t>Patten University------United States of America</t>
  </si>
  <si>
    <t>Paul Quinn College------United States of America</t>
  </si>
  <si>
    <t>Paul Smith's College of Arts and Sciences------United States of America</t>
  </si>
  <si>
    <t>Peace College------United States of America</t>
  </si>
  <si>
    <t>Peirce College------United States of America</t>
  </si>
  <si>
    <t>Pennsylvania Academy of Fine Arts------United States of America</t>
  </si>
  <si>
    <t>Pennsylvania College of Art and Design------United States of America</t>
  </si>
  <si>
    <t>Pennsylvania College of Optometry------United States of America</t>
  </si>
  <si>
    <t>Pennsylvania College of Technology------United States of America</t>
  </si>
  <si>
    <t>Pennsylvania State University------United States of America</t>
  </si>
  <si>
    <t>Pennsylvania State University - Harrisburg Campus------United States of America</t>
  </si>
  <si>
    <t>Pennsylvania State University, Delaware County Campus------United States of America</t>
  </si>
  <si>
    <t>Pennsylvania State University-Erie Campus------United States of America</t>
  </si>
  <si>
    <t>Pennsylvania State University-Great Valley Graduate Center------United States of America</t>
  </si>
  <si>
    <t>Pepperdine University------United States of America</t>
  </si>
  <si>
    <t>Peru State College------United States of America</t>
  </si>
  <si>
    <t>Pfeiffer University------United States of America</t>
  </si>
  <si>
    <t>Philadelphia Biblical University------United States of America</t>
  </si>
  <si>
    <t>Philadelphia College of Osteopathic Medicine------United States of America</t>
  </si>
  <si>
    <t>Philadelphia University------United States of America</t>
  </si>
  <si>
    <t>Philander Smith College------United States of America</t>
  </si>
  <si>
    <t>Phillips Graduate Institute------United States of America</t>
  </si>
  <si>
    <t>Phoenix Institute of Herbal Medicine and Acupuncture------United States of America</t>
  </si>
  <si>
    <t>Piedmont Baptist College------United States of America</t>
  </si>
  <si>
    <t>Piedmont College------United States of America</t>
  </si>
  <si>
    <t>Pikeville College------United States of America</t>
  </si>
  <si>
    <t>Pine Manor College------United States of America</t>
  </si>
  <si>
    <t>Pittsburg State University------United States of America</t>
  </si>
  <si>
    <t>Pitzer College------United States of America</t>
  </si>
  <si>
    <t>Platt College------United States of America</t>
  </si>
  <si>
    <t>Plymouth State University------United States of America</t>
  </si>
  <si>
    <t>Point Loma Nazarene University------United States of America</t>
  </si>
  <si>
    <t>Point Park University------United States of America</t>
  </si>
  <si>
    <t>Polytechnic University------United States of America</t>
  </si>
  <si>
    <t>Universidad Polit?cnica de Puerto Rico------United States of America</t>
  </si>
  <si>
    <t>Pomona College------United States of America</t>
  </si>
  <si>
    <t>Escuela de Medicina de Ponce------United States of America</t>
  </si>
  <si>
    <t>Pontificia Universidad Cat?lica de Puerto Rico------United States of America</t>
  </si>
  <si>
    <t>Pontificia Universidad Cat?lica de Puerto Rico-Recinto Arecibo------United States of America</t>
  </si>
  <si>
    <t>Pontifical Catholic University of Puerto Rico-Guayama Campus------United States of America</t>
  </si>
  <si>
    <t>Pontificia Universidad Cat?lica de Puerto Rico-Recinto Mayaguez------United States of America</t>
  </si>
  <si>
    <t>Portland State University------United States of America</t>
  </si>
  <si>
    <t>Potomac College------United States of America</t>
  </si>
  <si>
    <t>Prairie View A&amp;M University------United States of America</t>
  </si>
  <si>
    <t>Pratt Institute------United States of America</t>
  </si>
  <si>
    <t>Presbyterian College------United States of America</t>
  </si>
  <si>
    <t>Prescott College------United States of America</t>
  </si>
  <si>
    <t>Presentation College------United States of America</t>
  </si>
  <si>
    <t>Princeton University------United States of America</t>
  </si>
  <si>
    <t>Principia College------United States of America</t>
  </si>
  <si>
    <t>Professional Golfers Career College------United States of America</t>
  </si>
  <si>
    <t>Providence College------United States of America</t>
  </si>
  <si>
    <t>Providence Hospital and Medical Centres-Graduate Medical Education------United States of America</t>
  </si>
  <si>
    <t>Psychological Studies Institute------United States of America</t>
  </si>
  <si>
    <t>Puget Sound Christian College------United States of America</t>
  </si>
  <si>
    <t>Purdue University------United States of America</t>
  </si>
  <si>
    <t>Purdue University Calumet------United States of America</t>
  </si>
  <si>
    <t>Purdue University North Central------United States of America</t>
  </si>
  <si>
    <t>Queens University of Charlotte------United States of America</t>
  </si>
  <si>
    <t>Quincy University------United States of America</t>
  </si>
  <si>
    <t>Quinnipiac University------United States of America</t>
  </si>
  <si>
    <t>Radford University------United States of America</t>
  </si>
  <si>
    <t>RainStar University------United States of America</t>
  </si>
  <si>
    <t>Ramapo College of New Jersey------United States of America</t>
  </si>
  <si>
    <t>Randolph-Macon College------United States of America</t>
  </si>
  <si>
    <t>Randolph-Macon Women's College------United States of America</t>
  </si>
  <si>
    <t>Reed College------United States of America</t>
  </si>
  <si>
    <t>Reformed Bible College------United States of America</t>
  </si>
  <si>
    <t>Regent University------United States of America</t>
  </si>
  <si>
    <t>Regis College------United States of America</t>
  </si>
  <si>
    <t>Regis University------United States of America</t>
  </si>
  <si>
    <t>Reinhardt College------United States of America</t>
  </si>
  <si>
    <t>Remington College - Mobile------United States of America</t>
  </si>
  <si>
    <t>Remington College-San Diego------United States of America</t>
  </si>
  <si>
    <t>Remington College-Tampa------United States of America</t>
  </si>
  <si>
    <t>Rensselaer Polytechnic Institute------United States of America</t>
  </si>
  <si>
    <t>Rensselaer Polytechnic Institute at Hartford------United States of America</t>
  </si>
  <si>
    <t>Research College of Nursing------United States of America</t>
  </si>
  <si>
    <t>Revans University - The University of Action Learning------United States of America</t>
  </si>
  <si>
    <t>Rhode Island College------United States of America</t>
  </si>
  <si>
    <t>Rhode Island School of Design------United States of America</t>
  </si>
  <si>
    <t>Rhodes College------United States of America</t>
  </si>
  <si>
    <t>Rice University------United States of America</t>
  </si>
  <si>
    <t>Richard Stockton College of New Jersey------United States of America</t>
  </si>
  <si>
    <t>Rider University------United States of America</t>
  </si>
  <si>
    <t>Ringling School of Art and Design------United States of America</t>
  </si>
  <si>
    <t>Ripon College------United States of America</t>
  </si>
  <si>
    <t>Rivier College------United States of America</t>
  </si>
  <si>
    <t>Roanoke Bible College------United States of America</t>
  </si>
  <si>
    <t>Roanoke College------United States of America</t>
  </si>
  <si>
    <t>Robert Morris College------United States of America</t>
  </si>
  <si>
    <t>Robert Morris University------United States of America</t>
  </si>
  <si>
    <t>Roberts Wesleyan College------United States of America</t>
  </si>
  <si>
    <t>Rochester College------United States of America</t>
  </si>
  <si>
    <t>Rochester Institute of Technology------United States of America</t>
  </si>
  <si>
    <t>Rockefeller University------United States of America</t>
  </si>
  <si>
    <t>Rockford College------United States of America</t>
  </si>
  <si>
    <t>Rockhurst University------United States of America</t>
  </si>
  <si>
    <t>Rocky Mountain College------United States of America</t>
  </si>
  <si>
    <t>Rocky Mountain College of Art and Design------United States of America</t>
  </si>
  <si>
    <t>Roger Williams University------United States of America</t>
  </si>
  <si>
    <t>Rogers State University------United States of America</t>
  </si>
  <si>
    <t>Rollins College------United States of America</t>
  </si>
  <si>
    <t>Roosevelt University------United States of America</t>
  </si>
  <si>
    <t>Rosalind Franklin University of Medicine and Science------United States of America</t>
  </si>
  <si>
    <t>Rose-Hulman Institute of Technology------United States of America</t>
  </si>
  <si>
    <t>Rosemont College------United States of America</t>
  </si>
  <si>
    <t>Rowan University------United States of America</t>
  </si>
  <si>
    <t>Rush University------United States of America</t>
  </si>
  <si>
    <t>Rust College------United States of America</t>
  </si>
  <si>
    <t>Rutgers, The State University of New Jersey-Camden Campus------United States of America</t>
  </si>
  <si>
    <t>Rutgers, The State University of New Jersey-New Brunswick Campus------United States of America</t>
  </si>
  <si>
    <t>Rutgers, The State University of New Jersey-Newark Campus------United States of America</t>
  </si>
  <si>
    <t>Sacred Heart University------United States of America</t>
  </si>
  <si>
    <t>Saginaw Valley State University------United States of America</t>
  </si>
  <si>
    <t>Saint Anthony College of Nursing------United States of America</t>
  </si>
  <si>
    <t>Saint Bernard's School of Theology and Ministry------United States of America</t>
  </si>
  <si>
    <t>Saint Bonaventure University------United States of America</t>
  </si>
  <si>
    <t>Saint Francis College------United States of America</t>
  </si>
  <si>
    <t>Saint Francis Medical Center College of Nursing------United States of America</t>
  </si>
  <si>
    <t>Saint John Fisher College------United States of America</t>
  </si>
  <si>
    <t>Saint John's College------United States of America</t>
  </si>
  <si>
    <t>Saint John's University------United States of America</t>
  </si>
  <si>
    <t>Saint Joseph's College------United States of America</t>
  </si>
  <si>
    <t>Saint Joseph's University------United States of America</t>
  </si>
  <si>
    <t>Saint Lawrence University------United States of America</t>
  </si>
  <si>
    <t>Saint Leo University------United States of America</t>
  </si>
  <si>
    <t>Saint Luke's College------United States of America</t>
  </si>
  <si>
    <t>Saint Martin's College------United States of America</t>
  </si>
  <si>
    <t>Saint Mary's College of California------United States of America</t>
  </si>
  <si>
    <t>Saint Mary's College of Maryland------United States of America</t>
  </si>
  <si>
    <t>Saint Mary's University of Minnesota------United States of America</t>
  </si>
  <si>
    <t>Saint Paul's College------United States of America</t>
  </si>
  <si>
    <t>Saint Vincent Catholic Medical Centres of New York------United States of America</t>
  </si>
  <si>
    <t>Saint Xavier University------United States of America</t>
  </si>
  <si>
    <t>Salem College------United States of America</t>
  </si>
  <si>
    <t>Salem International University------United States of America</t>
  </si>
  <si>
    <t>Salem State College------United States of America</t>
  </si>
  <si>
    <t>Salisbury University------United States of America</t>
  </si>
  <si>
    <t>Salish Kootenai College------United States of America</t>
  </si>
  <si>
    <t>Salve Regina University------United States of America</t>
  </si>
  <si>
    <t>Sam Houston State University------United States of America</t>
  </si>
  <si>
    <t>Samford University------United States of America</t>
  </si>
  <si>
    <t>Samra University of Oriental Medicine------United States of America</t>
  </si>
  <si>
    <t>Samuel Merritt College------United States of America</t>
  </si>
  <si>
    <t>San Diego State University------United States of America</t>
  </si>
  <si>
    <t>San Francisco Art Institute------United States of America</t>
  </si>
  <si>
    <t>San Francisco Conservatory of Music------United States of America</t>
  </si>
  <si>
    <t>San Francisco State University------United States of America</t>
  </si>
  <si>
    <t>San Joaquin College of Law------United States of America</t>
  </si>
  <si>
    <t>San Jose State University------United States of America</t>
  </si>
  <si>
    <t>San Juan Bautista School of Medicine------United States of America</t>
  </si>
  <si>
    <t>Santa Barbara College of Oriental Medicine------United States of America</t>
  </si>
  <si>
    <t>Santa Clara University------United States of America</t>
  </si>
  <si>
    <t>Sarah Lawrence College------United States of America</t>
  </si>
  <si>
    <t>Savannah College of Art and Design------United States of America</t>
  </si>
  <si>
    <t>Savannah State University------United States of America</t>
  </si>
  <si>
    <t>Saybrook Graduate School and Research Center------United States of America</t>
  </si>
  <si>
    <t>Schiller International University------United States of America</t>
  </si>
  <si>
    <t>School for International Training------United States of America</t>
  </si>
  <si>
    <t>Escuela de Artes Plasticas de Puerto Rico------United States of America</t>
  </si>
  <si>
    <t>School of the Museum of Fine Arts------United States of America</t>
  </si>
  <si>
    <t>School of Visual Arts------United States of America</t>
  </si>
  <si>
    <t>Schreiner University------United States of America</t>
  </si>
  <si>
    <t>Scripps College------United States of America</t>
  </si>
  <si>
    <t>Seattle Institute of Oriental Medicine------United States of America</t>
  </si>
  <si>
    <t>Seattle Pacific University------United States of America</t>
  </si>
  <si>
    <t>Seattle University------United States of America</t>
  </si>
  <si>
    <t>Seton Hall University------United States of America</t>
  </si>
  <si>
    <t>Seton Hill University------United States of America</t>
  </si>
  <si>
    <t>Sewanee-The University of the South------United States of America</t>
  </si>
  <si>
    <t>Shaw University------United States of America</t>
  </si>
  <si>
    <t>Shawnee State University------United States of America</t>
  </si>
  <si>
    <t>Sheldon Jackson College------United States of America</t>
  </si>
  <si>
    <t>Shenandoah University------United States of America</t>
  </si>
  <si>
    <t>Shepherd College------United States of America</t>
  </si>
  <si>
    <t>Sherman College of Straight Chiropractic------United States of America</t>
  </si>
  <si>
    <t>Shimer College------United States of America</t>
  </si>
  <si>
    <t>Shippensburg University of Pennsylvania------United States of America</t>
  </si>
  <si>
    <t>Shorter College------United States of America</t>
  </si>
  <si>
    <t>Siena College------United States of America</t>
  </si>
  <si>
    <t>Siena Heights University------United States of America</t>
  </si>
  <si>
    <t>Sierra Nevada College------United States of America</t>
  </si>
  <si>
    <t>Silicon Valley University------United States of America</t>
  </si>
  <si>
    <t>Silver Lake College------United States of America</t>
  </si>
  <si>
    <t>Simmons College------United States of America</t>
  </si>
  <si>
    <t>Simon's Rock College of Bard------United States of America</t>
  </si>
  <si>
    <t>Simpson College------United States of America</t>
  </si>
  <si>
    <t>Simpson University------United States of America</t>
  </si>
  <si>
    <t>Sinte Gleska College------United States of America</t>
  </si>
  <si>
    <t>Skidmore College------United States of America</t>
  </si>
  <si>
    <t>Slippery Rock University of Pennsylvania------United States of America</t>
  </si>
  <si>
    <t>Smith College------United States of America</t>
  </si>
  <si>
    <t>Sojourner-Douglass College------United States of America</t>
  </si>
  <si>
    <t>Sonoma State University------United States of America</t>
  </si>
  <si>
    <t>South Baylo University------United States of America</t>
  </si>
  <si>
    <t>South Carolina State University------United States of America</t>
  </si>
  <si>
    <t>South College------United States of America</t>
  </si>
  <si>
    <t>South Dakota School of Mines and Technology------United States of America</t>
  </si>
  <si>
    <t>South Dakota State University------United States of America</t>
  </si>
  <si>
    <t>South Texas College------United States of America</t>
  </si>
  <si>
    <t>South Texas College of Law------United States of America</t>
  </si>
  <si>
    <t>South University------United States of America</t>
  </si>
  <si>
    <t>Southeast Missouri State University------United States of America</t>
  </si>
  <si>
    <t>Southeastern Baptist College------United States of America</t>
  </si>
  <si>
    <t>Southeastern College of the Assemblies of God------United States of America</t>
  </si>
  <si>
    <t>Southeastern Louisiana University------United States of America</t>
  </si>
  <si>
    <t>Southeastern Oklahoma State University------United States of America</t>
  </si>
  <si>
    <t>Southeastern University------United States of America</t>
  </si>
  <si>
    <t>Southern Adventist University------United States of America</t>
  </si>
  <si>
    <t>Southern Arkansas University------United States of America</t>
  </si>
  <si>
    <t>Southern California College of Optometry------United States of America</t>
  </si>
  <si>
    <t>Southern California Counseling Centre------United States of America</t>
  </si>
  <si>
    <t>Southern California Institute of Architecture------United States of America</t>
  </si>
  <si>
    <t>Southern California Institute of Technology------United States of America</t>
  </si>
  <si>
    <t>Southern California University of Health Sciences------United States of America</t>
  </si>
  <si>
    <t>Southern Christian University------United States of America</t>
  </si>
  <si>
    <t>Southern College of Optometry------United States of America</t>
  </si>
  <si>
    <t>Southern Connecticut State University------United States of America</t>
  </si>
  <si>
    <t>Southern Illinois University, Carbondale------United States of America</t>
  </si>
  <si>
    <t>Southern Illinois University, Edwardsville------United States of America</t>
  </si>
  <si>
    <t>Southern Methodist University------United States of America</t>
  </si>
  <si>
    <t>Southern Nazarene University------United States of America</t>
  </si>
  <si>
    <t>Southern New England School of Law------United States of America</t>
  </si>
  <si>
    <t>Southern New Hampshire University------United States of America</t>
  </si>
  <si>
    <t>Southern Oregon University------United States of America</t>
  </si>
  <si>
    <t>Southern Polytechnic State University------United States of America</t>
  </si>
  <si>
    <t>Southern University and Agricultural and Mechanical College at Baton Rouge------United States of America</t>
  </si>
  <si>
    <t>Southern University at New Orleans------United States of America</t>
  </si>
  <si>
    <t>Southern Utah University------United States of America</t>
  </si>
  <si>
    <t>Southern Vermont College------United States of America</t>
  </si>
  <si>
    <t>Southern Wesleyan University------United States of America</t>
  </si>
  <si>
    <t>Southwest Acupuncture College------United States of America</t>
  </si>
  <si>
    <t>Southwest Baptist University------United States of America</t>
  </si>
  <si>
    <t>Southwest Minnesota State University------United States of America</t>
  </si>
  <si>
    <t>Southwest Missouri State University------United States of America</t>
  </si>
  <si>
    <t>Southwest University------United States of America</t>
  </si>
  <si>
    <t>Southwestern Adventist University------United States of America</t>
  </si>
  <si>
    <t>Southwestern Assemblies of God University------United States of America</t>
  </si>
  <si>
    <t>Southwestern Christian College------United States of America</t>
  </si>
  <si>
    <t>Southwestern Christian University------United States of America</t>
  </si>
  <si>
    <t>Southwestern College------United States of America</t>
  </si>
  <si>
    <t>Southwestern Oklahoma State University------United States of America</t>
  </si>
  <si>
    <t>Southwestern University School of Law------United States of America</t>
  </si>
  <si>
    <t>Soutwest College of Naturopathic Medicine------United States of America</t>
  </si>
  <si>
    <t>Spalding University------United States of America</t>
  </si>
  <si>
    <t>Spartan School of Aeronautics------United States of America</t>
  </si>
  <si>
    <t>Spelman College------United States of America</t>
  </si>
  <si>
    <t>Spertus Institute of Jewish Studies------United States of America</t>
  </si>
  <si>
    <t>Spring Arbor University------United States of America</t>
  </si>
  <si>
    <t>Spring Hill College------United States of America</t>
  </si>
  <si>
    <t>Springfield College------United States of America</t>
  </si>
  <si>
    <t>St. Ambrose University------United States of America</t>
  </si>
  <si>
    <t>St. Andrews Presbyterian College------United States of America</t>
  </si>
  <si>
    <t>St. Anselm College------United States of America</t>
  </si>
  <si>
    <t>St. Augustine's College------United States of America</t>
  </si>
  <si>
    <t>St. Cloud State University------United States of America</t>
  </si>
  <si>
    <t>St. Edward's University------United States of America</t>
  </si>
  <si>
    <t>St. Francis University------United States of America</t>
  </si>
  <si>
    <t>St. Gregory's University------United States of America</t>
  </si>
  <si>
    <t>St. John's College------United States of America</t>
  </si>
  <si>
    <t>St. John's University------United States of America</t>
  </si>
  <si>
    <t>St. Joseph's College------United States of America</t>
  </si>
  <si>
    <t>St. Louis Christian College------United States of America</t>
  </si>
  <si>
    <t>St. Louis College of Pharmacy------United States of America</t>
  </si>
  <si>
    <t>St. Mary-of-the-Woods College------United States of America</t>
  </si>
  <si>
    <t>St. Mary's University------United States of America</t>
  </si>
  <si>
    <t>St. Norbert College------United States of America</t>
  </si>
  <si>
    <t>St. Olaf College------United States of America</t>
  </si>
  <si>
    <t>St. Peter's College------United States of America</t>
  </si>
  <si>
    <t>St. Petersburg College------United States of America</t>
  </si>
  <si>
    <t>Stanford University------United States of America</t>
  </si>
  <si>
    <t>State University of New York - System------United States of America</t>
  </si>
  <si>
    <t>State University of New York at Albany------United States of America</t>
  </si>
  <si>
    <t>State University of New York at Binghamton------United States of America</t>
  </si>
  <si>
    <t>State University of New York at Buffalo------United States of America</t>
  </si>
  <si>
    <t>State University of New York at New Paltz------United States of America</t>
  </si>
  <si>
    <t>State University of New York at Stony Brook------United States of America</t>
  </si>
  <si>
    <t>State University of New York College at Brockport------United States of America</t>
  </si>
  <si>
    <t>State University of New York College at Buffalo------United States of America</t>
  </si>
  <si>
    <t>State University of New York College at Cortland------United States of America</t>
  </si>
  <si>
    <t>State University of New York College at Fredonia------United States of America</t>
  </si>
  <si>
    <t>State University of New York College at Geneseo------United States of America</t>
  </si>
  <si>
    <t>State University of New York College at Oneonta------United States of America</t>
  </si>
  <si>
    <t>State University of New York College at Oswego------United States of America</t>
  </si>
  <si>
    <t>State University of New York College at Plattsburgh------United States of America</t>
  </si>
  <si>
    <t>e University of New York College at Potsdam"------United States of America</t>
  </si>
  <si>
    <t>State University of New York College at Purchase------United States of America</t>
  </si>
  <si>
    <t>State University of New York College of Agriculture and Technology at Morrisville------United States of America</t>
  </si>
  <si>
    <t>State University of New York College of Environmental Sciences and Forestry------United States of America</t>
  </si>
  <si>
    <t>State University of New York College of Optometry------United States of America</t>
  </si>
  <si>
    <t>State University of New York Empire State College------United States of America</t>
  </si>
  <si>
    <t>State University of New York Health Science Center at Brooklyn------United States of America</t>
  </si>
  <si>
    <t>State University of New York Institute of Technology at Utica/Rome------United States of America</t>
  </si>
  <si>
    <t>State University of New York Maritime College------United States of America</t>
  </si>
  <si>
    <t>State University of New York Upstate Medical University------United States of America</t>
  </si>
  <si>
    <t>State University of New York-College at Old Westbury------United States of America</t>
  </si>
  <si>
    <t>State University of New York-College of Agriculture and Technology at Cobleskill------United States of America</t>
  </si>
  <si>
    <t>State University of New York-College of Technology at Alfred------United States of America</t>
  </si>
  <si>
    <t>State University of New York-College of Technology at Canton------United States of America</t>
  </si>
  <si>
    <t>State University of New York-College of Technology at Delhi------United States of America</t>
  </si>
  <si>
    <t>State University of New York-College of Technology at Farmingdale------United States of America</t>
  </si>
  <si>
    <t>Stephen F. Austin State University------United States of America</t>
  </si>
  <si>
    <t>Stephens College------United States of America</t>
  </si>
  <si>
    <t>Sterling College------United States of America</t>
  </si>
  <si>
    <t>Stetson University------United States of America</t>
  </si>
  <si>
    <t>Stevens Institute of Technology------United States of America</t>
  </si>
  <si>
    <t>Stevens-Henager College------United States of America</t>
  </si>
  <si>
    <t>Stillman College------United States of America</t>
  </si>
  <si>
    <t>Stonehill College------United States of America</t>
  </si>
  <si>
    <t>Strayer University------United States of America</t>
  </si>
  <si>
    <t>Suffolk University------United States of America</t>
  </si>
  <si>
    <t>Sul Ross State University------United States of America</t>
  </si>
  <si>
    <t>Sullivan University------United States of America</t>
  </si>
  <si>
    <t>Sunbridge College------United States of America</t>
  </si>
  <si>
    <t>Susquehanna University------United States of America</t>
  </si>
  <si>
    <t>Swarthmore College------United States of America</t>
  </si>
  <si>
    <t>Sweet Briar College------United States of America</t>
  </si>
  <si>
    <t>Syracuse University------United States of America</t>
  </si>
  <si>
    <t>Tabor College------United States of America</t>
  </si>
  <si>
    <t>Talladega College------United States of America</t>
  </si>
  <si>
    <t>Tarleton State University------United States of America</t>
  </si>
  <si>
    <t>Taylor University------United States of America</t>
  </si>
  <si>
    <t>Teachers College of Columbia University------United States of America</t>
  </si>
  <si>
    <t>Teikyo Loretto Heights University------United States of America</t>
  </si>
  <si>
    <t>Teikyo Post University------United States of America</t>
  </si>
  <si>
    <t>Temple University------United States of America</t>
  </si>
  <si>
    <t>Temple University, Pennsylvania College of Podiatric Medicine------United States of America</t>
  </si>
  <si>
    <t>Tennessee State University------United States of America</t>
  </si>
  <si>
    <t>Tennessee Technological University------United States of America</t>
  </si>
  <si>
    <t>Tennessee Temple University------United States of America</t>
  </si>
  <si>
    <t>Tennessee Wesleyan College------United States of America</t>
  </si>
  <si>
    <t>Texas A&amp;M International University------United States of America</t>
  </si>
  <si>
    <t>Texas A&amp;M University------United States of America</t>
  </si>
  <si>
    <t>Texas A&amp;M University at Galveston------United States of America</t>
  </si>
  <si>
    <t>Texas A&amp;M University System Health Science Center-Baylor College of Dentistry------United States of America</t>
  </si>
  <si>
    <t>Texas A&amp;M University-Commerce------United States of America</t>
  </si>
  <si>
    <t>Texas A&amp;M University-Corpus Christi------United States of America</t>
  </si>
  <si>
    <t>Texas A&amp;M University-Kingsville------United States of America</t>
  </si>
  <si>
    <t>Texas A&amp;M University-Texarkana------United States of America</t>
  </si>
  <si>
    <t>Texas Chiropractic College------United States of America</t>
  </si>
  <si>
    <t>Texas Christian University------United States of America</t>
  </si>
  <si>
    <t>Texas College------United States of America</t>
  </si>
  <si>
    <t>Texas College of Traditional Chinese Medicine------United States of America</t>
  </si>
  <si>
    <t>Texas Lutheran University------United States of America</t>
  </si>
  <si>
    <t>Texas Southern University------United States of America</t>
  </si>
  <si>
    <t>Texas State University-San Marcos------United States of America</t>
  </si>
  <si>
    <t>Texas Tech University------United States of America</t>
  </si>
  <si>
    <t>Texas Tech University Health Sciences Center------United States of America</t>
  </si>
  <si>
    <t>Texas Wesleyan University------United States of America</t>
  </si>
  <si>
    <t>Texas Woman's University------United States of America</t>
  </si>
  <si>
    <t>The American College------United States of America</t>
  </si>
  <si>
    <t>The American Film Institute------United States of America</t>
  </si>
  <si>
    <t>The American Intercontinental University------United States of America</t>
  </si>
  <si>
    <t>The Art Center Design College------United States of America</t>
  </si>
  <si>
    <t>The Art Institute of California-San Diego------United States of America</t>
  </si>
  <si>
    <t>The Art Institute of California-San Francisco------United States of America</t>
  </si>
  <si>
    <t>The Art Institute of Colorado------United States of America</t>
  </si>
  <si>
    <t>The Art Institute of Dallas------United States of America</t>
  </si>
  <si>
    <t>The Art Institute of Houston------United States of America</t>
  </si>
  <si>
    <t>The Art Institute of Las Vegas------United States of America</t>
  </si>
  <si>
    <t>The Art Institute of Philadelphia------United States of America</t>
  </si>
  <si>
    <t>The Art Institute of Pittsburg------United States of America</t>
  </si>
  <si>
    <t>The Art Institute of Portland------United States of America</t>
  </si>
  <si>
    <t>The Boston Conservatory------United States of America</t>
  </si>
  <si>
    <t>The Catholic University of America------United States of America</t>
  </si>
  <si>
    <t>The Chicago School of Professional Psychology------United States of America</t>
  </si>
  <si>
    <t>The City University of New York-Bernard M. Baruch College------United States of America</t>
  </si>
  <si>
    <t>The City University of New York-College of Staten Island------United States of America</t>
  </si>
  <si>
    <t>The College for Creative Studies------United States of America</t>
  </si>
  <si>
    <t>The College of William and Mary------United States of America</t>
  </si>
  <si>
    <t>The College of New Jersey------United States of America</t>
  </si>
  <si>
    <t>The College of Saint Rose------United States of America</t>
  </si>
  <si>
    <t>The College of Saint Thomas More------United States of America</t>
  </si>
  <si>
    <t>The College of Santa Fe------United States of America</t>
  </si>
  <si>
    <t>The College of St. Scholastica------United States of America</t>
  </si>
  <si>
    <t>The Colorado School of Professional Psychology------United States of America</t>
  </si>
  <si>
    <t>The Cooper Union for the Advancement of Science and Art------United States of America</t>
  </si>
  <si>
    <t>The Criswell College------United States of America</t>
  </si>
  <si>
    <t>The Curtis Institute of Music------United States of America</t>
  </si>
  <si>
    <t>The Defiance College------United States of America</t>
  </si>
  <si>
    <t>The Dickinson School of Law------United States of America</t>
  </si>
  <si>
    <t>The Evergreen State College------United States of America</t>
  </si>
  <si>
    <t>The George Washington University------United States of America</t>
  </si>
  <si>
    <t>The Illinois Institute of Art------United States of America</t>
  </si>
  <si>
    <t>The John Marshall Law School------United States of America</t>
  </si>
  <si>
    <t>The Johns Hopkins University------United States of America</t>
  </si>
  <si>
    <t>The Juilliard School------United States of America</t>
  </si>
  <si>
    <t>The King's College------United States of America</t>
  </si>
  <si>
    <t>The Maryland Institute College of Art------United States of America</t>
  </si>
  <si>
    <t>The Master's College------United States of America</t>
  </si>
  <si>
    <t>The National Graduate School------United States of America</t>
  </si>
  <si>
    <t>The National Hispanic University------United States of America</t>
  </si>
  <si>
    <t>The New England Institute of Art------United States of America</t>
  </si>
  <si>
    <t>The Ohio State University------United States of America</t>
  </si>
  <si>
    <t>The Restaurant School at Walnut Hill College------United States of America</t>
  </si>
  <si>
    <t>The Sage Colleges-Sage College of Albany------United States of America</t>
  </si>
  <si>
    <t>The Sage Colleges-Sage Graduate School------United States of America</t>
  </si>
  <si>
    <t>The School of the Art Institute of Chicago------United States of America</t>
  </si>
  <si>
    <t>The Scripps Research Institute------United States of America</t>
  </si>
  <si>
    <t>The Texas A&amp;M University System Health Science Center------United States of America</t>
  </si>
  <si>
    <t>The Thomas More College of Liberal Arts------United States of America</t>
  </si>
  <si>
    <t>The Union Institute and University------United States of America</t>
  </si>
  <si>
    <t>The United States Naval Postgraduate School------United States of America</t>
  </si>
  <si>
    <t>The University of Akron------United States of America</t>
  </si>
  <si>
    <t>The University of Charleston------United States of America</t>
  </si>
  <si>
    <t>The University of Connecticut------United States of America</t>
  </si>
  <si>
    <t>The University of Dallas------United States of America</t>
  </si>
  <si>
    <t>The University of Georgia------United States of America</t>
  </si>
  <si>
    <t>The University of Memphis------United States of America</t>
  </si>
  <si>
    <t>The University of Montana------United States of America</t>
  </si>
  <si>
    <t>The University of Montana - Western------United States of America</t>
  </si>
  <si>
    <t>The University of New Mexico------United States of America</t>
  </si>
  <si>
    <t>The University of North Dakota------United States of America</t>
  </si>
  <si>
    <t>The University of South Dakota------United States of America</t>
  </si>
  <si>
    <t>The University of Tennessee at Chattanooga------United States of America</t>
  </si>
  <si>
    <t>The University of Texas at Arlington------United States of America</t>
  </si>
  <si>
    <t>The University of Texas at Austin------United States of America</t>
  </si>
  <si>
    <t>The University of Texas at Dallas------United States of America</t>
  </si>
  <si>
    <t>The University of Texas at El Paso------United States of America</t>
  </si>
  <si>
    <t>The University of Texas at San Antonio------United States of America</t>
  </si>
  <si>
    <t>The University of Texas Health Science Center at Houston------United States of America</t>
  </si>
  <si>
    <t>The University of Texas Health Science Center at San Antonio------United States of America</t>
  </si>
  <si>
    <t>The University of Texas Medical Branch at Galveston------United States of America</t>
  </si>
  <si>
    <t>The University of Texas Southwestern Medical Center at Dallas------United States of America</t>
  </si>
  <si>
    <t>The University of Texas-Pan American------United States of America</t>
  </si>
  <si>
    <t>The University of Virginia's College at Wise------United States of America</t>
  </si>
  <si>
    <t>The Wright Institute------United States of America</t>
  </si>
  <si>
    <t>Thiel College------United States of America</t>
  </si>
  <si>
    <t>Thomas Aquinas College------United States of America</t>
  </si>
  <si>
    <t>Thomas College------United States of America</t>
  </si>
  <si>
    <t>Thomas Edison State College------United States of America</t>
  </si>
  <si>
    <t>Thomas Jefferson School of Law------United States of America</t>
  </si>
  <si>
    <t>Thomas Jefferson University------United States of America</t>
  </si>
  <si>
    <t>Thomas M. Cooley Law School------United States of America</t>
  </si>
  <si>
    <t>Thomas More College------United States of America</t>
  </si>
  <si>
    <t>Thomas University------United States of America</t>
  </si>
  <si>
    <t>Thunderbird, The Garvin Graduate School of International Management------United States of America</t>
  </si>
  <si>
    <t>Tiffin University------United States of America</t>
  </si>
  <si>
    <t>Toccoa Falls College------United States of America</t>
  </si>
  <si>
    <t>Tougaloo College------United States of America</t>
  </si>
  <si>
    <t>Touro College------United States of America</t>
  </si>
  <si>
    <t>Towson University------United States of America</t>
  </si>
  <si>
    <t>Traditional Chinese Medicine College of Hawaii------United States of America</t>
  </si>
  <si>
    <t>Transylvania University------United States of America</t>
  </si>
  <si>
    <t>Trevecca Nazarene University------United States of America</t>
  </si>
  <si>
    <t>Trinity Bible College------United States of America</t>
  </si>
  <si>
    <t>Trinity Christian College------United States of America</t>
  </si>
  <si>
    <t>Trinity College of Florida------United States of America</t>
  </si>
  <si>
    <t>Trinity College of Nursing and Health Sciences School------United States of America</t>
  </si>
  <si>
    <t>Trinity College-Hartford------United States of America</t>
  </si>
  <si>
    <t>Trinity International University------United States of America</t>
  </si>
  <si>
    <t>Trinity Lutheran College------United States of America</t>
  </si>
  <si>
    <t>Trinity University------United States of America</t>
  </si>
  <si>
    <t>Trinity University-Washington------United States of America</t>
  </si>
  <si>
    <t>Tri-State College of Acupuncture------United States of America</t>
  </si>
  <si>
    <t>Tri-State University------United States of America</t>
  </si>
  <si>
    <t>Troy University------United States of America</t>
  </si>
  <si>
    <t>Truett McConnell College------United States of America</t>
  </si>
  <si>
    <t>Truman State University------United States of America</t>
  </si>
  <si>
    <t>Tufts University------United States of America</t>
  </si>
  <si>
    <t>Tulane University------United States of America</t>
  </si>
  <si>
    <t>Tusculum College------United States of America</t>
  </si>
  <si>
    <t>Tuskegee University------United States of America</t>
  </si>
  <si>
    <t>Uniformed Services University of the Health Sciences------United States of America</t>
  </si>
  <si>
    <t>Union College------United States of America</t>
  </si>
  <si>
    <t>Union University------United States of America</t>
  </si>
  <si>
    <t>Union University-Albany Law School------United States of America</t>
  </si>
  <si>
    <t>United States Coast Guard Academy------United States of America</t>
  </si>
  <si>
    <t>United States Merchant Marine Academy------United States of America</t>
  </si>
  <si>
    <t>United States Sports Academy------United States of America</t>
  </si>
  <si>
    <t>Unity College------United States of America</t>
  </si>
  <si>
    <t>Universidad FLET------United States of America</t>
  </si>
  <si>
    <t>University College of San Juan------United States of America</t>
  </si>
  <si>
    <t>University of Advancing Technology------United States of America</t>
  </si>
  <si>
    <t>University of Alabama------United States of America</t>
  </si>
  <si>
    <t>University of Alabama at Birmingham------United States of America</t>
  </si>
  <si>
    <t>University of Alabama in Huntsville------United States of America</t>
  </si>
  <si>
    <t>University of Alaska Anchorage------United States of America</t>
  </si>
  <si>
    <t>University of Alaska Southeast------United States of America</t>
  </si>
  <si>
    <t>University of Alaska-Fairbanks------United States of America</t>
  </si>
  <si>
    <t>University of Arizona------United States of America</t>
  </si>
  <si>
    <t>University of Arkansas at Fayetteville------United States of America</t>
  </si>
  <si>
    <t>University of Arkansas at Fort Smith------United States of America</t>
  </si>
  <si>
    <t>University of Arkansas at Little Rock------United States of America</t>
  </si>
  <si>
    <t>University of Arkansas at Monticello------United States of America</t>
  </si>
  <si>
    <t>University of Arkansas at Pine Bluff------United States of America</t>
  </si>
  <si>
    <t>University of Arkansas for Medical Sciences------United States of America</t>
  </si>
  <si>
    <t>University of Baltimore------United States of America</t>
  </si>
  <si>
    <t>University of Bridgeport------United States of America</t>
  </si>
  <si>
    <t>University of California------United States of America</t>
  </si>
  <si>
    <t>University of California, Berkeley------United States of America</t>
  </si>
  <si>
    <t>University of California, Davis------United States of America</t>
  </si>
  <si>
    <t>University of California, Hastings College of The Law------United States of America</t>
  </si>
  <si>
    <t>University of California, Irvine------United States of America</t>
  </si>
  <si>
    <t>University of California, Los Angeles------United States of America</t>
  </si>
  <si>
    <t>University of California, Riverside------United States of America</t>
  </si>
  <si>
    <t>University of California, San Diego------United States of America</t>
  </si>
  <si>
    <t>University of California, San Francisco------United States of America</t>
  </si>
  <si>
    <t>University of California, Santa Barbara------United States of America</t>
  </si>
  <si>
    <t>University of California, Santa Cruz------United States of America</t>
  </si>
  <si>
    <t>University of Central Arkansas------United States of America</t>
  </si>
  <si>
    <t>University of Central Florida------United States of America</t>
  </si>
  <si>
    <t>University of Central Oklahoma------United States of America</t>
  </si>
  <si>
    <t>University of Chicago------United States of America</t>
  </si>
  <si>
    <t>University of Cincinnati------United States of America</t>
  </si>
  <si>
    <t>University of Colorado at Boulder------United States of America</t>
  </si>
  <si>
    <t>University of Colorado at Colorado Springs------United States of America</t>
  </si>
  <si>
    <t>University of Colorado at Denver------United States of America</t>
  </si>
  <si>
    <t>University of Colorado Health Sciences Center------United States of America</t>
  </si>
  <si>
    <t>University of Dayton------United States of America</t>
  </si>
  <si>
    <t>University of Delaware------United States of America</t>
  </si>
  <si>
    <t>University of Denver------United States of America</t>
  </si>
  <si>
    <t>University of Detroit Mercy------United States of America</t>
  </si>
  <si>
    <t>University of Dubuque------United States of America</t>
  </si>
  <si>
    <t>University of East-West Medicine------United States of America</t>
  </si>
  <si>
    <t>University of Evansville------United States of America</t>
  </si>
  <si>
    <t>University of Findlay------United States of America</t>
  </si>
  <si>
    <t>University of Florida------United States of America</t>
  </si>
  <si>
    <t>University of Great Falls------United States of America</t>
  </si>
  <si>
    <t>University of Guam------United States of America</t>
  </si>
  <si>
    <t>University of Hartford------United States of America</t>
  </si>
  <si>
    <t>University of Hawaii at Hilo------United States of America</t>
  </si>
  <si>
    <t>University of Hawaii at M?noa------United States of America</t>
  </si>
  <si>
    <t>University of Hawaii-West Oahu College------United States of America</t>
  </si>
  <si>
    <t>University of Houston------United States of America</t>
  </si>
  <si>
    <t>University of Houston-Clear Lake------United States of America</t>
  </si>
  <si>
    <t>University of Houston-Downtown------United States of America</t>
  </si>
  <si>
    <t>University of Houston-Victoria------United States of America</t>
  </si>
  <si>
    <t>University of Idaho------United States of America</t>
  </si>
  <si>
    <t>University of Illinois------United States of America</t>
  </si>
  <si>
    <t>University of Illinois at Chicago------United States of America</t>
  </si>
  <si>
    <t>University of Illinois at Springfield------United States of America</t>
  </si>
  <si>
    <t>University of Illinois at Urbana-Champaign------United States of America</t>
  </si>
  <si>
    <t>University of Indianapolis------United States of America</t>
  </si>
  <si>
    <t>University of Iowa------United States of America</t>
  </si>
  <si>
    <t>University of Judaism------United States of America</t>
  </si>
  <si>
    <t>University of Kansas------United States of America</t>
  </si>
  <si>
    <t>University of Kentucky------United States of America</t>
  </si>
  <si>
    <t>University of La Verne------United States of America</t>
  </si>
  <si>
    <t>University of Louisiana at Lafayette------United States of America</t>
  </si>
  <si>
    <t>University of Louisiana at Monroe------United States of America</t>
  </si>
  <si>
    <t>University of Louisville------United States of America</t>
  </si>
  <si>
    <t>University of Maine------United States of America</t>
  </si>
  <si>
    <t>University of Maine at Augusta------United States of America</t>
  </si>
  <si>
    <t>University of Maine at Farmington------United States of America</t>
  </si>
  <si>
    <t>University of Maine at Fort Kent------United States of America</t>
  </si>
  <si>
    <t>University of Maine at Machias------United States of America</t>
  </si>
  <si>
    <t>University of Maine at Presque Isle------United States of America</t>
  </si>
  <si>
    <t>University of Management and Technology------United States of America</t>
  </si>
  <si>
    <t>University of Mary------United States of America</t>
  </si>
  <si>
    <t>University of Mary Hardin-Baylor------United States of America</t>
  </si>
  <si>
    <t>University of Mary Washington------United States of America</t>
  </si>
  <si>
    <t>University of Maryland Baltimore------United States of America</t>
  </si>
  <si>
    <t>University of Maryland Baltimore County------United States of America</t>
  </si>
  <si>
    <t>University of Maryland College Park------United States of America</t>
  </si>
  <si>
    <t>University of Maryland Eastern Shore------United States of America</t>
  </si>
  <si>
    <t>University of Maryland University College------United States of America</t>
  </si>
  <si>
    <t>University of Massachusetts at Amherst------United States of America</t>
  </si>
  <si>
    <t>University of Massachusetts at Lowell------United States of America</t>
  </si>
  <si>
    <t>University of Massachusetts Boston------United States of America</t>
  </si>
  <si>
    <t>University of Massachusetts Dartmouth------United States of America</t>
  </si>
  <si>
    <t>University of Massachusetts Medical School------United States of America</t>
  </si>
  <si>
    <t>University of Medicine and Dentistry of New Jersey------United States of America</t>
  </si>
  <si>
    <t>University of Miami------United States of America</t>
  </si>
  <si>
    <t>University of Michigan------United States of America</t>
  </si>
  <si>
    <t>University of Michigan-Dearborn------United States of America</t>
  </si>
  <si>
    <t>University of Michigan-Flint------United States of America</t>
  </si>
  <si>
    <t>University of Minnesota-Crookston------United States of America</t>
  </si>
  <si>
    <t>University of Minnesota-Duluth------United States of America</t>
  </si>
  <si>
    <t>University of Minnesota-Morris------United States of America</t>
  </si>
  <si>
    <t>University of Minnesota-Twin Cities------United States of America</t>
  </si>
  <si>
    <t>University of Mississippi------United States of America</t>
  </si>
  <si>
    <t>University of Mississippi Medical Center------United States of America</t>
  </si>
  <si>
    <t>University of Missouri-Columbia------United States of America</t>
  </si>
  <si>
    <t>University of Missouri-Kansas City------United States of America</t>
  </si>
  <si>
    <t>University of Missouri-Rolla------United States of America</t>
  </si>
  <si>
    <t>University of Missouri-Saint Louis------United States of America</t>
  </si>
  <si>
    <t>University of Mobile------United States of America</t>
  </si>
  <si>
    <t>University of Montevallo------United States of America</t>
  </si>
  <si>
    <t>University of Nebraska at Kearney------United States of America</t>
  </si>
  <si>
    <t>University of Nebraska at Omaha------United States of America</t>
  </si>
  <si>
    <t>University of Nebraska Medical Center------United States of America</t>
  </si>
  <si>
    <t>University of Nebraska-Lincoln------United States of America</t>
  </si>
  <si>
    <t>University of Nevada-Las Vegas------United States of America</t>
  </si>
  <si>
    <t>University of Nevada-Reno------United States of America</t>
  </si>
  <si>
    <t>University of New Hampshire------United States of America</t>
  </si>
  <si>
    <t>University of New Hampshire-Manchester------United States of America</t>
  </si>
  <si>
    <t>University of New Haven------United States of America</t>
  </si>
  <si>
    <t>University of New Orleans------United States of America</t>
  </si>
  <si>
    <t>University of North Alabama------United States of America</t>
  </si>
  <si>
    <t>University of North Carolina at Asheville------United States of America</t>
  </si>
  <si>
    <t>University of North Carolina at Chapel Hill------United States of America</t>
  </si>
  <si>
    <t>University of North Carolina at Charlotte------United States of America</t>
  </si>
  <si>
    <t>University of North Carolina at Greensboro------United States of America</t>
  </si>
  <si>
    <t>University of North Carolina at Pembroke------United States of America</t>
  </si>
  <si>
    <t>University of North Carolina at Wilmington------United States of America</t>
  </si>
  <si>
    <t>University of North Florida------United States of America</t>
  </si>
  <si>
    <t>University of North Texas------United States of America</t>
  </si>
  <si>
    <t>University of North Texas Health Science Center at Fort Worth------United States of America</t>
  </si>
  <si>
    <t>University of Northern Colorado------United States of America</t>
  </si>
  <si>
    <t>University of Northern Iowa------United States of America</t>
  </si>
  <si>
    <t>University of Northern Virginia------United States of America</t>
  </si>
  <si>
    <t>University of Northwestern Ohio------United States of America</t>
  </si>
  <si>
    <t>University of Notre Dame------United States of America</t>
  </si>
  <si>
    <t>University of Oklahoma------United States of America</t>
  </si>
  <si>
    <t>University of Oklahoma Health Sciences Center------United States of America</t>
  </si>
  <si>
    <t>University of Oregon------United States of America</t>
  </si>
  <si>
    <t>University of Pennsylvania------United States of America</t>
  </si>
  <si>
    <t>University of Phoenix------United States of America</t>
  </si>
  <si>
    <t>University of Pittsburgh------United States of America</t>
  </si>
  <si>
    <t>University of Pittsburgh at Bradford------United States of America</t>
  </si>
  <si>
    <t>University of Pittsburgh Greensburg Campus------United States of America</t>
  </si>
  <si>
    <t>University of Pittsburgh Johnstown Campus------United States of America</t>
  </si>
  <si>
    <t>University of Portland------United States of America</t>
  </si>
  <si>
    <t>Universidad de Puerto Rico------United States of America</t>
  </si>
  <si>
    <t>University of Puget Sound------United States of America</t>
  </si>
  <si>
    <t>University of Redlands------United States of America</t>
  </si>
  <si>
    <t>University of Rhode Island------United States of America</t>
  </si>
  <si>
    <t>University of Richmond------United States of America</t>
  </si>
  <si>
    <t>University of Rio Grande and Rio Grande Community College------United States of America</t>
  </si>
  <si>
    <t>University of Rochester------United States of America</t>
  </si>
  <si>
    <t>University of Saint Francis------United States of America</t>
  </si>
  <si>
    <t>University of Saint Mary------United States of America</t>
  </si>
  <si>
    <t>University of Saint Thomas------United States of America</t>
  </si>
  <si>
    <t>University of San Diego------United States of America</t>
  </si>
  <si>
    <t>University of San Francisco------United States of America</t>
  </si>
  <si>
    <t>University of Science and Arts of Oklahoma------United States of America</t>
  </si>
  <si>
    <t>University of Scranton------United States of America</t>
  </si>
  <si>
    <t>University of Sioux Falls------United States of America</t>
  </si>
  <si>
    <t>University of South Alabama------United States of America</t>
  </si>
  <si>
    <t>University of South Carolina Upstate------United States of America</t>
  </si>
  <si>
    <t>University of South Carolina-Aiken------United States of America</t>
  </si>
  <si>
    <t>University of South Carolina-Columbia------United States of America</t>
  </si>
  <si>
    <t>University of South Florida------United States of America</t>
  </si>
  <si>
    <t>University of Southern California------United States of America</t>
  </si>
  <si>
    <t>University of Southern Indiana------United States of America</t>
  </si>
  <si>
    <t>University of Southern Maine------United States of America</t>
  </si>
  <si>
    <t>University of Southern Mississippi------United States of America</t>
  </si>
  <si>
    <t>University of Southern Nevada------United States of America</t>
  </si>
  <si>
    <t>University of St. Augustine for Health Sciences------United States of America</t>
  </si>
  <si>
    <t>University of St. Francis------United States of America</t>
  </si>
  <si>
    <t>University of St. Thomas------United States of America</t>
  </si>
  <si>
    <t>University of Tampa------United States of America</t>
  </si>
  <si>
    <t>University of Tennessee at Martin------United States of America</t>
  </si>
  <si>
    <t>University of Tennessee Space Institute------United States of America</t>
  </si>
  <si>
    <t>University of Tennessee-Health Science Center------United States of America</t>
  </si>
  <si>
    <t>University of Tennessee-Knoxville------United States of America</t>
  </si>
  <si>
    <t>University of Texas at Brownsville------United States of America</t>
  </si>
  <si>
    <t>University of Texas at Tyler------United States of America</t>
  </si>
  <si>
    <t>University of Texas of the Permian Basin------United States of America</t>
  </si>
  <si>
    <t>University of The Arts------United States of America</t>
  </si>
  <si>
    <t>University of the District of Columbia------United States of America</t>
  </si>
  <si>
    <t>Universidad del Este------United States of America</t>
  </si>
  <si>
    <t>University of the Incarnate Word------United States of America</t>
  </si>
  <si>
    <t>University of the Ozarks------United States of America</t>
  </si>
  <si>
    <t>University of the Pacific------United States of America</t>
  </si>
  <si>
    <t>Universidad del Sacrado Coraz?n------United States of America</t>
  </si>
  <si>
    <t>University of the Sciences in Philadelphia------United States of America</t>
  </si>
  <si>
    <t>University of the Virgin Islands------United States of America</t>
  </si>
  <si>
    <t>University of Toledo------United States of America</t>
  </si>
  <si>
    <t>University of Tulsa------United States of America</t>
  </si>
  <si>
    <t>Universidad del Turabo------United States of America</t>
  </si>
  <si>
    <t>University of Utah------United States of America</t>
  </si>
  <si>
    <t>University of Vermont------United States of America</t>
  </si>
  <si>
    <t>University of Virginia------United States of America</t>
  </si>
  <si>
    <t>University of Washington------United States of America</t>
  </si>
  <si>
    <t>University of West Alabama------United States of America</t>
  </si>
  <si>
    <t>University of West Florida------United States of America</t>
  </si>
  <si>
    <t>University of West Georgia------United States of America</t>
  </si>
  <si>
    <t>University of West Los Angeles------United States of America</t>
  </si>
  <si>
    <t>University of Wisconsin-Eau Claire------United States of America</t>
  </si>
  <si>
    <t>University of Wisconsin-Green Bay------United States of America</t>
  </si>
  <si>
    <t>University of Wisconsin-La Crosse------United States of America</t>
  </si>
  <si>
    <t>University of Wisconsin-Madison------United States of America</t>
  </si>
  <si>
    <t>University of Wisconsin-Milwaukee------United States of America</t>
  </si>
  <si>
    <t>University of Wisconsin-Oshkosh------United States of America</t>
  </si>
  <si>
    <t>University of Wisconsin-Parkside------United States of America</t>
  </si>
  <si>
    <t>University of Wisconsin-Platteville------United States of America</t>
  </si>
  <si>
    <t>University of Wisconsin-River Falls------United States of America</t>
  </si>
  <si>
    <t>University of Wisconsin-Stevens Point------United States of America</t>
  </si>
  <si>
    <t>University of Wisconsin-Stout------United States of America</t>
  </si>
  <si>
    <t>University of Wisconsin-Superior------United States of America</t>
  </si>
  <si>
    <t>University of Wisconsin-Whitewater------United States of America</t>
  </si>
  <si>
    <t>University of Wyoming------United States of America</t>
  </si>
  <si>
    <t>Upper Iowa University------United States of America</t>
  </si>
  <si>
    <t>Urbana University------United States of America</t>
  </si>
  <si>
    <t>Ursinus College------United States of America</t>
  </si>
  <si>
    <t>Ursuline College------United States of America</t>
  </si>
  <si>
    <t>U.S Air Force Institute of Technology------United States of America</t>
  </si>
  <si>
    <t>Utah College of Midwifery------United States of America</t>
  </si>
  <si>
    <t>Utah State University------United States of America</t>
  </si>
  <si>
    <t>Utah Valley State College------United States of America</t>
  </si>
  <si>
    <t>Utica College------United States of America</t>
  </si>
  <si>
    <t>Valdosta State University------United States of America</t>
  </si>
  <si>
    <t>Valley City State University------United States of America</t>
  </si>
  <si>
    <t>Valley Forge Christian College------United States of America</t>
  </si>
  <si>
    <t>Valparaiso University------United States of America</t>
  </si>
  <si>
    <t>Vanderbilt University------United States of America</t>
  </si>
  <si>
    <t>VanderCook College of Music------United States of America</t>
  </si>
  <si>
    <t>Vanguard University of Southern California------United States of America</t>
  </si>
  <si>
    <t>Vassar College------United States of America</t>
  </si>
  <si>
    <t>Vatterott College------United States of America</t>
  </si>
  <si>
    <t>Vatterott College-Deerfield Campus------United States of America</t>
  </si>
  <si>
    <t>Vaughn College of Aeronautics and Technology------United States of America</t>
  </si>
  <si>
    <t>Vennard College------United States of America</t>
  </si>
  <si>
    <t>Vermont Law School------United States of America</t>
  </si>
  <si>
    <t>Vermont Technical College------United States of America</t>
  </si>
  <si>
    <t>Veterans Affairs Medical Centre-Salem------United States of America</t>
  </si>
  <si>
    <t>Victory Montessori Training Institute------United States of America</t>
  </si>
  <si>
    <t>Villa Julie College------United States of America</t>
  </si>
  <si>
    <t>Villanova University------United States of America</t>
  </si>
  <si>
    <t>Virginia College------United States of America</t>
  </si>
  <si>
    <t>Virginia Commonwealth University------United States of America</t>
  </si>
  <si>
    <t>Virginia Intermont College------United States of America</t>
  </si>
  <si>
    <t>Virginia Polytechnic Institute and State University------United States of America</t>
  </si>
  <si>
    <t>Virginia State University------United States of America</t>
  </si>
  <si>
    <t>Virginia Union University------United States of America</t>
  </si>
  <si>
    <t>Virginia Wesleyan College------United States of America</t>
  </si>
  <si>
    <t>Viterbo University------United States of America</t>
  </si>
  <si>
    <t>Voorhees College------United States of America</t>
  </si>
  <si>
    <t>Wabash College------United States of America</t>
  </si>
  <si>
    <t>Wagner College------United States of America</t>
  </si>
  <si>
    <t>Wake Forest University------United States of America</t>
  </si>
  <si>
    <t>Walden University------United States of America</t>
  </si>
  <si>
    <t>Waldorf College------United States of America</t>
  </si>
  <si>
    <t>Walla Walla College------United States of America</t>
  </si>
  <si>
    <t>Walsh College of Accountancy and Business Administration------United States of America</t>
  </si>
  <si>
    <t>Walsh University------United States of America</t>
  </si>
  <si>
    <t>Warner Pacific College------United States of America</t>
  </si>
  <si>
    <t>Warner Southern College------United States of America</t>
  </si>
  <si>
    <t>Warren Wilson College------United States of America</t>
  </si>
  <si>
    <t>Wartburg College------United States of America</t>
  </si>
  <si>
    <t>Washburn University------United States of America</t>
  </si>
  <si>
    <t>Washington and Jefferson College------United States of America</t>
  </si>
  <si>
    <t>Washington and Lee University------United States of America</t>
  </si>
  <si>
    <t>Washington Bible College------United States of America</t>
  </si>
  <si>
    <t>Washington College------United States of America</t>
  </si>
  <si>
    <t>Washington State University------United States of America</t>
  </si>
  <si>
    <t>Washington University in St. Louis------United States of America</t>
  </si>
  <si>
    <t>Watkins College of Art and Design------United States of America</t>
  </si>
  <si>
    <t>Wayland Baptist University------United States of America</t>
  </si>
  <si>
    <t>Wayne State College------United States of America</t>
  </si>
  <si>
    <t>Wayne State University------United States of America</t>
  </si>
  <si>
    <t>Waynesburg College------United States of America</t>
  </si>
  <si>
    <t>Webb Institute------United States of America</t>
  </si>
  <si>
    <t>Webber International University------United States of America</t>
  </si>
  <si>
    <t>Weber State University------United States of America</t>
  </si>
  <si>
    <t>Webster University------United States of America</t>
  </si>
  <si>
    <t>Wellesley College------United States of America</t>
  </si>
  <si>
    <t>Wells College------United States of America</t>
  </si>
  <si>
    <t>Wentworth Institute of Technology------United States of America</t>
  </si>
  <si>
    <t>Wesley College------United States of America</t>
  </si>
  <si>
    <t>Wesleyan College------United States of America</t>
  </si>
  <si>
    <t>Wesleyan University------United States of America</t>
  </si>
  <si>
    <t>West Chester University of Pennsylvania------United States of America</t>
  </si>
  <si>
    <t>West Liberty State College------United States of America</t>
  </si>
  <si>
    <t>West Suburban College of Nursing------United States of America</t>
  </si>
  <si>
    <t>West Texas A&amp;M University------United States of America</t>
  </si>
  <si>
    <t>West Virginia School of Osteopathic Medicine------United States of America</t>
  </si>
  <si>
    <t>West Virginia State University------United States of America</t>
  </si>
  <si>
    <t>West Virginia University------United States of America</t>
  </si>
  <si>
    <t>West Virginia University at Parkersburg------United States of America</t>
  </si>
  <si>
    <t>West Virginia University Institute of Technology------United States of America</t>
  </si>
  <si>
    <t>West Virginia Wesleyan College------United States of America</t>
  </si>
  <si>
    <t>Western Baptist College------United States of America</t>
  </si>
  <si>
    <t>Western Career College------United States of America</t>
  </si>
  <si>
    <t>Western Carolina University------United States of America</t>
  </si>
  <si>
    <t>Western Connecticut State University------United States of America</t>
  </si>
  <si>
    <t>Western Governors University------United States of America</t>
  </si>
  <si>
    <t>Western Illinois University------United States of America</t>
  </si>
  <si>
    <t>Western International University------United States of America</t>
  </si>
  <si>
    <t>Western Kentucky University------United States of America</t>
  </si>
  <si>
    <t>Western Michigan University------United States of America</t>
  </si>
  <si>
    <t>Western New England College------United States of America</t>
  </si>
  <si>
    <t>Western New Mexico University------United States of America</t>
  </si>
  <si>
    <t>Western Oregon University------United States of America</t>
  </si>
  <si>
    <t>Western State College of Colorado------United States of America</t>
  </si>
  <si>
    <t>Western State University College of Law------United States of America</t>
  </si>
  <si>
    <t>Western States Chiropractic College------United States of America</t>
  </si>
  <si>
    <t>Western University of Health Sciences------United States of America</t>
  </si>
  <si>
    <t>Western Washington University------United States of America</t>
  </si>
  <si>
    <t>Westfield State College------United States of America</t>
  </si>
  <si>
    <t>Westminster College------United States of America</t>
  </si>
  <si>
    <t>Westminster College - Fulton------United States of America</t>
  </si>
  <si>
    <t>Westminster College - New Wilminigton------United States of America</t>
  </si>
  <si>
    <t>Westmont College------United States of America</t>
  </si>
  <si>
    <t>Westwood College - Denver South------United States of America</t>
  </si>
  <si>
    <t>Westwood College of Technology------United States of America</t>
  </si>
  <si>
    <t>Westwood College of Technology - Denver North------United States of America</t>
  </si>
  <si>
    <t>Westwood College of Technology-Dupage------United States of America</t>
  </si>
  <si>
    <t>Westwood College-Long Beach------United States of America</t>
  </si>
  <si>
    <t>Westwood College-Los Angeles------United States of America</t>
  </si>
  <si>
    <t>Wheaton College------United States of America</t>
  </si>
  <si>
    <t>Wheeling Jesuit University------United States of America</t>
  </si>
  <si>
    <t>Wheelock College------United States of America</t>
  </si>
  <si>
    <t>Whitman College------United States of America</t>
  </si>
  <si>
    <t>Whittier College------United States of America</t>
  </si>
  <si>
    <t>Whitworth College------United States of America</t>
  </si>
  <si>
    <t>Wichita State University------United States of America</t>
  </si>
  <si>
    <t>Widener University------United States of America</t>
  </si>
  <si>
    <t>Wilberforce University------United States of America</t>
  </si>
  <si>
    <t>Wiley College------United States of America</t>
  </si>
  <si>
    <t>Wilkes University------United States of America</t>
  </si>
  <si>
    <t>Willamette University------United States of America</t>
  </si>
  <si>
    <t>William Carey College------United States of America</t>
  </si>
  <si>
    <t>William Howard Taft University------United States of America</t>
  </si>
  <si>
    <t>William Jessup University------United States of America</t>
  </si>
  <si>
    <t>William Jewell College------United States of America</t>
  </si>
  <si>
    <t>William Mitchell College of Law------United States of America</t>
  </si>
  <si>
    <t>William Paterson University of New Jersey------United States of America</t>
  </si>
  <si>
    <t>William Penn University------United States of America</t>
  </si>
  <si>
    <t>William Woods University------United States of America</t>
  </si>
  <si>
    <t>Williams Baptist College------United States of America</t>
  </si>
  <si>
    <t>Williams College------United States of America</t>
  </si>
  <si>
    <t>Williamson Christian College------United States of America</t>
  </si>
  <si>
    <t>Wilmington College------United States of America</t>
  </si>
  <si>
    <t>Wilson College------United States of America</t>
  </si>
  <si>
    <t>Wingate University------United States of America</t>
  </si>
  <si>
    <t>Winona State University------United States of America</t>
  </si>
  <si>
    <t>Winston-Salem State University------United States of America</t>
  </si>
  <si>
    <t>Winthrop University------United States of America</t>
  </si>
  <si>
    <t>Wisconsin Lutheran College------United States of America</t>
  </si>
  <si>
    <t>Wisconsin School of Professional Psychology------United States of America</t>
  </si>
  <si>
    <t>Wittenberg University------United States of America</t>
  </si>
  <si>
    <t>Wofford College------United States of America</t>
  </si>
  <si>
    <t>Woodbury College------United States of America</t>
  </si>
  <si>
    <t>Woodbury University------United States of America</t>
  </si>
  <si>
    <t>Woods Hole Oceanographic Institution------United States of America</t>
  </si>
  <si>
    <t>Worcester Polytechnic Institute------United States of America</t>
  </si>
  <si>
    <t>Worcester State College------United States of America</t>
  </si>
  <si>
    <t>World College------United States of America</t>
  </si>
  <si>
    <t>World Medicine Institute, College of Acupuncture and Herbal Medicine------United States of America</t>
  </si>
  <si>
    <t>Wright State University------United States of America</t>
  </si>
  <si>
    <t>Xavier University of Louisiana------United States of America</t>
  </si>
  <si>
    <t>Yale University------United States of America</t>
  </si>
  <si>
    <t>Yeshiva University------United States of America</t>
  </si>
  <si>
    <t>Yo San University of Traditional Chinese Medicine------United States of America</t>
  </si>
  <si>
    <t>York College------United States of America</t>
  </si>
  <si>
    <t>York College of Pennsylvania------United States of America</t>
  </si>
  <si>
    <t>Youngstown State University------United States of America</t>
  </si>
  <si>
    <t>Northern Virginia Community College, Virginia USA------United States of America</t>
  </si>
  <si>
    <t>Northampton Country Area Community College------United States of America</t>
  </si>
  <si>
    <t>St. Louis Community College’ USA------United States of America</t>
  </si>
  <si>
    <t>University of Texas, Arlington------United States of America</t>
  </si>
  <si>
    <t>Eastfield College. USA------United States of America</t>
  </si>
  <si>
    <t>Richland College, Texas, USA------United States of America</t>
  </si>
  <si>
    <t>South Georgia College, USA------United States of America</t>
  </si>
  <si>
    <t>National Defense University, Washington, D.C, USA------United States of America</t>
  </si>
  <si>
    <t>Santa Monica College------United States of America</t>
  </si>
  <si>
    <t>Washtenaw Community College, USA------United States of America</t>
  </si>
  <si>
    <t>Santa Monica College, USA------United States of America</t>
  </si>
  <si>
    <t>American Intercontinental University, USA------United States of America</t>
  </si>
  <si>
    <t>Tallahassee Community College, US------United States of America</t>
  </si>
  <si>
    <t>Armstrong University, USA------United States of America</t>
  </si>
  <si>
    <t>John Jay College of Criminal Justice, USA------United States of America</t>
  </si>
  <si>
    <t>Griggs University, Maryland, USA------United States of America</t>
  </si>
  <si>
    <t>Houston Community College, Texas, USA------United States of America</t>
  </si>
  <si>
    <t>Naval Postgraduate School, California, USA------United States of America</t>
  </si>
  <si>
    <t>US Army Command and General Staff College,USA------United States of America</t>
  </si>
  <si>
    <t>MT Hood Community College, USA------United States of America</t>
  </si>
  <si>
    <t>Air University’ Alabama, USA------United States of America</t>
  </si>
  <si>
    <t>Ohio University, USA------United States of America</t>
  </si>
  <si>
    <t>Waubonsee Community College,USA------United States of America</t>
  </si>
  <si>
    <t>Des Moines Area Community College &amp; Iowa Central Community College, USA------United States of America</t>
  </si>
  <si>
    <t>United States Air Force Academy, USA------United States of America</t>
  </si>
  <si>
    <t>Saltlake community college------United States of America</t>
  </si>
  <si>
    <t>Rowan College at Burlington County------United States of America</t>
  </si>
  <si>
    <t>New York University, USA------United States of America</t>
  </si>
  <si>
    <t>Keck Graduate Institute, California, USA------United States of America</t>
  </si>
  <si>
    <t>Iglobal University, Virginia, USA------United States of America</t>
  </si>
  <si>
    <t>Northwestern University(NU)------United States of America</t>
  </si>
  <si>
    <t>Minerva University------United States of America</t>
  </si>
  <si>
    <t>University of the People------United States of America</t>
  </si>
  <si>
    <t>Iglobal University------United States of America</t>
  </si>
  <si>
    <t>City Colleges of Chicago-Harold Washington College------United States of America</t>
  </si>
  <si>
    <t>Chamberlain University-Arizona------United States of America</t>
  </si>
  <si>
    <t>Brookdale Community College------United States of America</t>
  </si>
  <si>
    <t>Saint Louis University------United States of America</t>
  </si>
  <si>
    <t>Stratford University-Falls Church------United States of America</t>
  </si>
  <si>
    <t>Mt. San Jacinto College------United States of America</t>
  </si>
  <si>
    <t>Universitar?o Aut?nomo del Sur------Uruguay</t>
  </si>
  <si>
    <t>Universidad Cat?lica del Uruguay 'D?maso Antonio Larra?aga'------Uruguay</t>
  </si>
  <si>
    <t>Consejo de Educaci?n Tecnico-Profesional (Universidad del Trabajo)------Uruguay</t>
  </si>
  <si>
    <t>Instituto Nacional de Docencia------Uruguay</t>
  </si>
  <si>
    <t>Instituto Universitar?o para la Salud y el Desarrollo 'Florence Nightingale'------Uruguay</t>
  </si>
  <si>
    <t>Centro Latinoamericano de Econom?a Humana------Uruguay</t>
  </si>
  <si>
    <t>Universidad ORT Uruguay------Uruguay</t>
  </si>
  <si>
    <t>Universidad de la Empresa------Uruguay</t>
  </si>
  <si>
    <t>Universidad de Montevideo------Uruguay</t>
  </si>
  <si>
    <t>Universidad de la Rep?blica------Uruguay</t>
  </si>
  <si>
    <t>Academy of Arts of Uzbekistan------Uzbekistan</t>
  </si>
  <si>
    <t>Academy of State and Social Construction------Uzbekistan</t>
  </si>
  <si>
    <t>Andizanskij Institut Hlopkovodstva------Uzbekistan</t>
  </si>
  <si>
    <t>Andizanskij Inzenerno-Ekonomiceskij Institut------Uzbekistan</t>
  </si>
  <si>
    <t>Andizanskij Gosudartsvennyj Lingvisticesko- Pedagogiceskij Institut im. Abdulhamid Sulaymon Chulpon------Uzbekistan</t>
  </si>
  <si>
    <t>Andizanskij Gosudarstvennyj Medicinskij Institut------Uzbekistan</t>
  </si>
  <si>
    <t>Andijon Davlat Universiteti------Uzbekistan</t>
  </si>
  <si>
    <t>Buharskij Gosudartsvennyj Universitet------Uzbekistan</t>
  </si>
  <si>
    <t>Buharskij Tehnologiceskij Institut Pisevoj i Legkoj Promyslenosti------Uzbekistan</t>
  </si>
  <si>
    <t>Ferganskij Politehniceskij Institut------Uzbekistan</t>
  </si>
  <si>
    <t>Fargona Davlat Universiteti------Uzbekistan</t>
  </si>
  <si>
    <t>Gulistanskij Gosudartsvennyj Universitet------Uzbekistan</t>
  </si>
  <si>
    <t>Institute of Cybernetics------Uzbekistan</t>
  </si>
  <si>
    <t>Jizzakskij Politehniceskij Institut------Uzbekistan</t>
  </si>
  <si>
    <t>Karakalpakskij Gosudartsvennyj Universitet------Uzbekistan</t>
  </si>
  <si>
    <t>Qarsiskij Inzenerno-Ekonomiceskij Institut------Uzbekistan</t>
  </si>
  <si>
    <t>Qarsiskij Gosudartsvennyj Universitet------Uzbekistan</t>
  </si>
  <si>
    <t>Namanganskij Inzenerno-Ekonomiceskij Institut------Uzbekistan</t>
  </si>
  <si>
    <t>Namanganskij Inzenerno-Pedagogiceskij Institut------Uzbekistan</t>
  </si>
  <si>
    <t>Namanganskij Gosudartsvennij Universitet------Uzbekistan</t>
  </si>
  <si>
    <t>Mirzo Ulugbek Nomidagi Uzbekiston Milliy Universiteti------Uzbekistan</t>
  </si>
  <si>
    <t>Navojskij Gosudartsvennyj Gornyj Institut------Uzbekistan</t>
  </si>
  <si>
    <t>Samarkandskij Sel'skohozjajstvennyj Institut------Uzbekistan</t>
  </si>
  <si>
    <t>Samarkandskij Kooperativnyj Institut------Uzbekistan</t>
  </si>
  <si>
    <t>Samarkandskij Gosudarstvennyj Arhitekturno-Stroitel'nyj Institut im. Mirzo Ulugbek------Uzbekistan</t>
  </si>
  <si>
    <t>Samarkandskij Gosudarstvennyj Institut Inostrannyc Yazukov------Uzbekistan</t>
  </si>
  <si>
    <t>Samarkandskij Gosudarstvennyj Medicinskij Institut------Uzbekistan</t>
  </si>
  <si>
    <t>Samarkand Aliser Navoi Nomidagi Universiteti------Uzbekistan</t>
  </si>
  <si>
    <t>Abu Rayhon Beruniy Nomidagi Toshkent Davlat Texnika Universiteti------Uzbekistan</t>
  </si>
  <si>
    <t>Toshkent Avtomobil - Yo'llar Instituti------Uzbekistan</t>
  </si>
  <si>
    <t>Taskentskij Elektrotehniceskij Universitet Svjazi------Uzbekistan</t>
  </si>
  <si>
    <t>Taskent 'Guljamov' Institute of Archaeology------Uzbekistan</t>
  </si>
  <si>
    <t>Taskentskij Sel'skohozjajstvennyj Institut------Uzbekistan</t>
  </si>
  <si>
    <t>Taskentskij Arhitekturno-Stroitel'nyj Institut------Uzbekistan</t>
  </si>
  <si>
    <t>Taskentskij Himiceskij Tehniceskij Institut------Uzbekistan</t>
  </si>
  <si>
    <t>Taskentskij Finanskij Institut------Uzbekistan</t>
  </si>
  <si>
    <t>Taskentskij Institut Inzenerov Irrigacii i Mechanizacii Sel'skogo Hozjajstva------Uzbekistan</t>
  </si>
  <si>
    <t>Taskentskij Matematiskij Institut im. V.I. Romanovskogo------Uzbekistan</t>
  </si>
  <si>
    <t>Taskent Institute of Nuclear Physics------Uzbekistan</t>
  </si>
  <si>
    <t>Taskentskij Institut Inzenerov Zeleznodoroznogo Transporta------Uzbekistan</t>
  </si>
  <si>
    <t>Taskentskij Institut Tekstil'noj i Legkoj Promyslennosti------Uzbekistan</t>
  </si>
  <si>
    <t>Taskentskij Islamiskij Universitet------Uzbekistan</t>
  </si>
  <si>
    <t>Sredneaziackij Medicinskij Pediatriceskij Institut------Uzbekistan</t>
  </si>
  <si>
    <t>Taskentskij Farmacevticeskij Institut------Uzbekistan</t>
  </si>
  <si>
    <t>Taskentskij Fizicesko-Tehniceskij Institut------Uzbekistan</t>
  </si>
  <si>
    <t>Taskentskaja Gosudarstvennaja Konservatorija------Uzbekistan</t>
  </si>
  <si>
    <t>Taskentskij Davlat Iqtisodiypt Universiteti------Uzbekistan</t>
  </si>
  <si>
    <t>Taskentskij Gosudartsvennyj Aviacionnyj Institut------Uzbekistan</t>
  </si>
  <si>
    <t>Taskent State Institute of Oriental Studies------Uzbekistan</t>
  </si>
  <si>
    <t>Taskentskij Gosudarstvennyj Teatrol'nohudozestvennyj Institut Iskusstva------Uzbekistan</t>
  </si>
  <si>
    <t>Taskentskij Gosudarstvennyj Medicinskij Institut------Uzbekistan</t>
  </si>
  <si>
    <t>Nizomiy Nomidagi Toshkent Davlat Pedagogika------Uzbekistan</t>
  </si>
  <si>
    <t>Taskentskij Astronomiceskij Institut im. Ulugh Beg------Uzbekistan</t>
  </si>
  <si>
    <t>Termizskij Gosudartsvennyj Universitet------Uzbekistan</t>
  </si>
  <si>
    <t>Jahon Iqtisodiyoti va Diplomatiya Universiteti------Uzbekistan</t>
  </si>
  <si>
    <t>Urgancskij Gosudartsvennyj Universitet im. Al-Kharazmiy------Uzbekistan</t>
  </si>
  <si>
    <t>Uzbek State World Languages University------Uzbekistan</t>
  </si>
  <si>
    <t>Tashkent State Medical Institute, Uzbekistan------Uzbekistan</t>
  </si>
  <si>
    <t>Universidad 'Alejandro de Humboldt'------Venezuela</t>
  </si>
  <si>
    <t>Universidad Cat?lica Andr?s Bello------Venezuela</t>
  </si>
  <si>
    <t>Universidad Arturo Michelena------Venezuela</t>
  </si>
  <si>
    <t>Universidad Bicentenaria de Aragua------Venezuela</t>
  </si>
  <si>
    <t>Universidad Bolivariana de Venezuela------Venezuela</t>
  </si>
  <si>
    <t>Universidad Cat?lica 'Cecilio Acosta'------Venezuela</t>
  </si>
  <si>
    <t>Universidad Cat?lica del T?chira------Venezuela</t>
  </si>
  <si>
    <t>Universidad Central de Venezuela------Venezuela</t>
  </si>
  <si>
    <t>Universidad Centro Occidental 'Lisandro Alvarado'------Venezuela</t>
  </si>
  <si>
    <t>Colegio Universitario de Administraci?n y Mercadeo------Venezuela</t>
  </si>
  <si>
    <t>Colegio Universitario de Caracas------Venezuela</t>
  </si>
  <si>
    <t>Colegio Universitario de Enfermer?a Centro M?dico Caracas------Venezuela</t>
  </si>
  <si>
    <t>Colegio Universitario de Enfermer?a de la Alcald?a Metropolitana de Caracas------Venezuela</t>
  </si>
  <si>
    <t>Colegio Universitario de Enfermer?a de La Cruz Roja de Venezuela------Venezuela</t>
  </si>
  <si>
    <t>Colegio Universitario de Enfermer?a de la Gobernaci?n del Distrito Federal------Venezuela</t>
  </si>
  <si>
    <t>Colegio Universitario de Los Teques Cecilio Acosta------Venezuela</t>
  </si>
  <si>
    <t>Colegio Universitario de Psicopedagog------Venezuela</t>
  </si>
  <si>
    <t>Colegio Universitario de Rehabilitaci?n May Hamilton------Venezuela</t>
  </si>
  <si>
    <t>Colegio Universitario Dr. Rafael Belloso Chac------Venezuela</t>
  </si>
  <si>
    <t>Colegio Universitario Ferm?n Toro------Venezuela</t>
  </si>
  <si>
    <t>Colegio Universitario Francisco de Miranda------Venezuela</t>
  </si>
  <si>
    <t>Colegio Universitario Hotel Escuela de Los Andes Venezolanos------Venezuela</t>
  </si>
  <si>
    <t>Colegio Universitario Jean Piaget------Venezuela</t>
  </si>
  <si>
    <t>Colegio Universitario Monse?or de Talavera------Venezuela</t>
  </si>
  <si>
    <t>Colegio Universitario Prof. Jos? Lorenzo P?rez------Venezuela</t>
  </si>
  <si>
    <t>Universidad Pedag?gica Experimental Libertador------Venezuela</t>
  </si>
  <si>
    <t>Instituto Universitario Adventista de Venezuela------Venezuela</t>
  </si>
  <si>
    <t>Instituto Universitario Alberto Adriani------Venezuela</t>
  </si>
  <si>
    <t>Instituto Universitario Avepane------Venezuela</t>
  </si>
  <si>
    <t>Instituto Universitario Carlos Soublette------Venezuela</t>
  </si>
  <si>
    <t>Instituto Universitario de Administraci?n y Gerencia------Venezuela</t>
  </si>
  <si>
    <t>Instituto Universitario de Barlovento------Venezuela</t>
  </si>
  <si>
    <t>Instituto Universitario de Ciencias Administrativas y Fiscales------Venezuela</t>
  </si>
  <si>
    <t>Instituto Universitario de Danza------Venezuela</t>
  </si>
  <si>
    <t>Instituto Universitario de Dise?o Las Mercedes------Venezuela</t>
  </si>
  <si>
    <t>Instituto Universitario de Educaci?n Especializada------Venezuela</t>
  </si>
  <si>
    <t>Instituto Universitario de Estudios Musicales------Venezuela</t>
  </si>
  <si>
    <t>Instituto Universitario de Estudios Superiores de Artes Pl?sticas 'Armando Rever?n'------Venezuela</t>
  </si>
  <si>
    <t>Instituto Universitario de Gerencia y Tecnolog------Venezuela</t>
  </si>
  <si>
    <t>Instituto Universitario de la Audici?n y el Lenguaje------Venezuela</t>
  </si>
  <si>
    <t>Instituto Universitario de la Frontera------Venezuela</t>
  </si>
  <si>
    <t>Instituto Universitario de la Marina Mercante-Escuela Nautica de Venezuela------Venezuela</t>
  </si>
  <si>
    <t>Instituto Universitario de la Polic?a Metropolitana------Venezuela</t>
  </si>
  <si>
    <t>Instituto Universitario de Mercadotecnia------Venezuela</t>
  </si>
  <si>
    <t>Instituto Universitario de Nuevas Profesiones------Venezuela</t>
  </si>
  <si>
    <t>Instituto Universitario de Polic?a Cient?fica------Venezuela</t>
  </si>
  <si>
    <t>Instituto Universitario de Profesiones Gerenciales------Venezuela</t>
  </si>
  <si>
    <t>Instituto Universitario de Relaciones P?blicas------Venezuela</t>
  </si>
  <si>
    <t>Instituto Universitario de Seguros------Venezuela</t>
  </si>
  <si>
    <t>Instituto Universitario de Teatro------Venezuela</t>
  </si>
  <si>
    <t>Instituto Universitario de Tecnolog?a Agroindustrial Regi?n Los Andes------Venezuela</t>
  </si>
  <si>
    <t>Instituto Universitario de Tecnolog?a Alonso Gamero------Venezuela</t>
  </si>
  <si>
    <t>Instituto Universitario de Tecnolog?a Am?rico Vespucio------Venezuela</t>
  </si>
  <si>
    <t>Instituto Universitario de Tecnolog?a Antonio Jos? de Sucre------Venezuela</t>
  </si>
  <si>
    <t>Instituto Universitario de Tecnolog?a Antonio Ricaurte------Venezuela</t>
  </si>
  <si>
    <t>Instituto Universitario de Tecnolog?a Bomberil------Venezuela</t>
  </si>
  <si>
    <t>Instituto Universitario de Tecnolog?a Coronel Agust?n Codazzi------Venezuela</t>
  </si>
  <si>
    <t>Instituto Universitario de Tecnolog?a Crist?bal Mendoza------Venezuela</t>
  </si>
  <si>
    <t>Instituto Universitario de Tecnolog?a de Administraci?n Industrial------Venezuela</t>
  </si>
  <si>
    <t>Instituto Universitario de Tecnolog?a de Cabimas------Venezuela</t>
  </si>
  <si>
    <t>Instituto Universitario de Tecnolog?a de Caripito------Venezuela</t>
  </si>
  <si>
    <t>Instituto Universitario de Tecnolog?a de Cuman------Venezuela</t>
  </si>
  <si>
    <t>Instituto Universitario de Tecnolog?a de Ejido------Venezuela</t>
  </si>
  <si>
    <t>Instituto Universitario de Tecnolog?a de la Victoria------Venezuela</t>
  </si>
  <si>
    <t>Instituto Universitario de Tecnolog?a de Los Llanos------Venezuela</t>
  </si>
  <si>
    <t>Instituto Universitario de Tecnolog?a de Maracaibo------Venezuela</t>
  </si>
  <si>
    <t>Instituto Universitario de Tecnolog?a de Puerto Cabello------Venezuela</t>
  </si>
  <si>
    <t>Instituto Universitario de Tecnolog?a de Seguridad Industrial------Venezuela</t>
  </si>
  <si>
    <t>Instituto Universitario de Tecnolog?a de Valencia------Venezuela</t>
  </si>
  <si>
    <t>Instituto Universitario de Tecnolog?a de Yaracuy------Venezuela</t>
  </si>
  <si>
    <t>Instituto Universitario de Tecnolog?a del Estado Apure------Venezuela</t>
  </si>
  <si>
    <t>Instituto Universitario de Tecnolog?a del Estado Bol?var------Venezuela</t>
  </si>
  <si>
    <t>Instituto Universitario de Tecnolog?a del Estado Portuguesa------Venezuela</t>
  </si>
  <si>
    <t>Instituto Universitario de Tecnolog?a del Mar------Venezuela</t>
  </si>
  <si>
    <t>Instituto Universitario de Tecnolog?a del Oeste Mariscal Sucre------Venezuela</t>
  </si>
  <si>
    <t>Instituto Universitario de Tecnolog?a Don R?mulo Betancourt------Venezuela</t>
  </si>
  <si>
    <t>Instituto Universitario de Tecnolog?a Dr. Delfin Mendoza------Venezuela</t>
  </si>
  <si>
    <t>Instituto Universitario de Tecnolog?a Dr. Federico Rivero Palacios------Venezuela</t>
  </si>
  <si>
    <t>Instituto Universitario de Tecnolog?a Dr. Jos? Gregorio Hern?ndez------Venezuela</t>
  </si>
  <si>
    <t>Instituto Universitario de Tecnolog?a El?as Calixto Pompa------Venezuela</t>
  </si>
  <si>
    <t>Instituto Universitario de Tecnolog?a General Pedro Mar?a Freites------Venezuela</t>
  </si>
  <si>
    <t>Instituto Universitario de Tecnolog?a Henry Pittier------Venezuela</t>
  </si>
  <si>
    <t>Instituto Universitario de Tecnolog?a Industrial------Venezuela</t>
  </si>
  <si>
    <t>Instituto Universitario de Tecnolog?a Industrial Rodolfo Loero Arismendi------Venezuela</t>
  </si>
  <si>
    <t>Instituto Universitario de Tecnolog?a Isaac Newton------Venezuela</t>
  </si>
  <si>
    <t>Instituto Universitario de Tecnolog?a Jacinto Navarro Vallenilla------Venezuela</t>
  </si>
  <si>
    <t>Instituto Universitario de Tecnolog?a Jos? Antonio Anzo?tegui------Venezuela</t>
  </si>
  <si>
    <t>Instituto Universitario de Tecnolog?a Jos? Leonardo Chirino------Venezuela</t>
  </si>
  <si>
    <t>Instituto Universitario de Tecnolog?a Juan Pablo P?rez Alfonso------Venezuela</t>
  </si>
  <si>
    <t>Instituto Universitario de Tecnolog?a Laura Evangelista Alvarado Cardozo------Venezuela</t>
  </si>
  <si>
    <t>Instituto Universitario de Tecnolog?a Los Andes------Venezuela</t>
  </si>
  <si>
    <t>Instituto Universitario de Tecnolog?a Mario Brice?o Irragorry------Venezuela</t>
  </si>
  <si>
    <t>Instituto Universitario de Tecnolog?a para la Inform?tica------Venezuela</t>
  </si>
  <si>
    <t>Instituto Universitario de Tecnolog?a Pascal------Venezuela</t>
  </si>
  <si>
    <t>Instituto Universitario de Tecnolog?a Pedro Emilio Coll------Venezuela</t>
  </si>
  <si>
    <t>Instituto Universitario de Tecnolog?a READIC-UNIR------Venezuela</t>
  </si>
  <si>
    <t>Instituto Universitario de Tecnolog?a Rufino Blanco Fombona------Venezuela</t>
  </si>
  <si>
    <t>Instituto Universitario de Tecnolog?a Superior de Oriente------Venezuela</t>
  </si>
  <si>
    <t>Instituto Universitario de Tecnolog?a Tom?s Lander------Venezuela</t>
  </si>
  <si>
    <t>Instituto Universitario de Tecnolog?a Venezuela------Venezuela</t>
  </si>
  <si>
    <t>Instituto Universitario de Tecnolog?a-Escuela Nacional de Administraci?n y Hacienda P?blica------Venezuela</t>
  </si>
  <si>
    <t>Instituto Universitario Ecles?astico Santo Tom?s de Aquino------Venezuela</t>
  </si>
  <si>
    <t>Instituto Universitario Experimental de Tecnolog?a Andres Eloy Blanco------Venezuela</t>
  </si>
  <si>
    <t>Instituto Universitario Experimental de Tecnolog?a y Agricultura 'Sim?n Bol?var'------Venezuela</t>
  </si>
  <si>
    <t>Instituto Universitario Gran Colombia------Venezuela</t>
  </si>
  <si>
    <t>Instituto Universitario Insular------Venezuela</t>
  </si>
  <si>
    <t>Instituto Universitario Jes?s Enrique Lossada------Venezuela</t>
  </si>
  <si>
    <t>Instituto Universitario Jes?s Obrero------Venezuela</t>
  </si>
  <si>
    <t>Instituto Universitario Nacional de Estudios Penitenciarios------Venezuela</t>
  </si>
  <si>
    <t>Instituto Universitario Pedag?gico Monse?or Rafael Arias Blanco------Venezuela</t>
  </si>
  <si>
    <t>Instituto Universitario Polit?cnico Santiago Mari?o------Venezuela</t>
  </si>
  <si>
    <t>Instituto Universitario Salesiano Padre Ojeda------Venezuela</t>
  </si>
  <si>
    <t>Instituto Universitario YMCA Lope Mendoza------Venezuela</t>
  </si>
  <si>
    <t>Universidad Nacional Experimental Sur del Lago 'Jes?s Mar?a Sempr?n'------Venezuela</t>
  </si>
  <si>
    <t>Universidad Jos? Antonio P?ez------Venezuela</t>
  </si>
  <si>
    <t>Universidad Jos? Mar?a Vargas------Venezuela</t>
  </si>
  <si>
    <t>Universidad Monte?vila------Venezuela</t>
  </si>
  <si>
    <t>Universidad Nacional Experimental Mar?tima del Caribe------Venezuela</t>
  </si>
  <si>
    <t>Universidad Nacional Experimental Polit?cnica 'Antonio Jos? de Sucre'------Venezuela</t>
  </si>
  <si>
    <t>Universidad Nacional Experimental Francisco de Miranda------Venezuela</t>
  </si>
  <si>
    <t>Universidad Nacional Experimental de Guayana------Venezuela</t>
  </si>
  <si>
    <t>Universidad Nacional Experimental del T?chira------Venezuela</t>
  </si>
  <si>
    <t>Universidad Nacional Experimental de los Llanos Centrales 'R?mulo Gallegos'------Venezuela</t>
  </si>
  <si>
    <t>Universidad Nacional Experimental de los Llanos Occidentales 'Ezequiel Zamora', Barinas------Venezuela</t>
  </si>
  <si>
    <t>Universidad Nacional Experimental del Yaracuy------Venezuela</t>
  </si>
  <si>
    <t>Universidad Nacional Experimental 'Rafael Mar?a Baralt'------Venezuela</t>
  </si>
  <si>
    <t>Universidad Nacional Experimental Sim?n Bol?var------Venezuela</t>
  </si>
  <si>
    <t>Universidad Nacional Experimental Sim?n Rodr?guez------Venezuela</t>
  </si>
  <si>
    <t>Universidad Nacional Abierta, Caracas------Venezuela</t>
  </si>
  <si>
    <t>Universidad Nueva Esparta------Venezuela</t>
  </si>
  <si>
    <t>Universidad Nororiental Gran Mariscal de Ayacucho------Venezuela</t>
  </si>
  <si>
    <t>Universidad Rafael Belloso Chac------Venezuela</t>
  </si>
  <si>
    <t>Universidad Rafael Urdaneta------Venezuela</t>
  </si>
  <si>
    <t>Universidad Santa Mar------Venezuela</t>
  </si>
  <si>
    <t>Universidad Cat?lica Santa Rosa------Venezuela</t>
  </si>
  <si>
    <t>Universidad Tecnol?gica del Centro------Venezuela</t>
  </si>
  <si>
    <t>Universidad Ferm?n Toro------Venezuela</t>
  </si>
  <si>
    <t>Universidad de Carabobo------Venezuela</t>
  </si>
  <si>
    <t>Universidad de Margarita------Venezuela</t>
  </si>
  <si>
    <t>Universidad del Zulia------Venezuela</t>
  </si>
  <si>
    <t>Universidad Yacamb?------Venezuela</t>
  </si>
  <si>
    <t>Universidad 'Valle del Momboy'------Venezuela</t>
  </si>
  <si>
    <t>Tru?ng Dai hoc C?n-Tho------Vietnam</t>
  </si>
  <si>
    <t>Tru?ng Dai hoc Da Lat------Vietnam</t>
  </si>
  <si>
    <t>Tru?ng Dai Hoc Duy Tan------Vietnam</t>
  </si>
  <si>
    <t>Dai hoc y H?i Ph?ng------Vietnam</t>
  </si>
  <si>
    <t>Hoc Vi?n T?i Ch?nh------Vietnam</t>
  </si>
  <si>
    <t>Tru?ng Dai hoc N?ng nghi?p I H?n?i------Vietnam</t>
  </si>
  <si>
    <t>Tru?ng Dai hoc Ngoai Thuong------Vietnam</t>
  </si>
  <si>
    <t>Tru?ng Dai hoc Phap ly H?n?i------Vietnam</t>
  </si>
  <si>
    <t>Tru?ng Dai hoc y H?n?i------Vietnam</t>
  </si>
  <si>
    <t>Tru?ng Dai hoc Kinh t? Quoc Dan------Vietnam</t>
  </si>
  <si>
    <t>Vi?n Dai Hoc Mo Gia H?n?i------Vietnam</t>
  </si>
  <si>
    <t>Dai hoc y Te C?ng C?ng------Vietnam</t>
  </si>
  <si>
    <t>Tru?ng Dai hoc kien Tr?c H?n?i------Vietnam</t>
  </si>
  <si>
    <t>Dai hoc Quan ly va Kinh doanh Hanoi------Vietnam</t>
  </si>
  <si>
    <t>Tru?ng Dai hoc X?y dung Hanoi------Vietnam</t>
  </si>
  <si>
    <t>Tru?ng Dai hoc van Hoa------Vietnam</t>
  </si>
  <si>
    <t>Tru?ng Dai hoc Su pham Ha noi------Vietnam</t>
  </si>
  <si>
    <t>Hanoi University of Finance and Accountancy------Vietnam</t>
  </si>
  <si>
    <t>Tru?ng Dai hoc My thu?t H?n?i------Vietnam</t>
  </si>
  <si>
    <t>Tru?ng Dai hoc Ngoai ngu H?n?i------Vietnam</t>
  </si>
  <si>
    <t>Tru?ng Cao dang My thu?t c?ng nghi------Vietnam</t>
  </si>
  <si>
    <t>Tru?ng Dai hoc Mo Dia ch------Vietnam</t>
  </si>
  <si>
    <t>Hanoi University of Odonto-Stomatology------Vietnam</t>
  </si>
  <si>
    <t>Tru?ng Dai hoc Duoc H?n?i------Vietnam</t>
  </si>
  <si>
    <t>Tru?ng Dai hoc San Khan Dieh Anh------Vietnam</t>
  </si>
  <si>
    <t>Tru?ng Dai hoc B?ch Khoa H?n?i------Vietnam</t>
  </si>
  <si>
    <t>Tru?ng Dai hoc Thuy loi------Vietnam</t>
  </si>
  <si>
    <t>Dai hoc Mo' B?n C?ng Tp. H? Ch? Minh------Vietnam</t>
  </si>
  <si>
    <t>Ho Chi Minh City University of Performing Arts and Cinema------Vietnam</t>
  </si>
  <si>
    <t>Tru?ng Dai hoc Kien Truc H? Ch? Minh------Vietnam</t>
  </si>
  <si>
    <t>Tru?ng Dai hoc Kinh T? Thanh Pho H? Ch? Minh------Vietnam</t>
  </si>
  <si>
    <t>Tr?ong Dai hoc Su pham thanh ph? H? Ch? Minh------Vietnam</t>
  </si>
  <si>
    <t>Tru?ng Dai hoc My thu?t H? Ch? Minh------Vietnam</t>
  </si>
  <si>
    <t>Dai hoc Ngoai Ngu-Tin Hoc Tp. H? Ch? Minh------Vietnam</t>
  </si>
  <si>
    <t>Tru?ng Dai Hoc Luat Tp. H? Ch? Minh------Vietnam</t>
  </si>
  <si>
    <t>Tru?ng Dai hoc y Duoc H? Ch? Minh------Vietnam</t>
  </si>
  <si>
    <t>Tru?ng Dai hoc Giao th?ng v?n tai Th?nh ph? H? Ch? Minh------Vietnam</t>
  </si>
  <si>
    <t>Tru?ng Dai hoc Dan Lap Hong Bang------Vietnam</t>
  </si>
  <si>
    <t>Dai hoc Hong Duc------Vietnam</t>
  </si>
  <si>
    <t>Dai hoc Hu------Vietnam</t>
  </si>
  <si>
    <t>Dai hoc Dan Lap H?ng Vuong------Vietnam</t>
  </si>
  <si>
    <t>Tru?ng Dai hoc Su pham Ky thu?t Hung Yen------Vietnam</t>
  </si>
  <si>
    <t>Nhac Vi?n H?n?i------Vietnam</t>
  </si>
  <si>
    <t>Nhac Vi?n H? Ch? Minh------Vietnam</t>
  </si>
  <si>
    <t>Tru?ng Dai hoc N?ng L?m Th?nh ph? H? Ch? Minh------Vietnam</t>
  </si>
  <si>
    <t>Tr?ong Dai hoc Su pham Quy Nhon------Vietnam</t>
  </si>
  <si>
    <t>Tr?ong Dai hoc T?y Bac------Vietnam</t>
  </si>
  <si>
    <t>Tru?ng Dai hoc y Thai Binh------Vietnam</t>
  </si>
  <si>
    <t>Tru?ng Dai hoc Thai Nguyen------Vietnam</t>
  </si>
  <si>
    <t>Tru?ng Dai hoc D?n Lap Thang Long------Vietnam</t>
  </si>
  <si>
    <t>Tru?ng Dai hoc Ng?n h?ng TP.HCM------Vietnam</t>
  </si>
  <si>
    <t>Tru?ng Dai Hoc dan Lap Ky Thuat Cong Nghe------Vietnam</t>
  </si>
  <si>
    <t>Tru?ng Dai hoc b?n c?ng T?n Duc Thang------Vietnam</t>
  </si>
  <si>
    <t>Dai hoc Giao Th?ng V?n Tai------Vietnam</t>
  </si>
  <si>
    <t>Dai hoc Da Nang------Vietnam</t>
  </si>
  <si>
    <t>Tru?ng Dai hoc Thuy San------Vietnam</t>
  </si>
  <si>
    <t>Tr?ong Dai hoc Su pham ky Thuat T.P. H? Chi Minh------Vietnam</t>
  </si>
  <si>
    <t>Tru?ng Dai hoc B?ch Khoa Da Nang------Vietnam</t>
  </si>
  <si>
    <t>Tru?ng Dai hoc Dan Lap Van Lang------Vietnam</t>
  </si>
  <si>
    <t>Tr?ong Dai hoc H?ng Hai Vietnam------Vietnam</t>
  </si>
  <si>
    <t>Dai hoc Quoc Gia H?n?i------Vietnam</t>
  </si>
  <si>
    <t>Dai hoc Qu?c Gia Tp. H? Ch? Minh------Vietnam</t>
  </si>
  <si>
    <t>Tru?ng Dai hoc Thuong Mai------Vietnam</t>
  </si>
  <si>
    <t>Tru?ng Dai hoc Vinh------Vietnam</t>
  </si>
  <si>
    <t>Al-Ahgaff University------Yemen</t>
  </si>
  <si>
    <t>Al-Eman University------Yemen</t>
  </si>
  <si>
    <t>Dhamar University------Yemen</t>
  </si>
  <si>
    <t>Hadhramout University of Science and Technology------Yemen</t>
  </si>
  <si>
    <t>Hodeida University------Yemen</t>
  </si>
  <si>
    <t>Ibb University------Yemen</t>
  </si>
  <si>
    <t>Al-Malika Arwa University------Yemen</t>
  </si>
  <si>
    <t>Saba'a University------Yemen</t>
  </si>
  <si>
    <t>Sana'a University------Yemen</t>
  </si>
  <si>
    <t>Taiz University------Yemen</t>
  </si>
  <si>
    <t>The National University------Yemen</t>
  </si>
  <si>
    <t>Jameat Alauloom Wattechnologia Al-Yemenia------Yemen</t>
  </si>
  <si>
    <t>Gama't Aden------Yemen</t>
  </si>
  <si>
    <t>University of Applied Sciences------Yemen</t>
  </si>
  <si>
    <t>Yemenya University------Yemen</t>
  </si>
  <si>
    <t>Aden Community College,Aden YEMEM------Yemen</t>
  </si>
  <si>
    <t>The University of Science and Technology, Yemen.------Yemen</t>
  </si>
  <si>
    <t>Hajjah University, Yemen------Yemen</t>
  </si>
  <si>
    <t>Amran University, Republic of Yemen------Yemen</t>
  </si>
  <si>
    <t>Copperbelt University------Zambia</t>
  </si>
  <si>
    <t>Evelyn Hone College of Applied Arts and Commerce------Zambia</t>
  </si>
  <si>
    <t>National Institute of Public Administration------Zambia</t>
  </si>
  <si>
    <t>Natural Resources Development Centre------Zambia</t>
  </si>
  <si>
    <t>Northern Technical College------Zambia</t>
  </si>
  <si>
    <t>University of Zambia------Zambia</t>
  </si>
  <si>
    <t>Africa University------Zimbabwe</t>
  </si>
  <si>
    <t>Bindura University of Science Education------Zimbabwe</t>
  </si>
  <si>
    <t>Bulawayo Polytechnic------Zimbabwe</t>
  </si>
  <si>
    <t>Catholic University in Zimbabwe------Zimbabwe</t>
  </si>
  <si>
    <t>Great Zimbabwe University------Zimbabwe</t>
  </si>
  <si>
    <t>Gweru Teachers College------Zimbabwe</t>
  </si>
  <si>
    <t>Harare Polytechnic------Zimbabwe</t>
  </si>
  <si>
    <t>Midlands State University------Zimbabwe</t>
  </si>
  <si>
    <t>National University of Science and Technology------Zimbabwe</t>
  </si>
  <si>
    <t>Solusi University------Zimbabwe</t>
  </si>
  <si>
    <t>University of Zimbabwe------Zimbabwe</t>
  </si>
  <si>
    <t>Zimbabwe Open University------Zimbabwe</t>
  </si>
  <si>
    <t>University Comments</t>
  </si>
  <si>
    <t>HEC Comments</t>
  </si>
  <si>
    <t>Naib Qasid</t>
  </si>
  <si>
    <t>Driver</t>
  </si>
  <si>
    <t>Chowkidar</t>
  </si>
  <si>
    <t>Guard</t>
  </si>
  <si>
    <t>Affiliated College</t>
  </si>
  <si>
    <t>Sub Campus</t>
  </si>
  <si>
    <t>College</t>
  </si>
  <si>
    <t>Approved Study Centres</t>
  </si>
  <si>
    <t>Private Sector Partners</t>
  </si>
  <si>
    <t>Column1</t>
  </si>
  <si>
    <t>List of Cities in Pakistan</t>
  </si>
  <si>
    <t>Bagh</t>
  </si>
  <si>
    <t>Bhimber</t>
  </si>
  <si>
    <t>Khuiratta</t>
  </si>
  <si>
    <t>Kotli</t>
  </si>
  <si>
    <t>Mangla</t>
  </si>
  <si>
    <t>Mirpur</t>
  </si>
  <si>
    <t>Muzaffarabad</t>
  </si>
  <si>
    <t>Plandri</t>
  </si>
  <si>
    <t>Rawalakot</t>
  </si>
  <si>
    <t>Amir Chah</t>
  </si>
  <si>
    <t>Bazdar</t>
  </si>
  <si>
    <t>Bela</t>
  </si>
  <si>
    <t>Bellpat</t>
  </si>
  <si>
    <t>Burj</t>
  </si>
  <si>
    <t>Chagai</t>
  </si>
  <si>
    <t>Chah Sandan</t>
  </si>
  <si>
    <t>Chakku</t>
  </si>
  <si>
    <t>Chaman</t>
  </si>
  <si>
    <t>Chhatr</t>
  </si>
  <si>
    <t>Dalbandin</t>
  </si>
  <si>
    <t>Dera Bugti</t>
  </si>
  <si>
    <t>Dhana Sar</t>
  </si>
  <si>
    <t>Diwana</t>
  </si>
  <si>
    <t>Duki</t>
  </si>
  <si>
    <t>Dushi</t>
  </si>
  <si>
    <t>Duzab</t>
  </si>
  <si>
    <t>Gajar</t>
  </si>
  <si>
    <t>Gandava</t>
  </si>
  <si>
    <t>Garhi Khairo</t>
  </si>
  <si>
    <t>Garruck</t>
  </si>
  <si>
    <t>Ghazluna</t>
  </si>
  <si>
    <t>Girdan</t>
  </si>
  <si>
    <t>Gulistan</t>
  </si>
  <si>
    <t>Gwadar</t>
  </si>
  <si>
    <t>Gwash</t>
  </si>
  <si>
    <t>Hab Chauki</t>
  </si>
  <si>
    <t>Hameedabad</t>
  </si>
  <si>
    <t>Harnai</t>
  </si>
  <si>
    <t>Hinglaj</t>
  </si>
  <si>
    <t>Hoshab</t>
  </si>
  <si>
    <t>Ispikan</t>
  </si>
  <si>
    <t>Jhal</t>
  </si>
  <si>
    <t>Jhal Jhao</t>
  </si>
  <si>
    <t>Jhatpat</t>
  </si>
  <si>
    <t>Jiwani</t>
  </si>
  <si>
    <t>Kalandi</t>
  </si>
  <si>
    <t>Kalat</t>
  </si>
  <si>
    <t>Kamararod</t>
  </si>
  <si>
    <t>Kanak</t>
  </si>
  <si>
    <t>Kandi</t>
  </si>
  <si>
    <t>Kanpur</t>
  </si>
  <si>
    <t>Kapip</t>
  </si>
  <si>
    <t>Kappar</t>
  </si>
  <si>
    <t>Karodi</t>
  </si>
  <si>
    <t>Katuri</t>
  </si>
  <si>
    <t>Kharan</t>
  </si>
  <si>
    <t>Khuzdar</t>
  </si>
  <si>
    <t>Kikki</t>
  </si>
  <si>
    <t>Kohan</t>
  </si>
  <si>
    <t>Kohlu</t>
  </si>
  <si>
    <t>Korak</t>
  </si>
  <si>
    <t>Lahri</t>
  </si>
  <si>
    <t>Lasbela</t>
  </si>
  <si>
    <t>Liari</t>
  </si>
  <si>
    <t>Loralai</t>
  </si>
  <si>
    <t>Mach</t>
  </si>
  <si>
    <t>Mand</t>
  </si>
  <si>
    <t>Manguchar</t>
  </si>
  <si>
    <t>Mashki Chah</t>
  </si>
  <si>
    <t>Maslti</t>
  </si>
  <si>
    <t>Mastung</t>
  </si>
  <si>
    <t>Mekhtar</t>
  </si>
  <si>
    <t>Merui</t>
  </si>
  <si>
    <t>Mianez</t>
  </si>
  <si>
    <t>Murgha Kibzai</t>
  </si>
  <si>
    <t>Musa Khel Bazar</t>
  </si>
  <si>
    <t>Nagha Kalat</t>
  </si>
  <si>
    <t>Nal</t>
  </si>
  <si>
    <t>Naseerabad</t>
  </si>
  <si>
    <t>Nauroz Kalat</t>
  </si>
  <si>
    <t>Nur Gamma</t>
  </si>
  <si>
    <t>Nushki</t>
  </si>
  <si>
    <t>Nuttal</t>
  </si>
  <si>
    <t>Ormara</t>
  </si>
  <si>
    <t>Palantuk</t>
  </si>
  <si>
    <t>Panjgur</t>
  </si>
  <si>
    <t>Pasni</t>
  </si>
  <si>
    <t>Piharak</t>
  </si>
  <si>
    <t>Pishin</t>
  </si>
  <si>
    <t>Qamruddin Karez</t>
  </si>
  <si>
    <t>Qila Abdullah</t>
  </si>
  <si>
    <t>Qila Ladgasht</t>
  </si>
  <si>
    <t>Qila Safed</t>
  </si>
  <si>
    <t>Qila Saifullah</t>
  </si>
  <si>
    <t>Quetta</t>
  </si>
  <si>
    <t>Rakhni</t>
  </si>
  <si>
    <t>Robat Thana</t>
  </si>
  <si>
    <t>Rodkhan</t>
  </si>
  <si>
    <t>Saindak</t>
  </si>
  <si>
    <t>Sanjawi</t>
  </si>
  <si>
    <t>Saruna</t>
  </si>
  <si>
    <t>Shabaz Kalat</t>
  </si>
  <si>
    <t>Shahpur</t>
  </si>
  <si>
    <t>Sharam Jogizai</t>
  </si>
  <si>
    <t>Shingar</t>
  </si>
  <si>
    <t>Shorap</t>
  </si>
  <si>
    <t>Sibi</t>
  </si>
  <si>
    <t>Sonmiani</t>
  </si>
  <si>
    <t>Spezand</t>
  </si>
  <si>
    <t>Spintangi</t>
  </si>
  <si>
    <t>Sui</t>
  </si>
  <si>
    <t>Suntsar</t>
  </si>
  <si>
    <t>Surab</t>
  </si>
  <si>
    <t>Thalo</t>
  </si>
  <si>
    <t>Tump</t>
  </si>
  <si>
    <t>Turbat</t>
  </si>
  <si>
    <t>Umarao</t>
  </si>
  <si>
    <t>pirMahal</t>
  </si>
  <si>
    <t>Uthal</t>
  </si>
  <si>
    <t>Vitakri</t>
  </si>
  <si>
    <t>Wadh</t>
  </si>
  <si>
    <t>Washap</t>
  </si>
  <si>
    <t>Wasjuk</t>
  </si>
  <si>
    <t>Yakmach</t>
  </si>
  <si>
    <t>Zhob</t>
  </si>
  <si>
    <t>Astor</t>
  </si>
  <si>
    <t>Baramula</t>
  </si>
  <si>
    <t>Hunza</t>
  </si>
  <si>
    <t>Gilgit</t>
  </si>
  <si>
    <t>Nagar</t>
  </si>
  <si>
    <t>Skardu</t>
  </si>
  <si>
    <t>Shangrila</t>
  </si>
  <si>
    <t>Shandur</t>
  </si>
  <si>
    <t>Bajaur</t>
  </si>
  <si>
    <t>Hangu</t>
  </si>
  <si>
    <t>Malakand Agency</t>
  </si>
  <si>
    <t>Miram Shah</t>
  </si>
  <si>
    <t>Mohmand Agency</t>
  </si>
  <si>
    <t>Khyber Agency</t>
  </si>
  <si>
    <t>Kurram Agency</t>
  </si>
  <si>
    <t>North Waziristan</t>
  </si>
  <si>
    <t>South Waziristan</t>
  </si>
  <si>
    <t>Wana</t>
  </si>
  <si>
    <t>Abbottabad</t>
  </si>
  <si>
    <t>Ayubia</t>
  </si>
  <si>
    <t>Adezai</t>
  </si>
  <si>
    <t>Banda Daud Shah</t>
  </si>
  <si>
    <t>Bannu</t>
  </si>
  <si>
    <t>Batagram</t>
  </si>
  <si>
    <t>Birote</t>
  </si>
  <si>
    <t>Buner</t>
  </si>
  <si>
    <t>Chakdara</t>
  </si>
  <si>
    <t>Charsadda</t>
  </si>
  <si>
    <t>Chitral</t>
  </si>
  <si>
    <t>Dargai</t>
  </si>
  <si>
    <t>Darya Khan</t>
  </si>
  <si>
    <t>Dera Ismail Khan</t>
  </si>
  <si>
    <t>Drasan</t>
  </si>
  <si>
    <t>Drosh</t>
  </si>
  <si>
    <t>Haripur</t>
  </si>
  <si>
    <t>Kalam</t>
  </si>
  <si>
    <t>Karak</t>
  </si>
  <si>
    <t>Khanaspur</t>
  </si>
  <si>
    <t>Kohat</t>
  </si>
  <si>
    <t>Kohistan</t>
  </si>
  <si>
    <t>Lakki Marwat</t>
  </si>
  <si>
    <t>Latamber</t>
  </si>
  <si>
    <t>Lower Dir</t>
  </si>
  <si>
    <t>Madyan</t>
  </si>
  <si>
    <t>Malakand</t>
  </si>
  <si>
    <t>Mansehra</t>
  </si>
  <si>
    <t>Mardan</t>
  </si>
  <si>
    <t>Mastuj</t>
  </si>
  <si>
    <t>Mongora</t>
  </si>
  <si>
    <t>Nowshera</t>
  </si>
  <si>
    <t>Paharpur</t>
  </si>
  <si>
    <t>Peshawar</t>
  </si>
  <si>
    <t>Saidu Sharif</t>
  </si>
  <si>
    <t>Shangla</t>
  </si>
  <si>
    <t>Sakesar</t>
  </si>
  <si>
    <t>Swabi</t>
  </si>
  <si>
    <t>Swat</t>
  </si>
  <si>
    <t>Tangi</t>
  </si>
  <si>
    <t>Taank</t>
  </si>
  <si>
    <t>Thall</t>
  </si>
  <si>
    <t>Tordher</t>
  </si>
  <si>
    <t>Upper Dir</t>
  </si>
  <si>
    <t>Ahmedpur East</t>
  </si>
  <si>
    <t>Ahmed Nager Chatha</t>
  </si>
  <si>
    <t>Ali Pur</t>
  </si>
  <si>
    <t>Arifwala</t>
  </si>
  <si>
    <t>Attock</t>
  </si>
  <si>
    <t>Basti Malook</t>
  </si>
  <si>
    <t>Bhagalchur</t>
  </si>
  <si>
    <t>Bhalwal</t>
  </si>
  <si>
    <t>Bahawalnagar</t>
  </si>
  <si>
    <t>Bahawalpur</t>
  </si>
  <si>
    <t>Bhaipheru</t>
  </si>
  <si>
    <t>Bhakkar</t>
  </si>
  <si>
    <t>Burewala</t>
  </si>
  <si>
    <t>Chailianwala</t>
  </si>
  <si>
    <t>Chakwal</t>
  </si>
  <si>
    <t>Chichawatni</t>
  </si>
  <si>
    <t>Chiniot</t>
  </si>
  <si>
    <t>Chowk Azam</t>
  </si>
  <si>
    <t>Chowk Sarwar Shaheed</t>
  </si>
  <si>
    <t>Daska</t>
  </si>
  <si>
    <t>Dera Ghazi Khan</t>
  </si>
  <si>
    <t>Derawar Fort</t>
  </si>
  <si>
    <t>Dhaular</t>
  </si>
  <si>
    <t>Dina City</t>
  </si>
  <si>
    <t>Dinga</t>
  </si>
  <si>
    <t>Dipalpur</t>
  </si>
  <si>
    <t>Faisalabad</t>
  </si>
  <si>
    <t>Fateh Jang</t>
  </si>
  <si>
    <t>Gadar</t>
  </si>
  <si>
    <t>Ghakhar Mandi</t>
  </si>
  <si>
    <t>Gujranwala</t>
  </si>
  <si>
    <t>Gujrat</t>
  </si>
  <si>
    <t>Gujar Khan</t>
  </si>
  <si>
    <t>Hafizabad</t>
  </si>
  <si>
    <t>Haroonabad</t>
  </si>
  <si>
    <t>Hasilpur</t>
  </si>
  <si>
    <t>Haveli Lakha</t>
  </si>
  <si>
    <t>Jampur</t>
  </si>
  <si>
    <t>Jhang</t>
  </si>
  <si>
    <t>Jhelum</t>
  </si>
  <si>
    <t>Kalabagh</t>
  </si>
  <si>
    <t>Karor Lal Esan</t>
  </si>
  <si>
    <t>Kasur</t>
  </si>
  <si>
    <t>Kamalia</t>
  </si>
  <si>
    <t>Kamokey</t>
  </si>
  <si>
    <t>Khanewal</t>
  </si>
  <si>
    <t>Khanpur</t>
  </si>
  <si>
    <t>Kharian</t>
  </si>
  <si>
    <t>Khushab</t>
  </si>
  <si>
    <t>Kot Addu</t>
  </si>
  <si>
    <t>Jahania</t>
  </si>
  <si>
    <t>Jalla Araain</t>
  </si>
  <si>
    <t>Jauharabad</t>
  </si>
  <si>
    <t>Laar</t>
  </si>
  <si>
    <t>Lahore</t>
  </si>
  <si>
    <t>Lalamusa</t>
  </si>
  <si>
    <t>Layyah</t>
  </si>
  <si>
    <t>Lodhran</t>
  </si>
  <si>
    <t>Mamoori</t>
  </si>
  <si>
    <t>Mandi Bahauddin</t>
  </si>
  <si>
    <t>Makhdoom Aali</t>
  </si>
  <si>
    <t>Mandi Warburton</t>
  </si>
  <si>
    <t>Mailsi</t>
  </si>
  <si>
    <t>Mian Channu</t>
  </si>
  <si>
    <t>Minawala</t>
  </si>
  <si>
    <t>Mianwali</t>
  </si>
  <si>
    <t>Multan</t>
  </si>
  <si>
    <t>Murree</t>
  </si>
  <si>
    <t>Muridke</t>
  </si>
  <si>
    <t>Muzaffargarh</t>
  </si>
  <si>
    <t>Narowal</t>
  </si>
  <si>
    <t>Okara</t>
  </si>
  <si>
    <t>Renala Khurd</t>
  </si>
  <si>
    <t>Rajan Pur</t>
  </si>
  <si>
    <t>Pak Pattan</t>
  </si>
  <si>
    <t>Pattoki</t>
  </si>
  <si>
    <t>Pirmahal</t>
  </si>
  <si>
    <t>Qila Didar Singh</t>
  </si>
  <si>
    <t>Rabwah</t>
  </si>
  <si>
    <t>Raiwind</t>
  </si>
  <si>
    <t>Rahim Yar Khan</t>
  </si>
  <si>
    <t>Rawalpindi</t>
  </si>
  <si>
    <t>Rohri</t>
  </si>
  <si>
    <t>Sadiqabad</t>
  </si>
  <si>
    <t>Safdar Abad – (Dhaban Singh)</t>
  </si>
  <si>
    <t>Sahiwal</t>
  </si>
  <si>
    <t>Sangla Hill</t>
  </si>
  <si>
    <t>Samberial</t>
  </si>
  <si>
    <t>Sarai Alamgir</t>
  </si>
  <si>
    <t>Sargodha</t>
  </si>
  <si>
    <t>Shakargarh</t>
  </si>
  <si>
    <t>Shafqat Shaheed Chowk</t>
  </si>
  <si>
    <t>Sheikhupura</t>
  </si>
  <si>
    <t>Sialkot</t>
  </si>
  <si>
    <t>Sohawa</t>
  </si>
  <si>
    <t>Sooianwala</t>
  </si>
  <si>
    <t>Sundar (city)</t>
  </si>
  <si>
    <t>Talagang</t>
  </si>
  <si>
    <t>Tarbela</t>
  </si>
  <si>
    <t>Takhtbai</t>
  </si>
  <si>
    <t>Taxila</t>
  </si>
  <si>
    <t>Toba Tek Singh</t>
  </si>
  <si>
    <t>Vehari</t>
  </si>
  <si>
    <t>Wah Cantonment</t>
  </si>
  <si>
    <t>Wazirabad</t>
  </si>
  <si>
    <t>Ali Bandar</t>
  </si>
  <si>
    <t>Baden</t>
  </si>
  <si>
    <t>Chachro</t>
  </si>
  <si>
    <t>Dadu</t>
  </si>
  <si>
    <t>Digri</t>
  </si>
  <si>
    <t>Diplo</t>
  </si>
  <si>
    <t>Dokri</t>
  </si>
  <si>
    <t>Gadra</t>
  </si>
  <si>
    <t>Ghanian</t>
  </si>
  <si>
    <t>Ghauspur</t>
  </si>
  <si>
    <t>Ghotki</t>
  </si>
  <si>
    <t>Hala</t>
  </si>
  <si>
    <t>Hyderabad</t>
  </si>
  <si>
    <t>Islamkot</t>
  </si>
  <si>
    <t>Jacobabad</t>
  </si>
  <si>
    <t>Jamesabad</t>
  </si>
  <si>
    <t>Jamshoro</t>
  </si>
  <si>
    <t>Janghar</t>
  </si>
  <si>
    <t>Jati (Mughalbhin)</t>
  </si>
  <si>
    <t>Jhudo</t>
  </si>
  <si>
    <t>Jungshahi</t>
  </si>
  <si>
    <t>Kandiaro</t>
  </si>
  <si>
    <t>Karachi</t>
  </si>
  <si>
    <t>Kashmor</t>
  </si>
  <si>
    <t>Keti Bandar</t>
  </si>
  <si>
    <t>Khairpur</t>
  </si>
  <si>
    <t>Khora</t>
  </si>
  <si>
    <t>Klupro</t>
  </si>
  <si>
    <t>Khokhropur</t>
  </si>
  <si>
    <t>Korangi</t>
  </si>
  <si>
    <t>Kotri</t>
  </si>
  <si>
    <t>Kot Sarae</t>
  </si>
  <si>
    <t>Larkana</t>
  </si>
  <si>
    <t>Lund</t>
  </si>
  <si>
    <t>Mathi</t>
  </si>
  <si>
    <t>Matiari</t>
  </si>
  <si>
    <t>Mehar</t>
  </si>
  <si>
    <t>Mirpur Batoro</t>
  </si>
  <si>
    <t>Mirpur Khas</t>
  </si>
  <si>
    <t>Mirpur Sakro</t>
  </si>
  <si>
    <t>Mithi</t>
  </si>
  <si>
    <t>Mithani</t>
  </si>
  <si>
    <t>Moro</t>
  </si>
  <si>
    <t>Nagar Parkar</t>
  </si>
  <si>
    <t>Naushara</t>
  </si>
  <si>
    <t>Naudero</t>
  </si>
  <si>
    <t>Noushero Feroz</t>
  </si>
  <si>
    <t>Nawabshah</t>
  </si>
  <si>
    <t>Nazimabad</t>
  </si>
  <si>
    <t>Naokot</t>
  </si>
  <si>
    <t>Pendoo</t>
  </si>
  <si>
    <t>Pokran</t>
  </si>
  <si>
    <t>Qambar</t>
  </si>
  <si>
    <t>Qazi Ahmad</t>
  </si>
  <si>
    <t>Ranipur</t>
  </si>
  <si>
    <t>Ratodero</t>
  </si>
  <si>
    <t>Sakrand</t>
  </si>
  <si>
    <t>Sanghar</t>
  </si>
  <si>
    <t>Shadadkhot</t>
  </si>
  <si>
    <t>Shahbandar</t>
  </si>
  <si>
    <t>Shahdadpur</t>
  </si>
  <si>
    <t>Shahpur Chakar</t>
  </si>
  <si>
    <t>Shikarpur</t>
  </si>
  <si>
    <t>Sujawal</t>
  </si>
  <si>
    <t>Sukkur</t>
  </si>
  <si>
    <t>Tando Adam</t>
  </si>
  <si>
    <t>Tando Allahyar</t>
  </si>
  <si>
    <t>Tando Bago</t>
  </si>
  <si>
    <t>Tar Ahamd Rind</t>
  </si>
  <si>
    <t>Thatta</t>
  </si>
  <si>
    <t>Tujal</t>
  </si>
  <si>
    <t>Umarkot</t>
  </si>
  <si>
    <t>Veirwaro</t>
  </si>
  <si>
    <t>Warah</t>
  </si>
  <si>
    <t>Transgender</t>
  </si>
  <si>
    <t>Dual Nationality (Please Enter Name of Countries in HEI Comments Column)</t>
  </si>
  <si>
    <t>Any other (Please specify in Next Column)</t>
  </si>
  <si>
    <t>Highest Degree Name (only Completed)</t>
  </si>
  <si>
    <t>Date of Birth</t>
  </si>
  <si>
    <t>Date of Joining</t>
  </si>
  <si>
    <t>Relieving/Retirement Date (Only for Relieved Retired Faculty Members)</t>
  </si>
  <si>
    <t>System Comments</t>
  </si>
  <si>
    <t>Field Count</t>
  </si>
  <si>
    <t>"Any Other" Only in Case Designation is not available in Dropdown list</t>
  </si>
  <si>
    <t>Nationality (Country Name)</t>
  </si>
  <si>
    <t>Employment Type (Permanent/ Contractual/ Contingent/ Daily Wages etc.)*</t>
  </si>
  <si>
    <t>FCPS</t>
  </si>
  <si>
    <t>MRCP</t>
  </si>
  <si>
    <t>Not Applicable</t>
  </si>
  <si>
    <t>Experience</t>
  </si>
  <si>
    <t>Highest Degree Level (only Completed)</t>
  </si>
  <si>
    <t>Permanent</t>
  </si>
  <si>
    <t>Contractual</t>
  </si>
  <si>
    <t>Contingent</t>
  </si>
  <si>
    <t>Daily Wages</t>
  </si>
  <si>
    <t>Any other (Please Specify in University Comments)</t>
  </si>
  <si>
    <t>Employment Type</t>
  </si>
  <si>
    <t>Intermediate (HSSC) and Below</t>
  </si>
  <si>
    <t>Tando Muhammad Khan</t>
  </si>
  <si>
    <t>Jalalpur Jattan</t>
  </si>
  <si>
    <t>College of Physicians and Surgeons Pakistan (CPSP)</t>
  </si>
  <si>
    <t>Royal College of Physicians and Surgeons of Canada------Canada</t>
  </si>
  <si>
    <t>Islamabad</t>
  </si>
  <si>
    <t>Department of Psychology</t>
  </si>
  <si>
    <t>Takatu Campus</t>
  </si>
  <si>
    <t>Balochistan University of Information Technology, Engineering and Management Sciences,Quetta</t>
  </si>
  <si>
    <t>Public Administration</t>
  </si>
  <si>
    <t>City Campus</t>
  </si>
  <si>
    <t>Humanities</t>
  </si>
  <si>
    <t>Main Campus,AIOU</t>
  </si>
  <si>
    <t>Allama Iqbal Open University, Islamabad (AIOU)</t>
  </si>
  <si>
    <t>Distance Education</t>
  </si>
  <si>
    <t>Sahiwal Campus</t>
  </si>
  <si>
    <t>Layah Campus</t>
  </si>
  <si>
    <t>School of History &amp; Pakistan Studies</t>
  </si>
  <si>
    <t>Department of Arts and  Social Sciences</t>
  </si>
  <si>
    <t>Distance Education Study Center, Nowshera</t>
  </si>
  <si>
    <t>Center for Executive Education</t>
  </si>
  <si>
    <t>IBA, karachi</t>
  </si>
  <si>
    <t>Distance Education Study Center Bhakkar</t>
  </si>
  <si>
    <t>COL Public Administration for Executives</t>
  </si>
  <si>
    <t>Department of Education</t>
  </si>
  <si>
    <t>Shifa Tameer-e-Millat University, Islamabad</t>
  </si>
  <si>
    <t>College of Public Health</t>
  </si>
  <si>
    <t>Department of Computer Science &amp; Information Technology</t>
  </si>
  <si>
    <t>Islamic Thought &amp; Culture</t>
  </si>
  <si>
    <t>Karachi Campus</t>
  </si>
  <si>
    <t>National University of Modern Languages, Islamabad (NUML)</t>
  </si>
  <si>
    <t>Department of Electrical Engineering</t>
  </si>
  <si>
    <t>New Campus</t>
  </si>
  <si>
    <t>Department of Technical Education</t>
  </si>
  <si>
    <t>Al-Khair University, AJ&amp;K</t>
  </si>
  <si>
    <t>Department of Arts and Humanities</t>
  </si>
  <si>
    <t>Al-Hamd Islamic University, Islamabad Campus</t>
  </si>
  <si>
    <t>Education</t>
  </si>
  <si>
    <t>Shaheed Zulfikar Ali Bhutto Institute of Science &amp; Technology (SZABIST) University, Karachi</t>
  </si>
  <si>
    <t>Department of English</t>
  </si>
  <si>
    <t>Department of Physical Therapy</t>
  </si>
  <si>
    <t>Department of Medical Laboratory Technology</t>
  </si>
  <si>
    <t>Pharmacology</t>
  </si>
  <si>
    <t>Balochistan University, Sariab Road, Quetta</t>
  </si>
  <si>
    <t>Biology</t>
  </si>
  <si>
    <t>Directoarte of distance Education Pearl Center Quetta</t>
  </si>
  <si>
    <t>Engineering Technology</t>
  </si>
  <si>
    <t>MS Urdu</t>
  </si>
  <si>
    <t>MS Environmental Sciences</t>
  </si>
  <si>
    <t>Remote Sensing and Geo Information Science</t>
  </si>
  <si>
    <t>Institute of Space Technology, Islamabad (IST)</t>
  </si>
  <si>
    <t>Mechanical Engineering &amp; Technology</t>
  </si>
  <si>
    <t xml:space="preserve">University of Gujrat, Gujrat </t>
  </si>
  <si>
    <t>Industrial Engineering</t>
  </si>
  <si>
    <t>Department of Physical Education</t>
  </si>
  <si>
    <t>M. Phil in Art and Design</t>
  </si>
  <si>
    <t>RIMMS</t>
  </si>
  <si>
    <t>Research lnstitute for Microwave and Millimeter-Wave Studies</t>
  </si>
  <si>
    <t>National University of Sciences &amp; Technology, Rawalpindi/Islamabad (NUST)</t>
  </si>
  <si>
    <t>Cyber Security</t>
  </si>
  <si>
    <t>Pakistan Navy Engineering College (PNEC)</t>
  </si>
  <si>
    <t>Management Sciences</t>
  </si>
  <si>
    <t>NUST Institute of Management Sciences</t>
  </si>
  <si>
    <t>Department of Technology</t>
  </si>
  <si>
    <t>Abasyn University Islamabad campus</t>
  </si>
  <si>
    <t>Department of Islamic Studies Studies</t>
  </si>
  <si>
    <t>Mandi Bahauddin Sub Campus, University of Sargodha</t>
  </si>
  <si>
    <t>Department of Media Studies and Design</t>
  </si>
  <si>
    <t>Engineering Management</t>
  </si>
  <si>
    <t>College of Electrical and Mechanical Engineering (College of E&amp;ME)</t>
  </si>
  <si>
    <t>Cholistan Institute of Desert Studies (CIDS)</t>
  </si>
  <si>
    <t>Baghdad-ul-Jadeed Campus</t>
  </si>
  <si>
    <t>Department of Art and Design Education</t>
  </si>
  <si>
    <t>Bahria University Islamabad Campus</t>
  </si>
  <si>
    <t>Telecommunication Engineering</t>
  </si>
  <si>
    <t>Department of Agricultural Extension</t>
  </si>
  <si>
    <t>Pir Mehr Ali Shah Arid Agriculture University, Rawalpindi.</t>
  </si>
  <si>
    <t>Pir Mehr Ali Shah Arid Agriculture, University Rawalpindi</t>
  </si>
  <si>
    <t>English Literature</t>
  </si>
  <si>
    <t>International Islamic University, Islamabad, New Campus</t>
  </si>
  <si>
    <t>Institute of Food Science &amp; Technology</t>
  </si>
  <si>
    <t>Khwaja Fareed University of Engineering and Information Technology, Rahim Yar Khan</t>
  </si>
  <si>
    <t>Institute of Biochemistry</t>
  </si>
  <si>
    <t>Balochistan Study Center</t>
  </si>
  <si>
    <t>Department of Disaster Management and Development Studies</t>
  </si>
  <si>
    <t>Environmental Management &amp; Policy</t>
  </si>
  <si>
    <t>English Language and Literature</t>
  </si>
  <si>
    <t>Virology</t>
  </si>
  <si>
    <t>Atta Ur Rahman School of Applied Biosciences</t>
  </si>
  <si>
    <t>Robotics Intelligent &amp; Machine Engineering</t>
  </si>
  <si>
    <t>School of Mechanical &amp; Manufacturing Engineering</t>
  </si>
  <si>
    <t>Department of Mathematics</t>
  </si>
  <si>
    <t>Islamabad Campus</t>
  </si>
  <si>
    <t>Postgraduate Studies</t>
  </si>
  <si>
    <t>BS in Mathematics (Lateral Entry)</t>
  </si>
  <si>
    <t>Environmental Science</t>
  </si>
  <si>
    <t>Department of   Physical Education</t>
  </si>
  <si>
    <t>Department of Computer Science</t>
  </si>
  <si>
    <t>Lahore Main Campus</t>
  </si>
  <si>
    <t>Business Administration</t>
  </si>
  <si>
    <t>NED Academy</t>
  </si>
  <si>
    <t>Department of Arts &amp; Education</t>
  </si>
  <si>
    <t>Department of Sociology</t>
  </si>
  <si>
    <t>Department of Quantitative Methods</t>
  </si>
  <si>
    <t>Institute of Islamic Banking</t>
  </si>
  <si>
    <t>Mathematics</t>
  </si>
  <si>
    <t>Dir</t>
  </si>
  <si>
    <t>Shaheed Benazir Bhutto University, Sheringal, Dir</t>
  </si>
  <si>
    <t>Animal Sciences</t>
  </si>
  <si>
    <t>Teachers Education Department</t>
  </si>
  <si>
    <t>Qurtaba University of Science and Information Technology, D.I. Khan</t>
  </si>
  <si>
    <t>Department of Business Administration</t>
  </si>
  <si>
    <t>Department of Textile Engineering &amp; Technology</t>
  </si>
  <si>
    <t>University of the Punjab, Quaid-e-Azam Campus</t>
  </si>
  <si>
    <t>Pharmaceutics</t>
  </si>
  <si>
    <t>Graduate School of Science and Engineering</t>
  </si>
  <si>
    <t>Peace &amp; Conflict Studies</t>
  </si>
  <si>
    <t>National Defence University, Islamabad (NDU)</t>
  </si>
  <si>
    <t>Engineering</t>
  </si>
  <si>
    <t>Hazara University, Dodhial, Mansehra</t>
  </si>
  <si>
    <t>Department of Law</t>
  </si>
  <si>
    <t>Faculty of Law</t>
  </si>
  <si>
    <t>Urdu</t>
  </si>
  <si>
    <t>Basic Sciences &amp; Humanities</t>
  </si>
  <si>
    <t>Risalpur</t>
  </si>
  <si>
    <t>Miltary College of Engineering (MCE)</t>
  </si>
  <si>
    <t>College of Aeronautical Engineering (CAE)</t>
  </si>
  <si>
    <t>Department of Computer Sciences</t>
  </si>
  <si>
    <t>University of Education, Lower Mall Campus</t>
  </si>
  <si>
    <t>PhD Urdu</t>
  </si>
  <si>
    <t>MSc Environmental Sciences</t>
  </si>
  <si>
    <t>Ph D Education</t>
  </si>
  <si>
    <t>B Ed One Year</t>
  </si>
  <si>
    <t>M Phil Education</t>
  </si>
  <si>
    <t>B Ed 2 years</t>
  </si>
  <si>
    <t>MBA  2,5 Years</t>
  </si>
  <si>
    <t>M Ed</t>
  </si>
  <si>
    <t>M A Pakistan Studies</t>
  </si>
  <si>
    <t>MSC Economics</t>
  </si>
  <si>
    <t>M Phil English</t>
  </si>
  <si>
    <t>M Phil Mathematics</t>
  </si>
  <si>
    <t>M A Political Science</t>
  </si>
  <si>
    <t>B Ed 1,5 years</t>
  </si>
  <si>
    <t>MS Mathematics</t>
  </si>
  <si>
    <t>M Phil Urdu</t>
  </si>
  <si>
    <t>MS English</t>
  </si>
  <si>
    <t>Computer Sciences</t>
  </si>
  <si>
    <t>department of Architecture</t>
  </si>
  <si>
    <t>Computing</t>
  </si>
  <si>
    <t>School of Civil &amp; Environmental Engineering</t>
  </si>
  <si>
    <t>Innovative Technologies in Education</t>
  </si>
  <si>
    <t>School of Electrical Engineering and Computer Sciences</t>
  </si>
  <si>
    <t>Manufacturing Engineering</t>
  </si>
  <si>
    <t>Information Science</t>
  </si>
  <si>
    <t>Faculty of Business Administration</t>
  </si>
  <si>
    <t>Lahore Campus</t>
  </si>
  <si>
    <t>Department of Botany</t>
  </si>
  <si>
    <t>University of Chitral</t>
  </si>
  <si>
    <t>NWFP Agriculture University Peshawar</t>
  </si>
  <si>
    <t>Department Of Disaster Risk Management</t>
  </si>
  <si>
    <t>Peshawar Campus</t>
  </si>
  <si>
    <t>Department of Geo Informatics</t>
  </si>
  <si>
    <t>Mechatronics Engineering</t>
  </si>
  <si>
    <t>Chemical Engineering</t>
  </si>
  <si>
    <t>Civil Engineering</t>
  </si>
  <si>
    <t>Electrical Engineering</t>
  </si>
  <si>
    <t>Master of Business Administration Executive</t>
  </si>
  <si>
    <t>Baqai Institute of Health Management Sciences</t>
  </si>
  <si>
    <t>BS in Computer Science (Lateral Entry)</t>
  </si>
  <si>
    <t>UOG M. B. Din Sub Campus</t>
  </si>
  <si>
    <t>BS in Physics (Lateral Entry)</t>
  </si>
  <si>
    <t>Bachelor of Business Administration (2 Years)</t>
  </si>
  <si>
    <t>University of Jhang</t>
  </si>
  <si>
    <t>Department of Microbiology</t>
  </si>
  <si>
    <t>Department of Biochemistry</t>
  </si>
  <si>
    <t>BS in Zoology (Lateral Entry)</t>
  </si>
  <si>
    <t>Mechanical Engineering Technology</t>
  </si>
  <si>
    <t>Management</t>
  </si>
  <si>
    <t>Department of Avionics Engineering</t>
  </si>
  <si>
    <t>Kamra</t>
  </si>
  <si>
    <t>Air University-Kamra Campus</t>
  </si>
  <si>
    <t>department of Aerospace Engineering</t>
  </si>
  <si>
    <t>Teachers Education</t>
  </si>
  <si>
    <t>Faculty of Humanities and Social Sciences</t>
  </si>
  <si>
    <t>Nazeer Hussain University, Karachi</t>
  </si>
  <si>
    <t>University of Kotli Azad Jammu and Kashmir</t>
  </si>
  <si>
    <t>FACULTY OF BUSINESS MANAGEMENT AND STUDIES</t>
  </si>
  <si>
    <t>Department of Wildlife &amp; Ecology</t>
  </si>
  <si>
    <t>University of Okara</t>
  </si>
  <si>
    <t>Department of Fisheries &amp; Aquaculture</t>
  </si>
  <si>
    <t>Department of Management Sciences</t>
  </si>
  <si>
    <t>Institute of Electrical Electronics &amp; Computer Engineering</t>
  </si>
  <si>
    <t>Bahria University Karachi Campus</t>
  </si>
  <si>
    <t>Ras Al-Khaimah</t>
  </si>
  <si>
    <t>SUIT Sub Campus Ras Al Khaimah, UAE</t>
  </si>
  <si>
    <t>University of Azad Jammu &amp; Kashmir, Muzaffarabad, Azad Kashmir, Muzaffarabad</t>
  </si>
  <si>
    <t>Mirpur University of Science and Technology (MUST), AJ&amp;K</t>
  </si>
  <si>
    <t>Faculty of Education</t>
  </si>
  <si>
    <t>Regional Campus, Lahore</t>
  </si>
  <si>
    <t>Islamic Law</t>
  </si>
  <si>
    <t>Environmental Sciences</t>
  </si>
  <si>
    <t>Quran and Tafseer</t>
  </si>
  <si>
    <t>Education &amp; Research</t>
  </si>
  <si>
    <t>Khushal Khan University-Main Campus</t>
  </si>
  <si>
    <t>Department of Sports Sc and Physical Education</t>
  </si>
  <si>
    <t>Batkhela</t>
  </si>
  <si>
    <t>College of Business &amp; IT, Batkhela</t>
  </si>
  <si>
    <t>French</t>
  </si>
  <si>
    <t>Kinnaird College For Women</t>
  </si>
  <si>
    <t>Structural Engineering</t>
  </si>
  <si>
    <t>National Institute of Transportation</t>
  </si>
  <si>
    <t>Geotechnical Engineering</t>
  </si>
  <si>
    <t>Transportation Engineering</t>
  </si>
  <si>
    <t>Public Policy</t>
  </si>
  <si>
    <t>Physical Therapy</t>
  </si>
  <si>
    <t>Kahuta</t>
  </si>
  <si>
    <t>Institute of Zoology</t>
  </si>
  <si>
    <t>Department of Business Education</t>
  </si>
  <si>
    <t>Skardu Campus</t>
  </si>
  <si>
    <t>Karakurum International University, Gilgit, Gilgit Baltistan</t>
  </si>
  <si>
    <t>Sir Syed University of Engg. &amp; Technology, Karachi</t>
  </si>
  <si>
    <t>Russian</t>
  </si>
  <si>
    <t>School of Chemistry</t>
  </si>
  <si>
    <t>Department of Science Education</t>
  </si>
  <si>
    <t>Institute of Botany</t>
  </si>
  <si>
    <t>City University of Science and Information Technology, Peshawar</t>
  </si>
  <si>
    <t>Department of Islamic Education</t>
  </si>
  <si>
    <t>Institute of Microbiology &amp; Molecular Genetics</t>
  </si>
  <si>
    <t>Department of Communication &amp; Media Research</t>
  </si>
  <si>
    <t>Sindh Institute of Management &amp; Technology, Karachi</t>
  </si>
  <si>
    <t>University of Buner</t>
  </si>
  <si>
    <t>Department of Library and Information Sciences</t>
  </si>
  <si>
    <t>Statistics</t>
  </si>
  <si>
    <t>MS Education</t>
  </si>
  <si>
    <t>M Phil Environmental Sciences</t>
  </si>
  <si>
    <t>Department of Industrial Engineering</t>
  </si>
  <si>
    <t>International Islamic University, Islamabad, Old Campus</t>
  </si>
  <si>
    <t>Sociology</t>
  </si>
  <si>
    <t>Social Sciences</t>
  </si>
  <si>
    <t>Psychology</t>
  </si>
  <si>
    <t>COMSATS University Islamabad</t>
  </si>
  <si>
    <t>Mechanical Engineering</t>
  </si>
  <si>
    <t>Department of Biotechnology</t>
  </si>
  <si>
    <t>Pharmacognosy</t>
  </si>
  <si>
    <t>Electrical Power Engineering</t>
  </si>
  <si>
    <t>Electrical Technology</t>
  </si>
  <si>
    <t>Computer System Engineering</t>
  </si>
  <si>
    <t>Chemistry</t>
  </si>
  <si>
    <t>Art and Design</t>
  </si>
  <si>
    <t>The Women University, Multan</t>
  </si>
  <si>
    <t>Molecular Genetics and Microbiology</t>
  </si>
  <si>
    <t>Department of Ceramic and Glass Design</t>
  </si>
  <si>
    <t>Social Work</t>
  </si>
  <si>
    <t>History</t>
  </si>
  <si>
    <t>Islamiyat</t>
  </si>
  <si>
    <t>Economics</t>
  </si>
  <si>
    <t>Microbiology</t>
  </si>
  <si>
    <t>Computer Science</t>
  </si>
  <si>
    <t>Institute of Integrative Biosciences</t>
  </si>
  <si>
    <t>Department of Soil &amp; Environmental Sciences</t>
  </si>
  <si>
    <t>AMIR MUHAMMAD KHAN CAMPUS MARDAN</t>
  </si>
  <si>
    <t>Department of Plant Protection</t>
  </si>
  <si>
    <t>Department of Rural Development</t>
  </si>
  <si>
    <t>Department Agronomy</t>
  </si>
  <si>
    <t>COMSATS Institute of Information Technology, Lahore.</t>
  </si>
  <si>
    <t>Geography</t>
  </si>
  <si>
    <t>School of Sociology</t>
  </si>
  <si>
    <t>Islamic Studies</t>
  </si>
  <si>
    <t>HEALTH AND PHYSICAL EDUCATION</t>
  </si>
  <si>
    <t>Geology</t>
  </si>
  <si>
    <t>Library Sciences</t>
  </si>
  <si>
    <t>English</t>
  </si>
  <si>
    <t>Computer science &amp; Bio informatics</t>
  </si>
  <si>
    <t>Material Physics and Nanotechnology</t>
  </si>
  <si>
    <t>Department of Basic Sciences &amp; Islamiat</t>
  </si>
  <si>
    <t>Department of Management Science</t>
  </si>
  <si>
    <t>Physics</t>
  </si>
  <si>
    <t>CS&amp;IT</t>
  </si>
  <si>
    <t>School of Prosthetic &amp; Orthotic</t>
  </si>
  <si>
    <t>Dow Medical College Campus</t>
  </si>
  <si>
    <t xml:space="preserve">DOW University of Health Sciences, Karachi </t>
  </si>
  <si>
    <t>Visual Studies</t>
  </si>
  <si>
    <t>Economics and Finance</t>
  </si>
  <si>
    <t>Architecture</t>
  </si>
  <si>
    <t>FOOD SCIECNE AND NUTRITION</t>
  </si>
  <si>
    <t>UAF Community College</t>
  </si>
  <si>
    <t>Maths</t>
  </si>
  <si>
    <t>Department of Accounting &amp; Law</t>
  </si>
  <si>
    <t>Biotechnology</t>
  </si>
  <si>
    <t>Department of Fashion Marketing and Merchandising</t>
  </si>
  <si>
    <t>Department of Marketing</t>
  </si>
  <si>
    <t>Department of Leather Accessories and Footwear</t>
  </si>
  <si>
    <t>Software Engineering</t>
  </si>
  <si>
    <t>Information Technology</t>
  </si>
  <si>
    <t>Centre of Plant Biodiversity</t>
  </si>
  <si>
    <t>University of Peshawar</t>
  </si>
  <si>
    <t>BioChemistry</t>
  </si>
  <si>
    <t>Art &amp; Design</t>
  </si>
  <si>
    <t>Crop Physiology</t>
  </si>
  <si>
    <t>Institute of Dairy Sciences</t>
  </si>
  <si>
    <t>Bio Chemistry</t>
  </si>
  <si>
    <t>Anatomy</t>
  </si>
  <si>
    <t>Arabic</t>
  </si>
  <si>
    <t>Farm Machinery and Power</t>
  </si>
  <si>
    <t>Energy Systems Engineering</t>
  </si>
  <si>
    <t>Dentistry</t>
  </si>
  <si>
    <t>Bachelor of Business Administration</t>
  </si>
  <si>
    <t>APPNA Institute of Public Health</t>
  </si>
  <si>
    <t>School of Civil Engineering</t>
  </si>
  <si>
    <t>University of Faisalabad, Faisalabad</t>
  </si>
  <si>
    <t>Botany</t>
  </si>
  <si>
    <t>Forestry &amp; Range Management</t>
  </si>
  <si>
    <t>School of Interior Design</t>
  </si>
  <si>
    <t>Institute of Microbiology</t>
  </si>
  <si>
    <t>Agricultural Extension</t>
  </si>
  <si>
    <t>Food Engineering</t>
  </si>
  <si>
    <t>Environmental Economics</t>
  </si>
  <si>
    <t>Pakistan Institute of Development Economics</t>
  </si>
  <si>
    <t>Biochemistry and Molecular Biology</t>
  </si>
  <si>
    <t>Mass Communication and Media</t>
  </si>
  <si>
    <t>International Relations</t>
  </si>
  <si>
    <t>Basic Medical Sciences and Clinical Sciences</t>
  </si>
  <si>
    <t>Dow Medical College</t>
  </si>
  <si>
    <t>Surgery</t>
  </si>
  <si>
    <t>School of Law</t>
  </si>
  <si>
    <t>Cardiology</t>
  </si>
  <si>
    <t>Master of Business Administration</t>
  </si>
  <si>
    <t>Riphah Institute of Language &amp; Literature</t>
  </si>
  <si>
    <t>Riphah Lahore Campus</t>
  </si>
  <si>
    <t>Econometric</t>
  </si>
  <si>
    <t>Department of Social Sciences</t>
  </si>
  <si>
    <t>Department  of Agronomy</t>
  </si>
  <si>
    <t>UAF SUB Camus Burewala, Vehari</t>
  </si>
  <si>
    <t>Department of Rural Sociology</t>
  </si>
  <si>
    <t>Institute of Horticultural Sciences</t>
  </si>
  <si>
    <t>Electrical Engineering Department</t>
  </si>
  <si>
    <t>Medical Laboratory Technology</t>
  </si>
  <si>
    <t>Department of Software Engineering</t>
  </si>
  <si>
    <t>Chakdara Main Campus</t>
  </si>
  <si>
    <t>University of Malakand, Chakdara, Dir, Malakand</t>
  </si>
  <si>
    <t>Faisalabad Campus</t>
  </si>
  <si>
    <t>Industrial</t>
  </si>
  <si>
    <t>Institute of Business Management Sciences</t>
  </si>
  <si>
    <t>Institute of Soil &amp; Environmental  Sciences</t>
  </si>
  <si>
    <t>LIAQUAT UNIVERSITY OF MEDICAL AND HEALTH SCIENCES</t>
  </si>
  <si>
    <t>Plant Breeding &amp; Genetics</t>
  </si>
  <si>
    <t>Center for Energy, Research and Development</t>
  </si>
  <si>
    <t>KSK Campus</t>
  </si>
  <si>
    <t>Kotli Campus</t>
  </si>
  <si>
    <t>Human Resource</t>
  </si>
  <si>
    <t>Agriculture</t>
  </si>
  <si>
    <t>Physical Education &amp; Sports Science</t>
  </si>
  <si>
    <t>University of Education, Okara Campus</t>
  </si>
  <si>
    <t>Baqai Institute of Pharmaceutical Sciences</t>
  </si>
  <si>
    <t>Microbiology &amp; Biotechnology</t>
  </si>
  <si>
    <t>University of Education, Township Campus</t>
  </si>
  <si>
    <t>Department of Electronic Engineering</t>
  </si>
  <si>
    <t>Master of Philosophy in Molecular Pathology</t>
  </si>
  <si>
    <t>Baqai Medical College</t>
  </si>
  <si>
    <t>Department of Civil Engineering</t>
  </si>
  <si>
    <t>Pharmaceutical Chemistry</t>
  </si>
  <si>
    <t>Pharmacy Practice</t>
  </si>
  <si>
    <t>SBK Women University</t>
  </si>
  <si>
    <t>Department of Basic Sciences and Humanities</t>
  </si>
  <si>
    <t>Tando Jam</t>
  </si>
  <si>
    <t>Jinnah Campus</t>
  </si>
  <si>
    <t>Department of Persian</t>
  </si>
  <si>
    <t>Department of History</t>
  </si>
  <si>
    <t>Department of Punjabi</t>
  </si>
  <si>
    <t>Department of Arabic</t>
  </si>
  <si>
    <t>Department of Statistics</t>
  </si>
  <si>
    <t>Department of History &amp; Pakistan Studies</t>
  </si>
  <si>
    <t>Institute of Food Science &amp; Nutrition</t>
  </si>
  <si>
    <t>Schoo Of Criminology &amp; Criminal Justice System</t>
  </si>
  <si>
    <t>KASB Institute of Technology, Karachi</t>
  </si>
  <si>
    <t>Mass Communication</t>
  </si>
  <si>
    <t>University Institute of Physical Therapy</t>
  </si>
  <si>
    <t>Faculty of Nanoscience and Nanotechnology</t>
  </si>
  <si>
    <t>College of Agriculture</t>
  </si>
  <si>
    <t>Department of Pharmacy</t>
  </si>
  <si>
    <t>Mechatronics</t>
  </si>
  <si>
    <t>Iqbal Studies</t>
  </si>
  <si>
    <t>Nankana Sahib</t>
  </si>
  <si>
    <t>Tarar Khal</t>
  </si>
  <si>
    <t>Mohi-ud-Din Islamic University, AJK</t>
  </si>
  <si>
    <t>Shaheed Zulfiqar Ali Bhutto School of Law</t>
  </si>
  <si>
    <t>Dow Institute of Health Professionals Education</t>
  </si>
  <si>
    <t>Ojha Campus</t>
  </si>
  <si>
    <t>Food Technology</t>
  </si>
  <si>
    <t>Department of Health Professions Education</t>
  </si>
  <si>
    <t>Women Research and Resource Center</t>
  </si>
  <si>
    <t>Fatima Jinnah Women University (Main Campus)</t>
  </si>
  <si>
    <t>Distance learning deptt</t>
  </si>
  <si>
    <t>Regional Campus, Karachi</t>
  </si>
  <si>
    <t>Library &amp; Information Science</t>
  </si>
  <si>
    <t>Regional Campus, Islamabad</t>
  </si>
  <si>
    <t>Library Science</t>
  </si>
  <si>
    <t>Humanities and Linguistics</t>
  </si>
  <si>
    <t>Agricultural Sciences</t>
  </si>
  <si>
    <t>Department of Molecular Biology</t>
  </si>
  <si>
    <t>Virtual University of Paksitan</t>
  </si>
  <si>
    <t>Department of Fine Art</t>
  </si>
  <si>
    <t>Ziauddin Institute of Media Studies</t>
  </si>
  <si>
    <t>Department of Genetics</t>
  </si>
  <si>
    <t>Department of Life Sciences</t>
  </si>
  <si>
    <t>STEM Education</t>
  </si>
  <si>
    <t>Lasbela University of Agriculture, Water and Marine Sciences, Lasbela</t>
  </si>
  <si>
    <t>Institute of Humanities and Arts</t>
  </si>
  <si>
    <t>Economics and Business Administration</t>
  </si>
  <si>
    <t>Institute of Chemistry</t>
  </si>
  <si>
    <t>Educational Development</t>
  </si>
  <si>
    <t>Institute of Computer Science</t>
  </si>
  <si>
    <t>Institute of Information Technology</t>
  </si>
  <si>
    <t>Management &amp; Administrative Sciences</t>
  </si>
  <si>
    <t>Institute of Nursing</t>
  </si>
  <si>
    <t>Department of Plant Pathology</t>
  </si>
  <si>
    <t>Department of Basic Sciences</t>
  </si>
  <si>
    <t>Reserach Department</t>
  </si>
  <si>
    <t>Community Medicine</t>
  </si>
  <si>
    <t>Department of Physiology</t>
  </si>
  <si>
    <t>Faculty of Eastern Medicine</t>
  </si>
  <si>
    <t>Marine Reference Collection and Resource Centre</t>
  </si>
  <si>
    <t>University of Karachi</t>
  </si>
  <si>
    <t>Pakistan Institute of Engineering &amp; Applied Sciences, Islamabad (PIEAS)</t>
  </si>
  <si>
    <t>Department of International Relations</t>
  </si>
  <si>
    <t>Department of Philosophy</t>
  </si>
  <si>
    <t>Area Study Centre for Europe</t>
  </si>
  <si>
    <t>Bsc Telecommunication Engineering</t>
  </si>
  <si>
    <t>Institute of Physical Medicine and Rehbilitation</t>
  </si>
  <si>
    <t>Women University,  Swabi</t>
  </si>
  <si>
    <t>Department of Interior Design</t>
  </si>
  <si>
    <t>Sports Science</t>
  </si>
  <si>
    <t>Gulshan-e-Iqbal Campus</t>
  </si>
  <si>
    <t>Federal Urdu University of Arts, Sciences &amp; Technology</t>
  </si>
  <si>
    <t>Women University of Azad Jammu and Kashmir Bagh</t>
  </si>
  <si>
    <t>Department of Sports Sciences &amp; Physical Education</t>
  </si>
  <si>
    <t>Electronic Engineering</t>
  </si>
  <si>
    <t>MSc Electronic Engineering</t>
  </si>
  <si>
    <t>N/A</t>
  </si>
  <si>
    <t>Departmant of Pharmacy</t>
  </si>
  <si>
    <t>Departmant of Biotechnology</t>
  </si>
  <si>
    <t>Pakistan Studies</t>
  </si>
  <si>
    <t>Media &amp; Journalism</t>
  </si>
  <si>
    <t>University of FATA, Kohat</t>
  </si>
  <si>
    <t>Media &amp; Communication Studies</t>
  </si>
  <si>
    <t>Shaheed Benazir Bhutto University Shaheed Benazirabad, Main Campus</t>
  </si>
  <si>
    <t>Shaheed Benazir Bhutto University Shaheed, Benazirabad</t>
  </si>
  <si>
    <t>Institute of Basic Medical Sciences</t>
  </si>
  <si>
    <t>Institute of Kashmir studies</t>
  </si>
  <si>
    <t>Department of Chemical Engineering</t>
  </si>
  <si>
    <t>Sociology &amp; Rural Development</t>
  </si>
  <si>
    <t>Coastal and Environmental Sciences</t>
  </si>
  <si>
    <t>Institute of Communication Technologies</t>
  </si>
  <si>
    <t>Department of General History</t>
  </si>
  <si>
    <t>Department of Sindhi</t>
  </si>
  <si>
    <t>History &amp; Pakistan Studies</t>
  </si>
  <si>
    <t>Veterinary and Animal Sciences</t>
  </si>
  <si>
    <t>Language and Literature in English</t>
  </si>
  <si>
    <t>English Language and Linguistics</t>
  </si>
  <si>
    <t>Entomology</t>
  </si>
  <si>
    <t>Soil Sciences</t>
  </si>
  <si>
    <t>Water Resource Management</t>
  </si>
  <si>
    <t>Faculty of Engineering Sciences</t>
  </si>
  <si>
    <t>Topi</t>
  </si>
  <si>
    <t>Interfaculty Program</t>
  </si>
  <si>
    <t>Engineering Sciences</t>
  </si>
  <si>
    <t>Faculty of Electrical Engineering</t>
  </si>
  <si>
    <t>Department of Bio Technology</t>
  </si>
  <si>
    <t>Department of Teacher Education</t>
  </si>
  <si>
    <t>Centre for Molecular Genetics</t>
  </si>
  <si>
    <t>Pakistan Study Centre</t>
  </si>
  <si>
    <t>National Centre of Proteomics</t>
  </si>
  <si>
    <t>Department of Biological Sciences</t>
  </si>
  <si>
    <t>Hadith &amp; Seerah</t>
  </si>
  <si>
    <t>Department of Pharmaceutics</t>
  </si>
  <si>
    <t>Centre for Plant Conservation</t>
  </si>
  <si>
    <t>Centre of Excellence for Women Studies</t>
  </si>
  <si>
    <t>Department of Quran and Sunnah</t>
  </si>
  <si>
    <t>Dawood College of Engineering &amp; Technology</t>
  </si>
  <si>
    <t>Materials Science &amp; Engineering</t>
  </si>
  <si>
    <t>Materials Science and Engineering</t>
  </si>
  <si>
    <t>University of Lahore, Sargodha</t>
  </si>
  <si>
    <t>EDUCTAION</t>
  </si>
  <si>
    <t>Computing and Technology</t>
  </si>
  <si>
    <t>Iqra University-Chak Shahzad Campus</t>
  </si>
  <si>
    <t>School of Public Health</t>
  </si>
  <si>
    <t>Medical &amp; Health Sciences</t>
  </si>
  <si>
    <t>UMS- Main Campus</t>
  </si>
  <si>
    <t>The University of Agriculture, Swat</t>
  </si>
  <si>
    <t>Plant Breeding and Genetics</t>
  </si>
  <si>
    <t>BS Agriculture</t>
  </si>
  <si>
    <t>Mir Chakar Khan Rind University-Main Campus</t>
  </si>
  <si>
    <t>Mir Chakar Khan Rind University</t>
  </si>
  <si>
    <t>Food Science and Technology</t>
  </si>
  <si>
    <t>BS Computer Science</t>
  </si>
  <si>
    <t>BS Education 4 Years</t>
  </si>
  <si>
    <t>Soil and Environmental Sciences</t>
  </si>
  <si>
    <t>Bs business administration</t>
  </si>
  <si>
    <t>Bhit Shah</t>
  </si>
  <si>
    <t>USMS-Main Campus</t>
  </si>
  <si>
    <t>University of Sufism and Modern Sciences, Bhitshah</t>
  </si>
  <si>
    <t>Information Technologys</t>
  </si>
  <si>
    <t>Institute of Business Administration</t>
  </si>
  <si>
    <t>Institute of Hotel &amp;  Restaurant Management</t>
  </si>
  <si>
    <t>Isra School of Nursing</t>
  </si>
  <si>
    <t>Department of English Literature</t>
  </si>
  <si>
    <t>Mass Communication &amp; Media Studies</t>
  </si>
  <si>
    <t>The GIFT University, Gujranwala</t>
  </si>
  <si>
    <t>Department of Phoyography</t>
  </si>
  <si>
    <t>Applied Statistics</t>
  </si>
  <si>
    <t>NCBA&amp;E-Main Campus</t>
  </si>
  <si>
    <t>National College of Business Administration &amp; Economics, Lahore</t>
  </si>
  <si>
    <t xml:space="preserve">Peoples University of Medical and Health Sciences for Women, Nawabshah (Shaheed Benazirabad) </t>
  </si>
  <si>
    <t>Biotechnology &amp; Genetic Engineering</t>
  </si>
  <si>
    <t>Garden Campus</t>
  </si>
  <si>
    <t>Faculty of Social Sciences and Humanities</t>
  </si>
  <si>
    <t>Malakand Campus-RIU</t>
  </si>
  <si>
    <t>endlish</t>
  </si>
  <si>
    <t>Development Studies</t>
  </si>
  <si>
    <t>COMSATS Institute of Information Technology, Abbottabad..</t>
  </si>
  <si>
    <t>Environmental Management</t>
  </si>
  <si>
    <t>Applied  Mathematics</t>
  </si>
  <si>
    <t>Institute of Arabic and Islamic Studies</t>
  </si>
  <si>
    <t>Persian</t>
  </si>
  <si>
    <t>Department of Finance</t>
  </si>
  <si>
    <t>Forman Christian College, A Chartered University</t>
  </si>
  <si>
    <t>Department of Computer Science and  Information Technology</t>
  </si>
  <si>
    <t>Bhakkar Sub Campus</t>
  </si>
  <si>
    <t>Mianwali Sub Campus</t>
  </si>
  <si>
    <t>Department of Psychology.</t>
  </si>
  <si>
    <t>Management Information Systems</t>
  </si>
  <si>
    <t>Research</t>
  </si>
  <si>
    <t>School of Social Sciences &amp; Humanities</t>
  </si>
  <si>
    <t>Banking &amp; Finance</t>
  </si>
  <si>
    <t>Deptt of Education</t>
  </si>
  <si>
    <t>Ziauddin College of Rehabilitation Sciences</t>
  </si>
  <si>
    <t>Knowledge Unit of Textile and Design</t>
  </si>
  <si>
    <t>Sialkot campus</t>
  </si>
  <si>
    <t>Knowledge Unit of Health Sciences</t>
  </si>
  <si>
    <t>Department of Social Work</t>
  </si>
  <si>
    <t>Faculty of Allied Health Sciences</t>
  </si>
  <si>
    <t>Knowledge Unit of Business, Economics,  Accountancy and Commerce</t>
  </si>
  <si>
    <t>Faculty of Languages &amp; Literature</t>
  </si>
  <si>
    <t>Sheikhupura Campus</t>
  </si>
  <si>
    <t>Faculty of Applied Health Science</t>
  </si>
  <si>
    <t>Faculty of Fashion Designing &amp; Merchandising</t>
  </si>
  <si>
    <t>Faculty of Computer Science</t>
  </si>
  <si>
    <t>Faculty of Commerce</t>
  </si>
  <si>
    <t>Faculty of Humanities &amp; Social Sciences</t>
  </si>
  <si>
    <t>Department of Allied Health Sciences</t>
  </si>
  <si>
    <t>Superior College-Rahim Yar Khan</t>
  </si>
  <si>
    <t>The Superior University, Lahore</t>
  </si>
  <si>
    <t>Applied Psychology</t>
  </si>
  <si>
    <t>Mining Engineering</t>
  </si>
  <si>
    <t>Computer Science &amp; IT</t>
  </si>
  <si>
    <t>University of Lahore Gujrat Campus</t>
  </si>
  <si>
    <t>Department of administrative and Management Sciences</t>
  </si>
  <si>
    <t>Department of Development Communication</t>
  </si>
  <si>
    <t>Department of Technology Education</t>
  </si>
  <si>
    <t>Department of Business Economics</t>
  </si>
  <si>
    <t>Department of Art &amp; Design</t>
  </si>
  <si>
    <t>Department of Electrical Engineering Technology</t>
  </si>
  <si>
    <t>BBSUTSD-Main Campus</t>
  </si>
  <si>
    <t>The Benazir Bhutto Shaheed University of Technology and Skill Development, Khairpur</t>
  </si>
  <si>
    <t>Department of Civil Engineering Technology</t>
  </si>
  <si>
    <t>Basic Sciences &amp; Related Studies</t>
  </si>
  <si>
    <t>Electronics Engineering Technology</t>
  </si>
  <si>
    <t>Physical Education &amp; Sports Sciences</t>
  </si>
  <si>
    <t>Bahawal Nagar Campus</t>
  </si>
  <si>
    <t>University of Veterinary and Animal Sciences, Lahore</t>
  </si>
  <si>
    <t>nutritional science</t>
  </si>
  <si>
    <t>Department of Gender Studies</t>
  </si>
  <si>
    <t>BioInformatics</t>
  </si>
  <si>
    <t>Department of Islamiyat</t>
  </si>
  <si>
    <t>Communication Sciences</t>
  </si>
  <si>
    <t>Electronics Engineering</t>
  </si>
  <si>
    <t>Pashto</t>
  </si>
  <si>
    <t>Department of Information Technology</t>
  </si>
  <si>
    <t>Special Education</t>
  </si>
  <si>
    <t>Public Health</t>
  </si>
  <si>
    <t>Department of Public Health</t>
  </si>
  <si>
    <t>Sarhad Institute of Health Sciences</t>
  </si>
  <si>
    <t>Rawlakot</t>
  </si>
  <si>
    <t>Study Centre Shikarpur Institute of Education SALU</t>
  </si>
  <si>
    <t>Riphah School of Social Sciences</t>
  </si>
  <si>
    <t>Diagnostic Radiology</t>
  </si>
  <si>
    <t>Faculty of Eastern Medicine and Natural Sciences</t>
  </si>
  <si>
    <t>Clinical Laboratory Sciences</t>
  </si>
  <si>
    <t>Physical Therapy and Rehabilitation Science</t>
  </si>
  <si>
    <t>Dialysis and Critical Care Sciences</t>
  </si>
  <si>
    <t>School of Science and Engineering</t>
  </si>
  <si>
    <t>Media Sciences</t>
  </si>
  <si>
    <t>Faculty of Veterinary and Animal Sciences</t>
  </si>
  <si>
    <t>Educational Leadership &amp; Policy Studies</t>
  </si>
  <si>
    <t>Division of Education</t>
  </si>
  <si>
    <t>History and Arts</t>
  </si>
  <si>
    <t>Uniersity of Education, Dera Ghazi Khan Campus</t>
  </si>
  <si>
    <t>University of Education, Faisalabad Campus</t>
  </si>
  <si>
    <t>Armed Forces Institute of Radiology &amp; Imaging</t>
  </si>
  <si>
    <t>Armed Forces Postgraduate Medical Institute</t>
  </si>
  <si>
    <t>Army Medical College</t>
  </si>
  <si>
    <t>Environmental Engineering</t>
  </si>
  <si>
    <t>Faculty of Veterinary Science</t>
  </si>
  <si>
    <t>Naval Architecture</t>
  </si>
  <si>
    <t>Peace and Conflict Studies</t>
  </si>
  <si>
    <t>Centre for International Peace and Stability</t>
  </si>
  <si>
    <t>Department of Decision Science</t>
  </si>
  <si>
    <t>Department of Agricultural Extension &amp; Rural Development</t>
  </si>
  <si>
    <t>University College of Agriculture</t>
  </si>
  <si>
    <t>Armed Forces Institute of Pathology</t>
  </si>
  <si>
    <t>Department of Dental Material</t>
  </si>
  <si>
    <t>AFIC</t>
  </si>
  <si>
    <t>Department of Community Medicine</t>
  </si>
  <si>
    <t>Department of Histopathology</t>
  </si>
  <si>
    <t>AFIP</t>
  </si>
  <si>
    <t>Armed Forces Institute of Transfusion</t>
  </si>
  <si>
    <t>University of Education, Multan Campus</t>
  </si>
  <si>
    <t>NUST Business School</t>
  </si>
  <si>
    <t>Faculty of Management Sciences</t>
  </si>
  <si>
    <t>Aerospace Engineering</t>
  </si>
  <si>
    <t>Pharmacy</t>
  </si>
  <si>
    <t>Bio Technology</t>
  </si>
  <si>
    <t>College of Nursing AFPGMI</t>
  </si>
  <si>
    <t>Department of Molecular Medicine</t>
  </si>
  <si>
    <t>Department of Anatomy</t>
  </si>
  <si>
    <t>Transportation Engineering and Management</t>
  </si>
  <si>
    <t>Robotics and  Artificial Intelligence</t>
  </si>
  <si>
    <t>Lyallpur  Sub Campus, University of Sargodha</t>
  </si>
  <si>
    <t>Lahore Sub Campus, University of Sargodha</t>
  </si>
  <si>
    <t>Botany Department PPP Lyallpur Campus</t>
  </si>
  <si>
    <t>College of Podiatric Medicine</t>
  </si>
  <si>
    <t>Women  Sub Campus, University of Sargodha</t>
  </si>
  <si>
    <t>Pathobiology</t>
  </si>
  <si>
    <t>National Center of Excellence in Physical Chemistry</t>
  </si>
  <si>
    <t>NCE in Physical Chemistry</t>
  </si>
  <si>
    <t>National Center for Maritime Policy &amp; Research</t>
  </si>
  <si>
    <t>Institute of Maritime Affairs</t>
  </si>
  <si>
    <t>Saraiki</t>
  </si>
  <si>
    <t>Department of Electronics</t>
  </si>
  <si>
    <t>Earthquake Engineering</t>
  </si>
  <si>
    <t>Department of Criminology</t>
  </si>
  <si>
    <t>Department of Archeology</t>
  </si>
  <si>
    <t>DR. M.A Kazi Institute of Chemistry</t>
  </si>
  <si>
    <t>PEOPLES NURSING SCHOOL</t>
  </si>
  <si>
    <t>Basic Sciences &amp; Related Studies (BSRS)</t>
  </si>
  <si>
    <t>History and Pakistan Studies</t>
  </si>
  <si>
    <t>Food Science &amp; Technology</t>
  </si>
  <si>
    <t>Department of Biosciences</t>
  </si>
  <si>
    <t>Computer Engineering</t>
  </si>
  <si>
    <t>Department of Management and HRM</t>
  </si>
  <si>
    <t>Department of Pashto</t>
  </si>
  <si>
    <t>Department of Communication Studies</t>
  </si>
  <si>
    <t>Languages and Cultural Studies</t>
  </si>
  <si>
    <t>Department of Science</t>
  </si>
  <si>
    <t>Department of Balochi</t>
  </si>
  <si>
    <t>Balochi</t>
  </si>
  <si>
    <t>Department of Food Science &amp; Nutrition</t>
  </si>
  <si>
    <t>Institute of Physics</t>
  </si>
  <si>
    <t>Department of Economics and Finance</t>
  </si>
  <si>
    <t>Agronomy</t>
  </si>
  <si>
    <t>Mathematics and Statistics</t>
  </si>
  <si>
    <t>Capital University of Science and Technology, Islamabad</t>
  </si>
  <si>
    <t>Foundation University College of Physical Therapy</t>
  </si>
  <si>
    <t>Sindh Madresatul Islam University, Karachi</t>
  </si>
  <si>
    <t>Department of Engineering &amp; Technology</t>
  </si>
  <si>
    <t>Department of Agricultural Engineering and Technology</t>
  </si>
  <si>
    <t>Library &amp; information sciences</t>
  </si>
  <si>
    <t>Educational Training</t>
  </si>
  <si>
    <t>Media Studies</t>
  </si>
  <si>
    <t>BS Statistics</t>
  </si>
  <si>
    <t>Engineering College</t>
  </si>
  <si>
    <t>Department of Linguistics and Language Studies</t>
  </si>
  <si>
    <t>Department of sociology and criminology</t>
  </si>
  <si>
    <t>Department of History and Pakistan Studies</t>
  </si>
  <si>
    <t>Energy Engineering Technology</t>
  </si>
  <si>
    <t>Biomedical Engineering Technology</t>
  </si>
  <si>
    <t>Department of Information Management</t>
  </si>
  <si>
    <t>Journalism &amp; Mass Communication</t>
  </si>
  <si>
    <t>Sukkur IBA University</t>
  </si>
  <si>
    <t>Department of Dairy Technology</t>
  </si>
  <si>
    <t>Tourism And Hotel Management</t>
  </si>
  <si>
    <t>Department of Environmental Engineering</t>
  </si>
  <si>
    <t>Department of Computer Engineering</t>
  </si>
  <si>
    <t>Media and Communication</t>
  </si>
  <si>
    <t>Department of PCRS</t>
  </si>
  <si>
    <t>Department of Humanities, Education and Psychology</t>
  </si>
  <si>
    <t>Business Studies</t>
  </si>
  <si>
    <t>Department of Agriculture</t>
  </si>
  <si>
    <t>Department of Media and Communication Studies</t>
  </si>
  <si>
    <t>Department of Artificial Intelligence</t>
  </si>
  <si>
    <t>Department of Global  Studies</t>
  </si>
  <si>
    <t>Department of Digital Communication and Media Technology</t>
  </si>
  <si>
    <t>Department of Rehabilitation Sciences</t>
  </si>
  <si>
    <t>Environmental scienecs</t>
  </si>
  <si>
    <t>Biological Sciences</t>
  </si>
  <si>
    <t>Agriculture Extension</t>
  </si>
  <si>
    <t>Anthropology</t>
  </si>
  <si>
    <t>Public Health and Allied Sciences</t>
  </si>
  <si>
    <t>University Institute of Biochemistry and Biotechnology</t>
  </si>
  <si>
    <t>Institute of Geo Information and Earth Observation</t>
  </si>
  <si>
    <t>Geophysics</t>
  </si>
  <si>
    <t>Fine Arts</t>
  </si>
  <si>
    <t>Department of Health Sciences</t>
  </si>
  <si>
    <t>Department of International Relationship</t>
  </si>
  <si>
    <t>Renewable Energy (RE)</t>
  </si>
  <si>
    <t>Area Study Center (Economics ) for Middle east and Arab Countries</t>
  </si>
  <si>
    <t>Institute of Food and Nutritional Sciences</t>
  </si>
  <si>
    <t>Bio-Technology</t>
  </si>
  <si>
    <t>Division of Continuing Education, Home Economics and Women Development</t>
  </si>
  <si>
    <t>Human Nutrition &amp; Dietetics</t>
  </si>
  <si>
    <t>Urdu Zuban-o-Adab</t>
  </si>
  <si>
    <t>Archaeology</t>
  </si>
  <si>
    <t>Disaster Management &amp; Development studies</t>
  </si>
  <si>
    <t>Media Stuides</t>
  </si>
  <si>
    <t>Bioinformatics and Biotechnology</t>
  </si>
  <si>
    <t>Department of Translation &amp; Interpretation</t>
  </si>
  <si>
    <t>Health Economics</t>
  </si>
  <si>
    <t>Department of Humanities &amp; Liberal Arts</t>
  </si>
  <si>
    <t>politics and international relation</t>
  </si>
  <si>
    <t>Department of cyber security</t>
  </si>
  <si>
    <t>Institute of Engineering and Management Sciences</t>
  </si>
  <si>
    <t>Department of Electrical and Computer Engineering</t>
  </si>
  <si>
    <t>Department of Computing</t>
  </si>
  <si>
    <t>Faculty of Health and Medical sciences</t>
  </si>
  <si>
    <t>Department of English Language and Applied Linguistics</t>
  </si>
  <si>
    <t>Area Studies (China)</t>
  </si>
  <si>
    <t>Department of Aviation Management</t>
  </si>
  <si>
    <t>Department of Bangla</t>
  </si>
  <si>
    <t>Department of Orthodontics</t>
  </si>
  <si>
    <t>College of Physicians &amp; Surgeons Pakistan</t>
  </si>
  <si>
    <t>Department of Accounting and Finance</t>
  </si>
  <si>
    <t>FUIMCS</t>
  </si>
  <si>
    <t>Avionics Engineering</t>
  </si>
  <si>
    <t>Department of Associate Degree Program</t>
  </si>
  <si>
    <t>Econometrics &amp; Statistics</t>
  </si>
  <si>
    <t>Department of Biomedical Engineering</t>
  </si>
  <si>
    <t>Department of Tourism and Hospitality</t>
  </si>
  <si>
    <t>Department of Management Studies</t>
  </si>
  <si>
    <t>ORBIT &amp; OCCULOPLASTICS</t>
  </si>
  <si>
    <t>Islamic International Engineering College</t>
  </si>
  <si>
    <t>Foundation University College of Nursing</t>
  </si>
  <si>
    <t>Institute of Management and Computer Sciences</t>
  </si>
  <si>
    <t>Faculty of Rehabilitation and Allied Health Sciences</t>
  </si>
  <si>
    <t>Department of Allied Medical Sciences</t>
  </si>
  <si>
    <t>Virology &amp; Immunology</t>
  </si>
  <si>
    <t>SKANS</t>
  </si>
  <si>
    <t>Social Science &amp; Liberal Arts</t>
  </si>
  <si>
    <t>Ziauddin Faculty of Nursing and Midwifery</t>
  </si>
  <si>
    <t>College of Natural Sciences</t>
  </si>
  <si>
    <t>Accounting Banking &amp; Finance</t>
  </si>
  <si>
    <t>Statistics with Finance</t>
  </si>
  <si>
    <t>Human Nutrition</t>
  </si>
  <si>
    <t>Institute of Gender Studies</t>
  </si>
  <si>
    <t>Institute of English Language &amp; Literature</t>
  </si>
  <si>
    <t>Physics &amp; Electronics</t>
  </si>
  <si>
    <t>Department of Telecommunication Engineering</t>
  </si>
  <si>
    <t>Department of Aeronautics and Astronautics</t>
  </si>
  <si>
    <t>Mechanical Engineeering</t>
  </si>
  <si>
    <t>Construction Engineering &amp; Management</t>
  </si>
  <si>
    <t>school of architecture</t>
  </si>
  <si>
    <t>School of Education</t>
  </si>
  <si>
    <t>School of International Relations.</t>
  </si>
  <si>
    <t>School of Clinical Nutrition</t>
  </si>
  <si>
    <t>Architecture (bachelor 17 year degree)</t>
  </si>
  <si>
    <t>National College of Arts, Lahore (NCA)</t>
  </si>
  <si>
    <t>Lahore school of aviation</t>
  </si>
  <si>
    <t>Agri-Economics &amp; Rural Sociology</t>
  </si>
  <si>
    <t>Rawalakot Campus</t>
  </si>
  <si>
    <t>Linguistics and Literature</t>
  </si>
  <si>
    <t>Department  of Urdu and Regional Languages</t>
  </si>
  <si>
    <t>Aeronautics and Astronautics</t>
  </si>
  <si>
    <t>Department of Behavioral Sciences</t>
  </si>
  <si>
    <t>Department of Civil Engineering and Technology</t>
  </si>
  <si>
    <t>Space Science</t>
  </si>
  <si>
    <t>Department of Undergraduate Studies</t>
  </si>
  <si>
    <t>Product Design</t>
  </si>
  <si>
    <t>B-Tech (Hons) in Mechanical</t>
  </si>
  <si>
    <t>B Tech. Honors Civil</t>
  </si>
  <si>
    <t>Information Technology University, Lahore</t>
  </si>
  <si>
    <t>University Institute of Food Science and Technology</t>
  </si>
  <si>
    <t>Department of Media and Communication</t>
  </si>
  <si>
    <t>Masters in Business adminsitraiton</t>
  </si>
  <si>
    <t>Department of Animal Sciences</t>
  </si>
  <si>
    <t>Multimedia Arts</t>
  </si>
  <si>
    <t>Mechanical Technology</t>
  </si>
  <si>
    <t>Physical &amp; Sports Sciences</t>
  </si>
  <si>
    <t>Institute of Aviation Studies</t>
  </si>
  <si>
    <t>BACHELORS OF TECHNOLOGY (HONS)</t>
  </si>
  <si>
    <t>Religious Studies</t>
  </si>
  <si>
    <t>School of Criminology &amp; Criminal Justice System.</t>
  </si>
  <si>
    <t>School of Peace and Counter Terrorism Studies</t>
  </si>
  <si>
    <t>School Of Educational Sciences</t>
  </si>
  <si>
    <t>Dewan Institute of Rehabilitation Sciences</t>
  </si>
  <si>
    <t>Faculty of Law, Politics &amp; Governance</t>
  </si>
  <si>
    <t>Business Department</t>
  </si>
  <si>
    <t>Department of Economic and Management Sciences</t>
  </si>
  <si>
    <t>Anaesthesia and Critical Care Sciences</t>
  </si>
  <si>
    <t>Eastern Medicine &amp; Surgery</t>
  </si>
  <si>
    <t>Mathematics &amp; Basic Sciences</t>
  </si>
  <si>
    <t>Department of Agricultural Extension and Education</t>
  </si>
  <si>
    <t>Textile Engineering</t>
  </si>
  <si>
    <t>Social and Development</t>
  </si>
  <si>
    <t>Operation Theater Sciences</t>
  </si>
  <si>
    <t>Nuclear Medicine and Radiotherapy</t>
  </si>
  <si>
    <t>Communication and Design</t>
  </si>
  <si>
    <t>Media and Communication Studies</t>
  </si>
  <si>
    <t>Ziauddin College of Media Sciences</t>
  </si>
  <si>
    <t>Software Engineering Department</t>
  </si>
  <si>
    <t>Social Development and Policy</t>
  </si>
  <si>
    <t>College of Clinical Psychology</t>
  </si>
  <si>
    <t>Environmental Science and Policy</t>
  </si>
  <si>
    <t>School of Political Science.</t>
  </si>
  <si>
    <t>Department of Computer &amp; Software Engineering</t>
  </si>
  <si>
    <t>School of Pharmacy</t>
  </si>
  <si>
    <t>Mechanical Engineering and Technology</t>
  </si>
  <si>
    <t>Department of Biomedical Engineering Technology</t>
  </si>
  <si>
    <t>Department of Environmental Sciences</t>
  </si>
  <si>
    <t>Archaeology and Heritage Studies</t>
  </si>
  <si>
    <t>Business Management and Commerce</t>
  </si>
  <si>
    <t>Tourism and Hospitality Management</t>
  </si>
  <si>
    <t>Department of Telecommunication</t>
  </si>
  <si>
    <t>BIOTECHNOLOGY AND GENETIC ENGINEERING</t>
  </si>
  <si>
    <t>Department of Enviromental Sciences</t>
  </si>
  <si>
    <t>Culture Heritage &amp; Tourism management</t>
  </si>
  <si>
    <t>Institute for Agriculture Sciences and Forestry</t>
  </si>
  <si>
    <t>Centre for Caucasian, Asian, Chinese and Pakistan Studies</t>
  </si>
  <si>
    <t>Department of Islamic and Arabic Studies</t>
  </si>
  <si>
    <t>Department of Public Policy and Governance</t>
  </si>
  <si>
    <t>Department of Entrepreneurship</t>
  </si>
  <si>
    <t>Diagnostic Medical Sonography</t>
  </si>
  <si>
    <t>Health Informatics</t>
  </si>
  <si>
    <t>Department of Arabic &amp; Islamic Studies</t>
  </si>
  <si>
    <t>Peace and Conflict Resolution &amp; Legal Studies</t>
  </si>
  <si>
    <t>Food Science and Nutrition</t>
  </si>
  <si>
    <t>Mathematics &amp; Statistics</t>
  </si>
  <si>
    <t>Health Biotechnology</t>
  </si>
  <si>
    <t>Department of Archive Studies</t>
  </si>
  <si>
    <t>Commerce and Finance</t>
  </si>
  <si>
    <t>Department of Tourism &amp; Hospitality Management</t>
  </si>
  <si>
    <t>Journalism</t>
  </si>
  <si>
    <t>Mechanical Technalogy</t>
  </si>
  <si>
    <t>Bachelors of Civil Technology</t>
  </si>
  <si>
    <t>Science Education</t>
  </si>
  <si>
    <t>Department of Food Science &amp; Technology</t>
  </si>
  <si>
    <t>International Relation</t>
  </si>
  <si>
    <t>Deparmtent of Biosciences</t>
  </si>
  <si>
    <t>INSTITUTE OF MARINE SCIENCES</t>
  </si>
  <si>
    <t>ICCBS</t>
  </si>
  <si>
    <t>Social Sciences &amp; Humanities</t>
  </si>
  <si>
    <t>Department of Forestry, Range Management and Wildlife</t>
  </si>
  <si>
    <t>Dewan Institute of Business</t>
  </si>
  <si>
    <t>School of Arts, Humanities and Social Sciences</t>
  </si>
  <si>
    <t>department of medicine</t>
  </si>
  <si>
    <t>Department of Nishtar Medical College</t>
  </si>
  <si>
    <t>Nishtar Medical University</t>
  </si>
  <si>
    <t>Institute of Computing and Information Technology</t>
  </si>
  <si>
    <t>Pakistan Navy War College, Lahore</t>
  </si>
  <si>
    <t>department of Veterinary Microbiology</t>
  </si>
  <si>
    <t>Department of Agronomy</t>
  </si>
  <si>
    <t>Department of Veterinary Parasitology</t>
  </si>
  <si>
    <t>Department of Applied Statistics</t>
  </si>
  <si>
    <t>Department of Farm Power and Machinery</t>
  </si>
  <si>
    <t>Department of Livestock Management</t>
  </si>
  <si>
    <t>Department of Veterinary Pharmacology</t>
  </si>
  <si>
    <t>Information Technology Centre</t>
  </si>
  <si>
    <t>Department of Animal Reproduction</t>
  </si>
  <si>
    <t>Department of Energy and Environment</t>
  </si>
  <si>
    <t>Department of Land and Water Management</t>
  </si>
  <si>
    <t>Department of Horticulture</t>
  </si>
  <si>
    <t>Doctor of Veterinary Medicine</t>
  </si>
  <si>
    <t>Department of Farm Structures</t>
  </si>
  <si>
    <t>Department of Animal Nutrition</t>
  </si>
  <si>
    <t>Department of Surgery and Obstetrics</t>
  </si>
  <si>
    <t>Department of Veterinary Physiology &amp; Biochemistry</t>
  </si>
  <si>
    <t>Administrative Sciences</t>
  </si>
  <si>
    <t>Applied Economics Research Centre</t>
  </si>
  <si>
    <t>Islamic Studies and Research</t>
  </si>
  <si>
    <t>Abbott Group of Colleges, Islamabad</t>
  </si>
  <si>
    <t>Sports Sciences &amp; Physical Education</t>
  </si>
  <si>
    <t>Institute of Medical Education</t>
  </si>
  <si>
    <t>Agriculture &amp; Veterinary</t>
  </si>
  <si>
    <t>Department of History of Art</t>
  </si>
  <si>
    <t>Department of Translation Studies</t>
  </si>
  <si>
    <t>Department of  Punjabi</t>
  </si>
  <si>
    <t>Syed Babar Ali Department of Education</t>
  </si>
  <si>
    <t>Benazir School of Media</t>
  </si>
  <si>
    <t>Chartered  Accountancy</t>
  </si>
  <si>
    <t>Institute of Chartered Accountants of Pakistan</t>
  </si>
  <si>
    <t>Department of Community Dentistry</t>
  </si>
  <si>
    <t>Department of Surgery</t>
  </si>
  <si>
    <t>Department of Anaesthesiology</t>
  </si>
  <si>
    <t>Department of Pathology</t>
  </si>
  <si>
    <t>Institute of Engineering and Computing Sciences</t>
  </si>
  <si>
    <t>Siraiki</t>
  </si>
  <si>
    <t>Metallurgy &amp; Materials Engineering</t>
  </si>
  <si>
    <t>General History</t>
  </si>
  <si>
    <t>Sindhi</t>
  </si>
  <si>
    <t>Philosophy</t>
  </si>
  <si>
    <t>Department of  Pharmacology</t>
  </si>
  <si>
    <t>Medicine</t>
  </si>
  <si>
    <t>Department of Humanities</t>
  </si>
  <si>
    <t>Department of cardiology in PIMS (MD CARDIOLOGY)</t>
  </si>
  <si>
    <t>Department of Accident &amp; Emergency</t>
  </si>
  <si>
    <t>Department of General Medicine</t>
  </si>
  <si>
    <t>Department of Nephrology</t>
  </si>
  <si>
    <t>Department of Paediatric Surgery</t>
  </si>
  <si>
    <t>Department of General Surgery</t>
  </si>
  <si>
    <t>CRITICAL CARE MEDICINE</t>
  </si>
  <si>
    <t>Department of Paediatric  Medicine</t>
  </si>
  <si>
    <t>Department of Neurosurgery</t>
  </si>
  <si>
    <t>Department of Neurology</t>
  </si>
  <si>
    <t>Diploma in Child Health</t>
  </si>
  <si>
    <t>VITREO RETINAL OPHTHALMOLOGY</t>
  </si>
  <si>
    <t>Basic Dental Sciences</t>
  </si>
  <si>
    <t>Paediatric Cardiology</t>
  </si>
  <si>
    <t>HEALTH CARE SYSTEMS MANAGEMENT (HCSM)</t>
  </si>
  <si>
    <t>VASCULAR SURGERY</t>
  </si>
  <si>
    <t>PROSTHODONTICS</t>
  </si>
  <si>
    <t>Department of Paediatric Dentistry</t>
  </si>
  <si>
    <t>Chest Diseases Incl. Tuberculosis</t>
  </si>
  <si>
    <t>INTERVENTIONAL CARDIOLOGY</t>
  </si>
  <si>
    <t>Foundation University Medical College</t>
  </si>
  <si>
    <t>Department  of Urdu</t>
  </si>
  <si>
    <t>School of Dentistry</t>
  </si>
  <si>
    <t>IMMUNOLOGY</t>
  </si>
  <si>
    <t>PAIN MEDICINE</t>
  </si>
  <si>
    <t>Department of Orthopedic Surgery</t>
  </si>
  <si>
    <t>Department of Operative Dentistry</t>
  </si>
  <si>
    <t>PAEDIATRIC GASTROENTEROLOGY &amp; HEPATOLOGY</t>
  </si>
  <si>
    <t>Department of Oral and Maxillofacial surgery</t>
  </si>
  <si>
    <t>PAEDIATRIC OPHTHALMOLOGY</t>
  </si>
  <si>
    <t>Department of ENT (Otorhinolaryngology)</t>
  </si>
  <si>
    <t>CLINICAL PATHOLOGY</t>
  </si>
  <si>
    <t>Department of INFECTIOUS DISEASES</t>
  </si>
  <si>
    <t>Department of Forensic Medicine</t>
  </si>
  <si>
    <t>Foundation University College of Dentistry (FUCD)</t>
  </si>
  <si>
    <t>Department of Radiology</t>
  </si>
  <si>
    <t>Thoracic Surgery</t>
  </si>
  <si>
    <t>DEVELOPMENTAL AND BEHAVIOURAL PAEDIATRICS</t>
  </si>
  <si>
    <t>Department of Neonatology</t>
  </si>
  <si>
    <t>Department of Ophthalmology</t>
  </si>
  <si>
    <t>NEONATAL PAEDIATRICS</t>
  </si>
  <si>
    <t>CHEMICAL PATHOLOGY</t>
  </si>
  <si>
    <t>Physical Medicine &amp; Rehabilitation</t>
  </si>
  <si>
    <t>Psychiatry</t>
  </si>
  <si>
    <t>PAEDIATRIC HAEMATOLOGY ONCOLOGY</t>
  </si>
  <si>
    <t>Department of Dermatology</t>
  </si>
  <si>
    <t>Department of Urology</t>
  </si>
  <si>
    <t>UROGYNAECOLOGY</t>
  </si>
  <si>
    <t>Department of Critical Care Medicine</t>
  </si>
  <si>
    <t>Department of Pulmonology</t>
  </si>
  <si>
    <t>CLINICAL HAEMATOLOGY</t>
  </si>
  <si>
    <t>MEDICAL ONCOLOGY</t>
  </si>
  <si>
    <t>Department of Pharmacology</t>
  </si>
  <si>
    <t>CLINICAL PHARMACOLOGY</t>
  </si>
  <si>
    <t>ENDOCRINOLOGY</t>
  </si>
  <si>
    <t>NUCLEAR MEDICINE</t>
  </si>
  <si>
    <t>Department of Psychiatry</t>
  </si>
  <si>
    <t>Paediatrics</t>
  </si>
  <si>
    <t>CLINICAL CARDIAC ELECTROPHYSIOLOGY</t>
  </si>
  <si>
    <t>RHEUMATOLOGY</t>
  </si>
  <si>
    <t>Centre for Advance Studies in Vaccinlogy and Biotechnology</t>
  </si>
  <si>
    <t>Arts and Humanities</t>
  </si>
  <si>
    <t>The Bolan University of Medical and Health Sciences, Quetta</t>
  </si>
  <si>
    <t>Department of Islamiat</t>
  </si>
  <si>
    <t>Sarhad Institute of Education</t>
  </si>
  <si>
    <t>Department of Islamic History</t>
  </si>
  <si>
    <t>Veterinary Science</t>
  </si>
  <si>
    <t>Cholistan University of Veterinary and Animal Sciences, Bahawalpur</t>
  </si>
  <si>
    <t>Plant Breeding &amp; Molecular Genetics</t>
  </si>
  <si>
    <t>Department of Eastern Medicine and Surgery</t>
  </si>
  <si>
    <t>Department of Obstetrics &amp; Gynaecology</t>
  </si>
  <si>
    <t>Department of Plastic Surgery</t>
  </si>
  <si>
    <t>Department of Natural Sciences</t>
  </si>
  <si>
    <t>Medical Technology</t>
  </si>
  <si>
    <t>Dow Dental College</t>
  </si>
  <si>
    <t>Sindh Institute of Oral Health Sciences</t>
  </si>
  <si>
    <t>Nephrology</t>
  </si>
  <si>
    <t>CiVil</t>
  </si>
  <si>
    <t>Civil Technology</t>
  </si>
  <si>
    <t>Department of Special Education</t>
  </si>
  <si>
    <t>MBBS</t>
  </si>
  <si>
    <t>GASTROENTEROLOGY</t>
  </si>
  <si>
    <t>Fazaia  Ruth Pfau Medical College</t>
  </si>
  <si>
    <t>Fazaia Ruth Pfau Medical College</t>
  </si>
  <si>
    <t>Department of Arts &amp; Science</t>
  </si>
  <si>
    <t>Govt Degree College Khushal Khan Khattak Akora Khattak</t>
  </si>
  <si>
    <t>Naushahro Feroze</t>
  </si>
  <si>
    <t>SALU Constituent Law College Naushoro Feroze</t>
  </si>
  <si>
    <t>Peoples Medical College Nawabshah</t>
  </si>
  <si>
    <t>Jinnah College for Women, University of Peshawar</t>
  </si>
  <si>
    <t>Centre of Biomedical Ethics and Culture</t>
  </si>
  <si>
    <t>Pulmonology and Critical Care Sciences</t>
  </si>
  <si>
    <t>Paediatric Urology</t>
  </si>
  <si>
    <t>Department of Textile Design</t>
  </si>
  <si>
    <t>U.O.G City Campus (G.T.Road) Gujrat</t>
  </si>
  <si>
    <t>Bilawal Medical College</t>
  </si>
  <si>
    <t>Bilawal Medical College For Boys</t>
  </si>
  <si>
    <t>Liaquat Medical College Jamshoro</t>
  </si>
  <si>
    <t>Bachelorof Arts</t>
  </si>
  <si>
    <t>Department of Fazaia Medical College</t>
  </si>
  <si>
    <t>Fazaia Medical College</t>
  </si>
  <si>
    <t>Government Degree College Toru</t>
  </si>
  <si>
    <t>Arts &amp; Humanities</t>
  </si>
  <si>
    <t>FAMILY MEDICINE</t>
  </si>
  <si>
    <t>Department of  HAEMATOLOGY</t>
  </si>
  <si>
    <t>PAEDIATRIC INFECTIOUS DISEASES</t>
  </si>
  <si>
    <t>ORAL &amp; MAXILLO-FACIAL SURGERY</t>
  </si>
  <si>
    <t>Pulmonology</t>
  </si>
  <si>
    <t>Department of Cardiology</t>
  </si>
  <si>
    <t>HEALTH PROFESSIONS EDUCATION</t>
  </si>
  <si>
    <t>Dermatology</t>
  </si>
  <si>
    <t>SURGICAL ONCOLOGY</t>
  </si>
  <si>
    <t>Department of Cardiac Surgery</t>
  </si>
  <si>
    <t>Department of Gastroenterology</t>
  </si>
  <si>
    <t>Department of Burns Surgery</t>
  </si>
  <si>
    <t>ORTHODONTICS</t>
  </si>
  <si>
    <t>Physiology</t>
  </si>
  <si>
    <t>Department of Rheumatology</t>
  </si>
  <si>
    <t>Department of Pashto &amp; Oriental Languages</t>
  </si>
  <si>
    <t>Laws</t>
  </si>
  <si>
    <t>Khyber College of Dentistry, Peshawar</t>
  </si>
  <si>
    <t>School of Library &amp; Information Science</t>
  </si>
  <si>
    <t>School of Economics &amp; Finance</t>
  </si>
  <si>
    <t>FCS</t>
  </si>
  <si>
    <t>Institute of Health and Business Management &amp; Social Sciences</t>
  </si>
  <si>
    <t>Surgery, Gynecology and Obstetrics, Medicine, Pediatrics</t>
  </si>
  <si>
    <t>Islamic Learning</t>
  </si>
  <si>
    <t>Occupational Therapy</t>
  </si>
  <si>
    <t>Centre for Earth and Space Sciences</t>
  </si>
  <si>
    <t>Department of English and Foreign Languages</t>
  </si>
  <si>
    <t>Department of Bioinformatics</t>
  </si>
  <si>
    <t>School of Food &amp; Nutrition</t>
  </si>
  <si>
    <t>Institute of Cultural Heritage, Tourism and Hospitality Management</t>
  </si>
  <si>
    <t>Department of Psychological Studies</t>
  </si>
  <si>
    <t>Department of Economics and Development Studies</t>
  </si>
  <si>
    <t>Centre for Plant Sciences and Biodiversity</t>
  </si>
  <si>
    <t>English Language &amp; Literature</t>
  </si>
  <si>
    <t>Poltical Science</t>
  </si>
  <si>
    <t>Institute of Agriculture Sciences and Forestry</t>
  </si>
  <si>
    <t>Tourism &amp; Hospitality</t>
  </si>
  <si>
    <t>Software</t>
  </si>
  <si>
    <t>Department of Environmental and Conservation Sciences</t>
  </si>
  <si>
    <t>Department of Social and Gender Studies</t>
  </si>
  <si>
    <t>Conservation Studies</t>
  </si>
  <si>
    <t>Applied Mathematics and Statistics</t>
  </si>
  <si>
    <t>Department of Gems &amp; Jewellery Design</t>
  </si>
  <si>
    <t>Business</t>
  </si>
  <si>
    <t>School of Religions &amp; Philosophy</t>
  </si>
  <si>
    <t>Department of Operations and Supply Chain</t>
  </si>
  <si>
    <t>Department of Information System</t>
  </si>
  <si>
    <t>School of Zoology</t>
  </si>
  <si>
    <t>School of Botany</t>
  </si>
  <si>
    <t>Business Administration and Commerce</t>
  </si>
  <si>
    <t>Department of Textile Engineering</t>
  </si>
  <si>
    <t>Food Science</t>
  </si>
  <si>
    <t>Clinical Psychology Unit</t>
  </si>
  <si>
    <t>Petroleum Engineering</t>
  </si>
  <si>
    <t>Isra School of Optometry</t>
  </si>
  <si>
    <t>Isra Postgraduate Institute of Ophthalmology</t>
  </si>
  <si>
    <t>Faculty of Engineering and Applied Sciences</t>
  </si>
  <si>
    <t>Population Sciences</t>
  </si>
  <si>
    <t>Anatomy &amp; Histology</t>
  </si>
  <si>
    <t>School of Chemical Engineering</t>
  </si>
  <si>
    <t>Law School</t>
  </si>
  <si>
    <t>City and Regional Planing</t>
  </si>
  <si>
    <t>Epidemiology &amp; Public Health</t>
  </si>
  <si>
    <t>Department of Furniture Design and Manufacture</t>
  </si>
  <si>
    <t>National Center for Bioinformatics</t>
  </si>
  <si>
    <t>Islamic Arts and Architecture</t>
  </si>
  <si>
    <t>Iqra College of Technology</t>
  </si>
  <si>
    <t>Institute of Environmental Engineering and Research</t>
  </si>
  <si>
    <t>Automotive Engineering Centre</t>
  </si>
  <si>
    <t>Department of Epidemiology and Public Health</t>
  </si>
  <si>
    <t>School of Commerce &amp; Accountancy.</t>
  </si>
  <si>
    <t>Computer science (CS)</t>
  </si>
  <si>
    <t>Department of Polymer Engineering</t>
  </si>
  <si>
    <t>Orthotics and Prosthetics</t>
  </si>
  <si>
    <t>Chemical Engineering Technology</t>
  </si>
  <si>
    <t>Theriogenology</t>
  </si>
  <si>
    <t>Parasitology</t>
  </si>
  <si>
    <t>School of Statistics.</t>
  </si>
  <si>
    <t>Institute of physics and Electronics</t>
  </si>
  <si>
    <t>forestry</t>
  </si>
  <si>
    <t>Lyallpur Business School</t>
  </si>
  <si>
    <t>Department of Animal and Poultry Production</t>
  </si>
  <si>
    <t>Department of Basic Veterinary Sciences</t>
  </si>
  <si>
    <t>Linguistics ,Literature &amp; Religious studies</t>
  </si>
  <si>
    <t>International Relations &amp; Political Science</t>
  </si>
  <si>
    <t>Sciences &amp; IT</t>
  </si>
  <si>
    <t>Arts &amp; Social Sciences</t>
  </si>
  <si>
    <t>Madina College of Pharmacy</t>
  </si>
  <si>
    <t>School of Pathology</t>
  </si>
  <si>
    <t>Nutritional Sciences</t>
  </si>
  <si>
    <t>School of Community Medicine</t>
  </si>
  <si>
    <t>School of Dermatology, Cosmetology and Aesthetics</t>
  </si>
  <si>
    <t>Industrial Engineering &amp; Management</t>
  </si>
  <si>
    <t>B.Ed</t>
  </si>
  <si>
    <t>School of Economics</t>
  </si>
  <si>
    <t>Department of Nutrition and Dietetics</t>
  </si>
  <si>
    <t>School of Radiology</t>
  </si>
  <si>
    <t>School of Forensic Medicine</t>
  </si>
  <si>
    <t>Post Graduate Institute of Law</t>
  </si>
  <si>
    <t>Marketing and Agribusiness</t>
  </si>
  <si>
    <t>School of Arts and Design</t>
  </si>
  <si>
    <t>Textile Technology</t>
  </si>
  <si>
    <t>department of Design</t>
  </si>
  <si>
    <t>National Business School</t>
  </si>
  <si>
    <t>Faisalabad Business School</t>
  </si>
  <si>
    <t>DEPARTMENT OF MEDICAL EDUCATION</t>
  </si>
  <si>
    <t>Department of Professional Health Technologies</t>
  </si>
  <si>
    <t>Clothing</t>
  </si>
  <si>
    <t>Faculty of Engineering Science &amp; Technology</t>
  </si>
  <si>
    <t>Institute of Animal and Dairy Sciences</t>
  </si>
  <si>
    <t>School of Food Enginneering</t>
  </si>
  <si>
    <t>Department of Anesthesia</t>
  </si>
  <si>
    <t>Media  and Communication Studies</t>
  </si>
  <si>
    <t>School of Professional Health Technology</t>
  </si>
  <si>
    <t>Agriculture Economics</t>
  </si>
  <si>
    <t>Department of Mathematics, Physics &amp; Statistics</t>
  </si>
  <si>
    <t>School of Psychiatry</t>
  </si>
  <si>
    <t>School of Zoology.</t>
  </si>
  <si>
    <t>Commerce and Business Administration</t>
  </si>
  <si>
    <t>Institute of Health Management</t>
  </si>
  <si>
    <t>Dr Ishrat Ul Ibad Khan Institute of Blood Disease</t>
  </si>
  <si>
    <t>Diabetes and Endocrinology</t>
  </si>
  <si>
    <t>Dow College of Biotechnology</t>
  </si>
  <si>
    <t>Faculty of Engineering</t>
  </si>
  <si>
    <t>Department of Garment Manufacturing</t>
  </si>
  <si>
    <t>Department of Fabric Manufacturing Weaving</t>
  </si>
  <si>
    <t>Department of Materials and Testing</t>
  </si>
  <si>
    <t>Political Science and International Relations</t>
  </si>
  <si>
    <t>School of Basic Health Sciences</t>
  </si>
  <si>
    <t>Mountain Earth Science</t>
  </si>
  <si>
    <t>Department of Mechanical Engineering Technology</t>
  </si>
  <si>
    <t>School Of Physics</t>
  </si>
  <si>
    <t>School of Health Sciences</t>
  </si>
  <si>
    <t>School of Biochemistry.</t>
  </si>
  <si>
    <t>School of business and economics</t>
  </si>
  <si>
    <t>School of Library &amp; Information Sciences.</t>
  </si>
  <si>
    <t>School of Food Science &amp; Technology.</t>
  </si>
  <si>
    <t>Human Resource Management</t>
  </si>
  <si>
    <t>Department of Software Engineering Technology</t>
  </si>
  <si>
    <t>Media Studies Art and Design</t>
  </si>
  <si>
    <t>School of Physics.</t>
  </si>
  <si>
    <t>Physical Education &amp; Sport Sciencs</t>
  </si>
  <si>
    <t>Department of Arabic and Islamic Studies</t>
  </si>
  <si>
    <t>Department of Textile</t>
  </si>
  <si>
    <t>School of Software Engineering.</t>
  </si>
  <si>
    <t>Department of Mycology and Plant Pathology</t>
  </si>
  <si>
    <t>Centre for Geographic Information System</t>
  </si>
  <si>
    <t>Department of Polymer Engineering &amp; Technology</t>
  </si>
  <si>
    <t>Institute of Quality &amp; Technology Management</t>
  </si>
  <si>
    <t>Sciences &amp; Humanitiies</t>
  </si>
  <si>
    <t>Poultry Production</t>
  </si>
  <si>
    <t>Ravi Campus</t>
  </si>
  <si>
    <t>Dairy Technology</t>
  </si>
  <si>
    <t>Fisheries &amp; Aquaculture</t>
  </si>
  <si>
    <t>Department of Banking &amp; Finance</t>
  </si>
  <si>
    <t>University of the Punjab, Gujranwala Campus</t>
  </si>
  <si>
    <t>Department of Metallurgy &amp;  Materials Engineering</t>
  </si>
  <si>
    <t>BZU Main Campus Multan</t>
  </si>
  <si>
    <t>Saraiki Area Study Centre</t>
  </si>
  <si>
    <t>Multan College of Arts</t>
  </si>
  <si>
    <t>Department of Weed Science</t>
  </si>
  <si>
    <t>School of Mass Communication</t>
  </si>
  <si>
    <t>German</t>
  </si>
  <si>
    <t>Computer Arts</t>
  </si>
  <si>
    <t>Hindi</t>
  </si>
  <si>
    <t>Clinical Studies</t>
  </si>
  <si>
    <t>Faculty of Computing</t>
  </si>
  <si>
    <t>Industrial and Manufacturing Engineering</t>
  </si>
  <si>
    <t>Veterinary Basic Sciences</t>
  </si>
  <si>
    <t>City and Regional Planning</t>
  </si>
  <si>
    <t>Food Sciences and Human Nutrition</t>
  </si>
  <si>
    <t>Econometrics</t>
  </si>
  <si>
    <t>Centre of Physical Education, Health &amp; Sport Science</t>
  </si>
  <si>
    <t>Department of Journalism &amp; Mass Communication</t>
  </si>
  <si>
    <t>Center for Religious Studies</t>
  </si>
  <si>
    <t>FBA</t>
  </si>
  <si>
    <t>Media studies and social sciences</t>
  </si>
  <si>
    <t>Centre for Advanced Studies in Physics</t>
  </si>
  <si>
    <t>Department of Fashion &amp; Design</t>
  </si>
  <si>
    <t>Livestock Production &amp; Management</t>
  </si>
  <si>
    <t>School of English</t>
  </si>
  <si>
    <t>Gender Studies</t>
  </si>
  <si>
    <t>Defence and Diplomatic Studies</t>
  </si>
  <si>
    <t>Strategic &amp; Nuclear Studies</t>
  </si>
  <si>
    <t>Department of Pharmacy Practice</t>
  </si>
  <si>
    <t>Centre for Pure and Applied Geology</t>
  </si>
  <si>
    <t>Faculty of Metallurgy and Materials Engineering</t>
  </si>
  <si>
    <t>SA</t>
  </si>
  <si>
    <t>Department of Linguistics</t>
  </si>
  <si>
    <t>Department of Educational Leadership and Management</t>
  </si>
  <si>
    <t>Department of Visual Communication Design</t>
  </si>
  <si>
    <t>Institute of Psycholog</t>
  </si>
  <si>
    <t>SCIT</t>
  </si>
  <si>
    <t>Department of Theatre, Film and TV Studies</t>
  </si>
  <si>
    <t>Department of Graduate Studies</t>
  </si>
  <si>
    <t>Department of Public Administration</t>
  </si>
  <si>
    <t>School of Arabic</t>
  </si>
  <si>
    <t>Department of Journalism</t>
  </si>
  <si>
    <t>COLLEGE OF MANAGEMENT SCIENCES</t>
  </si>
  <si>
    <t>MNSUAM-Main Campus</t>
  </si>
  <si>
    <t>Islamic Research Centre</t>
  </si>
  <si>
    <t>Telecommunication Systems</t>
  </si>
  <si>
    <t>Government &amp; Public Policy</t>
  </si>
  <si>
    <t>Department of Chemical and Materials Engineering</t>
  </si>
  <si>
    <t>Department of Physics and Applied Mathematics</t>
  </si>
  <si>
    <t>Department of Computer and Information Sciences</t>
  </si>
  <si>
    <t>Department of Nuclear Engineering</t>
  </si>
  <si>
    <t>COLLEGE OF COMPUTING &amp; INFORMATION SCIENCES</t>
  </si>
  <si>
    <t>INstitue of Health Profession Education and Research</t>
  </si>
  <si>
    <t>Department of Islamic and Religious Studies</t>
  </si>
  <si>
    <t>Department of Mathematics  &amp; Statistics</t>
  </si>
  <si>
    <t>Agri Business</t>
  </si>
  <si>
    <t>Hoticulture</t>
  </si>
  <si>
    <t>Department of Mass Communication</t>
  </si>
  <si>
    <t>Institute of Islamic Studies</t>
  </si>
  <si>
    <t>department of Fine Arts</t>
  </si>
  <si>
    <t>Department of Hindi</t>
  </si>
  <si>
    <t>University of the Punjab, Allama Iqbal Campus</t>
  </si>
  <si>
    <t>Materials Engineering</t>
  </si>
  <si>
    <t>Automotive &amp; Marine Engineering</t>
  </si>
  <si>
    <t>NexusTest</t>
  </si>
  <si>
    <t>Urban &amp; Infrastructure Engineering</t>
  </si>
  <si>
    <t>Metallurgical Engineering</t>
  </si>
  <si>
    <t>Pathology</t>
  </si>
  <si>
    <t>Department of Archaeology</t>
  </si>
  <si>
    <t>Gender Development Studies</t>
  </si>
  <si>
    <t>Institute of Molecular Biology &amp; Biotechnology</t>
  </si>
  <si>
    <t>Plastic Surgery</t>
  </si>
  <si>
    <t>Neurosurgery</t>
  </si>
  <si>
    <t>Anaesthesia</t>
  </si>
  <si>
    <t>Institute of TB &amp; Chest Medicine</t>
  </si>
  <si>
    <t>Institute of Allied Health Sciences</t>
  </si>
  <si>
    <t>ENT</t>
  </si>
  <si>
    <t>Psychiatry &amp; Behavioral Sciences</t>
  </si>
  <si>
    <t>Orthopaedic Surgery</t>
  </si>
  <si>
    <t>Neurology</t>
  </si>
  <si>
    <t>Paediatric Surgery</t>
  </si>
  <si>
    <t>Cardiac Surgery</t>
  </si>
  <si>
    <t>Oncology</t>
  </si>
  <si>
    <t>Oral &amp; Maxillofacial Surgery</t>
  </si>
  <si>
    <t>Paediatric Medicine</t>
  </si>
  <si>
    <t>Obstetrics &amp; Gynaecology</t>
  </si>
  <si>
    <t>Urology</t>
  </si>
  <si>
    <t>Ophthalmology</t>
  </si>
  <si>
    <t>Strategic Studies</t>
  </si>
  <si>
    <t>School of Commerce &amp; Accountancy</t>
  </si>
  <si>
    <t>Islamiat</t>
  </si>
  <si>
    <t>DOW Medical College</t>
  </si>
  <si>
    <t>Department of Forensic Sciences</t>
  </si>
  <si>
    <t>Biomedical Engineering</t>
  </si>
  <si>
    <t>Latif Ebrahim Jamal Campus</t>
  </si>
  <si>
    <t>Law College</t>
  </si>
  <si>
    <t>City &amp; Regional Planning</t>
  </si>
  <si>
    <t>Environmental Engineering &amp; Management</t>
  </si>
  <si>
    <t>Centre for Information Technology</t>
  </si>
  <si>
    <t>Eastern Medicine</t>
  </si>
  <si>
    <t>Centre of Excellence in Mineralogy</t>
  </si>
  <si>
    <t>Science &amp; Humanities</t>
  </si>
  <si>
    <t>School of Media &amp; Communication Studies</t>
  </si>
  <si>
    <t>Genetics</t>
  </si>
  <si>
    <t>School of Islamic Studies</t>
  </si>
  <si>
    <t>Plant Sciences</t>
  </si>
  <si>
    <t>Gender and Development Studies</t>
  </si>
  <si>
    <t>School of Mathematics</t>
  </si>
  <si>
    <t>Criminology</t>
  </si>
  <si>
    <t>Islamic International Dental College</t>
  </si>
  <si>
    <t>Department of Kashmir Studies</t>
  </si>
  <si>
    <t>Dental</t>
  </si>
  <si>
    <t>Institute of Advanced Materials</t>
  </si>
  <si>
    <t>Department of Educational Training</t>
  </si>
  <si>
    <t>Biochemistry &amp; Biotechnology</t>
  </si>
  <si>
    <t>Saraaiki</t>
  </si>
  <si>
    <t>Department of Media Studies</t>
  </si>
  <si>
    <t>Pakistan Military Academy</t>
  </si>
  <si>
    <t>Pakistan Military Academy, Abbottabad (PMA)</t>
  </si>
  <si>
    <t>Department of Dentistry</t>
  </si>
  <si>
    <t>KMU Institute of Medical Science</t>
  </si>
  <si>
    <t>Department Mathematics</t>
  </si>
  <si>
    <t>University of Gujrat</t>
  </si>
  <si>
    <t>Department of Usool ud Din</t>
  </si>
  <si>
    <t>English Language &amp; Linguistics</t>
  </si>
  <si>
    <t>Department of Humanities and Allied Sciences</t>
  </si>
  <si>
    <t>Private Masters</t>
  </si>
  <si>
    <t>Institute of Education and Research</t>
  </si>
  <si>
    <t>Brahui</t>
  </si>
  <si>
    <t>Main Campus-University of Chitral</t>
  </si>
  <si>
    <t>Directorate of Distance Education</t>
  </si>
  <si>
    <t>BA Private</t>
  </si>
  <si>
    <t>MA Private</t>
  </si>
  <si>
    <t>Department of Private Students</t>
  </si>
  <si>
    <t>Pakhtunkhwa Study Centre</t>
  </si>
  <si>
    <t>The University of Lakki Marwat</t>
  </si>
  <si>
    <t>Department of English and Linguistics</t>
  </si>
  <si>
    <t>Islamia College, Peshawar</t>
  </si>
  <si>
    <t>B.A</t>
  </si>
  <si>
    <t>Private -</t>
  </si>
  <si>
    <t>Department of Arts, Humanities</t>
  </si>
  <si>
    <t>Private Student</t>
  </si>
  <si>
    <t>Pakistan  studies</t>
  </si>
  <si>
    <t>District Dir Upper</t>
  </si>
  <si>
    <t>District Chitral</t>
  </si>
  <si>
    <t>M.A Urdu</t>
  </si>
  <si>
    <t>College of Home Economics</t>
  </si>
  <si>
    <t>Institute of Family Medicine</t>
  </si>
  <si>
    <t>MSc Annual Examination</t>
  </si>
  <si>
    <t>Department of Muslim History</t>
  </si>
  <si>
    <t>Social Science</t>
  </si>
  <si>
    <t>Faculty of Business Management</t>
  </si>
  <si>
    <t>Private Candidates District Shangla</t>
  </si>
  <si>
    <t>Private Candidates District Buner</t>
  </si>
  <si>
    <t>Science Private</t>
  </si>
  <si>
    <t>MA Annual Examination</t>
  </si>
  <si>
    <t>Department of Plant Breeding</t>
  </si>
  <si>
    <t>Department of Poultry Husbandry</t>
  </si>
  <si>
    <t>Department of Agricultural Economics</t>
  </si>
  <si>
    <t>Department of Soil Science</t>
  </si>
  <si>
    <t>KMU Institute of Dental Sciences</t>
  </si>
  <si>
    <t>MEDIA AND JOURNALISM</t>
  </si>
  <si>
    <t>Area Study Centre</t>
  </si>
  <si>
    <t>FUCE</t>
  </si>
  <si>
    <t>Master of Science in Transfusion Medicine</t>
  </si>
  <si>
    <t>Baqai Institute of Hematology</t>
  </si>
  <si>
    <t>Post Graduate Dental Sciences</t>
  </si>
  <si>
    <t>Sardar Begum Dental College Peshawar</t>
  </si>
  <si>
    <t>KIU Ex Candidates</t>
  </si>
  <si>
    <t>Education Sciences</t>
  </si>
  <si>
    <t>Institute of Sustainable Halophyte Utilization</t>
  </si>
  <si>
    <t>Kabir Medical College</t>
  </si>
  <si>
    <t>Department of Shahadatul Alia</t>
  </si>
  <si>
    <t>department of Musicology</t>
  </si>
  <si>
    <t>Institute of Geology</t>
  </si>
  <si>
    <t>Basic Medical Sciences Molecular Medicine</t>
  </si>
  <si>
    <t>Basic Medical Sciences Microbiology</t>
  </si>
  <si>
    <t>Basic Medical Sciences Community Medicine</t>
  </si>
  <si>
    <t>Basic Medical Sciences Anatomy</t>
  </si>
  <si>
    <t>Basic Medical Sciences Physiology</t>
  </si>
  <si>
    <t>Computer Science Old</t>
  </si>
  <si>
    <t>Basic Medical Sciences Pathology</t>
  </si>
  <si>
    <t>Basic Medical Sciences Histopathology</t>
  </si>
  <si>
    <t>Basic Medical Sciences Haematology</t>
  </si>
  <si>
    <t>Basic Medical Sciences Biochemistry</t>
  </si>
  <si>
    <t>National Centre of Excellence in Geology, University of Peshawar</t>
  </si>
  <si>
    <t>NCE in Geology</t>
  </si>
  <si>
    <t>Bhera</t>
  </si>
  <si>
    <t>Department of Shahadatul Almiya</t>
  </si>
  <si>
    <t>Tanzeem-ul-Madaris Ahle Sunnat, Lahore</t>
  </si>
  <si>
    <t>Department of Computer Science &amp; IT</t>
  </si>
  <si>
    <t>Khawaja Farid Campus</t>
  </si>
  <si>
    <t>Fizaia College of Information Technology, Islamabad</t>
  </si>
  <si>
    <t>University of the Punjab,Jhelum Campus</t>
  </si>
  <si>
    <t>Battagram</t>
  </si>
  <si>
    <t>Institute of Education</t>
  </si>
  <si>
    <t>Department of Physical Therapy, UHS</t>
  </si>
  <si>
    <t>Jinnah Campus, University of Health Sciences, Lahore, Kala Shah Kaku</t>
  </si>
  <si>
    <t>Dow International Dental College</t>
  </si>
  <si>
    <t>Maulvi Abdul Haq Campus</t>
  </si>
  <si>
    <t>Ojha Institute of Chest Diseases</t>
  </si>
  <si>
    <t>CARDIOTHORACIC ANAESTHESIA</t>
  </si>
  <si>
    <t>Department of Library &amp; Information Science</t>
  </si>
  <si>
    <t>PAEDIATRIC NEUROLOGY</t>
  </si>
  <si>
    <t>FAMILY DENTISTRY</t>
  </si>
  <si>
    <t>histopathology</t>
  </si>
  <si>
    <t>FORENSIC MEDICINE</t>
  </si>
  <si>
    <t>COLLEGE OF NURSING &amp; MIDWIFERY  FJMU , LAHORE</t>
  </si>
  <si>
    <t>Abu Umara Medical &amp; Dental College</t>
  </si>
  <si>
    <t>Main  Campus-Green International University</t>
  </si>
  <si>
    <t>Accident &amp; Emergency</t>
  </si>
  <si>
    <t>Department of Art and Design</t>
  </si>
  <si>
    <t>Department of Nishtar Institute of Dentistry</t>
  </si>
  <si>
    <t>Department of College of Nursing</t>
  </si>
  <si>
    <t>FACULTY OF COMMERCE, LAW &amp; BUSINESS ADMINISTRATION</t>
  </si>
  <si>
    <t>Institute of Education Main campus Khairpur</t>
  </si>
  <si>
    <t>Natural &amp; Applied Sceinces</t>
  </si>
  <si>
    <t>Centre For Integrated Mountain Research</t>
  </si>
  <si>
    <t>Rabit-ul-Madaris Al Islamia, Lahore</t>
  </si>
  <si>
    <t>Institute of Education &amp; Research</t>
  </si>
  <si>
    <t>Khyber College of Dentistry</t>
  </si>
  <si>
    <t>COLLEGE OF ENGINEERING</t>
  </si>
  <si>
    <t>Gandhara College of Pharmacy</t>
  </si>
  <si>
    <t>Faculty of Arts</t>
  </si>
  <si>
    <t>Medical College</t>
  </si>
  <si>
    <t>Institute of Arts &amp; Design</t>
  </si>
  <si>
    <t>Institute of Water Resources Engineering &amp; Management</t>
  </si>
  <si>
    <t>Department of Mathematics and Statistics</t>
  </si>
  <si>
    <t>Centre of Excellence in Art &amp; Design</t>
  </si>
  <si>
    <t>Department of Mathematical Sciences</t>
  </si>
  <si>
    <t>Faculty of Law, University of Peshawar</t>
  </si>
  <si>
    <t>College of Agriculture, University of Peshawar</t>
  </si>
  <si>
    <t>School of Postgraduate Studies</t>
  </si>
  <si>
    <t>Department of Postgraduate Studies</t>
  </si>
  <si>
    <t>Agriculture Chemistry</t>
  </si>
  <si>
    <t>RMU</t>
  </si>
  <si>
    <t>Rawalpindi Medical University (RMU), Rawalpindi</t>
  </si>
  <si>
    <t>Department of Pediatrics Surgery</t>
  </si>
  <si>
    <t>Department of   Pediatrics</t>
  </si>
  <si>
    <t>Department of Emergency Medicine</t>
  </si>
  <si>
    <t>Department of Diagnostic Radiology</t>
  </si>
  <si>
    <t>Department of Obstetrics and Gynaecology</t>
  </si>
  <si>
    <t>Department of ENT</t>
  </si>
  <si>
    <t>Department of Critical Care</t>
  </si>
  <si>
    <t>Department of Orthopedics</t>
  </si>
  <si>
    <t>Masters in Public Health</t>
  </si>
  <si>
    <t>Bachlor of Arts</t>
  </si>
  <si>
    <t>Master of Science in Hematology</t>
  </si>
  <si>
    <t>Master in Dental Surgery in Oral Surgery</t>
  </si>
  <si>
    <t>Baqai Dental College</t>
  </si>
  <si>
    <t>Shifa College of Nursing</t>
  </si>
  <si>
    <t>Master of Surgery in ENT</t>
  </si>
  <si>
    <t>Master in Dental Surgery in Orthodontics</t>
  </si>
  <si>
    <t>Master of Surgery in General Surgery</t>
  </si>
  <si>
    <t>Bachelor of Science in Medical Technology</t>
  </si>
  <si>
    <t>Baqai Institute of Medical Technology</t>
  </si>
  <si>
    <t>Master of Science in Prosthodontics</t>
  </si>
  <si>
    <t>Bachelor of Science in Physical Therapy</t>
  </si>
  <si>
    <t>Baqai Institute of Physical Therapy &amp; Rehabilitation Medicine</t>
  </si>
  <si>
    <t>Master of Dental Surgery</t>
  </si>
  <si>
    <t>Doctor of Medicine in Internal Medicine</t>
  </si>
  <si>
    <t>Doctor of Medicine in Pediatrics</t>
  </si>
  <si>
    <t>Master of Surgery in Ophthalmology</t>
  </si>
  <si>
    <t>Department of Journalism and Mass Communication</t>
  </si>
  <si>
    <t>Institute of Biochemistry &amp; Biotechnology</t>
  </si>
  <si>
    <t>DEPARTMENT OF BUSINESS AND MANAGEMENT SCIENCES</t>
  </si>
  <si>
    <t>BRAHVI</t>
  </si>
  <si>
    <t>Executive Development Center</t>
  </si>
  <si>
    <t>Poultry Science</t>
  </si>
  <si>
    <t>animal science</t>
  </si>
  <si>
    <t>Interior Design</t>
  </si>
  <si>
    <t>Khadim Ali Shah Bukhari Institute of Technology</t>
  </si>
  <si>
    <t>Remote Sensing &amp; Geographical Information System</t>
  </si>
  <si>
    <t>Industrial Biotechnology</t>
  </si>
  <si>
    <t>Structure</t>
  </si>
  <si>
    <t>MBA Executive 2 years</t>
  </si>
  <si>
    <t>BSCS</t>
  </si>
  <si>
    <t>B A Business Studies</t>
  </si>
  <si>
    <t>BSE</t>
  </si>
  <si>
    <t>MSc Mathematics</t>
  </si>
  <si>
    <t>MBA 2 Years</t>
  </si>
  <si>
    <t>BSIT</t>
  </si>
  <si>
    <t>MS Business Administration</t>
  </si>
  <si>
    <t>Physical Education &amp; Sports</t>
  </si>
  <si>
    <t>BBA Hons</t>
  </si>
  <si>
    <t>MBA  1,5 Years</t>
  </si>
  <si>
    <t>MBA  3,5 Years</t>
  </si>
  <si>
    <t>BSEE</t>
  </si>
  <si>
    <t>MSc Economics &amp; Finance</t>
  </si>
  <si>
    <t>Human Genetics</t>
  </si>
  <si>
    <t>Institute of Engineering &amp; Technology</t>
  </si>
  <si>
    <t>Department  of Information Technology</t>
  </si>
  <si>
    <t>Computational Sciences</t>
  </si>
  <si>
    <t>Research Center for Modeling &amp; Simulation</t>
  </si>
  <si>
    <t>Computational Engineering</t>
  </si>
  <si>
    <t>Armed Forces War College</t>
  </si>
  <si>
    <t>Industrial &amp; Manufacturing</t>
  </si>
  <si>
    <t>Geotechnical</t>
  </si>
  <si>
    <t>Geoinformatics Engineering</t>
  </si>
  <si>
    <t>Career Counseling &amp; Education</t>
  </si>
  <si>
    <t>Center for Counseling and Career Advisory</t>
  </si>
  <si>
    <t>College of Veterinary and Animal Sciences</t>
  </si>
  <si>
    <t>Electric Energy Engineering</t>
  </si>
  <si>
    <t>US Pakistan Center for Advanced Studies in Energy</t>
  </si>
  <si>
    <t>Government Policy &amp; Public Administration</t>
  </si>
  <si>
    <t>Energy Systems</t>
  </si>
  <si>
    <t>School of Art Design &amp; Architecture</t>
  </si>
  <si>
    <t>Biomedical Sciences</t>
  </si>
  <si>
    <t>Thermal Energy Engineering</t>
  </si>
  <si>
    <t>Faculty of Pharmaceutical Sciences</t>
  </si>
  <si>
    <t>Bahria University Medical &amp; Dental College</t>
  </si>
  <si>
    <t>Clinical Medicine</t>
  </si>
  <si>
    <t>Center of Excellence in Gender Studies</t>
  </si>
  <si>
    <t>Design</t>
  </si>
  <si>
    <t>Imperial College of Business Studies</t>
  </si>
  <si>
    <t>Riphah College of Veterinary Sciences</t>
  </si>
  <si>
    <t>Faculty of Veterinary Sciences</t>
  </si>
  <si>
    <t>Department of War Studies</t>
  </si>
  <si>
    <t>PN WAR COLLEGE LAHORE</t>
  </si>
  <si>
    <t>Institute for the Study of Muslim Civilisations</t>
  </si>
  <si>
    <t>Aga Khan University</t>
  </si>
  <si>
    <t>Institute of Industrial Biotechnology</t>
  </si>
  <si>
    <t>Computer Systems Engineering</t>
  </si>
  <si>
    <t>Department of Chemical and Polymer Engineering</t>
  </si>
  <si>
    <t>Chiniot-Faisalabad Campus</t>
  </si>
  <si>
    <t>Department of Forestry</t>
  </si>
  <si>
    <t>Architecture &amp; Planning</t>
  </si>
  <si>
    <t>Education Training</t>
  </si>
  <si>
    <t>Physical Ecudation &amp; Sports Sciences</t>
  </si>
  <si>
    <t>Chemical, Polymer &amp; Composite Materials Engineering</t>
  </si>
  <si>
    <t>Electrical, Electronics &amp; Telecommunication Engineering</t>
  </si>
  <si>
    <t>Institute of Home Sciences</t>
  </si>
  <si>
    <t>Department of Earth &amp; Environmental Sciences</t>
  </si>
  <si>
    <t>Institute of Agricultural Extension &amp; Rural Development</t>
  </si>
  <si>
    <t>Zoology, Wildlife and Fisheries</t>
  </si>
  <si>
    <t>BEMS</t>
  </si>
  <si>
    <t>Radiological Sciences &amp; Medical Imaging</t>
  </si>
  <si>
    <t>English Literature and Linguistics</t>
  </si>
  <si>
    <t>Fine Art</t>
  </si>
  <si>
    <t>Computer Science and Engineering</t>
  </si>
  <si>
    <t>Narowal Campus</t>
  </si>
  <si>
    <t>Department of Biomedical Sciences</t>
  </si>
  <si>
    <t>Department of Medical Lab Technology</t>
  </si>
  <si>
    <t>Center for Computer Science</t>
  </si>
  <si>
    <t>School of Biological Sciences</t>
  </si>
  <si>
    <t>School of Engineering &amp; Applied Sciences</t>
  </si>
  <si>
    <t>Lahore Business School</t>
  </si>
  <si>
    <t>Regional Campus, Faisalabad</t>
  </si>
  <si>
    <t>Computer Science and Information Technology</t>
  </si>
  <si>
    <t>Department of Linguistics &amp; Social Sciences</t>
  </si>
  <si>
    <t>Aror-Main Campus</t>
  </si>
  <si>
    <t>Department of Information and Communication Technologies</t>
  </si>
  <si>
    <t>The Department of Zoology</t>
  </si>
  <si>
    <t>Main Campus-The University of Agriculture, D. I. Khan</t>
  </si>
  <si>
    <t>The University of Agriculture, D. I. Khan</t>
  </si>
  <si>
    <t>The Department of Tourism &amp; Hotel Management</t>
  </si>
  <si>
    <t>The Department of Education</t>
  </si>
  <si>
    <t>The Department of Urdu</t>
  </si>
  <si>
    <t>Department  of Management Sciences</t>
  </si>
  <si>
    <t>School of Business</t>
  </si>
  <si>
    <t>MY University, Islamabad</t>
  </si>
  <si>
    <t>Department of Radiological  Sciences  &amp; Medical Imaging  Technology</t>
  </si>
  <si>
    <t>The Department of Sociology</t>
  </si>
  <si>
    <t>Department of Sports Sciences and Physical Education</t>
  </si>
  <si>
    <t>Centre of Microbiology</t>
  </si>
  <si>
    <t>The Department of Political Science</t>
  </si>
  <si>
    <t>The Department of Economics</t>
  </si>
  <si>
    <t>National Institute  of Urban Infrastructure Planning</t>
  </si>
  <si>
    <t>Department of Social Anthropology</t>
  </si>
  <si>
    <t>Institute of Peace and Conflict Studies</t>
  </si>
  <si>
    <t>Rural Sociology</t>
  </si>
  <si>
    <t>Department of Seerat Studies</t>
  </si>
  <si>
    <t>Department of Electronics Engineering</t>
  </si>
  <si>
    <t>Departmentof Sociology, Political Science &amp; Education</t>
  </si>
  <si>
    <t>Department of Sociology and Political Science</t>
  </si>
  <si>
    <t>Department of the Sociology</t>
  </si>
  <si>
    <t>Artificial Intelligence</t>
  </si>
  <si>
    <t>Associate Degree (Military  Art and Science)</t>
  </si>
  <si>
    <t>BS (Military Art and Science)</t>
  </si>
  <si>
    <t>Department of Accounting &amp; Finance</t>
  </si>
  <si>
    <t>Fashion, Art &amp; Design</t>
  </si>
  <si>
    <t>Faculty of Economics</t>
  </si>
  <si>
    <t>Basic Medical Sciences Pharmacology</t>
  </si>
  <si>
    <t>Department of Fashion Design</t>
  </si>
  <si>
    <t>Humanities and Management Sciences</t>
  </si>
  <si>
    <t>School of Integrated Social Sciences</t>
  </si>
  <si>
    <t>Faculty of Media Studies</t>
  </si>
  <si>
    <t>University Institute of Medical Lab Technology</t>
  </si>
  <si>
    <t>Department of Special Needs Education</t>
  </si>
  <si>
    <t>Environmental Science &amp; Policy</t>
  </si>
  <si>
    <t>School of Electrical Engineering</t>
  </si>
  <si>
    <t>School of English Literature</t>
  </si>
  <si>
    <t>Institute of Agricultural and Resource Economics</t>
  </si>
  <si>
    <t>School of Computational Sciences</t>
  </si>
  <si>
    <t>Institute of Animal Sciences</t>
  </si>
  <si>
    <t>Clinical Medicine &amp; Surgery</t>
  </si>
  <si>
    <t>School of Arabic and Islamic Sciences</t>
  </si>
  <si>
    <t>School of Management Studies</t>
  </si>
  <si>
    <t>Centre for South Asian Studies</t>
  </si>
  <si>
    <t>Department of French</t>
  </si>
  <si>
    <t>Centre for High Energy Physics</t>
  </si>
  <si>
    <t>Center for Geographical Information System</t>
  </si>
  <si>
    <t>College of Statistical and Actuarial Sciences</t>
  </si>
  <si>
    <t>Centre for Applied Molecular Biology</t>
  </si>
  <si>
    <t>Institute of Agricultural Sciences</t>
  </si>
  <si>
    <t>Centre of Excellence in Molecular Biology</t>
  </si>
  <si>
    <t>Institute of Business &amp; Information Technology</t>
  </si>
  <si>
    <t>Eastern Medicines &amp; Surgery</t>
  </si>
  <si>
    <t>Department of Computer Science &amp; Information Technology The University of Poonch</t>
  </si>
  <si>
    <t>Economics and Agricultural Economics</t>
  </si>
  <si>
    <t>Faculty of Agricultural Engineering and Technology</t>
  </si>
  <si>
    <t>Soil &amp; Environmental Sciences</t>
  </si>
  <si>
    <t>Faculty of  Business Administration</t>
  </si>
  <si>
    <t>Department of Health Professional Technologies</t>
  </si>
  <si>
    <t>University Institute of Diet and Nutritional Sciences</t>
  </si>
  <si>
    <t>Shifa College of Pharmaceutical Sciences</t>
  </si>
  <si>
    <t>Department of Medical Technology</t>
  </si>
  <si>
    <t>college of Law</t>
  </si>
  <si>
    <t>Faculty of Fashion Designing &amp; Merchandinsing</t>
  </si>
  <si>
    <t>Department of Electronics and Electrical Systems</t>
  </si>
  <si>
    <t>Institute of Clinical Psychology</t>
  </si>
  <si>
    <t>Institute of Food and Nutrition</t>
  </si>
  <si>
    <t>Economics  &amp; Business Management</t>
  </si>
  <si>
    <t>School of creative arts</t>
  </si>
  <si>
    <t>Architecture &amp; Design</t>
  </si>
  <si>
    <t>School of Accountancy and Finance</t>
  </si>
  <si>
    <t>B Architecture</t>
  </si>
  <si>
    <t>Muhammad Nawaz Sharif University of Engineering &amp; Technology, Multan, Punjab, Pakistan</t>
  </si>
  <si>
    <t>Bsc Electrical Engineering</t>
  </si>
  <si>
    <t>Dept of Entomology</t>
  </si>
  <si>
    <t>Veterinary Anatomy</t>
  </si>
  <si>
    <t>Department of Theriogenology</t>
  </si>
  <si>
    <t>Department of Animal Breeding &amp; Genetics</t>
  </si>
  <si>
    <t>Department Environmental Resource Economics</t>
  </si>
  <si>
    <t>Department of Agricultral Economics</t>
  </si>
  <si>
    <t>Veterinary Clinical Medicine &amp; Surgery</t>
  </si>
  <si>
    <t>Institute of Agricultural Extension and Rural Development</t>
  </si>
  <si>
    <t>Industrial Chemistry</t>
  </si>
  <si>
    <t>Development Economics</t>
  </si>
  <si>
    <t>Veterinary Parasitology</t>
  </si>
  <si>
    <t>National Institute of Food Science &amp; Technology</t>
  </si>
  <si>
    <t>Department of Physiology &amp; Pharmacology</t>
  </si>
  <si>
    <t>Veterinary Physiology &amp; Pharmacology</t>
  </si>
  <si>
    <t>Division of Education and Extension</t>
  </si>
  <si>
    <t>Department of Veterinary Pathology</t>
  </si>
  <si>
    <t>Aviation</t>
  </si>
  <si>
    <t>Medical Imaging Technology</t>
  </si>
  <si>
    <t>IISAT Gujranwala</t>
  </si>
  <si>
    <t>International Institute of Science, Arts and Technology, Gujranwala</t>
  </si>
  <si>
    <t>Department of Arts and Design</t>
  </si>
  <si>
    <t>Main Campus-University of Chakwal</t>
  </si>
  <si>
    <t>Livestock Management</t>
  </si>
  <si>
    <t>Food Sciences</t>
  </si>
  <si>
    <t>Poultry Sciences</t>
  </si>
  <si>
    <t>Animal Nutrition</t>
  </si>
  <si>
    <t>Social and Allied Sciences</t>
  </si>
  <si>
    <t>Physiology and Bio-Chemistry</t>
  </si>
  <si>
    <t>Department of Sharia &amp; Law</t>
  </si>
  <si>
    <t>AKIIB-Main Campus</t>
  </si>
  <si>
    <t>Alkaram International Institute, Bhera</t>
  </si>
  <si>
    <t>Department of English Language</t>
  </si>
  <si>
    <t>Department of Information and Computing</t>
  </si>
  <si>
    <t>Department of Human Nutrition &amp; Dietetics</t>
  </si>
  <si>
    <t>Department of Petroleum &amp; Gas Engineering</t>
  </si>
  <si>
    <t>Department of Mechatronics Engineering</t>
  </si>
  <si>
    <t>THE DEPARTMENT OF MANAGEMENT SCIENCES</t>
  </si>
  <si>
    <t>Department of Veterinary Medicines</t>
  </si>
  <si>
    <t>Department of Plant Breeding &amp; Genetics</t>
  </si>
  <si>
    <t>Department of Entomology</t>
  </si>
  <si>
    <t>Main Campus-GNIES</t>
  </si>
  <si>
    <t>Ghazi National Institute of Engineering and Sciences, Dera Ghazi Khan</t>
  </si>
  <si>
    <t>MCUT-Main Campus</t>
  </si>
  <si>
    <t>Mir Chakar Khan Rind University of Technology</t>
  </si>
  <si>
    <t>Department of  Information Technology</t>
  </si>
  <si>
    <t>Sardar Abdul Karim Khan Khosa School of Business Administration</t>
  </si>
  <si>
    <t>Department of Chemical, Petroleum and Petro-Chemical Technology</t>
  </si>
  <si>
    <t>Department of Computing and Information Technology</t>
  </si>
  <si>
    <t>Department of Electrical and Electronics Technology</t>
  </si>
  <si>
    <t>Department of Mechanical and Machinery Technology</t>
  </si>
  <si>
    <t>University of Gwadar</t>
  </si>
  <si>
    <t>Department of Humanities and Social Sciences</t>
  </si>
  <si>
    <t>Medical Lab Technology</t>
  </si>
  <si>
    <t>Shaheed Benazir Bhutto University of Veterinary And Animal Sciences Sakrand</t>
  </si>
  <si>
    <t>Department of Poultry Production</t>
  </si>
  <si>
    <t>Department of Fisheries and Aquaculture</t>
  </si>
  <si>
    <t>Department of Forestry and Range Management</t>
  </si>
  <si>
    <t>Department of Veterinary Anatomy, Histology, and Embryology</t>
  </si>
  <si>
    <t>Department of Veterinary Surgery</t>
  </si>
  <si>
    <t>Faculty of Livestock Business Management</t>
  </si>
  <si>
    <t>Faculty of Allied Sciences</t>
  </si>
  <si>
    <t>Department of Biochemistry and Biotechnology</t>
  </si>
  <si>
    <t>Department  of Wildlife and Ecology</t>
  </si>
  <si>
    <t>Department of Food Science and Technology</t>
  </si>
  <si>
    <t>Fine Arts, Design &amp; Architecture</t>
  </si>
  <si>
    <t>Fine Arts, Design and Architecture</t>
  </si>
  <si>
    <t>Humanities and Social Sciences</t>
  </si>
  <si>
    <t>SAUS</t>
  </si>
  <si>
    <t>BusinessAdministration</t>
  </si>
  <si>
    <t>GAUS-Main Campus</t>
  </si>
  <si>
    <t>Dietetic and Nutrition Sciences</t>
  </si>
  <si>
    <t>Department of Food, Nutrition, and Agriculture Sciences</t>
  </si>
  <si>
    <t>Faculty of Photography, Fine and Performing Arts</t>
  </si>
  <si>
    <t>Faculty of Heritage</t>
  </si>
  <si>
    <t>Faculty of Design</t>
  </si>
  <si>
    <t>Department of Management Sciences &amp; Technology</t>
  </si>
  <si>
    <t>Department of Business Administration &amp; Economics</t>
  </si>
  <si>
    <t>Department of Computer Science &amp; Software Engineering</t>
  </si>
  <si>
    <t>Civil Engineering Technology</t>
  </si>
  <si>
    <t>NSU-Main Campus</t>
  </si>
  <si>
    <t>National Skills University Islamabad</t>
  </si>
  <si>
    <t>Department of optometry and Vision Sciences</t>
  </si>
  <si>
    <t>School of Nursing and Midwifery</t>
  </si>
  <si>
    <t>Department of Nursing &amp; Paramedics</t>
  </si>
  <si>
    <t>Department of Global Health</t>
  </si>
  <si>
    <t>International Relations (IR)</t>
  </si>
  <si>
    <t>Department of Health Economics and Management</t>
  </si>
  <si>
    <t>Health Sciences Technology</t>
  </si>
  <si>
    <t>Mechanical Engineering Department</t>
  </si>
  <si>
    <t>Allied Medical  &amp; Health Sciences</t>
  </si>
  <si>
    <t>Computer Engineering Department</t>
  </si>
  <si>
    <t>Information Engineering Technology</t>
  </si>
  <si>
    <t>Department of Radiography and Imaging Technology</t>
  </si>
  <si>
    <t>Fashion and Design</t>
  </si>
  <si>
    <t>Department of Sciences and Humanities</t>
  </si>
  <si>
    <t>BSc Honors</t>
  </si>
  <si>
    <t>Baqai College of Nursing</t>
  </si>
  <si>
    <t>Baqai Institute of Information Technology</t>
  </si>
  <si>
    <t>Bachelor of Business Administration Honors</t>
  </si>
  <si>
    <t>Master of Philosophy in Pharmacology</t>
  </si>
  <si>
    <t>Bachelor of Science in Telecommunication</t>
  </si>
  <si>
    <t>BSc Nursing</t>
  </si>
  <si>
    <t>Master of Philosophy in Pharma Chemistry</t>
  </si>
  <si>
    <t>Master of Philosophy in Biochemistry</t>
  </si>
  <si>
    <t>Bachelor of Science in Bioinformatics</t>
  </si>
  <si>
    <t>Bachelor of Science in Software Engineering</t>
  </si>
  <si>
    <t>Doctor of Philosophy in Microbiology</t>
  </si>
  <si>
    <t>School of Law and Policy</t>
  </si>
  <si>
    <t>School Of Statistics</t>
  </si>
  <si>
    <t>NUMS Department of Social and Behavioral Sciences</t>
  </si>
  <si>
    <t>NUMS</t>
  </si>
  <si>
    <t>Bachelor of Software Engineering</t>
  </si>
  <si>
    <t>School of Behavioral Sciences.</t>
  </si>
  <si>
    <t>Isra Dental College</t>
  </si>
  <si>
    <t>Main Campus-University of Art &amp; Culture Jamshoro</t>
  </si>
  <si>
    <t>University of Art and Culture, Jamshoro</t>
  </si>
  <si>
    <t>Department of Textile Art</t>
  </si>
  <si>
    <t>UChenab-Main Campus</t>
  </si>
  <si>
    <t>Department of Physical Sciences</t>
  </si>
  <si>
    <t>Department of Languages</t>
  </si>
  <si>
    <t>Department of Biology</t>
  </si>
  <si>
    <t>Department of History &amp; Politics</t>
  </si>
  <si>
    <t>Department of Linguistics and Literature</t>
  </si>
  <si>
    <t>Department of Earth Sciences</t>
  </si>
  <si>
    <t>Department of Machine Learning</t>
  </si>
  <si>
    <t>Pak Austria Fachhochschule Institute of Applied Sciences and Technology, Haripur</t>
  </si>
  <si>
    <t>Center of Excellence Transportation/ Railway Engineering</t>
  </si>
  <si>
    <t>Electrical and computer engineering</t>
  </si>
  <si>
    <t>Department of Pharmaceutical Sciences</t>
  </si>
  <si>
    <t>Department of Information Technology and  Computer Science</t>
  </si>
  <si>
    <t>Department of Mechanical and Manufacturing Engineering</t>
  </si>
  <si>
    <t>Department of Mining Engineering</t>
  </si>
  <si>
    <t>Department of English and Modern Languages</t>
  </si>
  <si>
    <t>School of Design, Art and Architecture Technologies</t>
  </si>
  <si>
    <t>Department of Public Health &amp; Nutrition</t>
  </si>
  <si>
    <t>Deaprtment of Sport Science and Physical Education</t>
  </si>
  <si>
    <t>Department ofPublic Health</t>
  </si>
  <si>
    <t>Department of Soil &amp; Climate Sciences</t>
  </si>
  <si>
    <t>Institute of Management Sciences</t>
  </si>
  <si>
    <t>School of Business, Entrepreneurship and Professional Development</t>
  </si>
  <si>
    <t>Department of Mineral Processing Engineering</t>
  </si>
  <si>
    <t>Department of Chemical and Energy Engineering</t>
  </si>
  <si>
    <t>Department of Materials Science and Engineering</t>
  </si>
  <si>
    <t>Department of Data Science</t>
  </si>
  <si>
    <t>Community Health Science</t>
  </si>
  <si>
    <t>Begum Bilqees Sultana Institute of Nursing</t>
  </si>
  <si>
    <t>Building &amp; Architectural Engineering</t>
  </si>
  <si>
    <t>Food Engineering Technology</t>
  </si>
  <si>
    <t>Department of Environment Engineering</t>
  </si>
  <si>
    <t>Isra Institute of Rehabilitation Sciences</t>
  </si>
  <si>
    <t>School of Environment, Climate Change &amp; Sustainability</t>
  </si>
  <si>
    <t>General Studies</t>
  </si>
  <si>
    <t>Molecular Biology and Genetics</t>
  </si>
  <si>
    <t>Department of Information Engineering Technology</t>
  </si>
  <si>
    <t>Pakistan Global Institute</t>
  </si>
  <si>
    <t>Department of Bio-Chemistry</t>
  </si>
  <si>
    <t>Rehabilitation Sciences</t>
  </si>
  <si>
    <t>Doctor of Pharmacy</t>
  </si>
  <si>
    <t>Centre for the Study of the Civilizations of Central Asia</t>
  </si>
  <si>
    <t>College of Agriculture DG Khan</t>
  </si>
  <si>
    <t>Horticulutre</t>
  </si>
  <si>
    <t>University Degree College</t>
  </si>
  <si>
    <t>Master of Philosophy in Oral Biology</t>
  </si>
  <si>
    <t>Master of Philosophy in Physiology</t>
  </si>
  <si>
    <t>Doctor of Philosophy in Histopathology</t>
  </si>
  <si>
    <t>Master of Philosophy in Periodontology</t>
  </si>
  <si>
    <t>Master of Philosophy in Oral Pathology</t>
  </si>
  <si>
    <t>Doctor of Philosophy in Dental Material Sciences</t>
  </si>
  <si>
    <t>Doctor of Philosophy in Community Dentistry</t>
  </si>
  <si>
    <t>Doctor of Philosophy in Oral Pathology</t>
  </si>
  <si>
    <t>Doctor of Philosophy in Oral Biology</t>
  </si>
  <si>
    <t>Doctor of Philosophy in Physiology</t>
  </si>
  <si>
    <t>Master of Philosophy in Microbiology</t>
  </si>
  <si>
    <t>Master of Philosophy in Chemical Pathology</t>
  </si>
  <si>
    <t>Master of Philosophy in Dental Material Sciences</t>
  </si>
  <si>
    <t>Doctor of Philosophy in Pharma Chemistry</t>
  </si>
  <si>
    <t>Doctor of Philosophy in Public Health</t>
  </si>
  <si>
    <t>Baqai Institute of Health Sciences</t>
  </si>
  <si>
    <t>Doctor of Philosophy in Anatomy</t>
  </si>
  <si>
    <t>Baqai College of Veterinary Sciences</t>
  </si>
  <si>
    <t>Doctor of Philosophy in Pharmaceutics</t>
  </si>
  <si>
    <t>Doctor of Philosophy in Chemical Pathology</t>
  </si>
  <si>
    <t>Master of Philosophy in Community Dentistry</t>
  </si>
  <si>
    <t>Master of Philosophy in Histopathology</t>
  </si>
  <si>
    <t>Department of Geology</t>
  </si>
  <si>
    <t>Doctor of Philosophy in Pharmacology</t>
  </si>
  <si>
    <t>Doctor of Philosophy in Hematology</t>
  </si>
  <si>
    <t>Doctor of Philosophy in Pharmacognosy</t>
  </si>
  <si>
    <t>Department of Tourism &amp; Hotel Management</t>
  </si>
  <si>
    <t>Doctor of Philosophy in Biochemistry</t>
  </si>
  <si>
    <t>Master of Philosophy in Prosthodontics</t>
  </si>
  <si>
    <t>Master of Philosophy in Anatomy</t>
  </si>
  <si>
    <t>Mahboob School of Physiotherapy</t>
  </si>
  <si>
    <t>Shankar Campus</t>
  </si>
  <si>
    <t>Master of Philosophy in Hematology</t>
  </si>
  <si>
    <t>Linguistics</t>
  </si>
  <si>
    <t>BS in Physics</t>
  </si>
  <si>
    <t>BS in Computer Science</t>
  </si>
  <si>
    <t>BS in Mathematics</t>
  </si>
  <si>
    <t>College of Engineering and Emerging Technologies</t>
  </si>
  <si>
    <t>Center for Coal Technology</t>
  </si>
  <si>
    <t>Department of Environmental  Sciences</t>
  </si>
  <si>
    <t>Computer Sciences (IT)</t>
  </si>
  <si>
    <t>Hazara University-Battagram Campus</t>
  </si>
  <si>
    <t>Computer Sciences and Information Technology</t>
  </si>
  <si>
    <t>Kahuta Haveli Campus</t>
  </si>
  <si>
    <t>Riphah School of Leadership</t>
  </si>
  <si>
    <t>Riphah School of Informatics</t>
  </si>
  <si>
    <t>Centre for Management and Commerce</t>
  </si>
  <si>
    <t>Department  of Electrical Engineering</t>
  </si>
  <si>
    <t>UET Kohat Campus</t>
  </si>
  <si>
    <t>Department of Administrative Sciences</t>
  </si>
  <si>
    <t>Institute of Continuing Education &amp; Extension</t>
  </si>
  <si>
    <t>UET Jalozai Campus</t>
  </si>
  <si>
    <t>Department of  Islamic Studies</t>
  </si>
  <si>
    <t>Emerson University-Main Campus</t>
  </si>
  <si>
    <t>Basics Sciences And Humanities</t>
  </si>
  <si>
    <t>UOLI</t>
  </si>
  <si>
    <t>University of Loralai</t>
  </si>
  <si>
    <t>Times Institute Multan</t>
  </si>
  <si>
    <t>Accounting and Finnane</t>
  </si>
  <si>
    <t>Department of College of Allied Health Sciences</t>
  </si>
  <si>
    <t>Department of Politics Science</t>
  </si>
  <si>
    <t>UETM-Main Campus</t>
  </si>
  <si>
    <t>University of Engineering and Technology Mardan</t>
  </si>
  <si>
    <t>Department of  Botany</t>
  </si>
  <si>
    <t>Department of Management  Sciences</t>
  </si>
  <si>
    <t>Department of Natural Sciences and Humanities</t>
  </si>
  <si>
    <t>Department of Computer Software Engineering</t>
  </si>
  <si>
    <t>The Namal University, Mianwali</t>
  </si>
  <si>
    <t>Main Campus-University of Mianwali</t>
  </si>
  <si>
    <t>University of Mianwali, Mianwali</t>
  </si>
  <si>
    <t>Arabic and Islamic Studies</t>
  </si>
  <si>
    <t>Statistics and Data Science</t>
  </si>
  <si>
    <t>UIT University-Main Campus</t>
  </si>
  <si>
    <t>Usman Institute of Technology University Karachi</t>
  </si>
  <si>
    <t>MITE-Main Campus</t>
  </si>
  <si>
    <t>Millennium Institute of Technology &amp; Entrepreneurship, Karachi</t>
  </si>
  <si>
    <t>Department of Veterinary and Animal Sciences</t>
  </si>
  <si>
    <t>Agriculture &amp; Resource Economics</t>
  </si>
  <si>
    <t>Department of  Mathematics</t>
  </si>
  <si>
    <t>Department of Animal Feed and Production</t>
  </si>
  <si>
    <t>Department of Poultry Sciences</t>
  </si>
  <si>
    <t>Pharmacology &amp; Toxicology</t>
  </si>
  <si>
    <t>Department of Agricultural Engineering</t>
  </si>
  <si>
    <t>Plant Protection</t>
  </si>
  <si>
    <t>Department of Emerging Allied Health Technologies</t>
  </si>
  <si>
    <t>School of Urdu.</t>
  </si>
  <si>
    <t>Departmetn of English language and Literature</t>
  </si>
  <si>
    <t>Centre of Biotechnology</t>
  </si>
  <si>
    <t>Communication Design</t>
  </si>
  <si>
    <t>Superior College-Sargodha</t>
  </si>
  <si>
    <t>Electrical Engineering Technology</t>
  </si>
  <si>
    <t>Department of Film and Broadcasting</t>
  </si>
  <si>
    <t>Department of Social Sciences, Arts &amp; Humanities</t>
  </si>
  <si>
    <t>Fashion Design</t>
  </si>
  <si>
    <t>Centre for Languages and Translation Studies</t>
  </si>
  <si>
    <t>UOG Rawalpindi Sub Campus</t>
  </si>
  <si>
    <t>Physical Education and Sports Sciences</t>
  </si>
  <si>
    <t>Centre for Media and Communication Studies</t>
  </si>
  <si>
    <t>Business &amp; Management Sciences</t>
  </si>
  <si>
    <t>Sardar Bahadur Khan Women’s University</t>
  </si>
  <si>
    <t>Sub Campus Multan</t>
  </si>
  <si>
    <t>Department of Political Science &amp; IR</t>
  </si>
  <si>
    <t>Kohsar University-Main Campus</t>
  </si>
  <si>
    <t>Department of Food Sciences and Technology</t>
  </si>
  <si>
    <t>Department of Tourism and Hospitality Management</t>
  </si>
  <si>
    <t>Department of  Forestry and Range Management</t>
  </si>
  <si>
    <t>Department of Arts &amp; Design</t>
  </si>
  <si>
    <t>Department of Mass Communication and Media Studies</t>
  </si>
  <si>
    <t>ICA-Main Campus</t>
  </si>
  <si>
    <t>Institute for Art and Culture</t>
  </si>
  <si>
    <t>BGNU-Main Campus</t>
  </si>
  <si>
    <t>Baba Guru Nanak University, Nankana Sahib</t>
  </si>
  <si>
    <t>Department of Punjabi Studies</t>
  </si>
  <si>
    <t>Department of Islamic Studies &amp; Arabic Studies</t>
  </si>
  <si>
    <t>Department of English Language &amp; Literature</t>
  </si>
  <si>
    <t>Department of Electronic Engineering Technology</t>
  </si>
  <si>
    <t>Forensic  Medicine</t>
  </si>
  <si>
    <t>Main Campus-LIST</t>
  </si>
  <si>
    <t>Lahore Institute of Science and Technology</t>
  </si>
  <si>
    <t>Department of Information Techonology</t>
  </si>
  <si>
    <t>Department of Construction Management</t>
  </si>
  <si>
    <t>Department of Health Technologies</t>
  </si>
  <si>
    <t>Department of  Graphic Design</t>
  </si>
  <si>
    <t>Department of Film &amp; Television</t>
  </si>
  <si>
    <t>Automobile Engineering Technology Department</t>
  </si>
  <si>
    <t>Punjab Tianjin University of Technology, Lahore</t>
  </si>
  <si>
    <t>Department of Dermal Sciences</t>
  </si>
  <si>
    <t>Department of Media &amp; Communication Studies</t>
  </si>
  <si>
    <t>Mechanical Engineering Technology Department</t>
  </si>
  <si>
    <t>Fashion Design Technology Department</t>
  </si>
  <si>
    <t>Department of Optometry</t>
  </si>
  <si>
    <t>Department of Food &amp; Nutrition</t>
  </si>
  <si>
    <t>Architecture Engineering Technology Department</t>
  </si>
  <si>
    <t>Civil Engineering Technology Department</t>
  </si>
  <si>
    <t>Department of Animation Design</t>
  </si>
  <si>
    <t>Department of Nutrition &amp; Dietetics</t>
  </si>
  <si>
    <t>Department of Visual Communication &amp; Design</t>
  </si>
  <si>
    <t>Department of Human Development &amp; Family Studies</t>
  </si>
  <si>
    <t>Department of Human Development</t>
  </si>
  <si>
    <t>Department of Textile and Fashion Design</t>
  </si>
  <si>
    <t>Information    Technology</t>
  </si>
  <si>
    <t>Department of Nutrition &amp; Health Promotion</t>
  </si>
  <si>
    <t>Electrical Engineering Technology Department</t>
  </si>
  <si>
    <t>Department of Sociology and Gender Studies</t>
  </si>
  <si>
    <t>Department of Game Design</t>
  </si>
  <si>
    <t>Department of Education and Psychology</t>
  </si>
  <si>
    <t>Indus College of Pharmacy</t>
  </si>
  <si>
    <t>Textile Design</t>
  </si>
  <si>
    <t>Institute of Languages</t>
  </si>
  <si>
    <t>Department of  Pakistan studies</t>
  </si>
  <si>
    <t>EMERGENCY MEDICINE</t>
  </si>
  <si>
    <t>Basic Sciences and Humanities</t>
  </si>
  <si>
    <t>Shifa College of Dentistry</t>
  </si>
  <si>
    <t>Indus College of  Physical Therapy</t>
  </si>
  <si>
    <t>Indus College of Nursing</t>
  </si>
  <si>
    <t>English Language Development Center (ELDC)</t>
  </si>
  <si>
    <t>College of Technology</t>
  </si>
  <si>
    <t>Javaid College of Pharmaceutical Sciences</t>
  </si>
  <si>
    <t>Institute Of Food Science And Nutrition</t>
  </si>
  <si>
    <t>Political Studies</t>
  </si>
  <si>
    <t>Faculty of Materials Science and Engineering</t>
  </si>
  <si>
    <t>Faculty of Materials and Chemical Engineering</t>
  </si>
  <si>
    <t>Animal Breeding and Genetics</t>
  </si>
  <si>
    <t>Department of Allied Health Technology</t>
  </si>
  <si>
    <t>Department of Pathobiology</t>
  </si>
  <si>
    <t>Department of Applied Technology</t>
  </si>
  <si>
    <t>Institute of Plant Breeding &amp; Biotechnology</t>
  </si>
  <si>
    <t>Department of Energy Systems Engineering</t>
  </si>
  <si>
    <t>Quaid e Azam Commerce College</t>
  </si>
  <si>
    <t>Hajveri Law College</t>
  </si>
  <si>
    <t>Linguistics,Literature &amp; Religious Studies</t>
  </si>
  <si>
    <t>Al-Tibri College of Nursing</t>
  </si>
  <si>
    <t>Department of Basic Sciences &amp; Humanities</t>
  </si>
  <si>
    <t>Faculty of Rehabilitation &amp; Allied Health Sciences</t>
  </si>
  <si>
    <t>LUAWMS-Wadh Campus</t>
  </si>
  <si>
    <t>Finance and Management Sciences</t>
  </si>
  <si>
    <t>Department of Natural and Basic Sciences</t>
  </si>
  <si>
    <t>Food Science &amp; Human Nutrition</t>
  </si>
  <si>
    <t>Department of Rehabilitation and Health Sciences</t>
  </si>
  <si>
    <t>Salim Habib University, Karachi</t>
  </si>
  <si>
    <t>Department of Basic Medical Sciences</t>
  </si>
  <si>
    <t>Department of Security and Strategic Studies</t>
  </si>
  <si>
    <t>AWCI Main Campus</t>
  </si>
  <si>
    <t>Air War College Institute (AWCI), Karachi</t>
  </si>
  <si>
    <t>Faculty of Pharmacy</t>
  </si>
  <si>
    <t>FACULTY OF ARCHITECTURE AND THE BUILT ENVIRONMENT</t>
  </si>
  <si>
    <t>Department of Mechatronics</t>
  </si>
  <si>
    <t>School of Computing</t>
  </si>
  <si>
    <t>Malir University of Science and Technology</t>
  </si>
  <si>
    <t>Jinnah College of Pharmacy</t>
  </si>
  <si>
    <t>Department of Medical Laboratory  Technology</t>
  </si>
  <si>
    <t>Department of Town Planning and Architecture</t>
  </si>
  <si>
    <t>Institute of Biomedical Engineering &amp; Technology</t>
  </si>
  <si>
    <t>Department of Bio Medical Engineering</t>
  </si>
  <si>
    <t>School of Biochemistry &amp; Biotechnology</t>
  </si>
  <si>
    <t>Fashion &amp; Textile Design</t>
  </si>
  <si>
    <t>Department of Professional Psychology</t>
  </si>
  <si>
    <t>Bahria University Lahore Campus</t>
  </si>
  <si>
    <t>Centre for Institutional Development and Policy Analysis</t>
  </si>
  <si>
    <t>Department of Sculpture</t>
  </si>
  <si>
    <t>Institute of Energy and Environmental Engineering</t>
  </si>
  <si>
    <t>Department of English Language Teaching &amp; Linguistics</t>
  </si>
  <si>
    <t>Emaan Institute of Management &amp; Sciences, Karachi</t>
  </si>
  <si>
    <t>Weed Science &amp; Botany</t>
  </si>
  <si>
    <t>Engineering College, University of Peshawar</t>
  </si>
  <si>
    <t>Farkhanda Institute of Nursing and Public Health</t>
  </si>
  <si>
    <t>Department of Media Studies and Mass Communication</t>
  </si>
  <si>
    <t>Center for OMIC Sciences</t>
  </si>
  <si>
    <t>Centre for Omic Sciences</t>
  </si>
  <si>
    <t>Food and Nutrition</t>
  </si>
  <si>
    <t>Department of Management Sciences &amp; Commerce</t>
  </si>
  <si>
    <t>Department of Geology and Geophysics</t>
  </si>
  <si>
    <t>Department of Sociology, Gender Studies &amp; Education</t>
  </si>
  <si>
    <t>Health &amp; Biological Sciences</t>
  </si>
  <si>
    <t>KMU-Institute of Health Sciences, Lakki Marwat</t>
  </si>
  <si>
    <t>Computer Information System Engineering</t>
  </si>
  <si>
    <t>Department of Urban and Regional Planning</t>
  </si>
  <si>
    <t>Center for Computer Information Systems Engineering</t>
  </si>
  <si>
    <t>Department of Environmental Planning and Management</t>
  </si>
  <si>
    <t>Clinical Nutrition</t>
  </si>
  <si>
    <t>Speech &amp; Language Pathology</t>
  </si>
  <si>
    <t>Department of Medical Image Technology</t>
  </si>
  <si>
    <t>Department of Graduate &amp; Interdisciplinary</t>
  </si>
  <si>
    <t>Metallurgy &amp; Material Engineering</t>
  </si>
  <si>
    <t>Energy &amp; Environment Engineering</t>
  </si>
  <si>
    <t>Petroleum &amp; Gas Engineering</t>
  </si>
  <si>
    <t>Akson College of Pharmacy</t>
  </si>
  <si>
    <t>Mirpur Institute of Technology</t>
  </si>
  <si>
    <t>Institute of Nursing Sciences</t>
  </si>
  <si>
    <t>Industrial &amp; Manufacturing Engineering</t>
  </si>
  <si>
    <t>KMU Institute of Medical Sciences , Kohat</t>
  </si>
  <si>
    <t>Communication &amp; Media Studies</t>
  </si>
  <si>
    <t>Department of Business &amp; Management</t>
  </si>
  <si>
    <t>Institute of Medical Technology, Faculty of Health and Medical Sciences, Muzaffarabad</t>
  </si>
  <si>
    <t>Biochemistry and Biotechnology</t>
  </si>
  <si>
    <t>Department of Clinical Psychology</t>
  </si>
  <si>
    <t>Department of Business Administration and  Management Sciences</t>
  </si>
  <si>
    <t>BRAINS Institute, Peshawar</t>
  </si>
  <si>
    <t>Brains Institute Peshawar</t>
  </si>
  <si>
    <t>Department of Computer Science and Information Technology</t>
  </si>
  <si>
    <t>Department of Engineering and Technologies</t>
  </si>
  <si>
    <t>Department of Energy Engineering Technology</t>
  </si>
  <si>
    <t>Department of Sport Sciences and Physical Education</t>
  </si>
  <si>
    <t>Department of Microbiology and Molecular Genetics</t>
  </si>
  <si>
    <t>Multan Campus</t>
  </si>
  <si>
    <t>College of Languages, Literature and Culture</t>
  </si>
  <si>
    <t>Dewan Institute of Pharmaceutical Sciences</t>
  </si>
  <si>
    <t>Institute of Physical Medicine &amp; Rehabilitation</t>
  </si>
  <si>
    <t>Soil and Environmental Science</t>
  </si>
  <si>
    <t>Live Stock Management</t>
  </si>
  <si>
    <t>Shaikh Zayed Islamic Centre</t>
  </si>
  <si>
    <t>Institute of Biological Sciences</t>
  </si>
  <si>
    <t>KMU Institute of Basic Medical Sciences</t>
  </si>
  <si>
    <t>KMU-Institute of Health Sciences, Kohat</t>
  </si>
  <si>
    <t>KMU-Institute of Health Sciences, Dir</t>
  </si>
  <si>
    <t>KMU-Institute of Health Sciences, Mardan</t>
  </si>
  <si>
    <t>Department of Regional Studies</t>
  </si>
  <si>
    <t>KMU Institute of Paramedical Science</t>
  </si>
  <si>
    <t>Center for Advanced Studies in Energy</t>
  </si>
  <si>
    <t>Wazir Muhammad Institute of Paramedical Technology</t>
  </si>
  <si>
    <t>College of Veterinary Sciences</t>
  </si>
  <si>
    <t>KMU-Institute of Health Sciences, Swabi</t>
  </si>
  <si>
    <t>Sarhad Institute of Allied Health Sciences</t>
  </si>
  <si>
    <t>KMU-Institute of Health Sciences, Swat</t>
  </si>
  <si>
    <t>KMU-Institute of Health Sciences, Islamabad</t>
  </si>
  <si>
    <t>KMU-Institute of Health Sciences, Abbottabad</t>
  </si>
  <si>
    <t>Department of Plant Breeding and  Genetics</t>
  </si>
  <si>
    <t>Department of Library and Information Science</t>
  </si>
  <si>
    <t>Faculty of Social Sciences &amp; Humanities</t>
  </si>
  <si>
    <t>Faculty of Engineering Sciences  &amp; Technology</t>
  </si>
  <si>
    <t>Faculty of Health &amp; Medical Sciences</t>
  </si>
  <si>
    <t>Institute of Communication and Cultural Studies</t>
  </si>
  <si>
    <t>School of Botany.</t>
  </si>
  <si>
    <t>School of Economics &amp; Finance.</t>
  </si>
  <si>
    <t>School of Education.</t>
  </si>
  <si>
    <t>School of Political Science &amp; IR</t>
  </si>
  <si>
    <t>Politics &amp; International Relations</t>
  </si>
  <si>
    <t>School of Information Technology.</t>
  </si>
  <si>
    <t>Institute of Data Science</t>
  </si>
  <si>
    <t>Department of Intelligent Systems</t>
  </si>
  <si>
    <t>Artificial Intelligence &amp; Mathematical Sciences</t>
  </si>
  <si>
    <t>School of Sociology.</t>
  </si>
  <si>
    <t>Comparative Humanities</t>
  </si>
  <si>
    <t>Economics &amp; Finance</t>
  </si>
  <si>
    <t>Faculty of Computer Science and Information System</t>
  </si>
  <si>
    <t>Department of English studies</t>
  </si>
  <si>
    <t>Ziauddin College of Biomedical Engineering</t>
  </si>
  <si>
    <t>Institute of Medical Technology</t>
  </si>
  <si>
    <t>Computer Science &amp; Technology</t>
  </si>
  <si>
    <t>wild life</t>
  </si>
  <si>
    <t>Media Art &amp; Design</t>
  </si>
  <si>
    <t>Faculty of Engineering, Science, Technology and Management</t>
  </si>
  <si>
    <t>Sheikh Zayed Islamic Center</t>
  </si>
  <si>
    <t>College of Statistical Sciences</t>
  </si>
  <si>
    <t>Department of Secondary Education</t>
  </si>
  <si>
    <t>Department of Digital Media</t>
  </si>
  <si>
    <t>Department of Educational Research and Evaluation</t>
  </si>
  <si>
    <t>Department of Performing Arts &amp; Music</t>
  </si>
  <si>
    <t>University Institute of Medical Laboratory Technology</t>
  </si>
  <si>
    <t>Department of Energy Engineering</t>
  </si>
  <si>
    <t>Superior University-Faisalabad Campus</t>
  </si>
  <si>
    <t>University Institute of Radiological Sciences &amp; Medical Imaging Technology</t>
  </si>
  <si>
    <t>Department of Public Health, UHS</t>
  </si>
  <si>
    <t>Department of Human Genetics &amp; Molecular Biology, UHS</t>
  </si>
  <si>
    <t>Department of Haematology, UHS</t>
  </si>
  <si>
    <t>Advertising</t>
  </si>
  <si>
    <t>Institute of Biomedical &amp; Allied Health Sciences, UHS</t>
  </si>
  <si>
    <t>Quran-O-Sunnah</t>
  </si>
  <si>
    <t>Dr. Ishrat Ul Ebad Khan Institute of Oral Health Sciences</t>
  </si>
  <si>
    <t>Al-Nafees Medical College</t>
  </si>
  <si>
    <t>Department of Ophthalmology and Visual Sciences</t>
  </si>
  <si>
    <t>Department of Womens Studies</t>
  </si>
  <si>
    <t>Institute of Information Management</t>
  </si>
  <si>
    <t>Department of Elementary Education</t>
  </si>
  <si>
    <t>Centre for Leadership and Decision Making</t>
  </si>
  <si>
    <t>Centre for Child Rights &amp; Safety Education</t>
  </si>
  <si>
    <t>Institute of Special Education</t>
  </si>
  <si>
    <t>Department of Early Childhood Education</t>
  </si>
  <si>
    <t>School of Physical Sciences</t>
  </si>
  <si>
    <t>Lahore School of Professional Studies</t>
  </si>
  <si>
    <t>School of Islamic Economics Banking &amp; Finance.</t>
  </si>
  <si>
    <t>School Of Behavioral Science</t>
  </si>
  <si>
    <t>School of Islamic Economics, Banking &amp; Finance</t>
  </si>
  <si>
    <t>School of Computer Sciences.</t>
  </si>
  <si>
    <t>School of Chemistry.</t>
  </si>
  <si>
    <t>School of Mathematics.</t>
  </si>
  <si>
    <t>Dewan Institute of Information Technology</t>
  </si>
  <si>
    <t>Department of   Economics</t>
  </si>
  <si>
    <t>Department of Agriculture &amp; Agribusiness Management</t>
  </si>
  <si>
    <t>Institute of Nursing &amp; Midwifery</t>
  </si>
  <si>
    <t>Institute of Machine Learning, Artificial Intelligence and Cyber Security</t>
  </si>
  <si>
    <t>School of Business &amp; Management Sciences.</t>
  </si>
  <si>
    <t>School of Media and Communication Studies.</t>
  </si>
  <si>
    <t>Dow Institute of Physical Medicine &amp; Rehabilitation</t>
  </si>
  <si>
    <t>Dr. Abdul Qadeer Khan Institute of Behavioral Sciences</t>
  </si>
  <si>
    <t>School of Dental Care Professionals</t>
  </si>
  <si>
    <t>Department of Maritime Sciences</t>
  </si>
  <si>
    <t>Media Science</t>
  </si>
  <si>
    <t>Dubai</t>
  </si>
  <si>
    <t>Dubai Campus</t>
  </si>
  <si>
    <t>Sub-Campus Khushab</t>
  </si>
  <si>
    <t>Sub-Campus of PMAS-AAUR</t>
  </si>
  <si>
    <t>Department of administrative and Management Sciences.</t>
  </si>
  <si>
    <t>Sindh Medical College</t>
  </si>
  <si>
    <t>National Institute of Diabetes and Endocrinology</t>
  </si>
  <si>
    <t>Department  of Environmental Sciences</t>
  </si>
  <si>
    <t>Department of Banking and Finance</t>
  </si>
  <si>
    <t>Department  of Environmental  Sciences</t>
  </si>
  <si>
    <t>University Institute of Diet and Nutritional Sciences.</t>
  </si>
  <si>
    <t>Department of Educational Development</t>
  </si>
  <si>
    <t>Hunza Campus</t>
  </si>
  <si>
    <t>Department of Business Adminstration</t>
  </si>
  <si>
    <t>Department of Business Management</t>
  </si>
  <si>
    <t>DEPARTMENT OF DEVELOPMENT STUDIES</t>
  </si>
  <si>
    <t>Department of Public Relations and Advertising</t>
  </si>
  <si>
    <t>Institute of Languages &amp; Linguistics</t>
  </si>
  <si>
    <t>Centre for Research in Ionic Liquids</t>
  </si>
  <si>
    <t>Postgraduate School of Legal Studies</t>
  </si>
  <si>
    <t>Botanical Sciences</t>
  </si>
  <si>
    <t>Zoological Sciences</t>
  </si>
  <si>
    <t>Languages &amp; Literature</t>
  </si>
  <si>
    <t>Human Anatomy, Cytology, Histology</t>
  </si>
  <si>
    <t>Forestry Range Management and Wildlife</t>
  </si>
  <si>
    <t>Journalism, Advertisement, Mass Communication</t>
  </si>
  <si>
    <t>Private BA BSC</t>
  </si>
  <si>
    <t>Department of Disaster Research Institute</t>
  </si>
  <si>
    <t>School of Nutrition and Dietetics</t>
  </si>
  <si>
    <t>Data Science &amp; Artificial Intelligence</t>
  </si>
  <si>
    <t>Department of Science &amp; Humanities</t>
  </si>
  <si>
    <t>Department of Industry &amp; Technology</t>
  </si>
  <si>
    <t>Institute  Of Business Management Sciences</t>
  </si>
  <si>
    <t>Department of B.tech</t>
  </si>
  <si>
    <t>Lahore Institute of Future Education (Affiliated)</t>
  </si>
  <si>
    <t>Arts Department</t>
  </si>
  <si>
    <t>District Lahore</t>
  </si>
  <si>
    <t>Knowledge Unit of Science</t>
  </si>
  <si>
    <t>Pakistani Languages</t>
  </si>
  <si>
    <t>Distance Non Formal and Continuing Education</t>
  </si>
  <si>
    <t>B.Tech Honours Electrical</t>
  </si>
  <si>
    <t>Sociology, Social Work and Population Studies</t>
  </si>
  <si>
    <t>Department of Math</t>
  </si>
  <si>
    <t>Commecs Institute of Business &amp; Emerging Sciences, Karachi</t>
  </si>
  <si>
    <t>Department of Mathematics &amp; Statistics</t>
  </si>
  <si>
    <t>MBA (health and hospital management</t>
  </si>
  <si>
    <t>Master in Business Administration</t>
  </si>
  <si>
    <t>B-Ed-Technology</t>
  </si>
  <si>
    <t>Department of  Sports Sciences and Physical Education</t>
  </si>
  <si>
    <t>Faculty of Business and Management</t>
  </si>
  <si>
    <t>Department  of Islamic Studies</t>
  </si>
  <si>
    <t>Management Sciences &amp; Business Administration</t>
  </si>
  <si>
    <t>School of Islamic Economics, Business &amp; Finance</t>
  </si>
  <si>
    <t>Department of Electrical Emgineering</t>
  </si>
  <si>
    <t>Faculty of Economics &amp; Social Development</t>
  </si>
  <si>
    <t>School of Islamic Economics Business &amp; Finance</t>
  </si>
  <si>
    <t>Agril. Edu. Extension</t>
  </si>
  <si>
    <t>Medical Education</t>
  </si>
  <si>
    <t>Dept of LAW</t>
  </si>
  <si>
    <t>Institute of International Relations</t>
  </si>
  <si>
    <t>Riphah Centre of Islamic Business</t>
  </si>
  <si>
    <t>Computer Science &amp; Engineering</t>
  </si>
  <si>
    <t>Department of Applied Physical and Material Sciences</t>
  </si>
  <si>
    <t>Biosciences</t>
  </si>
  <si>
    <t>TESOL</t>
  </si>
  <si>
    <t>Mathematics,Statistics and Computer Science</t>
  </si>
  <si>
    <t>Department of Islamic &amp; Pak Studies</t>
  </si>
  <si>
    <t>Political Science &amp; International Relations</t>
  </si>
  <si>
    <t>Department of Space Science</t>
  </si>
  <si>
    <t>Department of Bengali</t>
  </si>
  <si>
    <t>Centre of Excellence in Water Resources Engineering</t>
  </si>
  <si>
    <t>Department of Islamic Thought and Civilization</t>
  </si>
  <si>
    <t>School of Professional Advancement</t>
  </si>
  <si>
    <t>COL Business Administration for Executives</t>
  </si>
  <si>
    <t>Transportation</t>
  </si>
  <si>
    <t>Ziauddin College of Nursing</t>
  </si>
  <si>
    <t>Computer Software Engineering</t>
  </si>
  <si>
    <t>Department of Management &amp; Social Sciences</t>
  </si>
  <si>
    <t>University Institute of Information and Technology</t>
  </si>
  <si>
    <t>Department of Management Sciences and Commerce</t>
  </si>
  <si>
    <t>Department of Sports Sciences</t>
  </si>
  <si>
    <t>Executive Master of Science in Information Technology (EMS-IT)</t>
  </si>
  <si>
    <t>Eduction</t>
  </si>
  <si>
    <t>IBMS</t>
  </si>
  <si>
    <t>Metallurgical Engineering and Materials Science</t>
  </si>
  <si>
    <t>Ziauddin College of Physical Therapy</t>
  </si>
  <si>
    <t>Department of Applied Technologies</t>
  </si>
  <si>
    <t>Institute of Computer Sciences &amp; Information Technology (ICS/IT)</t>
  </si>
  <si>
    <t>Deartment of Technology</t>
  </si>
  <si>
    <t>Faculty of the Management Science</t>
  </si>
  <si>
    <t>Nutrition and Food Science Department</t>
  </si>
  <si>
    <t>Department of Applied Sciences</t>
  </si>
  <si>
    <t>Bahria Business School, BUIC</t>
  </si>
  <si>
    <t>Alama Iqbal University Islamabad</t>
  </si>
  <si>
    <t>School of Business Studies</t>
  </si>
  <si>
    <t>FET</t>
  </si>
  <si>
    <t>department of the  strategic studies (DSS)</t>
  </si>
  <si>
    <t>Civil Enginerring</t>
  </si>
  <si>
    <t>ICMS</t>
  </si>
  <si>
    <t>Computer Science Faculty of Sciences</t>
  </si>
  <si>
    <t>Electrical Power</t>
  </si>
  <si>
    <t>Department of Creative Technologies</t>
  </si>
  <si>
    <t>Department of Education research and Assessment</t>
  </si>
  <si>
    <t>Department chemistry</t>
  </si>
  <si>
    <t>Bioinformatics and Biosciences</t>
  </si>
  <si>
    <t>Department of (Computer Sciences)</t>
  </si>
  <si>
    <t>Veterinary Sciences</t>
  </si>
  <si>
    <t>Department of Businss Administration</t>
  </si>
  <si>
    <t>Department  of  English</t>
  </si>
  <si>
    <t>A rabic</t>
  </si>
  <si>
    <t>Department of Parasitology</t>
  </si>
  <si>
    <t>Dept of management Sciences</t>
  </si>
  <si>
    <t>B.TECH PASS ELECTRONICS</t>
  </si>
  <si>
    <t>Department and Programe title Bachelor of Science (Physics, Mathematic A, Mathematics B) is missing</t>
  </si>
  <si>
    <t>Mechanical</t>
  </si>
  <si>
    <t>Meteorology</t>
  </si>
  <si>
    <t>arts, social science and education</t>
  </si>
  <si>
    <t>EARLY CHILDHOOD EDUCATION &amp; ELEMENTARY TEACHER EDUCATION</t>
  </si>
  <si>
    <t>Home &amp; Health Sciences</t>
  </si>
  <si>
    <t>medical tecnology</t>
  </si>
  <si>
    <t>Bachelor of Arts (General Group)</t>
  </si>
  <si>
    <t>ARTS AND HUMINITIES</t>
  </si>
  <si>
    <t>Business Administeration</t>
  </si>
  <si>
    <t>Secondary Teacher Education Department</t>
  </si>
  <si>
    <t>Islamic Thought History &amp; Culture</t>
  </si>
  <si>
    <t>Bachelors of business administration</t>
  </si>
  <si>
    <t>Natural &amp; Applied Sciences</t>
  </si>
  <si>
    <t>Islamic  Thought &amp; Culture</t>
  </si>
  <si>
    <t>Department of Aerospace Sciences and Strategic Studies</t>
  </si>
  <si>
    <t>Home and Health Sciences</t>
  </si>
  <si>
    <t>ISLAMIC THEOLODY</t>
  </si>
  <si>
    <t>Biotechnology &amp; Informatics</t>
  </si>
  <si>
    <t>English (Department)</t>
  </si>
  <si>
    <t>Graphics and Multimedia Sciences</t>
  </si>
  <si>
    <t>Departement of Teacher Education</t>
  </si>
  <si>
    <t>English Language Teaching</t>
  </si>
  <si>
    <t>Riphah Institute of Pharmaceutical Sciences</t>
  </si>
  <si>
    <t>Riphah Institute of Computing &amp; Applied Sciences</t>
  </si>
  <si>
    <t>Hailey College of Commerce</t>
  </si>
  <si>
    <t>Institute of Social &amp; Cultural Studies</t>
  </si>
  <si>
    <t>University Institute of Management Sciences</t>
  </si>
  <si>
    <t>Governance &amp; Public Policy</t>
  </si>
  <si>
    <t>Department of Electrical and Electronics</t>
  </si>
  <si>
    <t>Computing &amp; Technology</t>
  </si>
  <si>
    <t>BSc Annual Examination</t>
  </si>
  <si>
    <t>BA Annual Examination</t>
  </si>
  <si>
    <t>Private Candidate</t>
  </si>
  <si>
    <t>Punjab University Law College</t>
  </si>
  <si>
    <t>Pashto Academy</t>
  </si>
  <si>
    <t>Islamic Studies and Arabic</t>
  </si>
  <si>
    <t>M.A</t>
  </si>
  <si>
    <t>Bechlors of Arts</t>
  </si>
  <si>
    <t>nursing ,i have bachelor of science(nursing)</t>
  </si>
  <si>
    <t>Multimedia</t>
  </si>
  <si>
    <t>Arts (Private External Students)</t>
  </si>
  <si>
    <t>Peoples University of Medical &amp; Health Sciences for Women Shaheed Benazirabad</t>
  </si>
  <si>
    <t>Faculty Of Arts - Master of Arts</t>
  </si>
  <si>
    <t>bachelor of arts group-general</t>
  </si>
  <si>
    <t>Regional Centre, Mianwali</t>
  </si>
  <si>
    <t>Private Candidates  District Swat</t>
  </si>
  <si>
    <t>Arts Private</t>
  </si>
  <si>
    <t>KIU Private Candidates</t>
  </si>
  <si>
    <t>B.tech</t>
  </si>
  <si>
    <t>Department of Women and Gender Studies</t>
  </si>
  <si>
    <t>art and social sciences</t>
  </si>
  <si>
    <t>Arts and Humanity</t>
  </si>
  <si>
    <t>Islamic Theology</t>
  </si>
  <si>
    <t>department of Communication and Cultural Studies</t>
  </si>
  <si>
    <t>Department of Visual Arts</t>
  </si>
  <si>
    <t>Pharmaceutical Sciences</t>
  </si>
  <si>
    <t>War Studies</t>
  </si>
  <si>
    <t>Abbasia Campus</t>
  </si>
  <si>
    <t>Peoples University of Medical &amp; Health Sciences for Women, Nawabshah (Shaheed Benazirabad)</t>
  </si>
  <si>
    <t>National Centre of Excellence in Physical Chemistry</t>
  </si>
  <si>
    <t>Master of Science in Applied Psychology</t>
  </si>
  <si>
    <t>Master of Arts in Fine Arts</t>
  </si>
  <si>
    <t>Khyber Law College</t>
  </si>
  <si>
    <t>Geolology</t>
  </si>
  <si>
    <t>Science Studies</t>
  </si>
  <si>
    <t>Library and Information Science</t>
  </si>
  <si>
    <t>Bachelor of  Science</t>
  </si>
  <si>
    <t>medicine sciences</t>
  </si>
  <si>
    <t>Department  of Botany</t>
  </si>
  <si>
    <t>AGRICULTURE  ENGINEERING</t>
  </si>
  <si>
    <t>OTORHINOLARYNGOLOGY</t>
  </si>
  <si>
    <t>RADIATION ONCOLOGY</t>
  </si>
  <si>
    <t>PERIODONTOLOGY</t>
  </si>
  <si>
    <t>PAEDIATRIC NEPHROLOGY</t>
  </si>
  <si>
    <t>Operative Dentistry and Endodontics</t>
  </si>
  <si>
    <t>Institute of Pure and Applied Biology</t>
  </si>
  <si>
    <t>General Surgery</t>
  </si>
  <si>
    <t>NEURO SURGERY</t>
  </si>
  <si>
    <t>Chandka Medical College</t>
  </si>
  <si>
    <t>Civil Engineering Wing</t>
  </si>
  <si>
    <t>Shifa College of Medicine</t>
  </si>
  <si>
    <t>department of Film and Television</t>
  </si>
  <si>
    <t>University College of Dentistry</t>
  </si>
  <si>
    <t>University College of Medicine</t>
  </si>
  <si>
    <t>Department of Visual Studies</t>
  </si>
  <si>
    <t>Institute of Marine Science</t>
  </si>
  <si>
    <t>School of Optometry</t>
  </si>
  <si>
    <t>Sports Sciences and Physical Education</t>
  </si>
  <si>
    <t>Institue of Public Health and Social Sciences</t>
  </si>
  <si>
    <t>Centre for Undergraduate Studies</t>
  </si>
  <si>
    <t>Islamic International Medical College</t>
  </si>
  <si>
    <t>University College of Pharmacy</t>
  </si>
  <si>
    <t>Centre for Biotechnology and Microbiology</t>
  </si>
  <si>
    <t>Gomal College of Veterinary Sciences</t>
  </si>
  <si>
    <t>DMS</t>
  </si>
  <si>
    <t>Institute of Social Sciences</t>
  </si>
  <si>
    <t>urdu &amp; Iqbaliat</t>
  </si>
  <si>
    <t>University college of engineering and technology</t>
  </si>
  <si>
    <t>Centre for Advanced Studies in Pure &amp; Applied Mathematics</t>
  </si>
  <si>
    <t>BZ University College of Textile Engineering</t>
  </si>
  <si>
    <t>Agricultural Engineering</t>
  </si>
  <si>
    <t>Institute of Pure &amp; Applied Biology</t>
  </si>
  <si>
    <t>International Business &amp; Marketing</t>
  </si>
  <si>
    <t>Industrial Design</t>
  </si>
  <si>
    <t>Dow International Medical College</t>
  </si>
  <si>
    <t>Business  and Commerce</t>
  </si>
  <si>
    <t>Petroleum &amp; Natural Gas Engineering</t>
  </si>
  <si>
    <t>Leadership &amp; Management Studies</t>
  </si>
  <si>
    <t>University Cummunity College</t>
  </si>
  <si>
    <t>Miltary College of Signals (MCS)</t>
  </si>
  <si>
    <t>Information Security</t>
  </si>
  <si>
    <t>University College of Art &amp; Design</t>
  </si>
  <si>
    <t>Institute of Chemical Sciences</t>
  </si>
  <si>
    <t>Department of Liberal Arts</t>
  </si>
  <si>
    <t>College of Media &amp; Arts</t>
  </si>
  <si>
    <t>Medicine and Allied Health Sciences</t>
  </si>
  <si>
    <t>University Medical and Dental College</t>
  </si>
  <si>
    <t>Riphah College of Rehabilitation Sciences</t>
  </si>
  <si>
    <t>Department of Environmental Science</t>
  </si>
  <si>
    <t>Behavioral Sciences</t>
  </si>
  <si>
    <t>Plant Biotechnology</t>
  </si>
  <si>
    <t>Computing &amp; Information Sciences</t>
  </si>
  <si>
    <t>Department of Metallurgy and Materials Engineering</t>
  </si>
  <si>
    <t>Diet &amp; Nutritional Sciences</t>
  </si>
  <si>
    <t>District Peshawar</t>
  </si>
  <si>
    <t>Sindh Development Studies Centre</t>
  </si>
  <si>
    <t>Telecom</t>
  </si>
  <si>
    <t>Computer</t>
  </si>
  <si>
    <t>Basic Science</t>
  </si>
  <si>
    <t>Faculty of Mechanical Engineering</t>
  </si>
  <si>
    <t>Faculty of Computer Science and Engineering</t>
  </si>
  <si>
    <t>Department of Computer and Software Technology</t>
  </si>
  <si>
    <t>Department of Computer Sciences and Information Technology</t>
  </si>
  <si>
    <t>Department of Law and Sharia</t>
  </si>
  <si>
    <t>Centre for Education and Staff Training</t>
  </si>
  <si>
    <t>Department of Fresh Water Biology and Fisheries</t>
  </si>
  <si>
    <t>Centre for Animal Sciences and Fisheries</t>
  </si>
  <si>
    <t>Livestock Production</t>
  </si>
  <si>
    <t>Meat Science &amp; Technology</t>
  </si>
  <si>
    <t>Wildlife &amp; Ecology</t>
  </si>
  <si>
    <t>University College of Arts &amp; Design</t>
  </si>
  <si>
    <t>Centre for Clinical Psychology</t>
  </si>
  <si>
    <t>Agricultural Mechanization</t>
  </si>
  <si>
    <t>Animal Health</t>
  </si>
  <si>
    <t>Centre of Disaster Preparedness and Management</t>
  </si>
  <si>
    <t>MMG</t>
  </si>
  <si>
    <t>Islamic studies and Comparative Religions</t>
  </si>
  <si>
    <t>Communication and Media Studies</t>
  </si>
  <si>
    <t>Mathematical Sciences</t>
  </si>
  <si>
    <t>Department of Agricultural &amp; Applied Economics</t>
  </si>
  <si>
    <t>Agricultural &amp; Applied Economics</t>
  </si>
  <si>
    <t>Plant Breading and Genetics</t>
  </si>
  <si>
    <t>Agricultural Chemistry</t>
  </si>
  <si>
    <t>Department of Agricultural Extension Education &amp; Communication</t>
  </si>
  <si>
    <t>Institue of Basic Medical Science</t>
  </si>
  <si>
    <t>Centre of Biotechnology and Microbiology</t>
  </si>
  <si>
    <t>Institue of Physical Medicine and Rehabilitation</t>
  </si>
  <si>
    <t>Department of Biotechnology and Microbiology</t>
  </si>
  <si>
    <t>Institute of Business and Management Sciences</t>
  </si>
  <si>
    <t>Agricultural Extension Education &amp; Communication</t>
  </si>
  <si>
    <t>Department of English and Applied Linguistics</t>
  </si>
  <si>
    <t>Institute of Bio Chemistry</t>
  </si>
  <si>
    <t>Home and Food Sciences</t>
  </si>
  <si>
    <t>Applied Chemistry</t>
  </si>
  <si>
    <t>School of Physical Therapy</t>
  </si>
  <si>
    <t>Fibre and Textile Technology</t>
  </si>
  <si>
    <t>Sociology and Gender Studies</t>
  </si>
  <si>
    <t>FOOD SCIECNES AND TECHNOLOGY</t>
  </si>
  <si>
    <t>School of Textile Engineering</t>
  </si>
  <si>
    <t>INDUSTRIAL MANAGEMENT</t>
  </si>
  <si>
    <t>National Institute of Food Science and Technology</t>
  </si>
  <si>
    <t>Applied Linguistics</t>
  </si>
  <si>
    <t>Structures &amp; Environmental Engineering</t>
  </si>
  <si>
    <t>Institute of Pharmacy, Pharmacology and Physiology</t>
  </si>
  <si>
    <t>Irrigation &amp; Drainage</t>
  </si>
  <si>
    <t>Institute of Soil and Environmental Sciences</t>
  </si>
  <si>
    <t>Soil &amp; Enviornmental Sciences</t>
  </si>
  <si>
    <t>Institute of Banking &amp; Finance</t>
  </si>
  <si>
    <t>Communication Studies</t>
  </si>
  <si>
    <t>Sports Sciences</t>
  </si>
  <si>
    <t>Centre of Agricultural Biochemistry and Biotechnology</t>
  </si>
  <si>
    <t>Department of Social Work &amp; Sociology</t>
  </si>
  <si>
    <t>Geological Engineering</t>
  </si>
  <si>
    <t>Islamic &amp; Religious Studies</t>
  </si>
  <si>
    <t>Punjab University College of Information Technology</t>
  </si>
  <si>
    <t>School of Medical Lab Technology</t>
  </si>
  <si>
    <t>Accounting &amp; Finance</t>
  </si>
  <si>
    <t>Faculty of Information Technology</t>
  </si>
  <si>
    <t>Institute of Pharmaceutical Sciences</t>
  </si>
  <si>
    <t>Suleman Dawood School</t>
  </si>
  <si>
    <t>Architectural Engineering</t>
  </si>
  <si>
    <t>Institute of Business and Management</t>
  </si>
  <si>
    <t>Earth Sciences</t>
  </si>
  <si>
    <t>Bangla</t>
  </si>
  <si>
    <t>Institute of Pharmaceutical Science</t>
  </si>
  <si>
    <t>School of Business &amp; Management Sciences</t>
  </si>
  <si>
    <t>Sustainable Development Study Center</t>
  </si>
  <si>
    <t>Management Studies</t>
  </si>
  <si>
    <t>Riphah Institute of Media Sciences</t>
  </si>
  <si>
    <t>Quaid i Azam School of Management Sciences</t>
  </si>
  <si>
    <t>School of Politics and International Relations</t>
  </si>
  <si>
    <t>Translation &amp;  Interpretation of Arabic</t>
  </si>
  <si>
    <t>Defence &amp; Stretegic Studies</t>
  </si>
  <si>
    <t>Technology  Management</t>
  </si>
  <si>
    <t>Shariah</t>
  </si>
  <si>
    <t>Islamic Banking and Finance</t>
  </si>
  <si>
    <t>Faculty of Medicine</t>
  </si>
  <si>
    <t>Chinese</t>
  </si>
  <si>
    <t>Centre for Coal Technology</t>
  </si>
  <si>
    <t>Shariah Academy</t>
  </si>
  <si>
    <t>Dental Care Professionals</t>
  </si>
  <si>
    <t>Mechatronics Chakwal</t>
  </si>
  <si>
    <t>University of Engineering &amp; Technology, Taxila, Sub Campus Chakwal</t>
  </si>
  <si>
    <t>Institute of Science, Technology &amp; Development</t>
  </si>
  <si>
    <t>Department of Public Adminisrtation</t>
  </si>
  <si>
    <t>National Centre of Excellence in Analytical Chemistry</t>
  </si>
  <si>
    <t>Institute of Commerce</t>
  </si>
  <si>
    <t>Institute for Advanced Research Studies in Chemical Sciences</t>
  </si>
  <si>
    <t>Institute of Communication Studies</t>
  </si>
  <si>
    <t>Department of MicroBiology &amp; Molecular Genetics</t>
  </si>
  <si>
    <t>University College of Engineering &amp; Emerging Technologies</t>
  </si>
  <si>
    <t>Institute of Chemical Engineering &amp; Technology</t>
  </si>
  <si>
    <t>College of Earth &amp; Environmental Sciences</t>
  </si>
  <si>
    <t>Institute of Administrative Sciences</t>
  </si>
  <si>
    <t>Centre of Excellence in Solid State Physics</t>
  </si>
  <si>
    <t>Sheikh Zayed Islamic Centre</t>
  </si>
  <si>
    <t>Food Science  &amp; Human Nutrition</t>
  </si>
  <si>
    <t>Department of Informatics</t>
  </si>
  <si>
    <t>Faculty of Arts &amp; Social Sciences</t>
  </si>
  <si>
    <t>Polymer &amp; Petrochemical Engineering</t>
  </si>
  <si>
    <t>Media Studie s</t>
  </si>
  <si>
    <t>Institute of Biomedical Engineering and Technology</t>
  </si>
  <si>
    <t>Medical Lab Technolgy</t>
  </si>
  <si>
    <t>Faculty of Medicine &amp; Allied Medical Sciences</t>
  </si>
  <si>
    <t>Department of Textile , fashion and jewellery design</t>
  </si>
  <si>
    <t>Department of Clinical Sciences</t>
  </si>
  <si>
    <t>Riphah College of Sciences &amp; Technology</t>
  </si>
  <si>
    <t>Riphah Institute of Clinical &amp; Professional Psycology</t>
  </si>
  <si>
    <t>National Institute of Psychology</t>
  </si>
  <si>
    <t>Computer &amp; Information Systems Engineering</t>
  </si>
  <si>
    <t>NATIONAL SCHOOL OF NURSING , JAMSHORO</t>
  </si>
  <si>
    <t>Department of Pharmacognosy</t>
  </si>
  <si>
    <t>Centre for  Languages and Translation Studies</t>
  </si>
  <si>
    <t>University College of Agriculture and Environmental Sciences</t>
  </si>
  <si>
    <t>Life Science</t>
  </si>
  <si>
    <t>Department of Business Management Sciences</t>
  </si>
  <si>
    <t>Centre for Media &amp; Communication Studies</t>
  </si>
  <si>
    <t>Electrical Engineering &amp; Technology</t>
  </si>
  <si>
    <t>M A English</t>
  </si>
  <si>
    <t>Biochemistry and Moleculer Biology</t>
  </si>
  <si>
    <t>Dr AQ Khan Institute of Biotechnology and Genetic Engineering</t>
  </si>
  <si>
    <t>Dr Panjwani Centre for Molecular Medicine and Drug Research</t>
  </si>
  <si>
    <t>National Nematological Research Centre</t>
  </si>
  <si>
    <t>Department of Humanities &amp; Social Sciences</t>
  </si>
  <si>
    <t>Department of Applied Chemistry &amp; Chemical Technology</t>
  </si>
  <si>
    <t>Department of Business and Economics</t>
  </si>
  <si>
    <t>Institute of Space and Planetary Astrophysics</t>
  </si>
  <si>
    <t>Department of Pharmaceutical Chemistry</t>
  </si>
  <si>
    <t>Department of Food Technology</t>
  </si>
  <si>
    <t>FUMC</t>
  </si>
  <si>
    <t>Department of Islamic Learning</t>
  </si>
  <si>
    <t>Institute of Environmental Studies</t>
  </si>
  <si>
    <t>Karachi University Business School</t>
  </si>
  <si>
    <t>HEJ Research Institute of Chemistry</t>
  </si>
  <si>
    <t>Department of Applied Physics</t>
  </si>
  <si>
    <t>Centre of Environmental Sciences</t>
  </si>
  <si>
    <t>School of Architecture and Planning</t>
  </si>
  <si>
    <t>Telecom Engineering</t>
  </si>
  <si>
    <t>Veterinary Sciences &amp; Animal Husbandry</t>
  </si>
  <si>
    <t>Institue of Paramedical Sciences</t>
  </si>
  <si>
    <t>Department of Forestry &amp; Wildlife Management</t>
  </si>
  <si>
    <t>Department of Energy &amp; Environment Engineering</t>
  </si>
  <si>
    <t>Sociolgy</t>
  </si>
  <si>
    <t>Department of Computer Systems Engineering</t>
  </si>
  <si>
    <t>Department o f Physics</t>
  </si>
  <si>
    <t>Kashmir Institute of Economics</t>
  </si>
  <si>
    <t>MUST Business School</t>
  </si>
  <si>
    <t>Pakhtunkhwa College of Arts</t>
  </si>
  <si>
    <t>Department of Veterinary &amp; Animal Sciences</t>
  </si>
  <si>
    <t>Shariah and Law</t>
  </si>
  <si>
    <t>Department of Eastern Medicine &amp; Surgery</t>
  </si>
  <si>
    <t>Plant Breeding and Molecular Genetics</t>
  </si>
  <si>
    <t>university institute of public health</t>
  </si>
  <si>
    <t>Department of City and Regional Planning</t>
  </si>
  <si>
    <t>Faculty of Life Sciences</t>
  </si>
  <si>
    <t>Lahore School of Nursing</t>
  </si>
  <si>
    <t>Ziauddin College of Medical Technology</t>
  </si>
  <si>
    <t>School of Governance and Society</t>
  </si>
  <si>
    <t>School of Commerce and Accountancy</t>
  </si>
  <si>
    <t>Department of  Nursing</t>
  </si>
  <si>
    <t>College of Nursing,PIMS Islamabad</t>
  </si>
  <si>
    <t>Archeology</t>
  </si>
  <si>
    <t>PostRN</t>
  </si>
  <si>
    <t>Master of Science in Medical Technology</t>
  </si>
  <si>
    <t>Finance</t>
  </si>
  <si>
    <t>Department  of Education</t>
  </si>
  <si>
    <t>Department of Under Graduate Studies</t>
  </si>
  <si>
    <t>Department of Undergraduate  Studies</t>
  </si>
  <si>
    <t>Ziauddin College of Speech Language &amp; Hearing Sciences</t>
  </si>
  <si>
    <t>Department of Textiles</t>
  </si>
  <si>
    <t>Department of Communication Design</t>
  </si>
  <si>
    <t>Taxila Institute of Asian Civilizations</t>
  </si>
  <si>
    <t>Center for Computer Studies</t>
  </si>
  <si>
    <t>Department of Petroleum Technology</t>
  </si>
  <si>
    <t>Ziauddin College of Dentistry</t>
  </si>
  <si>
    <t>INSTITUTE OF DENTISTRY</t>
  </si>
  <si>
    <t>Department of Media &amp; Creative Arts</t>
  </si>
  <si>
    <t>Department  of Mathematics</t>
  </si>
  <si>
    <t>Department  of Physics</t>
  </si>
  <si>
    <t>Department  of Chemistry</t>
  </si>
  <si>
    <t>MANAGEMENT  SCIENCES</t>
  </si>
  <si>
    <t>Al Tibri Medical College</t>
  </si>
  <si>
    <t>computer science and technology</t>
  </si>
  <si>
    <t>Allied Health Sciences and Pharmacy</t>
  </si>
  <si>
    <t>Department of IR &amp; Political Science</t>
  </si>
  <si>
    <t>Department of Ecomonics</t>
  </si>
  <si>
    <t>CS &amp; IT</t>
  </si>
  <si>
    <t>Mechanical, Manufacturing and Mechatronics Engineering</t>
  </si>
  <si>
    <t>Institute of Applied Psychology</t>
  </si>
  <si>
    <t>Department of Electrical, Electronics &amp; TelecommunicationEngineering</t>
  </si>
  <si>
    <t>Department of Comparative Religion &amp; Islamic Culture</t>
  </si>
  <si>
    <t>Department of Lib and Information Sciences</t>
  </si>
  <si>
    <t>Department of Advancement of Textile Engineering and Technology</t>
  </si>
  <si>
    <t>Department of Electrical, Electronics and Communication Engineering</t>
  </si>
  <si>
    <t>Department of Mechatronics and Control Engineering</t>
  </si>
  <si>
    <t>Marine Geology</t>
  </si>
  <si>
    <t>Marine Sciences</t>
  </si>
  <si>
    <t>Department of Anthropology &amp; Archaeology</t>
  </si>
  <si>
    <t>Department of Library Information Science &amp; Archive Studies</t>
  </si>
  <si>
    <t>Institute of Biotechnology &amp; Genetic Engineering</t>
  </si>
  <si>
    <t>Institute of  Chemistry</t>
  </si>
  <si>
    <t>Faculty of Electronic Engineering</t>
  </si>
  <si>
    <t>Department of Anatomy &amp; Histology</t>
  </si>
  <si>
    <t>Institute of Mathematics &amp; Computer Science</t>
  </si>
  <si>
    <t>Faculty Engineering Sciences &amp; Technolog</t>
  </si>
  <si>
    <t>Pakistan Institute of Rehabilitation Sciences</t>
  </si>
  <si>
    <t>Isra Institute of Rehablitation Sciences</t>
  </si>
  <si>
    <t>Language and Literature</t>
  </si>
  <si>
    <t>Institute of Management Science, Peshawar (IMS)</t>
  </si>
  <si>
    <t>Forestry, Wildlife and Range Management</t>
  </si>
  <si>
    <t>Dow Institute of Radiology</t>
  </si>
  <si>
    <t>Institute of Business and Health Management</t>
  </si>
  <si>
    <t>Dr. Ishrat ul Ibad Khan Institute of Oral Health Sciences</t>
  </si>
  <si>
    <t>Dow Institute of Medical Technology</t>
  </si>
  <si>
    <t>Institute of Earth Sciences</t>
  </si>
  <si>
    <t>BS (International Relations)</t>
  </si>
  <si>
    <t>Department of Veterinary Medicine</t>
  </si>
  <si>
    <t>Faculty of Animal Husbandry and Veterinary Sciences</t>
  </si>
  <si>
    <t>Pakistan Study Center</t>
  </si>
  <si>
    <t>Wildlife Management</t>
  </si>
  <si>
    <t>Master of Science in Botany</t>
  </si>
  <si>
    <t>University Institute of Information Technology</t>
  </si>
  <si>
    <t>Applied Physics</t>
  </si>
  <si>
    <t>Knowledge Unit of Engineering</t>
  </si>
  <si>
    <t>Knowledge Units of Systems and Technology</t>
  </si>
  <si>
    <t>Dow School of Biomedical Technology</t>
  </si>
  <si>
    <t>Department of Social and behavioral Sciences</t>
  </si>
  <si>
    <t>Department of Business &amp; Management Sciences</t>
  </si>
  <si>
    <t>Department of Business &amp; Management Scienec</t>
  </si>
  <si>
    <t>Institute of Biotechnology and Genetic Engineering</t>
  </si>
  <si>
    <t>Agricultural Chemistry &amp; Biochemistry</t>
  </si>
  <si>
    <t>Microbiology &amp; Pathology</t>
  </si>
  <si>
    <t>Dow College of Pharmacy</t>
  </si>
  <si>
    <t>English (UGS)</t>
  </si>
  <si>
    <t>Department of Pyschology</t>
  </si>
  <si>
    <t>Department of   Management Sciences</t>
  </si>
  <si>
    <t>Institute of Physiotherapy &amp; Rehabilitation Sciences</t>
  </si>
  <si>
    <t>Department of Physiology &amp; Biochemistry</t>
  </si>
  <si>
    <t>B.sc ELECTRICAL ENGINEERING</t>
  </si>
  <si>
    <t>Software Engineering  Department</t>
  </si>
  <si>
    <t>Computer  Science</t>
  </si>
  <si>
    <t>information techonology</t>
  </si>
  <si>
    <t>Architecture Design</t>
  </si>
  <si>
    <t>Institute of Business Studies &amp; Leadership</t>
  </si>
  <si>
    <t>Dow Institute of Nursing &amp; Midwifery</t>
  </si>
  <si>
    <t>Institute of Biomedical Sciences</t>
  </si>
  <si>
    <t>Institute of  Bio Medical Sciences</t>
  </si>
  <si>
    <t>Bachelor of engineering (Electrical)</t>
  </si>
  <si>
    <t>SCIENCE AND INFORMATION</t>
  </si>
  <si>
    <t>Institute of Computer Sciences and Information Technology (ICS/IT)</t>
  </si>
  <si>
    <t>IBGE</t>
  </si>
  <si>
    <t>faculty of IT and Communication Technology</t>
  </si>
  <si>
    <t>Department of Governance, Politics and Public Policy</t>
  </si>
  <si>
    <t>Water Management</t>
  </si>
  <si>
    <t>B-Tech (Hons) Electronics</t>
  </si>
  <si>
    <t>Department of English sdtudies</t>
  </si>
  <si>
    <t>Institute of Public Health</t>
  </si>
  <si>
    <t>Mass Communuication</t>
  </si>
  <si>
    <t>Department of Natural &amp; Applied Sciences</t>
  </si>
  <si>
    <t>Pakistan Forest Institute</t>
  </si>
  <si>
    <t>Department of Public Adminstration</t>
  </si>
  <si>
    <t>Telecommunication technology</t>
  </si>
  <si>
    <t>PUCIT</t>
  </si>
  <si>
    <t>M.B.B.S</t>
  </si>
  <si>
    <t>Department of CS &amp; IT</t>
  </si>
  <si>
    <t>Doctor of Dietetics and Nutritional Sciences</t>
  </si>
  <si>
    <t>Institute of Physiotherapy &amp; Rehabilitation Sciences (I.P.R.S)</t>
  </si>
  <si>
    <t>Bichlor Of Science</t>
  </si>
  <si>
    <t>bechalor of engineering in mechanical</t>
  </si>
  <si>
    <t>Telecommunications Engineering</t>
  </si>
  <si>
    <t>Business Administration &amp; Information Studies</t>
  </si>
  <si>
    <t>School of Food and Agricultural Sciences</t>
  </si>
  <si>
    <t>Department of Emergency Care Technology</t>
  </si>
  <si>
    <t>Institute  of Computing</t>
  </si>
  <si>
    <t>Basic Sciences Depratment</t>
  </si>
  <si>
    <t>Computer Systems Engineering &amp; Sciences</t>
  </si>
  <si>
    <t>Microbiology bs hons</t>
  </si>
  <si>
    <t>Department of Chemistry and Chemical Engineering</t>
  </si>
  <si>
    <t>School of Computer Science &amp; Information Technology</t>
  </si>
  <si>
    <t>School of Textile and Design</t>
  </si>
  <si>
    <t>Economics &amp; Commerce</t>
  </si>
  <si>
    <t>Computer Sciences &amp; Information Technology</t>
  </si>
  <si>
    <t>Economics &amp; Business Management</t>
  </si>
  <si>
    <t>Ali Institute of Education</t>
  </si>
  <si>
    <t>Department of Punjabi Language and Literature</t>
  </si>
  <si>
    <t>Behavioural Sciences</t>
  </si>
  <si>
    <t>Department of Economics &amp; Finance</t>
  </si>
  <si>
    <t>Ziauddin Medical College</t>
  </si>
  <si>
    <t>BE Electrical</t>
  </si>
  <si>
    <t>Faculty of Health Sciences</t>
  </si>
  <si>
    <t>ELECTRONIC ENGINEERING DEPARTMENT</t>
  </si>
  <si>
    <t>Mathematical Science Research Centre</t>
  </si>
  <si>
    <t>Master of computer science (MCS)</t>
  </si>
  <si>
    <t>Faculty of Computer Sciences</t>
  </si>
  <si>
    <t>Institute of Physical Therapy &amp; Rehabilitation</t>
  </si>
  <si>
    <t>Hailey College of Banking &amp; Finance</t>
  </si>
  <si>
    <t>College of Art and Design</t>
  </si>
  <si>
    <t>Department of Soil and Environmental Sciences</t>
  </si>
  <si>
    <t>Economics and Management Science</t>
  </si>
  <si>
    <t>Mathematics and Statistical Sciences</t>
  </si>
  <si>
    <t>Faculty of Sciences</t>
  </si>
  <si>
    <t>University Institute of Radiological Sciences &amp;  Medical Imaging Technology</t>
  </si>
  <si>
    <t>Institute of Business Studies</t>
  </si>
  <si>
    <t>Department of Fabric Manufacturing Knitting</t>
  </si>
  <si>
    <t>Department of Agriculture and Food Technology</t>
  </si>
  <si>
    <t>Department of Plant Sciences</t>
  </si>
  <si>
    <t>Sulaiman Bin Abdullah Aba Al-Khail – Centre for Interdisciplinary Research in Basic Science (SA-CIRBS)</t>
  </si>
  <si>
    <t>SA-CIRBS</t>
  </si>
  <si>
    <t>Cost and Management Accountancy</t>
  </si>
  <si>
    <t>Institute of Cost and Management Accountants of Pakistan</t>
  </si>
  <si>
    <t>Department of Korean</t>
  </si>
  <si>
    <t>BS eng lit and ling</t>
  </si>
  <si>
    <t>FBAS</t>
  </si>
  <si>
    <t>Dr. Panjwani Center for Molecular Medicine and Drug Research</t>
  </si>
  <si>
    <t>College of Education</t>
  </si>
  <si>
    <t>Institute of Space Science and Technology</t>
  </si>
  <si>
    <t>Gambat Institute of Medical Sciences, Khairpur</t>
  </si>
  <si>
    <t>BS Physics (Electronics)</t>
  </si>
  <si>
    <t>CABB</t>
  </si>
  <si>
    <t>FIEMS</t>
  </si>
  <si>
    <t>Department of Mechanical and Aerospace Engineering</t>
  </si>
  <si>
    <t>Educational Sciences</t>
  </si>
  <si>
    <t>Department of Business &amp; Technology</t>
  </si>
  <si>
    <t>Division of Education Off Campus</t>
  </si>
  <si>
    <t>Department of Chemical Pathology</t>
  </si>
  <si>
    <t>Education Assessment &amp; Evaluation</t>
  </si>
  <si>
    <t>Department of Agricultural Sciences</t>
  </si>
  <si>
    <t>Department of Media Sciences</t>
  </si>
  <si>
    <t>University College of Engineering &amp; Technology</t>
  </si>
  <si>
    <t>Department of Yarn Manufacturing</t>
  </si>
  <si>
    <t>Biomedical and Biological Sciences</t>
  </si>
  <si>
    <t>Faculty of Agriculture</t>
  </si>
  <si>
    <t>Department of Textile Processing</t>
  </si>
  <si>
    <t>institute of agricultural and recourse economics</t>
  </si>
  <si>
    <t>Institute of Microbiology UAF</t>
  </si>
  <si>
    <t>BIOINFORMATICS &amp; BIOTECHNOLOGY</t>
  </si>
  <si>
    <t>Doctor of optometry</t>
  </si>
  <si>
    <t>Department of Business Administration, Gomal University D.I.Khan</t>
  </si>
  <si>
    <t>Gomal Center of Biochemistry &amp; Biotechnology</t>
  </si>
  <si>
    <t>Chemistry and Biochemistry Faculty of Sciences</t>
  </si>
  <si>
    <t>University College of Veterinary and Animal Sciences</t>
  </si>
  <si>
    <t>Department of Human &amp; Rehabilitation Sciences</t>
  </si>
  <si>
    <t>SABS-Main Campus</t>
  </si>
  <si>
    <t>Shaheed Allah Buksh Soomro University of Art, Design and Heritages, Jamshoro</t>
  </si>
  <si>
    <t>Department of Architecture and Planning</t>
  </si>
  <si>
    <t>Department of Media Art</t>
  </si>
  <si>
    <t>Department of History &amp; Political Science</t>
  </si>
  <si>
    <t>Department of Plant Breeding and Genetics</t>
  </si>
  <si>
    <t>DSS</t>
  </si>
  <si>
    <t>department of strategic studies (DSS)</t>
  </si>
  <si>
    <t>Anaesthesiology</t>
  </si>
  <si>
    <t>sharia and law</t>
  </si>
  <si>
    <t>Shariah &amp; Law</t>
  </si>
  <si>
    <t>Bachelor of Science (Computer Sciences)</t>
  </si>
  <si>
    <t>Department of Electrical and  Computing Engineering</t>
  </si>
  <si>
    <t>ENGLISH LITRATURE</t>
  </si>
  <si>
    <t>Animal   Sciences</t>
  </si>
  <si>
    <t>Department of Arts &amp; Media</t>
  </si>
  <si>
    <t>Department of Forestry, Range and Wildlife Management</t>
  </si>
  <si>
    <t>Department of Modern Languages</t>
  </si>
  <si>
    <t>Command and Staff College, Quetta</t>
  </si>
  <si>
    <t>Nursing Generic</t>
  </si>
  <si>
    <t>National School of Nursing, LUMHS, Jamshoro</t>
  </si>
  <si>
    <t>Department of Islamic Studies &amp; Arabic</t>
  </si>
  <si>
    <t>Jinnah College of Rehabilitation Sciences</t>
  </si>
  <si>
    <t>Jinnah School of Business, Commerce and Economics</t>
  </si>
  <si>
    <t>FACULTY OF BUSINESS AND MANAGEMENT STUDIES</t>
  </si>
  <si>
    <t>Sargodha Medical College</t>
  </si>
  <si>
    <t>Department of Clinical Medicine and Surgery</t>
  </si>
  <si>
    <t>Electrical (Power) Engineering</t>
  </si>
  <si>
    <t>BS computer science (Hons)</t>
  </si>
  <si>
    <t>BS Cyber Security</t>
  </si>
  <si>
    <t>Department of Urban &amp; Regional Planning</t>
  </si>
  <si>
    <t>Audiology &amp; Speech Language Therapy</t>
  </si>
  <si>
    <t>SIPMR Karachi-Main Campus</t>
  </si>
  <si>
    <t>Cardiac Perfusion Technology</t>
  </si>
  <si>
    <t>Dental Materials</t>
  </si>
  <si>
    <t>DIP Card</t>
  </si>
  <si>
    <t>Private or External Candidates</t>
  </si>
  <si>
    <t>Computer Siences</t>
  </si>
  <si>
    <t>City</t>
  </si>
  <si>
    <t>Business Management</t>
  </si>
  <si>
    <t>Bachelor of Business Administration (Honors)</t>
  </si>
  <si>
    <t>SHARIAH AND LAW HONS</t>
  </si>
  <si>
    <t>Electrical &amp; Power Engineering</t>
  </si>
  <si>
    <t>Master of Accounting &amp; Finance ( 2 year program)</t>
  </si>
  <si>
    <t>Library and Information Sciences</t>
  </si>
  <si>
    <t>bussiness administration</t>
  </si>
  <si>
    <t>Regional Campus, Multan</t>
  </si>
  <si>
    <t>Management  science</t>
  </si>
  <si>
    <t>Master of Arts (Urdu)</t>
  </si>
  <si>
    <t>Gillani Law College</t>
  </si>
  <si>
    <t>Mechatronics and Control Engineering</t>
  </si>
  <si>
    <t>Department of Medical Sciences</t>
  </si>
  <si>
    <t>Institute of Information and Communication Technology</t>
  </si>
  <si>
    <t>CIVIL DEPARTMENT</t>
  </si>
  <si>
    <t>Physiology,Anatomy, Pharmacology,Community Medicine, Microbiology, Biochemistry,Forensic</t>
  </si>
  <si>
    <t>Micro Biology</t>
  </si>
  <si>
    <t>Faculty of Management Studies</t>
  </si>
  <si>
    <t>Department of Computer Science and IT</t>
  </si>
  <si>
    <t>Institute of Development Studies</t>
  </si>
  <si>
    <t>Healthcare Biotechnology</t>
  </si>
  <si>
    <t>Optometry and Vision Sciences</t>
  </si>
  <si>
    <t>Physical Therapy and  Rehabilitation Sciences</t>
  </si>
  <si>
    <t>Medical Laboratory Sciences</t>
  </si>
  <si>
    <t>Allied Health Professionals</t>
  </si>
  <si>
    <t>Science and Technology</t>
  </si>
  <si>
    <t>Knowledge Unit of Social Sciences and Humanities</t>
  </si>
  <si>
    <t>Isra College of Nursing</t>
  </si>
  <si>
    <t>BACHELOR OF EDUCATION (B.ED)</t>
  </si>
  <si>
    <t>Master of Sciences</t>
  </si>
  <si>
    <t>FACULTY OF ENGINEERING PRACTICES AND SCIENCES</t>
  </si>
  <si>
    <t>Departement of Education</t>
  </si>
  <si>
    <t>Faisalabad Women Campus</t>
  </si>
  <si>
    <t>Degree Department</t>
  </si>
  <si>
    <t>Peoples School of Nursing</t>
  </si>
  <si>
    <t>Peoples School of Nursing, LUMHS, Jamshoro</t>
  </si>
  <si>
    <t>General Group</t>
  </si>
  <si>
    <t>Institute for Educational Development</t>
  </si>
  <si>
    <t>Department of Agricultural Education, Extension &amp; Short Courses</t>
  </si>
  <si>
    <t>DVM</t>
  </si>
  <si>
    <t>Islamic Studies (Usuluddin)</t>
  </si>
  <si>
    <t>Examinations</t>
  </si>
  <si>
    <t>Pediatric Surgery</t>
  </si>
  <si>
    <t>Orthopedic surgery</t>
  </si>
  <si>
    <t>Faculty of Agricultural Engineering</t>
  </si>
  <si>
    <t>Department of Crop Physiology</t>
  </si>
  <si>
    <t>Department of Irrigation and Drainage</t>
  </si>
  <si>
    <t>Liaquat University of Medical and  Health Sciences</t>
  </si>
  <si>
    <t>College of Pharmacy</t>
  </si>
  <si>
    <t>Department of Animal Products Technology</t>
  </si>
  <si>
    <t>B.E (Mechanical)</t>
  </si>
  <si>
    <t>Post Graduate Center for  Multimedia Arts</t>
  </si>
  <si>
    <t>Institute of Management Studies, University of Peshawar</t>
  </si>
  <si>
    <t>Institute of Plant Sciences</t>
  </si>
  <si>
    <t>Department of Health, Physical Education &amp; Sports Sciences</t>
  </si>
  <si>
    <t>Centre of Excellence in Marine Biology</t>
  </si>
  <si>
    <t>National &amp; International Affairs</t>
  </si>
  <si>
    <t>Military Geography</t>
  </si>
  <si>
    <t>Electronics Chakwal</t>
  </si>
  <si>
    <t>Metallurgical and Materials Engineering</t>
  </si>
  <si>
    <t>Turkish</t>
  </si>
  <si>
    <t>Petorelum and Gas Engineering</t>
  </si>
  <si>
    <t>Polymer and Process Engineering</t>
  </si>
  <si>
    <t>Product and Industrial Design</t>
  </si>
  <si>
    <t>College of Business Management</t>
  </si>
  <si>
    <t>Cost &amp; Management Education</t>
  </si>
  <si>
    <t>Department of Educaton</t>
  </si>
  <si>
    <t>Educational Planning, Policy Studies and Leadership</t>
  </si>
  <si>
    <t>Program title</t>
  </si>
  <si>
    <t>Institute of Numerical Sciences</t>
  </si>
  <si>
    <t>Faculty of Management</t>
  </si>
  <si>
    <t>Early Childhood &amp; Elementary Teacher Education</t>
  </si>
  <si>
    <t>Dept ID</t>
  </si>
  <si>
    <t>University ID</t>
  </si>
  <si>
    <t>HEI Name2</t>
  </si>
  <si>
    <t>PQR_UNIVERSITY_ID</t>
  </si>
  <si>
    <t>PQR_UNIVERSITY_NAME</t>
  </si>
  <si>
    <t>S.No.</t>
  </si>
  <si>
    <t>User Name</t>
  </si>
  <si>
    <t>Password</t>
  </si>
  <si>
    <t>Username/Password</t>
  </si>
  <si>
    <t>Univ Name</t>
  </si>
  <si>
    <t>arif.abasyn@pern.edu.pk</t>
  </si>
  <si>
    <t>Saifmehsud_aust@pern.edu.pk</t>
  </si>
  <si>
    <t>Beenish_khurshid_awkum@pern.edu.pk</t>
  </si>
  <si>
    <t>nasreen.sheikh.aku@pern.edu.pk</t>
  </si>
  <si>
    <t>mehreen.ishtiaq.mail@pern.edu.pk</t>
  </si>
  <si>
    <t>registrar.awci@pern.edu.pk</t>
  </si>
  <si>
    <t>anila.kamal.alhamd@pern.edu.pk</t>
  </si>
  <si>
    <t>uzma.aie@pern.edu.pk</t>
  </si>
  <si>
    <t>coe.akii@pern.edu.pk</t>
  </si>
  <si>
    <t>ddit.aroruniversitysindh@pern.edu.pk</t>
  </si>
  <si>
    <t>director_qec.bkuc@pern.edu.pk</t>
  </si>
  <si>
    <t>dgebzu.bzu@pern.edu.pk</t>
  </si>
  <si>
    <t>accreditationofficer.buho.bahria@pern.edu.pk</t>
  </si>
  <si>
    <t>mumtazmengal.buetk@pern.edu.pk</t>
  </si>
  <si>
    <t>darashikoh.buitms@pern.edu.pk</t>
  </si>
  <si>
    <t>qec.baqai@pern.edu.pk</t>
  </si>
  <si>
    <t>saleem.bnu@pern.edu.pk</t>
  </si>
  <si>
    <t>qec.bnbwu@pern.edu.pk</t>
  </si>
  <si>
    <t>registrar.bbsul@pern.edu.pk</t>
  </si>
  <si>
    <t>hayyan.cemco.icloud@pern.edu.pk</t>
  </si>
  <si>
    <t>hassan.awan.cust@pern.edu.pk</t>
  </si>
  <si>
    <t>saqib.cecos@pern.edu.pk</t>
  </si>
  <si>
    <t>Ranamuhammadbilal_cuvas@pern.edu.pk</t>
  </si>
  <si>
    <t>deputy.registrar@pern.edu.pk</t>
  </si>
  <si>
    <t>imran.iqbal.commecsinstitute@pern.edu.pk</t>
  </si>
  <si>
    <t>m.mudassir.comsats@pern.edu.pk</t>
  </si>
  <si>
    <t>assistantdirectorqec.dadabhoy@pern.edu.pk</t>
  </si>
  <si>
    <t>dr.arslan.ansari.duet@pern.edu.pk</t>
  </si>
  <si>
    <t>ayesha.mahmood.dsu@pern.edu.pk</t>
  </si>
  <si>
    <t>salma.tariq.duhs@pern.edu.pk</t>
  </si>
  <si>
    <t>Registrar.emaan@pern.edu.pk</t>
  </si>
  <si>
    <t>registrar.eum@pern.edu.pk</t>
  </si>
  <si>
    <t>a.rehman.fjmu@pern.edu.pk</t>
  </si>
  <si>
    <t>ddir_qec.fjwu@pern.edu.pk</t>
  </si>
  <si>
    <t>abeerullah.fuuast@pern.edu.pk</t>
  </si>
  <si>
    <t>christophernaeem.fccollege@pern.edu.pk</t>
  </si>
  <si>
    <t>Director.qa.fui@pern.edu.pk</t>
  </si>
  <si>
    <t>dr.mansoor.gims@pern.edu.pk</t>
  </si>
  <si>
    <t>saira.afridi.gandhara@pern.edu.pk</t>
  </si>
  <si>
    <t>hodphysics.gnies@pern.edu.pk</t>
  </si>
  <si>
    <t>afsar.giki@pern.edu.pk</t>
  </si>
  <si>
    <t>Gomal_Uni@pern.edu.pk</t>
  </si>
  <si>
    <t>directorqec.gcwuf@pern.edu.pk</t>
  </si>
  <si>
    <t>dd.qec.gcwus@pern.edu.pk</t>
  </si>
  <si>
    <t>Dirqec_gcuf@pern.edu.pk</t>
  </si>
  <si>
    <t>dd.qec.gcuh@pern.edu.pk</t>
  </si>
  <si>
    <t>Additional.regs.gcu@pern.edu.pk</t>
  </si>
  <si>
    <t>ad.qa.gscwu@pern.edu.pk</t>
  </si>
  <si>
    <t>Sheeraz.greenwich@pern.edu.pk</t>
  </si>
  <si>
    <t>Farhana.kazmi_habib@pern.edu.pk</t>
  </si>
  <si>
    <t>qec.hup@pern.edu.pk</t>
  </si>
  <si>
    <t>Director.qec.hamdard@pern.edu.pk</t>
  </si>
  <si>
    <t>rpdirector.gmail@pern.edu.pk</t>
  </si>
  <si>
    <t>adnankhan.hsa@pern.edu.pk</t>
  </si>
  <si>
    <t>Assistant.registrar.hitecuni@pern.edu.pk</t>
  </si>
  <si>
    <t>adnan.asif.admin@pern.edu.pk</t>
  </si>
  <si>
    <t>Ibn-e-sina University, Mirpurkhas</t>
  </si>
  <si>
    <t>aalam.isu@pern.edu.pk</t>
  </si>
  <si>
    <t>QEC.ILMAUNIVERSITY@pern.edu.pk</t>
  </si>
  <si>
    <t>registrar.imperial@pern.edu.pk</t>
  </si>
  <si>
    <t>kashif.nisar.ivs@pern.edu.pk</t>
  </si>
  <si>
    <t>asstt.director.indus@pern.edu.pk</t>
  </si>
  <si>
    <t>qec.itu@pern.edu.pk</t>
  </si>
  <si>
    <t>atif.ijaz.iac@pern.edu.pk</t>
  </si>
  <si>
    <t>masoodali.iba@pern.edu.pk</t>
  </si>
  <si>
    <t>adnan.fuzail.iobm@pern.edu.pk</t>
  </si>
  <si>
    <t>muhammad.jamal.imsciences@pern.edu.pk</t>
  </si>
  <si>
    <t>mujtaba.sial.pakaims@pern.edu.pk</t>
  </si>
  <si>
    <t>idc.isp@pern.edu.pk</t>
  </si>
  <si>
    <t>ab.waheedk.ist@pern.edu.pk</t>
  </si>
  <si>
    <t>manager.qec.iisat@pern.edu.pk</t>
  </si>
  <si>
    <t>director.qad.iiu@pern.edu.pk</t>
  </si>
  <si>
    <t>mohsin.inu@pern.edu.pk</t>
  </si>
  <si>
    <t>muizz.iqra@pern.edu.pk</t>
  </si>
  <si>
    <t>director.qec.icp@pern.edu.pk</t>
  </si>
  <si>
    <t>qec.iub@pern.edu.pk</t>
  </si>
  <si>
    <t>aj.kazi.isra@pern.edu.pk</t>
  </si>
  <si>
    <t>aamir.anis.jsmu@pern.edu.pk</t>
  </si>
  <si>
    <t>qec.juw@pern.edu.pk</t>
  </si>
  <si>
    <t>controller.kiet@pern.edu.pk</t>
  </si>
  <si>
    <t>Muhammad.Aqeel.ksbl@pern.edu.pk</t>
  </si>
  <si>
    <t>director.sael.kiu@pern.edu.pk</t>
  </si>
  <si>
    <t>registrar.kasbit@pern.edu.pk</t>
  </si>
  <si>
    <t>raheem.khattak.kkkuk@pern.edu.pk</t>
  </si>
  <si>
    <t>m.bilaltahir.kfueit@pern.edu.pk</t>
  </si>
  <si>
    <t>bukhariqec.kmu@pern.edu.pk</t>
  </si>
  <si>
    <t>asim.kemu@pern.edu.pk</t>
  </si>
  <si>
    <t>basharat.hameed.kinnaird@pern.edu.pk</t>
  </si>
  <si>
    <t>Farman.ullah.kust@pern.edu.pk</t>
  </si>
  <si>
    <t>adnan.shereen.kum@pern.edu.pk</t>
  </si>
  <si>
    <t>annam.tariq.lcwu@pern.edu.pk</t>
  </si>
  <si>
    <t>dr.nabeel.lgu@pern.edu.pk</t>
  </si>
  <si>
    <t>asst.registrar.list@pern.edu.pk</t>
  </si>
  <si>
    <t>asst.registrar.leads@pern.edu.pk</t>
  </si>
  <si>
    <t>mohsin.lahoreschool@pern.edu.pk</t>
  </si>
  <si>
    <t>Madeeha.arshad.lums@pern.edu.pk</t>
  </si>
  <si>
    <t>Faqeer.baloch.luawms@pern.edu.pk</t>
  </si>
  <si>
    <t>dracd.lumhs@pern.edu.pk</t>
  </si>
  <si>
    <t>maria.maliruniversity@pern.edu.pk</t>
  </si>
  <si>
    <t>registrar.admin@pern.edu.pk</t>
  </si>
  <si>
    <t>registrar.mite@pern.edu.pk</t>
  </si>
  <si>
    <t>director.qec.mul@pern.edu.pk</t>
  </si>
  <si>
    <t>balach.khan.mckru@pern.edu.pk</t>
  </si>
  <si>
    <t>Shafiq_mcut@pern.edu.pk</t>
  </si>
  <si>
    <t>director.qec.must@pern.edu.pk</t>
  </si>
  <si>
    <t>registrar.miu@pern.edu.pk</t>
  </si>
  <si>
    <t>haris.ahmed.iinnah@pern.edu.pk</t>
  </si>
  <si>
    <t>oric.mnsuam@pern.edu.pk</t>
  </si>
  <si>
    <t>MNSUETM@pern.edu.pk</t>
  </si>
  <si>
    <t>Qazi.awais@pern.edu.pk</t>
  </si>
  <si>
    <t>asim.azhar.myu@pern.edu.pk</t>
  </si>
  <si>
    <t>waqar.butt.nca@pern.edu.pk</t>
  </si>
  <si>
    <t>qaec.ncbae@pern.edu.pk</t>
  </si>
  <si>
    <t>adqec.ndu@pern.edu.pk</t>
  </si>
  <si>
    <t>asghar.hashmi_nsu@pern.edu.pk</t>
  </si>
  <si>
    <t>qad.ntu@pern.edu.pk</t>
  </si>
  <si>
    <t>qec.nu@pern.edu.pk</t>
  </si>
  <si>
    <t>adregistration.numspak@pern.edu.pk</t>
  </si>
  <si>
    <t>aatif.oric@pern.edu.pk</t>
  </si>
  <si>
    <t>ddqa.sa.nust@pern.edu.pk</t>
  </si>
  <si>
    <t>registrar.office.nutech@pern.edu.pk</t>
  </si>
  <si>
    <t>director.qec.nhu@pern.edu.pk</t>
  </si>
  <si>
    <t>aracad.neduet@pern.edu.pk</t>
  </si>
  <si>
    <t>zeerak.newports@pern.edu.pk</t>
  </si>
  <si>
    <t>saadsaeed.nfciet@pern.edu.pk</t>
  </si>
  <si>
    <t>admission.nmu@pern.edu.pk</t>
  </si>
  <si>
    <t>qec.northern@pern.edu.pk</t>
  </si>
  <si>
    <t>registrar.niu@pern.edu.pk</t>
  </si>
  <si>
    <t>nauman.habib.paf-iast@pern.edu.pk</t>
  </si>
  <si>
    <t>chiefdevelopment.pide@pern.edu.pk</t>
  </si>
  <si>
    <t>muhammadali.pieas@pern.edu.pk</t>
  </si>
  <si>
    <t>drsamajid.pifd@pern.edu.pk</t>
  </si>
  <si>
    <t>deputydirector.qec.pumhs@pern.edu.pk</t>
  </si>
  <si>
    <t>adnanriaz.uaar@pern.edu.pk</t>
  </si>
  <si>
    <t>asif.preston@pern.edu.pk</t>
  </si>
  <si>
    <t>deputyregistrar.ptut@pern.edu.pk</t>
  </si>
  <si>
    <t>raza.putrasul@pern.edu.pk</t>
  </si>
  <si>
    <t>qec.qu@pern.edu.pk</t>
  </si>
  <si>
    <t>s.soomro.quest@pern.edu.pk</t>
  </si>
  <si>
    <t>qec.qau@pern.edu.pk</t>
  </si>
  <si>
    <t>deputydirqec.qurtuba@pern.edu.pk</t>
  </si>
  <si>
    <t>Rashid Latif khan university, Lahore</t>
  </si>
  <si>
    <t>tahirshabbir.rlku@pern.edu.pk</t>
  </si>
  <si>
    <t>dataanalystqec.rmur@pern.edu.pk</t>
  </si>
  <si>
    <t>Baqir.husnain.rwu@pern.edu.pk</t>
  </si>
  <si>
    <t>qamar.rehman.riphah@pern.edu.pk</t>
  </si>
  <si>
    <t>syed.waqar.shu@pern.edu.pk</t>
  </si>
  <si>
    <t>director.qa.sbkwu@pern.edu.pk</t>
  </si>
  <si>
    <t>coe.suit@pern.edu.pk</t>
  </si>
  <si>
    <t>rashid.arain.salu@pern.edu.pk</t>
  </si>
  <si>
    <t>registrar.sbbdewanuniversity@pern.edu.pk</t>
  </si>
  <si>
    <t>alirshah.admin@pern.edu.pk</t>
  </si>
  <si>
    <t>ad.qec.sbbusba@pern.edu.pk</t>
  </si>
  <si>
    <t>intikhab.sbbu@pern.edu.pk</t>
  </si>
  <si>
    <t>ar2.affiliations.sbbwu@pern.edu.pk</t>
  </si>
  <si>
    <t>directorqec.smbbmu@pern.edu.pk</t>
  </si>
  <si>
    <t>mahwash.imran.szabist@pern.edu.pk</t>
  </si>
  <si>
    <t>syedakiranriaz.szabmu@pern.edu.pk</t>
  </si>
  <si>
    <t>abdul.qadeer.szabul@pern.edu.pk</t>
  </si>
  <si>
    <t>dd.qec.stmu@pern.edu.pk</t>
  </si>
  <si>
    <t>tuheed.uotnowshera@pern.edu.pk</t>
  </si>
  <si>
    <t>add.registrar.sau@pern.edu.pk</t>
  </si>
  <si>
    <t>qec.simat@pern.edu.pk</t>
  </si>
  <si>
    <t>haider.abidi.siut@pern.edu.pk</t>
  </si>
  <si>
    <t>zia.ahmed.smiu@pern.edu.pk</t>
  </si>
  <si>
    <t>mmsaleem.case@pern.edu.pk</t>
  </si>
  <si>
    <t>directorqec.ssuet@pern.edu.pk</t>
  </si>
  <si>
    <t>javeryasabir.sohailuniversity@pern.edu.pk</t>
  </si>
  <si>
    <t>sher.iba-suk@pern.edu.pk</t>
  </si>
  <si>
    <t>dastagir.ansari.tip@pern.edu.pk</t>
  </si>
  <si>
    <t>Shamsuddinlakho.bbsutsd@pern.edu.pk</t>
  </si>
  <si>
    <t>adoric.bumhs@pern.edu.pk</t>
  </si>
  <si>
    <t>director.qec.gift@pern.edu.pk</t>
  </si>
  <si>
    <t>abdul.haseeb.gaus@pern.edu.pk</t>
  </si>
  <si>
    <t>deputy.registrar.giu@pern.edu.pk</t>
  </si>
  <si>
    <t>naveed.ahmed.namal@pern.edu.pk</t>
  </si>
  <si>
    <t>zulfiqar.rajper.saus@pern.edu.pk</t>
  </si>
  <si>
    <t>Muhammad.arif.sipmr@pern.edu.pk</t>
  </si>
  <si>
    <t>nawaz.butt.superior@pern.edu.pk</t>
  </si>
  <si>
    <t>controller.exam.uad@pern.edu.pk</t>
  </si>
  <si>
    <t>waqass.aup@pern.edu.pk</t>
  </si>
  <si>
    <t>The University of agriculture, swat</t>
  </si>
  <si>
    <t>syedatizaz_uoas@pern.edu.pk</t>
  </si>
  <si>
    <t>directorqec.wum@pern.edu.pk</t>
  </si>
  <si>
    <t>wajihakhalid.t@pern.edu.pk</t>
  </si>
  <si>
    <t>drc.uaf@pern.edu.pk</t>
  </si>
  <si>
    <t>registrar.uac@pern.edu.pk</t>
  </si>
  <si>
    <t>imran.abbasi.ajku@pern.edu.pk</t>
  </si>
  <si>
    <t>qad.um@pern.edu.pk</t>
  </si>
  <si>
    <t>javed.hussain.uobs@pern.edu.pk</t>
  </si>
  <si>
    <t>saif.ubuner@pern.edu.pk</t>
  </si>
  <si>
    <t>dir.qec.ucp@pern.edu.pk</t>
  </si>
  <si>
    <t>wasi.haider.uoc@pern.edu.pk</t>
  </si>
  <si>
    <t>dir.qec.uchenab@pern.edu.pk</t>
  </si>
  <si>
    <t>amanuddin.uoch@pern.edu.pk</t>
  </si>
  <si>
    <t>aimunkhawaja.ue@pern.edu.pk</t>
  </si>
  <si>
    <t>Muhammad.irfan.ueas@pern.edu.pk</t>
  </si>
  <si>
    <t>dr.academic.uet@pern.edu.pk</t>
  </si>
  <si>
    <t>analyst.qec.uetpeshawar@pern.edu.pk</t>
  </si>
  <si>
    <t>faisal.shahzad.uettaxila@pern.edu.pk</t>
  </si>
  <si>
    <t>dirqec.uetmardan@pern.edu.pk</t>
  </si>
  <si>
    <t>director.qec.tuf@pern.edu.pk</t>
  </si>
  <si>
    <t>dr.nasirkhan.fu@pern.edu.pk</t>
  </si>
  <si>
    <t>dac.uog@pern.edu.pk</t>
  </si>
  <si>
    <t>oric.ug@pern.edu.pk</t>
  </si>
  <si>
    <t>dai.uoh@pern.edu.pk</t>
  </si>
  <si>
    <t>qec.uhs@pern.edu.pk</t>
  </si>
  <si>
    <t>dd.qec.uhe@pern.edu.pk</t>
  </si>
  <si>
    <t>drusman.uoj@pern.edu.pk</t>
  </si>
  <si>
    <t>Bashir_uok@pern.edu.pk</t>
  </si>
  <si>
    <t>khanasif82.uokajk@pern.edu.pk</t>
  </si>
  <si>
    <t>hafeez.rafiq.ibs@pern.edu.pk</t>
  </si>
  <si>
    <t>deputydirectorqec.uoli@pern.edu.pk</t>
  </si>
  <si>
    <t>habibullah858.uom@pern.edu.pk</t>
  </si>
  <si>
    <t>asma.sohaib.umt@pern.edu.pk</t>
  </si>
  <si>
    <t>qec.umw@pern.edu.pk</t>
  </si>
  <si>
    <t>registrar.ums@pern.edu.pk</t>
  </si>
  <si>
    <t>sulman.aziz.uon@pern.edu.pk</t>
  </si>
  <si>
    <t>Kamran.mehmood.uo@pern.edu.pk</t>
  </si>
  <si>
    <t>treasurer.upr@pern.edu.pk</t>
  </si>
  <si>
    <t>adnanayub.uosahiwal@pern.edu.pk</t>
  </si>
  <si>
    <t>samiullah.muhammad.uos@pern.edu.pk</t>
  </si>
  <si>
    <t>director.asrb.ustb@pern.edu.pk</t>
  </si>
  <si>
    <t>QEC.uskt@pern.edu.pk</t>
  </si>
  <si>
    <t>abid.shaikh.usindh@pern.edu.pk</t>
  </si>
  <si>
    <t>assistantregistrar.usa@pern.edu.pk</t>
  </si>
  <si>
    <t>aneesjamali.usms@pern.edu.pk</t>
  </si>
  <si>
    <t>Abeerullah_uoswabi@pern.edu.pk</t>
  </si>
  <si>
    <t>arshadkhan.uswat@pern.edu.pk</t>
  </si>
  <si>
    <t>addlregistrar.affiliation.pu@pern.edu.pk</t>
  </si>
  <si>
    <t>Noman.shakeel.uot@pern.edu.pk</t>
  </si>
  <si>
    <t>dawar.uvas@pern.edu.pk</t>
  </si>
  <si>
    <t>ddqae.uow@pern.edu.pk</t>
  </si>
  <si>
    <t>kjamil.uit@pern.edu.pk</t>
  </si>
  <si>
    <t>imran.vu@pern.edu.pk</t>
  </si>
  <si>
    <t>sadiamumtaz.wuajk@pern.edu.pk</t>
  </si>
  <si>
    <t>firdousayub.wus@pern.edu.pk</t>
  </si>
  <si>
    <t>hazratbilal.wumardan@pern.edu.pk</t>
  </si>
  <si>
    <t>asif.arif.zu@pern.edu.pk</t>
  </si>
  <si>
    <t>University Name</t>
  </si>
  <si>
    <t>Click here to Login</t>
  </si>
  <si>
    <t>Not Working</t>
  </si>
  <si>
    <t>Working Status FY 2023-24</t>
  </si>
  <si>
    <t>Working Status FY 2024-25</t>
  </si>
  <si>
    <t>BvmW3703</t>
  </si>
  <si>
    <t>JczE8668</t>
  </si>
  <si>
    <t>WojM9701</t>
  </si>
  <si>
    <t>WpgS3237</t>
  </si>
  <si>
    <t>OubA3287</t>
  </si>
  <si>
    <t>KwmB6111</t>
  </si>
  <si>
    <t>XtcZ8895</t>
  </si>
  <si>
    <t>Al-ghazali University, Karachi</t>
  </si>
  <si>
    <t>FvvK9506</t>
  </si>
  <si>
    <t>UknW5841</t>
  </si>
  <si>
    <t>BntC5934</t>
  </si>
  <si>
    <t>YdhY7389</t>
  </si>
  <si>
    <t>Al-Kawthar University, Karachi</t>
  </si>
  <si>
    <t>CmuC5819</t>
  </si>
  <si>
    <t>EsjE1546</t>
  </si>
  <si>
    <t>QerI4073</t>
  </si>
  <si>
    <t>Baba Guru Nanak University Nankana Sahib</t>
  </si>
  <si>
    <t>CsjP6462</t>
  </si>
  <si>
    <t>SumR4777</t>
  </si>
  <si>
    <t>TgzD8016</t>
  </si>
  <si>
    <t>WjzR4565</t>
  </si>
  <si>
    <t>WhkL6705</t>
  </si>
  <si>
    <t>OylK9827</t>
  </si>
  <si>
    <t>AnoG8933</t>
  </si>
  <si>
    <t>FgxG4694</t>
  </si>
  <si>
    <t>FpwD3761</t>
  </si>
  <si>
    <t>ZqqV5121</t>
  </si>
  <si>
    <t>DyaF9932</t>
  </si>
  <si>
    <t>BvoH8720</t>
  </si>
  <si>
    <t>HhnV5590</t>
  </si>
  <si>
    <t>SzjZ6924</t>
  </si>
  <si>
    <t>LnlV2098</t>
  </si>
  <si>
    <t>TbkX3335</t>
  </si>
  <si>
    <t>BiwW1564</t>
  </si>
  <si>
    <t>AcwP1775</t>
  </si>
  <si>
    <t>Dar-Ul-Madina International University, Islamabad</t>
  </si>
  <si>
    <t>PawF4655</t>
  </si>
  <si>
    <t>CtbO9993</t>
  </si>
  <si>
    <t>SmqV9327</t>
  </si>
  <si>
    <t>SazM7648</t>
  </si>
  <si>
    <t>FcrQ2633</t>
  </si>
  <si>
    <t>WbgR6442</t>
  </si>
  <si>
    <t>RovO4035</t>
  </si>
  <si>
    <t>QiaD9951</t>
  </si>
  <si>
    <t>KvwA9642</t>
  </si>
  <si>
    <t>EvzU8144</t>
  </si>
  <si>
    <t>OxzG8767</t>
  </si>
  <si>
    <t>EtoZ8565</t>
  </si>
  <si>
    <t>YywH6577</t>
  </si>
  <si>
    <t>CqhS1240</t>
  </si>
  <si>
    <t>SvqM9246</t>
  </si>
  <si>
    <t>YssH9187</t>
  </si>
  <si>
    <t>RxpX1822</t>
  </si>
  <si>
    <t>TgqJ6918</t>
  </si>
  <si>
    <t>JtsW5429</t>
  </si>
  <si>
    <t>BfzM6455</t>
  </si>
  <si>
    <t>PjfB8906</t>
  </si>
  <si>
    <t>IsdX4944</t>
  </si>
  <si>
    <t>IqfB6811</t>
  </si>
  <si>
    <t>JkhJ4685</t>
  </si>
  <si>
    <t>OxkK3450</t>
  </si>
  <si>
    <t>LviS8917</t>
  </si>
  <si>
    <t>FrnX4567</t>
  </si>
  <si>
    <t>WugZ3822</t>
  </si>
  <si>
    <t>DytL4162</t>
  </si>
  <si>
    <t>Hands-Institute of Development studies, Karachi</t>
  </si>
  <si>
    <t>WepQ2856</t>
  </si>
  <si>
    <t>PajK1252</t>
  </si>
  <si>
    <t>ClgE4333</t>
  </si>
  <si>
    <t>YzxP1410</t>
  </si>
  <si>
    <t>Hyderabad Institute for Technology &amp; Management Sciences, Hyderabad</t>
  </si>
  <si>
    <t>MutG8605</t>
  </si>
  <si>
    <t>GbdD4183</t>
  </si>
  <si>
    <t>VyqJ7631</t>
  </si>
  <si>
    <t>OtzJ1428</t>
  </si>
  <si>
    <t>JsiI5041</t>
  </si>
  <si>
    <t>KbmZ1219</t>
  </si>
  <si>
    <t>MhuR5793</t>
  </si>
  <si>
    <t>TumD9396</t>
  </si>
  <si>
    <t>ZbtJ3570</t>
  </si>
  <si>
    <t>IdbG7289</t>
  </si>
  <si>
    <t>MxnT2412</t>
  </si>
  <si>
    <t>Institute Of Management and Applied Sciences, Khanewal</t>
  </si>
  <si>
    <t>CrtP1987</t>
  </si>
  <si>
    <t>QihM1261</t>
  </si>
  <si>
    <t>NfiE3739</t>
  </si>
  <si>
    <t>FyuW2937</t>
  </si>
  <si>
    <t>EdpY9457</t>
  </si>
  <si>
    <t>YptL2979</t>
  </si>
  <si>
    <t>PbwD7340</t>
  </si>
  <si>
    <t>GdlH9538</t>
  </si>
  <si>
    <t>NdgV6843</t>
  </si>
  <si>
    <t>RxrF7013</t>
  </si>
  <si>
    <t>AtgK9403</t>
  </si>
  <si>
    <t>IrmZ9034</t>
  </si>
  <si>
    <t>QeaK9845</t>
  </si>
  <si>
    <t>LnvP3739</t>
  </si>
  <si>
    <t>Kalam Bibi International Women Institute, Bannu </t>
  </si>
  <si>
    <t>QmvN1046</t>
  </si>
  <si>
    <t>BsaT7012</t>
  </si>
  <si>
    <t>NjkF3143</t>
  </si>
  <si>
    <t>Karachi Metropolitan University, Karachi</t>
  </si>
  <si>
    <t>RegQ1650</t>
  </si>
  <si>
    <t>ZwyA5647</t>
  </si>
  <si>
    <t>IxhV8372</t>
  </si>
  <si>
    <t>BrkA8872</t>
  </si>
  <si>
    <t>CbbB8047</t>
  </si>
  <si>
    <t>KjmG9148</t>
  </si>
  <si>
    <t>TtkU1006</t>
  </si>
  <si>
    <t>YheC6610</t>
  </si>
  <si>
    <t>DxiF1102</t>
  </si>
  <si>
    <t>GaqJ6905</t>
  </si>
  <si>
    <t>LrwQ9967</t>
  </si>
  <si>
    <t>AhsL8288</t>
  </si>
  <si>
    <t>XrwS9549</t>
  </si>
  <si>
    <t>UjcL1843</t>
  </si>
  <si>
    <t>RwdS4817</t>
  </si>
  <si>
    <t>AxfN4099</t>
  </si>
  <si>
    <t xml:space="preserve">Lahore university of biological and Sciences, Lahore </t>
  </si>
  <si>
    <t>FnzH1025</t>
  </si>
  <si>
    <t>CcdG7017</t>
  </si>
  <si>
    <t>BmtR4888</t>
  </si>
  <si>
    <t>BsnG9784</t>
  </si>
  <si>
    <t>XgkM4838</t>
  </si>
  <si>
    <t>YsgS8268</t>
  </si>
  <si>
    <t>FzrM7161</t>
  </si>
  <si>
    <t>CgjI1939</t>
  </si>
  <si>
    <t>VdtG4303</t>
  </si>
  <si>
    <t>DunT5883</t>
  </si>
  <si>
    <t>DdqJ2604</t>
  </si>
  <si>
    <t>SsqR4491</t>
  </si>
  <si>
    <t>SlnB5435</t>
  </si>
  <si>
    <t>RvoE1606</t>
  </si>
  <si>
    <t>YtzE7285</t>
  </si>
  <si>
    <t>GwgM3886</t>
  </si>
  <si>
    <t>PmaM9271</t>
  </si>
  <si>
    <t>ZsuN4988</t>
  </si>
  <si>
    <t>TkbF3431</t>
  </si>
  <si>
    <t>YpoR5753</t>
  </si>
  <si>
    <t>TmaA1432</t>
  </si>
  <si>
    <t>OmqM1487</t>
  </si>
  <si>
    <t>ReeY5868</t>
  </si>
  <si>
    <t>ClaL6474</t>
  </si>
  <si>
    <t>QbqB1773</t>
  </si>
  <si>
    <t>BajX7244</t>
  </si>
  <si>
    <t>National University of Pakistan</t>
  </si>
  <si>
    <t>QhkS7335</t>
  </si>
  <si>
    <t>LleH5082</t>
  </si>
  <si>
    <t>HpaS2432</t>
  </si>
  <si>
    <t>EfwE3682</t>
  </si>
  <si>
    <t>UnsW9202</t>
  </si>
  <si>
    <t>SjyY5375</t>
  </si>
  <si>
    <t>MyxE1920</t>
  </si>
  <si>
    <t>AqnM1653</t>
  </si>
  <si>
    <t>FihZ4157</t>
  </si>
  <si>
    <t>NwoL3859</t>
  </si>
  <si>
    <t>WodZ5096</t>
  </si>
  <si>
    <t>OopA9234</t>
  </si>
  <si>
    <t>LzyY6809</t>
  </si>
  <si>
    <t>AwrO5891</t>
  </si>
  <si>
    <t>GjmI5821</t>
  </si>
  <si>
    <t>HquW2750</t>
  </si>
  <si>
    <t>NxsC5571</t>
  </si>
  <si>
    <t>KsuN5378</t>
  </si>
  <si>
    <t>SrsN3609</t>
  </si>
  <si>
    <t>PoqY3756</t>
  </si>
  <si>
    <t>XqxA1171</t>
  </si>
  <si>
    <t>TkfW5914</t>
  </si>
  <si>
    <t>CkdZ6894</t>
  </si>
  <si>
    <t>DkhK5825</t>
  </si>
  <si>
    <t>VhiS9367</t>
  </si>
  <si>
    <t>FjeB8054</t>
  </si>
  <si>
    <t>TniN6362</t>
  </si>
  <si>
    <t>WgtV1240</t>
  </si>
  <si>
    <t>GctX7514</t>
  </si>
  <si>
    <t>EmoL3103</t>
  </si>
  <si>
    <t>QpiL8965</t>
  </si>
  <si>
    <t>YujC5088</t>
  </si>
  <si>
    <t>Saifee Burhani University, Karachi</t>
  </si>
  <si>
    <t>UzxT6848</t>
  </si>
  <si>
    <t>WqlY9341</t>
  </si>
  <si>
    <t>EidW5575</t>
  </si>
  <si>
    <t>RuzK8692</t>
  </si>
  <si>
    <t>RxiZ9177</t>
  </si>
  <si>
    <t>XouJ2627</t>
  </si>
  <si>
    <t>BhaE1797</t>
  </si>
  <si>
    <t>XgwM4723</t>
  </si>
  <si>
    <t>NhtR2355</t>
  </si>
  <si>
    <t>LwzU3137</t>
  </si>
  <si>
    <t>IpbS2468</t>
  </si>
  <si>
    <t>KvkK2794</t>
  </si>
  <si>
    <t>FuwI2267</t>
  </si>
  <si>
    <t>MmeQ3617</t>
  </si>
  <si>
    <t>XkmS4047</t>
  </si>
  <si>
    <t>CrzW9880</t>
  </si>
  <si>
    <t>QxyR9848</t>
  </si>
  <si>
    <t>UxeL9943</t>
  </si>
  <si>
    <t>SktO6167</t>
  </si>
  <si>
    <t>ItdE7994</t>
  </si>
  <si>
    <t>VhaC7848</t>
  </si>
  <si>
    <t>GhaK1168</t>
  </si>
  <si>
    <t>AckI4645</t>
  </si>
  <si>
    <t>RfpL5208</t>
  </si>
  <si>
    <t>OthY4683</t>
  </si>
  <si>
    <t>TkjY8409</t>
  </si>
  <si>
    <t>EcgQ4175</t>
  </si>
  <si>
    <t>Thal University, Bhakkar</t>
  </si>
  <si>
    <t>NxoY4834</t>
  </si>
  <si>
    <t>The Azad Jammu &amp; Kashmir University of Bhimber</t>
  </si>
  <si>
    <t>DqcT3169</t>
  </si>
  <si>
    <t>VvfI1315</t>
  </si>
  <si>
    <t>VfwK6495</t>
  </si>
  <si>
    <t>JzjV2093</t>
  </si>
  <si>
    <t>SocS4576</t>
  </si>
  <si>
    <t>ZykC3627</t>
  </si>
  <si>
    <t>AiaP1368</t>
  </si>
  <si>
    <t>ZbkH5634</t>
  </si>
  <si>
    <t>HhaD5280</t>
  </si>
  <si>
    <t>OofM8903</t>
  </si>
  <si>
    <t>PrlT8337</t>
  </si>
  <si>
    <t>MaeW9080</t>
  </si>
  <si>
    <t>NbqW2919</t>
  </si>
  <si>
    <t>RhcJ7805</t>
  </si>
  <si>
    <t>The University of Larkano, Larkana</t>
  </si>
  <si>
    <t>DctR2106</t>
  </si>
  <si>
    <t>QnhB5189</t>
  </si>
  <si>
    <t>KkfH8493</t>
  </si>
  <si>
    <t>AubQ4520</t>
  </si>
  <si>
    <t>NewF7833</t>
  </si>
  <si>
    <t>EhyX2770</t>
  </si>
  <si>
    <t>WrgH1530</t>
  </si>
  <si>
    <t>ZapL1579</t>
  </si>
  <si>
    <t>KcxT7866</t>
  </si>
  <si>
    <t>JffF2976</t>
  </si>
  <si>
    <t>SknF9038</t>
  </si>
  <si>
    <t>CvtH7184</t>
  </si>
  <si>
    <t>University of child health sciences, Lahore</t>
  </si>
  <si>
    <t>PqiW3280</t>
  </si>
  <si>
    <t>McyY1612</t>
  </si>
  <si>
    <t>WphG9304</t>
  </si>
  <si>
    <t>IulA8244</t>
  </si>
  <si>
    <t>ZkfB5132</t>
  </si>
  <si>
    <t>CwiM8347</t>
  </si>
  <si>
    <t>NpvX2538</t>
  </si>
  <si>
    <t>GdqY9583</t>
  </si>
  <si>
    <t>IqiL2354</t>
  </si>
  <si>
    <t>IdhG8672</t>
  </si>
  <si>
    <t>OprN1323</t>
  </si>
  <si>
    <t>NdyR5868</t>
  </si>
  <si>
    <t>IjcN4356</t>
  </si>
  <si>
    <t>LvfP7478</t>
  </si>
  <si>
    <t>TmpM8785</t>
  </si>
  <si>
    <t>RpaD8478</t>
  </si>
  <si>
    <t>HtqO4851</t>
  </si>
  <si>
    <t>XlkK2976</t>
  </si>
  <si>
    <t>QfxJ7337</t>
  </si>
  <si>
    <t>University of Layyah</t>
  </si>
  <si>
    <t>HcjB1247</t>
  </si>
  <si>
    <t>TvfZ4071</t>
  </si>
  <si>
    <t>University of Makran, Panjgur</t>
  </si>
  <si>
    <t>SmsE6441</t>
  </si>
  <si>
    <t>MdzX8588</t>
  </si>
  <si>
    <t>PwuF2305</t>
  </si>
  <si>
    <t>RvlP8556</t>
  </si>
  <si>
    <t>CvoX9077</t>
  </si>
  <si>
    <t>ZwjI6275</t>
  </si>
  <si>
    <t>RzfS9408</t>
  </si>
  <si>
    <t>RgoH7744</t>
  </si>
  <si>
    <t>YegV6254</t>
  </si>
  <si>
    <t>HxrQ5392</t>
  </si>
  <si>
    <t>SpmU8238</t>
  </si>
  <si>
    <t>ZfxM4260</t>
  </si>
  <si>
    <t>OynI2449</t>
  </si>
  <si>
    <t>TfoH6538</t>
  </si>
  <si>
    <t>ErjL5206</t>
  </si>
  <si>
    <t>FtyS7429</t>
  </si>
  <si>
    <t>IadY5911</t>
  </si>
  <si>
    <t>WscI5407</t>
  </si>
  <si>
    <t>DwhQ4269</t>
  </si>
  <si>
    <t>IokD5842</t>
  </si>
  <si>
    <t>AxpA3751</t>
  </si>
  <si>
    <t>QplC4491</t>
  </si>
  <si>
    <t>GldU1651</t>
  </si>
  <si>
    <t>PcqS8257</t>
  </si>
  <si>
    <t>ItcX5565</t>
  </si>
  <si>
    <t>AkuS6075</t>
  </si>
  <si>
    <t>DlvT1658</t>
  </si>
  <si>
    <t>PccM4982</t>
  </si>
  <si>
    <t>Abasyn University, Peshawar------Pakistan</t>
  </si>
  <si>
    <t>Abbottabad University of Science &amp; Technology (AUST), Abbottabad------Pakistan</t>
  </si>
  <si>
    <t>Abdul Wali Khan University, Mardan------Pakistan</t>
  </si>
  <si>
    <t>Aga Khan University, Karachi------Pakistan</t>
  </si>
  <si>
    <t>Air University, Islamabad------Pakistan</t>
  </si>
  <si>
    <t>Air War College Institute, Karachi------Pakistan</t>
  </si>
  <si>
    <t>Al-Hamd Islamic University, Quetta------Pakistan</t>
  </si>
  <si>
    <t>Ali Institute of Education, Lahore------Pakistan</t>
  </si>
  <si>
    <t>Al-Karam International Institute, Bhera------Pakistan</t>
  </si>
  <si>
    <t>AlKhair University, Bhimber------Pakistan</t>
  </si>
  <si>
    <t>Allama Iqbal Open University (AIOU), Islamabad------Pakistan</t>
  </si>
  <si>
    <t>Aror University of Art, Architecture, Design and Heritage, Sukkur------Pakistan</t>
  </si>
  <si>
    <t>Bacha Khan University, Charsadda------Pakistan</t>
  </si>
  <si>
    <t>Bahauddin Zakariya University, Multan------Pakistan</t>
  </si>
  <si>
    <t>Bahria University, Islamabad------Pakistan</t>
  </si>
  <si>
    <t>Balochistan University of Engineering &amp; Technology, Khuzdar------Pakistan</t>
  </si>
  <si>
    <t>Balochistan University of Information Technology, Engineering &amp; Management Sciences (BUITEMS), Quetta------Pakistan</t>
  </si>
  <si>
    <t>Baqai Medical University, Karachi------Pakistan</t>
  </si>
  <si>
    <t>Beaconhouse National University, Lahore------Pakistan</t>
  </si>
  <si>
    <t>Begum Nusrat Bhutto Women University, Sukkur------Pakistan</t>
  </si>
  <si>
    <t>Benazir Bhutto Shaheed University Lyari, Karachi------Pakistan</t>
  </si>
  <si>
    <t>Benazir Bhutto Shaheed University of Technology and Skills Development, Khairpur Mir’s------Pakistan</t>
  </si>
  <si>
    <t>Brains Institute, Peshawar------Pakistan</t>
  </si>
  <si>
    <t>Capital University of Sciences &amp; Technology, Islamabad------Pakistan</t>
  </si>
  <si>
    <t>CECOS University of Information Technology and Emerging Sciences, Peshawar------Pakistan</t>
  </si>
  <si>
    <t>Cholistan University of Veterinary &amp; Animal Sciences, Bahawalpur------Pakistan</t>
  </si>
  <si>
    <t>City University of Science &amp; Information Technology, Peshawar------Pakistan</t>
  </si>
  <si>
    <t>College of Physicians and Surgeons Pakistan (CPSP)------Pakistan</t>
  </si>
  <si>
    <t>COMMECS Institute of Business &amp; Emerging Sciences, Karachi------Pakistan</t>
  </si>
  <si>
    <t>COMSATS University, Islamabad------Pakistan</t>
  </si>
  <si>
    <t>Dadabhoy Institute of Higher Education, Karachi------Pakistan</t>
  </si>
  <si>
    <t>Dawood University of Engineering &amp; Technology, Karachi------Pakistan</t>
  </si>
  <si>
    <t>DHA Suffa University, Karachi------Pakistan</t>
  </si>
  <si>
    <t>DOW University of Health Sciences, Karachi------Pakistan</t>
  </si>
  <si>
    <t>Emaan Institute Of Management &amp; Sciences, Karachi------Pakistan</t>
  </si>
  <si>
    <t>Emerson University, Multan------Pakistan</t>
  </si>
  <si>
    <t>Faisalabad Medical University, Faisalabad------Pakistan</t>
  </si>
  <si>
    <t>FATA University, Kohat------Pakistan</t>
  </si>
  <si>
    <t>Fatima Jinnah Medical University, Lahore------Pakistan</t>
  </si>
  <si>
    <t>Fatima Jinnah Women University, Rawalpindi------Pakistan</t>
  </si>
  <si>
    <t>Federal Urdu University of Arts, Sciences &amp; Technology, Karachi------Pakistan</t>
  </si>
  <si>
    <t>Forman Christian College, Lahore------Pakistan</t>
  </si>
  <si>
    <t>Foundation University, Islamabad------Pakistan</t>
  </si>
  <si>
    <t>Gandhara University, Peshawar------Pakistan</t>
  </si>
  <si>
    <t>Ghazi National Institute of Engineering and Scince Dera Ghazi Khan------Pakistan</t>
  </si>
  <si>
    <t>Ghazi University, Dera Ghazi Khan------Pakistan</t>
  </si>
  <si>
    <t>Ghulam Ishaq Khan Institute of Engineering Sciences &amp; Technology, Topi------Pakistan</t>
  </si>
  <si>
    <t>GIFT University, Gujranwala------Pakistan</t>
  </si>
  <si>
    <t>Global Institute, Lahore------Pakistan</t>
  </si>
  <si>
    <t>Gomal University, D.I. Khan------Pakistan</t>
  </si>
  <si>
    <t>Government College for Women University, Faisalabad------Pakistan</t>
  </si>
  <si>
    <t>Government College for Women University, Sialkot------Pakistan</t>
  </si>
  <si>
    <t>Government College University, Faisalabad------Pakistan</t>
  </si>
  <si>
    <t>Government College University, Hyderabad------Pakistan</t>
  </si>
  <si>
    <t>Government College University, Lahore------Pakistan</t>
  </si>
  <si>
    <t>Government Sadiq College Women University, Bahawalpur------Pakistan</t>
  </si>
  <si>
    <t>Greenwich University, Karachi------Pakistan</t>
  </si>
  <si>
    <t>Habib University, Karachi------Pakistan</t>
  </si>
  <si>
    <t>Hajvery University, Lahore------Pakistan</t>
  </si>
  <si>
    <t>Hamdard University, Karachi------Pakistan</t>
  </si>
  <si>
    <t>Hazara University, Mansehra------Pakistan</t>
  </si>
  <si>
    <t>Health Services Academy (HSA), Islamabad------Pakistan</t>
  </si>
  <si>
    <t>HITEC University, Taxila------Pakistan</t>
  </si>
  <si>
    <t>Ibadat International University, Islamabad------Pakistan</t>
  </si>
  <si>
    <t>ILMA University, Karachi------Pakistan</t>
  </si>
  <si>
    <t>Imperial College of Business Studies, Lahore------Pakistan</t>
  </si>
  <si>
    <t>Indus Valley School of Art and Architecture, Karachi------Pakistan</t>
  </si>
  <si>
    <t>Indus University, Karachi------Pakistan</t>
  </si>
  <si>
    <t>Information Technology University of the Punjab, Lahore------Pakistan</t>
  </si>
  <si>
    <t>Institute of Art &amp; Culture, Lahore------Pakistan</t>
  </si>
  <si>
    <t>Institute of Business Administration, Karachi------Pakistan</t>
  </si>
  <si>
    <t>Institute of Business Management, Karachi------Pakistan</t>
  </si>
  <si>
    <t>Institute of Management Science, Peshawar------Pakistan</t>
  </si>
  <si>
    <t>Institute of Management Sciences, Lahore------Pakistan</t>
  </si>
  <si>
    <t>Institute of Southern Punjab, Multan------Pakistan</t>
  </si>
  <si>
    <t>Institute of Space Technology, Islamabad------Pakistan</t>
  </si>
  <si>
    <t>International Institute of Science, Art and Technology (IISAT), Gujranwala------Pakistan</t>
  </si>
  <si>
    <t>International Islamic University, Islamabad------Pakistan</t>
  </si>
  <si>
    <t>Iqra National University, Peshawar------Pakistan</t>
  </si>
  <si>
    <t>Iqra University, Karachi------Pakistan</t>
  </si>
  <si>
    <t>Islamia College University, Peshawar------Pakistan</t>
  </si>
  <si>
    <t>Islamia University, Bahawalpur------Pakistan</t>
  </si>
  <si>
    <t>Isra University, Hyderabad------Pakistan</t>
  </si>
  <si>
    <t>Jinnah Sindh Medical University, Karachi------Pakistan</t>
  </si>
  <si>
    <t>Jinnah University for Women, Karachi------Pakistan</t>
  </si>
  <si>
    <t>Karachi Institute of Economics &amp; Technology, Karachi------Pakistan</t>
  </si>
  <si>
    <t>Karachi Institute of Technology and Entrepreneurship (KITE), Karachi------Pakistan</t>
  </si>
  <si>
    <t>Karachi School for Business &amp; Leadership, Karachi------Pakistan</t>
  </si>
  <si>
    <t>Karakoram International University, Gilgit------Pakistan</t>
  </si>
  <si>
    <t>Khadim Ali Shah Bukhari Institute of Technology (KASBIT), Karachi------Pakistan</t>
  </si>
  <si>
    <t>Khawaja Freed University of Engineering &amp; Information Technology, Rahim Yar Khan------Pakistan</t>
  </si>
  <si>
    <t>Khushal Khan Khattak University, Karak------Pakistan</t>
  </si>
  <si>
    <t>Khyber Medical University, Peshawar------Pakistan</t>
  </si>
  <si>
    <t>King Edward Medical University, Lahore------Pakistan</t>
  </si>
  <si>
    <t>Kinnaird College for Women, Lahore------Pakistan</t>
  </si>
  <si>
    <t>Kohat University of Science and Technology, Kohat------Pakistan</t>
  </si>
  <si>
    <t>Kohsar University, Murree------Pakistan</t>
  </si>
  <si>
    <t>Lahore College for Women University, Lahore------Pakistan</t>
  </si>
  <si>
    <t>Lahore Garrison University, Lahore------Pakistan</t>
  </si>
  <si>
    <t>Lahore Institute of Science &amp; Technology, Lahore------Pakistan</t>
  </si>
  <si>
    <t>Lahore Leads University, Lahore------Pakistan</t>
  </si>
  <si>
    <t>Lahore School of Economics, Lahore------Pakistan</t>
  </si>
  <si>
    <t>Lahore University of Management Sciences (LUMS), Lahore------Pakistan</t>
  </si>
  <si>
    <t>Lasbela University of Agriculture, Water and Marine Sciences, Uthal------Pakistan</t>
  </si>
  <si>
    <t>Liaquat University of Medical and Health Sciences, Jamshoro------Pakistan</t>
  </si>
  <si>
    <t>Malir University of Science &amp; Technology, Karachi------Pakistan</t>
  </si>
  <si>
    <t>Mehran University of Engineering &amp; Technology, Jamshoro------Pakistan</t>
  </si>
  <si>
    <t>Metropolitan University, Karachi------Pakistan</t>
  </si>
  <si>
    <t>Millennium Institute of Technology and Entrepreneurship, Karachi------Pakistan</t>
  </si>
  <si>
    <t>Minhaj University, Lahore------Pakistan</t>
  </si>
  <si>
    <t>Mir Chakar Khan Rind University of Technology, Dera Ghazi Khan------Pakistan</t>
  </si>
  <si>
    <t>Mir Chakar Khan Rind University, Sibi------Pakistan</t>
  </si>
  <si>
    <t>Mirpur University of Science and Technology (MUST), Mirpur------Pakistan</t>
  </si>
  <si>
    <t>Mohi-ud-Din Islamic University, Nerian Sharif------Pakistan</t>
  </si>
  <si>
    <t>Muhammad Ali Jinnah University, Karachi------Pakistan</t>
  </si>
  <si>
    <t>Muhammad Nawaz Shareef University of Agriculture, Multan------Pakistan</t>
  </si>
  <si>
    <t>Muhammad Nawaz Sharif University of  Engineering &amp; Technology, Multan------Pakistan</t>
  </si>
  <si>
    <t>Muslim Youth University, Islamabad------Pakistan</t>
  </si>
  <si>
    <t>Namal Institute, Mainwali------Pakistan</t>
  </si>
  <si>
    <t>National College of Arts (NCA), Lahore------Pakistan</t>
  </si>
  <si>
    <t>National College of Business Administration &amp; Economics (NCBAE), Lahore------Pakistan</t>
  </si>
  <si>
    <t>National Defense University (NDU), Islamabad------Pakistan</t>
  </si>
  <si>
    <t>National Skills University, Islamabad------Pakistan</t>
  </si>
  <si>
    <t>National Textile University, Faisalabad------Pakistan</t>
  </si>
  <si>
    <t>National University of Computer and Emerging Sciences, Islamabad------Pakistan</t>
  </si>
  <si>
    <t>National University of Medical Sciences, Rawalpindi------Pakistan</t>
  </si>
  <si>
    <t>National University of Modern Languages (NUML), Islamabad------Pakistan</t>
  </si>
  <si>
    <t>National University of Sciences &amp; Technology (NUST), Islamabad------Pakistan</t>
  </si>
  <si>
    <t>National University of Technology (NUTECH), Islamabad------Pakistan</t>
  </si>
  <si>
    <t>NED University of Engineering &amp; Technology, Karachi------Pakistan</t>
  </si>
  <si>
    <t>Newport Institute of Communications &amp; Economics, Karachi------Pakistan</t>
  </si>
  <si>
    <t>NFC Institute of Engineering &amp; Technology, Multan------Pakistan</t>
  </si>
  <si>
    <t>Nishtar Medical University, Multan------Pakistan</t>
  </si>
  <si>
    <t>Northern University, Nowshera------Pakistan</t>
  </si>
  <si>
    <t>Nur International University, Lahore------Pakistan</t>
  </si>
  <si>
    <t>Pak-Austria Fachhochschule Institute of Applied Sciences &amp; Technology, Haripur------Pakistan</t>
  </si>
  <si>
    <t>Pakistan Institute of Development Economics (PIDE), Islamabad------Pakistan</t>
  </si>
  <si>
    <t>Pakistan Institute of Engineering &amp; Applied Sciences (PIEAS), Islamabad------Pakistan</t>
  </si>
  <si>
    <t>Pakistan Institute of Fashion and Design, Lahore------Pakistan</t>
  </si>
  <si>
    <t>Pakistan Military Academy (PMA), Abbottabad------Pakistan</t>
  </si>
  <si>
    <t>Pakistan Naval Academy, Karachi------Pakistan</t>
  </si>
  <si>
    <t>PAQSJ Institute of Medical Sciences, Gambat------Pakistan</t>
  </si>
  <si>
    <t>Peoples University of Medical and Health Sciences for Women, Shaheed Benazirabad------Pakistan</t>
  </si>
  <si>
    <t>Pir Mehr Ali Shah Arid Agriculture, University, Rawalpindi------Pakistan</t>
  </si>
  <si>
    <t>Preston Institute of Management, Science and Technology, Karachi------Pakistan</t>
  </si>
  <si>
    <t>Preston University, Karachi------Pakistan</t>
  </si>
  <si>
    <t>Preston University, Kohat------Pakistan</t>
  </si>
  <si>
    <t>Punjab Tianjin Institute of Technology, Lahore------Pakistan</t>
  </si>
  <si>
    <t>Punjab University of Technology Rasul, Mandi Bahauddin------Pakistan</t>
  </si>
  <si>
    <t>Qarshi University, Lahore------Pakistan</t>
  </si>
  <si>
    <t>Quaid-e-Awam University of Engineering, Sciences &amp; Technology, Nawabshah------Pakistan</t>
  </si>
  <si>
    <t>Quaid-i-Azam University, Islamabad------Pakistan</t>
  </si>
  <si>
    <t>Qurtuba University of Science and Information Technology, D.I. Khan------Pakistan</t>
  </si>
  <si>
    <t>Rawalpindi Medical University, Rawalpindi------Pakistan</t>
  </si>
  <si>
    <t>Rawalpindi Women University, Rawalpindi------Pakistan</t>
  </si>
  <si>
    <t>Riphah International University, Islamabad------Pakistan</t>
  </si>
  <si>
    <t>Salim Habib University, Karachi (Former Barret Hodgson University, Karachi)------Pakistan</t>
  </si>
  <si>
    <t>Sardar Bahadur Khan Women University, Quetta------Pakistan</t>
  </si>
  <si>
    <t>Sarhad University of Science and Information Technology, Peshawar------Pakistan</t>
  </si>
  <si>
    <t>Shah Abdul Latif University, Khairpur------Pakistan</t>
  </si>
  <si>
    <t>Shaheed Benazir Bhutto City University, Karachi------Pakistan</t>
  </si>
  <si>
    <t>Shaheed Benazir Bhutto Dewan University, Karachi------Pakistan</t>
  </si>
  <si>
    <t>Shaheed Benazir Bhutto University of Veterinary &amp; Animal Sciences, Sakrand------Pakistan</t>
  </si>
  <si>
    <t>Shaheed Benazir Bhutto University, Shaheed Benazirabad------Pakistan</t>
  </si>
  <si>
    <t>Shaheed Benazir Bhutto University, Sheringal------Pakistan</t>
  </si>
  <si>
    <t>Shaheed Benazir Bhutto Women University, Peshawar------Pakistan</t>
  </si>
  <si>
    <t>Shaheed Mohtarma Benazir Bhutto Medical University, Larkana------Pakistan</t>
  </si>
  <si>
    <t>Shaheed Zulfikar Ali Bhutto Institute of Science &amp; Technology (SZABIST), Karachi------Pakistan</t>
  </si>
  <si>
    <t>Shaheed Zulfiqar Ali Bhutto Medical University, Islamabad------Pakistan</t>
  </si>
  <si>
    <t>Shaheed Zulfiqar Ali Bhutto University of Law, Karachi------Pakistan</t>
  </si>
  <si>
    <t>Shifa Tameer-e-Millat University, Islamabad------Pakistan</t>
  </si>
  <si>
    <t>Shuhada-e-Army Public School University of Technology, Nowshera------Pakistan</t>
  </si>
  <si>
    <t>Sindh Agriculture University, Tandojam------Pakistan</t>
  </si>
  <si>
    <t>Sindh Institute of Management and Technology, Karachi------Pakistan</t>
  </si>
  <si>
    <t>Sindh Institute of Medical Sciences, Karachi------Pakistan</t>
  </si>
  <si>
    <t>Sindh Madressatul Islam University, Karachi------Pakistan</t>
  </si>
  <si>
    <t>Sir Syed (CASE) Institute of Technology, Islamabad------Pakistan</t>
  </si>
  <si>
    <t>Sir Syed University of Engineering &amp; Technology, Karachi------Pakistan</t>
  </si>
  <si>
    <t>Sohail University, Karachi------Pakistan</t>
  </si>
  <si>
    <t>Sukkur Institute of Business Administration (IBA) University, Sukkur------Pakistan</t>
  </si>
  <si>
    <t>Textile Institute of Pakistan, Karachi------Pakistan</t>
  </si>
  <si>
    <t>The Bolan University Of Medical And Health Sciences, Quetta------Pakistan</t>
  </si>
  <si>
    <t>The Grand Asian University, Sialkot------Pakistan</t>
  </si>
  <si>
    <t>The Green International University, Lahore------Pakistan</t>
  </si>
  <si>
    <t>The Nazeer Hussain University, Karachi------Pakistan</t>
  </si>
  <si>
    <t>The Shaikh Ayaz University, Shikarpur------Pakistan</t>
  </si>
  <si>
    <t>The Sindh Institute of Physical Medicine and Rehabilitation, Karachi------Pakistan</t>
  </si>
  <si>
    <t>The Superior College, Lahore------Pakistan</t>
  </si>
  <si>
    <t>The University of Agriculture, D.I. Khan------Pakistan</t>
  </si>
  <si>
    <t>The University of Agriculture, Peshawar------Pakistan</t>
  </si>
  <si>
    <t>The University of Faisalabad, Faisalabad------Pakistan</t>
  </si>
  <si>
    <t>The University Of Lakki Marwat, Lakki Marwat------Pakistan</t>
  </si>
  <si>
    <t>The Women University, Multan ------Pakistan</t>
  </si>
  <si>
    <t>Times Institute, Multan------Pakistan</t>
  </si>
  <si>
    <t>University of Agriculture, Faisalabad------Pakistan</t>
  </si>
  <si>
    <t>University of Art &amp; Culture, Jamshoro------Pakistan</t>
  </si>
  <si>
    <t>University of Azad Jammu &amp; Kashmir, Muzaffarabad------Pakistan</t>
  </si>
  <si>
    <t>University of Balochistan, Quetta------Pakistan</t>
  </si>
  <si>
    <t>University of Baltistan, Skardu------Pakistan</t>
  </si>
  <si>
    <t>University of Buner, Swari------Pakistan</t>
  </si>
  <si>
    <t>University of Central Punjab, Lahore------Pakistan</t>
  </si>
  <si>
    <t>University of Chakwal, Chakwal------Pakistan</t>
  </si>
  <si>
    <t>University of Chenab, Gujrat------Pakistan</t>
  </si>
  <si>
    <t>University of Chitral, Chitral------Pakistan</t>
  </si>
  <si>
    <t>University of Education, Lahore------Pakistan</t>
  </si>
  <si>
    <t>University of Engineering &amp; Technology, Lahore------Pakistan</t>
  </si>
  <si>
    <t>University of Engineering &amp; Technology, Mardan------Pakistan</t>
  </si>
  <si>
    <t>University of Engineering &amp; Technology, Peshawar------Pakistan</t>
  </si>
  <si>
    <t>University of Engineering &amp; Technology, Taxila------Pakistan</t>
  </si>
  <si>
    <t>University of Gujrat, Gujrat------Pakistan</t>
  </si>
  <si>
    <t>University of Haripur, Haripur------Pakistan</t>
  </si>
  <si>
    <t>University of Health Sciences, Lahore------Pakistan</t>
  </si>
  <si>
    <t>University of Home Economics, Lahore------Pakistan</t>
  </si>
  <si>
    <t>University of Jhang, Jhang------Pakistan</t>
  </si>
  <si>
    <t>University of Karachi, Karachi------Pakistan</t>
  </si>
  <si>
    <t>University of Kotli, Kotli------Pakistan</t>
  </si>
  <si>
    <t>University of Lahore, Lahore------Pakistan</t>
  </si>
  <si>
    <t>University of Loralai, Loralai------Pakistan</t>
  </si>
  <si>
    <t>University of Malakand, Chakdara------Pakistan</t>
  </si>
  <si>
    <t>University of Management &amp; Technology, Lahore------Pakistan</t>
  </si>
  <si>
    <t>University Of Mianwali, Mianwali------Pakistan</t>
  </si>
  <si>
    <t>University of Modern Sciences, Tando Muhammad Khan------Pakistan</t>
  </si>
  <si>
    <t>University of Narowal, Narowal------Pakistan</t>
  </si>
  <si>
    <t>University of Okara, Okara------Pakistan</t>
  </si>
  <si>
    <t>University of Peshawar, Peshawar------Pakistan</t>
  </si>
  <si>
    <t>University of Poonch, Rawalakot------Pakistan</t>
  </si>
  <si>
    <t>University of Sahiwal, Sahiwal------Pakistan</t>
  </si>
  <si>
    <t>University of Sargodha, Sargodha------Pakistan</t>
  </si>
  <si>
    <t>University of Science &amp; Technology, Bannu------Pakistan</t>
  </si>
  <si>
    <t>University of Sialkot, Sialkot------Pakistan</t>
  </si>
  <si>
    <t>University of Sindh, Jamshoro------Pakistan</t>
  </si>
  <si>
    <t>University of South Asia, Lahore------Pakistan</t>
  </si>
  <si>
    <t>University of Sufism &amp; Modern Sciences, Bhit Shah------Pakistan</t>
  </si>
  <si>
    <t>University of Swabi, Swabi------Pakistan</t>
  </si>
  <si>
    <t>University of Swat, Swat------Pakistan</t>
  </si>
  <si>
    <t>University of the Punjab, Lahore------Pakistan</t>
  </si>
  <si>
    <t>University of Turbat, Turbat------Pakistan</t>
  </si>
  <si>
    <t>University of Veterinary &amp; Animal Sciences, Lahore------Pakistan</t>
  </si>
  <si>
    <t>University of Wah, Wah------Pakistan</t>
  </si>
  <si>
    <t>Usman Institute of Technology (UIT) University, Karachi------Pakistan</t>
  </si>
  <si>
    <t>Virtual University of Pakistan, Lahore------Pakistan</t>
  </si>
  <si>
    <t>Women University of Azad Jammu &amp; Kashmir, Bagh------Pakistan</t>
  </si>
  <si>
    <t>Women University, Mardan------Pakistan</t>
  </si>
  <si>
    <t>Women University, Swabi------Pakistan</t>
  </si>
  <si>
    <t>Zia-ud-Din University, Karachi------Pakistan</t>
  </si>
  <si>
    <t>University of Engineering &amp; Applied Sciences, Swat------Pakistan</t>
  </si>
  <si>
    <t>University of Gwadar, Gwadar------Pakistan</t>
  </si>
  <si>
    <t>Multan University of Science and Technology, Multan------Pakistan</t>
  </si>
  <si>
    <t>Highest Degree Awarding Institute</t>
  </si>
  <si>
    <t>Primary Cell No. (0000-0000000)</t>
  </si>
  <si>
    <t>Age at Joining</t>
  </si>
  <si>
    <t>PQR_Department[UNIVERSITY ID]</t>
  </si>
  <si>
    <t>PQR_Department[UNIVERSITY NAME]</t>
  </si>
  <si>
    <t>PQR_Department[CAMPUS TYPE]</t>
  </si>
  <si>
    <t>PQR_Department[CAMPUS NAME]</t>
  </si>
  <si>
    <t>PQR_Department[CAMPUS CITY]</t>
  </si>
  <si>
    <t>PQR_Department[DEPARTMENT NAME]</t>
  </si>
  <si>
    <t>PQR_Department[UNIVERSITY DEPARTMENT ID]</t>
  </si>
  <si>
    <t>10</t>
  </si>
  <si>
    <t>934</t>
  </si>
  <si>
    <t>3493</t>
  </si>
  <si>
    <t>1299</t>
  </si>
  <si>
    <t>1297</t>
  </si>
  <si>
    <t>14112</t>
  </si>
  <si>
    <t>10841</t>
  </si>
  <si>
    <t>15645</t>
  </si>
  <si>
    <t>10215</t>
  </si>
  <si>
    <t>925</t>
  </si>
  <si>
    <t>915</t>
  </si>
  <si>
    <t>10688</t>
  </si>
  <si>
    <t>566</t>
  </si>
  <si>
    <t>921</t>
  </si>
  <si>
    <t>16194</t>
  </si>
  <si>
    <t>929</t>
  </si>
  <si>
    <t>571</t>
  </si>
  <si>
    <t>567</t>
  </si>
  <si>
    <t>13303</t>
  </si>
  <si>
    <t>100</t>
  </si>
  <si>
    <t>1360</t>
  </si>
  <si>
    <t>12153</t>
  </si>
  <si>
    <t>101</t>
  </si>
  <si>
    <t>11118</t>
  </si>
  <si>
    <t>9955</t>
  </si>
  <si>
    <t>10002</t>
  </si>
  <si>
    <t>39799</t>
  </si>
  <si>
    <t>10106</t>
  </si>
  <si>
    <t>9952</t>
  </si>
  <si>
    <t>10345</t>
  </si>
  <si>
    <t>9953</t>
  </si>
  <si>
    <t>11705</t>
  </si>
  <si>
    <t>Wazir Muhammad Institute of Allied Health Sciences</t>
  </si>
  <si>
    <t>54549</t>
  </si>
  <si>
    <t>12150</t>
  </si>
  <si>
    <t>102</t>
  </si>
  <si>
    <t>13298</t>
  </si>
  <si>
    <t>2845</t>
  </si>
  <si>
    <t>4739</t>
  </si>
  <si>
    <t>4738</t>
  </si>
  <si>
    <t>2866</t>
  </si>
  <si>
    <t>2864</t>
  </si>
  <si>
    <t>2844</t>
  </si>
  <si>
    <t>2863</t>
  </si>
  <si>
    <t>5346</t>
  </si>
  <si>
    <t>103</t>
  </si>
  <si>
    <t>14911</t>
  </si>
  <si>
    <t>15083</t>
  </si>
  <si>
    <t>11938</t>
  </si>
  <si>
    <t>11765</t>
  </si>
  <si>
    <t>3086</t>
  </si>
  <si>
    <t>Computer Center, Gomal University</t>
  </si>
  <si>
    <t>54578</t>
  </si>
  <si>
    <t>16172</t>
  </si>
  <si>
    <t>16174</t>
  </si>
  <si>
    <t>11764</t>
  </si>
  <si>
    <t>14351</t>
  </si>
  <si>
    <t>1869</t>
  </si>
  <si>
    <t>12086</t>
  </si>
  <si>
    <t>1877</t>
  </si>
  <si>
    <t>2066</t>
  </si>
  <si>
    <t>1843</t>
  </si>
  <si>
    <t>1834</t>
  </si>
  <si>
    <t>1858</t>
  </si>
  <si>
    <t>16173</t>
  </si>
  <si>
    <t>16787</t>
  </si>
  <si>
    <t>8485</t>
  </si>
  <si>
    <t>4999</t>
  </si>
  <si>
    <t>1862</t>
  </si>
  <si>
    <t>10912</t>
  </si>
  <si>
    <t>1874</t>
  </si>
  <si>
    <t>52249</t>
  </si>
  <si>
    <t>1864</t>
  </si>
  <si>
    <t>1875</t>
  </si>
  <si>
    <t>104</t>
  </si>
  <si>
    <t>11047</t>
  </si>
  <si>
    <t>2010</t>
  </si>
  <si>
    <t>8489</t>
  </si>
  <si>
    <t>15643</t>
  </si>
  <si>
    <t>16196</t>
  </si>
  <si>
    <t>2015</t>
  </si>
  <si>
    <t>13027</t>
  </si>
  <si>
    <t>39984</t>
  </si>
  <si>
    <t>39609</t>
  </si>
  <si>
    <t>17060</t>
  </si>
  <si>
    <t>2018</t>
  </si>
  <si>
    <t>2019</t>
  </si>
  <si>
    <t>5241</t>
  </si>
  <si>
    <t>13030</t>
  </si>
  <si>
    <t>2022</t>
  </si>
  <si>
    <t>13026</t>
  </si>
  <si>
    <t>2030</t>
  </si>
  <si>
    <t>39575</t>
  </si>
  <si>
    <t>107</t>
  </si>
  <si>
    <t>2531</t>
  </si>
  <si>
    <t>16133</t>
  </si>
  <si>
    <t>16027</t>
  </si>
  <si>
    <t>16134</t>
  </si>
  <si>
    <t>16135</t>
  </si>
  <si>
    <t>16132</t>
  </si>
  <si>
    <t>39384</t>
  </si>
  <si>
    <t>16136</t>
  </si>
  <si>
    <t>2529</t>
  </si>
  <si>
    <t>39523</t>
  </si>
  <si>
    <t>2530</t>
  </si>
  <si>
    <t>16130</t>
  </si>
  <si>
    <t>12742</t>
  </si>
  <si>
    <t>16131</t>
  </si>
  <si>
    <t>16143</t>
  </si>
  <si>
    <t>108</t>
  </si>
  <si>
    <t>5912</t>
  </si>
  <si>
    <t>5935</t>
  </si>
  <si>
    <t>5938</t>
  </si>
  <si>
    <t>5906</t>
  </si>
  <si>
    <t>5909</t>
  </si>
  <si>
    <t>5884</t>
  </si>
  <si>
    <t>5879</t>
  </si>
  <si>
    <t>5868</t>
  </si>
  <si>
    <t>5932</t>
  </si>
  <si>
    <t>5882</t>
  </si>
  <si>
    <t>5927</t>
  </si>
  <si>
    <t>5929</t>
  </si>
  <si>
    <t>5888</t>
  </si>
  <si>
    <t>5897</t>
  </si>
  <si>
    <t>9738</t>
  </si>
  <si>
    <t>5915</t>
  </si>
  <si>
    <t>9741</t>
  </si>
  <si>
    <t>5900</t>
  </si>
  <si>
    <t>5923</t>
  </si>
  <si>
    <t>5922</t>
  </si>
  <si>
    <t>5920</t>
  </si>
  <si>
    <t>5870</t>
  </si>
  <si>
    <t>5930</t>
  </si>
  <si>
    <t>5917</t>
  </si>
  <si>
    <t>5896</t>
  </si>
  <si>
    <t>9737</t>
  </si>
  <si>
    <t>5916</t>
  </si>
  <si>
    <t>9740</t>
  </si>
  <si>
    <t>5901</t>
  </si>
  <si>
    <t>5893</t>
  </si>
  <si>
    <t>5913</t>
  </si>
  <si>
    <t>5891</t>
  </si>
  <si>
    <t>5895</t>
  </si>
  <si>
    <t>5898</t>
  </si>
  <si>
    <t>9739</t>
  </si>
  <si>
    <t>11</t>
  </si>
  <si>
    <t>39936</t>
  </si>
  <si>
    <t>943</t>
  </si>
  <si>
    <t>2586</t>
  </si>
  <si>
    <t>2588</t>
  </si>
  <si>
    <t>11301</t>
  </si>
  <si>
    <t>110</t>
  </si>
  <si>
    <t>11592</t>
  </si>
  <si>
    <t>10958</t>
  </si>
  <si>
    <t>10957</t>
  </si>
  <si>
    <t>3587</t>
  </si>
  <si>
    <t>1460</t>
  </si>
  <si>
    <t>1356</t>
  </si>
  <si>
    <t>3593</t>
  </si>
  <si>
    <t>12557</t>
  </si>
  <si>
    <t>11444</t>
  </si>
  <si>
    <t>111</t>
  </si>
  <si>
    <t>39865</t>
  </si>
  <si>
    <t>39864</t>
  </si>
  <si>
    <t>9821</t>
  </si>
  <si>
    <t>9822</t>
  </si>
  <si>
    <t>112</t>
  </si>
  <si>
    <t>11357</t>
  </si>
  <si>
    <t>9760</t>
  </si>
  <si>
    <t>7363</t>
  </si>
  <si>
    <t>7776</t>
  </si>
  <si>
    <t>11356</t>
  </si>
  <si>
    <t>7778</t>
  </si>
  <si>
    <t>7924</t>
  </si>
  <si>
    <t>9772</t>
  </si>
  <si>
    <t>8263</t>
  </si>
  <si>
    <t>113</t>
  </si>
  <si>
    <t>5006</t>
  </si>
  <si>
    <t>5075</t>
  </si>
  <si>
    <t>5074</t>
  </si>
  <si>
    <t>5005</t>
  </si>
  <si>
    <t>5073</t>
  </si>
  <si>
    <t>5035</t>
  </si>
  <si>
    <t>4609</t>
  </si>
  <si>
    <t>4598</t>
  </si>
  <si>
    <t>114</t>
  </si>
  <si>
    <t>Department of Sports Science and Physical Education</t>
  </si>
  <si>
    <t>53146</t>
  </si>
  <si>
    <t>40031</t>
  </si>
  <si>
    <t>National Textile Institute, Islamabad</t>
  </si>
  <si>
    <t>Department of Business and Commerce</t>
  </si>
  <si>
    <t>54118</t>
  </si>
  <si>
    <t>11089</t>
  </si>
  <si>
    <t>28104</t>
  </si>
  <si>
    <t>BACHELOR OF EUCATION</t>
  </si>
  <si>
    <t>28108</t>
  </si>
  <si>
    <t>11358</t>
  </si>
  <si>
    <t>15956</t>
  </si>
  <si>
    <t>3981</t>
  </si>
  <si>
    <t>3975</t>
  </si>
  <si>
    <t>3985</t>
  </si>
  <si>
    <t>department of engineering technologies</t>
  </si>
  <si>
    <t>28110</t>
  </si>
  <si>
    <t>3993</t>
  </si>
  <si>
    <t>3983</t>
  </si>
  <si>
    <t>3986</t>
  </si>
  <si>
    <t>15958</t>
  </si>
  <si>
    <t>15960</t>
  </si>
  <si>
    <t>15959</t>
  </si>
  <si>
    <t>3994</t>
  </si>
  <si>
    <t>14537</t>
  </si>
  <si>
    <t>115</t>
  </si>
  <si>
    <t>4666</t>
  </si>
  <si>
    <t>4689</t>
  </si>
  <si>
    <t>5013</t>
  </si>
  <si>
    <t>4119</t>
  </si>
  <si>
    <t>4120</t>
  </si>
  <si>
    <t>15984</t>
  </si>
  <si>
    <t>16068</t>
  </si>
  <si>
    <t>Women Sub-Campus</t>
  </si>
  <si>
    <t>Department of Islamic Studies and Religious Affairs</t>
  </si>
  <si>
    <t>55053</t>
  </si>
  <si>
    <t>116</t>
  </si>
  <si>
    <t>4570</t>
  </si>
  <si>
    <t>12703</t>
  </si>
  <si>
    <t>3521</t>
  </si>
  <si>
    <t>3446</t>
  </si>
  <si>
    <t>2621</t>
  </si>
  <si>
    <t>3914</t>
  </si>
  <si>
    <t>2623</t>
  </si>
  <si>
    <t>2622</t>
  </si>
  <si>
    <t>2624</t>
  </si>
  <si>
    <t>14651</t>
  </si>
  <si>
    <t>10276</t>
  </si>
  <si>
    <t>11762</t>
  </si>
  <si>
    <t>3828</t>
  </si>
  <si>
    <t>11031</t>
  </si>
  <si>
    <t>2786</t>
  </si>
  <si>
    <t>2611</t>
  </si>
  <si>
    <t>2676</t>
  </si>
  <si>
    <t>2635</t>
  </si>
  <si>
    <t>2637</t>
  </si>
  <si>
    <t>2613</t>
  </si>
  <si>
    <t>2638</t>
  </si>
  <si>
    <t>7862</t>
  </si>
  <si>
    <t>2849</t>
  </si>
  <si>
    <t>12202</t>
  </si>
  <si>
    <t>13078</t>
  </si>
  <si>
    <t>2666</t>
  </si>
  <si>
    <t>4660</t>
  </si>
  <si>
    <t>2848</t>
  </si>
  <si>
    <t>Institute of Zoological Sciences</t>
  </si>
  <si>
    <t>54554</t>
  </si>
  <si>
    <t>3829</t>
  </si>
  <si>
    <t>12692</t>
  </si>
  <si>
    <t>4155</t>
  </si>
  <si>
    <t>12204</t>
  </si>
  <si>
    <t>3027</t>
  </si>
  <si>
    <t>2855</t>
  </si>
  <si>
    <t>3505</t>
  </si>
  <si>
    <t>The Institute of Fine Arts, Peshawar</t>
  </si>
  <si>
    <t>54292</t>
  </si>
  <si>
    <t>7558</t>
  </si>
  <si>
    <t>3393</t>
  </si>
  <si>
    <t>117</t>
  </si>
  <si>
    <t>11958</t>
  </si>
  <si>
    <t>38916</t>
  </si>
  <si>
    <t>4969</t>
  </si>
  <si>
    <t>7739</t>
  </si>
  <si>
    <t>118</t>
  </si>
  <si>
    <t>16160</t>
  </si>
  <si>
    <t>11445</t>
  </si>
  <si>
    <t>119</t>
  </si>
  <si>
    <t>6940</t>
  </si>
  <si>
    <t>120</t>
  </si>
  <si>
    <t>Allied Health Sciences(Clinical Laboratory)</t>
  </si>
  <si>
    <t>11905</t>
  </si>
  <si>
    <t>11222</t>
  </si>
  <si>
    <t>4878</t>
  </si>
  <si>
    <t>5332</t>
  </si>
  <si>
    <t>5648</t>
  </si>
  <si>
    <t>5182</t>
  </si>
  <si>
    <t>5340</t>
  </si>
  <si>
    <t>4905</t>
  </si>
  <si>
    <t>5251</t>
  </si>
  <si>
    <t>11901</t>
  </si>
  <si>
    <t>5288</t>
  </si>
  <si>
    <t>11899</t>
  </si>
  <si>
    <t>10228</t>
  </si>
  <si>
    <t>7179</t>
  </si>
  <si>
    <t>7928</t>
  </si>
  <si>
    <t>10131</t>
  </si>
  <si>
    <t>7260</t>
  </si>
  <si>
    <t>10340</t>
  </si>
  <si>
    <t>121</t>
  </si>
  <si>
    <t>5848</t>
  </si>
  <si>
    <t>11439</t>
  </si>
  <si>
    <t>11440</t>
  </si>
  <si>
    <t>13017</t>
  </si>
  <si>
    <t>28541</t>
  </si>
  <si>
    <t>1337</t>
  </si>
  <si>
    <t>123</t>
  </si>
  <si>
    <t>2963</t>
  </si>
  <si>
    <t>3002</t>
  </si>
  <si>
    <t>4556</t>
  </si>
  <si>
    <t>3003</t>
  </si>
  <si>
    <t>2964</t>
  </si>
  <si>
    <t>2965</t>
  </si>
  <si>
    <t>4028</t>
  </si>
  <si>
    <t>27621</t>
  </si>
  <si>
    <t>6862</t>
  </si>
  <si>
    <t>6841</t>
  </si>
  <si>
    <t>10639</t>
  </si>
  <si>
    <t>27616</t>
  </si>
  <si>
    <t>KMU Institute of Paramedical Sciences, Peshawar</t>
  </si>
  <si>
    <t>52913</t>
  </si>
  <si>
    <t>39178</t>
  </si>
  <si>
    <t>39177</t>
  </si>
  <si>
    <t>39184</t>
  </si>
  <si>
    <t>39183</t>
  </si>
  <si>
    <t>KMU-Institute of Health Sciences, Kurram Parachinar</t>
  </si>
  <si>
    <t>39179</t>
  </si>
  <si>
    <t>39181</t>
  </si>
  <si>
    <t>39180</t>
  </si>
  <si>
    <t>39182</t>
  </si>
  <si>
    <t>39185</t>
  </si>
  <si>
    <t>124</t>
  </si>
  <si>
    <t>11725</t>
  </si>
  <si>
    <t>11808</t>
  </si>
  <si>
    <t>11797</t>
  </si>
  <si>
    <t>12401</t>
  </si>
  <si>
    <t>11810</t>
  </si>
  <si>
    <t>12028</t>
  </si>
  <si>
    <t>11748</t>
  </si>
  <si>
    <t>11799</t>
  </si>
  <si>
    <t>11813</t>
  </si>
  <si>
    <t>11897</t>
  </si>
  <si>
    <t>13683</t>
  </si>
  <si>
    <t>11999</t>
  </si>
  <si>
    <t>38971</t>
  </si>
  <si>
    <t>11802</t>
  </si>
  <si>
    <t>11750</t>
  </si>
  <si>
    <t>11803</t>
  </si>
  <si>
    <t>11804</t>
  </si>
  <si>
    <t>11751</t>
  </si>
  <si>
    <t>11668</t>
  </si>
  <si>
    <t>11815</t>
  </si>
  <si>
    <t>11817</t>
  </si>
  <si>
    <t>11812</t>
  </si>
  <si>
    <t>11786</t>
  </si>
  <si>
    <t>11816</t>
  </si>
  <si>
    <t>11818</t>
  </si>
  <si>
    <t>11820</t>
  </si>
  <si>
    <t>11732</t>
  </si>
  <si>
    <t>11834</t>
  </si>
  <si>
    <t>11669</t>
  </si>
  <si>
    <t>11734</t>
  </si>
  <si>
    <t>11831</t>
  </si>
  <si>
    <t>11792</t>
  </si>
  <si>
    <t>12285</t>
  </si>
  <si>
    <t>11788</t>
  </si>
  <si>
    <t>11506</t>
  </si>
  <si>
    <t>11796</t>
  </si>
  <si>
    <t>11798</t>
  </si>
  <si>
    <t>11800</t>
  </si>
  <si>
    <t>11801</t>
  </si>
  <si>
    <t>11805</t>
  </si>
  <si>
    <t>11806</t>
  </si>
  <si>
    <t>11790</t>
  </si>
  <si>
    <t>11825</t>
  </si>
  <si>
    <t>11791</t>
  </si>
  <si>
    <t>12025</t>
  </si>
  <si>
    <t>11830</t>
  </si>
  <si>
    <t>11726</t>
  </si>
  <si>
    <t>11833</t>
  </si>
  <si>
    <t>11789</t>
  </si>
  <si>
    <t>11667</t>
  </si>
  <si>
    <t>11826</t>
  </si>
  <si>
    <t>11822</t>
  </si>
  <si>
    <t>11832</t>
  </si>
  <si>
    <t>11827</t>
  </si>
  <si>
    <t>11824</t>
  </si>
  <si>
    <t>11821</t>
  </si>
  <si>
    <t>127</t>
  </si>
  <si>
    <t>1015</t>
  </si>
  <si>
    <t>128</t>
  </si>
  <si>
    <t>5740</t>
  </si>
  <si>
    <t>13</t>
  </si>
  <si>
    <t>13480</t>
  </si>
  <si>
    <t>50465</t>
  </si>
  <si>
    <t>12239</t>
  </si>
  <si>
    <t>4217</t>
  </si>
  <si>
    <t>28511</t>
  </si>
  <si>
    <t>15181</t>
  </si>
  <si>
    <t>28513</t>
  </si>
  <si>
    <t>10651</t>
  </si>
  <si>
    <t>15190</t>
  </si>
  <si>
    <t>15402</t>
  </si>
  <si>
    <t>50429</t>
  </si>
  <si>
    <t>Foundation University Institute of Rehabilitation Sciences (FUIRS)</t>
  </si>
  <si>
    <t>12876</t>
  </si>
  <si>
    <t>12533</t>
  </si>
  <si>
    <t>10087</t>
  </si>
  <si>
    <t>12238</t>
  </si>
  <si>
    <t>10058</t>
  </si>
  <si>
    <t>51000</t>
  </si>
  <si>
    <t>40047</t>
  </si>
  <si>
    <t>130</t>
  </si>
  <si>
    <t>13044</t>
  </si>
  <si>
    <t>12727</t>
  </si>
  <si>
    <t>12554</t>
  </si>
  <si>
    <t>5045</t>
  </si>
  <si>
    <t>5052</t>
  </si>
  <si>
    <t>5058</t>
  </si>
  <si>
    <t>5060</t>
  </si>
  <si>
    <t>11351</t>
  </si>
  <si>
    <t>131</t>
  </si>
  <si>
    <t>4836</t>
  </si>
  <si>
    <t>7177</t>
  </si>
  <si>
    <t>7827</t>
  </si>
  <si>
    <t>9421</t>
  </si>
  <si>
    <t>8838</t>
  </si>
  <si>
    <t>16593</t>
  </si>
  <si>
    <t>132</t>
  </si>
  <si>
    <t>14785</t>
  </si>
  <si>
    <t>12529</t>
  </si>
  <si>
    <t>133</t>
  </si>
  <si>
    <t>16180</t>
  </si>
  <si>
    <t>1306</t>
  </si>
  <si>
    <t>1300</t>
  </si>
  <si>
    <t>1301</t>
  </si>
  <si>
    <t>1304</t>
  </si>
  <si>
    <t>1303</t>
  </si>
  <si>
    <t>1305</t>
  </si>
  <si>
    <t>134</t>
  </si>
  <si>
    <t>14357</t>
  </si>
  <si>
    <t>14358</t>
  </si>
  <si>
    <t>14354</t>
  </si>
  <si>
    <t>4913</t>
  </si>
  <si>
    <t>6986</t>
  </si>
  <si>
    <t>138</t>
  </si>
  <si>
    <t>5754</t>
  </si>
  <si>
    <t>139</t>
  </si>
  <si>
    <t>10189</t>
  </si>
  <si>
    <t>52732</t>
  </si>
  <si>
    <t>14</t>
  </si>
  <si>
    <t>1284</t>
  </si>
  <si>
    <t>1290</t>
  </si>
  <si>
    <t>10072</t>
  </si>
  <si>
    <t>1285</t>
  </si>
  <si>
    <t>10074</t>
  </si>
  <si>
    <t>1291</t>
  </si>
  <si>
    <t>1282</t>
  </si>
  <si>
    <t>28340</t>
  </si>
  <si>
    <t>143</t>
  </si>
  <si>
    <t>11511</t>
  </si>
  <si>
    <t>39560</t>
  </si>
  <si>
    <t>8847</t>
  </si>
  <si>
    <t>2568</t>
  </si>
  <si>
    <t>54766</t>
  </si>
  <si>
    <t>2595</t>
  </si>
  <si>
    <t>2512</t>
  </si>
  <si>
    <t>13460</t>
  </si>
  <si>
    <t>8936</t>
  </si>
  <si>
    <t>15079</t>
  </si>
  <si>
    <t>Tourism and Hospitality</t>
  </si>
  <si>
    <t>54765</t>
  </si>
  <si>
    <t>144</t>
  </si>
  <si>
    <t>9865</t>
  </si>
  <si>
    <t>Department of Computer Science/IT</t>
  </si>
  <si>
    <t>28556</t>
  </si>
  <si>
    <t>1477</t>
  </si>
  <si>
    <t>145</t>
  </si>
  <si>
    <t>10188</t>
  </si>
  <si>
    <t>10719</t>
  </si>
  <si>
    <t>10715</t>
  </si>
  <si>
    <t>16707</t>
  </si>
  <si>
    <t>14815</t>
  </si>
  <si>
    <t>10716</t>
  </si>
  <si>
    <t>10717</t>
  </si>
  <si>
    <t>52708</t>
  </si>
  <si>
    <t>14814</t>
  </si>
  <si>
    <t>146</t>
  </si>
  <si>
    <t>13309</t>
  </si>
  <si>
    <t>2034</t>
  </si>
  <si>
    <t>299</t>
  </si>
  <si>
    <t>148</t>
  </si>
  <si>
    <t>38912</t>
  </si>
  <si>
    <t>38913</t>
  </si>
  <si>
    <t>38963</t>
  </si>
  <si>
    <t>2612</t>
  </si>
  <si>
    <t>38910</t>
  </si>
  <si>
    <t>149</t>
  </si>
  <si>
    <t>2804</t>
  </si>
  <si>
    <t>2805</t>
  </si>
  <si>
    <t>40038</t>
  </si>
  <si>
    <t>2800</t>
  </si>
  <si>
    <t>2810</t>
  </si>
  <si>
    <t>2813</t>
  </si>
  <si>
    <t>2802</t>
  </si>
  <si>
    <t>2798</t>
  </si>
  <si>
    <t>2799</t>
  </si>
  <si>
    <t>2811</t>
  </si>
  <si>
    <t>2822</t>
  </si>
  <si>
    <t>2794</t>
  </si>
  <si>
    <t>11093</t>
  </si>
  <si>
    <t>28417</t>
  </si>
  <si>
    <t>2820</t>
  </si>
  <si>
    <t>2817</t>
  </si>
  <si>
    <t>2861</t>
  </si>
  <si>
    <t>2812</t>
  </si>
  <si>
    <t>14375</t>
  </si>
  <si>
    <t>2803</t>
  </si>
  <si>
    <t>2814</t>
  </si>
  <si>
    <t>Institute of Forest Sciences</t>
  </si>
  <si>
    <t>55032</t>
  </si>
  <si>
    <t>9486</t>
  </si>
  <si>
    <t>9487</t>
  </si>
  <si>
    <t>9488</t>
  </si>
  <si>
    <t>15</t>
  </si>
  <si>
    <t>Arabic Linguistic</t>
  </si>
  <si>
    <t>14694</t>
  </si>
  <si>
    <t>14715</t>
  </si>
  <si>
    <t>2767</t>
  </si>
  <si>
    <t>2769</t>
  </si>
  <si>
    <t>14726</t>
  </si>
  <si>
    <t>14717</t>
  </si>
  <si>
    <t>2783</t>
  </si>
  <si>
    <t>2893</t>
  </si>
  <si>
    <t>2781</t>
  </si>
  <si>
    <t>2768</t>
  </si>
  <si>
    <t>2764</t>
  </si>
  <si>
    <t>11336</t>
  </si>
  <si>
    <t>2780</t>
  </si>
  <si>
    <t>14716</t>
  </si>
  <si>
    <t>11538</t>
  </si>
  <si>
    <t>14714</t>
  </si>
  <si>
    <t>2784</t>
  </si>
  <si>
    <t>14724</t>
  </si>
  <si>
    <t>11021</t>
  </si>
  <si>
    <t>2757</t>
  </si>
  <si>
    <t>2763</t>
  </si>
  <si>
    <t>2747</t>
  </si>
  <si>
    <t>2933</t>
  </si>
  <si>
    <t>150</t>
  </si>
  <si>
    <t>14622</t>
  </si>
  <si>
    <t>14623</t>
  </si>
  <si>
    <t>14600</t>
  </si>
  <si>
    <t>14601</t>
  </si>
  <si>
    <t>14620</t>
  </si>
  <si>
    <t>14563</t>
  </si>
  <si>
    <t>14595</t>
  </si>
  <si>
    <t>14616</t>
  </si>
  <si>
    <t>14561</t>
  </si>
  <si>
    <t>16086</t>
  </si>
  <si>
    <t>14614</t>
  </si>
  <si>
    <t>15029</t>
  </si>
  <si>
    <t>159</t>
  </si>
  <si>
    <t>51480</t>
  </si>
  <si>
    <t>16</t>
  </si>
  <si>
    <t>Departrment of Software Engineering</t>
  </si>
  <si>
    <t>54548</t>
  </si>
  <si>
    <t>Department of   Cyber Security</t>
  </si>
  <si>
    <t>54570</t>
  </si>
  <si>
    <t>Department of Artificial Intelligence and Data Science</t>
  </si>
  <si>
    <t>54740</t>
  </si>
  <si>
    <t>1657</t>
  </si>
  <si>
    <t>2498</t>
  </si>
  <si>
    <t>1659</t>
  </si>
  <si>
    <t>160</t>
  </si>
  <si>
    <t>12997</t>
  </si>
  <si>
    <t>12996</t>
  </si>
  <si>
    <t>39085</t>
  </si>
  <si>
    <t>12999</t>
  </si>
  <si>
    <t>161</t>
  </si>
  <si>
    <t>15816</t>
  </si>
  <si>
    <t>2937</t>
  </si>
  <si>
    <t>15817</t>
  </si>
  <si>
    <t>7772</t>
  </si>
  <si>
    <t>15819</t>
  </si>
  <si>
    <t>2935</t>
  </si>
  <si>
    <t>15818</t>
  </si>
  <si>
    <t>3067</t>
  </si>
  <si>
    <t>4016</t>
  </si>
  <si>
    <t>15820</t>
  </si>
  <si>
    <t>50399</t>
  </si>
  <si>
    <t>11083</t>
  </si>
  <si>
    <t>9988</t>
  </si>
  <si>
    <t>163</t>
  </si>
  <si>
    <t>10061</t>
  </si>
  <si>
    <t>9927</t>
  </si>
  <si>
    <t>164</t>
  </si>
  <si>
    <t>4650</t>
  </si>
  <si>
    <t>11228</t>
  </si>
  <si>
    <t>4654</t>
  </si>
  <si>
    <t>Department of   Urdu</t>
  </si>
  <si>
    <t>53818</t>
  </si>
  <si>
    <t>13692</t>
  </si>
  <si>
    <t>11389</t>
  </si>
  <si>
    <t>52139</t>
  </si>
  <si>
    <t>12311</t>
  </si>
  <si>
    <t>11230</t>
  </si>
  <si>
    <t>12310</t>
  </si>
  <si>
    <t>11227</t>
  </si>
  <si>
    <t>38862</t>
  </si>
  <si>
    <t>165</t>
  </si>
  <si>
    <t>11046</t>
  </si>
  <si>
    <t>14640</t>
  </si>
  <si>
    <t>14643</t>
  </si>
  <si>
    <t>14646</t>
  </si>
  <si>
    <t>14642</t>
  </si>
  <si>
    <t>14639</t>
  </si>
  <si>
    <t>14638</t>
  </si>
  <si>
    <t>14641</t>
  </si>
  <si>
    <t>166</t>
  </si>
  <si>
    <t>7638</t>
  </si>
  <si>
    <t>10247</t>
  </si>
  <si>
    <t>10249</t>
  </si>
  <si>
    <t>10250</t>
  </si>
  <si>
    <t>12990</t>
  </si>
  <si>
    <t>10232</t>
  </si>
  <si>
    <t>10251</t>
  </si>
  <si>
    <t>10235</t>
  </si>
  <si>
    <t>10236</t>
  </si>
  <si>
    <t>10237</t>
  </si>
  <si>
    <t>10255</t>
  </si>
  <si>
    <t>10262</t>
  </si>
  <si>
    <t>12989</t>
  </si>
  <si>
    <t>10257</t>
  </si>
  <si>
    <t>10241</t>
  </si>
  <si>
    <t>10231</t>
  </si>
  <si>
    <t>10258</t>
  </si>
  <si>
    <t>10245</t>
  </si>
  <si>
    <t>10246</t>
  </si>
  <si>
    <t>12991</t>
  </si>
  <si>
    <t>28319</t>
  </si>
  <si>
    <t>167</t>
  </si>
  <si>
    <t>13756</t>
  </si>
  <si>
    <t>14378</t>
  </si>
  <si>
    <t>14908</t>
  </si>
  <si>
    <t>9626</t>
  </si>
  <si>
    <t>14377</t>
  </si>
  <si>
    <t>9613</t>
  </si>
  <si>
    <t>9614</t>
  </si>
  <si>
    <t>9612</t>
  </si>
  <si>
    <t>168</t>
  </si>
  <si>
    <t>9498</t>
  </si>
  <si>
    <t>27583</t>
  </si>
  <si>
    <t>9831</t>
  </si>
  <si>
    <t>13472</t>
  </si>
  <si>
    <t>8276</t>
  </si>
  <si>
    <t>169</t>
  </si>
  <si>
    <t>7002</t>
  </si>
  <si>
    <t>9282</t>
  </si>
  <si>
    <t>9842</t>
  </si>
  <si>
    <t>10274</t>
  </si>
  <si>
    <t>7906</t>
  </si>
  <si>
    <t>7742</t>
  </si>
  <si>
    <t>51510</t>
  </si>
  <si>
    <t>17</t>
  </si>
  <si>
    <t>1241</t>
  </si>
  <si>
    <t>1238</t>
  </si>
  <si>
    <t>1236</t>
  </si>
  <si>
    <t>1244</t>
  </si>
  <si>
    <t>1233</t>
  </si>
  <si>
    <t>1237</t>
  </si>
  <si>
    <t>17476</t>
  </si>
  <si>
    <t>14889</t>
  </si>
  <si>
    <t>14894</t>
  </si>
  <si>
    <t>10013</t>
  </si>
  <si>
    <t>53659</t>
  </si>
  <si>
    <t>5342</t>
  </si>
  <si>
    <t>5287</t>
  </si>
  <si>
    <t>12962</t>
  </si>
  <si>
    <t>10355</t>
  </si>
  <si>
    <t>50986</t>
  </si>
  <si>
    <t>50985</t>
  </si>
  <si>
    <t>10015</t>
  </si>
  <si>
    <t>17488</t>
  </si>
  <si>
    <t>13148</t>
  </si>
  <si>
    <t>9306</t>
  </si>
  <si>
    <t>10435</t>
  </si>
  <si>
    <t>9304</t>
  </si>
  <si>
    <t>9305</t>
  </si>
  <si>
    <t>17490</t>
  </si>
  <si>
    <t>7238</t>
  </si>
  <si>
    <t>17497</t>
  </si>
  <si>
    <t>9603</t>
  </si>
  <si>
    <t>13042</t>
  </si>
  <si>
    <t>13038</t>
  </si>
  <si>
    <t>13299</t>
  </si>
  <si>
    <t>13043</t>
  </si>
  <si>
    <t>983</t>
  </si>
  <si>
    <t>1010</t>
  </si>
  <si>
    <t>39493</t>
  </si>
  <si>
    <t>39675</t>
  </si>
  <si>
    <t>1004</t>
  </si>
  <si>
    <t>17499</t>
  </si>
  <si>
    <t>Agriculture And Food    Technology</t>
  </si>
  <si>
    <t>50621</t>
  </si>
  <si>
    <t>17023</t>
  </si>
  <si>
    <t>28492</t>
  </si>
  <si>
    <t>12857</t>
  </si>
  <si>
    <t>945</t>
  </si>
  <si>
    <t>948</t>
  </si>
  <si>
    <t>28493</t>
  </si>
  <si>
    <t>946</t>
  </si>
  <si>
    <t>966</t>
  </si>
  <si>
    <t>17021</t>
  </si>
  <si>
    <t>959</t>
  </si>
  <si>
    <t>960</t>
  </si>
  <si>
    <t>963</t>
  </si>
  <si>
    <t>573</t>
  </si>
  <si>
    <t>579</t>
  </si>
  <si>
    <t>7051</t>
  </si>
  <si>
    <t>4735</t>
  </si>
  <si>
    <t>52005</t>
  </si>
  <si>
    <t>962</t>
  </si>
  <si>
    <t>39246</t>
  </si>
  <si>
    <t>14469</t>
  </si>
  <si>
    <t>14831</t>
  </si>
  <si>
    <t>14500</t>
  </si>
  <si>
    <t>17711</t>
  </si>
  <si>
    <t>Peoples University of Medical and Health Sciences for Women, Nawabshah (Shaheed Benazirabad)</t>
  </si>
  <si>
    <t>12787</t>
  </si>
  <si>
    <t>16561</t>
  </si>
  <si>
    <t>14754</t>
  </si>
  <si>
    <t>12786</t>
  </si>
  <si>
    <t>12760</t>
  </si>
  <si>
    <t>12788</t>
  </si>
  <si>
    <t>39534</t>
  </si>
  <si>
    <t>14752</t>
  </si>
  <si>
    <t>12785</t>
  </si>
  <si>
    <t>17720</t>
  </si>
  <si>
    <t>2216</t>
  </si>
  <si>
    <t>39365</t>
  </si>
  <si>
    <t>12126</t>
  </si>
  <si>
    <t>17131</t>
  </si>
  <si>
    <t>17130</t>
  </si>
  <si>
    <t>17133</t>
  </si>
  <si>
    <t>17124</t>
  </si>
  <si>
    <t>Institute of Biotechnology and Microbiology</t>
  </si>
  <si>
    <t>39862</t>
  </si>
  <si>
    <t>2214</t>
  </si>
  <si>
    <t>2212</t>
  </si>
  <si>
    <t>17721</t>
  </si>
  <si>
    <t>40156</t>
  </si>
  <si>
    <t>16905</t>
  </si>
  <si>
    <t>17724</t>
  </si>
  <si>
    <t>14534</t>
  </si>
  <si>
    <t>11557</t>
  </si>
  <si>
    <t>11558</t>
  </si>
  <si>
    <t>11552</t>
  </si>
  <si>
    <t>11559</t>
  </si>
  <si>
    <t>11560</t>
  </si>
  <si>
    <t>16668</t>
  </si>
  <si>
    <t>Department of History and Political Science</t>
  </si>
  <si>
    <t>16712</t>
  </si>
  <si>
    <t>11553</t>
  </si>
  <si>
    <t>11555</t>
  </si>
  <si>
    <t>11554</t>
  </si>
  <si>
    <t>17725</t>
  </si>
  <si>
    <t>Government College Women University, Faisalabad</t>
  </si>
  <si>
    <t>1203</t>
  </si>
  <si>
    <t>1187</t>
  </si>
  <si>
    <t>1186</t>
  </si>
  <si>
    <t>1191</t>
  </si>
  <si>
    <t>52545</t>
  </si>
  <si>
    <t>15462</t>
  </si>
  <si>
    <t>16629</t>
  </si>
  <si>
    <t>1199</t>
  </si>
  <si>
    <t>17726</t>
  </si>
  <si>
    <t>28189</t>
  </si>
  <si>
    <t>17727</t>
  </si>
  <si>
    <t>1321</t>
  </si>
  <si>
    <t>17728</t>
  </si>
  <si>
    <t>Communication and  Design</t>
  </si>
  <si>
    <t>50736</t>
  </si>
  <si>
    <t>38740</t>
  </si>
  <si>
    <t>38737</t>
  </si>
  <si>
    <t>11537</t>
  </si>
  <si>
    <t>11536</t>
  </si>
  <si>
    <t>38739</t>
  </si>
  <si>
    <t>17729</t>
  </si>
  <si>
    <t>28437</t>
  </si>
  <si>
    <t>5768</t>
  </si>
  <si>
    <t>17730</t>
  </si>
  <si>
    <t>2967</t>
  </si>
  <si>
    <t>28009</t>
  </si>
  <si>
    <t>3064</t>
  </si>
  <si>
    <t>28011</t>
  </si>
  <si>
    <t>28226</t>
  </si>
  <si>
    <t>28010</t>
  </si>
  <si>
    <t>13185</t>
  </si>
  <si>
    <t>13047</t>
  </si>
  <si>
    <t>2806</t>
  </si>
  <si>
    <t>13046</t>
  </si>
  <si>
    <t>13045</t>
  </si>
  <si>
    <t>2939</t>
  </si>
  <si>
    <t>17731</t>
  </si>
  <si>
    <t>Karachi School of Business &amp; Leadership, Karachi</t>
  </si>
  <si>
    <t>16451</t>
  </si>
  <si>
    <t>17732</t>
  </si>
  <si>
    <t>14528</t>
  </si>
  <si>
    <t>3162</t>
  </si>
  <si>
    <t>10068</t>
  </si>
  <si>
    <t>3164</t>
  </si>
  <si>
    <t>14524</t>
  </si>
  <si>
    <t>10067</t>
  </si>
  <si>
    <t>38879</t>
  </si>
  <si>
    <t>38876</t>
  </si>
  <si>
    <t>17733</t>
  </si>
  <si>
    <t>16863</t>
  </si>
  <si>
    <t>3556</t>
  </si>
  <si>
    <t>2517</t>
  </si>
  <si>
    <t>3557</t>
  </si>
  <si>
    <t>3559</t>
  </si>
  <si>
    <t>16864</t>
  </si>
  <si>
    <t>3669</t>
  </si>
  <si>
    <t>17734</t>
  </si>
  <si>
    <t>2532</t>
  </si>
  <si>
    <t>2479</t>
  </si>
  <si>
    <t>38975</t>
  </si>
  <si>
    <t>2357</t>
  </si>
  <si>
    <t>2330</t>
  </si>
  <si>
    <t>2472</t>
  </si>
  <si>
    <t>38973</t>
  </si>
  <si>
    <t>2540</t>
  </si>
  <si>
    <t>2909</t>
  </si>
  <si>
    <t>2790</t>
  </si>
  <si>
    <t>38978</t>
  </si>
  <si>
    <t>2902</t>
  </si>
  <si>
    <t>2358</t>
  </si>
  <si>
    <t>2362</t>
  </si>
  <si>
    <t>17166</t>
  </si>
  <si>
    <t>17170</t>
  </si>
  <si>
    <t>2463</t>
  </si>
  <si>
    <t>2514</t>
  </si>
  <si>
    <t>17160</t>
  </si>
  <si>
    <t>17163</t>
  </si>
  <si>
    <t>2594</t>
  </si>
  <si>
    <t>2417</t>
  </si>
  <si>
    <t>2476</t>
  </si>
  <si>
    <t>2360</t>
  </si>
  <si>
    <t>2329</t>
  </si>
  <si>
    <t>2419</t>
  </si>
  <si>
    <t>2477</t>
  </si>
  <si>
    <t>2256</t>
  </si>
  <si>
    <t>2200</t>
  </si>
  <si>
    <t>38972</t>
  </si>
  <si>
    <t>2919</t>
  </si>
  <si>
    <t>2941</t>
  </si>
  <si>
    <t>2928</t>
  </si>
  <si>
    <t>17735</t>
  </si>
  <si>
    <t>1232</t>
  </si>
  <si>
    <t>17736</t>
  </si>
  <si>
    <t>1049</t>
  </si>
  <si>
    <t>12547</t>
  </si>
  <si>
    <t>1045</t>
  </si>
  <si>
    <t>Department of Agribusiness and Entrepreneurship Development</t>
  </si>
  <si>
    <t>54978</t>
  </si>
  <si>
    <t>27691</t>
  </si>
  <si>
    <t>27689</t>
  </si>
  <si>
    <t>27690</t>
  </si>
  <si>
    <t>27693</t>
  </si>
  <si>
    <t>27692</t>
  </si>
  <si>
    <t>28042</t>
  </si>
  <si>
    <t>1050</t>
  </si>
  <si>
    <t>12859</t>
  </si>
  <si>
    <t>1048</t>
  </si>
  <si>
    <t>17737</t>
  </si>
  <si>
    <t>12884</t>
  </si>
  <si>
    <t>52587</t>
  </si>
  <si>
    <t>12882</t>
  </si>
  <si>
    <t>12881</t>
  </si>
  <si>
    <t>17738</t>
  </si>
  <si>
    <t>2655</t>
  </si>
  <si>
    <t>17739</t>
  </si>
  <si>
    <t>12838</t>
  </si>
  <si>
    <t>12841</t>
  </si>
  <si>
    <t>12840</t>
  </si>
  <si>
    <t>12837</t>
  </si>
  <si>
    <t>17740</t>
  </si>
  <si>
    <t>1251</t>
  </si>
  <si>
    <t>28413</t>
  </si>
  <si>
    <t>28218</t>
  </si>
  <si>
    <t>17741</t>
  </si>
  <si>
    <t>5210</t>
  </si>
  <si>
    <t>11731</t>
  </si>
  <si>
    <t>11730</t>
  </si>
  <si>
    <t>17742</t>
  </si>
  <si>
    <t>52237</t>
  </si>
  <si>
    <t>3132</t>
  </si>
  <si>
    <t>17743</t>
  </si>
  <si>
    <t>Institute of Pharmacy</t>
  </si>
  <si>
    <t>55019</t>
  </si>
  <si>
    <t>17745</t>
  </si>
  <si>
    <t>11546</t>
  </si>
  <si>
    <t>2829</t>
  </si>
  <si>
    <t>2826</t>
  </si>
  <si>
    <t>2807</t>
  </si>
  <si>
    <t>17747</t>
  </si>
  <si>
    <t>11583</t>
  </si>
  <si>
    <t>11308</t>
  </si>
  <si>
    <t>11360</t>
  </si>
  <si>
    <t>28523</t>
  </si>
  <si>
    <t>17748</t>
  </si>
  <si>
    <t>9196</t>
  </si>
  <si>
    <t>16807</t>
  </si>
  <si>
    <t>17749</t>
  </si>
  <si>
    <t>1750</t>
  </si>
  <si>
    <t>8457</t>
  </si>
  <si>
    <t>15202</t>
  </si>
  <si>
    <t>17752</t>
  </si>
  <si>
    <t>3056</t>
  </si>
  <si>
    <t>28006</t>
  </si>
  <si>
    <t>27807</t>
  </si>
  <si>
    <t>17753</t>
  </si>
  <si>
    <t>10144</t>
  </si>
  <si>
    <t>17757</t>
  </si>
  <si>
    <t>28017</t>
  </si>
  <si>
    <t>39139</t>
  </si>
  <si>
    <t>28016</t>
  </si>
  <si>
    <t>39138</t>
  </si>
  <si>
    <t>28013</t>
  </si>
  <si>
    <t>28020</t>
  </si>
  <si>
    <t>28021</t>
  </si>
  <si>
    <t>39137</t>
  </si>
  <si>
    <t>3701</t>
  </si>
  <si>
    <t>17758</t>
  </si>
  <si>
    <t>51497</t>
  </si>
  <si>
    <t>11540</t>
  </si>
  <si>
    <t>11708</t>
  </si>
  <si>
    <t>13697</t>
  </si>
  <si>
    <t>17764</t>
  </si>
  <si>
    <t>11407</t>
  </si>
  <si>
    <t>11408</t>
  </si>
  <si>
    <t>11422</t>
  </si>
  <si>
    <t>12615</t>
  </si>
  <si>
    <t>28229</t>
  </si>
  <si>
    <t>9722</t>
  </si>
  <si>
    <t>11406</t>
  </si>
  <si>
    <t>9723</t>
  </si>
  <si>
    <t>9730</t>
  </si>
  <si>
    <t>11397</t>
  </si>
  <si>
    <t>11399</t>
  </si>
  <si>
    <t>11400</t>
  </si>
  <si>
    <t>11404</t>
  </si>
  <si>
    <t>11436</t>
  </si>
  <si>
    <t>11403</t>
  </si>
  <si>
    <t>9710</t>
  </si>
  <si>
    <t>13291</t>
  </si>
  <si>
    <t>13290</t>
  </si>
  <si>
    <t>17769</t>
  </si>
  <si>
    <t>15731</t>
  </si>
  <si>
    <t>17772</t>
  </si>
  <si>
    <t>50979</t>
  </si>
  <si>
    <t>11384</t>
  </si>
  <si>
    <t>13310</t>
  </si>
  <si>
    <t>13740</t>
  </si>
  <si>
    <t>17776</t>
  </si>
  <si>
    <t>28582</t>
  </si>
  <si>
    <t>17777</t>
  </si>
  <si>
    <t>16857</t>
  </si>
  <si>
    <t>17778</t>
  </si>
  <si>
    <t>39965</t>
  </si>
  <si>
    <t>12619</t>
  </si>
  <si>
    <t>12626</t>
  </si>
  <si>
    <t>12625</t>
  </si>
  <si>
    <t>17783</t>
  </si>
  <si>
    <t>38705</t>
  </si>
  <si>
    <t>28425</t>
  </si>
  <si>
    <t>38706</t>
  </si>
  <si>
    <t>28426</t>
  </si>
  <si>
    <t>28427</t>
  </si>
  <si>
    <t>28431</t>
  </si>
  <si>
    <t>28428</t>
  </si>
  <si>
    <t>38702</t>
  </si>
  <si>
    <t>38703</t>
  </si>
  <si>
    <t>17794</t>
  </si>
  <si>
    <t>15030</t>
  </si>
  <si>
    <t>15032</t>
  </si>
  <si>
    <t>17812</t>
  </si>
  <si>
    <t>27290</t>
  </si>
  <si>
    <t>50760</t>
  </si>
  <si>
    <t>27291</t>
  </si>
  <si>
    <t>17816</t>
  </si>
  <si>
    <t>13435</t>
  </si>
  <si>
    <t>13351</t>
  </si>
  <si>
    <t>13335</t>
  </si>
  <si>
    <t>13336</t>
  </si>
  <si>
    <t>13323</t>
  </si>
  <si>
    <t>28584</t>
  </si>
  <si>
    <t>17818</t>
  </si>
  <si>
    <t>39707</t>
  </si>
  <si>
    <t>39708</t>
  </si>
  <si>
    <t>39709</t>
  </si>
  <si>
    <t>39710</t>
  </si>
  <si>
    <t>17819</t>
  </si>
  <si>
    <t>12978</t>
  </si>
  <si>
    <t>17820</t>
  </si>
  <si>
    <t>13059</t>
  </si>
  <si>
    <t>13074</t>
  </si>
  <si>
    <t>13054</t>
  </si>
  <si>
    <t>13057</t>
  </si>
  <si>
    <t>13052</t>
  </si>
  <si>
    <t>13051</t>
  </si>
  <si>
    <t>13065</t>
  </si>
  <si>
    <t>13053</t>
  </si>
  <si>
    <t>38839</t>
  </si>
  <si>
    <t>13056</t>
  </si>
  <si>
    <t>13075</t>
  </si>
  <si>
    <t>17821</t>
  </si>
  <si>
    <t>16613</t>
  </si>
  <si>
    <t>16706</t>
  </si>
  <si>
    <t>17823</t>
  </si>
  <si>
    <t>28311</t>
  </si>
  <si>
    <t>28305</t>
  </si>
  <si>
    <t>28307</t>
  </si>
  <si>
    <t>28306</t>
  </si>
  <si>
    <t>28303</t>
  </si>
  <si>
    <t>28301</t>
  </si>
  <si>
    <t>28308</t>
  </si>
  <si>
    <t>28304</t>
  </si>
  <si>
    <t>17824</t>
  </si>
  <si>
    <t>15752</t>
  </si>
  <si>
    <t>17825</t>
  </si>
  <si>
    <t>16954</t>
  </si>
  <si>
    <t>16955</t>
  </si>
  <si>
    <t>16956</t>
  </si>
  <si>
    <t>17826</t>
  </si>
  <si>
    <t>16587</t>
  </si>
  <si>
    <t>16588</t>
  </si>
  <si>
    <t>16591</t>
  </si>
  <si>
    <t>16589</t>
  </si>
  <si>
    <t>16586</t>
  </si>
  <si>
    <t>16590</t>
  </si>
  <si>
    <t>17828</t>
  </si>
  <si>
    <t>13382</t>
  </si>
  <si>
    <t>Animal Production and Technology</t>
  </si>
  <si>
    <t>54056</t>
  </si>
  <si>
    <t>Bio-Sciences</t>
  </si>
  <si>
    <t>54055</t>
  </si>
  <si>
    <t>13387</t>
  </si>
  <si>
    <t>13386</t>
  </si>
  <si>
    <t>13389</t>
  </si>
  <si>
    <t>13385</t>
  </si>
  <si>
    <t>13393</t>
  </si>
  <si>
    <t>17831</t>
  </si>
  <si>
    <t>38906</t>
  </si>
  <si>
    <t>Department of Chemical Sciences</t>
  </si>
  <si>
    <t>52735</t>
  </si>
  <si>
    <t>15001</t>
  </si>
  <si>
    <t>14977</t>
  </si>
  <si>
    <t>14975</t>
  </si>
  <si>
    <t>14978</t>
  </si>
  <si>
    <t>14979</t>
  </si>
  <si>
    <t>17833</t>
  </si>
  <si>
    <t>50623</t>
  </si>
  <si>
    <t>39854</t>
  </si>
  <si>
    <t>15186</t>
  </si>
  <si>
    <t>17834</t>
  </si>
  <si>
    <t>52067</t>
  </si>
  <si>
    <t>17220</t>
  </si>
  <si>
    <t>17219</t>
  </si>
  <si>
    <t>17218</t>
  </si>
  <si>
    <t>17217</t>
  </si>
  <si>
    <t>17216</t>
  </si>
  <si>
    <t>17215</t>
  </si>
  <si>
    <t>17214</t>
  </si>
  <si>
    <t>17213</t>
  </si>
  <si>
    <t>17839</t>
  </si>
  <si>
    <t>13301</t>
  </si>
  <si>
    <t>13305</t>
  </si>
  <si>
    <t>15134</t>
  </si>
  <si>
    <t>15133</t>
  </si>
  <si>
    <t>15790</t>
  </si>
  <si>
    <t>School of Computing and Information Sciences</t>
  </si>
  <si>
    <t>17292</t>
  </si>
  <si>
    <t>17843</t>
  </si>
  <si>
    <t>13048</t>
  </si>
  <si>
    <t>13049</t>
  </si>
  <si>
    <t>13609</t>
  </si>
  <si>
    <t>17845</t>
  </si>
  <si>
    <t>PAF Air War College Institute, Karachi</t>
  </si>
  <si>
    <t>16026</t>
  </si>
  <si>
    <t>17846</t>
  </si>
  <si>
    <t>27642</t>
  </si>
  <si>
    <t>50496</t>
  </si>
  <si>
    <t>40090</t>
  </si>
  <si>
    <t>40080</t>
  </si>
  <si>
    <t>50497</t>
  </si>
  <si>
    <t>50499</t>
  </si>
  <si>
    <t>40086</t>
  </si>
  <si>
    <t>50498</t>
  </si>
  <si>
    <t>38920</t>
  </si>
  <si>
    <t>14066</t>
  </si>
  <si>
    <t>40087</t>
  </si>
  <si>
    <t>40084</t>
  </si>
  <si>
    <t>14106</t>
  </si>
  <si>
    <t>40082</t>
  </si>
  <si>
    <t>40085</t>
  </si>
  <si>
    <t>14067</t>
  </si>
  <si>
    <t>14068</t>
  </si>
  <si>
    <t>40089</t>
  </si>
  <si>
    <t>50495</t>
  </si>
  <si>
    <t>40083</t>
  </si>
  <si>
    <t>17848</t>
  </si>
  <si>
    <t>Department of Aesthetics and Cosmetology</t>
  </si>
  <si>
    <t>51079</t>
  </si>
  <si>
    <t>Department of Dental Technology</t>
  </si>
  <si>
    <t>51080</t>
  </si>
  <si>
    <t>51072</t>
  </si>
  <si>
    <t>39972</t>
  </si>
  <si>
    <t>Department of Optometry Technology</t>
  </si>
  <si>
    <t>51081</t>
  </si>
  <si>
    <t>51073</t>
  </si>
  <si>
    <t>17851</t>
  </si>
  <si>
    <t>52180</t>
  </si>
  <si>
    <t>52207</t>
  </si>
  <si>
    <t>52208</t>
  </si>
  <si>
    <t>52215</t>
  </si>
  <si>
    <t>51899</t>
  </si>
  <si>
    <t>52212</t>
  </si>
  <si>
    <t>52211</t>
  </si>
  <si>
    <t>17855</t>
  </si>
  <si>
    <t>27647</t>
  </si>
  <si>
    <t>27655</t>
  </si>
  <si>
    <t>27651</t>
  </si>
  <si>
    <t>27643</t>
  </si>
  <si>
    <t>27644</t>
  </si>
  <si>
    <t>39858</t>
  </si>
  <si>
    <t>27648</t>
  </si>
  <si>
    <t>27646</t>
  </si>
  <si>
    <t>27645</t>
  </si>
  <si>
    <t>39856</t>
  </si>
  <si>
    <t>27650</t>
  </si>
  <si>
    <t>27653</t>
  </si>
  <si>
    <t>17856</t>
  </si>
  <si>
    <t>39166</t>
  </si>
  <si>
    <t>39169</t>
  </si>
  <si>
    <t>39167</t>
  </si>
  <si>
    <t>39170</t>
  </si>
  <si>
    <t>39171</t>
  </si>
  <si>
    <t>17858</t>
  </si>
  <si>
    <t>28147</t>
  </si>
  <si>
    <t>28154</t>
  </si>
  <si>
    <t>28143</t>
  </si>
  <si>
    <t>17862</t>
  </si>
  <si>
    <t>17114</t>
  </si>
  <si>
    <t>17116</t>
  </si>
  <si>
    <t>38618</t>
  </si>
  <si>
    <t>17103</t>
  </si>
  <si>
    <t>17112</t>
  </si>
  <si>
    <t>17113</t>
  </si>
  <si>
    <t>38616</t>
  </si>
  <si>
    <t>17118</t>
  </si>
  <si>
    <t>17863</t>
  </si>
  <si>
    <t>53831</t>
  </si>
  <si>
    <t>53830</t>
  </si>
  <si>
    <t>17864</t>
  </si>
  <si>
    <t>39669</t>
  </si>
  <si>
    <t>17866</t>
  </si>
  <si>
    <t>15080</t>
  </si>
  <si>
    <t>15081</t>
  </si>
  <si>
    <t>14737</t>
  </si>
  <si>
    <t>14741</t>
  </si>
  <si>
    <t>15082</t>
  </si>
  <si>
    <t>17867</t>
  </si>
  <si>
    <t>15899</t>
  </si>
  <si>
    <t>16716</t>
  </si>
  <si>
    <t>15897</t>
  </si>
  <si>
    <t>15898</t>
  </si>
  <si>
    <t>17868</t>
  </si>
  <si>
    <t>39295</t>
  </si>
  <si>
    <t>39331</t>
  </si>
  <si>
    <t>39312</t>
  </si>
  <si>
    <t>39332</t>
  </si>
  <si>
    <t>39330</t>
  </si>
  <si>
    <t>17869</t>
  </si>
  <si>
    <t>15111</t>
  </si>
  <si>
    <t>17870</t>
  </si>
  <si>
    <t>27835</t>
  </si>
  <si>
    <t>27841</t>
  </si>
  <si>
    <t>27834</t>
  </si>
  <si>
    <t>17874</t>
  </si>
  <si>
    <t>50797</t>
  </si>
  <si>
    <t>17875</t>
  </si>
  <si>
    <t>27710</t>
  </si>
  <si>
    <t>27707</t>
  </si>
  <si>
    <t>27708</t>
  </si>
  <si>
    <t>27709</t>
  </si>
  <si>
    <t>27712</t>
  </si>
  <si>
    <t>17876</t>
  </si>
  <si>
    <t>50427</t>
  </si>
  <si>
    <t>50428</t>
  </si>
  <si>
    <t>38696</t>
  </si>
  <si>
    <t>38700</t>
  </si>
  <si>
    <t>17878</t>
  </si>
  <si>
    <t>38795</t>
  </si>
  <si>
    <t>38790</t>
  </si>
  <si>
    <t>40229</t>
  </si>
  <si>
    <t>38788</t>
  </si>
  <si>
    <t>38789</t>
  </si>
  <si>
    <t>38785</t>
  </si>
  <si>
    <t>40228</t>
  </si>
  <si>
    <t>17879</t>
  </si>
  <si>
    <t>52468</t>
  </si>
  <si>
    <t>17880</t>
  </si>
  <si>
    <t>28571</t>
  </si>
  <si>
    <t>17884</t>
  </si>
  <si>
    <t>50414</t>
  </si>
  <si>
    <t>50413</t>
  </si>
  <si>
    <t>50406</t>
  </si>
  <si>
    <t>17886</t>
  </si>
  <si>
    <t>27821</t>
  </si>
  <si>
    <t>17894</t>
  </si>
  <si>
    <t>40190</t>
  </si>
  <si>
    <t>40195</t>
  </si>
  <si>
    <t>179302</t>
  </si>
  <si>
    <t>39431</t>
  </si>
  <si>
    <t>39429</t>
  </si>
  <si>
    <t>39428</t>
  </si>
  <si>
    <t>39430</t>
  </si>
  <si>
    <t>179303</t>
  </si>
  <si>
    <t>50893</t>
  </si>
  <si>
    <t>50894</t>
  </si>
  <si>
    <t>50895</t>
  </si>
  <si>
    <t>179310</t>
  </si>
  <si>
    <t>53419</t>
  </si>
  <si>
    <t>53418</t>
  </si>
  <si>
    <t>179416</t>
  </si>
  <si>
    <t>50694</t>
  </si>
  <si>
    <t>179431</t>
  </si>
  <si>
    <t>38816</t>
  </si>
  <si>
    <t>179602</t>
  </si>
  <si>
    <t>53893</t>
  </si>
  <si>
    <t>Directorate of Postgraduate Studies</t>
  </si>
  <si>
    <t>54296</t>
  </si>
  <si>
    <t>28558</t>
  </si>
  <si>
    <t>179628</t>
  </si>
  <si>
    <t>38964</t>
  </si>
  <si>
    <t>179659</t>
  </si>
  <si>
    <t>27966</t>
  </si>
  <si>
    <t>179748</t>
  </si>
  <si>
    <t>TU-Main Campus</t>
  </si>
  <si>
    <t>53661</t>
  </si>
  <si>
    <t>179771</t>
  </si>
  <si>
    <t>51057</t>
  </si>
  <si>
    <t>51060</t>
  </si>
  <si>
    <t>51058</t>
  </si>
  <si>
    <t>179798</t>
  </si>
  <si>
    <t>53813</t>
  </si>
  <si>
    <t>179895</t>
  </si>
  <si>
    <t>Rashid Latif Khan University, Lahore</t>
  </si>
  <si>
    <t>RLKU-Main Campus</t>
  </si>
  <si>
    <t>Department of Physical and Biological Sciences</t>
  </si>
  <si>
    <t>40113</t>
  </si>
  <si>
    <t>179931</t>
  </si>
  <si>
    <t>50666</t>
  </si>
  <si>
    <t>50668</t>
  </si>
  <si>
    <t>179967</t>
  </si>
  <si>
    <t>Kanz-ul-Madaris</t>
  </si>
  <si>
    <t>Main Campus - Kanz-ul-Madaris</t>
  </si>
  <si>
    <t>Department of Shahadatul Aliya</t>
  </si>
  <si>
    <t>55003</t>
  </si>
  <si>
    <t>18</t>
  </si>
  <si>
    <t>4701</t>
  </si>
  <si>
    <t>7850</t>
  </si>
  <si>
    <t>27610</t>
  </si>
  <si>
    <t>27608</t>
  </si>
  <si>
    <t>27614</t>
  </si>
  <si>
    <t>27609</t>
  </si>
  <si>
    <t>19</t>
  </si>
  <si>
    <t>2955</t>
  </si>
  <si>
    <t>4382</t>
  </si>
  <si>
    <t>4185</t>
  </si>
  <si>
    <t>4354</t>
  </si>
  <si>
    <t>2557</t>
  </si>
  <si>
    <t>4294</t>
  </si>
  <si>
    <t>2661</t>
  </si>
  <si>
    <t>14001</t>
  </si>
  <si>
    <t>2744</t>
  </si>
  <si>
    <t>39437</t>
  </si>
  <si>
    <t>7281</t>
  </si>
  <si>
    <t>2559</t>
  </si>
  <si>
    <t>2885</t>
  </si>
  <si>
    <t>2558</t>
  </si>
  <si>
    <t>2888</t>
  </si>
  <si>
    <t>2890</t>
  </si>
  <si>
    <t>51487</t>
  </si>
  <si>
    <t>4383</t>
  </si>
  <si>
    <t>2</t>
  </si>
  <si>
    <t>2474</t>
  </si>
  <si>
    <t>11038</t>
  </si>
  <si>
    <t>2443</t>
  </si>
  <si>
    <t>2452</t>
  </si>
  <si>
    <t>2432</t>
  </si>
  <si>
    <t>Department of Food Safety and Quality Management</t>
  </si>
  <si>
    <t>53847</t>
  </si>
  <si>
    <t>Department of Human Nutrition</t>
  </si>
  <si>
    <t>53848</t>
  </si>
  <si>
    <t>6733</t>
  </si>
  <si>
    <t>40150</t>
  </si>
  <si>
    <t>2475</t>
  </si>
  <si>
    <t>2467</t>
  </si>
  <si>
    <t>2441</t>
  </si>
  <si>
    <t>2425</t>
  </si>
  <si>
    <t>2454</t>
  </si>
  <si>
    <t>2444</t>
  </si>
  <si>
    <t>2439</t>
  </si>
  <si>
    <t>2466</t>
  </si>
  <si>
    <t>2460</t>
  </si>
  <si>
    <t>2458</t>
  </si>
  <si>
    <t>11379</t>
  </si>
  <si>
    <t>2424</t>
  </si>
  <si>
    <t>2430</t>
  </si>
  <si>
    <t>2448</t>
  </si>
  <si>
    <t>2437</t>
  </si>
  <si>
    <t>2416</t>
  </si>
  <si>
    <t>3303</t>
  </si>
  <si>
    <t>3595</t>
  </si>
  <si>
    <t>2450</t>
  </si>
  <si>
    <t>2457</t>
  </si>
  <si>
    <t>2455</t>
  </si>
  <si>
    <t>3102</t>
  </si>
  <si>
    <t>5470</t>
  </si>
  <si>
    <t>12544</t>
  </si>
  <si>
    <t>20</t>
  </si>
  <si>
    <t>4520</t>
  </si>
  <si>
    <t>4753</t>
  </si>
  <si>
    <t>4742</t>
  </si>
  <si>
    <t>4777</t>
  </si>
  <si>
    <t>4786</t>
  </si>
  <si>
    <t>4780</t>
  </si>
  <si>
    <t>4770</t>
  </si>
  <si>
    <t>4765</t>
  </si>
  <si>
    <t>4750</t>
  </si>
  <si>
    <t>38925</t>
  </si>
  <si>
    <t>1731</t>
  </si>
  <si>
    <t>11584</t>
  </si>
  <si>
    <t>11464</t>
  </si>
  <si>
    <t>1665</t>
  </si>
  <si>
    <t>2396</t>
  </si>
  <si>
    <t>2331</t>
  </si>
  <si>
    <t>14968</t>
  </si>
  <si>
    <t>2363</t>
  </si>
  <si>
    <t>38802</t>
  </si>
  <si>
    <t>11466</t>
  </si>
  <si>
    <t>2470</t>
  </si>
  <si>
    <t>12767</t>
  </si>
  <si>
    <t>2862</t>
  </si>
  <si>
    <t>2421</t>
  </si>
  <si>
    <t>4047</t>
  </si>
  <si>
    <t>50485</t>
  </si>
  <si>
    <t>50484</t>
  </si>
  <si>
    <t>50486</t>
  </si>
  <si>
    <t>21</t>
  </si>
  <si>
    <t>5214</t>
  </si>
  <si>
    <t>5218</t>
  </si>
  <si>
    <t>5233</t>
  </si>
  <si>
    <t>5238</t>
  </si>
  <si>
    <t>5236</t>
  </si>
  <si>
    <t>5237</t>
  </si>
  <si>
    <t>5224</t>
  </si>
  <si>
    <t>5217</t>
  </si>
  <si>
    <t>5220</t>
  </si>
  <si>
    <t>5226</t>
  </si>
  <si>
    <t>27956</t>
  </si>
  <si>
    <t>1551</t>
  </si>
  <si>
    <t>1553</t>
  </si>
  <si>
    <t>1552</t>
  </si>
  <si>
    <t>9904</t>
  </si>
  <si>
    <t>7851</t>
  </si>
  <si>
    <t>1558</t>
  </si>
  <si>
    <t>16658</t>
  </si>
  <si>
    <t>1901</t>
  </si>
  <si>
    <t>1902</t>
  </si>
  <si>
    <t>1675</t>
  </si>
  <si>
    <t>2486</t>
  </si>
  <si>
    <t>1561</t>
  </si>
  <si>
    <t>1565</t>
  </si>
  <si>
    <t>11457</t>
  </si>
  <si>
    <t>1582</t>
  </si>
  <si>
    <t>1735</t>
  </si>
  <si>
    <t>1585</t>
  </si>
  <si>
    <t>28065</t>
  </si>
  <si>
    <t>28067</t>
  </si>
  <si>
    <t>28066</t>
  </si>
  <si>
    <t>1541</t>
  </si>
  <si>
    <t>1539</t>
  </si>
  <si>
    <t>1540</t>
  </si>
  <si>
    <t>9852</t>
  </si>
  <si>
    <t>27381</t>
  </si>
  <si>
    <t>1670</t>
  </si>
  <si>
    <t>15215</t>
  </si>
  <si>
    <t>1672</t>
  </si>
  <si>
    <t>1671</t>
  </si>
  <si>
    <t>1673</t>
  </si>
  <si>
    <t>15207</t>
  </si>
  <si>
    <t>1559</t>
  </si>
  <si>
    <t>1560</t>
  </si>
  <si>
    <t>12822</t>
  </si>
  <si>
    <t>2035</t>
  </si>
  <si>
    <t>2036</t>
  </si>
  <si>
    <t>2009</t>
  </si>
  <si>
    <t>1542</t>
  </si>
  <si>
    <t>1547</t>
  </si>
  <si>
    <t>1543</t>
  </si>
  <si>
    <t>1544</t>
  </si>
  <si>
    <t>1570</t>
  </si>
  <si>
    <t>1575</t>
  </si>
  <si>
    <t>52755</t>
  </si>
  <si>
    <t>1572</t>
  </si>
  <si>
    <t>1580</t>
  </si>
  <si>
    <t>1577</t>
  </si>
  <si>
    <t>1578</t>
  </si>
  <si>
    <t>1537</t>
  </si>
  <si>
    <t>1538</t>
  </si>
  <si>
    <t>1536</t>
  </si>
  <si>
    <t>2490</t>
  </si>
  <si>
    <t>1557</t>
  </si>
  <si>
    <t>2489</t>
  </si>
  <si>
    <t>15727</t>
  </si>
  <si>
    <t>22</t>
  </si>
  <si>
    <t>53898</t>
  </si>
  <si>
    <t>53899</t>
  </si>
  <si>
    <t>15093</t>
  </si>
  <si>
    <t>1035</t>
  </si>
  <si>
    <t>1209</t>
  </si>
  <si>
    <t>1036</t>
  </si>
  <si>
    <t>1133</t>
  </si>
  <si>
    <t>2501</t>
  </si>
  <si>
    <t>23</t>
  </si>
  <si>
    <t>3762</t>
  </si>
  <si>
    <t>2797</t>
  </si>
  <si>
    <t>27974</t>
  </si>
  <si>
    <t>2801</t>
  </si>
  <si>
    <t>2873</t>
  </si>
  <si>
    <t>3597</t>
  </si>
  <si>
    <t>3776</t>
  </si>
  <si>
    <t>9460</t>
  </si>
  <si>
    <t>4032</t>
  </si>
  <si>
    <t>2872</t>
  </si>
  <si>
    <t>2795</t>
  </si>
  <si>
    <t>2860</t>
  </si>
  <si>
    <t>2739</t>
  </si>
  <si>
    <t>2551</t>
  </si>
  <si>
    <t>24</t>
  </si>
  <si>
    <t>6834</t>
  </si>
  <si>
    <t>6831</t>
  </si>
  <si>
    <t>12669</t>
  </si>
  <si>
    <t>6833</t>
  </si>
  <si>
    <t>12254</t>
  </si>
  <si>
    <t>25</t>
  </si>
  <si>
    <t>13402</t>
  </si>
  <si>
    <t>2033</t>
  </si>
  <si>
    <t>28534</t>
  </si>
  <si>
    <t>13403</t>
  </si>
  <si>
    <t>2080</t>
  </si>
  <si>
    <t>4567</t>
  </si>
  <si>
    <t>2067</t>
  </si>
  <si>
    <t>2083</t>
  </si>
  <si>
    <t>2156</t>
  </si>
  <si>
    <t>14140</t>
  </si>
  <si>
    <t>2110</t>
  </si>
  <si>
    <t>2154</t>
  </si>
  <si>
    <t>28529</t>
  </si>
  <si>
    <t>13623</t>
  </si>
  <si>
    <t>50892</t>
  </si>
  <si>
    <t>2181</t>
  </si>
  <si>
    <t>26</t>
  </si>
  <si>
    <t>1205</t>
  </si>
  <si>
    <t>3851</t>
  </si>
  <si>
    <t>3856</t>
  </si>
  <si>
    <t>27</t>
  </si>
  <si>
    <t>2534</t>
  </si>
  <si>
    <t>9788</t>
  </si>
  <si>
    <t>9786</t>
  </si>
  <si>
    <t>12719</t>
  </si>
  <si>
    <t>9787</t>
  </si>
  <si>
    <t>28</t>
  </si>
  <si>
    <t>2993</t>
  </si>
  <si>
    <t>9958</t>
  </si>
  <si>
    <t>7459</t>
  </si>
  <si>
    <t>1626</t>
  </si>
  <si>
    <t>1240</t>
  </si>
  <si>
    <t>1611</t>
  </si>
  <si>
    <t>5485</t>
  </si>
  <si>
    <t>15195</t>
  </si>
  <si>
    <t>1612</t>
  </si>
  <si>
    <t>13792</t>
  </si>
  <si>
    <t>1622</t>
  </si>
  <si>
    <t>Center of Data Science</t>
  </si>
  <si>
    <t>55090</t>
  </si>
  <si>
    <t>27295</t>
  </si>
  <si>
    <t>10350</t>
  </si>
  <si>
    <t>College of Physical Therapy</t>
  </si>
  <si>
    <t>13811</t>
  </si>
  <si>
    <t>13821</t>
  </si>
  <si>
    <t>13475</t>
  </si>
  <si>
    <t>13788</t>
  </si>
  <si>
    <t>1619</t>
  </si>
  <si>
    <t>1628</t>
  </si>
  <si>
    <t>1633</t>
  </si>
  <si>
    <t>4740</t>
  </si>
  <si>
    <t>1615</t>
  </si>
  <si>
    <t>3947</t>
  </si>
  <si>
    <t>13198</t>
  </si>
  <si>
    <t>13812</t>
  </si>
  <si>
    <t>27294</t>
  </si>
  <si>
    <t>13805</t>
  </si>
  <si>
    <t>13540</t>
  </si>
  <si>
    <t>13806</t>
  </si>
  <si>
    <t>1608</t>
  </si>
  <si>
    <t>13804</t>
  </si>
  <si>
    <t>5484</t>
  </si>
  <si>
    <t>11914</t>
  </si>
  <si>
    <t>11915</t>
  </si>
  <si>
    <t>29</t>
  </si>
  <si>
    <t>2145</t>
  </si>
  <si>
    <t>2648</t>
  </si>
  <si>
    <t>2651</t>
  </si>
  <si>
    <t>14394</t>
  </si>
  <si>
    <t>51018</t>
  </si>
  <si>
    <t>50780</t>
  </si>
  <si>
    <t>51016</t>
  </si>
  <si>
    <t>51013</t>
  </si>
  <si>
    <t>51004</t>
  </si>
  <si>
    <t>51003</t>
  </si>
  <si>
    <t>51015</t>
  </si>
  <si>
    <t>51374</t>
  </si>
  <si>
    <t>51373</t>
  </si>
  <si>
    <t>51005</t>
  </si>
  <si>
    <t>38633</t>
  </si>
  <si>
    <t>51370</t>
  </si>
  <si>
    <t>2132</t>
  </si>
  <si>
    <t>2140</t>
  </si>
  <si>
    <t>2141</t>
  </si>
  <si>
    <t>39391</t>
  </si>
  <si>
    <t>2134</t>
  </si>
  <si>
    <t>51012</t>
  </si>
  <si>
    <t>3</t>
  </si>
  <si>
    <t>9333</t>
  </si>
  <si>
    <t>8690</t>
  </si>
  <si>
    <t>10200</t>
  </si>
  <si>
    <t>39189</t>
  </si>
  <si>
    <t>11283</t>
  </si>
  <si>
    <t>30</t>
  </si>
  <si>
    <t>10044</t>
  </si>
  <si>
    <t>10045</t>
  </si>
  <si>
    <t>10048</t>
  </si>
  <si>
    <t>10052</t>
  </si>
  <si>
    <t>10054</t>
  </si>
  <si>
    <t>10053</t>
  </si>
  <si>
    <t>12166</t>
  </si>
  <si>
    <t>12172</t>
  </si>
  <si>
    <t>12169</t>
  </si>
  <si>
    <t>31</t>
  </si>
  <si>
    <t>1905</t>
  </si>
  <si>
    <t>1810</t>
  </si>
  <si>
    <t>1899</t>
  </si>
  <si>
    <t>1856</t>
  </si>
  <si>
    <t>1807</t>
  </si>
  <si>
    <t>1811</t>
  </si>
  <si>
    <t>1809</t>
  </si>
  <si>
    <t>1808</t>
  </si>
  <si>
    <t>1813</t>
  </si>
  <si>
    <t>16889</t>
  </si>
  <si>
    <t>16874</t>
  </si>
  <si>
    <t>16887</t>
  </si>
  <si>
    <t>33</t>
  </si>
  <si>
    <t>1924</t>
  </si>
  <si>
    <t>1929</t>
  </si>
  <si>
    <t>17088</t>
  </si>
  <si>
    <t>1932</t>
  </si>
  <si>
    <t>5081</t>
  </si>
  <si>
    <t>5084</t>
  </si>
  <si>
    <t>11619</t>
  </si>
  <si>
    <t>1928</t>
  </si>
  <si>
    <t>40141</t>
  </si>
  <si>
    <t>9942</t>
  </si>
  <si>
    <t>Department of English Linguistics</t>
  </si>
  <si>
    <t>55005</t>
  </si>
  <si>
    <t>Department of Information and Communication Engineering</t>
  </si>
  <si>
    <t>55002</t>
  </si>
  <si>
    <t>53603</t>
  </si>
  <si>
    <t>Department of Project &amp; Operation Management</t>
  </si>
  <si>
    <t>52335</t>
  </si>
  <si>
    <t>1944</t>
  </si>
  <si>
    <t>14160</t>
  </si>
  <si>
    <t>11621</t>
  </si>
  <si>
    <t>5479</t>
  </si>
  <si>
    <t>1945</t>
  </si>
  <si>
    <t>11616</t>
  </si>
  <si>
    <t>1917</t>
  </si>
  <si>
    <t>1910</t>
  </si>
  <si>
    <t>1934</t>
  </si>
  <si>
    <t>1918</t>
  </si>
  <si>
    <t>5085</t>
  </si>
  <si>
    <t>1957</t>
  </si>
  <si>
    <t>9589</t>
  </si>
  <si>
    <t>1963</t>
  </si>
  <si>
    <t>1938</t>
  </si>
  <si>
    <t>6793</t>
  </si>
  <si>
    <t>1955</t>
  </si>
  <si>
    <t>1939</t>
  </si>
  <si>
    <t>1933</t>
  </si>
  <si>
    <t>1942</t>
  </si>
  <si>
    <t>1961</t>
  </si>
  <si>
    <t>1965</t>
  </si>
  <si>
    <t>1896</t>
  </si>
  <si>
    <t>2537</t>
  </si>
  <si>
    <t>4172</t>
  </si>
  <si>
    <t>4198</t>
  </si>
  <si>
    <t>4511</t>
  </si>
  <si>
    <t>11076</t>
  </si>
  <si>
    <t>Department of Human Nutrition and Dietetics</t>
  </si>
  <si>
    <t>54822</t>
  </si>
  <si>
    <t>University college of conventional Medicine</t>
  </si>
  <si>
    <t>11155</t>
  </si>
  <si>
    <t>34</t>
  </si>
  <si>
    <t>14364</t>
  </si>
  <si>
    <t>1429</t>
  </si>
  <si>
    <t>1442</t>
  </si>
  <si>
    <t>1428</t>
  </si>
  <si>
    <t>1440</t>
  </si>
  <si>
    <t>1446</t>
  </si>
  <si>
    <t>1436</t>
  </si>
  <si>
    <t>1420</t>
  </si>
  <si>
    <t>12298</t>
  </si>
  <si>
    <t>12299</t>
  </si>
  <si>
    <t>1433</t>
  </si>
  <si>
    <t>10111</t>
  </si>
  <si>
    <t>1432</t>
  </si>
  <si>
    <t>1426</t>
  </si>
  <si>
    <t>1424</t>
  </si>
  <si>
    <t>1421</t>
  </si>
  <si>
    <t>1438</t>
  </si>
  <si>
    <t>1422</t>
  </si>
  <si>
    <t>1449</t>
  </si>
  <si>
    <t>1419</t>
  </si>
  <si>
    <t>1431</t>
  </si>
  <si>
    <t>1427</t>
  </si>
  <si>
    <t>1443</t>
  </si>
  <si>
    <t>1437</t>
  </si>
  <si>
    <t>1435</t>
  </si>
  <si>
    <t>1423</t>
  </si>
  <si>
    <t>1430</t>
  </si>
  <si>
    <t>1425</t>
  </si>
  <si>
    <t>35</t>
  </si>
  <si>
    <t>1354</t>
  </si>
  <si>
    <t>3110</t>
  </si>
  <si>
    <t>3120</t>
  </si>
  <si>
    <t>5345</t>
  </si>
  <si>
    <t>3123</t>
  </si>
  <si>
    <t>36</t>
  </si>
  <si>
    <t>3552</t>
  </si>
  <si>
    <t>3591</t>
  </si>
  <si>
    <t>3604</t>
  </si>
  <si>
    <t>3908</t>
  </si>
  <si>
    <t>37</t>
  </si>
  <si>
    <t>7659</t>
  </si>
  <si>
    <t>7661</t>
  </si>
  <si>
    <t>16683</t>
  </si>
  <si>
    <t>40173</t>
  </si>
  <si>
    <t>40174</t>
  </si>
  <si>
    <t>7660</t>
  </si>
  <si>
    <t>38</t>
  </si>
  <si>
    <t>1398</t>
  </si>
  <si>
    <t>1399</t>
  </si>
  <si>
    <t>1395</t>
  </si>
  <si>
    <t>12691</t>
  </si>
  <si>
    <t>1393</t>
  </si>
  <si>
    <t>39</t>
  </si>
  <si>
    <t>9563</t>
  </si>
  <si>
    <t>2226</t>
  </si>
  <si>
    <t>2361</t>
  </si>
  <si>
    <t>2237</t>
  </si>
  <si>
    <t>40205</t>
  </si>
  <si>
    <t>16703</t>
  </si>
  <si>
    <t>2369</t>
  </si>
  <si>
    <t>40217</t>
  </si>
  <si>
    <t>2789</t>
  </si>
  <si>
    <t>40213</t>
  </si>
  <si>
    <t>1854</t>
  </si>
  <si>
    <t>40220</t>
  </si>
  <si>
    <t>40209</t>
  </si>
  <si>
    <t>2365</t>
  </si>
  <si>
    <t>40212</t>
  </si>
  <si>
    <t>2415</t>
  </si>
  <si>
    <t>40223</t>
  </si>
  <si>
    <t>40210</t>
  </si>
  <si>
    <t>2374</t>
  </si>
  <si>
    <t>40215</t>
  </si>
  <si>
    <t>27943</t>
  </si>
  <si>
    <t>2218</t>
  </si>
  <si>
    <t>40208</t>
  </si>
  <si>
    <t>2373</t>
  </si>
  <si>
    <t>2368</t>
  </si>
  <si>
    <t>16704</t>
  </si>
  <si>
    <t>2258</t>
  </si>
  <si>
    <t>40222</t>
  </si>
  <si>
    <t>27987</t>
  </si>
  <si>
    <t>40214</t>
  </si>
  <si>
    <t>2219</t>
  </si>
  <si>
    <t>15033</t>
  </si>
  <si>
    <t>9632</t>
  </si>
  <si>
    <t>2359</t>
  </si>
  <si>
    <t>2149</t>
  </si>
  <si>
    <t>40211</t>
  </si>
  <si>
    <t>2180</t>
  </si>
  <si>
    <t>2356</t>
  </si>
  <si>
    <t>40219</t>
  </si>
  <si>
    <t>27986</t>
  </si>
  <si>
    <t>2229</t>
  </si>
  <si>
    <t>16701</t>
  </si>
  <si>
    <t>1863</t>
  </si>
  <si>
    <t>40221</t>
  </si>
  <si>
    <t>2366</t>
  </si>
  <si>
    <t>27988</t>
  </si>
  <si>
    <t>2112</t>
  </si>
  <si>
    <t>40204</t>
  </si>
  <si>
    <t>40224</t>
  </si>
  <si>
    <t>1867</t>
  </si>
  <si>
    <t>40218</t>
  </si>
  <si>
    <t>40206</t>
  </si>
  <si>
    <t>2150</t>
  </si>
  <si>
    <t>40216</t>
  </si>
  <si>
    <t>4</t>
  </si>
  <si>
    <t>11338</t>
  </si>
  <si>
    <t>15961</t>
  </si>
  <si>
    <t>2087</t>
  </si>
  <si>
    <t>2089</t>
  </si>
  <si>
    <t>14041</t>
  </si>
  <si>
    <t>13459</t>
  </si>
  <si>
    <t>14042</t>
  </si>
  <si>
    <t>14277</t>
  </si>
  <si>
    <t>14044</t>
  </si>
  <si>
    <t>2098</t>
  </si>
  <si>
    <t>2107</t>
  </si>
  <si>
    <t>2091</t>
  </si>
  <si>
    <t>2092</t>
  </si>
  <si>
    <t>2100</t>
  </si>
  <si>
    <t>2093</t>
  </si>
  <si>
    <t>2101</t>
  </si>
  <si>
    <t>2102</t>
  </si>
  <si>
    <t>2094</t>
  </si>
  <si>
    <t>2099</t>
  </si>
  <si>
    <t>2095</t>
  </si>
  <si>
    <t>2096</t>
  </si>
  <si>
    <t>2097</t>
  </si>
  <si>
    <t>13365</t>
  </si>
  <si>
    <t>14285</t>
  </si>
  <si>
    <t>14052</t>
  </si>
  <si>
    <t>14059</t>
  </si>
  <si>
    <t>38605</t>
  </si>
  <si>
    <t>13500</t>
  </si>
  <si>
    <t>13497</t>
  </si>
  <si>
    <t>Deptt of Management Sciences</t>
  </si>
  <si>
    <t>13499</t>
  </si>
  <si>
    <t>13493</t>
  </si>
  <si>
    <t>13368</t>
  </si>
  <si>
    <t>14064</t>
  </si>
  <si>
    <t>14302</t>
  </si>
  <si>
    <t>Deptt of English</t>
  </si>
  <si>
    <t>14309</t>
  </si>
  <si>
    <t>14060</t>
  </si>
  <si>
    <t>14312</t>
  </si>
  <si>
    <t>14315</t>
  </si>
  <si>
    <t>10778</t>
  </si>
  <si>
    <t>40</t>
  </si>
  <si>
    <t>17231</t>
  </si>
  <si>
    <t>1123</t>
  </si>
  <si>
    <t>1128</t>
  </si>
  <si>
    <t>1127</t>
  </si>
  <si>
    <t>1126</t>
  </si>
  <si>
    <t>10032</t>
  </si>
  <si>
    <t>10849</t>
  </si>
  <si>
    <t>10031</t>
  </si>
  <si>
    <t>41</t>
  </si>
  <si>
    <t>28054</t>
  </si>
  <si>
    <t>2952</t>
  </si>
  <si>
    <t>2867</t>
  </si>
  <si>
    <t>2865</t>
  </si>
  <si>
    <t>2870</t>
  </si>
  <si>
    <t>2946</t>
  </si>
  <si>
    <t>2871</t>
  </si>
  <si>
    <t>2868</t>
  </si>
  <si>
    <t>2857</t>
  </si>
  <si>
    <t>28052</t>
  </si>
  <si>
    <t>28051</t>
  </si>
  <si>
    <t>28053</t>
  </si>
  <si>
    <t>42</t>
  </si>
  <si>
    <t>16511</t>
  </si>
  <si>
    <t>13684</t>
  </si>
  <si>
    <t>1532</t>
  </si>
  <si>
    <t>1980</t>
  </si>
  <si>
    <t>1510</t>
  </si>
  <si>
    <t>1218</t>
  </si>
  <si>
    <t>3526</t>
  </si>
  <si>
    <t>16838</t>
  </si>
  <si>
    <t>16846</t>
  </si>
  <si>
    <t>16848</t>
  </si>
  <si>
    <t>17042</t>
  </si>
  <si>
    <t>43</t>
  </si>
  <si>
    <t>27983</t>
  </si>
  <si>
    <t>7629</t>
  </si>
  <si>
    <t>3084</t>
  </si>
  <si>
    <t>2882</t>
  </si>
  <si>
    <t>3087</t>
  </si>
  <si>
    <t>6913</t>
  </si>
  <si>
    <t>11544</t>
  </si>
  <si>
    <t>3085</t>
  </si>
  <si>
    <t>3089</t>
  </si>
  <si>
    <t>3090</t>
  </si>
  <si>
    <t>6914</t>
  </si>
  <si>
    <t>10129</t>
  </si>
  <si>
    <t>10505</t>
  </si>
  <si>
    <t>12165</t>
  </si>
  <si>
    <t>3605</t>
  </si>
  <si>
    <t>9725</t>
  </si>
  <si>
    <t>11410</t>
  </si>
  <si>
    <t>6697</t>
  </si>
  <si>
    <t>11409</t>
  </si>
  <si>
    <t>10105</t>
  </si>
  <si>
    <t>12337</t>
  </si>
  <si>
    <t>11853</t>
  </si>
  <si>
    <t>27982</t>
  </si>
  <si>
    <t>4292</t>
  </si>
  <si>
    <t>4191</t>
  </si>
  <si>
    <t>12961</t>
  </si>
  <si>
    <t>12872</t>
  </si>
  <si>
    <t>28436</t>
  </si>
  <si>
    <t>12781</t>
  </si>
  <si>
    <t>12780</t>
  </si>
  <si>
    <t>12960</t>
  </si>
  <si>
    <t>12860</t>
  </si>
  <si>
    <t>44</t>
  </si>
  <si>
    <t>9643</t>
  </si>
  <si>
    <t>7676</t>
  </si>
  <si>
    <t>9646</t>
  </si>
  <si>
    <t>7227</t>
  </si>
  <si>
    <t>1686</t>
  </si>
  <si>
    <t>13278</t>
  </si>
  <si>
    <t>5146</t>
  </si>
  <si>
    <t>13272</t>
  </si>
  <si>
    <t>1745</t>
  </si>
  <si>
    <t>13273</t>
  </si>
  <si>
    <t>13269</t>
  </si>
  <si>
    <t>1366</t>
  </si>
  <si>
    <t>5185</t>
  </si>
  <si>
    <t>5121</t>
  </si>
  <si>
    <t>4812</t>
  </si>
  <si>
    <t>1365</t>
  </si>
  <si>
    <t>13536</t>
  </si>
  <si>
    <t>4782</t>
  </si>
  <si>
    <t>5122</t>
  </si>
  <si>
    <t>1392</t>
  </si>
  <si>
    <t>5416</t>
  </si>
  <si>
    <t>4853</t>
  </si>
  <si>
    <t>5235</t>
  </si>
  <si>
    <t>5124</t>
  </si>
  <si>
    <t>1388</t>
  </si>
  <si>
    <t>1384</t>
  </si>
  <si>
    <t>1385</t>
  </si>
  <si>
    <t>1378</t>
  </si>
  <si>
    <t>6225</t>
  </si>
  <si>
    <t>13277</t>
  </si>
  <si>
    <t>1737</t>
  </si>
  <si>
    <t>1690</t>
  </si>
  <si>
    <t>39454</t>
  </si>
  <si>
    <t>1741</t>
  </si>
  <si>
    <t>1689</t>
  </si>
  <si>
    <t>1742</t>
  </si>
  <si>
    <t>1739</t>
  </si>
  <si>
    <t>1743</t>
  </si>
  <si>
    <t>13286</t>
  </si>
  <si>
    <t>1740</t>
  </si>
  <si>
    <t>1746</t>
  </si>
  <si>
    <t>1386</t>
  </si>
  <si>
    <t>10192</t>
  </si>
  <si>
    <t>7734</t>
  </si>
  <si>
    <t>1738</t>
  </si>
  <si>
    <t>1368</t>
  </si>
  <si>
    <t>1387</t>
  </si>
  <si>
    <t>1788</t>
  </si>
  <si>
    <t>5573</t>
  </si>
  <si>
    <t>5574</t>
  </si>
  <si>
    <t>5576</t>
  </si>
  <si>
    <t>5575</t>
  </si>
  <si>
    <t>1661</t>
  </si>
  <si>
    <t>13267</t>
  </si>
  <si>
    <t>1383</t>
  </si>
  <si>
    <t>45</t>
  </si>
  <si>
    <t>40176</t>
  </si>
  <si>
    <t>3531</t>
  </si>
  <si>
    <t>2231</t>
  </si>
  <si>
    <t>39803</t>
  </si>
  <si>
    <t>5605</t>
  </si>
  <si>
    <t>3088</t>
  </si>
  <si>
    <t>5419</t>
  </si>
  <si>
    <t>6571</t>
  </si>
  <si>
    <t>2230</t>
  </si>
  <si>
    <t>4254</t>
  </si>
  <si>
    <t>15167</t>
  </si>
  <si>
    <t>5606</t>
  </si>
  <si>
    <t>2233</t>
  </si>
  <si>
    <t>5356</t>
  </si>
  <si>
    <t>2234</t>
  </si>
  <si>
    <t>15161</t>
  </si>
  <si>
    <t>15170</t>
  </si>
  <si>
    <t>3532</t>
  </si>
  <si>
    <t>2966</t>
  </si>
  <si>
    <t>2235</t>
  </si>
  <si>
    <t>6735</t>
  </si>
  <si>
    <t>16452</t>
  </si>
  <si>
    <t>46</t>
  </si>
  <si>
    <t>39960</t>
  </si>
  <si>
    <t>12415</t>
  </si>
  <si>
    <t>12417</t>
  </si>
  <si>
    <t>12416</t>
  </si>
  <si>
    <t>1278</t>
  </si>
  <si>
    <t>1275</t>
  </si>
  <si>
    <t>1273</t>
  </si>
  <si>
    <t>1276</t>
  </si>
  <si>
    <t>1277</t>
  </si>
  <si>
    <t>5432</t>
  </si>
  <si>
    <t>1837</t>
  </si>
  <si>
    <t>12429</t>
  </si>
  <si>
    <t>12430</t>
  </si>
  <si>
    <t>12426</t>
  </si>
  <si>
    <t>5189</t>
  </si>
  <si>
    <t>1885</t>
  </si>
  <si>
    <t>12439</t>
  </si>
  <si>
    <t>47</t>
  </si>
  <si>
    <t>3566</t>
  </si>
  <si>
    <t>16994</t>
  </si>
  <si>
    <t>11528</t>
  </si>
  <si>
    <t>5191</t>
  </si>
  <si>
    <t>3586</t>
  </si>
  <si>
    <t>4214</t>
  </si>
  <si>
    <t>9962</t>
  </si>
  <si>
    <t>3570</t>
  </si>
  <si>
    <t>8084</t>
  </si>
  <si>
    <t>3573</t>
  </si>
  <si>
    <t>3580</t>
  </si>
  <si>
    <t>53604</t>
  </si>
  <si>
    <t>12798</t>
  </si>
  <si>
    <t>53605</t>
  </si>
  <si>
    <t>3572</t>
  </si>
  <si>
    <t>2642</t>
  </si>
  <si>
    <t>11527</t>
  </si>
  <si>
    <t>3576</t>
  </si>
  <si>
    <t>3578</t>
  </si>
  <si>
    <t>3563</t>
  </si>
  <si>
    <t>16596</t>
  </si>
  <si>
    <t>11521</t>
  </si>
  <si>
    <t>4336</t>
  </si>
  <si>
    <t>4253</t>
  </si>
  <si>
    <t>4259</t>
  </si>
  <si>
    <t>4252</t>
  </si>
  <si>
    <t>28528</t>
  </si>
  <si>
    <t>4320</t>
  </si>
  <si>
    <t>4257</t>
  </si>
  <si>
    <t>4315</t>
  </si>
  <si>
    <t>16995</t>
  </si>
  <si>
    <t>4316</t>
  </si>
  <si>
    <t>Food Engineering and Biotechnology</t>
  </si>
  <si>
    <t>53906</t>
  </si>
  <si>
    <t>4262</t>
  </si>
  <si>
    <t>4562</t>
  </si>
  <si>
    <t>48</t>
  </si>
  <si>
    <t>16421</t>
  </si>
  <si>
    <t>2601</t>
  </si>
  <si>
    <t>15746</t>
  </si>
  <si>
    <t>2598</t>
  </si>
  <si>
    <t>2604</t>
  </si>
  <si>
    <t>2602</t>
  </si>
  <si>
    <t>15766</t>
  </si>
  <si>
    <t>2607</t>
  </si>
  <si>
    <t>2600</t>
  </si>
  <si>
    <t>2606</t>
  </si>
  <si>
    <t>2605</t>
  </si>
  <si>
    <t>2791</t>
  </si>
  <si>
    <t>2793</t>
  </si>
  <si>
    <t>49</t>
  </si>
  <si>
    <t>2900</t>
  </si>
  <si>
    <t>12010</t>
  </si>
  <si>
    <t>8366</t>
  </si>
  <si>
    <t>53489</t>
  </si>
  <si>
    <t>14017</t>
  </si>
  <si>
    <t>13705</t>
  </si>
  <si>
    <t>14016</t>
  </si>
  <si>
    <t>50974</t>
  </si>
  <si>
    <t>53491</t>
  </si>
  <si>
    <t>1298</t>
  </si>
  <si>
    <t>12005</t>
  </si>
  <si>
    <t>1396</t>
  </si>
  <si>
    <t>1663</t>
  </si>
  <si>
    <t>12014</t>
  </si>
  <si>
    <t>1394</t>
  </si>
  <si>
    <t>12007</t>
  </si>
  <si>
    <t>12009</t>
  </si>
  <si>
    <t>3497</t>
  </si>
  <si>
    <t>12015</t>
  </si>
  <si>
    <t>12012</t>
  </si>
  <si>
    <t>3052</t>
  </si>
  <si>
    <t>1389</t>
  </si>
  <si>
    <t>1400</t>
  </si>
  <si>
    <t>3063</t>
  </si>
  <si>
    <t>12006</t>
  </si>
  <si>
    <t>3494</t>
  </si>
  <si>
    <t>14015</t>
  </si>
  <si>
    <t>12013</t>
  </si>
  <si>
    <t>14011</t>
  </si>
  <si>
    <t>3004</t>
  </si>
  <si>
    <t>5</t>
  </si>
  <si>
    <t>Applied Chemistry and Chemical Technology</t>
  </si>
  <si>
    <t>15360</t>
  </si>
  <si>
    <t>6547</t>
  </si>
  <si>
    <t>6548</t>
  </si>
  <si>
    <t>Center of Excellence for Women Studies</t>
  </si>
  <si>
    <t>16699</t>
  </si>
  <si>
    <t>8518</t>
  </si>
  <si>
    <t>8458</t>
  </si>
  <si>
    <t>7323</t>
  </si>
  <si>
    <t>6550</t>
  </si>
  <si>
    <t>15333</t>
  </si>
  <si>
    <t>6525</t>
  </si>
  <si>
    <t>6527</t>
  </si>
  <si>
    <t>6529</t>
  </si>
  <si>
    <t>8533</t>
  </si>
  <si>
    <t>6534</t>
  </si>
  <si>
    <t>6347</t>
  </si>
  <si>
    <t>6524</t>
  </si>
  <si>
    <t>8530</t>
  </si>
  <si>
    <t>6539</t>
  </si>
  <si>
    <t>8653</t>
  </si>
  <si>
    <t>8400</t>
  </si>
  <si>
    <t>6542</t>
  </si>
  <si>
    <t>8479</t>
  </si>
  <si>
    <t>8486</t>
  </si>
  <si>
    <t>6451</t>
  </si>
  <si>
    <t>6544</t>
  </si>
  <si>
    <t>8277</t>
  </si>
  <si>
    <t>6514</t>
  </si>
  <si>
    <t>6511</t>
  </si>
  <si>
    <t>6512</t>
  </si>
  <si>
    <t>6545</t>
  </si>
  <si>
    <t>6520</t>
  </si>
  <si>
    <t>6508</t>
  </si>
  <si>
    <t>6505</t>
  </si>
  <si>
    <t>6546</t>
  </si>
  <si>
    <t>6510</t>
  </si>
  <si>
    <t>8842</t>
  </si>
  <si>
    <t>8243</t>
  </si>
  <si>
    <t>8257</t>
  </si>
  <si>
    <t>15355</t>
  </si>
  <si>
    <t>Dr. Zafar H. Zaidi Centre for Proteomics</t>
  </si>
  <si>
    <t>55074</t>
  </si>
  <si>
    <t>11237</t>
  </si>
  <si>
    <t>8266</t>
  </si>
  <si>
    <t>15353</t>
  </si>
  <si>
    <t>8528</t>
  </si>
  <si>
    <t>6549</t>
  </si>
  <si>
    <t>8452</t>
  </si>
  <si>
    <t>15366</t>
  </si>
  <si>
    <t>8477</t>
  </si>
  <si>
    <t>15278</t>
  </si>
  <si>
    <t>8456</t>
  </si>
  <si>
    <t>6515</t>
  </si>
  <si>
    <t>6551</t>
  </si>
  <si>
    <t>6370</t>
  </si>
  <si>
    <t>6555</t>
  </si>
  <si>
    <t>10752</t>
  </si>
  <si>
    <t>8510</t>
  </si>
  <si>
    <t>8483</t>
  </si>
  <si>
    <t>50</t>
  </si>
  <si>
    <t>27409</t>
  </si>
  <si>
    <t>4066</t>
  </si>
  <si>
    <t>50725</t>
  </si>
  <si>
    <t>50763</t>
  </si>
  <si>
    <t>4048</t>
  </si>
  <si>
    <t>4051</t>
  </si>
  <si>
    <t>4052</t>
  </si>
  <si>
    <t>4045</t>
  </si>
  <si>
    <t>4056</t>
  </si>
  <si>
    <t>4053</t>
  </si>
  <si>
    <t>4040</t>
  </si>
  <si>
    <t>4064</t>
  </si>
  <si>
    <t>4038</t>
  </si>
  <si>
    <t>4039</t>
  </si>
  <si>
    <t>11042</t>
  </si>
  <si>
    <t>50721</t>
  </si>
  <si>
    <t>50788</t>
  </si>
  <si>
    <t>50723</t>
  </si>
  <si>
    <t>50789</t>
  </si>
  <si>
    <t>50724</t>
  </si>
  <si>
    <t>50722</t>
  </si>
  <si>
    <t>50790</t>
  </si>
  <si>
    <t>16152</t>
  </si>
  <si>
    <t>16150</t>
  </si>
  <si>
    <t>16153</t>
  </si>
  <si>
    <t>27714</t>
  </si>
  <si>
    <t>27713</t>
  </si>
  <si>
    <t>16157</t>
  </si>
  <si>
    <t>51</t>
  </si>
  <si>
    <t>6925</t>
  </si>
  <si>
    <t>4858</t>
  </si>
  <si>
    <t>15759</t>
  </si>
  <si>
    <t>15757</t>
  </si>
  <si>
    <t>15760</t>
  </si>
  <si>
    <t>15758</t>
  </si>
  <si>
    <t>15756</t>
  </si>
  <si>
    <t>52</t>
  </si>
  <si>
    <t>5766</t>
  </si>
  <si>
    <t>12222</t>
  </si>
  <si>
    <t>12233</t>
  </si>
  <si>
    <t>5659</t>
  </si>
  <si>
    <t>12234</t>
  </si>
  <si>
    <t>6504</t>
  </si>
  <si>
    <t>28423</t>
  </si>
  <si>
    <t>6770</t>
  </si>
  <si>
    <t>53591</t>
  </si>
  <si>
    <t>9584</t>
  </si>
  <si>
    <t>14118</t>
  </si>
  <si>
    <t>10952</t>
  </si>
  <si>
    <t>5334</t>
  </si>
  <si>
    <t>12542</t>
  </si>
  <si>
    <t>10168</t>
  </si>
  <si>
    <t>6741</t>
  </si>
  <si>
    <t>5489</t>
  </si>
  <si>
    <t>6567</t>
  </si>
  <si>
    <t>7849</t>
  </si>
  <si>
    <t>6579</t>
  </si>
  <si>
    <t>6933</t>
  </si>
  <si>
    <t>6622</t>
  </si>
  <si>
    <t>27836</t>
  </si>
  <si>
    <t>7256</t>
  </si>
  <si>
    <t>6541</t>
  </si>
  <si>
    <t>6782</t>
  </si>
  <si>
    <t>6984</t>
  </si>
  <si>
    <t>39263</t>
  </si>
  <si>
    <t>52937</t>
  </si>
  <si>
    <t>16649</t>
  </si>
  <si>
    <t>6183</t>
  </si>
  <si>
    <t>13582</t>
  </si>
  <si>
    <t>6286</t>
  </si>
  <si>
    <t>39260</t>
  </si>
  <si>
    <t>6288</t>
  </si>
  <si>
    <t>16648</t>
  </si>
  <si>
    <t>17178</t>
  </si>
  <si>
    <t>53</t>
  </si>
  <si>
    <t>13124</t>
  </si>
  <si>
    <t>13119</t>
  </si>
  <si>
    <t>1106</t>
  </si>
  <si>
    <t>1108</t>
  </si>
  <si>
    <t>DEPARTMENT OF PERSION</t>
  </si>
  <si>
    <t>13131</t>
  </si>
  <si>
    <t>1104</t>
  </si>
  <si>
    <t>13143</t>
  </si>
  <si>
    <t>13144</t>
  </si>
  <si>
    <t>1121</t>
  </si>
  <si>
    <t>1103</t>
  </si>
  <si>
    <t>1113</t>
  </si>
  <si>
    <t>1115</t>
  </si>
  <si>
    <t>16299</t>
  </si>
  <si>
    <t>9583</t>
  </si>
  <si>
    <t>3830</t>
  </si>
  <si>
    <t>1077</t>
  </si>
  <si>
    <t>50544</t>
  </si>
  <si>
    <t>1078</t>
  </si>
  <si>
    <t>1070</t>
  </si>
  <si>
    <t>1090</t>
  </si>
  <si>
    <t>1091</t>
  </si>
  <si>
    <t>50543</t>
  </si>
  <si>
    <t>1092</t>
  </si>
  <si>
    <t>50511</t>
  </si>
  <si>
    <t>50509</t>
  </si>
  <si>
    <t>1052</t>
  </si>
  <si>
    <t>1093</t>
  </si>
  <si>
    <t>1079</t>
  </si>
  <si>
    <t>1094</t>
  </si>
  <si>
    <t>1095</t>
  </si>
  <si>
    <t>16310</t>
  </si>
  <si>
    <t>1096</t>
  </si>
  <si>
    <t>50523</t>
  </si>
  <si>
    <t>1039</t>
  </si>
  <si>
    <t>50548</t>
  </si>
  <si>
    <t>50542</t>
  </si>
  <si>
    <t>50533</t>
  </si>
  <si>
    <t>50532</t>
  </si>
  <si>
    <t>50531</t>
  </si>
  <si>
    <t>50541</t>
  </si>
  <si>
    <t>50540</t>
  </si>
  <si>
    <t>50539</t>
  </si>
  <si>
    <t>50538</t>
  </si>
  <si>
    <t>50530</t>
  </si>
  <si>
    <t>1054</t>
  </si>
  <si>
    <t>14657</t>
  </si>
  <si>
    <t>Department of Industrial Engineering &amp; Management</t>
  </si>
  <si>
    <t>50512</t>
  </si>
  <si>
    <t>50537</t>
  </si>
  <si>
    <t>1328</t>
  </si>
  <si>
    <t>1081</t>
  </si>
  <si>
    <t>2348</t>
  </si>
  <si>
    <t>50551</t>
  </si>
  <si>
    <t>1056</t>
  </si>
  <si>
    <t>39611</t>
  </si>
  <si>
    <t>1211</t>
  </si>
  <si>
    <t>50528</t>
  </si>
  <si>
    <t>50550</t>
  </si>
  <si>
    <t>50535</t>
  </si>
  <si>
    <t>39959</t>
  </si>
  <si>
    <t>1100</t>
  </si>
  <si>
    <t>50534</t>
  </si>
  <si>
    <t>1071</t>
  </si>
  <si>
    <t>39982</t>
  </si>
  <si>
    <t>16291</t>
  </si>
  <si>
    <t>1062</t>
  </si>
  <si>
    <t>1065</t>
  </si>
  <si>
    <t>1084</t>
  </si>
  <si>
    <t>1085</t>
  </si>
  <si>
    <t>50527</t>
  </si>
  <si>
    <t>1066</t>
  </si>
  <si>
    <t>Institute of Business Administration (IBA)</t>
  </si>
  <si>
    <t>16276</t>
  </si>
  <si>
    <t>843</t>
  </si>
  <si>
    <t>1101</t>
  </si>
  <si>
    <t>1060</t>
  </si>
  <si>
    <t>51001</t>
  </si>
  <si>
    <t>16277</t>
  </si>
  <si>
    <t>16272</t>
  </si>
  <si>
    <t>50510</t>
  </si>
  <si>
    <t>50526</t>
  </si>
  <si>
    <t>Institute of Polymer &amp; Textile Engineering</t>
  </si>
  <si>
    <t>50518</t>
  </si>
  <si>
    <t>1072</t>
  </si>
  <si>
    <t>1061</t>
  </si>
  <si>
    <t>50545</t>
  </si>
  <si>
    <t>50525</t>
  </si>
  <si>
    <t>50517</t>
  </si>
  <si>
    <t>2496</t>
  </si>
  <si>
    <t>50524</t>
  </si>
  <si>
    <t>1087</t>
  </si>
  <si>
    <t>50514</t>
  </si>
  <si>
    <t>1075</t>
  </si>
  <si>
    <t>1073</t>
  </si>
  <si>
    <t>16199</t>
  </si>
  <si>
    <t>54</t>
  </si>
  <si>
    <t>11867</t>
  </si>
  <si>
    <t>14509</t>
  </si>
  <si>
    <t>7369</t>
  </si>
  <si>
    <t>11866</t>
  </si>
  <si>
    <t>7021</t>
  </si>
  <si>
    <t>7023</t>
  </si>
  <si>
    <t>7634</t>
  </si>
  <si>
    <t>7367</t>
  </si>
  <si>
    <t>5630</t>
  </si>
  <si>
    <t>7136</t>
  </si>
  <si>
    <t>7212</t>
  </si>
  <si>
    <t>14065</t>
  </si>
  <si>
    <t>17235</t>
  </si>
  <si>
    <t>7791</t>
  </si>
  <si>
    <t>7636</t>
  </si>
  <si>
    <t>7141</t>
  </si>
  <si>
    <t>7137</t>
  </si>
  <si>
    <t>7138</t>
  </si>
  <si>
    <t>14081</t>
  </si>
  <si>
    <t>11865</t>
  </si>
  <si>
    <t>7650</t>
  </si>
  <si>
    <t>7651</t>
  </si>
  <si>
    <t>11037</t>
  </si>
  <si>
    <t>14805</t>
  </si>
  <si>
    <t>10991</t>
  </si>
  <si>
    <t>14850</t>
  </si>
  <si>
    <t>14150</t>
  </si>
  <si>
    <t>15273</t>
  </si>
  <si>
    <t>11768</t>
  </si>
  <si>
    <t>11013</t>
  </si>
  <si>
    <t>14263</t>
  </si>
  <si>
    <t>15980</t>
  </si>
  <si>
    <t>12186</t>
  </si>
  <si>
    <t>12745</t>
  </si>
  <si>
    <t>13718</t>
  </si>
  <si>
    <t>12988</t>
  </si>
  <si>
    <t>12744</t>
  </si>
  <si>
    <t>13482</t>
  </si>
  <si>
    <t>11857</t>
  </si>
  <si>
    <t>11856</t>
  </si>
  <si>
    <t>16734</t>
  </si>
  <si>
    <t>55</t>
  </si>
  <si>
    <t>9981</t>
  </si>
  <si>
    <t>9860</t>
  </si>
  <si>
    <t>9859</t>
  </si>
  <si>
    <t>56</t>
  </si>
  <si>
    <t>2681</t>
  </si>
  <si>
    <t>2533</t>
  </si>
  <si>
    <t>2582</t>
  </si>
  <si>
    <t>2580</t>
  </si>
  <si>
    <t>10104</t>
  </si>
  <si>
    <t>2567</t>
  </si>
  <si>
    <t>2571</t>
  </si>
  <si>
    <t>3891</t>
  </si>
  <si>
    <t>2545</t>
  </si>
  <si>
    <t>2481</t>
  </si>
  <si>
    <t>2561</t>
  </si>
  <si>
    <t>2482</t>
  </si>
  <si>
    <t>2578</t>
  </si>
  <si>
    <t>2581</t>
  </si>
  <si>
    <t>2579</t>
  </si>
  <si>
    <t>2547</t>
  </si>
  <si>
    <t>2548</t>
  </si>
  <si>
    <t>16566</t>
  </si>
  <si>
    <t>2573</t>
  </si>
  <si>
    <t>2576</t>
  </si>
  <si>
    <t>2510</t>
  </si>
  <si>
    <t>2575</t>
  </si>
  <si>
    <t>57</t>
  </si>
  <si>
    <t>1500</t>
  </si>
  <si>
    <t>1516</t>
  </si>
  <si>
    <t>11411</t>
  </si>
  <si>
    <t>14099</t>
  </si>
  <si>
    <t>14101</t>
  </si>
  <si>
    <t>14089</t>
  </si>
  <si>
    <t>58</t>
  </si>
  <si>
    <t>15102</t>
  </si>
  <si>
    <t>15101</t>
  </si>
  <si>
    <t>15100</t>
  </si>
  <si>
    <t>15097</t>
  </si>
  <si>
    <t>15098</t>
  </si>
  <si>
    <t>15099</t>
  </si>
  <si>
    <t>59</t>
  </si>
  <si>
    <t>6871</t>
  </si>
  <si>
    <t>6867</t>
  </si>
  <si>
    <t>6870</t>
  </si>
  <si>
    <t>6641</t>
  </si>
  <si>
    <t>6657</t>
  </si>
  <si>
    <t>6654</t>
  </si>
  <si>
    <t>6656</t>
  </si>
  <si>
    <t>6655</t>
  </si>
  <si>
    <t>6695</t>
  </si>
  <si>
    <t>6696</t>
  </si>
  <si>
    <t>6686</t>
  </si>
  <si>
    <t>6673</t>
  </si>
  <si>
    <t>6674</t>
  </si>
  <si>
    <t>6671</t>
  </si>
  <si>
    <t>6672</t>
  </si>
  <si>
    <t>7652</t>
  </si>
  <si>
    <t>7653</t>
  </si>
  <si>
    <t>6688</t>
  </si>
  <si>
    <t>6637</t>
  </si>
  <si>
    <t>6639</t>
  </si>
  <si>
    <t>6640</t>
  </si>
  <si>
    <t>6658</t>
  </si>
  <si>
    <t>6629</t>
  </si>
  <si>
    <t>6628</t>
  </si>
  <si>
    <t>6627</t>
  </si>
  <si>
    <t>6632</t>
  </si>
  <si>
    <t>6635</t>
  </si>
  <si>
    <t>6634</t>
  </si>
  <si>
    <t>6633</t>
  </si>
  <si>
    <t>6575</t>
  </si>
  <si>
    <t>6577</t>
  </si>
  <si>
    <t>6499</t>
  </si>
  <si>
    <t>6662</t>
  </si>
  <si>
    <t>6661</t>
  </si>
  <si>
    <t>6660</t>
  </si>
  <si>
    <t>6659</t>
  </si>
  <si>
    <t>6678</t>
  </si>
  <si>
    <t>6625</t>
  </si>
  <si>
    <t>6679</t>
  </si>
  <si>
    <t>6680</t>
  </si>
  <si>
    <t>6649</t>
  </si>
  <si>
    <t>6651</t>
  </si>
  <si>
    <t>7656</t>
  </si>
  <si>
    <t>6653</t>
  </si>
  <si>
    <t>6652</t>
  </si>
  <si>
    <t>6650</t>
  </si>
  <si>
    <t>6663</t>
  </si>
  <si>
    <t>6665</t>
  </si>
  <si>
    <t>7655</t>
  </si>
  <si>
    <t>6669</t>
  </si>
  <si>
    <t>6668</t>
  </si>
  <si>
    <t>7657</t>
  </si>
  <si>
    <t>6666</t>
  </si>
  <si>
    <t>6664</t>
  </si>
  <si>
    <t>6684</t>
  </si>
  <si>
    <t>6681</t>
  </si>
  <si>
    <t>6682</t>
  </si>
  <si>
    <t>6408</t>
  </si>
  <si>
    <t>6420</t>
  </si>
  <si>
    <t>6</t>
  </si>
  <si>
    <t>15023</t>
  </si>
  <si>
    <t>15020</t>
  </si>
  <si>
    <t>15021</t>
  </si>
  <si>
    <t>60</t>
  </si>
  <si>
    <t>14443</t>
  </si>
  <si>
    <t>5012</t>
  </si>
  <si>
    <t>9989</t>
  </si>
  <si>
    <t>62</t>
  </si>
  <si>
    <t>1662</t>
  </si>
  <si>
    <t>15641</t>
  </si>
  <si>
    <t>13012</t>
  </si>
  <si>
    <t>6265</t>
  </si>
  <si>
    <t>Institute of Biophysics</t>
  </si>
  <si>
    <t>54585</t>
  </si>
  <si>
    <t>15011</t>
  </si>
  <si>
    <t>1640</t>
  </si>
  <si>
    <t>7408</t>
  </si>
  <si>
    <t>15608</t>
  </si>
  <si>
    <t>1644</t>
  </si>
  <si>
    <t>1624</t>
  </si>
  <si>
    <t>1621</t>
  </si>
  <si>
    <t>1639</t>
  </si>
  <si>
    <t>27903</t>
  </si>
  <si>
    <t>1954</t>
  </si>
  <si>
    <t>1904</t>
  </si>
  <si>
    <t>1953</t>
  </si>
  <si>
    <t>7664</t>
  </si>
  <si>
    <t>9775</t>
  </si>
  <si>
    <t>14324</t>
  </si>
  <si>
    <t>16064</t>
  </si>
  <si>
    <t>39072</t>
  </si>
  <si>
    <t>1752</t>
  </si>
  <si>
    <t>14323</t>
  </si>
  <si>
    <t>10033</t>
  </si>
  <si>
    <t>9761</t>
  </si>
  <si>
    <t>2073</t>
  </si>
  <si>
    <t>39068</t>
  </si>
  <si>
    <t>14327</t>
  </si>
  <si>
    <t>14316</t>
  </si>
  <si>
    <t>14325</t>
  </si>
  <si>
    <t>1635</t>
  </si>
  <si>
    <t>13016</t>
  </si>
  <si>
    <t>13080</t>
  </si>
  <si>
    <t>1651</t>
  </si>
  <si>
    <t>1747</t>
  </si>
  <si>
    <t>39070</t>
  </si>
  <si>
    <t>39071</t>
  </si>
  <si>
    <t>39069</t>
  </si>
  <si>
    <t>13596</t>
  </si>
  <si>
    <t>63</t>
  </si>
  <si>
    <t>10006</t>
  </si>
  <si>
    <t>28050</t>
  </si>
  <si>
    <t>10458</t>
  </si>
  <si>
    <t>10450</t>
  </si>
  <si>
    <t>64</t>
  </si>
  <si>
    <t>7830</t>
  </si>
  <si>
    <t>15392</t>
  </si>
  <si>
    <t>8082</t>
  </si>
  <si>
    <t>8038</t>
  </si>
  <si>
    <t>9616</t>
  </si>
  <si>
    <t>8129</t>
  </si>
  <si>
    <t>14502</t>
  </si>
  <si>
    <t>40163</t>
  </si>
  <si>
    <t>7098</t>
  </si>
  <si>
    <t>66</t>
  </si>
  <si>
    <t>9712</t>
  </si>
  <si>
    <t>9713</t>
  </si>
  <si>
    <t>28335</t>
  </si>
  <si>
    <t>68</t>
  </si>
  <si>
    <t>9456</t>
  </si>
  <si>
    <t>5209</t>
  </si>
  <si>
    <t>52539</t>
  </si>
  <si>
    <t>1753</t>
  </si>
  <si>
    <t>1754</t>
  </si>
  <si>
    <t>1308</t>
  </si>
  <si>
    <t>1309</t>
  </si>
  <si>
    <t>16985</t>
  </si>
  <si>
    <t>16988</t>
  </si>
  <si>
    <t>7</t>
  </si>
  <si>
    <t>10754</t>
  </si>
  <si>
    <t>11100</t>
  </si>
  <si>
    <t>3517</t>
  </si>
  <si>
    <t>3046</t>
  </si>
  <si>
    <t>2906</t>
  </si>
  <si>
    <t>2878</t>
  </si>
  <si>
    <t>8131</t>
  </si>
  <si>
    <t>1987</t>
  </si>
  <si>
    <t>13300</t>
  </si>
  <si>
    <t>3540</t>
  </si>
  <si>
    <t>70</t>
  </si>
  <si>
    <t>1135</t>
  </si>
  <si>
    <t>1137</t>
  </si>
  <si>
    <t>1138</t>
  </si>
  <si>
    <t>Iqra University Karachi-Airport Cammpus</t>
  </si>
  <si>
    <t>Department of Media Science</t>
  </si>
  <si>
    <t>54316</t>
  </si>
  <si>
    <t>Iqra University, Karachi-Gulshan Campus</t>
  </si>
  <si>
    <t>Department of Education and Social Sciences</t>
  </si>
  <si>
    <t>54521</t>
  </si>
  <si>
    <t>52367</t>
  </si>
  <si>
    <t>Department of Computing and Technology</t>
  </si>
  <si>
    <t>53834</t>
  </si>
  <si>
    <t>71</t>
  </si>
  <si>
    <t>10288</t>
  </si>
  <si>
    <t>4668</t>
  </si>
  <si>
    <t>5436</t>
  </si>
  <si>
    <t>9617</t>
  </si>
  <si>
    <t>10174</t>
  </si>
  <si>
    <t>10184</t>
  </si>
  <si>
    <t>9618</t>
  </si>
  <si>
    <t>10289</t>
  </si>
  <si>
    <t>8245</t>
  </si>
  <si>
    <t>4699</t>
  </si>
  <si>
    <t>7402</t>
  </si>
  <si>
    <t>5064</t>
  </si>
  <si>
    <t>9871</t>
  </si>
  <si>
    <t>28577</t>
  </si>
  <si>
    <t>72</t>
  </si>
  <si>
    <t>28408</t>
  </si>
  <si>
    <t>2056</t>
  </si>
  <si>
    <t>2046</t>
  </si>
  <si>
    <t>2040</t>
  </si>
  <si>
    <t>2535</t>
  </si>
  <si>
    <t>2044</t>
  </si>
  <si>
    <t>12740</t>
  </si>
  <si>
    <t>12737</t>
  </si>
  <si>
    <t>12739</t>
  </si>
  <si>
    <t>2052</t>
  </si>
  <si>
    <t>73</t>
  </si>
  <si>
    <t>11016</t>
  </si>
  <si>
    <t>1144</t>
  </si>
  <si>
    <t>1145</t>
  </si>
  <si>
    <t>1143</t>
  </si>
  <si>
    <t>1146</t>
  </si>
  <si>
    <t>1260</t>
  </si>
  <si>
    <t>74</t>
  </si>
  <si>
    <t>12181</t>
  </si>
  <si>
    <t>11965</t>
  </si>
  <si>
    <t>75</t>
  </si>
  <si>
    <t>7491</t>
  </si>
  <si>
    <t>9531</t>
  </si>
  <si>
    <t>38930</t>
  </si>
  <si>
    <t>10196</t>
  </si>
  <si>
    <t>14475</t>
  </si>
  <si>
    <t>9020</t>
  </si>
  <si>
    <t>28400</t>
  </si>
  <si>
    <t>38759</t>
  </si>
  <si>
    <t>16007</t>
  </si>
  <si>
    <t>10071</t>
  </si>
  <si>
    <t>11294</t>
  </si>
  <si>
    <t>16006</t>
  </si>
  <si>
    <t>16008</t>
  </si>
  <si>
    <t>9290</t>
  </si>
  <si>
    <t>9572</t>
  </si>
  <si>
    <t>Institute of Health Management and Research Sciences, Jamshoro</t>
  </si>
  <si>
    <t>50473</t>
  </si>
  <si>
    <t>10172</t>
  </si>
  <si>
    <t>9026</t>
  </si>
  <si>
    <t>14367</t>
  </si>
  <si>
    <t>76</t>
  </si>
  <si>
    <t>28376</t>
  </si>
  <si>
    <t>4287</t>
  </si>
  <si>
    <t>1417</t>
  </si>
  <si>
    <t>1408</t>
  </si>
  <si>
    <t>28396</t>
  </si>
  <si>
    <t>1418</t>
  </si>
  <si>
    <t>4243</t>
  </si>
  <si>
    <t>3014</t>
  </si>
  <si>
    <t>4282</t>
  </si>
  <si>
    <t>1413</t>
  </si>
  <si>
    <t>1411</t>
  </si>
  <si>
    <t>4277</t>
  </si>
  <si>
    <t>77</t>
  </si>
  <si>
    <t>28215</t>
  </si>
  <si>
    <t>12813</t>
  </si>
  <si>
    <t>12809</t>
  </si>
  <si>
    <t>13473</t>
  </si>
  <si>
    <t>12810</t>
  </si>
  <si>
    <t>12814</t>
  </si>
  <si>
    <t>78</t>
  </si>
  <si>
    <t>1159</t>
  </si>
  <si>
    <t>1163</t>
  </si>
  <si>
    <t>1152</t>
  </si>
  <si>
    <t>Computer and Information Systems Engineering</t>
  </si>
  <si>
    <t>13965</t>
  </si>
  <si>
    <t>1154</t>
  </si>
  <si>
    <t>13452</t>
  </si>
  <si>
    <t>1170</t>
  </si>
  <si>
    <t>13978</t>
  </si>
  <si>
    <t>1153</t>
  </si>
  <si>
    <t>13963</t>
  </si>
  <si>
    <t>1169</t>
  </si>
  <si>
    <t>1150</t>
  </si>
  <si>
    <t>1155</t>
  </si>
  <si>
    <t>1162</t>
  </si>
  <si>
    <t>10173</t>
  </si>
  <si>
    <t>1164</t>
  </si>
  <si>
    <t>14439</t>
  </si>
  <si>
    <t>1158</t>
  </si>
  <si>
    <t>1165</t>
  </si>
  <si>
    <t>13972</t>
  </si>
  <si>
    <t>1151</t>
  </si>
  <si>
    <t>1157</t>
  </si>
  <si>
    <t>1161</t>
  </si>
  <si>
    <t>79</t>
  </si>
  <si>
    <t>10799</t>
  </si>
  <si>
    <t>8</t>
  </si>
  <si>
    <t>College of Aviation  Safety Management</t>
  </si>
  <si>
    <t>Aviation Safety Management</t>
  </si>
  <si>
    <t>54935</t>
  </si>
  <si>
    <t>16646</t>
  </si>
  <si>
    <t>28338</t>
  </si>
  <si>
    <t>13395</t>
  </si>
  <si>
    <t>1983</t>
  </si>
  <si>
    <t>14495</t>
  </si>
  <si>
    <t>14493</t>
  </si>
  <si>
    <t>14494</t>
  </si>
  <si>
    <t>1806</t>
  </si>
  <si>
    <t>1979</t>
  </si>
  <si>
    <t>14496</t>
  </si>
  <si>
    <t>1804</t>
  </si>
  <si>
    <t>1805</t>
  </si>
  <si>
    <t>15976</t>
  </si>
  <si>
    <t>39934</t>
  </si>
  <si>
    <t>16559</t>
  </si>
  <si>
    <t>81</t>
  </si>
  <si>
    <t>13991</t>
  </si>
  <si>
    <t>9910</t>
  </si>
  <si>
    <t>13986</t>
  </si>
  <si>
    <t>82</t>
  </si>
  <si>
    <t>9780</t>
  </si>
  <si>
    <t>83</t>
  </si>
  <si>
    <t>16099</t>
  </si>
  <si>
    <t>13215</t>
  </si>
  <si>
    <t>13213</t>
  </si>
  <si>
    <t>Bachelor of Engineering Software</t>
  </si>
  <si>
    <t>55069</t>
  </si>
  <si>
    <t>27626</t>
  </si>
  <si>
    <t>39078</t>
  </si>
  <si>
    <t>4222</t>
  </si>
  <si>
    <t>4227</t>
  </si>
  <si>
    <t>4230</t>
  </si>
  <si>
    <t>38933</t>
  </si>
  <si>
    <t>5871</t>
  </si>
  <si>
    <t>39076</t>
  </si>
  <si>
    <t>84</t>
  </si>
  <si>
    <t>16812</t>
  </si>
  <si>
    <t>10219</t>
  </si>
  <si>
    <t>8279</t>
  </si>
  <si>
    <t>8308</t>
  </si>
  <si>
    <t>10434</t>
  </si>
  <si>
    <t>8293</t>
  </si>
  <si>
    <t>8300</t>
  </si>
  <si>
    <t>8296</t>
  </si>
  <si>
    <t>15681</t>
  </si>
  <si>
    <t>85</t>
  </si>
  <si>
    <t>14857</t>
  </si>
  <si>
    <t>10384</t>
  </si>
  <si>
    <t>9419</t>
  </si>
  <si>
    <t>9420</t>
  </si>
  <si>
    <t>9462</t>
  </si>
  <si>
    <t>9463</t>
  </si>
  <si>
    <t>9471</t>
  </si>
  <si>
    <t>9472</t>
  </si>
  <si>
    <t>9417</t>
  </si>
  <si>
    <t>9416</t>
  </si>
  <si>
    <t>9492</t>
  </si>
  <si>
    <t>9496</t>
  </si>
  <si>
    <t>9493</t>
  </si>
  <si>
    <t>9497</t>
  </si>
  <si>
    <t>9495</t>
  </si>
  <si>
    <t>9465</t>
  </si>
  <si>
    <t>10383</t>
  </si>
  <si>
    <t>9415</t>
  </si>
  <si>
    <t>9292</t>
  </si>
  <si>
    <t>9372</t>
  </si>
  <si>
    <t>9371</t>
  </si>
  <si>
    <t>9466</t>
  </si>
  <si>
    <t>9473</t>
  </si>
  <si>
    <t>9474</t>
  </si>
  <si>
    <t>9468</t>
  </si>
  <si>
    <t>9469</t>
  </si>
  <si>
    <t>9470</t>
  </si>
  <si>
    <t>9475</t>
  </si>
  <si>
    <t>9569</t>
  </si>
  <si>
    <t>9633</t>
  </si>
  <si>
    <t>8556</t>
  </si>
  <si>
    <t>9214</t>
  </si>
  <si>
    <t>86</t>
  </si>
  <si>
    <t>1342</t>
  </si>
  <si>
    <t>15457</t>
  </si>
  <si>
    <t>88</t>
  </si>
  <si>
    <t>9742</t>
  </si>
  <si>
    <t>9</t>
  </si>
  <si>
    <t>4627</t>
  </si>
  <si>
    <t>13832</t>
  </si>
  <si>
    <t>13841</t>
  </si>
  <si>
    <t>4756</t>
  </si>
  <si>
    <t>4757</t>
  </si>
  <si>
    <t>10821</t>
  </si>
  <si>
    <t>13844</t>
  </si>
  <si>
    <t>11137</t>
  </si>
  <si>
    <t>13837</t>
  </si>
  <si>
    <t>11116</t>
  </si>
  <si>
    <t>11136</t>
  </si>
  <si>
    <t>11135</t>
  </si>
  <si>
    <t>4580</t>
  </si>
  <si>
    <t>4613</t>
  </si>
  <si>
    <t>13831</t>
  </si>
  <si>
    <t>4588</t>
  </si>
  <si>
    <t>4621</t>
  </si>
  <si>
    <t>4631</t>
  </si>
  <si>
    <t>11503</t>
  </si>
  <si>
    <t>8066</t>
  </si>
  <si>
    <t>8988</t>
  </si>
  <si>
    <t>4623</t>
  </si>
  <si>
    <t>6458</t>
  </si>
  <si>
    <t>10830</t>
  </si>
  <si>
    <t>6958</t>
  </si>
  <si>
    <t>4619</t>
  </si>
  <si>
    <t>4589</t>
  </si>
  <si>
    <t>4583</t>
  </si>
  <si>
    <t>4638</t>
  </si>
  <si>
    <t>10858</t>
  </si>
  <si>
    <t>13870</t>
  </si>
  <si>
    <t>10775</t>
  </si>
  <si>
    <t>11325</t>
  </si>
  <si>
    <t>11504</t>
  </si>
  <si>
    <t>11334</t>
  </si>
  <si>
    <t>90</t>
  </si>
  <si>
    <t>10039</t>
  </si>
  <si>
    <t>10136</t>
  </si>
  <si>
    <t>10659</t>
  </si>
  <si>
    <t>15558</t>
  </si>
  <si>
    <t>3651</t>
  </si>
  <si>
    <t>8962</t>
  </si>
  <si>
    <t>3029</t>
  </si>
  <si>
    <t>5083</t>
  </si>
  <si>
    <t>5116</t>
  </si>
  <si>
    <t>55038</t>
  </si>
  <si>
    <t>3028</t>
  </si>
  <si>
    <t>9947</t>
  </si>
  <si>
    <t>5117</t>
  </si>
  <si>
    <t>3045</t>
  </si>
  <si>
    <t>2985</t>
  </si>
  <si>
    <t>4535</t>
  </si>
  <si>
    <t>15525</t>
  </si>
  <si>
    <t>6909</t>
  </si>
  <si>
    <t>3034</t>
  </si>
  <si>
    <t>4845</t>
  </si>
  <si>
    <t>5552</t>
  </si>
  <si>
    <t>3030</t>
  </si>
  <si>
    <t>3039</t>
  </si>
  <si>
    <t>5120</t>
  </si>
  <si>
    <t>3038</t>
  </si>
  <si>
    <t>3627</t>
  </si>
  <si>
    <t>5119</t>
  </si>
  <si>
    <t>3638</t>
  </si>
  <si>
    <t>12643</t>
  </si>
  <si>
    <t>2592</t>
  </si>
  <si>
    <t>3641</t>
  </si>
  <si>
    <t>4846</t>
  </si>
  <si>
    <t>2838</t>
  </si>
  <si>
    <t>15545</t>
  </si>
  <si>
    <t>3031</t>
  </si>
  <si>
    <t>91</t>
  </si>
  <si>
    <t>28531</t>
  </si>
  <si>
    <t>13373</t>
  </si>
  <si>
    <t>13372</t>
  </si>
  <si>
    <t>28164</t>
  </si>
  <si>
    <t>28163</t>
  </si>
  <si>
    <t>51032</t>
  </si>
  <si>
    <t>13470</t>
  </si>
  <si>
    <t>13577</t>
  </si>
  <si>
    <t>10668</t>
  </si>
  <si>
    <t>28029</t>
  </si>
  <si>
    <t>1703</t>
  </si>
  <si>
    <t>15744</t>
  </si>
  <si>
    <t>8226</t>
  </si>
  <si>
    <t>12723</t>
  </si>
  <si>
    <t>9445</t>
  </si>
  <si>
    <t>8244</t>
  </si>
  <si>
    <t>8103</t>
  </si>
  <si>
    <t>12722</t>
  </si>
  <si>
    <t>8433</t>
  </si>
  <si>
    <t>28030</t>
  </si>
  <si>
    <t>8437</t>
  </si>
  <si>
    <t>8203</t>
  </si>
  <si>
    <t>92</t>
  </si>
  <si>
    <t>14541</t>
  </si>
  <si>
    <t>3542</t>
  </si>
  <si>
    <t>28122</t>
  </si>
  <si>
    <t>28120</t>
  </si>
  <si>
    <t>95</t>
  </si>
  <si>
    <t>40097</t>
  </si>
  <si>
    <t>Biotechnology and Bioinformatics</t>
  </si>
  <si>
    <t>54566</t>
  </si>
  <si>
    <t>8156</t>
  </si>
  <si>
    <t>8134</t>
  </si>
  <si>
    <t>8161</t>
  </si>
  <si>
    <t>8133</t>
  </si>
  <si>
    <t>8155</t>
  </si>
  <si>
    <t>8154</t>
  </si>
  <si>
    <t>8160</t>
  </si>
  <si>
    <t>17277</t>
  </si>
  <si>
    <t>8159</t>
  </si>
  <si>
    <t>7701</t>
  </si>
  <si>
    <t>8157</t>
  </si>
  <si>
    <t>53563</t>
  </si>
  <si>
    <t>96</t>
  </si>
  <si>
    <t>6812</t>
  </si>
  <si>
    <t>17057</t>
  </si>
  <si>
    <t>97</t>
  </si>
  <si>
    <t>11775</t>
  </si>
  <si>
    <t>8050</t>
  </si>
  <si>
    <t>7798</t>
  </si>
  <si>
    <t>7480</t>
  </si>
  <si>
    <t>14232</t>
  </si>
  <si>
    <t>14239</t>
  </si>
  <si>
    <t>10332</t>
  </si>
  <si>
    <t>14220</t>
  </si>
  <si>
    <t>14241</t>
  </si>
  <si>
    <t>10333</t>
  </si>
  <si>
    <t>11121</t>
  </si>
  <si>
    <t>12187</t>
  </si>
  <si>
    <t>3972</t>
  </si>
  <si>
    <t>12074</t>
  </si>
  <si>
    <t>27883</t>
  </si>
  <si>
    <t>14226</t>
  </si>
  <si>
    <t>14240</t>
  </si>
  <si>
    <t>10334</t>
  </si>
  <si>
    <t>14208</t>
  </si>
  <si>
    <t>3019</t>
  </si>
  <si>
    <t>3737</t>
  </si>
  <si>
    <t>14228</t>
  </si>
  <si>
    <t>52154</t>
  </si>
  <si>
    <t>2958</t>
  </si>
  <si>
    <t>3720</t>
  </si>
  <si>
    <t>10335</t>
  </si>
  <si>
    <t>9762</t>
  </si>
  <si>
    <t>50467</t>
  </si>
  <si>
    <t>14231</t>
  </si>
  <si>
    <t>8164</t>
  </si>
  <si>
    <t>8440</t>
  </si>
  <si>
    <t>4037</t>
  </si>
  <si>
    <t>2737</t>
  </si>
  <si>
    <t>12861</t>
  </si>
  <si>
    <t>9801</t>
  </si>
  <si>
    <t>99</t>
  </si>
  <si>
    <t>15904</t>
  </si>
  <si>
    <t>1966</t>
  </si>
  <si>
    <t>Registrar</t>
  </si>
  <si>
    <t>Assistant Registrar</t>
  </si>
  <si>
    <t>Assistant Controller of Examinations</t>
  </si>
  <si>
    <t>Rector</t>
  </si>
  <si>
    <t>Pro Rector</t>
  </si>
  <si>
    <t>Chairman</t>
  </si>
  <si>
    <t>Principal</t>
  </si>
  <si>
    <t>Vice Principal</t>
  </si>
  <si>
    <t>Weaving Instructor</t>
  </si>
  <si>
    <t>Doctorate Degree (PhD)</t>
  </si>
  <si>
    <t>Institute of Professional Psychology</t>
  </si>
  <si>
    <t>575</t>
  </si>
  <si>
    <t>935</t>
  </si>
  <si>
    <t>Pakistan Navy Nursing College, Karachi</t>
  </si>
  <si>
    <t>Nursing</t>
  </si>
  <si>
    <t>12870</t>
  </si>
  <si>
    <t>Bahrai Institute of Management &amp; Computer Sciences, Islamabad</t>
  </si>
  <si>
    <t>11937</t>
  </si>
  <si>
    <t>BDS</t>
  </si>
  <si>
    <t>10114</t>
  </si>
  <si>
    <t>917</t>
  </si>
  <si>
    <t>918</t>
  </si>
  <si>
    <t>922</t>
  </si>
  <si>
    <t>916</t>
  </si>
  <si>
    <t>Department of Islamic Studies</t>
  </si>
  <si>
    <t>28048</t>
  </si>
  <si>
    <t>926</t>
  </si>
  <si>
    <t>28440</t>
  </si>
  <si>
    <t>928</t>
  </si>
  <si>
    <t>930</t>
  </si>
  <si>
    <t>10843</t>
  </si>
  <si>
    <t>564</t>
  </si>
  <si>
    <t>568</t>
  </si>
  <si>
    <t>565</t>
  </si>
  <si>
    <t>Department of Business Studies</t>
  </si>
  <si>
    <t>28442</t>
  </si>
  <si>
    <t>919</t>
  </si>
  <si>
    <t>920</t>
  </si>
  <si>
    <t>923</t>
  </si>
  <si>
    <t>924</t>
  </si>
  <si>
    <t>28418</t>
  </si>
  <si>
    <t>927</t>
  </si>
  <si>
    <t>16730</t>
  </si>
  <si>
    <t>16720</t>
  </si>
  <si>
    <t>562</t>
  </si>
  <si>
    <t>11213</t>
  </si>
  <si>
    <t>563</t>
  </si>
  <si>
    <t>4001</t>
  </si>
  <si>
    <t>9959</t>
  </si>
  <si>
    <t>Management Sciences Department</t>
  </si>
  <si>
    <t>4002</t>
  </si>
  <si>
    <t>Institute of Management and Computer Sciences, Karachi</t>
  </si>
  <si>
    <t>15702</t>
  </si>
  <si>
    <t>12152</t>
  </si>
  <si>
    <t>Department of Arts</t>
  </si>
  <si>
    <t>1358</t>
  </si>
  <si>
    <t>1231</t>
  </si>
  <si>
    <t>1224</t>
  </si>
  <si>
    <t>1225</t>
  </si>
  <si>
    <t>1230</t>
  </si>
  <si>
    <t>1227</t>
  </si>
  <si>
    <t>1228</t>
  </si>
  <si>
    <t>1229</t>
  </si>
  <si>
    <t>Department of Nursing</t>
  </si>
  <si>
    <t>52739</t>
  </si>
  <si>
    <t>16047</t>
  </si>
  <si>
    <t>50761</t>
  </si>
  <si>
    <t>1359</t>
  </si>
  <si>
    <t>Department of Urdu</t>
  </si>
  <si>
    <t>55042</t>
  </si>
  <si>
    <t>4737</t>
  </si>
  <si>
    <t>2854</t>
  </si>
  <si>
    <t>Distance Education Study Center Attock City</t>
  </si>
  <si>
    <t>Department of Arts and Social Sciences</t>
  </si>
  <si>
    <t>16474</t>
  </si>
  <si>
    <t>Distance Education Study Center Bannu</t>
  </si>
  <si>
    <t>16475</t>
  </si>
  <si>
    <t>16467</t>
  </si>
  <si>
    <t>Distance Education Study Center Charsadda</t>
  </si>
  <si>
    <t>16473</t>
  </si>
  <si>
    <t>Distance Education Study Center Faisalabad</t>
  </si>
  <si>
    <t>16488</t>
  </si>
  <si>
    <t>Distance Education Study Center Hasilpur</t>
  </si>
  <si>
    <t>40053</t>
  </si>
  <si>
    <t>40052</t>
  </si>
  <si>
    <t>Distance Education Study Center Islamabad</t>
  </si>
  <si>
    <t>16469</t>
  </si>
  <si>
    <t>Distance Education Study Center Jhang</t>
  </si>
  <si>
    <t>16483</t>
  </si>
  <si>
    <t>Distance Education Study Center Karak</t>
  </si>
  <si>
    <t>16477</t>
  </si>
  <si>
    <t>Distance Education Study Center Khanewal</t>
  </si>
  <si>
    <t>16484</t>
  </si>
  <si>
    <t>Distance Education Study Center Khushab</t>
  </si>
  <si>
    <t>16177</t>
  </si>
  <si>
    <t>Distance Education Study Center Kohat</t>
  </si>
  <si>
    <t>16481</t>
  </si>
  <si>
    <t>Distance Education Study Center Lakki Marwat</t>
  </si>
  <si>
    <t>16476</t>
  </si>
  <si>
    <t>Distance Education Study Center Layyah</t>
  </si>
  <si>
    <t>16468</t>
  </si>
  <si>
    <t>Distance Education Study Center Mardan</t>
  </si>
  <si>
    <t>16479</t>
  </si>
  <si>
    <t>Distance Education Study Center Mianwali</t>
  </si>
  <si>
    <t>16466</t>
  </si>
  <si>
    <t>Distance Education Study Center Multan</t>
  </si>
  <si>
    <t>16482</t>
  </si>
  <si>
    <t>Distance Education Study Center Muzaffar Garh</t>
  </si>
  <si>
    <t>16485</t>
  </si>
  <si>
    <t>Distance Education Study Center Nowshera</t>
  </si>
  <si>
    <t>16472</t>
  </si>
  <si>
    <t>Distance Education Study Center Peshawar</t>
  </si>
  <si>
    <t>16471</t>
  </si>
  <si>
    <t>Distance Education Study Center Sahiwal</t>
  </si>
  <si>
    <t>16492</t>
  </si>
  <si>
    <t>Distance Education Study Center Sargodha</t>
  </si>
  <si>
    <t>16352</t>
  </si>
  <si>
    <t>Distance Education Study Center Swat</t>
  </si>
  <si>
    <t>16480</t>
  </si>
  <si>
    <t>Distance Education Study Center Vehari</t>
  </si>
  <si>
    <t>16486</t>
  </si>
  <si>
    <t>5466</t>
  </si>
  <si>
    <t>Basic Medical Sciences</t>
  </si>
  <si>
    <t>2071</t>
  </si>
  <si>
    <t>1831</t>
  </si>
  <si>
    <t>1844</t>
  </si>
  <si>
    <t>11763</t>
  </si>
  <si>
    <t>13542</t>
  </si>
  <si>
    <t>52195</t>
  </si>
  <si>
    <t>54579</t>
  </si>
  <si>
    <t>51369</t>
  </si>
  <si>
    <t>1847</t>
  </si>
  <si>
    <t>1859</t>
  </si>
  <si>
    <t>5426</t>
  </si>
  <si>
    <t>16784</t>
  </si>
  <si>
    <t>1876</t>
  </si>
  <si>
    <t>8104</t>
  </si>
  <si>
    <t>Horticulture</t>
  </si>
  <si>
    <t>4730</t>
  </si>
  <si>
    <t>12632</t>
  </si>
  <si>
    <t>1842</t>
  </si>
  <si>
    <t>2070</t>
  </si>
  <si>
    <t>2069</t>
  </si>
  <si>
    <t>2072</t>
  </si>
  <si>
    <t>4060</t>
  </si>
  <si>
    <t>1845</t>
  </si>
  <si>
    <t>2536</t>
  </si>
  <si>
    <t>Political Science</t>
  </si>
  <si>
    <t>2078</t>
  </si>
  <si>
    <t>2081</t>
  </si>
  <si>
    <t>Soil Science</t>
  </si>
  <si>
    <t>9973</t>
  </si>
  <si>
    <t>1860</t>
  </si>
  <si>
    <t>Commerce</t>
  </si>
  <si>
    <t>1872</t>
  </si>
  <si>
    <t>11777</t>
  </si>
  <si>
    <t>2079</t>
  </si>
  <si>
    <t>1866</t>
  </si>
  <si>
    <t>Tank Campus</t>
  </si>
  <si>
    <t>Department of Chemistry</t>
  </si>
  <si>
    <t>50902</t>
  </si>
  <si>
    <t>50904</t>
  </si>
  <si>
    <t>50906</t>
  </si>
  <si>
    <t>Department of Physics</t>
  </si>
  <si>
    <t>50903</t>
  </si>
  <si>
    <t>50905</t>
  </si>
  <si>
    <t>Department of Zoology</t>
  </si>
  <si>
    <t>50901</t>
  </si>
  <si>
    <t>11265</t>
  </si>
  <si>
    <t>11048</t>
  </si>
  <si>
    <t>11268</t>
  </si>
  <si>
    <t>11267</t>
  </si>
  <si>
    <t>11266</t>
  </si>
  <si>
    <t>11353</t>
  </si>
  <si>
    <t>11028</t>
  </si>
  <si>
    <t>2916</t>
  </si>
  <si>
    <t>5038</t>
  </si>
  <si>
    <t>7129</t>
  </si>
  <si>
    <t>7626</t>
  </si>
  <si>
    <t>2011</t>
  </si>
  <si>
    <t>2012</t>
  </si>
  <si>
    <t>2013</t>
  </si>
  <si>
    <t>2014</t>
  </si>
  <si>
    <t>50478</t>
  </si>
  <si>
    <t>2016</t>
  </si>
  <si>
    <t>2017</t>
  </si>
  <si>
    <t>39005</t>
  </si>
  <si>
    <t>Health &amp; Physical Education</t>
  </si>
  <si>
    <t>2020</t>
  </si>
  <si>
    <t>2021</t>
  </si>
  <si>
    <t>16761</t>
  </si>
  <si>
    <t>13739</t>
  </si>
  <si>
    <t>2023</t>
  </si>
  <si>
    <t>2024</t>
  </si>
  <si>
    <t>2025</t>
  </si>
  <si>
    <t>7857</t>
  </si>
  <si>
    <t>2026</t>
  </si>
  <si>
    <t>2027</t>
  </si>
  <si>
    <t>4434</t>
  </si>
  <si>
    <t>2028</t>
  </si>
  <si>
    <t>2029</t>
  </si>
  <si>
    <t>7465</t>
  </si>
  <si>
    <t>2031</t>
  </si>
  <si>
    <t>Zoology</t>
  </si>
  <si>
    <t>2032</t>
  </si>
  <si>
    <t>6798</t>
  </si>
  <si>
    <t>Haripur Campus</t>
  </si>
  <si>
    <t>7347</t>
  </si>
  <si>
    <t>7349</t>
  </si>
  <si>
    <t>7348</t>
  </si>
  <si>
    <t>7351</t>
  </si>
  <si>
    <t>7350</t>
  </si>
  <si>
    <t>Havelian Campus</t>
  </si>
  <si>
    <t>7357</t>
  </si>
  <si>
    <t>7355</t>
  </si>
  <si>
    <t>7354</t>
  </si>
  <si>
    <t>7358</t>
  </si>
  <si>
    <t>7359</t>
  </si>
  <si>
    <t>7352</t>
  </si>
  <si>
    <t>7353</t>
  </si>
  <si>
    <t>39922</t>
  </si>
  <si>
    <t>105</t>
  </si>
  <si>
    <t>3712</t>
  </si>
  <si>
    <t>2516</t>
  </si>
  <si>
    <t>16141</t>
  </si>
  <si>
    <t>2525</t>
  </si>
  <si>
    <t>2508</t>
  </si>
  <si>
    <t>Department of Economics</t>
  </si>
  <si>
    <t>2527</t>
  </si>
  <si>
    <t>2526</t>
  </si>
  <si>
    <t>39383</t>
  </si>
  <si>
    <t>16138</t>
  </si>
  <si>
    <t>2522</t>
  </si>
  <si>
    <t>2513</t>
  </si>
  <si>
    <t>39386</t>
  </si>
  <si>
    <t>Department of Pakistan Studies</t>
  </si>
  <si>
    <t>16139</t>
  </si>
  <si>
    <t>2515</t>
  </si>
  <si>
    <t>39385</t>
  </si>
  <si>
    <t>2523</t>
  </si>
  <si>
    <t>2524</t>
  </si>
  <si>
    <t>2521</t>
  </si>
  <si>
    <t>2520</t>
  </si>
  <si>
    <t>2519</t>
  </si>
  <si>
    <t>8062</t>
  </si>
  <si>
    <t>Hangu Campus</t>
  </si>
  <si>
    <t>15624</t>
  </si>
  <si>
    <t>15623</t>
  </si>
  <si>
    <t>15625</t>
  </si>
  <si>
    <t>b com</t>
  </si>
  <si>
    <t>5911</t>
  </si>
  <si>
    <t>BBA</t>
  </si>
  <si>
    <t>5869</t>
  </si>
  <si>
    <t>38921</t>
  </si>
  <si>
    <t>10640</t>
  </si>
  <si>
    <t>38927</t>
  </si>
  <si>
    <t>M Com</t>
  </si>
  <si>
    <t>5914</t>
  </si>
  <si>
    <t>MA Urdu</t>
  </si>
  <si>
    <t>5924</t>
  </si>
  <si>
    <t>MCS</t>
  </si>
  <si>
    <t>5886</t>
  </si>
  <si>
    <t>MSc Psychology</t>
  </si>
  <si>
    <t>5925</t>
  </si>
  <si>
    <t>2593</t>
  </si>
  <si>
    <t>942</t>
  </si>
  <si>
    <t>950</t>
  </si>
  <si>
    <t>952</t>
  </si>
  <si>
    <t>936</t>
  </si>
  <si>
    <t>954</t>
  </si>
  <si>
    <t>12546</t>
  </si>
  <si>
    <t>937</t>
  </si>
  <si>
    <t>939</t>
  </si>
  <si>
    <t>938</t>
  </si>
  <si>
    <t>940</t>
  </si>
  <si>
    <t>941</t>
  </si>
  <si>
    <t>Physics Department</t>
  </si>
  <si>
    <t>14935</t>
  </si>
  <si>
    <t>14939</t>
  </si>
  <si>
    <t>13690</t>
  </si>
  <si>
    <t>2589</t>
  </si>
  <si>
    <t>2590</t>
  </si>
  <si>
    <t>2004</t>
  </si>
  <si>
    <t>2005</t>
  </si>
  <si>
    <t>2585</t>
  </si>
  <si>
    <t>2587</t>
  </si>
  <si>
    <t>2583</t>
  </si>
  <si>
    <t>2584</t>
  </si>
  <si>
    <t>2591</t>
  </si>
  <si>
    <t>COMSATS Institute of Information Technology, Attock.</t>
  </si>
  <si>
    <t>2182</t>
  </si>
  <si>
    <t>14943</t>
  </si>
  <si>
    <t>2184</t>
  </si>
  <si>
    <t>2183</t>
  </si>
  <si>
    <t>2185</t>
  </si>
  <si>
    <t>2244</t>
  </si>
  <si>
    <t>39953</t>
  </si>
  <si>
    <t>2243</t>
  </si>
  <si>
    <t>2238</t>
  </si>
  <si>
    <t>2239</t>
  </si>
  <si>
    <t>2245</t>
  </si>
  <si>
    <t>2240</t>
  </si>
  <si>
    <t>2241</t>
  </si>
  <si>
    <t>11302</t>
  </si>
  <si>
    <t>2242</t>
  </si>
  <si>
    <t>2246</t>
  </si>
  <si>
    <t>COMSATS Institute of Information Technology, Sahiwal.</t>
  </si>
  <si>
    <t>2117</t>
  </si>
  <si>
    <t>15698</t>
  </si>
  <si>
    <t>2113</t>
  </si>
  <si>
    <t>2114</t>
  </si>
  <si>
    <t>2115</t>
  </si>
  <si>
    <t>2116</t>
  </si>
  <si>
    <t>2118</t>
  </si>
  <si>
    <t>COMSATS Institute of Information Technology, Vehari.</t>
  </si>
  <si>
    <t>51880</t>
  </si>
  <si>
    <t>2176</t>
  </si>
  <si>
    <t>14927</t>
  </si>
  <si>
    <t>2178</t>
  </si>
  <si>
    <t>2179</t>
  </si>
  <si>
    <t>2177</t>
  </si>
  <si>
    <t>14925</t>
  </si>
  <si>
    <t>COMSATS Institute of Information Technology, Wah..</t>
  </si>
  <si>
    <t>2254</t>
  </si>
  <si>
    <t>2251</t>
  </si>
  <si>
    <t>2350</t>
  </si>
  <si>
    <t>2252</t>
  </si>
  <si>
    <t>2351</t>
  </si>
  <si>
    <t>2253</t>
  </si>
  <si>
    <t>2352</t>
  </si>
  <si>
    <t>2371</t>
  </si>
  <si>
    <t>13597</t>
  </si>
  <si>
    <t>COMSATS Institute of Information Technology-Virtual Campus</t>
  </si>
  <si>
    <t>10120</t>
  </si>
  <si>
    <t>10123</t>
  </si>
  <si>
    <t>10121</t>
  </si>
  <si>
    <t>10122</t>
  </si>
  <si>
    <t>1344</t>
  </si>
  <si>
    <t>1353</t>
  </si>
  <si>
    <t>1351</t>
  </si>
  <si>
    <t>1466</t>
  </si>
  <si>
    <t>1461</t>
  </si>
  <si>
    <t>1339</t>
  </si>
  <si>
    <t>1459</t>
  </si>
  <si>
    <t>1352</t>
  </si>
  <si>
    <t>UET Abbottabad Campus</t>
  </si>
  <si>
    <t>6828</t>
  </si>
  <si>
    <t>6827</t>
  </si>
  <si>
    <t>UET Bannu Campus</t>
  </si>
  <si>
    <t>6829</t>
  </si>
  <si>
    <t>6830</t>
  </si>
  <si>
    <t>12475</t>
  </si>
  <si>
    <t>15751</t>
  </si>
  <si>
    <t>12555</t>
  </si>
  <si>
    <t>Department of Mechanical Engineering</t>
  </si>
  <si>
    <t>12556</t>
  </si>
  <si>
    <t>UET Mardan Campus</t>
  </si>
  <si>
    <t>6824</t>
  </si>
  <si>
    <t>6826</t>
  </si>
  <si>
    <t>6823</t>
  </si>
  <si>
    <t>UET Peshawar-Swat Campus</t>
  </si>
  <si>
    <t>50559</t>
  </si>
  <si>
    <t>Bachelor of Arts</t>
  </si>
  <si>
    <t>10759</t>
  </si>
  <si>
    <t>9814</t>
  </si>
  <si>
    <t>9816</t>
  </si>
  <si>
    <t>9813</t>
  </si>
  <si>
    <t>9817</t>
  </si>
  <si>
    <t>9820</t>
  </si>
  <si>
    <t>9818</t>
  </si>
  <si>
    <t>9898</t>
  </si>
  <si>
    <t>9815</t>
  </si>
  <si>
    <t>9819</t>
  </si>
  <si>
    <t>8268</t>
  </si>
  <si>
    <t>8269</t>
  </si>
  <si>
    <t>8271</t>
  </si>
  <si>
    <t>8270</t>
  </si>
  <si>
    <t>8272</t>
  </si>
  <si>
    <t>9219</t>
  </si>
  <si>
    <t>8075</t>
  </si>
  <si>
    <t>8078</t>
  </si>
  <si>
    <t>Ajman UAE Campus</t>
  </si>
  <si>
    <t>Ajman</t>
  </si>
  <si>
    <t>39105</t>
  </si>
  <si>
    <t>39104</t>
  </si>
  <si>
    <t>1511</t>
  </si>
  <si>
    <t>1513</t>
  </si>
  <si>
    <t>7364</t>
  </si>
  <si>
    <t>7362</t>
  </si>
  <si>
    <t>1515</t>
  </si>
  <si>
    <t>7777</t>
  </si>
  <si>
    <t>7195</t>
  </si>
  <si>
    <t>8287</t>
  </si>
  <si>
    <t>8261</t>
  </si>
  <si>
    <t>8262</t>
  </si>
  <si>
    <t>8273</t>
  </si>
  <si>
    <t>8274</t>
  </si>
  <si>
    <t>9776</t>
  </si>
  <si>
    <t>8275</t>
  </si>
  <si>
    <t>9220</t>
  </si>
  <si>
    <t>7982</t>
  </si>
  <si>
    <t>10948</t>
  </si>
  <si>
    <t>5078</t>
  </si>
  <si>
    <t>5002</t>
  </si>
  <si>
    <t>40180</t>
  </si>
  <si>
    <t>5079</t>
  </si>
  <si>
    <t>Law</t>
  </si>
  <si>
    <t>5077</t>
  </si>
  <si>
    <t>5001</t>
  </si>
  <si>
    <t>4603</t>
  </si>
  <si>
    <t>4600</t>
  </si>
  <si>
    <t>40186</t>
  </si>
  <si>
    <t>4608</t>
  </si>
  <si>
    <t>4602</t>
  </si>
  <si>
    <t>4605</t>
  </si>
  <si>
    <t>4607</t>
  </si>
  <si>
    <t>53144</t>
  </si>
  <si>
    <t>53145</t>
  </si>
  <si>
    <t>Abbott Institute of Management Sciences, Swat</t>
  </si>
  <si>
    <t>54128</t>
  </si>
  <si>
    <t>AL-NOOR College of Engineering &amp; Technology, Kohat</t>
  </si>
  <si>
    <t>54131</t>
  </si>
  <si>
    <t>ANSI Institute of Management &amp; Sciences, Mardan</t>
  </si>
  <si>
    <t>54137</t>
  </si>
  <si>
    <t>Avicena Science College, Muzaffarabad Azad Jammu &amp; Kashmir</t>
  </si>
  <si>
    <t>54252</t>
  </si>
  <si>
    <t>Chakdara Polytechnic Institute, Chakdara</t>
  </si>
  <si>
    <t>55041</t>
  </si>
  <si>
    <t>40032</t>
  </si>
  <si>
    <t>Comprehensive Institute of Professional Studies, Lakki Marwat</t>
  </si>
  <si>
    <t>54149</t>
  </si>
  <si>
    <t>Comwave Institute of Sciences &amp; Information Technology, Abbottabad</t>
  </si>
  <si>
    <t>54110</t>
  </si>
  <si>
    <t>54111</t>
  </si>
  <si>
    <t>Comwave Institute of Sciences &amp; Information Technology, Haripur</t>
  </si>
  <si>
    <t>54159</t>
  </si>
  <si>
    <t>54160</t>
  </si>
  <si>
    <t>54161</t>
  </si>
  <si>
    <t>Comwave Institute of Sciences &amp; Information Technology, Islamabad</t>
  </si>
  <si>
    <t>54105</t>
  </si>
  <si>
    <t>Country Model College of Management Sciences, Charsadda</t>
  </si>
  <si>
    <t>54153</t>
  </si>
  <si>
    <t>Frontier Institute of Education &amp; Management Sciences, Timergarah</t>
  </si>
  <si>
    <t>Timergara</t>
  </si>
  <si>
    <t>54164</t>
  </si>
  <si>
    <t>Himalaya College of Science &amp; Technology, Swabi</t>
  </si>
  <si>
    <t>54166</t>
  </si>
  <si>
    <t>Indus Polytechnic Institute, Swat</t>
  </si>
  <si>
    <t>54202</t>
  </si>
  <si>
    <t>Islamabad Federal College , Islamabad</t>
  </si>
  <si>
    <t>54206</t>
  </si>
  <si>
    <t>54207</t>
  </si>
  <si>
    <t>Muhammadan Science College, Poonch Azad Jammu &amp; Kashmir</t>
  </si>
  <si>
    <t>Hajeera</t>
  </si>
  <si>
    <t>54999</t>
  </si>
  <si>
    <t>54113</t>
  </si>
  <si>
    <t>54115</t>
  </si>
  <si>
    <t>54117</t>
  </si>
  <si>
    <t>Regional College of Education, Takhtbhai</t>
  </si>
  <si>
    <t>Takht Bhai</t>
  </si>
  <si>
    <t>54172</t>
  </si>
  <si>
    <t>Sarhad Institute of Education &amp; Management Sciences, Nowshera.</t>
  </si>
  <si>
    <t>54212</t>
  </si>
  <si>
    <t>Swabi College of Physical Education, Swabi</t>
  </si>
  <si>
    <t>54174</t>
  </si>
  <si>
    <t>11271</t>
  </si>
  <si>
    <t>3980</t>
  </si>
  <si>
    <t>3976</t>
  </si>
  <si>
    <t>3978</t>
  </si>
  <si>
    <t>3990</t>
  </si>
  <si>
    <t>3977</t>
  </si>
  <si>
    <t>3984</t>
  </si>
  <si>
    <t>3988</t>
  </si>
  <si>
    <t>28345</t>
  </si>
  <si>
    <t>28344</t>
  </si>
  <si>
    <t>3989</t>
  </si>
  <si>
    <t>3979</t>
  </si>
  <si>
    <t>3992</t>
  </si>
  <si>
    <t>3991</t>
  </si>
  <si>
    <t>3982</t>
  </si>
  <si>
    <t>3987</t>
  </si>
  <si>
    <t>11272</t>
  </si>
  <si>
    <t>2431</t>
  </si>
  <si>
    <t>10950</t>
  </si>
  <si>
    <t>14539</t>
  </si>
  <si>
    <t>4656</t>
  </si>
  <si>
    <t>4671</t>
  </si>
  <si>
    <t>4673</t>
  </si>
  <si>
    <t>4649</t>
  </si>
  <si>
    <t>4667</t>
  </si>
  <si>
    <t>4679</t>
  </si>
  <si>
    <t>4664</t>
  </si>
  <si>
    <t>4687</t>
  </si>
  <si>
    <t>4683</t>
  </si>
  <si>
    <t>4686</t>
  </si>
  <si>
    <t>4680</t>
  </si>
  <si>
    <t>4662</t>
  </si>
  <si>
    <t>4682</t>
  </si>
  <si>
    <t>4657</t>
  </si>
  <si>
    <t>4672</t>
  </si>
  <si>
    <t>Department of Political Science</t>
  </si>
  <si>
    <t>4684</t>
  </si>
  <si>
    <t>4685</t>
  </si>
  <si>
    <t>4675</t>
  </si>
  <si>
    <t>4663</t>
  </si>
  <si>
    <t>4681</t>
  </si>
  <si>
    <t>4674</t>
  </si>
  <si>
    <t>4676</t>
  </si>
  <si>
    <t>Main Campus Chakdara</t>
  </si>
  <si>
    <t>10850</t>
  </si>
  <si>
    <t>13520</t>
  </si>
  <si>
    <t>4125</t>
  </si>
  <si>
    <t>4308</t>
  </si>
  <si>
    <t>4118</t>
  </si>
  <si>
    <t>53614</t>
  </si>
  <si>
    <t>4124</t>
  </si>
  <si>
    <t>4582</t>
  </si>
  <si>
    <t>4035</t>
  </si>
  <si>
    <t>4123</t>
  </si>
  <si>
    <t>4121</t>
  </si>
  <si>
    <t>4127</t>
  </si>
  <si>
    <t>4307</t>
  </si>
  <si>
    <t>4122</t>
  </si>
  <si>
    <t>54698</t>
  </si>
  <si>
    <t>13523</t>
  </si>
  <si>
    <t>13521</t>
  </si>
  <si>
    <t>55051</t>
  </si>
  <si>
    <t>55052</t>
  </si>
  <si>
    <t>55055</t>
  </si>
  <si>
    <t>55054</t>
  </si>
  <si>
    <t>2962</t>
  </si>
  <si>
    <t>3025</t>
  </si>
  <si>
    <t>2617</t>
  </si>
  <si>
    <t>2618</t>
  </si>
  <si>
    <t>11369</t>
  </si>
  <si>
    <t>2626</t>
  </si>
  <si>
    <t>40366</t>
  </si>
  <si>
    <t>2614</t>
  </si>
  <si>
    <t>2847</t>
  </si>
  <si>
    <t>4021</t>
  </si>
  <si>
    <t>2615</t>
  </si>
  <si>
    <t>2660</t>
  </si>
  <si>
    <t>11761</t>
  </si>
  <si>
    <t>2839</t>
  </si>
  <si>
    <t>Department of Geography</t>
  </si>
  <si>
    <t>3598</t>
  </si>
  <si>
    <t>2625</t>
  </si>
  <si>
    <t>3183</t>
  </si>
  <si>
    <t>3026</t>
  </si>
  <si>
    <t>2620</t>
  </si>
  <si>
    <t>3093</t>
  </si>
  <si>
    <t>2673</t>
  </si>
  <si>
    <t>2619</t>
  </si>
  <si>
    <t>3022</t>
  </si>
  <si>
    <t>2787</t>
  </si>
  <si>
    <t>2636</t>
  </si>
  <si>
    <t>2639</t>
  </si>
  <si>
    <t>2788</t>
  </si>
  <si>
    <t>2616</t>
  </si>
  <si>
    <t>3190</t>
  </si>
  <si>
    <t>2837</t>
  </si>
  <si>
    <t>8703</t>
  </si>
  <si>
    <t>3078</t>
  </si>
  <si>
    <t>2640</t>
  </si>
  <si>
    <t>3973</t>
  </si>
  <si>
    <t>Political Science Department</t>
  </si>
  <si>
    <t>40315</t>
  </si>
  <si>
    <t>7649</t>
  </si>
  <si>
    <t>11959</t>
  </si>
  <si>
    <t>4962</t>
  </si>
  <si>
    <t>4960</t>
  </si>
  <si>
    <t>4965</t>
  </si>
  <si>
    <t>5173</t>
  </si>
  <si>
    <t>39188</t>
  </si>
  <si>
    <t>15090</t>
  </si>
  <si>
    <t>15585</t>
  </si>
  <si>
    <t>4967</t>
  </si>
  <si>
    <t>4953</t>
  </si>
  <si>
    <t>4968</t>
  </si>
  <si>
    <t>52714</t>
  </si>
  <si>
    <t>4977</t>
  </si>
  <si>
    <t>4984</t>
  </si>
  <si>
    <t>4970</t>
  </si>
  <si>
    <t>4973</t>
  </si>
  <si>
    <t>4952</t>
  </si>
  <si>
    <t>Lakki Marwat Campus</t>
  </si>
  <si>
    <t>11960</t>
  </si>
  <si>
    <t>12372</t>
  </si>
  <si>
    <t>10076</t>
  </si>
  <si>
    <t>Department of Commerce</t>
  </si>
  <si>
    <t>10088</t>
  </si>
  <si>
    <t>Department of Commerce &amp; Business Administration</t>
  </si>
  <si>
    <t>12374</t>
  </si>
  <si>
    <t>10056</t>
  </si>
  <si>
    <t>10080</t>
  </si>
  <si>
    <t>16796</t>
  </si>
  <si>
    <t>16794</t>
  </si>
  <si>
    <t>16795</t>
  </si>
  <si>
    <t>6876</t>
  </si>
  <si>
    <t>6869</t>
  </si>
  <si>
    <t>6915</t>
  </si>
  <si>
    <t>6953</t>
  </si>
  <si>
    <t>6948</t>
  </si>
  <si>
    <t>Department of Health And Physical Education</t>
  </si>
  <si>
    <t>6950</t>
  </si>
  <si>
    <t>6947</t>
  </si>
  <si>
    <t>6944</t>
  </si>
  <si>
    <t>6949</t>
  </si>
  <si>
    <t>6916</t>
  </si>
  <si>
    <t>6946</t>
  </si>
  <si>
    <t>9291</t>
  </si>
  <si>
    <t>9147</t>
  </si>
  <si>
    <t>11453</t>
  </si>
  <si>
    <t>College of Administrative Sciences, Kotli</t>
  </si>
  <si>
    <t>27718</t>
  </si>
  <si>
    <t>Arts</t>
  </si>
  <si>
    <t>10227</t>
  </si>
  <si>
    <t>11906</t>
  </si>
  <si>
    <t>5066</t>
  </si>
  <si>
    <t>4982</t>
  </si>
  <si>
    <t>4024</t>
  </si>
  <si>
    <t>4926</t>
  </si>
  <si>
    <t>4896</t>
  </si>
  <si>
    <t>4752</t>
  </si>
  <si>
    <t>5409</t>
  </si>
  <si>
    <t>40104</t>
  </si>
  <si>
    <t>5240</t>
  </si>
  <si>
    <t>6058</t>
  </si>
  <si>
    <t>40105</t>
  </si>
  <si>
    <t>5305</t>
  </si>
  <si>
    <t>5517</t>
  </si>
  <si>
    <t>5411</t>
  </si>
  <si>
    <t>5242</t>
  </si>
  <si>
    <t>5264</t>
  </si>
  <si>
    <t>4874</t>
  </si>
  <si>
    <t>5410</t>
  </si>
  <si>
    <t>8077</t>
  </si>
  <si>
    <t>7951</t>
  </si>
  <si>
    <t>8213</t>
  </si>
  <si>
    <t>11223</t>
  </si>
  <si>
    <t>8074</t>
  </si>
  <si>
    <t>Mirpur Campus</t>
  </si>
  <si>
    <t>10815</t>
  </si>
  <si>
    <t>9931</t>
  </si>
  <si>
    <t>Department of Home Economics</t>
  </si>
  <si>
    <t>12707</t>
  </si>
  <si>
    <t>7956</t>
  </si>
  <si>
    <t>11346</t>
  </si>
  <si>
    <t>7955</t>
  </si>
  <si>
    <t>12114</t>
  </si>
  <si>
    <t>8963</t>
  </si>
  <si>
    <t>12115</t>
  </si>
  <si>
    <t>7295</t>
  </si>
  <si>
    <t>10132</t>
  </si>
  <si>
    <t>8959</t>
  </si>
  <si>
    <t>9950</t>
  </si>
  <si>
    <t>8969</t>
  </si>
  <si>
    <t>Plant Pathology</t>
  </si>
  <si>
    <t>12113</t>
  </si>
  <si>
    <t>8937</t>
  </si>
  <si>
    <t>UAJK-Athmuqam (Neelam Campus)</t>
  </si>
  <si>
    <t>Neelam</t>
  </si>
  <si>
    <t>50950</t>
  </si>
  <si>
    <t>50949</t>
  </si>
  <si>
    <t>12318</t>
  </si>
  <si>
    <t>52364</t>
  </si>
  <si>
    <t>38966</t>
  </si>
  <si>
    <t>9582</t>
  </si>
  <si>
    <t>7209</t>
  </si>
  <si>
    <t>7356</t>
  </si>
  <si>
    <t>38809</t>
  </si>
  <si>
    <t>1262</t>
  </si>
  <si>
    <t>1263</t>
  </si>
  <si>
    <t>17202</t>
  </si>
  <si>
    <t>11438</t>
  </si>
  <si>
    <t>1335</t>
  </si>
  <si>
    <t>1261</t>
  </si>
  <si>
    <t>1334</t>
  </si>
  <si>
    <t>1336</t>
  </si>
  <si>
    <t>4378</t>
  </si>
  <si>
    <t>Institute of Public Health and Social Sciences</t>
  </si>
  <si>
    <t>11119</t>
  </si>
  <si>
    <t>4027</t>
  </si>
  <si>
    <t>27618</t>
  </si>
  <si>
    <t>COLLEGE OF PHYSICIANS AND SURGEON PAKISTAN</t>
  </si>
  <si>
    <t>10776</t>
  </si>
  <si>
    <t>11724</t>
  </si>
  <si>
    <t>12027</t>
  </si>
  <si>
    <t>11335</t>
  </si>
  <si>
    <t>11794</t>
  </si>
  <si>
    <t>12400</t>
  </si>
  <si>
    <t>12030</t>
  </si>
  <si>
    <t>12293</t>
  </si>
  <si>
    <t>10096</t>
  </si>
  <si>
    <t>12038</t>
  </si>
  <si>
    <t>12026</t>
  </si>
  <si>
    <t>12031</t>
  </si>
  <si>
    <t>12292</t>
  </si>
  <si>
    <t>12291</t>
  </si>
  <si>
    <t>11749</t>
  </si>
  <si>
    <t>11747</t>
  </si>
  <si>
    <t>11795</t>
  </si>
  <si>
    <t>11505</t>
  </si>
  <si>
    <t>11819</t>
  </si>
  <si>
    <t>11214</t>
  </si>
  <si>
    <t>11787</t>
  </si>
  <si>
    <t>11807</t>
  </si>
  <si>
    <t>11828</t>
  </si>
  <si>
    <t>Wah Engineering College</t>
  </si>
  <si>
    <t>2632</t>
  </si>
  <si>
    <t>2633</t>
  </si>
  <si>
    <t>2630</t>
  </si>
  <si>
    <t>2668</t>
  </si>
  <si>
    <t>9736</t>
  </si>
  <si>
    <t>2628</t>
  </si>
  <si>
    <t>2631</t>
  </si>
  <si>
    <t>1013</t>
  </si>
  <si>
    <t>1029</t>
  </si>
  <si>
    <t>1014</t>
  </si>
  <si>
    <t>1252</t>
  </si>
  <si>
    <t>1016</t>
  </si>
  <si>
    <t>1017</t>
  </si>
  <si>
    <t>1031</t>
  </si>
  <si>
    <t>1044</t>
  </si>
  <si>
    <t>1022</t>
  </si>
  <si>
    <t>1018</t>
  </si>
  <si>
    <t>1019</t>
  </si>
  <si>
    <t>1026</t>
  </si>
  <si>
    <t>1027</t>
  </si>
  <si>
    <t>1021</t>
  </si>
  <si>
    <t>1020</t>
  </si>
  <si>
    <t>1023</t>
  </si>
  <si>
    <t>1024</t>
  </si>
  <si>
    <t>1025</t>
  </si>
  <si>
    <t>5750</t>
  </si>
  <si>
    <t>129</t>
  </si>
  <si>
    <t>3009</t>
  </si>
  <si>
    <t>28204</t>
  </si>
  <si>
    <t>28202</t>
  </si>
  <si>
    <t>28201</t>
  </si>
  <si>
    <t>3937</t>
  </si>
  <si>
    <t>2918</t>
  </si>
  <si>
    <t>3012</t>
  </si>
  <si>
    <t>3047</t>
  </si>
  <si>
    <t>3925</t>
  </si>
  <si>
    <t>3938</t>
  </si>
  <si>
    <t>3008</t>
  </si>
  <si>
    <t>2921</t>
  </si>
  <si>
    <t>28512</t>
  </si>
  <si>
    <t>4221</t>
  </si>
  <si>
    <t>4215</t>
  </si>
  <si>
    <t>Department of Engineering Technology</t>
  </si>
  <si>
    <t>28510</t>
  </si>
  <si>
    <t>4218</t>
  </si>
  <si>
    <t>4220</t>
  </si>
  <si>
    <t>4211</t>
  </si>
  <si>
    <t>4216</t>
  </si>
  <si>
    <t>Government Girls Degree College Lund Khwar</t>
  </si>
  <si>
    <t>8351</t>
  </si>
  <si>
    <t>Science</t>
  </si>
  <si>
    <t>8350</t>
  </si>
  <si>
    <t>Govt  Degree College Toru</t>
  </si>
  <si>
    <t>Arts &amp; Science</t>
  </si>
  <si>
    <t>10831</t>
  </si>
  <si>
    <t>Govt Degree College Bakhshali</t>
  </si>
  <si>
    <t>12728</t>
  </si>
  <si>
    <t>Govt Degree College Katlang</t>
  </si>
  <si>
    <t>12734</t>
  </si>
  <si>
    <t>Govt Degree College Lund Khwar</t>
  </si>
  <si>
    <t>8355</t>
  </si>
  <si>
    <t>39359</t>
  </si>
  <si>
    <t>39358</t>
  </si>
  <si>
    <t>8354</t>
  </si>
  <si>
    <t>University College for Women</t>
  </si>
  <si>
    <t>7331</t>
  </si>
  <si>
    <t>7337</t>
  </si>
  <si>
    <t>7336</t>
  </si>
  <si>
    <t>7334</t>
  </si>
  <si>
    <t>7338</t>
  </si>
  <si>
    <t>7339</t>
  </si>
  <si>
    <t>7333</t>
  </si>
  <si>
    <t>7340</t>
  </si>
  <si>
    <t>4995</t>
  </si>
  <si>
    <t>7898</t>
  </si>
  <si>
    <t>4996</t>
  </si>
  <si>
    <t>7914</t>
  </si>
  <si>
    <t>5000</t>
  </si>
  <si>
    <t>5014</t>
  </si>
  <si>
    <t>5018</t>
  </si>
  <si>
    <t>39991</t>
  </si>
  <si>
    <t>2480</t>
  </si>
  <si>
    <t>5022</t>
  </si>
  <si>
    <t>11720</t>
  </si>
  <si>
    <t>39990</t>
  </si>
  <si>
    <t>39988</t>
  </si>
  <si>
    <t>5027</t>
  </si>
  <si>
    <t>39989</t>
  </si>
  <si>
    <t>5057</t>
  </si>
  <si>
    <t>5023</t>
  </si>
  <si>
    <t>5024</t>
  </si>
  <si>
    <t>5026</t>
  </si>
  <si>
    <t>5029</t>
  </si>
  <si>
    <t>5028</t>
  </si>
  <si>
    <t>5031</t>
  </si>
  <si>
    <t>5032</t>
  </si>
  <si>
    <t>5036</t>
  </si>
  <si>
    <t>5037</t>
  </si>
  <si>
    <t>5039</t>
  </si>
  <si>
    <t>5041</t>
  </si>
  <si>
    <t>5040</t>
  </si>
  <si>
    <t>5043</t>
  </si>
  <si>
    <t>5048</t>
  </si>
  <si>
    <t>5054</t>
  </si>
  <si>
    <t>11719</t>
  </si>
  <si>
    <t>5049</t>
  </si>
  <si>
    <t>11442</t>
  </si>
  <si>
    <t>5059</t>
  </si>
  <si>
    <t>5065</t>
  </si>
  <si>
    <t>5067</t>
  </si>
  <si>
    <t>5068</t>
  </si>
  <si>
    <t>5061</t>
  </si>
  <si>
    <t>9824</t>
  </si>
  <si>
    <t>9826</t>
  </si>
  <si>
    <t>9828</t>
  </si>
  <si>
    <t>9827</t>
  </si>
  <si>
    <t>9825</t>
  </si>
  <si>
    <t>9829</t>
  </si>
  <si>
    <t>Technology</t>
  </si>
  <si>
    <t>9840</t>
  </si>
  <si>
    <t>14791</t>
  </si>
  <si>
    <t>12528</t>
  </si>
  <si>
    <t>16337</t>
  </si>
  <si>
    <t>16338</t>
  </si>
  <si>
    <t>12530</t>
  </si>
  <si>
    <t>16339</t>
  </si>
  <si>
    <t>1302</t>
  </si>
  <si>
    <t>4831</t>
  </si>
  <si>
    <t>4055</t>
  </si>
  <si>
    <t>2738</t>
  </si>
  <si>
    <t>4054</t>
  </si>
  <si>
    <t>11190</t>
  </si>
  <si>
    <t>11192</t>
  </si>
  <si>
    <t>4526</t>
  </si>
  <si>
    <t>4395</t>
  </si>
  <si>
    <t>11189</t>
  </si>
  <si>
    <t>Electronics</t>
  </si>
  <si>
    <t>7611</t>
  </si>
  <si>
    <t>7335</t>
  </si>
  <si>
    <t>11687</t>
  </si>
  <si>
    <t>LLB</t>
  </si>
  <si>
    <t>11193</t>
  </si>
  <si>
    <t>1348</t>
  </si>
  <si>
    <t>4569</t>
  </si>
  <si>
    <t>4508</t>
  </si>
  <si>
    <t>5148</t>
  </si>
  <si>
    <t>4512</t>
  </si>
  <si>
    <t>4403</t>
  </si>
  <si>
    <t>11686</t>
  </si>
  <si>
    <t>4469</t>
  </si>
  <si>
    <t>2735</t>
  </si>
  <si>
    <t>7614</t>
  </si>
  <si>
    <t>7467</t>
  </si>
  <si>
    <t>5744</t>
  </si>
  <si>
    <t>28341</t>
  </si>
  <si>
    <t>10073</t>
  </si>
  <si>
    <t>1289</t>
  </si>
  <si>
    <t>10075</t>
  </si>
  <si>
    <t>KICSIT Kahuta</t>
  </si>
  <si>
    <t>27716</t>
  </si>
  <si>
    <t>27715</t>
  </si>
  <si>
    <t>Allied Health Sciences</t>
  </si>
  <si>
    <t>38695</t>
  </si>
  <si>
    <t>14840</t>
  </si>
  <si>
    <t>2556</t>
  </si>
  <si>
    <t>2563</t>
  </si>
  <si>
    <t>2552</t>
  </si>
  <si>
    <t>2555</t>
  </si>
  <si>
    <t>2549</t>
  </si>
  <si>
    <t>14486</t>
  </si>
  <si>
    <t>8836</t>
  </si>
  <si>
    <t>2570</t>
  </si>
  <si>
    <t>2542</t>
  </si>
  <si>
    <t>2553</t>
  </si>
  <si>
    <t>2554</t>
  </si>
  <si>
    <t>8871</t>
  </si>
  <si>
    <t>14842</t>
  </si>
  <si>
    <t>Home Economics</t>
  </si>
  <si>
    <t>5477</t>
  </si>
  <si>
    <t>38694</t>
  </si>
  <si>
    <t>16959</t>
  </si>
  <si>
    <t>9043</t>
  </si>
  <si>
    <t>2569</t>
  </si>
  <si>
    <t>39098</t>
  </si>
  <si>
    <t>2564</t>
  </si>
  <si>
    <t>2565</t>
  </si>
  <si>
    <t>14841</t>
  </si>
  <si>
    <t>38635</t>
  </si>
  <si>
    <t>2550</t>
  </si>
  <si>
    <t>14728</t>
  </si>
  <si>
    <t>39561</t>
  </si>
  <si>
    <t>2566</t>
  </si>
  <si>
    <t>1470</t>
  </si>
  <si>
    <t>12982</t>
  </si>
  <si>
    <t>1471</t>
  </si>
  <si>
    <t>1472</t>
  </si>
  <si>
    <t>1474</t>
  </si>
  <si>
    <t>12983</t>
  </si>
  <si>
    <t>Department of Engineering</t>
  </si>
  <si>
    <t>1480</t>
  </si>
  <si>
    <t>1478</t>
  </si>
  <si>
    <t>1476</t>
  </si>
  <si>
    <t>1481</t>
  </si>
  <si>
    <t>1482</t>
  </si>
  <si>
    <t>28557</t>
  </si>
  <si>
    <t>1475</t>
  </si>
  <si>
    <t>52193</t>
  </si>
  <si>
    <t>1473</t>
  </si>
  <si>
    <t>1483</t>
  </si>
  <si>
    <t>10714</t>
  </si>
  <si>
    <t>10718</t>
  </si>
  <si>
    <t>School of Nursing</t>
  </si>
  <si>
    <t>53820</t>
  </si>
  <si>
    <t>14816</t>
  </si>
  <si>
    <t>1001</t>
  </si>
  <si>
    <t>997</t>
  </si>
  <si>
    <t>998</t>
  </si>
  <si>
    <t>1000</t>
  </si>
  <si>
    <t>999</t>
  </si>
  <si>
    <t>Iqra National University, Swat Campus</t>
  </si>
  <si>
    <t>15749</t>
  </si>
  <si>
    <t>15750</t>
  </si>
  <si>
    <t>15748</t>
  </si>
  <si>
    <t>2224</t>
  </si>
  <si>
    <t>2225</t>
  </si>
  <si>
    <t>2223</t>
  </si>
  <si>
    <t>38911</t>
  </si>
  <si>
    <t>2227</t>
  </si>
  <si>
    <t>2228</t>
  </si>
  <si>
    <t>38914</t>
  </si>
  <si>
    <t>College of Home Sciences</t>
  </si>
  <si>
    <t>52548</t>
  </si>
  <si>
    <t>17238</t>
  </si>
  <si>
    <t>2796</t>
  </si>
  <si>
    <t>2792</t>
  </si>
  <si>
    <t>12681</t>
  </si>
  <si>
    <t>Shangla Sub-Campus</t>
  </si>
  <si>
    <t>40078</t>
  </si>
  <si>
    <t>40094</t>
  </si>
  <si>
    <t>52555</t>
  </si>
  <si>
    <t>52589</t>
  </si>
  <si>
    <t>Women Campus</t>
  </si>
  <si>
    <t>17153</t>
  </si>
  <si>
    <t>17155</t>
  </si>
  <si>
    <t>17152</t>
  </si>
  <si>
    <t>17154</t>
  </si>
  <si>
    <t>2779</t>
  </si>
  <si>
    <t>2746</t>
  </si>
  <si>
    <t>2755</t>
  </si>
  <si>
    <t>14697</t>
  </si>
  <si>
    <t>2754</t>
  </si>
  <si>
    <t>2765</t>
  </si>
  <si>
    <t>2748</t>
  </si>
  <si>
    <t>9604</t>
  </si>
  <si>
    <t>2766</t>
  </si>
  <si>
    <t>2776</t>
  </si>
  <si>
    <t>2759</t>
  </si>
  <si>
    <t>2758</t>
  </si>
  <si>
    <t>2761</t>
  </si>
  <si>
    <t>2772</t>
  </si>
  <si>
    <t>14708</t>
  </si>
  <si>
    <t>14707</t>
  </si>
  <si>
    <t>2753</t>
  </si>
  <si>
    <t>2774</t>
  </si>
  <si>
    <t>14706</t>
  </si>
  <si>
    <t>2750</t>
  </si>
  <si>
    <t>2785</t>
  </si>
  <si>
    <t>2762</t>
  </si>
  <si>
    <t>14721</t>
  </si>
  <si>
    <t>2751</t>
  </si>
  <si>
    <t>2760</t>
  </si>
  <si>
    <t>2775</t>
  </si>
  <si>
    <t>2771</t>
  </si>
  <si>
    <t>2756</t>
  </si>
  <si>
    <t>2782</t>
  </si>
  <si>
    <t>2777</t>
  </si>
  <si>
    <t>11452</t>
  </si>
  <si>
    <t>2778</t>
  </si>
  <si>
    <t>2749</t>
  </si>
  <si>
    <t>2752</t>
  </si>
  <si>
    <t>2770</t>
  </si>
  <si>
    <t>11882</t>
  </si>
  <si>
    <t>14613</t>
  </si>
  <si>
    <t>14594</t>
  </si>
  <si>
    <t>14619</t>
  </si>
  <si>
    <t>12801</t>
  </si>
  <si>
    <t>11020</t>
  </si>
  <si>
    <t>14610</t>
  </si>
  <si>
    <t>14617</t>
  </si>
  <si>
    <t>14559</t>
  </si>
  <si>
    <t>151</t>
  </si>
  <si>
    <t>Wafaq-ul-Madaris Al-Arabia, Multan</t>
  </si>
  <si>
    <t>5751</t>
  </si>
  <si>
    <t>5741</t>
  </si>
  <si>
    <t>152</t>
  </si>
  <si>
    <t>Wafaq-ul-Madaris Al-Salfia, Faisalabad</t>
  </si>
  <si>
    <t>5752</t>
  </si>
  <si>
    <t>5742</t>
  </si>
  <si>
    <t>153</t>
  </si>
  <si>
    <t>Wafaq-ul-Madaris Shia, Lahore</t>
  </si>
  <si>
    <t>5753</t>
  </si>
  <si>
    <t>5743</t>
  </si>
  <si>
    <t>154</t>
  </si>
  <si>
    <t>Jamia Islamia Minhaj-ul-Quran, Lahore</t>
  </si>
  <si>
    <t>5757</t>
  </si>
  <si>
    <t>5747</t>
  </si>
  <si>
    <t>155</t>
  </si>
  <si>
    <t>Jamia Taleemat-e-Islamia , Faisalabad</t>
  </si>
  <si>
    <t>5755</t>
  </si>
  <si>
    <t>5745</t>
  </si>
  <si>
    <t>156</t>
  </si>
  <si>
    <t>Jamia Ashrafia, Lahore</t>
  </si>
  <si>
    <t>5756</t>
  </si>
  <si>
    <t>5746</t>
  </si>
  <si>
    <t>157</t>
  </si>
  <si>
    <t>Darul Uloom Mohammadia Ghousia Bhera Distt. Sargodha</t>
  </si>
  <si>
    <t>5761</t>
  </si>
  <si>
    <t>5763</t>
  </si>
  <si>
    <t>158</t>
  </si>
  <si>
    <t>Darul Uloom, Karachi</t>
  </si>
  <si>
    <t>5759</t>
  </si>
  <si>
    <t>5749</t>
  </si>
  <si>
    <t>NUCES-Main Campus</t>
  </si>
  <si>
    <t>9844</t>
  </si>
  <si>
    <t>9846</t>
  </si>
  <si>
    <t>9845</t>
  </si>
  <si>
    <t>4059</t>
  </si>
  <si>
    <t>4061</t>
  </si>
  <si>
    <t>4063</t>
  </si>
  <si>
    <t>1648</t>
  </si>
  <si>
    <t>1654</t>
  </si>
  <si>
    <t>1660</t>
  </si>
  <si>
    <t>51611</t>
  </si>
  <si>
    <t>2670</t>
  </si>
  <si>
    <t>2667</t>
  </si>
  <si>
    <t>2672</t>
  </si>
  <si>
    <t>54738</t>
  </si>
  <si>
    <t>461</t>
  </si>
  <si>
    <t>176</t>
  </si>
  <si>
    <t>1656</t>
  </si>
  <si>
    <t>1647</t>
  </si>
  <si>
    <t>1653</t>
  </si>
  <si>
    <t>1641</t>
  </si>
  <si>
    <t>2497</t>
  </si>
  <si>
    <t>1649</t>
  </si>
  <si>
    <t>1655</t>
  </si>
  <si>
    <t>1652</t>
  </si>
  <si>
    <t>11685</t>
  </si>
  <si>
    <t>1978</t>
  </si>
  <si>
    <t>2119</t>
  </si>
  <si>
    <t>39086</t>
  </si>
  <si>
    <t>12003</t>
  </si>
  <si>
    <t>52007</t>
  </si>
  <si>
    <t>13000</t>
  </si>
  <si>
    <t>39087</t>
  </si>
  <si>
    <t>2121</t>
  </si>
  <si>
    <t>2120</t>
  </si>
  <si>
    <t>39088</t>
  </si>
  <si>
    <t>12002</t>
  </si>
  <si>
    <t>12998</t>
  </si>
  <si>
    <t>50402</t>
  </si>
  <si>
    <t>16813</t>
  </si>
  <si>
    <t>3525</t>
  </si>
  <si>
    <t>7852</t>
  </si>
  <si>
    <t>7632</t>
  </si>
  <si>
    <t>50403</t>
  </si>
  <si>
    <t>5502</t>
  </si>
  <si>
    <t>50404</t>
  </si>
  <si>
    <t>50401</t>
  </si>
  <si>
    <t>4019</t>
  </si>
  <si>
    <t>4017</t>
  </si>
  <si>
    <t>13369</t>
  </si>
  <si>
    <t>16814</t>
  </si>
  <si>
    <t>50400</t>
  </si>
  <si>
    <t>7633</t>
  </si>
  <si>
    <t>50398</t>
  </si>
  <si>
    <t>7804</t>
  </si>
  <si>
    <t>University College of Engineering Science and Technology</t>
  </si>
  <si>
    <t>10457</t>
  </si>
  <si>
    <t>10382</t>
  </si>
  <si>
    <t>10456</t>
  </si>
  <si>
    <t>10446</t>
  </si>
  <si>
    <t>9893</t>
  </si>
  <si>
    <t>9892</t>
  </si>
  <si>
    <t>9896</t>
  </si>
  <si>
    <t>10020</t>
  </si>
  <si>
    <t>10380</t>
  </si>
  <si>
    <t>9895</t>
  </si>
  <si>
    <t>10028</t>
  </si>
  <si>
    <t>9928</t>
  </si>
  <si>
    <t>9873</t>
  </si>
  <si>
    <t>10022</t>
  </si>
  <si>
    <t>9897</t>
  </si>
  <si>
    <t>10445</t>
  </si>
  <si>
    <t>Psychology Department</t>
  </si>
  <si>
    <t>9924</t>
  </si>
  <si>
    <t>9925</t>
  </si>
  <si>
    <t>9926</t>
  </si>
  <si>
    <t>9799</t>
  </si>
  <si>
    <t>39970</t>
  </si>
  <si>
    <t>11388</t>
  </si>
  <si>
    <t>11387</t>
  </si>
  <si>
    <t>38863</t>
  </si>
  <si>
    <t>12827</t>
  </si>
  <si>
    <t>Department of Library &amp; Information Sciences</t>
  </si>
  <si>
    <t>11393</t>
  </si>
  <si>
    <t>11391</t>
  </si>
  <si>
    <t>14806</t>
  </si>
  <si>
    <t>11392</t>
  </si>
  <si>
    <t>12312</t>
  </si>
  <si>
    <t>11390</t>
  </si>
  <si>
    <t>4852</t>
  </si>
  <si>
    <t>4851</t>
  </si>
  <si>
    <t>11229</t>
  </si>
  <si>
    <t>4655</t>
  </si>
  <si>
    <t>11670</t>
  </si>
  <si>
    <t>4850</t>
  </si>
  <si>
    <t>4849</t>
  </si>
  <si>
    <t>4790</t>
  </si>
  <si>
    <t>4796</t>
  </si>
  <si>
    <t>4791</t>
  </si>
  <si>
    <t>4797</t>
  </si>
  <si>
    <t>4798</t>
  </si>
  <si>
    <t>4792</t>
  </si>
  <si>
    <t>4800</t>
  </si>
  <si>
    <t>4803</t>
  </si>
  <si>
    <t>14645</t>
  </si>
  <si>
    <t>27657</t>
  </si>
  <si>
    <t>27659</t>
  </si>
  <si>
    <t>14644</t>
  </si>
  <si>
    <t>27658</t>
  </si>
  <si>
    <t>Dawood College of Engineering and Technology , Iqbal Campus</t>
  </si>
  <si>
    <t>4794</t>
  </si>
  <si>
    <t>Federal Medical &amp; Dental College, Islamabad</t>
  </si>
  <si>
    <t>10270</t>
  </si>
  <si>
    <t>11344</t>
  </si>
  <si>
    <t>7663</t>
  </si>
  <si>
    <t>28321</t>
  </si>
  <si>
    <t>10248</t>
  </si>
  <si>
    <t>10234</t>
  </si>
  <si>
    <t>10252</t>
  </si>
  <si>
    <t>10265</t>
  </si>
  <si>
    <t>10238</t>
  </si>
  <si>
    <t>10239</t>
  </si>
  <si>
    <t>10254</t>
  </si>
  <si>
    <t>10256</t>
  </si>
  <si>
    <t>10138</t>
  </si>
  <si>
    <t>27717</t>
  </si>
  <si>
    <t>10259</t>
  </si>
  <si>
    <t>10243</t>
  </si>
  <si>
    <t>10244</t>
  </si>
  <si>
    <t>10260</t>
  </si>
  <si>
    <t>28320</t>
  </si>
  <si>
    <t>9628</t>
  </si>
  <si>
    <t>50494</t>
  </si>
  <si>
    <t>52149</t>
  </si>
  <si>
    <t>9627</t>
  </si>
  <si>
    <t>9625</t>
  </si>
  <si>
    <t>9581</t>
  </si>
  <si>
    <t>9843</t>
  </si>
  <si>
    <t>7930</t>
  </si>
  <si>
    <t>5475</t>
  </si>
  <si>
    <t>10089</t>
  </si>
  <si>
    <t>7912</t>
  </si>
  <si>
    <t>7911</t>
  </si>
  <si>
    <t>7317</t>
  </si>
  <si>
    <t>7294</t>
  </si>
  <si>
    <t>9334</t>
  </si>
  <si>
    <t>53367</t>
  </si>
  <si>
    <t>7329</t>
  </si>
  <si>
    <t>7324</t>
  </si>
  <si>
    <t>9283</t>
  </si>
  <si>
    <t>11840</t>
  </si>
  <si>
    <t>7307</t>
  </si>
  <si>
    <t>7319</t>
  </si>
  <si>
    <t>9654</t>
  </si>
  <si>
    <t>52945</t>
  </si>
  <si>
    <t>11140</t>
  </si>
  <si>
    <t>9279</t>
  </si>
  <si>
    <t>7870</t>
  </si>
  <si>
    <t>28035</t>
  </si>
  <si>
    <t>7887</t>
  </si>
  <si>
    <t>28032</t>
  </si>
  <si>
    <t>52944</t>
  </si>
  <si>
    <t>7918</t>
  </si>
  <si>
    <t>54816</t>
  </si>
  <si>
    <t>9281</t>
  </si>
  <si>
    <t>9655</t>
  </si>
  <si>
    <t>51511</t>
  </si>
  <si>
    <t>51509</t>
  </si>
  <si>
    <t>51508</t>
  </si>
  <si>
    <t>National Institute for Biotechnology and Genetic Engineering College</t>
  </si>
  <si>
    <t>39601</t>
  </si>
  <si>
    <t>National Institute of Lasers and Optronics College</t>
  </si>
  <si>
    <t>Department of Lasers and Semi Conductor Physics</t>
  </si>
  <si>
    <t>39213</t>
  </si>
  <si>
    <t>Nuclear Institute for Agriculture and Biological Sciences College</t>
  </si>
  <si>
    <t>39600</t>
  </si>
  <si>
    <t>1243</t>
  </si>
  <si>
    <t>15086</t>
  </si>
  <si>
    <t>1234</t>
  </si>
  <si>
    <t>1235</t>
  </si>
  <si>
    <t>BA</t>
  </si>
  <si>
    <t>9564</t>
  </si>
  <si>
    <t>7834</t>
  </si>
  <si>
    <t>11533</t>
  </si>
  <si>
    <t>10008</t>
  </si>
  <si>
    <t>8202</t>
  </si>
  <si>
    <t>10226</t>
  </si>
  <si>
    <t>10363</t>
  </si>
  <si>
    <t>15465</t>
  </si>
  <si>
    <t>10011</t>
  </si>
  <si>
    <t>11759</t>
  </si>
  <si>
    <t>10685</t>
  </si>
  <si>
    <t>8835</t>
  </si>
  <si>
    <t>10010</t>
  </si>
  <si>
    <t>11235</t>
  </si>
  <si>
    <t>8058</t>
  </si>
  <si>
    <t>39828</t>
  </si>
  <si>
    <t>6990</t>
  </si>
  <si>
    <t>5864</t>
  </si>
  <si>
    <t>10012</t>
  </si>
  <si>
    <t>10009</t>
  </si>
  <si>
    <t>5772</t>
  </si>
  <si>
    <t>5286</t>
  </si>
  <si>
    <t>5341</t>
  </si>
  <si>
    <t>5421</t>
  </si>
  <si>
    <t>16424</t>
  </si>
  <si>
    <t>12508</t>
  </si>
  <si>
    <t>12732</t>
  </si>
  <si>
    <t>5773</t>
  </si>
  <si>
    <t>10043</t>
  </si>
  <si>
    <t>11216</t>
  </si>
  <si>
    <t>10326</t>
  </si>
  <si>
    <t>10178</t>
  </si>
  <si>
    <t>10016</t>
  </si>
  <si>
    <t>9956</t>
  </si>
  <si>
    <t>Islamic History</t>
  </si>
  <si>
    <t>16425</t>
  </si>
  <si>
    <t>10017</t>
  </si>
  <si>
    <t>10376</t>
  </si>
  <si>
    <t>8763</t>
  </si>
  <si>
    <t>40008</t>
  </si>
  <si>
    <t>10042</t>
  </si>
  <si>
    <t>54403</t>
  </si>
  <si>
    <t>9218</t>
  </si>
  <si>
    <t>10014</t>
  </si>
  <si>
    <t>10041</t>
  </si>
  <si>
    <t>10018</t>
  </si>
  <si>
    <t>13149</t>
  </si>
  <si>
    <t>7237</t>
  </si>
  <si>
    <t>7193</t>
  </si>
  <si>
    <t>7090</t>
  </si>
  <si>
    <t>7230</t>
  </si>
  <si>
    <t>7091</t>
  </si>
  <si>
    <t>DSU-DHA City Campus</t>
  </si>
  <si>
    <t>53408</t>
  </si>
  <si>
    <t>53407</t>
  </si>
  <si>
    <t>10729</t>
  </si>
  <si>
    <t>985</t>
  </si>
  <si>
    <t>971</t>
  </si>
  <si>
    <t>52598</t>
  </si>
  <si>
    <t>1011</t>
  </si>
  <si>
    <t>979</t>
  </si>
  <si>
    <t>989</t>
  </si>
  <si>
    <t>981</t>
  </si>
  <si>
    <t>970</t>
  </si>
  <si>
    <t>969</t>
  </si>
  <si>
    <t>10418</t>
  </si>
  <si>
    <t>39494</t>
  </si>
  <si>
    <t>976</t>
  </si>
  <si>
    <t>3015</t>
  </si>
  <si>
    <t>3094</t>
  </si>
  <si>
    <t>10417</t>
  </si>
  <si>
    <t>1003</t>
  </si>
  <si>
    <t>1009</t>
  </si>
  <si>
    <t>3016</t>
  </si>
  <si>
    <t>972</t>
  </si>
  <si>
    <t>991</t>
  </si>
  <si>
    <t>992</t>
  </si>
  <si>
    <t>987</t>
  </si>
  <si>
    <t>984</t>
  </si>
  <si>
    <t>3020</t>
  </si>
  <si>
    <t>3145</t>
  </si>
  <si>
    <t>988</t>
  </si>
  <si>
    <t>8098</t>
  </si>
  <si>
    <t>1002</t>
  </si>
  <si>
    <t>975</t>
  </si>
  <si>
    <t>974</t>
  </si>
  <si>
    <t>978</t>
  </si>
  <si>
    <t>28491</t>
  </si>
  <si>
    <t>40165</t>
  </si>
  <si>
    <t>965</t>
  </si>
  <si>
    <t>3011</t>
  </si>
  <si>
    <t>5427</t>
  </si>
  <si>
    <t>958</t>
  </si>
  <si>
    <t>54968</t>
  </si>
  <si>
    <t>968</t>
  </si>
  <si>
    <t>12724</t>
  </si>
  <si>
    <t>961</t>
  </si>
  <si>
    <t>28494</t>
  </si>
  <si>
    <t>28495</t>
  </si>
  <si>
    <t>54580</t>
  </si>
  <si>
    <t>50620</t>
  </si>
  <si>
    <t>Diamer Campus</t>
  </si>
  <si>
    <t>39240</t>
  </si>
  <si>
    <t>39239</t>
  </si>
  <si>
    <t>39238</t>
  </si>
  <si>
    <t>Ghizer Campus</t>
  </si>
  <si>
    <t>39243</t>
  </si>
  <si>
    <t>39242</t>
  </si>
  <si>
    <t>39241</t>
  </si>
  <si>
    <t>14830</t>
  </si>
  <si>
    <t>39247</t>
  </si>
  <si>
    <t>14829</t>
  </si>
  <si>
    <t>Medicine and Surgery</t>
  </si>
  <si>
    <t>10880</t>
  </si>
  <si>
    <t>17719</t>
  </si>
  <si>
    <t>10140</t>
  </si>
  <si>
    <t>2217</t>
  </si>
  <si>
    <t>2343</t>
  </si>
  <si>
    <t>2345</t>
  </si>
  <si>
    <t>2123</t>
  </si>
  <si>
    <t>2124</t>
  </si>
  <si>
    <t>2342</t>
  </si>
  <si>
    <t>2125</t>
  </si>
  <si>
    <t>2127</t>
  </si>
  <si>
    <t>2339</t>
  </si>
  <si>
    <t>11522</t>
  </si>
  <si>
    <t>Department of Civil Technology</t>
  </si>
  <si>
    <t>12309</t>
  </si>
  <si>
    <t>2128</t>
  </si>
  <si>
    <t>17125</t>
  </si>
  <si>
    <t>17136</t>
  </si>
  <si>
    <t>2129</t>
  </si>
  <si>
    <t>2213</t>
  </si>
  <si>
    <t>2130</t>
  </si>
  <si>
    <t>2334</t>
  </si>
  <si>
    <t>2347</t>
  </si>
  <si>
    <t>2126</t>
  </si>
  <si>
    <t>2346</t>
  </si>
  <si>
    <t>2338</t>
  </si>
  <si>
    <t>2332</t>
  </si>
  <si>
    <t>2344</t>
  </si>
  <si>
    <t>Business  Administration</t>
  </si>
  <si>
    <t>16906</t>
  </si>
  <si>
    <t>11846</t>
  </si>
  <si>
    <t>11847</t>
  </si>
  <si>
    <t>11844</t>
  </si>
  <si>
    <t>13437</t>
  </si>
  <si>
    <t>11849</t>
  </si>
  <si>
    <t>11848</t>
  </si>
  <si>
    <t>11845</t>
  </si>
  <si>
    <t>16902</t>
  </si>
  <si>
    <t>13438</t>
  </si>
  <si>
    <t>39956</t>
  </si>
  <si>
    <t>39957</t>
  </si>
  <si>
    <t>39955</t>
  </si>
  <si>
    <t>17722</t>
  </si>
  <si>
    <t>COMMECS Institute of Business and Emerging Sciences</t>
  </si>
  <si>
    <t>Karachi South</t>
  </si>
  <si>
    <t>10687</t>
  </si>
  <si>
    <t>17723</t>
  </si>
  <si>
    <t>Main Department</t>
  </si>
  <si>
    <t>11596</t>
  </si>
  <si>
    <t>10761</t>
  </si>
  <si>
    <t>10736</t>
  </si>
  <si>
    <t>11567</t>
  </si>
  <si>
    <t>11568</t>
  </si>
  <si>
    <t>11564</t>
  </si>
  <si>
    <t>11565</t>
  </si>
  <si>
    <t>11572</t>
  </si>
  <si>
    <t>11563</t>
  </si>
  <si>
    <t>11571</t>
  </si>
  <si>
    <t>10733</t>
  </si>
  <si>
    <t>11556</t>
  </si>
  <si>
    <t>11561</t>
  </si>
  <si>
    <t>11566</t>
  </si>
  <si>
    <t>11569</t>
  </si>
  <si>
    <t>11562</t>
  </si>
  <si>
    <t>11570</t>
  </si>
  <si>
    <t>13706</t>
  </si>
  <si>
    <t>1173</t>
  </si>
  <si>
    <t>1175</t>
  </si>
  <si>
    <t>27985</t>
  </si>
  <si>
    <t>1174</t>
  </si>
  <si>
    <t>1176</t>
  </si>
  <si>
    <t>1177</t>
  </si>
  <si>
    <t>1200</t>
  </si>
  <si>
    <t>1178</t>
  </si>
  <si>
    <t>1180</t>
  </si>
  <si>
    <t>1181</t>
  </si>
  <si>
    <t>1179</t>
  </si>
  <si>
    <t>1182</t>
  </si>
  <si>
    <t>1188</t>
  </si>
  <si>
    <t>1184</t>
  </si>
  <si>
    <t>1185</t>
  </si>
  <si>
    <t>1190</t>
  </si>
  <si>
    <t>1189</t>
  </si>
  <si>
    <t>27984</t>
  </si>
  <si>
    <t>1195</t>
  </si>
  <si>
    <t>1193</t>
  </si>
  <si>
    <t>1196</t>
  </si>
  <si>
    <t>1197</t>
  </si>
  <si>
    <t>1171</t>
  </si>
  <si>
    <t>1201</t>
  </si>
  <si>
    <t>Government College Women University Sialkot</t>
  </si>
  <si>
    <t>2375</t>
  </si>
  <si>
    <t>2376</t>
  </si>
  <si>
    <t>2377</t>
  </si>
  <si>
    <t>2378</t>
  </si>
  <si>
    <t>2379</t>
  </si>
  <si>
    <t>2381</t>
  </si>
  <si>
    <t>2382</t>
  </si>
  <si>
    <t>2384</t>
  </si>
  <si>
    <t>2387</t>
  </si>
  <si>
    <t>2388</t>
  </si>
  <si>
    <t>2391</t>
  </si>
  <si>
    <t>2158</t>
  </si>
  <si>
    <t>2159</t>
  </si>
  <si>
    <t>2161</t>
  </si>
  <si>
    <t>2160</t>
  </si>
  <si>
    <t>28190</t>
  </si>
  <si>
    <t>28188</t>
  </si>
  <si>
    <t>2162</t>
  </si>
  <si>
    <t>2163</t>
  </si>
  <si>
    <t>2164</t>
  </si>
  <si>
    <t>2165</t>
  </si>
  <si>
    <t>2166</t>
  </si>
  <si>
    <t>2167</t>
  </si>
  <si>
    <t>2168</t>
  </si>
  <si>
    <t>2157</t>
  </si>
  <si>
    <t>2169</t>
  </si>
  <si>
    <t>2170</t>
  </si>
  <si>
    <t>2171</t>
  </si>
  <si>
    <t>2172</t>
  </si>
  <si>
    <t>2173</t>
  </si>
  <si>
    <t>2174</t>
  </si>
  <si>
    <t>1322</t>
  </si>
  <si>
    <t>38637</t>
  </si>
  <si>
    <t>1315</t>
  </si>
  <si>
    <t>1311</t>
  </si>
  <si>
    <t>1326</t>
  </si>
  <si>
    <t>1317</t>
  </si>
  <si>
    <t>1324</t>
  </si>
  <si>
    <t>1319</t>
  </si>
  <si>
    <t>38636</t>
  </si>
  <si>
    <t>1325</t>
  </si>
  <si>
    <t>1318</t>
  </si>
  <si>
    <t>1312</t>
  </si>
  <si>
    <t>1314</t>
  </si>
  <si>
    <t>1320</t>
  </si>
  <si>
    <t>1313</t>
  </si>
  <si>
    <t>38738</t>
  </si>
  <si>
    <t>38741</t>
  </si>
  <si>
    <t>38742</t>
  </si>
  <si>
    <t>2596</t>
  </si>
  <si>
    <t>2597</t>
  </si>
  <si>
    <t>5767</t>
  </si>
  <si>
    <t>4289</t>
  </si>
  <si>
    <t>7848</t>
  </si>
  <si>
    <t>14083</t>
  </si>
  <si>
    <t>14085</t>
  </si>
  <si>
    <t>14525</t>
  </si>
  <si>
    <t>10066</t>
  </si>
  <si>
    <t>2147</t>
  </si>
  <si>
    <t>14526</t>
  </si>
  <si>
    <t>3165</t>
  </si>
  <si>
    <t>52885</t>
  </si>
  <si>
    <t>14527</t>
  </si>
  <si>
    <t>14472</t>
  </si>
  <si>
    <t>3163</t>
  </si>
  <si>
    <t>14084</t>
  </si>
  <si>
    <t>38877</t>
  </si>
  <si>
    <t>38878</t>
  </si>
  <si>
    <t>38629</t>
  </si>
  <si>
    <t>38628</t>
  </si>
  <si>
    <t>38625</t>
  </si>
  <si>
    <t>38626</t>
  </si>
  <si>
    <t>38627</t>
  </si>
  <si>
    <t>3554</t>
  </si>
  <si>
    <t>3558</t>
  </si>
  <si>
    <t>2518</t>
  </si>
  <si>
    <t>2528</t>
  </si>
  <si>
    <t>2175</t>
  </si>
  <si>
    <t>2899</t>
  </si>
  <si>
    <t>7847</t>
  </si>
  <si>
    <t>2328</t>
  </si>
  <si>
    <t>2367</t>
  </si>
  <si>
    <t>2257</t>
  </si>
  <si>
    <t>2509</t>
  </si>
  <si>
    <t>2370</t>
  </si>
  <si>
    <t>2943</t>
  </si>
  <si>
    <t>2925</t>
  </si>
  <si>
    <t>2945</t>
  </si>
  <si>
    <t>2944</t>
  </si>
  <si>
    <t>Mardan Campus</t>
  </si>
  <si>
    <t>4062</t>
  </si>
  <si>
    <t>1217</t>
  </si>
  <si>
    <t>1223</t>
  </si>
  <si>
    <t>1245</t>
  </si>
  <si>
    <t>1210</t>
  </si>
  <si>
    <t>1207</t>
  </si>
  <si>
    <t>1253</t>
  </si>
  <si>
    <t>1220</t>
  </si>
  <si>
    <t>1239</t>
  </si>
  <si>
    <t>1214</t>
  </si>
  <si>
    <t>1221</t>
  </si>
  <si>
    <t>1323</t>
  </si>
  <si>
    <t>1222</t>
  </si>
  <si>
    <t>1212</t>
  </si>
  <si>
    <t>1198</t>
  </si>
  <si>
    <t>1226</t>
  </si>
  <si>
    <t>1204</t>
  </si>
  <si>
    <t>1172</t>
  </si>
  <si>
    <t>1254</t>
  </si>
  <si>
    <t>1327</t>
  </si>
  <si>
    <t>1219</t>
  </si>
  <si>
    <t>1215</t>
  </si>
  <si>
    <t>1051</t>
  </si>
  <si>
    <t>28043</t>
  </si>
  <si>
    <t>1046</t>
  </si>
  <si>
    <t>1141</t>
  </si>
  <si>
    <t>1047</t>
  </si>
  <si>
    <t>1142</t>
  </si>
  <si>
    <t>12880</t>
  </si>
  <si>
    <t>12878</t>
  </si>
  <si>
    <t>12879</t>
  </si>
  <si>
    <t>52586</t>
  </si>
  <si>
    <t>12877</t>
  </si>
  <si>
    <t>12883</t>
  </si>
  <si>
    <t>52380</t>
  </si>
  <si>
    <t>28237</t>
  </si>
  <si>
    <t>2657</t>
  </si>
  <si>
    <t>2572</t>
  </si>
  <si>
    <t>2659</t>
  </si>
  <si>
    <t>28219</t>
  </si>
  <si>
    <t>1258</t>
  </si>
  <si>
    <t>1248</t>
  </si>
  <si>
    <t>28415</t>
  </si>
  <si>
    <t>1242</t>
  </si>
  <si>
    <t>1250</t>
  </si>
  <si>
    <t>1246</t>
  </si>
  <si>
    <t>28217</t>
  </si>
  <si>
    <t>28414</t>
  </si>
  <si>
    <t>Shaheed Benazir Bhutto University Naushahro Feroze Campus</t>
  </si>
  <si>
    <t>10179</t>
  </si>
  <si>
    <t>39021</t>
  </si>
  <si>
    <t>10180</t>
  </si>
  <si>
    <t>Shaheed Benazir Bhutto University Sanghar Campus</t>
  </si>
  <si>
    <t>10181</t>
  </si>
  <si>
    <t>10183</t>
  </si>
  <si>
    <t>10182</t>
  </si>
  <si>
    <t>14107</t>
  </si>
  <si>
    <t>16714</t>
  </si>
  <si>
    <t>11196</t>
  </si>
  <si>
    <t>5208</t>
  </si>
  <si>
    <t>5198</t>
  </si>
  <si>
    <t>5201</t>
  </si>
  <si>
    <t>5205</t>
  </si>
  <si>
    <t>11956</t>
  </si>
  <si>
    <t>5203</t>
  </si>
  <si>
    <t>5212</t>
  </si>
  <si>
    <t>5213</t>
  </si>
  <si>
    <t>12532</t>
  </si>
  <si>
    <t>5216</t>
  </si>
  <si>
    <t>5207</t>
  </si>
  <si>
    <t>14825</t>
  </si>
  <si>
    <t>14822</t>
  </si>
  <si>
    <t>5215</t>
  </si>
  <si>
    <t>14823</t>
  </si>
  <si>
    <t>14824</t>
  </si>
  <si>
    <t>11733</t>
  </si>
  <si>
    <t>5211</t>
  </si>
  <si>
    <t>5199</t>
  </si>
  <si>
    <t>3756</t>
  </si>
  <si>
    <t>3760</t>
  </si>
  <si>
    <t>3759</t>
  </si>
  <si>
    <t>52236</t>
  </si>
  <si>
    <t>28574</t>
  </si>
  <si>
    <t>3111</t>
  </si>
  <si>
    <t>3117</t>
  </si>
  <si>
    <t>3134</t>
  </si>
  <si>
    <t>3755</t>
  </si>
  <si>
    <t>3131</t>
  </si>
  <si>
    <t>28576</t>
  </si>
  <si>
    <t>3763</t>
  </si>
  <si>
    <t>3761</t>
  </si>
  <si>
    <t>3141</t>
  </si>
  <si>
    <t>3133</t>
  </si>
  <si>
    <t>3758</t>
  </si>
  <si>
    <t>3757</t>
  </si>
  <si>
    <t>3140</t>
  </si>
  <si>
    <t>3138</t>
  </si>
  <si>
    <t>3135</t>
  </si>
  <si>
    <t>3139</t>
  </si>
  <si>
    <t>3764</t>
  </si>
  <si>
    <t>Medical Sciences</t>
  </si>
  <si>
    <t>10197</t>
  </si>
  <si>
    <t>17744</t>
  </si>
  <si>
    <t>7202</t>
  </si>
  <si>
    <t>2815</t>
  </si>
  <si>
    <t>2809</t>
  </si>
  <si>
    <t>2816</t>
  </si>
  <si>
    <t>2825</t>
  </si>
  <si>
    <t>2831</t>
  </si>
  <si>
    <t>2835</t>
  </si>
  <si>
    <t>2824</t>
  </si>
  <si>
    <t>2818</t>
  </si>
  <si>
    <t>2828</t>
  </si>
  <si>
    <t>11545</t>
  </si>
  <si>
    <t>2819</t>
  </si>
  <si>
    <t>11547</t>
  </si>
  <si>
    <t>11548</t>
  </si>
  <si>
    <t>2832</t>
  </si>
  <si>
    <t>11549</t>
  </si>
  <si>
    <t>2833</t>
  </si>
  <si>
    <t>2821</t>
  </si>
  <si>
    <t>2823</t>
  </si>
  <si>
    <t>2834</t>
  </si>
  <si>
    <t>2830</t>
  </si>
  <si>
    <t>2827</t>
  </si>
  <si>
    <t>17746</t>
  </si>
  <si>
    <t>12871</t>
  </si>
  <si>
    <t>13082</t>
  </si>
  <si>
    <t>13083</t>
  </si>
  <si>
    <t>9878</t>
  </si>
  <si>
    <t>9879</t>
  </si>
  <si>
    <t>9880</t>
  </si>
  <si>
    <t>9881</t>
  </si>
  <si>
    <t>28520</t>
  </si>
  <si>
    <t>28522</t>
  </si>
  <si>
    <t>11366</t>
  </si>
  <si>
    <t>11359</t>
  </si>
  <si>
    <t>11309</t>
  </si>
  <si>
    <t>11368</t>
  </si>
  <si>
    <t>28521</t>
  </si>
  <si>
    <t>11362</t>
  </si>
  <si>
    <t>11365</t>
  </si>
  <si>
    <t>11306</t>
  </si>
  <si>
    <t>28526</t>
  </si>
  <si>
    <t>28527</t>
  </si>
  <si>
    <t>11363</t>
  </si>
  <si>
    <t>11367</t>
  </si>
  <si>
    <t>11310</t>
  </si>
  <si>
    <t>28524</t>
  </si>
  <si>
    <t>11361</t>
  </si>
  <si>
    <t>11364</t>
  </si>
  <si>
    <t>28525</t>
  </si>
  <si>
    <t>11307</t>
  </si>
  <si>
    <t>16808</t>
  </si>
  <si>
    <t>9204</t>
  </si>
  <si>
    <t>9192</t>
  </si>
  <si>
    <t>9194</t>
  </si>
  <si>
    <t>9187</t>
  </si>
  <si>
    <t>9197</t>
  </si>
  <si>
    <t>9203</t>
  </si>
  <si>
    <t>16910</t>
  </si>
  <si>
    <t>9201</t>
  </si>
  <si>
    <t>9202</t>
  </si>
  <si>
    <t>16806</t>
  </si>
  <si>
    <t>Gwadar Campus</t>
  </si>
  <si>
    <t>15005</t>
  </si>
  <si>
    <t>15006</t>
  </si>
  <si>
    <t>15007</t>
  </si>
  <si>
    <t>15004</t>
  </si>
  <si>
    <t>Panjgur Campus</t>
  </si>
  <si>
    <t>Punjgur</t>
  </si>
  <si>
    <t>50483</t>
  </si>
  <si>
    <t>50481</t>
  </si>
  <si>
    <t>50480</t>
  </si>
  <si>
    <t>50482</t>
  </si>
  <si>
    <t>28537</t>
  </si>
  <si>
    <t>7783</t>
  </si>
  <si>
    <t>7795</t>
  </si>
  <si>
    <t>7959</t>
  </si>
  <si>
    <t>7790</t>
  </si>
  <si>
    <t>7799</t>
  </si>
  <si>
    <t>8901</t>
  </si>
  <si>
    <t>7793</t>
  </si>
  <si>
    <t>8259</t>
  </si>
  <si>
    <t>7796</t>
  </si>
  <si>
    <t>7800</t>
  </si>
  <si>
    <t>8059</t>
  </si>
  <si>
    <t>3055</t>
  </si>
  <si>
    <t>3062</t>
  </si>
  <si>
    <t>28046</t>
  </si>
  <si>
    <t>3054</t>
  </si>
  <si>
    <t>53434</t>
  </si>
  <si>
    <t>53435</t>
  </si>
  <si>
    <t>28007</t>
  </si>
  <si>
    <t>13320</t>
  </si>
  <si>
    <t>28005</t>
  </si>
  <si>
    <t>28047</t>
  </si>
  <si>
    <t>3060</t>
  </si>
  <si>
    <t>3058</t>
  </si>
  <si>
    <t>3013</t>
  </si>
  <si>
    <t>3057</t>
  </si>
  <si>
    <t>3061</t>
  </si>
  <si>
    <t>52371</t>
  </si>
  <si>
    <t>3691</t>
  </si>
  <si>
    <t>28023</t>
  </si>
  <si>
    <t>3690</t>
  </si>
  <si>
    <t>3694</t>
  </si>
  <si>
    <t>3710</t>
  </si>
  <si>
    <t>28026</t>
  </si>
  <si>
    <t>3700</t>
  </si>
  <si>
    <t>3699</t>
  </si>
  <si>
    <t>3697</t>
  </si>
  <si>
    <t>3708</t>
  </si>
  <si>
    <t>28024</t>
  </si>
  <si>
    <t>3706</t>
  </si>
  <si>
    <t>28018</t>
  </si>
  <si>
    <t>3709</t>
  </si>
  <si>
    <t>3703</t>
  </si>
  <si>
    <t>28019</t>
  </si>
  <si>
    <t>28022</t>
  </si>
  <si>
    <t>3707</t>
  </si>
  <si>
    <t>3693</t>
  </si>
  <si>
    <t>11717</t>
  </si>
  <si>
    <t>13675</t>
  </si>
  <si>
    <t>11715</t>
  </si>
  <si>
    <t>11714</t>
  </si>
  <si>
    <t>11712</t>
  </si>
  <si>
    <t>11707</t>
  </si>
  <si>
    <t>51495</t>
  </si>
  <si>
    <t>11713</t>
  </si>
  <si>
    <t>51496</t>
  </si>
  <si>
    <t>11710</t>
  </si>
  <si>
    <t>11539</t>
  </si>
  <si>
    <t>11709</t>
  </si>
  <si>
    <t>11716</t>
  </si>
  <si>
    <t>11711</t>
  </si>
  <si>
    <t>11718</t>
  </si>
  <si>
    <t>40055</t>
  </si>
  <si>
    <t>College of Nursing</t>
  </si>
  <si>
    <t>9706</t>
  </si>
  <si>
    <t>9731</t>
  </si>
  <si>
    <t>16685</t>
  </si>
  <si>
    <t>11405</t>
  </si>
  <si>
    <t>9721</t>
  </si>
  <si>
    <t>9717</t>
  </si>
  <si>
    <t>9732</t>
  </si>
  <si>
    <t>11421</t>
  </si>
  <si>
    <t>9726</t>
  </si>
  <si>
    <t>9716</t>
  </si>
  <si>
    <t>9718</t>
  </si>
  <si>
    <t>11398</t>
  </si>
  <si>
    <t>11437</t>
  </si>
  <si>
    <t>11401</t>
  </si>
  <si>
    <t>11402</t>
  </si>
  <si>
    <t>9729</t>
  </si>
  <si>
    <t>28220</t>
  </si>
  <si>
    <t>27676</t>
  </si>
  <si>
    <t>27675</t>
  </si>
  <si>
    <t>15385</t>
  </si>
  <si>
    <t>13613</t>
  </si>
  <si>
    <t>10764</t>
  </si>
  <si>
    <t>10763</t>
  </si>
  <si>
    <t>39465</t>
  </si>
  <si>
    <t>38711</t>
  </si>
  <si>
    <t>10765</t>
  </si>
  <si>
    <t>10766</t>
  </si>
  <si>
    <t>13312</t>
  </si>
  <si>
    <t>13742</t>
  </si>
  <si>
    <t>13741</t>
  </si>
  <si>
    <t>12709</t>
  </si>
  <si>
    <t>12713</t>
  </si>
  <si>
    <t>12711</t>
  </si>
  <si>
    <t>11385</t>
  </si>
  <si>
    <t>12716</t>
  </si>
  <si>
    <t>12712</t>
  </si>
  <si>
    <t>12710</t>
  </si>
  <si>
    <t>12715</t>
  </si>
  <si>
    <t>12714</t>
  </si>
  <si>
    <t>Fatima Jinnah Medical College</t>
  </si>
  <si>
    <t>11587</t>
  </si>
  <si>
    <t>11586</t>
  </si>
  <si>
    <t>16853</t>
  </si>
  <si>
    <t>16852</t>
  </si>
  <si>
    <t>16855</t>
  </si>
  <si>
    <t>16860</t>
  </si>
  <si>
    <t>16859</t>
  </si>
  <si>
    <t>16854</t>
  </si>
  <si>
    <t>16858</t>
  </si>
  <si>
    <t>16871</t>
  </si>
  <si>
    <t>16856</t>
  </si>
  <si>
    <t>12624</t>
  </si>
  <si>
    <t>39966</t>
  </si>
  <si>
    <t>12622</t>
  </si>
  <si>
    <t>12627</t>
  </si>
  <si>
    <t>39968</t>
  </si>
  <si>
    <t>12623</t>
  </si>
  <si>
    <t>39964</t>
  </si>
  <si>
    <t>39967</t>
  </si>
  <si>
    <t>38709</t>
  </si>
  <si>
    <t>38707</t>
  </si>
  <si>
    <t>38708</t>
  </si>
  <si>
    <t>38704</t>
  </si>
  <si>
    <t>28429</t>
  </si>
  <si>
    <t>28430</t>
  </si>
  <si>
    <t>13380</t>
  </si>
  <si>
    <t>15031</t>
  </si>
  <si>
    <t>27288</t>
  </si>
  <si>
    <t>27289</t>
  </si>
  <si>
    <t>27292</t>
  </si>
  <si>
    <t>27287</t>
  </si>
  <si>
    <t>13330</t>
  </si>
  <si>
    <t>13350</t>
  </si>
  <si>
    <t>28586</t>
  </si>
  <si>
    <t>13329</t>
  </si>
  <si>
    <t>13313</t>
  </si>
  <si>
    <t>13326</t>
  </si>
  <si>
    <t>13341</t>
  </si>
  <si>
    <t>13318</t>
  </si>
  <si>
    <t>13348</t>
  </si>
  <si>
    <t>14652</t>
  </si>
  <si>
    <t>13328</t>
  </si>
  <si>
    <t>13349</t>
  </si>
  <si>
    <t>28585</t>
  </si>
  <si>
    <t>13345</t>
  </si>
  <si>
    <t>13450</t>
  </si>
  <si>
    <t>13343</t>
  </si>
  <si>
    <t>13324</t>
  </si>
  <si>
    <t>13322</t>
  </si>
  <si>
    <t>13331</t>
  </si>
  <si>
    <t>13434</t>
  </si>
  <si>
    <t>28549</t>
  </si>
  <si>
    <t>13338</t>
  </si>
  <si>
    <t>13337</t>
  </si>
  <si>
    <t>13342</t>
  </si>
  <si>
    <t>13325</t>
  </si>
  <si>
    <t>13327</t>
  </si>
  <si>
    <t>13352</t>
  </si>
  <si>
    <t>13314</t>
  </si>
  <si>
    <t>13340</t>
  </si>
  <si>
    <t>13347</t>
  </si>
  <si>
    <t>17817</t>
  </si>
  <si>
    <t>University of Sahiwal Main Campus, Sahiwal</t>
  </si>
  <si>
    <t>14512</t>
  </si>
  <si>
    <t>14511</t>
  </si>
  <si>
    <t>14517</t>
  </si>
  <si>
    <t>38589</t>
  </si>
  <si>
    <t>14510</t>
  </si>
  <si>
    <t>14513</t>
  </si>
  <si>
    <t>14515</t>
  </si>
  <si>
    <t>14514</t>
  </si>
  <si>
    <t>38590</t>
  </si>
  <si>
    <t>14516</t>
  </si>
  <si>
    <t>12974</t>
  </si>
  <si>
    <t>12976</t>
  </si>
  <si>
    <t>12977</t>
  </si>
  <si>
    <t>12975</t>
  </si>
  <si>
    <t>12967</t>
  </si>
  <si>
    <t>15416</t>
  </si>
  <si>
    <t>13073</t>
  </si>
  <si>
    <t>13061</t>
  </si>
  <si>
    <t>13072</t>
  </si>
  <si>
    <t>13060</t>
  </si>
  <si>
    <t>13077</t>
  </si>
  <si>
    <t>13058</t>
  </si>
  <si>
    <t>13063</t>
  </si>
  <si>
    <t>15417</t>
  </si>
  <si>
    <t>13067</t>
  </si>
  <si>
    <t>13076</t>
  </si>
  <si>
    <t>13062</t>
  </si>
  <si>
    <t>13066</t>
  </si>
  <si>
    <t>13055</t>
  </si>
  <si>
    <t>13071</t>
  </si>
  <si>
    <t>13070</t>
  </si>
  <si>
    <t>13064</t>
  </si>
  <si>
    <t>15415</t>
  </si>
  <si>
    <t>13068</t>
  </si>
  <si>
    <t>50624</t>
  </si>
  <si>
    <t>16612</t>
  </si>
  <si>
    <t>16611</t>
  </si>
  <si>
    <t>16608</t>
  </si>
  <si>
    <t>16610</t>
  </si>
  <si>
    <t>28309</t>
  </si>
  <si>
    <t>28302</t>
  </si>
  <si>
    <t>28310</t>
  </si>
  <si>
    <t>28313</t>
  </si>
  <si>
    <t>28300</t>
  </si>
  <si>
    <t>28312</t>
  </si>
  <si>
    <t>Civil Engineering Department</t>
  </si>
  <si>
    <t>14776</t>
  </si>
  <si>
    <t>13574</t>
  </si>
  <si>
    <t>16094</t>
  </si>
  <si>
    <t>14774</t>
  </si>
  <si>
    <t>15787</t>
  </si>
  <si>
    <t>16957</t>
  </si>
  <si>
    <t>Computer Science Department</t>
  </si>
  <si>
    <t>16958</t>
  </si>
  <si>
    <t>13362</t>
  </si>
  <si>
    <t>13358</t>
  </si>
  <si>
    <t>13401</t>
  </si>
  <si>
    <t>13392</t>
  </si>
  <si>
    <t>51049</t>
  </si>
  <si>
    <t>13394</t>
  </si>
  <si>
    <t>17829</t>
  </si>
  <si>
    <t>13317</t>
  </si>
  <si>
    <t>13316</t>
  </si>
  <si>
    <t>13315</t>
  </si>
  <si>
    <t>39048</t>
  </si>
  <si>
    <t>17830</t>
  </si>
  <si>
    <t>Bunair</t>
  </si>
  <si>
    <t>13376</t>
  </si>
  <si>
    <t>14808</t>
  </si>
  <si>
    <t>13354</t>
  </si>
  <si>
    <t>13357</t>
  </si>
  <si>
    <t>13375</t>
  </si>
  <si>
    <t>13371</t>
  </si>
  <si>
    <t>50907</t>
  </si>
  <si>
    <t>13356</t>
  </si>
  <si>
    <t>15747</t>
  </si>
  <si>
    <t>50908</t>
  </si>
  <si>
    <t>13377</t>
  </si>
  <si>
    <t>13355</t>
  </si>
  <si>
    <t>39006</t>
  </si>
  <si>
    <t>13378</t>
  </si>
  <si>
    <t>13379</t>
  </si>
  <si>
    <t>13353</t>
  </si>
  <si>
    <t>15042</t>
  </si>
  <si>
    <t>38908</t>
  </si>
  <si>
    <t>12995</t>
  </si>
  <si>
    <t>Department of Education &amp; Research</t>
  </si>
  <si>
    <t>38909</t>
  </si>
  <si>
    <t>52736</t>
  </si>
  <si>
    <t>14972</t>
  </si>
  <si>
    <t>14974</t>
  </si>
  <si>
    <t>38907</t>
  </si>
  <si>
    <t>14973</t>
  </si>
  <si>
    <t>17832</t>
  </si>
  <si>
    <t>BUMHS, Quetta</t>
  </si>
  <si>
    <t>52690</t>
  </si>
  <si>
    <t>15087</t>
  </si>
  <si>
    <t>15466</t>
  </si>
  <si>
    <t>15185</t>
  </si>
  <si>
    <t>17062</t>
  </si>
  <si>
    <t>17063</t>
  </si>
  <si>
    <t>28238</t>
  </si>
  <si>
    <t>Department of Arts &amp; Humanities</t>
  </si>
  <si>
    <t>40172</t>
  </si>
  <si>
    <t>39236</t>
  </si>
  <si>
    <t>39237</t>
  </si>
  <si>
    <t>17221</t>
  </si>
  <si>
    <t>28240</t>
  </si>
  <si>
    <t>28239</t>
  </si>
  <si>
    <t>28241</t>
  </si>
  <si>
    <t>17836</t>
  </si>
  <si>
    <t>16829</t>
  </si>
  <si>
    <t>16823</t>
  </si>
  <si>
    <t>16827</t>
  </si>
  <si>
    <t>16824</t>
  </si>
  <si>
    <t>54565</t>
  </si>
  <si>
    <t>16830</t>
  </si>
  <si>
    <t>16828</t>
  </si>
  <si>
    <t>28416</t>
  </si>
  <si>
    <t>16826</t>
  </si>
  <si>
    <t>16831</t>
  </si>
  <si>
    <t>16825</t>
  </si>
  <si>
    <t>13306</t>
  </si>
  <si>
    <t>55064</t>
  </si>
  <si>
    <t>17291</t>
  </si>
  <si>
    <t>17290</t>
  </si>
  <si>
    <t>13307</t>
  </si>
  <si>
    <t>55066</t>
  </si>
  <si>
    <t>55065</t>
  </si>
  <si>
    <t>28515</t>
  </si>
  <si>
    <t>38814</t>
  </si>
  <si>
    <t>13605</t>
  </si>
  <si>
    <t>13607</t>
  </si>
  <si>
    <t>28519</t>
  </si>
  <si>
    <t>13601</t>
  </si>
  <si>
    <t>13603</t>
  </si>
  <si>
    <t>28516</t>
  </si>
  <si>
    <t>28514</t>
  </si>
  <si>
    <t>28517</t>
  </si>
  <si>
    <t>13606</t>
  </si>
  <si>
    <t>Physical Education</t>
  </si>
  <si>
    <t>13602</t>
  </si>
  <si>
    <t>13608</t>
  </si>
  <si>
    <t>28518</t>
  </si>
  <si>
    <t>13604</t>
  </si>
  <si>
    <t>40081</t>
  </si>
  <si>
    <t>40062</t>
  </si>
  <si>
    <t>40091</t>
  </si>
  <si>
    <t>40088</t>
  </si>
  <si>
    <t>50680</t>
  </si>
  <si>
    <t>40064</t>
  </si>
  <si>
    <t>Department of physiotherapy</t>
  </si>
  <si>
    <t>50679</t>
  </si>
  <si>
    <t>17847</t>
  </si>
  <si>
    <t>The Institution of Engineers, Pakistan</t>
  </si>
  <si>
    <t>55107</t>
  </si>
  <si>
    <t>51603</t>
  </si>
  <si>
    <t>51082</t>
  </si>
  <si>
    <t>51083</t>
  </si>
  <si>
    <t>27948</t>
  </si>
  <si>
    <t>51077</t>
  </si>
  <si>
    <t>51074</t>
  </si>
  <si>
    <t>51078</t>
  </si>
  <si>
    <t>52202</t>
  </si>
  <si>
    <t>52213</t>
  </si>
  <si>
    <t>52203</t>
  </si>
  <si>
    <t>52205</t>
  </si>
  <si>
    <t>52214</t>
  </si>
  <si>
    <t>53028</t>
  </si>
  <si>
    <t>52209</t>
  </si>
  <si>
    <t>52204</t>
  </si>
  <si>
    <t>52210</t>
  </si>
  <si>
    <t>17852</t>
  </si>
  <si>
    <t>RWU Rwp-Main Campus</t>
  </si>
  <si>
    <t>28003</t>
  </si>
  <si>
    <t>27995</t>
  </si>
  <si>
    <t>28002</t>
  </si>
  <si>
    <t>28001</t>
  </si>
  <si>
    <t>27994</t>
  </si>
  <si>
    <t>27993</t>
  </si>
  <si>
    <t>28000</t>
  </si>
  <si>
    <t>27999</t>
  </si>
  <si>
    <t>27992</t>
  </si>
  <si>
    <t>27998</t>
  </si>
  <si>
    <t>27991</t>
  </si>
  <si>
    <t>27990</t>
  </si>
  <si>
    <t>27989</t>
  </si>
  <si>
    <t>27997</t>
  </si>
  <si>
    <t>27996</t>
  </si>
  <si>
    <t>27654</t>
  </si>
  <si>
    <t>27652</t>
  </si>
  <si>
    <t>27656</t>
  </si>
  <si>
    <t>39168</t>
  </si>
  <si>
    <t>BS Botany</t>
  </si>
  <si>
    <t>28146</t>
  </si>
  <si>
    <t>28149</t>
  </si>
  <si>
    <t>BS English</t>
  </si>
  <si>
    <t>28151</t>
  </si>
  <si>
    <t>28159</t>
  </si>
  <si>
    <t>28158</t>
  </si>
  <si>
    <t>17106</t>
  </si>
  <si>
    <t>17108</t>
  </si>
  <si>
    <t>17107</t>
  </si>
  <si>
    <t>17104</t>
  </si>
  <si>
    <t>17105</t>
  </si>
  <si>
    <t>38617</t>
  </si>
  <si>
    <t>17102</t>
  </si>
  <si>
    <t>17110</t>
  </si>
  <si>
    <t>17111</t>
  </si>
  <si>
    <t>17115</t>
  </si>
  <si>
    <t>17109</t>
  </si>
  <si>
    <t>17117</t>
  </si>
  <si>
    <t>53829</t>
  </si>
  <si>
    <t>53832</t>
  </si>
  <si>
    <t>39912</t>
  </si>
  <si>
    <t>39671</t>
  </si>
  <si>
    <t>39911</t>
  </si>
  <si>
    <t>39672</t>
  </si>
  <si>
    <t>39919</t>
  </si>
  <si>
    <t>39670</t>
  </si>
  <si>
    <t>39921</t>
  </si>
  <si>
    <t>39914</t>
  </si>
  <si>
    <t>39920</t>
  </si>
  <si>
    <t>39918</t>
  </si>
  <si>
    <t>39915</t>
  </si>
  <si>
    <t>39910</t>
  </si>
  <si>
    <t>39668</t>
  </si>
  <si>
    <t>39913</t>
  </si>
  <si>
    <t>39909</t>
  </si>
  <si>
    <t>39917</t>
  </si>
  <si>
    <t>39916</t>
  </si>
  <si>
    <t>39908</t>
  </si>
  <si>
    <t>17865</t>
  </si>
  <si>
    <t>College of Arts and Sciences</t>
  </si>
  <si>
    <t>54906</t>
  </si>
  <si>
    <t>54903</t>
  </si>
  <si>
    <t>54908</t>
  </si>
  <si>
    <t>54905</t>
  </si>
  <si>
    <t>54902</t>
  </si>
  <si>
    <t>54901</t>
  </si>
  <si>
    <t>54900</t>
  </si>
  <si>
    <t>54907</t>
  </si>
  <si>
    <t>54909</t>
  </si>
  <si>
    <t>54904</t>
  </si>
  <si>
    <t>50930</t>
  </si>
  <si>
    <t>50937</t>
  </si>
  <si>
    <t>50932</t>
  </si>
  <si>
    <t>50931</t>
  </si>
  <si>
    <t>50933</t>
  </si>
  <si>
    <t>50929</t>
  </si>
  <si>
    <t>50928</t>
  </si>
  <si>
    <t>50927</t>
  </si>
  <si>
    <t>50926</t>
  </si>
  <si>
    <t>50947</t>
  </si>
  <si>
    <t>50946</t>
  </si>
  <si>
    <t>50945</t>
  </si>
  <si>
    <t>50944</t>
  </si>
  <si>
    <t>50935</t>
  </si>
  <si>
    <t>50934</t>
  </si>
  <si>
    <t>50943</t>
  </si>
  <si>
    <t>50942</t>
  </si>
  <si>
    <t>50941</t>
  </si>
  <si>
    <t>50940</t>
  </si>
  <si>
    <t>14744</t>
  </si>
  <si>
    <t>14736</t>
  </si>
  <si>
    <t>15784</t>
  </si>
  <si>
    <t>14743</t>
  </si>
  <si>
    <t>15774</t>
  </si>
  <si>
    <t>14745</t>
  </si>
  <si>
    <t>14740</t>
  </si>
  <si>
    <t>15775</t>
  </si>
  <si>
    <t>15780</t>
  </si>
  <si>
    <t>14742</t>
  </si>
  <si>
    <t>15782</t>
  </si>
  <si>
    <t>15778</t>
  </si>
  <si>
    <t>14739</t>
  </si>
  <si>
    <t>15777</t>
  </si>
  <si>
    <t>15783</t>
  </si>
  <si>
    <t>14734</t>
  </si>
  <si>
    <t>14735</t>
  </si>
  <si>
    <t>14738</t>
  </si>
  <si>
    <t>15779</t>
  </si>
  <si>
    <t>15781</t>
  </si>
  <si>
    <t>15776</t>
  </si>
  <si>
    <t>16715</t>
  </si>
  <si>
    <t>39318</t>
  </si>
  <si>
    <t>39319</t>
  </si>
  <si>
    <t>39320</t>
  </si>
  <si>
    <t>39315</t>
  </si>
  <si>
    <t>39327</t>
  </si>
  <si>
    <t>39324</t>
  </si>
  <si>
    <t>39296</t>
  </si>
  <si>
    <t>39314</t>
  </si>
  <si>
    <t>39329</t>
  </si>
  <si>
    <t>39326</t>
  </si>
  <si>
    <t>39321</t>
  </si>
  <si>
    <t>39328</t>
  </si>
  <si>
    <t>39300</t>
  </si>
  <si>
    <t>39335</t>
  </si>
  <si>
    <t>39336</t>
  </si>
  <si>
    <t>39325</t>
  </si>
  <si>
    <t>39304</t>
  </si>
  <si>
    <t>39309</t>
  </si>
  <si>
    <t>15112</t>
  </si>
  <si>
    <t>15109</t>
  </si>
  <si>
    <t>15125</t>
  </si>
  <si>
    <t>15124</t>
  </si>
  <si>
    <t>15123</t>
  </si>
  <si>
    <t>15122</t>
  </si>
  <si>
    <t>15115</t>
  </si>
  <si>
    <t>15120</t>
  </si>
  <si>
    <t>15119</t>
  </si>
  <si>
    <t>15118</t>
  </si>
  <si>
    <t>15117</t>
  </si>
  <si>
    <t>15116</t>
  </si>
  <si>
    <t>15108</t>
  </si>
  <si>
    <t>15114</t>
  </si>
  <si>
    <t>15113</t>
  </si>
  <si>
    <t>27844</t>
  </si>
  <si>
    <t>27845</t>
  </si>
  <si>
    <t>27848</t>
  </si>
  <si>
    <t>Department of English Language and Literature</t>
  </si>
  <si>
    <t>27850</t>
  </si>
  <si>
    <t>27843</t>
  </si>
  <si>
    <t>27842</t>
  </si>
  <si>
    <t>27847</t>
  </si>
  <si>
    <t>27849</t>
  </si>
  <si>
    <t>17872</t>
  </si>
  <si>
    <t>Metropolitan University Karachi</t>
  </si>
  <si>
    <t>Main Campus-MUK</t>
  </si>
  <si>
    <t>54321</t>
  </si>
  <si>
    <t>54336</t>
  </si>
  <si>
    <t>54320</t>
  </si>
  <si>
    <t>54319</t>
  </si>
  <si>
    <t>50799</t>
  </si>
  <si>
    <t>50886</t>
  </si>
  <si>
    <t>50798</t>
  </si>
  <si>
    <t>27711</t>
  </si>
  <si>
    <t>27706</t>
  </si>
  <si>
    <t>38699</t>
  </si>
  <si>
    <t>38701</t>
  </si>
  <si>
    <t>28123</t>
  </si>
  <si>
    <t>38783</t>
  </si>
  <si>
    <t>38791</t>
  </si>
  <si>
    <t>38794</t>
  </si>
  <si>
    <t>38792</t>
  </si>
  <si>
    <t>38793</t>
  </si>
  <si>
    <t>52603</t>
  </si>
  <si>
    <t>52465</t>
  </si>
  <si>
    <t>28569</t>
  </si>
  <si>
    <t>28570</t>
  </si>
  <si>
    <t>50407</t>
  </si>
  <si>
    <t>50410</t>
  </si>
  <si>
    <t>50417</t>
  </si>
  <si>
    <t>50416</t>
  </si>
  <si>
    <t>50411</t>
  </si>
  <si>
    <t>50409</t>
  </si>
  <si>
    <t>50415</t>
  </si>
  <si>
    <t>50412</t>
  </si>
  <si>
    <t>50408</t>
  </si>
  <si>
    <t>52544</t>
  </si>
  <si>
    <t>27820</t>
  </si>
  <si>
    <t>27822</t>
  </si>
  <si>
    <t>40191</t>
  </si>
  <si>
    <t>40196</t>
  </si>
  <si>
    <t>40194</t>
  </si>
  <si>
    <t>53416</t>
  </si>
  <si>
    <t>53417</t>
  </si>
  <si>
    <t>53415</t>
  </si>
  <si>
    <t>53414</t>
  </si>
  <si>
    <t>53413</t>
  </si>
  <si>
    <t>50689</t>
  </si>
  <si>
    <t>50692</t>
  </si>
  <si>
    <t>55092</t>
  </si>
  <si>
    <t>55093</t>
  </si>
  <si>
    <t>55094</t>
  </si>
  <si>
    <t>50693</t>
  </si>
  <si>
    <t>50691</t>
  </si>
  <si>
    <t>Department of Management</t>
  </si>
  <si>
    <t>50690</t>
  </si>
  <si>
    <t>Department of Sciences</t>
  </si>
  <si>
    <t>50695</t>
  </si>
  <si>
    <t>38824</t>
  </si>
  <si>
    <t>38834</t>
  </si>
  <si>
    <t>38820</t>
  </si>
  <si>
    <t>38835</t>
  </si>
  <si>
    <t>38818</t>
  </si>
  <si>
    <t>38827</t>
  </si>
  <si>
    <t>38823</t>
  </si>
  <si>
    <t>38829</t>
  </si>
  <si>
    <t>38815</t>
  </si>
  <si>
    <t>38825</t>
  </si>
  <si>
    <t>38821</t>
  </si>
  <si>
    <t>38836</t>
  </si>
  <si>
    <t>38830</t>
  </si>
  <si>
    <t>38833</t>
  </si>
  <si>
    <t>38826</t>
  </si>
  <si>
    <t>38819</t>
  </si>
  <si>
    <t>38822</t>
  </si>
  <si>
    <t>38832</t>
  </si>
  <si>
    <t>38828</t>
  </si>
  <si>
    <t>38831</t>
  </si>
  <si>
    <t>179541</t>
  </si>
  <si>
    <t>Main Campus-EEman Institute of Management &amp; Sciences, Karachi</t>
  </si>
  <si>
    <t>17262</t>
  </si>
  <si>
    <t>17261</t>
  </si>
  <si>
    <t>179562</t>
  </si>
  <si>
    <t>UEAS-Main Campus</t>
  </si>
  <si>
    <t>50718</t>
  </si>
  <si>
    <t>50835</t>
  </si>
  <si>
    <t>179571</t>
  </si>
  <si>
    <t>Main Campus-University of Gwadar</t>
  </si>
  <si>
    <t>28178</t>
  </si>
  <si>
    <t>28177</t>
  </si>
  <si>
    <t>28176</t>
  </si>
  <si>
    <t>28179</t>
  </si>
  <si>
    <t>50888</t>
  </si>
  <si>
    <t>39489</t>
  </si>
  <si>
    <t>39488</t>
  </si>
  <si>
    <t>50887</t>
  </si>
  <si>
    <t>39484</t>
  </si>
  <si>
    <t>28207</t>
  </si>
  <si>
    <t>28210</t>
  </si>
  <si>
    <t>28209</t>
  </si>
  <si>
    <t>28206</t>
  </si>
  <si>
    <t>Teacher Education</t>
  </si>
  <si>
    <t>28208</t>
  </si>
  <si>
    <t>27969</t>
  </si>
  <si>
    <t>27967</t>
  </si>
  <si>
    <t>27963</t>
  </si>
  <si>
    <t>Department of Management and commerce</t>
  </si>
  <si>
    <t>27965</t>
  </si>
  <si>
    <t>54400</t>
  </si>
  <si>
    <t>53668</t>
  </si>
  <si>
    <t>53666</t>
  </si>
  <si>
    <t>53667</t>
  </si>
  <si>
    <t>53662</t>
  </si>
  <si>
    <t>53665</t>
  </si>
  <si>
    <t>53660</t>
  </si>
  <si>
    <t>179766</t>
  </si>
  <si>
    <t>PGI-Main Campus</t>
  </si>
  <si>
    <t>39867</t>
  </si>
  <si>
    <t>39866</t>
  </si>
  <si>
    <t>179769</t>
  </si>
  <si>
    <t>Malir University-Main Campus</t>
  </si>
  <si>
    <t>50993</t>
  </si>
  <si>
    <t>50508</t>
  </si>
  <si>
    <t>50991</t>
  </si>
  <si>
    <t>50992</t>
  </si>
  <si>
    <t>51059</t>
  </si>
  <si>
    <t>51061</t>
  </si>
  <si>
    <t>53816</t>
  </si>
  <si>
    <t>53817</t>
  </si>
  <si>
    <t>53815</t>
  </si>
  <si>
    <t>40112</t>
  </si>
  <si>
    <t>55016</t>
  </si>
  <si>
    <t>40114</t>
  </si>
  <si>
    <t>40118</t>
  </si>
  <si>
    <t>40119</t>
  </si>
  <si>
    <t>40117</t>
  </si>
  <si>
    <t>179906</t>
  </si>
  <si>
    <t>UOAS-Main Campus</t>
  </si>
  <si>
    <t>51039</t>
  </si>
  <si>
    <t>51041</t>
  </si>
  <si>
    <t>51038</t>
  </si>
  <si>
    <t>51040</t>
  </si>
  <si>
    <t>51037</t>
  </si>
  <si>
    <t>179919</t>
  </si>
  <si>
    <t>NUP-Main Campus</t>
  </si>
  <si>
    <t>52826</t>
  </si>
  <si>
    <t>52825</t>
  </si>
  <si>
    <t>52820</t>
  </si>
  <si>
    <t>52819</t>
  </si>
  <si>
    <t>52824</t>
  </si>
  <si>
    <t>52823</t>
  </si>
  <si>
    <t>52822</t>
  </si>
  <si>
    <t>52818</t>
  </si>
  <si>
    <t>52817</t>
  </si>
  <si>
    <t>52821</t>
  </si>
  <si>
    <t>50678</t>
  </si>
  <si>
    <t>50670</t>
  </si>
  <si>
    <t>50677</t>
  </si>
  <si>
    <t>50673</t>
  </si>
  <si>
    <t>50669</t>
  </si>
  <si>
    <t>50667</t>
  </si>
  <si>
    <t>50672</t>
  </si>
  <si>
    <t>50675</t>
  </si>
  <si>
    <t>50674</t>
  </si>
  <si>
    <t>50671</t>
  </si>
  <si>
    <t>50676</t>
  </si>
  <si>
    <t>55004</t>
  </si>
  <si>
    <t>4724</t>
  </si>
  <si>
    <t>4725</t>
  </si>
  <si>
    <t>6760</t>
  </si>
  <si>
    <t>4700</t>
  </si>
  <si>
    <t>4726</t>
  </si>
  <si>
    <t>4727</t>
  </si>
  <si>
    <t>4728</t>
  </si>
  <si>
    <t>4729</t>
  </si>
  <si>
    <t>27628</t>
  </si>
  <si>
    <t>27613</t>
  </si>
  <si>
    <t>Area Study Centre for Africa, North &amp; South America</t>
  </si>
  <si>
    <t>3010</t>
  </si>
  <si>
    <t>National Institute of Pakistan Studies</t>
  </si>
  <si>
    <t>4296</t>
  </si>
  <si>
    <t>2892</t>
  </si>
  <si>
    <t>2560</t>
  </si>
  <si>
    <t>2662</t>
  </si>
  <si>
    <t>4295</t>
  </si>
  <si>
    <t>2874</t>
  </si>
  <si>
    <t>2745</t>
  </si>
  <si>
    <t>51125</t>
  </si>
  <si>
    <t>11701</t>
  </si>
  <si>
    <t>2875</t>
  </si>
  <si>
    <t>2741</t>
  </si>
  <si>
    <t>2880</t>
  </si>
  <si>
    <t>2664</t>
  </si>
  <si>
    <t>2887</t>
  </si>
  <si>
    <t>2886</t>
  </si>
  <si>
    <t>2891</t>
  </si>
  <si>
    <t>2858</t>
  </si>
  <si>
    <t>4297</t>
  </si>
  <si>
    <t>2663</t>
  </si>
  <si>
    <t>2877</t>
  </si>
  <si>
    <t>2889</t>
  </si>
  <si>
    <t>12515</t>
  </si>
  <si>
    <t>4298</t>
  </si>
  <si>
    <t>2879</t>
  </si>
  <si>
    <t>14009</t>
  </si>
  <si>
    <t>2464</t>
  </si>
  <si>
    <t>2434</t>
  </si>
  <si>
    <t>2445</t>
  </si>
  <si>
    <t>2461</t>
  </si>
  <si>
    <t>2440</t>
  </si>
  <si>
    <t>2453</t>
  </si>
  <si>
    <t>53846</t>
  </si>
  <si>
    <t>11378</t>
  </si>
  <si>
    <t>2423</t>
  </si>
  <si>
    <t>2446</t>
  </si>
  <si>
    <t>2465</t>
  </si>
  <si>
    <t>2462</t>
  </si>
  <si>
    <t>2426</t>
  </si>
  <si>
    <t>2428</t>
  </si>
  <si>
    <t>2468</t>
  </si>
  <si>
    <t>2451</t>
  </si>
  <si>
    <t>2438</t>
  </si>
  <si>
    <t>2447</t>
  </si>
  <si>
    <t>2427</t>
  </si>
  <si>
    <t>2435</t>
  </si>
  <si>
    <t>2456</t>
  </si>
  <si>
    <t>2420</t>
  </si>
  <si>
    <t>2469</t>
  </si>
  <si>
    <t>2429</t>
  </si>
  <si>
    <t>2422</t>
  </si>
  <si>
    <t>2433</t>
  </si>
  <si>
    <t>2473</t>
  </si>
  <si>
    <t>2436</t>
  </si>
  <si>
    <t>2442</t>
  </si>
  <si>
    <t>2449</t>
  </si>
  <si>
    <t>BZU-Sub Campus Lodhran</t>
  </si>
  <si>
    <t>50916</t>
  </si>
  <si>
    <t>50917</t>
  </si>
  <si>
    <t>50914</t>
  </si>
  <si>
    <t>50915</t>
  </si>
  <si>
    <t>BZU-Vehari Campus</t>
  </si>
  <si>
    <t>39019</t>
  </si>
  <si>
    <t>39017</t>
  </si>
  <si>
    <t>39020</t>
  </si>
  <si>
    <t>39018</t>
  </si>
  <si>
    <t>D.G Khan Campus</t>
  </si>
  <si>
    <t>3206</t>
  </si>
  <si>
    <t>3207</t>
  </si>
  <si>
    <t>12545</t>
  </si>
  <si>
    <t>3209</t>
  </si>
  <si>
    <t>3208</t>
  </si>
  <si>
    <t>3210</t>
  </si>
  <si>
    <t>3215</t>
  </si>
  <si>
    <t>3217</t>
  </si>
  <si>
    <t>3220</t>
  </si>
  <si>
    <t>3216</t>
  </si>
  <si>
    <t>3218</t>
  </si>
  <si>
    <t>3219</t>
  </si>
  <si>
    <t>3212</t>
  </si>
  <si>
    <t>3211</t>
  </si>
  <si>
    <t>12046</t>
  </si>
  <si>
    <t>16551</t>
  </si>
  <si>
    <t>12543</t>
  </si>
  <si>
    <t>3214</t>
  </si>
  <si>
    <t>3213</t>
  </si>
  <si>
    <t>4527</t>
  </si>
  <si>
    <t>4515</t>
  </si>
  <si>
    <t>16735</t>
  </si>
  <si>
    <t>4534</t>
  </si>
  <si>
    <t>4533</t>
  </si>
  <si>
    <t>4723</t>
  </si>
  <si>
    <t>4720</t>
  </si>
  <si>
    <t>11342</t>
  </si>
  <si>
    <t>Faculty of Health and Medical Sciences</t>
  </si>
  <si>
    <t>1734</t>
  </si>
  <si>
    <t>1729</t>
  </si>
  <si>
    <t>1726</t>
  </si>
  <si>
    <t>Faculty of Social Sciences</t>
  </si>
  <si>
    <t>1692</t>
  </si>
  <si>
    <t>1736</t>
  </si>
  <si>
    <t>Islamabad City Campus I</t>
  </si>
  <si>
    <t>11341</t>
  </si>
  <si>
    <t>2493</t>
  </si>
  <si>
    <t>1676</t>
  </si>
  <si>
    <t>1531</t>
  </si>
  <si>
    <t>2610</t>
  </si>
  <si>
    <t>4802</t>
  </si>
  <si>
    <t>2459</t>
  </si>
  <si>
    <t>50488</t>
  </si>
  <si>
    <t>50487</t>
  </si>
  <si>
    <t>Riphah Peshawar Campus</t>
  </si>
  <si>
    <t>54562</t>
  </si>
  <si>
    <t>RIU-Sahiwal Campus</t>
  </si>
  <si>
    <t>54533</t>
  </si>
  <si>
    <t>54535</t>
  </si>
  <si>
    <t>54534</t>
  </si>
  <si>
    <t>5495</t>
  </si>
  <si>
    <t>5204</t>
  </si>
  <si>
    <t>5498</t>
  </si>
  <si>
    <t>Centre for Advanced Mathematics and Physics</t>
  </si>
  <si>
    <t>9606</t>
  </si>
  <si>
    <t>9607</t>
  </si>
  <si>
    <t>27957</t>
  </si>
  <si>
    <t>1569</t>
  </si>
  <si>
    <t>1562</t>
  </si>
  <si>
    <t>1563</t>
  </si>
  <si>
    <t>1564</t>
  </si>
  <si>
    <t>Institute of Environmental Science and Engineering</t>
  </si>
  <si>
    <t>15243</t>
  </si>
  <si>
    <t>Institute of Geographical Information Systems</t>
  </si>
  <si>
    <t>27960</t>
  </si>
  <si>
    <t>1584</t>
  </si>
  <si>
    <t>1581</t>
  </si>
  <si>
    <t>1583</t>
  </si>
  <si>
    <t>1586</t>
  </si>
  <si>
    <t>NUST Balochistan Campus</t>
  </si>
  <si>
    <t>27953</t>
  </si>
  <si>
    <t>27954</t>
  </si>
  <si>
    <t>11835</t>
  </si>
  <si>
    <t>2488</t>
  </si>
  <si>
    <t>NUST Centre of Virology &amp; Immunology</t>
  </si>
  <si>
    <t>9949</t>
  </si>
  <si>
    <t>NUST Institute of Civil Engineering</t>
  </si>
  <si>
    <t>15730</t>
  </si>
  <si>
    <t>NUST Institute of Information Technology</t>
  </si>
  <si>
    <t>12618</t>
  </si>
  <si>
    <t>9851</t>
  </si>
  <si>
    <t>16058</t>
  </si>
  <si>
    <t>NUST Institute of Peace &amp; Conflict Studies</t>
  </si>
  <si>
    <t>1903</t>
  </si>
  <si>
    <t>11460</t>
  </si>
  <si>
    <t>School of Chemical &amp; Materials Engineering</t>
  </si>
  <si>
    <t>1566</t>
  </si>
  <si>
    <t>1567</t>
  </si>
  <si>
    <t>1548</t>
  </si>
  <si>
    <t>1545</t>
  </si>
  <si>
    <t>1546</t>
  </si>
  <si>
    <t>Electrical</t>
  </si>
  <si>
    <t>9356</t>
  </si>
  <si>
    <t>1568</t>
  </si>
  <si>
    <t>5543</t>
  </si>
  <si>
    <t>1571</t>
  </si>
  <si>
    <t>School of Interdisciplinary Engineering and Sciences</t>
  </si>
  <si>
    <t>39577</t>
  </si>
  <si>
    <t>39576</t>
  </si>
  <si>
    <t>52754</t>
  </si>
  <si>
    <t>1579</t>
  </si>
  <si>
    <t>1576</t>
  </si>
  <si>
    <t>School of Natural Sciences</t>
  </si>
  <si>
    <t>1556</t>
  </si>
  <si>
    <t>1554</t>
  </si>
  <si>
    <t>1555</t>
  </si>
  <si>
    <t>1533</t>
  </si>
  <si>
    <t>27962</t>
  </si>
  <si>
    <t>1535</t>
  </si>
  <si>
    <t>12509</t>
  </si>
  <si>
    <t>2503</t>
  </si>
  <si>
    <t>National Security College</t>
  </si>
  <si>
    <t>2504</t>
  </si>
  <si>
    <t>1208</t>
  </si>
  <si>
    <t>1134</t>
  </si>
  <si>
    <t>3948</t>
  </si>
  <si>
    <t>3070</t>
  </si>
  <si>
    <t>3767</t>
  </si>
  <si>
    <t>27975</t>
  </si>
  <si>
    <t>Applied Economics</t>
  </si>
  <si>
    <t>6819</t>
  </si>
  <si>
    <t>5279</t>
  </si>
  <si>
    <t>5321</t>
  </si>
  <si>
    <t>11162</t>
  </si>
  <si>
    <t>28334</t>
  </si>
  <si>
    <t>28332</t>
  </si>
  <si>
    <t>6835</t>
  </si>
  <si>
    <t>7828</t>
  </si>
  <si>
    <t>7482</t>
  </si>
  <si>
    <t>9684</t>
  </si>
  <si>
    <t>6838</t>
  </si>
  <si>
    <t>10954</t>
  </si>
  <si>
    <t>6837</t>
  </si>
  <si>
    <t>9679</t>
  </si>
  <si>
    <t>9678</t>
  </si>
  <si>
    <t>5414</t>
  </si>
  <si>
    <t>8459</t>
  </si>
  <si>
    <t>6836</t>
  </si>
  <si>
    <t>9630</t>
  </si>
  <si>
    <t>Sub Campus Bahawalpur</t>
  </si>
  <si>
    <t>12259</t>
  </si>
  <si>
    <t>12240</t>
  </si>
  <si>
    <t>12258</t>
  </si>
  <si>
    <t>12260</t>
  </si>
  <si>
    <t>12261</t>
  </si>
  <si>
    <t>12262</t>
  </si>
  <si>
    <t>12263</t>
  </si>
  <si>
    <t>12264</t>
  </si>
  <si>
    <t>12267</t>
  </si>
  <si>
    <t>12266</t>
  </si>
  <si>
    <t>12265</t>
  </si>
  <si>
    <t>12268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</si>
  <si>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</si>
  <si>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</si>
  <si>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</si>
  <si>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</si>
  <si>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</si>
  <si>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</si>
  <si>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</si>
  <si>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</si>
  <si>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12255</t>
  </si>
  <si>
    <t>12256</t>
  </si>
  <si>
    <t>12245</t>
  </si>
  <si>
    <t>12269</t>
  </si>
  <si>
    <t>12257</t>
  </si>
  <si>
    <t>Sub Campus Rahim Yar Khan</t>
  </si>
  <si>
    <t>12276</t>
  </si>
  <si>
    <t>12270</t>
  </si>
  <si>
    <t>12280</t>
  </si>
  <si>
    <t>12279</t>
  </si>
  <si>
    <t>12278</t>
  </si>
  <si>
    <t>12277</t>
  </si>
  <si>
    <t>12272</t>
  </si>
  <si>
    <t>12274</t>
  </si>
  <si>
    <t>12271</t>
  </si>
  <si>
    <t>12273</t>
  </si>
  <si>
    <t>14142</t>
  </si>
  <si>
    <t>2057</t>
  </si>
  <si>
    <t>13404</t>
  </si>
  <si>
    <t>2059</t>
  </si>
  <si>
    <t>2068</t>
  </si>
  <si>
    <t>2075</t>
  </si>
  <si>
    <t>2148</t>
  </si>
  <si>
    <t>14139</t>
  </si>
  <si>
    <t>2076</t>
  </si>
  <si>
    <t>2151</t>
  </si>
  <si>
    <t>2111</t>
  </si>
  <si>
    <t>28535</t>
  </si>
  <si>
    <t>2084</t>
  </si>
  <si>
    <t>2153</t>
  </si>
  <si>
    <t>2152</t>
  </si>
  <si>
    <t>2155</t>
  </si>
  <si>
    <t>2077</t>
  </si>
  <si>
    <t>2060</t>
  </si>
  <si>
    <t>1202</t>
  </si>
  <si>
    <t>1206</t>
  </si>
  <si>
    <t>1307</t>
  </si>
  <si>
    <t>1519</t>
  </si>
  <si>
    <t>1259</t>
  </si>
  <si>
    <t>1525</t>
  </si>
  <si>
    <t>1518</t>
  </si>
  <si>
    <t>1508</t>
  </si>
  <si>
    <t>1509</t>
  </si>
  <si>
    <t>1526</t>
  </si>
  <si>
    <t>1506</t>
  </si>
  <si>
    <t>1527</t>
  </si>
  <si>
    <t>1530</t>
  </si>
  <si>
    <t>1521</t>
  </si>
  <si>
    <t>1522</t>
  </si>
  <si>
    <t>1523</t>
  </si>
  <si>
    <t>1528</t>
  </si>
  <si>
    <t>1524</t>
  </si>
  <si>
    <t>1507</t>
  </si>
  <si>
    <t>1529</t>
  </si>
  <si>
    <t>3837</t>
  </si>
  <si>
    <t>3838</t>
  </si>
  <si>
    <t>3839</t>
  </si>
  <si>
    <t>3841</t>
  </si>
  <si>
    <t>3847</t>
  </si>
  <si>
    <t>3840</t>
  </si>
  <si>
    <t>3853</t>
  </si>
  <si>
    <t>3846</t>
  </si>
  <si>
    <t>3844</t>
  </si>
  <si>
    <t>3845</t>
  </si>
  <si>
    <t>3854</t>
  </si>
  <si>
    <t>3842</t>
  </si>
  <si>
    <t>3974</t>
  </si>
  <si>
    <t>3855</t>
  </si>
  <si>
    <t>3862</t>
  </si>
  <si>
    <t>3849</t>
  </si>
  <si>
    <t>3850</t>
  </si>
  <si>
    <t>3852</t>
  </si>
  <si>
    <t>3843</t>
  </si>
  <si>
    <t>3861</t>
  </si>
  <si>
    <t>7468</t>
  </si>
  <si>
    <t>9789</t>
  </si>
  <si>
    <t>9790</t>
  </si>
  <si>
    <t>English Department</t>
  </si>
  <si>
    <t>2122</t>
  </si>
  <si>
    <t>2305</t>
  </si>
  <si>
    <t>3571</t>
  </si>
  <si>
    <t>55024</t>
  </si>
  <si>
    <t>1601</t>
  </si>
  <si>
    <t>1596</t>
  </si>
  <si>
    <t>Bachelor of Education</t>
  </si>
  <si>
    <t>3913</t>
  </si>
  <si>
    <t>1629</t>
  </si>
  <si>
    <t>7035</t>
  </si>
  <si>
    <t>3104</t>
  </si>
  <si>
    <t>1613</t>
  </si>
  <si>
    <t>1593</t>
  </si>
  <si>
    <t>1614</t>
  </si>
  <si>
    <t>1587</t>
  </si>
  <si>
    <t>13813</t>
  </si>
  <si>
    <t>27293</t>
  </si>
  <si>
    <t>1638</t>
  </si>
  <si>
    <t>1617</t>
  </si>
  <si>
    <t>1594</t>
  </si>
  <si>
    <t>13820</t>
  </si>
  <si>
    <t>1618</t>
  </si>
  <si>
    <t>English Linguistics</t>
  </si>
  <si>
    <t>1604</t>
  </si>
  <si>
    <t>1605</t>
  </si>
  <si>
    <t>1589</t>
  </si>
  <si>
    <t>27894</t>
  </si>
  <si>
    <t>4894</t>
  </si>
  <si>
    <t>1606</t>
  </si>
  <si>
    <t>1623</t>
  </si>
  <si>
    <t>4003</t>
  </si>
  <si>
    <t>1597</t>
  </si>
  <si>
    <t>1595</t>
  </si>
  <si>
    <t>1602</t>
  </si>
  <si>
    <t>1590</t>
  </si>
  <si>
    <t>10063</t>
  </si>
  <si>
    <t>12885</t>
  </si>
  <si>
    <t>medical Science</t>
  </si>
  <si>
    <t>1631</t>
  </si>
  <si>
    <t>13808</t>
  </si>
  <si>
    <t>1630</t>
  </si>
  <si>
    <t>5692</t>
  </si>
  <si>
    <t>1600</t>
  </si>
  <si>
    <t>1591</t>
  </si>
  <si>
    <t>1609</t>
  </si>
  <si>
    <t>1607</t>
  </si>
  <si>
    <t>1592</t>
  </si>
  <si>
    <t>1632</t>
  </si>
  <si>
    <t>1603</t>
  </si>
  <si>
    <t>1616</t>
  </si>
  <si>
    <t>PUNJABI</t>
  </si>
  <si>
    <t>1598</t>
  </si>
  <si>
    <t>4402</t>
  </si>
  <si>
    <t>1610</t>
  </si>
  <si>
    <t>1588</t>
  </si>
  <si>
    <t>1625</t>
  </si>
  <si>
    <t>1599</t>
  </si>
  <si>
    <t>3534</t>
  </si>
  <si>
    <t>Chiniot Campus</t>
  </si>
  <si>
    <t>55009</t>
  </si>
  <si>
    <t>55012</t>
  </si>
  <si>
    <t>55010</t>
  </si>
  <si>
    <t>55008</t>
  </si>
  <si>
    <t>55011</t>
  </si>
  <si>
    <t>Government College University Faisalabad, Layyah Campus</t>
  </si>
  <si>
    <t>10176</t>
  </si>
  <si>
    <t>10361</t>
  </si>
  <si>
    <t>10175</t>
  </si>
  <si>
    <t>10177</t>
  </si>
  <si>
    <t>Layyah Campus</t>
  </si>
  <si>
    <t>12768</t>
  </si>
  <si>
    <t>12057</t>
  </si>
  <si>
    <t>12056</t>
  </si>
  <si>
    <t>12055</t>
  </si>
  <si>
    <t>13381</t>
  </si>
  <si>
    <t>10863</t>
  </si>
  <si>
    <t>12718</t>
  </si>
  <si>
    <t>12053</t>
  </si>
  <si>
    <t>12176</t>
  </si>
  <si>
    <t>12048</t>
  </si>
  <si>
    <t>52897</t>
  </si>
  <si>
    <t>12049</t>
  </si>
  <si>
    <t>12050</t>
  </si>
  <si>
    <t>12054</t>
  </si>
  <si>
    <t>12051</t>
  </si>
  <si>
    <t>12052</t>
  </si>
  <si>
    <t>11920</t>
  </si>
  <si>
    <t>11923</t>
  </si>
  <si>
    <t>11913</t>
  </si>
  <si>
    <t>11918</t>
  </si>
  <si>
    <t>11910</t>
  </si>
  <si>
    <t>11911</t>
  </si>
  <si>
    <t>11921</t>
  </si>
  <si>
    <t>11924</t>
  </si>
  <si>
    <t>11922</t>
  </si>
  <si>
    <t>11912</t>
  </si>
  <si>
    <t>Abdus Salam School of Mathematical Sciences</t>
  </si>
  <si>
    <t>9648</t>
  </si>
  <si>
    <t>School of Mathematical Sciences</t>
  </si>
  <si>
    <t>9647</t>
  </si>
  <si>
    <t>2131</t>
  </si>
  <si>
    <t>2133</t>
  </si>
  <si>
    <t>1684</t>
  </si>
  <si>
    <t>51017</t>
  </si>
  <si>
    <t>51014</t>
  </si>
  <si>
    <t>38952</t>
  </si>
  <si>
    <t>38951</t>
  </si>
  <si>
    <t>51008</t>
  </si>
  <si>
    <t>14390</t>
  </si>
  <si>
    <t>38956</t>
  </si>
  <si>
    <t>38953</t>
  </si>
  <si>
    <t>51371</t>
  </si>
  <si>
    <t>1683</t>
  </si>
  <si>
    <t>2413</t>
  </si>
  <si>
    <t>14392</t>
  </si>
  <si>
    <t>1693</t>
  </si>
  <si>
    <t>14398</t>
  </si>
  <si>
    <t>2137</t>
  </si>
  <si>
    <t>2138</t>
  </si>
  <si>
    <t>2139</t>
  </si>
  <si>
    <t>2135</t>
  </si>
  <si>
    <t>14397</t>
  </si>
  <si>
    <t>2146</t>
  </si>
  <si>
    <t>2406</t>
  </si>
  <si>
    <t>1694</t>
  </si>
  <si>
    <t>2142</t>
  </si>
  <si>
    <t>2144</t>
  </si>
  <si>
    <t>2410</t>
  </si>
  <si>
    <t>2136</t>
  </si>
  <si>
    <t>9793</t>
  </si>
  <si>
    <t>9794</t>
  </si>
  <si>
    <t>12526</t>
  </si>
  <si>
    <t>8755</t>
  </si>
  <si>
    <t>28225</t>
  </si>
  <si>
    <t>8702</t>
  </si>
  <si>
    <t>10203</t>
  </si>
  <si>
    <t>10202</t>
  </si>
  <si>
    <t>Hyderabad Campus</t>
  </si>
  <si>
    <t>9975</t>
  </si>
  <si>
    <t>9974</t>
  </si>
  <si>
    <t>38893</t>
  </si>
  <si>
    <t>4959</t>
  </si>
  <si>
    <t>4961</t>
  </si>
  <si>
    <t>17001</t>
  </si>
  <si>
    <t>4966</t>
  </si>
  <si>
    <t>Larkana Campus</t>
  </si>
  <si>
    <t>38882</t>
  </si>
  <si>
    <t>10201</t>
  </si>
  <si>
    <t>38880</t>
  </si>
  <si>
    <t>38883</t>
  </si>
  <si>
    <t>10125</t>
  </si>
  <si>
    <t>38881</t>
  </si>
  <si>
    <t>SZABIST-Gharo Campus</t>
  </si>
  <si>
    <t>Gharo</t>
  </si>
  <si>
    <t>38929</t>
  </si>
  <si>
    <t>38928</t>
  </si>
  <si>
    <t>16678</t>
  </si>
  <si>
    <t>10047</t>
  </si>
  <si>
    <t>10051</t>
  </si>
  <si>
    <t>10050</t>
  </si>
  <si>
    <t>12170</t>
  </si>
  <si>
    <t>12171</t>
  </si>
  <si>
    <t>12168</t>
  </si>
  <si>
    <t>12167</t>
  </si>
  <si>
    <t>1855</t>
  </si>
  <si>
    <t>1778</t>
  </si>
  <si>
    <t>1776</t>
  </si>
  <si>
    <t>1857</t>
  </si>
  <si>
    <t>1749</t>
  </si>
  <si>
    <t>1815</t>
  </si>
  <si>
    <t>1964</t>
  </si>
  <si>
    <t>1775</t>
  </si>
  <si>
    <t>1777</t>
  </si>
  <si>
    <t>1816</t>
  </si>
  <si>
    <t>1812</t>
  </si>
  <si>
    <t>1814</t>
  </si>
  <si>
    <t>16881</t>
  </si>
  <si>
    <t>16890</t>
  </si>
  <si>
    <t>16880</t>
  </si>
  <si>
    <t>27640</t>
  </si>
  <si>
    <t>16884</t>
  </si>
  <si>
    <t>16920</t>
  </si>
  <si>
    <t>16877</t>
  </si>
  <si>
    <t>16885</t>
  </si>
  <si>
    <t>16879</t>
  </si>
  <si>
    <t>16919</t>
  </si>
  <si>
    <t>16878</t>
  </si>
  <si>
    <t>27639</t>
  </si>
  <si>
    <t>16886</t>
  </si>
  <si>
    <t>16875</t>
  </si>
  <si>
    <t>16876</t>
  </si>
  <si>
    <t>32</t>
  </si>
  <si>
    <t>9365</t>
  </si>
  <si>
    <t>9364</t>
  </si>
  <si>
    <t>39357</t>
  </si>
  <si>
    <t>1920</t>
  </si>
  <si>
    <t>1898</t>
  </si>
  <si>
    <t>40025</t>
  </si>
  <si>
    <t>8067</t>
  </si>
  <si>
    <t>Bachelors</t>
  </si>
  <si>
    <t>10337</t>
  </si>
  <si>
    <t>53046</t>
  </si>
  <si>
    <t>1916</t>
  </si>
  <si>
    <t>BSc</t>
  </si>
  <si>
    <t>8892</t>
  </si>
  <si>
    <t>1911</t>
  </si>
  <si>
    <t>Chemistry Department</t>
  </si>
  <si>
    <t>14161</t>
  </si>
  <si>
    <t>1927</t>
  </si>
  <si>
    <t>14167</t>
  </si>
  <si>
    <t>5072</t>
  </si>
  <si>
    <t>39356</t>
  </si>
  <si>
    <t>40138</t>
  </si>
  <si>
    <t>11614</t>
  </si>
  <si>
    <t>52328</t>
  </si>
  <si>
    <t>9943</t>
  </si>
  <si>
    <t>14154</t>
  </si>
  <si>
    <t>17090</t>
  </si>
  <si>
    <t>9919</t>
  </si>
  <si>
    <t>10005</t>
  </si>
  <si>
    <t>10107</t>
  </si>
  <si>
    <t>40137</t>
  </si>
  <si>
    <t>10065</t>
  </si>
  <si>
    <t>40023</t>
  </si>
  <si>
    <t>40142</t>
  </si>
  <si>
    <t>40143</t>
  </si>
  <si>
    <t>9899</t>
  </si>
  <si>
    <t>40145</t>
  </si>
  <si>
    <t>52597</t>
  </si>
  <si>
    <t>40139</t>
  </si>
  <si>
    <t>1915</t>
  </si>
  <si>
    <t>1921</t>
  </si>
  <si>
    <t>5082</t>
  </si>
  <si>
    <t>11094</t>
  </si>
  <si>
    <t>1914</t>
  </si>
  <si>
    <t>1923</t>
  </si>
  <si>
    <t>1907</t>
  </si>
  <si>
    <t>14158</t>
  </si>
  <si>
    <t>1956</t>
  </si>
  <si>
    <t>1897</t>
  </si>
  <si>
    <t>14155</t>
  </si>
  <si>
    <t>1936</t>
  </si>
  <si>
    <t>10094</t>
  </si>
  <si>
    <t>1912</t>
  </si>
  <si>
    <t>1926</t>
  </si>
  <si>
    <t>1900</t>
  </si>
  <si>
    <t>1913</t>
  </si>
  <si>
    <t>1919</t>
  </si>
  <si>
    <t>1922</t>
  </si>
  <si>
    <t>1906</t>
  </si>
  <si>
    <t>1908</t>
  </si>
  <si>
    <t>52337</t>
  </si>
  <si>
    <t>Heritage International College Chistian</t>
  </si>
  <si>
    <t>Chishtian</t>
  </si>
  <si>
    <t>6426</t>
  </si>
  <si>
    <t>6430</t>
  </si>
  <si>
    <t>6429</t>
  </si>
  <si>
    <t>9358</t>
  </si>
  <si>
    <t>9951</t>
  </si>
  <si>
    <t>4142</t>
  </si>
  <si>
    <t>Bachelor of Science</t>
  </si>
  <si>
    <t>10784</t>
  </si>
  <si>
    <t>4164</t>
  </si>
  <si>
    <t>4167</t>
  </si>
  <si>
    <t>4195</t>
  </si>
  <si>
    <t>53086</t>
  </si>
  <si>
    <t>10040</t>
  </si>
  <si>
    <t>4199</t>
  </si>
  <si>
    <t>4160</t>
  </si>
  <si>
    <t>4162</t>
  </si>
  <si>
    <t>4165</t>
  </si>
  <si>
    <t>4161</t>
  </si>
  <si>
    <t>4190</t>
  </si>
  <si>
    <t>53092</t>
  </si>
  <si>
    <t>4202</t>
  </si>
  <si>
    <t>4207</t>
  </si>
  <si>
    <t>Bhms</t>
  </si>
  <si>
    <t>4475</t>
  </si>
  <si>
    <t>55027</t>
  </si>
  <si>
    <t>1925</t>
  </si>
  <si>
    <t>Rahim Yar khan Campus</t>
  </si>
  <si>
    <t>4258</t>
  </si>
  <si>
    <t>4260</t>
  </si>
  <si>
    <t>4271</t>
  </si>
  <si>
    <t>54983</t>
  </si>
  <si>
    <t>4272</t>
  </si>
  <si>
    <t>4273</t>
  </si>
  <si>
    <t>4274</t>
  </si>
  <si>
    <t>4275</t>
  </si>
  <si>
    <t>4276</t>
  </si>
  <si>
    <t>11114</t>
  </si>
  <si>
    <t>4279</t>
  </si>
  <si>
    <t>4278</t>
  </si>
  <si>
    <t>Ranger Campus</t>
  </si>
  <si>
    <t>10804</t>
  </si>
  <si>
    <t>College of Nursing, Mayo Hospital, Lahore</t>
  </si>
  <si>
    <t>14428</t>
  </si>
  <si>
    <t>College of Ophthalmology &amp; Allied Vision Sciences</t>
  </si>
  <si>
    <t>1450</t>
  </si>
  <si>
    <t>1445</t>
  </si>
  <si>
    <t>1448</t>
  </si>
  <si>
    <t>1441</t>
  </si>
  <si>
    <t>1447</t>
  </si>
  <si>
    <t>1444</t>
  </si>
  <si>
    <t>Radiology</t>
  </si>
  <si>
    <t>1439</t>
  </si>
  <si>
    <t>3107</t>
  </si>
  <si>
    <t>3112</t>
  </si>
  <si>
    <t>3113</t>
  </si>
  <si>
    <t>3114</t>
  </si>
  <si>
    <t>3115</t>
  </si>
  <si>
    <t>3116</t>
  </si>
  <si>
    <t>Education Department</t>
  </si>
  <si>
    <t>28583</t>
  </si>
  <si>
    <t>3118</t>
  </si>
  <si>
    <t>3109</t>
  </si>
  <si>
    <t>3122</t>
  </si>
  <si>
    <t>10375</t>
  </si>
  <si>
    <t>3124</t>
  </si>
  <si>
    <t>3125</t>
  </si>
  <si>
    <t>4844</t>
  </si>
  <si>
    <t>10373</t>
  </si>
  <si>
    <t>3126</t>
  </si>
  <si>
    <t>3127</t>
  </si>
  <si>
    <t>3128</t>
  </si>
  <si>
    <t>3129</t>
  </si>
  <si>
    <t>4840</t>
  </si>
  <si>
    <t>10374</t>
  </si>
  <si>
    <t>4841</t>
  </si>
  <si>
    <t>4842</t>
  </si>
  <si>
    <t>4843</t>
  </si>
  <si>
    <t>5261</t>
  </si>
  <si>
    <t>3099</t>
  </si>
  <si>
    <t>2968</t>
  </si>
  <si>
    <t>2969</t>
  </si>
  <si>
    <t>2971</t>
  </si>
  <si>
    <t>15785</t>
  </si>
  <si>
    <t>2972</t>
  </si>
  <si>
    <t>2973</t>
  </si>
  <si>
    <t>2974</t>
  </si>
  <si>
    <t>2975</t>
  </si>
  <si>
    <t>3228</t>
  </si>
  <si>
    <t>2995</t>
  </si>
  <si>
    <t>2976</t>
  </si>
  <si>
    <t>3555</t>
  </si>
  <si>
    <t>2977</t>
  </si>
  <si>
    <t>2978</t>
  </si>
  <si>
    <t>2979</t>
  </si>
  <si>
    <t>2980</t>
  </si>
  <si>
    <t>3231</t>
  </si>
  <si>
    <t>2981</t>
  </si>
  <si>
    <t>2982</t>
  </si>
  <si>
    <t>2983</t>
  </si>
  <si>
    <t>2996</t>
  </si>
  <si>
    <t>3613</t>
  </si>
  <si>
    <t>53640</t>
  </si>
  <si>
    <t>2987</t>
  </si>
  <si>
    <t>2988</t>
  </si>
  <si>
    <t>2970</t>
  </si>
  <si>
    <t>3609</t>
  </si>
  <si>
    <t>2989</t>
  </si>
  <si>
    <t>5262</t>
  </si>
  <si>
    <t>2990</t>
  </si>
  <si>
    <t>3679</t>
  </si>
  <si>
    <t>53641</t>
  </si>
  <si>
    <t>2991</t>
  </si>
  <si>
    <t>2992</t>
  </si>
  <si>
    <t>2994</t>
  </si>
  <si>
    <t>Lahore College for Women University, Jhang Campus.</t>
  </si>
  <si>
    <t>3879</t>
  </si>
  <si>
    <t>3880</t>
  </si>
  <si>
    <t>3848</t>
  </si>
  <si>
    <t>3887</t>
  </si>
  <si>
    <t>3881</t>
  </si>
  <si>
    <t>3900</t>
  </si>
  <si>
    <t>3884</t>
  </si>
  <si>
    <t>3882</t>
  </si>
  <si>
    <t>7658</t>
  </si>
  <si>
    <t>1397</t>
  </si>
  <si>
    <t>1357</t>
  </si>
  <si>
    <t>1355</t>
  </si>
  <si>
    <t>1362</t>
  </si>
  <si>
    <t>1364</t>
  </si>
  <si>
    <t>1401</t>
  </si>
  <si>
    <t>55023</t>
  </si>
  <si>
    <t>28552</t>
  </si>
  <si>
    <t>14913</t>
  </si>
  <si>
    <t>10976</t>
  </si>
  <si>
    <t>2355</t>
  </si>
  <si>
    <t>40207</t>
  </si>
  <si>
    <t>2395</t>
  </si>
  <si>
    <t>2354</t>
  </si>
  <si>
    <t>54962</t>
  </si>
  <si>
    <t>2086</t>
  </si>
  <si>
    <t>2106</t>
  </si>
  <si>
    <t>27950</t>
  </si>
  <si>
    <t>2109</t>
  </si>
  <si>
    <t>2090</t>
  </si>
  <si>
    <t>2103</t>
  </si>
  <si>
    <t>2108</t>
  </si>
  <si>
    <t>2105</t>
  </si>
  <si>
    <t>14045</t>
  </si>
  <si>
    <t>54969</t>
  </si>
  <si>
    <t>2088</t>
  </si>
  <si>
    <t>2104</t>
  </si>
  <si>
    <t>13700</t>
  </si>
  <si>
    <t>38595</t>
  </si>
  <si>
    <t>13366</t>
  </si>
  <si>
    <t>38596</t>
  </si>
  <si>
    <t>11019</t>
  </si>
  <si>
    <t>28497</t>
  </si>
  <si>
    <t>38602</t>
  </si>
  <si>
    <t>14331</t>
  </si>
  <si>
    <t>14334</t>
  </si>
  <si>
    <t>13465</t>
  </si>
  <si>
    <t>13689</t>
  </si>
  <si>
    <t>38601</t>
  </si>
  <si>
    <t>14730</t>
  </si>
  <si>
    <t>11515</t>
  </si>
  <si>
    <t>14053</t>
  </si>
  <si>
    <t>14287</t>
  </si>
  <si>
    <t>14286</t>
  </si>
  <si>
    <t>28499</t>
  </si>
  <si>
    <t>11456</t>
  </si>
  <si>
    <t>14057</t>
  </si>
  <si>
    <t>10915</t>
  </si>
  <si>
    <t>11455</t>
  </si>
  <si>
    <t>28498</t>
  </si>
  <si>
    <t>38607</t>
  </si>
  <si>
    <t>13498</t>
  </si>
  <si>
    <t>13496</t>
  </si>
  <si>
    <t>13495</t>
  </si>
  <si>
    <t>13494</t>
  </si>
  <si>
    <t>28503</t>
  </si>
  <si>
    <t>28505</t>
  </si>
  <si>
    <t>NUML-Rwp Campus</t>
  </si>
  <si>
    <t>40379</t>
  </si>
  <si>
    <t>40382</t>
  </si>
  <si>
    <t>52908</t>
  </si>
  <si>
    <t>54963</t>
  </si>
  <si>
    <t>52907</t>
  </si>
  <si>
    <t>40380</t>
  </si>
  <si>
    <t>40381</t>
  </si>
  <si>
    <t>13367</t>
  </si>
  <si>
    <t>14304</t>
  </si>
  <si>
    <t>14307</t>
  </si>
  <si>
    <t>14303</t>
  </si>
  <si>
    <t>Quetta Campus</t>
  </si>
  <si>
    <t>13687</t>
  </si>
  <si>
    <t>13685</t>
  </si>
  <si>
    <t>28509</t>
  </si>
  <si>
    <t>2471</t>
  </si>
  <si>
    <t>1125</t>
  </si>
  <si>
    <t>1124</t>
  </si>
  <si>
    <t>National College of Arts, Rawalpindi Campus.</t>
  </si>
  <si>
    <t>1131</t>
  </si>
  <si>
    <t>1132</t>
  </si>
  <si>
    <t>1130</t>
  </si>
  <si>
    <t>2841</t>
  </si>
  <si>
    <t>2904</t>
  </si>
  <si>
    <t>2953</t>
  </si>
  <si>
    <t>2876</t>
  </si>
  <si>
    <t>28055</t>
  </si>
  <si>
    <t>NTU Karachi Campus</t>
  </si>
  <si>
    <t>Polymer Engineering</t>
  </si>
  <si>
    <t>12855</t>
  </si>
  <si>
    <t>12854</t>
  </si>
  <si>
    <t>5523</t>
  </si>
  <si>
    <t>16512</t>
  </si>
  <si>
    <t>10800</t>
  </si>
  <si>
    <t>14087</t>
  </si>
  <si>
    <t>1213</t>
  </si>
  <si>
    <t>5652</t>
  </si>
  <si>
    <t>16513</t>
  </si>
  <si>
    <t>Okara Campus</t>
  </si>
  <si>
    <t>16543</t>
  </si>
  <si>
    <t>16544</t>
  </si>
  <si>
    <t>16546</t>
  </si>
  <si>
    <t>16545</t>
  </si>
  <si>
    <t>52692</t>
  </si>
  <si>
    <t>16842</t>
  </si>
  <si>
    <t>16839</t>
  </si>
  <si>
    <t>16840</t>
  </si>
  <si>
    <t>16841</t>
  </si>
  <si>
    <t>52691</t>
  </si>
  <si>
    <t>16844</t>
  </si>
  <si>
    <t>16845</t>
  </si>
  <si>
    <t>16847</t>
  </si>
  <si>
    <t>16843</t>
  </si>
  <si>
    <t>52693</t>
  </si>
  <si>
    <t>17043</t>
  </si>
  <si>
    <t>17038</t>
  </si>
  <si>
    <t>17040</t>
  </si>
  <si>
    <t>17041</t>
  </si>
  <si>
    <t>17039</t>
  </si>
  <si>
    <t>7628</t>
  </si>
  <si>
    <t>5595</t>
  </si>
  <si>
    <t>3282</t>
  </si>
  <si>
    <t>7410</t>
  </si>
  <si>
    <t>2881</t>
  </si>
  <si>
    <t>3082</t>
  </si>
  <si>
    <t>3285</t>
  </si>
  <si>
    <t>3092</t>
  </si>
  <si>
    <t>3286</t>
  </si>
  <si>
    <t>3279</t>
  </si>
  <si>
    <t>3081</t>
  </si>
  <si>
    <t>5560</t>
  </si>
  <si>
    <t>3280</t>
  </si>
  <si>
    <t>3288</t>
  </si>
  <si>
    <t>5487</t>
  </si>
  <si>
    <t>6918</t>
  </si>
  <si>
    <t>6917</t>
  </si>
  <si>
    <t>6919</t>
  </si>
  <si>
    <t>4290</t>
  </si>
  <si>
    <t>7673</t>
  </si>
  <si>
    <t>7674</t>
  </si>
  <si>
    <t>7675</t>
  </si>
  <si>
    <t>9645</t>
  </si>
  <si>
    <t>7672</t>
  </si>
  <si>
    <t>7677</t>
  </si>
  <si>
    <t>9644</t>
  </si>
  <si>
    <t>7217</t>
  </si>
  <si>
    <t>7666</t>
  </si>
  <si>
    <t>7226</t>
  </si>
  <si>
    <t>7667</t>
  </si>
  <si>
    <t>7225</t>
  </si>
  <si>
    <t>7218</t>
  </si>
  <si>
    <t>1751</t>
  </si>
  <si>
    <t>5123</t>
  </si>
  <si>
    <t>1370</t>
  </si>
  <si>
    <t>13289</t>
  </si>
  <si>
    <t>1379</t>
  </si>
  <si>
    <t>1375</t>
  </si>
  <si>
    <t>1377</t>
  </si>
  <si>
    <t>1372</t>
  </si>
  <si>
    <t>1376</t>
  </si>
  <si>
    <t>5181</t>
  </si>
  <si>
    <t>1363</t>
  </si>
  <si>
    <t>7732</t>
  </si>
  <si>
    <t>5578</t>
  </si>
  <si>
    <t>13257</t>
  </si>
  <si>
    <t>4783</t>
  </si>
  <si>
    <t>4847</t>
  </si>
  <si>
    <t>6603</t>
  </si>
  <si>
    <t>4804</t>
  </si>
  <si>
    <t>4848</t>
  </si>
  <si>
    <t>4891</t>
  </si>
  <si>
    <t>5125</t>
  </si>
  <si>
    <t>13270</t>
  </si>
  <si>
    <t>1390</t>
  </si>
  <si>
    <t>1369</t>
  </si>
  <si>
    <t>1744</t>
  </si>
  <si>
    <t>1382</t>
  </si>
  <si>
    <t>1374</t>
  </si>
  <si>
    <t>1371</t>
  </si>
  <si>
    <t>1381</t>
  </si>
  <si>
    <t>1367</t>
  </si>
  <si>
    <t>1373</t>
  </si>
  <si>
    <t>UAF Sub Campus at Toba Tek Singh</t>
  </si>
  <si>
    <t>9602</t>
  </si>
  <si>
    <t>9686</t>
  </si>
  <si>
    <t>9687</t>
  </si>
  <si>
    <t>9601</t>
  </si>
  <si>
    <t>9600</t>
  </si>
  <si>
    <t>9685</t>
  </si>
  <si>
    <t>1827</t>
  </si>
  <si>
    <t>1829</t>
  </si>
  <si>
    <t>7877</t>
  </si>
  <si>
    <t>4877</t>
  </si>
  <si>
    <t>15160</t>
  </si>
  <si>
    <t>4898</t>
  </si>
  <si>
    <t>39804</t>
  </si>
  <si>
    <t>3091</t>
  </si>
  <si>
    <t>39805</t>
  </si>
  <si>
    <t>7860</t>
  </si>
  <si>
    <t>3108</t>
  </si>
  <si>
    <t>7680</t>
  </si>
  <si>
    <t>10225</t>
  </si>
  <si>
    <t>1830</t>
  </si>
  <si>
    <t>7856</t>
  </si>
  <si>
    <t>2232</t>
  </si>
  <si>
    <t>7756</t>
  </si>
  <si>
    <t>1832</t>
  </si>
  <si>
    <t>2997</t>
  </si>
  <si>
    <t>2947</t>
  </si>
  <si>
    <t>Division of Arts &amp; Social Sciences</t>
  </si>
  <si>
    <t>5344</t>
  </si>
  <si>
    <t>9677</t>
  </si>
  <si>
    <t>9673</t>
  </si>
  <si>
    <t>1255</t>
  </si>
  <si>
    <t>1256</t>
  </si>
  <si>
    <t>1264</t>
  </si>
  <si>
    <t>9672</t>
  </si>
  <si>
    <t>9671</t>
  </si>
  <si>
    <t>1257</t>
  </si>
  <si>
    <t>12423</t>
  </si>
  <si>
    <t>5276</t>
  </si>
  <si>
    <t>12418</t>
  </si>
  <si>
    <t>Division of Science &amp; Technology</t>
  </si>
  <si>
    <t>1270</t>
  </si>
  <si>
    <t>1268</t>
  </si>
  <si>
    <t>1272</t>
  </si>
  <si>
    <t>1266</t>
  </si>
  <si>
    <t>1269</t>
  </si>
  <si>
    <t>1267</t>
  </si>
  <si>
    <t>10098</t>
  </si>
  <si>
    <t>1271</t>
  </si>
  <si>
    <t>12428</t>
  </si>
  <si>
    <t>PEAC , University of Education, Lahore</t>
  </si>
  <si>
    <t>9634</t>
  </si>
  <si>
    <t>PITE, University of Education, Lahore</t>
  </si>
  <si>
    <t>9635</t>
  </si>
  <si>
    <t>Provincial Institute for Teacher Education PITE Lahore</t>
  </si>
  <si>
    <t>1723</t>
  </si>
  <si>
    <t>Training and Research Institute of Educators TRIE Lahore</t>
  </si>
  <si>
    <t>1724</t>
  </si>
  <si>
    <t>1279</t>
  </si>
  <si>
    <t>1274</t>
  </si>
  <si>
    <t>1817</t>
  </si>
  <si>
    <t>1818</t>
  </si>
  <si>
    <t>12868</t>
  </si>
  <si>
    <t>12867</t>
  </si>
  <si>
    <t>12866</t>
  </si>
  <si>
    <t>1280</t>
  </si>
  <si>
    <t>University College of Education  Jouharabad</t>
  </si>
  <si>
    <t>1730</t>
  </si>
  <si>
    <t>University College of Education  Mianwali</t>
  </si>
  <si>
    <t>1709</t>
  </si>
  <si>
    <t>University College of Education Attock</t>
  </si>
  <si>
    <t>1733</t>
  </si>
  <si>
    <t>University College of Education Baghdad Road Bahawalpur</t>
  </si>
  <si>
    <t>1713</t>
  </si>
  <si>
    <t>University College of Education Bank Road Lahore</t>
  </si>
  <si>
    <t>1719</t>
  </si>
  <si>
    <t>University College of Education Barkat Park Lalamusa</t>
  </si>
  <si>
    <t>1708</t>
  </si>
  <si>
    <t>University College of Education Bosan Road Multan</t>
  </si>
  <si>
    <t>1721</t>
  </si>
  <si>
    <t>University College of Education Chiniot</t>
  </si>
  <si>
    <t>1620</t>
  </si>
  <si>
    <t>University College of Education Chishtian</t>
  </si>
  <si>
    <t>1666</t>
  </si>
  <si>
    <t>University College of Education Chungi 6 Multan</t>
  </si>
  <si>
    <t>1712</t>
  </si>
  <si>
    <t>University College of Education Circular Road Lalamusa Gujrat</t>
  </si>
  <si>
    <t>1711</t>
  </si>
  <si>
    <t>University College of Education Dera Ghazi Khan</t>
  </si>
  <si>
    <t>1717</t>
  </si>
  <si>
    <t>University College of Education Ghakhar</t>
  </si>
  <si>
    <t>1700</t>
  </si>
  <si>
    <t>University College of Education Ghazi Park, Dera Ghazi Khan</t>
  </si>
  <si>
    <t>1680</t>
  </si>
  <si>
    <t>University College of Education Gujrat</t>
  </si>
  <si>
    <t>1682</t>
  </si>
  <si>
    <t>University College of Education Jhelum</t>
  </si>
  <si>
    <t>1705</t>
  </si>
  <si>
    <t>University College of Education Kamalia</t>
  </si>
  <si>
    <t>1696</t>
  </si>
  <si>
    <t>University College of Education Kasur</t>
  </si>
  <si>
    <t>1698</t>
  </si>
  <si>
    <t>University College of Education Khanpur</t>
  </si>
  <si>
    <t>1681</t>
  </si>
  <si>
    <t>University College of Education Kot Adu</t>
  </si>
  <si>
    <t>Kot Adu</t>
  </si>
  <si>
    <t>1699</t>
  </si>
  <si>
    <t>University College of Education Kot Lakhpat</t>
  </si>
  <si>
    <t>1667</t>
  </si>
  <si>
    <t>University College of Education Lower Mall Lahore</t>
  </si>
  <si>
    <t>1720</t>
  </si>
  <si>
    <t>University College of Education Muzaffar Garh</t>
  </si>
  <si>
    <t>1668</t>
  </si>
  <si>
    <t>University College of Education Narowal</t>
  </si>
  <si>
    <t>1715</t>
  </si>
  <si>
    <t>University College of Education Nawan Shahar Multan</t>
  </si>
  <si>
    <t>1704</t>
  </si>
  <si>
    <t>University College of Education Pasroor</t>
  </si>
  <si>
    <t>Pasroor</t>
  </si>
  <si>
    <t>1707</t>
  </si>
  <si>
    <t>University College of Education Rangeelpur Multan</t>
  </si>
  <si>
    <t>1714</t>
  </si>
  <si>
    <t>University College of Education Sahiwal</t>
  </si>
  <si>
    <t>1695</t>
  </si>
  <si>
    <t>University College of Education samanabad 1 Faisalabad</t>
  </si>
  <si>
    <t>1718</t>
  </si>
  <si>
    <t>University College of Education Samanabad 2 Faisalabad</t>
  </si>
  <si>
    <t>1687</t>
  </si>
  <si>
    <t>University College of Education Sargodha</t>
  </si>
  <si>
    <t>1678</t>
  </si>
  <si>
    <t>University College of Education Satellite Town Bahawalpur</t>
  </si>
  <si>
    <t>1701</t>
  </si>
  <si>
    <t>University College of Education Shahpur Sadar Sargodha</t>
  </si>
  <si>
    <t>1716</t>
  </si>
  <si>
    <t>University College of Education Sharqpur</t>
  </si>
  <si>
    <t>Sharqpur</t>
  </si>
  <si>
    <t>1679</t>
  </si>
  <si>
    <t>University College of Education Talagang</t>
  </si>
  <si>
    <t>1697</t>
  </si>
  <si>
    <t>University College of Education Township Lahore</t>
  </si>
  <si>
    <t>1727</t>
  </si>
  <si>
    <t>University College of Education Vehari</t>
  </si>
  <si>
    <t>1728</t>
  </si>
  <si>
    <t>University College of Education Women Islamabad</t>
  </si>
  <si>
    <t>1685</t>
  </si>
  <si>
    <t>University College of Education Women Kamalia</t>
  </si>
  <si>
    <t>1688</t>
  </si>
  <si>
    <t>University College of Education Women Manka Canal Dera Ghazi Khan</t>
  </si>
  <si>
    <t>1710</t>
  </si>
  <si>
    <t>University College of Education Women Model Town  A Bahawalpur</t>
  </si>
  <si>
    <t>1702</t>
  </si>
  <si>
    <t>University College of Education, Kangan Road, Dera Ghazi Khan</t>
  </si>
  <si>
    <t>9414</t>
  </si>
  <si>
    <t>University College of Education, Rehmatabad Rawalpindi</t>
  </si>
  <si>
    <t>1691</t>
  </si>
  <si>
    <t>University of Education Government Islamia High School Okara</t>
  </si>
  <si>
    <t>1722</t>
  </si>
  <si>
    <t>University of Education, Attock Campus</t>
  </si>
  <si>
    <t>39155</t>
  </si>
  <si>
    <t>1893</t>
  </si>
  <si>
    <t>1894</t>
  </si>
  <si>
    <t>9752</t>
  </si>
  <si>
    <t>1895</t>
  </si>
  <si>
    <t>University of Education, Bank Road Campus</t>
  </si>
  <si>
    <t>12421</t>
  </si>
  <si>
    <t>50459</t>
  </si>
  <si>
    <t>1833</t>
  </si>
  <si>
    <t>5770</t>
  </si>
  <si>
    <t>1819</t>
  </si>
  <si>
    <t>1823</t>
  </si>
  <si>
    <t>1826</t>
  </si>
  <si>
    <t>1820</t>
  </si>
  <si>
    <t>1835</t>
  </si>
  <si>
    <t>1822</t>
  </si>
  <si>
    <t>1825</t>
  </si>
  <si>
    <t>1821</t>
  </si>
  <si>
    <t>12419</t>
  </si>
  <si>
    <t>12422</t>
  </si>
  <si>
    <t>12420</t>
  </si>
  <si>
    <t>13010</t>
  </si>
  <si>
    <t>13011</t>
  </si>
  <si>
    <t>12438</t>
  </si>
  <si>
    <t>5415</t>
  </si>
  <si>
    <t>5433</t>
  </si>
  <si>
    <t>9747</t>
  </si>
  <si>
    <t>9748</t>
  </si>
  <si>
    <t>7201</t>
  </si>
  <si>
    <t>5430</t>
  </si>
  <si>
    <t>12437</t>
  </si>
  <si>
    <t>12436</t>
  </si>
  <si>
    <t>12435</t>
  </si>
  <si>
    <t>12434</t>
  </si>
  <si>
    <t>University of Education, Jauharabad Campus</t>
  </si>
  <si>
    <t>12445</t>
  </si>
  <si>
    <t>1890</t>
  </si>
  <si>
    <t>1889</t>
  </si>
  <si>
    <t>1891</t>
  </si>
  <si>
    <t>9744</t>
  </si>
  <si>
    <t>9743</t>
  </si>
  <si>
    <t>1892</t>
  </si>
  <si>
    <t>12444</t>
  </si>
  <si>
    <t>12447</t>
  </si>
  <si>
    <t>50461</t>
  </si>
  <si>
    <t>12446</t>
  </si>
  <si>
    <t>50460</t>
  </si>
  <si>
    <t>1839</t>
  </si>
  <si>
    <t>6120</t>
  </si>
  <si>
    <t>1836</t>
  </si>
  <si>
    <t>7679</t>
  </si>
  <si>
    <t>6112</t>
  </si>
  <si>
    <t>1838</t>
  </si>
  <si>
    <t>7678</t>
  </si>
  <si>
    <t>12432</t>
  </si>
  <si>
    <t>12433</t>
  </si>
  <si>
    <t>39541</t>
  </si>
  <si>
    <t>1846</t>
  </si>
  <si>
    <t>1840</t>
  </si>
  <si>
    <t>1848</t>
  </si>
  <si>
    <t>1849</t>
  </si>
  <si>
    <t>9751</t>
  </si>
  <si>
    <t>1841</t>
  </si>
  <si>
    <t>12425</t>
  </si>
  <si>
    <t>12427</t>
  </si>
  <si>
    <t>12424</t>
  </si>
  <si>
    <t>52564</t>
  </si>
  <si>
    <t>5407</t>
  </si>
  <si>
    <t>5413</t>
  </si>
  <si>
    <t>5192</t>
  </si>
  <si>
    <t>5193</t>
  </si>
  <si>
    <t>5184</t>
  </si>
  <si>
    <t>5186</t>
  </si>
  <si>
    <t>12284</t>
  </si>
  <si>
    <t>5187</t>
  </si>
  <si>
    <t>9753</t>
  </si>
  <si>
    <t>9749</t>
  </si>
  <si>
    <t>1851</t>
  </si>
  <si>
    <t>9750</t>
  </si>
  <si>
    <t>1850</t>
  </si>
  <si>
    <t>7580</t>
  </si>
  <si>
    <t>1852</t>
  </si>
  <si>
    <t>7520</t>
  </si>
  <si>
    <t>1853</t>
  </si>
  <si>
    <t>12440</t>
  </si>
  <si>
    <t>University of Education, Vehari Campus</t>
  </si>
  <si>
    <t>39806</t>
  </si>
  <si>
    <t>9745</t>
  </si>
  <si>
    <t>1886</t>
  </si>
  <si>
    <t>1887</t>
  </si>
  <si>
    <t>9746</t>
  </si>
  <si>
    <t>1888</t>
  </si>
  <si>
    <t>50463</t>
  </si>
  <si>
    <t>12441</t>
  </si>
  <si>
    <t>12442</t>
  </si>
  <si>
    <t>12443</t>
  </si>
  <si>
    <t>50462</t>
  </si>
  <si>
    <t>3562</t>
  </si>
  <si>
    <t>14993</t>
  </si>
  <si>
    <t>3567</t>
  </si>
  <si>
    <t>4188</t>
  </si>
  <si>
    <t>3568</t>
  </si>
  <si>
    <t>14984</t>
  </si>
  <si>
    <t>3569</t>
  </si>
  <si>
    <t>3564</t>
  </si>
  <si>
    <t>2641</t>
  </si>
  <si>
    <t>3583</t>
  </si>
  <si>
    <t>4192</t>
  </si>
  <si>
    <t>4178</t>
  </si>
  <si>
    <t>3574</t>
  </si>
  <si>
    <t>3577</t>
  </si>
  <si>
    <t>4186</t>
  </si>
  <si>
    <t>3581</t>
  </si>
  <si>
    <t>39888</t>
  </si>
  <si>
    <t>11520</t>
  </si>
  <si>
    <t>4270</t>
  </si>
  <si>
    <t>16997</t>
  </si>
  <si>
    <t>15407</t>
  </si>
  <si>
    <t>4561</t>
  </si>
  <si>
    <t>4367</t>
  </si>
  <si>
    <t>39949</t>
  </si>
  <si>
    <t>39948</t>
  </si>
  <si>
    <t>4559</t>
  </si>
  <si>
    <t>4560</t>
  </si>
  <si>
    <t>Rachna College of Engineering and Technology</t>
  </si>
  <si>
    <t>4566</t>
  </si>
  <si>
    <t>4563</t>
  </si>
  <si>
    <t>4565</t>
  </si>
  <si>
    <t>4564</t>
  </si>
  <si>
    <t>2608</t>
  </si>
  <si>
    <t>4895</t>
  </si>
  <si>
    <t>4904</t>
  </si>
  <si>
    <t>4866</t>
  </si>
  <si>
    <t>4881</t>
  </si>
  <si>
    <t>4921</t>
  </si>
  <si>
    <t>2599</t>
  </si>
  <si>
    <t>2603</t>
  </si>
  <si>
    <t>27893</t>
  </si>
  <si>
    <t>53487</t>
  </si>
  <si>
    <t>13702</t>
  </si>
  <si>
    <t>13704</t>
  </si>
  <si>
    <t>50729</t>
  </si>
  <si>
    <t>52912</t>
  </si>
  <si>
    <t>13701</t>
  </si>
  <si>
    <t>8206</t>
  </si>
  <si>
    <t>8652</t>
  </si>
  <si>
    <t>53486</t>
  </si>
  <si>
    <t>50730</t>
  </si>
  <si>
    <t>10838</t>
  </si>
  <si>
    <t>53490</t>
  </si>
  <si>
    <t>2984</t>
  </si>
  <si>
    <t>3050</t>
  </si>
  <si>
    <t>3181</t>
  </si>
  <si>
    <t>11239</t>
  </si>
  <si>
    <t>15332</t>
  </si>
  <si>
    <t>8532</t>
  </si>
  <si>
    <t>8191</t>
  </si>
  <si>
    <t>8197</t>
  </si>
  <si>
    <t>6517</t>
  </si>
  <si>
    <t>6536</t>
  </si>
  <si>
    <t>8327</t>
  </si>
  <si>
    <t>6506</t>
  </si>
  <si>
    <t>6445</t>
  </si>
  <si>
    <t>6540</t>
  </si>
  <si>
    <t>8403</t>
  </si>
  <si>
    <t>6447</t>
  </si>
  <si>
    <t>8952</t>
  </si>
  <si>
    <t>6448</t>
  </si>
  <si>
    <t>8258</t>
  </si>
  <si>
    <t>6543</t>
  </si>
  <si>
    <t>8496</t>
  </si>
  <si>
    <t>8497</t>
  </si>
  <si>
    <t>8312</t>
  </si>
  <si>
    <t>8471</t>
  </si>
  <si>
    <t>8534</t>
  </si>
  <si>
    <t>6452</t>
  </si>
  <si>
    <t>6503</t>
  </si>
  <si>
    <t>6507</t>
  </si>
  <si>
    <t>8535</t>
  </si>
  <si>
    <t>8704</t>
  </si>
  <si>
    <t>8311</t>
  </si>
  <si>
    <t>15364</t>
  </si>
  <si>
    <t>8472</t>
  </si>
  <si>
    <t>10330</t>
  </si>
  <si>
    <t>6557</t>
  </si>
  <si>
    <t>8711</t>
  </si>
  <si>
    <t>15345</t>
  </si>
  <si>
    <t>Jauhar College of Information Technology and Management Sciences</t>
  </si>
  <si>
    <t>9116</t>
  </si>
  <si>
    <t>Karachi Institute of Management Sciences KIMS Gulshan e Maymar</t>
  </si>
  <si>
    <t>8473</t>
  </si>
  <si>
    <t>8478</t>
  </si>
  <si>
    <t>Fatima Jinnah campus</t>
  </si>
  <si>
    <t>11969</t>
  </si>
  <si>
    <t>11980</t>
  </si>
  <si>
    <t>11974</t>
  </si>
  <si>
    <t>G. T. Road Campus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</si>
  <si>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</si>
  <si>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</si>
  <si>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</si>
  <si>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</si>
  <si>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</si>
  <si>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</si>
  <si>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</si>
  <si>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</si>
  <si>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</si>
  <si>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</si>
  <si>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11930</t>
  </si>
  <si>
    <t>Marghzar Campus</t>
  </si>
  <si>
    <t>11675</t>
  </si>
  <si>
    <t>11663</t>
  </si>
  <si>
    <t>11676</t>
  </si>
  <si>
    <t>11677</t>
  </si>
  <si>
    <t>11664</t>
  </si>
  <si>
    <t>11665</t>
  </si>
  <si>
    <t>11678</t>
  </si>
  <si>
    <t>Associate Degree in Arts</t>
  </si>
  <si>
    <t>27407</t>
  </si>
  <si>
    <t>Associate Degree in Commerce</t>
  </si>
  <si>
    <t>27406</t>
  </si>
  <si>
    <t>Associate Degree in Science</t>
  </si>
  <si>
    <t>27405</t>
  </si>
  <si>
    <t>Bachelor of Commerce (IT)</t>
  </si>
  <si>
    <t>27404</t>
  </si>
  <si>
    <t>27408</t>
  </si>
  <si>
    <t>U.O.G. City Campus (Marghzar Colony) Gujrat</t>
  </si>
  <si>
    <t>27414</t>
  </si>
  <si>
    <t>27412</t>
  </si>
  <si>
    <t>27413</t>
  </si>
  <si>
    <t>27411</t>
  </si>
  <si>
    <t>27410</t>
  </si>
  <si>
    <t>27415</t>
  </si>
  <si>
    <t>4033</t>
  </si>
  <si>
    <t>51516</t>
  </si>
  <si>
    <t>14136</t>
  </si>
  <si>
    <t>53673</t>
  </si>
  <si>
    <t>4067</t>
  </si>
  <si>
    <t>2645</t>
  </si>
  <si>
    <t>4073</t>
  </si>
  <si>
    <t>4057</t>
  </si>
  <si>
    <t>4034</t>
  </si>
  <si>
    <t>4029</t>
  </si>
  <si>
    <t>2627</t>
  </si>
  <si>
    <t>4044</t>
  </si>
  <si>
    <t>4050</t>
  </si>
  <si>
    <t>4068</t>
  </si>
  <si>
    <t>4036</t>
  </si>
  <si>
    <t>4069</t>
  </si>
  <si>
    <t>4030</t>
  </si>
  <si>
    <t>4046</t>
  </si>
  <si>
    <t>4058</t>
  </si>
  <si>
    <t>4070</t>
  </si>
  <si>
    <t>4071</t>
  </si>
  <si>
    <t>4042</t>
  </si>
  <si>
    <t>12146</t>
  </si>
  <si>
    <t>2629</t>
  </si>
  <si>
    <t>4049</t>
  </si>
  <si>
    <t>4043</t>
  </si>
  <si>
    <t>4031</t>
  </si>
  <si>
    <t>4074</t>
  </si>
  <si>
    <t>4072</t>
  </si>
  <si>
    <t>9991</t>
  </si>
  <si>
    <t>9992</t>
  </si>
  <si>
    <t>9996</t>
  </si>
  <si>
    <t>9994</t>
  </si>
  <si>
    <t>9997</t>
  </si>
  <si>
    <t>9993</t>
  </si>
  <si>
    <t>9999</t>
  </si>
  <si>
    <t>9995</t>
  </si>
  <si>
    <t>UOG Lahore  Sub Campus  under PPP arrangement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</si>
  <si>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</si>
  <si>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</si>
  <si>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</si>
  <si>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</si>
  <si>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</si>
  <si>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</si>
  <si>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</si>
  <si>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</si>
  <si>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</si>
  <si>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</si>
  <si>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</si>
  <si>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</si>
  <si>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</si>
  <si>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</si>
  <si>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UOG Sialkot  Sub Campus  under PPP arrangement</t>
  </si>
  <si>
    <t>6244</t>
  </si>
  <si>
    <t>6256</t>
  </si>
  <si>
    <t>6267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</si>
  <si>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</si>
  <si>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</si>
  <si>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</si>
  <si>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</si>
  <si>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</si>
  <si>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</si>
  <si>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</si>
  <si>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</si>
  <si>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</si>
  <si>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6269</t>
  </si>
  <si>
    <t>6280</t>
  </si>
  <si>
    <t>6281</t>
  </si>
  <si>
    <t>6282</t>
  </si>
  <si>
    <t>6283</t>
  </si>
  <si>
    <t>6284</t>
  </si>
  <si>
    <t>6285</t>
  </si>
  <si>
    <t>UOG Lahore Sub-Campus(PPP)</t>
  </si>
  <si>
    <t>53157</t>
  </si>
  <si>
    <t>14362</t>
  </si>
  <si>
    <t>50791</t>
  </si>
  <si>
    <t>UOG Narowal Sub Campus</t>
  </si>
  <si>
    <t>16410</t>
  </si>
  <si>
    <t>17081</t>
  </si>
  <si>
    <t>16411</t>
  </si>
  <si>
    <t>17079</t>
  </si>
  <si>
    <t>16412</t>
  </si>
  <si>
    <t>13655</t>
  </si>
  <si>
    <t>16413</t>
  </si>
  <si>
    <t>17080</t>
  </si>
  <si>
    <t>16414</t>
  </si>
  <si>
    <t>16151</t>
  </si>
  <si>
    <t>15987</t>
  </si>
  <si>
    <t>15986</t>
  </si>
  <si>
    <t>16156</t>
  </si>
  <si>
    <t>15988</t>
  </si>
  <si>
    <t>16155</t>
  </si>
  <si>
    <t>15989</t>
  </si>
  <si>
    <t>16154</t>
  </si>
  <si>
    <t>15990</t>
  </si>
  <si>
    <t>15883</t>
  </si>
  <si>
    <t>15985</t>
  </si>
  <si>
    <t>15885</t>
  </si>
  <si>
    <t>16158</t>
  </si>
  <si>
    <t>15884</t>
  </si>
  <si>
    <t>UOG Sialkot Sub-Campus (PPP)</t>
  </si>
  <si>
    <t>27441</t>
  </si>
  <si>
    <t>15762</t>
  </si>
  <si>
    <t>27442</t>
  </si>
  <si>
    <t>14896</t>
  </si>
  <si>
    <t>4857</t>
  </si>
  <si>
    <t>4901</t>
  </si>
  <si>
    <t>4855</t>
  </si>
  <si>
    <t>Clinical Sciences</t>
  </si>
  <si>
    <t>6924</t>
  </si>
  <si>
    <t>Dental Sciences</t>
  </si>
  <si>
    <t>6923</t>
  </si>
  <si>
    <t>14821</t>
  </si>
  <si>
    <t>5239</t>
  </si>
  <si>
    <t>12227</t>
  </si>
  <si>
    <t>5149</t>
  </si>
  <si>
    <t>4980</t>
  </si>
  <si>
    <t>14117</t>
  </si>
  <si>
    <t>12220</t>
  </si>
  <si>
    <t>6797</t>
  </si>
  <si>
    <t>9588</t>
  </si>
  <si>
    <t>5774</t>
  </si>
  <si>
    <t>12119</t>
  </si>
  <si>
    <t>8106</t>
  </si>
  <si>
    <t>12217</t>
  </si>
  <si>
    <t>12226</t>
  </si>
  <si>
    <t>5157</t>
  </si>
  <si>
    <t>8107</t>
  </si>
  <si>
    <t>12232</t>
  </si>
  <si>
    <t>8035</t>
  </si>
  <si>
    <t>28424</t>
  </si>
  <si>
    <t>12743</t>
  </si>
  <si>
    <t>5676</t>
  </si>
  <si>
    <t>5322</t>
  </si>
  <si>
    <t>5260</t>
  </si>
  <si>
    <t>4571</t>
  </si>
  <si>
    <t>11907</t>
  </si>
  <si>
    <t>5172</t>
  </si>
  <si>
    <t>The University of Lahore</t>
  </si>
  <si>
    <t>10781</t>
  </si>
  <si>
    <t>6995</t>
  </si>
  <si>
    <t>6951</t>
  </si>
  <si>
    <t>6987</t>
  </si>
  <si>
    <t>6985</t>
  </si>
  <si>
    <t>9889</t>
  </si>
  <si>
    <t>6988</t>
  </si>
  <si>
    <t>6978</t>
  </si>
  <si>
    <t>6966</t>
  </si>
  <si>
    <t>6991</t>
  </si>
  <si>
    <t>6100</t>
  </si>
  <si>
    <t>13581</t>
  </si>
  <si>
    <t>28401</t>
  </si>
  <si>
    <t>6287</t>
  </si>
  <si>
    <t>39262</t>
  </si>
  <si>
    <t>39261</t>
  </si>
  <si>
    <t>39983</t>
  </si>
  <si>
    <t>12551</t>
  </si>
  <si>
    <t>11755</t>
  </si>
  <si>
    <t>11501</t>
  </si>
  <si>
    <t>12548</t>
  </si>
  <si>
    <t>10124</t>
  </si>
  <si>
    <t>16175</t>
  </si>
  <si>
    <t>12549</t>
  </si>
  <si>
    <t>12550</t>
  </si>
  <si>
    <t>12701</t>
  </si>
  <si>
    <t>15591</t>
  </si>
  <si>
    <t>12609</t>
  </si>
  <si>
    <t>12630</t>
  </si>
  <si>
    <t>12148</t>
  </si>
  <si>
    <t>12699</t>
  </si>
  <si>
    <t>10740</t>
  </si>
  <si>
    <t>13137</t>
  </si>
  <si>
    <t>13129</t>
  </si>
  <si>
    <t>13140</t>
  </si>
  <si>
    <t>13121</t>
  </si>
  <si>
    <t>2353</t>
  </si>
  <si>
    <t>2394</t>
  </si>
  <si>
    <t>13136</t>
  </si>
  <si>
    <t>1111</t>
  </si>
  <si>
    <t>13126</t>
  </si>
  <si>
    <t>6572</t>
  </si>
  <si>
    <t>1117</t>
  </si>
  <si>
    <t>1116</t>
  </si>
  <si>
    <t>1118</t>
  </si>
  <si>
    <t>1120</t>
  </si>
  <si>
    <t>1119</t>
  </si>
  <si>
    <t>2495</t>
  </si>
  <si>
    <t>16281</t>
  </si>
  <si>
    <t>16289</t>
  </si>
  <si>
    <t>50521</t>
  </si>
  <si>
    <t>17078</t>
  </si>
  <si>
    <t>1088</t>
  </si>
  <si>
    <t>1080</t>
  </si>
  <si>
    <t>9573</t>
  </si>
  <si>
    <t>50547</t>
  </si>
  <si>
    <t>1063</t>
  </si>
  <si>
    <t>1517</t>
  </si>
  <si>
    <t>1053</t>
  </si>
  <si>
    <t>1097</t>
  </si>
  <si>
    <t>1055</t>
  </si>
  <si>
    <t>1064</t>
  </si>
  <si>
    <t>1074</t>
  </si>
  <si>
    <t>50529</t>
  </si>
  <si>
    <t>2349</t>
  </si>
  <si>
    <t>Department of Library Science</t>
  </si>
  <si>
    <t>10504</t>
  </si>
  <si>
    <t>1098</t>
  </si>
  <si>
    <t>1099</t>
  </si>
  <si>
    <t>1058</t>
  </si>
  <si>
    <t>50536</t>
  </si>
  <si>
    <t>1059</t>
  </si>
  <si>
    <t>16286</t>
  </si>
  <si>
    <t>50546</t>
  </si>
  <si>
    <t>1068</t>
  </si>
  <si>
    <t>1082</t>
  </si>
  <si>
    <t>1083</t>
  </si>
  <si>
    <t>10779</t>
  </si>
  <si>
    <t>1086</t>
  </si>
  <si>
    <t>1067</t>
  </si>
  <si>
    <t>1069</t>
  </si>
  <si>
    <t>1102</t>
  </si>
  <si>
    <t>16313</t>
  </si>
  <si>
    <t>1089</t>
  </si>
  <si>
    <t>16315</t>
  </si>
  <si>
    <t>1057</t>
  </si>
  <si>
    <t>603</t>
  </si>
  <si>
    <t>1114</t>
  </si>
  <si>
    <t>1076</t>
  </si>
  <si>
    <t>50522</t>
  </si>
  <si>
    <t>16274</t>
  </si>
  <si>
    <t>7474</t>
  </si>
  <si>
    <t>7475</t>
  </si>
  <si>
    <t>7476</t>
  </si>
  <si>
    <t>50552</t>
  </si>
  <si>
    <t>16201</t>
  </si>
  <si>
    <t>7477</t>
  </si>
  <si>
    <t>University Law College</t>
  </si>
  <si>
    <t>7239</t>
  </si>
  <si>
    <t>Annual Examination</t>
  </si>
  <si>
    <t>9923</t>
  </si>
  <si>
    <t>9862</t>
  </si>
  <si>
    <t>9864</t>
  </si>
  <si>
    <t>14074</t>
  </si>
  <si>
    <t>7140</t>
  </si>
  <si>
    <t>12726</t>
  </si>
  <si>
    <t>7135</t>
  </si>
  <si>
    <t>7361</t>
  </si>
  <si>
    <t>7368</t>
  </si>
  <si>
    <t>7194</t>
  </si>
  <si>
    <t>7365</t>
  </si>
  <si>
    <t>7203</t>
  </si>
  <si>
    <t>7200</t>
  </si>
  <si>
    <t>7444</t>
  </si>
  <si>
    <t>7199</t>
  </si>
  <si>
    <t>5629</t>
  </si>
  <si>
    <t>5628</t>
  </si>
  <si>
    <t>7204</t>
  </si>
  <si>
    <t>7259</t>
  </si>
  <si>
    <t>7146</t>
  </si>
  <si>
    <t>7196</t>
  </si>
  <si>
    <t>7630</t>
  </si>
  <si>
    <t>7143</t>
  </si>
  <si>
    <t>7631</t>
  </si>
  <si>
    <t>7366</t>
  </si>
  <si>
    <t>5627</t>
  </si>
  <si>
    <t>7360</t>
  </si>
  <si>
    <t>5708</t>
  </si>
  <si>
    <t>4890</t>
  </si>
  <si>
    <t>7462</t>
  </si>
  <si>
    <t>5715</t>
  </si>
  <si>
    <t>5710</t>
  </si>
  <si>
    <t>10447</t>
  </si>
  <si>
    <t>Gujranwala Sub Campus, University of Sargodha</t>
  </si>
  <si>
    <t>11146</t>
  </si>
  <si>
    <t>10980</t>
  </si>
  <si>
    <t>10809</t>
  </si>
  <si>
    <t>10979</t>
  </si>
  <si>
    <t>16719</t>
  </si>
  <si>
    <t>10890</t>
  </si>
  <si>
    <t>13803</t>
  </si>
  <si>
    <t>15200</t>
  </si>
  <si>
    <t>10984</t>
  </si>
  <si>
    <t>10989</t>
  </si>
  <si>
    <t>10985</t>
  </si>
  <si>
    <t>10988</t>
  </si>
  <si>
    <t>10990</t>
  </si>
  <si>
    <t>10994</t>
  </si>
  <si>
    <t>10987</t>
  </si>
  <si>
    <t>10993</t>
  </si>
  <si>
    <t>16833</t>
  </si>
  <si>
    <t>10982</t>
  </si>
  <si>
    <t>10992</t>
  </si>
  <si>
    <t>10983</t>
  </si>
  <si>
    <t>15199</t>
  </si>
  <si>
    <t>10986</t>
  </si>
  <si>
    <t>27812</t>
  </si>
  <si>
    <t>11002</t>
  </si>
  <si>
    <t>11004</t>
  </si>
  <si>
    <t>11003</t>
  </si>
  <si>
    <t>11743</t>
  </si>
  <si>
    <t>11739</t>
  </si>
  <si>
    <t>11007</t>
  </si>
  <si>
    <t>11008</t>
  </si>
  <si>
    <t>14848</t>
  </si>
  <si>
    <t>11005</t>
  </si>
  <si>
    <t>14847</t>
  </si>
  <si>
    <t>11006</t>
  </si>
  <si>
    <t>14148</t>
  </si>
  <si>
    <t>11009</t>
  </si>
  <si>
    <t>28027</t>
  </si>
  <si>
    <t>11000</t>
  </si>
  <si>
    <t>10995</t>
  </si>
  <si>
    <t>10996</t>
  </si>
  <si>
    <t>12830</t>
  </si>
  <si>
    <t>11001</t>
  </si>
  <si>
    <t>10998</t>
  </si>
  <si>
    <t>10997</t>
  </si>
  <si>
    <t>11010</t>
  </si>
  <si>
    <t>11012</t>
  </si>
  <si>
    <t>11011</t>
  </si>
  <si>
    <t>12851</t>
  </si>
  <si>
    <t>11738</t>
  </si>
  <si>
    <t>11015</t>
  </si>
  <si>
    <t>11014</t>
  </si>
  <si>
    <t>14261</t>
  </si>
  <si>
    <t>13726</t>
  </si>
  <si>
    <t>11839</t>
  </si>
  <si>
    <t>12747</t>
  </si>
  <si>
    <t>13712</t>
  </si>
  <si>
    <t>13714</t>
  </si>
  <si>
    <t>12733</t>
  </si>
  <si>
    <t>13723</t>
  </si>
  <si>
    <t>12846</t>
  </si>
  <si>
    <t>13713</t>
  </si>
  <si>
    <t>13721</t>
  </si>
  <si>
    <t>13720</t>
  </si>
  <si>
    <t>13724</t>
  </si>
  <si>
    <t>13725</t>
  </si>
  <si>
    <t>10839</t>
  </si>
  <si>
    <t>39688</t>
  </si>
  <si>
    <t>11858</t>
  </si>
  <si>
    <t>11855</t>
  </si>
  <si>
    <t>11859</t>
  </si>
  <si>
    <t>11860</t>
  </si>
  <si>
    <t>11861</t>
  </si>
  <si>
    <t>11862</t>
  </si>
  <si>
    <t>15436</t>
  </si>
  <si>
    <t>9872</t>
  </si>
  <si>
    <t>9856</t>
  </si>
  <si>
    <t>9874</t>
  </si>
  <si>
    <t>9849</t>
  </si>
  <si>
    <t>9978</t>
  </si>
  <si>
    <t>9861</t>
  </si>
  <si>
    <t>9941</t>
  </si>
  <si>
    <t>9858</t>
  </si>
  <si>
    <t>Health Sciences</t>
  </si>
  <si>
    <t>9857</t>
  </si>
  <si>
    <t>9853</t>
  </si>
  <si>
    <t>9854</t>
  </si>
  <si>
    <t>9977</t>
  </si>
  <si>
    <t>9855</t>
  </si>
  <si>
    <t>10035</t>
  </si>
  <si>
    <t>10110</t>
  </si>
  <si>
    <t>2683</t>
  </si>
  <si>
    <t>2680</t>
  </si>
  <si>
    <t>2679</t>
  </si>
  <si>
    <t>2678</t>
  </si>
  <si>
    <t>2677</t>
  </si>
  <si>
    <t>Khan Bahadur Chaudhary  Mushtaq  Ahmad College of Veterinary and Animal Sciences,  Narowal</t>
  </si>
  <si>
    <t>51379</t>
  </si>
  <si>
    <t>51378</t>
  </si>
  <si>
    <t>2562</t>
  </si>
  <si>
    <t>2484</t>
  </si>
  <si>
    <t>16961</t>
  </si>
  <si>
    <t>2543</t>
  </si>
  <si>
    <t>2546</t>
  </si>
  <si>
    <t>2577</t>
  </si>
  <si>
    <t>2483</t>
  </si>
  <si>
    <t>2574</t>
  </si>
  <si>
    <t>16569</t>
  </si>
  <si>
    <t>16567</t>
  </si>
  <si>
    <t>15242</t>
  </si>
  <si>
    <t>1503</t>
  </si>
  <si>
    <t>10931</t>
  </si>
  <si>
    <t>1487</t>
  </si>
  <si>
    <t>2190</t>
  </si>
  <si>
    <t>1488</t>
  </si>
  <si>
    <t>1492</t>
  </si>
  <si>
    <t>2306</t>
  </si>
  <si>
    <t>1486</t>
  </si>
  <si>
    <t>1498</t>
  </si>
  <si>
    <t>1505</t>
  </si>
  <si>
    <t>2312</t>
  </si>
  <si>
    <t>1512</t>
  </si>
  <si>
    <t>15241</t>
  </si>
  <si>
    <t>BS Nursing</t>
  </si>
  <si>
    <t>6872</t>
  </si>
  <si>
    <t>Bachelor of Dental Surgery</t>
  </si>
  <si>
    <t>7004</t>
  </si>
  <si>
    <t>6636</t>
  </si>
  <si>
    <t>Master of Public Health</t>
  </si>
  <si>
    <t>6638</t>
  </si>
  <si>
    <t>Master of Computer Science</t>
  </si>
  <si>
    <t>7370</t>
  </si>
  <si>
    <t>Bachelor of Pharmacy</t>
  </si>
  <si>
    <t>6496</t>
  </si>
  <si>
    <t>6675</t>
  </si>
  <si>
    <t>Doctor of Physical Therapy</t>
  </si>
  <si>
    <t>6626</t>
  </si>
  <si>
    <t>Bachelor of Medicine &amp; Bachelor of Surgery</t>
  </si>
  <si>
    <t>6895</t>
  </si>
  <si>
    <t>6644</t>
  </si>
  <si>
    <t>15026</t>
  </si>
  <si>
    <t>2038</t>
  </si>
  <si>
    <t>15025</t>
  </si>
  <si>
    <t>38861</t>
  </si>
  <si>
    <t>38860</t>
  </si>
  <si>
    <t>7920</t>
  </si>
  <si>
    <t>38730</t>
  </si>
  <si>
    <t>10793</t>
  </si>
  <si>
    <t>38726</t>
  </si>
  <si>
    <t>38923</t>
  </si>
  <si>
    <t>38728</t>
  </si>
  <si>
    <t>38725</t>
  </si>
  <si>
    <t>38727</t>
  </si>
  <si>
    <t>38734</t>
  </si>
  <si>
    <t>10748</t>
  </si>
  <si>
    <t>38729</t>
  </si>
  <si>
    <t>14446</t>
  </si>
  <si>
    <t>4128</t>
  </si>
  <si>
    <t>9990</t>
  </si>
  <si>
    <t>5008</t>
  </si>
  <si>
    <t>5007</t>
  </si>
  <si>
    <t>14448</t>
  </si>
  <si>
    <t>5011</t>
  </si>
  <si>
    <t>14454</t>
  </si>
  <si>
    <t>28039</t>
  </si>
  <si>
    <t>5009</t>
  </si>
  <si>
    <t>4293</t>
  </si>
  <si>
    <t>Dow University of Health Sciences</t>
  </si>
  <si>
    <t>7438</t>
  </si>
  <si>
    <t>1643</t>
  </si>
  <si>
    <t>5873</t>
  </si>
  <si>
    <t>7432</t>
  </si>
  <si>
    <t>1636</t>
  </si>
  <si>
    <t>Physiotherapy</t>
  </si>
  <si>
    <t>1645</t>
  </si>
  <si>
    <t>1706</t>
  </si>
  <si>
    <t>2037</t>
  </si>
  <si>
    <t>Sindh Medical College Campus</t>
  </si>
  <si>
    <t>10155</t>
  </si>
  <si>
    <t>10459</t>
  </si>
  <si>
    <t>Faculty of Engineering Sciences and Technology</t>
  </si>
  <si>
    <t>8975</t>
  </si>
  <si>
    <t>9359</t>
  </si>
  <si>
    <t>7470</t>
  </si>
  <si>
    <t>7099</t>
  </si>
  <si>
    <t>7096</t>
  </si>
  <si>
    <t>39827</t>
  </si>
  <si>
    <t>14503</t>
  </si>
  <si>
    <t>39826</t>
  </si>
  <si>
    <t>10343</t>
  </si>
  <si>
    <t>7786</t>
  </si>
  <si>
    <t>7184</t>
  </si>
  <si>
    <t>9714</t>
  </si>
  <si>
    <t>9711</t>
  </si>
  <si>
    <t>9715</t>
  </si>
  <si>
    <t>67</t>
  </si>
  <si>
    <t>10147</t>
  </si>
  <si>
    <t>10159</t>
  </si>
  <si>
    <t>10145</t>
  </si>
  <si>
    <t>10152</t>
  </si>
  <si>
    <t>10146</t>
  </si>
  <si>
    <t>10164</t>
  </si>
  <si>
    <t>16986</t>
  </si>
  <si>
    <t>27898</t>
  </si>
  <si>
    <t>1755</t>
  </si>
  <si>
    <t>39102</t>
  </si>
  <si>
    <t>27899</t>
  </si>
  <si>
    <t>16980</t>
  </si>
  <si>
    <t>Punjab College  of Commerce, Bahawalpur</t>
  </si>
  <si>
    <t>Associate Degree Program</t>
  </si>
  <si>
    <t>13614</t>
  </si>
  <si>
    <t>Punjab College Lahore</t>
  </si>
  <si>
    <t>13592</t>
  </si>
  <si>
    <t>Punjab College of Comerce, Hafizabad</t>
  </si>
  <si>
    <t>13628</t>
  </si>
  <si>
    <t>Punjab College of Commerce,  Chakwal</t>
  </si>
  <si>
    <t>13629</t>
  </si>
  <si>
    <t>Punjab College of Commerce,  D.G. Khan</t>
  </si>
  <si>
    <t>13630</t>
  </si>
  <si>
    <t>Punjab College of Commerce, Bahawalpur</t>
  </si>
  <si>
    <t>13591</t>
  </si>
  <si>
    <t>Punjab College of Commerce, Burewala</t>
  </si>
  <si>
    <t>13631</t>
  </si>
  <si>
    <t>Punjab College of Commerce, Chiniot</t>
  </si>
  <si>
    <t>13595</t>
  </si>
  <si>
    <t>Punjab College of Commerce, Daska</t>
  </si>
  <si>
    <t>13632</t>
  </si>
  <si>
    <t>Punjab College of Commerce, Depalpur</t>
  </si>
  <si>
    <t>13633</t>
  </si>
  <si>
    <t>Punjab College of Commerce, Faisalabad</t>
  </si>
  <si>
    <t>13634</t>
  </si>
  <si>
    <t>Punjab College of Commerce, Gujjar Khan</t>
  </si>
  <si>
    <t>13635</t>
  </si>
  <si>
    <t>Punjab College of Commerce, Gujranwala</t>
  </si>
  <si>
    <t>13636</t>
  </si>
  <si>
    <t>Punjab College of Commerce, Gujrat</t>
  </si>
  <si>
    <t>13637</t>
  </si>
  <si>
    <t>Punjab College of Commerce, Islamabad</t>
  </si>
  <si>
    <t>13638</t>
  </si>
  <si>
    <t>Punjab College of Commerce, Jaranwala</t>
  </si>
  <si>
    <t>Jaranwala</t>
  </si>
  <si>
    <t>13639</t>
  </si>
  <si>
    <t>Punjab College of Commerce, Jauharabad</t>
  </si>
  <si>
    <t>13640</t>
  </si>
  <si>
    <t>Punjab College of Commerce, Jhang</t>
  </si>
  <si>
    <t>13641</t>
  </si>
  <si>
    <t>Punjab College of Commerce, Jhelum</t>
  </si>
  <si>
    <t>13642</t>
  </si>
  <si>
    <t>Punjab College of Commerce, Kamoke</t>
  </si>
  <si>
    <t>Kamoke</t>
  </si>
  <si>
    <t>13670</t>
  </si>
  <si>
    <t>Punjab College of Commerce, Khanewal</t>
  </si>
  <si>
    <t>13643</t>
  </si>
  <si>
    <t>Punjab College of Commerce, Kotaddu</t>
  </si>
  <si>
    <t>13627</t>
  </si>
  <si>
    <t>Punjab College of Commerce, Lahore</t>
  </si>
  <si>
    <t>13626</t>
  </si>
  <si>
    <t>Punjab College of Commerce, Mirpur</t>
  </si>
  <si>
    <t>13644</t>
  </si>
  <si>
    <t>Punjab College of Commerce, Multan</t>
  </si>
  <si>
    <t>13625</t>
  </si>
  <si>
    <t>Punjab College of Commerce, Muzaffarbad</t>
  </si>
  <si>
    <t>13671</t>
  </si>
  <si>
    <t>Punjab College of Commerce, Okara</t>
  </si>
  <si>
    <t>13645</t>
  </si>
  <si>
    <t>Punjab College of Commerce, Pattoki</t>
  </si>
  <si>
    <t>13647</t>
  </si>
  <si>
    <t>Punjab College of Commerce, Rahim Yar Khan</t>
  </si>
  <si>
    <t>13646</t>
  </si>
  <si>
    <t>Punjab College of Commerce, Raiwind</t>
  </si>
  <si>
    <t>13648</t>
  </si>
  <si>
    <t>Punjab College of Commerce, Rawalpindi</t>
  </si>
  <si>
    <t>13624</t>
  </si>
  <si>
    <t>Punjab College of Commerce, Sahiwal</t>
  </si>
  <si>
    <t>13649</t>
  </si>
  <si>
    <t>Punjab College of Commerce, Sargodha</t>
  </si>
  <si>
    <t>13650</t>
  </si>
  <si>
    <t>Punjab College of Commerce, Sheikhupura</t>
  </si>
  <si>
    <t>13672</t>
  </si>
  <si>
    <t>Punjab College of Commerce, Sialkot</t>
  </si>
  <si>
    <t>13652</t>
  </si>
  <si>
    <t>Punjab College of Commerce, Wah Cantt</t>
  </si>
  <si>
    <t>13653</t>
  </si>
  <si>
    <t>Punjab Institute of Computer Science</t>
  </si>
  <si>
    <t>11985</t>
  </si>
  <si>
    <t>16960</t>
  </si>
  <si>
    <t>2913</t>
  </si>
  <si>
    <t>1122</t>
  </si>
  <si>
    <t>1136</t>
  </si>
  <si>
    <t>1139</t>
  </si>
  <si>
    <t>54318</t>
  </si>
  <si>
    <t>54317</t>
  </si>
  <si>
    <t>Iqra University Lahore Campus</t>
  </si>
  <si>
    <t>10438</t>
  </si>
  <si>
    <t>10436</t>
  </si>
  <si>
    <t>10437</t>
  </si>
  <si>
    <t>10439</t>
  </si>
  <si>
    <t>Iqra University Peshawar Campus</t>
  </si>
  <si>
    <t>10661</t>
  </si>
  <si>
    <t>10662</t>
  </si>
  <si>
    <t>10663</t>
  </si>
  <si>
    <t>10664</t>
  </si>
  <si>
    <t>Iqra University Quetta Campus</t>
  </si>
  <si>
    <t>10666</t>
  </si>
  <si>
    <t>10667</t>
  </si>
  <si>
    <t>54523</t>
  </si>
  <si>
    <t>54522</t>
  </si>
  <si>
    <t>53833</t>
  </si>
  <si>
    <t>53835</t>
  </si>
  <si>
    <t>53836</t>
  </si>
  <si>
    <t>Iqra University-North Campus</t>
  </si>
  <si>
    <t>52958</t>
  </si>
  <si>
    <t>52955</t>
  </si>
  <si>
    <t>52953</t>
  </si>
  <si>
    <t>52954</t>
  </si>
  <si>
    <t>55102</t>
  </si>
  <si>
    <t>52957</t>
  </si>
  <si>
    <t>52956</t>
  </si>
  <si>
    <t>1463</t>
  </si>
  <si>
    <t>1464</t>
  </si>
  <si>
    <t>1462</t>
  </si>
  <si>
    <t>1465</t>
  </si>
  <si>
    <t>12825</t>
  </si>
  <si>
    <t>2895</t>
  </si>
  <si>
    <t>5820</t>
  </si>
  <si>
    <t>2896</t>
  </si>
  <si>
    <t>12824</t>
  </si>
  <si>
    <t>7736</t>
  </si>
  <si>
    <t>4834</t>
  </si>
  <si>
    <t>7404</t>
  </si>
  <si>
    <t>9882</t>
  </si>
  <si>
    <t>2043</t>
  </si>
  <si>
    <t>2055</t>
  </si>
  <si>
    <t>2045</t>
  </si>
  <si>
    <t>2062</t>
  </si>
  <si>
    <t>2041</t>
  </si>
  <si>
    <t>2063</t>
  </si>
  <si>
    <t>2058</t>
  </si>
  <si>
    <t>2039</t>
  </si>
  <si>
    <t>2048</t>
  </si>
  <si>
    <t>2050</t>
  </si>
  <si>
    <t>12060</t>
  </si>
  <si>
    <t>2051</t>
  </si>
  <si>
    <t>2053</t>
  </si>
  <si>
    <t>5277</t>
  </si>
  <si>
    <t>5163</t>
  </si>
  <si>
    <t>12721</t>
  </si>
  <si>
    <t>12738</t>
  </si>
  <si>
    <t>2061</t>
  </si>
  <si>
    <t>28407</t>
  </si>
  <si>
    <t>2042</t>
  </si>
  <si>
    <t>2047</t>
  </si>
  <si>
    <t>2539</t>
  </si>
  <si>
    <t>2054</t>
  </si>
  <si>
    <t>2049</t>
  </si>
  <si>
    <t>2064</t>
  </si>
  <si>
    <t>10973</t>
  </si>
  <si>
    <t>North</t>
  </si>
  <si>
    <t>1043</t>
  </si>
  <si>
    <t>1042</t>
  </si>
  <si>
    <t>KIET-City Campus</t>
  </si>
  <si>
    <t>39398</t>
  </si>
  <si>
    <t>39397</t>
  </si>
  <si>
    <t>15588</t>
  </si>
  <si>
    <t>12182</t>
  </si>
  <si>
    <t>9615</t>
  </si>
  <si>
    <t>10060</t>
  </si>
  <si>
    <t>14366</t>
  </si>
  <si>
    <t>16011</t>
  </si>
  <si>
    <t>16005</t>
  </si>
  <si>
    <t>Shaheed Zulfiquar Ali Bhutto Campus</t>
  </si>
  <si>
    <t>3235</t>
  </si>
  <si>
    <t>3237</t>
  </si>
  <si>
    <t>3239</t>
  </si>
  <si>
    <t>3236</t>
  </si>
  <si>
    <t>3238</t>
  </si>
  <si>
    <t>4281</t>
  </si>
  <si>
    <t>3240</t>
  </si>
  <si>
    <t>1416</t>
  </si>
  <si>
    <t>1407</t>
  </si>
  <si>
    <t>1410</t>
  </si>
  <si>
    <t>1402</t>
  </si>
  <si>
    <t>1404</t>
  </si>
  <si>
    <t>1405</t>
  </si>
  <si>
    <t>1414</t>
  </si>
  <si>
    <t>1403</t>
  </si>
  <si>
    <t>1412</t>
  </si>
  <si>
    <t>1409</t>
  </si>
  <si>
    <t>1406</t>
  </si>
  <si>
    <t>1415</t>
  </si>
  <si>
    <t>13409</t>
  </si>
  <si>
    <t>12815</t>
  </si>
  <si>
    <t>TIEST Mithi Tharparkar</t>
  </si>
  <si>
    <t>51875</t>
  </si>
  <si>
    <t>51874</t>
  </si>
  <si>
    <t>1168</t>
  </si>
  <si>
    <t>1147</t>
  </si>
  <si>
    <t>2255</t>
  </si>
  <si>
    <t>1149</t>
  </si>
  <si>
    <t>1166</t>
  </si>
  <si>
    <t>1148</t>
  </si>
  <si>
    <t>1167</t>
  </si>
  <si>
    <t>13976</t>
  </si>
  <si>
    <t>1156</t>
  </si>
  <si>
    <t>1160</t>
  </si>
  <si>
    <t>9884</t>
  </si>
  <si>
    <t>10746</t>
  </si>
  <si>
    <t>9885</t>
  </si>
  <si>
    <t>10861</t>
  </si>
  <si>
    <t>11723</t>
  </si>
  <si>
    <t>9891</t>
  </si>
  <si>
    <t>1986</t>
  </si>
  <si>
    <t>1982</t>
  </si>
  <si>
    <t>14834</t>
  </si>
  <si>
    <t>1985</t>
  </si>
  <si>
    <t>1984</t>
  </si>
  <si>
    <t>Air University,Multan Campus</t>
  </si>
  <si>
    <t>8384</t>
  </si>
  <si>
    <t>8383</t>
  </si>
  <si>
    <t>8674</t>
  </si>
  <si>
    <t>50883</t>
  </si>
  <si>
    <t>16556</t>
  </si>
  <si>
    <t>16555</t>
  </si>
  <si>
    <t>16554</t>
  </si>
  <si>
    <t>16557</t>
  </si>
  <si>
    <t>16558</t>
  </si>
  <si>
    <t>80</t>
  </si>
  <si>
    <t>Pakistan Naval Academy, PNS RAHBAR, Manora, Karachi.</t>
  </si>
  <si>
    <t>11737</t>
  </si>
  <si>
    <t>13985</t>
  </si>
  <si>
    <t>9909</t>
  </si>
  <si>
    <t>13990</t>
  </si>
  <si>
    <t>10723</t>
  </si>
  <si>
    <t>9777</t>
  </si>
  <si>
    <t>9778</t>
  </si>
  <si>
    <t>9785</t>
  </si>
  <si>
    <t>9782</t>
  </si>
  <si>
    <t>9779</t>
  </si>
  <si>
    <t>9784</t>
  </si>
  <si>
    <t>9783</t>
  </si>
  <si>
    <t>Quaid e Awam University College of Engineering, Science and Technology</t>
  </si>
  <si>
    <t>5771</t>
  </si>
  <si>
    <t>5866</t>
  </si>
  <si>
    <t>5867</t>
  </si>
  <si>
    <t>5865</t>
  </si>
  <si>
    <t>38934</t>
  </si>
  <si>
    <t>16851</t>
  </si>
  <si>
    <t>4213</t>
  </si>
  <si>
    <t>39248</t>
  </si>
  <si>
    <t>3951</t>
  </si>
  <si>
    <t>7815</t>
  </si>
  <si>
    <t>16953</t>
  </si>
  <si>
    <t>4224</t>
  </si>
  <si>
    <t>13212</t>
  </si>
  <si>
    <t>38885</t>
  </si>
  <si>
    <t>6864</t>
  </si>
  <si>
    <t>4661</t>
  </si>
  <si>
    <t>27625</t>
  </si>
  <si>
    <t>13209</t>
  </si>
  <si>
    <t>13214</t>
  </si>
  <si>
    <t>39077</t>
  </si>
  <si>
    <t>Govt.Comprehensive Higher Sec. School Khairpur</t>
  </si>
  <si>
    <t>11074</t>
  </si>
  <si>
    <t>Study Centre Dadu Institute of Education SALU</t>
  </si>
  <si>
    <t>12134</t>
  </si>
  <si>
    <t>General Offered Subjects</t>
  </si>
  <si>
    <t>51600</t>
  </si>
  <si>
    <t>Study centre Ghotki Institute of Education SALU</t>
  </si>
  <si>
    <t>39007</t>
  </si>
  <si>
    <t>Study Centre Halani Institute of Education SALU</t>
  </si>
  <si>
    <t>10870</t>
  </si>
  <si>
    <t>Study Centre Kandhkot Institute of Education SALU</t>
  </si>
  <si>
    <t>Kandhkot</t>
  </si>
  <si>
    <t>11881</t>
  </si>
  <si>
    <t>Study Centre Larkana Institute of Education SALU</t>
  </si>
  <si>
    <t>11300</t>
  </si>
  <si>
    <t>Study Centre Pacca Chang</t>
  </si>
  <si>
    <t>Pacca Chang</t>
  </si>
  <si>
    <t>10167</t>
  </si>
  <si>
    <t>Study Centre Shahdadkot Institute of Education SALU</t>
  </si>
  <si>
    <t>Shahdadkot</t>
  </si>
  <si>
    <t>13478</t>
  </si>
  <si>
    <t>8280</t>
  </si>
  <si>
    <t>8281</t>
  </si>
  <si>
    <t>8282</t>
  </si>
  <si>
    <t>8283</t>
  </si>
  <si>
    <t>8284</t>
  </si>
  <si>
    <t>8285</t>
  </si>
  <si>
    <t>11273</t>
  </si>
  <si>
    <t>55091</t>
  </si>
  <si>
    <t>15671</t>
  </si>
  <si>
    <t>15680</t>
  </si>
  <si>
    <t>8286</t>
  </si>
  <si>
    <t>8288</t>
  </si>
  <si>
    <t>8291</t>
  </si>
  <si>
    <t>8290</t>
  </si>
  <si>
    <t>8289</t>
  </si>
  <si>
    <t>8506</t>
  </si>
  <si>
    <t>8295</t>
  </si>
  <si>
    <t>8292</t>
  </si>
  <si>
    <t>Law Department</t>
  </si>
  <si>
    <t>15688</t>
  </si>
  <si>
    <t>8297</t>
  </si>
  <si>
    <t>8298</t>
  </si>
  <si>
    <t>8299</t>
  </si>
  <si>
    <t>8301</t>
  </si>
  <si>
    <t>8503</t>
  </si>
  <si>
    <t>8303</t>
  </si>
  <si>
    <t>8304</t>
  </si>
  <si>
    <t>8306</t>
  </si>
  <si>
    <t>8307</t>
  </si>
  <si>
    <t>8305</t>
  </si>
  <si>
    <t>8309</t>
  </si>
  <si>
    <t>8310</t>
  </si>
  <si>
    <t>Ghotki Campus</t>
  </si>
  <si>
    <t>11374</t>
  </si>
  <si>
    <t>11373</t>
  </si>
  <si>
    <t>Shahdadkot Campus</t>
  </si>
  <si>
    <t>50557</t>
  </si>
  <si>
    <t>12800</t>
  </si>
  <si>
    <t>50556</t>
  </si>
  <si>
    <t>Shikarpur Campus</t>
  </si>
  <si>
    <t>11315</t>
  </si>
  <si>
    <t>11311</t>
  </si>
  <si>
    <t>14860</t>
  </si>
  <si>
    <t>9062</t>
  </si>
  <si>
    <t>9464</t>
  </si>
  <si>
    <t>9413</t>
  </si>
  <si>
    <t>11581</t>
  </si>
  <si>
    <t>9370</t>
  </si>
  <si>
    <t>9369</t>
  </si>
  <si>
    <t>9649</t>
  </si>
  <si>
    <t>9412</t>
  </si>
  <si>
    <t>9368</t>
  </si>
  <si>
    <t>9418</t>
  </si>
  <si>
    <t>9467</t>
  </si>
  <si>
    <t>8786</t>
  </si>
  <si>
    <t>1346</t>
  </si>
  <si>
    <t>1343</t>
  </si>
  <si>
    <t>1361</t>
  </si>
  <si>
    <t>1341</t>
  </si>
  <si>
    <t>1347</t>
  </si>
  <si>
    <t>16049</t>
  </si>
  <si>
    <t>1338</t>
  </si>
  <si>
    <t>1340</t>
  </si>
  <si>
    <t>Mathematics Department</t>
  </si>
  <si>
    <t>1485</t>
  </si>
  <si>
    <t>1345</t>
  </si>
  <si>
    <t>87</t>
  </si>
  <si>
    <t>1454</t>
  </si>
  <si>
    <t>1453</t>
  </si>
  <si>
    <t>28167</t>
  </si>
  <si>
    <t>1458</t>
  </si>
  <si>
    <t>1456</t>
  </si>
  <si>
    <t>1457</t>
  </si>
  <si>
    <t>28166</t>
  </si>
  <si>
    <t>28165</t>
  </si>
  <si>
    <t>1455</t>
  </si>
  <si>
    <t>9810</t>
  </si>
  <si>
    <t>4614</t>
  </si>
  <si>
    <t>13836</t>
  </si>
  <si>
    <t>11201</t>
  </si>
  <si>
    <t>13843</t>
  </si>
  <si>
    <t>4628</t>
  </si>
  <si>
    <t>4629</t>
  </si>
  <si>
    <t>5016</t>
  </si>
  <si>
    <t>9980</t>
  </si>
  <si>
    <t>4754</t>
  </si>
  <si>
    <t>4758</t>
  </si>
  <si>
    <t>7983</t>
  </si>
  <si>
    <t>11099</t>
  </si>
  <si>
    <t>10939</t>
  </si>
  <si>
    <t>7371</t>
  </si>
  <si>
    <t>Economics Department</t>
  </si>
  <si>
    <t>11327</t>
  </si>
  <si>
    <t>7426</t>
  </si>
  <si>
    <t>4630</t>
  </si>
  <si>
    <t>9979</t>
  </si>
  <si>
    <t>6790</t>
  </si>
  <si>
    <t>4616</t>
  </si>
  <si>
    <t>11085</t>
  </si>
  <si>
    <t>4751</t>
  </si>
  <si>
    <t>Master of Education</t>
  </si>
  <si>
    <t>11328</t>
  </si>
  <si>
    <t>4632</t>
  </si>
  <si>
    <t>7241</t>
  </si>
  <si>
    <t>4633</t>
  </si>
  <si>
    <t>4592</t>
  </si>
  <si>
    <t>4634</t>
  </si>
  <si>
    <t>Regional Campus, Abbottabad</t>
  </si>
  <si>
    <t>11206</t>
  </si>
  <si>
    <t>11205</t>
  </si>
  <si>
    <t>13857</t>
  </si>
  <si>
    <t>11202</t>
  </si>
  <si>
    <t>10822</t>
  </si>
  <si>
    <t>13863</t>
  </si>
  <si>
    <t>10940</t>
  </si>
  <si>
    <t>11323</t>
  </si>
  <si>
    <t>11050</t>
  </si>
  <si>
    <t>13871</t>
  </si>
  <si>
    <t>13875</t>
  </si>
  <si>
    <t>13877</t>
  </si>
  <si>
    <t>11326</t>
  </si>
  <si>
    <t>10833</t>
  </si>
  <si>
    <t>10790</t>
  </si>
  <si>
    <t>Bachelor of Computer Science</t>
  </si>
  <si>
    <t>10792</t>
  </si>
  <si>
    <t>10758</t>
  </si>
  <si>
    <t>10869</t>
  </si>
  <si>
    <t>10760</t>
  </si>
  <si>
    <t>10951</t>
  </si>
  <si>
    <t>Regional Campus, Mirpur (AK)</t>
  </si>
  <si>
    <t>10835</t>
  </si>
  <si>
    <t>11207</t>
  </si>
  <si>
    <t>Regional Campus, Peshawar</t>
  </si>
  <si>
    <t>13905</t>
  </si>
  <si>
    <t>11447</t>
  </si>
  <si>
    <t>11330</t>
  </si>
  <si>
    <t>Regional Campus, RWP</t>
  </si>
  <si>
    <t>13910</t>
  </si>
  <si>
    <t>10955</t>
  </si>
  <si>
    <t>Regional Centre Gujranwala</t>
  </si>
  <si>
    <t>11333</t>
  </si>
  <si>
    <t>11209</t>
  </si>
  <si>
    <t>11208</t>
  </si>
  <si>
    <t>Regional Centre, Dera Murad Jamali</t>
  </si>
  <si>
    <t>13936</t>
  </si>
  <si>
    <t>Regional Centre, Larkana</t>
  </si>
  <si>
    <t>13945</t>
  </si>
  <si>
    <t>Regional Centre, Muzaffarabad (AJK)</t>
  </si>
  <si>
    <t>13950</t>
  </si>
  <si>
    <t>13952</t>
  </si>
  <si>
    <t>Regional Centre, Sialkot</t>
  </si>
  <si>
    <t>10895</t>
  </si>
  <si>
    <t>Regional Centre, Thatta</t>
  </si>
  <si>
    <t>11210</t>
  </si>
  <si>
    <t>15563</t>
  </si>
  <si>
    <t>15557</t>
  </si>
  <si>
    <t>3036</t>
  </si>
  <si>
    <t>5080</t>
  </si>
  <si>
    <t>16583</t>
  </si>
  <si>
    <t>9689</t>
  </si>
  <si>
    <t>3655</t>
  </si>
  <si>
    <t>4733</t>
  </si>
  <si>
    <t>3033</t>
  </si>
  <si>
    <t>5115</t>
  </si>
  <si>
    <t>4734</t>
  </si>
  <si>
    <t>4732</t>
  </si>
  <si>
    <t>5113</t>
  </si>
  <si>
    <t>2986</t>
  </si>
  <si>
    <t>4731</t>
  </si>
  <si>
    <t>3032</t>
  </si>
  <si>
    <t>3037</t>
  </si>
  <si>
    <t>5114</t>
  </si>
  <si>
    <t>4575</t>
  </si>
  <si>
    <t>10133</t>
  </si>
  <si>
    <t>3040</t>
  </si>
  <si>
    <t>3035</t>
  </si>
  <si>
    <t>5118</t>
  </si>
  <si>
    <t>Badin Campus</t>
  </si>
  <si>
    <t>Badin</t>
  </si>
  <si>
    <t>11986</t>
  </si>
  <si>
    <t>11987</t>
  </si>
  <si>
    <t>11988</t>
  </si>
  <si>
    <t>11989</t>
  </si>
  <si>
    <t>Dadu Campus</t>
  </si>
  <si>
    <t>12473</t>
  </si>
  <si>
    <t>12474</t>
  </si>
  <si>
    <t>12472</t>
  </si>
  <si>
    <t>11088</t>
  </si>
  <si>
    <t>Mirpur Khas Campus</t>
  </si>
  <si>
    <t>9769</t>
  </si>
  <si>
    <t>9767</t>
  </si>
  <si>
    <t>9770</t>
  </si>
  <si>
    <t>9768</t>
  </si>
  <si>
    <t>9771</t>
  </si>
  <si>
    <t>8036</t>
  </si>
  <si>
    <t>13578</t>
  </si>
  <si>
    <t>9570</t>
  </si>
  <si>
    <t>28530</t>
  </si>
  <si>
    <t>ZU-Sukkur Campus</t>
  </si>
  <si>
    <t>28532</t>
  </si>
  <si>
    <t>3536</t>
  </si>
  <si>
    <t>28121</t>
  </si>
  <si>
    <t>28113</t>
  </si>
  <si>
    <t>28119</t>
  </si>
  <si>
    <t>3537</t>
  </si>
  <si>
    <t>3538</t>
  </si>
  <si>
    <t>8158</t>
  </si>
  <si>
    <t>40099</t>
  </si>
  <si>
    <t>40096</t>
  </si>
  <si>
    <t>40095</t>
  </si>
  <si>
    <t>8165</t>
  </si>
  <si>
    <t>7797</t>
  </si>
  <si>
    <t>8166</t>
  </si>
  <si>
    <t>8163</t>
  </si>
  <si>
    <t>39952</t>
  </si>
  <si>
    <t>8167</t>
  </si>
  <si>
    <t>40098</t>
  </si>
  <si>
    <t>8162</t>
  </si>
  <si>
    <t>8168</t>
  </si>
  <si>
    <t>17278</t>
  </si>
  <si>
    <t>53564</t>
  </si>
  <si>
    <t>53562</t>
  </si>
  <si>
    <t>53590</t>
  </si>
  <si>
    <t>53561</t>
  </si>
  <si>
    <t>University College of Dera Murad Jamali Naseerabad</t>
  </si>
  <si>
    <t>Dera Murad Jamali</t>
  </si>
  <si>
    <t>53556</t>
  </si>
  <si>
    <t>53553</t>
  </si>
  <si>
    <t>53554</t>
  </si>
  <si>
    <t>53552</t>
  </si>
  <si>
    <t>53555</t>
  </si>
  <si>
    <t>11475</t>
  </si>
  <si>
    <t>6998</t>
  </si>
  <si>
    <t>6807</t>
  </si>
  <si>
    <t>7092</t>
  </si>
  <si>
    <t>6808</t>
  </si>
  <si>
    <t>6996</t>
  </si>
  <si>
    <t>6435</t>
  </si>
  <si>
    <t>12812</t>
  </si>
  <si>
    <t>6800</t>
  </si>
  <si>
    <t>6802</t>
  </si>
  <si>
    <t>6801</t>
  </si>
  <si>
    <t>7001</t>
  </si>
  <si>
    <t>6814</t>
  </si>
  <si>
    <t>6811</t>
  </si>
  <si>
    <t>7134</t>
  </si>
  <si>
    <t>6809</t>
  </si>
  <si>
    <t>11474</t>
  </si>
  <si>
    <t>6803</t>
  </si>
  <si>
    <t>11473</t>
  </si>
  <si>
    <t>6813</t>
  </si>
  <si>
    <t>6804</t>
  </si>
  <si>
    <t>6805</t>
  </si>
  <si>
    <t>6806</t>
  </si>
  <si>
    <t>6810</t>
  </si>
  <si>
    <t>Khuzdar Campus</t>
  </si>
  <si>
    <t>28196</t>
  </si>
  <si>
    <t>28197</t>
  </si>
  <si>
    <t>28199</t>
  </si>
  <si>
    <t>28198</t>
  </si>
  <si>
    <t>Pishin Campus</t>
  </si>
  <si>
    <t>17051</t>
  </si>
  <si>
    <t>17050</t>
  </si>
  <si>
    <t>17049</t>
  </si>
  <si>
    <t>17056</t>
  </si>
  <si>
    <t>17058</t>
  </si>
  <si>
    <t>17059</t>
  </si>
  <si>
    <t>University Law College Quetta</t>
  </si>
  <si>
    <t>10378</t>
  </si>
  <si>
    <t>39219</t>
  </si>
  <si>
    <t>39218</t>
  </si>
  <si>
    <t>2956</t>
  </si>
  <si>
    <t>2736</t>
  </si>
  <si>
    <t>14243</t>
  </si>
  <si>
    <t>3721</t>
  </si>
  <si>
    <t>2884</t>
  </si>
  <si>
    <t>9763</t>
  </si>
  <si>
    <t>3997</t>
  </si>
  <si>
    <t>4355</t>
  </si>
  <si>
    <t>8357</t>
  </si>
  <si>
    <t>9019</t>
  </si>
  <si>
    <t>27889</t>
  </si>
  <si>
    <t>9766</t>
  </si>
  <si>
    <t>3740</t>
  </si>
  <si>
    <t>7700</t>
  </si>
  <si>
    <t>14223</t>
  </si>
  <si>
    <t>7594</t>
  </si>
  <si>
    <t>9590</t>
  </si>
  <si>
    <t>9591</t>
  </si>
  <si>
    <t>14221</t>
  </si>
  <si>
    <t>2773</t>
  </si>
  <si>
    <t>2959</t>
  </si>
  <si>
    <t>14211</t>
  </si>
  <si>
    <t>10331</t>
  </si>
  <si>
    <t>4025</t>
  </si>
  <si>
    <t>3998</t>
  </si>
  <si>
    <t>4365</t>
  </si>
  <si>
    <t>3995</t>
  </si>
  <si>
    <t>4362</t>
  </si>
  <si>
    <t>9765</t>
  </si>
  <si>
    <t>3996</t>
  </si>
  <si>
    <t>7699</t>
  </si>
  <si>
    <t>9764</t>
  </si>
  <si>
    <t>7481</t>
  </si>
  <si>
    <t>3024</t>
  </si>
  <si>
    <t>3023</t>
  </si>
  <si>
    <t>2883</t>
  </si>
  <si>
    <t>7623</t>
  </si>
  <si>
    <t>2957</t>
  </si>
  <si>
    <t>Mastung Campus</t>
  </si>
  <si>
    <t>50469</t>
  </si>
  <si>
    <t>50470</t>
  </si>
  <si>
    <t>50468</t>
  </si>
  <si>
    <t>50471</t>
  </si>
  <si>
    <t>Turbat Sub Campus University of Balochistan</t>
  </si>
  <si>
    <t>11780</t>
  </si>
  <si>
    <t>CECOS Frontier College of Business Education</t>
  </si>
  <si>
    <t>11891</t>
  </si>
  <si>
    <t>Institute of Management &amp; Information Sciences</t>
  </si>
  <si>
    <t>12193</t>
  </si>
  <si>
    <t>11898</t>
  </si>
  <si>
    <t>15905</t>
  </si>
  <si>
    <t>1951</t>
  </si>
  <si>
    <t>1948</t>
  </si>
  <si>
    <t>1950</t>
  </si>
  <si>
    <t>1941</t>
  </si>
  <si>
    <t>1949</t>
  </si>
  <si>
    <t>1952</t>
  </si>
  <si>
    <t>55050</t>
  </si>
  <si>
    <t>15769</t>
  </si>
  <si>
    <t>Department of Computer and Software Engineering</t>
  </si>
  <si>
    <t>55045</t>
  </si>
  <si>
    <t>55044</t>
  </si>
  <si>
    <t>Department of Library Sciences</t>
  </si>
  <si>
    <t>55232</t>
  </si>
  <si>
    <t>55192</t>
  </si>
  <si>
    <t>55231</t>
  </si>
  <si>
    <t>Faculty of Agriculture.</t>
  </si>
  <si>
    <t>55193</t>
  </si>
  <si>
    <t>Institute of Computational Intelligence</t>
  </si>
  <si>
    <t>55043</t>
  </si>
  <si>
    <t>55197</t>
  </si>
  <si>
    <t>Department of Saraiki</t>
  </si>
  <si>
    <t>55198</t>
  </si>
  <si>
    <t>55199</t>
  </si>
  <si>
    <t>Nawab Allah Nawaz Khan Law College</t>
  </si>
  <si>
    <t>55233</t>
  </si>
  <si>
    <t>Abbott Group of Colleges, Abbottabad</t>
  </si>
  <si>
    <t>54184</t>
  </si>
  <si>
    <t>Abbott Group of Colleges, Haripur</t>
  </si>
  <si>
    <t>54208</t>
  </si>
  <si>
    <t>54209</t>
  </si>
  <si>
    <t>54182</t>
  </si>
  <si>
    <t>Abbott Group of Colleges, Mansehra</t>
  </si>
  <si>
    <t>54121</t>
  </si>
  <si>
    <t>54122</t>
  </si>
  <si>
    <t>54129</t>
  </si>
  <si>
    <t>54127</t>
  </si>
  <si>
    <t>54132</t>
  </si>
  <si>
    <t>54133</t>
  </si>
  <si>
    <t>54136</t>
  </si>
  <si>
    <t>54138</t>
  </si>
  <si>
    <t>54255</t>
  </si>
  <si>
    <t>54254</t>
  </si>
  <si>
    <t>Bannu Institute of Education, Science &amp; Technology, Bannu.</t>
  </si>
  <si>
    <t>54144</t>
  </si>
  <si>
    <t>54145</t>
  </si>
  <si>
    <t>54146</t>
  </si>
  <si>
    <t>Buner Education College, Buner</t>
  </si>
  <si>
    <t>54140</t>
  </si>
  <si>
    <t>Chilas Institute of Technology, Chilas</t>
  </si>
  <si>
    <t>Chilas</t>
  </si>
  <si>
    <t>54223</t>
  </si>
  <si>
    <t>54228</t>
  </si>
  <si>
    <t>54148</t>
  </si>
  <si>
    <t>54150</t>
  </si>
  <si>
    <t>54109</t>
  </si>
  <si>
    <t>54104</t>
  </si>
  <si>
    <t>54100</t>
  </si>
  <si>
    <t>54102</t>
  </si>
  <si>
    <t>54103</t>
  </si>
  <si>
    <t>54106</t>
  </si>
  <si>
    <t>54155</t>
  </si>
  <si>
    <t>54154</t>
  </si>
  <si>
    <t>Faran Institute of Technology, Kotli, Azad Jammu &amp; Kashmir</t>
  </si>
  <si>
    <t>54232</t>
  </si>
  <si>
    <t>54231</t>
  </si>
  <si>
    <t>Faran Institute of Technology, Rawlakot, Azad Jammu &amp; Kashmir</t>
  </si>
  <si>
    <t>54237</t>
  </si>
  <si>
    <t>54235</t>
  </si>
  <si>
    <t>54234</t>
  </si>
  <si>
    <t>54163</t>
  </si>
  <si>
    <t>Ghizer Higher Secondary School, Gahkuch</t>
  </si>
  <si>
    <t>Ghizer</t>
  </si>
  <si>
    <t>54188</t>
  </si>
  <si>
    <t>54187</t>
  </si>
  <si>
    <t>Gilgit  Science &amp; Technology Center, Jutial, Gilgit</t>
  </si>
  <si>
    <t>54221</t>
  </si>
  <si>
    <t>54167</t>
  </si>
  <si>
    <t>Institute of Education and Management Sciences D.I.Khan</t>
  </si>
  <si>
    <t>54124</t>
  </si>
  <si>
    <t>54125</t>
  </si>
  <si>
    <t>54126</t>
  </si>
  <si>
    <t>IQRA Residential School &amp; College, Quetta, Balochistan</t>
  </si>
  <si>
    <t>54259</t>
  </si>
  <si>
    <t>Kashmir Public Science College, Poonch Azad Jammu &amp; Kashmir</t>
  </si>
  <si>
    <t>Abbaspur</t>
  </si>
  <si>
    <t>54240</t>
  </si>
  <si>
    <t>Muslim College of Education &amp; Business Administration, Bannu</t>
  </si>
  <si>
    <t>Domel</t>
  </si>
  <si>
    <t>54169</t>
  </si>
  <si>
    <t>54112</t>
  </si>
  <si>
    <t>Neelum Institute of Technical Professional, Muzaffarabad Azad Jammu &amp; Kashmir</t>
  </si>
  <si>
    <t>54244</t>
  </si>
  <si>
    <t>54243</t>
  </si>
  <si>
    <t>North Beacon House College, Danyore Gilgit</t>
  </si>
  <si>
    <t>54192</t>
  </si>
  <si>
    <t>54191</t>
  </si>
  <si>
    <t>Read Foundation Science College, Hattian Bala Azad Jammu &amp; Kashmir</t>
  </si>
  <si>
    <t>Hattian Bala</t>
  </si>
  <si>
    <t>54248</t>
  </si>
  <si>
    <t>54247</t>
  </si>
  <si>
    <t>Rise College of Science &amp;Technology, Gilgit</t>
  </si>
  <si>
    <t>54216</t>
  </si>
  <si>
    <t>Rise Leads College, Dhirkot, Bagh Azad Jammu &amp; Kashmir</t>
  </si>
  <si>
    <t>Dhir Kot</t>
  </si>
  <si>
    <t>54195</t>
  </si>
  <si>
    <t>Sarhad Institute of Education &amp; Reserch, Lakki Marwat</t>
  </si>
  <si>
    <t>54179</t>
  </si>
  <si>
    <t>54178</t>
  </si>
  <si>
    <t>54176</t>
  </si>
  <si>
    <t>54175</t>
  </si>
  <si>
    <t>28101</t>
  </si>
  <si>
    <t>Sarhad University, Islamabad Campus</t>
  </si>
  <si>
    <t>55189</t>
  </si>
  <si>
    <t>55190</t>
  </si>
  <si>
    <t>55186</t>
  </si>
  <si>
    <t>55188</t>
  </si>
  <si>
    <t>55187</t>
  </si>
  <si>
    <t>Quaid e Azam College of commerce</t>
  </si>
  <si>
    <t>40372</t>
  </si>
  <si>
    <t>Department of Technology and Innovation</t>
  </si>
  <si>
    <t>40050</t>
  </si>
  <si>
    <t>51070</t>
  </si>
  <si>
    <t>55058</t>
  </si>
  <si>
    <t>55087</t>
  </si>
  <si>
    <t>Department of    Biotechnology</t>
  </si>
  <si>
    <t>Department of  Allied Health Sciences</t>
  </si>
  <si>
    <t>55218</t>
  </si>
  <si>
    <t>Department of Geology and Mountain Hazards</t>
  </si>
  <si>
    <t>55170</t>
  </si>
  <si>
    <t>55219</t>
  </si>
  <si>
    <t>55172</t>
  </si>
  <si>
    <t>Sports Sciences,Health and Physical Education</t>
  </si>
  <si>
    <t>55171</t>
  </si>
  <si>
    <t>55220</t>
  </si>
  <si>
    <t>55221</t>
  </si>
  <si>
    <t>55225</t>
  </si>
  <si>
    <t>Department of Zoology, Wildlife and Fisheries</t>
  </si>
  <si>
    <t>28041</t>
  </si>
  <si>
    <t>55228</t>
  </si>
  <si>
    <t>55230</t>
  </si>
  <si>
    <t>Ghulam Muhammad Mahar Medical College Sukkur</t>
  </si>
  <si>
    <t>55155</t>
  </si>
  <si>
    <t>55096</t>
  </si>
  <si>
    <t>55097</t>
  </si>
  <si>
    <t>27814</t>
  </si>
  <si>
    <t>50980</t>
  </si>
  <si>
    <t>50981</t>
  </si>
  <si>
    <t>Department of Educational Planning and Management</t>
  </si>
  <si>
    <t>28548</t>
  </si>
  <si>
    <t>Artificial Intelligence Department</t>
  </si>
  <si>
    <t>55278</t>
  </si>
  <si>
    <t>Cyber Security Department</t>
  </si>
  <si>
    <t>55275</t>
  </si>
  <si>
    <t>Information Technology Department</t>
  </si>
  <si>
    <t>55276</t>
  </si>
  <si>
    <t>55277</t>
  </si>
  <si>
    <t>pharmacology and toxicology</t>
  </si>
  <si>
    <t>13388</t>
  </si>
  <si>
    <t>Department of Radiologic Technology</t>
  </si>
  <si>
    <t>50426</t>
  </si>
  <si>
    <t>55191</t>
  </si>
  <si>
    <t>55181</t>
  </si>
  <si>
    <t>55207</t>
  </si>
  <si>
    <t>Department of Languages and Literature</t>
  </si>
  <si>
    <t>55206</t>
  </si>
  <si>
    <t>Department of software Engineering &amp; Computer Applications</t>
  </si>
  <si>
    <t>40198</t>
  </si>
  <si>
    <t>40197</t>
  </si>
  <si>
    <t>Faculty of Architecture, Sciences, Engineering and Town Planning</t>
  </si>
  <si>
    <t>Faculty of Emerging Sciences and Technology</t>
  </si>
  <si>
    <t>55203</t>
  </si>
  <si>
    <t>55177</t>
  </si>
  <si>
    <t>55175</t>
  </si>
  <si>
    <t>55176</t>
  </si>
  <si>
    <t>39487</t>
  </si>
  <si>
    <t>40115</t>
  </si>
  <si>
    <t>40116</t>
  </si>
  <si>
    <t>179944</t>
  </si>
  <si>
    <t>Dar-ul-Madina International University, Islamabad</t>
  </si>
  <si>
    <t>DMIU-Main Campus</t>
  </si>
  <si>
    <t>55308</t>
  </si>
  <si>
    <t>55306</t>
  </si>
  <si>
    <t>55309</t>
  </si>
  <si>
    <t>55307</t>
  </si>
  <si>
    <t>179974</t>
  </si>
  <si>
    <t>Hands Institute of Development Studies, Karachi</t>
  </si>
  <si>
    <t>HANDS IDS-Main Campus</t>
  </si>
  <si>
    <t>55266</t>
  </si>
  <si>
    <t>180114</t>
  </si>
  <si>
    <t>Mian Campus</t>
  </si>
  <si>
    <t>55304</t>
  </si>
  <si>
    <t>55311</t>
  </si>
  <si>
    <t>55302</t>
  </si>
  <si>
    <t>180292</t>
  </si>
  <si>
    <t>55261</t>
  </si>
  <si>
    <t>55256</t>
  </si>
  <si>
    <t>55250</t>
  </si>
  <si>
    <t>55255</t>
  </si>
  <si>
    <t>55253</t>
  </si>
  <si>
    <t>55252</t>
  </si>
  <si>
    <t>55254</t>
  </si>
  <si>
    <t>55258</t>
  </si>
  <si>
    <t>55251</t>
  </si>
  <si>
    <t>55259</t>
  </si>
  <si>
    <t>Department of Plant Pathalogy</t>
  </si>
  <si>
    <t>55257</t>
  </si>
  <si>
    <t>55260</t>
  </si>
  <si>
    <t>Computer Centre</t>
  </si>
  <si>
    <t>55295</t>
  </si>
  <si>
    <t>Materials Science</t>
  </si>
  <si>
    <t>10887</t>
  </si>
  <si>
    <t>Department of Dental Sciences</t>
  </si>
  <si>
    <t>54561</t>
  </si>
  <si>
    <t>Department of Islamic Studies and Comparative Religions</t>
  </si>
  <si>
    <t>54560</t>
  </si>
  <si>
    <t>Robotics and AI Engineering</t>
  </si>
  <si>
    <t>55183</t>
  </si>
  <si>
    <t>Commerce &amp; Finance</t>
  </si>
  <si>
    <t>38955</t>
  </si>
  <si>
    <t>55284</t>
  </si>
  <si>
    <t>Department of Multimedia Arts</t>
  </si>
  <si>
    <t>55283</t>
  </si>
  <si>
    <t>Division of Management and Administrative Science</t>
  </si>
  <si>
    <t>UE Business School (UEBS)</t>
  </si>
  <si>
    <t>55089</t>
  </si>
  <si>
    <t>BCOM</t>
  </si>
  <si>
    <t>16290</t>
  </si>
  <si>
    <t>Liaquat Institute of Medical &amp; Health Sciences, LUMHS Thatta</t>
  </si>
  <si>
    <t>53825</t>
  </si>
  <si>
    <t>53826</t>
  </si>
  <si>
    <t>53827</t>
  </si>
  <si>
    <t>53828</t>
  </si>
  <si>
    <t>Medical Research Centre</t>
  </si>
  <si>
    <t>55237</t>
  </si>
  <si>
    <t>13979</t>
  </si>
  <si>
    <t>B.E Electrical Engineering (Automation &amp; Control)</t>
  </si>
  <si>
    <t>55068</t>
  </si>
  <si>
    <t>55301</t>
  </si>
  <si>
    <t>55300</t>
  </si>
  <si>
    <t>Applied Computing &amp; Emerging Sciences</t>
  </si>
  <si>
    <t>55168</t>
  </si>
  <si>
    <t>55174</t>
  </si>
  <si>
    <t>Centre for Rural Development Communication</t>
  </si>
  <si>
    <t>54294</t>
  </si>
  <si>
    <t>15575</t>
  </si>
  <si>
    <t>College of Human Nutrition and Dietetics</t>
  </si>
  <si>
    <t>55211</t>
  </si>
  <si>
    <t>College of Molecular Medicine</t>
  </si>
  <si>
    <t>55209</t>
  </si>
  <si>
    <t>College of Occupational Therapy</t>
  </si>
  <si>
    <t>55210</t>
  </si>
  <si>
    <t>College of Pharmaceutical Sciences</t>
  </si>
  <si>
    <t>55208</t>
  </si>
  <si>
    <t>College of Medical Technology</t>
  </si>
  <si>
    <t>55215</t>
  </si>
  <si>
    <t>College of Nursing and Midwifery</t>
  </si>
  <si>
    <t>55217</t>
  </si>
  <si>
    <t>55216</t>
  </si>
  <si>
    <t>55310</t>
  </si>
  <si>
    <t>55214</t>
  </si>
  <si>
    <t>human nutrition and dietetics</t>
  </si>
  <si>
    <t>55200</t>
  </si>
  <si>
    <t>55201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</si>
</sst>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\-0000000\-\9"/>
    <numFmt numFmtId="165" formatCode="dd/mm/yyyy;@"/>
    <numFmt numFmtId="166" formatCode="00000\-0000000\-0"/>
    <numFmt numFmtId="167" formatCode="0_);\(0\)"/>
  </numFmts>
  <fonts count="3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0"/>
      <name val="Cambria"/>
      <family val="1"/>
      <scheme val="major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sz val="12"/>
      <name val="Cambria"/>
      <family val="1"/>
      <scheme val="major"/>
    </font>
    <font>
      <sz val="11"/>
      <color theme="0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2"/>
      <color rgb="FF000000"/>
      <name val="Calibri"/>
      <family val="2"/>
    </font>
    <font>
      <b/>
      <sz val="12"/>
      <color rgb="FF000000"/>
      <name val="Cambria"/>
      <family val="1"/>
      <scheme val="major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mbria"/>
      <family val="1"/>
      <scheme val="major"/>
    </font>
    <font>
      <b/>
      <sz val="11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</font>
    <font>
      <b/>
      <i/>
      <u/>
      <sz val="16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Arial"/>
      <family val="2"/>
    </font>
    <font>
      <sz val="11"/>
      <color theme="0"/>
      <name val="Calibri"/>
      <family val="2"/>
    </font>
    <font>
      <sz val="10"/>
      <color theme="0"/>
      <name val="Calibri"/>
      <family val="2"/>
      <scheme val="minor"/>
    </font>
    <font>
      <sz val="11"/>
      <color theme="0"/>
      <name val="Roboto-Regula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9CF8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D4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23" fillId="0" borderId="0" applyNumberFormat="0" applyFill="0" applyBorder="0" applyAlignment="0" applyProtection="0"/>
    <xf numFmtId="0" fontId="9" fillId="0" borderId="0"/>
  </cellStyleXfs>
  <cellXfs count="71"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5" fillId="0" borderId="0" xfId="0" applyFont="1" applyProtection="1">
      <protection locked="0"/>
    </xf>
    <xf numFmtId="164" fontId="5" fillId="0" borderId="0" xfId="0" applyNumberFormat="1" applyFont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6" fillId="0" borderId="0" xfId="0" applyFont="1"/>
    <xf numFmtId="0" fontId="11" fillId="0" borderId="0" xfId="0" applyFont="1"/>
    <xf numFmtId="0" fontId="15" fillId="0" borderId="0" xfId="0" applyFont="1" applyAlignment="1" applyProtection="1">
      <alignment horizontal="center" vertical="center"/>
      <protection locked="0"/>
    </xf>
    <xf numFmtId="0" fontId="16" fillId="4" borderId="4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wrapText="1"/>
      <protection locked="0"/>
    </xf>
    <xf numFmtId="0" fontId="3" fillId="7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5" borderId="2" xfId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7" fillId="4" borderId="2" xfId="0" applyFont="1" applyFill="1" applyBorder="1" applyAlignment="1" applyProtection="1">
      <alignment vertical="center" wrapText="1"/>
      <protection locked="0"/>
    </xf>
    <xf numFmtId="0" fontId="3" fillId="5" borderId="2" xfId="0" applyFont="1" applyFill="1" applyBorder="1" applyAlignment="1" applyProtection="1">
      <alignment vertical="center" wrapText="1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166" fontId="1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165" fontId="19" fillId="6" borderId="2" xfId="0" applyNumberFormat="1" applyFont="1" applyFill="1" applyBorder="1" applyAlignment="1" applyProtection="1">
      <alignment horizontal="center" vertical="center" wrapText="1"/>
      <protection locked="0"/>
    </xf>
    <xf numFmtId="14" fontId="20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/>
    <xf numFmtId="0" fontId="3" fillId="7" borderId="1" xfId="0" applyFont="1" applyFill="1" applyBorder="1"/>
    <xf numFmtId="0" fontId="22" fillId="7" borderId="4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/>
    </xf>
    <xf numFmtId="0" fontId="25" fillId="9" borderId="7" xfId="0" applyFont="1" applyFill="1" applyBorder="1" applyAlignment="1">
      <alignment horizontal="center"/>
    </xf>
    <xf numFmtId="0" fontId="26" fillId="8" borderId="8" xfId="4" applyFont="1" applyFill="1" applyBorder="1" applyProtection="1">
      <protection locked="0"/>
    </xf>
    <xf numFmtId="167" fontId="0" fillId="6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0" xfId="0" applyFill="1"/>
    <xf numFmtId="0" fontId="28" fillId="0" borderId="0" xfId="0" applyFont="1"/>
    <xf numFmtId="0" fontId="10" fillId="0" borderId="0" xfId="0" applyFont="1"/>
    <xf numFmtId="0" fontId="25" fillId="9" borderId="2" xfId="0" applyFont="1" applyFill="1" applyBorder="1" applyAlignment="1" applyProtection="1">
      <alignment horizontal="center"/>
      <protection locked="0"/>
    </xf>
    <xf numFmtId="0" fontId="29" fillId="0" borderId="0" xfId="1" applyFont="1" applyFill="1" applyBorder="1" applyAlignment="1" applyProtection="1">
      <alignment horizontal="center"/>
    </xf>
    <xf numFmtId="0" fontId="30" fillId="0" borderId="0" xfId="0" applyFont="1"/>
    <xf numFmtId="0" fontId="1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2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33" fillId="0" borderId="0" xfId="2" applyFont="1"/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/>
    </xf>
    <xf numFmtId="0" fontId="34" fillId="0" borderId="0" xfId="0" applyFont="1" applyAlignment="1">
      <alignment horizontal="left" vertical="center"/>
    </xf>
    <xf numFmtId="0" fontId="35" fillId="0" borderId="0" xfId="0" applyFont="1"/>
    <xf numFmtId="49" fontId="28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36" fillId="0" borderId="0" xfId="3" applyFont="1" applyFill="1" applyBorder="1"/>
    <xf numFmtId="0" fontId="37" fillId="0" borderId="0" xfId="0" applyFont="1"/>
    <xf numFmtId="0" fontId="9" fillId="0" borderId="0" xfId="4"/>
    <xf numFmtId="0" fontId="0" fillId="11" borderId="9" xfId="0" applyFill="1" applyBorder="1" applyAlignment="1">
      <alignment horizontal="center"/>
    </xf>
    <xf numFmtId="0" fontId="27" fillId="10" borderId="10" xfId="1" applyFont="1" applyFill="1" applyBorder="1" applyAlignment="1" applyProtection="1">
      <alignment horizontal="center" vertical="center"/>
      <protection locked="0"/>
    </xf>
    <xf numFmtId="0" fontId="27" fillId="10" borderId="11" xfId="1" applyFont="1" applyFill="1" applyBorder="1" applyAlignment="1" applyProtection="1">
      <alignment horizontal="center" vertical="center"/>
      <protection locked="0"/>
    </xf>
  </cellXfs>
  <cellStyles count="5">
    <cellStyle name="Heading 4" xfId="3" builtinId="19"/>
    <cellStyle name="Hyperlink" xfId="1" builtinId="8"/>
    <cellStyle name="Normal" xfId="0" builtinId="0"/>
    <cellStyle name="Normal 2" xfId="2" xr:uid="{BEE0F8D4-FE3A-4FD7-A9B4-D10755BEA2F2}"/>
    <cellStyle name="Normal 3" xfId="4" xr:uid="{53C0C748-BAED-4B2E-BFE0-7A9788FFE77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</dxf>
    <dxf>
      <border outline="0">
        <top style="thin">
          <color theme="1"/>
        </top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theme="0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mbria"/>
        <family val="1"/>
        <scheme val="maj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rgb="FF8DB4E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19" formatCode="dd/mm/yyyy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19" formatCode="dd/mm/yyyy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5" formatCode="dd/mm/yyyy;@"/>
      <fill>
        <patternFill patternType="solid">
          <fgColor indexed="64"/>
          <bgColor rgb="FF8DB4E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5" formatCode="dd/mm/yyyy;@"/>
      <fill>
        <patternFill patternType="solid">
          <fgColor indexed="64"/>
          <bgColor rgb="FF8DB4E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5" formatCode="dd/mm/yyyy;@"/>
      <fill>
        <patternFill patternType="solid">
          <fgColor indexed="64"/>
          <bgColor rgb="FF8DB4E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rgb="FFB9CF87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rgb="FFB9CF8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rgb="FFB9CF8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numFmt numFmtId="167" formatCode="0_);\(0\)"/>
      <fill>
        <patternFill patternType="solid">
          <fgColor indexed="64"/>
          <bgColor rgb="FF8DB4E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major"/>
      </font>
      <fill>
        <patternFill patternType="solid">
          <fgColor indexed="64"/>
          <bgColor rgb="FFB9CF87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mbria"/>
        <family val="1"/>
        <scheme val="none"/>
      </font>
      <numFmt numFmtId="166" formatCode="00000\-0000000\-0"/>
      <fill>
        <patternFill patternType="solid">
          <fgColor indexed="64"/>
          <bgColor rgb="FF8DB4E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fill>
        <patternFill patternType="solid">
          <fgColor indexed="64"/>
          <bgColor theme="3" tint="0.5999938962981048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fill>
        <patternFill patternType="solid">
          <fgColor indexed="64"/>
          <bgColor rgb="FF0070C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mbria"/>
        <family val="1"/>
        <scheme val="major"/>
      </font>
      <numFmt numFmtId="0" formatCode="General"/>
      <fill>
        <patternFill patternType="solid">
          <fgColor indexed="64"/>
          <bgColor rgb="FF0070C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maj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font>
        <b/>
        <strike val="0"/>
        <outline val="0"/>
        <shadow val="0"/>
        <vertAlign val="baseline"/>
        <sz val="12"/>
      </font>
    </dxf>
    <dxf>
      <protection locked="1" hidden="0"/>
    </dxf>
    <dxf>
      <font>
        <b/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rgb="FF7DD4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0" hidden="0"/>
    </dxf>
    <dxf>
      <font>
        <b/>
        <strike val="0"/>
        <outline val="0"/>
        <shadow val="0"/>
        <u val="none"/>
        <vertAlign val="baseline"/>
        <sz val="16"/>
        <color theme="0"/>
        <name val="Calibri"/>
        <family val="2"/>
        <scheme val="none"/>
      </font>
      <fill>
        <patternFill patternType="solid">
          <fgColor indexed="64"/>
          <bgColor rgb="FF00B0F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</font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Calibri"/>
        <family val="2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8DB4E2"/>
      <color rgb="FFB9CF87"/>
      <color rgb="FFAAC56D"/>
      <color rgb="FFFFFF69"/>
      <color rgb="FFFFFF61"/>
      <color rgb="FFFFFF71"/>
      <color rgb="FFFFFF57"/>
      <color rgb="FF1D9EFF"/>
      <color rgb="FF199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537702</xdr:colOff>
      <xdr:row>0</xdr:row>
      <xdr:rowOff>303911</xdr:rowOff>
    </xdr:from>
    <xdr:to>
      <xdr:col>3</xdr:col>
      <xdr:colOff>61453</xdr:colOff>
      <xdr:row>5</xdr:row>
      <xdr:rowOff>33218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0916ECB-DE21-4D75-A75A-CCD96FC86D61}"/>
            </a:ext>
          </a:extLst>
        </xdr:cNvPr>
        <xdr:cNvSpPr/>
      </xdr:nvSpPr>
      <xdr:spPr>
        <a:xfrm>
          <a:off x="537702" y="303911"/>
          <a:ext cx="6677026" cy="1100907"/>
        </a:xfrm>
        <a:prstGeom prst="rect">
          <a:avLst/>
        </a:prstGeom>
        <a:noFill/>
        <a:ln w="120650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P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RA/Desktop/Employment%20Info%20to%20be%20dele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rn-my.sharepoint.com/Users/beahmed/AppData/Local/Microsoft/Windows/INetCache/Content.Outlook/CXRZU0WR/Sindh%20region%20faculty%20(after%20duplicates%20dated%205%20April%20(Sir%20Raiz)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Sheet2"/>
      <sheetName val="Sheet3 (2)"/>
      <sheetName val="Sheet1"/>
      <sheetName val="PQR Detail"/>
      <sheetName val="Dropdown Manue"/>
      <sheetName val="Faculty Detail 2023-2025"/>
    </sheetNames>
    <sheetDataSet>
      <sheetData sheetId="0"/>
      <sheetData sheetId="1">
        <row r="1">
          <cell r="D1" t="str">
            <v>Male</v>
          </cell>
          <cell r="G1" t="str">
            <v>Pakistani</v>
          </cell>
        </row>
        <row r="2">
          <cell r="D2" t="str">
            <v>Female</v>
          </cell>
          <cell r="G2" t="str">
            <v>Afghani</v>
          </cell>
        </row>
        <row r="3">
          <cell r="D3" t="str">
            <v>Unspecified</v>
          </cell>
          <cell r="G3" t="str">
            <v>Saudi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tandardized faculty 26 Jan, 18"/>
      <sheetName val="updated Faculty"/>
      <sheetName val="Entered Faculty"/>
      <sheetName val="list of Desig n Qualific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E1" t="str">
            <v>Bachelors</v>
          </cell>
        </row>
        <row r="2">
          <cell r="E2" t="str">
            <v>Masters</v>
          </cell>
        </row>
        <row r="3">
          <cell r="E3" t="str">
            <v>M. Phil</v>
          </cell>
        </row>
        <row r="4">
          <cell r="E4" t="str">
            <v>PhD</v>
          </cell>
        </row>
        <row r="5">
          <cell r="E5" t="str">
            <v>Diplomas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Table1" backgroundRefresh="0" connectionId="1" xr16:uid="{BB50141C-B132-4C3A-9F35-AE4F826D8BD8}" autoFormatId="0" applyNumberFormats="0" applyBorderFormats="0" applyFontFormats="0" applyPatternFormats="0" applyAlignmentFormats="0" applyWidthHeightFormats="0">
  <queryTableRefresh nextId="10" unboundColumnsRight="1">
    <queryTableFields count="8">
      <queryTableField id="2" name="PQR_Department[UNIVERSITY ID]" tableColumnId="1"/>
      <queryTableField id="3" name="PQR_Department[UNIVERSITY NAME]" tableColumnId="2"/>
      <queryTableField id="4" name="PQR_Department[CAMPUS TYPE]" tableColumnId="3"/>
      <queryTableField id="5" name="PQR_Department[CAMPUS NAME]" tableColumnId="4"/>
      <queryTableField id="6" name="PQR_Department[CAMPUS CITY]" tableColumnId="5"/>
      <queryTableField id="7" name="PQR_Department[DEPARTMENT NAME]" tableColumnId="6"/>
      <queryTableField id="8" name="PQR_Department[UNIVERSITY DEPARTMENT ID]" tableColumnId="7"/>
      <queryTableField id="9" dataBound="0" tableColumnId="8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5CDDD69-E4A5-43E0-BE2C-C1C954C0E20D}" name="Login" displayName="Login" ref="B2:C3" totalsRowShown="0" headerRowDxfId="74" dataDxfId="72" headerRowBorderDxfId="73" tableBorderDxfId="71" totalsRowBorderDxfId="70" dataCellStyle="Normal 3">
  <autoFilter ref="B2:C3" xr:uid="{993A425D-D642-4E9F-A422-76619FCF6A7C}"/>
  <tableColumns count="2">
    <tableColumn id="1" xr3:uid="{28511EF7-7112-4205-8DA8-3DDE06BD1AA7}" name="University Name" dataDxfId="69" dataCellStyle="Normal 3"/>
    <tableColumn id="2" xr3:uid="{D5E728BD-B4E0-49CC-BEC9-970708ADE520}" name="Password" dataDxfId="68" dataCellStyle="Normal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0BA808-A346-4941-AAC5-B969F7FA2260}" name="Staf_Detail_2022_23" displayName="Staf_Detail_2022_23" ref="A1:AC5000" totalsRowShown="0" headerRowDxfId="67" dataDxfId="66" tableBorderDxfId="65">
  <autoFilter ref="A1:AC5000" xr:uid="{810BA808-A346-4941-AAC5-B969F7FA2260}"/>
  <tableColumns count="29">
    <tableColumn id="1" xr3:uid="{173578C0-61E4-49B6-8F07-A222AD72F2B9}" name="UNIVERSITY_ID" dataDxfId="64">
      <calculatedColumnFormula>IFERROR(INDEX(PQR_Dept!$A$2:$A$21166, MATCH(B2, PQR_Dept!$B$2:$B$21106, 0)), "")</calculatedColumnFormula>
    </tableColumn>
    <tableColumn id="2" xr3:uid="{9A7C8BCE-0FE4-4374-B393-95D7B3C2C90A}" name="UNIVERSITY_NAME" dataDxfId="63"/>
    <tableColumn id="3" xr3:uid="{ED5ECA73-A986-4D5A-8E31-98A7EC0C52D7}" name="CAMPUS_TYPE" dataDxfId="62"/>
    <tableColumn id="4" xr3:uid="{267DE24D-1B96-4080-B500-B7FA76998E72}" name="CAMPUS_CITY" dataDxfId="61"/>
    <tableColumn id="6" xr3:uid="{4FF17838-60CC-473D-ADD5-BC257AED2C63}" name="Name of the Academic/ Administrative Department" dataDxfId="60"/>
    <tableColumn id="7" xr3:uid="{D9BBA1A5-BDD0-4C3A-A2B0-E2BA824B0E30}" name="Name of Staff Member (Other than faculty member)" dataDxfId="59"/>
    <tableColumn id="8" xr3:uid="{A6E410B3-BAA8-4ED7-A1CA-CF094FD2FE61}" name="Gender" dataDxfId="58"/>
    <tableColumn id="23" xr3:uid="{BB03A209-E358-4943-B08B-F5F017327492}" name="CNIC No. (e.g. 6001234567890)" dataDxfId="57"/>
    <tableColumn id="24" xr3:uid="{7146E3DA-CE17-4FA2-B6DE-7B40DCFE2A8D}" name="Passport No. (only for Foreign Staff Members)" dataDxfId="56"/>
    <tableColumn id="9" xr3:uid="{CAAA3D3D-CADF-467B-88F7-69A76F656CE8}" name="Email" dataDxfId="55" dataCellStyle="Hyperlink"/>
    <tableColumn id="10" xr3:uid="{B169F136-AA18-47D4-85F2-F83F477DD343}" name="Primary Cell No. (0000-0000000)" dataDxfId="54"/>
    <tableColumn id="12" xr3:uid="{1A753C15-7385-4681-A099-2F9FFC8991C4}" name="Nationality (Country Name)" dataDxfId="53"/>
    <tableColumn id="13" xr3:uid="{EBAB4B8A-23C9-4D76-95E9-253679A396C7}" name="Actual Designation (As per Appointment/ Promotion)" dataDxfId="52"/>
    <tableColumn id="14" xr3:uid="{2270A1FC-DE02-4B6F-8C62-9AA5061DB4CE}" name="&quot;Any Other&quot; Only in Case Designation is not available in Dropdown list" dataDxfId="51"/>
    <tableColumn id="15" xr3:uid="{34C227A6-9871-4F1E-83EC-9F2BCEBFEF24}" name="Additional Charge (if any)" dataDxfId="50"/>
    <tableColumn id="16" xr3:uid="{0DE55B34-2AF1-4794-9EA8-237184593829}" name="Highest Degree Level (only Completed)" dataDxfId="49"/>
    <tableColumn id="17" xr3:uid="{06B70026-CEB3-46C8-ACAD-61CE8619A7B2}" name="Highest Degree Name (only Completed)" dataDxfId="48"/>
    <tableColumn id="18" xr3:uid="{E4226B62-0934-441A-A9F5-2B3D3F722420}" name="Subject of  Specialization of Highest Degree" dataDxfId="47"/>
    <tableColumn id="19" xr3:uid="{494FC590-0134-4801-AA8E-D31B07F91DA5}" name="Highest Degree Awarding Institute" dataDxfId="46"/>
    <tableColumn id="25" xr3:uid="{0A32512F-DBCE-4540-8F26-B2E7C782B8A3}" name="Employment Type" dataDxfId="45"/>
    <tableColumn id="26" xr3:uid="{96450DC0-0B32-4E63-8AB6-DEF62FA0F56B}" name="Pay Scale (if Applicable)" dataDxfId="44"/>
    <tableColumn id="30" xr3:uid="{FCA4EED3-12D6-4CA0-83F1-69DE4796F33B}" name="Date of Birth" dataDxfId="43"/>
    <tableColumn id="31" xr3:uid="{E6D5910D-30FA-4C97-B037-D1FA0FF930F0}" name="Date of Joining" dataDxfId="42"/>
    <tableColumn id="32" xr3:uid="{78139010-2824-475E-86BE-0EC59EAACD36}" name="Relieving/Retirement Date (Only for Relieved Retired Faculty Members)" dataDxfId="41"/>
    <tableColumn id="33" xr3:uid="{E503D6A6-8775-4965-B118-ABF70673FFEB}" name="Working Status FY 2023-24" dataDxfId="40"/>
    <tableColumn id="11" xr3:uid="{FFD8CAB6-C157-4995-9378-D6859B11C8D5}" name="Working Status FY 2024-25" dataDxfId="39"/>
    <tableColumn id="34" xr3:uid="{EB752321-3C28-4234-BECC-DCF142C8CA2A}" name="University Comments" dataDxfId="38"/>
    <tableColumn id="20" xr3:uid="{3B5AC554-A6B3-4FE8-B39D-3481A32AC173}" name="System Comments" dataDxfId="37">
      <calculatedColumnFormula>IF(AE2 &gt; 0, IFERROR(IF(AND(AE2 &gt; 0, AE2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 = ""), "Value in Column S is Required", IF(AF2 &lt; 15, "At the time of Joining, age must be greater than 15 years", IF(AND(W2 &gt; DATEVALUE("30/6/2024"), Y2 = "Working"), "Column W and Y Logically Mismatched", IF(AND(X2 &lt; DATEVALUE("1/7/2025"), Z2 = "Working", X2 &lt;&gt; ""), "Column X and Z Logically Mismatched", IF(AND(X2 &lt;&gt; "", W2 &gt;= X2), "Column W and X Logically Missmatched",""))))))))))), ""), "")</calculatedColumnFormula>
    </tableColumn>
    <tableColumn id="35" xr3:uid="{07E18EC2-2BDA-4F6E-BD48-1CCF5F85E794}" name="HEC Comments" dataDxfId="3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A969D8-C1F0-4428-855C-B25D21A7C7BB}" name="Table1" displayName="Table1" ref="A1:H6903" tableType="queryTable" headerRowDxfId="35" dataDxfId="34" totalsRowDxfId="33">
  <tableColumns count="8">
    <tableColumn id="1" xr3:uid="{8F796834-7A50-4E31-9592-0CE50D054BDE}" uniqueName="1" name="PQR_Department[UNIVERSITY ID]" queryTableFieldId="2" dataDxfId="32"/>
    <tableColumn id="2" xr3:uid="{B1F659AD-AC50-442E-9805-CA7EEC053A31}" uniqueName="2" name="PQR_Department[UNIVERSITY NAME]" queryTableFieldId="3" dataDxfId="31"/>
    <tableColumn id="3" xr3:uid="{760BEC0D-4D35-4FBF-B4FE-C89FDA74EA3D}" uniqueName="3" name="PQR_Department[CAMPUS TYPE]" queryTableFieldId="4" dataDxfId="30"/>
    <tableColumn id="4" xr3:uid="{E256A19D-C294-4067-BA49-09169F84E9D3}" uniqueName="4" name="PQR_Department[CAMPUS NAME]" queryTableFieldId="5" dataDxfId="29"/>
    <tableColumn id="5" xr3:uid="{AFB5D7FE-D560-47EB-8EB2-86AF0C857123}" uniqueName="5" name="PQR_Department[CAMPUS CITY]" queryTableFieldId="6" dataDxfId="28"/>
    <tableColumn id="6" xr3:uid="{B248ADAA-78C4-4994-A9BC-81D397EEC821}" uniqueName="6" name="PQR_Department[DEPARTMENT NAME]" queryTableFieldId="7" dataDxfId="27"/>
    <tableColumn id="7" xr3:uid="{FA3B18C0-C6A0-4C67-8FD7-BC30C9553F58}" uniqueName="7" name="PQR_Department[UNIVERSITY DEPARTMENT ID]" queryTableFieldId="8" dataDxfId="26"/>
    <tableColumn id="8" xr3:uid="{771C4B65-9748-44F0-B37D-194BADE639A6}" uniqueName="8" name="Dept ID" queryTableFieldId="9" dataDxfId="25">
      <calculatedColumnFormula>CONCATENATE(G2, "&gt;&gt;&gt;", C2, "&gt;&gt;&gt;", E2, "&gt;&gt;&gt;", F2)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6EC713-7D4C-4C1F-83DF-42D0651C38AF}" name="Table32" displayName="Table32" ref="A1:A7000" totalsRowShown="0" headerRowDxfId="24" dataDxfId="23" tableBorderDxfId="22">
  <tableColumns count="1">
    <tableColumn id="32" xr3:uid="{77BCDE8B-9BD6-48B2-9D66-E3D66564F095}" name="University Name" dataDxfId="21">
      <calculatedColumnFormula>IF(Sheet6!$K$2 = PQR_Dept!$B2, PQR_Dept!B2, "")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138451-D95A-4DD4-BEEC-ECEC53E0A52E}" name="Table29" displayName="Table29" ref="A1:H271" totalsRowShown="0" headerRowDxfId="20" dataDxfId="18" headerRowBorderDxfId="19" tableBorderDxfId="17" totalsRowBorderDxfId="16">
  <sortState xmlns:xlrd2="http://schemas.microsoft.com/office/spreadsheetml/2017/richdata2" ref="A2:G271">
    <sortCondition ref="D1:D275"/>
  </sortState>
  <tableColumns count="8">
    <tableColumn id="3" xr3:uid="{DD312AB9-7797-4505-9A85-A9B15DC9EFF2}" name="University ID" dataDxfId="15"/>
    <tableColumn id="4" xr3:uid="{3947535B-46E4-4E33-AC16-E25E6D98BC36}" name="HEI Name2" dataDxfId="14"/>
    <tableColumn id="5" xr3:uid="{465E6348-A693-4E4A-BCA4-8308987A1520}" name="PQR_UNIVERSITY_ID" dataDxfId="13"/>
    <tableColumn id="6" xr3:uid="{678A7A7D-CD77-4818-B1E9-8B6F88899791}" name="PQR_UNIVERSITY_NAME" dataDxfId="12"/>
    <tableColumn id="7" xr3:uid="{3A033869-8D11-48D0-BD16-DA17A33BA04C}" name="S.No." dataDxfId="11"/>
    <tableColumn id="8" xr3:uid="{B5948540-9314-4B1D-87AE-7ADCAAA33909}" name="User Name" dataDxfId="10"/>
    <tableColumn id="9" xr3:uid="{D28A2B84-2384-4528-8A75-5AE4C78C7667}" name="Password" dataDxfId="9"/>
    <tableColumn id="11" xr3:uid="{4CBF017C-6DF0-4FB8-B74D-6C733A221A31}" name="Column1" dataDxfId="8">
      <calculatedColumnFormula>CONCATENATE(D2,G2)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078960-BB78-4A89-AD4A-9A651D4AB895}" name="Table31" displayName="Table31" ref="J1:K2" totalsRowShown="0" headerRowDxfId="7" dataDxfId="6">
  <tableColumns count="2">
    <tableColumn id="1" xr3:uid="{CA4A8223-F052-4ED4-AE18-128E129CDCEF}" name="Username/Password" dataDxfId="5" dataCellStyle="Normal 3">
      <calculatedColumnFormula>CONCATENATE(Login!$B$3,Login!$C$3)</calculatedColumnFormula>
    </tableColumn>
    <tableColumn id="2" xr3:uid="{4F39E5A9-4A32-40B8-8E3A-865F00E81ED5}" name="Univ Name" dataDxfId="4">
      <calculatedColumnFormula>IFERROR(INDEX($D$2:$D$271, MATCH(J2, $H$2:$H$271, 0)), 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0FEC5-2812-4A94-AAA6-47492945EBCA}">
  <sheetPr codeName="Sheet1">
    <tabColor rgb="FFFF0000"/>
  </sheetPr>
  <dimension ref="B1:C5"/>
  <sheetViews>
    <sheetView showGridLines="0" tabSelected="1" zoomScale="148" zoomScaleNormal="148" workbookViewId="0">
      <selection activeCell="B3" sqref="B3"/>
    </sheetView>
  </sheetViews>
  <sheetFormatPr defaultColWidth="9.1796875" defaultRowHeight="14.5"/>
  <cols>
    <col min="1" max="1" width="9.1796875" style="45"/>
    <col min="2" max="2" width="69.7265625" style="45" customWidth="1"/>
    <col min="3" max="3" width="28.453125" style="45" customWidth="1"/>
    <col min="4" max="4" width="9.81640625" style="45" customWidth="1"/>
    <col min="5" max="5" width="34" style="45" customWidth="1"/>
    <col min="6" max="14" width="9.1796875" style="45"/>
    <col min="15" max="15" width="36.54296875" style="45" customWidth="1"/>
    <col min="16" max="16" width="22" style="45" customWidth="1"/>
    <col min="17" max="16384" width="9.1796875" style="45"/>
  </cols>
  <sheetData>
    <row r="1" spans="2:3" ht="24.75" customHeight="1"/>
    <row r="2" spans="2:3" ht="21">
      <c r="B2" s="41" t="s">
        <v>23618</v>
      </c>
      <c r="C2" s="42" t="s">
        <v>23376</v>
      </c>
    </row>
    <row r="3" spans="2:3" ht="21">
      <c r="B3" s="43"/>
      <c r="C3" s="48"/>
    </row>
    <row r="4" spans="2:3" ht="15" thickBot="1">
      <c r="B4" s="68"/>
      <c r="C4" s="68"/>
    </row>
    <row r="5" spans="2:3" ht="25.5" customHeight="1" thickBot="1">
      <c r="B5" s="69" t="s">
        <v>23619</v>
      </c>
      <c r="C5" s="70"/>
    </row>
  </sheetData>
  <sheetProtection algorithmName="SHA-512" hashValue="zCDTNQgn1uQUWJvE0nJtUP+Wk+n8IPPvU1DtZz/O8jhAsHGN5ORSB5NvSCwPjV9zUV2nfXIB07yxZCFcg2rf/Q==" saltValue="HsLLUFvGF0ghPNEk/bTq8w==" spinCount="100000" sheet="1" objects="1" scenarios="1" selectLockedCells="1"/>
  <mergeCells count="2">
    <mergeCell ref="B4:C4"/>
    <mergeCell ref="B5:C5"/>
  </mergeCells>
  <conditionalFormatting sqref="C2">
    <cfRule type="duplicateValues" dxfId="3" priority="1"/>
  </conditionalFormatting>
  <conditionalFormatting sqref="C3">
    <cfRule type="duplicateValues" dxfId="2" priority="2"/>
  </conditionalFormatting>
  <hyperlinks>
    <hyperlink ref="B5" location="'Degree Information'!O2" display="Click here to Login" xr:uid="{BE9B4C3A-74BB-49DF-8624-359383092580}"/>
    <hyperlink ref="B5:C5" location="'Non Teaching Staff Detail'!B2" display="Click here to Login" xr:uid="{1BCB2242-9413-4510-A6D5-23B5E55D5FEC}"/>
  </hyperlinks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886FD4-806B-4CA6-863F-A767F2490448}">
          <x14:formula1>
            <xm:f>Sheet6!$D$2:$D$271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13F8-548A-436D-94DB-F4D1E8CDDE35}">
  <sheetPr codeName="Sheet2">
    <tabColor theme="7" tint="-0.499984740745262"/>
  </sheetPr>
  <dimension ref="A1:AF5000"/>
  <sheetViews>
    <sheetView showZeros="0" zoomScale="136" zoomScaleNormal="136" workbookViewId="0">
      <pane ySplit="1" topLeftCell="A2" activePane="bottomLeft" state="frozen"/>
      <selection pane="bottomLeft" activeCell="B2" sqref="B2"/>
    </sheetView>
  </sheetViews>
  <sheetFormatPr defaultColWidth="9.1796875" defaultRowHeight="30" customHeight="1"/>
  <cols>
    <col min="1" max="1" width="26.54296875" style="2" customWidth="1"/>
    <col min="2" max="2" width="40" style="2" customWidth="1"/>
    <col min="3" max="3" width="34.453125" style="2" customWidth="1"/>
    <col min="4" max="4" width="27" style="2" customWidth="1"/>
    <col min="5" max="5" width="30.1796875" style="2" customWidth="1"/>
    <col min="6" max="6" width="32.81640625" style="2" customWidth="1"/>
    <col min="7" max="7" width="15.7265625" style="3" customWidth="1"/>
    <col min="8" max="8" width="27" style="5" customWidth="1"/>
    <col min="9" max="9" width="32.1796875" style="2" customWidth="1"/>
    <col min="10" max="10" width="34.7265625" style="2" customWidth="1"/>
    <col min="11" max="11" width="24.7265625" style="2" customWidth="1"/>
    <col min="12" max="12" width="32.26953125" style="16" customWidth="1"/>
    <col min="13" max="13" width="44" style="3" customWidth="1"/>
    <col min="14" max="14" width="40" style="2" customWidth="1"/>
    <col min="15" max="15" width="22.26953125" style="2" customWidth="1"/>
    <col min="16" max="16" width="28.1796875" style="3" customWidth="1"/>
    <col min="17" max="17" width="26.453125" style="2" customWidth="1"/>
    <col min="18" max="18" width="34.7265625" style="2" customWidth="1"/>
    <col min="19" max="19" width="27.26953125" style="3" customWidth="1"/>
    <col min="20" max="20" width="28.26953125" customWidth="1"/>
    <col min="21" max="21" width="24.7265625" style="2" customWidth="1"/>
    <col min="22" max="22" width="22.453125" style="2" customWidth="1"/>
    <col min="23" max="23" width="27.1796875" style="2" customWidth="1"/>
    <col min="24" max="24" width="31.54296875" style="2" customWidth="1"/>
    <col min="25" max="25" width="18.453125" style="2" customWidth="1"/>
    <col min="26" max="26" width="19.26953125" style="16" customWidth="1"/>
    <col min="27" max="27" width="28.54296875" style="2" bestFit="1" customWidth="1"/>
    <col min="28" max="28" width="53.26953125" style="2" customWidth="1"/>
    <col min="29" max="29" width="29.453125" style="2" customWidth="1"/>
    <col min="30" max="30" width="9.1796875" style="4" hidden="1" customWidth="1"/>
    <col min="31" max="31" width="12.54296875" style="2" hidden="1" customWidth="1"/>
    <col min="32" max="32" width="22.7265625" style="2" hidden="1" customWidth="1"/>
    <col min="33" max="16384" width="9.1796875" style="2"/>
  </cols>
  <sheetData>
    <row r="1" spans="1:32" s="12" customFormat="1" ht="30" customHeight="1">
      <c r="A1" s="6" t="s">
        <v>435</v>
      </c>
      <c r="B1" s="15" t="s">
        <v>436</v>
      </c>
      <c r="C1" s="15" t="s">
        <v>437</v>
      </c>
      <c r="D1" s="15" t="s">
        <v>438</v>
      </c>
      <c r="E1" s="7" t="s">
        <v>2547</v>
      </c>
      <c r="F1" s="8" t="s">
        <v>2546</v>
      </c>
      <c r="G1" s="9" t="s">
        <v>61</v>
      </c>
      <c r="H1" s="8" t="s">
        <v>2541</v>
      </c>
      <c r="I1" s="10" t="s">
        <v>2540</v>
      </c>
      <c r="J1" s="8" t="s">
        <v>2545</v>
      </c>
      <c r="K1" s="11" t="s">
        <v>24160</v>
      </c>
      <c r="L1" s="9" t="s">
        <v>20570</v>
      </c>
      <c r="M1" s="9" t="s">
        <v>2544</v>
      </c>
      <c r="N1" s="10" t="s">
        <v>20569</v>
      </c>
      <c r="O1" s="10" t="s">
        <v>2543</v>
      </c>
      <c r="P1" s="9" t="s">
        <v>20576</v>
      </c>
      <c r="Q1" s="8" t="s">
        <v>20563</v>
      </c>
      <c r="R1" s="9" t="s">
        <v>2542</v>
      </c>
      <c r="S1" s="9" t="s">
        <v>24159</v>
      </c>
      <c r="T1" s="9" t="s">
        <v>20582</v>
      </c>
      <c r="U1" s="10" t="s">
        <v>2539</v>
      </c>
      <c r="V1" s="11" t="s">
        <v>20564</v>
      </c>
      <c r="W1" s="11" t="s">
        <v>20565</v>
      </c>
      <c r="X1" s="11" t="s">
        <v>20566</v>
      </c>
      <c r="Y1" s="9" t="s">
        <v>23621</v>
      </c>
      <c r="Z1" s="9" t="s">
        <v>23622</v>
      </c>
      <c r="AA1" s="18" t="s">
        <v>20181</v>
      </c>
      <c r="AB1" s="38" t="s">
        <v>20567</v>
      </c>
      <c r="AC1" s="17" t="s">
        <v>20182</v>
      </c>
      <c r="AD1" s="13"/>
      <c r="AE1" s="12" t="s">
        <v>20568</v>
      </c>
      <c r="AF1" s="12" t="s">
        <v>24161</v>
      </c>
    </row>
    <row r="2" spans="1:32" s="1" customFormat="1" ht="30" customHeight="1">
      <c r="A2" s="21" t="str">
        <f>IFERROR(INDEX(PQR_Dept!$A$2:$A$21166, MATCH(B2, PQR_Dept!$B$2:$B$21106, 0)), "")</f>
        <v/>
      </c>
      <c r="B2" s="22"/>
      <c r="C2" s="22"/>
      <c r="D2" s="22"/>
      <c r="E2" s="23"/>
      <c r="F2" s="24"/>
      <c r="G2" s="25"/>
      <c r="H2" s="26"/>
      <c r="I2" s="27"/>
      <c r="J2" s="19"/>
      <c r="K2" s="44"/>
      <c r="L2" s="28"/>
      <c r="M2" s="25"/>
      <c r="N2" s="29"/>
      <c r="O2" s="29"/>
      <c r="P2" s="28"/>
      <c r="Q2" s="30"/>
      <c r="R2" s="28"/>
      <c r="S2" s="28"/>
      <c r="T2" s="28"/>
      <c r="U2" s="31"/>
      <c r="V2" s="32"/>
      <c r="W2" s="32"/>
      <c r="X2" s="32"/>
      <c r="Y2" s="33"/>
      <c r="Z2" s="33"/>
      <c r="AA2" s="34"/>
      <c r="AB2" s="39" t="str">
        <f>IF(AE2 &gt; 0, IFERROR(IF(AND(AE2 &gt; 0, AE2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 = ""), "Value in Column S is Required", IF(AF2 &lt; 15, "At the time of Joining, age must be greater than 15 years", IF(AND(W2 &gt; DATEVALUE("30/6/2024"), Y2 = "Working"), "Column W and Y Logically Mismatched", IF(AND(X2 &lt; DATEVALUE("1/7/2025"), Z2 = "Working", X2 &lt;&gt; ""), "Column X and Z Logically Mismatched", IF(AND(X2 &lt;&gt; "", W2 &gt;= X2), "Column W and X Logically Missmatched",""))))))))))), ""), "")</f>
        <v/>
      </c>
      <c r="AC2" s="35"/>
      <c r="AD2" s="14"/>
      <c r="AE2" s="20">
        <f>IF(B2 &lt;&gt; "", COUNTA(Y2:Z2,V2:W2,T2,P2:Q2,K2:M2,B2:G2), COUNTA(Y2:Z2,V2:W2,T2,P2:Q2,K2:M2,C2:G2))</f>
        <v>0</v>
      </c>
      <c r="AF2" s="20">
        <f>YEARFRAC(V2,W2)</f>
        <v>0</v>
      </c>
    </row>
    <row r="3" spans="1:32" s="1" customFormat="1" ht="30" customHeight="1">
      <c r="A3" s="21" t="str">
        <f>IFERROR(INDEX(PQR_Dept!$A$2:$A$21166, MATCH(B3, PQR_Dept!$B$2:$B$21106, 0)), "")</f>
        <v/>
      </c>
      <c r="B3" s="22"/>
      <c r="C3" s="22"/>
      <c r="D3" s="22"/>
      <c r="E3" s="23"/>
      <c r="F3" s="24"/>
      <c r="G3" s="25"/>
      <c r="H3" s="26"/>
      <c r="I3" s="27"/>
      <c r="J3" s="19"/>
      <c r="K3" s="44"/>
      <c r="L3" s="28"/>
      <c r="M3" s="25"/>
      <c r="N3" s="29"/>
      <c r="O3" s="29"/>
      <c r="P3" s="28"/>
      <c r="Q3" s="30"/>
      <c r="R3" s="28"/>
      <c r="S3" s="28"/>
      <c r="T3" s="28"/>
      <c r="U3" s="31"/>
      <c r="V3" s="32"/>
      <c r="W3" s="32"/>
      <c r="X3" s="32"/>
      <c r="Y3" s="33"/>
      <c r="Z3" s="33"/>
      <c r="AA3" s="34"/>
      <c r="AB3" s="40" t="str">
        <f>IF(AE3 &gt; 0, IFERROR(IF(AND(AE3 &gt; 0, AE3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 = ""), "Value in Column S is Required", IF(AF3 &lt; 15, "At the time of Joining, age must be greater than 15 years", IF(AND(W3 &gt; DATEVALUE("30/6/2024"), Y3 = "Working"), "Column W and Y Logically Mismatched", IF(AND(X3 &lt; DATEVALUE("1/7/2025"), Z3 = "Working", X3 &lt;&gt; ""), "Column X and Z Logically Mismatched", IF(AND(X3 &lt;&gt; "", W3 &gt;= X3), "Column W and X Logically Missmatched",""))))))))))), ""), "")</f>
        <v/>
      </c>
      <c r="AC3" s="35"/>
      <c r="AD3" s="14"/>
      <c r="AE3" s="20">
        <f t="shared" ref="AE3:AE66" si="0">IF(B3 &lt;&gt; "", COUNTA(Y3:Z3,V3:W3,T3,P3:Q3,K3:M3,B3:G3), 0)</f>
        <v>0</v>
      </c>
      <c r="AF3" s="20">
        <f t="shared" ref="AF3:AF66" si="1">YEARFRAC(V3,W3)</f>
        <v>0</v>
      </c>
    </row>
    <row r="4" spans="1:32" s="1" customFormat="1" ht="30" customHeight="1">
      <c r="A4" s="21" t="str">
        <f>IFERROR(INDEX(PQR_Dept!$A$2:$A$21166, MATCH(B4, PQR_Dept!$B$2:$B$21106, 0)), "")</f>
        <v/>
      </c>
      <c r="B4" s="22"/>
      <c r="C4" s="22"/>
      <c r="D4" s="22"/>
      <c r="E4" s="23"/>
      <c r="F4" s="24"/>
      <c r="G4" s="25"/>
      <c r="H4" s="26"/>
      <c r="I4" s="27"/>
      <c r="J4" s="19"/>
      <c r="K4" s="44"/>
      <c r="L4" s="28"/>
      <c r="M4" s="25"/>
      <c r="N4" s="29"/>
      <c r="O4" s="29"/>
      <c r="P4" s="28"/>
      <c r="Q4" s="30"/>
      <c r="R4" s="28"/>
      <c r="S4" s="28"/>
      <c r="T4" s="28"/>
      <c r="U4" s="31"/>
      <c r="V4" s="32"/>
      <c r="W4" s="32"/>
      <c r="X4" s="32"/>
      <c r="Y4" s="33"/>
      <c r="Z4" s="33"/>
      <c r="AA4" s="34"/>
      <c r="AB4" s="40" t="str">
        <f>IF(AE4 &gt; 0, IFERROR(IF(AND(AE4 &gt; 0, AE4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 = ""), "Value in Column S is Required", IF(AF4 &lt; 15, "At the time of Joining, age must be greater than 15 years", IF(AND(W4 &gt; DATEVALUE("30/6/2024"), Y4 = "Working"), "Column W and Y Logically Mismatched", IF(AND(X4 &lt; DATEVALUE("1/7/2025"), Z4 = "Working", X4 &lt;&gt; ""), "Column X and Z Logically Mismatched", IF(AND(X4 &lt;&gt; "", W4 &gt;= X4), "Column W and X Logically Missmatched",""))))))))))), ""), "")</f>
        <v/>
      </c>
      <c r="AC4" s="35"/>
      <c r="AD4" s="14"/>
      <c r="AE4" s="20">
        <f t="shared" si="0"/>
        <v>0</v>
      </c>
      <c r="AF4" s="20">
        <f t="shared" si="1"/>
        <v>0</v>
      </c>
    </row>
    <row r="5" spans="1:32" s="1" customFormat="1" ht="30" customHeight="1">
      <c r="A5" s="21" t="str">
        <f>IFERROR(INDEX(PQR_Dept!$A$2:$A$21166, MATCH(B5, PQR_Dept!$B$2:$B$21106, 0)), "")</f>
        <v/>
      </c>
      <c r="B5" s="22"/>
      <c r="C5" s="22"/>
      <c r="D5" s="22"/>
      <c r="E5" s="23"/>
      <c r="F5" s="24"/>
      <c r="G5" s="25"/>
      <c r="H5" s="26"/>
      <c r="I5" s="27"/>
      <c r="J5" s="19"/>
      <c r="K5" s="44"/>
      <c r="L5" s="28"/>
      <c r="M5" s="25"/>
      <c r="N5" s="29"/>
      <c r="O5" s="29"/>
      <c r="P5" s="28"/>
      <c r="Q5" s="30"/>
      <c r="R5" s="28"/>
      <c r="S5" s="28"/>
      <c r="T5" s="28"/>
      <c r="U5" s="31"/>
      <c r="V5" s="32"/>
      <c r="W5" s="32"/>
      <c r="X5" s="32"/>
      <c r="Y5" s="33"/>
      <c r="Z5" s="33"/>
      <c r="AA5" s="34"/>
      <c r="AB5" s="40" t="str">
        <f>IF(AE5 &gt; 0, IFERROR(IF(AND(AE5 &gt; 0, AE5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 = ""), "Value in Column S is Required", IF(AF5 &lt; 15, "At the time of Joining, age must be greater than 15 years", IF(AND(W5 &gt; DATEVALUE("30/6/2024"), Y5 = "Working"), "Column W and Y Logically Mismatched", IF(AND(X5 &lt; DATEVALUE("1/7/2025"), Z5 = "Working", X5 &lt;&gt; ""), "Column X and Z Logically Mismatched", IF(AND(X5 &lt;&gt; "", W5 &gt;= X5), "Column W and X Logically Missmatched",""))))))))))), ""), "")</f>
        <v/>
      </c>
      <c r="AC5" s="35"/>
      <c r="AD5" s="14"/>
      <c r="AE5" s="20">
        <f t="shared" si="0"/>
        <v>0</v>
      </c>
      <c r="AF5" s="20">
        <f t="shared" si="1"/>
        <v>0</v>
      </c>
    </row>
    <row r="6" spans="1:32" s="1" customFormat="1" ht="30" customHeight="1">
      <c r="A6" s="21" t="str">
        <f>IFERROR(INDEX(PQR_Dept!$A$2:$A$21166, MATCH(B6, PQR_Dept!$B$2:$B$21106, 0)), "")</f>
        <v/>
      </c>
      <c r="B6" s="22"/>
      <c r="C6" s="22"/>
      <c r="D6" s="22"/>
      <c r="E6" s="23"/>
      <c r="F6" s="24"/>
      <c r="G6" s="25"/>
      <c r="H6" s="26"/>
      <c r="I6" s="27"/>
      <c r="J6" s="19"/>
      <c r="K6" s="44"/>
      <c r="L6" s="28"/>
      <c r="M6" s="25"/>
      <c r="N6" s="29"/>
      <c r="O6" s="29"/>
      <c r="P6" s="28"/>
      <c r="Q6" s="30"/>
      <c r="R6" s="28"/>
      <c r="S6" s="28"/>
      <c r="T6" s="28"/>
      <c r="U6" s="31"/>
      <c r="V6" s="32"/>
      <c r="W6" s="32"/>
      <c r="X6" s="32"/>
      <c r="Y6" s="33"/>
      <c r="Z6" s="33"/>
      <c r="AA6" s="34"/>
      <c r="AB6" s="40" t="str">
        <f>IF(AE6 &gt; 0, IFERROR(IF(AND(AE6 &gt; 0, AE6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 = ""), "Value in Column S is Required", IF(AF6 &lt; 15, "At the time of Joining, age must be greater than 15 years", IF(AND(W6 &gt; DATEVALUE("30/6/2024"), Y6 = "Working"), "Column W and Y Logically Mismatched", IF(AND(X6 &lt; DATEVALUE("1/7/2025"), Z6 = "Working", X6 &lt;&gt; ""), "Column X and Z Logically Mismatched", IF(AND(X6 &lt;&gt; "", W6 &gt;= X6), "Column W and X Logically Missmatched",""))))))))))), ""), "")</f>
        <v/>
      </c>
      <c r="AC6" s="35"/>
      <c r="AD6" s="14"/>
      <c r="AE6" s="20">
        <f t="shared" si="0"/>
        <v>0</v>
      </c>
      <c r="AF6" s="20">
        <f t="shared" si="1"/>
        <v>0</v>
      </c>
    </row>
    <row r="7" spans="1:32" s="1" customFormat="1" ht="30" customHeight="1">
      <c r="A7" s="21" t="str">
        <f>IFERROR(INDEX(PQR_Dept!$A$2:$A$21166, MATCH(B7, PQR_Dept!$B$2:$B$21106, 0)), "")</f>
        <v/>
      </c>
      <c r="B7" s="22"/>
      <c r="C7" s="22"/>
      <c r="D7" s="22"/>
      <c r="E7" s="23"/>
      <c r="F7" s="24"/>
      <c r="G7" s="25"/>
      <c r="H7" s="26"/>
      <c r="I7" s="27"/>
      <c r="J7" s="19"/>
      <c r="K7" s="44"/>
      <c r="L7" s="28"/>
      <c r="M7" s="25"/>
      <c r="N7" s="29"/>
      <c r="O7" s="29"/>
      <c r="P7" s="28"/>
      <c r="Q7" s="30"/>
      <c r="R7" s="28"/>
      <c r="S7" s="28"/>
      <c r="T7" s="28"/>
      <c r="U7" s="31"/>
      <c r="V7" s="32"/>
      <c r="W7" s="32"/>
      <c r="X7" s="32"/>
      <c r="Y7" s="33"/>
      <c r="Z7" s="33"/>
      <c r="AA7" s="34"/>
      <c r="AB7" s="40" t="str">
        <f>IF(AE7 &gt; 0, IFERROR(IF(AND(AE7 &gt; 0, AE7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 = ""), "Value in Column S is Required", IF(AF7 &lt; 15, "At the time of Joining, age must be greater than 15 years", IF(AND(W7 &gt; DATEVALUE("30/6/2024"), Y7 = "Working"), "Column W and Y Logically Mismatched", IF(AND(X7 &lt; DATEVALUE("1/7/2025"), Z7 = "Working", X7 &lt;&gt; ""), "Column X and Z Logically Mismatched", IF(AND(X7 &lt;&gt; "", W7 &gt;= X7), "Column W and X Logically Missmatched",""))))))))))), ""), "")</f>
        <v/>
      </c>
      <c r="AC7" s="35"/>
      <c r="AD7" s="14"/>
      <c r="AE7" s="20">
        <f t="shared" si="0"/>
        <v>0</v>
      </c>
      <c r="AF7" s="20">
        <f t="shared" si="1"/>
        <v>0</v>
      </c>
    </row>
    <row r="8" spans="1:32" s="1" customFormat="1" ht="30" customHeight="1">
      <c r="A8" s="21" t="str">
        <f>IFERROR(INDEX(PQR_Dept!$A$2:$A$21166, MATCH(B8, PQR_Dept!$B$2:$B$21106, 0)), "")</f>
        <v/>
      </c>
      <c r="B8" s="22"/>
      <c r="C8" s="22"/>
      <c r="D8" s="22"/>
      <c r="E8" s="23"/>
      <c r="F8" s="24"/>
      <c r="G8" s="25"/>
      <c r="H8" s="26"/>
      <c r="I8" s="27"/>
      <c r="J8" s="19"/>
      <c r="K8" s="44"/>
      <c r="L8" s="28"/>
      <c r="M8" s="25"/>
      <c r="N8" s="29"/>
      <c r="O8" s="29"/>
      <c r="P8" s="28"/>
      <c r="Q8" s="30"/>
      <c r="R8" s="28"/>
      <c r="S8" s="28"/>
      <c r="T8" s="28"/>
      <c r="U8" s="31"/>
      <c r="V8" s="32"/>
      <c r="W8" s="32"/>
      <c r="X8" s="32"/>
      <c r="Y8" s="33"/>
      <c r="Z8" s="33"/>
      <c r="AA8" s="34"/>
      <c r="AB8" s="40" t="str">
        <f>IF(AE8 &gt; 0, IFERROR(IF(AND(AE8 &gt; 0, AE8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 = ""), "Value in Column S is Required", IF(AF8 &lt; 15, "At the time of Joining, age must be greater than 15 years", IF(AND(W8 &gt; DATEVALUE("30/6/2024"), Y8 = "Working"), "Column W and Y Logically Mismatched", IF(AND(X8 &lt; DATEVALUE("1/7/2025"), Z8 = "Working", X8 &lt;&gt; ""), "Column X and Z Logically Mismatched", IF(AND(X8 &lt;&gt; "", W8 &gt;= X8), "Column W and X Logically Missmatched",""))))))))))), ""), "")</f>
        <v/>
      </c>
      <c r="AC8" s="35"/>
      <c r="AD8" s="14"/>
      <c r="AE8" s="20">
        <f t="shared" si="0"/>
        <v>0</v>
      </c>
      <c r="AF8" s="20">
        <f t="shared" si="1"/>
        <v>0</v>
      </c>
    </row>
    <row r="9" spans="1:32" s="1" customFormat="1" ht="30" customHeight="1">
      <c r="A9" s="21" t="str">
        <f>IFERROR(INDEX(PQR_Dept!$A$2:$A$21166, MATCH(B9, PQR_Dept!$B$2:$B$21106, 0)), "")</f>
        <v/>
      </c>
      <c r="B9" s="22"/>
      <c r="C9" s="22"/>
      <c r="D9" s="22"/>
      <c r="E9" s="23"/>
      <c r="F9" s="24"/>
      <c r="G9" s="25"/>
      <c r="H9" s="26"/>
      <c r="I9" s="27"/>
      <c r="J9" s="19"/>
      <c r="K9" s="44"/>
      <c r="L9" s="28"/>
      <c r="M9" s="25"/>
      <c r="N9" s="29"/>
      <c r="O9" s="29"/>
      <c r="P9" s="28"/>
      <c r="Q9" s="30"/>
      <c r="R9" s="28"/>
      <c r="S9" s="28"/>
      <c r="T9" s="28"/>
      <c r="U9" s="31"/>
      <c r="V9" s="32"/>
      <c r="W9" s="32"/>
      <c r="X9" s="32"/>
      <c r="Y9" s="33"/>
      <c r="Z9" s="33"/>
      <c r="AA9" s="34"/>
      <c r="AB9" s="40" t="str">
        <f>IF(AE9 &gt; 0, IFERROR(IF(AND(AE9 &gt; 0, AE9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 = ""), "Value in Column S is Required", IF(AF9 &lt; 15, "At the time of Joining, age must be greater than 15 years", IF(AND(W9 &gt; DATEVALUE("30/6/2024"), Y9 = "Working"), "Column W and Y Logically Mismatched", IF(AND(X9 &lt; DATEVALUE("1/7/2025"), Z9 = "Working", X9 &lt;&gt; ""), "Column X and Z Logically Mismatched", IF(AND(X9 &lt;&gt; "", W9 &gt;= X9), "Column W and X Logically Missmatched",""))))))))))), ""), "")</f>
        <v/>
      </c>
      <c r="AC9" s="35"/>
      <c r="AD9" s="14"/>
      <c r="AE9" s="20">
        <f t="shared" si="0"/>
        <v>0</v>
      </c>
      <c r="AF9" s="20">
        <f t="shared" si="1"/>
        <v>0</v>
      </c>
    </row>
    <row r="10" spans="1:32" s="1" customFormat="1" ht="30" customHeight="1">
      <c r="A10" s="21" t="str">
        <f>IFERROR(INDEX(PQR_Dept!$A$2:$A$21166, MATCH(B10, PQR_Dept!$B$2:$B$21106, 0)), "")</f>
        <v/>
      </c>
      <c r="B10" s="22"/>
      <c r="C10" s="22"/>
      <c r="D10" s="22"/>
      <c r="E10" s="23"/>
      <c r="F10" s="24"/>
      <c r="G10" s="25"/>
      <c r="H10" s="26"/>
      <c r="I10" s="27"/>
      <c r="J10" s="19"/>
      <c r="K10" s="44"/>
      <c r="L10" s="28"/>
      <c r="M10" s="25"/>
      <c r="N10" s="29"/>
      <c r="O10" s="29"/>
      <c r="P10" s="28"/>
      <c r="Q10" s="30"/>
      <c r="R10" s="28"/>
      <c r="S10" s="28"/>
      <c r="T10" s="28"/>
      <c r="U10" s="31"/>
      <c r="V10" s="32"/>
      <c r="W10" s="32"/>
      <c r="X10" s="32"/>
      <c r="Y10" s="33"/>
      <c r="Z10" s="33"/>
      <c r="AA10" s="34"/>
      <c r="AB10" s="40" t="str">
        <f>IF(AE10 &gt; 0, IFERROR(IF(AND(AE10 &gt; 0, AE10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 = ""), "Value in Column S is Required", IF(AF10 &lt; 15, "At the time of Joining, age must be greater than 15 years", IF(AND(W10 &gt; DATEVALUE("30/6/2024"), Y10 = "Working"), "Column W and Y Logically Mismatched", IF(AND(X10 &lt; DATEVALUE("1/7/2025"), Z10 = "Working", X10 &lt;&gt; ""), "Column X and Z Logically Mismatched", IF(AND(X10 &lt;&gt; "", W10 &gt;= X10), "Column W and X Logically Missmatched",""))))))))))), ""), "")</f>
        <v/>
      </c>
      <c r="AC10" s="35"/>
      <c r="AD10" s="14"/>
      <c r="AE10" s="20">
        <f t="shared" si="0"/>
        <v>0</v>
      </c>
      <c r="AF10" s="20">
        <f t="shared" si="1"/>
        <v>0</v>
      </c>
    </row>
    <row r="11" spans="1:32" s="1" customFormat="1" ht="30" customHeight="1">
      <c r="A11" s="21" t="str">
        <f>IFERROR(INDEX(PQR_Dept!$A$2:$A$21166, MATCH(B11, PQR_Dept!$B$2:$B$21106, 0)), "")</f>
        <v/>
      </c>
      <c r="B11" s="22"/>
      <c r="C11" s="22"/>
      <c r="D11" s="22"/>
      <c r="E11" s="23"/>
      <c r="F11" s="24"/>
      <c r="G11" s="25"/>
      <c r="H11" s="26"/>
      <c r="I11" s="27"/>
      <c r="J11" s="19"/>
      <c r="K11" s="44"/>
      <c r="L11" s="28"/>
      <c r="M11" s="25"/>
      <c r="N11" s="29"/>
      <c r="O11" s="29"/>
      <c r="P11" s="28"/>
      <c r="Q11" s="30"/>
      <c r="R11" s="28"/>
      <c r="S11" s="28"/>
      <c r="T11" s="28"/>
      <c r="U11" s="31"/>
      <c r="V11" s="32"/>
      <c r="W11" s="32"/>
      <c r="X11" s="32"/>
      <c r="Y11" s="33"/>
      <c r="Z11" s="33"/>
      <c r="AA11" s="34"/>
      <c r="AB11" s="40" t="str">
        <f>IF(AE11 &gt; 0, IFERROR(IF(AND(AE11 &gt; 0, AE11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 = ""), "Value in Column S is Required", IF(AF11 &lt; 15, "At the time of Joining, age must be greater than 15 years", IF(AND(W11 &gt; DATEVALUE("30/6/2024"), Y11 = "Working"), "Column W and Y Logically Mismatched", IF(AND(X11 &lt; DATEVALUE("1/7/2025"), Z11 = "Working", X11 &lt;&gt; ""), "Column X and Z Logically Mismatched", IF(AND(X11 &lt;&gt; "", W11 &gt;= X11), "Column W and X Logically Missmatched",""))))))))))), ""), "")</f>
        <v/>
      </c>
      <c r="AC11" s="35"/>
      <c r="AD11" s="14"/>
      <c r="AE11" s="20">
        <f t="shared" si="0"/>
        <v>0</v>
      </c>
      <c r="AF11" s="20">
        <f t="shared" si="1"/>
        <v>0</v>
      </c>
    </row>
    <row r="12" spans="1:32" s="1" customFormat="1" ht="30" customHeight="1">
      <c r="A12" s="21" t="str">
        <f>IFERROR(INDEX(PQR_Dept!$A$2:$A$21166, MATCH(B12, PQR_Dept!$B$2:$B$21106, 0)), "")</f>
        <v/>
      </c>
      <c r="B12" s="22"/>
      <c r="C12" s="22"/>
      <c r="D12" s="22"/>
      <c r="E12" s="23"/>
      <c r="F12" s="24"/>
      <c r="G12" s="25"/>
      <c r="H12" s="26"/>
      <c r="I12" s="27"/>
      <c r="J12" s="19"/>
      <c r="K12" s="44"/>
      <c r="L12" s="28"/>
      <c r="M12" s="25"/>
      <c r="N12" s="29"/>
      <c r="O12" s="29"/>
      <c r="P12" s="28"/>
      <c r="Q12" s="30"/>
      <c r="R12" s="28"/>
      <c r="S12" s="28"/>
      <c r="T12" s="28"/>
      <c r="U12" s="31"/>
      <c r="V12" s="32"/>
      <c r="W12" s="32"/>
      <c r="X12" s="32"/>
      <c r="Y12" s="33"/>
      <c r="Z12" s="33"/>
      <c r="AA12" s="34"/>
      <c r="AB12" s="40" t="str">
        <f>IF(AE12 &gt; 0, IFERROR(IF(AND(AE12 &gt; 0, AE12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 = ""), "Value in Column S is Required", IF(AF12 &lt; 15, "At the time of Joining, age must be greater than 15 years", IF(AND(W12 &gt; DATEVALUE("30/6/2024"), Y12 = "Working"), "Column W and Y Logically Mismatched", IF(AND(X12 &lt; DATEVALUE("1/7/2025"), Z12 = "Working", X12 &lt;&gt; ""), "Column X and Z Logically Mismatched", IF(AND(X12 &lt;&gt; "", W12 &gt;= X12), "Column W and X Logically Missmatched",""))))))))))), ""), "")</f>
        <v/>
      </c>
      <c r="AC12" s="35"/>
      <c r="AD12" s="14"/>
      <c r="AE12" s="20">
        <f t="shared" si="0"/>
        <v>0</v>
      </c>
      <c r="AF12" s="20">
        <f t="shared" si="1"/>
        <v>0</v>
      </c>
    </row>
    <row r="13" spans="1:32" s="1" customFormat="1" ht="30" customHeight="1">
      <c r="A13" s="21" t="str">
        <f>IFERROR(INDEX(PQR_Dept!$A$2:$A$21166, MATCH(B13, PQR_Dept!$B$2:$B$21106, 0)), "")</f>
        <v/>
      </c>
      <c r="B13" s="22"/>
      <c r="C13" s="22"/>
      <c r="D13" s="22"/>
      <c r="E13" s="23"/>
      <c r="F13" s="24"/>
      <c r="G13" s="25"/>
      <c r="H13" s="26"/>
      <c r="I13" s="27"/>
      <c r="J13" s="19"/>
      <c r="K13" s="44"/>
      <c r="L13" s="28"/>
      <c r="M13" s="25"/>
      <c r="N13" s="29"/>
      <c r="O13" s="29"/>
      <c r="P13" s="28"/>
      <c r="Q13" s="30"/>
      <c r="R13" s="28"/>
      <c r="S13" s="28"/>
      <c r="T13" s="28"/>
      <c r="U13" s="31"/>
      <c r="V13" s="32"/>
      <c r="W13" s="32"/>
      <c r="X13" s="32"/>
      <c r="Y13" s="33"/>
      <c r="Z13" s="33"/>
      <c r="AA13" s="34"/>
      <c r="AB13" s="40" t="str">
        <f>IF(AE13 &gt; 0, IFERROR(IF(AND(AE13 &gt; 0, AE13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 = ""), "Value in Column S is Required", IF(AF13 &lt; 15, "At the time of Joining, age must be greater than 15 years", IF(AND(W13 &gt; DATEVALUE("30/6/2024"), Y13 = "Working"), "Column W and Y Logically Mismatched", IF(AND(X13 &lt; DATEVALUE("1/7/2025"), Z13 = "Working", X13 &lt;&gt; ""), "Column X and Z Logically Mismatched", IF(AND(X13 &lt;&gt; "", W13 &gt;= X13), "Column W and X Logically Missmatched",""))))))))))), ""), "")</f>
        <v/>
      </c>
      <c r="AC13" s="35"/>
      <c r="AD13" s="14"/>
      <c r="AE13" s="20">
        <f t="shared" si="0"/>
        <v>0</v>
      </c>
      <c r="AF13" s="20">
        <f t="shared" si="1"/>
        <v>0</v>
      </c>
    </row>
    <row r="14" spans="1:32" s="1" customFormat="1" ht="30" customHeight="1">
      <c r="A14" s="21" t="str">
        <f>IFERROR(INDEX(PQR_Dept!$A$2:$A$21166, MATCH(B14, PQR_Dept!$B$2:$B$21106, 0)), "")</f>
        <v/>
      </c>
      <c r="B14" s="22"/>
      <c r="C14" s="22"/>
      <c r="D14" s="22"/>
      <c r="E14" s="23"/>
      <c r="F14" s="24"/>
      <c r="G14" s="25"/>
      <c r="H14" s="26"/>
      <c r="I14" s="27"/>
      <c r="J14" s="19"/>
      <c r="K14" s="44"/>
      <c r="L14" s="28"/>
      <c r="M14" s="25"/>
      <c r="N14" s="29"/>
      <c r="O14" s="29"/>
      <c r="P14" s="28"/>
      <c r="Q14" s="30"/>
      <c r="R14" s="28"/>
      <c r="S14" s="28"/>
      <c r="T14" s="28"/>
      <c r="U14" s="31"/>
      <c r="V14" s="32"/>
      <c r="W14" s="32"/>
      <c r="X14" s="32"/>
      <c r="Y14" s="33"/>
      <c r="Z14" s="33"/>
      <c r="AA14" s="34"/>
      <c r="AB14" s="40" t="str">
        <f>IF(AE14 &gt; 0, IFERROR(IF(AND(AE14 &gt; 0, AE14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 = ""), "Value in Column S is Required", IF(AF14 &lt; 15, "At the time of Joining, age must be greater than 15 years", IF(AND(W14 &gt; DATEVALUE("30/6/2024"), Y14 = "Working"), "Column W and Y Logically Mismatched", IF(AND(X14 &lt; DATEVALUE("1/7/2025"), Z14 = "Working", X14 &lt;&gt; ""), "Column X and Z Logically Mismatched", IF(AND(X14 &lt;&gt; "", W14 &gt;= X14), "Column W and X Logically Missmatched",""))))))))))), ""), "")</f>
        <v/>
      </c>
      <c r="AC14" s="35"/>
      <c r="AD14" s="14"/>
      <c r="AE14" s="20">
        <f t="shared" si="0"/>
        <v>0</v>
      </c>
      <c r="AF14" s="20">
        <f t="shared" si="1"/>
        <v>0</v>
      </c>
    </row>
    <row r="15" spans="1:32" s="1" customFormat="1" ht="30" customHeight="1">
      <c r="A15" s="21" t="str">
        <f>IFERROR(INDEX(PQR_Dept!$A$2:$A$21166, MATCH(B15, PQR_Dept!$B$2:$B$21106, 0)), "")</f>
        <v/>
      </c>
      <c r="B15" s="22"/>
      <c r="C15" s="22"/>
      <c r="D15" s="22"/>
      <c r="E15" s="23"/>
      <c r="F15" s="24"/>
      <c r="G15" s="25"/>
      <c r="H15" s="26"/>
      <c r="I15" s="27"/>
      <c r="J15" s="19"/>
      <c r="K15" s="44"/>
      <c r="L15" s="28"/>
      <c r="M15" s="25"/>
      <c r="N15" s="29"/>
      <c r="O15" s="29"/>
      <c r="P15" s="28"/>
      <c r="Q15" s="30"/>
      <c r="R15" s="28"/>
      <c r="S15" s="28"/>
      <c r="T15" s="28"/>
      <c r="U15" s="31"/>
      <c r="V15" s="32"/>
      <c r="W15" s="32"/>
      <c r="X15" s="32"/>
      <c r="Y15" s="33"/>
      <c r="Z15" s="33"/>
      <c r="AA15" s="34"/>
      <c r="AB15" s="40" t="str">
        <f>IF(AE15 &gt; 0, IFERROR(IF(AND(AE15 &gt; 0, AE15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 = ""), "Value in Column S is Required", IF(AF15 &lt; 15, "At the time of Joining, age must be greater than 15 years", IF(AND(W15 &gt; DATEVALUE("30/6/2024"), Y15 = "Working"), "Column W and Y Logically Mismatched", IF(AND(X15 &lt; DATEVALUE("1/7/2025"), Z15 = "Working", X15 &lt;&gt; ""), "Column X and Z Logically Mismatched", IF(AND(X15 &lt;&gt; "", W15 &gt;= X15), "Column W and X Logically Missmatched",""))))))))))), ""), "")</f>
        <v/>
      </c>
      <c r="AC15" s="35"/>
      <c r="AD15" s="14"/>
      <c r="AE15" s="20">
        <f t="shared" si="0"/>
        <v>0</v>
      </c>
      <c r="AF15" s="20">
        <f t="shared" si="1"/>
        <v>0</v>
      </c>
    </row>
    <row r="16" spans="1:32" s="1" customFormat="1" ht="30" customHeight="1">
      <c r="A16" s="21" t="str">
        <f>IFERROR(INDEX(PQR_Dept!$A$2:$A$21166, MATCH(B16, PQR_Dept!$B$2:$B$21106, 0)), "")</f>
        <v/>
      </c>
      <c r="B16" s="22"/>
      <c r="C16" s="22"/>
      <c r="D16" s="22"/>
      <c r="E16" s="23"/>
      <c r="F16" s="24"/>
      <c r="G16" s="25"/>
      <c r="H16" s="26"/>
      <c r="I16" s="27"/>
      <c r="J16" s="19"/>
      <c r="K16" s="44"/>
      <c r="L16" s="28"/>
      <c r="M16" s="25"/>
      <c r="N16" s="29"/>
      <c r="O16" s="29"/>
      <c r="P16" s="28"/>
      <c r="Q16" s="30"/>
      <c r="R16" s="28"/>
      <c r="S16" s="28"/>
      <c r="T16" s="28"/>
      <c r="U16" s="31"/>
      <c r="V16" s="32"/>
      <c r="W16" s="32"/>
      <c r="X16" s="32"/>
      <c r="Y16" s="33"/>
      <c r="Z16" s="33"/>
      <c r="AA16" s="34"/>
      <c r="AB16" s="40" t="str">
        <f>IF(AE16 &gt; 0, IFERROR(IF(AND(AE16 &gt; 0, AE16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 = ""), "Value in Column S is Required", IF(AF16 &lt; 15, "At the time of Joining, age must be greater than 15 years", IF(AND(W16 &gt; DATEVALUE("30/6/2024"), Y16 = "Working"), "Column W and Y Logically Mismatched", IF(AND(X16 &lt; DATEVALUE("1/7/2025"), Z16 = "Working", X16 &lt;&gt; ""), "Column X and Z Logically Mismatched", IF(AND(X16 &lt;&gt; "", W16 &gt;= X16), "Column W and X Logically Missmatched",""))))))))))), ""), "")</f>
        <v/>
      </c>
      <c r="AC16" s="35"/>
      <c r="AD16" s="14"/>
      <c r="AE16" s="20">
        <f t="shared" si="0"/>
        <v>0</v>
      </c>
      <c r="AF16" s="20">
        <f t="shared" si="1"/>
        <v>0</v>
      </c>
    </row>
    <row r="17" spans="1:32" s="1" customFormat="1" ht="30" customHeight="1">
      <c r="A17" s="21" t="str">
        <f>IFERROR(INDEX(PQR_Dept!$A$2:$A$21166, MATCH(B17, PQR_Dept!$B$2:$B$21106, 0)), "")</f>
        <v/>
      </c>
      <c r="B17" s="22"/>
      <c r="C17" s="22"/>
      <c r="D17" s="22"/>
      <c r="E17" s="23"/>
      <c r="F17" s="24"/>
      <c r="G17" s="25"/>
      <c r="H17" s="26"/>
      <c r="I17" s="27"/>
      <c r="J17" s="19"/>
      <c r="K17" s="44"/>
      <c r="L17" s="28"/>
      <c r="M17" s="25"/>
      <c r="N17" s="29"/>
      <c r="O17" s="29"/>
      <c r="P17" s="28"/>
      <c r="Q17" s="30"/>
      <c r="R17" s="28"/>
      <c r="S17" s="28"/>
      <c r="T17" s="28"/>
      <c r="U17" s="31"/>
      <c r="V17" s="32"/>
      <c r="W17" s="32"/>
      <c r="X17" s="32"/>
      <c r="Y17" s="33"/>
      <c r="Z17" s="33"/>
      <c r="AA17" s="34"/>
      <c r="AB17" s="40" t="str">
        <f>IF(AE17 &gt; 0, IFERROR(IF(AND(AE17 &gt; 0, AE17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 = ""), "Value in Column S is Required", IF(AF17 &lt; 15, "At the time of Joining, age must be greater than 15 years", IF(AND(W17 &gt; DATEVALUE("30/6/2024"), Y17 = "Working"), "Column W and Y Logically Mismatched", IF(AND(X17 &lt; DATEVALUE("1/7/2025"), Z17 = "Working", X17 &lt;&gt; ""), "Column X and Z Logically Mismatched", IF(AND(X17 &lt;&gt; "", W17 &gt;= X17), "Column W and X Logically Missmatched",""))))))))))), ""), "")</f>
        <v/>
      </c>
      <c r="AC17" s="35"/>
      <c r="AD17" s="14"/>
      <c r="AE17" s="20">
        <f t="shared" si="0"/>
        <v>0</v>
      </c>
      <c r="AF17" s="20">
        <f t="shared" si="1"/>
        <v>0</v>
      </c>
    </row>
    <row r="18" spans="1:32" s="1" customFormat="1" ht="30" customHeight="1">
      <c r="A18" s="21" t="str">
        <f>IFERROR(INDEX(PQR_Dept!$A$2:$A$21166, MATCH(B18, PQR_Dept!$B$2:$B$21106, 0)), "")</f>
        <v/>
      </c>
      <c r="B18" s="22"/>
      <c r="C18" s="22"/>
      <c r="D18" s="22"/>
      <c r="E18" s="23"/>
      <c r="F18" s="24"/>
      <c r="G18" s="25"/>
      <c r="H18" s="26"/>
      <c r="I18" s="27"/>
      <c r="J18" s="19"/>
      <c r="K18" s="44"/>
      <c r="L18" s="28"/>
      <c r="M18" s="25"/>
      <c r="N18" s="29"/>
      <c r="O18" s="29"/>
      <c r="P18" s="28"/>
      <c r="Q18" s="30"/>
      <c r="R18" s="28"/>
      <c r="S18" s="28"/>
      <c r="T18" s="28"/>
      <c r="U18" s="31"/>
      <c r="V18" s="32"/>
      <c r="W18" s="32"/>
      <c r="X18" s="32"/>
      <c r="Y18" s="33"/>
      <c r="Z18" s="33"/>
      <c r="AA18" s="34"/>
      <c r="AB18" s="40" t="str">
        <f>IF(AE18 &gt; 0, IFERROR(IF(AND(AE18 &gt; 0, AE18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 = ""), "Value in Column S is Required", IF(AF18 &lt; 15, "At the time of Joining, age must be greater than 15 years", IF(AND(W18 &gt; DATEVALUE("30/6/2024"), Y18 = "Working"), "Column W and Y Logically Mismatched", IF(AND(X18 &lt; DATEVALUE("1/7/2025"), Z18 = "Working", X18 &lt;&gt; ""), "Column X and Z Logically Mismatched", IF(AND(X18 &lt;&gt; "", W18 &gt;= X18), "Column W and X Logically Missmatched",""))))))))))), ""), "")</f>
        <v/>
      </c>
      <c r="AC18" s="35"/>
      <c r="AD18" s="14"/>
      <c r="AE18" s="20">
        <f t="shared" si="0"/>
        <v>0</v>
      </c>
      <c r="AF18" s="20">
        <f t="shared" si="1"/>
        <v>0</v>
      </c>
    </row>
    <row r="19" spans="1:32" s="1" customFormat="1" ht="30" customHeight="1">
      <c r="A19" s="21" t="str">
        <f>IFERROR(INDEX(PQR_Dept!$A$2:$A$21166, MATCH(B19, PQR_Dept!$B$2:$B$21106, 0)), "")</f>
        <v/>
      </c>
      <c r="B19" s="22"/>
      <c r="C19" s="22"/>
      <c r="D19" s="22"/>
      <c r="E19" s="23"/>
      <c r="F19" s="24"/>
      <c r="G19" s="25"/>
      <c r="H19" s="26"/>
      <c r="I19" s="27"/>
      <c r="J19" s="19"/>
      <c r="K19" s="44"/>
      <c r="L19" s="28"/>
      <c r="M19" s="25"/>
      <c r="N19" s="29"/>
      <c r="O19" s="29"/>
      <c r="P19" s="28"/>
      <c r="Q19" s="30"/>
      <c r="R19" s="28"/>
      <c r="S19" s="28"/>
      <c r="T19" s="28"/>
      <c r="U19" s="31"/>
      <c r="V19" s="32"/>
      <c r="W19" s="32"/>
      <c r="X19" s="32"/>
      <c r="Y19" s="33"/>
      <c r="Z19" s="33"/>
      <c r="AA19" s="34"/>
      <c r="AB19" s="40" t="str">
        <f>IF(AE19 &gt; 0, IFERROR(IF(AND(AE19 &gt; 0, AE19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 = ""), "Value in Column S is Required", IF(AF19 &lt; 15, "At the time of Joining, age must be greater than 15 years", IF(AND(W19 &gt; DATEVALUE("30/6/2024"), Y19 = "Working"), "Column W and Y Logically Mismatched", IF(AND(X19 &lt; DATEVALUE("1/7/2025"), Z19 = "Working", X19 &lt;&gt; ""), "Column X and Z Logically Mismatched", IF(AND(X19 &lt;&gt; "", W19 &gt;= X19), "Column W and X Logically Missmatched",""))))))))))), ""), "")</f>
        <v/>
      </c>
      <c r="AC19" s="35"/>
      <c r="AD19" s="14"/>
      <c r="AE19" s="20">
        <f t="shared" si="0"/>
        <v>0</v>
      </c>
      <c r="AF19" s="20">
        <f t="shared" si="1"/>
        <v>0</v>
      </c>
    </row>
    <row r="20" spans="1:32" s="1" customFormat="1" ht="30" customHeight="1">
      <c r="A20" s="21" t="str">
        <f>IFERROR(INDEX(PQR_Dept!$A$2:$A$21166, MATCH(B20, PQR_Dept!$B$2:$B$21106, 0)), "")</f>
        <v/>
      </c>
      <c r="B20" s="22"/>
      <c r="C20" s="22"/>
      <c r="D20" s="22"/>
      <c r="E20" s="23"/>
      <c r="F20" s="24"/>
      <c r="G20" s="25"/>
      <c r="H20" s="26"/>
      <c r="I20" s="27"/>
      <c r="J20" s="19"/>
      <c r="K20" s="44"/>
      <c r="L20" s="28"/>
      <c r="M20" s="25"/>
      <c r="N20" s="29"/>
      <c r="O20" s="29"/>
      <c r="P20" s="28"/>
      <c r="Q20" s="30"/>
      <c r="R20" s="28"/>
      <c r="S20" s="28"/>
      <c r="T20" s="28"/>
      <c r="U20" s="31"/>
      <c r="V20" s="32"/>
      <c r="W20" s="32"/>
      <c r="X20" s="32"/>
      <c r="Y20" s="33"/>
      <c r="Z20" s="33"/>
      <c r="AA20" s="34"/>
      <c r="AB20" s="40" t="str">
        <f>IF(AE20 &gt; 0, IFERROR(IF(AND(AE20 &gt; 0, AE20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 = ""), "Value in Column S is Required", IF(AF20 &lt; 15, "At the time of Joining, age must be greater than 15 years", IF(AND(W20 &gt; DATEVALUE("30/6/2024"), Y20 = "Working"), "Column W and Y Logically Mismatched", IF(AND(X20 &lt; DATEVALUE("1/7/2025"), Z20 = "Working", X20 &lt;&gt; ""), "Column X and Z Logically Mismatched", IF(AND(X20 &lt;&gt; "", W20 &gt;= X20), "Column W and X Logically Missmatched",""))))))))))), ""), "")</f>
        <v/>
      </c>
      <c r="AC20" s="35"/>
      <c r="AD20" s="14"/>
      <c r="AE20" s="20">
        <f t="shared" si="0"/>
        <v>0</v>
      </c>
      <c r="AF20" s="20">
        <f t="shared" si="1"/>
        <v>0</v>
      </c>
    </row>
    <row r="21" spans="1:32" s="1" customFormat="1" ht="30" customHeight="1">
      <c r="A21" s="21" t="str">
        <f>IFERROR(INDEX(PQR_Dept!$A$2:$A$21166, MATCH(B21, PQR_Dept!$B$2:$B$21106, 0)), "")</f>
        <v/>
      </c>
      <c r="B21" s="22"/>
      <c r="C21" s="22"/>
      <c r="D21" s="22"/>
      <c r="E21" s="23"/>
      <c r="F21" s="24"/>
      <c r="G21" s="25"/>
      <c r="H21" s="26"/>
      <c r="I21" s="27"/>
      <c r="J21" s="19"/>
      <c r="K21" s="44"/>
      <c r="L21" s="28"/>
      <c r="M21" s="25"/>
      <c r="N21" s="29"/>
      <c r="O21" s="29"/>
      <c r="P21" s="28"/>
      <c r="Q21" s="30"/>
      <c r="R21" s="28"/>
      <c r="S21" s="28"/>
      <c r="T21" s="28"/>
      <c r="U21" s="31"/>
      <c r="V21" s="32"/>
      <c r="W21" s="32"/>
      <c r="X21" s="32"/>
      <c r="Y21" s="33"/>
      <c r="Z21" s="33"/>
      <c r="AA21" s="34"/>
      <c r="AB21" s="40" t="str">
        <f>IF(AE21 &gt; 0, IFERROR(IF(AND(AE21 &gt; 0, AE21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 = ""), "Value in Column S is Required", IF(AF21 &lt; 15, "At the time of Joining, age must be greater than 15 years", IF(AND(W21 &gt; DATEVALUE("30/6/2024"), Y21 = "Working"), "Column W and Y Logically Mismatched", IF(AND(X21 &lt; DATEVALUE("1/7/2025"), Z21 = "Working", X21 &lt;&gt; ""), "Column X and Z Logically Mismatched", IF(AND(X21 &lt;&gt; "", W21 &gt;= X21), "Column W and X Logically Missmatched",""))))))))))), ""), "")</f>
        <v/>
      </c>
      <c r="AC21" s="35"/>
      <c r="AD21" s="14"/>
      <c r="AE21" s="20">
        <f t="shared" si="0"/>
        <v>0</v>
      </c>
      <c r="AF21" s="20">
        <f t="shared" si="1"/>
        <v>0</v>
      </c>
    </row>
    <row r="22" spans="1:32" s="1" customFormat="1" ht="30" customHeight="1">
      <c r="A22" s="21" t="str">
        <f>IFERROR(INDEX(PQR_Dept!$A$2:$A$21166, MATCH(B22, PQR_Dept!$B$2:$B$21106, 0)), "")</f>
        <v/>
      </c>
      <c r="B22" s="22"/>
      <c r="C22" s="22"/>
      <c r="D22" s="22"/>
      <c r="E22" s="23"/>
      <c r="F22" s="24"/>
      <c r="G22" s="25"/>
      <c r="H22" s="26"/>
      <c r="I22" s="27"/>
      <c r="J22" s="19"/>
      <c r="K22" s="44"/>
      <c r="L22" s="28"/>
      <c r="M22" s="25"/>
      <c r="N22" s="29"/>
      <c r="O22" s="29"/>
      <c r="P22" s="28"/>
      <c r="Q22" s="30"/>
      <c r="R22" s="28"/>
      <c r="S22" s="28"/>
      <c r="T22" s="28"/>
      <c r="U22" s="31"/>
      <c r="V22" s="32"/>
      <c r="W22" s="32"/>
      <c r="X22" s="32"/>
      <c r="Y22" s="33"/>
      <c r="Z22" s="33"/>
      <c r="AA22" s="34"/>
      <c r="AB22" s="40" t="str">
        <f>IF(AE22 &gt; 0, IFERROR(IF(AND(AE22 &gt; 0, AE22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 = ""), "Value in Column S is Required", IF(AF22 &lt; 15, "At the time of Joining, age must be greater than 15 years", IF(AND(W22 &gt; DATEVALUE("30/6/2024"), Y22 = "Working"), "Column W and Y Logically Mismatched", IF(AND(X22 &lt; DATEVALUE("1/7/2025"), Z22 = "Working", X22 &lt;&gt; ""), "Column X and Z Logically Mismatched", IF(AND(X22 &lt;&gt; "", W22 &gt;= X22), "Column W and X Logically Missmatched",""))))))))))), ""), "")</f>
        <v/>
      </c>
      <c r="AC22" s="35"/>
      <c r="AD22" s="14"/>
      <c r="AE22" s="20">
        <f t="shared" si="0"/>
        <v>0</v>
      </c>
      <c r="AF22" s="20">
        <f t="shared" si="1"/>
        <v>0</v>
      </c>
    </row>
    <row r="23" spans="1:32" s="1" customFormat="1" ht="30" customHeight="1">
      <c r="A23" s="21" t="str">
        <f>IFERROR(INDEX(PQR_Dept!$A$2:$A$21166, MATCH(B23, PQR_Dept!$B$2:$B$21106, 0)), "")</f>
        <v/>
      </c>
      <c r="B23" s="22"/>
      <c r="C23" s="22"/>
      <c r="D23" s="22"/>
      <c r="E23" s="23"/>
      <c r="F23" s="24"/>
      <c r="G23" s="25"/>
      <c r="H23" s="26"/>
      <c r="I23" s="27"/>
      <c r="J23" s="19"/>
      <c r="K23" s="44"/>
      <c r="L23" s="28"/>
      <c r="M23" s="25"/>
      <c r="N23" s="29"/>
      <c r="O23" s="29"/>
      <c r="P23" s="28"/>
      <c r="Q23" s="30"/>
      <c r="R23" s="28"/>
      <c r="S23" s="28"/>
      <c r="T23" s="28"/>
      <c r="U23" s="31"/>
      <c r="V23" s="32"/>
      <c r="W23" s="32"/>
      <c r="X23" s="32"/>
      <c r="Y23" s="33"/>
      <c r="Z23" s="33"/>
      <c r="AA23" s="34"/>
      <c r="AB23" s="40" t="str">
        <f>IF(AE23 &gt; 0, IFERROR(IF(AND(AE23 &gt; 0, AE23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 = ""), "Value in Column S is Required", IF(AF23 &lt; 15, "At the time of Joining, age must be greater than 15 years", IF(AND(W23 &gt; DATEVALUE("30/6/2024"), Y23 = "Working"), "Column W and Y Logically Mismatched", IF(AND(X23 &lt; DATEVALUE("1/7/2025"), Z23 = "Working", X23 &lt;&gt; ""), "Column X and Z Logically Mismatched", IF(AND(X23 &lt;&gt; "", W23 &gt;= X23), "Column W and X Logically Missmatched",""))))))))))), ""), "")</f>
        <v/>
      </c>
      <c r="AC23" s="35"/>
      <c r="AD23" s="14"/>
      <c r="AE23" s="20">
        <f t="shared" si="0"/>
        <v>0</v>
      </c>
      <c r="AF23" s="20">
        <f t="shared" si="1"/>
        <v>0</v>
      </c>
    </row>
    <row r="24" spans="1:32" s="1" customFormat="1" ht="30" customHeight="1">
      <c r="A24" s="21" t="str">
        <f>IFERROR(INDEX(PQR_Dept!$A$2:$A$21166, MATCH(B24, PQR_Dept!$B$2:$B$21106, 0)), "")</f>
        <v/>
      </c>
      <c r="B24" s="22"/>
      <c r="C24" s="22"/>
      <c r="D24" s="22"/>
      <c r="E24" s="23"/>
      <c r="F24" s="24"/>
      <c r="G24" s="25"/>
      <c r="H24" s="26"/>
      <c r="I24" s="27"/>
      <c r="J24" s="19"/>
      <c r="K24" s="44"/>
      <c r="L24" s="28"/>
      <c r="M24" s="25"/>
      <c r="N24" s="29"/>
      <c r="O24" s="29"/>
      <c r="P24" s="28"/>
      <c r="Q24" s="30"/>
      <c r="R24" s="28"/>
      <c r="S24" s="28"/>
      <c r="T24" s="28"/>
      <c r="U24" s="31"/>
      <c r="V24" s="32"/>
      <c r="W24" s="32"/>
      <c r="X24" s="32"/>
      <c r="Y24" s="33"/>
      <c r="Z24" s="33"/>
      <c r="AA24" s="34"/>
      <c r="AB24" s="40" t="str">
        <f>IF(AE24 &gt; 0, IFERROR(IF(AND(AE24 &gt; 0, AE24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 = ""), "Value in Column S is Required", IF(AF24 &lt; 15, "At the time of Joining, age must be greater than 15 years", IF(AND(W24 &gt; DATEVALUE("30/6/2024"), Y24 = "Working"), "Column W and Y Logically Mismatched", IF(AND(X24 &lt; DATEVALUE("1/7/2025"), Z24 = "Working", X24 &lt;&gt; ""), "Column X and Z Logically Mismatched", IF(AND(X24 &lt;&gt; "", W24 &gt;= X24), "Column W and X Logically Missmatched",""))))))))))), ""), "")</f>
        <v/>
      </c>
      <c r="AC24" s="35"/>
      <c r="AD24" s="14"/>
      <c r="AE24" s="20">
        <f t="shared" si="0"/>
        <v>0</v>
      </c>
      <c r="AF24" s="20">
        <f t="shared" si="1"/>
        <v>0</v>
      </c>
    </row>
    <row r="25" spans="1:32" s="1" customFormat="1" ht="30" customHeight="1">
      <c r="A25" s="21" t="str">
        <f>IFERROR(INDEX(PQR_Dept!$A$2:$A$21166, MATCH(B25, PQR_Dept!$B$2:$B$21106, 0)), "")</f>
        <v/>
      </c>
      <c r="B25" s="22"/>
      <c r="C25" s="22"/>
      <c r="D25" s="22"/>
      <c r="E25" s="23"/>
      <c r="F25" s="24"/>
      <c r="G25" s="25"/>
      <c r="H25" s="26"/>
      <c r="I25" s="27"/>
      <c r="J25" s="19"/>
      <c r="K25" s="44"/>
      <c r="L25" s="28"/>
      <c r="M25" s="25"/>
      <c r="N25" s="29"/>
      <c r="O25" s="29"/>
      <c r="P25" s="28"/>
      <c r="Q25" s="30"/>
      <c r="R25" s="28"/>
      <c r="S25" s="28"/>
      <c r="T25" s="28"/>
      <c r="U25" s="31"/>
      <c r="V25" s="32"/>
      <c r="W25" s="32"/>
      <c r="X25" s="32"/>
      <c r="Y25" s="33"/>
      <c r="Z25" s="33"/>
      <c r="AA25" s="34"/>
      <c r="AB25" s="40" t="str">
        <f>IF(AE25 &gt; 0, IFERROR(IF(AND(AE25 &gt; 0, AE25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 = ""), "Value in Column S is Required", IF(AF25 &lt; 15, "At the time of Joining, age must be greater than 15 years", IF(AND(W25 &gt; DATEVALUE("30/6/2024"), Y25 = "Working"), "Column W and Y Logically Mismatched", IF(AND(X25 &lt; DATEVALUE("1/7/2025"), Z25 = "Working", X25 &lt;&gt; ""), "Column X and Z Logically Mismatched", IF(AND(X25 &lt;&gt; "", W25 &gt;= X25), "Column W and X Logically Missmatched",""))))))))))), ""), "")</f>
        <v/>
      </c>
      <c r="AC25" s="35"/>
      <c r="AD25" s="14"/>
      <c r="AE25" s="20">
        <f t="shared" si="0"/>
        <v>0</v>
      </c>
      <c r="AF25" s="20">
        <f t="shared" si="1"/>
        <v>0</v>
      </c>
    </row>
    <row r="26" spans="1:32" s="1" customFormat="1" ht="30" customHeight="1">
      <c r="A26" s="21" t="str">
        <f>IFERROR(INDEX(PQR_Dept!$A$2:$A$21166, MATCH(B26, PQR_Dept!$B$2:$B$21106, 0)), "")</f>
        <v/>
      </c>
      <c r="B26" s="22"/>
      <c r="C26" s="22"/>
      <c r="D26" s="22"/>
      <c r="E26" s="23"/>
      <c r="F26" s="24"/>
      <c r="G26" s="25"/>
      <c r="H26" s="26"/>
      <c r="I26" s="27"/>
      <c r="J26" s="19"/>
      <c r="K26" s="44"/>
      <c r="L26" s="28"/>
      <c r="M26" s="25"/>
      <c r="N26" s="29"/>
      <c r="O26" s="29"/>
      <c r="P26" s="28"/>
      <c r="Q26" s="30"/>
      <c r="R26" s="28"/>
      <c r="S26" s="28"/>
      <c r="T26" s="28"/>
      <c r="U26" s="31"/>
      <c r="V26" s="32"/>
      <c r="W26" s="32"/>
      <c r="X26" s="32"/>
      <c r="Y26" s="33"/>
      <c r="Z26" s="33"/>
      <c r="AA26" s="34"/>
      <c r="AB26" s="40" t="str">
        <f>IF(AE26 &gt; 0, IFERROR(IF(AND(AE26 &gt; 0, AE26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 = ""), "Value in Column S is Required", IF(AF26 &lt; 15, "At the time of Joining, age must be greater than 15 years", IF(AND(W26 &gt; DATEVALUE("30/6/2024"), Y26 = "Working"), "Column W and Y Logically Mismatched", IF(AND(X26 &lt; DATEVALUE("1/7/2025"), Z26 = "Working", X26 &lt;&gt; ""), "Column X and Z Logically Mismatched", IF(AND(X26 &lt;&gt; "", W26 &gt;= X26), "Column W and X Logically Missmatched",""))))))))))), ""), "")</f>
        <v/>
      </c>
      <c r="AC26" s="35"/>
      <c r="AD26" s="14"/>
      <c r="AE26" s="20">
        <f t="shared" si="0"/>
        <v>0</v>
      </c>
      <c r="AF26" s="20">
        <f t="shared" si="1"/>
        <v>0</v>
      </c>
    </row>
    <row r="27" spans="1:32" s="1" customFormat="1" ht="30" customHeight="1">
      <c r="A27" s="21" t="str">
        <f>IFERROR(INDEX(PQR_Dept!$A$2:$A$21166, MATCH(B27, PQR_Dept!$B$2:$B$21106, 0)), "")</f>
        <v/>
      </c>
      <c r="B27" s="22"/>
      <c r="C27" s="22"/>
      <c r="D27" s="22"/>
      <c r="E27" s="23"/>
      <c r="F27" s="24"/>
      <c r="G27" s="25"/>
      <c r="H27" s="26"/>
      <c r="I27" s="27"/>
      <c r="J27" s="19"/>
      <c r="K27" s="44"/>
      <c r="L27" s="28"/>
      <c r="M27" s="25"/>
      <c r="N27" s="29"/>
      <c r="O27" s="29"/>
      <c r="P27" s="28"/>
      <c r="Q27" s="30"/>
      <c r="R27" s="28"/>
      <c r="S27" s="28"/>
      <c r="T27" s="28"/>
      <c r="U27" s="31"/>
      <c r="V27" s="32"/>
      <c r="W27" s="32"/>
      <c r="X27" s="32"/>
      <c r="Y27" s="33"/>
      <c r="Z27" s="33"/>
      <c r="AA27" s="34"/>
      <c r="AB27" s="40" t="str">
        <f>IF(AE27 &gt; 0, IFERROR(IF(AND(AE27 &gt; 0, AE27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 = ""), "Value in Column S is Required", IF(AF27 &lt; 15, "At the time of Joining, age must be greater than 15 years", IF(AND(W27 &gt; DATEVALUE("30/6/2024"), Y27 = "Working"), "Column W and Y Logically Mismatched", IF(AND(X27 &lt; DATEVALUE("1/7/2025"), Z27 = "Working", X27 &lt;&gt; ""), "Column X and Z Logically Mismatched", IF(AND(X27 &lt;&gt; "", W27 &gt;= X27), "Column W and X Logically Missmatched",""))))))))))), ""), "")</f>
        <v/>
      </c>
      <c r="AC27" s="35"/>
      <c r="AD27" s="14"/>
      <c r="AE27" s="20">
        <f t="shared" si="0"/>
        <v>0</v>
      </c>
      <c r="AF27" s="20">
        <f t="shared" si="1"/>
        <v>0</v>
      </c>
    </row>
    <row r="28" spans="1:32" s="1" customFormat="1" ht="30" customHeight="1">
      <c r="A28" s="21" t="str">
        <f>IFERROR(INDEX(PQR_Dept!$A$2:$A$21166, MATCH(B28, PQR_Dept!$B$2:$B$21106, 0)), "")</f>
        <v/>
      </c>
      <c r="B28" s="22"/>
      <c r="C28" s="22"/>
      <c r="D28" s="22"/>
      <c r="E28" s="23"/>
      <c r="F28" s="24"/>
      <c r="G28" s="25"/>
      <c r="H28" s="26"/>
      <c r="I28" s="27"/>
      <c r="J28" s="19"/>
      <c r="K28" s="44"/>
      <c r="L28" s="28"/>
      <c r="M28" s="25"/>
      <c r="N28" s="29"/>
      <c r="O28" s="29"/>
      <c r="P28" s="28"/>
      <c r="Q28" s="30"/>
      <c r="R28" s="28"/>
      <c r="S28" s="28"/>
      <c r="T28" s="28"/>
      <c r="U28" s="31"/>
      <c r="V28" s="32"/>
      <c r="W28" s="32"/>
      <c r="X28" s="32"/>
      <c r="Y28" s="33"/>
      <c r="Z28" s="33"/>
      <c r="AA28" s="34"/>
      <c r="AB28" s="40" t="str">
        <f>IF(AE28 &gt; 0, IFERROR(IF(AND(AE28 &gt; 0, AE28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 = ""), "Value in Column S is Required", IF(AF28 &lt; 15, "At the time of Joining, age must be greater than 15 years", IF(AND(W28 &gt; DATEVALUE("30/6/2024"), Y28 = "Working"), "Column W and Y Logically Mismatched", IF(AND(X28 &lt; DATEVALUE("1/7/2025"), Z28 = "Working", X28 &lt;&gt; ""), "Column X and Z Logically Mismatched", IF(AND(X28 &lt;&gt; "", W28 &gt;= X28), "Column W and X Logically Missmatched",""))))))))))), ""), "")</f>
        <v/>
      </c>
      <c r="AC28" s="35"/>
      <c r="AD28" s="14"/>
      <c r="AE28" s="20">
        <f t="shared" si="0"/>
        <v>0</v>
      </c>
      <c r="AF28" s="20">
        <f t="shared" si="1"/>
        <v>0</v>
      </c>
    </row>
    <row r="29" spans="1:32" s="1" customFormat="1" ht="30" customHeight="1">
      <c r="A29" s="21" t="str">
        <f>IFERROR(INDEX(PQR_Dept!$A$2:$A$21166, MATCH(B29, PQR_Dept!$B$2:$B$21106, 0)), "")</f>
        <v/>
      </c>
      <c r="B29" s="22"/>
      <c r="C29" s="22"/>
      <c r="D29" s="22"/>
      <c r="E29" s="23"/>
      <c r="F29" s="24"/>
      <c r="G29" s="25"/>
      <c r="H29" s="26"/>
      <c r="I29" s="27"/>
      <c r="J29" s="19"/>
      <c r="K29" s="44"/>
      <c r="L29" s="28"/>
      <c r="M29" s="25"/>
      <c r="N29" s="29"/>
      <c r="O29" s="29"/>
      <c r="P29" s="28"/>
      <c r="Q29" s="30"/>
      <c r="R29" s="28"/>
      <c r="S29" s="28"/>
      <c r="T29" s="28"/>
      <c r="U29" s="31"/>
      <c r="V29" s="32"/>
      <c r="W29" s="32"/>
      <c r="X29" s="32"/>
      <c r="Y29" s="33"/>
      <c r="Z29" s="33"/>
      <c r="AA29" s="34"/>
      <c r="AB29" s="40" t="str">
        <f>IF(AE29 &gt; 0, IFERROR(IF(AND(AE29 &gt; 0, AE29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 = ""), "Value in Column S is Required", IF(AF29 &lt; 15, "At the time of Joining, age must be greater than 15 years", IF(AND(W29 &gt; DATEVALUE("30/6/2024"), Y29 = "Working"), "Column W and Y Logically Mismatched", IF(AND(X29 &lt; DATEVALUE("1/7/2025"), Z29 = "Working", X29 &lt;&gt; ""), "Column X and Z Logically Mismatched", IF(AND(X29 &lt;&gt; "", W29 &gt;= X29), "Column W and X Logically Missmatched",""))))))))))), ""), "")</f>
        <v/>
      </c>
      <c r="AC29" s="35"/>
      <c r="AD29" s="14"/>
      <c r="AE29" s="20">
        <f t="shared" si="0"/>
        <v>0</v>
      </c>
      <c r="AF29" s="20">
        <f t="shared" si="1"/>
        <v>0</v>
      </c>
    </row>
    <row r="30" spans="1:32" s="1" customFormat="1" ht="30" customHeight="1">
      <c r="A30" s="21" t="str">
        <f>IFERROR(INDEX(PQR_Dept!$A$2:$A$21166, MATCH(B30, PQR_Dept!$B$2:$B$21106, 0)), "")</f>
        <v/>
      </c>
      <c r="B30" s="22"/>
      <c r="C30" s="22"/>
      <c r="D30" s="22"/>
      <c r="E30" s="23"/>
      <c r="F30" s="24"/>
      <c r="G30" s="25"/>
      <c r="H30" s="26"/>
      <c r="I30" s="27"/>
      <c r="J30" s="19"/>
      <c r="K30" s="44"/>
      <c r="L30" s="28"/>
      <c r="M30" s="25"/>
      <c r="N30" s="29"/>
      <c r="O30" s="29"/>
      <c r="P30" s="28"/>
      <c r="Q30" s="30"/>
      <c r="R30" s="28"/>
      <c r="S30" s="28"/>
      <c r="T30" s="28"/>
      <c r="U30" s="31"/>
      <c r="V30" s="32"/>
      <c r="W30" s="32"/>
      <c r="X30" s="32"/>
      <c r="Y30" s="33"/>
      <c r="Z30" s="33"/>
      <c r="AA30" s="34"/>
      <c r="AB30" s="40" t="str">
        <f>IF(AE30 &gt; 0, IFERROR(IF(AND(AE30 &gt; 0, AE30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 = ""), "Value in Column S is Required", IF(AF30 &lt; 15, "At the time of Joining, age must be greater than 15 years", IF(AND(W30 &gt; DATEVALUE("30/6/2024"), Y30 = "Working"), "Column W and Y Logically Mismatched", IF(AND(X30 &lt; DATEVALUE("1/7/2025"), Z30 = "Working", X30 &lt;&gt; ""), "Column X and Z Logically Mismatched", IF(AND(X30 &lt;&gt; "", W30 &gt;= X30), "Column W and X Logically Missmatched",""))))))))))), ""), "")</f>
        <v/>
      </c>
      <c r="AC30" s="35"/>
      <c r="AD30" s="14"/>
      <c r="AE30" s="20">
        <f t="shared" si="0"/>
        <v>0</v>
      </c>
      <c r="AF30" s="20">
        <f t="shared" si="1"/>
        <v>0</v>
      </c>
    </row>
    <row r="31" spans="1:32" s="1" customFormat="1" ht="30" customHeight="1">
      <c r="A31" s="21" t="str">
        <f>IFERROR(INDEX(PQR_Dept!$A$2:$A$21166, MATCH(B31, PQR_Dept!$B$2:$B$21106, 0)), "")</f>
        <v/>
      </c>
      <c r="B31" s="22"/>
      <c r="C31" s="22"/>
      <c r="D31" s="22"/>
      <c r="E31" s="23"/>
      <c r="F31" s="24"/>
      <c r="G31" s="25"/>
      <c r="H31" s="26"/>
      <c r="I31" s="27"/>
      <c r="J31" s="19"/>
      <c r="K31" s="44"/>
      <c r="L31" s="28"/>
      <c r="M31" s="25"/>
      <c r="N31" s="29"/>
      <c r="O31" s="29"/>
      <c r="P31" s="28"/>
      <c r="Q31" s="30"/>
      <c r="R31" s="28"/>
      <c r="S31" s="28"/>
      <c r="T31" s="28"/>
      <c r="U31" s="31"/>
      <c r="V31" s="32"/>
      <c r="W31" s="32"/>
      <c r="X31" s="32"/>
      <c r="Y31" s="33"/>
      <c r="Z31" s="33"/>
      <c r="AA31" s="34"/>
      <c r="AB31" s="40" t="str">
        <f>IF(AE31 &gt; 0, IFERROR(IF(AND(AE31 &gt; 0, AE31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 = ""), "Value in Column S is Required", IF(AF31 &lt; 15, "At the time of Joining, age must be greater than 15 years", IF(AND(W31 &gt; DATEVALUE("30/6/2024"), Y31 = "Working"), "Column W and Y Logically Mismatched", IF(AND(X31 &lt; DATEVALUE("1/7/2025"), Z31 = "Working", X31 &lt;&gt; ""), "Column X and Z Logically Mismatched", IF(AND(X31 &lt;&gt; "", W31 &gt;= X31), "Column W and X Logically Missmatched",""))))))))))), ""), "")</f>
        <v/>
      </c>
      <c r="AC31" s="35"/>
      <c r="AD31" s="14"/>
      <c r="AE31" s="20">
        <f t="shared" si="0"/>
        <v>0</v>
      </c>
      <c r="AF31" s="20">
        <f t="shared" si="1"/>
        <v>0</v>
      </c>
    </row>
    <row r="32" spans="1:32" s="1" customFormat="1" ht="30" customHeight="1">
      <c r="A32" s="21" t="str">
        <f>IFERROR(INDEX(PQR_Dept!$A$2:$A$21166, MATCH(B32, PQR_Dept!$B$2:$B$21106, 0)), "")</f>
        <v/>
      </c>
      <c r="B32" s="22"/>
      <c r="C32" s="22"/>
      <c r="D32" s="22"/>
      <c r="E32" s="23"/>
      <c r="F32" s="24"/>
      <c r="G32" s="25"/>
      <c r="H32" s="26"/>
      <c r="I32" s="27"/>
      <c r="J32" s="19"/>
      <c r="K32" s="44"/>
      <c r="L32" s="28"/>
      <c r="M32" s="25"/>
      <c r="N32" s="29"/>
      <c r="O32" s="29"/>
      <c r="P32" s="28"/>
      <c r="Q32" s="30"/>
      <c r="R32" s="28"/>
      <c r="S32" s="28"/>
      <c r="T32" s="28"/>
      <c r="U32" s="31"/>
      <c r="V32" s="32"/>
      <c r="W32" s="32"/>
      <c r="X32" s="32"/>
      <c r="Y32" s="33"/>
      <c r="Z32" s="33"/>
      <c r="AA32" s="34"/>
      <c r="AB32" s="40" t="str">
        <f>IF(AE32 &gt; 0, IFERROR(IF(AND(AE32 &gt; 0, AE32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 = ""), "Value in Column S is Required", IF(AF32 &lt; 15, "At the time of Joining, age must be greater than 15 years", IF(AND(W32 &gt; DATEVALUE("30/6/2024"), Y32 = "Working"), "Column W and Y Logically Mismatched", IF(AND(X32 &lt; DATEVALUE("1/7/2025"), Z32 = "Working", X32 &lt;&gt; ""), "Column X and Z Logically Mismatched", IF(AND(X32 &lt;&gt; "", W32 &gt;= X32), "Column W and X Logically Missmatched",""))))))))))), ""), "")</f>
        <v/>
      </c>
      <c r="AC32" s="35"/>
      <c r="AD32" s="14"/>
      <c r="AE32" s="20">
        <f t="shared" si="0"/>
        <v>0</v>
      </c>
      <c r="AF32" s="20">
        <f t="shared" si="1"/>
        <v>0</v>
      </c>
    </row>
    <row r="33" spans="1:32" s="1" customFormat="1" ht="30" customHeight="1">
      <c r="A33" s="21" t="str">
        <f>IFERROR(INDEX(PQR_Dept!$A$2:$A$21166, MATCH(B33, PQR_Dept!$B$2:$B$21106, 0)), "")</f>
        <v/>
      </c>
      <c r="B33" s="22"/>
      <c r="C33" s="22"/>
      <c r="D33" s="22"/>
      <c r="E33" s="23"/>
      <c r="F33" s="24"/>
      <c r="G33" s="25"/>
      <c r="H33" s="26"/>
      <c r="I33" s="27"/>
      <c r="J33" s="19"/>
      <c r="K33" s="44"/>
      <c r="L33" s="28"/>
      <c r="M33" s="25"/>
      <c r="N33" s="29"/>
      <c r="O33" s="29"/>
      <c r="P33" s="28"/>
      <c r="Q33" s="30"/>
      <c r="R33" s="28"/>
      <c r="S33" s="28"/>
      <c r="T33" s="28"/>
      <c r="U33" s="31"/>
      <c r="V33" s="32"/>
      <c r="W33" s="32"/>
      <c r="X33" s="32"/>
      <c r="Y33" s="33"/>
      <c r="Z33" s="33"/>
      <c r="AA33" s="34"/>
      <c r="AB33" s="40" t="str">
        <f>IF(AE33 &gt; 0, IFERROR(IF(AND(AE33 &gt; 0, AE33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 = ""), "Value in Column S is Required", IF(AF33 &lt; 15, "At the time of Joining, age must be greater than 15 years", IF(AND(W33 &gt; DATEVALUE("30/6/2024"), Y33 = "Working"), "Column W and Y Logically Mismatched", IF(AND(X33 &lt; DATEVALUE("1/7/2025"), Z33 = "Working", X33 &lt;&gt; ""), "Column X and Z Logically Mismatched", IF(AND(X33 &lt;&gt; "", W33 &gt;= X33), "Column W and X Logically Missmatched",""))))))))))), ""), "")</f>
        <v/>
      </c>
      <c r="AC33" s="35"/>
      <c r="AD33" s="14"/>
      <c r="AE33" s="20">
        <f t="shared" si="0"/>
        <v>0</v>
      </c>
      <c r="AF33" s="20">
        <f t="shared" si="1"/>
        <v>0</v>
      </c>
    </row>
    <row r="34" spans="1:32" s="1" customFormat="1" ht="30" customHeight="1">
      <c r="A34" s="21" t="str">
        <f>IFERROR(INDEX(PQR_Dept!$A$2:$A$21166, MATCH(B34, PQR_Dept!$B$2:$B$21106, 0)), "")</f>
        <v/>
      </c>
      <c r="B34" s="22"/>
      <c r="C34" s="22"/>
      <c r="D34" s="22"/>
      <c r="E34" s="23"/>
      <c r="F34" s="24"/>
      <c r="G34" s="25"/>
      <c r="H34" s="26"/>
      <c r="I34" s="27"/>
      <c r="J34" s="19"/>
      <c r="K34" s="44"/>
      <c r="L34" s="28"/>
      <c r="M34" s="25"/>
      <c r="N34" s="29"/>
      <c r="O34" s="29"/>
      <c r="P34" s="28"/>
      <c r="Q34" s="30"/>
      <c r="R34" s="28"/>
      <c r="S34" s="28"/>
      <c r="T34" s="28"/>
      <c r="U34" s="31"/>
      <c r="V34" s="32"/>
      <c r="W34" s="32"/>
      <c r="X34" s="32"/>
      <c r="Y34" s="33"/>
      <c r="Z34" s="33"/>
      <c r="AA34" s="34"/>
      <c r="AB34" s="40" t="str">
        <f>IF(AE34 &gt; 0, IFERROR(IF(AND(AE34 &gt; 0, AE34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 = ""), "Value in Column S is Required", IF(AF34 &lt; 15, "At the time of Joining, age must be greater than 15 years", IF(AND(W34 &gt; DATEVALUE("30/6/2024"), Y34 = "Working"), "Column W and Y Logically Mismatched", IF(AND(X34 &lt; DATEVALUE("1/7/2025"), Z34 = "Working", X34 &lt;&gt; ""), "Column X and Z Logically Mismatched", IF(AND(X34 &lt;&gt; "", W34 &gt;= X34), "Column W and X Logically Missmatched",""))))))))))), ""), "")</f>
        <v/>
      </c>
      <c r="AC34" s="35"/>
      <c r="AD34" s="14"/>
      <c r="AE34" s="20">
        <f t="shared" si="0"/>
        <v>0</v>
      </c>
      <c r="AF34" s="20">
        <f t="shared" si="1"/>
        <v>0</v>
      </c>
    </row>
    <row r="35" spans="1:32" s="1" customFormat="1" ht="30" customHeight="1">
      <c r="A35" s="21" t="str">
        <f>IFERROR(INDEX(PQR_Dept!$A$2:$A$21166, MATCH(B35, PQR_Dept!$B$2:$B$21106, 0)), "")</f>
        <v/>
      </c>
      <c r="B35" s="22"/>
      <c r="C35" s="22"/>
      <c r="D35" s="22"/>
      <c r="E35" s="23"/>
      <c r="F35" s="24"/>
      <c r="G35" s="25"/>
      <c r="H35" s="26"/>
      <c r="I35" s="27"/>
      <c r="J35" s="19"/>
      <c r="K35" s="44"/>
      <c r="L35" s="28"/>
      <c r="M35" s="25"/>
      <c r="N35" s="29"/>
      <c r="O35" s="29"/>
      <c r="P35" s="28"/>
      <c r="Q35" s="30"/>
      <c r="R35" s="28"/>
      <c r="S35" s="28"/>
      <c r="T35" s="28"/>
      <c r="U35" s="31"/>
      <c r="V35" s="32"/>
      <c r="W35" s="32"/>
      <c r="X35" s="32"/>
      <c r="Y35" s="33"/>
      <c r="Z35" s="33"/>
      <c r="AA35" s="34"/>
      <c r="AB35" s="40" t="str">
        <f>IF(AE35 &gt; 0, IFERROR(IF(AND(AE35 &gt; 0, AE35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 = ""), "Value in Column S is Required", IF(AF35 &lt; 15, "At the time of Joining, age must be greater than 15 years", IF(AND(W35 &gt; DATEVALUE("30/6/2024"), Y35 = "Working"), "Column W and Y Logically Mismatched", IF(AND(X35 &lt; DATEVALUE("1/7/2025"), Z35 = "Working", X35 &lt;&gt; ""), "Column X and Z Logically Mismatched", IF(AND(X35 &lt;&gt; "", W35 &gt;= X35), "Column W and X Logically Missmatched",""))))))))))), ""), "")</f>
        <v/>
      </c>
      <c r="AC35" s="35"/>
      <c r="AD35" s="14"/>
      <c r="AE35" s="20">
        <f t="shared" si="0"/>
        <v>0</v>
      </c>
      <c r="AF35" s="20">
        <f t="shared" si="1"/>
        <v>0</v>
      </c>
    </row>
    <row r="36" spans="1:32" s="1" customFormat="1" ht="30" customHeight="1">
      <c r="A36" s="21" t="str">
        <f>IFERROR(INDEX(PQR_Dept!$A$2:$A$21166, MATCH(B36, PQR_Dept!$B$2:$B$21106, 0)), "")</f>
        <v/>
      </c>
      <c r="B36" s="22"/>
      <c r="C36" s="22"/>
      <c r="D36" s="22"/>
      <c r="E36" s="23"/>
      <c r="F36" s="24"/>
      <c r="G36" s="25"/>
      <c r="H36" s="26"/>
      <c r="I36" s="27"/>
      <c r="J36" s="19"/>
      <c r="K36" s="44"/>
      <c r="L36" s="28"/>
      <c r="M36" s="25"/>
      <c r="N36" s="29"/>
      <c r="O36" s="29"/>
      <c r="P36" s="28"/>
      <c r="Q36" s="30"/>
      <c r="R36" s="28"/>
      <c r="S36" s="28"/>
      <c r="T36" s="28"/>
      <c r="U36" s="31"/>
      <c r="V36" s="32"/>
      <c r="W36" s="32"/>
      <c r="X36" s="32"/>
      <c r="Y36" s="33"/>
      <c r="Z36" s="33"/>
      <c r="AA36" s="34"/>
      <c r="AB36" s="40" t="str">
        <f>IF(AE36 &gt; 0, IFERROR(IF(AND(AE36 &gt; 0, AE36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 = ""), "Value in Column S is Required", IF(AF36 &lt; 15, "At the time of Joining, age must be greater than 15 years", IF(AND(W36 &gt; DATEVALUE("30/6/2024"), Y36 = "Working"), "Column W and Y Logically Mismatched", IF(AND(X36 &lt; DATEVALUE("1/7/2025"), Z36 = "Working", X36 &lt;&gt; ""), "Column X and Z Logically Mismatched", IF(AND(X36 &lt;&gt; "", W36 &gt;= X36), "Column W and X Logically Missmatched",""))))))))))), ""), "")</f>
        <v/>
      </c>
      <c r="AC36" s="35"/>
      <c r="AD36" s="14"/>
      <c r="AE36" s="20">
        <f t="shared" si="0"/>
        <v>0</v>
      </c>
      <c r="AF36" s="20">
        <f t="shared" si="1"/>
        <v>0</v>
      </c>
    </row>
    <row r="37" spans="1:32" s="1" customFormat="1" ht="30" customHeight="1">
      <c r="A37" s="21" t="str">
        <f>IFERROR(INDEX(PQR_Dept!$A$2:$A$21166, MATCH(B37, PQR_Dept!$B$2:$B$21106, 0)), "")</f>
        <v/>
      </c>
      <c r="B37" s="22"/>
      <c r="C37" s="22"/>
      <c r="D37" s="22"/>
      <c r="E37" s="23"/>
      <c r="F37" s="24"/>
      <c r="G37" s="25"/>
      <c r="H37" s="26"/>
      <c r="I37" s="27"/>
      <c r="J37" s="19"/>
      <c r="K37" s="44"/>
      <c r="L37" s="28"/>
      <c r="M37" s="25"/>
      <c r="N37" s="29"/>
      <c r="O37" s="29"/>
      <c r="P37" s="28"/>
      <c r="Q37" s="30"/>
      <c r="R37" s="28"/>
      <c r="S37" s="28"/>
      <c r="T37" s="28"/>
      <c r="U37" s="31"/>
      <c r="V37" s="32"/>
      <c r="W37" s="32"/>
      <c r="X37" s="32"/>
      <c r="Y37" s="33"/>
      <c r="Z37" s="33"/>
      <c r="AA37" s="34"/>
      <c r="AB37" s="40" t="str">
        <f>IF(AE37 &gt; 0, IFERROR(IF(AND(AE37 &gt; 0, AE37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 = ""), "Value in Column S is Required", IF(AF37 &lt; 15, "At the time of Joining, age must be greater than 15 years", IF(AND(W37 &gt; DATEVALUE("30/6/2024"), Y37 = "Working"), "Column W and Y Logically Mismatched", IF(AND(X37 &lt; DATEVALUE("1/7/2025"), Z37 = "Working", X37 &lt;&gt; ""), "Column X and Z Logically Mismatched", IF(AND(X37 &lt;&gt; "", W37 &gt;= X37), "Column W and X Logically Missmatched",""))))))))))), ""), "")</f>
        <v/>
      </c>
      <c r="AC37" s="35"/>
      <c r="AD37" s="14"/>
      <c r="AE37" s="20">
        <f t="shared" si="0"/>
        <v>0</v>
      </c>
      <c r="AF37" s="20">
        <f t="shared" si="1"/>
        <v>0</v>
      </c>
    </row>
    <row r="38" spans="1:32" s="1" customFormat="1" ht="30" customHeight="1">
      <c r="A38" s="21" t="str">
        <f>IFERROR(INDEX(PQR_Dept!$A$2:$A$21166, MATCH(B38, PQR_Dept!$B$2:$B$21106, 0)), "")</f>
        <v/>
      </c>
      <c r="B38" s="22"/>
      <c r="C38" s="22"/>
      <c r="D38" s="22"/>
      <c r="E38" s="23"/>
      <c r="F38" s="24"/>
      <c r="G38" s="25"/>
      <c r="H38" s="26"/>
      <c r="I38" s="27"/>
      <c r="J38" s="19"/>
      <c r="K38" s="44"/>
      <c r="L38" s="28"/>
      <c r="M38" s="25"/>
      <c r="N38" s="29"/>
      <c r="O38" s="29"/>
      <c r="P38" s="28"/>
      <c r="Q38" s="30"/>
      <c r="R38" s="28"/>
      <c r="S38" s="28"/>
      <c r="T38" s="28"/>
      <c r="U38" s="31"/>
      <c r="V38" s="32"/>
      <c r="W38" s="32"/>
      <c r="X38" s="32"/>
      <c r="Y38" s="33"/>
      <c r="Z38" s="33"/>
      <c r="AA38" s="34"/>
      <c r="AB38" s="40" t="str">
        <f>IF(AE38 &gt; 0, IFERROR(IF(AND(AE38 &gt; 0, AE38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 = ""), "Value in Column S is Required", IF(AF38 &lt; 15, "At the time of Joining, age must be greater than 15 years", IF(AND(W38 &gt; DATEVALUE("30/6/2024"), Y38 = "Working"), "Column W and Y Logically Mismatched", IF(AND(X38 &lt; DATEVALUE("1/7/2025"), Z38 = "Working", X38 &lt;&gt; ""), "Column X and Z Logically Mismatched", IF(AND(X38 &lt;&gt; "", W38 &gt;= X38), "Column W and X Logically Missmatched",""))))))))))), ""), "")</f>
        <v/>
      </c>
      <c r="AC38" s="35"/>
      <c r="AD38" s="14"/>
      <c r="AE38" s="20">
        <f t="shared" si="0"/>
        <v>0</v>
      </c>
      <c r="AF38" s="20">
        <f t="shared" si="1"/>
        <v>0</v>
      </c>
    </row>
    <row r="39" spans="1:32" s="1" customFormat="1" ht="30" customHeight="1">
      <c r="A39" s="21" t="str">
        <f>IFERROR(INDEX(PQR_Dept!$A$2:$A$21166, MATCH(B39, PQR_Dept!$B$2:$B$21106, 0)), "")</f>
        <v/>
      </c>
      <c r="B39" s="22"/>
      <c r="C39" s="22"/>
      <c r="D39" s="22"/>
      <c r="E39" s="23"/>
      <c r="F39" s="24"/>
      <c r="G39" s="25"/>
      <c r="H39" s="26"/>
      <c r="I39" s="27"/>
      <c r="J39" s="19"/>
      <c r="K39" s="44"/>
      <c r="L39" s="28"/>
      <c r="M39" s="25"/>
      <c r="N39" s="29"/>
      <c r="O39" s="29"/>
      <c r="P39" s="28"/>
      <c r="Q39" s="30"/>
      <c r="R39" s="28"/>
      <c r="S39" s="28"/>
      <c r="T39" s="28"/>
      <c r="U39" s="31"/>
      <c r="V39" s="32"/>
      <c r="W39" s="32"/>
      <c r="X39" s="32"/>
      <c r="Y39" s="33"/>
      <c r="Z39" s="33"/>
      <c r="AA39" s="34"/>
      <c r="AB39" s="40" t="str">
        <f>IF(AE39 &gt; 0, IFERROR(IF(AND(AE39 &gt; 0, AE39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 = ""), "Value in Column S is Required", IF(AF39 &lt; 15, "At the time of Joining, age must be greater than 15 years", IF(AND(W39 &gt; DATEVALUE("30/6/2024"), Y39 = "Working"), "Column W and Y Logically Mismatched", IF(AND(X39 &lt; DATEVALUE("1/7/2025"), Z39 = "Working", X39 &lt;&gt; ""), "Column X and Z Logically Mismatched", IF(AND(X39 &lt;&gt; "", W39 &gt;= X39), "Column W and X Logically Missmatched",""))))))))))), ""), "")</f>
        <v/>
      </c>
      <c r="AC39" s="35"/>
      <c r="AD39" s="14"/>
      <c r="AE39" s="20">
        <f t="shared" si="0"/>
        <v>0</v>
      </c>
      <c r="AF39" s="20">
        <f t="shared" si="1"/>
        <v>0</v>
      </c>
    </row>
    <row r="40" spans="1:32" s="1" customFormat="1" ht="30" customHeight="1">
      <c r="A40" s="21" t="str">
        <f>IFERROR(INDEX(PQR_Dept!$A$2:$A$21166, MATCH(B40, PQR_Dept!$B$2:$B$21106, 0)), "")</f>
        <v/>
      </c>
      <c r="B40" s="22"/>
      <c r="C40" s="22"/>
      <c r="D40" s="22"/>
      <c r="E40" s="23"/>
      <c r="F40" s="24"/>
      <c r="G40" s="25"/>
      <c r="H40" s="26"/>
      <c r="I40" s="27"/>
      <c r="J40" s="19"/>
      <c r="K40" s="44"/>
      <c r="L40" s="28"/>
      <c r="M40" s="25"/>
      <c r="N40" s="29"/>
      <c r="O40" s="29"/>
      <c r="P40" s="28"/>
      <c r="Q40" s="30"/>
      <c r="R40" s="28"/>
      <c r="S40" s="28"/>
      <c r="T40" s="28"/>
      <c r="U40" s="31"/>
      <c r="V40" s="32"/>
      <c r="W40" s="32"/>
      <c r="X40" s="32"/>
      <c r="Y40" s="33"/>
      <c r="Z40" s="33"/>
      <c r="AA40" s="34"/>
      <c r="AB40" s="40" t="str">
        <f>IF(AE40 &gt; 0, IFERROR(IF(AND(AE40 &gt; 0, AE40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 = ""), "Value in Column S is Required", IF(AF40 &lt; 15, "At the time of Joining, age must be greater than 15 years", IF(AND(W40 &gt; DATEVALUE("30/6/2024"), Y40 = "Working"), "Column W and Y Logically Mismatched", IF(AND(X40 &lt; DATEVALUE("1/7/2025"), Z40 = "Working", X40 &lt;&gt; ""), "Column X and Z Logically Mismatched", IF(AND(X40 &lt;&gt; "", W40 &gt;= X40), "Column W and X Logically Missmatched",""))))))))))), ""), "")</f>
        <v/>
      </c>
      <c r="AC40" s="35"/>
      <c r="AD40" s="14"/>
      <c r="AE40" s="20">
        <f t="shared" si="0"/>
        <v>0</v>
      </c>
      <c r="AF40" s="20">
        <f t="shared" si="1"/>
        <v>0</v>
      </c>
    </row>
    <row r="41" spans="1:32" s="1" customFormat="1" ht="30" customHeight="1">
      <c r="A41" s="21" t="str">
        <f>IFERROR(INDEX(PQR_Dept!$A$2:$A$21166, MATCH(B41, PQR_Dept!$B$2:$B$21106, 0)), "")</f>
        <v/>
      </c>
      <c r="B41" s="22"/>
      <c r="C41" s="22"/>
      <c r="D41" s="22"/>
      <c r="E41" s="23"/>
      <c r="F41" s="24"/>
      <c r="G41" s="25"/>
      <c r="H41" s="26"/>
      <c r="I41" s="27"/>
      <c r="J41" s="19"/>
      <c r="K41" s="44"/>
      <c r="L41" s="28"/>
      <c r="M41" s="25"/>
      <c r="N41" s="29"/>
      <c r="O41" s="29"/>
      <c r="P41" s="28"/>
      <c r="Q41" s="30"/>
      <c r="R41" s="28"/>
      <c r="S41" s="28"/>
      <c r="T41" s="28"/>
      <c r="U41" s="31"/>
      <c r="V41" s="32"/>
      <c r="W41" s="32"/>
      <c r="X41" s="32"/>
      <c r="Y41" s="33"/>
      <c r="Z41" s="33"/>
      <c r="AA41" s="34"/>
      <c r="AB41" s="40" t="str">
        <f>IF(AE41 &gt; 0, IFERROR(IF(AND(AE41 &gt; 0, AE41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 = ""), "Value in Column S is Required", IF(AF41 &lt; 15, "At the time of Joining, age must be greater than 15 years", IF(AND(W41 &gt; DATEVALUE("30/6/2024"), Y41 = "Working"), "Column W and Y Logically Mismatched", IF(AND(X41 &lt; DATEVALUE("1/7/2025"), Z41 = "Working", X41 &lt;&gt; ""), "Column X and Z Logically Mismatched", IF(AND(X41 &lt;&gt; "", W41 &gt;= X41), "Column W and X Logically Missmatched",""))))))))))), ""), "")</f>
        <v/>
      </c>
      <c r="AC41" s="35"/>
      <c r="AD41" s="14"/>
      <c r="AE41" s="20">
        <f t="shared" si="0"/>
        <v>0</v>
      </c>
      <c r="AF41" s="20">
        <f t="shared" si="1"/>
        <v>0</v>
      </c>
    </row>
    <row r="42" spans="1:32" s="1" customFormat="1" ht="30" customHeight="1">
      <c r="A42" s="21" t="str">
        <f>IFERROR(INDEX(PQR_Dept!$A$2:$A$21166, MATCH(B42, PQR_Dept!$B$2:$B$21106, 0)), "")</f>
        <v/>
      </c>
      <c r="B42" s="22"/>
      <c r="C42" s="22"/>
      <c r="D42" s="22"/>
      <c r="E42" s="23"/>
      <c r="F42" s="24"/>
      <c r="G42" s="25"/>
      <c r="H42" s="26"/>
      <c r="I42" s="27"/>
      <c r="J42" s="19"/>
      <c r="K42" s="44"/>
      <c r="L42" s="28"/>
      <c r="M42" s="25"/>
      <c r="N42" s="29"/>
      <c r="O42" s="29"/>
      <c r="P42" s="28"/>
      <c r="Q42" s="30"/>
      <c r="R42" s="28"/>
      <c r="S42" s="28"/>
      <c r="T42" s="28"/>
      <c r="U42" s="31"/>
      <c r="V42" s="32"/>
      <c r="W42" s="32"/>
      <c r="X42" s="32"/>
      <c r="Y42" s="33"/>
      <c r="Z42" s="33"/>
      <c r="AA42" s="34"/>
      <c r="AB42" s="40" t="str">
        <f>IF(AE42 &gt; 0, IFERROR(IF(AND(AE42 &gt; 0, AE42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 = ""), "Value in Column S is Required", IF(AF42 &lt; 15, "At the time of Joining, age must be greater than 15 years", IF(AND(W42 &gt; DATEVALUE("30/6/2024"), Y42 = "Working"), "Column W and Y Logically Mismatched", IF(AND(X42 &lt; DATEVALUE("1/7/2025"), Z42 = "Working", X42 &lt;&gt; ""), "Column X and Z Logically Mismatched", IF(AND(X42 &lt;&gt; "", W42 &gt;= X42), "Column W and X Logically Missmatched",""))))))))))), ""), "")</f>
        <v/>
      </c>
      <c r="AC42" s="35"/>
      <c r="AD42" s="14"/>
      <c r="AE42" s="20">
        <f t="shared" si="0"/>
        <v>0</v>
      </c>
      <c r="AF42" s="20">
        <f t="shared" si="1"/>
        <v>0</v>
      </c>
    </row>
    <row r="43" spans="1:32" s="1" customFormat="1" ht="30" customHeight="1">
      <c r="A43" s="21" t="str">
        <f>IFERROR(INDEX(PQR_Dept!$A$2:$A$21166, MATCH(B43, PQR_Dept!$B$2:$B$21106, 0)), "")</f>
        <v/>
      </c>
      <c r="B43" s="22"/>
      <c r="C43" s="22"/>
      <c r="D43" s="22"/>
      <c r="E43" s="23"/>
      <c r="F43" s="24"/>
      <c r="G43" s="25"/>
      <c r="H43" s="26"/>
      <c r="I43" s="27"/>
      <c r="J43" s="19"/>
      <c r="K43" s="44"/>
      <c r="L43" s="28"/>
      <c r="M43" s="25"/>
      <c r="N43" s="29"/>
      <c r="O43" s="29"/>
      <c r="P43" s="28"/>
      <c r="Q43" s="30"/>
      <c r="R43" s="28"/>
      <c r="S43" s="28"/>
      <c r="T43" s="28"/>
      <c r="U43" s="31"/>
      <c r="V43" s="32"/>
      <c r="W43" s="32"/>
      <c r="X43" s="32"/>
      <c r="Y43" s="33"/>
      <c r="Z43" s="33"/>
      <c r="AA43" s="34"/>
      <c r="AB43" s="40" t="str">
        <f>IF(AE43 &gt; 0, IFERROR(IF(AND(AE43 &gt; 0, AE43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 = ""), "Value in Column S is Required", IF(AF43 &lt; 15, "At the time of Joining, age must be greater than 15 years", IF(AND(W43 &gt; DATEVALUE("30/6/2024"), Y43 = "Working"), "Column W and Y Logically Mismatched", IF(AND(X43 &lt; DATEVALUE("1/7/2025"), Z43 = "Working", X43 &lt;&gt; ""), "Column X and Z Logically Mismatched", IF(AND(X43 &lt;&gt; "", W43 &gt;= X43), "Column W and X Logically Missmatched",""))))))))))), ""), "")</f>
        <v/>
      </c>
      <c r="AC43" s="35"/>
      <c r="AD43" s="14"/>
      <c r="AE43" s="20">
        <f t="shared" si="0"/>
        <v>0</v>
      </c>
      <c r="AF43" s="20">
        <f t="shared" si="1"/>
        <v>0</v>
      </c>
    </row>
    <row r="44" spans="1:32" s="1" customFormat="1" ht="30" customHeight="1">
      <c r="A44" s="21" t="str">
        <f>IFERROR(INDEX(PQR_Dept!$A$2:$A$21166, MATCH(B44, PQR_Dept!$B$2:$B$21106, 0)), "")</f>
        <v/>
      </c>
      <c r="B44" s="22"/>
      <c r="C44" s="22"/>
      <c r="D44" s="22"/>
      <c r="E44" s="23"/>
      <c r="F44" s="24"/>
      <c r="G44" s="25"/>
      <c r="H44" s="26"/>
      <c r="I44" s="27"/>
      <c r="J44" s="19"/>
      <c r="K44" s="44"/>
      <c r="L44" s="28"/>
      <c r="M44" s="25"/>
      <c r="N44" s="29"/>
      <c r="O44" s="29"/>
      <c r="P44" s="28"/>
      <c r="Q44" s="30"/>
      <c r="R44" s="28"/>
      <c r="S44" s="28"/>
      <c r="T44" s="28"/>
      <c r="U44" s="31"/>
      <c r="V44" s="32"/>
      <c r="W44" s="32"/>
      <c r="X44" s="32"/>
      <c r="Y44" s="33"/>
      <c r="Z44" s="33"/>
      <c r="AA44" s="34"/>
      <c r="AB44" s="40" t="str">
        <f>IF(AE44 &gt; 0, IFERROR(IF(AND(AE44 &gt; 0, AE44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 = ""), "Value in Column S is Required", IF(AF44 &lt; 15, "At the time of Joining, age must be greater than 15 years", IF(AND(W44 &gt; DATEVALUE("30/6/2024"), Y44 = "Working"), "Column W and Y Logically Mismatched", IF(AND(X44 &lt; DATEVALUE("1/7/2025"), Z44 = "Working", X44 &lt;&gt; ""), "Column X and Z Logically Mismatched", IF(AND(X44 &lt;&gt; "", W44 &gt;= X44), "Column W and X Logically Missmatched",""))))))))))), ""), "")</f>
        <v/>
      </c>
      <c r="AC44" s="35"/>
      <c r="AD44" s="14"/>
      <c r="AE44" s="20">
        <f t="shared" si="0"/>
        <v>0</v>
      </c>
      <c r="AF44" s="20">
        <f t="shared" si="1"/>
        <v>0</v>
      </c>
    </row>
    <row r="45" spans="1:32" s="1" customFormat="1" ht="30" customHeight="1">
      <c r="A45" s="21" t="str">
        <f>IFERROR(INDEX(PQR_Dept!$A$2:$A$21166, MATCH(B45, PQR_Dept!$B$2:$B$21106, 0)), "")</f>
        <v/>
      </c>
      <c r="B45" s="22"/>
      <c r="C45" s="22"/>
      <c r="D45" s="22"/>
      <c r="E45" s="23"/>
      <c r="F45" s="24"/>
      <c r="G45" s="25"/>
      <c r="H45" s="26"/>
      <c r="I45" s="27"/>
      <c r="J45" s="19"/>
      <c r="K45" s="44"/>
      <c r="L45" s="28"/>
      <c r="M45" s="25"/>
      <c r="N45" s="29"/>
      <c r="O45" s="29"/>
      <c r="P45" s="28"/>
      <c r="Q45" s="30"/>
      <c r="R45" s="28"/>
      <c r="S45" s="28"/>
      <c r="T45" s="28"/>
      <c r="U45" s="31"/>
      <c r="V45" s="32"/>
      <c r="W45" s="32"/>
      <c r="X45" s="32"/>
      <c r="Y45" s="33"/>
      <c r="Z45" s="33"/>
      <c r="AA45" s="34"/>
      <c r="AB45" s="40" t="str">
        <f>IF(AE45 &gt; 0, IFERROR(IF(AND(AE45 &gt; 0, AE45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 = ""), "Value in Column S is Required", IF(AF45 &lt; 15, "At the time of Joining, age must be greater than 15 years", IF(AND(W45 &gt; DATEVALUE("30/6/2024"), Y45 = "Working"), "Column W and Y Logically Mismatched", IF(AND(X45 &lt; DATEVALUE("1/7/2025"), Z45 = "Working", X45 &lt;&gt; ""), "Column X and Z Logically Mismatched", IF(AND(X45 &lt;&gt; "", W45 &gt;= X45), "Column W and X Logically Missmatched",""))))))))))), ""), "")</f>
        <v/>
      </c>
      <c r="AC45" s="35"/>
      <c r="AD45" s="14"/>
      <c r="AE45" s="20">
        <f t="shared" si="0"/>
        <v>0</v>
      </c>
      <c r="AF45" s="20">
        <f t="shared" si="1"/>
        <v>0</v>
      </c>
    </row>
    <row r="46" spans="1:32" s="1" customFormat="1" ht="30" customHeight="1">
      <c r="A46" s="21" t="str">
        <f>IFERROR(INDEX(PQR_Dept!$A$2:$A$21166, MATCH(B46, PQR_Dept!$B$2:$B$21106, 0)), "")</f>
        <v/>
      </c>
      <c r="B46" s="22"/>
      <c r="C46" s="22"/>
      <c r="D46" s="22"/>
      <c r="E46" s="23"/>
      <c r="F46" s="24"/>
      <c r="G46" s="25"/>
      <c r="H46" s="26"/>
      <c r="I46" s="27"/>
      <c r="J46" s="19"/>
      <c r="K46" s="44"/>
      <c r="L46" s="28"/>
      <c r="M46" s="25"/>
      <c r="N46" s="29"/>
      <c r="O46" s="29"/>
      <c r="P46" s="28"/>
      <c r="Q46" s="30"/>
      <c r="R46" s="28"/>
      <c r="S46" s="28"/>
      <c r="T46" s="28"/>
      <c r="U46" s="31"/>
      <c r="V46" s="32"/>
      <c r="W46" s="32"/>
      <c r="X46" s="32"/>
      <c r="Y46" s="33"/>
      <c r="Z46" s="33"/>
      <c r="AA46" s="34"/>
      <c r="AB46" s="40" t="str">
        <f>IF(AE46 &gt; 0, IFERROR(IF(AND(AE46 &gt; 0, AE46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 = ""), "Value in Column S is Required", IF(AF46 &lt; 15, "At the time of Joining, age must be greater than 15 years", IF(AND(W46 &gt; DATEVALUE("30/6/2024"), Y46 = "Working"), "Column W and Y Logically Mismatched", IF(AND(X46 &lt; DATEVALUE("1/7/2025"), Z46 = "Working", X46 &lt;&gt; ""), "Column X and Z Logically Mismatched", IF(AND(X46 &lt;&gt; "", W46 &gt;= X46), "Column W and X Logically Missmatched",""))))))))))), ""), "")</f>
        <v/>
      </c>
      <c r="AC46" s="35"/>
      <c r="AD46" s="14"/>
      <c r="AE46" s="20">
        <f t="shared" si="0"/>
        <v>0</v>
      </c>
      <c r="AF46" s="20">
        <f t="shared" si="1"/>
        <v>0</v>
      </c>
    </row>
    <row r="47" spans="1:32" s="1" customFormat="1" ht="30" customHeight="1">
      <c r="A47" s="21" t="str">
        <f>IFERROR(INDEX(PQR_Dept!$A$2:$A$21166, MATCH(B47, PQR_Dept!$B$2:$B$21106, 0)), "")</f>
        <v/>
      </c>
      <c r="B47" s="22"/>
      <c r="C47" s="22"/>
      <c r="D47" s="22"/>
      <c r="E47" s="23"/>
      <c r="F47" s="24"/>
      <c r="G47" s="25"/>
      <c r="H47" s="26"/>
      <c r="I47" s="27"/>
      <c r="J47" s="19"/>
      <c r="K47" s="44"/>
      <c r="L47" s="28"/>
      <c r="M47" s="25"/>
      <c r="N47" s="29"/>
      <c r="O47" s="29"/>
      <c r="P47" s="28"/>
      <c r="Q47" s="30"/>
      <c r="R47" s="28"/>
      <c r="S47" s="28"/>
      <c r="T47" s="28"/>
      <c r="U47" s="31"/>
      <c r="V47" s="32"/>
      <c r="W47" s="32"/>
      <c r="X47" s="32"/>
      <c r="Y47" s="33"/>
      <c r="Z47" s="33"/>
      <c r="AA47" s="34"/>
      <c r="AB47" s="40" t="str">
        <f>IF(AE47 &gt; 0, IFERROR(IF(AND(AE47 &gt; 0, AE47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 = ""), "Value in Column S is Required", IF(AF47 &lt; 15, "At the time of Joining, age must be greater than 15 years", IF(AND(W47 &gt; DATEVALUE("30/6/2024"), Y47 = "Working"), "Column W and Y Logically Mismatched", IF(AND(X47 &lt; DATEVALUE("1/7/2025"), Z47 = "Working", X47 &lt;&gt; ""), "Column X and Z Logically Mismatched", IF(AND(X47 &lt;&gt; "", W47 &gt;= X47), "Column W and X Logically Missmatched",""))))))))))), ""), "")</f>
        <v/>
      </c>
      <c r="AC47" s="35"/>
      <c r="AD47" s="14"/>
      <c r="AE47" s="20">
        <f t="shared" si="0"/>
        <v>0</v>
      </c>
      <c r="AF47" s="20">
        <f t="shared" si="1"/>
        <v>0</v>
      </c>
    </row>
    <row r="48" spans="1:32" s="1" customFormat="1" ht="30" customHeight="1">
      <c r="A48" s="21" t="str">
        <f>IFERROR(INDEX(PQR_Dept!$A$2:$A$21166, MATCH(B48, PQR_Dept!$B$2:$B$21106, 0)), "")</f>
        <v/>
      </c>
      <c r="B48" s="22"/>
      <c r="C48" s="22"/>
      <c r="D48" s="22"/>
      <c r="E48" s="23"/>
      <c r="F48" s="24"/>
      <c r="G48" s="25"/>
      <c r="H48" s="26"/>
      <c r="I48" s="27"/>
      <c r="J48" s="19"/>
      <c r="K48" s="44"/>
      <c r="L48" s="28"/>
      <c r="M48" s="25"/>
      <c r="N48" s="29"/>
      <c r="O48" s="29"/>
      <c r="P48" s="28"/>
      <c r="Q48" s="30"/>
      <c r="R48" s="28"/>
      <c r="S48" s="28"/>
      <c r="T48" s="28"/>
      <c r="U48" s="31"/>
      <c r="V48" s="32"/>
      <c r="W48" s="32"/>
      <c r="X48" s="32"/>
      <c r="Y48" s="33"/>
      <c r="Z48" s="33"/>
      <c r="AA48" s="34"/>
      <c r="AB48" s="40" t="str">
        <f>IF(AE48 &gt; 0, IFERROR(IF(AND(AE48 &gt; 0, AE48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 = ""), "Value in Column S is Required", IF(AF48 &lt; 15, "At the time of Joining, age must be greater than 15 years", IF(AND(W48 &gt; DATEVALUE("30/6/2024"), Y48 = "Working"), "Column W and Y Logically Mismatched", IF(AND(X48 &lt; DATEVALUE("1/7/2025"), Z48 = "Working", X48 &lt;&gt; ""), "Column X and Z Logically Mismatched", IF(AND(X48 &lt;&gt; "", W48 &gt;= X48), "Column W and X Logically Missmatched",""))))))))))), ""), "")</f>
        <v/>
      </c>
      <c r="AC48" s="35"/>
      <c r="AD48" s="14"/>
      <c r="AE48" s="20">
        <f t="shared" si="0"/>
        <v>0</v>
      </c>
      <c r="AF48" s="20">
        <f t="shared" si="1"/>
        <v>0</v>
      </c>
    </row>
    <row r="49" spans="1:32" s="1" customFormat="1" ht="30" customHeight="1">
      <c r="A49" s="21" t="str">
        <f>IFERROR(INDEX(PQR_Dept!$A$2:$A$21166, MATCH(B49, PQR_Dept!$B$2:$B$21106, 0)), "")</f>
        <v/>
      </c>
      <c r="B49" s="22"/>
      <c r="C49" s="22"/>
      <c r="D49" s="22"/>
      <c r="E49" s="23"/>
      <c r="F49" s="24"/>
      <c r="G49" s="25"/>
      <c r="H49" s="26"/>
      <c r="I49" s="27"/>
      <c r="J49" s="19"/>
      <c r="K49" s="44"/>
      <c r="L49" s="28"/>
      <c r="M49" s="25"/>
      <c r="N49" s="29"/>
      <c r="O49" s="29"/>
      <c r="P49" s="28"/>
      <c r="Q49" s="30"/>
      <c r="R49" s="28"/>
      <c r="S49" s="28"/>
      <c r="T49" s="28"/>
      <c r="U49" s="31"/>
      <c r="V49" s="32"/>
      <c r="W49" s="32"/>
      <c r="X49" s="32"/>
      <c r="Y49" s="33"/>
      <c r="Z49" s="33"/>
      <c r="AA49" s="34"/>
      <c r="AB49" s="40" t="str">
        <f>IF(AE49 &gt; 0, IFERROR(IF(AND(AE49 &gt; 0, AE49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 = ""), "Value in Column S is Required", IF(AF49 &lt; 15, "At the time of Joining, age must be greater than 15 years", IF(AND(W49 &gt; DATEVALUE("30/6/2024"), Y49 = "Working"), "Column W and Y Logically Mismatched", IF(AND(X49 &lt; DATEVALUE("1/7/2025"), Z49 = "Working", X49 &lt;&gt; ""), "Column X and Z Logically Mismatched", IF(AND(X49 &lt;&gt; "", W49 &gt;= X49), "Column W and X Logically Missmatched",""))))))))))), ""), "")</f>
        <v/>
      </c>
      <c r="AC49" s="35"/>
      <c r="AD49" s="14"/>
      <c r="AE49" s="20">
        <f t="shared" si="0"/>
        <v>0</v>
      </c>
      <c r="AF49" s="20">
        <f t="shared" si="1"/>
        <v>0</v>
      </c>
    </row>
    <row r="50" spans="1:32" s="1" customFormat="1" ht="30" customHeight="1">
      <c r="A50" s="21" t="str">
        <f>IFERROR(INDEX(PQR_Dept!$A$2:$A$21166, MATCH(B50, PQR_Dept!$B$2:$B$21106, 0)), "")</f>
        <v/>
      </c>
      <c r="B50" s="22"/>
      <c r="C50" s="22"/>
      <c r="D50" s="22"/>
      <c r="E50" s="23"/>
      <c r="F50" s="24"/>
      <c r="G50" s="25"/>
      <c r="H50" s="26"/>
      <c r="I50" s="27"/>
      <c r="J50" s="19"/>
      <c r="K50" s="44"/>
      <c r="L50" s="28"/>
      <c r="M50" s="25"/>
      <c r="N50" s="29"/>
      <c r="O50" s="29"/>
      <c r="P50" s="28"/>
      <c r="Q50" s="30"/>
      <c r="R50" s="28"/>
      <c r="S50" s="28"/>
      <c r="T50" s="28"/>
      <c r="U50" s="31"/>
      <c r="V50" s="32"/>
      <c r="W50" s="32"/>
      <c r="X50" s="32"/>
      <c r="Y50" s="33"/>
      <c r="Z50" s="33"/>
      <c r="AA50" s="34"/>
      <c r="AB50" s="40" t="str">
        <f>IF(AE50 &gt; 0, IFERROR(IF(AND(AE50 &gt; 0, AE50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 = ""), "Value in Column S is Required", IF(AF50 &lt; 15, "At the time of Joining, age must be greater than 15 years", IF(AND(W50 &gt; DATEVALUE("30/6/2024"), Y50 = "Working"), "Column W and Y Logically Mismatched", IF(AND(X50 &lt; DATEVALUE("1/7/2025"), Z50 = "Working", X50 &lt;&gt; ""), "Column X and Z Logically Mismatched", IF(AND(X50 &lt;&gt; "", W50 &gt;= X50), "Column W and X Logically Missmatched",""))))))))))), ""), "")</f>
        <v/>
      </c>
      <c r="AC50" s="35"/>
      <c r="AD50" s="14"/>
      <c r="AE50" s="20">
        <f t="shared" si="0"/>
        <v>0</v>
      </c>
      <c r="AF50" s="20">
        <f t="shared" si="1"/>
        <v>0</v>
      </c>
    </row>
    <row r="51" spans="1:32" s="1" customFormat="1" ht="30" customHeight="1">
      <c r="A51" s="21" t="str">
        <f>IFERROR(INDEX(PQR_Dept!$A$2:$A$21166, MATCH(B51, PQR_Dept!$B$2:$B$21106, 0)), "")</f>
        <v/>
      </c>
      <c r="B51" s="22"/>
      <c r="C51" s="22"/>
      <c r="D51" s="22"/>
      <c r="E51" s="23"/>
      <c r="F51" s="24"/>
      <c r="G51" s="25"/>
      <c r="H51" s="26"/>
      <c r="I51" s="27"/>
      <c r="J51" s="19"/>
      <c r="K51" s="44"/>
      <c r="L51" s="28"/>
      <c r="M51" s="25"/>
      <c r="N51" s="29"/>
      <c r="O51" s="29"/>
      <c r="P51" s="28"/>
      <c r="Q51" s="30"/>
      <c r="R51" s="28"/>
      <c r="S51" s="28"/>
      <c r="T51" s="28"/>
      <c r="U51" s="31"/>
      <c r="V51" s="32"/>
      <c r="W51" s="32"/>
      <c r="X51" s="32"/>
      <c r="Y51" s="33"/>
      <c r="Z51" s="33"/>
      <c r="AA51" s="34"/>
      <c r="AB51" s="40" t="str">
        <f>IF(AE51 &gt; 0, IFERROR(IF(AND(AE51 &gt; 0, AE51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 = ""), "Value in Column S is Required", IF(AF51 &lt; 15, "At the time of Joining, age must be greater than 15 years", IF(AND(W51 &gt; DATEVALUE("30/6/2024"), Y51 = "Working"), "Column W and Y Logically Mismatched", IF(AND(X51 &lt; DATEVALUE("1/7/2025"), Z51 = "Working", X51 &lt;&gt; ""), "Column X and Z Logically Mismatched", IF(AND(X51 &lt;&gt; "", W51 &gt;= X51), "Column W and X Logically Missmatched",""))))))))))), ""), "")</f>
        <v/>
      </c>
      <c r="AC51" s="35"/>
      <c r="AD51" s="14"/>
      <c r="AE51" s="20">
        <f t="shared" si="0"/>
        <v>0</v>
      </c>
      <c r="AF51" s="20">
        <f t="shared" si="1"/>
        <v>0</v>
      </c>
    </row>
    <row r="52" spans="1:32" s="1" customFormat="1" ht="30" customHeight="1">
      <c r="A52" s="21" t="str">
        <f>IFERROR(INDEX(PQR_Dept!$A$2:$A$21166, MATCH(B52, PQR_Dept!$B$2:$B$21106, 0)), "")</f>
        <v/>
      </c>
      <c r="B52" s="22"/>
      <c r="C52" s="22"/>
      <c r="D52" s="22"/>
      <c r="E52" s="23"/>
      <c r="F52" s="24"/>
      <c r="G52" s="25"/>
      <c r="H52" s="26"/>
      <c r="I52" s="27"/>
      <c r="J52" s="19"/>
      <c r="K52" s="44"/>
      <c r="L52" s="28"/>
      <c r="M52" s="25"/>
      <c r="N52" s="29"/>
      <c r="O52" s="29"/>
      <c r="P52" s="28"/>
      <c r="Q52" s="30"/>
      <c r="R52" s="28"/>
      <c r="S52" s="28"/>
      <c r="T52" s="28"/>
      <c r="U52" s="31"/>
      <c r="V52" s="32"/>
      <c r="W52" s="32"/>
      <c r="X52" s="32"/>
      <c r="Y52" s="33"/>
      <c r="Z52" s="33"/>
      <c r="AA52" s="34"/>
      <c r="AB52" s="40" t="str">
        <f>IF(AE52 &gt; 0, IFERROR(IF(AND(AE52 &gt; 0, AE52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 = ""), "Value in Column S is Required", IF(AF52 &lt; 15, "At the time of Joining, age must be greater than 15 years", IF(AND(W52 &gt; DATEVALUE("30/6/2024"), Y52 = "Working"), "Column W and Y Logically Mismatched", IF(AND(X52 &lt; DATEVALUE("1/7/2025"), Z52 = "Working", X52 &lt;&gt; ""), "Column X and Z Logically Mismatched", IF(AND(X52 &lt;&gt; "", W52 &gt;= X52), "Column W and X Logically Missmatched",""))))))))))), ""), "")</f>
        <v/>
      </c>
      <c r="AC52" s="35"/>
      <c r="AD52" s="14"/>
      <c r="AE52" s="20">
        <f t="shared" si="0"/>
        <v>0</v>
      </c>
      <c r="AF52" s="20">
        <f t="shared" si="1"/>
        <v>0</v>
      </c>
    </row>
    <row r="53" spans="1:32" s="1" customFormat="1" ht="30" customHeight="1">
      <c r="A53" s="21" t="str">
        <f>IFERROR(INDEX(PQR_Dept!$A$2:$A$21166, MATCH(B53, PQR_Dept!$B$2:$B$21106, 0)), "")</f>
        <v/>
      </c>
      <c r="B53" s="22"/>
      <c r="C53" s="22"/>
      <c r="D53" s="22"/>
      <c r="E53" s="23"/>
      <c r="F53" s="24"/>
      <c r="G53" s="25"/>
      <c r="H53" s="26"/>
      <c r="I53" s="27"/>
      <c r="J53" s="19"/>
      <c r="K53" s="44"/>
      <c r="L53" s="28"/>
      <c r="M53" s="25"/>
      <c r="N53" s="29"/>
      <c r="O53" s="29"/>
      <c r="P53" s="28"/>
      <c r="Q53" s="30"/>
      <c r="R53" s="28"/>
      <c r="S53" s="28"/>
      <c r="T53" s="28"/>
      <c r="U53" s="31"/>
      <c r="V53" s="32"/>
      <c r="W53" s="32"/>
      <c r="X53" s="32"/>
      <c r="Y53" s="33"/>
      <c r="Z53" s="33"/>
      <c r="AA53" s="34"/>
      <c r="AB53" s="40" t="str">
        <f>IF(AE53 &gt; 0, IFERROR(IF(AND(AE53 &gt; 0, AE53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 = ""), "Value in Column S is Required", IF(AF53 &lt; 15, "At the time of Joining, age must be greater than 15 years", IF(AND(W53 &gt; DATEVALUE("30/6/2024"), Y53 = "Working"), "Column W and Y Logically Mismatched", IF(AND(X53 &lt; DATEVALUE("1/7/2025"), Z53 = "Working", X53 &lt;&gt; ""), "Column X and Z Logically Mismatched", IF(AND(X53 &lt;&gt; "", W53 &gt;= X53), "Column W and X Logically Missmatched",""))))))))))), ""), "")</f>
        <v/>
      </c>
      <c r="AC53" s="35"/>
      <c r="AD53" s="14"/>
      <c r="AE53" s="20">
        <f t="shared" si="0"/>
        <v>0</v>
      </c>
      <c r="AF53" s="20">
        <f t="shared" si="1"/>
        <v>0</v>
      </c>
    </row>
    <row r="54" spans="1:32" s="1" customFormat="1" ht="30" customHeight="1">
      <c r="A54" s="21" t="str">
        <f>IFERROR(INDEX(PQR_Dept!$A$2:$A$21166, MATCH(B54, PQR_Dept!$B$2:$B$21106, 0)), "")</f>
        <v/>
      </c>
      <c r="B54" s="22"/>
      <c r="C54" s="22"/>
      <c r="D54" s="22"/>
      <c r="E54" s="23"/>
      <c r="F54" s="24"/>
      <c r="G54" s="25"/>
      <c r="H54" s="26"/>
      <c r="I54" s="27"/>
      <c r="J54" s="19"/>
      <c r="K54" s="44"/>
      <c r="L54" s="28"/>
      <c r="M54" s="25"/>
      <c r="N54" s="29"/>
      <c r="O54" s="29"/>
      <c r="P54" s="28"/>
      <c r="Q54" s="30"/>
      <c r="R54" s="28"/>
      <c r="S54" s="28"/>
      <c r="T54" s="28"/>
      <c r="U54" s="31"/>
      <c r="V54" s="32"/>
      <c r="W54" s="32"/>
      <c r="X54" s="32"/>
      <c r="Y54" s="33"/>
      <c r="Z54" s="33"/>
      <c r="AA54" s="34"/>
      <c r="AB54" s="40" t="str">
        <f>IF(AE54 &gt; 0, IFERROR(IF(AND(AE54 &gt; 0, AE54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 = ""), "Value in Column S is Required", IF(AF54 &lt; 15, "At the time of Joining, age must be greater than 15 years", IF(AND(W54 &gt; DATEVALUE("30/6/2024"), Y54 = "Working"), "Column W and Y Logically Mismatched", IF(AND(X54 &lt; DATEVALUE("1/7/2025"), Z54 = "Working", X54 &lt;&gt; ""), "Column X and Z Logically Mismatched", IF(AND(X54 &lt;&gt; "", W54 &gt;= X54), "Column W and X Logically Missmatched",""))))))))))), ""), "")</f>
        <v/>
      </c>
      <c r="AC54" s="35"/>
      <c r="AD54" s="14"/>
      <c r="AE54" s="20">
        <f t="shared" si="0"/>
        <v>0</v>
      </c>
      <c r="AF54" s="20">
        <f t="shared" si="1"/>
        <v>0</v>
      </c>
    </row>
    <row r="55" spans="1:32" s="1" customFormat="1" ht="30" customHeight="1">
      <c r="A55" s="21" t="str">
        <f>IFERROR(INDEX(PQR_Dept!$A$2:$A$21166, MATCH(B55, PQR_Dept!$B$2:$B$21106, 0)), "")</f>
        <v/>
      </c>
      <c r="B55" s="22"/>
      <c r="C55" s="22"/>
      <c r="D55" s="22"/>
      <c r="E55" s="23"/>
      <c r="F55" s="24"/>
      <c r="G55" s="25"/>
      <c r="H55" s="26"/>
      <c r="I55" s="27"/>
      <c r="J55" s="19"/>
      <c r="K55" s="44"/>
      <c r="L55" s="28"/>
      <c r="M55" s="25"/>
      <c r="N55" s="29"/>
      <c r="O55" s="29"/>
      <c r="P55" s="28"/>
      <c r="Q55" s="30"/>
      <c r="R55" s="28"/>
      <c r="S55" s="28"/>
      <c r="T55" s="28"/>
      <c r="U55" s="31"/>
      <c r="V55" s="32"/>
      <c r="W55" s="32"/>
      <c r="X55" s="32"/>
      <c r="Y55" s="33"/>
      <c r="Z55" s="33"/>
      <c r="AA55" s="34"/>
      <c r="AB55" s="40" t="str">
        <f>IF(AE55 &gt; 0, IFERROR(IF(AND(AE55 &gt; 0, AE55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 = ""), "Value in Column S is Required", IF(AF55 &lt; 15, "At the time of Joining, age must be greater than 15 years", IF(AND(W55 &gt; DATEVALUE("30/6/2024"), Y55 = "Working"), "Column W and Y Logically Mismatched", IF(AND(X55 &lt; DATEVALUE("1/7/2025"), Z55 = "Working", X55 &lt;&gt; ""), "Column X and Z Logically Mismatched", IF(AND(X55 &lt;&gt; "", W55 &gt;= X55), "Column W and X Logically Missmatched",""))))))))))), ""), "")</f>
        <v/>
      </c>
      <c r="AC55" s="35"/>
      <c r="AD55" s="14"/>
      <c r="AE55" s="20">
        <f t="shared" si="0"/>
        <v>0</v>
      </c>
      <c r="AF55" s="20">
        <f t="shared" si="1"/>
        <v>0</v>
      </c>
    </row>
    <row r="56" spans="1:32" s="1" customFormat="1" ht="30" customHeight="1">
      <c r="A56" s="21" t="str">
        <f>IFERROR(INDEX(PQR_Dept!$A$2:$A$21166, MATCH(B56, PQR_Dept!$B$2:$B$21106, 0)), "")</f>
        <v/>
      </c>
      <c r="B56" s="22"/>
      <c r="C56" s="22"/>
      <c r="D56" s="22"/>
      <c r="E56" s="23"/>
      <c r="F56" s="24"/>
      <c r="G56" s="25"/>
      <c r="H56" s="26"/>
      <c r="I56" s="27"/>
      <c r="J56" s="19"/>
      <c r="K56" s="44"/>
      <c r="L56" s="28"/>
      <c r="M56" s="25"/>
      <c r="N56" s="29"/>
      <c r="O56" s="29"/>
      <c r="P56" s="28"/>
      <c r="Q56" s="30"/>
      <c r="R56" s="28"/>
      <c r="S56" s="28"/>
      <c r="T56" s="28"/>
      <c r="U56" s="31"/>
      <c r="V56" s="32"/>
      <c r="W56" s="32"/>
      <c r="X56" s="32"/>
      <c r="Y56" s="33"/>
      <c r="Z56" s="33"/>
      <c r="AA56" s="34"/>
      <c r="AB56" s="40" t="str">
        <f>IF(AE56 &gt; 0, IFERROR(IF(AND(AE56 &gt; 0, AE56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 = ""), "Value in Column S is Required", IF(AF56 &lt; 15, "At the time of Joining, age must be greater than 15 years", IF(AND(W56 &gt; DATEVALUE("30/6/2024"), Y56 = "Working"), "Column W and Y Logically Mismatched", IF(AND(X56 &lt; DATEVALUE("1/7/2025"), Z56 = "Working", X56 &lt;&gt; ""), "Column X and Z Logically Mismatched", IF(AND(X56 &lt;&gt; "", W56 &gt;= X56), "Column W and X Logically Missmatched",""))))))))))), ""), "")</f>
        <v/>
      </c>
      <c r="AC56" s="35"/>
      <c r="AD56" s="14"/>
      <c r="AE56" s="20">
        <f t="shared" si="0"/>
        <v>0</v>
      </c>
      <c r="AF56" s="20">
        <f t="shared" si="1"/>
        <v>0</v>
      </c>
    </row>
    <row r="57" spans="1:32" s="1" customFormat="1" ht="30" customHeight="1">
      <c r="A57" s="21" t="str">
        <f>IFERROR(INDEX(PQR_Dept!$A$2:$A$21166, MATCH(B57, PQR_Dept!$B$2:$B$21106, 0)), "")</f>
        <v/>
      </c>
      <c r="B57" s="22"/>
      <c r="C57" s="22"/>
      <c r="D57" s="22"/>
      <c r="E57" s="23"/>
      <c r="F57" s="24"/>
      <c r="G57" s="25"/>
      <c r="H57" s="26"/>
      <c r="I57" s="27"/>
      <c r="J57" s="19"/>
      <c r="K57" s="44"/>
      <c r="L57" s="28"/>
      <c r="M57" s="25"/>
      <c r="N57" s="29"/>
      <c r="O57" s="29"/>
      <c r="P57" s="28"/>
      <c r="Q57" s="30"/>
      <c r="R57" s="28"/>
      <c r="S57" s="28"/>
      <c r="T57" s="28"/>
      <c r="U57" s="31"/>
      <c r="V57" s="32"/>
      <c r="W57" s="32"/>
      <c r="X57" s="32"/>
      <c r="Y57" s="33"/>
      <c r="Z57" s="33"/>
      <c r="AA57" s="34"/>
      <c r="AB57" s="40" t="str">
        <f>IF(AE57 &gt; 0, IFERROR(IF(AND(AE57 &gt; 0, AE57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 = ""), "Value in Column S is Required", IF(AF57 &lt; 15, "At the time of Joining, age must be greater than 15 years", IF(AND(W57 &gt; DATEVALUE("30/6/2024"), Y57 = "Working"), "Column W and Y Logically Mismatched", IF(AND(X57 &lt; DATEVALUE("1/7/2025"), Z57 = "Working", X57 &lt;&gt; ""), "Column X and Z Logically Mismatched", IF(AND(X57 &lt;&gt; "", W57 &gt;= X57), "Column W and X Logically Missmatched",""))))))))))), ""), "")</f>
        <v/>
      </c>
      <c r="AC57" s="35"/>
      <c r="AD57" s="14"/>
      <c r="AE57" s="20">
        <f t="shared" si="0"/>
        <v>0</v>
      </c>
      <c r="AF57" s="20">
        <f t="shared" si="1"/>
        <v>0</v>
      </c>
    </row>
    <row r="58" spans="1:32" s="1" customFormat="1" ht="30" customHeight="1">
      <c r="A58" s="21" t="str">
        <f>IFERROR(INDEX(PQR_Dept!$A$2:$A$21166, MATCH(B58, PQR_Dept!$B$2:$B$21106, 0)), "")</f>
        <v/>
      </c>
      <c r="B58" s="22"/>
      <c r="C58" s="22"/>
      <c r="D58" s="22"/>
      <c r="E58" s="23"/>
      <c r="F58" s="24"/>
      <c r="G58" s="25"/>
      <c r="H58" s="26"/>
      <c r="I58" s="27"/>
      <c r="J58" s="19"/>
      <c r="K58" s="44"/>
      <c r="L58" s="28"/>
      <c r="M58" s="25"/>
      <c r="N58" s="29"/>
      <c r="O58" s="29"/>
      <c r="P58" s="28"/>
      <c r="Q58" s="30"/>
      <c r="R58" s="28"/>
      <c r="S58" s="28"/>
      <c r="T58" s="28"/>
      <c r="U58" s="31"/>
      <c r="V58" s="32"/>
      <c r="W58" s="32"/>
      <c r="X58" s="32"/>
      <c r="Y58" s="33"/>
      <c r="Z58" s="33"/>
      <c r="AA58" s="34"/>
      <c r="AB58" s="40" t="str">
        <f>IF(AE58 &gt; 0, IFERROR(IF(AND(AE58 &gt; 0, AE58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 = ""), "Value in Column S is Required", IF(AF58 &lt; 15, "At the time of Joining, age must be greater than 15 years", IF(AND(W58 &gt; DATEVALUE("30/6/2024"), Y58 = "Working"), "Column W and Y Logically Mismatched", IF(AND(X58 &lt; DATEVALUE("1/7/2025"), Z58 = "Working", X58 &lt;&gt; ""), "Column X and Z Logically Mismatched", IF(AND(X58 &lt;&gt; "", W58 &gt;= X58), "Column W and X Logically Missmatched",""))))))))))), ""), "")</f>
        <v/>
      </c>
      <c r="AC58" s="35"/>
      <c r="AD58" s="14"/>
      <c r="AE58" s="20">
        <f t="shared" si="0"/>
        <v>0</v>
      </c>
      <c r="AF58" s="20">
        <f t="shared" si="1"/>
        <v>0</v>
      </c>
    </row>
    <row r="59" spans="1:32" s="1" customFormat="1" ht="30" customHeight="1">
      <c r="A59" s="21" t="str">
        <f>IFERROR(INDEX(PQR_Dept!$A$2:$A$21166, MATCH(B59, PQR_Dept!$B$2:$B$21106, 0)), "")</f>
        <v/>
      </c>
      <c r="B59" s="22"/>
      <c r="C59" s="22"/>
      <c r="D59" s="22"/>
      <c r="E59" s="23"/>
      <c r="F59" s="24"/>
      <c r="G59" s="25"/>
      <c r="H59" s="26"/>
      <c r="I59" s="27"/>
      <c r="J59" s="19"/>
      <c r="K59" s="44"/>
      <c r="L59" s="28"/>
      <c r="M59" s="25"/>
      <c r="N59" s="29"/>
      <c r="O59" s="29"/>
      <c r="P59" s="28"/>
      <c r="Q59" s="30"/>
      <c r="R59" s="28"/>
      <c r="S59" s="28"/>
      <c r="T59" s="28"/>
      <c r="U59" s="31"/>
      <c r="V59" s="32"/>
      <c r="W59" s="32"/>
      <c r="X59" s="32"/>
      <c r="Y59" s="33"/>
      <c r="Z59" s="33"/>
      <c r="AA59" s="34"/>
      <c r="AB59" s="40" t="str">
        <f>IF(AE59 &gt; 0, IFERROR(IF(AND(AE59 &gt; 0, AE59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 = ""), "Value in Column S is Required", IF(AF59 &lt; 15, "At the time of Joining, age must be greater than 15 years", IF(AND(W59 &gt; DATEVALUE("30/6/2024"), Y59 = "Working"), "Column W and Y Logically Mismatched", IF(AND(X59 &lt; DATEVALUE("1/7/2025"), Z59 = "Working", X59 &lt;&gt; ""), "Column X and Z Logically Mismatched", IF(AND(X59 &lt;&gt; "", W59 &gt;= X59), "Column W and X Logically Missmatched",""))))))))))), ""), "")</f>
        <v/>
      </c>
      <c r="AC59" s="35"/>
      <c r="AD59" s="14"/>
      <c r="AE59" s="20">
        <f t="shared" si="0"/>
        <v>0</v>
      </c>
      <c r="AF59" s="20">
        <f t="shared" si="1"/>
        <v>0</v>
      </c>
    </row>
    <row r="60" spans="1:32" s="1" customFormat="1" ht="30" customHeight="1">
      <c r="A60" s="21" t="str">
        <f>IFERROR(INDEX(PQR_Dept!$A$2:$A$21166, MATCH(B60, PQR_Dept!$B$2:$B$21106, 0)), "")</f>
        <v/>
      </c>
      <c r="B60" s="22"/>
      <c r="C60" s="22"/>
      <c r="D60" s="22"/>
      <c r="E60" s="23"/>
      <c r="F60" s="24"/>
      <c r="G60" s="25"/>
      <c r="H60" s="26"/>
      <c r="I60" s="27"/>
      <c r="J60" s="19"/>
      <c r="K60" s="44"/>
      <c r="L60" s="28"/>
      <c r="M60" s="25"/>
      <c r="N60" s="29"/>
      <c r="O60" s="29"/>
      <c r="P60" s="28"/>
      <c r="Q60" s="30"/>
      <c r="R60" s="28"/>
      <c r="S60" s="28"/>
      <c r="T60" s="28"/>
      <c r="U60" s="31"/>
      <c r="V60" s="32"/>
      <c r="W60" s="32"/>
      <c r="X60" s="32"/>
      <c r="Y60" s="33"/>
      <c r="Z60" s="33"/>
      <c r="AA60" s="34"/>
      <c r="AB60" s="40" t="str">
        <f>IF(AE60 &gt; 0, IFERROR(IF(AND(AE60 &gt; 0, AE60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 = ""), "Value in Column S is Required", IF(AF60 &lt; 15, "At the time of Joining, age must be greater than 15 years", IF(AND(W60 &gt; DATEVALUE("30/6/2024"), Y60 = "Working"), "Column W and Y Logically Mismatched", IF(AND(X60 &lt; DATEVALUE("1/7/2025"), Z60 = "Working", X60 &lt;&gt; ""), "Column X and Z Logically Mismatched", IF(AND(X60 &lt;&gt; "", W60 &gt;= X60), "Column W and X Logically Missmatched",""))))))))))), ""), "")</f>
        <v/>
      </c>
      <c r="AC60" s="35"/>
      <c r="AD60" s="14"/>
      <c r="AE60" s="20">
        <f t="shared" si="0"/>
        <v>0</v>
      </c>
      <c r="AF60" s="20">
        <f t="shared" si="1"/>
        <v>0</v>
      </c>
    </row>
    <row r="61" spans="1:32" s="1" customFormat="1" ht="30" customHeight="1">
      <c r="A61" s="21" t="str">
        <f>IFERROR(INDEX(PQR_Dept!$A$2:$A$21166, MATCH(B61, PQR_Dept!$B$2:$B$21106, 0)), "")</f>
        <v/>
      </c>
      <c r="B61" s="22"/>
      <c r="C61" s="22"/>
      <c r="D61" s="22"/>
      <c r="E61" s="23"/>
      <c r="F61" s="24"/>
      <c r="G61" s="25"/>
      <c r="H61" s="26"/>
      <c r="I61" s="27"/>
      <c r="J61" s="19"/>
      <c r="K61" s="44"/>
      <c r="L61" s="28"/>
      <c r="M61" s="25"/>
      <c r="N61" s="29"/>
      <c r="O61" s="29"/>
      <c r="P61" s="28"/>
      <c r="Q61" s="30"/>
      <c r="R61" s="28"/>
      <c r="S61" s="28"/>
      <c r="T61" s="28"/>
      <c r="U61" s="31"/>
      <c r="V61" s="32"/>
      <c r="W61" s="32"/>
      <c r="X61" s="32"/>
      <c r="Y61" s="33"/>
      <c r="Z61" s="33"/>
      <c r="AA61" s="34"/>
      <c r="AB61" s="40" t="str">
        <f>IF(AE61 &gt; 0, IFERROR(IF(AND(AE61 &gt; 0, AE61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 = ""), "Value in Column S is Required", IF(AF61 &lt; 15, "At the time of Joining, age must be greater than 15 years", IF(AND(W61 &gt; DATEVALUE("30/6/2024"), Y61 = "Working"), "Column W and Y Logically Mismatched", IF(AND(X61 &lt; DATEVALUE("1/7/2025"), Z61 = "Working", X61 &lt;&gt; ""), "Column X and Z Logically Mismatched", IF(AND(X61 &lt;&gt; "", W61 &gt;= X61), "Column W and X Logically Missmatched",""))))))))))), ""), "")</f>
        <v/>
      </c>
      <c r="AC61" s="35"/>
      <c r="AD61" s="14"/>
      <c r="AE61" s="20">
        <f t="shared" si="0"/>
        <v>0</v>
      </c>
      <c r="AF61" s="20">
        <f t="shared" si="1"/>
        <v>0</v>
      </c>
    </row>
    <row r="62" spans="1:32" s="1" customFormat="1" ht="30" customHeight="1">
      <c r="A62" s="21" t="str">
        <f>IFERROR(INDEX(PQR_Dept!$A$2:$A$21166, MATCH(B62, PQR_Dept!$B$2:$B$21106, 0)), "")</f>
        <v/>
      </c>
      <c r="B62" s="22"/>
      <c r="C62" s="22"/>
      <c r="D62" s="22"/>
      <c r="E62" s="23"/>
      <c r="F62" s="24"/>
      <c r="G62" s="25"/>
      <c r="H62" s="26"/>
      <c r="I62" s="27"/>
      <c r="J62" s="19"/>
      <c r="K62" s="44"/>
      <c r="L62" s="28"/>
      <c r="M62" s="25"/>
      <c r="N62" s="29"/>
      <c r="O62" s="29"/>
      <c r="P62" s="28"/>
      <c r="Q62" s="30"/>
      <c r="R62" s="28"/>
      <c r="S62" s="28"/>
      <c r="T62" s="28"/>
      <c r="U62" s="31"/>
      <c r="V62" s="32"/>
      <c r="W62" s="32"/>
      <c r="X62" s="32"/>
      <c r="Y62" s="33"/>
      <c r="Z62" s="33"/>
      <c r="AA62" s="34"/>
      <c r="AB62" s="40" t="str">
        <f>IF(AE62 &gt; 0, IFERROR(IF(AND(AE62 &gt; 0, AE62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 = ""), "Value in Column S is Required", IF(AF62 &lt; 15, "At the time of Joining, age must be greater than 15 years", IF(AND(W62 &gt; DATEVALUE("30/6/2024"), Y62 = "Working"), "Column W and Y Logically Mismatched", IF(AND(X62 &lt; DATEVALUE("1/7/2025"), Z62 = "Working", X62 &lt;&gt; ""), "Column X and Z Logically Mismatched", IF(AND(X62 &lt;&gt; "", W62 &gt;= X62), "Column W and X Logically Missmatched",""))))))))))), ""), "")</f>
        <v/>
      </c>
      <c r="AC62" s="35"/>
      <c r="AD62" s="14"/>
      <c r="AE62" s="20">
        <f t="shared" si="0"/>
        <v>0</v>
      </c>
      <c r="AF62" s="20">
        <f t="shared" si="1"/>
        <v>0</v>
      </c>
    </row>
    <row r="63" spans="1:32" s="1" customFormat="1" ht="30" customHeight="1">
      <c r="A63" s="21" t="str">
        <f>IFERROR(INDEX(PQR_Dept!$A$2:$A$21166, MATCH(B63, PQR_Dept!$B$2:$B$21106, 0)), "")</f>
        <v/>
      </c>
      <c r="B63" s="22"/>
      <c r="C63" s="22"/>
      <c r="D63" s="22"/>
      <c r="E63" s="23"/>
      <c r="F63" s="24"/>
      <c r="G63" s="25"/>
      <c r="H63" s="26"/>
      <c r="I63" s="27"/>
      <c r="J63" s="19"/>
      <c r="K63" s="44"/>
      <c r="L63" s="28"/>
      <c r="M63" s="25"/>
      <c r="N63" s="29"/>
      <c r="O63" s="29"/>
      <c r="P63" s="28"/>
      <c r="Q63" s="30"/>
      <c r="R63" s="28"/>
      <c r="S63" s="28"/>
      <c r="T63" s="28"/>
      <c r="U63" s="31"/>
      <c r="V63" s="32"/>
      <c r="W63" s="32"/>
      <c r="X63" s="32"/>
      <c r="Y63" s="33"/>
      <c r="Z63" s="33"/>
      <c r="AA63" s="34"/>
      <c r="AB63" s="40" t="str">
        <f>IF(AE63 &gt; 0, IFERROR(IF(AND(AE63 &gt; 0, AE63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 = ""), "Value in Column S is Required", IF(AF63 &lt; 15, "At the time of Joining, age must be greater than 15 years", IF(AND(W63 &gt; DATEVALUE("30/6/2024"), Y63 = "Working"), "Column W and Y Logically Mismatched", IF(AND(X63 &lt; DATEVALUE("1/7/2025"), Z63 = "Working", X63 &lt;&gt; ""), "Column X and Z Logically Mismatched", IF(AND(X63 &lt;&gt; "", W63 &gt;= X63), "Column W and X Logically Missmatched",""))))))))))), ""), "")</f>
        <v/>
      </c>
      <c r="AC63" s="35"/>
      <c r="AD63" s="14"/>
      <c r="AE63" s="20">
        <f t="shared" si="0"/>
        <v>0</v>
      </c>
      <c r="AF63" s="20">
        <f t="shared" si="1"/>
        <v>0</v>
      </c>
    </row>
    <row r="64" spans="1:32" s="1" customFormat="1" ht="30" customHeight="1">
      <c r="A64" s="21" t="str">
        <f>IFERROR(INDEX(PQR_Dept!$A$2:$A$21166, MATCH(B64, PQR_Dept!$B$2:$B$21106, 0)), "")</f>
        <v/>
      </c>
      <c r="B64" s="22"/>
      <c r="C64" s="22"/>
      <c r="D64" s="22"/>
      <c r="E64" s="23"/>
      <c r="F64" s="24"/>
      <c r="G64" s="25"/>
      <c r="H64" s="26"/>
      <c r="I64" s="27"/>
      <c r="J64" s="19"/>
      <c r="K64" s="44"/>
      <c r="L64" s="28"/>
      <c r="M64" s="25"/>
      <c r="N64" s="29"/>
      <c r="O64" s="29"/>
      <c r="P64" s="28"/>
      <c r="Q64" s="30"/>
      <c r="R64" s="28"/>
      <c r="S64" s="28"/>
      <c r="T64" s="28"/>
      <c r="U64" s="31"/>
      <c r="V64" s="32"/>
      <c r="W64" s="32"/>
      <c r="X64" s="32"/>
      <c r="Y64" s="33"/>
      <c r="Z64" s="33"/>
      <c r="AA64" s="34"/>
      <c r="AB64" s="40" t="str">
        <f>IF(AE64 &gt; 0, IFERROR(IF(AND(AE64 &gt; 0, AE64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 = ""), "Value in Column S is Required", IF(AF64 &lt; 15, "At the time of Joining, age must be greater than 15 years", IF(AND(W64 &gt; DATEVALUE("30/6/2024"), Y64 = "Working"), "Column W and Y Logically Mismatched", IF(AND(X64 &lt; DATEVALUE("1/7/2025"), Z64 = "Working", X64 &lt;&gt; ""), "Column X and Z Logically Mismatched", IF(AND(X64 &lt;&gt; "", W64 &gt;= X64), "Column W and X Logically Missmatched",""))))))))))), ""), "")</f>
        <v/>
      </c>
      <c r="AC64" s="35"/>
      <c r="AD64" s="14"/>
      <c r="AE64" s="20">
        <f t="shared" si="0"/>
        <v>0</v>
      </c>
      <c r="AF64" s="20">
        <f t="shared" si="1"/>
        <v>0</v>
      </c>
    </row>
    <row r="65" spans="1:32" s="1" customFormat="1" ht="30" customHeight="1">
      <c r="A65" s="21" t="str">
        <f>IFERROR(INDEX(PQR_Dept!$A$2:$A$21166, MATCH(B65, PQR_Dept!$B$2:$B$21106, 0)), "")</f>
        <v/>
      </c>
      <c r="B65" s="22"/>
      <c r="C65" s="22"/>
      <c r="D65" s="22"/>
      <c r="E65" s="23"/>
      <c r="F65" s="24"/>
      <c r="G65" s="25"/>
      <c r="H65" s="26"/>
      <c r="I65" s="27"/>
      <c r="J65" s="19"/>
      <c r="K65" s="44"/>
      <c r="L65" s="28"/>
      <c r="M65" s="25"/>
      <c r="N65" s="29"/>
      <c r="O65" s="29"/>
      <c r="P65" s="28"/>
      <c r="Q65" s="30"/>
      <c r="R65" s="28"/>
      <c r="S65" s="28"/>
      <c r="T65" s="28"/>
      <c r="U65" s="31"/>
      <c r="V65" s="32"/>
      <c r="W65" s="32"/>
      <c r="X65" s="32"/>
      <c r="Y65" s="33"/>
      <c r="Z65" s="33"/>
      <c r="AA65" s="34"/>
      <c r="AB65" s="40" t="str">
        <f>IF(AE65 &gt; 0, IFERROR(IF(AND(AE65 &gt; 0, AE65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 = ""), "Value in Column S is Required", IF(AF65 &lt; 15, "At the time of Joining, age must be greater than 15 years", IF(AND(W65 &gt; DATEVALUE("30/6/2024"), Y65 = "Working"), "Column W and Y Logically Mismatched", IF(AND(X65 &lt; DATEVALUE("1/7/2025"), Z65 = "Working", X65 &lt;&gt; ""), "Column X and Z Logically Mismatched", IF(AND(X65 &lt;&gt; "", W65 &gt;= X65), "Column W and X Logically Missmatched",""))))))))))), ""), "")</f>
        <v/>
      </c>
      <c r="AC65" s="35"/>
      <c r="AD65" s="14"/>
      <c r="AE65" s="20">
        <f t="shared" si="0"/>
        <v>0</v>
      </c>
      <c r="AF65" s="20">
        <f t="shared" si="1"/>
        <v>0</v>
      </c>
    </row>
    <row r="66" spans="1:32" s="1" customFormat="1" ht="30" customHeight="1">
      <c r="A66" s="21" t="str">
        <f>IFERROR(INDEX(PQR_Dept!$A$2:$A$21166, MATCH(B66, PQR_Dept!$B$2:$B$21106, 0)), "")</f>
        <v/>
      </c>
      <c r="B66" s="22"/>
      <c r="C66" s="22"/>
      <c r="D66" s="22"/>
      <c r="E66" s="23"/>
      <c r="F66" s="24"/>
      <c r="G66" s="25"/>
      <c r="H66" s="26"/>
      <c r="I66" s="27"/>
      <c r="J66" s="19"/>
      <c r="K66" s="44"/>
      <c r="L66" s="28"/>
      <c r="M66" s="25"/>
      <c r="N66" s="29"/>
      <c r="O66" s="29"/>
      <c r="P66" s="28"/>
      <c r="Q66" s="30"/>
      <c r="R66" s="28"/>
      <c r="S66" s="28"/>
      <c r="T66" s="28"/>
      <c r="U66" s="31"/>
      <c r="V66" s="32"/>
      <c r="W66" s="32"/>
      <c r="X66" s="32"/>
      <c r="Y66" s="33"/>
      <c r="Z66" s="33"/>
      <c r="AA66" s="34"/>
      <c r="AB66" s="40" t="str">
        <f>IF(AE66 &gt; 0, IFERROR(IF(AND(AE66 &gt; 0, AE66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 = ""), "Value in Column S is Required", IF(AF66 &lt; 15, "At the time of Joining, age must be greater than 15 years", IF(AND(W66 &gt; DATEVALUE("30/6/2024"), Y66 = "Working"), "Column W and Y Logically Mismatched", IF(AND(X66 &lt; DATEVALUE("1/7/2025"), Z66 = "Working", X66 &lt;&gt; ""), "Column X and Z Logically Mismatched", IF(AND(X66 &lt;&gt; "", W66 &gt;= X66), "Column W and X Logically Missmatched",""))))))))))), ""), "")</f>
        <v/>
      </c>
      <c r="AC66" s="35"/>
      <c r="AD66" s="14"/>
      <c r="AE66" s="20">
        <f t="shared" si="0"/>
        <v>0</v>
      </c>
      <c r="AF66" s="20">
        <f t="shared" si="1"/>
        <v>0</v>
      </c>
    </row>
    <row r="67" spans="1:32" s="1" customFormat="1" ht="30" customHeight="1">
      <c r="A67" s="21" t="str">
        <f>IFERROR(INDEX(PQR_Dept!$A$2:$A$21166, MATCH(B67, PQR_Dept!$B$2:$B$21106, 0)), "")</f>
        <v/>
      </c>
      <c r="B67" s="22"/>
      <c r="C67" s="22"/>
      <c r="D67" s="22"/>
      <c r="E67" s="23"/>
      <c r="F67" s="24"/>
      <c r="G67" s="25"/>
      <c r="H67" s="26"/>
      <c r="I67" s="27"/>
      <c r="J67" s="19"/>
      <c r="K67" s="44"/>
      <c r="L67" s="28"/>
      <c r="M67" s="25"/>
      <c r="N67" s="29"/>
      <c r="O67" s="29"/>
      <c r="P67" s="28"/>
      <c r="Q67" s="30"/>
      <c r="R67" s="28"/>
      <c r="S67" s="28"/>
      <c r="T67" s="28"/>
      <c r="U67" s="31"/>
      <c r="V67" s="32"/>
      <c r="W67" s="32"/>
      <c r="X67" s="32"/>
      <c r="Y67" s="33"/>
      <c r="Z67" s="33"/>
      <c r="AA67" s="34"/>
      <c r="AB67" s="40" t="str">
        <f>IF(AE67 &gt; 0, IFERROR(IF(AND(AE67 &gt; 0, AE67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 = ""), "Value in Column S is Required", IF(AF67 &lt; 15, "At the time of Joining, age must be greater than 15 years", IF(AND(W67 &gt; DATEVALUE("30/6/2024"), Y67 = "Working"), "Column W and Y Logically Mismatched", IF(AND(X67 &lt; DATEVALUE("1/7/2025"), Z67 = "Working", X67 &lt;&gt; ""), "Column X and Z Logically Mismatched", IF(AND(X67 &lt;&gt; "", W67 &gt;= X67), "Column W and X Logically Missmatched",""))))))))))), ""), "")</f>
        <v/>
      </c>
      <c r="AC67" s="35"/>
      <c r="AD67" s="14"/>
      <c r="AE67" s="20">
        <f t="shared" ref="AE67:AE130" si="2">IF(B67 &lt;&gt; "", COUNTA(Y67:Z67,V67:W67,T67,P67:Q67,K67:M67,B67:G67), 0)</f>
        <v>0</v>
      </c>
      <c r="AF67" s="20">
        <f t="shared" ref="AF67:AF130" si="3">YEARFRAC(V67,W67)</f>
        <v>0</v>
      </c>
    </row>
    <row r="68" spans="1:32" s="1" customFormat="1" ht="30" customHeight="1">
      <c r="A68" s="21" t="str">
        <f>IFERROR(INDEX(PQR_Dept!$A$2:$A$21166, MATCH(B68, PQR_Dept!$B$2:$B$21106, 0)), "")</f>
        <v/>
      </c>
      <c r="B68" s="22"/>
      <c r="C68" s="22"/>
      <c r="D68" s="22"/>
      <c r="E68" s="23"/>
      <c r="F68" s="24"/>
      <c r="G68" s="25"/>
      <c r="H68" s="26"/>
      <c r="I68" s="27"/>
      <c r="J68" s="19"/>
      <c r="K68" s="44"/>
      <c r="L68" s="28"/>
      <c r="M68" s="25"/>
      <c r="N68" s="29"/>
      <c r="O68" s="29"/>
      <c r="P68" s="28"/>
      <c r="Q68" s="30"/>
      <c r="R68" s="28"/>
      <c r="S68" s="28"/>
      <c r="T68" s="28"/>
      <c r="U68" s="31"/>
      <c r="V68" s="32"/>
      <c r="W68" s="32"/>
      <c r="X68" s="32"/>
      <c r="Y68" s="33"/>
      <c r="Z68" s="33"/>
      <c r="AA68" s="34"/>
      <c r="AB68" s="40" t="str">
        <f>IF(AE68 &gt; 0, IFERROR(IF(AND(AE68 &gt; 0, AE68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 = ""), "Value in Column S is Required", IF(AF68 &lt; 15, "At the time of Joining, age must be greater than 15 years", IF(AND(W68 &gt; DATEVALUE("30/6/2024"), Y68 = "Working"), "Column W and Y Logically Mismatched", IF(AND(X68 &lt; DATEVALUE("1/7/2025"), Z68 = "Working", X68 &lt;&gt; ""), "Column X and Z Logically Mismatched", IF(AND(X68 &lt;&gt; "", W68 &gt;= X68), "Column W and X Logically Missmatched",""))))))))))), ""), "")</f>
        <v/>
      </c>
      <c r="AC68" s="35"/>
      <c r="AD68" s="14"/>
      <c r="AE68" s="20">
        <f t="shared" si="2"/>
        <v>0</v>
      </c>
      <c r="AF68" s="20">
        <f t="shared" si="3"/>
        <v>0</v>
      </c>
    </row>
    <row r="69" spans="1:32" s="1" customFormat="1" ht="30" customHeight="1">
      <c r="A69" s="21" t="str">
        <f>IFERROR(INDEX(PQR_Dept!$A$2:$A$21166, MATCH(B69, PQR_Dept!$B$2:$B$21106, 0)), "")</f>
        <v/>
      </c>
      <c r="B69" s="22"/>
      <c r="C69" s="22"/>
      <c r="D69" s="22"/>
      <c r="E69" s="23"/>
      <c r="F69" s="24"/>
      <c r="G69" s="25"/>
      <c r="H69" s="26"/>
      <c r="I69" s="27"/>
      <c r="J69" s="19"/>
      <c r="K69" s="44"/>
      <c r="L69" s="28"/>
      <c r="M69" s="25"/>
      <c r="N69" s="29"/>
      <c r="O69" s="29"/>
      <c r="P69" s="28"/>
      <c r="Q69" s="30"/>
      <c r="R69" s="28"/>
      <c r="S69" s="28"/>
      <c r="T69" s="28"/>
      <c r="U69" s="31"/>
      <c r="V69" s="32"/>
      <c r="W69" s="32"/>
      <c r="X69" s="32"/>
      <c r="Y69" s="33"/>
      <c r="Z69" s="33"/>
      <c r="AA69" s="34"/>
      <c r="AB69" s="40" t="str">
        <f>IF(AE69 &gt; 0, IFERROR(IF(AND(AE69 &gt; 0, AE69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 = ""), "Value in Column S is Required", IF(AF69 &lt; 15, "At the time of Joining, age must be greater than 15 years", IF(AND(W69 &gt; DATEVALUE("30/6/2024"), Y69 = "Working"), "Column W and Y Logically Mismatched", IF(AND(X69 &lt; DATEVALUE("1/7/2025"), Z69 = "Working", X69 &lt;&gt; ""), "Column X and Z Logically Mismatched", IF(AND(X69 &lt;&gt; "", W69 &gt;= X69), "Column W and X Logically Missmatched",""))))))))))), ""), "")</f>
        <v/>
      </c>
      <c r="AC69" s="35"/>
      <c r="AD69" s="14"/>
      <c r="AE69" s="20">
        <f t="shared" si="2"/>
        <v>0</v>
      </c>
      <c r="AF69" s="20">
        <f t="shared" si="3"/>
        <v>0</v>
      </c>
    </row>
    <row r="70" spans="1:32" s="1" customFormat="1" ht="30" customHeight="1">
      <c r="A70" s="21" t="str">
        <f>IFERROR(INDEX(PQR_Dept!$A$2:$A$21166, MATCH(B70, PQR_Dept!$B$2:$B$21106, 0)), "")</f>
        <v/>
      </c>
      <c r="B70" s="22"/>
      <c r="C70" s="22"/>
      <c r="D70" s="22"/>
      <c r="E70" s="23"/>
      <c r="F70" s="24"/>
      <c r="G70" s="25"/>
      <c r="H70" s="26"/>
      <c r="I70" s="27"/>
      <c r="J70" s="19"/>
      <c r="K70" s="44"/>
      <c r="L70" s="28"/>
      <c r="M70" s="25"/>
      <c r="N70" s="29"/>
      <c r="O70" s="29"/>
      <c r="P70" s="28"/>
      <c r="Q70" s="30"/>
      <c r="R70" s="28"/>
      <c r="S70" s="28"/>
      <c r="T70" s="28"/>
      <c r="U70" s="31"/>
      <c r="V70" s="32"/>
      <c r="W70" s="32"/>
      <c r="X70" s="32"/>
      <c r="Y70" s="33"/>
      <c r="Z70" s="33"/>
      <c r="AA70" s="34"/>
      <c r="AB70" s="40" t="str">
        <f>IF(AE70 &gt; 0, IFERROR(IF(AND(AE70 &gt; 0, AE70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 = ""), "Value in Column S is Required", IF(AF70 &lt; 15, "At the time of Joining, age must be greater than 15 years", IF(AND(W70 &gt; DATEVALUE("30/6/2024"), Y70 = "Working"), "Column W and Y Logically Mismatched", IF(AND(X70 &lt; DATEVALUE("1/7/2025"), Z70 = "Working", X70 &lt;&gt; ""), "Column X and Z Logically Mismatched", IF(AND(X70 &lt;&gt; "", W70 &gt;= X70), "Column W and X Logically Missmatched",""))))))))))), ""), "")</f>
        <v/>
      </c>
      <c r="AC70" s="35"/>
      <c r="AD70" s="14"/>
      <c r="AE70" s="20">
        <f t="shared" si="2"/>
        <v>0</v>
      </c>
      <c r="AF70" s="20">
        <f t="shared" si="3"/>
        <v>0</v>
      </c>
    </row>
    <row r="71" spans="1:32" s="1" customFormat="1" ht="30" customHeight="1">
      <c r="A71" s="21" t="str">
        <f>IFERROR(INDEX(PQR_Dept!$A$2:$A$21166, MATCH(B71, PQR_Dept!$B$2:$B$21106, 0)), "")</f>
        <v/>
      </c>
      <c r="B71" s="22"/>
      <c r="C71" s="22"/>
      <c r="D71" s="22"/>
      <c r="E71" s="23"/>
      <c r="F71" s="24"/>
      <c r="G71" s="25"/>
      <c r="H71" s="26"/>
      <c r="I71" s="27"/>
      <c r="J71" s="19"/>
      <c r="K71" s="44"/>
      <c r="L71" s="28"/>
      <c r="M71" s="25"/>
      <c r="N71" s="29"/>
      <c r="O71" s="29"/>
      <c r="P71" s="28"/>
      <c r="Q71" s="30"/>
      <c r="R71" s="28"/>
      <c r="S71" s="28"/>
      <c r="T71" s="28"/>
      <c r="U71" s="31"/>
      <c r="V71" s="32"/>
      <c r="W71" s="32"/>
      <c r="X71" s="32"/>
      <c r="Y71" s="33"/>
      <c r="Z71" s="33"/>
      <c r="AA71" s="34"/>
      <c r="AB71" s="40" t="str">
        <f>IF(AE71 &gt; 0, IFERROR(IF(AND(AE71 &gt; 0, AE71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 = ""), "Value in Column S is Required", IF(AF71 &lt; 15, "At the time of Joining, age must be greater than 15 years", IF(AND(W71 &gt; DATEVALUE("30/6/2024"), Y71 = "Working"), "Column W and Y Logically Mismatched", IF(AND(X71 &lt; DATEVALUE("1/7/2025"), Z71 = "Working", X71 &lt;&gt; ""), "Column X and Z Logically Mismatched", IF(AND(X71 &lt;&gt; "", W71 &gt;= X71), "Column W and X Logically Missmatched",""))))))))))), ""), "")</f>
        <v/>
      </c>
      <c r="AC71" s="35"/>
      <c r="AD71" s="14"/>
      <c r="AE71" s="20">
        <f t="shared" si="2"/>
        <v>0</v>
      </c>
      <c r="AF71" s="20">
        <f t="shared" si="3"/>
        <v>0</v>
      </c>
    </row>
    <row r="72" spans="1:32" s="1" customFormat="1" ht="30" customHeight="1">
      <c r="A72" s="21" t="str">
        <f>IFERROR(INDEX(PQR_Dept!$A$2:$A$21166, MATCH(B72, PQR_Dept!$B$2:$B$21106, 0)), "")</f>
        <v/>
      </c>
      <c r="B72" s="22"/>
      <c r="C72" s="22"/>
      <c r="D72" s="22"/>
      <c r="E72" s="23"/>
      <c r="F72" s="24"/>
      <c r="G72" s="25"/>
      <c r="H72" s="26"/>
      <c r="I72" s="27"/>
      <c r="J72" s="19"/>
      <c r="K72" s="44"/>
      <c r="L72" s="28"/>
      <c r="M72" s="25"/>
      <c r="N72" s="29"/>
      <c r="O72" s="29"/>
      <c r="P72" s="28"/>
      <c r="Q72" s="30"/>
      <c r="R72" s="28"/>
      <c r="S72" s="28"/>
      <c r="T72" s="28"/>
      <c r="U72" s="31"/>
      <c r="V72" s="32"/>
      <c r="W72" s="32"/>
      <c r="X72" s="32"/>
      <c r="Y72" s="33"/>
      <c r="Z72" s="33"/>
      <c r="AA72" s="34"/>
      <c r="AB72" s="40" t="str">
        <f>IF(AE72 &gt; 0, IFERROR(IF(AND(AE72 &gt; 0, AE72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 = ""), "Value in Column S is Required", IF(AF72 &lt; 15, "At the time of Joining, age must be greater than 15 years", IF(AND(W72 &gt; DATEVALUE("30/6/2024"), Y72 = "Working"), "Column W and Y Logically Mismatched", IF(AND(X72 &lt; DATEVALUE("1/7/2025"), Z72 = "Working", X72 &lt;&gt; ""), "Column X and Z Logically Mismatched", IF(AND(X72 &lt;&gt; "", W72 &gt;= X72), "Column W and X Logically Missmatched",""))))))))))), ""), "")</f>
        <v/>
      </c>
      <c r="AC72" s="35"/>
      <c r="AD72" s="14"/>
      <c r="AE72" s="20">
        <f t="shared" si="2"/>
        <v>0</v>
      </c>
      <c r="AF72" s="20">
        <f t="shared" si="3"/>
        <v>0</v>
      </c>
    </row>
    <row r="73" spans="1:32" s="1" customFormat="1" ht="30" customHeight="1">
      <c r="A73" s="21" t="str">
        <f>IFERROR(INDEX(PQR_Dept!$A$2:$A$21166, MATCH(B73, PQR_Dept!$B$2:$B$21106, 0)), "")</f>
        <v/>
      </c>
      <c r="B73" s="22"/>
      <c r="C73" s="22"/>
      <c r="D73" s="22"/>
      <c r="E73" s="23"/>
      <c r="F73" s="24"/>
      <c r="G73" s="25"/>
      <c r="H73" s="26"/>
      <c r="I73" s="27"/>
      <c r="J73" s="19"/>
      <c r="K73" s="44"/>
      <c r="L73" s="28"/>
      <c r="M73" s="25"/>
      <c r="N73" s="29"/>
      <c r="O73" s="29"/>
      <c r="P73" s="28"/>
      <c r="Q73" s="30"/>
      <c r="R73" s="28"/>
      <c r="S73" s="28"/>
      <c r="T73" s="28"/>
      <c r="U73" s="31"/>
      <c r="V73" s="32"/>
      <c r="W73" s="32"/>
      <c r="X73" s="32"/>
      <c r="Y73" s="33"/>
      <c r="Z73" s="33"/>
      <c r="AA73" s="34"/>
      <c r="AB73" s="40" t="str">
        <f>IF(AE73 &gt; 0, IFERROR(IF(AND(AE73 &gt; 0, AE73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 = ""), "Value in Column S is Required", IF(AF73 &lt; 15, "At the time of Joining, age must be greater than 15 years", IF(AND(W73 &gt; DATEVALUE("30/6/2024"), Y73 = "Working"), "Column W and Y Logically Mismatched", IF(AND(X73 &lt; DATEVALUE("1/7/2025"), Z73 = "Working", X73 &lt;&gt; ""), "Column X and Z Logically Mismatched", IF(AND(X73 &lt;&gt; "", W73 &gt;= X73), "Column W and X Logically Missmatched",""))))))))))), ""), "")</f>
        <v/>
      </c>
      <c r="AC73" s="35"/>
      <c r="AD73" s="14"/>
      <c r="AE73" s="20">
        <f t="shared" si="2"/>
        <v>0</v>
      </c>
      <c r="AF73" s="20">
        <f t="shared" si="3"/>
        <v>0</v>
      </c>
    </row>
    <row r="74" spans="1:32" s="1" customFormat="1" ht="30" customHeight="1">
      <c r="A74" s="21" t="str">
        <f>IFERROR(INDEX(PQR_Dept!$A$2:$A$21166, MATCH(B74, PQR_Dept!$B$2:$B$21106, 0)), "")</f>
        <v/>
      </c>
      <c r="B74" s="22"/>
      <c r="C74" s="22"/>
      <c r="D74" s="22"/>
      <c r="E74" s="23"/>
      <c r="F74" s="24"/>
      <c r="G74" s="25"/>
      <c r="H74" s="26"/>
      <c r="I74" s="27"/>
      <c r="J74" s="19"/>
      <c r="K74" s="44"/>
      <c r="L74" s="28"/>
      <c r="M74" s="25"/>
      <c r="N74" s="29"/>
      <c r="O74" s="29"/>
      <c r="P74" s="28"/>
      <c r="Q74" s="30"/>
      <c r="R74" s="28"/>
      <c r="S74" s="28"/>
      <c r="T74" s="28"/>
      <c r="U74" s="31"/>
      <c r="V74" s="32"/>
      <c r="W74" s="32"/>
      <c r="X74" s="32"/>
      <c r="Y74" s="33"/>
      <c r="Z74" s="33"/>
      <c r="AA74" s="34"/>
      <c r="AB74" s="40" t="str">
        <f>IF(AE74 &gt; 0, IFERROR(IF(AND(AE74 &gt; 0, AE74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 = ""), "Value in Column S is Required", IF(AF74 &lt; 15, "At the time of Joining, age must be greater than 15 years", IF(AND(W74 &gt; DATEVALUE("30/6/2024"), Y74 = "Working"), "Column W and Y Logically Mismatched", IF(AND(X74 &lt; DATEVALUE("1/7/2025"), Z74 = "Working", X74 &lt;&gt; ""), "Column X and Z Logically Mismatched", IF(AND(X74 &lt;&gt; "", W74 &gt;= X74), "Column W and X Logically Missmatched",""))))))))))), ""), "")</f>
        <v/>
      </c>
      <c r="AC74" s="35"/>
      <c r="AD74" s="14"/>
      <c r="AE74" s="20">
        <f t="shared" si="2"/>
        <v>0</v>
      </c>
      <c r="AF74" s="20">
        <f t="shared" si="3"/>
        <v>0</v>
      </c>
    </row>
    <row r="75" spans="1:32" s="1" customFormat="1" ht="30" customHeight="1">
      <c r="A75" s="21" t="str">
        <f>IFERROR(INDEX(PQR_Dept!$A$2:$A$21166, MATCH(B75, PQR_Dept!$B$2:$B$21106, 0)), "")</f>
        <v/>
      </c>
      <c r="B75" s="22"/>
      <c r="C75" s="22"/>
      <c r="D75" s="22"/>
      <c r="E75" s="23"/>
      <c r="F75" s="24"/>
      <c r="G75" s="25"/>
      <c r="H75" s="26"/>
      <c r="I75" s="27"/>
      <c r="J75" s="19"/>
      <c r="K75" s="44"/>
      <c r="L75" s="28"/>
      <c r="M75" s="25"/>
      <c r="N75" s="29"/>
      <c r="O75" s="29"/>
      <c r="P75" s="28"/>
      <c r="Q75" s="30"/>
      <c r="R75" s="28"/>
      <c r="S75" s="28"/>
      <c r="T75" s="28"/>
      <c r="U75" s="31"/>
      <c r="V75" s="32"/>
      <c r="W75" s="32"/>
      <c r="X75" s="32"/>
      <c r="Y75" s="33"/>
      <c r="Z75" s="33"/>
      <c r="AA75" s="34"/>
      <c r="AB75" s="40" t="str">
        <f>IF(AE75 &gt; 0, IFERROR(IF(AND(AE75 &gt; 0, AE75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 = ""), "Value in Column S is Required", IF(AF75 &lt; 15, "At the time of Joining, age must be greater than 15 years", IF(AND(W75 &gt; DATEVALUE("30/6/2024"), Y75 = "Working"), "Column W and Y Logically Mismatched", IF(AND(X75 &lt; DATEVALUE("1/7/2025"), Z75 = "Working", X75 &lt;&gt; ""), "Column X and Z Logically Mismatched", IF(AND(X75 &lt;&gt; "", W75 &gt;= X75), "Column W and X Logically Missmatched",""))))))))))), ""), "")</f>
        <v/>
      </c>
      <c r="AC75" s="35"/>
      <c r="AD75" s="14"/>
      <c r="AE75" s="20">
        <f t="shared" si="2"/>
        <v>0</v>
      </c>
      <c r="AF75" s="20">
        <f t="shared" si="3"/>
        <v>0</v>
      </c>
    </row>
    <row r="76" spans="1:32" s="1" customFormat="1" ht="30" customHeight="1">
      <c r="A76" s="21" t="str">
        <f>IFERROR(INDEX(PQR_Dept!$A$2:$A$21166, MATCH(B76, PQR_Dept!$B$2:$B$21106, 0)), "")</f>
        <v/>
      </c>
      <c r="B76" s="22"/>
      <c r="C76" s="22"/>
      <c r="D76" s="22"/>
      <c r="E76" s="23"/>
      <c r="F76" s="24"/>
      <c r="G76" s="25"/>
      <c r="H76" s="26"/>
      <c r="I76" s="27"/>
      <c r="J76" s="19"/>
      <c r="K76" s="44"/>
      <c r="L76" s="28"/>
      <c r="M76" s="25"/>
      <c r="N76" s="29"/>
      <c r="O76" s="29"/>
      <c r="P76" s="28"/>
      <c r="Q76" s="30"/>
      <c r="R76" s="28"/>
      <c r="S76" s="28"/>
      <c r="T76" s="28"/>
      <c r="U76" s="31"/>
      <c r="V76" s="32"/>
      <c r="W76" s="32"/>
      <c r="X76" s="32"/>
      <c r="Y76" s="33"/>
      <c r="Z76" s="33"/>
      <c r="AA76" s="34"/>
      <c r="AB76" s="40" t="str">
        <f>IF(AE76 &gt; 0, IFERROR(IF(AND(AE76 &gt; 0, AE76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 = ""), "Value in Column S is Required", IF(AF76 &lt; 15, "At the time of Joining, age must be greater than 15 years", IF(AND(W76 &gt; DATEVALUE("30/6/2024"), Y76 = "Working"), "Column W and Y Logically Mismatched", IF(AND(X76 &lt; DATEVALUE("1/7/2025"), Z76 = "Working", X76 &lt;&gt; ""), "Column X and Z Logically Mismatched", IF(AND(X76 &lt;&gt; "", W76 &gt;= X76), "Column W and X Logically Missmatched",""))))))))))), ""), "")</f>
        <v/>
      </c>
      <c r="AC76" s="35"/>
      <c r="AD76" s="14"/>
      <c r="AE76" s="20">
        <f t="shared" si="2"/>
        <v>0</v>
      </c>
      <c r="AF76" s="20">
        <f t="shared" si="3"/>
        <v>0</v>
      </c>
    </row>
    <row r="77" spans="1:32" s="1" customFormat="1" ht="30" customHeight="1">
      <c r="A77" s="21" t="str">
        <f>IFERROR(INDEX(PQR_Dept!$A$2:$A$21166, MATCH(B77, PQR_Dept!$B$2:$B$21106, 0)), "")</f>
        <v/>
      </c>
      <c r="B77" s="22"/>
      <c r="C77" s="22"/>
      <c r="D77" s="22"/>
      <c r="E77" s="23"/>
      <c r="F77" s="24"/>
      <c r="G77" s="25"/>
      <c r="H77" s="26"/>
      <c r="I77" s="27"/>
      <c r="J77" s="19"/>
      <c r="K77" s="44"/>
      <c r="L77" s="28"/>
      <c r="M77" s="25"/>
      <c r="N77" s="29"/>
      <c r="O77" s="29"/>
      <c r="P77" s="28"/>
      <c r="Q77" s="30"/>
      <c r="R77" s="28"/>
      <c r="S77" s="28"/>
      <c r="T77" s="28"/>
      <c r="U77" s="31"/>
      <c r="V77" s="32"/>
      <c r="W77" s="32"/>
      <c r="X77" s="32"/>
      <c r="Y77" s="33"/>
      <c r="Z77" s="33"/>
      <c r="AA77" s="34"/>
      <c r="AB77" s="40" t="str">
        <f>IF(AE77 &gt; 0, IFERROR(IF(AND(AE77 &gt; 0, AE77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 = ""), "Value in Column S is Required", IF(AF77 &lt; 15, "At the time of Joining, age must be greater than 15 years", IF(AND(W77 &gt; DATEVALUE("30/6/2024"), Y77 = "Working"), "Column W and Y Logically Mismatched", IF(AND(X77 &lt; DATEVALUE("1/7/2025"), Z77 = "Working", X77 &lt;&gt; ""), "Column X and Z Logically Mismatched", IF(AND(X77 &lt;&gt; "", W77 &gt;= X77), "Column W and X Logically Missmatched",""))))))))))), ""), "")</f>
        <v/>
      </c>
      <c r="AC77" s="35"/>
      <c r="AD77" s="14"/>
      <c r="AE77" s="20">
        <f t="shared" si="2"/>
        <v>0</v>
      </c>
      <c r="AF77" s="20">
        <f t="shared" si="3"/>
        <v>0</v>
      </c>
    </row>
    <row r="78" spans="1:32" s="1" customFormat="1" ht="30" customHeight="1">
      <c r="A78" s="21" t="str">
        <f>IFERROR(INDEX(PQR_Dept!$A$2:$A$21166, MATCH(B78, PQR_Dept!$B$2:$B$21106, 0)), "")</f>
        <v/>
      </c>
      <c r="B78" s="22"/>
      <c r="C78" s="22"/>
      <c r="D78" s="22"/>
      <c r="E78" s="23"/>
      <c r="F78" s="24"/>
      <c r="G78" s="25"/>
      <c r="H78" s="26"/>
      <c r="I78" s="27"/>
      <c r="J78" s="19"/>
      <c r="K78" s="44"/>
      <c r="L78" s="28"/>
      <c r="M78" s="25"/>
      <c r="N78" s="29"/>
      <c r="O78" s="29"/>
      <c r="P78" s="28"/>
      <c r="Q78" s="30"/>
      <c r="R78" s="28"/>
      <c r="S78" s="28"/>
      <c r="T78" s="28"/>
      <c r="U78" s="31"/>
      <c r="V78" s="32"/>
      <c r="W78" s="32"/>
      <c r="X78" s="32"/>
      <c r="Y78" s="33"/>
      <c r="Z78" s="33"/>
      <c r="AA78" s="34"/>
      <c r="AB78" s="40" t="str">
        <f>IF(AE78 &gt; 0, IFERROR(IF(AND(AE78 &gt; 0, AE78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 = ""), "Value in Column S is Required", IF(AF78 &lt; 15, "At the time of Joining, age must be greater than 15 years", IF(AND(W78 &gt; DATEVALUE("30/6/2024"), Y78 = "Working"), "Column W and Y Logically Mismatched", IF(AND(X78 &lt; DATEVALUE("1/7/2025"), Z78 = "Working", X78 &lt;&gt; ""), "Column X and Z Logically Mismatched", IF(AND(X78 &lt;&gt; "", W78 &gt;= X78), "Column W and X Logically Missmatched",""))))))))))), ""), "")</f>
        <v/>
      </c>
      <c r="AC78" s="35"/>
      <c r="AD78" s="14"/>
      <c r="AE78" s="20">
        <f t="shared" si="2"/>
        <v>0</v>
      </c>
      <c r="AF78" s="20">
        <f t="shared" si="3"/>
        <v>0</v>
      </c>
    </row>
    <row r="79" spans="1:32" s="1" customFormat="1" ht="30" customHeight="1">
      <c r="A79" s="21" t="str">
        <f>IFERROR(INDEX(PQR_Dept!$A$2:$A$21166, MATCH(B79, PQR_Dept!$B$2:$B$21106, 0)), "")</f>
        <v/>
      </c>
      <c r="B79" s="22"/>
      <c r="C79" s="22"/>
      <c r="D79" s="22"/>
      <c r="E79" s="23"/>
      <c r="F79" s="24"/>
      <c r="G79" s="25"/>
      <c r="H79" s="26"/>
      <c r="I79" s="27"/>
      <c r="J79" s="19"/>
      <c r="K79" s="44"/>
      <c r="L79" s="28"/>
      <c r="M79" s="25"/>
      <c r="N79" s="29"/>
      <c r="O79" s="29"/>
      <c r="P79" s="28"/>
      <c r="Q79" s="30"/>
      <c r="R79" s="28"/>
      <c r="S79" s="28"/>
      <c r="T79" s="28"/>
      <c r="U79" s="31"/>
      <c r="V79" s="32"/>
      <c r="W79" s="32"/>
      <c r="X79" s="32"/>
      <c r="Y79" s="33"/>
      <c r="Z79" s="33"/>
      <c r="AA79" s="34"/>
      <c r="AB79" s="40" t="str">
        <f>IF(AE79 &gt; 0, IFERROR(IF(AND(AE79 &gt; 0, AE79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 = ""), "Value in Column S is Required", IF(AF79 &lt; 15, "At the time of Joining, age must be greater than 15 years", IF(AND(W79 &gt; DATEVALUE("30/6/2024"), Y79 = "Working"), "Column W and Y Logically Mismatched", IF(AND(X79 &lt; DATEVALUE("1/7/2025"), Z79 = "Working", X79 &lt;&gt; ""), "Column X and Z Logically Mismatched", IF(AND(X79 &lt;&gt; "", W79 &gt;= X79), "Column W and X Logically Missmatched",""))))))))))), ""), "")</f>
        <v/>
      </c>
      <c r="AC79" s="35"/>
      <c r="AD79" s="14"/>
      <c r="AE79" s="20">
        <f t="shared" si="2"/>
        <v>0</v>
      </c>
      <c r="AF79" s="20">
        <f t="shared" si="3"/>
        <v>0</v>
      </c>
    </row>
    <row r="80" spans="1:32" s="1" customFormat="1" ht="30" customHeight="1">
      <c r="A80" s="21" t="str">
        <f>IFERROR(INDEX(PQR_Dept!$A$2:$A$21166, MATCH(B80, PQR_Dept!$B$2:$B$21106, 0)), "")</f>
        <v/>
      </c>
      <c r="B80" s="22"/>
      <c r="C80" s="22"/>
      <c r="D80" s="22"/>
      <c r="E80" s="23"/>
      <c r="F80" s="24"/>
      <c r="G80" s="25"/>
      <c r="H80" s="26"/>
      <c r="I80" s="27"/>
      <c r="J80" s="19"/>
      <c r="K80" s="44"/>
      <c r="L80" s="28"/>
      <c r="M80" s="25"/>
      <c r="N80" s="29"/>
      <c r="O80" s="29"/>
      <c r="P80" s="28"/>
      <c r="Q80" s="30"/>
      <c r="R80" s="28"/>
      <c r="S80" s="28"/>
      <c r="T80" s="28"/>
      <c r="U80" s="31"/>
      <c r="V80" s="32"/>
      <c r="W80" s="32"/>
      <c r="X80" s="32"/>
      <c r="Y80" s="33"/>
      <c r="Z80" s="33"/>
      <c r="AA80" s="34"/>
      <c r="AB80" s="40" t="str">
        <f>IF(AE80 &gt; 0, IFERROR(IF(AND(AE80 &gt; 0, AE80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 = ""), "Value in Column S is Required", IF(AF80 &lt; 15, "At the time of Joining, age must be greater than 15 years", IF(AND(W80 &gt; DATEVALUE("30/6/2024"), Y80 = "Working"), "Column W and Y Logically Mismatched", IF(AND(X80 &lt; DATEVALUE("1/7/2025"), Z80 = "Working", X80 &lt;&gt; ""), "Column X and Z Logically Mismatched", IF(AND(X80 &lt;&gt; "", W80 &gt;= X80), "Column W and X Logically Missmatched",""))))))))))), ""), "")</f>
        <v/>
      </c>
      <c r="AC80" s="35"/>
      <c r="AD80" s="14"/>
      <c r="AE80" s="20">
        <f t="shared" si="2"/>
        <v>0</v>
      </c>
      <c r="AF80" s="20">
        <f t="shared" si="3"/>
        <v>0</v>
      </c>
    </row>
    <row r="81" spans="1:32" s="1" customFormat="1" ht="30" customHeight="1">
      <c r="A81" s="21" t="str">
        <f>IFERROR(INDEX(PQR_Dept!$A$2:$A$21166, MATCH(B81, PQR_Dept!$B$2:$B$21106, 0)), "")</f>
        <v/>
      </c>
      <c r="B81" s="22"/>
      <c r="C81" s="22"/>
      <c r="D81" s="22"/>
      <c r="E81" s="23"/>
      <c r="F81" s="24"/>
      <c r="G81" s="25"/>
      <c r="H81" s="26"/>
      <c r="I81" s="27"/>
      <c r="J81" s="19"/>
      <c r="K81" s="44"/>
      <c r="L81" s="28"/>
      <c r="M81" s="25"/>
      <c r="N81" s="29"/>
      <c r="O81" s="29"/>
      <c r="P81" s="28"/>
      <c r="Q81" s="30"/>
      <c r="R81" s="28"/>
      <c r="S81" s="28"/>
      <c r="T81" s="28"/>
      <c r="U81" s="31"/>
      <c r="V81" s="32"/>
      <c r="W81" s="32"/>
      <c r="X81" s="32"/>
      <c r="Y81" s="33"/>
      <c r="Z81" s="33"/>
      <c r="AA81" s="34"/>
      <c r="AB81" s="40" t="str">
        <f>IF(AE81 &gt; 0, IFERROR(IF(AND(AE81 &gt; 0, AE81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 = ""), "Value in Column S is Required", IF(AF81 &lt; 15, "At the time of Joining, age must be greater than 15 years", IF(AND(W81 &gt; DATEVALUE("30/6/2024"), Y81 = "Working"), "Column W and Y Logically Mismatched", IF(AND(X81 &lt; DATEVALUE("1/7/2025"), Z81 = "Working", X81 &lt;&gt; ""), "Column X and Z Logically Mismatched", IF(AND(X81 &lt;&gt; "", W81 &gt;= X81), "Column W and X Logically Missmatched",""))))))))))), ""), "")</f>
        <v/>
      </c>
      <c r="AC81" s="35"/>
      <c r="AD81" s="14"/>
      <c r="AE81" s="20">
        <f t="shared" si="2"/>
        <v>0</v>
      </c>
      <c r="AF81" s="20">
        <f t="shared" si="3"/>
        <v>0</v>
      </c>
    </row>
    <row r="82" spans="1:32" s="1" customFormat="1" ht="30" customHeight="1">
      <c r="A82" s="21" t="str">
        <f>IFERROR(INDEX(PQR_Dept!$A$2:$A$21166, MATCH(B82, PQR_Dept!$B$2:$B$21106, 0)), "")</f>
        <v/>
      </c>
      <c r="B82" s="22"/>
      <c r="C82" s="22"/>
      <c r="D82" s="22"/>
      <c r="E82" s="23"/>
      <c r="F82" s="24"/>
      <c r="G82" s="25"/>
      <c r="H82" s="26"/>
      <c r="I82" s="27"/>
      <c r="J82" s="19"/>
      <c r="K82" s="44"/>
      <c r="L82" s="28"/>
      <c r="M82" s="25"/>
      <c r="N82" s="29"/>
      <c r="O82" s="29"/>
      <c r="P82" s="28"/>
      <c r="Q82" s="30"/>
      <c r="R82" s="28"/>
      <c r="S82" s="28"/>
      <c r="T82" s="28"/>
      <c r="U82" s="31"/>
      <c r="V82" s="32"/>
      <c r="W82" s="32"/>
      <c r="X82" s="32"/>
      <c r="Y82" s="33"/>
      <c r="Z82" s="33"/>
      <c r="AA82" s="34"/>
      <c r="AB82" s="40" t="str">
        <f>IF(AE82 &gt; 0, IFERROR(IF(AND(AE82 &gt; 0, AE82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 = ""), "Value in Column S is Required", IF(AF82 &lt; 15, "At the time of Joining, age must be greater than 15 years", IF(AND(W82 &gt; DATEVALUE("30/6/2024"), Y82 = "Working"), "Column W and Y Logically Mismatched", IF(AND(X82 &lt; DATEVALUE("1/7/2025"), Z82 = "Working", X82 &lt;&gt; ""), "Column X and Z Logically Mismatched", IF(AND(X82 &lt;&gt; "", W82 &gt;= X82), "Column W and X Logically Missmatched",""))))))))))), ""), "")</f>
        <v/>
      </c>
      <c r="AC82" s="35"/>
      <c r="AD82" s="14"/>
      <c r="AE82" s="20">
        <f t="shared" si="2"/>
        <v>0</v>
      </c>
      <c r="AF82" s="20">
        <f t="shared" si="3"/>
        <v>0</v>
      </c>
    </row>
    <row r="83" spans="1:32" s="1" customFormat="1" ht="30" customHeight="1">
      <c r="A83" s="21" t="str">
        <f>IFERROR(INDEX(PQR_Dept!$A$2:$A$21166, MATCH(B83, PQR_Dept!$B$2:$B$21106, 0)), "")</f>
        <v/>
      </c>
      <c r="B83" s="22"/>
      <c r="C83" s="22"/>
      <c r="D83" s="22"/>
      <c r="E83" s="23"/>
      <c r="F83" s="24"/>
      <c r="G83" s="25"/>
      <c r="H83" s="26"/>
      <c r="I83" s="27"/>
      <c r="J83" s="19"/>
      <c r="K83" s="44"/>
      <c r="L83" s="28"/>
      <c r="M83" s="25"/>
      <c r="N83" s="29"/>
      <c r="O83" s="29"/>
      <c r="P83" s="28"/>
      <c r="Q83" s="30"/>
      <c r="R83" s="28"/>
      <c r="S83" s="28"/>
      <c r="T83" s="28"/>
      <c r="U83" s="31"/>
      <c r="V83" s="32"/>
      <c r="W83" s="32"/>
      <c r="X83" s="32"/>
      <c r="Y83" s="33"/>
      <c r="Z83" s="33"/>
      <c r="AA83" s="34"/>
      <c r="AB83" s="40" t="str">
        <f>IF(AE83 &gt; 0, IFERROR(IF(AND(AE83 &gt; 0, AE83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 = ""), "Value in Column S is Required", IF(AF83 &lt; 15, "At the time of Joining, age must be greater than 15 years", IF(AND(W83 &gt; DATEVALUE("30/6/2024"), Y83 = "Working"), "Column W and Y Logically Mismatched", IF(AND(X83 &lt; DATEVALUE("1/7/2025"), Z83 = "Working", X83 &lt;&gt; ""), "Column X and Z Logically Mismatched", IF(AND(X83 &lt;&gt; "", W83 &gt;= X83), "Column W and X Logically Missmatched",""))))))))))), ""), "")</f>
        <v/>
      </c>
      <c r="AC83" s="35"/>
      <c r="AD83" s="14"/>
      <c r="AE83" s="20">
        <f t="shared" si="2"/>
        <v>0</v>
      </c>
      <c r="AF83" s="20">
        <f t="shared" si="3"/>
        <v>0</v>
      </c>
    </row>
    <row r="84" spans="1:32" s="1" customFormat="1" ht="30" customHeight="1">
      <c r="A84" s="21" t="str">
        <f>IFERROR(INDEX(PQR_Dept!$A$2:$A$21166, MATCH(B84, PQR_Dept!$B$2:$B$21106, 0)), "")</f>
        <v/>
      </c>
      <c r="B84" s="22"/>
      <c r="C84" s="22"/>
      <c r="D84" s="22"/>
      <c r="E84" s="23"/>
      <c r="F84" s="24"/>
      <c r="G84" s="25"/>
      <c r="H84" s="26"/>
      <c r="I84" s="27"/>
      <c r="J84" s="19"/>
      <c r="K84" s="44"/>
      <c r="L84" s="28"/>
      <c r="M84" s="25"/>
      <c r="N84" s="29"/>
      <c r="O84" s="29"/>
      <c r="P84" s="28"/>
      <c r="Q84" s="30"/>
      <c r="R84" s="28"/>
      <c r="S84" s="28"/>
      <c r="T84" s="28"/>
      <c r="U84" s="31"/>
      <c r="V84" s="32"/>
      <c r="W84" s="32"/>
      <c r="X84" s="32"/>
      <c r="Y84" s="33"/>
      <c r="Z84" s="33"/>
      <c r="AA84" s="34"/>
      <c r="AB84" s="40" t="str">
        <f>IF(AE84 &gt; 0, IFERROR(IF(AND(AE84 &gt; 0, AE84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 = ""), "Value in Column S is Required", IF(AF84 &lt; 15, "At the time of Joining, age must be greater than 15 years", IF(AND(W84 &gt; DATEVALUE("30/6/2024"), Y84 = "Working"), "Column W and Y Logically Mismatched", IF(AND(X84 &lt; DATEVALUE("1/7/2025"), Z84 = "Working", X84 &lt;&gt; ""), "Column X and Z Logically Mismatched", IF(AND(X84 &lt;&gt; "", W84 &gt;= X84), "Column W and X Logically Missmatched",""))))))))))), ""), "")</f>
        <v/>
      </c>
      <c r="AC84" s="35"/>
      <c r="AD84" s="14"/>
      <c r="AE84" s="20">
        <f t="shared" si="2"/>
        <v>0</v>
      </c>
      <c r="AF84" s="20">
        <f t="shared" si="3"/>
        <v>0</v>
      </c>
    </row>
    <row r="85" spans="1:32" s="1" customFormat="1" ht="30" customHeight="1">
      <c r="A85" s="21" t="str">
        <f>IFERROR(INDEX(PQR_Dept!$A$2:$A$21166, MATCH(B85, PQR_Dept!$B$2:$B$21106, 0)), "")</f>
        <v/>
      </c>
      <c r="B85" s="22"/>
      <c r="C85" s="22"/>
      <c r="D85" s="22"/>
      <c r="E85" s="23"/>
      <c r="F85" s="24"/>
      <c r="G85" s="25"/>
      <c r="H85" s="26"/>
      <c r="I85" s="27"/>
      <c r="J85" s="19"/>
      <c r="K85" s="44"/>
      <c r="L85" s="28"/>
      <c r="M85" s="25"/>
      <c r="N85" s="29"/>
      <c r="O85" s="29"/>
      <c r="P85" s="28"/>
      <c r="Q85" s="30"/>
      <c r="R85" s="28"/>
      <c r="S85" s="28"/>
      <c r="T85" s="28"/>
      <c r="U85" s="31"/>
      <c r="V85" s="32"/>
      <c r="W85" s="32"/>
      <c r="X85" s="32"/>
      <c r="Y85" s="33"/>
      <c r="Z85" s="33"/>
      <c r="AA85" s="34"/>
      <c r="AB85" s="40" t="str">
        <f>IF(AE85 &gt; 0, IFERROR(IF(AND(AE85 &gt; 0, AE85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 = ""), "Value in Column S is Required", IF(AF85 &lt; 15, "At the time of Joining, age must be greater than 15 years", IF(AND(W85 &gt; DATEVALUE("30/6/2024"), Y85 = "Working"), "Column W and Y Logically Mismatched", IF(AND(X85 &lt; DATEVALUE("1/7/2025"), Z85 = "Working", X85 &lt;&gt; ""), "Column X and Z Logically Mismatched", IF(AND(X85 &lt;&gt; "", W85 &gt;= X85), "Column W and X Logically Missmatched",""))))))))))), ""), "")</f>
        <v/>
      </c>
      <c r="AC85" s="35"/>
      <c r="AD85" s="14"/>
      <c r="AE85" s="20">
        <f t="shared" si="2"/>
        <v>0</v>
      </c>
      <c r="AF85" s="20">
        <f t="shared" si="3"/>
        <v>0</v>
      </c>
    </row>
    <row r="86" spans="1:32" s="1" customFormat="1" ht="30" customHeight="1">
      <c r="A86" s="21" t="str">
        <f>IFERROR(INDEX(PQR_Dept!$A$2:$A$21166, MATCH(B86, PQR_Dept!$B$2:$B$21106, 0)), "")</f>
        <v/>
      </c>
      <c r="B86" s="22"/>
      <c r="C86" s="22"/>
      <c r="D86" s="22"/>
      <c r="E86" s="23"/>
      <c r="F86" s="24"/>
      <c r="G86" s="25"/>
      <c r="H86" s="26"/>
      <c r="I86" s="27"/>
      <c r="J86" s="19"/>
      <c r="K86" s="44"/>
      <c r="L86" s="28"/>
      <c r="M86" s="25"/>
      <c r="N86" s="29"/>
      <c r="O86" s="29"/>
      <c r="P86" s="28"/>
      <c r="Q86" s="30"/>
      <c r="R86" s="28"/>
      <c r="S86" s="28"/>
      <c r="T86" s="28"/>
      <c r="U86" s="31"/>
      <c r="V86" s="32"/>
      <c r="W86" s="32"/>
      <c r="X86" s="32"/>
      <c r="Y86" s="33"/>
      <c r="Z86" s="33"/>
      <c r="AA86" s="34"/>
      <c r="AB86" s="40" t="str">
        <f>IF(AE86 &gt; 0, IFERROR(IF(AND(AE86 &gt; 0, AE86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 = ""), "Value in Column S is Required", IF(AF86 &lt; 15, "At the time of Joining, age must be greater than 15 years", IF(AND(W86 &gt; DATEVALUE("30/6/2024"), Y86 = "Working"), "Column W and Y Logically Mismatched", IF(AND(X86 &lt; DATEVALUE("1/7/2025"), Z86 = "Working", X86 &lt;&gt; ""), "Column X and Z Logically Mismatched", IF(AND(X86 &lt;&gt; "", W86 &gt;= X86), "Column W and X Logically Missmatched",""))))))))))), ""), "")</f>
        <v/>
      </c>
      <c r="AC86" s="35"/>
      <c r="AD86" s="14"/>
      <c r="AE86" s="20">
        <f t="shared" si="2"/>
        <v>0</v>
      </c>
      <c r="AF86" s="20">
        <f t="shared" si="3"/>
        <v>0</v>
      </c>
    </row>
    <row r="87" spans="1:32" s="1" customFormat="1" ht="30" customHeight="1">
      <c r="A87" s="21" t="str">
        <f>IFERROR(INDEX(PQR_Dept!$A$2:$A$21166, MATCH(B87, PQR_Dept!$B$2:$B$21106, 0)), "")</f>
        <v/>
      </c>
      <c r="B87" s="22"/>
      <c r="C87" s="22"/>
      <c r="D87" s="22"/>
      <c r="E87" s="23"/>
      <c r="F87" s="24"/>
      <c r="G87" s="25"/>
      <c r="H87" s="26"/>
      <c r="I87" s="27"/>
      <c r="J87" s="19"/>
      <c r="K87" s="44"/>
      <c r="L87" s="28"/>
      <c r="M87" s="25"/>
      <c r="N87" s="29"/>
      <c r="O87" s="29"/>
      <c r="P87" s="28"/>
      <c r="Q87" s="30"/>
      <c r="R87" s="28"/>
      <c r="S87" s="28"/>
      <c r="T87" s="28"/>
      <c r="U87" s="31"/>
      <c r="V87" s="32"/>
      <c r="W87" s="32"/>
      <c r="X87" s="32"/>
      <c r="Y87" s="33"/>
      <c r="Z87" s="33"/>
      <c r="AA87" s="34"/>
      <c r="AB87" s="40" t="str">
        <f>IF(AE87 &gt; 0, IFERROR(IF(AND(AE87 &gt; 0, AE87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 = ""), "Value in Column S is Required", IF(AF87 &lt; 15, "At the time of Joining, age must be greater than 15 years", IF(AND(W87 &gt; DATEVALUE("30/6/2024"), Y87 = "Working"), "Column W and Y Logically Mismatched", IF(AND(X87 &lt; DATEVALUE("1/7/2025"), Z87 = "Working", X87 &lt;&gt; ""), "Column X and Z Logically Mismatched", IF(AND(X87 &lt;&gt; "", W87 &gt;= X87), "Column W and X Logically Missmatched",""))))))))))), ""), "")</f>
        <v/>
      </c>
      <c r="AC87" s="35"/>
      <c r="AD87" s="14"/>
      <c r="AE87" s="20">
        <f t="shared" si="2"/>
        <v>0</v>
      </c>
      <c r="AF87" s="20">
        <f t="shared" si="3"/>
        <v>0</v>
      </c>
    </row>
    <row r="88" spans="1:32" s="1" customFormat="1" ht="30" customHeight="1">
      <c r="A88" s="21" t="str">
        <f>IFERROR(INDEX(PQR_Dept!$A$2:$A$21166, MATCH(B88, PQR_Dept!$B$2:$B$21106, 0)), "")</f>
        <v/>
      </c>
      <c r="B88" s="22"/>
      <c r="C88" s="22"/>
      <c r="D88" s="22"/>
      <c r="E88" s="23"/>
      <c r="F88" s="24"/>
      <c r="G88" s="25"/>
      <c r="H88" s="26"/>
      <c r="I88" s="27"/>
      <c r="J88" s="19"/>
      <c r="K88" s="44"/>
      <c r="L88" s="28"/>
      <c r="M88" s="25"/>
      <c r="N88" s="29"/>
      <c r="O88" s="29"/>
      <c r="P88" s="28"/>
      <c r="Q88" s="30"/>
      <c r="R88" s="28"/>
      <c r="S88" s="28"/>
      <c r="T88" s="28"/>
      <c r="U88" s="31"/>
      <c r="V88" s="32"/>
      <c r="W88" s="32"/>
      <c r="X88" s="32"/>
      <c r="Y88" s="33"/>
      <c r="Z88" s="33"/>
      <c r="AA88" s="34"/>
      <c r="AB88" s="40" t="str">
        <f>IF(AE88 &gt; 0, IFERROR(IF(AND(AE88 &gt; 0, AE88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 = ""), "Value in Column S is Required", IF(AF88 &lt; 15, "At the time of Joining, age must be greater than 15 years", IF(AND(W88 &gt; DATEVALUE("30/6/2024"), Y88 = "Working"), "Column W and Y Logically Mismatched", IF(AND(X88 &lt; DATEVALUE("1/7/2025"), Z88 = "Working", X88 &lt;&gt; ""), "Column X and Z Logically Mismatched", IF(AND(X88 &lt;&gt; "", W88 &gt;= X88), "Column W and X Logically Missmatched",""))))))))))), ""), "")</f>
        <v/>
      </c>
      <c r="AC88" s="35"/>
      <c r="AD88" s="14"/>
      <c r="AE88" s="20">
        <f t="shared" si="2"/>
        <v>0</v>
      </c>
      <c r="AF88" s="20">
        <f t="shared" si="3"/>
        <v>0</v>
      </c>
    </row>
    <row r="89" spans="1:32" s="1" customFormat="1" ht="30" customHeight="1">
      <c r="A89" s="21" t="str">
        <f>IFERROR(INDEX(PQR_Dept!$A$2:$A$21166, MATCH(B89, PQR_Dept!$B$2:$B$21106, 0)), "")</f>
        <v/>
      </c>
      <c r="B89" s="22"/>
      <c r="C89" s="22"/>
      <c r="D89" s="22"/>
      <c r="E89" s="23"/>
      <c r="F89" s="24"/>
      <c r="G89" s="25"/>
      <c r="H89" s="26"/>
      <c r="I89" s="27"/>
      <c r="J89" s="19"/>
      <c r="K89" s="44"/>
      <c r="L89" s="28"/>
      <c r="M89" s="25"/>
      <c r="N89" s="29"/>
      <c r="O89" s="29"/>
      <c r="P89" s="28"/>
      <c r="Q89" s="30"/>
      <c r="R89" s="28"/>
      <c r="S89" s="28"/>
      <c r="T89" s="28"/>
      <c r="U89" s="31"/>
      <c r="V89" s="32"/>
      <c r="W89" s="32"/>
      <c r="X89" s="32"/>
      <c r="Y89" s="33"/>
      <c r="Z89" s="33"/>
      <c r="AA89" s="34"/>
      <c r="AB89" s="40" t="str">
        <f>IF(AE89 &gt; 0, IFERROR(IF(AND(AE89 &gt; 0, AE89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 = ""), "Value in Column S is Required", IF(AF89 &lt; 15, "At the time of Joining, age must be greater than 15 years", IF(AND(W89 &gt; DATEVALUE("30/6/2024"), Y89 = "Working"), "Column W and Y Logically Mismatched", IF(AND(X89 &lt; DATEVALUE("1/7/2025"), Z89 = "Working", X89 &lt;&gt; ""), "Column X and Z Logically Mismatched", IF(AND(X89 &lt;&gt; "", W89 &gt;= X89), "Column W and X Logically Missmatched",""))))))))))), ""), "")</f>
        <v/>
      </c>
      <c r="AC89" s="35"/>
      <c r="AD89" s="14"/>
      <c r="AE89" s="20">
        <f t="shared" si="2"/>
        <v>0</v>
      </c>
      <c r="AF89" s="20">
        <f t="shared" si="3"/>
        <v>0</v>
      </c>
    </row>
    <row r="90" spans="1:32" s="1" customFormat="1" ht="30" customHeight="1">
      <c r="A90" s="21" t="str">
        <f>IFERROR(INDEX(PQR_Dept!$A$2:$A$21166, MATCH(B90, PQR_Dept!$B$2:$B$21106, 0)), "")</f>
        <v/>
      </c>
      <c r="B90" s="22"/>
      <c r="C90" s="22"/>
      <c r="D90" s="22"/>
      <c r="E90" s="23"/>
      <c r="F90" s="24"/>
      <c r="G90" s="25"/>
      <c r="H90" s="26"/>
      <c r="I90" s="27"/>
      <c r="J90" s="19"/>
      <c r="K90" s="44"/>
      <c r="L90" s="28"/>
      <c r="M90" s="25"/>
      <c r="N90" s="29"/>
      <c r="O90" s="29"/>
      <c r="P90" s="28"/>
      <c r="Q90" s="30"/>
      <c r="R90" s="28"/>
      <c r="S90" s="28"/>
      <c r="T90" s="28"/>
      <c r="U90" s="31"/>
      <c r="V90" s="32"/>
      <c r="W90" s="32"/>
      <c r="X90" s="32"/>
      <c r="Y90" s="33"/>
      <c r="Z90" s="33"/>
      <c r="AA90" s="34"/>
      <c r="AB90" s="40" t="str">
        <f>IF(AE90 &gt; 0, IFERROR(IF(AND(AE90 &gt; 0, AE90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 = ""), "Value in Column S is Required", IF(AF90 &lt; 15, "At the time of Joining, age must be greater than 15 years", IF(AND(W90 &gt; DATEVALUE("30/6/2024"), Y90 = "Working"), "Column W and Y Logically Mismatched", IF(AND(X90 &lt; DATEVALUE("1/7/2025"), Z90 = "Working", X90 &lt;&gt; ""), "Column X and Z Logically Mismatched", IF(AND(X90 &lt;&gt; "", W90 &gt;= X90), "Column W and X Logically Missmatched",""))))))))))), ""), "")</f>
        <v/>
      </c>
      <c r="AC90" s="35"/>
      <c r="AD90" s="14"/>
      <c r="AE90" s="20">
        <f t="shared" si="2"/>
        <v>0</v>
      </c>
      <c r="AF90" s="20">
        <f t="shared" si="3"/>
        <v>0</v>
      </c>
    </row>
    <row r="91" spans="1:32" s="1" customFormat="1" ht="30" customHeight="1">
      <c r="A91" s="21" t="str">
        <f>IFERROR(INDEX(PQR_Dept!$A$2:$A$21166, MATCH(B91, PQR_Dept!$B$2:$B$21106, 0)), "")</f>
        <v/>
      </c>
      <c r="B91" s="22"/>
      <c r="C91" s="22"/>
      <c r="D91" s="22"/>
      <c r="E91" s="23"/>
      <c r="F91" s="24"/>
      <c r="G91" s="25"/>
      <c r="H91" s="26"/>
      <c r="I91" s="27"/>
      <c r="J91" s="19"/>
      <c r="K91" s="44"/>
      <c r="L91" s="28"/>
      <c r="M91" s="25"/>
      <c r="N91" s="29"/>
      <c r="O91" s="29"/>
      <c r="P91" s="28"/>
      <c r="Q91" s="30"/>
      <c r="R91" s="28"/>
      <c r="S91" s="28"/>
      <c r="T91" s="28"/>
      <c r="U91" s="31"/>
      <c r="V91" s="32"/>
      <c r="W91" s="32"/>
      <c r="X91" s="32"/>
      <c r="Y91" s="33"/>
      <c r="Z91" s="33"/>
      <c r="AA91" s="34"/>
      <c r="AB91" s="40" t="str">
        <f>IF(AE91 &gt; 0, IFERROR(IF(AND(AE91 &gt; 0, AE91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 = ""), "Value in Column S is Required", IF(AF91 &lt; 15, "At the time of Joining, age must be greater than 15 years", IF(AND(W91 &gt; DATEVALUE("30/6/2024"), Y91 = "Working"), "Column W and Y Logically Mismatched", IF(AND(X91 &lt; DATEVALUE("1/7/2025"), Z91 = "Working", X91 &lt;&gt; ""), "Column X and Z Logically Mismatched", IF(AND(X91 &lt;&gt; "", W91 &gt;= X91), "Column W and X Logically Missmatched",""))))))))))), ""), "")</f>
        <v/>
      </c>
      <c r="AC91" s="35"/>
      <c r="AD91" s="14"/>
      <c r="AE91" s="20">
        <f t="shared" si="2"/>
        <v>0</v>
      </c>
      <c r="AF91" s="20">
        <f t="shared" si="3"/>
        <v>0</v>
      </c>
    </row>
    <row r="92" spans="1:32" s="1" customFormat="1" ht="30" customHeight="1">
      <c r="A92" s="21" t="str">
        <f>IFERROR(INDEX(PQR_Dept!$A$2:$A$21166, MATCH(B92, PQR_Dept!$B$2:$B$21106, 0)), "")</f>
        <v/>
      </c>
      <c r="B92" s="22"/>
      <c r="C92" s="22"/>
      <c r="D92" s="22"/>
      <c r="E92" s="23"/>
      <c r="F92" s="24"/>
      <c r="G92" s="25"/>
      <c r="H92" s="26"/>
      <c r="I92" s="27"/>
      <c r="J92" s="19"/>
      <c r="K92" s="44"/>
      <c r="L92" s="28"/>
      <c r="M92" s="25"/>
      <c r="N92" s="29"/>
      <c r="O92" s="29"/>
      <c r="P92" s="28"/>
      <c r="Q92" s="30"/>
      <c r="R92" s="28"/>
      <c r="S92" s="28"/>
      <c r="T92" s="28"/>
      <c r="U92" s="31"/>
      <c r="V92" s="32"/>
      <c r="W92" s="32"/>
      <c r="X92" s="32"/>
      <c r="Y92" s="33"/>
      <c r="Z92" s="33"/>
      <c r="AA92" s="34"/>
      <c r="AB92" s="40" t="str">
        <f>IF(AE92 &gt; 0, IFERROR(IF(AND(AE92 &gt; 0, AE92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 = ""), "Value in Column S is Required", IF(AF92 &lt; 15, "At the time of Joining, age must be greater than 15 years", IF(AND(W92 &gt; DATEVALUE("30/6/2024"), Y92 = "Working"), "Column W and Y Logically Mismatched", IF(AND(X92 &lt; DATEVALUE("1/7/2025"), Z92 = "Working", X92 &lt;&gt; ""), "Column X and Z Logically Mismatched", IF(AND(X92 &lt;&gt; "", W92 &gt;= X92), "Column W and X Logically Missmatched",""))))))))))), ""), "")</f>
        <v/>
      </c>
      <c r="AC92" s="35"/>
      <c r="AD92" s="14"/>
      <c r="AE92" s="20">
        <f t="shared" si="2"/>
        <v>0</v>
      </c>
      <c r="AF92" s="20">
        <f t="shared" si="3"/>
        <v>0</v>
      </c>
    </row>
    <row r="93" spans="1:32" s="1" customFormat="1" ht="30" customHeight="1">
      <c r="A93" s="21" t="str">
        <f>IFERROR(INDEX(PQR_Dept!$A$2:$A$21166, MATCH(B93, PQR_Dept!$B$2:$B$21106, 0)), "")</f>
        <v/>
      </c>
      <c r="B93" s="22"/>
      <c r="C93" s="22"/>
      <c r="D93" s="22"/>
      <c r="E93" s="23"/>
      <c r="F93" s="24"/>
      <c r="G93" s="25"/>
      <c r="H93" s="26"/>
      <c r="I93" s="27"/>
      <c r="J93" s="19"/>
      <c r="K93" s="44"/>
      <c r="L93" s="28"/>
      <c r="M93" s="25"/>
      <c r="N93" s="29"/>
      <c r="O93" s="29"/>
      <c r="P93" s="28"/>
      <c r="Q93" s="30"/>
      <c r="R93" s="28"/>
      <c r="S93" s="28"/>
      <c r="T93" s="28"/>
      <c r="U93" s="31"/>
      <c r="V93" s="32"/>
      <c r="W93" s="32"/>
      <c r="X93" s="32"/>
      <c r="Y93" s="33"/>
      <c r="Z93" s="33"/>
      <c r="AA93" s="34"/>
      <c r="AB93" s="40" t="str">
        <f>IF(AE93 &gt; 0, IFERROR(IF(AND(AE93 &gt; 0, AE93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 = ""), "Value in Column S is Required", IF(AF93 &lt; 15, "At the time of Joining, age must be greater than 15 years", IF(AND(W93 &gt; DATEVALUE("30/6/2024"), Y93 = "Working"), "Column W and Y Logically Mismatched", IF(AND(X93 &lt; DATEVALUE("1/7/2025"), Z93 = "Working", X93 &lt;&gt; ""), "Column X and Z Logically Mismatched", IF(AND(X93 &lt;&gt; "", W93 &gt;= X93), "Column W and X Logically Missmatched",""))))))))))), ""), "")</f>
        <v/>
      </c>
      <c r="AC93" s="35"/>
      <c r="AD93" s="14"/>
      <c r="AE93" s="20">
        <f t="shared" si="2"/>
        <v>0</v>
      </c>
      <c r="AF93" s="20">
        <f t="shared" si="3"/>
        <v>0</v>
      </c>
    </row>
    <row r="94" spans="1:32" s="1" customFormat="1" ht="30" customHeight="1">
      <c r="A94" s="21" t="str">
        <f>IFERROR(INDEX(PQR_Dept!$A$2:$A$21166, MATCH(B94, PQR_Dept!$B$2:$B$21106, 0)), "")</f>
        <v/>
      </c>
      <c r="B94" s="22"/>
      <c r="C94" s="22"/>
      <c r="D94" s="22"/>
      <c r="E94" s="23"/>
      <c r="F94" s="24"/>
      <c r="G94" s="25"/>
      <c r="H94" s="26"/>
      <c r="I94" s="27"/>
      <c r="J94" s="19"/>
      <c r="K94" s="44"/>
      <c r="L94" s="28"/>
      <c r="M94" s="25"/>
      <c r="N94" s="29"/>
      <c r="O94" s="29"/>
      <c r="P94" s="28"/>
      <c r="Q94" s="30"/>
      <c r="R94" s="28"/>
      <c r="S94" s="28"/>
      <c r="T94" s="28"/>
      <c r="U94" s="31"/>
      <c r="V94" s="32"/>
      <c r="W94" s="32"/>
      <c r="X94" s="32"/>
      <c r="Y94" s="33"/>
      <c r="Z94" s="33"/>
      <c r="AA94" s="34"/>
      <c r="AB94" s="40" t="str">
        <f>IF(AE94 &gt; 0, IFERROR(IF(AND(AE94 &gt; 0, AE94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 = ""), "Value in Column S is Required", IF(AF94 &lt; 15, "At the time of Joining, age must be greater than 15 years", IF(AND(W94 &gt; DATEVALUE("30/6/2024"), Y94 = "Working"), "Column W and Y Logically Mismatched", IF(AND(X94 &lt; DATEVALUE("1/7/2025"), Z94 = "Working", X94 &lt;&gt; ""), "Column X and Z Logically Mismatched", IF(AND(X94 &lt;&gt; "", W94 &gt;= X94), "Column W and X Logically Missmatched",""))))))))))), ""), "")</f>
        <v/>
      </c>
      <c r="AC94" s="35"/>
      <c r="AD94" s="14"/>
      <c r="AE94" s="20">
        <f t="shared" si="2"/>
        <v>0</v>
      </c>
      <c r="AF94" s="20">
        <f t="shared" si="3"/>
        <v>0</v>
      </c>
    </row>
    <row r="95" spans="1:32" s="1" customFormat="1" ht="30" customHeight="1">
      <c r="A95" s="21" t="str">
        <f>IFERROR(INDEX(PQR_Dept!$A$2:$A$21166, MATCH(B95, PQR_Dept!$B$2:$B$21106, 0)), "")</f>
        <v/>
      </c>
      <c r="B95" s="22"/>
      <c r="C95" s="22"/>
      <c r="D95" s="22"/>
      <c r="E95" s="23"/>
      <c r="F95" s="24"/>
      <c r="G95" s="25"/>
      <c r="H95" s="26"/>
      <c r="I95" s="27"/>
      <c r="J95" s="19"/>
      <c r="K95" s="44"/>
      <c r="L95" s="28"/>
      <c r="M95" s="25"/>
      <c r="N95" s="29"/>
      <c r="O95" s="29"/>
      <c r="P95" s="28"/>
      <c r="Q95" s="30"/>
      <c r="R95" s="28"/>
      <c r="S95" s="28"/>
      <c r="T95" s="28"/>
      <c r="U95" s="31"/>
      <c r="V95" s="32"/>
      <c r="W95" s="32"/>
      <c r="X95" s="32"/>
      <c r="Y95" s="33"/>
      <c r="Z95" s="33"/>
      <c r="AA95" s="34"/>
      <c r="AB95" s="40" t="str">
        <f>IF(AE95 &gt; 0, IFERROR(IF(AND(AE95 &gt; 0, AE95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 = ""), "Value in Column S is Required", IF(AF95 &lt; 15, "At the time of Joining, age must be greater than 15 years", IF(AND(W95 &gt; DATEVALUE("30/6/2024"), Y95 = "Working"), "Column W and Y Logically Mismatched", IF(AND(X95 &lt; DATEVALUE("1/7/2025"), Z95 = "Working", X95 &lt;&gt; ""), "Column X and Z Logically Mismatched", IF(AND(X95 &lt;&gt; "", W95 &gt;= X95), "Column W and X Logically Missmatched",""))))))))))), ""), "")</f>
        <v/>
      </c>
      <c r="AC95" s="35"/>
      <c r="AD95" s="14"/>
      <c r="AE95" s="20">
        <f t="shared" si="2"/>
        <v>0</v>
      </c>
      <c r="AF95" s="20">
        <f t="shared" si="3"/>
        <v>0</v>
      </c>
    </row>
    <row r="96" spans="1:32" s="1" customFormat="1" ht="30" customHeight="1">
      <c r="A96" s="21" t="str">
        <f>IFERROR(INDEX(PQR_Dept!$A$2:$A$21166, MATCH(B96, PQR_Dept!$B$2:$B$21106, 0)), "")</f>
        <v/>
      </c>
      <c r="B96" s="22"/>
      <c r="C96" s="22"/>
      <c r="D96" s="22"/>
      <c r="E96" s="23"/>
      <c r="F96" s="24"/>
      <c r="G96" s="25"/>
      <c r="H96" s="26"/>
      <c r="I96" s="27"/>
      <c r="J96" s="19"/>
      <c r="K96" s="44"/>
      <c r="L96" s="28"/>
      <c r="M96" s="25"/>
      <c r="N96" s="29"/>
      <c r="O96" s="29"/>
      <c r="P96" s="28"/>
      <c r="Q96" s="30"/>
      <c r="R96" s="28"/>
      <c r="S96" s="28"/>
      <c r="T96" s="28"/>
      <c r="U96" s="31"/>
      <c r="V96" s="32"/>
      <c r="W96" s="32"/>
      <c r="X96" s="32"/>
      <c r="Y96" s="33"/>
      <c r="Z96" s="33"/>
      <c r="AA96" s="34"/>
      <c r="AB96" s="40" t="str">
        <f>IF(AE96 &gt; 0, IFERROR(IF(AND(AE96 &gt; 0, AE96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 = ""), "Value in Column S is Required", IF(AF96 &lt; 15, "At the time of Joining, age must be greater than 15 years", IF(AND(W96 &gt; DATEVALUE("30/6/2024"), Y96 = "Working"), "Column W and Y Logically Mismatched", IF(AND(X96 &lt; DATEVALUE("1/7/2025"), Z96 = "Working", X96 &lt;&gt; ""), "Column X and Z Logically Mismatched", IF(AND(X96 &lt;&gt; "", W96 &gt;= X96), "Column W and X Logically Missmatched",""))))))))))), ""), "")</f>
        <v/>
      </c>
      <c r="AC96" s="35"/>
      <c r="AD96" s="14"/>
      <c r="AE96" s="20">
        <f t="shared" si="2"/>
        <v>0</v>
      </c>
      <c r="AF96" s="20">
        <f t="shared" si="3"/>
        <v>0</v>
      </c>
    </row>
    <row r="97" spans="1:32" s="1" customFormat="1" ht="30" customHeight="1">
      <c r="A97" s="21" t="str">
        <f>IFERROR(INDEX(PQR_Dept!$A$2:$A$21166, MATCH(B97, PQR_Dept!$B$2:$B$21106, 0)), "")</f>
        <v/>
      </c>
      <c r="B97" s="22"/>
      <c r="C97" s="22"/>
      <c r="D97" s="22"/>
      <c r="E97" s="23"/>
      <c r="F97" s="24"/>
      <c r="G97" s="25"/>
      <c r="H97" s="26"/>
      <c r="I97" s="27"/>
      <c r="J97" s="19"/>
      <c r="K97" s="44"/>
      <c r="L97" s="28"/>
      <c r="M97" s="25"/>
      <c r="N97" s="29"/>
      <c r="O97" s="29"/>
      <c r="P97" s="28"/>
      <c r="Q97" s="30"/>
      <c r="R97" s="28"/>
      <c r="S97" s="28"/>
      <c r="T97" s="28"/>
      <c r="U97" s="31"/>
      <c r="V97" s="32"/>
      <c r="W97" s="32"/>
      <c r="X97" s="32"/>
      <c r="Y97" s="33"/>
      <c r="Z97" s="33"/>
      <c r="AA97" s="34"/>
      <c r="AB97" s="40" t="str">
        <f>IF(AE97 &gt; 0, IFERROR(IF(AND(AE97 &gt; 0, AE97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 = ""), "Value in Column S is Required", IF(AF97 &lt; 15, "At the time of Joining, age must be greater than 15 years", IF(AND(W97 &gt; DATEVALUE("30/6/2024"), Y97 = "Working"), "Column W and Y Logically Mismatched", IF(AND(X97 &lt; DATEVALUE("1/7/2025"), Z97 = "Working", X97 &lt;&gt; ""), "Column X and Z Logically Mismatched", IF(AND(X97 &lt;&gt; "", W97 &gt;= X97), "Column W and X Logically Missmatched",""))))))))))), ""), "")</f>
        <v/>
      </c>
      <c r="AC97" s="35"/>
      <c r="AD97" s="14"/>
      <c r="AE97" s="20">
        <f t="shared" si="2"/>
        <v>0</v>
      </c>
      <c r="AF97" s="20">
        <f t="shared" si="3"/>
        <v>0</v>
      </c>
    </row>
    <row r="98" spans="1:32" s="1" customFormat="1" ht="30" customHeight="1">
      <c r="A98" s="21" t="str">
        <f>IFERROR(INDEX(PQR_Dept!$A$2:$A$21166, MATCH(B98, PQR_Dept!$B$2:$B$21106, 0)), "")</f>
        <v/>
      </c>
      <c r="B98" s="22"/>
      <c r="C98" s="22"/>
      <c r="D98" s="22"/>
      <c r="E98" s="23"/>
      <c r="F98" s="24"/>
      <c r="G98" s="25"/>
      <c r="H98" s="26"/>
      <c r="I98" s="27"/>
      <c r="J98" s="19"/>
      <c r="K98" s="44"/>
      <c r="L98" s="28"/>
      <c r="M98" s="25"/>
      <c r="N98" s="29"/>
      <c r="O98" s="29"/>
      <c r="P98" s="28"/>
      <c r="Q98" s="30"/>
      <c r="R98" s="28"/>
      <c r="S98" s="28"/>
      <c r="T98" s="28"/>
      <c r="U98" s="31"/>
      <c r="V98" s="32"/>
      <c r="W98" s="32"/>
      <c r="X98" s="32"/>
      <c r="Y98" s="33"/>
      <c r="Z98" s="33"/>
      <c r="AA98" s="34"/>
      <c r="AB98" s="40" t="str">
        <f>IF(AE98 &gt; 0, IFERROR(IF(AND(AE98 &gt; 0, AE98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 = ""), "Value in Column S is Required", IF(AF98 &lt; 15, "At the time of Joining, age must be greater than 15 years", IF(AND(W98 &gt; DATEVALUE("30/6/2024"), Y98 = "Working"), "Column W and Y Logically Mismatched", IF(AND(X98 &lt; DATEVALUE("1/7/2025"), Z98 = "Working", X98 &lt;&gt; ""), "Column X and Z Logically Mismatched", IF(AND(X98 &lt;&gt; "", W98 &gt;= X98), "Column W and X Logically Missmatched",""))))))))))), ""), "")</f>
        <v/>
      </c>
      <c r="AC98" s="35"/>
      <c r="AD98" s="14"/>
      <c r="AE98" s="20">
        <f t="shared" si="2"/>
        <v>0</v>
      </c>
      <c r="AF98" s="20">
        <f t="shared" si="3"/>
        <v>0</v>
      </c>
    </row>
    <row r="99" spans="1:32" s="1" customFormat="1" ht="30" customHeight="1">
      <c r="A99" s="21" t="str">
        <f>IFERROR(INDEX(PQR_Dept!$A$2:$A$21166, MATCH(B99, PQR_Dept!$B$2:$B$21106, 0)), "")</f>
        <v/>
      </c>
      <c r="B99" s="22"/>
      <c r="C99" s="22"/>
      <c r="D99" s="22"/>
      <c r="E99" s="23"/>
      <c r="F99" s="24"/>
      <c r="G99" s="25"/>
      <c r="H99" s="26"/>
      <c r="I99" s="27"/>
      <c r="J99" s="19"/>
      <c r="K99" s="44"/>
      <c r="L99" s="28"/>
      <c r="M99" s="25"/>
      <c r="N99" s="29"/>
      <c r="O99" s="29"/>
      <c r="P99" s="28"/>
      <c r="Q99" s="30"/>
      <c r="R99" s="28"/>
      <c r="S99" s="28"/>
      <c r="T99" s="28"/>
      <c r="U99" s="31"/>
      <c r="V99" s="32"/>
      <c r="W99" s="32"/>
      <c r="X99" s="32"/>
      <c r="Y99" s="33"/>
      <c r="Z99" s="33"/>
      <c r="AA99" s="34"/>
      <c r="AB99" s="40" t="str">
        <f>IF(AE99 &gt; 0, IFERROR(IF(AND(AE99 &gt; 0, AE99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 = ""), "Value in Column S is Required", IF(AF99 &lt; 15, "At the time of Joining, age must be greater than 15 years", IF(AND(W99 &gt; DATEVALUE("30/6/2024"), Y99 = "Working"), "Column W and Y Logically Mismatched", IF(AND(X99 &lt; DATEVALUE("1/7/2025"), Z99 = "Working", X99 &lt;&gt; ""), "Column X and Z Logically Mismatched", IF(AND(X99 &lt;&gt; "", W99 &gt;= X99), "Column W and X Logically Missmatched",""))))))))))), ""), "")</f>
        <v/>
      </c>
      <c r="AC99" s="35"/>
      <c r="AD99" s="14"/>
      <c r="AE99" s="20">
        <f t="shared" si="2"/>
        <v>0</v>
      </c>
      <c r="AF99" s="20">
        <f t="shared" si="3"/>
        <v>0</v>
      </c>
    </row>
    <row r="100" spans="1:32" s="1" customFormat="1" ht="30" customHeight="1">
      <c r="A100" s="21" t="str">
        <f>IFERROR(INDEX(PQR_Dept!$A$2:$A$21166, MATCH(B100, PQR_Dept!$B$2:$B$21106, 0)), "")</f>
        <v/>
      </c>
      <c r="B100" s="22"/>
      <c r="C100" s="22"/>
      <c r="D100" s="22"/>
      <c r="E100" s="23"/>
      <c r="F100" s="24"/>
      <c r="G100" s="25"/>
      <c r="H100" s="26"/>
      <c r="I100" s="27"/>
      <c r="J100" s="19"/>
      <c r="K100" s="44"/>
      <c r="L100" s="28"/>
      <c r="M100" s="25"/>
      <c r="N100" s="29"/>
      <c r="O100" s="29"/>
      <c r="P100" s="28"/>
      <c r="Q100" s="30"/>
      <c r="R100" s="28"/>
      <c r="S100" s="28"/>
      <c r="T100" s="28"/>
      <c r="U100" s="31"/>
      <c r="V100" s="32"/>
      <c r="W100" s="32"/>
      <c r="X100" s="32"/>
      <c r="Y100" s="33"/>
      <c r="Z100" s="33"/>
      <c r="AA100" s="34"/>
      <c r="AB100" s="40" t="str">
        <f>IF(AE100 &gt; 0, IFERROR(IF(AND(AE100 &gt; 0, AE100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 = ""), "Value in Column S is Required", IF(AF100 &lt; 15, "At the time of Joining, age must be greater than 15 years", IF(AND(W100 &gt; DATEVALUE("30/6/2024"), Y100 = "Working"), "Column W and Y Logically Mismatched", IF(AND(X100 &lt; DATEVALUE("1/7/2025"), Z100 = "Working", X100 &lt;&gt; ""), "Column X and Z Logically Mismatched", IF(AND(X100 &lt;&gt; "", W100 &gt;= X100), "Column W and X Logically Missmatched",""))))))))))), ""), "")</f>
        <v/>
      </c>
      <c r="AC100" s="35"/>
      <c r="AD100" s="14"/>
      <c r="AE100" s="20">
        <f t="shared" si="2"/>
        <v>0</v>
      </c>
      <c r="AF100" s="20">
        <f t="shared" si="3"/>
        <v>0</v>
      </c>
    </row>
    <row r="101" spans="1:32" s="1" customFormat="1" ht="30" customHeight="1">
      <c r="A101" s="21" t="str">
        <f>IFERROR(INDEX(PQR_Dept!$A$2:$A$21166, MATCH(B101, PQR_Dept!$B$2:$B$21106, 0)), "")</f>
        <v/>
      </c>
      <c r="B101" s="22"/>
      <c r="C101" s="22"/>
      <c r="D101" s="22"/>
      <c r="E101" s="23"/>
      <c r="F101" s="24"/>
      <c r="G101" s="25"/>
      <c r="H101" s="26"/>
      <c r="I101" s="27"/>
      <c r="J101" s="19"/>
      <c r="K101" s="44"/>
      <c r="L101" s="28"/>
      <c r="M101" s="25"/>
      <c r="N101" s="29"/>
      <c r="O101" s="29"/>
      <c r="P101" s="28"/>
      <c r="Q101" s="30"/>
      <c r="R101" s="28"/>
      <c r="S101" s="28"/>
      <c r="T101" s="28"/>
      <c r="U101" s="31"/>
      <c r="V101" s="32"/>
      <c r="W101" s="32"/>
      <c r="X101" s="32"/>
      <c r="Y101" s="33"/>
      <c r="Z101" s="33"/>
      <c r="AA101" s="34"/>
      <c r="AB101" s="40" t="str">
        <f>IF(AE101 &gt; 0, IFERROR(IF(AND(AE101 &gt; 0, AE101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 = ""), "Value in Column S is Required", IF(AF101 &lt; 15, "At the time of Joining, age must be greater than 15 years", IF(AND(W101 &gt; DATEVALUE("30/6/2024"), Y101 = "Working"), "Column W and Y Logically Mismatched", IF(AND(X101 &lt; DATEVALUE("1/7/2025"), Z101 = "Working", X101 &lt;&gt; ""), "Column X and Z Logically Mismatched", IF(AND(X101 &lt;&gt; "", W101 &gt;= X101), "Column W and X Logically Missmatched",""))))))))))), ""), "")</f>
        <v/>
      </c>
      <c r="AC101" s="35"/>
      <c r="AD101" s="14"/>
      <c r="AE101" s="20">
        <f t="shared" si="2"/>
        <v>0</v>
      </c>
      <c r="AF101" s="20">
        <f t="shared" si="3"/>
        <v>0</v>
      </c>
    </row>
    <row r="102" spans="1:32" s="1" customFormat="1" ht="30" customHeight="1">
      <c r="A102" s="21" t="str">
        <f>IFERROR(INDEX(PQR_Dept!$A$2:$A$21166, MATCH(B102, PQR_Dept!$B$2:$B$21106, 0)), "")</f>
        <v/>
      </c>
      <c r="B102" s="22"/>
      <c r="C102" s="22"/>
      <c r="D102" s="22"/>
      <c r="E102" s="23"/>
      <c r="F102" s="24"/>
      <c r="G102" s="25"/>
      <c r="H102" s="26"/>
      <c r="I102" s="27"/>
      <c r="J102" s="19"/>
      <c r="K102" s="44"/>
      <c r="L102" s="28"/>
      <c r="M102" s="25"/>
      <c r="N102" s="29"/>
      <c r="O102" s="29"/>
      <c r="P102" s="28"/>
      <c r="Q102" s="30"/>
      <c r="R102" s="28"/>
      <c r="S102" s="28"/>
      <c r="T102" s="28"/>
      <c r="U102" s="31"/>
      <c r="V102" s="32"/>
      <c r="W102" s="32"/>
      <c r="X102" s="32"/>
      <c r="Y102" s="33"/>
      <c r="Z102" s="33"/>
      <c r="AA102" s="34"/>
      <c r="AB102" s="40" t="str">
        <f>IF(AE102 &gt; 0, IFERROR(IF(AND(AE102 &gt; 0, AE102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 = ""), "Value in Column S is Required", IF(AF102 &lt; 15, "At the time of Joining, age must be greater than 15 years", IF(AND(W102 &gt; DATEVALUE("30/6/2024"), Y102 = "Working"), "Column W and Y Logically Mismatched", IF(AND(X102 &lt; DATEVALUE("1/7/2025"), Z102 = "Working", X102 &lt;&gt; ""), "Column X and Z Logically Mismatched", IF(AND(X102 &lt;&gt; "", W102 &gt;= X102), "Column W and X Logically Missmatched",""))))))))))), ""), "")</f>
        <v/>
      </c>
      <c r="AC102" s="35"/>
      <c r="AD102" s="14"/>
      <c r="AE102" s="20">
        <f t="shared" si="2"/>
        <v>0</v>
      </c>
      <c r="AF102" s="20">
        <f t="shared" si="3"/>
        <v>0</v>
      </c>
    </row>
    <row r="103" spans="1:32" s="1" customFormat="1" ht="30" customHeight="1">
      <c r="A103" s="21" t="str">
        <f>IFERROR(INDEX(PQR_Dept!$A$2:$A$21166, MATCH(B103, PQR_Dept!$B$2:$B$21106, 0)), "")</f>
        <v/>
      </c>
      <c r="B103" s="22"/>
      <c r="C103" s="22"/>
      <c r="D103" s="22"/>
      <c r="E103" s="23"/>
      <c r="F103" s="24"/>
      <c r="G103" s="25"/>
      <c r="H103" s="26"/>
      <c r="I103" s="27"/>
      <c r="J103" s="19"/>
      <c r="K103" s="44"/>
      <c r="L103" s="28"/>
      <c r="M103" s="25"/>
      <c r="N103" s="29"/>
      <c r="O103" s="29"/>
      <c r="P103" s="28"/>
      <c r="Q103" s="30"/>
      <c r="R103" s="28"/>
      <c r="S103" s="28"/>
      <c r="T103" s="28"/>
      <c r="U103" s="31"/>
      <c r="V103" s="32"/>
      <c r="W103" s="32"/>
      <c r="X103" s="32"/>
      <c r="Y103" s="33"/>
      <c r="Z103" s="33"/>
      <c r="AA103" s="34"/>
      <c r="AB103" s="40" t="str">
        <f>IF(AE103 &gt; 0, IFERROR(IF(AND(AE103 &gt; 0, AE103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 = ""), "Value in Column S is Required", IF(AF103 &lt; 15, "At the time of Joining, age must be greater than 15 years", IF(AND(W103 &gt; DATEVALUE("30/6/2024"), Y103 = "Working"), "Column W and Y Logically Mismatched", IF(AND(X103 &lt; DATEVALUE("1/7/2025"), Z103 = "Working", X103 &lt;&gt; ""), "Column X and Z Logically Mismatched", IF(AND(X103 &lt;&gt; "", W103 &gt;= X103), "Column W and X Logically Missmatched",""))))))))))), ""), "")</f>
        <v/>
      </c>
      <c r="AC103" s="35"/>
      <c r="AD103" s="14"/>
      <c r="AE103" s="20">
        <f t="shared" si="2"/>
        <v>0</v>
      </c>
      <c r="AF103" s="20">
        <f t="shared" si="3"/>
        <v>0</v>
      </c>
    </row>
    <row r="104" spans="1:32" s="1" customFormat="1" ht="30" customHeight="1">
      <c r="A104" s="21" t="str">
        <f>IFERROR(INDEX(PQR_Dept!$A$2:$A$21166, MATCH(B104, PQR_Dept!$B$2:$B$21106, 0)), "")</f>
        <v/>
      </c>
      <c r="B104" s="22"/>
      <c r="C104" s="22"/>
      <c r="D104" s="22"/>
      <c r="E104" s="23"/>
      <c r="F104" s="24"/>
      <c r="G104" s="25"/>
      <c r="H104" s="26"/>
      <c r="I104" s="27"/>
      <c r="J104" s="19"/>
      <c r="K104" s="44"/>
      <c r="L104" s="28"/>
      <c r="M104" s="25"/>
      <c r="N104" s="29"/>
      <c r="O104" s="29"/>
      <c r="P104" s="28"/>
      <c r="Q104" s="30"/>
      <c r="R104" s="28"/>
      <c r="S104" s="28"/>
      <c r="T104" s="28"/>
      <c r="U104" s="31"/>
      <c r="V104" s="32"/>
      <c r="W104" s="32"/>
      <c r="X104" s="32"/>
      <c r="Y104" s="33"/>
      <c r="Z104" s="33"/>
      <c r="AA104" s="34"/>
      <c r="AB104" s="40" t="str">
        <f>IF(AE104 &gt; 0, IFERROR(IF(AND(AE104 &gt; 0, AE104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 = ""), "Value in Column S is Required", IF(AF104 &lt; 15, "At the time of Joining, age must be greater than 15 years", IF(AND(W104 &gt; DATEVALUE("30/6/2024"), Y104 = "Working"), "Column W and Y Logically Mismatched", IF(AND(X104 &lt; DATEVALUE("1/7/2025"), Z104 = "Working", X104 &lt;&gt; ""), "Column X and Z Logically Mismatched", IF(AND(X104 &lt;&gt; "", W104 &gt;= X104), "Column W and X Logically Missmatched",""))))))))))), ""), "")</f>
        <v/>
      </c>
      <c r="AC104" s="35"/>
      <c r="AD104" s="14"/>
      <c r="AE104" s="20">
        <f t="shared" si="2"/>
        <v>0</v>
      </c>
      <c r="AF104" s="20">
        <f t="shared" si="3"/>
        <v>0</v>
      </c>
    </row>
    <row r="105" spans="1:32" s="1" customFormat="1" ht="30" customHeight="1">
      <c r="A105" s="21" t="str">
        <f>IFERROR(INDEX(PQR_Dept!$A$2:$A$21166, MATCH(B105, PQR_Dept!$B$2:$B$21106, 0)), "")</f>
        <v/>
      </c>
      <c r="B105" s="22"/>
      <c r="C105" s="22"/>
      <c r="D105" s="22"/>
      <c r="E105" s="23"/>
      <c r="F105" s="24"/>
      <c r="G105" s="25"/>
      <c r="H105" s="26"/>
      <c r="I105" s="27"/>
      <c r="J105" s="19"/>
      <c r="K105" s="44"/>
      <c r="L105" s="28"/>
      <c r="M105" s="25"/>
      <c r="N105" s="29"/>
      <c r="O105" s="29"/>
      <c r="P105" s="28"/>
      <c r="Q105" s="30"/>
      <c r="R105" s="28"/>
      <c r="S105" s="28"/>
      <c r="T105" s="28"/>
      <c r="U105" s="31"/>
      <c r="V105" s="32"/>
      <c r="W105" s="32"/>
      <c r="X105" s="32"/>
      <c r="Y105" s="33"/>
      <c r="Z105" s="33"/>
      <c r="AA105" s="34"/>
      <c r="AB105" s="40" t="str">
        <f>IF(AE105 &gt; 0, IFERROR(IF(AND(AE105 &gt; 0, AE105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 = ""), "Value in Column S is Required", IF(AF105 &lt; 15, "At the time of Joining, age must be greater than 15 years", IF(AND(W105 &gt; DATEVALUE("30/6/2024"), Y105 = "Working"), "Column W and Y Logically Mismatched", IF(AND(X105 &lt; DATEVALUE("1/7/2025"), Z105 = "Working", X105 &lt;&gt; ""), "Column X and Z Logically Mismatched", IF(AND(X105 &lt;&gt; "", W105 &gt;= X105), "Column W and X Logically Missmatched",""))))))))))), ""), "")</f>
        <v/>
      </c>
      <c r="AC105" s="35"/>
      <c r="AD105" s="14"/>
      <c r="AE105" s="20">
        <f t="shared" si="2"/>
        <v>0</v>
      </c>
      <c r="AF105" s="20">
        <f t="shared" si="3"/>
        <v>0</v>
      </c>
    </row>
    <row r="106" spans="1:32" s="1" customFormat="1" ht="30" customHeight="1">
      <c r="A106" s="21" t="str">
        <f>IFERROR(INDEX(PQR_Dept!$A$2:$A$21166, MATCH(B106, PQR_Dept!$B$2:$B$21106, 0)), "")</f>
        <v/>
      </c>
      <c r="B106" s="22"/>
      <c r="C106" s="22"/>
      <c r="D106" s="22"/>
      <c r="E106" s="23"/>
      <c r="F106" s="24"/>
      <c r="G106" s="25"/>
      <c r="H106" s="26"/>
      <c r="I106" s="27"/>
      <c r="J106" s="19"/>
      <c r="K106" s="44"/>
      <c r="L106" s="28"/>
      <c r="M106" s="25"/>
      <c r="N106" s="29"/>
      <c r="O106" s="29"/>
      <c r="P106" s="28"/>
      <c r="Q106" s="30"/>
      <c r="R106" s="28"/>
      <c r="S106" s="28"/>
      <c r="T106" s="28"/>
      <c r="U106" s="31"/>
      <c r="V106" s="32"/>
      <c r="W106" s="32"/>
      <c r="X106" s="32"/>
      <c r="Y106" s="33"/>
      <c r="Z106" s="33"/>
      <c r="AA106" s="34"/>
      <c r="AB106" s="40" t="str">
        <f>IF(AE106 &gt; 0, IFERROR(IF(AND(AE106 &gt; 0, AE106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 = ""), "Value in Column S is Required", IF(AF106 &lt; 15, "At the time of Joining, age must be greater than 15 years", IF(AND(W106 &gt; DATEVALUE("30/6/2024"), Y106 = "Working"), "Column W and Y Logically Mismatched", IF(AND(X106 &lt; DATEVALUE("1/7/2025"), Z106 = "Working", X106 &lt;&gt; ""), "Column X and Z Logically Mismatched", IF(AND(X106 &lt;&gt; "", W106 &gt;= X106), "Column W and X Logically Missmatched",""))))))))))), ""), "")</f>
        <v/>
      </c>
      <c r="AC106" s="35"/>
      <c r="AD106" s="14"/>
      <c r="AE106" s="20">
        <f t="shared" si="2"/>
        <v>0</v>
      </c>
      <c r="AF106" s="20">
        <f t="shared" si="3"/>
        <v>0</v>
      </c>
    </row>
    <row r="107" spans="1:32" s="1" customFormat="1" ht="30" customHeight="1">
      <c r="A107" s="21" t="str">
        <f>IFERROR(INDEX(PQR_Dept!$A$2:$A$21166, MATCH(B107, PQR_Dept!$B$2:$B$21106, 0)), "")</f>
        <v/>
      </c>
      <c r="B107" s="22"/>
      <c r="C107" s="22"/>
      <c r="D107" s="22"/>
      <c r="E107" s="23"/>
      <c r="F107" s="24"/>
      <c r="G107" s="25"/>
      <c r="H107" s="26"/>
      <c r="I107" s="27"/>
      <c r="J107" s="19"/>
      <c r="K107" s="44"/>
      <c r="L107" s="28"/>
      <c r="M107" s="25"/>
      <c r="N107" s="29"/>
      <c r="O107" s="29"/>
      <c r="P107" s="28"/>
      <c r="Q107" s="30"/>
      <c r="R107" s="28"/>
      <c r="S107" s="28"/>
      <c r="T107" s="28"/>
      <c r="U107" s="31"/>
      <c r="V107" s="32"/>
      <c r="W107" s="32"/>
      <c r="X107" s="32"/>
      <c r="Y107" s="33"/>
      <c r="Z107" s="33"/>
      <c r="AA107" s="34"/>
      <c r="AB107" s="40" t="str">
        <f>IF(AE107 &gt; 0, IFERROR(IF(AND(AE107 &gt; 0, AE107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 = ""), "Value in Column S is Required", IF(AF107 &lt; 15, "At the time of Joining, age must be greater than 15 years", IF(AND(W107 &gt; DATEVALUE("30/6/2024"), Y107 = "Working"), "Column W and Y Logically Mismatched", IF(AND(X107 &lt; DATEVALUE("1/7/2025"), Z107 = "Working", X107 &lt;&gt; ""), "Column X and Z Logically Mismatched", IF(AND(X107 &lt;&gt; "", W107 &gt;= X107), "Column W and X Logically Missmatched",""))))))))))), ""), "")</f>
        <v/>
      </c>
      <c r="AC107" s="35"/>
      <c r="AD107" s="14"/>
      <c r="AE107" s="20">
        <f t="shared" si="2"/>
        <v>0</v>
      </c>
      <c r="AF107" s="20">
        <f t="shared" si="3"/>
        <v>0</v>
      </c>
    </row>
    <row r="108" spans="1:32" s="1" customFormat="1" ht="30" customHeight="1">
      <c r="A108" s="21" t="str">
        <f>IFERROR(INDEX(PQR_Dept!$A$2:$A$21166, MATCH(B108, PQR_Dept!$B$2:$B$21106, 0)), "")</f>
        <v/>
      </c>
      <c r="B108" s="22"/>
      <c r="C108" s="22"/>
      <c r="D108" s="22"/>
      <c r="E108" s="23"/>
      <c r="F108" s="24"/>
      <c r="G108" s="25"/>
      <c r="H108" s="26"/>
      <c r="I108" s="27"/>
      <c r="J108" s="19"/>
      <c r="K108" s="44"/>
      <c r="L108" s="28"/>
      <c r="M108" s="25"/>
      <c r="N108" s="29"/>
      <c r="O108" s="29"/>
      <c r="P108" s="28"/>
      <c r="Q108" s="30"/>
      <c r="R108" s="28"/>
      <c r="S108" s="28"/>
      <c r="T108" s="28"/>
      <c r="U108" s="31"/>
      <c r="V108" s="32"/>
      <c r="W108" s="32"/>
      <c r="X108" s="32"/>
      <c r="Y108" s="33"/>
      <c r="Z108" s="33"/>
      <c r="AA108" s="34"/>
      <c r="AB108" s="40" t="str">
        <f>IF(AE108 &gt; 0, IFERROR(IF(AND(AE108 &gt; 0, AE108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 = ""), "Value in Column S is Required", IF(AF108 &lt; 15, "At the time of Joining, age must be greater than 15 years", IF(AND(W108 &gt; DATEVALUE("30/6/2024"), Y108 = "Working"), "Column W and Y Logically Mismatched", IF(AND(X108 &lt; DATEVALUE("1/7/2025"), Z108 = "Working", X108 &lt;&gt; ""), "Column X and Z Logically Mismatched", IF(AND(X108 &lt;&gt; "", W108 &gt;= X108), "Column W and X Logically Missmatched",""))))))))))), ""), "")</f>
        <v/>
      </c>
      <c r="AC108" s="35"/>
      <c r="AD108" s="14"/>
      <c r="AE108" s="20">
        <f t="shared" si="2"/>
        <v>0</v>
      </c>
      <c r="AF108" s="20">
        <f t="shared" si="3"/>
        <v>0</v>
      </c>
    </row>
    <row r="109" spans="1:32" s="1" customFormat="1" ht="30" customHeight="1">
      <c r="A109" s="21" t="str">
        <f>IFERROR(INDEX(PQR_Dept!$A$2:$A$21166, MATCH(B109, PQR_Dept!$B$2:$B$21106, 0)), "")</f>
        <v/>
      </c>
      <c r="B109" s="22"/>
      <c r="C109" s="22"/>
      <c r="D109" s="22"/>
      <c r="E109" s="23"/>
      <c r="F109" s="24"/>
      <c r="G109" s="25"/>
      <c r="H109" s="26"/>
      <c r="I109" s="27"/>
      <c r="J109" s="19"/>
      <c r="K109" s="44"/>
      <c r="L109" s="28"/>
      <c r="M109" s="25"/>
      <c r="N109" s="29"/>
      <c r="O109" s="29"/>
      <c r="P109" s="28"/>
      <c r="Q109" s="30"/>
      <c r="R109" s="28"/>
      <c r="S109" s="28"/>
      <c r="T109" s="28"/>
      <c r="U109" s="31"/>
      <c r="V109" s="32"/>
      <c r="W109" s="32"/>
      <c r="X109" s="32"/>
      <c r="Y109" s="33"/>
      <c r="Z109" s="33"/>
      <c r="AA109" s="34"/>
      <c r="AB109" s="40" t="str">
        <f>IF(AE109 &gt; 0, IFERROR(IF(AND(AE109 &gt; 0, AE109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 = ""), "Value in Column S is Required", IF(AF109 &lt; 15, "At the time of Joining, age must be greater than 15 years", IF(AND(W109 &gt; DATEVALUE("30/6/2024"), Y109 = "Working"), "Column W and Y Logically Mismatched", IF(AND(X109 &lt; DATEVALUE("1/7/2025"), Z109 = "Working", X109 &lt;&gt; ""), "Column X and Z Logically Mismatched", IF(AND(X109 &lt;&gt; "", W109 &gt;= X109), "Column W and X Logically Missmatched",""))))))))))), ""), "")</f>
        <v/>
      </c>
      <c r="AC109" s="35"/>
      <c r="AD109" s="14"/>
      <c r="AE109" s="20">
        <f t="shared" si="2"/>
        <v>0</v>
      </c>
      <c r="AF109" s="20">
        <f t="shared" si="3"/>
        <v>0</v>
      </c>
    </row>
    <row r="110" spans="1:32" s="1" customFormat="1" ht="30" customHeight="1">
      <c r="A110" s="21" t="str">
        <f>IFERROR(INDEX(PQR_Dept!$A$2:$A$21166, MATCH(B110, PQR_Dept!$B$2:$B$21106, 0)), "")</f>
        <v/>
      </c>
      <c r="B110" s="22"/>
      <c r="C110" s="22"/>
      <c r="D110" s="22"/>
      <c r="E110" s="23"/>
      <c r="F110" s="24"/>
      <c r="G110" s="25"/>
      <c r="H110" s="26"/>
      <c r="I110" s="27"/>
      <c r="J110" s="19"/>
      <c r="K110" s="44"/>
      <c r="L110" s="28"/>
      <c r="M110" s="25"/>
      <c r="N110" s="29"/>
      <c r="O110" s="29"/>
      <c r="P110" s="28"/>
      <c r="Q110" s="30"/>
      <c r="R110" s="28"/>
      <c r="S110" s="28"/>
      <c r="T110" s="28"/>
      <c r="U110" s="31"/>
      <c r="V110" s="32"/>
      <c r="W110" s="32"/>
      <c r="X110" s="32"/>
      <c r="Y110" s="33"/>
      <c r="Z110" s="33"/>
      <c r="AA110" s="34"/>
      <c r="AB110" s="40" t="str">
        <f>IF(AE110 &gt; 0, IFERROR(IF(AND(AE110 &gt; 0, AE110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 = ""), "Value in Column S is Required", IF(AF110 &lt; 15, "At the time of Joining, age must be greater than 15 years", IF(AND(W110 &gt; DATEVALUE("30/6/2024"), Y110 = "Working"), "Column W and Y Logically Mismatched", IF(AND(X110 &lt; DATEVALUE("1/7/2025"), Z110 = "Working", X110 &lt;&gt; ""), "Column X and Z Logically Mismatched", IF(AND(X110 &lt;&gt; "", W110 &gt;= X110), "Column W and X Logically Missmatched",""))))))))))), ""), "")</f>
        <v/>
      </c>
      <c r="AC110" s="35"/>
      <c r="AD110" s="14"/>
      <c r="AE110" s="20">
        <f t="shared" si="2"/>
        <v>0</v>
      </c>
      <c r="AF110" s="20">
        <f t="shared" si="3"/>
        <v>0</v>
      </c>
    </row>
    <row r="111" spans="1:32" s="1" customFormat="1" ht="30" customHeight="1">
      <c r="A111" s="21" t="str">
        <f>IFERROR(INDEX(PQR_Dept!$A$2:$A$21166, MATCH(B111, PQR_Dept!$B$2:$B$21106, 0)), "")</f>
        <v/>
      </c>
      <c r="B111" s="22"/>
      <c r="C111" s="22"/>
      <c r="D111" s="22"/>
      <c r="E111" s="23"/>
      <c r="F111" s="24"/>
      <c r="G111" s="25"/>
      <c r="H111" s="26"/>
      <c r="I111" s="27"/>
      <c r="J111" s="19"/>
      <c r="K111" s="44"/>
      <c r="L111" s="28"/>
      <c r="M111" s="25"/>
      <c r="N111" s="29"/>
      <c r="O111" s="29"/>
      <c r="P111" s="28"/>
      <c r="Q111" s="30"/>
      <c r="R111" s="28"/>
      <c r="S111" s="28"/>
      <c r="T111" s="28"/>
      <c r="U111" s="31"/>
      <c r="V111" s="32"/>
      <c r="W111" s="32"/>
      <c r="X111" s="32"/>
      <c r="Y111" s="33"/>
      <c r="Z111" s="33"/>
      <c r="AA111" s="34"/>
      <c r="AB111" s="40" t="str">
        <f>IF(AE111 &gt; 0, IFERROR(IF(AND(AE111 &gt; 0, AE111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 = ""), "Value in Column S is Required", IF(AF111 &lt; 15, "At the time of Joining, age must be greater than 15 years", IF(AND(W111 &gt; DATEVALUE("30/6/2024"), Y111 = "Working"), "Column W and Y Logically Mismatched", IF(AND(X111 &lt; DATEVALUE("1/7/2025"), Z111 = "Working", X111 &lt;&gt; ""), "Column X and Z Logically Mismatched", IF(AND(X111 &lt;&gt; "", W111 &gt;= X111), "Column W and X Logically Missmatched",""))))))))))), ""), "")</f>
        <v/>
      </c>
      <c r="AC111" s="35"/>
      <c r="AD111" s="14"/>
      <c r="AE111" s="20">
        <f t="shared" si="2"/>
        <v>0</v>
      </c>
      <c r="AF111" s="20">
        <f t="shared" si="3"/>
        <v>0</v>
      </c>
    </row>
    <row r="112" spans="1:32" s="1" customFormat="1" ht="30" customHeight="1">
      <c r="A112" s="21" t="str">
        <f>IFERROR(INDEX(PQR_Dept!$A$2:$A$21166, MATCH(B112, PQR_Dept!$B$2:$B$21106, 0)), "")</f>
        <v/>
      </c>
      <c r="B112" s="22"/>
      <c r="C112" s="22"/>
      <c r="D112" s="22"/>
      <c r="E112" s="23"/>
      <c r="F112" s="24"/>
      <c r="G112" s="25"/>
      <c r="H112" s="26"/>
      <c r="I112" s="27"/>
      <c r="J112" s="19"/>
      <c r="K112" s="44"/>
      <c r="L112" s="28"/>
      <c r="M112" s="25"/>
      <c r="N112" s="29"/>
      <c r="O112" s="29"/>
      <c r="P112" s="28"/>
      <c r="Q112" s="30"/>
      <c r="R112" s="28"/>
      <c r="S112" s="28"/>
      <c r="T112" s="28"/>
      <c r="U112" s="31"/>
      <c r="V112" s="32"/>
      <c r="W112" s="32"/>
      <c r="X112" s="32"/>
      <c r="Y112" s="33"/>
      <c r="Z112" s="33"/>
      <c r="AA112" s="34"/>
      <c r="AB112" s="40" t="str">
        <f>IF(AE112 &gt; 0, IFERROR(IF(AND(AE112 &gt; 0, AE112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 = ""), "Value in Column S is Required", IF(AF112 &lt; 15, "At the time of Joining, age must be greater than 15 years", IF(AND(W112 &gt; DATEVALUE("30/6/2024"), Y112 = "Working"), "Column W and Y Logically Mismatched", IF(AND(X112 &lt; DATEVALUE("1/7/2025"), Z112 = "Working", X112 &lt;&gt; ""), "Column X and Z Logically Mismatched", IF(AND(X112 &lt;&gt; "", W112 &gt;= X112), "Column W and X Logically Missmatched",""))))))))))), ""), "")</f>
        <v/>
      </c>
      <c r="AC112" s="35"/>
      <c r="AD112" s="14"/>
      <c r="AE112" s="20">
        <f t="shared" si="2"/>
        <v>0</v>
      </c>
      <c r="AF112" s="20">
        <f t="shared" si="3"/>
        <v>0</v>
      </c>
    </row>
    <row r="113" spans="1:32" s="1" customFormat="1" ht="30" customHeight="1">
      <c r="A113" s="21" t="str">
        <f>IFERROR(INDEX(PQR_Dept!$A$2:$A$21166, MATCH(B113, PQR_Dept!$B$2:$B$21106, 0)), "")</f>
        <v/>
      </c>
      <c r="B113" s="22"/>
      <c r="C113" s="22"/>
      <c r="D113" s="22"/>
      <c r="E113" s="23"/>
      <c r="F113" s="24"/>
      <c r="G113" s="25"/>
      <c r="H113" s="26"/>
      <c r="I113" s="27"/>
      <c r="J113" s="19"/>
      <c r="K113" s="44"/>
      <c r="L113" s="28"/>
      <c r="M113" s="25"/>
      <c r="N113" s="29"/>
      <c r="O113" s="29"/>
      <c r="P113" s="28"/>
      <c r="Q113" s="30"/>
      <c r="R113" s="28"/>
      <c r="S113" s="28"/>
      <c r="T113" s="28"/>
      <c r="U113" s="31"/>
      <c r="V113" s="32"/>
      <c r="W113" s="32"/>
      <c r="X113" s="32"/>
      <c r="Y113" s="33"/>
      <c r="Z113" s="33"/>
      <c r="AA113" s="34"/>
      <c r="AB113" s="40" t="str">
        <f>IF(AE113 &gt; 0, IFERROR(IF(AND(AE113 &gt; 0, AE113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 = ""), "Value in Column S is Required", IF(AF113 &lt; 15, "At the time of Joining, age must be greater than 15 years", IF(AND(W113 &gt; DATEVALUE("30/6/2024"), Y113 = "Working"), "Column W and Y Logically Mismatched", IF(AND(X113 &lt; DATEVALUE("1/7/2025"), Z113 = "Working", X113 &lt;&gt; ""), "Column X and Z Logically Mismatched", IF(AND(X113 &lt;&gt; "", W113 &gt;= X113), "Column W and X Logically Missmatched",""))))))))))), ""), "")</f>
        <v/>
      </c>
      <c r="AC113" s="35"/>
      <c r="AD113" s="14"/>
      <c r="AE113" s="20">
        <f t="shared" si="2"/>
        <v>0</v>
      </c>
      <c r="AF113" s="20">
        <f t="shared" si="3"/>
        <v>0</v>
      </c>
    </row>
    <row r="114" spans="1:32" s="1" customFormat="1" ht="30" customHeight="1">
      <c r="A114" s="21" t="str">
        <f>IFERROR(INDEX(PQR_Dept!$A$2:$A$21166, MATCH(B114, PQR_Dept!$B$2:$B$21106, 0)), "")</f>
        <v/>
      </c>
      <c r="B114" s="22"/>
      <c r="C114" s="22"/>
      <c r="D114" s="22"/>
      <c r="E114" s="23"/>
      <c r="F114" s="24"/>
      <c r="G114" s="25"/>
      <c r="H114" s="26"/>
      <c r="I114" s="27"/>
      <c r="J114" s="19"/>
      <c r="K114" s="44"/>
      <c r="L114" s="28"/>
      <c r="M114" s="25"/>
      <c r="N114" s="29"/>
      <c r="O114" s="29"/>
      <c r="P114" s="28"/>
      <c r="Q114" s="30"/>
      <c r="R114" s="28"/>
      <c r="S114" s="28"/>
      <c r="T114" s="28"/>
      <c r="U114" s="31"/>
      <c r="V114" s="32"/>
      <c r="W114" s="32"/>
      <c r="X114" s="32"/>
      <c r="Y114" s="33"/>
      <c r="Z114" s="33"/>
      <c r="AA114" s="34"/>
      <c r="AB114" s="40" t="str">
        <f>IF(AE114 &gt; 0, IFERROR(IF(AND(AE114 &gt; 0, AE114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 = ""), "Value in Column S is Required", IF(AF114 &lt; 15, "At the time of Joining, age must be greater than 15 years", IF(AND(W114 &gt; DATEVALUE("30/6/2024"), Y114 = "Working"), "Column W and Y Logically Mismatched", IF(AND(X114 &lt; DATEVALUE("1/7/2025"), Z114 = "Working", X114 &lt;&gt; ""), "Column X and Z Logically Mismatched", IF(AND(X114 &lt;&gt; "", W114 &gt;= X114), "Column W and X Logically Missmatched",""))))))))))), ""), "")</f>
        <v/>
      </c>
      <c r="AC114" s="35"/>
      <c r="AD114" s="14"/>
      <c r="AE114" s="20">
        <f t="shared" si="2"/>
        <v>0</v>
      </c>
      <c r="AF114" s="20">
        <f t="shared" si="3"/>
        <v>0</v>
      </c>
    </row>
    <row r="115" spans="1:32" s="1" customFormat="1" ht="30" customHeight="1">
      <c r="A115" s="21" t="str">
        <f>IFERROR(INDEX(PQR_Dept!$A$2:$A$21166, MATCH(B115, PQR_Dept!$B$2:$B$21106, 0)), "")</f>
        <v/>
      </c>
      <c r="B115" s="22"/>
      <c r="C115" s="22"/>
      <c r="D115" s="22"/>
      <c r="E115" s="23"/>
      <c r="F115" s="24"/>
      <c r="G115" s="25"/>
      <c r="H115" s="26"/>
      <c r="I115" s="27"/>
      <c r="J115" s="19"/>
      <c r="K115" s="44"/>
      <c r="L115" s="28"/>
      <c r="M115" s="25"/>
      <c r="N115" s="29"/>
      <c r="O115" s="29"/>
      <c r="P115" s="28"/>
      <c r="Q115" s="30"/>
      <c r="R115" s="28"/>
      <c r="S115" s="28"/>
      <c r="T115" s="28"/>
      <c r="U115" s="31"/>
      <c r="V115" s="32"/>
      <c r="W115" s="32"/>
      <c r="X115" s="32"/>
      <c r="Y115" s="33"/>
      <c r="Z115" s="33"/>
      <c r="AA115" s="34"/>
      <c r="AB115" s="40" t="str">
        <f>IF(AE115 &gt; 0, IFERROR(IF(AND(AE115 &gt; 0, AE115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 = ""), "Value in Column S is Required", IF(AF115 &lt; 15, "At the time of Joining, age must be greater than 15 years", IF(AND(W115 &gt; DATEVALUE("30/6/2024"), Y115 = "Working"), "Column W and Y Logically Mismatched", IF(AND(X115 &lt; DATEVALUE("1/7/2025"), Z115 = "Working", X115 &lt;&gt; ""), "Column X and Z Logically Mismatched", IF(AND(X115 &lt;&gt; "", W115 &gt;= X115), "Column W and X Logically Missmatched",""))))))))))), ""), "")</f>
        <v/>
      </c>
      <c r="AC115" s="35"/>
      <c r="AD115" s="14"/>
      <c r="AE115" s="20">
        <f t="shared" si="2"/>
        <v>0</v>
      </c>
      <c r="AF115" s="20">
        <f t="shared" si="3"/>
        <v>0</v>
      </c>
    </row>
    <row r="116" spans="1:32" s="1" customFormat="1" ht="30" customHeight="1">
      <c r="A116" s="21" t="str">
        <f>IFERROR(INDEX(PQR_Dept!$A$2:$A$21166, MATCH(B116, PQR_Dept!$B$2:$B$21106, 0)), "")</f>
        <v/>
      </c>
      <c r="B116" s="22"/>
      <c r="C116" s="22"/>
      <c r="D116" s="22"/>
      <c r="E116" s="23"/>
      <c r="F116" s="24"/>
      <c r="G116" s="25"/>
      <c r="H116" s="26"/>
      <c r="I116" s="27"/>
      <c r="J116" s="19"/>
      <c r="K116" s="44"/>
      <c r="L116" s="28"/>
      <c r="M116" s="25"/>
      <c r="N116" s="29"/>
      <c r="O116" s="29"/>
      <c r="P116" s="28"/>
      <c r="Q116" s="30"/>
      <c r="R116" s="28"/>
      <c r="S116" s="28"/>
      <c r="T116" s="28"/>
      <c r="U116" s="31"/>
      <c r="V116" s="32"/>
      <c r="W116" s="32"/>
      <c r="X116" s="32"/>
      <c r="Y116" s="33"/>
      <c r="Z116" s="33"/>
      <c r="AA116" s="34"/>
      <c r="AB116" s="40" t="str">
        <f>IF(AE116 &gt; 0, IFERROR(IF(AND(AE116 &gt; 0, AE116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 = ""), "Value in Column S is Required", IF(AF116 &lt; 15, "At the time of Joining, age must be greater than 15 years", IF(AND(W116 &gt; DATEVALUE("30/6/2024"), Y116 = "Working"), "Column W and Y Logically Mismatched", IF(AND(X116 &lt; DATEVALUE("1/7/2025"), Z116 = "Working", X116 &lt;&gt; ""), "Column X and Z Logically Mismatched", IF(AND(X116 &lt;&gt; "", W116 &gt;= X116), "Column W and X Logically Missmatched",""))))))))))), ""), "")</f>
        <v/>
      </c>
      <c r="AC116" s="35"/>
      <c r="AD116" s="14"/>
      <c r="AE116" s="20">
        <f t="shared" si="2"/>
        <v>0</v>
      </c>
      <c r="AF116" s="20">
        <f t="shared" si="3"/>
        <v>0</v>
      </c>
    </row>
    <row r="117" spans="1:32" s="1" customFormat="1" ht="30" customHeight="1">
      <c r="A117" s="21" t="str">
        <f>IFERROR(INDEX(PQR_Dept!$A$2:$A$21166, MATCH(B117, PQR_Dept!$B$2:$B$21106, 0)), "")</f>
        <v/>
      </c>
      <c r="B117" s="22"/>
      <c r="C117" s="22"/>
      <c r="D117" s="22"/>
      <c r="E117" s="23"/>
      <c r="F117" s="24"/>
      <c r="G117" s="25"/>
      <c r="H117" s="26"/>
      <c r="I117" s="27"/>
      <c r="J117" s="19"/>
      <c r="K117" s="44"/>
      <c r="L117" s="28"/>
      <c r="M117" s="25"/>
      <c r="N117" s="29"/>
      <c r="O117" s="29"/>
      <c r="P117" s="28"/>
      <c r="Q117" s="30"/>
      <c r="R117" s="28"/>
      <c r="S117" s="28"/>
      <c r="T117" s="28"/>
      <c r="U117" s="31"/>
      <c r="V117" s="32"/>
      <c r="W117" s="32"/>
      <c r="X117" s="32"/>
      <c r="Y117" s="33"/>
      <c r="Z117" s="33"/>
      <c r="AA117" s="34"/>
      <c r="AB117" s="40" t="str">
        <f>IF(AE117 &gt; 0, IFERROR(IF(AND(AE117 &gt; 0, AE117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 = ""), "Value in Column S is Required", IF(AF117 &lt; 15, "At the time of Joining, age must be greater than 15 years", IF(AND(W117 &gt; DATEVALUE("30/6/2024"), Y117 = "Working"), "Column W and Y Logically Mismatched", IF(AND(X117 &lt; DATEVALUE("1/7/2025"), Z117 = "Working", X117 &lt;&gt; ""), "Column X and Z Logically Mismatched", IF(AND(X117 &lt;&gt; "", W117 &gt;= X117), "Column W and X Logically Missmatched",""))))))))))), ""), "")</f>
        <v/>
      </c>
      <c r="AC117" s="35"/>
      <c r="AD117" s="14"/>
      <c r="AE117" s="20">
        <f t="shared" si="2"/>
        <v>0</v>
      </c>
      <c r="AF117" s="20">
        <f t="shared" si="3"/>
        <v>0</v>
      </c>
    </row>
    <row r="118" spans="1:32" s="1" customFormat="1" ht="30" customHeight="1">
      <c r="A118" s="21" t="str">
        <f>IFERROR(INDEX(PQR_Dept!$A$2:$A$21166, MATCH(B118, PQR_Dept!$B$2:$B$21106, 0)), "")</f>
        <v/>
      </c>
      <c r="B118" s="22"/>
      <c r="C118" s="22"/>
      <c r="D118" s="22"/>
      <c r="E118" s="23"/>
      <c r="F118" s="24"/>
      <c r="G118" s="25"/>
      <c r="H118" s="26"/>
      <c r="I118" s="27"/>
      <c r="J118" s="19"/>
      <c r="K118" s="44"/>
      <c r="L118" s="28"/>
      <c r="M118" s="25"/>
      <c r="N118" s="29"/>
      <c r="O118" s="29"/>
      <c r="P118" s="28"/>
      <c r="Q118" s="30"/>
      <c r="R118" s="28"/>
      <c r="S118" s="28"/>
      <c r="T118" s="28"/>
      <c r="U118" s="31"/>
      <c r="V118" s="32"/>
      <c r="W118" s="32"/>
      <c r="X118" s="32"/>
      <c r="Y118" s="33"/>
      <c r="Z118" s="33"/>
      <c r="AA118" s="34"/>
      <c r="AB118" s="40" t="str">
        <f>IF(AE118 &gt; 0, IFERROR(IF(AND(AE118 &gt; 0, AE118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 = ""), "Value in Column S is Required", IF(AF118 &lt; 15, "At the time of Joining, age must be greater than 15 years", IF(AND(W118 &gt; DATEVALUE("30/6/2024"), Y118 = "Working"), "Column W and Y Logically Mismatched", IF(AND(X118 &lt; DATEVALUE("1/7/2025"), Z118 = "Working", X118 &lt;&gt; ""), "Column X and Z Logically Mismatched", IF(AND(X118 &lt;&gt; "", W118 &gt;= X118), "Column W and X Logically Missmatched",""))))))))))), ""), "")</f>
        <v/>
      </c>
      <c r="AC118" s="35"/>
      <c r="AD118" s="14"/>
      <c r="AE118" s="20">
        <f t="shared" si="2"/>
        <v>0</v>
      </c>
      <c r="AF118" s="20">
        <f t="shared" si="3"/>
        <v>0</v>
      </c>
    </row>
    <row r="119" spans="1:32" s="1" customFormat="1" ht="30" customHeight="1">
      <c r="A119" s="21" t="str">
        <f>IFERROR(INDEX(PQR_Dept!$A$2:$A$21166, MATCH(B119, PQR_Dept!$B$2:$B$21106, 0)), "")</f>
        <v/>
      </c>
      <c r="B119" s="22"/>
      <c r="C119" s="22"/>
      <c r="D119" s="22"/>
      <c r="E119" s="23"/>
      <c r="F119" s="24"/>
      <c r="G119" s="25"/>
      <c r="H119" s="26"/>
      <c r="I119" s="27"/>
      <c r="J119" s="19"/>
      <c r="K119" s="44"/>
      <c r="L119" s="28"/>
      <c r="M119" s="25"/>
      <c r="N119" s="29"/>
      <c r="O119" s="29"/>
      <c r="P119" s="28"/>
      <c r="Q119" s="30"/>
      <c r="R119" s="28"/>
      <c r="S119" s="28"/>
      <c r="T119" s="28"/>
      <c r="U119" s="31"/>
      <c r="V119" s="32"/>
      <c r="W119" s="32"/>
      <c r="X119" s="32"/>
      <c r="Y119" s="33"/>
      <c r="Z119" s="33"/>
      <c r="AA119" s="34"/>
      <c r="AB119" s="40" t="str">
        <f>IF(AE119 &gt; 0, IFERROR(IF(AND(AE119 &gt; 0, AE119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 = ""), "Value in Column S is Required", IF(AF119 &lt; 15, "At the time of Joining, age must be greater than 15 years", IF(AND(W119 &gt; DATEVALUE("30/6/2024"), Y119 = "Working"), "Column W and Y Logically Mismatched", IF(AND(X119 &lt; DATEVALUE("1/7/2025"), Z119 = "Working", X119 &lt;&gt; ""), "Column X and Z Logically Mismatched", IF(AND(X119 &lt;&gt; "", W119 &gt;= X119), "Column W and X Logically Missmatched",""))))))))))), ""), "")</f>
        <v/>
      </c>
      <c r="AC119" s="35"/>
      <c r="AD119" s="14"/>
      <c r="AE119" s="20">
        <f t="shared" si="2"/>
        <v>0</v>
      </c>
      <c r="AF119" s="20">
        <f t="shared" si="3"/>
        <v>0</v>
      </c>
    </row>
    <row r="120" spans="1:32" s="1" customFormat="1" ht="30" customHeight="1">
      <c r="A120" s="21" t="str">
        <f>IFERROR(INDEX(PQR_Dept!$A$2:$A$21166, MATCH(B120, PQR_Dept!$B$2:$B$21106, 0)), "")</f>
        <v/>
      </c>
      <c r="B120" s="22"/>
      <c r="C120" s="22"/>
      <c r="D120" s="22"/>
      <c r="E120" s="23"/>
      <c r="F120" s="24"/>
      <c r="G120" s="25"/>
      <c r="H120" s="26"/>
      <c r="I120" s="27"/>
      <c r="J120" s="19"/>
      <c r="K120" s="44"/>
      <c r="L120" s="28"/>
      <c r="M120" s="25"/>
      <c r="N120" s="29"/>
      <c r="O120" s="29"/>
      <c r="P120" s="28"/>
      <c r="Q120" s="30"/>
      <c r="R120" s="28"/>
      <c r="S120" s="28"/>
      <c r="T120" s="28"/>
      <c r="U120" s="31"/>
      <c r="V120" s="32"/>
      <c r="W120" s="32"/>
      <c r="X120" s="32"/>
      <c r="Y120" s="33"/>
      <c r="Z120" s="33"/>
      <c r="AA120" s="34"/>
      <c r="AB120" s="40" t="str">
        <f>IF(AE120 &gt; 0, IFERROR(IF(AND(AE120 &gt; 0, AE120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 = ""), "Value in Column S is Required", IF(AF120 &lt; 15, "At the time of Joining, age must be greater than 15 years", IF(AND(W120 &gt; DATEVALUE("30/6/2024"), Y120 = "Working"), "Column W and Y Logically Mismatched", IF(AND(X120 &lt; DATEVALUE("1/7/2025"), Z120 = "Working", X120 &lt;&gt; ""), "Column X and Z Logically Mismatched", IF(AND(X120 &lt;&gt; "", W120 &gt;= X120), "Column W and X Logically Missmatched",""))))))))))), ""), "")</f>
        <v/>
      </c>
      <c r="AC120" s="35"/>
      <c r="AD120" s="14"/>
      <c r="AE120" s="20">
        <f t="shared" si="2"/>
        <v>0</v>
      </c>
      <c r="AF120" s="20">
        <f t="shared" si="3"/>
        <v>0</v>
      </c>
    </row>
    <row r="121" spans="1:32" s="1" customFormat="1" ht="30" customHeight="1">
      <c r="A121" s="21" t="str">
        <f>IFERROR(INDEX(PQR_Dept!$A$2:$A$21166, MATCH(B121, PQR_Dept!$B$2:$B$21106, 0)), "")</f>
        <v/>
      </c>
      <c r="B121" s="22"/>
      <c r="C121" s="22"/>
      <c r="D121" s="22"/>
      <c r="E121" s="23"/>
      <c r="F121" s="24"/>
      <c r="G121" s="25"/>
      <c r="H121" s="26"/>
      <c r="I121" s="27"/>
      <c r="J121" s="19"/>
      <c r="K121" s="44"/>
      <c r="L121" s="28"/>
      <c r="M121" s="25"/>
      <c r="N121" s="29"/>
      <c r="O121" s="29"/>
      <c r="P121" s="28"/>
      <c r="Q121" s="30"/>
      <c r="R121" s="28"/>
      <c r="S121" s="28"/>
      <c r="T121" s="28"/>
      <c r="U121" s="31"/>
      <c r="V121" s="32"/>
      <c r="W121" s="32"/>
      <c r="X121" s="32"/>
      <c r="Y121" s="33"/>
      <c r="Z121" s="33"/>
      <c r="AA121" s="34"/>
      <c r="AB121" s="40" t="str">
        <f>IF(AE121 &gt; 0, IFERROR(IF(AND(AE121 &gt; 0, AE121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 = ""), "Value in Column S is Required", IF(AF121 &lt; 15, "At the time of Joining, age must be greater than 15 years", IF(AND(W121 &gt; DATEVALUE("30/6/2024"), Y121 = "Working"), "Column W and Y Logically Mismatched", IF(AND(X121 &lt; DATEVALUE("1/7/2025"), Z121 = "Working", X121 &lt;&gt; ""), "Column X and Z Logically Mismatched", IF(AND(X121 &lt;&gt; "", W121 &gt;= X121), "Column W and X Logically Missmatched",""))))))))))), ""), "")</f>
        <v/>
      </c>
      <c r="AC121" s="35"/>
      <c r="AD121" s="14"/>
      <c r="AE121" s="20">
        <f t="shared" si="2"/>
        <v>0</v>
      </c>
      <c r="AF121" s="20">
        <f t="shared" si="3"/>
        <v>0</v>
      </c>
    </row>
    <row r="122" spans="1:32" s="1" customFormat="1" ht="30" customHeight="1">
      <c r="A122" s="21" t="str">
        <f>IFERROR(INDEX(PQR_Dept!$A$2:$A$21166, MATCH(B122, PQR_Dept!$B$2:$B$21106, 0)), "")</f>
        <v/>
      </c>
      <c r="B122" s="22"/>
      <c r="C122" s="22"/>
      <c r="D122" s="22"/>
      <c r="E122" s="23"/>
      <c r="F122" s="24"/>
      <c r="G122" s="25"/>
      <c r="H122" s="26"/>
      <c r="I122" s="27"/>
      <c r="J122" s="19"/>
      <c r="K122" s="44"/>
      <c r="L122" s="28"/>
      <c r="M122" s="25"/>
      <c r="N122" s="29"/>
      <c r="O122" s="29"/>
      <c r="P122" s="28"/>
      <c r="Q122" s="30"/>
      <c r="R122" s="28"/>
      <c r="S122" s="28"/>
      <c r="T122" s="28"/>
      <c r="U122" s="31"/>
      <c r="V122" s="32"/>
      <c r="W122" s="32"/>
      <c r="X122" s="32"/>
      <c r="Y122" s="33"/>
      <c r="Z122" s="33"/>
      <c r="AA122" s="34"/>
      <c r="AB122" s="40" t="str">
        <f>IF(AE122 &gt; 0, IFERROR(IF(AND(AE122 &gt; 0, AE122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 = ""), "Value in Column S is Required", IF(AF122 &lt; 15, "At the time of Joining, age must be greater than 15 years", IF(AND(W122 &gt; DATEVALUE("30/6/2024"), Y122 = "Working"), "Column W and Y Logically Mismatched", IF(AND(X122 &lt; DATEVALUE("1/7/2025"), Z122 = "Working", X122 &lt;&gt; ""), "Column X and Z Logically Mismatched", IF(AND(X122 &lt;&gt; "", W122 &gt;= X122), "Column W and X Logically Missmatched",""))))))))))), ""), "")</f>
        <v/>
      </c>
      <c r="AC122" s="35"/>
      <c r="AD122" s="14"/>
      <c r="AE122" s="20">
        <f t="shared" si="2"/>
        <v>0</v>
      </c>
      <c r="AF122" s="20">
        <f t="shared" si="3"/>
        <v>0</v>
      </c>
    </row>
    <row r="123" spans="1:32" s="1" customFormat="1" ht="30" customHeight="1">
      <c r="A123" s="21" t="str">
        <f>IFERROR(INDEX(PQR_Dept!$A$2:$A$21166, MATCH(B123, PQR_Dept!$B$2:$B$21106, 0)), "")</f>
        <v/>
      </c>
      <c r="B123" s="22"/>
      <c r="C123" s="22"/>
      <c r="D123" s="22"/>
      <c r="E123" s="23"/>
      <c r="F123" s="24"/>
      <c r="G123" s="25"/>
      <c r="H123" s="26"/>
      <c r="I123" s="27"/>
      <c r="J123" s="19"/>
      <c r="K123" s="44"/>
      <c r="L123" s="28"/>
      <c r="M123" s="25"/>
      <c r="N123" s="29"/>
      <c r="O123" s="29"/>
      <c r="P123" s="28"/>
      <c r="Q123" s="30"/>
      <c r="R123" s="28"/>
      <c r="S123" s="28"/>
      <c r="T123" s="28"/>
      <c r="U123" s="31"/>
      <c r="V123" s="32"/>
      <c r="W123" s="32"/>
      <c r="X123" s="32"/>
      <c r="Y123" s="33"/>
      <c r="Z123" s="33"/>
      <c r="AA123" s="34"/>
      <c r="AB123" s="40" t="str">
        <f>IF(AE123 &gt; 0, IFERROR(IF(AND(AE123 &gt; 0, AE123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 = ""), "Value in Column S is Required", IF(AF123 &lt; 15, "At the time of Joining, age must be greater than 15 years", IF(AND(W123 &gt; DATEVALUE("30/6/2024"), Y123 = "Working"), "Column W and Y Logically Mismatched", IF(AND(X123 &lt; DATEVALUE("1/7/2025"), Z123 = "Working", X123 &lt;&gt; ""), "Column X and Z Logically Mismatched", IF(AND(X123 &lt;&gt; "", W123 &gt;= X123), "Column W and X Logically Missmatched",""))))))))))), ""), "")</f>
        <v/>
      </c>
      <c r="AC123" s="35"/>
      <c r="AD123" s="14"/>
      <c r="AE123" s="20">
        <f t="shared" si="2"/>
        <v>0</v>
      </c>
      <c r="AF123" s="20">
        <f t="shared" si="3"/>
        <v>0</v>
      </c>
    </row>
    <row r="124" spans="1:32" s="1" customFormat="1" ht="30" customHeight="1">
      <c r="A124" s="21" t="str">
        <f>IFERROR(INDEX(PQR_Dept!$A$2:$A$21166, MATCH(B124, PQR_Dept!$B$2:$B$21106, 0)), "")</f>
        <v/>
      </c>
      <c r="B124" s="22"/>
      <c r="C124" s="22"/>
      <c r="D124" s="22"/>
      <c r="E124" s="23"/>
      <c r="F124" s="24"/>
      <c r="G124" s="25"/>
      <c r="H124" s="26"/>
      <c r="I124" s="27"/>
      <c r="J124" s="19"/>
      <c r="K124" s="44"/>
      <c r="L124" s="28"/>
      <c r="M124" s="25"/>
      <c r="N124" s="29"/>
      <c r="O124" s="29"/>
      <c r="P124" s="28"/>
      <c r="Q124" s="30"/>
      <c r="R124" s="28"/>
      <c r="S124" s="28"/>
      <c r="T124" s="28"/>
      <c r="U124" s="31"/>
      <c r="V124" s="32"/>
      <c r="W124" s="32"/>
      <c r="X124" s="32"/>
      <c r="Y124" s="33"/>
      <c r="Z124" s="33"/>
      <c r="AA124" s="34"/>
      <c r="AB124" s="40" t="str">
        <f>IF(AE124 &gt; 0, IFERROR(IF(AND(AE124 &gt; 0, AE124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 = ""), "Value in Column S is Required", IF(AF124 &lt; 15, "At the time of Joining, age must be greater than 15 years", IF(AND(W124 &gt; DATEVALUE("30/6/2024"), Y124 = "Working"), "Column W and Y Logically Mismatched", IF(AND(X124 &lt; DATEVALUE("1/7/2025"), Z124 = "Working", X124 &lt;&gt; ""), "Column X and Z Logically Mismatched", IF(AND(X124 &lt;&gt; "", W124 &gt;= X124), "Column W and X Logically Missmatched",""))))))))))), ""), "")</f>
        <v/>
      </c>
      <c r="AC124" s="35"/>
      <c r="AD124" s="14"/>
      <c r="AE124" s="20">
        <f t="shared" si="2"/>
        <v>0</v>
      </c>
      <c r="AF124" s="20">
        <f t="shared" si="3"/>
        <v>0</v>
      </c>
    </row>
    <row r="125" spans="1:32" s="1" customFormat="1" ht="30" customHeight="1">
      <c r="A125" s="21" t="str">
        <f>IFERROR(INDEX(PQR_Dept!$A$2:$A$21166, MATCH(B125, PQR_Dept!$B$2:$B$21106, 0)), "")</f>
        <v/>
      </c>
      <c r="B125" s="22"/>
      <c r="C125" s="22"/>
      <c r="D125" s="22"/>
      <c r="E125" s="23"/>
      <c r="F125" s="24"/>
      <c r="G125" s="25"/>
      <c r="H125" s="26"/>
      <c r="I125" s="27"/>
      <c r="J125" s="19"/>
      <c r="K125" s="44"/>
      <c r="L125" s="28"/>
      <c r="M125" s="25"/>
      <c r="N125" s="29"/>
      <c r="O125" s="29"/>
      <c r="P125" s="28"/>
      <c r="Q125" s="30"/>
      <c r="R125" s="28"/>
      <c r="S125" s="28"/>
      <c r="T125" s="28"/>
      <c r="U125" s="31"/>
      <c r="V125" s="32"/>
      <c r="W125" s="32"/>
      <c r="X125" s="32"/>
      <c r="Y125" s="33"/>
      <c r="Z125" s="33"/>
      <c r="AA125" s="34"/>
      <c r="AB125" s="40" t="str">
        <f>IF(AE125 &gt; 0, IFERROR(IF(AND(AE125 &gt; 0, AE125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 = ""), "Value in Column S is Required", IF(AF125 &lt; 15, "At the time of Joining, age must be greater than 15 years", IF(AND(W125 &gt; DATEVALUE("30/6/2024"), Y125 = "Working"), "Column W and Y Logically Mismatched", IF(AND(X125 &lt; DATEVALUE("1/7/2025"), Z125 = "Working", X125 &lt;&gt; ""), "Column X and Z Logically Mismatched", IF(AND(X125 &lt;&gt; "", W125 &gt;= X125), "Column W and X Logically Missmatched",""))))))))))), ""), "")</f>
        <v/>
      </c>
      <c r="AC125" s="35"/>
      <c r="AD125" s="14"/>
      <c r="AE125" s="20">
        <f t="shared" si="2"/>
        <v>0</v>
      </c>
      <c r="AF125" s="20">
        <f t="shared" si="3"/>
        <v>0</v>
      </c>
    </row>
    <row r="126" spans="1:32" s="1" customFormat="1" ht="30" customHeight="1">
      <c r="A126" s="21" t="str">
        <f>IFERROR(INDEX(PQR_Dept!$A$2:$A$21166, MATCH(B126, PQR_Dept!$B$2:$B$21106, 0)), "")</f>
        <v/>
      </c>
      <c r="B126" s="22"/>
      <c r="C126" s="22"/>
      <c r="D126" s="22"/>
      <c r="E126" s="23"/>
      <c r="F126" s="24"/>
      <c r="G126" s="25"/>
      <c r="H126" s="26"/>
      <c r="I126" s="27"/>
      <c r="J126" s="19"/>
      <c r="K126" s="44"/>
      <c r="L126" s="28"/>
      <c r="M126" s="25"/>
      <c r="N126" s="29"/>
      <c r="O126" s="29"/>
      <c r="P126" s="28"/>
      <c r="Q126" s="30"/>
      <c r="R126" s="28"/>
      <c r="S126" s="28"/>
      <c r="T126" s="28"/>
      <c r="U126" s="31"/>
      <c r="V126" s="32"/>
      <c r="W126" s="32"/>
      <c r="X126" s="32"/>
      <c r="Y126" s="33"/>
      <c r="Z126" s="33"/>
      <c r="AA126" s="34"/>
      <c r="AB126" s="40" t="str">
        <f>IF(AE126 &gt; 0, IFERROR(IF(AND(AE126 &gt; 0, AE126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 = ""), "Value in Column S is Required", IF(AF126 &lt; 15, "At the time of Joining, age must be greater than 15 years", IF(AND(W126 &gt; DATEVALUE("30/6/2024"), Y126 = "Working"), "Column W and Y Logically Mismatched", IF(AND(X126 &lt; DATEVALUE("1/7/2025"), Z126 = "Working", X126 &lt;&gt; ""), "Column X and Z Logically Mismatched", IF(AND(X126 &lt;&gt; "", W126 &gt;= X126), "Column W and X Logically Missmatched",""))))))))))), ""), "")</f>
        <v/>
      </c>
      <c r="AC126" s="35"/>
      <c r="AD126" s="14"/>
      <c r="AE126" s="20">
        <f t="shared" si="2"/>
        <v>0</v>
      </c>
      <c r="AF126" s="20">
        <f t="shared" si="3"/>
        <v>0</v>
      </c>
    </row>
    <row r="127" spans="1:32" s="1" customFormat="1" ht="30" customHeight="1">
      <c r="A127" s="21" t="str">
        <f>IFERROR(INDEX(PQR_Dept!$A$2:$A$21166, MATCH(B127, PQR_Dept!$B$2:$B$21106, 0)), "")</f>
        <v/>
      </c>
      <c r="B127" s="22"/>
      <c r="C127" s="22"/>
      <c r="D127" s="22"/>
      <c r="E127" s="23"/>
      <c r="F127" s="24"/>
      <c r="G127" s="25"/>
      <c r="H127" s="26"/>
      <c r="I127" s="27"/>
      <c r="J127" s="19"/>
      <c r="K127" s="44"/>
      <c r="L127" s="28"/>
      <c r="M127" s="25"/>
      <c r="N127" s="29"/>
      <c r="O127" s="29"/>
      <c r="P127" s="28"/>
      <c r="Q127" s="30"/>
      <c r="R127" s="28"/>
      <c r="S127" s="28"/>
      <c r="T127" s="28"/>
      <c r="U127" s="31"/>
      <c r="V127" s="32"/>
      <c r="W127" s="32"/>
      <c r="X127" s="32"/>
      <c r="Y127" s="33"/>
      <c r="Z127" s="33"/>
      <c r="AA127" s="34"/>
      <c r="AB127" s="40" t="str">
        <f>IF(AE127 &gt; 0, IFERROR(IF(AND(AE127 &gt; 0, AE127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 = ""), "Value in Column S is Required", IF(AF127 &lt; 15, "At the time of Joining, age must be greater than 15 years", IF(AND(W127 &gt; DATEVALUE("30/6/2024"), Y127 = "Working"), "Column W and Y Logically Mismatched", IF(AND(X127 &lt; DATEVALUE("1/7/2025"), Z127 = "Working", X127 &lt;&gt; ""), "Column X and Z Logically Mismatched", IF(AND(X127 &lt;&gt; "", W127 &gt;= X127), "Column W and X Logically Missmatched",""))))))))))), ""), "")</f>
        <v/>
      </c>
      <c r="AC127" s="35"/>
      <c r="AD127" s="14"/>
      <c r="AE127" s="20">
        <f t="shared" si="2"/>
        <v>0</v>
      </c>
      <c r="AF127" s="20">
        <f t="shared" si="3"/>
        <v>0</v>
      </c>
    </row>
    <row r="128" spans="1:32" s="1" customFormat="1" ht="30" customHeight="1">
      <c r="A128" s="21" t="str">
        <f>IFERROR(INDEX(PQR_Dept!$A$2:$A$21166, MATCH(B128, PQR_Dept!$B$2:$B$21106, 0)), "")</f>
        <v/>
      </c>
      <c r="B128" s="22"/>
      <c r="C128" s="22"/>
      <c r="D128" s="22"/>
      <c r="E128" s="23"/>
      <c r="F128" s="24"/>
      <c r="G128" s="25"/>
      <c r="H128" s="26"/>
      <c r="I128" s="27"/>
      <c r="J128" s="19"/>
      <c r="K128" s="44"/>
      <c r="L128" s="28"/>
      <c r="M128" s="25"/>
      <c r="N128" s="29"/>
      <c r="O128" s="29"/>
      <c r="P128" s="28"/>
      <c r="Q128" s="30"/>
      <c r="R128" s="28"/>
      <c r="S128" s="28"/>
      <c r="T128" s="28"/>
      <c r="U128" s="31"/>
      <c r="V128" s="32"/>
      <c r="W128" s="32"/>
      <c r="X128" s="32"/>
      <c r="Y128" s="33"/>
      <c r="Z128" s="33"/>
      <c r="AA128" s="34"/>
      <c r="AB128" s="40" t="str">
        <f>IF(AE128 &gt; 0, IFERROR(IF(AND(AE128 &gt; 0, AE128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 = ""), "Value in Column S is Required", IF(AF128 &lt; 15, "At the time of Joining, age must be greater than 15 years", IF(AND(W128 &gt; DATEVALUE("30/6/2024"), Y128 = "Working"), "Column W and Y Logically Mismatched", IF(AND(X128 &lt; DATEVALUE("1/7/2025"), Z128 = "Working", X128 &lt;&gt; ""), "Column X and Z Logically Mismatched", IF(AND(X128 &lt;&gt; "", W128 &gt;= X128), "Column W and X Logically Missmatched",""))))))))))), ""), "")</f>
        <v/>
      </c>
      <c r="AC128" s="35"/>
      <c r="AD128" s="14"/>
      <c r="AE128" s="20">
        <f t="shared" si="2"/>
        <v>0</v>
      </c>
      <c r="AF128" s="20">
        <f t="shared" si="3"/>
        <v>0</v>
      </c>
    </row>
    <row r="129" spans="1:32" s="1" customFormat="1" ht="30" customHeight="1">
      <c r="A129" s="21" t="str">
        <f>IFERROR(INDEX(PQR_Dept!$A$2:$A$21166, MATCH(B129, PQR_Dept!$B$2:$B$21106, 0)), "")</f>
        <v/>
      </c>
      <c r="B129" s="22"/>
      <c r="C129" s="22"/>
      <c r="D129" s="22"/>
      <c r="E129" s="23"/>
      <c r="F129" s="24"/>
      <c r="G129" s="25"/>
      <c r="H129" s="26"/>
      <c r="I129" s="27"/>
      <c r="J129" s="19"/>
      <c r="K129" s="44"/>
      <c r="L129" s="28"/>
      <c r="M129" s="25"/>
      <c r="N129" s="29"/>
      <c r="O129" s="29"/>
      <c r="P129" s="28"/>
      <c r="Q129" s="30"/>
      <c r="R129" s="28"/>
      <c r="S129" s="28"/>
      <c r="T129" s="28"/>
      <c r="U129" s="31"/>
      <c r="V129" s="32"/>
      <c r="W129" s="32"/>
      <c r="X129" s="32"/>
      <c r="Y129" s="33"/>
      <c r="Z129" s="33"/>
      <c r="AA129" s="34"/>
      <c r="AB129" s="40" t="str">
        <f>IF(AE129 &gt; 0, IFERROR(IF(AND(AE129 &gt; 0, AE129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 = ""), "Value in Column S is Required", IF(AF129 &lt; 15, "At the time of Joining, age must be greater than 15 years", IF(AND(W129 &gt; DATEVALUE("30/6/2024"), Y129 = "Working"), "Column W and Y Logically Mismatched", IF(AND(X129 &lt; DATEVALUE("1/7/2025"), Z129 = "Working", X129 &lt;&gt; ""), "Column X and Z Logically Mismatched", IF(AND(X129 &lt;&gt; "", W129 &gt;= X129), "Column W and X Logically Missmatched",""))))))))))), ""), "")</f>
        <v/>
      </c>
      <c r="AC129" s="35"/>
      <c r="AD129" s="14"/>
      <c r="AE129" s="20">
        <f t="shared" si="2"/>
        <v>0</v>
      </c>
      <c r="AF129" s="20">
        <f t="shared" si="3"/>
        <v>0</v>
      </c>
    </row>
    <row r="130" spans="1:32" s="1" customFormat="1" ht="30" customHeight="1">
      <c r="A130" s="21" t="str">
        <f>IFERROR(INDEX(PQR_Dept!$A$2:$A$21166, MATCH(B130, PQR_Dept!$B$2:$B$21106, 0)), "")</f>
        <v/>
      </c>
      <c r="B130" s="22"/>
      <c r="C130" s="22"/>
      <c r="D130" s="22"/>
      <c r="E130" s="23"/>
      <c r="F130" s="24"/>
      <c r="G130" s="25"/>
      <c r="H130" s="26"/>
      <c r="I130" s="27"/>
      <c r="J130" s="19"/>
      <c r="K130" s="44"/>
      <c r="L130" s="28"/>
      <c r="M130" s="25"/>
      <c r="N130" s="29"/>
      <c r="O130" s="29"/>
      <c r="P130" s="28"/>
      <c r="Q130" s="30"/>
      <c r="R130" s="28"/>
      <c r="S130" s="28"/>
      <c r="T130" s="28"/>
      <c r="U130" s="31"/>
      <c r="V130" s="32"/>
      <c r="W130" s="32"/>
      <c r="X130" s="32"/>
      <c r="Y130" s="33"/>
      <c r="Z130" s="33"/>
      <c r="AA130" s="34"/>
      <c r="AB130" s="40" t="str">
        <f>IF(AE130 &gt; 0, IFERROR(IF(AND(AE130 &gt; 0, AE130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 = ""), "Value in Column S is Required", IF(AF130 &lt; 15, "At the time of Joining, age must be greater than 15 years", IF(AND(W130 &gt; DATEVALUE("30/6/2024"), Y130 = "Working"), "Column W and Y Logically Mismatched", IF(AND(X130 &lt; DATEVALUE("1/7/2025"), Z130 = "Working", X130 &lt;&gt; ""), "Column X and Z Logically Mismatched", IF(AND(X130 &lt;&gt; "", W130 &gt;= X130), "Column W and X Logically Missmatched",""))))))))))), ""), "")</f>
        <v/>
      </c>
      <c r="AC130" s="35"/>
      <c r="AD130" s="14"/>
      <c r="AE130" s="20">
        <f t="shared" si="2"/>
        <v>0</v>
      </c>
      <c r="AF130" s="20">
        <f t="shared" si="3"/>
        <v>0</v>
      </c>
    </row>
    <row r="131" spans="1:32" s="1" customFormat="1" ht="30" customHeight="1">
      <c r="A131" s="21" t="str">
        <f>IFERROR(INDEX(PQR_Dept!$A$2:$A$21166, MATCH(B131, PQR_Dept!$B$2:$B$21106, 0)), "")</f>
        <v/>
      </c>
      <c r="B131" s="22"/>
      <c r="C131" s="22"/>
      <c r="D131" s="22"/>
      <c r="E131" s="23"/>
      <c r="F131" s="24"/>
      <c r="G131" s="25"/>
      <c r="H131" s="26"/>
      <c r="I131" s="27"/>
      <c r="J131" s="19"/>
      <c r="K131" s="44"/>
      <c r="L131" s="28"/>
      <c r="M131" s="25"/>
      <c r="N131" s="29"/>
      <c r="O131" s="29"/>
      <c r="P131" s="28"/>
      <c r="Q131" s="30"/>
      <c r="R131" s="28"/>
      <c r="S131" s="28"/>
      <c r="T131" s="28"/>
      <c r="U131" s="31"/>
      <c r="V131" s="32"/>
      <c r="W131" s="32"/>
      <c r="X131" s="32"/>
      <c r="Y131" s="33"/>
      <c r="Z131" s="33"/>
      <c r="AA131" s="34"/>
      <c r="AB131" s="40" t="str">
        <f>IF(AE131 &gt; 0, IFERROR(IF(AND(AE131 &gt; 0, AE131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 = ""), "Value in Column S is Required", IF(AF131 &lt; 15, "At the time of Joining, age must be greater than 15 years", IF(AND(W131 &gt; DATEVALUE("30/6/2024"), Y131 = "Working"), "Column W and Y Logically Mismatched", IF(AND(X131 &lt; DATEVALUE("1/7/2025"), Z131 = "Working", X131 &lt;&gt; ""), "Column X and Z Logically Mismatched", IF(AND(X131 &lt;&gt; "", W131 &gt;= X131), "Column W and X Logically Missmatched",""))))))))))), ""), "")</f>
        <v/>
      </c>
      <c r="AC131" s="35"/>
      <c r="AD131" s="14"/>
      <c r="AE131" s="20">
        <f t="shared" ref="AE131:AE194" si="4">IF(B131 &lt;&gt; "", COUNTA(Y131:Z131,V131:W131,T131,P131:Q131,K131:M131,B131:G131), 0)</f>
        <v>0</v>
      </c>
      <c r="AF131" s="20">
        <f t="shared" ref="AF131:AF194" si="5">YEARFRAC(V131,W131)</f>
        <v>0</v>
      </c>
    </row>
    <row r="132" spans="1:32" s="1" customFormat="1" ht="30" customHeight="1">
      <c r="A132" s="21" t="str">
        <f>IFERROR(INDEX(PQR_Dept!$A$2:$A$21166, MATCH(B132, PQR_Dept!$B$2:$B$21106, 0)), "")</f>
        <v/>
      </c>
      <c r="B132" s="22"/>
      <c r="C132" s="22"/>
      <c r="D132" s="22"/>
      <c r="E132" s="23"/>
      <c r="F132" s="24"/>
      <c r="G132" s="25"/>
      <c r="H132" s="26"/>
      <c r="I132" s="27"/>
      <c r="J132" s="19"/>
      <c r="K132" s="44"/>
      <c r="L132" s="28"/>
      <c r="M132" s="25"/>
      <c r="N132" s="29"/>
      <c r="O132" s="29"/>
      <c r="P132" s="28"/>
      <c r="Q132" s="30"/>
      <c r="R132" s="28"/>
      <c r="S132" s="28"/>
      <c r="T132" s="28"/>
      <c r="U132" s="31"/>
      <c r="V132" s="32"/>
      <c r="W132" s="32"/>
      <c r="X132" s="32"/>
      <c r="Y132" s="33"/>
      <c r="Z132" s="33"/>
      <c r="AA132" s="34"/>
      <c r="AB132" s="40" t="str">
        <f>IF(AE132 &gt; 0, IFERROR(IF(AND(AE132 &gt; 0, AE132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 = ""), "Value in Column S is Required", IF(AF132 &lt; 15, "At the time of Joining, age must be greater than 15 years", IF(AND(W132 &gt; DATEVALUE("30/6/2024"), Y132 = "Working"), "Column W and Y Logically Mismatched", IF(AND(X132 &lt; DATEVALUE("1/7/2025"), Z132 = "Working", X132 &lt;&gt; ""), "Column X and Z Logically Mismatched", IF(AND(X132 &lt;&gt; "", W132 &gt;= X132), "Column W and X Logically Missmatched",""))))))))))), ""), "")</f>
        <v/>
      </c>
      <c r="AC132" s="35"/>
      <c r="AD132" s="14"/>
      <c r="AE132" s="20">
        <f t="shared" si="4"/>
        <v>0</v>
      </c>
      <c r="AF132" s="20">
        <f t="shared" si="5"/>
        <v>0</v>
      </c>
    </row>
    <row r="133" spans="1:32" s="1" customFormat="1" ht="30" customHeight="1">
      <c r="A133" s="21" t="str">
        <f>IFERROR(INDEX(PQR_Dept!$A$2:$A$21166, MATCH(B133, PQR_Dept!$B$2:$B$21106, 0)), "")</f>
        <v/>
      </c>
      <c r="B133" s="22"/>
      <c r="C133" s="22"/>
      <c r="D133" s="22"/>
      <c r="E133" s="23"/>
      <c r="F133" s="24"/>
      <c r="G133" s="25"/>
      <c r="H133" s="26"/>
      <c r="I133" s="27"/>
      <c r="J133" s="19"/>
      <c r="K133" s="44"/>
      <c r="L133" s="28"/>
      <c r="M133" s="25"/>
      <c r="N133" s="29"/>
      <c r="O133" s="29"/>
      <c r="P133" s="28"/>
      <c r="Q133" s="30"/>
      <c r="R133" s="28"/>
      <c r="S133" s="28"/>
      <c r="T133" s="28"/>
      <c r="U133" s="31"/>
      <c r="V133" s="32"/>
      <c r="W133" s="32"/>
      <c r="X133" s="32"/>
      <c r="Y133" s="33"/>
      <c r="Z133" s="33"/>
      <c r="AA133" s="34"/>
      <c r="AB133" s="40" t="str">
        <f>IF(AE133 &gt; 0, IFERROR(IF(AND(AE133 &gt; 0, AE133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 = ""), "Value in Column S is Required", IF(AF133 &lt; 15, "At the time of Joining, age must be greater than 15 years", IF(AND(W133 &gt; DATEVALUE("30/6/2024"), Y133 = "Working"), "Column W and Y Logically Mismatched", IF(AND(X133 &lt; DATEVALUE("1/7/2025"), Z133 = "Working", X133 &lt;&gt; ""), "Column X and Z Logically Mismatched", IF(AND(X133 &lt;&gt; "", W133 &gt;= X133), "Column W and X Logically Missmatched",""))))))))))), ""), "")</f>
        <v/>
      </c>
      <c r="AC133" s="35"/>
      <c r="AD133" s="14"/>
      <c r="AE133" s="20">
        <f t="shared" si="4"/>
        <v>0</v>
      </c>
      <c r="AF133" s="20">
        <f t="shared" si="5"/>
        <v>0</v>
      </c>
    </row>
    <row r="134" spans="1:32" s="1" customFormat="1" ht="30" customHeight="1">
      <c r="A134" s="21" t="str">
        <f>IFERROR(INDEX(PQR_Dept!$A$2:$A$21166, MATCH(B134, PQR_Dept!$B$2:$B$21106, 0)), "")</f>
        <v/>
      </c>
      <c r="B134" s="22"/>
      <c r="C134" s="22"/>
      <c r="D134" s="22"/>
      <c r="E134" s="23"/>
      <c r="F134" s="24"/>
      <c r="G134" s="25"/>
      <c r="H134" s="26"/>
      <c r="I134" s="27"/>
      <c r="J134" s="19"/>
      <c r="K134" s="44"/>
      <c r="L134" s="28"/>
      <c r="M134" s="25"/>
      <c r="N134" s="29"/>
      <c r="O134" s="29"/>
      <c r="P134" s="28"/>
      <c r="Q134" s="30"/>
      <c r="R134" s="28"/>
      <c r="S134" s="28"/>
      <c r="T134" s="28"/>
      <c r="U134" s="31"/>
      <c r="V134" s="32"/>
      <c r="W134" s="32"/>
      <c r="X134" s="32"/>
      <c r="Y134" s="33"/>
      <c r="Z134" s="33"/>
      <c r="AA134" s="34"/>
      <c r="AB134" s="40" t="str">
        <f>IF(AE134 &gt; 0, IFERROR(IF(AND(AE134 &gt; 0, AE134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 = ""), "Value in Column S is Required", IF(AF134 &lt; 15, "At the time of Joining, age must be greater than 15 years", IF(AND(W134 &gt; DATEVALUE("30/6/2024"), Y134 = "Working"), "Column W and Y Logically Mismatched", IF(AND(X134 &lt; DATEVALUE("1/7/2025"), Z134 = "Working", X134 &lt;&gt; ""), "Column X and Z Logically Mismatched", IF(AND(X134 &lt;&gt; "", W134 &gt;= X134), "Column W and X Logically Missmatched",""))))))))))), ""), "")</f>
        <v/>
      </c>
      <c r="AC134" s="35"/>
      <c r="AD134" s="14"/>
      <c r="AE134" s="20">
        <f t="shared" si="4"/>
        <v>0</v>
      </c>
      <c r="AF134" s="20">
        <f t="shared" si="5"/>
        <v>0</v>
      </c>
    </row>
    <row r="135" spans="1:32" s="1" customFormat="1" ht="30" customHeight="1">
      <c r="A135" s="21" t="str">
        <f>IFERROR(INDEX(PQR_Dept!$A$2:$A$21166, MATCH(B135, PQR_Dept!$B$2:$B$21106, 0)), "")</f>
        <v/>
      </c>
      <c r="B135" s="22"/>
      <c r="C135" s="22"/>
      <c r="D135" s="22"/>
      <c r="E135" s="23"/>
      <c r="F135" s="24"/>
      <c r="G135" s="25"/>
      <c r="H135" s="26"/>
      <c r="I135" s="27"/>
      <c r="J135" s="19"/>
      <c r="K135" s="44"/>
      <c r="L135" s="28"/>
      <c r="M135" s="25"/>
      <c r="N135" s="29"/>
      <c r="O135" s="29"/>
      <c r="P135" s="28"/>
      <c r="Q135" s="30"/>
      <c r="R135" s="28"/>
      <c r="S135" s="28"/>
      <c r="T135" s="28"/>
      <c r="U135" s="31"/>
      <c r="V135" s="32"/>
      <c r="W135" s="32"/>
      <c r="X135" s="32"/>
      <c r="Y135" s="33"/>
      <c r="Z135" s="33"/>
      <c r="AA135" s="34"/>
      <c r="AB135" s="40" t="str">
        <f>IF(AE135 &gt; 0, IFERROR(IF(AND(AE135 &gt; 0, AE135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 = ""), "Value in Column S is Required", IF(AF135 &lt; 15, "At the time of Joining, age must be greater than 15 years", IF(AND(W135 &gt; DATEVALUE("30/6/2024"), Y135 = "Working"), "Column W and Y Logically Mismatched", IF(AND(X135 &lt; DATEVALUE("1/7/2025"), Z135 = "Working", X135 &lt;&gt; ""), "Column X and Z Logically Mismatched", IF(AND(X135 &lt;&gt; "", W135 &gt;= X135), "Column W and X Logically Missmatched",""))))))))))), ""), "")</f>
        <v/>
      </c>
      <c r="AC135" s="35"/>
      <c r="AD135" s="14"/>
      <c r="AE135" s="20">
        <f t="shared" si="4"/>
        <v>0</v>
      </c>
      <c r="AF135" s="20">
        <f t="shared" si="5"/>
        <v>0</v>
      </c>
    </row>
    <row r="136" spans="1:32" s="1" customFormat="1" ht="30" customHeight="1">
      <c r="A136" s="21" t="str">
        <f>IFERROR(INDEX(PQR_Dept!$A$2:$A$21166, MATCH(B136, PQR_Dept!$B$2:$B$21106, 0)), "")</f>
        <v/>
      </c>
      <c r="B136" s="22"/>
      <c r="C136" s="22"/>
      <c r="D136" s="22"/>
      <c r="E136" s="23"/>
      <c r="F136" s="24"/>
      <c r="G136" s="25"/>
      <c r="H136" s="26"/>
      <c r="I136" s="27"/>
      <c r="J136" s="19"/>
      <c r="K136" s="44"/>
      <c r="L136" s="28"/>
      <c r="M136" s="25"/>
      <c r="N136" s="29"/>
      <c r="O136" s="29"/>
      <c r="P136" s="28"/>
      <c r="Q136" s="30"/>
      <c r="R136" s="28"/>
      <c r="S136" s="28"/>
      <c r="T136" s="28"/>
      <c r="U136" s="31"/>
      <c r="V136" s="32"/>
      <c r="W136" s="32"/>
      <c r="X136" s="32"/>
      <c r="Y136" s="33"/>
      <c r="Z136" s="33"/>
      <c r="AA136" s="34"/>
      <c r="AB136" s="40" t="str">
        <f>IF(AE136 &gt; 0, IFERROR(IF(AND(AE136 &gt; 0, AE136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 = ""), "Value in Column S is Required", IF(AF136 &lt; 15, "At the time of Joining, age must be greater than 15 years", IF(AND(W136 &gt; DATEVALUE("30/6/2024"), Y136 = "Working"), "Column W and Y Logically Mismatched", IF(AND(X136 &lt; DATEVALUE("1/7/2025"), Z136 = "Working", X136 &lt;&gt; ""), "Column X and Z Logically Mismatched", IF(AND(X136 &lt;&gt; "", W136 &gt;= X136), "Column W and X Logically Missmatched",""))))))))))), ""), "")</f>
        <v/>
      </c>
      <c r="AC136" s="35"/>
      <c r="AD136" s="14"/>
      <c r="AE136" s="20">
        <f t="shared" si="4"/>
        <v>0</v>
      </c>
      <c r="AF136" s="20">
        <f t="shared" si="5"/>
        <v>0</v>
      </c>
    </row>
    <row r="137" spans="1:32" s="1" customFormat="1" ht="30" customHeight="1">
      <c r="A137" s="21" t="str">
        <f>IFERROR(INDEX(PQR_Dept!$A$2:$A$21166, MATCH(B137, PQR_Dept!$B$2:$B$21106, 0)), "")</f>
        <v/>
      </c>
      <c r="B137" s="22"/>
      <c r="C137" s="22"/>
      <c r="D137" s="22"/>
      <c r="E137" s="23"/>
      <c r="F137" s="24"/>
      <c r="G137" s="25"/>
      <c r="H137" s="26"/>
      <c r="I137" s="27"/>
      <c r="J137" s="19"/>
      <c r="K137" s="44"/>
      <c r="L137" s="28"/>
      <c r="M137" s="25"/>
      <c r="N137" s="29"/>
      <c r="O137" s="29"/>
      <c r="P137" s="28"/>
      <c r="Q137" s="30"/>
      <c r="R137" s="28"/>
      <c r="S137" s="28"/>
      <c r="T137" s="28"/>
      <c r="U137" s="31"/>
      <c r="V137" s="32"/>
      <c r="W137" s="32"/>
      <c r="X137" s="32"/>
      <c r="Y137" s="33"/>
      <c r="Z137" s="33"/>
      <c r="AA137" s="34"/>
      <c r="AB137" s="40" t="str">
        <f>IF(AE137 &gt; 0, IFERROR(IF(AND(AE137 &gt; 0, AE137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 = ""), "Value in Column S is Required", IF(AF137 &lt; 15, "At the time of Joining, age must be greater than 15 years", IF(AND(W137 &gt; DATEVALUE("30/6/2024"), Y137 = "Working"), "Column W and Y Logically Mismatched", IF(AND(X137 &lt; DATEVALUE("1/7/2025"), Z137 = "Working", X137 &lt;&gt; ""), "Column X and Z Logically Mismatched", IF(AND(X137 &lt;&gt; "", W137 &gt;= X137), "Column W and X Logically Missmatched",""))))))))))), ""), "")</f>
        <v/>
      </c>
      <c r="AC137" s="35"/>
      <c r="AD137" s="14"/>
      <c r="AE137" s="20">
        <f t="shared" si="4"/>
        <v>0</v>
      </c>
      <c r="AF137" s="20">
        <f t="shared" si="5"/>
        <v>0</v>
      </c>
    </row>
    <row r="138" spans="1:32" s="1" customFormat="1" ht="30" customHeight="1">
      <c r="A138" s="21" t="str">
        <f>IFERROR(INDEX(PQR_Dept!$A$2:$A$21166, MATCH(B138, PQR_Dept!$B$2:$B$21106, 0)), "")</f>
        <v/>
      </c>
      <c r="B138" s="22"/>
      <c r="C138" s="22"/>
      <c r="D138" s="22"/>
      <c r="E138" s="23"/>
      <c r="F138" s="24"/>
      <c r="G138" s="25"/>
      <c r="H138" s="26"/>
      <c r="I138" s="27"/>
      <c r="J138" s="19"/>
      <c r="K138" s="44"/>
      <c r="L138" s="28"/>
      <c r="M138" s="25"/>
      <c r="N138" s="29"/>
      <c r="O138" s="29"/>
      <c r="P138" s="28"/>
      <c r="Q138" s="30"/>
      <c r="R138" s="28"/>
      <c r="S138" s="28"/>
      <c r="T138" s="28"/>
      <c r="U138" s="31"/>
      <c r="V138" s="32"/>
      <c r="W138" s="32"/>
      <c r="X138" s="32"/>
      <c r="Y138" s="33"/>
      <c r="Z138" s="33"/>
      <c r="AA138" s="34"/>
      <c r="AB138" s="40" t="str">
        <f>IF(AE138 &gt; 0, IFERROR(IF(AND(AE138 &gt; 0, AE138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 = ""), "Value in Column S is Required", IF(AF138 &lt; 15, "At the time of Joining, age must be greater than 15 years", IF(AND(W138 &gt; DATEVALUE("30/6/2024"), Y138 = "Working"), "Column W and Y Logically Mismatched", IF(AND(X138 &lt; DATEVALUE("1/7/2025"), Z138 = "Working", X138 &lt;&gt; ""), "Column X and Z Logically Mismatched", IF(AND(X138 &lt;&gt; "", W138 &gt;= X138), "Column W and X Logically Missmatched",""))))))))))), ""), "")</f>
        <v/>
      </c>
      <c r="AC138" s="35"/>
      <c r="AD138" s="14"/>
      <c r="AE138" s="20">
        <f t="shared" si="4"/>
        <v>0</v>
      </c>
      <c r="AF138" s="20">
        <f t="shared" si="5"/>
        <v>0</v>
      </c>
    </row>
    <row r="139" spans="1:32" s="1" customFormat="1" ht="30" customHeight="1">
      <c r="A139" s="21" t="str">
        <f>IFERROR(INDEX(PQR_Dept!$A$2:$A$21166, MATCH(B139, PQR_Dept!$B$2:$B$21106, 0)), "")</f>
        <v/>
      </c>
      <c r="B139" s="22"/>
      <c r="C139" s="22"/>
      <c r="D139" s="22"/>
      <c r="E139" s="23"/>
      <c r="F139" s="24"/>
      <c r="G139" s="25"/>
      <c r="H139" s="26"/>
      <c r="I139" s="27"/>
      <c r="J139" s="19"/>
      <c r="K139" s="44"/>
      <c r="L139" s="28"/>
      <c r="M139" s="25"/>
      <c r="N139" s="29"/>
      <c r="O139" s="29"/>
      <c r="P139" s="28"/>
      <c r="Q139" s="30"/>
      <c r="R139" s="28"/>
      <c r="S139" s="28"/>
      <c r="T139" s="28"/>
      <c r="U139" s="31"/>
      <c r="V139" s="32"/>
      <c r="W139" s="32"/>
      <c r="X139" s="32"/>
      <c r="Y139" s="33"/>
      <c r="Z139" s="33"/>
      <c r="AA139" s="34"/>
      <c r="AB139" s="40" t="str">
        <f>IF(AE139 &gt; 0, IFERROR(IF(AND(AE139 &gt; 0, AE139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 = ""), "Value in Column S is Required", IF(AF139 &lt; 15, "At the time of Joining, age must be greater than 15 years", IF(AND(W139 &gt; DATEVALUE("30/6/2024"), Y139 = "Working"), "Column W and Y Logically Mismatched", IF(AND(X139 &lt; DATEVALUE("1/7/2025"), Z139 = "Working", X139 &lt;&gt; ""), "Column X and Z Logically Mismatched", IF(AND(X139 &lt;&gt; "", W139 &gt;= X139), "Column W and X Logically Missmatched",""))))))))))), ""), "")</f>
        <v/>
      </c>
      <c r="AC139" s="35"/>
      <c r="AD139" s="14"/>
      <c r="AE139" s="20">
        <f t="shared" si="4"/>
        <v>0</v>
      </c>
      <c r="AF139" s="20">
        <f t="shared" si="5"/>
        <v>0</v>
      </c>
    </row>
    <row r="140" spans="1:32" s="1" customFormat="1" ht="30" customHeight="1">
      <c r="A140" s="21" t="str">
        <f>IFERROR(INDEX(PQR_Dept!$A$2:$A$21166, MATCH(B140, PQR_Dept!$B$2:$B$21106, 0)), "")</f>
        <v/>
      </c>
      <c r="B140" s="22"/>
      <c r="C140" s="22"/>
      <c r="D140" s="22"/>
      <c r="E140" s="23"/>
      <c r="F140" s="24"/>
      <c r="G140" s="25"/>
      <c r="H140" s="26"/>
      <c r="I140" s="27"/>
      <c r="J140" s="19"/>
      <c r="K140" s="44"/>
      <c r="L140" s="28"/>
      <c r="M140" s="25"/>
      <c r="N140" s="29"/>
      <c r="O140" s="29"/>
      <c r="P140" s="28"/>
      <c r="Q140" s="30"/>
      <c r="R140" s="28"/>
      <c r="S140" s="28"/>
      <c r="T140" s="28"/>
      <c r="U140" s="31"/>
      <c r="V140" s="32"/>
      <c r="W140" s="32"/>
      <c r="X140" s="32"/>
      <c r="Y140" s="33"/>
      <c r="Z140" s="33"/>
      <c r="AA140" s="34"/>
      <c r="AB140" s="40" t="str">
        <f>IF(AE140 &gt; 0, IFERROR(IF(AND(AE140 &gt; 0, AE140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 = ""), "Value in Column S is Required", IF(AF140 &lt; 15, "At the time of Joining, age must be greater than 15 years", IF(AND(W140 &gt; DATEVALUE("30/6/2024"), Y140 = "Working"), "Column W and Y Logically Mismatched", IF(AND(X140 &lt; DATEVALUE("1/7/2025"), Z140 = "Working", X140 &lt;&gt; ""), "Column X and Z Logically Mismatched", IF(AND(X140 &lt;&gt; "", W140 &gt;= X140), "Column W and X Logically Missmatched",""))))))))))), ""), "")</f>
        <v/>
      </c>
      <c r="AC140" s="35"/>
      <c r="AD140" s="14"/>
      <c r="AE140" s="20">
        <f t="shared" si="4"/>
        <v>0</v>
      </c>
      <c r="AF140" s="20">
        <f t="shared" si="5"/>
        <v>0</v>
      </c>
    </row>
    <row r="141" spans="1:32" s="1" customFormat="1" ht="30" customHeight="1">
      <c r="A141" s="21" t="str">
        <f>IFERROR(INDEX(PQR_Dept!$A$2:$A$21166, MATCH(B141, PQR_Dept!$B$2:$B$21106, 0)), "")</f>
        <v/>
      </c>
      <c r="B141" s="22"/>
      <c r="C141" s="22"/>
      <c r="D141" s="22"/>
      <c r="E141" s="23"/>
      <c r="F141" s="24"/>
      <c r="G141" s="25"/>
      <c r="H141" s="26"/>
      <c r="I141" s="27"/>
      <c r="J141" s="19"/>
      <c r="K141" s="44"/>
      <c r="L141" s="28"/>
      <c r="M141" s="25"/>
      <c r="N141" s="29"/>
      <c r="O141" s="29"/>
      <c r="P141" s="28"/>
      <c r="Q141" s="30"/>
      <c r="R141" s="28"/>
      <c r="S141" s="28"/>
      <c r="T141" s="28"/>
      <c r="U141" s="31"/>
      <c r="V141" s="32"/>
      <c r="W141" s="32"/>
      <c r="X141" s="32"/>
      <c r="Y141" s="33"/>
      <c r="Z141" s="33"/>
      <c r="AA141" s="34"/>
      <c r="AB141" s="40" t="str">
        <f>IF(AE141 &gt; 0, IFERROR(IF(AND(AE141 &gt; 0, AE141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 = ""), "Value in Column S is Required", IF(AF141 &lt; 15, "At the time of Joining, age must be greater than 15 years", IF(AND(W141 &gt; DATEVALUE("30/6/2024"), Y141 = "Working"), "Column W and Y Logically Mismatched", IF(AND(X141 &lt; DATEVALUE("1/7/2025"), Z141 = "Working", X141 &lt;&gt; ""), "Column X and Z Logically Mismatched", IF(AND(X141 &lt;&gt; "", W141 &gt;= X141), "Column W and X Logically Missmatched",""))))))))))), ""), "")</f>
        <v/>
      </c>
      <c r="AC141" s="35"/>
      <c r="AD141" s="14"/>
      <c r="AE141" s="20">
        <f t="shared" si="4"/>
        <v>0</v>
      </c>
      <c r="AF141" s="20">
        <f t="shared" si="5"/>
        <v>0</v>
      </c>
    </row>
    <row r="142" spans="1:32" s="1" customFormat="1" ht="30" customHeight="1">
      <c r="A142" s="21" t="str">
        <f>IFERROR(INDEX(PQR_Dept!$A$2:$A$21166, MATCH(B142, PQR_Dept!$B$2:$B$21106, 0)), "")</f>
        <v/>
      </c>
      <c r="B142" s="22"/>
      <c r="C142" s="22"/>
      <c r="D142" s="22"/>
      <c r="E142" s="23"/>
      <c r="F142" s="24"/>
      <c r="G142" s="25"/>
      <c r="H142" s="26"/>
      <c r="I142" s="27"/>
      <c r="J142" s="19"/>
      <c r="K142" s="44"/>
      <c r="L142" s="28"/>
      <c r="M142" s="25"/>
      <c r="N142" s="29"/>
      <c r="O142" s="29"/>
      <c r="P142" s="28"/>
      <c r="Q142" s="30"/>
      <c r="R142" s="28"/>
      <c r="S142" s="28"/>
      <c r="T142" s="28"/>
      <c r="U142" s="31"/>
      <c r="V142" s="32"/>
      <c r="W142" s="32"/>
      <c r="X142" s="32"/>
      <c r="Y142" s="33"/>
      <c r="Z142" s="33"/>
      <c r="AA142" s="34"/>
      <c r="AB142" s="40" t="str">
        <f>IF(AE142 &gt; 0, IFERROR(IF(AND(AE142 &gt; 0, AE142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 = ""), "Value in Column S is Required", IF(AF142 &lt; 15, "At the time of Joining, age must be greater than 15 years", IF(AND(W142 &gt; DATEVALUE("30/6/2024"), Y142 = "Working"), "Column W and Y Logically Mismatched", IF(AND(X142 &lt; DATEVALUE("1/7/2025"), Z142 = "Working", X142 &lt;&gt; ""), "Column X and Z Logically Mismatched", IF(AND(X142 &lt;&gt; "", W142 &gt;= X142), "Column W and X Logically Missmatched",""))))))))))), ""), "")</f>
        <v/>
      </c>
      <c r="AC142" s="35"/>
      <c r="AD142" s="14"/>
      <c r="AE142" s="20">
        <f t="shared" si="4"/>
        <v>0</v>
      </c>
      <c r="AF142" s="20">
        <f t="shared" si="5"/>
        <v>0</v>
      </c>
    </row>
    <row r="143" spans="1:32" s="1" customFormat="1" ht="30" customHeight="1">
      <c r="A143" s="21" t="str">
        <f>IFERROR(INDEX(PQR_Dept!$A$2:$A$21166, MATCH(B143, PQR_Dept!$B$2:$B$21106, 0)), "")</f>
        <v/>
      </c>
      <c r="B143" s="22"/>
      <c r="C143" s="22"/>
      <c r="D143" s="22"/>
      <c r="E143" s="23"/>
      <c r="F143" s="24"/>
      <c r="G143" s="25"/>
      <c r="H143" s="26"/>
      <c r="I143" s="27"/>
      <c r="J143" s="19"/>
      <c r="K143" s="44"/>
      <c r="L143" s="28"/>
      <c r="M143" s="25"/>
      <c r="N143" s="29"/>
      <c r="O143" s="29"/>
      <c r="P143" s="28"/>
      <c r="Q143" s="30"/>
      <c r="R143" s="28"/>
      <c r="S143" s="28"/>
      <c r="T143" s="28"/>
      <c r="U143" s="31"/>
      <c r="V143" s="32"/>
      <c r="W143" s="32"/>
      <c r="X143" s="32"/>
      <c r="Y143" s="33"/>
      <c r="Z143" s="33"/>
      <c r="AA143" s="34"/>
      <c r="AB143" s="40" t="str">
        <f>IF(AE143 &gt; 0, IFERROR(IF(AND(AE143 &gt; 0, AE143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 = ""), "Value in Column S is Required", IF(AF143 &lt; 15, "At the time of Joining, age must be greater than 15 years", IF(AND(W143 &gt; DATEVALUE("30/6/2024"), Y143 = "Working"), "Column W and Y Logically Mismatched", IF(AND(X143 &lt; DATEVALUE("1/7/2025"), Z143 = "Working", X143 &lt;&gt; ""), "Column X and Z Logically Mismatched", IF(AND(X143 &lt;&gt; "", W143 &gt;= X143), "Column W and X Logically Missmatched",""))))))))))), ""), "")</f>
        <v/>
      </c>
      <c r="AC143" s="35"/>
      <c r="AD143" s="14"/>
      <c r="AE143" s="20">
        <f t="shared" si="4"/>
        <v>0</v>
      </c>
      <c r="AF143" s="20">
        <f t="shared" si="5"/>
        <v>0</v>
      </c>
    </row>
    <row r="144" spans="1:32" s="1" customFormat="1" ht="30" customHeight="1">
      <c r="A144" s="21" t="str">
        <f>IFERROR(INDEX(PQR_Dept!$A$2:$A$21166, MATCH(B144, PQR_Dept!$B$2:$B$21106, 0)), "")</f>
        <v/>
      </c>
      <c r="B144" s="22"/>
      <c r="C144" s="22"/>
      <c r="D144" s="22"/>
      <c r="E144" s="23"/>
      <c r="F144" s="24"/>
      <c r="G144" s="25"/>
      <c r="H144" s="26"/>
      <c r="I144" s="27"/>
      <c r="J144" s="19"/>
      <c r="K144" s="44"/>
      <c r="L144" s="28"/>
      <c r="M144" s="25"/>
      <c r="N144" s="29"/>
      <c r="O144" s="29"/>
      <c r="P144" s="28"/>
      <c r="Q144" s="30"/>
      <c r="R144" s="28"/>
      <c r="S144" s="28"/>
      <c r="T144" s="28"/>
      <c r="U144" s="31"/>
      <c r="V144" s="32"/>
      <c r="W144" s="32"/>
      <c r="X144" s="32"/>
      <c r="Y144" s="33"/>
      <c r="Z144" s="33"/>
      <c r="AA144" s="34"/>
      <c r="AB144" s="40" t="str">
        <f>IF(AE144 &gt; 0, IFERROR(IF(AND(AE144 &gt; 0, AE144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 = ""), "Value in Column S is Required", IF(AF144 &lt; 15, "At the time of Joining, age must be greater than 15 years", IF(AND(W144 &gt; DATEVALUE("30/6/2024"), Y144 = "Working"), "Column W and Y Logically Mismatched", IF(AND(X144 &lt; DATEVALUE("1/7/2025"), Z144 = "Working", X144 &lt;&gt; ""), "Column X and Z Logically Mismatched", IF(AND(X144 &lt;&gt; "", W144 &gt;= X144), "Column W and X Logically Missmatched",""))))))))))), ""), "")</f>
        <v/>
      </c>
      <c r="AC144" s="35"/>
      <c r="AD144" s="14"/>
      <c r="AE144" s="20">
        <f t="shared" si="4"/>
        <v>0</v>
      </c>
      <c r="AF144" s="20">
        <f t="shared" si="5"/>
        <v>0</v>
      </c>
    </row>
    <row r="145" spans="1:32" s="1" customFormat="1" ht="30" customHeight="1">
      <c r="A145" s="21" t="str">
        <f>IFERROR(INDEX(PQR_Dept!$A$2:$A$21166, MATCH(B145, PQR_Dept!$B$2:$B$21106, 0)), "")</f>
        <v/>
      </c>
      <c r="B145" s="22"/>
      <c r="C145" s="22"/>
      <c r="D145" s="22"/>
      <c r="E145" s="23"/>
      <c r="F145" s="24"/>
      <c r="G145" s="25"/>
      <c r="H145" s="26"/>
      <c r="I145" s="27"/>
      <c r="J145" s="19"/>
      <c r="K145" s="44"/>
      <c r="L145" s="28"/>
      <c r="M145" s="25"/>
      <c r="N145" s="29"/>
      <c r="O145" s="29"/>
      <c r="P145" s="28"/>
      <c r="Q145" s="30"/>
      <c r="R145" s="28"/>
      <c r="S145" s="28"/>
      <c r="T145" s="28"/>
      <c r="U145" s="31"/>
      <c r="V145" s="32"/>
      <c r="W145" s="32"/>
      <c r="X145" s="32"/>
      <c r="Y145" s="33"/>
      <c r="Z145" s="33"/>
      <c r="AA145" s="34"/>
      <c r="AB145" s="40" t="str">
        <f>IF(AE145 &gt; 0, IFERROR(IF(AND(AE145 &gt; 0, AE145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 = ""), "Value in Column S is Required", IF(AF145 &lt; 15, "At the time of Joining, age must be greater than 15 years", IF(AND(W145 &gt; DATEVALUE("30/6/2024"), Y145 = "Working"), "Column W and Y Logically Mismatched", IF(AND(X145 &lt; DATEVALUE("1/7/2025"), Z145 = "Working", X145 &lt;&gt; ""), "Column X and Z Logically Mismatched", IF(AND(X145 &lt;&gt; "", W145 &gt;= X145), "Column W and X Logically Missmatched",""))))))))))), ""), "")</f>
        <v/>
      </c>
      <c r="AC145" s="35"/>
      <c r="AD145" s="14"/>
      <c r="AE145" s="20">
        <f t="shared" si="4"/>
        <v>0</v>
      </c>
      <c r="AF145" s="20">
        <f t="shared" si="5"/>
        <v>0</v>
      </c>
    </row>
    <row r="146" spans="1:32" s="1" customFormat="1" ht="30" customHeight="1">
      <c r="A146" s="21" t="str">
        <f>IFERROR(INDEX(PQR_Dept!$A$2:$A$21166, MATCH(B146, PQR_Dept!$B$2:$B$21106, 0)), "")</f>
        <v/>
      </c>
      <c r="B146" s="22"/>
      <c r="C146" s="22"/>
      <c r="D146" s="22"/>
      <c r="E146" s="23"/>
      <c r="F146" s="24"/>
      <c r="G146" s="25"/>
      <c r="H146" s="26"/>
      <c r="I146" s="27"/>
      <c r="J146" s="19"/>
      <c r="K146" s="44"/>
      <c r="L146" s="28"/>
      <c r="M146" s="25"/>
      <c r="N146" s="29"/>
      <c r="O146" s="29"/>
      <c r="P146" s="28"/>
      <c r="Q146" s="30"/>
      <c r="R146" s="28"/>
      <c r="S146" s="28"/>
      <c r="T146" s="28"/>
      <c r="U146" s="31"/>
      <c r="V146" s="32"/>
      <c r="W146" s="32"/>
      <c r="X146" s="32"/>
      <c r="Y146" s="33"/>
      <c r="Z146" s="33"/>
      <c r="AA146" s="34"/>
      <c r="AB146" s="40" t="str">
        <f>IF(AE146 &gt; 0, IFERROR(IF(AND(AE146 &gt; 0, AE146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 = ""), "Value in Column S is Required", IF(AF146 &lt; 15, "At the time of Joining, age must be greater than 15 years", IF(AND(W146 &gt; DATEVALUE("30/6/2024"), Y146 = "Working"), "Column W and Y Logically Mismatched", IF(AND(X146 &lt; DATEVALUE("1/7/2025"), Z146 = "Working", X146 &lt;&gt; ""), "Column X and Z Logically Mismatched", IF(AND(X146 &lt;&gt; "", W146 &gt;= X146), "Column W and X Logically Missmatched",""))))))))))), ""), "")</f>
        <v/>
      </c>
      <c r="AC146" s="35"/>
      <c r="AD146" s="14"/>
      <c r="AE146" s="20">
        <f t="shared" si="4"/>
        <v>0</v>
      </c>
      <c r="AF146" s="20">
        <f t="shared" si="5"/>
        <v>0</v>
      </c>
    </row>
    <row r="147" spans="1:32" s="1" customFormat="1" ht="30" customHeight="1">
      <c r="A147" s="21" t="str">
        <f>IFERROR(INDEX(PQR_Dept!$A$2:$A$21166, MATCH(B147, PQR_Dept!$B$2:$B$21106, 0)), "")</f>
        <v/>
      </c>
      <c r="B147" s="22"/>
      <c r="C147" s="22"/>
      <c r="D147" s="22"/>
      <c r="E147" s="23"/>
      <c r="F147" s="24"/>
      <c r="G147" s="25"/>
      <c r="H147" s="26"/>
      <c r="I147" s="27"/>
      <c r="J147" s="19"/>
      <c r="K147" s="44"/>
      <c r="L147" s="28"/>
      <c r="M147" s="25"/>
      <c r="N147" s="29"/>
      <c r="O147" s="29"/>
      <c r="P147" s="28"/>
      <c r="Q147" s="30"/>
      <c r="R147" s="28"/>
      <c r="S147" s="28"/>
      <c r="T147" s="28"/>
      <c r="U147" s="31"/>
      <c r="V147" s="32"/>
      <c r="W147" s="32"/>
      <c r="X147" s="32"/>
      <c r="Y147" s="33"/>
      <c r="Z147" s="33"/>
      <c r="AA147" s="34"/>
      <c r="AB147" s="40" t="str">
        <f>IF(AE147 &gt; 0, IFERROR(IF(AND(AE147 &gt; 0, AE147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 = ""), "Value in Column S is Required", IF(AF147 &lt; 15, "At the time of Joining, age must be greater than 15 years", IF(AND(W147 &gt; DATEVALUE("30/6/2024"), Y147 = "Working"), "Column W and Y Logically Mismatched", IF(AND(X147 &lt; DATEVALUE("1/7/2025"), Z147 = "Working", X147 &lt;&gt; ""), "Column X and Z Logically Mismatched", IF(AND(X147 &lt;&gt; "", W147 &gt;= X147), "Column W and X Logically Missmatched",""))))))))))), ""), "")</f>
        <v/>
      </c>
      <c r="AC147" s="35"/>
      <c r="AD147" s="14"/>
      <c r="AE147" s="20">
        <f t="shared" si="4"/>
        <v>0</v>
      </c>
      <c r="AF147" s="20">
        <f t="shared" si="5"/>
        <v>0</v>
      </c>
    </row>
    <row r="148" spans="1:32" s="1" customFormat="1" ht="30" customHeight="1">
      <c r="A148" s="21" t="str">
        <f>IFERROR(INDEX(PQR_Dept!$A$2:$A$21166, MATCH(B148, PQR_Dept!$B$2:$B$21106, 0)), "")</f>
        <v/>
      </c>
      <c r="B148" s="22"/>
      <c r="C148" s="22"/>
      <c r="D148" s="22"/>
      <c r="E148" s="23"/>
      <c r="F148" s="24"/>
      <c r="G148" s="25"/>
      <c r="H148" s="26"/>
      <c r="I148" s="27"/>
      <c r="J148" s="19"/>
      <c r="K148" s="44"/>
      <c r="L148" s="28"/>
      <c r="M148" s="25"/>
      <c r="N148" s="29"/>
      <c r="O148" s="29"/>
      <c r="P148" s="28"/>
      <c r="Q148" s="30"/>
      <c r="R148" s="28"/>
      <c r="S148" s="28"/>
      <c r="T148" s="28"/>
      <c r="U148" s="31"/>
      <c r="V148" s="32"/>
      <c r="W148" s="32"/>
      <c r="X148" s="32"/>
      <c r="Y148" s="33"/>
      <c r="Z148" s="33"/>
      <c r="AA148" s="34"/>
      <c r="AB148" s="40" t="str">
        <f>IF(AE148 &gt; 0, IFERROR(IF(AND(AE148 &gt; 0, AE148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 = ""), "Value in Column S is Required", IF(AF148 &lt; 15, "At the time of Joining, age must be greater than 15 years", IF(AND(W148 &gt; DATEVALUE("30/6/2024"), Y148 = "Working"), "Column W and Y Logically Mismatched", IF(AND(X148 &lt; DATEVALUE("1/7/2025"), Z148 = "Working", X148 &lt;&gt; ""), "Column X and Z Logically Mismatched", IF(AND(X148 &lt;&gt; "", W148 &gt;= X148), "Column W and X Logically Missmatched",""))))))))))), ""), "")</f>
        <v/>
      </c>
      <c r="AC148" s="35"/>
      <c r="AD148" s="14"/>
      <c r="AE148" s="20">
        <f t="shared" si="4"/>
        <v>0</v>
      </c>
      <c r="AF148" s="20">
        <f t="shared" si="5"/>
        <v>0</v>
      </c>
    </row>
    <row r="149" spans="1:32" s="1" customFormat="1" ht="30" customHeight="1">
      <c r="A149" s="21" t="str">
        <f>IFERROR(INDEX(PQR_Dept!$A$2:$A$21166, MATCH(B149, PQR_Dept!$B$2:$B$21106, 0)), "")</f>
        <v/>
      </c>
      <c r="B149" s="22"/>
      <c r="C149" s="22"/>
      <c r="D149" s="22"/>
      <c r="E149" s="23"/>
      <c r="F149" s="24"/>
      <c r="G149" s="25"/>
      <c r="H149" s="26"/>
      <c r="I149" s="27"/>
      <c r="J149" s="19"/>
      <c r="K149" s="44"/>
      <c r="L149" s="28"/>
      <c r="M149" s="25"/>
      <c r="N149" s="29"/>
      <c r="O149" s="29"/>
      <c r="P149" s="28"/>
      <c r="Q149" s="30"/>
      <c r="R149" s="28"/>
      <c r="S149" s="28"/>
      <c r="T149" s="28"/>
      <c r="U149" s="31"/>
      <c r="V149" s="32"/>
      <c r="W149" s="32"/>
      <c r="X149" s="32"/>
      <c r="Y149" s="33"/>
      <c r="Z149" s="33"/>
      <c r="AA149" s="34"/>
      <c r="AB149" s="40" t="str">
        <f>IF(AE149 &gt; 0, IFERROR(IF(AND(AE149 &gt; 0, AE149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 = ""), "Value in Column S is Required", IF(AF149 &lt; 15, "At the time of Joining, age must be greater than 15 years", IF(AND(W149 &gt; DATEVALUE("30/6/2024"), Y149 = "Working"), "Column W and Y Logically Mismatched", IF(AND(X149 &lt; DATEVALUE("1/7/2025"), Z149 = "Working", X149 &lt;&gt; ""), "Column X and Z Logically Mismatched", IF(AND(X149 &lt;&gt; "", W149 &gt;= X149), "Column W and X Logically Missmatched",""))))))))))), ""), "")</f>
        <v/>
      </c>
      <c r="AC149" s="35"/>
      <c r="AD149" s="14"/>
      <c r="AE149" s="20">
        <f t="shared" si="4"/>
        <v>0</v>
      </c>
      <c r="AF149" s="20">
        <f t="shared" si="5"/>
        <v>0</v>
      </c>
    </row>
    <row r="150" spans="1:32" s="1" customFormat="1" ht="30" customHeight="1">
      <c r="A150" s="21" t="str">
        <f>IFERROR(INDEX(PQR_Dept!$A$2:$A$21166, MATCH(B150, PQR_Dept!$B$2:$B$21106, 0)), "")</f>
        <v/>
      </c>
      <c r="B150" s="22"/>
      <c r="C150" s="22"/>
      <c r="D150" s="22"/>
      <c r="E150" s="23"/>
      <c r="F150" s="24"/>
      <c r="G150" s="25"/>
      <c r="H150" s="26"/>
      <c r="I150" s="27"/>
      <c r="J150" s="19"/>
      <c r="K150" s="44"/>
      <c r="L150" s="28"/>
      <c r="M150" s="25"/>
      <c r="N150" s="29"/>
      <c r="O150" s="29"/>
      <c r="P150" s="28"/>
      <c r="Q150" s="30"/>
      <c r="R150" s="28"/>
      <c r="S150" s="28"/>
      <c r="T150" s="28"/>
      <c r="U150" s="31"/>
      <c r="V150" s="32"/>
      <c r="W150" s="32"/>
      <c r="X150" s="32"/>
      <c r="Y150" s="33"/>
      <c r="Z150" s="33"/>
      <c r="AA150" s="34"/>
      <c r="AB150" s="40" t="str">
        <f>IF(AE150 &gt; 0, IFERROR(IF(AND(AE150 &gt; 0, AE150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 = ""), "Value in Column S is Required", IF(AF150 &lt; 15, "At the time of Joining, age must be greater than 15 years", IF(AND(W150 &gt; DATEVALUE("30/6/2024"), Y150 = "Working"), "Column W and Y Logically Mismatched", IF(AND(X150 &lt; DATEVALUE("1/7/2025"), Z150 = "Working", X150 &lt;&gt; ""), "Column X and Z Logically Mismatched", IF(AND(X150 &lt;&gt; "", W150 &gt;= X150), "Column W and X Logically Missmatched",""))))))))))), ""), "")</f>
        <v/>
      </c>
      <c r="AC150" s="35"/>
      <c r="AD150" s="14"/>
      <c r="AE150" s="20">
        <f t="shared" si="4"/>
        <v>0</v>
      </c>
      <c r="AF150" s="20">
        <f t="shared" si="5"/>
        <v>0</v>
      </c>
    </row>
    <row r="151" spans="1:32" s="1" customFormat="1" ht="30" customHeight="1">
      <c r="A151" s="21" t="str">
        <f>IFERROR(INDEX(PQR_Dept!$A$2:$A$21166, MATCH(B151, PQR_Dept!$B$2:$B$21106, 0)), "")</f>
        <v/>
      </c>
      <c r="B151" s="22"/>
      <c r="C151" s="22"/>
      <c r="D151" s="22"/>
      <c r="E151" s="23"/>
      <c r="F151" s="24"/>
      <c r="G151" s="25"/>
      <c r="H151" s="26"/>
      <c r="I151" s="27"/>
      <c r="J151" s="19"/>
      <c r="K151" s="44"/>
      <c r="L151" s="28"/>
      <c r="M151" s="25"/>
      <c r="N151" s="29"/>
      <c r="O151" s="29"/>
      <c r="P151" s="28"/>
      <c r="Q151" s="30"/>
      <c r="R151" s="28"/>
      <c r="S151" s="28"/>
      <c r="T151" s="28"/>
      <c r="U151" s="31"/>
      <c r="V151" s="32"/>
      <c r="W151" s="32"/>
      <c r="X151" s="32"/>
      <c r="Y151" s="33"/>
      <c r="Z151" s="33"/>
      <c r="AA151" s="34"/>
      <c r="AB151" s="40" t="str">
        <f>IF(AE151 &gt; 0, IFERROR(IF(AND(AE151 &gt; 0, AE151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 = ""), "Value in Column S is Required", IF(AF151 &lt; 15, "At the time of Joining, age must be greater than 15 years", IF(AND(W151 &gt; DATEVALUE("30/6/2024"), Y151 = "Working"), "Column W and Y Logically Mismatched", IF(AND(X151 &lt; DATEVALUE("1/7/2025"), Z151 = "Working", X151 &lt;&gt; ""), "Column X and Z Logically Mismatched", IF(AND(X151 &lt;&gt; "", W151 &gt;= X151), "Column W and X Logically Missmatched",""))))))))))), ""), "")</f>
        <v/>
      </c>
      <c r="AC151" s="35"/>
      <c r="AD151" s="14"/>
      <c r="AE151" s="20">
        <f t="shared" si="4"/>
        <v>0</v>
      </c>
      <c r="AF151" s="20">
        <f t="shared" si="5"/>
        <v>0</v>
      </c>
    </row>
    <row r="152" spans="1:32" s="1" customFormat="1" ht="30" customHeight="1">
      <c r="A152" s="21" t="str">
        <f>IFERROR(INDEX(PQR_Dept!$A$2:$A$21166, MATCH(B152, PQR_Dept!$B$2:$B$21106, 0)), "")</f>
        <v/>
      </c>
      <c r="B152" s="22"/>
      <c r="C152" s="22"/>
      <c r="D152" s="22"/>
      <c r="E152" s="23"/>
      <c r="F152" s="24"/>
      <c r="G152" s="25"/>
      <c r="H152" s="26"/>
      <c r="I152" s="27"/>
      <c r="J152" s="19"/>
      <c r="K152" s="44"/>
      <c r="L152" s="28"/>
      <c r="M152" s="25"/>
      <c r="N152" s="29"/>
      <c r="O152" s="29"/>
      <c r="P152" s="28"/>
      <c r="Q152" s="30"/>
      <c r="R152" s="28"/>
      <c r="S152" s="28"/>
      <c r="T152" s="28"/>
      <c r="U152" s="31"/>
      <c r="V152" s="32"/>
      <c r="W152" s="32"/>
      <c r="X152" s="32"/>
      <c r="Y152" s="33"/>
      <c r="Z152" s="33"/>
      <c r="AA152" s="34"/>
      <c r="AB152" s="40" t="str">
        <f>IF(AE152 &gt; 0, IFERROR(IF(AND(AE152 &gt; 0, AE152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 = ""), "Value in Column S is Required", IF(AF152 &lt; 15, "At the time of Joining, age must be greater than 15 years", IF(AND(W152 &gt; DATEVALUE("30/6/2024"), Y152 = "Working"), "Column W and Y Logically Mismatched", IF(AND(X152 &lt; DATEVALUE("1/7/2025"), Z152 = "Working", X152 &lt;&gt; ""), "Column X and Z Logically Mismatched", IF(AND(X152 &lt;&gt; "", W152 &gt;= X152), "Column W and X Logically Missmatched",""))))))))))), ""), "")</f>
        <v/>
      </c>
      <c r="AC152" s="35"/>
      <c r="AD152" s="14"/>
      <c r="AE152" s="20">
        <f t="shared" si="4"/>
        <v>0</v>
      </c>
      <c r="AF152" s="20">
        <f t="shared" si="5"/>
        <v>0</v>
      </c>
    </row>
    <row r="153" spans="1:32" s="1" customFormat="1" ht="30" customHeight="1">
      <c r="A153" s="21" t="str">
        <f>IFERROR(INDEX(PQR_Dept!$A$2:$A$21166, MATCH(B153, PQR_Dept!$B$2:$B$21106, 0)), "")</f>
        <v/>
      </c>
      <c r="B153" s="22"/>
      <c r="C153" s="22"/>
      <c r="D153" s="22"/>
      <c r="E153" s="23"/>
      <c r="F153" s="24"/>
      <c r="G153" s="25"/>
      <c r="H153" s="26"/>
      <c r="I153" s="27"/>
      <c r="J153" s="19"/>
      <c r="K153" s="44"/>
      <c r="L153" s="28"/>
      <c r="M153" s="25"/>
      <c r="N153" s="29"/>
      <c r="O153" s="29"/>
      <c r="P153" s="28"/>
      <c r="Q153" s="30"/>
      <c r="R153" s="28"/>
      <c r="S153" s="28"/>
      <c r="T153" s="28"/>
      <c r="U153" s="31"/>
      <c r="V153" s="32"/>
      <c r="W153" s="32"/>
      <c r="X153" s="32"/>
      <c r="Y153" s="33"/>
      <c r="Z153" s="33"/>
      <c r="AA153" s="34"/>
      <c r="AB153" s="40" t="str">
        <f>IF(AE153 &gt; 0, IFERROR(IF(AND(AE153 &gt; 0, AE153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 = ""), "Value in Column S is Required", IF(AF153 &lt; 15, "At the time of Joining, age must be greater than 15 years", IF(AND(W153 &gt; DATEVALUE("30/6/2024"), Y153 = "Working"), "Column W and Y Logically Mismatched", IF(AND(X153 &lt; DATEVALUE("1/7/2025"), Z153 = "Working", X153 &lt;&gt; ""), "Column X and Z Logically Mismatched", IF(AND(X153 &lt;&gt; "", W153 &gt;= X153), "Column W and X Logically Missmatched",""))))))))))), ""), "")</f>
        <v/>
      </c>
      <c r="AC153" s="35"/>
      <c r="AD153" s="14"/>
      <c r="AE153" s="20">
        <f t="shared" si="4"/>
        <v>0</v>
      </c>
      <c r="AF153" s="20">
        <f t="shared" si="5"/>
        <v>0</v>
      </c>
    </row>
    <row r="154" spans="1:32" s="1" customFormat="1" ht="30" customHeight="1">
      <c r="A154" s="21" t="str">
        <f>IFERROR(INDEX(PQR_Dept!$A$2:$A$21166, MATCH(B154, PQR_Dept!$B$2:$B$21106, 0)), "")</f>
        <v/>
      </c>
      <c r="B154" s="22"/>
      <c r="C154" s="22"/>
      <c r="D154" s="22"/>
      <c r="E154" s="23"/>
      <c r="F154" s="24"/>
      <c r="G154" s="25"/>
      <c r="H154" s="26"/>
      <c r="I154" s="27"/>
      <c r="J154" s="19"/>
      <c r="K154" s="44"/>
      <c r="L154" s="28"/>
      <c r="M154" s="25"/>
      <c r="N154" s="29"/>
      <c r="O154" s="29"/>
      <c r="P154" s="28"/>
      <c r="Q154" s="30"/>
      <c r="R154" s="28"/>
      <c r="S154" s="28"/>
      <c r="T154" s="28"/>
      <c r="U154" s="31"/>
      <c r="V154" s="32"/>
      <c r="W154" s="32"/>
      <c r="X154" s="32"/>
      <c r="Y154" s="33"/>
      <c r="Z154" s="33"/>
      <c r="AA154" s="34"/>
      <c r="AB154" s="40" t="str">
        <f>IF(AE154 &gt; 0, IFERROR(IF(AND(AE154 &gt; 0, AE154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 = ""), "Value in Column S is Required", IF(AF154 &lt; 15, "At the time of Joining, age must be greater than 15 years", IF(AND(W154 &gt; DATEVALUE("30/6/2024"), Y154 = "Working"), "Column W and Y Logically Mismatched", IF(AND(X154 &lt; DATEVALUE("1/7/2025"), Z154 = "Working", X154 &lt;&gt; ""), "Column X and Z Logically Mismatched", IF(AND(X154 &lt;&gt; "", W154 &gt;= X154), "Column W and X Logically Missmatched",""))))))))))), ""), "")</f>
        <v/>
      </c>
      <c r="AC154" s="35"/>
      <c r="AD154" s="14"/>
      <c r="AE154" s="20">
        <f t="shared" si="4"/>
        <v>0</v>
      </c>
      <c r="AF154" s="20">
        <f t="shared" si="5"/>
        <v>0</v>
      </c>
    </row>
    <row r="155" spans="1:32" s="1" customFormat="1" ht="30" customHeight="1">
      <c r="A155" s="21" t="str">
        <f>IFERROR(INDEX(PQR_Dept!$A$2:$A$21166, MATCH(B155, PQR_Dept!$B$2:$B$21106, 0)), "")</f>
        <v/>
      </c>
      <c r="B155" s="22"/>
      <c r="C155" s="22"/>
      <c r="D155" s="22"/>
      <c r="E155" s="23"/>
      <c r="F155" s="24"/>
      <c r="G155" s="25"/>
      <c r="H155" s="26"/>
      <c r="I155" s="27"/>
      <c r="J155" s="19"/>
      <c r="K155" s="44"/>
      <c r="L155" s="28"/>
      <c r="M155" s="25"/>
      <c r="N155" s="29"/>
      <c r="O155" s="29"/>
      <c r="P155" s="28"/>
      <c r="Q155" s="30"/>
      <c r="R155" s="28"/>
      <c r="S155" s="28"/>
      <c r="T155" s="28"/>
      <c r="U155" s="31"/>
      <c r="V155" s="32"/>
      <c r="W155" s="32"/>
      <c r="X155" s="32"/>
      <c r="Y155" s="33"/>
      <c r="Z155" s="33"/>
      <c r="AA155" s="34"/>
      <c r="AB155" s="40" t="str">
        <f>IF(AE155 &gt; 0, IFERROR(IF(AND(AE155 &gt; 0, AE155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 = ""), "Value in Column S is Required", IF(AF155 &lt; 15, "At the time of Joining, age must be greater than 15 years", IF(AND(W155 &gt; DATEVALUE("30/6/2024"), Y155 = "Working"), "Column W and Y Logically Mismatched", IF(AND(X155 &lt; DATEVALUE("1/7/2025"), Z155 = "Working", X155 &lt;&gt; ""), "Column X and Z Logically Mismatched", IF(AND(X155 &lt;&gt; "", W155 &gt;= X155), "Column W and X Logically Missmatched",""))))))))))), ""), "")</f>
        <v/>
      </c>
      <c r="AC155" s="35"/>
      <c r="AD155" s="14"/>
      <c r="AE155" s="20">
        <f t="shared" si="4"/>
        <v>0</v>
      </c>
      <c r="AF155" s="20">
        <f t="shared" si="5"/>
        <v>0</v>
      </c>
    </row>
    <row r="156" spans="1:32" s="1" customFormat="1" ht="30" customHeight="1">
      <c r="A156" s="21" t="str">
        <f>IFERROR(INDEX(PQR_Dept!$A$2:$A$21166, MATCH(B156, PQR_Dept!$B$2:$B$21106, 0)), "")</f>
        <v/>
      </c>
      <c r="B156" s="22"/>
      <c r="C156" s="22"/>
      <c r="D156" s="22"/>
      <c r="E156" s="23"/>
      <c r="F156" s="24"/>
      <c r="G156" s="25"/>
      <c r="H156" s="26"/>
      <c r="I156" s="27"/>
      <c r="J156" s="19"/>
      <c r="K156" s="44"/>
      <c r="L156" s="28"/>
      <c r="M156" s="25"/>
      <c r="N156" s="29"/>
      <c r="O156" s="29"/>
      <c r="P156" s="28"/>
      <c r="Q156" s="30"/>
      <c r="R156" s="28"/>
      <c r="S156" s="28"/>
      <c r="T156" s="28"/>
      <c r="U156" s="31"/>
      <c r="V156" s="32"/>
      <c r="W156" s="32"/>
      <c r="X156" s="32"/>
      <c r="Y156" s="33"/>
      <c r="Z156" s="33"/>
      <c r="AA156" s="34"/>
      <c r="AB156" s="40" t="str">
        <f>IF(AE156 &gt; 0, IFERROR(IF(AND(AE156 &gt; 0, AE156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 = ""), "Value in Column S is Required", IF(AF156 &lt; 15, "At the time of Joining, age must be greater than 15 years", IF(AND(W156 &gt; DATEVALUE("30/6/2024"), Y156 = "Working"), "Column W and Y Logically Mismatched", IF(AND(X156 &lt; DATEVALUE("1/7/2025"), Z156 = "Working", X156 &lt;&gt; ""), "Column X and Z Logically Mismatched", IF(AND(X156 &lt;&gt; "", W156 &gt;= X156), "Column W and X Logically Missmatched",""))))))))))), ""), "")</f>
        <v/>
      </c>
      <c r="AC156" s="35"/>
      <c r="AD156" s="14"/>
      <c r="AE156" s="20">
        <f t="shared" si="4"/>
        <v>0</v>
      </c>
      <c r="AF156" s="20">
        <f t="shared" si="5"/>
        <v>0</v>
      </c>
    </row>
    <row r="157" spans="1:32" s="1" customFormat="1" ht="30" customHeight="1">
      <c r="A157" s="21" t="str">
        <f>IFERROR(INDEX(PQR_Dept!$A$2:$A$21166, MATCH(B157, PQR_Dept!$B$2:$B$21106, 0)), "")</f>
        <v/>
      </c>
      <c r="B157" s="22"/>
      <c r="C157" s="22"/>
      <c r="D157" s="22"/>
      <c r="E157" s="23"/>
      <c r="F157" s="24"/>
      <c r="G157" s="25"/>
      <c r="H157" s="26"/>
      <c r="I157" s="27"/>
      <c r="J157" s="19"/>
      <c r="K157" s="44"/>
      <c r="L157" s="28"/>
      <c r="M157" s="25"/>
      <c r="N157" s="29"/>
      <c r="O157" s="29"/>
      <c r="P157" s="28"/>
      <c r="Q157" s="30"/>
      <c r="R157" s="28"/>
      <c r="S157" s="28"/>
      <c r="T157" s="28"/>
      <c r="U157" s="31"/>
      <c r="V157" s="32"/>
      <c r="W157" s="32"/>
      <c r="X157" s="32"/>
      <c r="Y157" s="33"/>
      <c r="Z157" s="33"/>
      <c r="AA157" s="34"/>
      <c r="AB157" s="40" t="str">
        <f>IF(AE157 &gt; 0, IFERROR(IF(AND(AE157 &gt; 0, AE157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 = ""), "Value in Column S is Required", IF(AF157 &lt; 15, "At the time of Joining, age must be greater than 15 years", IF(AND(W157 &gt; DATEVALUE("30/6/2024"), Y157 = "Working"), "Column W and Y Logically Mismatched", IF(AND(X157 &lt; DATEVALUE("1/7/2025"), Z157 = "Working", X157 &lt;&gt; ""), "Column X and Z Logically Mismatched", IF(AND(X157 &lt;&gt; "", W157 &gt;= X157), "Column W and X Logically Missmatched",""))))))))))), ""), "")</f>
        <v/>
      </c>
      <c r="AC157" s="35"/>
      <c r="AD157" s="14"/>
      <c r="AE157" s="20">
        <f t="shared" si="4"/>
        <v>0</v>
      </c>
      <c r="AF157" s="20">
        <f t="shared" si="5"/>
        <v>0</v>
      </c>
    </row>
    <row r="158" spans="1:32" s="1" customFormat="1" ht="30" customHeight="1">
      <c r="A158" s="21" t="str">
        <f>IFERROR(INDEX(PQR_Dept!$A$2:$A$21166, MATCH(B158, PQR_Dept!$B$2:$B$21106, 0)), "")</f>
        <v/>
      </c>
      <c r="B158" s="22"/>
      <c r="C158" s="22"/>
      <c r="D158" s="22"/>
      <c r="E158" s="23"/>
      <c r="F158" s="24"/>
      <c r="G158" s="25"/>
      <c r="H158" s="26"/>
      <c r="I158" s="27"/>
      <c r="J158" s="19"/>
      <c r="K158" s="44"/>
      <c r="L158" s="28"/>
      <c r="M158" s="25"/>
      <c r="N158" s="29"/>
      <c r="O158" s="29"/>
      <c r="P158" s="28"/>
      <c r="Q158" s="30"/>
      <c r="R158" s="28"/>
      <c r="S158" s="28"/>
      <c r="T158" s="28"/>
      <c r="U158" s="31"/>
      <c r="V158" s="32"/>
      <c r="W158" s="32"/>
      <c r="X158" s="32"/>
      <c r="Y158" s="33"/>
      <c r="Z158" s="33"/>
      <c r="AA158" s="34"/>
      <c r="AB158" s="40" t="str">
        <f>IF(AE158 &gt; 0, IFERROR(IF(AND(AE158 &gt; 0, AE158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 = ""), "Value in Column S is Required", IF(AF158 &lt; 15, "At the time of Joining, age must be greater than 15 years", IF(AND(W158 &gt; DATEVALUE("30/6/2024"), Y158 = "Working"), "Column W and Y Logically Mismatched", IF(AND(X158 &lt; DATEVALUE("1/7/2025"), Z158 = "Working", X158 &lt;&gt; ""), "Column X and Z Logically Mismatched", IF(AND(X158 &lt;&gt; "", W158 &gt;= X158), "Column W and X Logically Missmatched",""))))))))))), ""), "")</f>
        <v/>
      </c>
      <c r="AC158" s="35"/>
      <c r="AD158" s="14"/>
      <c r="AE158" s="20">
        <f t="shared" si="4"/>
        <v>0</v>
      </c>
      <c r="AF158" s="20">
        <f t="shared" si="5"/>
        <v>0</v>
      </c>
    </row>
    <row r="159" spans="1:32" s="1" customFormat="1" ht="30" customHeight="1">
      <c r="A159" s="21" t="str">
        <f>IFERROR(INDEX(PQR_Dept!$A$2:$A$21166, MATCH(B159, PQR_Dept!$B$2:$B$21106, 0)), "")</f>
        <v/>
      </c>
      <c r="B159" s="22"/>
      <c r="C159" s="22"/>
      <c r="D159" s="22"/>
      <c r="E159" s="23"/>
      <c r="F159" s="24"/>
      <c r="G159" s="25"/>
      <c r="H159" s="26"/>
      <c r="I159" s="27"/>
      <c r="J159" s="19"/>
      <c r="K159" s="44"/>
      <c r="L159" s="28"/>
      <c r="M159" s="25"/>
      <c r="N159" s="29"/>
      <c r="O159" s="29"/>
      <c r="P159" s="28"/>
      <c r="Q159" s="30"/>
      <c r="R159" s="28"/>
      <c r="S159" s="28"/>
      <c r="T159" s="28"/>
      <c r="U159" s="31"/>
      <c r="V159" s="32"/>
      <c r="W159" s="32"/>
      <c r="X159" s="32"/>
      <c r="Y159" s="33"/>
      <c r="Z159" s="33"/>
      <c r="AA159" s="34"/>
      <c r="AB159" s="40" t="str">
        <f>IF(AE159 &gt; 0, IFERROR(IF(AND(AE159 &gt; 0, AE159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 = ""), "Value in Column S is Required", IF(AF159 &lt; 15, "At the time of Joining, age must be greater than 15 years", IF(AND(W159 &gt; DATEVALUE("30/6/2024"), Y159 = "Working"), "Column W and Y Logically Mismatched", IF(AND(X159 &lt; DATEVALUE("1/7/2025"), Z159 = "Working", X159 &lt;&gt; ""), "Column X and Z Logically Mismatched", IF(AND(X159 &lt;&gt; "", W159 &gt;= X159), "Column W and X Logically Missmatched",""))))))))))), ""), "")</f>
        <v/>
      </c>
      <c r="AC159" s="35"/>
      <c r="AD159" s="14"/>
      <c r="AE159" s="20">
        <f t="shared" si="4"/>
        <v>0</v>
      </c>
      <c r="AF159" s="20">
        <f t="shared" si="5"/>
        <v>0</v>
      </c>
    </row>
    <row r="160" spans="1:32" s="1" customFormat="1" ht="30" customHeight="1">
      <c r="A160" s="21" t="str">
        <f>IFERROR(INDEX(PQR_Dept!$A$2:$A$21166, MATCH(B160, PQR_Dept!$B$2:$B$21106, 0)), "")</f>
        <v/>
      </c>
      <c r="B160" s="22"/>
      <c r="C160" s="22"/>
      <c r="D160" s="22"/>
      <c r="E160" s="23"/>
      <c r="F160" s="24"/>
      <c r="G160" s="25"/>
      <c r="H160" s="26"/>
      <c r="I160" s="27"/>
      <c r="J160" s="19"/>
      <c r="K160" s="44"/>
      <c r="L160" s="28"/>
      <c r="M160" s="25"/>
      <c r="N160" s="29"/>
      <c r="O160" s="29"/>
      <c r="P160" s="28"/>
      <c r="Q160" s="30"/>
      <c r="R160" s="28"/>
      <c r="S160" s="28"/>
      <c r="T160" s="28"/>
      <c r="U160" s="31"/>
      <c r="V160" s="32"/>
      <c r="W160" s="32"/>
      <c r="X160" s="32"/>
      <c r="Y160" s="33"/>
      <c r="Z160" s="33"/>
      <c r="AA160" s="34"/>
      <c r="AB160" s="40" t="str">
        <f>IF(AE160 &gt; 0, IFERROR(IF(AND(AE160 &gt; 0, AE160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 = ""), "Value in Column S is Required", IF(AF160 &lt; 15, "At the time of Joining, age must be greater than 15 years", IF(AND(W160 &gt; DATEVALUE("30/6/2024"), Y160 = "Working"), "Column W and Y Logically Mismatched", IF(AND(X160 &lt; DATEVALUE("1/7/2025"), Z160 = "Working", X160 &lt;&gt; ""), "Column X and Z Logically Mismatched", IF(AND(X160 &lt;&gt; "", W160 &gt;= X160), "Column W and X Logically Missmatched",""))))))))))), ""), "")</f>
        <v/>
      </c>
      <c r="AC160" s="35"/>
      <c r="AD160" s="14"/>
      <c r="AE160" s="20">
        <f t="shared" si="4"/>
        <v>0</v>
      </c>
      <c r="AF160" s="20">
        <f t="shared" si="5"/>
        <v>0</v>
      </c>
    </row>
    <row r="161" spans="1:32" s="1" customFormat="1" ht="30" customHeight="1">
      <c r="A161" s="21" t="str">
        <f>IFERROR(INDEX(PQR_Dept!$A$2:$A$21166, MATCH(B161, PQR_Dept!$B$2:$B$21106, 0)), "")</f>
        <v/>
      </c>
      <c r="B161" s="22"/>
      <c r="C161" s="22"/>
      <c r="D161" s="22"/>
      <c r="E161" s="23"/>
      <c r="F161" s="24"/>
      <c r="G161" s="25"/>
      <c r="H161" s="26"/>
      <c r="I161" s="27"/>
      <c r="J161" s="19"/>
      <c r="K161" s="44"/>
      <c r="L161" s="28"/>
      <c r="M161" s="25"/>
      <c r="N161" s="29"/>
      <c r="O161" s="29"/>
      <c r="P161" s="28"/>
      <c r="Q161" s="30"/>
      <c r="R161" s="28"/>
      <c r="S161" s="28"/>
      <c r="T161" s="28"/>
      <c r="U161" s="31"/>
      <c r="V161" s="32"/>
      <c r="W161" s="32"/>
      <c r="X161" s="32"/>
      <c r="Y161" s="33"/>
      <c r="Z161" s="33"/>
      <c r="AA161" s="34"/>
      <c r="AB161" s="40" t="str">
        <f>IF(AE161 &gt; 0, IFERROR(IF(AND(AE161 &gt; 0, AE161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 = ""), "Value in Column S is Required", IF(AF161 &lt; 15, "At the time of Joining, age must be greater than 15 years", IF(AND(W161 &gt; DATEVALUE("30/6/2024"), Y161 = "Working"), "Column W and Y Logically Mismatched", IF(AND(X161 &lt; DATEVALUE("1/7/2025"), Z161 = "Working", X161 &lt;&gt; ""), "Column X and Z Logically Mismatched", IF(AND(X161 &lt;&gt; "", W161 &gt;= X161), "Column W and X Logically Missmatched",""))))))))))), ""), "")</f>
        <v/>
      </c>
      <c r="AC161" s="35"/>
      <c r="AD161" s="14"/>
      <c r="AE161" s="20">
        <f t="shared" si="4"/>
        <v>0</v>
      </c>
      <c r="AF161" s="20">
        <f t="shared" si="5"/>
        <v>0</v>
      </c>
    </row>
    <row r="162" spans="1:32" s="1" customFormat="1" ht="30" customHeight="1">
      <c r="A162" s="21" t="str">
        <f>IFERROR(INDEX(PQR_Dept!$A$2:$A$21166, MATCH(B162, PQR_Dept!$B$2:$B$21106, 0)), "")</f>
        <v/>
      </c>
      <c r="B162" s="22"/>
      <c r="C162" s="22"/>
      <c r="D162" s="22"/>
      <c r="E162" s="23"/>
      <c r="F162" s="24"/>
      <c r="G162" s="25"/>
      <c r="H162" s="26"/>
      <c r="I162" s="27"/>
      <c r="J162" s="19"/>
      <c r="K162" s="44"/>
      <c r="L162" s="28"/>
      <c r="M162" s="25"/>
      <c r="N162" s="29"/>
      <c r="O162" s="29"/>
      <c r="P162" s="28"/>
      <c r="Q162" s="30"/>
      <c r="R162" s="28"/>
      <c r="S162" s="28"/>
      <c r="T162" s="28"/>
      <c r="U162" s="31"/>
      <c r="V162" s="32"/>
      <c r="W162" s="32"/>
      <c r="X162" s="32"/>
      <c r="Y162" s="33"/>
      <c r="Z162" s="33"/>
      <c r="AA162" s="34"/>
      <c r="AB162" s="40" t="str">
        <f>IF(AE162 &gt; 0, IFERROR(IF(AND(AE162 &gt; 0, AE162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 = ""), "Value in Column S is Required", IF(AF162 &lt; 15, "At the time of Joining, age must be greater than 15 years", IF(AND(W162 &gt; DATEVALUE("30/6/2024"), Y162 = "Working"), "Column W and Y Logically Mismatched", IF(AND(X162 &lt; DATEVALUE("1/7/2025"), Z162 = "Working", X162 &lt;&gt; ""), "Column X and Z Logically Mismatched", IF(AND(X162 &lt;&gt; "", W162 &gt;= X162), "Column W and X Logically Missmatched",""))))))))))), ""), "")</f>
        <v/>
      </c>
      <c r="AC162" s="35"/>
      <c r="AD162" s="14"/>
      <c r="AE162" s="20">
        <f t="shared" si="4"/>
        <v>0</v>
      </c>
      <c r="AF162" s="20">
        <f t="shared" si="5"/>
        <v>0</v>
      </c>
    </row>
    <row r="163" spans="1:32" s="1" customFormat="1" ht="30" customHeight="1">
      <c r="A163" s="21" t="str">
        <f>IFERROR(INDEX(PQR_Dept!$A$2:$A$21166, MATCH(B163, PQR_Dept!$B$2:$B$21106, 0)), "")</f>
        <v/>
      </c>
      <c r="B163" s="22"/>
      <c r="C163" s="22"/>
      <c r="D163" s="22"/>
      <c r="E163" s="23"/>
      <c r="F163" s="24"/>
      <c r="G163" s="25"/>
      <c r="H163" s="26"/>
      <c r="I163" s="27"/>
      <c r="J163" s="19"/>
      <c r="K163" s="44"/>
      <c r="L163" s="28"/>
      <c r="M163" s="25"/>
      <c r="N163" s="29"/>
      <c r="O163" s="29"/>
      <c r="P163" s="28"/>
      <c r="Q163" s="30"/>
      <c r="R163" s="28"/>
      <c r="S163" s="28"/>
      <c r="T163" s="28"/>
      <c r="U163" s="31"/>
      <c r="V163" s="32"/>
      <c r="W163" s="32"/>
      <c r="X163" s="32"/>
      <c r="Y163" s="33"/>
      <c r="Z163" s="33"/>
      <c r="AA163" s="34"/>
      <c r="AB163" s="40" t="str">
        <f>IF(AE163 &gt; 0, IFERROR(IF(AND(AE163 &gt; 0, AE163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 = ""), "Value in Column S is Required", IF(AF163 &lt; 15, "At the time of Joining, age must be greater than 15 years", IF(AND(W163 &gt; DATEVALUE("30/6/2024"), Y163 = "Working"), "Column W and Y Logically Mismatched", IF(AND(X163 &lt; DATEVALUE("1/7/2025"), Z163 = "Working", X163 &lt;&gt; ""), "Column X and Z Logically Mismatched", IF(AND(X163 &lt;&gt; "", W163 &gt;= X163), "Column W and X Logically Missmatched",""))))))))))), ""), "")</f>
        <v/>
      </c>
      <c r="AC163" s="35"/>
      <c r="AD163" s="14"/>
      <c r="AE163" s="20">
        <f t="shared" si="4"/>
        <v>0</v>
      </c>
      <c r="AF163" s="20">
        <f t="shared" si="5"/>
        <v>0</v>
      </c>
    </row>
    <row r="164" spans="1:32" s="1" customFormat="1" ht="30" customHeight="1">
      <c r="A164" s="21" t="str">
        <f>IFERROR(INDEX(PQR_Dept!$A$2:$A$21166, MATCH(B164, PQR_Dept!$B$2:$B$21106, 0)), "")</f>
        <v/>
      </c>
      <c r="B164" s="22"/>
      <c r="C164" s="22"/>
      <c r="D164" s="22"/>
      <c r="E164" s="23"/>
      <c r="F164" s="24"/>
      <c r="G164" s="25"/>
      <c r="H164" s="26"/>
      <c r="I164" s="27"/>
      <c r="J164" s="19"/>
      <c r="K164" s="44"/>
      <c r="L164" s="28"/>
      <c r="M164" s="25"/>
      <c r="N164" s="29"/>
      <c r="O164" s="29"/>
      <c r="P164" s="28"/>
      <c r="Q164" s="30"/>
      <c r="R164" s="28"/>
      <c r="S164" s="28"/>
      <c r="T164" s="28"/>
      <c r="U164" s="31"/>
      <c r="V164" s="32"/>
      <c r="W164" s="32"/>
      <c r="X164" s="32"/>
      <c r="Y164" s="33"/>
      <c r="Z164" s="33"/>
      <c r="AA164" s="34"/>
      <c r="AB164" s="40" t="str">
        <f>IF(AE164 &gt; 0, IFERROR(IF(AND(AE164 &gt; 0, AE164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 = ""), "Value in Column S is Required", IF(AF164 &lt; 15, "At the time of Joining, age must be greater than 15 years", IF(AND(W164 &gt; DATEVALUE("30/6/2024"), Y164 = "Working"), "Column W and Y Logically Mismatched", IF(AND(X164 &lt; DATEVALUE("1/7/2025"), Z164 = "Working", X164 &lt;&gt; ""), "Column X and Z Logically Mismatched", IF(AND(X164 &lt;&gt; "", W164 &gt;= X164), "Column W and X Logically Missmatched",""))))))))))), ""), "")</f>
        <v/>
      </c>
      <c r="AC164" s="35"/>
      <c r="AD164" s="14"/>
      <c r="AE164" s="20">
        <f t="shared" si="4"/>
        <v>0</v>
      </c>
      <c r="AF164" s="20">
        <f t="shared" si="5"/>
        <v>0</v>
      </c>
    </row>
    <row r="165" spans="1:32" s="1" customFormat="1" ht="30" customHeight="1">
      <c r="A165" s="21" t="str">
        <f>IFERROR(INDEX(PQR_Dept!$A$2:$A$21166, MATCH(B165, PQR_Dept!$B$2:$B$21106, 0)), "")</f>
        <v/>
      </c>
      <c r="B165" s="22"/>
      <c r="C165" s="22"/>
      <c r="D165" s="22"/>
      <c r="E165" s="23"/>
      <c r="F165" s="24"/>
      <c r="G165" s="25"/>
      <c r="H165" s="26"/>
      <c r="I165" s="27"/>
      <c r="J165" s="19"/>
      <c r="K165" s="44"/>
      <c r="L165" s="28"/>
      <c r="M165" s="25"/>
      <c r="N165" s="29"/>
      <c r="O165" s="29"/>
      <c r="P165" s="28"/>
      <c r="Q165" s="30"/>
      <c r="R165" s="28"/>
      <c r="S165" s="28"/>
      <c r="T165" s="28"/>
      <c r="U165" s="31"/>
      <c r="V165" s="32"/>
      <c r="W165" s="32"/>
      <c r="X165" s="32"/>
      <c r="Y165" s="33"/>
      <c r="Z165" s="33"/>
      <c r="AA165" s="34"/>
      <c r="AB165" s="40" t="str">
        <f>IF(AE165 &gt; 0, IFERROR(IF(AND(AE165 &gt; 0, AE165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 = ""), "Value in Column S is Required", IF(AF165 &lt; 15, "At the time of Joining, age must be greater than 15 years", IF(AND(W165 &gt; DATEVALUE("30/6/2024"), Y165 = "Working"), "Column W and Y Logically Mismatched", IF(AND(X165 &lt; DATEVALUE("1/7/2025"), Z165 = "Working", X165 &lt;&gt; ""), "Column X and Z Logically Mismatched", IF(AND(X165 &lt;&gt; "", W165 &gt;= X165), "Column W and X Logically Missmatched",""))))))))))), ""), "")</f>
        <v/>
      </c>
      <c r="AC165" s="35"/>
      <c r="AD165" s="14"/>
      <c r="AE165" s="20">
        <f t="shared" si="4"/>
        <v>0</v>
      </c>
      <c r="AF165" s="20">
        <f t="shared" si="5"/>
        <v>0</v>
      </c>
    </row>
    <row r="166" spans="1:32" s="1" customFormat="1" ht="30" customHeight="1">
      <c r="A166" s="21" t="str">
        <f>IFERROR(INDEX(PQR_Dept!$A$2:$A$21166, MATCH(B166, PQR_Dept!$B$2:$B$21106, 0)), "")</f>
        <v/>
      </c>
      <c r="B166" s="22"/>
      <c r="C166" s="22"/>
      <c r="D166" s="22"/>
      <c r="E166" s="23"/>
      <c r="F166" s="24"/>
      <c r="G166" s="25"/>
      <c r="H166" s="26"/>
      <c r="I166" s="27"/>
      <c r="J166" s="19"/>
      <c r="K166" s="44"/>
      <c r="L166" s="28"/>
      <c r="M166" s="25"/>
      <c r="N166" s="29"/>
      <c r="O166" s="29"/>
      <c r="P166" s="28"/>
      <c r="Q166" s="30"/>
      <c r="R166" s="28"/>
      <c r="S166" s="28"/>
      <c r="T166" s="28"/>
      <c r="U166" s="31"/>
      <c r="V166" s="32"/>
      <c r="W166" s="32"/>
      <c r="X166" s="32"/>
      <c r="Y166" s="33"/>
      <c r="Z166" s="33"/>
      <c r="AA166" s="34"/>
      <c r="AB166" s="40" t="str">
        <f>IF(AE166 &gt; 0, IFERROR(IF(AND(AE166 &gt; 0, AE166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 = ""), "Value in Column S is Required", IF(AF166 &lt; 15, "At the time of Joining, age must be greater than 15 years", IF(AND(W166 &gt; DATEVALUE("30/6/2024"), Y166 = "Working"), "Column W and Y Logically Mismatched", IF(AND(X166 &lt; DATEVALUE("1/7/2025"), Z166 = "Working", X166 &lt;&gt; ""), "Column X and Z Logically Mismatched", IF(AND(X166 &lt;&gt; "", W166 &gt;= X166), "Column W and X Logically Missmatched",""))))))))))), ""), "")</f>
        <v/>
      </c>
      <c r="AC166" s="35"/>
      <c r="AD166" s="14"/>
      <c r="AE166" s="20">
        <f t="shared" si="4"/>
        <v>0</v>
      </c>
      <c r="AF166" s="20">
        <f t="shared" si="5"/>
        <v>0</v>
      </c>
    </row>
    <row r="167" spans="1:32" s="1" customFormat="1" ht="30" customHeight="1">
      <c r="A167" s="21" t="str">
        <f>IFERROR(INDEX(PQR_Dept!$A$2:$A$21166, MATCH(B167, PQR_Dept!$B$2:$B$21106, 0)), "")</f>
        <v/>
      </c>
      <c r="B167" s="22"/>
      <c r="C167" s="22"/>
      <c r="D167" s="22"/>
      <c r="E167" s="23"/>
      <c r="F167" s="24"/>
      <c r="G167" s="25"/>
      <c r="H167" s="26"/>
      <c r="I167" s="27"/>
      <c r="J167" s="19"/>
      <c r="K167" s="44"/>
      <c r="L167" s="28"/>
      <c r="M167" s="25"/>
      <c r="N167" s="29"/>
      <c r="O167" s="29"/>
      <c r="P167" s="28"/>
      <c r="Q167" s="30"/>
      <c r="R167" s="28"/>
      <c r="S167" s="28"/>
      <c r="T167" s="28"/>
      <c r="U167" s="31"/>
      <c r="V167" s="32"/>
      <c r="W167" s="32"/>
      <c r="X167" s="32"/>
      <c r="Y167" s="33"/>
      <c r="Z167" s="33"/>
      <c r="AA167" s="34"/>
      <c r="AB167" s="40" t="str">
        <f>IF(AE167 &gt; 0, IFERROR(IF(AND(AE167 &gt; 0, AE167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 = ""), "Value in Column S is Required", IF(AF167 &lt; 15, "At the time of Joining, age must be greater than 15 years", IF(AND(W167 &gt; DATEVALUE("30/6/2024"), Y167 = "Working"), "Column W and Y Logically Mismatched", IF(AND(X167 &lt; DATEVALUE("1/7/2025"), Z167 = "Working", X167 &lt;&gt; ""), "Column X and Z Logically Mismatched", IF(AND(X167 &lt;&gt; "", W167 &gt;= X167), "Column W and X Logically Missmatched",""))))))))))), ""), "")</f>
        <v/>
      </c>
      <c r="AC167" s="35"/>
      <c r="AD167" s="14"/>
      <c r="AE167" s="20">
        <f t="shared" si="4"/>
        <v>0</v>
      </c>
      <c r="AF167" s="20">
        <f t="shared" si="5"/>
        <v>0</v>
      </c>
    </row>
    <row r="168" spans="1:32" s="1" customFormat="1" ht="30" customHeight="1">
      <c r="A168" s="21" t="str">
        <f>IFERROR(INDEX(PQR_Dept!$A$2:$A$21166, MATCH(B168, PQR_Dept!$B$2:$B$21106, 0)), "")</f>
        <v/>
      </c>
      <c r="B168" s="22"/>
      <c r="C168" s="22"/>
      <c r="D168" s="22"/>
      <c r="E168" s="23"/>
      <c r="F168" s="24"/>
      <c r="G168" s="25"/>
      <c r="H168" s="26"/>
      <c r="I168" s="27"/>
      <c r="J168" s="19"/>
      <c r="K168" s="44"/>
      <c r="L168" s="28"/>
      <c r="M168" s="25"/>
      <c r="N168" s="29"/>
      <c r="O168" s="29"/>
      <c r="P168" s="28"/>
      <c r="Q168" s="30"/>
      <c r="R168" s="28"/>
      <c r="S168" s="28"/>
      <c r="T168" s="28"/>
      <c r="U168" s="31"/>
      <c r="V168" s="32"/>
      <c r="W168" s="32"/>
      <c r="X168" s="32"/>
      <c r="Y168" s="33"/>
      <c r="Z168" s="33"/>
      <c r="AA168" s="34"/>
      <c r="AB168" s="40" t="str">
        <f>IF(AE168 &gt; 0, IFERROR(IF(AND(AE168 &gt; 0, AE168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 = ""), "Value in Column S is Required", IF(AF168 &lt; 15, "At the time of Joining, age must be greater than 15 years", IF(AND(W168 &gt; DATEVALUE("30/6/2024"), Y168 = "Working"), "Column W and Y Logically Mismatched", IF(AND(X168 &lt; DATEVALUE("1/7/2025"), Z168 = "Working", X168 &lt;&gt; ""), "Column X and Z Logically Mismatched", IF(AND(X168 &lt;&gt; "", W168 &gt;= X168), "Column W and X Logically Missmatched",""))))))))))), ""), "")</f>
        <v/>
      </c>
      <c r="AC168" s="35"/>
      <c r="AD168" s="14"/>
      <c r="AE168" s="20">
        <f t="shared" si="4"/>
        <v>0</v>
      </c>
      <c r="AF168" s="20">
        <f t="shared" si="5"/>
        <v>0</v>
      </c>
    </row>
    <row r="169" spans="1:32" s="1" customFormat="1" ht="30" customHeight="1">
      <c r="A169" s="21" t="str">
        <f>IFERROR(INDEX(PQR_Dept!$A$2:$A$21166, MATCH(B169, PQR_Dept!$B$2:$B$21106, 0)), "")</f>
        <v/>
      </c>
      <c r="B169" s="22"/>
      <c r="C169" s="22"/>
      <c r="D169" s="22"/>
      <c r="E169" s="23"/>
      <c r="F169" s="24"/>
      <c r="G169" s="25"/>
      <c r="H169" s="26"/>
      <c r="I169" s="27"/>
      <c r="J169" s="19"/>
      <c r="K169" s="44"/>
      <c r="L169" s="28"/>
      <c r="M169" s="25"/>
      <c r="N169" s="29"/>
      <c r="O169" s="29"/>
      <c r="P169" s="28"/>
      <c r="Q169" s="30"/>
      <c r="R169" s="28"/>
      <c r="S169" s="28"/>
      <c r="T169" s="28"/>
      <c r="U169" s="31"/>
      <c r="V169" s="32"/>
      <c r="W169" s="32"/>
      <c r="X169" s="32"/>
      <c r="Y169" s="33"/>
      <c r="Z169" s="33"/>
      <c r="AA169" s="34"/>
      <c r="AB169" s="40" t="str">
        <f>IF(AE169 &gt; 0, IFERROR(IF(AND(AE169 &gt; 0, AE169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 = ""), "Value in Column S is Required", IF(AF169 &lt; 15, "At the time of Joining, age must be greater than 15 years", IF(AND(W169 &gt; DATEVALUE("30/6/2024"), Y169 = "Working"), "Column W and Y Logically Mismatched", IF(AND(X169 &lt; DATEVALUE("1/7/2025"), Z169 = "Working", X169 &lt;&gt; ""), "Column X and Z Logically Mismatched", IF(AND(X169 &lt;&gt; "", W169 &gt;= X169), "Column W and X Logically Missmatched",""))))))))))), ""), "")</f>
        <v/>
      </c>
      <c r="AC169" s="35"/>
      <c r="AD169" s="14"/>
      <c r="AE169" s="20">
        <f t="shared" si="4"/>
        <v>0</v>
      </c>
      <c r="AF169" s="20">
        <f t="shared" si="5"/>
        <v>0</v>
      </c>
    </row>
    <row r="170" spans="1:32" s="1" customFormat="1" ht="30" customHeight="1">
      <c r="A170" s="21" t="str">
        <f>IFERROR(INDEX(PQR_Dept!$A$2:$A$21166, MATCH(B170, PQR_Dept!$B$2:$B$21106, 0)), "")</f>
        <v/>
      </c>
      <c r="B170" s="22"/>
      <c r="C170" s="22"/>
      <c r="D170" s="22"/>
      <c r="E170" s="23"/>
      <c r="F170" s="24"/>
      <c r="G170" s="25"/>
      <c r="H170" s="26"/>
      <c r="I170" s="27"/>
      <c r="J170" s="19"/>
      <c r="K170" s="44"/>
      <c r="L170" s="28"/>
      <c r="M170" s="25"/>
      <c r="N170" s="29"/>
      <c r="O170" s="29"/>
      <c r="P170" s="28"/>
      <c r="Q170" s="30"/>
      <c r="R170" s="28"/>
      <c r="S170" s="28"/>
      <c r="T170" s="28"/>
      <c r="U170" s="31"/>
      <c r="V170" s="32"/>
      <c r="W170" s="32"/>
      <c r="X170" s="32"/>
      <c r="Y170" s="33"/>
      <c r="Z170" s="33"/>
      <c r="AA170" s="34"/>
      <c r="AB170" s="40" t="str">
        <f>IF(AE170 &gt; 0, IFERROR(IF(AND(AE170 &gt; 0, AE170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 = ""), "Value in Column S is Required", IF(AF170 &lt; 15, "At the time of Joining, age must be greater than 15 years", IF(AND(W170 &gt; DATEVALUE("30/6/2024"), Y170 = "Working"), "Column W and Y Logically Mismatched", IF(AND(X170 &lt; DATEVALUE("1/7/2025"), Z170 = "Working", X170 &lt;&gt; ""), "Column X and Z Logically Mismatched", IF(AND(X170 &lt;&gt; "", W170 &gt;= X170), "Column W and X Logically Missmatched",""))))))))))), ""), "")</f>
        <v/>
      </c>
      <c r="AC170" s="35"/>
      <c r="AD170" s="14"/>
      <c r="AE170" s="20">
        <f t="shared" si="4"/>
        <v>0</v>
      </c>
      <c r="AF170" s="20">
        <f t="shared" si="5"/>
        <v>0</v>
      </c>
    </row>
    <row r="171" spans="1:32" s="1" customFormat="1" ht="30" customHeight="1">
      <c r="A171" s="21" t="str">
        <f>IFERROR(INDEX(PQR_Dept!$A$2:$A$21166, MATCH(B171, PQR_Dept!$B$2:$B$21106, 0)), "")</f>
        <v/>
      </c>
      <c r="B171" s="22"/>
      <c r="C171" s="22"/>
      <c r="D171" s="22"/>
      <c r="E171" s="23"/>
      <c r="F171" s="24"/>
      <c r="G171" s="25"/>
      <c r="H171" s="26"/>
      <c r="I171" s="27"/>
      <c r="J171" s="19"/>
      <c r="K171" s="44"/>
      <c r="L171" s="28"/>
      <c r="M171" s="25"/>
      <c r="N171" s="29"/>
      <c r="O171" s="29"/>
      <c r="P171" s="28"/>
      <c r="Q171" s="30"/>
      <c r="R171" s="28"/>
      <c r="S171" s="28"/>
      <c r="T171" s="28"/>
      <c r="U171" s="31"/>
      <c r="V171" s="32"/>
      <c r="W171" s="32"/>
      <c r="X171" s="32"/>
      <c r="Y171" s="33"/>
      <c r="Z171" s="33"/>
      <c r="AA171" s="34"/>
      <c r="AB171" s="40" t="str">
        <f>IF(AE171 &gt; 0, IFERROR(IF(AND(AE171 &gt; 0, AE171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 = ""), "Value in Column S is Required", IF(AF171 &lt; 15, "At the time of Joining, age must be greater than 15 years", IF(AND(W171 &gt; DATEVALUE("30/6/2024"), Y171 = "Working"), "Column W and Y Logically Mismatched", IF(AND(X171 &lt; DATEVALUE("1/7/2025"), Z171 = "Working", X171 &lt;&gt; ""), "Column X and Z Logically Mismatched", IF(AND(X171 &lt;&gt; "", W171 &gt;= X171), "Column W and X Logically Missmatched",""))))))))))), ""), "")</f>
        <v/>
      </c>
      <c r="AC171" s="35"/>
      <c r="AD171" s="14"/>
      <c r="AE171" s="20">
        <f t="shared" si="4"/>
        <v>0</v>
      </c>
      <c r="AF171" s="20">
        <f t="shared" si="5"/>
        <v>0</v>
      </c>
    </row>
    <row r="172" spans="1:32" s="1" customFormat="1" ht="30" customHeight="1">
      <c r="A172" s="21" t="str">
        <f>IFERROR(INDEX(PQR_Dept!$A$2:$A$21166, MATCH(B172, PQR_Dept!$B$2:$B$21106, 0)), "")</f>
        <v/>
      </c>
      <c r="B172" s="22"/>
      <c r="C172" s="22"/>
      <c r="D172" s="22"/>
      <c r="E172" s="23"/>
      <c r="F172" s="24"/>
      <c r="G172" s="25"/>
      <c r="H172" s="26"/>
      <c r="I172" s="27"/>
      <c r="J172" s="19"/>
      <c r="K172" s="44"/>
      <c r="L172" s="28"/>
      <c r="M172" s="25"/>
      <c r="N172" s="29"/>
      <c r="O172" s="29"/>
      <c r="P172" s="28"/>
      <c r="Q172" s="30"/>
      <c r="R172" s="28"/>
      <c r="S172" s="28"/>
      <c r="T172" s="28"/>
      <c r="U172" s="31"/>
      <c r="V172" s="32"/>
      <c r="W172" s="32"/>
      <c r="X172" s="32"/>
      <c r="Y172" s="33"/>
      <c r="Z172" s="33"/>
      <c r="AA172" s="34"/>
      <c r="AB172" s="40" t="str">
        <f>IF(AE172 &gt; 0, IFERROR(IF(AND(AE172 &gt; 0, AE172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 = ""), "Value in Column S is Required", IF(AF172 &lt; 15, "At the time of Joining, age must be greater than 15 years", IF(AND(W172 &gt; DATEVALUE("30/6/2024"), Y172 = "Working"), "Column W and Y Logically Mismatched", IF(AND(X172 &lt; DATEVALUE("1/7/2025"), Z172 = "Working", X172 &lt;&gt; ""), "Column X and Z Logically Mismatched", IF(AND(X172 &lt;&gt; "", W172 &gt;= X172), "Column W and X Logically Missmatched",""))))))))))), ""), "")</f>
        <v/>
      </c>
      <c r="AC172" s="35"/>
      <c r="AD172" s="14"/>
      <c r="AE172" s="20">
        <f t="shared" si="4"/>
        <v>0</v>
      </c>
      <c r="AF172" s="20">
        <f t="shared" si="5"/>
        <v>0</v>
      </c>
    </row>
    <row r="173" spans="1:32" s="1" customFormat="1" ht="30" customHeight="1">
      <c r="A173" s="21" t="str">
        <f>IFERROR(INDEX(PQR_Dept!$A$2:$A$21166, MATCH(B173, PQR_Dept!$B$2:$B$21106, 0)), "")</f>
        <v/>
      </c>
      <c r="B173" s="22"/>
      <c r="C173" s="22"/>
      <c r="D173" s="22"/>
      <c r="E173" s="23"/>
      <c r="F173" s="24"/>
      <c r="G173" s="25"/>
      <c r="H173" s="26"/>
      <c r="I173" s="27"/>
      <c r="J173" s="19"/>
      <c r="K173" s="44"/>
      <c r="L173" s="28"/>
      <c r="M173" s="25"/>
      <c r="N173" s="29"/>
      <c r="O173" s="29"/>
      <c r="P173" s="28"/>
      <c r="Q173" s="30"/>
      <c r="R173" s="28"/>
      <c r="S173" s="28"/>
      <c r="T173" s="28"/>
      <c r="U173" s="31"/>
      <c r="V173" s="32"/>
      <c r="W173" s="32"/>
      <c r="X173" s="32"/>
      <c r="Y173" s="33"/>
      <c r="Z173" s="33"/>
      <c r="AA173" s="34"/>
      <c r="AB173" s="40" t="str">
        <f>IF(AE173 &gt; 0, IFERROR(IF(AND(AE173 &gt; 0, AE173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 = ""), "Value in Column S is Required", IF(AF173 &lt; 15, "At the time of Joining, age must be greater than 15 years", IF(AND(W173 &gt; DATEVALUE("30/6/2024"), Y173 = "Working"), "Column W and Y Logically Mismatched", IF(AND(X173 &lt; DATEVALUE("1/7/2025"), Z173 = "Working", X173 &lt;&gt; ""), "Column X and Z Logically Mismatched", IF(AND(X173 &lt;&gt; "", W173 &gt;= X173), "Column W and X Logically Missmatched",""))))))))))), ""), "")</f>
        <v/>
      </c>
      <c r="AC173" s="35"/>
      <c r="AD173" s="14"/>
      <c r="AE173" s="20">
        <f t="shared" si="4"/>
        <v>0</v>
      </c>
      <c r="AF173" s="20">
        <f t="shared" si="5"/>
        <v>0</v>
      </c>
    </row>
    <row r="174" spans="1:32" s="1" customFormat="1" ht="30" customHeight="1">
      <c r="A174" s="21" t="str">
        <f>IFERROR(INDEX(PQR_Dept!$A$2:$A$21166, MATCH(B174, PQR_Dept!$B$2:$B$21106, 0)), "")</f>
        <v/>
      </c>
      <c r="B174" s="22"/>
      <c r="C174" s="22"/>
      <c r="D174" s="22"/>
      <c r="E174" s="23"/>
      <c r="F174" s="24"/>
      <c r="G174" s="25"/>
      <c r="H174" s="26"/>
      <c r="I174" s="27"/>
      <c r="J174" s="19"/>
      <c r="K174" s="44"/>
      <c r="L174" s="28"/>
      <c r="M174" s="25"/>
      <c r="N174" s="29"/>
      <c r="O174" s="29"/>
      <c r="P174" s="28"/>
      <c r="Q174" s="30"/>
      <c r="R174" s="28"/>
      <c r="S174" s="28"/>
      <c r="T174" s="28"/>
      <c r="U174" s="31"/>
      <c r="V174" s="32"/>
      <c r="W174" s="32"/>
      <c r="X174" s="32"/>
      <c r="Y174" s="33"/>
      <c r="Z174" s="33"/>
      <c r="AA174" s="34"/>
      <c r="AB174" s="40" t="str">
        <f>IF(AE174 &gt; 0, IFERROR(IF(AND(AE174 &gt; 0, AE174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 = ""), "Value in Column S is Required", IF(AF174 &lt; 15, "At the time of Joining, age must be greater than 15 years", IF(AND(W174 &gt; DATEVALUE("30/6/2024"), Y174 = "Working"), "Column W and Y Logically Mismatched", IF(AND(X174 &lt; DATEVALUE("1/7/2025"), Z174 = "Working", X174 &lt;&gt; ""), "Column X and Z Logically Mismatched", IF(AND(X174 &lt;&gt; "", W174 &gt;= X174), "Column W and X Logically Missmatched",""))))))))))), ""), "")</f>
        <v/>
      </c>
      <c r="AC174" s="35"/>
      <c r="AD174" s="14"/>
      <c r="AE174" s="20">
        <f t="shared" si="4"/>
        <v>0</v>
      </c>
      <c r="AF174" s="20">
        <f t="shared" si="5"/>
        <v>0</v>
      </c>
    </row>
    <row r="175" spans="1:32" s="1" customFormat="1" ht="30" customHeight="1">
      <c r="A175" s="21" t="str">
        <f>IFERROR(INDEX(PQR_Dept!$A$2:$A$21166, MATCH(B175, PQR_Dept!$B$2:$B$21106, 0)), "")</f>
        <v/>
      </c>
      <c r="B175" s="22"/>
      <c r="C175" s="22"/>
      <c r="D175" s="22"/>
      <c r="E175" s="23"/>
      <c r="F175" s="24"/>
      <c r="G175" s="25"/>
      <c r="H175" s="26"/>
      <c r="I175" s="27"/>
      <c r="J175" s="19"/>
      <c r="K175" s="44"/>
      <c r="L175" s="28"/>
      <c r="M175" s="25"/>
      <c r="N175" s="29"/>
      <c r="O175" s="29"/>
      <c r="P175" s="28"/>
      <c r="Q175" s="30"/>
      <c r="R175" s="28"/>
      <c r="S175" s="28"/>
      <c r="T175" s="28"/>
      <c r="U175" s="31"/>
      <c r="V175" s="32"/>
      <c r="W175" s="32"/>
      <c r="X175" s="32"/>
      <c r="Y175" s="33"/>
      <c r="Z175" s="33"/>
      <c r="AA175" s="34"/>
      <c r="AB175" s="40" t="str">
        <f>IF(AE175 &gt; 0, IFERROR(IF(AND(AE175 &gt; 0, AE175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 = ""), "Value in Column S is Required", IF(AF175 &lt; 15, "At the time of Joining, age must be greater than 15 years", IF(AND(W175 &gt; DATEVALUE("30/6/2024"), Y175 = "Working"), "Column W and Y Logically Mismatched", IF(AND(X175 &lt; DATEVALUE("1/7/2025"), Z175 = "Working", X175 &lt;&gt; ""), "Column X and Z Logically Mismatched", IF(AND(X175 &lt;&gt; "", W175 &gt;= X175), "Column W and X Logically Missmatched",""))))))))))), ""), "")</f>
        <v/>
      </c>
      <c r="AC175" s="35"/>
      <c r="AD175" s="14"/>
      <c r="AE175" s="20">
        <f t="shared" si="4"/>
        <v>0</v>
      </c>
      <c r="AF175" s="20">
        <f t="shared" si="5"/>
        <v>0</v>
      </c>
    </row>
    <row r="176" spans="1:32" s="1" customFormat="1" ht="30" customHeight="1">
      <c r="A176" s="21" t="str">
        <f>IFERROR(INDEX(PQR_Dept!$A$2:$A$21166, MATCH(B176, PQR_Dept!$B$2:$B$21106, 0)), "")</f>
        <v/>
      </c>
      <c r="B176" s="22"/>
      <c r="C176" s="22"/>
      <c r="D176" s="22"/>
      <c r="E176" s="23"/>
      <c r="F176" s="24"/>
      <c r="G176" s="25"/>
      <c r="H176" s="26"/>
      <c r="I176" s="27"/>
      <c r="J176" s="19"/>
      <c r="K176" s="44"/>
      <c r="L176" s="28"/>
      <c r="M176" s="25"/>
      <c r="N176" s="29"/>
      <c r="O176" s="29"/>
      <c r="P176" s="28"/>
      <c r="Q176" s="30"/>
      <c r="R176" s="28"/>
      <c r="S176" s="28"/>
      <c r="T176" s="28"/>
      <c r="U176" s="31"/>
      <c r="V176" s="32"/>
      <c r="W176" s="32"/>
      <c r="X176" s="32"/>
      <c r="Y176" s="33"/>
      <c r="Z176" s="33"/>
      <c r="AA176" s="34"/>
      <c r="AB176" s="40" t="str">
        <f>IF(AE176 &gt; 0, IFERROR(IF(AND(AE176 &gt; 0, AE176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 = ""), "Value in Column S is Required", IF(AF176 &lt; 15, "At the time of Joining, age must be greater than 15 years", IF(AND(W176 &gt; DATEVALUE("30/6/2024"), Y176 = "Working"), "Column W and Y Logically Mismatched", IF(AND(X176 &lt; DATEVALUE("1/7/2025"), Z176 = "Working", X176 &lt;&gt; ""), "Column X and Z Logically Mismatched", IF(AND(X176 &lt;&gt; "", W176 &gt;= X176), "Column W and X Logically Missmatched",""))))))))))), ""), "")</f>
        <v/>
      </c>
      <c r="AC176" s="35"/>
      <c r="AD176" s="14"/>
      <c r="AE176" s="20">
        <f t="shared" si="4"/>
        <v>0</v>
      </c>
      <c r="AF176" s="20">
        <f t="shared" si="5"/>
        <v>0</v>
      </c>
    </row>
    <row r="177" spans="1:32" s="1" customFormat="1" ht="30" customHeight="1">
      <c r="A177" s="21" t="str">
        <f>IFERROR(INDEX(PQR_Dept!$A$2:$A$21166, MATCH(B177, PQR_Dept!$B$2:$B$21106, 0)), "")</f>
        <v/>
      </c>
      <c r="B177" s="22"/>
      <c r="C177" s="22"/>
      <c r="D177" s="22"/>
      <c r="E177" s="23"/>
      <c r="F177" s="24"/>
      <c r="G177" s="25"/>
      <c r="H177" s="26"/>
      <c r="I177" s="27"/>
      <c r="J177" s="19"/>
      <c r="K177" s="44"/>
      <c r="L177" s="28"/>
      <c r="M177" s="25"/>
      <c r="N177" s="29"/>
      <c r="O177" s="29"/>
      <c r="P177" s="28"/>
      <c r="Q177" s="30"/>
      <c r="R177" s="28"/>
      <c r="S177" s="28"/>
      <c r="T177" s="28"/>
      <c r="U177" s="31"/>
      <c r="V177" s="32"/>
      <c r="W177" s="32"/>
      <c r="X177" s="32"/>
      <c r="Y177" s="33"/>
      <c r="Z177" s="33"/>
      <c r="AA177" s="34"/>
      <c r="AB177" s="40" t="str">
        <f>IF(AE177 &gt; 0, IFERROR(IF(AND(AE177 &gt; 0, AE177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 = ""), "Value in Column S is Required", IF(AF177 &lt; 15, "At the time of Joining, age must be greater than 15 years", IF(AND(W177 &gt; DATEVALUE("30/6/2024"), Y177 = "Working"), "Column W and Y Logically Mismatched", IF(AND(X177 &lt; DATEVALUE("1/7/2025"), Z177 = "Working", X177 &lt;&gt; ""), "Column X and Z Logically Mismatched", IF(AND(X177 &lt;&gt; "", W177 &gt;= X177), "Column W and X Logically Missmatched",""))))))))))), ""), "")</f>
        <v/>
      </c>
      <c r="AC177" s="35"/>
      <c r="AD177" s="14"/>
      <c r="AE177" s="20">
        <f t="shared" si="4"/>
        <v>0</v>
      </c>
      <c r="AF177" s="20">
        <f t="shared" si="5"/>
        <v>0</v>
      </c>
    </row>
    <row r="178" spans="1:32" s="1" customFormat="1" ht="30" customHeight="1">
      <c r="A178" s="21" t="str">
        <f>IFERROR(INDEX(PQR_Dept!$A$2:$A$21166, MATCH(B178, PQR_Dept!$B$2:$B$21106, 0)), "")</f>
        <v/>
      </c>
      <c r="B178" s="22"/>
      <c r="C178" s="22"/>
      <c r="D178" s="22"/>
      <c r="E178" s="23"/>
      <c r="F178" s="24"/>
      <c r="G178" s="25"/>
      <c r="H178" s="26"/>
      <c r="I178" s="27"/>
      <c r="J178" s="19"/>
      <c r="K178" s="44"/>
      <c r="L178" s="28"/>
      <c r="M178" s="25"/>
      <c r="N178" s="29"/>
      <c r="O178" s="29"/>
      <c r="P178" s="28"/>
      <c r="Q178" s="30"/>
      <c r="R178" s="28"/>
      <c r="S178" s="28"/>
      <c r="T178" s="28"/>
      <c r="U178" s="31"/>
      <c r="V178" s="32"/>
      <c r="W178" s="32"/>
      <c r="X178" s="32"/>
      <c r="Y178" s="33"/>
      <c r="Z178" s="33"/>
      <c r="AA178" s="34"/>
      <c r="AB178" s="40" t="str">
        <f>IF(AE178 &gt; 0, IFERROR(IF(AND(AE178 &gt; 0, AE178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 = ""), "Value in Column S is Required", IF(AF178 &lt; 15, "At the time of Joining, age must be greater than 15 years", IF(AND(W178 &gt; DATEVALUE("30/6/2024"), Y178 = "Working"), "Column W and Y Logically Mismatched", IF(AND(X178 &lt; DATEVALUE("1/7/2025"), Z178 = "Working", X178 &lt;&gt; ""), "Column X and Z Logically Mismatched", IF(AND(X178 &lt;&gt; "", W178 &gt;= X178), "Column W and X Logically Missmatched",""))))))))))), ""), "")</f>
        <v/>
      </c>
      <c r="AC178" s="35"/>
      <c r="AD178" s="14"/>
      <c r="AE178" s="20">
        <f t="shared" si="4"/>
        <v>0</v>
      </c>
      <c r="AF178" s="20">
        <f t="shared" si="5"/>
        <v>0</v>
      </c>
    </row>
    <row r="179" spans="1:32" s="1" customFormat="1" ht="30" customHeight="1">
      <c r="A179" s="21" t="str">
        <f>IFERROR(INDEX(PQR_Dept!$A$2:$A$21166, MATCH(B179, PQR_Dept!$B$2:$B$21106, 0)), "")</f>
        <v/>
      </c>
      <c r="B179" s="22"/>
      <c r="C179" s="22"/>
      <c r="D179" s="22"/>
      <c r="E179" s="23"/>
      <c r="F179" s="24"/>
      <c r="G179" s="25"/>
      <c r="H179" s="26"/>
      <c r="I179" s="27"/>
      <c r="J179" s="19"/>
      <c r="K179" s="44"/>
      <c r="L179" s="28"/>
      <c r="M179" s="25"/>
      <c r="N179" s="29"/>
      <c r="O179" s="29"/>
      <c r="P179" s="28"/>
      <c r="Q179" s="30"/>
      <c r="R179" s="28"/>
      <c r="S179" s="28"/>
      <c r="T179" s="28"/>
      <c r="U179" s="31"/>
      <c r="V179" s="32"/>
      <c r="W179" s="32"/>
      <c r="X179" s="32"/>
      <c r="Y179" s="33"/>
      <c r="Z179" s="33"/>
      <c r="AA179" s="34"/>
      <c r="AB179" s="40" t="str">
        <f>IF(AE179 &gt; 0, IFERROR(IF(AND(AE179 &gt; 0, AE179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 = ""), "Value in Column S is Required", IF(AF179 &lt; 15, "At the time of Joining, age must be greater than 15 years", IF(AND(W179 &gt; DATEVALUE("30/6/2024"), Y179 = "Working"), "Column W and Y Logically Mismatched", IF(AND(X179 &lt; DATEVALUE("1/7/2025"), Z179 = "Working", X179 &lt;&gt; ""), "Column X and Z Logically Mismatched", IF(AND(X179 &lt;&gt; "", W179 &gt;= X179), "Column W and X Logically Missmatched",""))))))))))), ""), "")</f>
        <v/>
      </c>
      <c r="AC179" s="35"/>
      <c r="AD179" s="14"/>
      <c r="AE179" s="20">
        <f t="shared" si="4"/>
        <v>0</v>
      </c>
      <c r="AF179" s="20">
        <f t="shared" si="5"/>
        <v>0</v>
      </c>
    </row>
    <row r="180" spans="1:32" s="1" customFormat="1" ht="30" customHeight="1">
      <c r="A180" s="21" t="str">
        <f>IFERROR(INDEX(PQR_Dept!$A$2:$A$21166, MATCH(B180, PQR_Dept!$B$2:$B$21106, 0)), "")</f>
        <v/>
      </c>
      <c r="B180" s="22"/>
      <c r="C180" s="22"/>
      <c r="D180" s="22"/>
      <c r="E180" s="23"/>
      <c r="F180" s="24"/>
      <c r="G180" s="25"/>
      <c r="H180" s="26"/>
      <c r="I180" s="27"/>
      <c r="J180" s="19"/>
      <c r="K180" s="44"/>
      <c r="L180" s="28"/>
      <c r="M180" s="25"/>
      <c r="N180" s="29"/>
      <c r="O180" s="29"/>
      <c r="P180" s="28"/>
      <c r="Q180" s="30"/>
      <c r="R180" s="28"/>
      <c r="S180" s="28"/>
      <c r="T180" s="28"/>
      <c r="U180" s="31"/>
      <c r="V180" s="32"/>
      <c r="W180" s="32"/>
      <c r="X180" s="32"/>
      <c r="Y180" s="33"/>
      <c r="Z180" s="33"/>
      <c r="AA180" s="34"/>
      <c r="AB180" s="40" t="str">
        <f>IF(AE180 &gt; 0, IFERROR(IF(AND(AE180 &gt; 0, AE180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 = ""), "Value in Column S is Required", IF(AF180 &lt; 15, "At the time of Joining, age must be greater than 15 years", IF(AND(W180 &gt; DATEVALUE("30/6/2024"), Y180 = "Working"), "Column W and Y Logically Mismatched", IF(AND(X180 &lt; DATEVALUE("1/7/2025"), Z180 = "Working", X180 &lt;&gt; ""), "Column X and Z Logically Mismatched", IF(AND(X180 &lt;&gt; "", W180 &gt;= X180), "Column W and X Logically Missmatched",""))))))))))), ""), "")</f>
        <v/>
      </c>
      <c r="AC180" s="35"/>
      <c r="AD180" s="14"/>
      <c r="AE180" s="20">
        <f t="shared" si="4"/>
        <v>0</v>
      </c>
      <c r="AF180" s="20">
        <f t="shared" si="5"/>
        <v>0</v>
      </c>
    </row>
    <row r="181" spans="1:32" s="1" customFormat="1" ht="30" customHeight="1">
      <c r="A181" s="21" t="str">
        <f>IFERROR(INDEX(PQR_Dept!$A$2:$A$21166, MATCH(B181, PQR_Dept!$B$2:$B$21106, 0)), "")</f>
        <v/>
      </c>
      <c r="B181" s="22"/>
      <c r="C181" s="22"/>
      <c r="D181" s="22"/>
      <c r="E181" s="23"/>
      <c r="F181" s="24"/>
      <c r="G181" s="25"/>
      <c r="H181" s="26"/>
      <c r="I181" s="27"/>
      <c r="J181" s="19"/>
      <c r="K181" s="44"/>
      <c r="L181" s="28"/>
      <c r="M181" s="25"/>
      <c r="N181" s="29"/>
      <c r="O181" s="29"/>
      <c r="P181" s="28"/>
      <c r="Q181" s="30"/>
      <c r="R181" s="28"/>
      <c r="S181" s="28"/>
      <c r="T181" s="28"/>
      <c r="U181" s="31"/>
      <c r="V181" s="32"/>
      <c r="W181" s="32"/>
      <c r="X181" s="32"/>
      <c r="Y181" s="33"/>
      <c r="Z181" s="33"/>
      <c r="AA181" s="34"/>
      <c r="AB181" s="40" t="str">
        <f>IF(AE181 &gt; 0, IFERROR(IF(AND(AE181 &gt; 0, AE181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 = ""), "Value in Column S is Required", IF(AF181 &lt; 15, "At the time of Joining, age must be greater than 15 years", IF(AND(W181 &gt; DATEVALUE("30/6/2024"), Y181 = "Working"), "Column W and Y Logically Mismatched", IF(AND(X181 &lt; DATEVALUE("1/7/2025"), Z181 = "Working", X181 &lt;&gt; ""), "Column X and Z Logically Mismatched", IF(AND(X181 &lt;&gt; "", W181 &gt;= X181), "Column W and X Logically Missmatched",""))))))))))), ""), "")</f>
        <v/>
      </c>
      <c r="AC181" s="35"/>
      <c r="AD181" s="14"/>
      <c r="AE181" s="20">
        <f t="shared" si="4"/>
        <v>0</v>
      </c>
      <c r="AF181" s="20">
        <f t="shared" si="5"/>
        <v>0</v>
      </c>
    </row>
    <row r="182" spans="1:32" s="1" customFormat="1" ht="30" customHeight="1">
      <c r="A182" s="21" t="str">
        <f>IFERROR(INDEX(PQR_Dept!$A$2:$A$21166, MATCH(B182, PQR_Dept!$B$2:$B$21106, 0)), "")</f>
        <v/>
      </c>
      <c r="B182" s="22"/>
      <c r="C182" s="22"/>
      <c r="D182" s="22"/>
      <c r="E182" s="23"/>
      <c r="F182" s="24"/>
      <c r="G182" s="25"/>
      <c r="H182" s="26"/>
      <c r="I182" s="27"/>
      <c r="J182" s="19"/>
      <c r="K182" s="44"/>
      <c r="L182" s="28"/>
      <c r="M182" s="25"/>
      <c r="N182" s="29"/>
      <c r="O182" s="29"/>
      <c r="P182" s="28"/>
      <c r="Q182" s="30"/>
      <c r="R182" s="28"/>
      <c r="S182" s="28"/>
      <c r="T182" s="28"/>
      <c r="U182" s="31"/>
      <c r="V182" s="32"/>
      <c r="W182" s="32"/>
      <c r="X182" s="32"/>
      <c r="Y182" s="33"/>
      <c r="Z182" s="33"/>
      <c r="AA182" s="34"/>
      <c r="AB182" s="40" t="str">
        <f>IF(AE182 &gt; 0, IFERROR(IF(AND(AE182 &gt; 0, AE182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 = ""), "Value in Column S is Required", IF(AF182 &lt; 15, "At the time of Joining, age must be greater than 15 years", IF(AND(W182 &gt; DATEVALUE("30/6/2024"), Y182 = "Working"), "Column W and Y Logically Mismatched", IF(AND(X182 &lt; DATEVALUE("1/7/2025"), Z182 = "Working", X182 &lt;&gt; ""), "Column X and Z Logically Mismatched", IF(AND(X182 &lt;&gt; "", W182 &gt;= X182), "Column W and X Logically Missmatched",""))))))))))), ""), "")</f>
        <v/>
      </c>
      <c r="AC182" s="35"/>
      <c r="AD182" s="14"/>
      <c r="AE182" s="20">
        <f t="shared" si="4"/>
        <v>0</v>
      </c>
      <c r="AF182" s="20">
        <f t="shared" si="5"/>
        <v>0</v>
      </c>
    </row>
    <row r="183" spans="1:32" s="1" customFormat="1" ht="30" customHeight="1">
      <c r="A183" s="21" t="str">
        <f>IFERROR(INDEX(PQR_Dept!$A$2:$A$21166, MATCH(B183, PQR_Dept!$B$2:$B$21106, 0)), "")</f>
        <v/>
      </c>
      <c r="B183" s="22"/>
      <c r="C183" s="22"/>
      <c r="D183" s="22"/>
      <c r="E183" s="23"/>
      <c r="F183" s="24"/>
      <c r="G183" s="25"/>
      <c r="H183" s="26"/>
      <c r="I183" s="27"/>
      <c r="J183" s="19"/>
      <c r="K183" s="44"/>
      <c r="L183" s="28"/>
      <c r="M183" s="25"/>
      <c r="N183" s="29"/>
      <c r="O183" s="29"/>
      <c r="P183" s="28"/>
      <c r="Q183" s="30"/>
      <c r="R183" s="28"/>
      <c r="S183" s="28"/>
      <c r="T183" s="28"/>
      <c r="U183" s="31"/>
      <c r="V183" s="32"/>
      <c r="W183" s="32"/>
      <c r="X183" s="32"/>
      <c r="Y183" s="33"/>
      <c r="Z183" s="33"/>
      <c r="AA183" s="34"/>
      <c r="AB183" s="40" t="str">
        <f>IF(AE183 &gt; 0, IFERROR(IF(AND(AE183 &gt; 0, AE183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 = ""), "Value in Column S is Required", IF(AF183 &lt; 15, "At the time of Joining, age must be greater than 15 years", IF(AND(W183 &gt; DATEVALUE("30/6/2024"), Y183 = "Working"), "Column W and Y Logically Mismatched", IF(AND(X183 &lt; DATEVALUE("1/7/2025"), Z183 = "Working", X183 &lt;&gt; ""), "Column X and Z Logically Mismatched", IF(AND(X183 &lt;&gt; "", W183 &gt;= X183), "Column W and X Logically Missmatched",""))))))))))), ""), "")</f>
        <v/>
      </c>
      <c r="AC183" s="35"/>
      <c r="AD183" s="14"/>
      <c r="AE183" s="20">
        <f t="shared" si="4"/>
        <v>0</v>
      </c>
      <c r="AF183" s="20">
        <f t="shared" si="5"/>
        <v>0</v>
      </c>
    </row>
    <row r="184" spans="1:32" s="1" customFormat="1" ht="30" customHeight="1">
      <c r="A184" s="21" t="str">
        <f>IFERROR(INDEX(PQR_Dept!$A$2:$A$21166, MATCH(B184, PQR_Dept!$B$2:$B$21106, 0)), "")</f>
        <v/>
      </c>
      <c r="B184" s="22"/>
      <c r="C184" s="22"/>
      <c r="D184" s="22"/>
      <c r="E184" s="23"/>
      <c r="F184" s="24"/>
      <c r="G184" s="25"/>
      <c r="H184" s="26"/>
      <c r="I184" s="27"/>
      <c r="J184" s="19"/>
      <c r="K184" s="44"/>
      <c r="L184" s="28"/>
      <c r="M184" s="25"/>
      <c r="N184" s="29"/>
      <c r="O184" s="29"/>
      <c r="P184" s="28"/>
      <c r="Q184" s="30"/>
      <c r="R184" s="28"/>
      <c r="S184" s="28"/>
      <c r="T184" s="28"/>
      <c r="U184" s="31"/>
      <c r="V184" s="32"/>
      <c r="W184" s="32"/>
      <c r="X184" s="32"/>
      <c r="Y184" s="33"/>
      <c r="Z184" s="33"/>
      <c r="AA184" s="34"/>
      <c r="AB184" s="40" t="str">
        <f>IF(AE184 &gt; 0, IFERROR(IF(AND(AE184 &gt; 0, AE184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 = ""), "Value in Column S is Required", IF(AF184 &lt; 15, "At the time of Joining, age must be greater than 15 years", IF(AND(W184 &gt; DATEVALUE("30/6/2024"), Y184 = "Working"), "Column W and Y Logically Mismatched", IF(AND(X184 &lt; DATEVALUE("1/7/2025"), Z184 = "Working", X184 &lt;&gt; ""), "Column X and Z Logically Mismatched", IF(AND(X184 &lt;&gt; "", W184 &gt;= X184), "Column W and X Logically Missmatched",""))))))))))), ""), "")</f>
        <v/>
      </c>
      <c r="AC184" s="35"/>
      <c r="AD184" s="14"/>
      <c r="AE184" s="20">
        <f t="shared" si="4"/>
        <v>0</v>
      </c>
      <c r="AF184" s="20">
        <f t="shared" si="5"/>
        <v>0</v>
      </c>
    </row>
    <row r="185" spans="1:32" s="1" customFormat="1" ht="30" customHeight="1">
      <c r="A185" s="21" t="str">
        <f>IFERROR(INDEX(PQR_Dept!$A$2:$A$21166, MATCH(B185, PQR_Dept!$B$2:$B$21106, 0)), "")</f>
        <v/>
      </c>
      <c r="B185" s="22"/>
      <c r="C185" s="22"/>
      <c r="D185" s="22"/>
      <c r="E185" s="23"/>
      <c r="F185" s="24"/>
      <c r="G185" s="25"/>
      <c r="H185" s="26"/>
      <c r="I185" s="27"/>
      <c r="J185" s="19"/>
      <c r="K185" s="44"/>
      <c r="L185" s="28"/>
      <c r="M185" s="25"/>
      <c r="N185" s="29"/>
      <c r="O185" s="29"/>
      <c r="P185" s="28"/>
      <c r="Q185" s="30"/>
      <c r="R185" s="28"/>
      <c r="S185" s="28"/>
      <c r="T185" s="28"/>
      <c r="U185" s="31"/>
      <c r="V185" s="32"/>
      <c r="W185" s="32"/>
      <c r="X185" s="32"/>
      <c r="Y185" s="33"/>
      <c r="Z185" s="33"/>
      <c r="AA185" s="34"/>
      <c r="AB185" s="40" t="str">
        <f>IF(AE185 &gt; 0, IFERROR(IF(AND(AE185 &gt; 0, AE185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 = ""), "Value in Column S is Required", IF(AF185 &lt; 15, "At the time of Joining, age must be greater than 15 years", IF(AND(W185 &gt; DATEVALUE("30/6/2024"), Y185 = "Working"), "Column W and Y Logically Mismatched", IF(AND(X185 &lt; DATEVALUE("1/7/2025"), Z185 = "Working", X185 &lt;&gt; ""), "Column X and Z Logically Mismatched", IF(AND(X185 &lt;&gt; "", W185 &gt;= X185), "Column W and X Logically Missmatched",""))))))))))), ""), "")</f>
        <v/>
      </c>
      <c r="AC185" s="35"/>
      <c r="AD185" s="14"/>
      <c r="AE185" s="20">
        <f t="shared" si="4"/>
        <v>0</v>
      </c>
      <c r="AF185" s="20">
        <f t="shared" si="5"/>
        <v>0</v>
      </c>
    </row>
    <row r="186" spans="1:32" s="1" customFormat="1" ht="30" customHeight="1">
      <c r="A186" s="21" t="str">
        <f>IFERROR(INDEX(PQR_Dept!$A$2:$A$21166, MATCH(B186, PQR_Dept!$B$2:$B$21106, 0)), "")</f>
        <v/>
      </c>
      <c r="B186" s="22"/>
      <c r="C186" s="22"/>
      <c r="D186" s="22"/>
      <c r="E186" s="23"/>
      <c r="F186" s="24"/>
      <c r="G186" s="25"/>
      <c r="H186" s="26"/>
      <c r="I186" s="27"/>
      <c r="J186" s="19"/>
      <c r="K186" s="44"/>
      <c r="L186" s="28"/>
      <c r="M186" s="25"/>
      <c r="N186" s="29"/>
      <c r="O186" s="29"/>
      <c r="P186" s="28"/>
      <c r="Q186" s="30"/>
      <c r="R186" s="28"/>
      <c r="S186" s="28"/>
      <c r="T186" s="28"/>
      <c r="U186" s="31"/>
      <c r="V186" s="32"/>
      <c r="W186" s="32"/>
      <c r="X186" s="32"/>
      <c r="Y186" s="33"/>
      <c r="Z186" s="33"/>
      <c r="AA186" s="34"/>
      <c r="AB186" s="40" t="str">
        <f>IF(AE186 &gt; 0, IFERROR(IF(AND(AE186 &gt; 0, AE186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 = ""), "Value in Column S is Required", IF(AF186 &lt; 15, "At the time of Joining, age must be greater than 15 years", IF(AND(W186 &gt; DATEVALUE("30/6/2024"), Y186 = "Working"), "Column W and Y Logically Mismatched", IF(AND(X186 &lt; DATEVALUE("1/7/2025"), Z186 = "Working", X186 &lt;&gt; ""), "Column X and Z Logically Mismatched", IF(AND(X186 &lt;&gt; "", W186 &gt;= X186), "Column W and X Logically Missmatched",""))))))))))), ""), "")</f>
        <v/>
      </c>
      <c r="AC186" s="35"/>
      <c r="AD186" s="14"/>
      <c r="AE186" s="20">
        <f t="shared" si="4"/>
        <v>0</v>
      </c>
      <c r="AF186" s="20">
        <f t="shared" si="5"/>
        <v>0</v>
      </c>
    </row>
    <row r="187" spans="1:32" s="1" customFormat="1" ht="30" customHeight="1">
      <c r="A187" s="21" t="str">
        <f>IFERROR(INDEX(PQR_Dept!$A$2:$A$21166, MATCH(B187, PQR_Dept!$B$2:$B$21106, 0)), "")</f>
        <v/>
      </c>
      <c r="B187" s="22"/>
      <c r="C187" s="22"/>
      <c r="D187" s="22"/>
      <c r="E187" s="23"/>
      <c r="F187" s="24"/>
      <c r="G187" s="25"/>
      <c r="H187" s="26"/>
      <c r="I187" s="27"/>
      <c r="J187" s="19"/>
      <c r="K187" s="44"/>
      <c r="L187" s="28"/>
      <c r="M187" s="25"/>
      <c r="N187" s="29"/>
      <c r="O187" s="29"/>
      <c r="P187" s="28"/>
      <c r="Q187" s="30"/>
      <c r="R187" s="28"/>
      <c r="S187" s="28"/>
      <c r="T187" s="28"/>
      <c r="U187" s="31"/>
      <c r="V187" s="32"/>
      <c r="W187" s="32"/>
      <c r="X187" s="32"/>
      <c r="Y187" s="33"/>
      <c r="Z187" s="33"/>
      <c r="AA187" s="34"/>
      <c r="AB187" s="40" t="str">
        <f>IF(AE187 &gt; 0, IFERROR(IF(AND(AE187 &gt; 0, AE187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 = ""), "Value in Column S is Required", IF(AF187 &lt; 15, "At the time of Joining, age must be greater than 15 years", IF(AND(W187 &gt; DATEVALUE("30/6/2024"), Y187 = "Working"), "Column W and Y Logically Mismatched", IF(AND(X187 &lt; DATEVALUE("1/7/2025"), Z187 = "Working", X187 &lt;&gt; ""), "Column X and Z Logically Mismatched", IF(AND(X187 &lt;&gt; "", W187 &gt;= X187), "Column W and X Logically Missmatched",""))))))))))), ""), "")</f>
        <v/>
      </c>
      <c r="AC187" s="35"/>
      <c r="AD187" s="14"/>
      <c r="AE187" s="20">
        <f t="shared" si="4"/>
        <v>0</v>
      </c>
      <c r="AF187" s="20">
        <f t="shared" si="5"/>
        <v>0</v>
      </c>
    </row>
    <row r="188" spans="1:32" s="1" customFormat="1" ht="30" customHeight="1">
      <c r="A188" s="21" t="str">
        <f>IFERROR(INDEX(PQR_Dept!$A$2:$A$21166, MATCH(B188, PQR_Dept!$B$2:$B$21106, 0)), "")</f>
        <v/>
      </c>
      <c r="B188" s="22"/>
      <c r="C188" s="22"/>
      <c r="D188" s="22"/>
      <c r="E188" s="23"/>
      <c r="F188" s="24"/>
      <c r="G188" s="25"/>
      <c r="H188" s="26"/>
      <c r="I188" s="27"/>
      <c r="J188" s="19"/>
      <c r="K188" s="44"/>
      <c r="L188" s="28"/>
      <c r="M188" s="25"/>
      <c r="N188" s="29"/>
      <c r="O188" s="29"/>
      <c r="P188" s="28"/>
      <c r="Q188" s="30"/>
      <c r="R188" s="28"/>
      <c r="S188" s="28"/>
      <c r="T188" s="28"/>
      <c r="U188" s="31"/>
      <c r="V188" s="32"/>
      <c r="W188" s="32"/>
      <c r="X188" s="32"/>
      <c r="Y188" s="33"/>
      <c r="Z188" s="33"/>
      <c r="AA188" s="34"/>
      <c r="AB188" s="40" t="str">
        <f>IF(AE188 &gt; 0, IFERROR(IF(AND(AE188 &gt; 0, AE188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 = ""), "Value in Column S is Required", IF(AF188 &lt; 15, "At the time of Joining, age must be greater than 15 years", IF(AND(W188 &gt; DATEVALUE("30/6/2024"), Y188 = "Working"), "Column W and Y Logically Mismatched", IF(AND(X188 &lt; DATEVALUE("1/7/2025"), Z188 = "Working", X188 &lt;&gt; ""), "Column X and Z Logically Mismatched", IF(AND(X188 &lt;&gt; "", W188 &gt;= X188), "Column W and X Logically Missmatched",""))))))))))), ""), "")</f>
        <v/>
      </c>
      <c r="AC188" s="35"/>
      <c r="AD188" s="14"/>
      <c r="AE188" s="20">
        <f t="shared" si="4"/>
        <v>0</v>
      </c>
      <c r="AF188" s="20">
        <f t="shared" si="5"/>
        <v>0</v>
      </c>
    </row>
    <row r="189" spans="1:32" s="1" customFormat="1" ht="30" customHeight="1">
      <c r="A189" s="21" t="str">
        <f>IFERROR(INDEX(PQR_Dept!$A$2:$A$21166, MATCH(B189, PQR_Dept!$B$2:$B$21106, 0)), "")</f>
        <v/>
      </c>
      <c r="B189" s="22"/>
      <c r="C189" s="22"/>
      <c r="D189" s="22"/>
      <c r="E189" s="23"/>
      <c r="F189" s="24"/>
      <c r="G189" s="25"/>
      <c r="H189" s="26"/>
      <c r="I189" s="27"/>
      <c r="J189" s="19"/>
      <c r="K189" s="44"/>
      <c r="L189" s="28"/>
      <c r="M189" s="25"/>
      <c r="N189" s="29"/>
      <c r="O189" s="29"/>
      <c r="P189" s="28"/>
      <c r="Q189" s="30"/>
      <c r="R189" s="28"/>
      <c r="S189" s="28"/>
      <c r="T189" s="28"/>
      <c r="U189" s="31"/>
      <c r="V189" s="32"/>
      <c r="W189" s="32"/>
      <c r="X189" s="32"/>
      <c r="Y189" s="33"/>
      <c r="Z189" s="33"/>
      <c r="AA189" s="34"/>
      <c r="AB189" s="40" t="str">
        <f>IF(AE189 &gt; 0, IFERROR(IF(AND(AE189 &gt; 0, AE189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 = ""), "Value in Column S is Required", IF(AF189 &lt; 15, "At the time of Joining, age must be greater than 15 years", IF(AND(W189 &gt; DATEVALUE("30/6/2024"), Y189 = "Working"), "Column W and Y Logically Mismatched", IF(AND(X189 &lt; DATEVALUE("1/7/2025"), Z189 = "Working", X189 &lt;&gt; ""), "Column X and Z Logically Mismatched", IF(AND(X189 &lt;&gt; "", W189 &gt;= X189), "Column W and X Logically Missmatched",""))))))))))), ""), "")</f>
        <v/>
      </c>
      <c r="AC189" s="35"/>
      <c r="AD189" s="14"/>
      <c r="AE189" s="20">
        <f t="shared" si="4"/>
        <v>0</v>
      </c>
      <c r="AF189" s="20">
        <f t="shared" si="5"/>
        <v>0</v>
      </c>
    </row>
    <row r="190" spans="1:32" s="1" customFormat="1" ht="30" customHeight="1">
      <c r="A190" s="21" t="str">
        <f>IFERROR(INDEX(PQR_Dept!$A$2:$A$21166, MATCH(B190, PQR_Dept!$B$2:$B$21106, 0)), "")</f>
        <v/>
      </c>
      <c r="B190" s="22"/>
      <c r="C190" s="22"/>
      <c r="D190" s="22"/>
      <c r="E190" s="23"/>
      <c r="F190" s="24"/>
      <c r="G190" s="25"/>
      <c r="H190" s="26"/>
      <c r="I190" s="27"/>
      <c r="J190" s="19"/>
      <c r="K190" s="44"/>
      <c r="L190" s="28"/>
      <c r="M190" s="25"/>
      <c r="N190" s="29"/>
      <c r="O190" s="29"/>
      <c r="P190" s="28"/>
      <c r="Q190" s="30"/>
      <c r="R190" s="28"/>
      <c r="S190" s="28"/>
      <c r="T190" s="28"/>
      <c r="U190" s="31"/>
      <c r="V190" s="32"/>
      <c r="W190" s="32"/>
      <c r="X190" s="32"/>
      <c r="Y190" s="33"/>
      <c r="Z190" s="33"/>
      <c r="AA190" s="34"/>
      <c r="AB190" s="40" t="str">
        <f>IF(AE190 &gt; 0, IFERROR(IF(AND(AE190 &gt; 0, AE190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 = ""), "Value in Column S is Required", IF(AF190 &lt; 15, "At the time of Joining, age must be greater than 15 years", IF(AND(W190 &gt; DATEVALUE("30/6/2024"), Y190 = "Working"), "Column W and Y Logically Mismatched", IF(AND(X190 &lt; DATEVALUE("1/7/2025"), Z190 = "Working", X190 &lt;&gt; ""), "Column X and Z Logically Mismatched", IF(AND(X190 &lt;&gt; "", W190 &gt;= X190), "Column W and X Logically Missmatched",""))))))))))), ""), "")</f>
        <v/>
      </c>
      <c r="AC190" s="35"/>
      <c r="AD190" s="14"/>
      <c r="AE190" s="20">
        <f t="shared" si="4"/>
        <v>0</v>
      </c>
      <c r="AF190" s="20">
        <f t="shared" si="5"/>
        <v>0</v>
      </c>
    </row>
    <row r="191" spans="1:32" s="1" customFormat="1" ht="30" customHeight="1">
      <c r="A191" s="21" t="str">
        <f>IFERROR(INDEX(PQR_Dept!$A$2:$A$21166, MATCH(B191, PQR_Dept!$B$2:$B$21106, 0)), "")</f>
        <v/>
      </c>
      <c r="B191" s="22"/>
      <c r="C191" s="22"/>
      <c r="D191" s="22"/>
      <c r="E191" s="23"/>
      <c r="F191" s="24"/>
      <c r="G191" s="25"/>
      <c r="H191" s="26"/>
      <c r="I191" s="27"/>
      <c r="J191" s="19"/>
      <c r="K191" s="44"/>
      <c r="L191" s="28"/>
      <c r="M191" s="25"/>
      <c r="N191" s="29"/>
      <c r="O191" s="29"/>
      <c r="P191" s="28"/>
      <c r="Q191" s="30"/>
      <c r="R191" s="28"/>
      <c r="S191" s="28"/>
      <c r="T191" s="28"/>
      <c r="U191" s="31"/>
      <c r="V191" s="32"/>
      <c r="W191" s="32"/>
      <c r="X191" s="32"/>
      <c r="Y191" s="33"/>
      <c r="Z191" s="33"/>
      <c r="AA191" s="34"/>
      <c r="AB191" s="40" t="str">
        <f>IF(AE191 &gt; 0, IFERROR(IF(AND(AE191 &gt; 0, AE191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 = ""), "Value in Column S is Required", IF(AF191 &lt; 15, "At the time of Joining, age must be greater than 15 years", IF(AND(W191 &gt; DATEVALUE("30/6/2024"), Y191 = "Working"), "Column W and Y Logically Mismatched", IF(AND(X191 &lt; DATEVALUE("1/7/2025"), Z191 = "Working", X191 &lt;&gt; ""), "Column X and Z Logically Mismatched", IF(AND(X191 &lt;&gt; "", W191 &gt;= X191), "Column W and X Logically Missmatched",""))))))))))), ""), "")</f>
        <v/>
      </c>
      <c r="AC191" s="35"/>
      <c r="AD191" s="14"/>
      <c r="AE191" s="20">
        <f t="shared" si="4"/>
        <v>0</v>
      </c>
      <c r="AF191" s="20">
        <f t="shared" si="5"/>
        <v>0</v>
      </c>
    </row>
    <row r="192" spans="1:32" s="1" customFormat="1" ht="30" customHeight="1">
      <c r="A192" s="21" t="str">
        <f>IFERROR(INDEX(PQR_Dept!$A$2:$A$21166, MATCH(B192, PQR_Dept!$B$2:$B$21106, 0)), "")</f>
        <v/>
      </c>
      <c r="B192" s="22"/>
      <c r="C192" s="22"/>
      <c r="D192" s="22"/>
      <c r="E192" s="23"/>
      <c r="F192" s="24"/>
      <c r="G192" s="25"/>
      <c r="H192" s="26"/>
      <c r="I192" s="27"/>
      <c r="J192" s="19"/>
      <c r="K192" s="44"/>
      <c r="L192" s="28"/>
      <c r="M192" s="25"/>
      <c r="N192" s="29"/>
      <c r="O192" s="29"/>
      <c r="P192" s="28"/>
      <c r="Q192" s="30"/>
      <c r="R192" s="28"/>
      <c r="S192" s="28"/>
      <c r="T192" s="28"/>
      <c r="U192" s="31"/>
      <c r="V192" s="32"/>
      <c r="W192" s="32"/>
      <c r="X192" s="32"/>
      <c r="Y192" s="33"/>
      <c r="Z192" s="33"/>
      <c r="AA192" s="34"/>
      <c r="AB192" s="40" t="str">
        <f>IF(AE192 &gt; 0, IFERROR(IF(AND(AE192 &gt; 0, AE192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 = ""), "Value in Column S is Required", IF(AF192 &lt; 15, "At the time of Joining, age must be greater than 15 years", IF(AND(W192 &gt; DATEVALUE("30/6/2024"), Y192 = "Working"), "Column W and Y Logically Mismatched", IF(AND(X192 &lt; DATEVALUE("1/7/2025"), Z192 = "Working", X192 &lt;&gt; ""), "Column X and Z Logically Mismatched", IF(AND(X192 &lt;&gt; "", W192 &gt;= X192), "Column W and X Logically Missmatched",""))))))))))), ""), "")</f>
        <v/>
      </c>
      <c r="AC192" s="35"/>
      <c r="AD192" s="14"/>
      <c r="AE192" s="20">
        <f t="shared" si="4"/>
        <v>0</v>
      </c>
      <c r="AF192" s="20">
        <f t="shared" si="5"/>
        <v>0</v>
      </c>
    </row>
    <row r="193" spans="1:32" s="1" customFormat="1" ht="30" customHeight="1">
      <c r="A193" s="21" t="str">
        <f>IFERROR(INDEX(PQR_Dept!$A$2:$A$21166, MATCH(B193, PQR_Dept!$B$2:$B$21106, 0)), "")</f>
        <v/>
      </c>
      <c r="B193" s="22"/>
      <c r="C193" s="22"/>
      <c r="D193" s="22"/>
      <c r="E193" s="23"/>
      <c r="F193" s="24"/>
      <c r="G193" s="25"/>
      <c r="H193" s="26"/>
      <c r="I193" s="27"/>
      <c r="J193" s="19"/>
      <c r="K193" s="44"/>
      <c r="L193" s="28"/>
      <c r="M193" s="25"/>
      <c r="N193" s="29"/>
      <c r="O193" s="29"/>
      <c r="P193" s="28"/>
      <c r="Q193" s="30"/>
      <c r="R193" s="28"/>
      <c r="S193" s="28"/>
      <c r="T193" s="28"/>
      <c r="U193" s="31"/>
      <c r="V193" s="32"/>
      <c r="W193" s="32"/>
      <c r="X193" s="32"/>
      <c r="Y193" s="33"/>
      <c r="Z193" s="33"/>
      <c r="AA193" s="34"/>
      <c r="AB193" s="40" t="str">
        <f>IF(AE193 &gt; 0, IFERROR(IF(AND(AE193 &gt; 0, AE193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 = ""), "Value in Column S is Required", IF(AF193 &lt; 15, "At the time of Joining, age must be greater than 15 years", IF(AND(W193 &gt; DATEVALUE("30/6/2024"), Y193 = "Working"), "Column W and Y Logically Mismatched", IF(AND(X193 &lt; DATEVALUE("1/7/2025"), Z193 = "Working", X193 &lt;&gt; ""), "Column X and Z Logically Mismatched", IF(AND(X193 &lt;&gt; "", W193 &gt;= X193), "Column W and X Logically Missmatched",""))))))))))), ""), "")</f>
        <v/>
      </c>
      <c r="AC193" s="35"/>
      <c r="AD193" s="14"/>
      <c r="AE193" s="20">
        <f t="shared" si="4"/>
        <v>0</v>
      </c>
      <c r="AF193" s="20">
        <f t="shared" si="5"/>
        <v>0</v>
      </c>
    </row>
    <row r="194" spans="1:32" s="1" customFormat="1" ht="30" customHeight="1">
      <c r="A194" s="21" t="str">
        <f>IFERROR(INDEX(PQR_Dept!$A$2:$A$21166, MATCH(B194, PQR_Dept!$B$2:$B$21106, 0)), "")</f>
        <v/>
      </c>
      <c r="B194" s="22"/>
      <c r="C194" s="22"/>
      <c r="D194" s="22"/>
      <c r="E194" s="23"/>
      <c r="F194" s="24"/>
      <c r="G194" s="25"/>
      <c r="H194" s="26"/>
      <c r="I194" s="27"/>
      <c r="J194" s="19"/>
      <c r="K194" s="44"/>
      <c r="L194" s="28"/>
      <c r="M194" s="25"/>
      <c r="N194" s="29"/>
      <c r="O194" s="29"/>
      <c r="P194" s="28"/>
      <c r="Q194" s="30"/>
      <c r="R194" s="28"/>
      <c r="S194" s="28"/>
      <c r="T194" s="28"/>
      <c r="U194" s="31"/>
      <c r="V194" s="32"/>
      <c r="W194" s="32"/>
      <c r="X194" s="32"/>
      <c r="Y194" s="33"/>
      <c r="Z194" s="33"/>
      <c r="AA194" s="34"/>
      <c r="AB194" s="40" t="str">
        <f>IF(AE194 &gt; 0, IFERROR(IF(AND(AE194 &gt; 0, AE194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 = ""), "Value in Column S is Required", IF(AF194 &lt; 15, "At the time of Joining, age must be greater than 15 years", IF(AND(W194 &gt; DATEVALUE("30/6/2024"), Y194 = "Working"), "Column W and Y Logically Mismatched", IF(AND(X194 &lt; DATEVALUE("1/7/2025"), Z194 = "Working", X194 &lt;&gt; ""), "Column X and Z Logically Mismatched", IF(AND(X194 &lt;&gt; "", W194 &gt;= X194), "Column W and X Logically Missmatched",""))))))))))), ""), "")</f>
        <v/>
      </c>
      <c r="AC194" s="35"/>
      <c r="AD194" s="14"/>
      <c r="AE194" s="20">
        <f t="shared" si="4"/>
        <v>0</v>
      </c>
      <c r="AF194" s="20">
        <f t="shared" si="5"/>
        <v>0</v>
      </c>
    </row>
    <row r="195" spans="1:32" s="1" customFormat="1" ht="30" customHeight="1">
      <c r="A195" s="21" t="str">
        <f>IFERROR(INDEX(PQR_Dept!$A$2:$A$21166, MATCH(B195, PQR_Dept!$B$2:$B$21106, 0)), "")</f>
        <v/>
      </c>
      <c r="B195" s="22"/>
      <c r="C195" s="22"/>
      <c r="D195" s="22"/>
      <c r="E195" s="23"/>
      <c r="F195" s="24"/>
      <c r="G195" s="25"/>
      <c r="H195" s="26"/>
      <c r="I195" s="27"/>
      <c r="J195" s="19"/>
      <c r="K195" s="44"/>
      <c r="L195" s="28"/>
      <c r="M195" s="25"/>
      <c r="N195" s="29"/>
      <c r="O195" s="29"/>
      <c r="P195" s="28"/>
      <c r="Q195" s="30"/>
      <c r="R195" s="28"/>
      <c r="S195" s="28"/>
      <c r="T195" s="28"/>
      <c r="U195" s="31"/>
      <c r="V195" s="32"/>
      <c r="W195" s="32"/>
      <c r="X195" s="32"/>
      <c r="Y195" s="33"/>
      <c r="Z195" s="33"/>
      <c r="AA195" s="34"/>
      <c r="AB195" s="40" t="str">
        <f>IF(AE195 &gt; 0, IFERROR(IF(AND(AE195 &gt; 0, AE195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 = ""), "Value in Column S is Required", IF(AF195 &lt; 15, "At the time of Joining, age must be greater than 15 years", IF(AND(W195 &gt; DATEVALUE("30/6/2024"), Y195 = "Working"), "Column W and Y Logically Mismatched", IF(AND(X195 &lt; DATEVALUE("1/7/2025"), Z195 = "Working", X195 &lt;&gt; ""), "Column X and Z Logically Mismatched", IF(AND(X195 &lt;&gt; "", W195 &gt;= X195), "Column W and X Logically Missmatched",""))))))))))), ""), "")</f>
        <v/>
      </c>
      <c r="AC195" s="35"/>
      <c r="AD195" s="14"/>
      <c r="AE195" s="20">
        <f t="shared" ref="AE195:AE258" si="6">IF(B195 &lt;&gt; "", COUNTA(Y195:Z195,V195:W195,T195,P195:Q195,K195:M195,B195:G195), 0)</f>
        <v>0</v>
      </c>
      <c r="AF195" s="20">
        <f t="shared" ref="AF195:AF258" si="7">YEARFRAC(V195,W195)</f>
        <v>0</v>
      </c>
    </row>
    <row r="196" spans="1:32" s="1" customFormat="1" ht="30" customHeight="1">
      <c r="A196" s="21" t="str">
        <f>IFERROR(INDEX(PQR_Dept!$A$2:$A$21166, MATCH(B196, PQR_Dept!$B$2:$B$21106, 0)), "")</f>
        <v/>
      </c>
      <c r="B196" s="22"/>
      <c r="C196" s="22"/>
      <c r="D196" s="22"/>
      <c r="E196" s="23"/>
      <c r="F196" s="24"/>
      <c r="G196" s="25"/>
      <c r="H196" s="26"/>
      <c r="I196" s="27"/>
      <c r="J196" s="19"/>
      <c r="K196" s="44"/>
      <c r="L196" s="28"/>
      <c r="M196" s="25"/>
      <c r="N196" s="29"/>
      <c r="O196" s="29"/>
      <c r="P196" s="28"/>
      <c r="Q196" s="30"/>
      <c r="R196" s="28"/>
      <c r="S196" s="28"/>
      <c r="T196" s="28"/>
      <c r="U196" s="31"/>
      <c r="V196" s="32"/>
      <c r="W196" s="32"/>
      <c r="X196" s="32"/>
      <c r="Y196" s="33"/>
      <c r="Z196" s="33"/>
      <c r="AA196" s="34"/>
      <c r="AB196" s="40" t="str">
        <f>IF(AE196 &gt; 0, IFERROR(IF(AND(AE196 &gt; 0, AE196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 = ""), "Value in Column S is Required", IF(AF196 &lt; 15, "At the time of Joining, age must be greater than 15 years", IF(AND(W196 &gt; DATEVALUE("30/6/2024"), Y196 = "Working"), "Column W and Y Logically Mismatched", IF(AND(X196 &lt; DATEVALUE("1/7/2025"), Z196 = "Working", X196 &lt;&gt; ""), "Column X and Z Logically Mismatched", IF(AND(X196 &lt;&gt; "", W196 &gt;= X196), "Column W and X Logically Missmatched",""))))))))))), ""), "")</f>
        <v/>
      </c>
      <c r="AC196" s="35"/>
      <c r="AD196" s="14"/>
      <c r="AE196" s="20">
        <f t="shared" si="6"/>
        <v>0</v>
      </c>
      <c r="AF196" s="20">
        <f t="shared" si="7"/>
        <v>0</v>
      </c>
    </row>
    <row r="197" spans="1:32" s="1" customFormat="1" ht="30" customHeight="1">
      <c r="A197" s="21" t="str">
        <f>IFERROR(INDEX(PQR_Dept!$A$2:$A$21166, MATCH(B197, PQR_Dept!$B$2:$B$21106, 0)), "")</f>
        <v/>
      </c>
      <c r="B197" s="22"/>
      <c r="C197" s="22"/>
      <c r="D197" s="22"/>
      <c r="E197" s="23"/>
      <c r="F197" s="24"/>
      <c r="G197" s="25"/>
      <c r="H197" s="26"/>
      <c r="I197" s="27"/>
      <c r="J197" s="19"/>
      <c r="K197" s="44"/>
      <c r="L197" s="28"/>
      <c r="M197" s="25"/>
      <c r="N197" s="29"/>
      <c r="O197" s="29"/>
      <c r="P197" s="28"/>
      <c r="Q197" s="30"/>
      <c r="R197" s="28"/>
      <c r="S197" s="28"/>
      <c r="T197" s="28"/>
      <c r="U197" s="31"/>
      <c r="V197" s="32"/>
      <c r="W197" s="32"/>
      <c r="X197" s="32"/>
      <c r="Y197" s="33"/>
      <c r="Z197" s="33"/>
      <c r="AA197" s="34"/>
      <c r="AB197" s="40" t="str">
        <f>IF(AE197 &gt; 0, IFERROR(IF(AND(AE197 &gt; 0, AE197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 = ""), "Value in Column S is Required", IF(AF197 &lt; 15, "At the time of Joining, age must be greater than 15 years", IF(AND(W197 &gt; DATEVALUE("30/6/2024"), Y197 = "Working"), "Column W and Y Logically Mismatched", IF(AND(X197 &lt; DATEVALUE("1/7/2025"), Z197 = "Working", X197 &lt;&gt; ""), "Column X and Z Logically Mismatched", IF(AND(X197 &lt;&gt; "", W197 &gt;= X197), "Column W and X Logically Missmatched",""))))))))))), ""), "")</f>
        <v/>
      </c>
      <c r="AC197" s="35"/>
      <c r="AD197" s="14"/>
      <c r="AE197" s="20">
        <f t="shared" si="6"/>
        <v>0</v>
      </c>
      <c r="AF197" s="20">
        <f t="shared" si="7"/>
        <v>0</v>
      </c>
    </row>
    <row r="198" spans="1:32" s="1" customFormat="1" ht="30" customHeight="1">
      <c r="A198" s="21" t="str">
        <f>IFERROR(INDEX(PQR_Dept!$A$2:$A$21166, MATCH(B198, PQR_Dept!$B$2:$B$21106, 0)), "")</f>
        <v/>
      </c>
      <c r="B198" s="22"/>
      <c r="C198" s="22"/>
      <c r="D198" s="22"/>
      <c r="E198" s="23"/>
      <c r="F198" s="24"/>
      <c r="G198" s="25"/>
      <c r="H198" s="26"/>
      <c r="I198" s="27"/>
      <c r="J198" s="19"/>
      <c r="K198" s="44"/>
      <c r="L198" s="28"/>
      <c r="M198" s="25"/>
      <c r="N198" s="29"/>
      <c r="O198" s="29"/>
      <c r="P198" s="28"/>
      <c r="Q198" s="30"/>
      <c r="R198" s="28"/>
      <c r="S198" s="28"/>
      <c r="T198" s="28"/>
      <c r="U198" s="31"/>
      <c r="V198" s="32"/>
      <c r="W198" s="32"/>
      <c r="X198" s="32"/>
      <c r="Y198" s="33"/>
      <c r="Z198" s="33"/>
      <c r="AA198" s="34"/>
      <c r="AB198" s="40" t="str">
        <f>IF(AE198 &gt; 0, IFERROR(IF(AND(AE198 &gt; 0, AE198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 = ""), "Value in Column S is Required", IF(AF198 &lt; 15, "At the time of Joining, age must be greater than 15 years", IF(AND(W198 &gt; DATEVALUE("30/6/2024"), Y198 = "Working"), "Column W and Y Logically Mismatched", IF(AND(X198 &lt; DATEVALUE("1/7/2025"), Z198 = "Working", X198 &lt;&gt; ""), "Column X and Z Logically Mismatched", IF(AND(X198 &lt;&gt; "", W198 &gt;= X198), "Column W and X Logically Missmatched",""))))))))))), ""), "")</f>
        <v/>
      </c>
      <c r="AC198" s="35"/>
      <c r="AD198" s="14"/>
      <c r="AE198" s="20">
        <f t="shared" si="6"/>
        <v>0</v>
      </c>
      <c r="AF198" s="20">
        <f t="shared" si="7"/>
        <v>0</v>
      </c>
    </row>
    <row r="199" spans="1:32" s="1" customFormat="1" ht="30" customHeight="1">
      <c r="A199" s="21" t="str">
        <f>IFERROR(INDEX(PQR_Dept!$A$2:$A$21166, MATCH(B199, PQR_Dept!$B$2:$B$21106, 0)), "")</f>
        <v/>
      </c>
      <c r="B199" s="22"/>
      <c r="C199" s="22"/>
      <c r="D199" s="22"/>
      <c r="E199" s="23"/>
      <c r="F199" s="24"/>
      <c r="G199" s="25"/>
      <c r="H199" s="26"/>
      <c r="I199" s="27"/>
      <c r="J199" s="19"/>
      <c r="K199" s="44"/>
      <c r="L199" s="28"/>
      <c r="M199" s="25"/>
      <c r="N199" s="29"/>
      <c r="O199" s="29"/>
      <c r="P199" s="28"/>
      <c r="Q199" s="30"/>
      <c r="R199" s="28"/>
      <c r="S199" s="28"/>
      <c r="T199" s="28"/>
      <c r="U199" s="31"/>
      <c r="V199" s="32"/>
      <c r="W199" s="32"/>
      <c r="X199" s="32"/>
      <c r="Y199" s="33"/>
      <c r="Z199" s="33"/>
      <c r="AA199" s="34"/>
      <c r="AB199" s="40" t="str">
        <f>IF(AE199 &gt; 0, IFERROR(IF(AND(AE199 &gt; 0, AE199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 = ""), "Value in Column S is Required", IF(AF199 &lt; 15, "At the time of Joining, age must be greater than 15 years", IF(AND(W199 &gt; DATEVALUE("30/6/2024"), Y199 = "Working"), "Column W and Y Logically Mismatched", IF(AND(X199 &lt; DATEVALUE("1/7/2025"), Z199 = "Working", X199 &lt;&gt; ""), "Column X and Z Logically Mismatched", IF(AND(X199 &lt;&gt; "", W199 &gt;= X199), "Column W and X Logically Missmatched",""))))))))))), ""), "")</f>
        <v/>
      </c>
      <c r="AC199" s="35"/>
      <c r="AD199" s="14"/>
      <c r="AE199" s="20">
        <f t="shared" si="6"/>
        <v>0</v>
      </c>
      <c r="AF199" s="20">
        <f t="shared" si="7"/>
        <v>0</v>
      </c>
    </row>
    <row r="200" spans="1:32" s="1" customFormat="1" ht="30" customHeight="1">
      <c r="A200" s="21" t="str">
        <f>IFERROR(INDEX(PQR_Dept!$A$2:$A$21166, MATCH(B200, PQR_Dept!$B$2:$B$21106, 0)), "")</f>
        <v/>
      </c>
      <c r="B200" s="22"/>
      <c r="C200" s="22"/>
      <c r="D200" s="22"/>
      <c r="E200" s="23"/>
      <c r="F200" s="24"/>
      <c r="G200" s="25"/>
      <c r="H200" s="26"/>
      <c r="I200" s="27"/>
      <c r="J200" s="19"/>
      <c r="K200" s="44"/>
      <c r="L200" s="28"/>
      <c r="M200" s="25"/>
      <c r="N200" s="29"/>
      <c r="O200" s="29"/>
      <c r="P200" s="28"/>
      <c r="Q200" s="30"/>
      <c r="R200" s="28"/>
      <c r="S200" s="28"/>
      <c r="T200" s="28"/>
      <c r="U200" s="31"/>
      <c r="V200" s="32"/>
      <c r="W200" s="32"/>
      <c r="X200" s="32"/>
      <c r="Y200" s="33"/>
      <c r="Z200" s="33"/>
      <c r="AA200" s="34"/>
      <c r="AB200" s="40" t="str">
        <f>IF(AE200 &gt; 0, IFERROR(IF(AND(AE200 &gt; 0, AE200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 = ""), "Value in Column S is Required", IF(AF200 &lt; 15, "At the time of Joining, age must be greater than 15 years", IF(AND(W200 &gt; DATEVALUE("30/6/2024"), Y200 = "Working"), "Column W and Y Logically Mismatched", IF(AND(X200 &lt; DATEVALUE("1/7/2025"), Z200 = "Working", X200 &lt;&gt; ""), "Column X and Z Logically Mismatched", IF(AND(X200 &lt;&gt; "", W200 &gt;= X200), "Column W and X Logically Missmatched",""))))))))))), ""), "")</f>
        <v/>
      </c>
      <c r="AC200" s="35"/>
      <c r="AD200" s="14"/>
      <c r="AE200" s="20">
        <f t="shared" si="6"/>
        <v>0</v>
      </c>
      <c r="AF200" s="20">
        <f t="shared" si="7"/>
        <v>0</v>
      </c>
    </row>
    <row r="201" spans="1:32" s="1" customFormat="1" ht="30" customHeight="1">
      <c r="A201" s="21" t="str">
        <f>IFERROR(INDEX(PQR_Dept!$A$2:$A$21166, MATCH(B201, PQR_Dept!$B$2:$B$21106, 0)), "")</f>
        <v/>
      </c>
      <c r="B201" s="22"/>
      <c r="C201" s="22"/>
      <c r="D201" s="22"/>
      <c r="E201" s="23"/>
      <c r="F201" s="24"/>
      <c r="G201" s="25"/>
      <c r="H201" s="26"/>
      <c r="I201" s="27"/>
      <c r="J201" s="19"/>
      <c r="K201" s="44"/>
      <c r="L201" s="28"/>
      <c r="M201" s="25"/>
      <c r="N201" s="29"/>
      <c r="O201" s="29"/>
      <c r="P201" s="28"/>
      <c r="Q201" s="30"/>
      <c r="R201" s="28"/>
      <c r="S201" s="28"/>
      <c r="T201" s="28"/>
      <c r="U201" s="31"/>
      <c r="V201" s="32"/>
      <c r="W201" s="32"/>
      <c r="X201" s="32"/>
      <c r="Y201" s="33"/>
      <c r="Z201" s="33"/>
      <c r="AA201" s="34"/>
      <c r="AB201" s="40" t="str">
        <f>IF(AE201 &gt; 0, IFERROR(IF(AND(AE201 &gt; 0, AE201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 = ""), "Value in Column S is Required", IF(AF201 &lt; 15, "At the time of Joining, age must be greater than 15 years", IF(AND(W201 &gt; DATEVALUE("30/6/2024"), Y201 = "Working"), "Column W and Y Logically Mismatched", IF(AND(X201 &lt; DATEVALUE("1/7/2025"), Z201 = "Working", X201 &lt;&gt; ""), "Column X and Z Logically Mismatched", IF(AND(X201 &lt;&gt; "", W201 &gt;= X201), "Column W and X Logically Missmatched",""))))))))))), ""), "")</f>
        <v/>
      </c>
      <c r="AC201" s="35"/>
      <c r="AD201" s="14"/>
      <c r="AE201" s="20">
        <f t="shared" si="6"/>
        <v>0</v>
      </c>
      <c r="AF201" s="20">
        <f t="shared" si="7"/>
        <v>0</v>
      </c>
    </row>
    <row r="202" spans="1:32" s="1" customFormat="1" ht="30" customHeight="1">
      <c r="A202" s="21" t="str">
        <f>IFERROR(INDEX(PQR_Dept!$A$2:$A$21166, MATCH(B202, PQR_Dept!$B$2:$B$21106, 0)), "")</f>
        <v/>
      </c>
      <c r="B202" s="22"/>
      <c r="C202" s="22"/>
      <c r="D202" s="22"/>
      <c r="E202" s="23"/>
      <c r="F202" s="24"/>
      <c r="G202" s="25"/>
      <c r="H202" s="26"/>
      <c r="I202" s="27"/>
      <c r="J202" s="19"/>
      <c r="K202" s="44"/>
      <c r="L202" s="28"/>
      <c r="M202" s="25"/>
      <c r="N202" s="29"/>
      <c r="O202" s="29"/>
      <c r="P202" s="28"/>
      <c r="Q202" s="30"/>
      <c r="R202" s="28"/>
      <c r="S202" s="28"/>
      <c r="T202" s="28"/>
      <c r="U202" s="31"/>
      <c r="V202" s="32"/>
      <c r="W202" s="32"/>
      <c r="X202" s="32"/>
      <c r="Y202" s="33"/>
      <c r="Z202" s="33"/>
      <c r="AA202" s="34"/>
      <c r="AB202" s="40" t="str">
        <f>IF(AE202 &gt; 0, IFERROR(IF(AND(AE202 &gt; 0, AE202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 = ""), "Value in Column S is Required", IF(AF202 &lt; 15, "At the time of Joining, age must be greater than 15 years", IF(AND(W202 &gt; DATEVALUE("30/6/2024"), Y202 = "Working"), "Column W and Y Logically Mismatched", IF(AND(X202 &lt; DATEVALUE("1/7/2025"), Z202 = "Working", X202 &lt;&gt; ""), "Column X and Z Logically Mismatched", IF(AND(X202 &lt;&gt; "", W202 &gt;= X202), "Column W and X Logically Missmatched",""))))))))))), ""), "")</f>
        <v/>
      </c>
      <c r="AC202" s="35"/>
      <c r="AD202" s="14"/>
      <c r="AE202" s="20">
        <f t="shared" si="6"/>
        <v>0</v>
      </c>
      <c r="AF202" s="20">
        <f t="shared" si="7"/>
        <v>0</v>
      </c>
    </row>
    <row r="203" spans="1:32" s="1" customFormat="1" ht="30" customHeight="1">
      <c r="A203" s="21" t="str">
        <f>IFERROR(INDEX(PQR_Dept!$A$2:$A$21166, MATCH(B203, PQR_Dept!$B$2:$B$21106, 0)), "")</f>
        <v/>
      </c>
      <c r="B203" s="22"/>
      <c r="C203" s="22"/>
      <c r="D203" s="22"/>
      <c r="E203" s="23"/>
      <c r="F203" s="24"/>
      <c r="G203" s="25"/>
      <c r="H203" s="26"/>
      <c r="I203" s="27"/>
      <c r="J203" s="19"/>
      <c r="K203" s="44"/>
      <c r="L203" s="28"/>
      <c r="M203" s="25"/>
      <c r="N203" s="29"/>
      <c r="O203" s="29"/>
      <c r="P203" s="28"/>
      <c r="Q203" s="30"/>
      <c r="R203" s="28"/>
      <c r="S203" s="28"/>
      <c r="T203" s="28"/>
      <c r="U203" s="31"/>
      <c r="V203" s="32"/>
      <c r="W203" s="32"/>
      <c r="X203" s="32"/>
      <c r="Y203" s="33"/>
      <c r="Z203" s="33"/>
      <c r="AA203" s="34"/>
      <c r="AB203" s="40" t="str">
        <f>IF(AE203 &gt; 0, IFERROR(IF(AND(AE203 &gt; 0, AE203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 = ""), "Value in Column S is Required", IF(AF203 &lt; 15, "At the time of Joining, age must be greater than 15 years", IF(AND(W203 &gt; DATEVALUE("30/6/2024"), Y203 = "Working"), "Column W and Y Logically Mismatched", IF(AND(X203 &lt; DATEVALUE("1/7/2025"), Z203 = "Working", X203 &lt;&gt; ""), "Column X and Z Logically Mismatched", IF(AND(X203 &lt;&gt; "", W203 &gt;= X203), "Column W and X Logically Missmatched",""))))))))))), ""), "")</f>
        <v/>
      </c>
      <c r="AC203" s="35"/>
      <c r="AD203" s="14"/>
      <c r="AE203" s="20">
        <f t="shared" si="6"/>
        <v>0</v>
      </c>
      <c r="AF203" s="20">
        <f t="shared" si="7"/>
        <v>0</v>
      </c>
    </row>
    <row r="204" spans="1:32" s="1" customFormat="1" ht="30" customHeight="1">
      <c r="A204" s="21" t="str">
        <f>IFERROR(INDEX(PQR_Dept!$A$2:$A$21166, MATCH(B204, PQR_Dept!$B$2:$B$21106, 0)), "")</f>
        <v/>
      </c>
      <c r="B204" s="22"/>
      <c r="C204" s="22"/>
      <c r="D204" s="22"/>
      <c r="E204" s="23"/>
      <c r="F204" s="24"/>
      <c r="G204" s="25"/>
      <c r="H204" s="26"/>
      <c r="I204" s="27"/>
      <c r="J204" s="19"/>
      <c r="K204" s="44"/>
      <c r="L204" s="28"/>
      <c r="M204" s="25"/>
      <c r="N204" s="29"/>
      <c r="O204" s="29"/>
      <c r="P204" s="28"/>
      <c r="Q204" s="30"/>
      <c r="R204" s="28"/>
      <c r="S204" s="28"/>
      <c r="T204" s="28"/>
      <c r="U204" s="31"/>
      <c r="V204" s="32"/>
      <c r="W204" s="32"/>
      <c r="X204" s="32"/>
      <c r="Y204" s="33"/>
      <c r="Z204" s="33"/>
      <c r="AA204" s="34"/>
      <c r="AB204" s="40" t="str">
        <f>IF(AE204 &gt; 0, IFERROR(IF(AND(AE204 &gt; 0, AE204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 = ""), "Value in Column S is Required", IF(AF204 &lt; 15, "At the time of Joining, age must be greater than 15 years", IF(AND(W204 &gt; DATEVALUE("30/6/2024"), Y204 = "Working"), "Column W and Y Logically Mismatched", IF(AND(X204 &lt; DATEVALUE("1/7/2025"), Z204 = "Working", X204 &lt;&gt; ""), "Column X and Z Logically Mismatched", IF(AND(X204 &lt;&gt; "", W204 &gt;= X204), "Column W and X Logically Missmatched",""))))))))))), ""), "")</f>
        <v/>
      </c>
      <c r="AC204" s="35"/>
      <c r="AD204" s="14"/>
      <c r="AE204" s="20">
        <f t="shared" si="6"/>
        <v>0</v>
      </c>
      <c r="AF204" s="20">
        <f t="shared" si="7"/>
        <v>0</v>
      </c>
    </row>
    <row r="205" spans="1:32" s="1" customFormat="1" ht="30" customHeight="1">
      <c r="A205" s="21" t="str">
        <f>IFERROR(INDEX(PQR_Dept!$A$2:$A$21166, MATCH(B205, PQR_Dept!$B$2:$B$21106, 0)), "")</f>
        <v/>
      </c>
      <c r="B205" s="22"/>
      <c r="C205" s="22"/>
      <c r="D205" s="22"/>
      <c r="E205" s="23"/>
      <c r="F205" s="24"/>
      <c r="G205" s="25"/>
      <c r="H205" s="26"/>
      <c r="I205" s="27"/>
      <c r="J205" s="19"/>
      <c r="K205" s="44"/>
      <c r="L205" s="28"/>
      <c r="M205" s="25"/>
      <c r="N205" s="29"/>
      <c r="O205" s="29"/>
      <c r="P205" s="28"/>
      <c r="Q205" s="30"/>
      <c r="R205" s="28"/>
      <c r="S205" s="28"/>
      <c r="T205" s="28"/>
      <c r="U205" s="31"/>
      <c r="V205" s="32"/>
      <c r="W205" s="32"/>
      <c r="X205" s="32"/>
      <c r="Y205" s="33"/>
      <c r="Z205" s="33"/>
      <c r="AA205" s="34"/>
      <c r="AB205" s="40" t="str">
        <f>IF(AE205 &gt; 0, IFERROR(IF(AND(AE205 &gt; 0, AE205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 = ""), "Value in Column S is Required", IF(AF205 &lt; 15, "At the time of Joining, age must be greater than 15 years", IF(AND(W205 &gt; DATEVALUE("30/6/2024"), Y205 = "Working"), "Column W and Y Logically Mismatched", IF(AND(X205 &lt; DATEVALUE("1/7/2025"), Z205 = "Working", X205 &lt;&gt; ""), "Column X and Z Logically Mismatched", IF(AND(X205 &lt;&gt; "", W205 &gt;= X205), "Column W and X Logically Missmatched",""))))))))))), ""), "")</f>
        <v/>
      </c>
      <c r="AC205" s="35"/>
      <c r="AD205" s="14"/>
      <c r="AE205" s="20">
        <f t="shared" si="6"/>
        <v>0</v>
      </c>
      <c r="AF205" s="20">
        <f t="shared" si="7"/>
        <v>0</v>
      </c>
    </row>
    <row r="206" spans="1:32" s="1" customFormat="1" ht="30" customHeight="1">
      <c r="A206" s="21" t="str">
        <f>IFERROR(INDEX(PQR_Dept!$A$2:$A$21166, MATCH(B206, PQR_Dept!$B$2:$B$21106, 0)), "")</f>
        <v/>
      </c>
      <c r="B206" s="22"/>
      <c r="C206" s="22"/>
      <c r="D206" s="22"/>
      <c r="E206" s="23"/>
      <c r="F206" s="24"/>
      <c r="G206" s="25"/>
      <c r="H206" s="26"/>
      <c r="I206" s="27"/>
      <c r="J206" s="19"/>
      <c r="K206" s="44"/>
      <c r="L206" s="28"/>
      <c r="M206" s="25"/>
      <c r="N206" s="29"/>
      <c r="O206" s="29"/>
      <c r="P206" s="28"/>
      <c r="Q206" s="30"/>
      <c r="R206" s="28"/>
      <c r="S206" s="28"/>
      <c r="T206" s="28"/>
      <c r="U206" s="31"/>
      <c r="V206" s="32"/>
      <c r="W206" s="32"/>
      <c r="X206" s="32"/>
      <c r="Y206" s="33"/>
      <c r="Z206" s="33"/>
      <c r="AA206" s="34"/>
      <c r="AB206" s="40" t="str">
        <f>IF(AE206 &gt; 0, IFERROR(IF(AND(AE206 &gt; 0, AE206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 = ""), "Value in Column S is Required", IF(AF206 &lt; 15, "At the time of Joining, age must be greater than 15 years", IF(AND(W206 &gt; DATEVALUE("30/6/2024"), Y206 = "Working"), "Column W and Y Logically Mismatched", IF(AND(X206 &lt; DATEVALUE("1/7/2025"), Z206 = "Working", X206 &lt;&gt; ""), "Column X and Z Logically Mismatched", IF(AND(X206 &lt;&gt; "", W206 &gt;= X206), "Column W and X Logically Missmatched",""))))))))))), ""), "")</f>
        <v/>
      </c>
      <c r="AC206" s="35"/>
      <c r="AD206" s="14"/>
      <c r="AE206" s="20">
        <f t="shared" si="6"/>
        <v>0</v>
      </c>
      <c r="AF206" s="20">
        <f t="shared" si="7"/>
        <v>0</v>
      </c>
    </row>
    <row r="207" spans="1:32" s="1" customFormat="1" ht="30" customHeight="1">
      <c r="A207" s="21" t="str">
        <f>IFERROR(INDEX(PQR_Dept!$A$2:$A$21166, MATCH(B207, PQR_Dept!$B$2:$B$21106, 0)), "")</f>
        <v/>
      </c>
      <c r="B207" s="22"/>
      <c r="C207" s="22"/>
      <c r="D207" s="22"/>
      <c r="E207" s="23"/>
      <c r="F207" s="24"/>
      <c r="G207" s="25"/>
      <c r="H207" s="26"/>
      <c r="I207" s="27"/>
      <c r="J207" s="19"/>
      <c r="K207" s="44"/>
      <c r="L207" s="28"/>
      <c r="M207" s="25"/>
      <c r="N207" s="29"/>
      <c r="O207" s="29"/>
      <c r="P207" s="28"/>
      <c r="Q207" s="30"/>
      <c r="R207" s="28"/>
      <c r="S207" s="28"/>
      <c r="T207" s="28"/>
      <c r="U207" s="31"/>
      <c r="V207" s="32"/>
      <c r="W207" s="32"/>
      <c r="X207" s="32"/>
      <c r="Y207" s="33"/>
      <c r="Z207" s="33"/>
      <c r="AA207" s="34"/>
      <c r="AB207" s="40" t="str">
        <f>IF(AE207 &gt; 0, IFERROR(IF(AND(AE207 &gt; 0, AE207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 = ""), "Value in Column S is Required", IF(AF207 &lt; 15, "At the time of Joining, age must be greater than 15 years", IF(AND(W207 &gt; DATEVALUE("30/6/2024"), Y207 = "Working"), "Column W and Y Logically Mismatched", IF(AND(X207 &lt; DATEVALUE("1/7/2025"), Z207 = "Working", X207 &lt;&gt; ""), "Column X and Z Logically Mismatched", IF(AND(X207 &lt;&gt; "", W207 &gt;= X207), "Column W and X Logically Missmatched",""))))))))))), ""), "")</f>
        <v/>
      </c>
      <c r="AC207" s="35"/>
      <c r="AD207" s="14"/>
      <c r="AE207" s="20">
        <f t="shared" si="6"/>
        <v>0</v>
      </c>
      <c r="AF207" s="20">
        <f t="shared" si="7"/>
        <v>0</v>
      </c>
    </row>
    <row r="208" spans="1:32" s="1" customFormat="1" ht="30" customHeight="1">
      <c r="A208" s="21" t="str">
        <f>IFERROR(INDEX(PQR_Dept!$A$2:$A$21166, MATCH(B208, PQR_Dept!$B$2:$B$21106, 0)), "")</f>
        <v/>
      </c>
      <c r="B208" s="22"/>
      <c r="C208" s="22"/>
      <c r="D208" s="22"/>
      <c r="E208" s="23"/>
      <c r="F208" s="24"/>
      <c r="G208" s="25"/>
      <c r="H208" s="26"/>
      <c r="I208" s="27"/>
      <c r="J208" s="19"/>
      <c r="K208" s="44"/>
      <c r="L208" s="28"/>
      <c r="M208" s="25"/>
      <c r="N208" s="29"/>
      <c r="O208" s="29"/>
      <c r="P208" s="28"/>
      <c r="Q208" s="30"/>
      <c r="R208" s="28"/>
      <c r="S208" s="28"/>
      <c r="T208" s="28"/>
      <c r="U208" s="31"/>
      <c r="V208" s="32"/>
      <c r="W208" s="32"/>
      <c r="X208" s="32"/>
      <c r="Y208" s="33"/>
      <c r="Z208" s="33"/>
      <c r="AA208" s="34"/>
      <c r="AB208" s="40" t="str">
        <f>IF(AE208 &gt; 0, IFERROR(IF(AND(AE208 &gt; 0, AE208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 = ""), "Value in Column S is Required", IF(AF208 &lt; 15, "At the time of Joining, age must be greater than 15 years", IF(AND(W208 &gt; DATEVALUE("30/6/2024"), Y208 = "Working"), "Column W and Y Logically Mismatched", IF(AND(X208 &lt; DATEVALUE("1/7/2025"), Z208 = "Working", X208 &lt;&gt; ""), "Column X and Z Logically Mismatched", IF(AND(X208 &lt;&gt; "", W208 &gt;= X208), "Column W and X Logically Missmatched",""))))))))))), ""), "")</f>
        <v/>
      </c>
      <c r="AC208" s="35"/>
      <c r="AD208" s="14"/>
      <c r="AE208" s="20">
        <f t="shared" si="6"/>
        <v>0</v>
      </c>
      <c r="AF208" s="20">
        <f t="shared" si="7"/>
        <v>0</v>
      </c>
    </row>
    <row r="209" spans="1:32" s="1" customFormat="1" ht="30" customHeight="1">
      <c r="A209" s="21" t="str">
        <f>IFERROR(INDEX(PQR_Dept!$A$2:$A$21166, MATCH(B209, PQR_Dept!$B$2:$B$21106, 0)), "")</f>
        <v/>
      </c>
      <c r="B209" s="22"/>
      <c r="C209" s="22"/>
      <c r="D209" s="22"/>
      <c r="E209" s="23"/>
      <c r="F209" s="24"/>
      <c r="G209" s="25"/>
      <c r="H209" s="26"/>
      <c r="I209" s="27"/>
      <c r="J209" s="19"/>
      <c r="K209" s="44"/>
      <c r="L209" s="28"/>
      <c r="M209" s="25"/>
      <c r="N209" s="29"/>
      <c r="O209" s="29"/>
      <c r="P209" s="28"/>
      <c r="Q209" s="30"/>
      <c r="R209" s="28"/>
      <c r="S209" s="28"/>
      <c r="T209" s="28"/>
      <c r="U209" s="31"/>
      <c r="V209" s="32"/>
      <c r="W209" s="32"/>
      <c r="X209" s="32"/>
      <c r="Y209" s="33"/>
      <c r="Z209" s="33"/>
      <c r="AA209" s="34"/>
      <c r="AB209" s="40" t="str">
        <f>IF(AE209 &gt; 0, IFERROR(IF(AND(AE209 &gt; 0, AE209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 = ""), "Value in Column S is Required", IF(AF209 &lt; 15, "At the time of Joining, age must be greater than 15 years", IF(AND(W209 &gt; DATEVALUE("30/6/2024"), Y209 = "Working"), "Column W and Y Logically Mismatched", IF(AND(X209 &lt; DATEVALUE("1/7/2025"), Z209 = "Working", X209 &lt;&gt; ""), "Column X and Z Logically Mismatched", IF(AND(X209 &lt;&gt; "", W209 &gt;= X209), "Column W and X Logically Missmatched",""))))))))))), ""), "")</f>
        <v/>
      </c>
      <c r="AC209" s="35"/>
      <c r="AD209" s="14"/>
      <c r="AE209" s="20">
        <f t="shared" si="6"/>
        <v>0</v>
      </c>
      <c r="AF209" s="20">
        <f t="shared" si="7"/>
        <v>0</v>
      </c>
    </row>
    <row r="210" spans="1:32" s="1" customFormat="1" ht="30" customHeight="1">
      <c r="A210" s="21" t="str">
        <f>IFERROR(INDEX(PQR_Dept!$A$2:$A$21166, MATCH(B210, PQR_Dept!$B$2:$B$21106, 0)), "")</f>
        <v/>
      </c>
      <c r="B210" s="22"/>
      <c r="C210" s="22"/>
      <c r="D210" s="22"/>
      <c r="E210" s="23"/>
      <c r="F210" s="24"/>
      <c r="G210" s="25"/>
      <c r="H210" s="26"/>
      <c r="I210" s="27"/>
      <c r="J210" s="19"/>
      <c r="K210" s="44"/>
      <c r="L210" s="28"/>
      <c r="M210" s="25"/>
      <c r="N210" s="29"/>
      <c r="O210" s="29"/>
      <c r="P210" s="28"/>
      <c r="Q210" s="30"/>
      <c r="R210" s="28"/>
      <c r="S210" s="28"/>
      <c r="T210" s="28"/>
      <c r="U210" s="31"/>
      <c r="V210" s="32"/>
      <c r="W210" s="32"/>
      <c r="X210" s="32"/>
      <c r="Y210" s="33"/>
      <c r="Z210" s="33"/>
      <c r="AA210" s="34"/>
      <c r="AB210" s="40" t="str">
        <f>IF(AE210 &gt; 0, IFERROR(IF(AND(AE210 &gt; 0, AE210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 = ""), "Value in Column S is Required", IF(AF210 &lt; 15, "At the time of Joining, age must be greater than 15 years", IF(AND(W210 &gt; DATEVALUE("30/6/2024"), Y210 = "Working"), "Column W and Y Logically Mismatched", IF(AND(X210 &lt; DATEVALUE("1/7/2025"), Z210 = "Working", X210 &lt;&gt; ""), "Column X and Z Logically Mismatched", IF(AND(X210 &lt;&gt; "", W210 &gt;= X210), "Column W and X Logically Missmatched",""))))))))))), ""), "")</f>
        <v/>
      </c>
      <c r="AC210" s="35"/>
      <c r="AD210" s="14"/>
      <c r="AE210" s="20">
        <f t="shared" si="6"/>
        <v>0</v>
      </c>
      <c r="AF210" s="20">
        <f t="shared" si="7"/>
        <v>0</v>
      </c>
    </row>
    <row r="211" spans="1:32" s="1" customFormat="1" ht="30" customHeight="1">
      <c r="A211" s="21" t="str">
        <f>IFERROR(INDEX(PQR_Dept!$A$2:$A$21166, MATCH(B211, PQR_Dept!$B$2:$B$21106, 0)), "")</f>
        <v/>
      </c>
      <c r="B211" s="22"/>
      <c r="C211" s="22"/>
      <c r="D211" s="22"/>
      <c r="E211" s="23"/>
      <c r="F211" s="24"/>
      <c r="G211" s="25"/>
      <c r="H211" s="26"/>
      <c r="I211" s="27"/>
      <c r="J211" s="19"/>
      <c r="K211" s="44"/>
      <c r="L211" s="28"/>
      <c r="M211" s="25"/>
      <c r="N211" s="29"/>
      <c r="O211" s="29"/>
      <c r="P211" s="28"/>
      <c r="Q211" s="30"/>
      <c r="R211" s="28"/>
      <c r="S211" s="28"/>
      <c r="T211" s="28"/>
      <c r="U211" s="31"/>
      <c r="V211" s="32"/>
      <c r="W211" s="32"/>
      <c r="X211" s="32"/>
      <c r="Y211" s="33"/>
      <c r="Z211" s="33"/>
      <c r="AA211" s="34"/>
      <c r="AB211" s="40" t="str">
        <f>IF(AE211 &gt; 0, IFERROR(IF(AND(AE211 &gt; 0, AE211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 = ""), "Value in Column S is Required", IF(AF211 &lt; 15, "At the time of Joining, age must be greater than 15 years", IF(AND(W211 &gt; DATEVALUE("30/6/2024"), Y211 = "Working"), "Column W and Y Logically Mismatched", IF(AND(X211 &lt; DATEVALUE("1/7/2025"), Z211 = "Working", X211 &lt;&gt; ""), "Column X and Z Logically Mismatched", IF(AND(X211 &lt;&gt; "", W211 &gt;= X211), "Column W and X Logically Missmatched",""))))))))))), ""), "")</f>
        <v/>
      </c>
      <c r="AC211" s="35"/>
      <c r="AD211" s="14"/>
      <c r="AE211" s="20">
        <f t="shared" si="6"/>
        <v>0</v>
      </c>
      <c r="AF211" s="20">
        <f t="shared" si="7"/>
        <v>0</v>
      </c>
    </row>
    <row r="212" spans="1:32" s="1" customFormat="1" ht="30" customHeight="1">
      <c r="A212" s="21" t="str">
        <f>IFERROR(INDEX(PQR_Dept!$A$2:$A$21166, MATCH(B212, PQR_Dept!$B$2:$B$21106, 0)), "")</f>
        <v/>
      </c>
      <c r="B212" s="22"/>
      <c r="C212" s="22"/>
      <c r="D212" s="22"/>
      <c r="E212" s="23"/>
      <c r="F212" s="24"/>
      <c r="G212" s="25"/>
      <c r="H212" s="26"/>
      <c r="I212" s="27"/>
      <c r="J212" s="19"/>
      <c r="K212" s="44"/>
      <c r="L212" s="28"/>
      <c r="M212" s="25"/>
      <c r="N212" s="29"/>
      <c r="O212" s="29"/>
      <c r="P212" s="28"/>
      <c r="Q212" s="30"/>
      <c r="R212" s="28"/>
      <c r="S212" s="28"/>
      <c r="T212" s="28"/>
      <c r="U212" s="31"/>
      <c r="V212" s="32"/>
      <c r="W212" s="32"/>
      <c r="X212" s="32"/>
      <c r="Y212" s="33"/>
      <c r="Z212" s="33"/>
      <c r="AA212" s="34"/>
      <c r="AB212" s="40" t="str">
        <f>IF(AE212 &gt; 0, IFERROR(IF(AND(AE212 &gt; 0, AE212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 = ""), "Value in Column S is Required", IF(AF212 &lt; 15, "At the time of Joining, age must be greater than 15 years", IF(AND(W212 &gt; DATEVALUE("30/6/2024"), Y212 = "Working"), "Column W and Y Logically Mismatched", IF(AND(X212 &lt; DATEVALUE("1/7/2025"), Z212 = "Working", X212 &lt;&gt; ""), "Column X and Z Logically Mismatched", IF(AND(X212 &lt;&gt; "", W212 &gt;= X212), "Column W and X Logically Missmatched",""))))))))))), ""), "")</f>
        <v/>
      </c>
      <c r="AC212" s="35"/>
      <c r="AD212" s="14"/>
      <c r="AE212" s="20">
        <f t="shared" si="6"/>
        <v>0</v>
      </c>
      <c r="AF212" s="20">
        <f t="shared" si="7"/>
        <v>0</v>
      </c>
    </row>
    <row r="213" spans="1:32" s="1" customFormat="1" ht="30" customHeight="1">
      <c r="A213" s="21" t="str">
        <f>IFERROR(INDEX(PQR_Dept!$A$2:$A$21166, MATCH(B213, PQR_Dept!$B$2:$B$21106, 0)), "")</f>
        <v/>
      </c>
      <c r="B213" s="22"/>
      <c r="C213" s="22"/>
      <c r="D213" s="22"/>
      <c r="E213" s="23"/>
      <c r="F213" s="24"/>
      <c r="G213" s="25"/>
      <c r="H213" s="26"/>
      <c r="I213" s="27"/>
      <c r="J213" s="19"/>
      <c r="K213" s="44"/>
      <c r="L213" s="28"/>
      <c r="M213" s="25"/>
      <c r="N213" s="29"/>
      <c r="O213" s="29"/>
      <c r="P213" s="28"/>
      <c r="Q213" s="30"/>
      <c r="R213" s="28"/>
      <c r="S213" s="28"/>
      <c r="T213" s="28"/>
      <c r="U213" s="31"/>
      <c r="V213" s="32"/>
      <c r="W213" s="32"/>
      <c r="X213" s="32"/>
      <c r="Y213" s="33"/>
      <c r="Z213" s="33"/>
      <c r="AA213" s="34"/>
      <c r="AB213" s="40" t="str">
        <f>IF(AE213 &gt; 0, IFERROR(IF(AND(AE213 &gt; 0, AE213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 = ""), "Value in Column S is Required", IF(AF213 &lt; 15, "At the time of Joining, age must be greater than 15 years", IF(AND(W213 &gt; DATEVALUE("30/6/2024"), Y213 = "Working"), "Column W and Y Logically Mismatched", IF(AND(X213 &lt; DATEVALUE("1/7/2025"), Z213 = "Working", X213 &lt;&gt; ""), "Column X and Z Logically Mismatched", IF(AND(X213 &lt;&gt; "", W213 &gt;= X213), "Column W and X Logically Missmatched",""))))))))))), ""), "")</f>
        <v/>
      </c>
      <c r="AC213" s="35"/>
      <c r="AD213" s="14"/>
      <c r="AE213" s="20">
        <f t="shared" si="6"/>
        <v>0</v>
      </c>
      <c r="AF213" s="20">
        <f t="shared" si="7"/>
        <v>0</v>
      </c>
    </row>
    <row r="214" spans="1:32" s="1" customFormat="1" ht="30" customHeight="1">
      <c r="A214" s="21" t="str">
        <f>IFERROR(INDEX(PQR_Dept!$A$2:$A$21166, MATCH(B214, PQR_Dept!$B$2:$B$21106, 0)), "")</f>
        <v/>
      </c>
      <c r="B214" s="22"/>
      <c r="C214" s="22"/>
      <c r="D214" s="22"/>
      <c r="E214" s="23"/>
      <c r="F214" s="24"/>
      <c r="G214" s="25"/>
      <c r="H214" s="26"/>
      <c r="I214" s="27"/>
      <c r="J214" s="19"/>
      <c r="K214" s="44"/>
      <c r="L214" s="28"/>
      <c r="M214" s="25"/>
      <c r="N214" s="29"/>
      <c r="O214" s="29"/>
      <c r="P214" s="28"/>
      <c r="Q214" s="30"/>
      <c r="R214" s="28"/>
      <c r="S214" s="28"/>
      <c r="T214" s="28"/>
      <c r="U214" s="31"/>
      <c r="V214" s="32"/>
      <c r="W214" s="32"/>
      <c r="X214" s="32"/>
      <c r="Y214" s="33"/>
      <c r="Z214" s="33"/>
      <c r="AA214" s="34"/>
      <c r="AB214" s="40" t="str">
        <f>IF(AE214 &gt; 0, IFERROR(IF(AND(AE214 &gt; 0, AE214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 = ""), "Value in Column S is Required", IF(AF214 &lt; 15, "At the time of Joining, age must be greater than 15 years", IF(AND(W214 &gt; DATEVALUE("30/6/2024"), Y214 = "Working"), "Column W and Y Logically Mismatched", IF(AND(X214 &lt; DATEVALUE("1/7/2025"), Z214 = "Working", X214 &lt;&gt; ""), "Column X and Z Logically Mismatched", IF(AND(X214 &lt;&gt; "", W214 &gt;= X214), "Column W and X Logically Missmatched",""))))))))))), ""), "")</f>
        <v/>
      </c>
      <c r="AC214" s="35"/>
      <c r="AD214" s="14"/>
      <c r="AE214" s="20">
        <f t="shared" si="6"/>
        <v>0</v>
      </c>
      <c r="AF214" s="20">
        <f t="shared" si="7"/>
        <v>0</v>
      </c>
    </row>
    <row r="215" spans="1:32" s="1" customFormat="1" ht="30" customHeight="1">
      <c r="A215" s="21" t="str">
        <f>IFERROR(INDEX(PQR_Dept!$A$2:$A$21166, MATCH(B215, PQR_Dept!$B$2:$B$21106, 0)), "")</f>
        <v/>
      </c>
      <c r="B215" s="22"/>
      <c r="C215" s="22"/>
      <c r="D215" s="22"/>
      <c r="E215" s="23"/>
      <c r="F215" s="24"/>
      <c r="G215" s="25"/>
      <c r="H215" s="26"/>
      <c r="I215" s="27"/>
      <c r="J215" s="19"/>
      <c r="K215" s="44"/>
      <c r="L215" s="28"/>
      <c r="M215" s="25"/>
      <c r="N215" s="29"/>
      <c r="O215" s="29"/>
      <c r="P215" s="28"/>
      <c r="Q215" s="30"/>
      <c r="R215" s="28"/>
      <c r="S215" s="28"/>
      <c r="T215" s="28"/>
      <c r="U215" s="31"/>
      <c r="V215" s="32"/>
      <c r="W215" s="32"/>
      <c r="X215" s="32"/>
      <c r="Y215" s="33"/>
      <c r="Z215" s="33"/>
      <c r="AA215" s="34"/>
      <c r="AB215" s="40" t="str">
        <f>IF(AE215 &gt; 0, IFERROR(IF(AND(AE215 &gt; 0, AE215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 = ""), "Value in Column S is Required", IF(AF215 &lt; 15, "At the time of Joining, age must be greater than 15 years", IF(AND(W215 &gt; DATEVALUE("30/6/2024"), Y215 = "Working"), "Column W and Y Logically Mismatched", IF(AND(X215 &lt; DATEVALUE("1/7/2025"), Z215 = "Working", X215 &lt;&gt; ""), "Column X and Z Logically Mismatched", IF(AND(X215 &lt;&gt; "", W215 &gt;= X215), "Column W and X Logically Missmatched",""))))))))))), ""), "")</f>
        <v/>
      </c>
      <c r="AC215" s="35"/>
      <c r="AD215" s="14"/>
      <c r="AE215" s="20">
        <f t="shared" si="6"/>
        <v>0</v>
      </c>
      <c r="AF215" s="20">
        <f t="shared" si="7"/>
        <v>0</v>
      </c>
    </row>
    <row r="216" spans="1:32" s="1" customFormat="1" ht="30" customHeight="1">
      <c r="A216" s="21" t="str">
        <f>IFERROR(INDEX(PQR_Dept!$A$2:$A$21166, MATCH(B216, PQR_Dept!$B$2:$B$21106, 0)), "")</f>
        <v/>
      </c>
      <c r="B216" s="22"/>
      <c r="C216" s="22"/>
      <c r="D216" s="22"/>
      <c r="E216" s="23"/>
      <c r="F216" s="24"/>
      <c r="G216" s="25"/>
      <c r="H216" s="26"/>
      <c r="I216" s="27"/>
      <c r="J216" s="19"/>
      <c r="K216" s="44"/>
      <c r="L216" s="28"/>
      <c r="M216" s="25"/>
      <c r="N216" s="29"/>
      <c r="O216" s="29"/>
      <c r="P216" s="28"/>
      <c r="Q216" s="30"/>
      <c r="R216" s="28"/>
      <c r="S216" s="28"/>
      <c r="T216" s="28"/>
      <c r="U216" s="31"/>
      <c r="V216" s="32"/>
      <c r="W216" s="32"/>
      <c r="X216" s="32"/>
      <c r="Y216" s="33"/>
      <c r="Z216" s="33"/>
      <c r="AA216" s="34"/>
      <c r="AB216" s="40" t="str">
        <f>IF(AE216 &gt; 0, IFERROR(IF(AND(AE216 &gt; 0, AE216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 = ""), "Value in Column S is Required", IF(AF216 &lt; 15, "At the time of Joining, age must be greater than 15 years", IF(AND(W216 &gt; DATEVALUE("30/6/2024"), Y216 = "Working"), "Column W and Y Logically Mismatched", IF(AND(X216 &lt; DATEVALUE("1/7/2025"), Z216 = "Working", X216 &lt;&gt; ""), "Column X and Z Logically Mismatched", IF(AND(X216 &lt;&gt; "", W216 &gt;= X216), "Column W and X Logically Missmatched",""))))))))))), ""), "")</f>
        <v/>
      </c>
      <c r="AC216" s="35"/>
      <c r="AD216" s="14"/>
      <c r="AE216" s="20">
        <f t="shared" si="6"/>
        <v>0</v>
      </c>
      <c r="AF216" s="20">
        <f t="shared" si="7"/>
        <v>0</v>
      </c>
    </row>
    <row r="217" spans="1:32" s="1" customFormat="1" ht="30" customHeight="1">
      <c r="A217" s="21" t="str">
        <f>IFERROR(INDEX(PQR_Dept!$A$2:$A$21166, MATCH(B217, PQR_Dept!$B$2:$B$21106, 0)), "")</f>
        <v/>
      </c>
      <c r="B217" s="22"/>
      <c r="C217" s="22"/>
      <c r="D217" s="22"/>
      <c r="E217" s="23"/>
      <c r="F217" s="24"/>
      <c r="G217" s="25"/>
      <c r="H217" s="26"/>
      <c r="I217" s="27"/>
      <c r="J217" s="19"/>
      <c r="K217" s="44"/>
      <c r="L217" s="28"/>
      <c r="M217" s="25"/>
      <c r="N217" s="29"/>
      <c r="O217" s="29"/>
      <c r="P217" s="28"/>
      <c r="Q217" s="30"/>
      <c r="R217" s="28"/>
      <c r="S217" s="28"/>
      <c r="T217" s="28"/>
      <c r="U217" s="31"/>
      <c r="V217" s="32"/>
      <c r="W217" s="32"/>
      <c r="X217" s="32"/>
      <c r="Y217" s="33"/>
      <c r="Z217" s="33"/>
      <c r="AA217" s="34"/>
      <c r="AB217" s="40" t="str">
        <f>IF(AE217 &gt; 0, IFERROR(IF(AND(AE217 &gt; 0, AE217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 = ""), "Value in Column S is Required", IF(AF217 &lt; 15, "At the time of Joining, age must be greater than 15 years", IF(AND(W217 &gt; DATEVALUE("30/6/2024"), Y217 = "Working"), "Column W and Y Logically Mismatched", IF(AND(X217 &lt; DATEVALUE("1/7/2025"), Z217 = "Working", X217 &lt;&gt; ""), "Column X and Z Logically Mismatched", IF(AND(X217 &lt;&gt; "", W217 &gt;= X217), "Column W and X Logically Missmatched",""))))))))))), ""), "")</f>
        <v/>
      </c>
      <c r="AC217" s="35"/>
      <c r="AD217" s="14"/>
      <c r="AE217" s="20">
        <f t="shared" si="6"/>
        <v>0</v>
      </c>
      <c r="AF217" s="20">
        <f t="shared" si="7"/>
        <v>0</v>
      </c>
    </row>
    <row r="218" spans="1:32" s="1" customFormat="1" ht="30" customHeight="1">
      <c r="A218" s="21" t="str">
        <f>IFERROR(INDEX(PQR_Dept!$A$2:$A$21166, MATCH(B218, PQR_Dept!$B$2:$B$21106, 0)), "")</f>
        <v/>
      </c>
      <c r="B218" s="22"/>
      <c r="C218" s="22"/>
      <c r="D218" s="22"/>
      <c r="E218" s="23"/>
      <c r="F218" s="24"/>
      <c r="G218" s="25"/>
      <c r="H218" s="26"/>
      <c r="I218" s="27"/>
      <c r="J218" s="19"/>
      <c r="K218" s="44"/>
      <c r="L218" s="28"/>
      <c r="M218" s="25"/>
      <c r="N218" s="29"/>
      <c r="O218" s="29"/>
      <c r="P218" s="28"/>
      <c r="Q218" s="30"/>
      <c r="R218" s="28"/>
      <c r="S218" s="28"/>
      <c r="T218" s="28"/>
      <c r="U218" s="31"/>
      <c r="V218" s="32"/>
      <c r="W218" s="32"/>
      <c r="X218" s="32"/>
      <c r="Y218" s="33"/>
      <c r="Z218" s="33"/>
      <c r="AA218" s="34"/>
      <c r="AB218" s="40" t="str">
        <f>IF(AE218 &gt; 0, IFERROR(IF(AND(AE218 &gt; 0, AE218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 = ""), "Value in Column S is Required", IF(AF218 &lt; 15, "At the time of Joining, age must be greater than 15 years", IF(AND(W218 &gt; DATEVALUE("30/6/2024"), Y218 = "Working"), "Column W and Y Logically Mismatched", IF(AND(X218 &lt; DATEVALUE("1/7/2025"), Z218 = "Working", X218 &lt;&gt; ""), "Column X and Z Logically Mismatched", IF(AND(X218 &lt;&gt; "", W218 &gt;= X218), "Column W and X Logically Missmatched",""))))))))))), ""), "")</f>
        <v/>
      </c>
      <c r="AC218" s="35"/>
      <c r="AD218" s="14"/>
      <c r="AE218" s="20">
        <f t="shared" si="6"/>
        <v>0</v>
      </c>
      <c r="AF218" s="20">
        <f t="shared" si="7"/>
        <v>0</v>
      </c>
    </row>
    <row r="219" spans="1:32" s="1" customFormat="1" ht="30" customHeight="1">
      <c r="A219" s="21" t="str">
        <f>IFERROR(INDEX(PQR_Dept!$A$2:$A$21166, MATCH(B219, PQR_Dept!$B$2:$B$21106, 0)), "")</f>
        <v/>
      </c>
      <c r="B219" s="22"/>
      <c r="C219" s="22"/>
      <c r="D219" s="22"/>
      <c r="E219" s="23"/>
      <c r="F219" s="24"/>
      <c r="G219" s="25"/>
      <c r="H219" s="26"/>
      <c r="I219" s="27"/>
      <c r="J219" s="19"/>
      <c r="K219" s="44"/>
      <c r="L219" s="28"/>
      <c r="M219" s="25"/>
      <c r="N219" s="29"/>
      <c r="O219" s="29"/>
      <c r="P219" s="28"/>
      <c r="Q219" s="30"/>
      <c r="R219" s="28"/>
      <c r="S219" s="28"/>
      <c r="T219" s="28"/>
      <c r="U219" s="31"/>
      <c r="V219" s="32"/>
      <c r="W219" s="32"/>
      <c r="X219" s="32"/>
      <c r="Y219" s="33"/>
      <c r="Z219" s="33"/>
      <c r="AA219" s="34"/>
      <c r="AB219" s="40" t="str">
        <f>IF(AE219 &gt; 0, IFERROR(IF(AND(AE219 &gt; 0, AE219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 = ""), "Value in Column S is Required", IF(AF219 &lt; 15, "At the time of Joining, age must be greater than 15 years", IF(AND(W219 &gt; DATEVALUE("30/6/2024"), Y219 = "Working"), "Column W and Y Logically Mismatched", IF(AND(X219 &lt; DATEVALUE("1/7/2025"), Z219 = "Working", X219 &lt;&gt; ""), "Column X and Z Logically Mismatched", IF(AND(X219 &lt;&gt; "", W219 &gt;= X219), "Column W and X Logically Missmatched",""))))))))))), ""), "")</f>
        <v/>
      </c>
      <c r="AC219" s="35"/>
      <c r="AD219" s="14"/>
      <c r="AE219" s="20">
        <f t="shared" si="6"/>
        <v>0</v>
      </c>
      <c r="AF219" s="20">
        <f t="shared" si="7"/>
        <v>0</v>
      </c>
    </row>
    <row r="220" spans="1:32" s="1" customFormat="1" ht="30" customHeight="1">
      <c r="A220" s="21" t="str">
        <f>IFERROR(INDEX(PQR_Dept!$A$2:$A$21166, MATCH(B220, PQR_Dept!$B$2:$B$21106, 0)), "")</f>
        <v/>
      </c>
      <c r="B220" s="22"/>
      <c r="C220" s="22"/>
      <c r="D220" s="22"/>
      <c r="E220" s="23"/>
      <c r="F220" s="24"/>
      <c r="G220" s="25"/>
      <c r="H220" s="26"/>
      <c r="I220" s="27"/>
      <c r="J220" s="19"/>
      <c r="K220" s="44"/>
      <c r="L220" s="28"/>
      <c r="M220" s="25"/>
      <c r="N220" s="29"/>
      <c r="O220" s="29"/>
      <c r="P220" s="28"/>
      <c r="Q220" s="30"/>
      <c r="R220" s="28"/>
      <c r="S220" s="28"/>
      <c r="T220" s="28"/>
      <c r="U220" s="31"/>
      <c r="V220" s="32"/>
      <c r="W220" s="32"/>
      <c r="X220" s="32"/>
      <c r="Y220" s="33"/>
      <c r="Z220" s="33"/>
      <c r="AA220" s="34"/>
      <c r="AB220" s="40" t="str">
        <f>IF(AE220 &gt; 0, IFERROR(IF(AND(AE220 &gt; 0, AE220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 = ""), "Value in Column S is Required", IF(AF220 &lt; 15, "At the time of Joining, age must be greater than 15 years", IF(AND(W220 &gt; DATEVALUE("30/6/2024"), Y220 = "Working"), "Column W and Y Logically Mismatched", IF(AND(X220 &lt; DATEVALUE("1/7/2025"), Z220 = "Working", X220 &lt;&gt; ""), "Column X and Z Logically Mismatched", IF(AND(X220 &lt;&gt; "", W220 &gt;= X220), "Column W and X Logically Missmatched",""))))))))))), ""), "")</f>
        <v/>
      </c>
      <c r="AC220" s="35"/>
      <c r="AD220" s="14"/>
      <c r="AE220" s="20">
        <f t="shared" si="6"/>
        <v>0</v>
      </c>
      <c r="AF220" s="20">
        <f t="shared" si="7"/>
        <v>0</v>
      </c>
    </row>
    <row r="221" spans="1:32" s="1" customFormat="1" ht="30" customHeight="1">
      <c r="A221" s="21" t="str">
        <f>IFERROR(INDEX(PQR_Dept!$A$2:$A$21166, MATCH(B221, PQR_Dept!$B$2:$B$21106, 0)), "")</f>
        <v/>
      </c>
      <c r="B221" s="22"/>
      <c r="C221" s="22"/>
      <c r="D221" s="22"/>
      <c r="E221" s="23"/>
      <c r="F221" s="24"/>
      <c r="G221" s="25"/>
      <c r="H221" s="26"/>
      <c r="I221" s="27"/>
      <c r="J221" s="19"/>
      <c r="K221" s="44"/>
      <c r="L221" s="28"/>
      <c r="M221" s="25"/>
      <c r="N221" s="29"/>
      <c r="O221" s="29"/>
      <c r="P221" s="28"/>
      <c r="Q221" s="30"/>
      <c r="R221" s="28"/>
      <c r="S221" s="28"/>
      <c r="T221" s="28"/>
      <c r="U221" s="31"/>
      <c r="V221" s="32"/>
      <c r="W221" s="32"/>
      <c r="X221" s="32"/>
      <c r="Y221" s="33"/>
      <c r="Z221" s="33"/>
      <c r="AA221" s="34"/>
      <c r="AB221" s="40" t="str">
        <f>IF(AE221 &gt; 0, IFERROR(IF(AND(AE221 &gt; 0, AE221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 = ""), "Value in Column S is Required", IF(AF221 &lt; 15, "At the time of Joining, age must be greater than 15 years", IF(AND(W221 &gt; DATEVALUE("30/6/2024"), Y221 = "Working"), "Column W and Y Logically Mismatched", IF(AND(X221 &lt; DATEVALUE("1/7/2025"), Z221 = "Working", X221 &lt;&gt; ""), "Column X and Z Logically Mismatched", IF(AND(X221 &lt;&gt; "", W221 &gt;= X221), "Column W and X Logically Missmatched",""))))))))))), ""), "")</f>
        <v/>
      </c>
      <c r="AC221" s="35"/>
      <c r="AD221" s="14"/>
      <c r="AE221" s="20">
        <f t="shared" si="6"/>
        <v>0</v>
      </c>
      <c r="AF221" s="20">
        <f t="shared" si="7"/>
        <v>0</v>
      </c>
    </row>
    <row r="222" spans="1:32" s="1" customFormat="1" ht="30" customHeight="1">
      <c r="A222" s="21" t="str">
        <f>IFERROR(INDEX(PQR_Dept!$A$2:$A$21166, MATCH(B222, PQR_Dept!$B$2:$B$21106, 0)), "")</f>
        <v/>
      </c>
      <c r="B222" s="22"/>
      <c r="C222" s="22"/>
      <c r="D222" s="22"/>
      <c r="E222" s="23"/>
      <c r="F222" s="24"/>
      <c r="G222" s="25"/>
      <c r="H222" s="26"/>
      <c r="I222" s="27"/>
      <c r="J222" s="19"/>
      <c r="K222" s="44"/>
      <c r="L222" s="28"/>
      <c r="M222" s="25"/>
      <c r="N222" s="29"/>
      <c r="O222" s="29"/>
      <c r="P222" s="28"/>
      <c r="Q222" s="30"/>
      <c r="R222" s="28"/>
      <c r="S222" s="28"/>
      <c r="T222" s="28"/>
      <c r="U222" s="31"/>
      <c r="V222" s="32"/>
      <c r="W222" s="32"/>
      <c r="X222" s="32"/>
      <c r="Y222" s="33"/>
      <c r="Z222" s="33"/>
      <c r="AA222" s="34"/>
      <c r="AB222" s="40" t="str">
        <f>IF(AE222 &gt; 0, IFERROR(IF(AND(AE222 &gt; 0, AE222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 = ""), "Value in Column S is Required", IF(AF222 &lt; 15, "At the time of Joining, age must be greater than 15 years", IF(AND(W222 &gt; DATEVALUE("30/6/2024"), Y222 = "Working"), "Column W and Y Logically Mismatched", IF(AND(X222 &lt; DATEVALUE("1/7/2025"), Z222 = "Working", X222 &lt;&gt; ""), "Column X and Z Logically Mismatched", IF(AND(X222 &lt;&gt; "", W222 &gt;= X222), "Column W and X Logically Missmatched",""))))))))))), ""), "")</f>
        <v/>
      </c>
      <c r="AC222" s="35"/>
      <c r="AD222" s="14"/>
      <c r="AE222" s="20">
        <f t="shared" si="6"/>
        <v>0</v>
      </c>
      <c r="AF222" s="20">
        <f t="shared" si="7"/>
        <v>0</v>
      </c>
    </row>
    <row r="223" spans="1:32" s="1" customFormat="1" ht="30" customHeight="1">
      <c r="A223" s="21" t="str">
        <f>IFERROR(INDEX(PQR_Dept!$A$2:$A$21166, MATCH(B223, PQR_Dept!$B$2:$B$21106, 0)), "")</f>
        <v/>
      </c>
      <c r="B223" s="22"/>
      <c r="C223" s="22"/>
      <c r="D223" s="22"/>
      <c r="E223" s="23"/>
      <c r="F223" s="24"/>
      <c r="G223" s="25"/>
      <c r="H223" s="26"/>
      <c r="I223" s="27"/>
      <c r="J223" s="19"/>
      <c r="K223" s="44"/>
      <c r="L223" s="28"/>
      <c r="M223" s="25"/>
      <c r="N223" s="29"/>
      <c r="O223" s="29"/>
      <c r="P223" s="28"/>
      <c r="Q223" s="30"/>
      <c r="R223" s="28"/>
      <c r="S223" s="28"/>
      <c r="T223" s="28"/>
      <c r="U223" s="31"/>
      <c r="V223" s="32"/>
      <c r="W223" s="32"/>
      <c r="X223" s="32"/>
      <c r="Y223" s="33"/>
      <c r="Z223" s="33"/>
      <c r="AA223" s="34"/>
      <c r="AB223" s="40" t="str">
        <f>IF(AE223 &gt; 0, IFERROR(IF(AND(AE223 &gt; 0, AE223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 = ""), "Value in Column S is Required", IF(AF223 &lt; 15, "At the time of Joining, age must be greater than 15 years", IF(AND(W223 &gt; DATEVALUE("30/6/2024"), Y223 = "Working"), "Column W and Y Logically Mismatched", IF(AND(X223 &lt; DATEVALUE("1/7/2025"), Z223 = "Working", X223 &lt;&gt; ""), "Column X and Z Logically Mismatched", IF(AND(X223 &lt;&gt; "", W223 &gt;= X223), "Column W and X Logically Missmatched",""))))))))))), ""), "")</f>
        <v/>
      </c>
      <c r="AC223" s="35"/>
      <c r="AD223" s="14"/>
      <c r="AE223" s="20">
        <f t="shared" si="6"/>
        <v>0</v>
      </c>
      <c r="AF223" s="20">
        <f t="shared" si="7"/>
        <v>0</v>
      </c>
    </row>
    <row r="224" spans="1:32" s="1" customFormat="1" ht="30" customHeight="1">
      <c r="A224" s="21" t="str">
        <f>IFERROR(INDEX(PQR_Dept!$A$2:$A$21166, MATCH(B224, PQR_Dept!$B$2:$B$21106, 0)), "")</f>
        <v/>
      </c>
      <c r="B224" s="22"/>
      <c r="C224" s="22"/>
      <c r="D224" s="22"/>
      <c r="E224" s="23"/>
      <c r="F224" s="24"/>
      <c r="G224" s="25"/>
      <c r="H224" s="26"/>
      <c r="I224" s="27"/>
      <c r="J224" s="19"/>
      <c r="K224" s="44"/>
      <c r="L224" s="28"/>
      <c r="M224" s="25"/>
      <c r="N224" s="29"/>
      <c r="O224" s="29"/>
      <c r="P224" s="28"/>
      <c r="Q224" s="30"/>
      <c r="R224" s="28"/>
      <c r="S224" s="28"/>
      <c r="T224" s="28"/>
      <c r="U224" s="31"/>
      <c r="V224" s="32"/>
      <c r="W224" s="32"/>
      <c r="X224" s="32"/>
      <c r="Y224" s="33"/>
      <c r="Z224" s="33"/>
      <c r="AA224" s="34"/>
      <c r="AB224" s="40" t="str">
        <f>IF(AE224 &gt; 0, IFERROR(IF(AND(AE224 &gt; 0, AE224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 = ""), "Value in Column S is Required", IF(AF224 &lt; 15, "At the time of Joining, age must be greater than 15 years", IF(AND(W224 &gt; DATEVALUE("30/6/2024"), Y224 = "Working"), "Column W and Y Logically Mismatched", IF(AND(X224 &lt; DATEVALUE("1/7/2025"), Z224 = "Working", X224 &lt;&gt; ""), "Column X and Z Logically Mismatched", IF(AND(X224 &lt;&gt; "", W224 &gt;= X224), "Column W and X Logically Missmatched",""))))))))))), ""), "")</f>
        <v/>
      </c>
      <c r="AC224" s="35"/>
      <c r="AD224" s="14"/>
      <c r="AE224" s="20">
        <f t="shared" si="6"/>
        <v>0</v>
      </c>
      <c r="AF224" s="20">
        <f t="shared" si="7"/>
        <v>0</v>
      </c>
    </row>
    <row r="225" spans="1:32" s="1" customFormat="1" ht="30" customHeight="1">
      <c r="A225" s="21" t="str">
        <f>IFERROR(INDEX(PQR_Dept!$A$2:$A$21166, MATCH(B225, PQR_Dept!$B$2:$B$21106, 0)), "")</f>
        <v/>
      </c>
      <c r="B225" s="22"/>
      <c r="C225" s="22"/>
      <c r="D225" s="22"/>
      <c r="E225" s="23"/>
      <c r="F225" s="24"/>
      <c r="G225" s="25"/>
      <c r="H225" s="26"/>
      <c r="I225" s="27"/>
      <c r="J225" s="19"/>
      <c r="K225" s="44"/>
      <c r="L225" s="28"/>
      <c r="M225" s="25"/>
      <c r="N225" s="29"/>
      <c r="O225" s="29"/>
      <c r="P225" s="28"/>
      <c r="Q225" s="30"/>
      <c r="R225" s="28"/>
      <c r="S225" s="28"/>
      <c r="T225" s="28"/>
      <c r="U225" s="31"/>
      <c r="V225" s="32"/>
      <c r="W225" s="32"/>
      <c r="X225" s="32"/>
      <c r="Y225" s="33"/>
      <c r="Z225" s="33"/>
      <c r="AA225" s="34"/>
      <c r="AB225" s="40" t="str">
        <f>IF(AE225 &gt; 0, IFERROR(IF(AND(AE225 &gt; 0, AE225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 = ""), "Value in Column S is Required", IF(AF225 &lt; 15, "At the time of Joining, age must be greater than 15 years", IF(AND(W225 &gt; DATEVALUE("30/6/2024"), Y225 = "Working"), "Column W and Y Logically Mismatched", IF(AND(X225 &lt; DATEVALUE("1/7/2025"), Z225 = "Working", X225 &lt;&gt; ""), "Column X and Z Logically Mismatched", IF(AND(X225 &lt;&gt; "", W225 &gt;= X225), "Column W and X Logically Missmatched",""))))))))))), ""), "")</f>
        <v/>
      </c>
      <c r="AC225" s="35"/>
      <c r="AD225" s="14"/>
      <c r="AE225" s="20">
        <f t="shared" si="6"/>
        <v>0</v>
      </c>
      <c r="AF225" s="20">
        <f t="shared" si="7"/>
        <v>0</v>
      </c>
    </row>
    <row r="226" spans="1:32" s="1" customFormat="1" ht="30" customHeight="1">
      <c r="A226" s="21" t="str">
        <f>IFERROR(INDEX(PQR_Dept!$A$2:$A$21166, MATCH(B226, PQR_Dept!$B$2:$B$21106, 0)), "")</f>
        <v/>
      </c>
      <c r="B226" s="22"/>
      <c r="C226" s="22"/>
      <c r="D226" s="22"/>
      <c r="E226" s="23"/>
      <c r="F226" s="24"/>
      <c r="G226" s="25"/>
      <c r="H226" s="26"/>
      <c r="I226" s="27"/>
      <c r="J226" s="19"/>
      <c r="K226" s="44"/>
      <c r="L226" s="28"/>
      <c r="M226" s="25"/>
      <c r="N226" s="29"/>
      <c r="O226" s="29"/>
      <c r="P226" s="28"/>
      <c r="Q226" s="30"/>
      <c r="R226" s="28"/>
      <c r="S226" s="28"/>
      <c r="T226" s="28"/>
      <c r="U226" s="31"/>
      <c r="V226" s="32"/>
      <c r="W226" s="32"/>
      <c r="X226" s="32"/>
      <c r="Y226" s="33"/>
      <c r="Z226" s="33"/>
      <c r="AA226" s="34"/>
      <c r="AB226" s="40" t="str">
        <f>IF(AE226 &gt; 0, IFERROR(IF(AND(AE226 &gt; 0, AE226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 = ""), "Value in Column S is Required", IF(AF226 &lt; 15, "At the time of Joining, age must be greater than 15 years", IF(AND(W226 &gt; DATEVALUE("30/6/2024"), Y226 = "Working"), "Column W and Y Logically Mismatched", IF(AND(X226 &lt; DATEVALUE("1/7/2025"), Z226 = "Working", X226 &lt;&gt; ""), "Column X and Z Logically Mismatched", IF(AND(X226 &lt;&gt; "", W226 &gt;= X226), "Column W and X Logically Missmatched",""))))))))))), ""), "")</f>
        <v/>
      </c>
      <c r="AC226" s="35"/>
      <c r="AD226" s="14"/>
      <c r="AE226" s="20">
        <f t="shared" si="6"/>
        <v>0</v>
      </c>
      <c r="AF226" s="20">
        <f t="shared" si="7"/>
        <v>0</v>
      </c>
    </row>
    <row r="227" spans="1:32" s="1" customFormat="1" ht="30" customHeight="1">
      <c r="A227" s="21" t="str">
        <f>IFERROR(INDEX(PQR_Dept!$A$2:$A$21166, MATCH(B227, PQR_Dept!$B$2:$B$21106, 0)), "")</f>
        <v/>
      </c>
      <c r="B227" s="22"/>
      <c r="C227" s="22"/>
      <c r="D227" s="22"/>
      <c r="E227" s="23"/>
      <c r="F227" s="24"/>
      <c r="G227" s="25"/>
      <c r="H227" s="26"/>
      <c r="I227" s="27"/>
      <c r="J227" s="19"/>
      <c r="K227" s="44"/>
      <c r="L227" s="28"/>
      <c r="M227" s="25"/>
      <c r="N227" s="29"/>
      <c r="O227" s="29"/>
      <c r="P227" s="28"/>
      <c r="Q227" s="30"/>
      <c r="R227" s="28"/>
      <c r="S227" s="28"/>
      <c r="T227" s="28"/>
      <c r="U227" s="31"/>
      <c r="V227" s="32"/>
      <c r="W227" s="32"/>
      <c r="X227" s="32"/>
      <c r="Y227" s="33"/>
      <c r="Z227" s="33"/>
      <c r="AA227" s="34"/>
      <c r="AB227" s="40" t="str">
        <f>IF(AE227 &gt; 0, IFERROR(IF(AND(AE227 &gt; 0, AE227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 = ""), "Value in Column S is Required", IF(AF227 &lt; 15, "At the time of Joining, age must be greater than 15 years", IF(AND(W227 &gt; DATEVALUE("30/6/2024"), Y227 = "Working"), "Column W and Y Logically Mismatched", IF(AND(X227 &lt; DATEVALUE("1/7/2025"), Z227 = "Working", X227 &lt;&gt; ""), "Column X and Z Logically Mismatched", IF(AND(X227 &lt;&gt; "", W227 &gt;= X227), "Column W and X Logically Missmatched",""))))))))))), ""), "")</f>
        <v/>
      </c>
      <c r="AC227" s="35"/>
      <c r="AD227" s="14"/>
      <c r="AE227" s="20">
        <f t="shared" si="6"/>
        <v>0</v>
      </c>
      <c r="AF227" s="20">
        <f t="shared" si="7"/>
        <v>0</v>
      </c>
    </row>
    <row r="228" spans="1:32" s="1" customFormat="1" ht="30" customHeight="1">
      <c r="A228" s="21" t="str">
        <f>IFERROR(INDEX(PQR_Dept!$A$2:$A$21166, MATCH(B228, PQR_Dept!$B$2:$B$21106, 0)), "")</f>
        <v/>
      </c>
      <c r="B228" s="22"/>
      <c r="C228" s="22"/>
      <c r="D228" s="22"/>
      <c r="E228" s="23"/>
      <c r="F228" s="24"/>
      <c r="G228" s="25"/>
      <c r="H228" s="26"/>
      <c r="I228" s="27"/>
      <c r="J228" s="19"/>
      <c r="K228" s="44"/>
      <c r="L228" s="28"/>
      <c r="M228" s="25"/>
      <c r="N228" s="29"/>
      <c r="O228" s="29"/>
      <c r="P228" s="28"/>
      <c r="Q228" s="30"/>
      <c r="R228" s="28"/>
      <c r="S228" s="28"/>
      <c r="T228" s="28"/>
      <c r="U228" s="31"/>
      <c r="V228" s="32"/>
      <c r="W228" s="32"/>
      <c r="X228" s="32"/>
      <c r="Y228" s="33"/>
      <c r="Z228" s="33"/>
      <c r="AA228" s="34"/>
      <c r="AB228" s="40" t="str">
        <f>IF(AE228 &gt; 0, IFERROR(IF(AND(AE228 &gt; 0, AE228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 = ""), "Value in Column S is Required", IF(AF228 &lt; 15, "At the time of Joining, age must be greater than 15 years", IF(AND(W228 &gt; DATEVALUE("30/6/2024"), Y228 = "Working"), "Column W and Y Logically Mismatched", IF(AND(X228 &lt; DATEVALUE("1/7/2025"), Z228 = "Working", X228 &lt;&gt; ""), "Column X and Z Logically Mismatched", IF(AND(X228 &lt;&gt; "", W228 &gt;= X228), "Column W and X Logically Missmatched",""))))))))))), ""), "")</f>
        <v/>
      </c>
      <c r="AC228" s="35"/>
      <c r="AD228" s="14"/>
      <c r="AE228" s="20">
        <f t="shared" si="6"/>
        <v>0</v>
      </c>
      <c r="AF228" s="20">
        <f t="shared" si="7"/>
        <v>0</v>
      </c>
    </row>
    <row r="229" spans="1:32" s="1" customFormat="1" ht="30" customHeight="1">
      <c r="A229" s="21" t="str">
        <f>IFERROR(INDEX(PQR_Dept!$A$2:$A$21166, MATCH(B229, PQR_Dept!$B$2:$B$21106, 0)), "")</f>
        <v/>
      </c>
      <c r="B229" s="22"/>
      <c r="C229" s="22"/>
      <c r="D229" s="22"/>
      <c r="E229" s="23"/>
      <c r="F229" s="24"/>
      <c r="G229" s="25"/>
      <c r="H229" s="26"/>
      <c r="I229" s="27"/>
      <c r="J229" s="19"/>
      <c r="K229" s="44"/>
      <c r="L229" s="28"/>
      <c r="M229" s="25"/>
      <c r="N229" s="29"/>
      <c r="O229" s="29"/>
      <c r="P229" s="28"/>
      <c r="Q229" s="30"/>
      <c r="R229" s="28"/>
      <c r="S229" s="28"/>
      <c r="T229" s="28"/>
      <c r="U229" s="31"/>
      <c r="V229" s="32"/>
      <c r="W229" s="32"/>
      <c r="X229" s="32"/>
      <c r="Y229" s="33"/>
      <c r="Z229" s="33"/>
      <c r="AA229" s="34"/>
      <c r="AB229" s="40" t="str">
        <f>IF(AE229 &gt; 0, IFERROR(IF(AND(AE229 &gt; 0, AE229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 = ""), "Value in Column S is Required", IF(AF229 &lt; 15, "At the time of Joining, age must be greater than 15 years", IF(AND(W229 &gt; DATEVALUE("30/6/2024"), Y229 = "Working"), "Column W and Y Logically Mismatched", IF(AND(X229 &lt; DATEVALUE("1/7/2025"), Z229 = "Working", X229 &lt;&gt; ""), "Column X and Z Logically Mismatched", IF(AND(X229 &lt;&gt; "", W229 &gt;= X229), "Column W and X Logically Missmatched",""))))))))))), ""), "")</f>
        <v/>
      </c>
      <c r="AC229" s="35"/>
      <c r="AD229" s="14"/>
      <c r="AE229" s="20">
        <f t="shared" si="6"/>
        <v>0</v>
      </c>
      <c r="AF229" s="20">
        <f t="shared" si="7"/>
        <v>0</v>
      </c>
    </row>
    <row r="230" spans="1:32" s="1" customFormat="1" ht="30" customHeight="1">
      <c r="A230" s="21" t="str">
        <f>IFERROR(INDEX(PQR_Dept!$A$2:$A$21166, MATCH(B230, PQR_Dept!$B$2:$B$21106, 0)), "")</f>
        <v/>
      </c>
      <c r="B230" s="22"/>
      <c r="C230" s="22"/>
      <c r="D230" s="22"/>
      <c r="E230" s="23"/>
      <c r="F230" s="24"/>
      <c r="G230" s="25"/>
      <c r="H230" s="26"/>
      <c r="I230" s="27"/>
      <c r="J230" s="19"/>
      <c r="K230" s="44"/>
      <c r="L230" s="28"/>
      <c r="M230" s="25"/>
      <c r="N230" s="29"/>
      <c r="O230" s="29"/>
      <c r="P230" s="28"/>
      <c r="Q230" s="30"/>
      <c r="R230" s="28"/>
      <c r="S230" s="28"/>
      <c r="T230" s="28"/>
      <c r="U230" s="31"/>
      <c r="V230" s="32"/>
      <c r="W230" s="32"/>
      <c r="X230" s="32"/>
      <c r="Y230" s="33"/>
      <c r="Z230" s="33"/>
      <c r="AA230" s="34"/>
      <c r="AB230" s="40" t="str">
        <f>IF(AE230 &gt; 0, IFERROR(IF(AND(AE230 &gt; 0, AE230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 = ""), "Value in Column S is Required", IF(AF230 &lt; 15, "At the time of Joining, age must be greater than 15 years", IF(AND(W230 &gt; DATEVALUE("30/6/2024"), Y230 = "Working"), "Column W and Y Logically Mismatched", IF(AND(X230 &lt; DATEVALUE("1/7/2025"), Z230 = "Working", X230 &lt;&gt; ""), "Column X and Z Logically Mismatched", IF(AND(X230 &lt;&gt; "", W230 &gt;= X230), "Column W and X Logically Missmatched",""))))))))))), ""), "")</f>
        <v/>
      </c>
      <c r="AC230" s="35"/>
      <c r="AD230" s="14"/>
      <c r="AE230" s="20">
        <f t="shared" si="6"/>
        <v>0</v>
      </c>
      <c r="AF230" s="20">
        <f t="shared" si="7"/>
        <v>0</v>
      </c>
    </row>
    <row r="231" spans="1:32" s="1" customFormat="1" ht="30" customHeight="1">
      <c r="A231" s="21" t="str">
        <f>IFERROR(INDEX(PQR_Dept!$A$2:$A$21166, MATCH(B231, PQR_Dept!$B$2:$B$21106, 0)), "")</f>
        <v/>
      </c>
      <c r="B231" s="22"/>
      <c r="C231" s="22"/>
      <c r="D231" s="22"/>
      <c r="E231" s="23"/>
      <c r="F231" s="24"/>
      <c r="G231" s="25"/>
      <c r="H231" s="26"/>
      <c r="I231" s="27"/>
      <c r="J231" s="19"/>
      <c r="K231" s="44"/>
      <c r="L231" s="28"/>
      <c r="M231" s="25"/>
      <c r="N231" s="29"/>
      <c r="O231" s="29"/>
      <c r="P231" s="28"/>
      <c r="Q231" s="30"/>
      <c r="R231" s="28"/>
      <c r="S231" s="28"/>
      <c r="T231" s="28"/>
      <c r="U231" s="31"/>
      <c r="V231" s="32"/>
      <c r="W231" s="32"/>
      <c r="X231" s="32"/>
      <c r="Y231" s="33"/>
      <c r="Z231" s="33"/>
      <c r="AA231" s="34"/>
      <c r="AB231" s="40" t="str">
        <f>IF(AE231 &gt; 0, IFERROR(IF(AND(AE231 &gt; 0, AE231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 = ""), "Value in Column S is Required", IF(AF231 &lt; 15, "At the time of Joining, age must be greater than 15 years", IF(AND(W231 &gt; DATEVALUE("30/6/2024"), Y231 = "Working"), "Column W and Y Logically Mismatched", IF(AND(X231 &lt; DATEVALUE("1/7/2025"), Z231 = "Working", X231 &lt;&gt; ""), "Column X and Z Logically Mismatched", IF(AND(X231 &lt;&gt; "", W231 &gt;= X231), "Column W and X Logically Missmatched",""))))))))))), ""), "")</f>
        <v/>
      </c>
      <c r="AC231" s="35"/>
      <c r="AD231" s="14"/>
      <c r="AE231" s="20">
        <f t="shared" si="6"/>
        <v>0</v>
      </c>
      <c r="AF231" s="20">
        <f t="shared" si="7"/>
        <v>0</v>
      </c>
    </row>
    <row r="232" spans="1:32" s="1" customFormat="1" ht="30" customHeight="1">
      <c r="A232" s="21" t="str">
        <f>IFERROR(INDEX(PQR_Dept!$A$2:$A$21166, MATCH(B232, PQR_Dept!$B$2:$B$21106, 0)), "")</f>
        <v/>
      </c>
      <c r="B232" s="22"/>
      <c r="C232" s="22"/>
      <c r="D232" s="22"/>
      <c r="E232" s="23"/>
      <c r="F232" s="24"/>
      <c r="G232" s="25"/>
      <c r="H232" s="26"/>
      <c r="I232" s="27"/>
      <c r="J232" s="19"/>
      <c r="K232" s="44"/>
      <c r="L232" s="28"/>
      <c r="M232" s="25"/>
      <c r="N232" s="29"/>
      <c r="O232" s="29"/>
      <c r="P232" s="28"/>
      <c r="Q232" s="30"/>
      <c r="R232" s="28"/>
      <c r="S232" s="28"/>
      <c r="T232" s="28"/>
      <c r="U232" s="31"/>
      <c r="V232" s="32"/>
      <c r="W232" s="32"/>
      <c r="X232" s="32"/>
      <c r="Y232" s="33"/>
      <c r="Z232" s="33"/>
      <c r="AA232" s="34"/>
      <c r="AB232" s="40" t="str">
        <f>IF(AE232 &gt; 0, IFERROR(IF(AND(AE232 &gt; 0, AE232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 = ""), "Value in Column S is Required", IF(AF232 &lt; 15, "At the time of Joining, age must be greater than 15 years", IF(AND(W232 &gt; DATEVALUE("30/6/2024"), Y232 = "Working"), "Column W and Y Logically Mismatched", IF(AND(X232 &lt; DATEVALUE("1/7/2025"), Z232 = "Working", X232 &lt;&gt; ""), "Column X and Z Logically Mismatched", IF(AND(X232 &lt;&gt; "", W232 &gt;= X232), "Column W and X Logically Missmatched",""))))))))))), ""), "")</f>
        <v/>
      </c>
      <c r="AC232" s="35"/>
      <c r="AD232" s="14"/>
      <c r="AE232" s="20">
        <f t="shared" si="6"/>
        <v>0</v>
      </c>
      <c r="AF232" s="20">
        <f t="shared" si="7"/>
        <v>0</v>
      </c>
    </row>
    <row r="233" spans="1:32" s="1" customFormat="1" ht="30" customHeight="1">
      <c r="A233" s="21" t="str">
        <f>IFERROR(INDEX(PQR_Dept!$A$2:$A$21166, MATCH(B233, PQR_Dept!$B$2:$B$21106, 0)), "")</f>
        <v/>
      </c>
      <c r="B233" s="22"/>
      <c r="C233" s="22"/>
      <c r="D233" s="22"/>
      <c r="E233" s="23"/>
      <c r="F233" s="24"/>
      <c r="G233" s="25"/>
      <c r="H233" s="26"/>
      <c r="I233" s="27"/>
      <c r="J233" s="19"/>
      <c r="K233" s="44"/>
      <c r="L233" s="28"/>
      <c r="M233" s="25"/>
      <c r="N233" s="29"/>
      <c r="O233" s="29"/>
      <c r="P233" s="28"/>
      <c r="Q233" s="30"/>
      <c r="R233" s="28"/>
      <c r="S233" s="28"/>
      <c r="T233" s="28"/>
      <c r="U233" s="31"/>
      <c r="V233" s="32"/>
      <c r="W233" s="32"/>
      <c r="X233" s="32"/>
      <c r="Y233" s="33"/>
      <c r="Z233" s="33"/>
      <c r="AA233" s="34"/>
      <c r="AB233" s="40" t="str">
        <f>IF(AE233 &gt; 0, IFERROR(IF(AND(AE233 &gt; 0, AE233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 = ""), "Value in Column S is Required", IF(AF233 &lt; 15, "At the time of Joining, age must be greater than 15 years", IF(AND(W233 &gt; DATEVALUE("30/6/2024"), Y233 = "Working"), "Column W and Y Logically Mismatched", IF(AND(X233 &lt; DATEVALUE("1/7/2025"), Z233 = "Working", X233 &lt;&gt; ""), "Column X and Z Logically Mismatched", IF(AND(X233 &lt;&gt; "", W233 &gt;= X233), "Column W and X Logically Missmatched",""))))))))))), ""), "")</f>
        <v/>
      </c>
      <c r="AC233" s="35"/>
      <c r="AD233" s="14"/>
      <c r="AE233" s="20">
        <f t="shared" si="6"/>
        <v>0</v>
      </c>
      <c r="AF233" s="20">
        <f t="shared" si="7"/>
        <v>0</v>
      </c>
    </row>
    <row r="234" spans="1:32" s="1" customFormat="1" ht="30" customHeight="1">
      <c r="A234" s="21" t="str">
        <f>IFERROR(INDEX(PQR_Dept!$A$2:$A$21166, MATCH(B234, PQR_Dept!$B$2:$B$21106, 0)), "")</f>
        <v/>
      </c>
      <c r="B234" s="22"/>
      <c r="C234" s="22"/>
      <c r="D234" s="22"/>
      <c r="E234" s="23"/>
      <c r="F234" s="24"/>
      <c r="G234" s="25"/>
      <c r="H234" s="26"/>
      <c r="I234" s="27"/>
      <c r="J234" s="19"/>
      <c r="K234" s="44"/>
      <c r="L234" s="28"/>
      <c r="M234" s="25"/>
      <c r="N234" s="29"/>
      <c r="O234" s="29"/>
      <c r="P234" s="28"/>
      <c r="Q234" s="30"/>
      <c r="R234" s="28"/>
      <c r="S234" s="28"/>
      <c r="T234" s="28"/>
      <c r="U234" s="31"/>
      <c r="V234" s="32"/>
      <c r="W234" s="32"/>
      <c r="X234" s="32"/>
      <c r="Y234" s="33"/>
      <c r="Z234" s="33"/>
      <c r="AA234" s="34"/>
      <c r="AB234" s="40" t="str">
        <f>IF(AE234 &gt; 0, IFERROR(IF(AND(AE234 &gt; 0, AE234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 = ""), "Value in Column S is Required", IF(AF234 &lt; 15, "At the time of Joining, age must be greater than 15 years", IF(AND(W234 &gt; DATEVALUE("30/6/2024"), Y234 = "Working"), "Column W and Y Logically Mismatched", IF(AND(X234 &lt; DATEVALUE("1/7/2025"), Z234 = "Working", X234 &lt;&gt; ""), "Column X and Z Logically Mismatched", IF(AND(X234 &lt;&gt; "", W234 &gt;= X234), "Column W and X Logically Missmatched",""))))))))))), ""), "")</f>
        <v/>
      </c>
      <c r="AC234" s="35"/>
      <c r="AD234" s="14"/>
      <c r="AE234" s="20">
        <f t="shared" si="6"/>
        <v>0</v>
      </c>
      <c r="AF234" s="20">
        <f t="shared" si="7"/>
        <v>0</v>
      </c>
    </row>
    <row r="235" spans="1:32" s="1" customFormat="1" ht="30" customHeight="1">
      <c r="A235" s="21" t="str">
        <f>IFERROR(INDEX(PQR_Dept!$A$2:$A$21166, MATCH(B235, PQR_Dept!$B$2:$B$21106, 0)), "")</f>
        <v/>
      </c>
      <c r="B235" s="22"/>
      <c r="C235" s="22"/>
      <c r="D235" s="22"/>
      <c r="E235" s="23"/>
      <c r="F235" s="24"/>
      <c r="G235" s="25"/>
      <c r="H235" s="26"/>
      <c r="I235" s="27"/>
      <c r="J235" s="19"/>
      <c r="K235" s="44"/>
      <c r="L235" s="28"/>
      <c r="M235" s="25"/>
      <c r="N235" s="29"/>
      <c r="O235" s="29"/>
      <c r="P235" s="28"/>
      <c r="Q235" s="30"/>
      <c r="R235" s="28"/>
      <c r="S235" s="28"/>
      <c r="T235" s="28"/>
      <c r="U235" s="31"/>
      <c r="V235" s="32"/>
      <c r="W235" s="32"/>
      <c r="X235" s="32"/>
      <c r="Y235" s="33"/>
      <c r="Z235" s="33"/>
      <c r="AA235" s="34"/>
      <c r="AB235" s="40" t="str">
        <f>IF(AE235 &gt; 0, IFERROR(IF(AND(AE235 &gt; 0, AE235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 = ""), "Value in Column S is Required", IF(AF235 &lt; 15, "At the time of Joining, age must be greater than 15 years", IF(AND(W235 &gt; DATEVALUE("30/6/2024"), Y235 = "Working"), "Column W and Y Logically Mismatched", IF(AND(X235 &lt; DATEVALUE("1/7/2025"), Z235 = "Working", X235 &lt;&gt; ""), "Column X and Z Logically Mismatched", IF(AND(X235 &lt;&gt; "", W235 &gt;= X235), "Column W and X Logically Missmatched",""))))))))))), ""), "")</f>
        <v/>
      </c>
      <c r="AC235" s="35"/>
      <c r="AD235" s="14"/>
      <c r="AE235" s="20">
        <f t="shared" si="6"/>
        <v>0</v>
      </c>
      <c r="AF235" s="20">
        <f t="shared" si="7"/>
        <v>0</v>
      </c>
    </row>
    <row r="236" spans="1:32" s="1" customFormat="1" ht="30" customHeight="1">
      <c r="A236" s="21" t="str">
        <f>IFERROR(INDEX(PQR_Dept!$A$2:$A$21166, MATCH(B236, PQR_Dept!$B$2:$B$21106, 0)), "")</f>
        <v/>
      </c>
      <c r="B236" s="22"/>
      <c r="C236" s="22"/>
      <c r="D236" s="22"/>
      <c r="E236" s="23"/>
      <c r="F236" s="24"/>
      <c r="G236" s="25"/>
      <c r="H236" s="26"/>
      <c r="I236" s="27"/>
      <c r="J236" s="19"/>
      <c r="K236" s="44"/>
      <c r="L236" s="28"/>
      <c r="M236" s="25"/>
      <c r="N236" s="29"/>
      <c r="O236" s="29"/>
      <c r="P236" s="28"/>
      <c r="Q236" s="30"/>
      <c r="R236" s="28"/>
      <c r="S236" s="28"/>
      <c r="T236" s="28"/>
      <c r="U236" s="31"/>
      <c r="V236" s="32"/>
      <c r="W236" s="32"/>
      <c r="X236" s="32"/>
      <c r="Y236" s="33"/>
      <c r="Z236" s="33"/>
      <c r="AA236" s="34"/>
      <c r="AB236" s="40" t="str">
        <f>IF(AE236 &gt; 0, IFERROR(IF(AND(AE236 &gt; 0, AE236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 = ""), "Value in Column S is Required", IF(AF236 &lt; 15, "At the time of Joining, age must be greater than 15 years", IF(AND(W236 &gt; DATEVALUE("30/6/2024"), Y236 = "Working"), "Column W and Y Logically Mismatched", IF(AND(X236 &lt; DATEVALUE("1/7/2025"), Z236 = "Working", X236 &lt;&gt; ""), "Column X and Z Logically Mismatched", IF(AND(X236 &lt;&gt; "", W236 &gt;= X236), "Column W and X Logically Missmatched",""))))))))))), ""), "")</f>
        <v/>
      </c>
      <c r="AC236" s="35"/>
      <c r="AD236" s="14"/>
      <c r="AE236" s="20">
        <f t="shared" si="6"/>
        <v>0</v>
      </c>
      <c r="AF236" s="20">
        <f t="shared" si="7"/>
        <v>0</v>
      </c>
    </row>
    <row r="237" spans="1:32" s="1" customFormat="1" ht="30" customHeight="1">
      <c r="A237" s="21" t="str">
        <f>IFERROR(INDEX(PQR_Dept!$A$2:$A$21166, MATCH(B237, PQR_Dept!$B$2:$B$21106, 0)), "")</f>
        <v/>
      </c>
      <c r="B237" s="22"/>
      <c r="C237" s="22"/>
      <c r="D237" s="22"/>
      <c r="E237" s="23"/>
      <c r="F237" s="24"/>
      <c r="G237" s="25"/>
      <c r="H237" s="26"/>
      <c r="I237" s="27"/>
      <c r="J237" s="19"/>
      <c r="K237" s="44"/>
      <c r="L237" s="28"/>
      <c r="M237" s="25"/>
      <c r="N237" s="29"/>
      <c r="O237" s="29"/>
      <c r="P237" s="28"/>
      <c r="Q237" s="30"/>
      <c r="R237" s="28"/>
      <c r="S237" s="28"/>
      <c r="T237" s="28"/>
      <c r="U237" s="31"/>
      <c r="V237" s="32"/>
      <c r="W237" s="32"/>
      <c r="X237" s="32"/>
      <c r="Y237" s="33"/>
      <c r="Z237" s="33"/>
      <c r="AA237" s="34"/>
      <c r="AB237" s="40" t="str">
        <f>IF(AE237 &gt; 0, IFERROR(IF(AND(AE237 &gt; 0, AE237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 = ""), "Value in Column S is Required", IF(AF237 &lt; 15, "At the time of Joining, age must be greater than 15 years", IF(AND(W237 &gt; DATEVALUE("30/6/2024"), Y237 = "Working"), "Column W and Y Logically Mismatched", IF(AND(X237 &lt; DATEVALUE("1/7/2025"), Z237 = "Working", X237 &lt;&gt; ""), "Column X and Z Logically Mismatched", IF(AND(X237 &lt;&gt; "", W237 &gt;= X237), "Column W and X Logically Missmatched",""))))))))))), ""), "")</f>
        <v/>
      </c>
      <c r="AC237" s="35"/>
      <c r="AD237" s="14"/>
      <c r="AE237" s="20">
        <f t="shared" si="6"/>
        <v>0</v>
      </c>
      <c r="AF237" s="20">
        <f t="shared" si="7"/>
        <v>0</v>
      </c>
    </row>
    <row r="238" spans="1:32" s="1" customFormat="1" ht="30" customHeight="1">
      <c r="A238" s="21" t="str">
        <f>IFERROR(INDEX(PQR_Dept!$A$2:$A$21166, MATCH(B238, PQR_Dept!$B$2:$B$21106, 0)), "")</f>
        <v/>
      </c>
      <c r="B238" s="22"/>
      <c r="C238" s="22"/>
      <c r="D238" s="22"/>
      <c r="E238" s="23"/>
      <c r="F238" s="24"/>
      <c r="G238" s="25"/>
      <c r="H238" s="26"/>
      <c r="I238" s="27"/>
      <c r="J238" s="19"/>
      <c r="K238" s="44"/>
      <c r="L238" s="28"/>
      <c r="M238" s="25"/>
      <c r="N238" s="29"/>
      <c r="O238" s="29"/>
      <c r="P238" s="28"/>
      <c r="Q238" s="30"/>
      <c r="R238" s="28"/>
      <c r="S238" s="28"/>
      <c r="T238" s="28"/>
      <c r="U238" s="31"/>
      <c r="V238" s="32"/>
      <c r="W238" s="32"/>
      <c r="X238" s="32"/>
      <c r="Y238" s="33"/>
      <c r="Z238" s="33"/>
      <c r="AA238" s="34"/>
      <c r="AB238" s="40" t="str">
        <f>IF(AE238 &gt; 0, IFERROR(IF(AND(AE238 &gt; 0, AE238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 = ""), "Value in Column S is Required", IF(AF238 &lt; 15, "At the time of Joining, age must be greater than 15 years", IF(AND(W238 &gt; DATEVALUE("30/6/2024"), Y238 = "Working"), "Column W and Y Logically Mismatched", IF(AND(X238 &lt; DATEVALUE("1/7/2025"), Z238 = "Working", X238 &lt;&gt; ""), "Column X and Z Logically Mismatched", IF(AND(X238 &lt;&gt; "", W238 &gt;= X238), "Column W and X Logically Missmatched",""))))))))))), ""), "")</f>
        <v/>
      </c>
      <c r="AC238" s="35"/>
      <c r="AD238" s="14"/>
      <c r="AE238" s="20">
        <f t="shared" si="6"/>
        <v>0</v>
      </c>
      <c r="AF238" s="20">
        <f t="shared" si="7"/>
        <v>0</v>
      </c>
    </row>
    <row r="239" spans="1:32" s="1" customFormat="1" ht="30" customHeight="1">
      <c r="A239" s="21" t="str">
        <f>IFERROR(INDEX(PQR_Dept!$A$2:$A$21166, MATCH(B239, PQR_Dept!$B$2:$B$21106, 0)), "")</f>
        <v/>
      </c>
      <c r="B239" s="22"/>
      <c r="C239" s="22"/>
      <c r="D239" s="22"/>
      <c r="E239" s="23"/>
      <c r="F239" s="24"/>
      <c r="G239" s="25"/>
      <c r="H239" s="26"/>
      <c r="I239" s="27"/>
      <c r="J239" s="19"/>
      <c r="K239" s="44"/>
      <c r="L239" s="28"/>
      <c r="M239" s="25"/>
      <c r="N239" s="29"/>
      <c r="O239" s="29"/>
      <c r="P239" s="28"/>
      <c r="Q239" s="30"/>
      <c r="R239" s="28"/>
      <c r="S239" s="28"/>
      <c r="T239" s="28"/>
      <c r="U239" s="31"/>
      <c r="V239" s="32"/>
      <c r="W239" s="32"/>
      <c r="X239" s="32"/>
      <c r="Y239" s="33"/>
      <c r="Z239" s="33"/>
      <c r="AA239" s="34"/>
      <c r="AB239" s="40" t="str">
        <f>IF(AE239 &gt; 0, IFERROR(IF(AND(AE239 &gt; 0, AE239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 = ""), "Value in Column S is Required", IF(AF239 &lt; 15, "At the time of Joining, age must be greater than 15 years", IF(AND(W239 &gt; DATEVALUE("30/6/2024"), Y239 = "Working"), "Column W and Y Logically Mismatched", IF(AND(X239 &lt; DATEVALUE("1/7/2025"), Z239 = "Working", X239 &lt;&gt; ""), "Column X and Z Logically Mismatched", IF(AND(X239 &lt;&gt; "", W239 &gt;= X239), "Column W and X Logically Missmatched",""))))))))))), ""), "")</f>
        <v/>
      </c>
      <c r="AC239" s="35"/>
      <c r="AD239" s="14"/>
      <c r="AE239" s="20">
        <f t="shared" si="6"/>
        <v>0</v>
      </c>
      <c r="AF239" s="20">
        <f t="shared" si="7"/>
        <v>0</v>
      </c>
    </row>
    <row r="240" spans="1:32" s="1" customFormat="1" ht="30" customHeight="1">
      <c r="A240" s="21" t="str">
        <f>IFERROR(INDEX(PQR_Dept!$A$2:$A$21166, MATCH(B240, PQR_Dept!$B$2:$B$21106, 0)), "")</f>
        <v/>
      </c>
      <c r="B240" s="22"/>
      <c r="C240" s="22"/>
      <c r="D240" s="22"/>
      <c r="E240" s="23"/>
      <c r="F240" s="24"/>
      <c r="G240" s="25"/>
      <c r="H240" s="26"/>
      <c r="I240" s="27"/>
      <c r="J240" s="19"/>
      <c r="K240" s="44"/>
      <c r="L240" s="28"/>
      <c r="M240" s="25"/>
      <c r="N240" s="29"/>
      <c r="O240" s="29"/>
      <c r="P240" s="28"/>
      <c r="Q240" s="30"/>
      <c r="R240" s="28"/>
      <c r="S240" s="28"/>
      <c r="T240" s="28"/>
      <c r="U240" s="31"/>
      <c r="V240" s="32"/>
      <c r="W240" s="32"/>
      <c r="X240" s="32"/>
      <c r="Y240" s="33"/>
      <c r="Z240" s="33"/>
      <c r="AA240" s="34"/>
      <c r="AB240" s="40" t="str">
        <f>IF(AE240 &gt; 0, IFERROR(IF(AND(AE240 &gt; 0, AE240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 = ""), "Value in Column S is Required", IF(AF240 &lt; 15, "At the time of Joining, age must be greater than 15 years", IF(AND(W240 &gt; DATEVALUE("30/6/2024"), Y240 = "Working"), "Column W and Y Logically Mismatched", IF(AND(X240 &lt; DATEVALUE("1/7/2025"), Z240 = "Working", X240 &lt;&gt; ""), "Column X and Z Logically Mismatched", IF(AND(X240 &lt;&gt; "", W240 &gt;= X240), "Column W and X Logically Missmatched",""))))))))))), ""), "")</f>
        <v/>
      </c>
      <c r="AC240" s="35"/>
      <c r="AD240" s="14"/>
      <c r="AE240" s="20">
        <f t="shared" si="6"/>
        <v>0</v>
      </c>
      <c r="AF240" s="20">
        <f t="shared" si="7"/>
        <v>0</v>
      </c>
    </row>
    <row r="241" spans="1:32" s="1" customFormat="1" ht="30" customHeight="1">
      <c r="A241" s="21" t="str">
        <f>IFERROR(INDEX(PQR_Dept!$A$2:$A$21166, MATCH(B241, PQR_Dept!$B$2:$B$21106, 0)), "")</f>
        <v/>
      </c>
      <c r="B241" s="22"/>
      <c r="C241" s="22"/>
      <c r="D241" s="22"/>
      <c r="E241" s="23"/>
      <c r="F241" s="24"/>
      <c r="G241" s="25"/>
      <c r="H241" s="26"/>
      <c r="I241" s="27"/>
      <c r="J241" s="19"/>
      <c r="K241" s="44"/>
      <c r="L241" s="28"/>
      <c r="M241" s="25"/>
      <c r="N241" s="29"/>
      <c r="O241" s="29"/>
      <c r="P241" s="28"/>
      <c r="Q241" s="30"/>
      <c r="R241" s="28"/>
      <c r="S241" s="28"/>
      <c r="T241" s="28"/>
      <c r="U241" s="31"/>
      <c r="V241" s="32"/>
      <c r="W241" s="32"/>
      <c r="X241" s="32"/>
      <c r="Y241" s="33"/>
      <c r="Z241" s="33"/>
      <c r="AA241" s="34"/>
      <c r="AB241" s="40" t="str">
        <f>IF(AE241 &gt; 0, IFERROR(IF(AND(AE241 &gt; 0, AE241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 = ""), "Value in Column S is Required", IF(AF241 &lt; 15, "At the time of Joining, age must be greater than 15 years", IF(AND(W241 &gt; DATEVALUE("30/6/2024"), Y241 = "Working"), "Column W and Y Logically Mismatched", IF(AND(X241 &lt; DATEVALUE("1/7/2025"), Z241 = "Working", X241 &lt;&gt; ""), "Column X and Z Logically Mismatched", IF(AND(X241 &lt;&gt; "", W241 &gt;= X241), "Column W and X Logically Missmatched",""))))))))))), ""), "")</f>
        <v/>
      </c>
      <c r="AC241" s="35"/>
      <c r="AD241" s="14"/>
      <c r="AE241" s="20">
        <f t="shared" si="6"/>
        <v>0</v>
      </c>
      <c r="AF241" s="20">
        <f t="shared" si="7"/>
        <v>0</v>
      </c>
    </row>
    <row r="242" spans="1:32" s="1" customFormat="1" ht="30" customHeight="1">
      <c r="A242" s="21" t="str">
        <f>IFERROR(INDEX(PQR_Dept!$A$2:$A$21166, MATCH(B242, PQR_Dept!$B$2:$B$21106, 0)), "")</f>
        <v/>
      </c>
      <c r="B242" s="22"/>
      <c r="C242" s="22"/>
      <c r="D242" s="22"/>
      <c r="E242" s="23"/>
      <c r="F242" s="24"/>
      <c r="G242" s="25"/>
      <c r="H242" s="26"/>
      <c r="I242" s="27"/>
      <c r="J242" s="19"/>
      <c r="K242" s="44"/>
      <c r="L242" s="28"/>
      <c r="M242" s="25"/>
      <c r="N242" s="29"/>
      <c r="O242" s="29"/>
      <c r="P242" s="28"/>
      <c r="Q242" s="30"/>
      <c r="R242" s="28"/>
      <c r="S242" s="28"/>
      <c r="T242" s="28"/>
      <c r="U242" s="31"/>
      <c r="V242" s="32"/>
      <c r="W242" s="32"/>
      <c r="X242" s="32"/>
      <c r="Y242" s="33"/>
      <c r="Z242" s="33"/>
      <c r="AA242" s="34"/>
      <c r="AB242" s="40" t="str">
        <f>IF(AE242 &gt; 0, IFERROR(IF(AND(AE242 &gt; 0, AE242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 = ""), "Value in Column S is Required", IF(AF242 &lt; 15, "At the time of Joining, age must be greater than 15 years", IF(AND(W242 &gt; DATEVALUE("30/6/2024"), Y242 = "Working"), "Column W and Y Logically Mismatched", IF(AND(X242 &lt; DATEVALUE("1/7/2025"), Z242 = "Working", X242 &lt;&gt; ""), "Column X and Z Logically Mismatched", IF(AND(X242 &lt;&gt; "", W242 &gt;= X242), "Column W and X Logically Missmatched",""))))))))))), ""), "")</f>
        <v/>
      </c>
      <c r="AC242" s="35"/>
      <c r="AD242" s="14"/>
      <c r="AE242" s="20">
        <f t="shared" si="6"/>
        <v>0</v>
      </c>
      <c r="AF242" s="20">
        <f t="shared" si="7"/>
        <v>0</v>
      </c>
    </row>
    <row r="243" spans="1:32" s="1" customFormat="1" ht="30" customHeight="1">
      <c r="A243" s="21" t="str">
        <f>IFERROR(INDEX(PQR_Dept!$A$2:$A$21166, MATCH(B243, PQR_Dept!$B$2:$B$21106, 0)), "")</f>
        <v/>
      </c>
      <c r="B243" s="22"/>
      <c r="C243" s="22"/>
      <c r="D243" s="22"/>
      <c r="E243" s="23"/>
      <c r="F243" s="24"/>
      <c r="G243" s="25"/>
      <c r="H243" s="26"/>
      <c r="I243" s="27"/>
      <c r="J243" s="19"/>
      <c r="K243" s="44"/>
      <c r="L243" s="28"/>
      <c r="M243" s="25"/>
      <c r="N243" s="29"/>
      <c r="O243" s="29"/>
      <c r="P243" s="28"/>
      <c r="Q243" s="30"/>
      <c r="R243" s="28"/>
      <c r="S243" s="28"/>
      <c r="T243" s="28"/>
      <c r="U243" s="31"/>
      <c r="V243" s="32"/>
      <c r="W243" s="32"/>
      <c r="X243" s="32"/>
      <c r="Y243" s="33"/>
      <c r="Z243" s="33"/>
      <c r="AA243" s="34"/>
      <c r="AB243" s="40" t="str">
        <f>IF(AE243 &gt; 0, IFERROR(IF(AND(AE243 &gt; 0, AE243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 = ""), "Value in Column S is Required", IF(AF243 &lt; 15, "At the time of Joining, age must be greater than 15 years", IF(AND(W243 &gt; DATEVALUE("30/6/2024"), Y243 = "Working"), "Column W and Y Logically Mismatched", IF(AND(X243 &lt; DATEVALUE("1/7/2025"), Z243 = "Working", X243 &lt;&gt; ""), "Column X and Z Logically Mismatched", IF(AND(X243 &lt;&gt; "", W243 &gt;= X243), "Column W and X Logically Missmatched",""))))))))))), ""), "")</f>
        <v/>
      </c>
      <c r="AC243" s="35"/>
      <c r="AD243" s="14"/>
      <c r="AE243" s="20">
        <f t="shared" si="6"/>
        <v>0</v>
      </c>
      <c r="AF243" s="20">
        <f t="shared" si="7"/>
        <v>0</v>
      </c>
    </row>
    <row r="244" spans="1:32" s="1" customFormat="1" ht="30" customHeight="1">
      <c r="A244" s="21" t="str">
        <f>IFERROR(INDEX(PQR_Dept!$A$2:$A$21166, MATCH(B244, PQR_Dept!$B$2:$B$21106, 0)), "")</f>
        <v/>
      </c>
      <c r="B244" s="22"/>
      <c r="C244" s="22"/>
      <c r="D244" s="22"/>
      <c r="E244" s="23"/>
      <c r="F244" s="24"/>
      <c r="G244" s="25"/>
      <c r="H244" s="26"/>
      <c r="I244" s="27"/>
      <c r="J244" s="19"/>
      <c r="K244" s="44"/>
      <c r="L244" s="28"/>
      <c r="M244" s="25"/>
      <c r="N244" s="29"/>
      <c r="O244" s="29"/>
      <c r="P244" s="28"/>
      <c r="Q244" s="30"/>
      <c r="R244" s="28"/>
      <c r="S244" s="28"/>
      <c r="T244" s="28"/>
      <c r="U244" s="31"/>
      <c r="V244" s="32"/>
      <c r="W244" s="32"/>
      <c r="X244" s="32"/>
      <c r="Y244" s="33"/>
      <c r="Z244" s="33"/>
      <c r="AA244" s="34"/>
      <c r="AB244" s="40" t="str">
        <f>IF(AE244 &gt; 0, IFERROR(IF(AND(AE244 &gt; 0, AE244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 = ""), "Value in Column S is Required", IF(AF244 &lt; 15, "At the time of Joining, age must be greater than 15 years", IF(AND(W244 &gt; DATEVALUE("30/6/2024"), Y244 = "Working"), "Column W and Y Logically Mismatched", IF(AND(X244 &lt; DATEVALUE("1/7/2025"), Z244 = "Working", X244 &lt;&gt; ""), "Column X and Z Logically Mismatched", IF(AND(X244 &lt;&gt; "", W244 &gt;= X244), "Column W and X Logically Missmatched",""))))))))))), ""), "")</f>
        <v/>
      </c>
      <c r="AC244" s="35"/>
      <c r="AD244" s="14"/>
      <c r="AE244" s="20">
        <f t="shared" si="6"/>
        <v>0</v>
      </c>
      <c r="AF244" s="20">
        <f t="shared" si="7"/>
        <v>0</v>
      </c>
    </row>
    <row r="245" spans="1:32" s="1" customFormat="1" ht="30" customHeight="1">
      <c r="A245" s="21" t="str">
        <f>IFERROR(INDEX(PQR_Dept!$A$2:$A$21166, MATCH(B245, PQR_Dept!$B$2:$B$21106, 0)), "")</f>
        <v/>
      </c>
      <c r="B245" s="22"/>
      <c r="C245" s="22"/>
      <c r="D245" s="22"/>
      <c r="E245" s="23"/>
      <c r="F245" s="24"/>
      <c r="G245" s="25"/>
      <c r="H245" s="26"/>
      <c r="I245" s="27"/>
      <c r="J245" s="19"/>
      <c r="K245" s="44"/>
      <c r="L245" s="28"/>
      <c r="M245" s="25"/>
      <c r="N245" s="29"/>
      <c r="O245" s="29"/>
      <c r="P245" s="28"/>
      <c r="Q245" s="30"/>
      <c r="R245" s="28"/>
      <c r="S245" s="28"/>
      <c r="T245" s="28"/>
      <c r="U245" s="31"/>
      <c r="V245" s="32"/>
      <c r="W245" s="32"/>
      <c r="X245" s="32"/>
      <c r="Y245" s="33"/>
      <c r="Z245" s="33"/>
      <c r="AA245" s="34"/>
      <c r="AB245" s="40" t="str">
        <f>IF(AE245 &gt; 0, IFERROR(IF(AND(AE245 &gt; 0, AE245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 = ""), "Value in Column S is Required", IF(AF245 &lt; 15, "At the time of Joining, age must be greater than 15 years", IF(AND(W245 &gt; DATEVALUE("30/6/2024"), Y245 = "Working"), "Column W and Y Logically Mismatched", IF(AND(X245 &lt; DATEVALUE("1/7/2025"), Z245 = "Working", X245 &lt;&gt; ""), "Column X and Z Logically Mismatched", IF(AND(X245 &lt;&gt; "", W245 &gt;= X245), "Column W and X Logically Missmatched",""))))))))))), ""), "")</f>
        <v/>
      </c>
      <c r="AC245" s="35"/>
      <c r="AD245" s="14"/>
      <c r="AE245" s="20">
        <f t="shared" si="6"/>
        <v>0</v>
      </c>
      <c r="AF245" s="20">
        <f t="shared" si="7"/>
        <v>0</v>
      </c>
    </row>
    <row r="246" spans="1:32" s="1" customFormat="1" ht="30" customHeight="1">
      <c r="A246" s="21" t="str">
        <f>IFERROR(INDEX(PQR_Dept!$A$2:$A$21166, MATCH(B246, PQR_Dept!$B$2:$B$21106, 0)), "")</f>
        <v/>
      </c>
      <c r="B246" s="22"/>
      <c r="C246" s="22"/>
      <c r="D246" s="22"/>
      <c r="E246" s="23"/>
      <c r="F246" s="24"/>
      <c r="G246" s="25"/>
      <c r="H246" s="26"/>
      <c r="I246" s="27"/>
      <c r="J246" s="19"/>
      <c r="K246" s="44"/>
      <c r="L246" s="28"/>
      <c r="M246" s="25"/>
      <c r="N246" s="29"/>
      <c r="O246" s="29"/>
      <c r="P246" s="28"/>
      <c r="Q246" s="30"/>
      <c r="R246" s="28"/>
      <c r="S246" s="28"/>
      <c r="T246" s="28"/>
      <c r="U246" s="31"/>
      <c r="V246" s="32"/>
      <c r="W246" s="32"/>
      <c r="X246" s="32"/>
      <c r="Y246" s="33"/>
      <c r="Z246" s="33"/>
      <c r="AA246" s="34"/>
      <c r="AB246" s="40" t="str">
        <f>IF(AE246 &gt; 0, IFERROR(IF(AND(AE246 &gt; 0, AE246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 = ""), "Value in Column S is Required", IF(AF246 &lt; 15, "At the time of Joining, age must be greater than 15 years", IF(AND(W246 &gt; DATEVALUE("30/6/2024"), Y246 = "Working"), "Column W and Y Logically Mismatched", IF(AND(X246 &lt; DATEVALUE("1/7/2025"), Z246 = "Working", X246 &lt;&gt; ""), "Column X and Z Logically Mismatched", IF(AND(X246 &lt;&gt; "", W246 &gt;= X246), "Column W and X Logically Missmatched",""))))))))))), ""), "")</f>
        <v/>
      </c>
      <c r="AC246" s="35"/>
      <c r="AD246" s="14"/>
      <c r="AE246" s="20">
        <f t="shared" si="6"/>
        <v>0</v>
      </c>
      <c r="AF246" s="20">
        <f t="shared" si="7"/>
        <v>0</v>
      </c>
    </row>
    <row r="247" spans="1:32" s="1" customFormat="1" ht="30" customHeight="1">
      <c r="A247" s="21" t="str">
        <f>IFERROR(INDEX(PQR_Dept!$A$2:$A$21166, MATCH(B247, PQR_Dept!$B$2:$B$21106, 0)), "")</f>
        <v/>
      </c>
      <c r="B247" s="22"/>
      <c r="C247" s="22"/>
      <c r="D247" s="22"/>
      <c r="E247" s="23"/>
      <c r="F247" s="24"/>
      <c r="G247" s="25"/>
      <c r="H247" s="26"/>
      <c r="I247" s="27"/>
      <c r="J247" s="19"/>
      <c r="K247" s="44"/>
      <c r="L247" s="28"/>
      <c r="M247" s="25"/>
      <c r="N247" s="29"/>
      <c r="O247" s="29"/>
      <c r="P247" s="28"/>
      <c r="Q247" s="30"/>
      <c r="R247" s="28"/>
      <c r="S247" s="28"/>
      <c r="T247" s="28"/>
      <c r="U247" s="31"/>
      <c r="V247" s="32"/>
      <c r="W247" s="32"/>
      <c r="X247" s="32"/>
      <c r="Y247" s="33"/>
      <c r="Z247" s="33"/>
      <c r="AA247" s="34"/>
      <c r="AB247" s="40" t="str">
        <f>IF(AE247 &gt; 0, IFERROR(IF(AND(AE247 &gt; 0, AE247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 = ""), "Value in Column S is Required", IF(AF247 &lt; 15, "At the time of Joining, age must be greater than 15 years", IF(AND(W247 &gt; DATEVALUE("30/6/2024"), Y247 = "Working"), "Column W and Y Logically Mismatched", IF(AND(X247 &lt; DATEVALUE("1/7/2025"), Z247 = "Working", X247 &lt;&gt; ""), "Column X and Z Logically Mismatched", IF(AND(X247 &lt;&gt; "", W247 &gt;= X247), "Column W and X Logically Missmatched",""))))))))))), ""), "")</f>
        <v/>
      </c>
      <c r="AC247" s="35"/>
      <c r="AD247" s="14"/>
      <c r="AE247" s="20">
        <f t="shared" si="6"/>
        <v>0</v>
      </c>
      <c r="AF247" s="20">
        <f t="shared" si="7"/>
        <v>0</v>
      </c>
    </row>
    <row r="248" spans="1:32" s="1" customFormat="1" ht="30" customHeight="1">
      <c r="A248" s="21" t="str">
        <f>IFERROR(INDEX(PQR_Dept!$A$2:$A$21166, MATCH(B248, PQR_Dept!$B$2:$B$21106, 0)), "")</f>
        <v/>
      </c>
      <c r="B248" s="22"/>
      <c r="C248" s="22"/>
      <c r="D248" s="22"/>
      <c r="E248" s="23"/>
      <c r="F248" s="24"/>
      <c r="G248" s="25"/>
      <c r="H248" s="26"/>
      <c r="I248" s="27"/>
      <c r="J248" s="19"/>
      <c r="K248" s="44"/>
      <c r="L248" s="28"/>
      <c r="M248" s="25"/>
      <c r="N248" s="29"/>
      <c r="O248" s="29"/>
      <c r="P248" s="28"/>
      <c r="Q248" s="30"/>
      <c r="R248" s="28"/>
      <c r="S248" s="28"/>
      <c r="T248" s="28"/>
      <c r="U248" s="31"/>
      <c r="V248" s="32"/>
      <c r="W248" s="32"/>
      <c r="X248" s="32"/>
      <c r="Y248" s="33"/>
      <c r="Z248" s="33"/>
      <c r="AA248" s="34"/>
      <c r="AB248" s="40" t="str">
        <f>IF(AE248 &gt; 0, IFERROR(IF(AND(AE248 &gt; 0, AE248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 = ""), "Value in Column S is Required", IF(AF248 &lt; 15, "At the time of Joining, age must be greater than 15 years", IF(AND(W248 &gt; DATEVALUE("30/6/2024"), Y248 = "Working"), "Column W and Y Logically Mismatched", IF(AND(X248 &lt; DATEVALUE("1/7/2025"), Z248 = "Working", X248 &lt;&gt; ""), "Column X and Z Logically Mismatched", IF(AND(X248 &lt;&gt; "", W248 &gt;= X248), "Column W and X Logically Missmatched",""))))))))))), ""), "")</f>
        <v/>
      </c>
      <c r="AC248" s="35"/>
      <c r="AD248" s="14"/>
      <c r="AE248" s="20">
        <f t="shared" si="6"/>
        <v>0</v>
      </c>
      <c r="AF248" s="20">
        <f t="shared" si="7"/>
        <v>0</v>
      </c>
    </row>
    <row r="249" spans="1:32" s="1" customFormat="1" ht="30" customHeight="1">
      <c r="A249" s="21" t="str">
        <f>IFERROR(INDEX(PQR_Dept!$A$2:$A$21166, MATCH(B249, PQR_Dept!$B$2:$B$21106, 0)), "")</f>
        <v/>
      </c>
      <c r="B249" s="22"/>
      <c r="C249" s="22"/>
      <c r="D249" s="22"/>
      <c r="E249" s="23"/>
      <c r="F249" s="24"/>
      <c r="G249" s="25"/>
      <c r="H249" s="26"/>
      <c r="I249" s="27"/>
      <c r="J249" s="19"/>
      <c r="K249" s="44"/>
      <c r="L249" s="28"/>
      <c r="M249" s="25"/>
      <c r="N249" s="29"/>
      <c r="O249" s="29"/>
      <c r="P249" s="28"/>
      <c r="Q249" s="30"/>
      <c r="R249" s="28"/>
      <c r="S249" s="28"/>
      <c r="T249" s="28"/>
      <c r="U249" s="31"/>
      <c r="V249" s="32"/>
      <c r="W249" s="32"/>
      <c r="X249" s="32"/>
      <c r="Y249" s="33"/>
      <c r="Z249" s="33"/>
      <c r="AA249" s="34"/>
      <c r="AB249" s="40" t="str">
        <f>IF(AE249 &gt; 0, IFERROR(IF(AND(AE249 &gt; 0, AE249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 = ""), "Value in Column S is Required", IF(AF249 &lt; 15, "At the time of Joining, age must be greater than 15 years", IF(AND(W249 &gt; DATEVALUE("30/6/2024"), Y249 = "Working"), "Column W and Y Logically Mismatched", IF(AND(X249 &lt; DATEVALUE("1/7/2025"), Z249 = "Working", X249 &lt;&gt; ""), "Column X and Z Logically Mismatched", IF(AND(X249 &lt;&gt; "", W249 &gt;= X249), "Column W and X Logically Missmatched",""))))))))))), ""), "")</f>
        <v/>
      </c>
      <c r="AC249" s="35"/>
      <c r="AD249" s="14"/>
      <c r="AE249" s="20">
        <f t="shared" si="6"/>
        <v>0</v>
      </c>
      <c r="AF249" s="20">
        <f t="shared" si="7"/>
        <v>0</v>
      </c>
    </row>
    <row r="250" spans="1:32" s="1" customFormat="1" ht="30" customHeight="1">
      <c r="A250" s="21" t="str">
        <f>IFERROR(INDEX(PQR_Dept!$A$2:$A$21166, MATCH(B250, PQR_Dept!$B$2:$B$21106, 0)), "")</f>
        <v/>
      </c>
      <c r="B250" s="22"/>
      <c r="C250" s="22"/>
      <c r="D250" s="22"/>
      <c r="E250" s="23"/>
      <c r="F250" s="24"/>
      <c r="G250" s="25"/>
      <c r="H250" s="26"/>
      <c r="I250" s="27"/>
      <c r="J250" s="19"/>
      <c r="K250" s="44"/>
      <c r="L250" s="28"/>
      <c r="M250" s="25"/>
      <c r="N250" s="29"/>
      <c r="O250" s="29"/>
      <c r="P250" s="28"/>
      <c r="Q250" s="30"/>
      <c r="R250" s="28"/>
      <c r="S250" s="28"/>
      <c r="T250" s="28"/>
      <c r="U250" s="31"/>
      <c r="V250" s="32"/>
      <c r="W250" s="32"/>
      <c r="X250" s="32"/>
      <c r="Y250" s="33"/>
      <c r="Z250" s="33"/>
      <c r="AA250" s="34"/>
      <c r="AB250" s="40" t="str">
        <f>IF(AE250 &gt; 0, IFERROR(IF(AND(AE250 &gt; 0, AE250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 = ""), "Value in Column S is Required", IF(AF250 &lt; 15, "At the time of Joining, age must be greater than 15 years", IF(AND(W250 &gt; DATEVALUE("30/6/2024"), Y250 = "Working"), "Column W and Y Logically Mismatched", IF(AND(X250 &lt; DATEVALUE("1/7/2025"), Z250 = "Working", X250 &lt;&gt; ""), "Column X and Z Logically Mismatched", IF(AND(X250 &lt;&gt; "", W250 &gt;= X250), "Column W and X Logically Missmatched",""))))))))))), ""), "")</f>
        <v/>
      </c>
      <c r="AC250" s="35"/>
      <c r="AD250" s="14"/>
      <c r="AE250" s="20">
        <f t="shared" si="6"/>
        <v>0</v>
      </c>
      <c r="AF250" s="20">
        <f t="shared" si="7"/>
        <v>0</v>
      </c>
    </row>
    <row r="251" spans="1:32" s="1" customFormat="1" ht="30" customHeight="1">
      <c r="A251" s="21" t="str">
        <f>IFERROR(INDEX(PQR_Dept!$A$2:$A$21166, MATCH(B251, PQR_Dept!$B$2:$B$21106, 0)), "")</f>
        <v/>
      </c>
      <c r="B251" s="22"/>
      <c r="C251" s="22"/>
      <c r="D251" s="22"/>
      <c r="E251" s="23"/>
      <c r="F251" s="24"/>
      <c r="G251" s="25"/>
      <c r="H251" s="26"/>
      <c r="I251" s="27"/>
      <c r="J251" s="19"/>
      <c r="K251" s="44"/>
      <c r="L251" s="28"/>
      <c r="M251" s="25"/>
      <c r="N251" s="29"/>
      <c r="O251" s="29"/>
      <c r="P251" s="28"/>
      <c r="Q251" s="30"/>
      <c r="R251" s="28"/>
      <c r="S251" s="28"/>
      <c r="T251" s="28"/>
      <c r="U251" s="31"/>
      <c r="V251" s="32"/>
      <c r="W251" s="32"/>
      <c r="X251" s="32"/>
      <c r="Y251" s="33"/>
      <c r="Z251" s="33"/>
      <c r="AA251" s="34"/>
      <c r="AB251" s="40" t="str">
        <f>IF(AE251 &gt; 0, IFERROR(IF(AND(AE251 &gt; 0, AE251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 = ""), "Value in Column S is Required", IF(AF251 &lt; 15, "At the time of Joining, age must be greater than 15 years", IF(AND(W251 &gt; DATEVALUE("30/6/2024"), Y251 = "Working"), "Column W and Y Logically Mismatched", IF(AND(X251 &lt; DATEVALUE("1/7/2025"), Z251 = "Working", X251 &lt;&gt; ""), "Column X and Z Logically Mismatched", IF(AND(X251 &lt;&gt; "", W251 &gt;= X251), "Column W and X Logically Missmatched",""))))))))))), ""), "")</f>
        <v/>
      </c>
      <c r="AC251" s="35"/>
      <c r="AD251" s="14"/>
      <c r="AE251" s="20">
        <f t="shared" si="6"/>
        <v>0</v>
      </c>
      <c r="AF251" s="20">
        <f t="shared" si="7"/>
        <v>0</v>
      </c>
    </row>
    <row r="252" spans="1:32" s="1" customFormat="1" ht="30" customHeight="1">
      <c r="A252" s="21" t="str">
        <f>IFERROR(INDEX(PQR_Dept!$A$2:$A$21166, MATCH(B252, PQR_Dept!$B$2:$B$21106, 0)), "")</f>
        <v/>
      </c>
      <c r="B252" s="22"/>
      <c r="C252" s="22"/>
      <c r="D252" s="22"/>
      <c r="E252" s="23"/>
      <c r="F252" s="24"/>
      <c r="G252" s="25"/>
      <c r="H252" s="26"/>
      <c r="I252" s="27"/>
      <c r="J252" s="19"/>
      <c r="K252" s="44"/>
      <c r="L252" s="28"/>
      <c r="M252" s="25"/>
      <c r="N252" s="29"/>
      <c r="O252" s="29"/>
      <c r="P252" s="28"/>
      <c r="Q252" s="30"/>
      <c r="R252" s="28"/>
      <c r="S252" s="28"/>
      <c r="T252" s="28"/>
      <c r="U252" s="31"/>
      <c r="V252" s="32"/>
      <c r="W252" s="32"/>
      <c r="X252" s="32"/>
      <c r="Y252" s="33"/>
      <c r="Z252" s="33"/>
      <c r="AA252" s="34"/>
      <c r="AB252" s="40" t="str">
        <f>IF(AE252 &gt; 0, IFERROR(IF(AND(AE252 &gt; 0, AE252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 = ""), "Value in Column S is Required", IF(AF252 &lt; 15, "At the time of Joining, age must be greater than 15 years", IF(AND(W252 &gt; DATEVALUE("30/6/2024"), Y252 = "Working"), "Column W and Y Logically Mismatched", IF(AND(X252 &lt; DATEVALUE("1/7/2025"), Z252 = "Working", X252 &lt;&gt; ""), "Column X and Z Logically Mismatched", IF(AND(X252 &lt;&gt; "", W252 &gt;= X252), "Column W and X Logically Missmatched",""))))))))))), ""), "")</f>
        <v/>
      </c>
      <c r="AC252" s="35"/>
      <c r="AD252" s="14"/>
      <c r="AE252" s="20">
        <f t="shared" si="6"/>
        <v>0</v>
      </c>
      <c r="AF252" s="20">
        <f t="shared" si="7"/>
        <v>0</v>
      </c>
    </row>
    <row r="253" spans="1:32" s="1" customFormat="1" ht="30" customHeight="1">
      <c r="A253" s="21" t="str">
        <f>IFERROR(INDEX(PQR_Dept!$A$2:$A$21166, MATCH(B253, PQR_Dept!$B$2:$B$21106, 0)), "")</f>
        <v/>
      </c>
      <c r="B253" s="22"/>
      <c r="C253" s="22"/>
      <c r="D253" s="22"/>
      <c r="E253" s="23"/>
      <c r="F253" s="24"/>
      <c r="G253" s="25"/>
      <c r="H253" s="26"/>
      <c r="I253" s="27"/>
      <c r="J253" s="19"/>
      <c r="K253" s="44"/>
      <c r="L253" s="28"/>
      <c r="M253" s="25"/>
      <c r="N253" s="29"/>
      <c r="O253" s="29"/>
      <c r="P253" s="28"/>
      <c r="Q253" s="30"/>
      <c r="R253" s="28"/>
      <c r="S253" s="28"/>
      <c r="T253" s="28"/>
      <c r="U253" s="31"/>
      <c r="V253" s="32"/>
      <c r="W253" s="32"/>
      <c r="X253" s="32"/>
      <c r="Y253" s="33"/>
      <c r="Z253" s="33"/>
      <c r="AA253" s="34"/>
      <c r="AB253" s="40" t="str">
        <f>IF(AE253 &gt; 0, IFERROR(IF(AND(AE253 &gt; 0, AE253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 = ""), "Value in Column S is Required", IF(AF253 &lt; 15, "At the time of Joining, age must be greater than 15 years", IF(AND(W253 &gt; DATEVALUE("30/6/2024"), Y253 = "Working"), "Column W and Y Logically Mismatched", IF(AND(X253 &lt; DATEVALUE("1/7/2025"), Z253 = "Working", X253 &lt;&gt; ""), "Column X and Z Logically Mismatched", IF(AND(X253 &lt;&gt; "", W253 &gt;= X253), "Column W and X Logically Missmatched",""))))))))))), ""), "")</f>
        <v/>
      </c>
      <c r="AC253" s="35"/>
      <c r="AD253" s="14"/>
      <c r="AE253" s="20">
        <f t="shared" si="6"/>
        <v>0</v>
      </c>
      <c r="AF253" s="20">
        <f t="shared" si="7"/>
        <v>0</v>
      </c>
    </row>
    <row r="254" spans="1:32" s="1" customFormat="1" ht="30" customHeight="1">
      <c r="A254" s="21" t="str">
        <f>IFERROR(INDEX(PQR_Dept!$A$2:$A$21166, MATCH(B254, PQR_Dept!$B$2:$B$21106, 0)), "")</f>
        <v/>
      </c>
      <c r="B254" s="22"/>
      <c r="C254" s="22"/>
      <c r="D254" s="22"/>
      <c r="E254" s="23"/>
      <c r="F254" s="24"/>
      <c r="G254" s="25"/>
      <c r="H254" s="26"/>
      <c r="I254" s="27"/>
      <c r="J254" s="19"/>
      <c r="K254" s="44"/>
      <c r="L254" s="28"/>
      <c r="M254" s="25"/>
      <c r="N254" s="29"/>
      <c r="O254" s="29"/>
      <c r="P254" s="28"/>
      <c r="Q254" s="30"/>
      <c r="R254" s="28"/>
      <c r="S254" s="28"/>
      <c r="T254" s="28"/>
      <c r="U254" s="31"/>
      <c r="V254" s="32"/>
      <c r="W254" s="32"/>
      <c r="X254" s="32"/>
      <c r="Y254" s="33"/>
      <c r="Z254" s="33"/>
      <c r="AA254" s="34"/>
      <c r="AB254" s="40" t="str">
        <f>IF(AE254 &gt; 0, IFERROR(IF(AND(AE254 &gt; 0, AE254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 = ""), "Value in Column S is Required", IF(AF254 &lt; 15, "At the time of Joining, age must be greater than 15 years", IF(AND(W254 &gt; DATEVALUE("30/6/2024"), Y254 = "Working"), "Column W and Y Logically Mismatched", IF(AND(X254 &lt; DATEVALUE("1/7/2025"), Z254 = "Working", X254 &lt;&gt; ""), "Column X and Z Logically Mismatched", IF(AND(X254 &lt;&gt; "", W254 &gt;= X254), "Column W and X Logically Missmatched",""))))))))))), ""), "")</f>
        <v/>
      </c>
      <c r="AC254" s="35"/>
      <c r="AD254" s="14"/>
      <c r="AE254" s="20">
        <f t="shared" si="6"/>
        <v>0</v>
      </c>
      <c r="AF254" s="20">
        <f t="shared" si="7"/>
        <v>0</v>
      </c>
    </row>
    <row r="255" spans="1:32" s="1" customFormat="1" ht="30" customHeight="1">
      <c r="A255" s="21" t="str">
        <f>IFERROR(INDEX(PQR_Dept!$A$2:$A$21166, MATCH(B255, PQR_Dept!$B$2:$B$21106, 0)), "")</f>
        <v/>
      </c>
      <c r="B255" s="22"/>
      <c r="C255" s="22"/>
      <c r="D255" s="22"/>
      <c r="E255" s="23"/>
      <c r="F255" s="24"/>
      <c r="G255" s="25"/>
      <c r="H255" s="26"/>
      <c r="I255" s="27"/>
      <c r="J255" s="19"/>
      <c r="K255" s="44"/>
      <c r="L255" s="28"/>
      <c r="M255" s="25"/>
      <c r="N255" s="29"/>
      <c r="O255" s="29"/>
      <c r="P255" s="28"/>
      <c r="Q255" s="30"/>
      <c r="R255" s="28"/>
      <c r="S255" s="28"/>
      <c r="T255" s="28"/>
      <c r="U255" s="31"/>
      <c r="V255" s="32"/>
      <c r="W255" s="32"/>
      <c r="X255" s="32"/>
      <c r="Y255" s="33"/>
      <c r="Z255" s="33"/>
      <c r="AA255" s="34"/>
      <c r="AB255" s="40" t="str">
        <f>IF(AE255 &gt; 0, IFERROR(IF(AND(AE255 &gt; 0, AE255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 = ""), "Value in Column S is Required", IF(AF255 &lt; 15, "At the time of Joining, age must be greater than 15 years", IF(AND(W255 &gt; DATEVALUE("30/6/2024"), Y255 = "Working"), "Column W and Y Logically Mismatched", IF(AND(X255 &lt; DATEVALUE("1/7/2025"), Z255 = "Working", X255 &lt;&gt; ""), "Column X and Z Logically Mismatched", IF(AND(X255 &lt;&gt; "", W255 &gt;= X255), "Column W and X Logically Missmatched",""))))))))))), ""), "")</f>
        <v/>
      </c>
      <c r="AC255" s="35"/>
      <c r="AD255" s="14"/>
      <c r="AE255" s="20">
        <f t="shared" si="6"/>
        <v>0</v>
      </c>
      <c r="AF255" s="20">
        <f t="shared" si="7"/>
        <v>0</v>
      </c>
    </row>
    <row r="256" spans="1:32" s="1" customFormat="1" ht="30" customHeight="1">
      <c r="A256" s="21" t="str">
        <f>IFERROR(INDEX(PQR_Dept!$A$2:$A$21166, MATCH(B256, PQR_Dept!$B$2:$B$21106, 0)), "")</f>
        <v/>
      </c>
      <c r="B256" s="22"/>
      <c r="C256" s="22"/>
      <c r="D256" s="22"/>
      <c r="E256" s="23"/>
      <c r="F256" s="24"/>
      <c r="G256" s="25"/>
      <c r="H256" s="26"/>
      <c r="I256" s="27"/>
      <c r="J256" s="19"/>
      <c r="K256" s="44"/>
      <c r="L256" s="28"/>
      <c r="M256" s="25"/>
      <c r="N256" s="29"/>
      <c r="O256" s="29"/>
      <c r="P256" s="28"/>
      <c r="Q256" s="30"/>
      <c r="R256" s="28"/>
      <c r="S256" s="28"/>
      <c r="T256" s="28"/>
      <c r="U256" s="31"/>
      <c r="V256" s="32"/>
      <c r="W256" s="32"/>
      <c r="X256" s="32"/>
      <c r="Y256" s="33"/>
      <c r="Z256" s="33"/>
      <c r="AA256" s="34"/>
      <c r="AB256" s="40" t="str">
        <f>IF(AE256 &gt; 0, IFERROR(IF(AND(AE256 &gt; 0, AE256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 = ""), "Value in Column S is Required", IF(AF256 &lt; 15, "At the time of Joining, age must be greater than 15 years", IF(AND(W256 &gt; DATEVALUE("30/6/2024"), Y256 = "Working"), "Column W and Y Logically Mismatched", IF(AND(X256 &lt; DATEVALUE("1/7/2025"), Z256 = "Working", X256 &lt;&gt; ""), "Column X and Z Logically Mismatched", IF(AND(X256 &lt;&gt; "", W256 &gt;= X256), "Column W and X Logically Missmatched",""))))))))))), ""), "")</f>
        <v/>
      </c>
      <c r="AC256" s="35"/>
      <c r="AD256" s="14"/>
      <c r="AE256" s="20">
        <f t="shared" si="6"/>
        <v>0</v>
      </c>
      <c r="AF256" s="20">
        <f t="shared" si="7"/>
        <v>0</v>
      </c>
    </row>
    <row r="257" spans="1:32" s="1" customFormat="1" ht="30" customHeight="1">
      <c r="A257" s="21" t="str">
        <f>IFERROR(INDEX(PQR_Dept!$A$2:$A$21166, MATCH(B257, PQR_Dept!$B$2:$B$21106, 0)), "")</f>
        <v/>
      </c>
      <c r="B257" s="22"/>
      <c r="C257" s="22"/>
      <c r="D257" s="22"/>
      <c r="E257" s="23"/>
      <c r="F257" s="24"/>
      <c r="G257" s="25"/>
      <c r="H257" s="26"/>
      <c r="I257" s="27"/>
      <c r="J257" s="19"/>
      <c r="K257" s="44"/>
      <c r="L257" s="28"/>
      <c r="M257" s="25"/>
      <c r="N257" s="29"/>
      <c r="O257" s="29"/>
      <c r="P257" s="28"/>
      <c r="Q257" s="30"/>
      <c r="R257" s="28"/>
      <c r="S257" s="28"/>
      <c r="T257" s="28"/>
      <c r="U257" s="31"/>
      <c r="V257" s="32"/>
      <c r="W257" s="32"/>
      <c r="X257" s="32"/>
      <c r="Y257" s="33"/>
      <c r="Z257" s="33"/>
      <c r="AA257" s="34"/>
      <c r="AB257" s="40" t="str">
        <f>IF(AE257 &gt; 0, IFERROR(IF(AND(AE257 &gt; 0, AE257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 = ""), "Value in Column S is Required", IF(AF257 &lt; 15, "At the time of Joining, age must be greater than 15 years", IF(AND(W257 &gt; DATEVALUE("30/6/2024"), Y257 = "Working"), "Column W and Y Logically Mismatched", IF(AND(X257 &lt; DATEVALUE("1/7/2025"), Z257 = "Working", X257 &lt;&gt; ""), "Column X and Z Logically Mismatched", IF(AND(X257 &lt;&gt; "", W257 &gt;= X257), "Column W and X Logically Missmatched",""))))))))))), ""), "")</f>
        <v/>
      </c>
      <c r="AC257" s="35"/>
      <c r="AD257" s="14"/>
      <c r="AE257" s="20">
        <f t="shared" si="6"/>
        <v>0</v>
      </c>
      <c r="AF257" s="20">
        <f t="shared" si="7"/>
        <v>0</v>
      </c>
    </row>
    <row r="258" spans="1:32" s="1" customFormat="1" ht="30" customHeight="1">
      <c r="A258" s="21" t="str">
        <f>IFERROR(INDEX(PQR_Dept!$A$2:$A$21166, MATCH(B258, PQR_Dept!$B$2:$B$21106, 0)), "")</f>
        <v/>
      </c>
      <c r="B258" s="22"/>
      <c r="C258" s="22"/>
      <c r="D258" s="22"/>
      <c r="E258" s="23"/>
      <c r="F258" s="24"/>
      <c r="G258" s="25"/>
      <c r="H258" s="26"/>
      <c r="I258" s="27"/>
      <c r="J258" s="19"/>
      <c r="K258" s="44"/>
      <c r="L258" s="28"/>
      <c r="M258" s="25"/>
      <c r="N258" s="29"/>
      <c r="O258" s="29"/>
      <c r="P258" s="28"/>
      <c r="Q258" s="30"/>
      <c r="R258" s="28"/>
      <c r="S258" s="28"/>
      <c r="T258" s="28"/>
      <c r="U258" s="31"/>
      <c r="V258" s="32"/>
      <c r="W258" s="32"/>
      <c r="X258" s="32"/>
      <c r="Y258" s="33"/>
      <c r="Z258" s="33"/>
      <c r="AA258" s="34"/>
      <c r="AB258" s="40" t="str">
        <f>IF(AE258 &gt; 0, IFERROR(IF(AND(AE258 &gt; 0, AE258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 = ""), "Value in Column S is Required", IF(AF258 &lt; 15, "At the time of Joining, age must be greater than 15 years", IF(AND(W258 &gt; DATEVALUE("30/6/2024"), Y258 = "Working"), "Column W and Y Logically Mismatched", IF(AND(X258 &lt; DATEVALUE("1/7/2025"), Z258 = "Working", X258 &lt;&gt; ""), "Column X and Z Logically Mismatched", IF(AND(X258 &lt;&gt; "", W258 &gt;= X258), "Column W and X Logically Missmatched",""))))))))))), ""), "")</f>
        <v/>
      </c>
      <c r="AC258" s="35"/>
      <c r="AD258" s="14"/>
      <c r="AE258" s="20">
        <f t="shared" si="6"/>
        <v>0</v>
      </c>
      <c r="AF258" s="20">
        <f t="shared" si="7"/>
        <v>0</v>
      </c>
    </row>
    <row r="259" spans="1:32" s="1" customFormat="1" ht="30" customHeight="1">
      <c r="A259" s="21" t="str">
        <f>IFERROR(INDEX(PQR_Dept!$A$2:$A$21166, MATCH(B259, PQR_Dept!$B$2:$B$21106, 0)), "")</f>
        <v/>
      </c>
      <c r="B259" s="22"/>
      <c r="C259" s="22"/>
      <c r="D259" s="22"/>
      <c r="E259" s="23"/>
      <c r="F259" s="24"/>
      <c r="G259" s="25"/>
      <c r="H259" s="26"/>
      <c r="I259" s="27"/>
      <c r="J259" s="19"/>
      <c r="K259" s="44"/>
      <c r="L259" s="28"/>
      <c r="M259" s="25"/>
      <c r="N259" s="29"/>
      <c r="O259" s="29"/>
      <c r="P259" s="28"/>
      <c r="Q259" s="30"/>
      <c r="R259" s="28"/>
      <c r="S259" s="28"/>
      <c r="T259" s="28"/>
      <c r="U259" s="31"/>
      <c r="V259" s="32"/>
      <c r="W259" s="32"/>
      <c r="X259" s="32"/>
      <c r="Y259" s="33"/>
      <c r="Z259" s="33"/>
      <c r="AA259" s="34"/>
      <c r="AB259" s="40" t="str">
        <f>IF(AE259 &gt; 0, IFERROR(IF(AND(AE259 &gt; 0, AE259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 = ""), "Value in Column S is Required", IF(AF259 &lt; 15, "At the time of Joining, age must be greater than 15 years", IF(AND(W259 &gt; DATEVALUE("30/6/2024"), Y259 = "Working"), "Column W and Y Logically Mismatched", IF(AND(X259 &lt; DATEVALUE("1/7/2025"), Z259 = "Working", X259 &lt;&gt; ""), "Column X and Z Logically Mismatched", IF(AND(X259 &lt;&gt; "", W259 &gt;= X259), "Column W and X Logically Missmatched",""))))))))))), ""), "")</f>
        <v/>
      </c>
      <c r="AC259" s="35"/>
      <c r="AD259" s="14"/>
      <c r="AE259" s="20">
        <f t="shared" ref="AE259:AE322" si="8">IF(B259 &lt;&gt; "", COUNTA(Y259:Z259,V259:W259,T259,P259:Q259,K259:M259,B259:G259), 0)</f>
        <v>0</v>
      </c>
      <c r="AF259" s="20">
        <f t="shared" ref="AF259:AF322" si="9">YEARFRAC(V259,W259)</f>
        <v>0</v>
      </c>
    </row>
    <row r="260" spans="1:32" s="1" customFormat="1" ht="30" customHeight="1">
      <c r="A260" s="21" t="str">
        <f>IFERROR(INDEX(PQR_Dept!$A$2:$A$21166, MATCH(B260, PQR_Dept!$B$2:$B$21106, 0)), "")</f>
        <v/>
      </c>
      <c r="B260" s="22"/>
      <c r="C260" s="22"/>
      <c r="D260" s="22"/>
      <c r="E260" s="23"/>
      <c r="F260" s="24"/>
      <c r="G260" s="25"/>
      <c r="H260" s="26"/>
      <c r="I260" s="27"/>
      <c r="J260" s="19"/>
      <c r="K260" s="44"/>
      <c r="L260" s="28"/>
      <c r="M260" s="25"/>
      <c r="N260" s="29"/>
      <c r="O260" s="29"/>
      <c r="P260" s="28"/>
      <c r="Q260" s="30"/>
      <c r="R260" s="28"/>
      <c r="S260" s="28"/>
      <c r="T260" s="28"/>
      <c r="U260" s="31"/>
      <c r="V260" s="32"/>
      <c r="W260" s="32"/>
      <c r="X260" s="32"/>
      <c r="Y260" s="33"/>
      <c r="Z260" s="33"/>
      <c r="AA260" s="34"/>
      <c r="AB260" s="40" t="str">
        <f>IF(AE260 &gt; 0, IFERROR(IF(AND(AE260 &gt; 0, AE260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 = ""), "Value in Column S is Required", IF(AF260 &lt; 15, "At the time of Joining, age must be greater than 15 years", IF(AND(W260 &gt; DATEVALUE("30/6/2024"), Y260 = "Working"), "Column W and Y Logically Mismatched", IF(AND(X260 &lt; DATEVALUE("1/7/2025"), Z260 = "Working", X260 &lt;&gt; ""), "Column X and Z Logically Mismatched", IF(AND(X260 &lt;&gt; "", W260 &gt;= X260), "Column W and X Logically Missmatched",""))))))))))), ""), "")</f>
        <v/>
      </c>
      <c r="AC260" s="35"/>
      <c r="AD260" s="14"/>
      <c r="AE260" s="20">
        <f t="shared" si="8"/>
        <v>0</v>
      </c>
      <c r="AF260" s="20">
        <f t="shared" si="9"/>
        <v>0</v>
      </c>
    </row>
    <row r="261" spans="1:32" s="1" customFormat="1" ht="30" customHeight="1">
      <c r="A261" s="21" t="str">
        <f>IFERROR(INDEX(PQR_Dept!$A$2:$A$21166, MATCH(B261, PQR_Dept!$B$2:$B$21106, 0)), "")</f>
        <v/>
      </c>
      <c r="B261" s="22"/>
      <c r="C261" s="22"/>
      <c r="D261" s="22"/>
      <c r="E261" s="23"/>
      <c r="F261" s="24"/>
      <c r="G261" s="25"/>
      <c r="H261" s="26"/>
      <c r="I261" s="27"/>
      <c r="J261" s="19"/>
      <c r="K261" s="44"/>
      <c r="L261" s="28"/>
      <c r="M261" s="25"/>
      <c r="N261" s="29"/>
      <c r="O261" s="29"/>
      <c r="P261" s="28"/>
      <c r="Q261" s="30"/>
      <c r="R261" s="28"/>
      <c r="S261" s="28"/>
      <c r="T261" s="28"/>
      <c r="U261" s="31"/>
      <c r="V261" s="32"/>
      <c r="W261" s="32"/>
      <c r="X261" s="32"/>
      <c r="Y261" s="33"/>
      <c r="Z261" s="33"/>
      <c r="AA261" s="34"/>
      <c r="AB261" s="40" t="str">
        <f>IF(AE261 &gt; 0, IFERROR(IF(AND(AE261 &gt; 0, AE261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 = ""), "Value in Column S is Required", IF(AF261 &lt; 15, "At the time of Joining, age must be greater than 15 years", IF(AND(W261 &gt; DATEVALUE("30/6/2024"), Y261 = "Working"), "Column W and Y Logically Mismatched", IF(AND(X261 &lt; DATEVALUE("1/7/2025"), Z261 = "Working", X261 &lt;&gt; ""), "Column X and Z Logically Mismatched", IF(AND(X261 &lt;&gt; "", W261 &gt;= X261), "Column W and X Logically Missmatched",""))))))))))), ""), "")</f>
        <v/>
      </c>
      <c r="AC261" s="35"/>
      <c r="AD261" s="14"/>
      <c r="AE261" s="20">
        <f t="shared" si="8"/>
        <v>0</v>
      </c>
      <c r="AF261" s="20">
        <f t="shared" si="9"/>
        <v>0</v>
      </c>
    </row>
    <row r="262" spans="1:32" s="1" customFormat="1" ht="30" customHeight="1">
      <c r="A262" s="21" t="str">
        <f>IFERROR(INDEX(PQR_Dept!$A$2:$A$21166, MATCH(B262, PQR_Dept!$B$2:$B$21106, 0)), "")</f>
        <v/>
      </c>
      <c r="B262" s="22"/>
      <c r="C262" s="22"/>
      <c r="D262" s="22"/>
      <c r="E262" s="23"/>
      <c r="F262" s="24"/>
      <c r="G262" s="25"/>
      <c r="H262" s="26"/>
      <c r="I262" s="27"/>
      <c r="J262" s="19"/>
      <c r="K262" s="44"/>
      <c r="L262" s="28"/>
      <c r="M262" s="25"/>
      <c r="N262" s="29"/>
      <c r="O262" s="29"/>
      <c r="P262" s="28"/>
      <c r="Q262" s="30"/>
      <c r="R262" s="28"/>
      <c r="S262" s="28"/>
      <c r="T262" s="28"/>
      <c r="U262" s="31"/>
      <c r="V262" s="32"/>
      <c r="W262" s="32"/>
      <c r="X262" s="32"/>
      <c r="Y262" s="33"/>
      <c r="Z262" s="33"/>
      <c r="AA262" s="34"/>
      <c r="AB262" s="40" t="str">
        <f>IF(AE262 &gt; 0, IFERROR(IF(AND(AE262 &gt; 0, AE262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 = ""), "Value in Column S is Required", IF(AF262 &lt; 15, "At the time of Joining, age must be greater than 15 years", IF(AND(W262 &gt; DATEVALUE("30/6/2024"), Y262 = "Working"), "Column W and Y Logically Mismatched", IF(AND(X262 &lt; DATEVALUE("1/7/2025"), Z262 = "Working", X262 &lt;&gt; ""), "Column X and Z Logically Mismatched", IF(AND(X262 &lt;&gt; "", W262 &gt;= X262), "Column W and X Logically Missmatched",""))))))))))), ""), "")</f>
        <v/>
      </c>
      <c r="AC262" s="35"/>
      <c r="AD262" s="14"/>
      <c r="AE262" s="20">
        <f t="shared" si="8"/>
        <v>0</v>
      </c>
      <c r="AF262" s="20">
        <f t="shared" si="9"/>
        <v>0</v>
      </c>
    </row>
    <row r="263" spans="1:32" s="1" customFormat="1" ht="30" customHeight="1">
      <c r="A263" s="21" t="str">
        <f>IFERROR(INDEX(PQR_Dept!$A$2:$A$21166, MATCH(B263, PQR_Dept!$B$2:$B$21106, 0)), "")</f>
        <v/>
      </c>
      <c r="B263" s="22"/>
      <c r="C263" s="22"/>
      <c r="D263" s="22"/>
      <c r="E263" s="23"/>
      <c r="F263" s="24"/>
      <c r="G263" s="25"/>
      <c r="H263" s="26"/>
      <c r="I263" s="27"/>
      <c r="J263" s="19"/>
      <c r="K263" s="44"/>
      <c r="L263" s="28"/>
      <c r="M263" s="25"/>
      <c r="N263" s="29"/>
      <c r="O263" s="29"/>
      <c r="P263" s="28"/>
      <c r="Q263" s="30"/>
      <c r="R263" s="28"/>
      <c r="S263" s="28"/>
      <c r="T263" s="28"/>
      <c r="U263" s="31"/>
      <c r="V263" s="32"/>
      <c r="W263" s="32"/>
      <c r="X263" s="32"/>
      <c r="Y263" s="33"/>
      <c r="Z263" s="33"/>
      <c r="AA263" s="34"/>
      <c r="AB263" s="40" t="str">
        <f>IF(AE263 &gt; 0, IFERROR(IF(AND(AE263 &gt; 0, AE263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 = ""), "Value in Column S is Required", IF(AF263 &lt; 15, "At the time of Joining, age must be greater than 15 years", IF(AND(W263 &gt; DATEVALUE("30/6/2024"), Y263 = "Working"), "Column W and Y Logically Mismatched", IF(AND(X263 &lt; DATEVALUE("1/7/2025"), Z263 = "Working", X263 &lt;&gt; ""), "Column X and Z Logically Mismatched", IF(AND(X263 &lt;&gt; "", W263 &gt;= X263), "Column W and X Logically Missmatched",""))))))))))), ""), "")</f>
        <v/>
      </c>
      <c r="AC263" s="35"/>
      <c r="AD263" s="14"/>
      <c r="AE263" s="20">
        <f t="shared" si="8"/>
        <v>0</v>
      </c>
      <c r="AF263" s="20">
        <f t="shared" si="9"/>
        <v>0</v>
      </c>
    </row>
    <row r="264" spans="1:32" s="1" customFormat="1" ht="30" customHeight="1">
      <c r="A264" s="21" t="str">
        <f>IFERROR(INDEX(PQR_Dept!$A$2:$A$21166, MATCH(B264, PQR_Dept!$B$2:$B$21106, 0)), "")</f>
        <v/>
      </c>
      <c r="B264" s="22"/>
      <c r="C264" s="22"/>
      <c r="D264" s="22"/>
      <c r="E264" s="23"/>
      <c r="F264" s="24"/>
      <c r="G264" s="25"/>
      <c r="H264" s="26"/>
      <c r="I264" s="27"/>
      <c r="J264" s="19"/>
      <c r="K264" s="44"/>
      <c r="L264" s="28"/>
      <c r="M264" s="25"/>
      <c r="N264" s="29"/>
      <c r="O264" s="29"/>
      <c r="P264" s="28"/>
      <c r="Q264" s="30"/>
      <c r="R264" s="28"/>
      <c r="S264" s="28"/>
      <c r="T264" s="28"/>
      <c r="U264" s="31"/>
      <c r="V264" s="32"/>
      <c r="W264" s="32"/>
      <c r="X264" s="32"/>
      <c r="Y264" s="33"/>
      <c r="Z264" s="33"/>
      <c r="AA264" s="34"/>
      <c r="AB264" s="40" t="str">
        <f>IF(AE264 &gt; 0, IFERROR(IF(AND(AE264 &gt; 0, AE264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 = ""), "Value in Column S is Required", IF(AF264 &lt; 15, "At the time of Joining, age must be greater than 15 years", IF(AND(W264 &gt; DATEVALUE("30/6/2024"), Y264 = "Working"), "Column W and Y Logically Mismatched", IF(AND(X264 &lt; DATEVALUE("1/7/2025"), Z264 = "Working", X264 &lt;&gt; ""), "Column X and Z Logically Mismatched", IF(AND(X264 &lt;&gt; "", W264 &gt;= X264), "Column W and X Logically Missmatched",""))))))))))), ""), "")</f>
        <v/>
      </c>
      <c r="AC264" s="35"/>
      <c r="AD264" s="14"/>
      <c r="AE264" s="20">
        <f t="shared" si="8"/>
        <v>0</v>
      </c>
      <c r="AF264" s="20">
        <f t="shared" si="9"/>
        <v>0</v>
      </c>
    </row>
    <row r="265" spans="1:32" s="1" customFormat="1" ht="30" customHeight="1">
      <c r="A265" s="21" t="str">
        <f>IFERROR(INDEX(PQR_Dept!$A$2:$A$21166, MATCH(B265, PQR_Dept!$B$2:$B$21106, 0)), "")</f>
        <v/>
      </c>
      <c r="B265" s="22"/>
      <c r="C265" s="22"/>
      <c r="D265" s="22"/>
      <c r="E265" s="23"/>
      <c r="F265" s="24"/>
      <c r="G265" s="25"/>
      <c r="H265" s="26"/>
      <c r="I265" s="27"/>
      <c r="J265" s="19"/>
      <c r="K265" s="44"/>
      <c r="L265" s="28"/>
      <c r="M265" s="25"/>
      <c r="N265" s="29"/>
      <c r="O265" s="29"/>
      <c r="P265" s="28"/>
      <c r="Q265" s="30"/>
      <c r="R265" s="28"/>
      <c r="S265" s="28"/>
      <c r="T265" s="28"/>
      <c r="U265" s="31"/>
      <c r="V265" s="32"/>
      <c r="W265" s="32"/>
      <c r="X265" s="32"/>
      <c r="Y265" s="33"/>
      <c r="Z265" s="33"/>
      <c r="AA265" s="34"/>
      <c r="AB265" s="40" t="str">
        <f>IF(AE265 &gt; 0, IFERROR(IF(AND(AE265 &gt; 0, AE265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 = ""), "Value in Column S is Required", IF(AF265 &lt; 15, "At the time of Joining, age must be greater than 15 years", IF(AND(W265 &gt; DATEVALUE("30/6/2024"), Y265 = "Working"), "Column W and Y Logically Mismatched", IF(AND(X265 &lt; DATEVALUE("1/7/2025"), Z265 = "Working", X265 &lt;&gt; ""), "Column X and Z Logically Mismatched", IF(AND(X265 &lt;&gt; "", W265 &gt;= X265), "Column W and X Logically Missmatched",""))))))))))), ""), "")</f>
        <v/>
      </c>
      <c r="AC265" s="35"/>
      <c r="AD265" s="14"/>
      <c r="AE265" s="20">
        <f t="shared" si="8"/>
        <v>0</v>
      </c>
      <c r="AF265" s="20">
        <f t="shared" si="9"/>
        <v>0</v>
      </c>
    </row>
    <row r="266" spans="1:32" s="1" customFormat="1" ht="30" customHeight="1">
      <c r="A266" s="21" t="str">
        <f>IFERROR(INDEX(PQR_Dept!$A$2:$A$21166, MATCH(B266, PQR_Dept!$B$2:$B$21106, 0)), "")</f>
        <v/>
      </c>
      <c r="B266" s="22"/>
      <c r="C266" s="22"/>
      <c r="D266" s="22"/>
      <c r="E266" s="23"/>
      <c r="F266" s="24"/>
      <c r="G266" s="25"/>
      <c r="H266" s="26"/>
      <c r="I266" s="27"/>
      <c r="J266" s="19"/>
      <c r="K266" s="44"/>
      <c r="L266" s="28"/>
      <c r="M266" s="25"/>
      <c r="N266" s="29"/>
      <c r="O266" s="29"/>
      <c r="P266" s="28"/>
      <c r="Q266" s="30"/>
      <c r="R266" s="28"/>
      <c r="S266" s="28"/>
      <c r="T266" s="28"/>
      <c r="U266" s="31"/>
      <c r="V266" s="32"/>
      <c r="W266" s="32"/>
      <c r="X266" s="32"/>
      <c r="Y266" s="33"/>
      <c r="Z266" s="33"/>
      <c r="AA266" s="34"/>
      <c r="AB266" s="40" t="str">
        <f>IF(AE266 &gt; 0, IFERROR(IF(AND(AE266 &gt; 0, AE266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 = ""), "Value in Column S is Required", IF(AF266 &lt; 15, "At the time of Joining, age must be greater than 15 years", IF(AND(W266 &gt; DATEVALUE("30/6/2024"), Y266 = "Working"), "Column W and Y Logically Mismatched", IF(AND(X266 &lt; DATEVALUE("1/7/2025"), Z266 = "Working", X266 &lt;&gt; ""), "Column X and Z Logically Mismatched", IF(AND(X266 &lt;&gt; "", W266 &gt;= X266), "Column W and X Logically Missmatched",""))))))))))), ""), "")</f>
        <v/>
      </c>
      <c r="AC266" s="35"/>
      <c r="AD266" s="14"/>
      <c r="AE266" s="20">
        <f t="shared" si="8"/>
        <v>0</v>
      </c>
      <c r="AF266" s="20">
        <f t="shared" si="9"/>
        <v>0</v>
      </c>
    </row>
    <row r="267" spans="1:32" s="1" customFormat="1" ht="30" customHeight="1">
      <c r="A267" s="21" t="str">
        <f>IFERROR(INDEX(PQR_Dept!$A$2:$A$21166, MATCH(B267, PQR_Dept!$B$2:$B$21106, 0)), "")</f>
        <v/>
      </c>
      <c r="B267" s="22"/>
      <c r="C267" s="22"/>
      <c r="D267" s="22"/>
      <c r="E267" s="23"/>
      <c r="F267" s="24"/>
      <c r="G267" s="25"/>
      <c r="H267" s="26"/>
      <c r="I267" s="27"/>
      <c r="J267" s="19"/>
      <c r="K267" s="44"/>
      <c r="L267" s="28"/>
      <c r="M267" s="25"/>
      <c r="N267" s="29"/>
      <c r="O267" s="29"/>
      <c r="P267" s="28"/>
      <c r="Q267" s="30"/>
      <c r="R267" s="28"/>
      <c r="S267" s="28"/>
      <c r="T267" s="28"/>
      <c r="U267" s="31"/>
      <c r="V267" s="32"/>
      <c r="W267" s="32"/>
      <c r="X267" s="32"/>
      <c r="Y267" s="33"/>
      <c r="Z267" s="33"/>
      <c r="AA267" s="34"/>
      <c r="AB267" s="40" t="str">
        <f>IF(AE267 &gt; 0, IFERROR(IF(AND(AE267 &gt; 0, AE267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 = ""), "Value in Column S is Required", IF(AF267 &lt; 15, "At the time of Joining, age must be greater than 15 years", IF(AND(W267 &gt; DATEVALUE("30/6/2024"), Y267 = "Working"), "Column W and Y Logically Mismatched", IF(AND(X267 &lt; DATEVALUE("1/7/2025"), Z267 = "Working", X267 &lt;&gt; ""), "Column X and Z Logically Mismatched", IF(AND(X267 &lt;&gt; "", W267 &gt;= X267), "Column W and X Logically Missmatched",""))))))))))), ""), "")</f>
        <v/>
      </c>
      <c r="AC267" s="35"/>
      <c r="AD267" s="14"/>
      <c r="AE267" s="20">
        <f t="shared" si="8"/>
        <v>0</v>
      </c>
      <c r="AF267" s="20">
        <f t="shared" si="9"/>
        <v>0</v>
      </c>
    </row>
    <row r="268" spans="1:32" s="1" customFormat="1" ht="30" customHeight="1">
      <c r="A268" s="21" t="str">
        <f>IFERROR(INDEX(PQR_Dept!$A$2:$A$21166, MATCH(B268, PQR_Dept!$B$2:$B$21106, 0)), "")</f>
        <v/>
      </c>
      <c r="B268" s="22"/>
      <c r="C268" s="22"/>
      <c r="D268" s="22"/>
      <c r="E268" s="23"/>
      <c r="F268" s="24"/>
      <c r="G268" s="25"/>
      <c r="H268" s="26"/>
      <c r="I268" s="27"/>
      <c r="J268" s="19"/>
      <c r="K268" s="44"/>
      <c r="L268" s="28"/>
      <c r="M268" s="25"/>
      <c r="N268" s="29"/>
      <c r="O268" s="29"/>
      <c r="P268" s="28"/>
      <c r="Q268" s="30"/>
      <c r="R268" s="28"/>
      <c r="S268" s="28"/>
      <c r="T268" s="28"/>
      <c r="U268" s="31"/>
      <c r="V268" s="32"/>
      <c r="W268" s="32"/>
      <c r="X268" s="32"/>
      <c r="Y268" s="33"/>
      <c r="Z268" s="33"/>
      <c r="AA268" s="34"/>
      <c r="AB268" s="40" t="str">
        <f>IF(AE268 &gt; 0, IFERROR(IF(AND(AE268 &gt; 0, AE268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 = ""), "Value in Column S is Required", IF(AF268 &lt; 15, "At the time of Joining, age must be greater than 15 years", IF(AND(W268 &gt; DATEVALUE("30/6/2024"), Y268 = "Working"), "Column W and Y Logically Mismatched", IF(AND(X268 &lt; DATEVALUE("1/7/2025"), Z268 = "Working", X268 &lt;&gt; ""), "Column X and Z Logically Mismatched", IF(AND(X268 &lt;&gt; "", W268 &gt;= X268), "Column W and X Logically Missmatched",""))))))))))), ""), "")</f>
        <v/>
      </c>
      <c r="AC268" s="35"/>
      <c r="AD268" s="14"/>
      <c r="AE268" s="20">
        <f t="shared" si="8"/>
        <v>0</v>
      </c>
      <c r="AF268" s="20">
        <f t="shared" si="9"/>
        <v>0</v>
      </c>
    </row>
    <row r="269" spans="1:32" s="1" customFormat="1" ht="30" customHeight="1">
      <c r="A269" s="21" t="str">
        <f>IFERROR(INDEX(PQR_Dept!$A$2:$A$21166, MATCH(B269, PQR_Dept!$B$2:$B$21106, 0)), "")</f>
        <v/>
      </c>
      <c r="B269" s="22"/>
      <c r="C269" s="22"/>
      <c r="D269" s="22"/>
      <c r="E269" s="23"/>
      <c r="F269" s="24"/>
      <c r="G269" s="25"/>
      <c r="H269" s="26"/>
      <c r="I269" s="27"/>
      <c r="J269" s="19"/>
      <c r="K269" s="44"/>
      <c r="L269" s="28"/>
      <c r="M269" s="25"/>
      <c r="N269" s="29"/>
      <c r="O269" s="29"/>
      <c r="P269" s="28"/>
      <c r="Q269" s="30"/>
      <c r="R269" s="28"/>
      <c r="S269" s="28"/>
      <c r="T269" s="28"/>
      <c r="U269" s="31"/>
      <c r="V269" s="32"/>
      <c r="W269" s="32"/>
      <c r="X269" s="32"/>
      <c r="Y269" s="33"/>
      <c r="Z269" s="33"/>
      <c r="AA269" s="34"/>
      <c r="AB269" s="40" t="str">
        <f>IF(AE269 &gt; 0, IFERROR(IF(AND(AE269 &gt; 0, AE269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 = ""), "Value in Column S is Required", IF(AF269 &lt; 15, "At the time of Joining, age must be greater than 15 years", IF(AND(W269 &gt; DATEVALUE("30/6/2024"), Y269 = "Working"), "Column W and Y Logically Mismatched", IF(AND(X269 &lt; DATEVALUE("1/7/2025"), Z269 = "Working", X269 &lt;&gt; ""), "Column X and Z Logically Mismatched", IF(AND(X269 &lt;&gt; "", W269 &gt;= X269), "Column W and X Logically Missmatched",""))))))))))), ""), "")</f>
        <v/>
      </c>
      <c r="AC269" s="35"/>
      <c r="AD269" s="14"/>
      <c r="AE269" s="20">
        <f t="shared" si="8"/>
        <v>0</v>
      </c>
      <c r="AF269" s="20">
        <f t="shared" si="9"/>
        <v>0</v>
      </c>
    </row>
    <row r="270" spans="1:32" s="1" customFormat="1" ht="30" customHeight="1">
      <c r="A270" s="21" t="str">
        <f>IFERROR(INDEX(PQR_Dept!$A$2:$A$21166, MATCH(B270, PQR_Dept!$B$2:$B$21106, 0)), "")</f>
        <v/>
      </c>
      <c r="B270" s="22"/>
      <c r="C270" s="22"/>
      <c r="D270" s="22"/>
      <c r="E270" s="23"/>
      <c r="F270" s="24"/>
      <c r="G270" s="25"/>
      <c r="H270" s="26"/>
      <c r="I270" s="27"/>
      <c r="J270" s="19"/>
      <c r="K270" s="44"/>
      <c r="L270" s="28"/>
      <c r="M270" s="25"/>
      <c r="N270" s="29"/>
      <c r="O270" s="29"/>
      <c r="P270" s="28"/>
      <c r="Q270" s="30"/>
      <c r="R270" s="28"/>
      <c r="S270" s="28"/>
      <c r="T270" s="28"/>
      <c r="U270" s="31"/>
      <c r="V270" s="32"/>
      <c r="W270" s="32"/>
      <c r="X270" s="32"/>
      <c r="Y270" s="33"/>
      <c r="Z270" s="33"/>
      <c r="AA270" s="34"/>
      <c r="AB270" s="40" t="str">
        <f>IF(AE270 &gt; 0, IFERROR(IF(AND(AE270 &gt; 0, AE270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 = ""), "Value in Column S is Required", IF(AF270 &lt; 15, "At the time of Joining, age must be greater than 15 years", IF(AND(W270 &gt; DATEVALUE("30/6/2024"), Y270 = "Working"), "Column W and Y Logically Mismatched", IF(AND(X270 &lt; DATEVALUE("1/7/2025"), Z270 = "Working", X270 &lt;&gt; ""), "Column X and Z Logically Mismatched", IF(AND(X270 &lt;&gt; "", W270 &gt;= X270), "Column W and X Logically Missmatched",""))))))))))), ""), "")</f>
        <v/>
      </c>
      <c r="AC270" s="35"/>
      <c r="AD270" s="14"/>
      <c r="AE270" s="20">
        <f t="shared" si="8"/>
        <v>0</v>
      </c>
      <c r="AF270" s="20">
        <f t="shared" si="9"/>
        <v>0</v>
      </c>
    </row>
    <row r="271" spans="1:32" s="1" customFormat="1" ht="30" customHeight="1">
      <c r="A271" s="21" t="str">
        <f>IFERROR(INDEX(PQR_Dept!$A$2:$A$21166, MATCH(B271, PQR_Dept!$B$2:$B$21106, 0)), "")</f>
        <v/>
      </c>
      <c r="B271" s="22"/>
      <c r="C271" s="22"/>
      <c r="D271" s="22"/>
      <c r="E271" s="23"/>
      <c r="F271" s="24"/>
      <c r="G271" s="25"/>
      <c r="H271" s="26"/>
      <c r="I271" s="27"/>
      <c r="J271" s="19"/>
      <c r="K271" s="44"/>
      <c r="L271" s="28"/>
      <c r="M271" s="25"/>
      <c r="N271" s="29"/>
      <c r="O271" s="29"/>
      <c r="P271" s="28"/>
      <c r="Q271" s="30"/>
      <c r="R271" s="28"/>
      <c r="S271" s="28"/>
      <c r="T271" s="28"/>
      <c r="U271" s="31"/>
      <c r="V271" s="32"/>
      <c r="W271" s="32"/>
      <c r="X271" s="32"/>
      <c r="Y271" s="33"/>
      <c r="Z271" s="33"/>
      <c r="AA271" s="34"/>
      <c r="AB271" s="40" t="str">
        <f>IF(AE271 &gt; 0, IFERROR(IF(AND(AE271 &gt; 0, AE271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 = ""), "Value in Column S is Required", IF(AF271 &lt; 15, "At the time of Joining, age must be greater than 15 years", IF(AND(W271 &gt; DATEVALUE("30/6/2024"), Y271 = "Working"), "Column W and Y Logically Mismatched", IF(AND(X271 &lt; DATEVALUE("1/7/2025"), Z271 = "Working", X271 &lt;&gt; ""), "Column X and Z Logically Mismatched", IF(AND(X271 &lt;&gt; "", W271 &gt;= X271), "Column W and X Logically Missmatched",""))))))))))), ""), "")</f>
        <v/>
      </c>
      <c r="AC271" s="35"/>
      <c r="AD271" s="14"/>
      <c r="AE271" s="20">
        <f t="shared" si="8"/>
        <v>0</v>
      </c>
      <c r="AF271" s="20">
        <f t="shared" si="9"/>
        <v>0</v>
      </c>
    </row>
    <row r="272" spans="1:32" s="1" customFormat="1" ht="30" customHeight="1">
      <c r="A272" s="21" t="str">
        <f>IFERROR(INDEX(PQR_Dept!$A$2:$A$21166, MATCH(B272, PQR_Dept!$B$2:$B$21106, 0)), "")</f>
        <v/>
      </c>
      <c r="B272" s="22"/>
      <c r="C272" s="22"/>
      <c r="D272" s="22"/>
      <c r="E272" s="23"/>
      <c r="F272" s="24"/>
      <c r="G272" s="25"/>
      <c r="H272" s="26"/>
      <c r="I272" s="27"/>
      <c r="J272" s="19"/>
      <c r="K272" s="44"/>
      <c r="L272" s="28"/>
      <c r="M272" s="25"/>
      <c r="N272" s="29"/>
      <c r="O272" s="29"/>
      <c r="P272" s="28"/>
      <c r="Q272" s="30"/>
      <c r="R272" s="28"/>
      <c r="S272" s="28"/>
      <c r="T272" s="28"/>
      <c r="U272" s="31"/>
      <c r="V272" s="32"/>
      <c r="W272" s="32"/>
      <c r="X272" s="32"/>
      <c r="Y272" s="33"/>
      <c r="Z272" s="33"/>
      <c r="AA272" s="34"/>
      <c r="AB272" s="40" t="str">
        <f>IF(AE272 &gt; 0, IFERROR(IF(AND(AE272 &gt; 0, AE272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 = ""), "Value in Column S is Required", IF(AF272 &lt; 15, "At the time of Joining, age must be greater than 15 years", IF(AND(W272 &gt; DATEVALUE("30/6/2024"), Y272 = "Working"), "Column W and Y Logically Mismatched", IF(AND(X272 &lt; DATEVALUE("1/7/2025"), Z272 = "Working", X272 &lt;&gt; ""), "Column X and Z Logically Mismatched", IF(AND(X272 &lt;&gt; "", W272 &gt;= X272), "Column W and X Logically Missmatched",""))))))))))), ""), "")</f>
        <v/>
      </c>
      <c r="AC272" s="35"/>
      <c r="AD272" s="14"/>
      <c r="AE272" s="20">
        <f t="shared" si="8"/>
        <v>0</v>
      </c>
      <c r="AF272" s="20">
        <f t="shared" si="9"/>
        <v>0</v>
      </c>
    </row>
    <row r="273" spans="1:32" s="1" customFormat="1" ht="30" customHeight="1">
      <c r="A273" s="21" t="str">
        <f>IFERROR(INDEX(PQR_Dept!$A$2:$A$21166, MATCH(B273, PQR_Dept!$B$2:$B$21106, 0)), "")</f>
        <v/>
      </c>
      <c r="B273" s="22"/>
      <c r="C273" s="22"/>
      <c r="D273" s="22"/>
      <c r="E273" s="23"/>
      <c r="F273" s="24"/>
      <c r="G273" s="25"/>
      <c r="H273" s="26"/>
      <c r="I273" s="27"/>
      <c r="J273" s="19"/>
      <c r="K273" s="44"/>
      <c r="L273" s="28"/>
      <c r="M273" s="25"/>
      <c r="N273" s="29"/>
      <c r="O273" s="29"/>
      <c r="P273" s="28"/>
      <c r="Q273" s="30"/>
      <c r="R273" s="28"/>
      <c r="S273" s="28"/>
      <c r="T273" s="28"/>
      <c r="U273" s="31"/>
      <c r="V273" s="32"/>
      <c r="W273" s="32"/>
      <c r="X273" s="32"/>
      <c r="Y273" s="33"/>
      <c r="Z273" s="33"/>
      <c r="AA273" s="34"/>
      <c r="AB273" s="40" t="str">
        <f>IF(AE273 &gt; 0, IFERROR(IF(AND(AE273 &gt; 0, AE273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 = ""), "Value in Column S is Required", IF(AF273 &lt; 15, "At the time of Joining, age must be greater than 15 years", IF(AND(W273 &gt; DATEVALUE("30/6/2024"), Y273 = "Working"), "Column W and Y Logically Mismatched", IF(AND(X273 &lt; DATEVALUE("1/7/2025"), Z273 = "Working", X273 &lt;&gt; ""), "Column X and Z Logically Mismatched", IF(AND(X273 &lt;&gt; "", W273 &gt;= X273), "Column W and X Logically Missmatched",""))))))))))), ""), "")</f>
        <v/>
      </c>
      <c r="AC273" s="35"/>
      <c r="AD273" s="14"/>
      <c r="AE273" s="20">
        <f t="shared" si="8"/>
        <v>0</v>
      </c>
      <c r="AF273" s="20">
        <f t="shared" si="9"/>
        <v>0</v>
      </c>
    </row>
    <row r="274" spans="1:32" s="1" customFormat="1" ht="30" customHeight="1">
      <c r="A274" s="21" t="str">
        <f>IFERROR(INDEX(PQR_Dept!$A$2:$A$21166, MATCH(B274, PQR_Dept!$B$2:$B$21106, 0)), "")</f>
        <v/>
      </c>
      <c r="B274" s="22"/>
      <c r="C274" s="22"/>
      <c r="D274" s="22"/>
      <c r="E274" s="23"/>
      <c r="F274" s="24"/>
      <c r="G274" s="25"/>
      <c r="H274" s="26"/>
      <c r="I274" s="27"/>
      <c r="J274" s="19"/>
      <c r="K274" s="44"/>
      <c r="L274" s="28"/>
      <c r="M274" s="25"/>
      <c r="N274" s="29"/>
      <c r="O274" s="29"/>
      <c r="P274" s="28"/>
      <c r="Q274" s="30"/>
      <c r="R274" s="28"/>
      <c r="S274" s="28"/>
      <c r="T274" s="28"/>
      <c r="U274" s="31"/>
      <c r="V274" s="32"/>
      <c r="W274" s="32"/>
      <c r="X274" s="32"/>
      <c r="Y274" s="33"/>
      <c r="Z274" s="33"/>
      <c r="AA274" s="34"/>
      <c r="AB274" s="40" t="str">
        <f>IF(AE274 &gt; 0, IFERROR(IF(AND(AE274 &gt; 0, AE274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 = ""), "Value in Column S is Required", IF(AF274 &lt; 15, "At the time of Joining, age must be greater than 15 years", IF(AND(W274 &gt; DATEVALUE("30/6/2024"), Y274 = "Working"), "Column W and Y Logically Mismatched", IF(AND(X274 &lt; DATEVALUE("1/7/2025"), Z274 = "Working", X274 &lt;&gt; ""), "Column X and Z Logically Mismatched", IF(AND(X274 &lt;&gt; "", W274 &gt;= X274), "Column W and X Logically Missmatched",""))))))))))), ""), "")</f>
        <v/>
      </c>
      <c r="AC274" s="35"/>
      <c r="AD274" s="14"/>
      <c r="AE274" s="20">
        <f t="shared" si="8"/>
        <v>0</v>
      </c>
      <c r="AF274" s="20">
        <f t="shared" si="9"/>
        <v>0</v>
      </c>
    </row>
    <row r="275" spans="1:32" s="1" customFormat="1" ht="30" customHeight="1">
      <c r="A275" s="21" t="str">
        <f>IFERROR(INDEX(PQR_Dept!$A$2:$A$21166, MATCH(B275, PQR_Dept!$B$2:$B$21106, 0)), "")</f>
        <v/>
      </c>
      <c r="B275" s="22"/>
      <c r="C275" s="22"/>
      <c r="D275" s="22"/>
      <c r="E275" s="23"/>
      <c r="F275" s="24"/>
      <c r="G275" s="25"/>
      <c r="H275" s="26"/>
      <c r="I275" s="27"/>
      <c r="J275" s="19"/>
      <c r="K275" s="44"/>
      <c r="L275" s="28"/>
      <c r="M275" s="25"/>
      <c r="N275" s="29"/>
      <c r="O275" s="29"/>
      <c r="P275" s="28"/>
      <c r="Q275" s="30"/>
      <c r="R275" s="28"/>
      <c r="S275" s="28"/>
      <c r="T275" s="28"/>
      <c r="U275" s="31"/>
      <c r="V275" s="32"/>
      <c r="W275" s="32"/>
      <c r="X275" s="32"/>
      <c r="Y275" s="33"/>
      <c r="Z275" s="33"/>
      <c r="AA275" s="34"/>
      <c r="AB275" s="40" t="str">
        <f>IF(AE275 &gt; 0, IFERROR(IF(AND(AE275 &gt; 0, AE275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 = ""), "Value in Column S is Required", IF(AF275 &lt; 15, "At the time of Joining, age must be greater than 15 years", IF(AND(W275 &gt; DATEVALUE("30/6/2024"), Y275 = "Working"), "Column W and Y Logically Mismatched", IF(AND(X275 &lt; DATEVALUE("1/7/2025"), Z275 = "Working", X275 &lt;&gt; ""), "Column X and Z Logically Mismatched", IF(AND(X275 &lt;&gt; "", W275 &gt;= X275), "Column W and X Logically Missmatched",""))))))))))), ""), "")</f>
        <v/>
      </c>
      <c r="AC275" s="35"/>
      <c r="AD275" s="14"/>
      <c r="AE275" s="20">
        <f t="shared" si="8"/>
        <v>0</v>
      </c>
      <c r="AF275" s="20">
        <f t="shared" si="9"/>
        <v>0</v>
      </c>
    </row>
    <row r="276" spans="1:32" s="1" customFormat="1" ht="30" customHeight="1">
      <c r="A276" s="21" t="str">
        <f>IFERROR(INDEX(PQR_Dept!$A$2:$A$21166, MATCH(B276, PQR_Dept!$B$2:$B$21106, 0)), "")</f>
        <v/>
      </c>
      <c r="B276" s="22"/>
      <c r="C276" s="22"/>
      <c r="D276" s="22"/>
      <c r="E276" s="23"/>
      <c r="F276" s="24"/>
      <c r="G276" s="25"/>
      <c r="H276" s="26"/>
      <c r="I276" s="27"/>
      <c r="J276" s="19"/>
      <c r="K276" s="44"/>
      <c r="L276" s="28"/>
      <c r="M276" s="25"/>
      <c r="N276" s="29"/>
      <c r="O276" s="29"/>
      <c r="P276" s="28"/>
      <c r="Q276" s="30"/>
      <c r="R276" s="28"/>
      <c r="S276" s="28"/>
      <c r="T276" s="28"/>
      <c r="U276" s="31"/>
      <c r="V276" s="32"/>
      <c r="W276" s="32"/>
      <c r="X276" s="32"/>
      <c r="Y276" s="33"/>
      <c r="Z276" s="33"/>
      <c r="AA276" s="34"/>
      <c r="AB276" s="40" t="str">
        <f>IF(AE276 &gt; 0, IFERROR(IF(AND(AE276 &gt; 0, AE276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 = ""), "Value in Column S is Required", IF(AF276 &lt; 15, "At the time of Joining, age must be greater than 15 years", IF(AND(W276 &gt; DATEVALUE("30/6/2024"), Y276 = "Working"), "Column W and Y Logically Mismatched", IF(AND(X276 &lt; DATEVALUE("1/7/2025"), Z276 = "Working", X276 &lt;&gt; ""), "Column X and Z Logically Mismatched", IF(AND(X276 &lt;&gt; "", W276 &gt;= X276), "Column W and X Logically Missmatched",""))))))))))), ""), "")</f>
        <v/>
      </c>
      <c r="AC276" s="35"/>
      <c r="AD276" s="14"/>
      <c r="AE276" s="20">
        <f t="shared" si="8"/>
        <v>0</v>
      </c>
      <c r="AF276" s="20">
        <f t="shared" si="9"/>
        <v>0</v>
      </c>
    </row>
    <row r="277" spans="1:32" s="1" customFormat="1" ht="30" customHeight="1">
      <c r="A277" s="21" t="str">
        <f>IFERROR(INDEX(PQR_Dept!$A$2:$A$21166, MATCH(B277, PQR_Dept!$B$2:$B$21106, 0)), "")</f>
        <v/>
      </c>
      <c r="B277" s="22"/>
      <c r="C277" s="22"/>
      <c r="D277" s="22"/>
      <c r="E277" s="23"/>
      <c r="F277" s="24"/>
      <c r="G277" s="25"/>
      <c r="H277" s="26"/>
      <c r="I277" s="27"/>
      <c r="J277" s="19"/>
      <c r="K277" s="44"/>
      <c r="L277" s="28"/>
      <c r="M277" s="25"/>
      <c r="N277" s="29"/>
      <c r="O277" s="29"/>
      <c r="P277" s="28"/>
      <c r="Q277" s="30"/>
      <c r="R277" s="28"/>
      <c r="S277" s="28"/>
      <c r="T277" s="28"/>
      <c r="U277" s="31"/>
      <c r="V277" s="32"/>
      <c r="W277" s="32"/>
      <c r="X277" s="32"/>
      <c r="Y277" s="33"/>
      <c r="Z277" s="33"/>
      <c r="AA277" s="34"/>
      <c r="AB277" s="40" t="str">
        <f>IF(AE277 &gt; 0, IFERROR(IF(AND(AE277 &gt; 0, AE277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 = ""), "Value in Column S is Required", IF(AF277 &lt; 15, "At the time of Joining, age must be greater than 15 years", IF(AND(W277 &gt; DATEVALUE("30/6/2024"), Y277 = "Working"), "Column W and Y Logically Mismatched", IF(AND(X277 &lt; DATEVALUE("1/7/2025"), Z277 = "Working", X277 &lt;&gt; ""), "Column X and Z Logically Mismatched", IF(AND(X277 &lt;&gt; "", W277 &gt;= X277), "Column W and X Logically Missmatched",""))))))))))), ""), "")</f>
        <v/>
      </c>
      <c r="AC277" s="35"/>
      <c r="AD277" s="14"/>
      <c r="AE277" s="20">
        <f t="shared" si="8"/>
        <v>0</v>
      </c>
      <c r="AF277" s="20">
        <f t="shared" si="9"/>
        <v>0</v>
      </c>
    </row>
    <row r="278" spans="1:32" s="1" customFormat="1" ht="30" customHeight="1">
      <c r="A278" s="21" t="str">
        <f>IFERROR(INDEX(PQR_Dept!$A$2:$A$21166, MATCH(B278, PQR_Dept!$B$2:$B$21106, 0)), "")</f>
        <v/>
      </c>
      <c r="B278" s="22"/>
      <c r="C278" s="22"/>
      <c r="D278" s="22"/>
      <c r="E278" s="23"/>
      <c r="F278" s="24"/>
      <c r="G278" s="25"/>
      <c r="H278" s="26"/>
      <c r="I278" s="27"/>
      <c r="J278" s="19"/>
      <c r="K278" s="44"/>
      <c r="L278" s="28"/>
      <c r="M278" s="25"/>
      <c r="N278" s="29"/>
      <c r="O278" s="29"/>
      <c r="P278" s="28"/>
      <c r="Q278" s="30"/>
      <c r="R278" s="28"/>
      <c r="S278" s="28"/>
      <c r="T278" s="28"/>
      <c r="U278" s="31"/>
      <c r="V278" s="32"/>
      <c r="W278" s="32"/>
      <c r="X278" s="32"/>
      <c r="Y278" s="33"/>
      <c r="Z278" s="33"/>
      <c r="AA278" s="34"/>
      <c r="AB278" s="40" t="str">
        <f>IF(AE278 &gt; 0, IFERROR(IF(AND(AE278 &gt; 0, AE278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 = ""), "Value in Column S is Required", IF(AF278 &lt; 15, "At the time of Joining, age must be greater than 15 years", IF(AND(W278 &gt; DATEVALUE("30/6/2024"), Y278 = "Working"), "Column W and Y Logically Mismatched", IF(AND(X278 &lt; DATEVALUE("1/7/2025"), Z278 = "Working", X278 &lt;&gt; ""), "Column X and Z Logically Mismatched", IF(AND(X278 &lt;&gt; "", W278 &gt;= X278), "Column W and X Logically Missmatched",""))))))))))), ""), "")</f>
        <v/>
      </c>
      <c r="AC278" s="35"/>
      <c r="AD278" s="14"/>
      <c r="AE278" s="20">
        <f t="shared" si="8"/>
        <v>0</v>
      </c>
      <c r="AF278" s="20">
        <f t="shared" si="9"/>
        <v>0</v>
      </c>
    </row>
    <row r="279" spans="1:32" s="1" customFormat="1" ht="30" customHeight="1">
      <c r="A279" s="21" t="str">
        <f>IFERROR(INDEX(PQR_Dept!$A$2:$A$21166, MATCH(B279, PQR_Dept!$B$2:$B$21106, 0)), "")</f>
        <v/>
      </c>
      <c r="B279" s="22"/>
      <c r="C279" s="22"/>
      <c r="D279" s="22"/>
      <c r="E279" s="23"/>
      <c r="F279" s="24"/>
      <c r="G279" s="25"/>
      <c r="H279" s="26"/>
      <c r="I279" s="27"/>
      <c r="J279" s="19"/>
      <c r="K279" s="44"/>
      <c r="L279" s="28"/>
      <c r="M279" s="25"/>
      <c r="N279" s="29"/>
      <c r="O279" s="29"/>
      <c r="P279" s="28"/>
      <c r="Q279" s="30"/>
      <c r="R279" s="28"/>
      <c r="S279" s="28"/>
      <c r="T279" s="28"/>
      <c r="U279" s="31"/>
      <c r="V279" s="32"/>
      <c r="W279" s="32"/>
      <c r="X279" s="32"/>
      <c r="Y279" s="33"/>
      <c r="Z279" s="33"/>
      <c r="AA279" s="34"/>
      <c r="AB279" s="40" t="str">
        <f>IF(AE279 &gt; 0, IFERROR(IF(AND(AE279 &gt; 0, AE279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 = ""), "Value in Column S is Required", IF(AF279 &lt; 15, "At the time of Joining, age must be greater than 15 years", IF(AND(W279 &gt; DATEVALUE("30/6/2024"), Y279 = "Working"), "Column W and Y Logically Mismatched", IF(AND(X279 &lt; DATEVALUE("1/7/2025"), Z279 = "Working", X279 &lt;&gt; ""), "Column X and Z Logically Mismatched", IF(AND(X279 &lt;&gt; "", W279 &gt;= X279), "Column W and X Logically Missmatched",""))))))))))), ""), "")</f>
        <v/>
      </c>
      <c r="AC279" s="35"/>
      <c r="AD279" s="14"/>
      <c r="AE279" s="20">
        <f t="shared" si="8"/>
        <v>0</v>
      </c>
      <c r="AF279" s="20">
        <f t="shared" si="9"/>
        <v>0</v>
      </c>
    </row>
    <row r="280" spans="1:32" s="1" customFormat="1" ht="30" customHeight="1">
      <c r="A280" s="21" t="str">
        <f>IFERROR(INDEX(PQR_Dept!$A$2:$A$21166, MATCH(B280, PQR_Dept!$B$2:$B$21106, 0)), "")</f>
        <v/>
      </c>
      <c r="B280" s="22"/>
      <c r="C280" s="22"/>
      <c r="D280" s="22"/>
      <c r="E280" s="23"/>
      <c r="F280" s="24"/>
      <c r="G280" s="25"/>
      <c r="H280" s="26"/>
      <c r="I280" s="27"/>
      <c r="J280" s="19"/>
      <c r="K280" s="44"/>
      <c r="L280" s="28"/>
      <c r="M280" s="25"/>
      <c r="N280" s="29"/>
      <c r="O280" s="29"/>
      <c r="P280" s="28"/>
      <c r="Q280" s="30"/>
      <c r="R280" s="28"/>
      <c r="S280" s="28"/>
      <c r="T280" s="28"/>
      <c r="U280" s="31"/>
      <c r="V280" s="32"/>
      <c r="W280" s="32"/>
      <c r="X280" s="32"/>
      <c r="Y280" s="33"/>
      <c r="Z280" s="33"/>
      <c r="AA280" s="34"/>
      <c r="AB280" s="40" t="str">
        <f>IF(AE280 &gt; 0, IFERROR(IF(AND(AE280 &gt; 0, AE280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 = ""), "Value in Column S is Required", IF(AF280 &lt; 15, "At the time of Joining, age must be greater than 15 years", IF(AND(W280 &gt; DATEVALUE("30/6/2024"), Y280 = "Working"), "Column W and Y Logically Mismatched", IF(AND(X280 &lt; DATEVALUE("1/7/2025"), Z280 = "Working", X280 &lt;&gt; ""), "Column X and Z Logically Mismatched", IF(AND(X280 &lt;&gt; "", W280 &gt;= X280), "Column W and X Logically Missmatched",""))))))))))), ""), "")</f>
        <v/>
      </c>
      <c r="AC280" s="35"/>
      <c r="AD280" s="14"/>
      <c r="AE280" s="20">
        <f t="shared" si="8"/>
        <v>0</v>
      </c>
      <c r="AF280" s="20">
        <f t="shared" si="9"/>
        <v>0</v>
      </c>
    </row>
    <row r="281" spans="1:32" s="1" customFormat="1" ht="30" customHeight="1">
      <c r="A281" s="21" t="str">
        <f>IFERROR(INDEX(PQR_Dept!$A$2:$A$21166, MATCH(B281, PQR_Dept!$B$2:$B$21106, 0)), "")</f>
        <v/>
      </c>
      <c r="B281" s="22"/>
      <c r="C281" s="22"/>
      <c r="D281" s="22"/>
      <c r="E281" s="23"/>
      <c r="F281" s="24"/>
      <c r="G281" s="25"/>
      <c r="H281" s="26"/>
      <c r="I281" s="27"/>
      <c r="J281" s="19"/>
      <c r="K281" s="44"/>
      <c r="L281" s="28"/>
      <c r="M281" s="25"/>
      <c r="N281" s="29"/>
      <c r="O281" s="29"/>
      <c r="P281" s="28"/>
      <c r="Q281" s="30"/>
      <c r="R281" s="28"/>
      <c r="S281" s="28"/>
      <c r="T281" s="28"/>
      <c r="U281" s="31"/>
      <c r="V281" s="32"/>
      <c r="W281" s="32"/>
      <c r="X281" s="32"/>
      <c r="Y281" s="33"/>
      <c r="Z281" s="33"/>
      <c r="AA281" s="34"/>
      <c r="AB281" s="40" t="str">
        <f>IF(AE281 &gt; 0, IFERROR(IF(AND(AE281 &gt; 0, AE281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 = ""), "Value in Column S is Required", IF(AF281 &lt; 15, "At the time of Joining, age must be greater than 15 years", IF(AND(W281 &gt; DATEVALUE("30/6/2024"), Y281 = "Working"), "Column W and Y Logically Mismatched", IF(AND(X281 &lt; DATEVALUE("1/7/2025"), Z281 = "Working", X281 &lt;&gt; ""), "Column X and Z Logically Mismatched", IF(AND(X281 &lt;&gt; "", W281 &gt;= X281), "Column W and X Logically Missmatched",""))))))))))), ""), "")</f>
        <v/>
      </c>
      <c r="AC281" s="35"/>
      <c r="AD281" s="14"/>
      <c r="AE281" s="20">
        <f t="shared" si="8"/>
        <v>0</v>
      </c>
      <c r="AF281" s="20">
        <f t="shared" si="9"/>
        <v>0</v>
      </c>
    </row>
    <row r="282" spans="1:32" s="1" customFormat="1" ht="30" customHeight="1">
      <c r="A282" s="21" t="str">
        <f>IFERROR(INDEX(PQR_Dept!$A$2:$A$21166, MATCH(B282, PQR_Dept!$B$2:$B$21106, 0)), "")</f>
        <v/>
      </c>
      <c r="B282" s="22"/>
      <c r="C282" s="22"/>
      <c r="D282" s="22"/>
      <c r="E282" s="23"/>
      <c r="F282" s="24"/>
      <c r="G282" s="25"/>
      <c r="H282" s="26"/>
      <c r="I282" s="27"/>
      <c r="J282" s="19"/>
      <c r="K282" s="44"/>
      <c r="L282" s="28"/>
      <c r="M282" s="25"/>
      <c r="N282" s="29"/>
      <c r="O282" s="29"/>
      <c r="P282" s="28"/>
      <c r="Q282" s="30"/>
      <c r="R282" s="28"/>
      <c r="S282" s="28"/>
      <c r="T282" s="28"/>
      <c r="U282" s="31"/>
      <c r="V282" s="32"/>
      <c r="W282" s="32"/>
      <c r="X282" s="32"/>
      <c r="Y282" s="33"/>
      <c r="Z282" s="33"/>
      <c r="AA282" s="34"/>
      <c r="AB282" s="40" t="str">
        <f>IF(AE282 &gt; 0, IFERROR(IF(AND(AE282 &gt; 0, AE282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 = ""), "Value in Column S is Required", IF(AF282 &lt; 15, "At the time of Joining, age must be greater than 15 years", IF(AND(W282 &gt; DATEVALUE("30/6/2024"), Y282 = "Working"), "Column W and Y Logically Mismatched", IF(AND(X282 &lt; DATEVALUE("1/7/2025"), Z282 = "Working", X282 &lt;&gt; ""), "Column X and Z Logically Mismatched", IF(AND(X282 &lt;&gt; "", W282 &gt;= X282), "Column W and X Logically Missmatched",""))))))))))), ""), "")</f>
        <v/>
      </c>
      <c r="AC282" s="35"/>
      <c r="AD282" s="14"/>
      <c r="AE282" s="20">
        <f t="shared" si="8"/>
        <v>0</v>
      </c>
      <c r="AF282" s="20">
        <f t="shared" si="9"/>
        <v>0</v>
      </c>
    </row>
    <row r="283" spans="1:32" s="1" customFormat="1" ht="30" customHeight="1">
      <c r="A283" s="21" t="str">
        <f>IFERROR(INDEX(PQR_Dept!$A$2:$A$21166, MATCH(B283, PQR_Dept!$B$2:$B$21106, 0)), "")</f>
        <v/>
      </c>
      <c r="B283" s="22"/>
      <c r="C283" s="22"/>
      <c r="D283" s="22"/>
      <c r="E283" s="23"/>
      <c r="F283" s="24"/>
      <c r="G283" s="25"/>
      <c r="H283" s="26"/>
      <c r="I283" s="27"/>
      <c r="J283" s="19"/>
      <c r="K283" s="44"/>
      <c r="L283" s="28"/>
      <c r="M283" s="25"/>
      <c r="N283" s="29"/>
      <c r="O283" s="29"/>
      <c r="P283" s="28"/>
      <c r="Q283" s="30"/>
      <c r="R283" s="28"/>
      <c r="S283" s="28"/>
      <c r="T283" s="28"/>
      <c r="U283" s="31"/>
      <c r="V283" s="32"/>
      <c r="W283" s="32"/>
      <c r="X283" s="32"/>
      <c r="Y283" s="33"/>
      <c r="Z283" s="33"/>
      <c r="AA283" s="34"/>
      <c r="AB283" s="40" t="str">
        <f>IF(AE283 &gt; 0, IFERROR(IF(AND(AE283 &gt; 0, AE283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 = ""), "Value in Column S is Required", IF(AF283 &lt; 15, "At the time of Joining, age must be greater than 15 years", IF(AND(W283 &gt; DATEVALUE("30/6/2024"), Y283 = "Working"), "Column W and Y Logically Mismatched", IF(AND(X283 &lt; DATEVALUE("1/7/2025"), Z283 = "Working", X283 &lt;&gt; ""), "Column X and Z Logically Mismatched", IF(AND(X283 &lt;&gt; "", W283 &gt;= X283), "Column W and X Logically Missmatched",""))))))))))), ""), "")</f>
        <v/>
      </c>
      <c r="AC283" s="35"/>
      <c r="AD283" s="14"/>
      <c r="AE283" s="20">
        <f t="shared" si="8"/>
        <v>0</v>
      </c>
      <c r="AF283" s="20">
        <f t="shared" si="9"/>
        <v>0</v>
      </c>
    </row>
    <row r="284" spans="1:32" s="1" customFormat="1" ht="30" customHeight="1">
      <c r="A284" s="21" t="str">
        <f>IFERROR(INDEX(PQR_Dept!$A$2:$A$21166, MATCH(B284, PQR_Dept!$B$2:$B$21106, 0)), "")</f>
        <v/>
      </c>
      <c r="B284" s="22"/>
      <c r="C284" s="22"/>
      <c r="D284" s="22"/>
      <c r="E284" s="23"/>
      <c r="F284" s="24"/>
      <c r="G284" s="25"/>
      <c r="H284" s="26"/>
      <c r="I284" s="27"/>
      <c r="J284" s="19"/>
      <c r="K284" s="44"/>
      <c r="L284" s="28"/>
      <c r="M284" s="25"/>
      <c r="N284" s="29"/>
      <c r="O284" s="29"/>
      <c r="P284" s="28"/>
      <c r="Q284" s="30"/>
      <c r="R284" s="28"/>
      <c r="S284" s="28"/>
      <c r="T284" s="28"/>
      <c r="U284" s="31"/>
      <c r="V284" s="32"/>
      <c r="W284" s="32"/>
      <c r="X284" s="32"/>
      <c r="Y284" s="33"/>
      <c r="Z284" s="33"/>
      <c r="AA284" s="34"/>
      <c r="AB284" s="40" t="str">
        <f>IF(AE284 &gt; 0, IFERROR(IF(AND(AE284 &gt; 0, AE284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 = ""), "Value in Column S is Required", IF(AF284 &lt; 15, "At the time of Joining, age must be greater than 15 years", IF(AND(W284 &gt; DATEVALUE("30/6/2024"), Y284 = "Working"), "Column W and Y Logically Mismatched", IF(AND(X284 &lt; DATEVALUE("1/7/2025"), Z284 = "Working", X284 &lt;&gt; ""), "Column X and Z Logically Mismatched", IF(AND(X284 &lt;&gt; "", W284 &gt;= X284), "Column W and X Logically Missmatched",""))))))))))), ""), "")</f>
        <v/>
      </c>
      <c r="AC284" s="35"/>
      <c r="AD284" s="14"/>
      <c r="AE284" s="20">
        <f t="shared" si="8"/>
        <v>0</v>
      </c>
      <c r="AF284" s="20">
        <f t="shared" si="9"/>
        <v>0</v>
      </c>
    </row>
    <row r="285" spans="1:32" s="1" customFormat="1" ht="30" customHeight="1">
      <c r="A285" s="21" t="str">
        <f>IFERROR(INDEX(PQR_Dept!$A$2:$A$21166, MATCH(B285, PQR_Dept!$B$2:$B$21106, 0)), "")</f>
        <v/>
      </c>
      <c r="B285" s="22"/>
      <c r="C285" s="22"/>
      <c r="D285" s="22"/>
      <c r="E285" s="23"/>
      <c r="F285" s="24"/>
      <c r="G285" s="25"/>
      <c r="H285" s="26"/>
      <c r="I285" s="27"/>
      <c r="J285" s="19"/>
      <c r="K285" s="44"/>
      <c r="L285" s="28"/>
      <c r="M285" s="25"/>
      <c r="N285" s="29"/>
      <c r="O285" s="29"/>
      <c r="P285" s="28"/>
      <c r="Q285" s="30"/>
      <c r="R285" s="28"/>
      <c r="S285" s="28"/>
      <c r="T285" s="28"/>
      <c r="U285" s="31"/>
      <c r="V285" s="32"/>
      <c r="W285" s="32"/>
      <c r="X285" s="32"/>
      <c r="Y285" s="33"/>
      <c r="Z285" s="33"/>
      <c r="AA285" s="34"/>
      <c r="AB285" s="40" t="str">
        <f>IF(AE285 &gt; 0, IFERROR(IF(AND(AE285 &gt; 0, AE285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 = ""), "Value in Column S is Required", IF(AF285 &lt; 15, "At the time of Joining, age must be greater than 15 years", IF(AND(W285 &gt; DATEVALUE("30/6/2024"), Y285 = "Working"), "Column W and Y Logically Mismatched", IF(AND(X285 &lt; DATEVALUE("1/7/2025"), Z285 = "Working", X285 &lt;&gt; ""), "Column X and Z Logically Mismatched", IF(AND(X285 &lt;&gt; "", W285 &gt;= X285), "Column W and X Logically Missmatched",""))))))))))), ""), "")</f>
        <v/>
      </c>
      <c r="AC285" s="35"/>
      <c r="AD285" s="14"/>
      <c r="AE285" s="20">
        <f t="shared" si="8"/>
        <v>0</v>
      </c>
      <c r="AF285" s="20">
        <f t="shared" si="9"/>
        <v>0</v>
      </c>
    </row>
    <row r="286" spans="1:32" s="1" customFormat="1" ht="30" customHeight="1">
      <c r="A286" s="21" t="str">
        <f>IFERROR(INDEX(PQR_Dept!$A$2:$A$21166, MATCH(B286, PQR_Dept!$B$2:$B$21106, 0)), "")</f>
        <v/>
      </c>
      <c r="B286" s="22"/>
      <c r="C286" s="22"/>
      <c r="D286" s="22"/>
      <c r="E286" s="23"/>
      <c r="F286" s="24"/>
      <c r="G286" s="25"/>
      <c r="H286" s="26"/>
      <c r="I286" s="27"/>
      <c r="J286" s="19"/>
      <c r="K286" s="44"/>
      <c r="L286" s="28"/>
      <c r="M286" s="25"/>
      <c r="N286" s="29"/>
      <c r="O286" s="29"/>
      <c r="P286" s="28"/>
      <c r="Q286" s="30"/>
      <c r="R286" s="28"/>
      <c r="S286" s="28"/>
      <c r="T286" s="28"/>
      <c r="U286" s="31"/>
      <c r="V286" s="32"/>
      <c r="W286" s="32"/>
      <c r="X286" s="32"/>
      <c r="Y286" s="33"/>
      <c r="Z286" s="33"/>
      <c r="AA286" s="34"/>
      <c r="AB286" s="40" t="str">
        <f>IF(AE286 &gt; 0, IFERROR(IF(AND(AE286 &gt; 0, AE286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 = ""), "Value in Column S is Required", IF(AF286 &lt; 15, "At the time of Joining, age must be greater than 15 years", IF(AND(W286 &gt; DATEVALUE("30/6/2024"), Y286 = "Working"), "Column W and Y Logically Mismatched", IF(AND(X286 &lt; DATEVALUE("1/7/2025"), Z286 = "Working", X286 &lt;&gt; ""), "Column X and Z Logically Mismatched", IF(AND(X286 &lt;&gt; "", W286 &gt;= X286), "Column W and X Logically Missmatched",""))))))))))), ""), "")</f>
        <v/>
      </c>
      <c r="AC286" s="35"/>
      <c r="AD286" s="14"/>
      <c r="AE286" s="20">
        <f t="shared" si="8"/>
        <v>0</v>
      </c>
      <c r="AF286" s="20">
        <f t="shared" si="9"/>
        <v>0</v>
      </c>
    </row>
    <row r="287" spans="1:32" s="1" customFormat="1" ht="30" customHeight="1">
      <c r="A287" s="21" t="str">
        <f>IFERROR(INDEX(PQR_Dept!$A$2:$A$21166, MATCH(B287, PQR_Dept!$B$2:$B$21106, 0)), "")</f>
        <v/>
      </c>
      <c r="B287" s="22"/>
      <c r="C287" s="22"/>
      <c r="D287" s="22"/>
      <c r="E287" s="23"/>
      <c r="F287" s="24"/>
      <c r="G287" s="25"/>
      <c r="H287" s="26"/>
      <c r="I287" s="27"/>
      <c r="J287" s="19"/>
      <c r="K287" s="44"/>
      <c r="L287" s="28"/>
      <c r="M287" s="25"/>
      <c r="N287" s="29"/>
      <c r="O287" s="29"/>
      <c r="P287" s="28"/>
      <c r="Q287" s="30"/>
      <c r="R287" s="28"/>
      <c r="S287" s="28"/>
      <c r="T287" s="28"/>
      <c r="U287" s="31"/>
      <c r="V287" s="32"/>
      <c r="W287" s="32"/>
      <c r="X287" s="32"/>
      <c r="Y287" s="33"/>
      <c r="Z287" s="33"/>
      <c r="AA287" s="34"/>
      <c r="AB287" s="40" t="str">
        <f>IF(AE287 &gt; 0, IFERROR(IF(AND(AE287 &gt; 0, AE287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 = ""), "Value in Column S is Required", IF(AF287 &lt; 15, "At the time of Joining, age must be greater than 15 years", IF(AND(W287 &gt; DATEVALUE("30/6/2024"), Y287 = "Working"), "Column W and Y Logically Mismatched", IF(AND(X287 &lt; DATEVALUE("1/7/2025"), Z287 = "Working", X287 &lt;&gt; ""), "Column X and Z Logically Mismatched", IF(AND(X287 &lt;&gt; "", W287 &gt;= X287), "Column W and X Logically Missmatched",""))))))))))), ""), "")</f>
        <v/>
      </c>
      <c r="AC287" s="35"/>
      <c r="AD287" s="14"/>
      <c r="AE287" s="20">
        <f t="shared" si="8"/>
        <v>0</v>
      </c>
      <c r="AF287" s="20">
        <f t="shared" si="9"/>
        <v>0</v>
      </c>
    </row>
    <row r="288" spans="1:32" s="1" customFormat="1" ht="30" customHeight="1">
      <c r="A288" s="21" t="str">
        <f>IFERROR(INDEX(PQR_Dept!$A$2:$A$21166, MATCH(B288, PQR_Dept!$B$2:$B$21106, 0)), "")</f>
        <v/>
      </c>
      <c r="B288" s="22"/>
      <c r="C288" s="22"/>
      <c r="D288" s="22"/>
      <c r="E288" s="23"/>
      <c r="F288" s="24"/>
      <c r="G288" s="25"/>
      <c r="H288" s="26"/>
      <c r="I288" s="27"/>
      <c r="J288" s="19"/>
      <c r="K288" s="44"/>
      <c r="L288" s="28"/>
      <c r="M288" s="25"/>
      <c r="N288" s="29"/>
      <c r="O288" s="29"/>
      <c r="P288" s="28"/>
      <c r="Q288" s="30"/>
      <c r="R288" s="28"/>
      <c r="S288" s="28"/>
      <c r="T288" s="28"/>
      <c r="U288" s="31"/>
      <c r="V288" s="32"/>
      <c r="W288" s="32"/>
      <c r="X288" s="32"/>
      <c r="Y288" s="33"/>
      <c r="Z288" s="33"/>
      <c r="AA288" s="34"/>
      <c r="AB288" s="40" t="str">
        <f>IF(AE288 &gt; 0, IFERROR(IF(AND(AE288 &gt; 0, AE288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 = ""), "Value in Column S is Required", IF(AF288 &lt; 15, "At the time of Joining, age must be greater than 15 years", IF(AND(W288 &gt; DATEVALUE("30/6/2024"), Y288 = "Working"), "Column W and Y Logically Mismatched", IF(AND(X288 &lt; DATEVALUE("1/7/2025"), Z288 = "Working", X288 &lt;&gt; ""), "Column X and Z Logically Mismatched", IF(AND(X288 &lt;&gt; "", W288 &gt;= X288), "Column W and X Logically Missmatched",""))))))))))), ""), "")</f>
        <v/>
      </c>
      <c r="AC288" s="35"/>
      <c r="AD288" s="14"/>
      <c r="AE288" s="20">
        <f t="shared" si="8"/>
        <v>0</v>
      </c>
      <c r="AF288" s="20">
        <f t="shared" si="9"/>
        <v>0</v>
      </c>
    </row>
    <row r="289" spans="1:32" s="1" customFormat="1" ht="30" customHeight="1">
      <c r="A289" s="21" t="str">
        <f>IFERROR(INDEX(PQR_Dept!$A$2:$A$21166, MATCH(B289, PQR_Dept!$B$2:$B$21106, 0)), "")</f>
        <v/>
      </c>
      <c r="B289" s="22"/>
      <c r="C289" s="22"/>
      <c r="D289" s="22"/>
      <c r="E289" s="23"/>
      <c r="F289" s="24"/>
      <c r="G289" s="25"/>
      <c r="H289" s="26"/>
      <c r="I289" s="27"/>
      <c r="J289" s="19"/>
      <c r="K289" s="44"/>
      <c r="L289" s="28"/>
      <c r="M289" s="25"/>
      <c r="N289" s="29"/>
      <c r="O289" s="29"/>
      <c r="P289" s="28"/>
      <c r="Q289" s="30"/>
      <c r="R289" s="28"/>
      <c r="S289" s="28"/>
      <c r="T289" s="28"/>
      <c r="U289" s="31"/>
      <c r="V289" s="32"/>
      <c r="W289" s="32"/>
      <c r="X289" s="32"/>
      <c r="Y289" s="33"/>
      <c r="Z289" s="33"/>
      <c r="AA289" s="34"/>
      <c r="AB289" s="40" t="str">
        <f>IF(AE289 &gt; 0, IFERROR(IF(AND(AE289 &gt; 0, AE289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 = ""), "Value in Column S is Required", IF(AF289 &lt; 15, "At the time of Joining, age must be greater than 15 years", IF(AND(W289 &gt; DATEVALUE("30/6/2024"), Y289 = "Working"), "Column W and Y Logically Mismatched", IF(AND(X289 &lt; DATEVALUE("1/7/2025"), Z289 = "Working", X289 &lt;&gt; ""), "Column X and Z Logically Mismatched", IF(AND(X289 &lt;&gt; "", W289 &gt;= X289), "Column W and X Logically Missmatched",""))))))))))), ""), "")</f>
        <v/>
      </c>
      <c r="AC289" s="35"/>
      <c r="AD289" s="14"/>
      <c r="AE289" s="20">
        <f t="shared" si="8"/>
        <v>0</v>
      </c>
      <c r="AF289" s="20">
        <f t="shared" si="9"/>
        <v>0</v>
      </c>
    </row>
    <row r="290" spans="1:32" s="1" customFormat="1" ht="30" customHeight="1">
      <c r="A290" s="21" t="str">
        <f>IFERROR(INDEX(PQR_Dept!$A$2:$A$21166, MATCH(B290, PQR_Dept!$B$2:$B$21106, 0)), "")</f>
        <v/>
      </c>
      <c r="B290" s="22"/>
      <c r="C290" s="22"/>
      <c r="D290" s="22"/>
      <c r="E290" s="23"/>
      <c r="F290" s="24"/>
      <c r="G290" s="25"/>
      <c r="H290" s="26"/>
      <c r="I290" s="27"/>
      <c r="J290" s="19"/>
      <c r="K290" s="44"/>
      <c r="L290" s="28"/>
      <c r="M290" s="25"/>
      <c r="N290" s="29"/>
      <c r="O290" s="29"/>
      <c r="P290" s="28"/>
      <c r="Q290" s="30"/>
      <c r="R290" s="28"/>
      <c r="S290" s="28"/>
      <c r="T290" s="28"/>
      <c r="U290" s="31"/>
      <c r="V290" s="32"/>
      <c r="W290" s="32"/>
      <c r="X290" s="32"/>
      <c r="Y290" s="33"/>
      <c r="Z290" s="33"/>
      <c r="AA290" s="34"/>
      <c r="AB290" s="40" t="str">
        <f>IF(AE290 &gt; 0, IFERROR(IF(AND(AE290 &gt; 0, AE290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 = ""), "Value in Column S is Required", IF(AF290 &lt; 15, "At the time of Joining, age must be greater than 15 years", IF(AND(W290 &gt; DATEVALUE("30/6/2024"), Y290 = "Working"), "Column W and Y Logically Mismatched", IF(AND(X290 &lt; DATEVALUE("1/7/2025"), Z290 = "Working", X290 &lt;&gt; ""), "Column X and Z Logically Mismatched", IF(AND(X290 &lt;&gt; "", W290 &gt;= X290), "Column W and X Logically Missmatched",""))))))))))), ""), "")</f>
        <v/>
      </c>
      <c r="AC290" s="35"/>
      <c r="AD290" s="14"/>
      <c r="AE290" s="20">
        <f t="shared" si="8"/>
        <v>0</v>
      </c>
      <c r="AF290" s="20">
        <f t="shared" si="9"/>
        <v>0</v>
      </c>
    </row>
    <row r="291" spans="1:32" s="1" customFormat="1" ht="30" customHeight="1">
      <c r="A291" s="21" t="str">
        <f>IFERROR(INDEX(PQR_Dept!$A$2:$A$21166, MATCH(B291, PQR_Dept!$B$2:$B$21106, 0)), "")</f>
        <v/>
      </c>
      <c r="B291" s="22"/>
      <c r="C291" s="22"/>
      <c r="D291" s="22"/>
      <c r="E291" s="23"/>
      <c r="F291" s="24"/>
      <c r="G291" s="25"/>
      <c r="H291" s="26"/>
      <c r="I291" s="27"/>
      <c r="J291" s="19"/>
      <c r="K291" s="44"/>
      <c r="L291" s="28"/>
      <c r="M291" s="25"/>
      <c r="N291" s="29"/>
      <c r="O291" s="29"/>
      <c r="P291" s="28"/>
      <c r="Q291" s="30"/>
      <c r="R291" s="28"/>
      <c r="S291" s="28"/>
      <c r="T291" s="28"/>
      <c r="U291" s="31"/>
      <c r="V291" s="32"/>
      <c r="W291" s="32"/>
      <c r="X291" s="32"/>
      <c r="Y291" s="33"/>
      <c r="Z291" s="33"/>
      <c r="AA291" s="34"/>
      <c r="AB291" s="40" t="str">
        <f>IF(AE291 &gt; 0, IFERROR(IF(AND(AE291 &gt; 0, AE291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 = ""), "Value in Column S is Required", IF(AF291 &lt; 15, "At the time of Joining, age must be greater than 15 years", IF(AND(W291 &gt; DATEVALUE("30/6/2024"), Y291 = "Working"), "Column W and Y Logically Mismatched", IF(AND(X291 &lt; DATEVALUE("1/7/2025"), Z291 = "Working", X291 &lt;&gt; ""), "Column X and Z Logically Mismatched", IF(AND(X291 &lt;&gt; "", W291 &gt;= X291), "Column W and X Logically Missmatched",""))))))))))), ""), "")</f>
        <v/>
      </c>
      <c r="AC291" s="35"/>
      <c r="AD291" s="14"/>
      <c r="AE291" s="20">
        <f t="shared" si="8"/>
        <v>0</v>
      </c>
      <c r="AF291" s="20">
        <f t="shared" si="9"/>
        <v>0</v>
      </c>
    </row>
    <row r="292" spans="1:32" s="1" customFormat="1" ht="30" customHeight="1">
      <c r="A292" s="21" t="str">
        <f>IFERROR(INDEX(PQR_Dept!$A$2:$A$21166, MATCH(B292, PQR_Dept!$B$2:$B$21106, 0)), "")</f>
        <v/>
      </c>
      <c r="B292" s="22"/>
      <c r="C292" s="22"/>
      <c r="D292" s="22"/>
      <c r="E292" s="23"/>
      <c r="F292" s="24"/>
      <c r="G292" s="25"/>
      <c r="H292" s="26"/>
      <c r="I292" s="27"/>
      <c r="J292" s="19"/>
      <c r="K292" s="44"/>
      <c r="L292" s="28"/>
      <c r="M292" s="25"/>
      <c r="N292" s="29"/>
      <c r="O292" s="29"/>
      <c r="P292" s="28"/>
      <c r="Q292" s="30"/>
      <c r="R292" s="28"/>
      <c r="S292" s="28"/>
      <c r="T292" s="28"/>
      <c r="U292" s="31"/>
      <c r="V292" s="32"/>
      <c r="W292" s="32"/>
      <c r="X292" s="32"/>
      <c r="Y292" s="33"/>
      <c r="Z292" s="33"/>
      <c r="AA292" s="34"/>
      <c r="AB292" s="40" t="str">
        <f>IF(AE292 &gt; 0, IFERROR(IF(AND(AE292 &gt; 0, AE292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 = ""), "Value in Column S is Required", IF(AF292 &lt; 15, "At the time of Joining, age must be greater than 15 years", IF(AND(W292 &gt; DATEVALUE("30/6/2024"), Y292 = "Working"), "Column W and Y Logically Mismatched", IF(AND(X292 &lt; DATEVALUE("1/7/2025"), Z292 = "Working", X292 &lt;&gt; ""), "Column X and Z Logically Mismatched", IF(AND(X292 &lt;&gt; "", W292 &gt;= X292), "Column W and X Logically Missmatched",""))))))))))), ""), "")</f>
        <v/>
      </c>
      <c r="AC292" s="35"/>
      <c r="AD292" s="14"/>
      <c r="AE292" s="20">
        <f t="shared" si="8"/>
        <v>0</v>
      </c>
      <c r="AF292" s="20">
        <f t="shared" si="9"/>
        <v>0</v>
      </c>
    </row>
    <row r="293" spans="1:32" s="1" customFormat="1" ht="30" customHeight="1">
      <c r="A293" s="21" t="str">
        <f>IFERROR(INDEX(PQR_Dept!$A$2:$A$21166, MATCH(B293, PQR_Dept!$B$2:$B$21106, 0)), "")</f>
        <v/>
      </c>
      <c r="B293" s="22"/>
      <c r="C293" s="22"/>
      <c r="D293" s="22"/>
      <c r="E293" s="23"/>
      <c r="F293" s="24"/>
      <c r="G293" s="25"/>
      <c r="H293" s="26"/>
      <c r="I293" s="27"/>
      <c r="J293" s="19"/>
      <c r="K293" s="44"/>
      <c r="L293" s="28"/>
      <c r="M293" s="25"/>
      <c r="N293" s="29"/>
      <c r="O293" s="29"/>
      <c r="P293" s="28"/>
      <c r="Q293" s="30"/>
      <c r="R293" s="28"/>
      <c r="S293" s="28"/>
      <c r="T293" s="28"/>
      <c r="U293" s="31"/>
      <c r="V293" s="32"/>
      <c r="W293" s="32"/>
      <c r="X293" s="32"/>
      <c r="Y293" s="33"/>
      <c r="Z293" s="33"/>
      <c r="AA293" s="34"/>
      <c r="AB293" s="40" t="str">
        <f>IF(AE293 &gt; 0, IFERROR(IF(AND(AE293 &gt; 0, AE293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 = ""), "Value in Column S is Required", IF(AF293 &lt; 15, "At the time of Joining, age must be greater than 15 years", IF(AND(W293 &gt; DATEVALUE("30/6/2024"), Y293 = "Working"), "Column W and Y Logically Mismatched", IF(AND(X293 &lt; DATEVALUE("1/7/2025"), Z293 = "Working", X293 &lt;&gt; ""), "Column X and Z Logically Mismatched", IF(AND(X293 &lt;&gt; "", W293 &gt;= X293), "Column W and X Logically Missmatched",""))))))))))), ""), "")</f>
        <v/>
      </c>
      <c r="AC293" s="35"/>
      <c r="AD293" s="14"/>
      <c r="AE293" s="20">
        <f t="shared" si="8"/>
        <v>0</v>
      </c>
      <c r="AF293" s="20">
        <f t="shared" si="9"/>
        <v>0</v>
      </c>
    </row>
    <row r="294" spans="1:32" s="1" customFormat="1" ht="30" customHeight="1">
      <c r="A294" s="21" t="str">
        <f>IFERROR(INDEX(PQR_Dept!$A$2:$A$21166, MATCH(B294, PQR_Dept!$B$2:$B$21106, 0)), "")</f>
        <v/>
      </c>
      <c r="B294" s="22"/>
      <c r="C294" s="22"/>
      <c r="D294" s="22"/>
      <c r="E294" s="23"/>
      <c r="F294" s="24"/>
      <c r="G294" s="25"/>
      <c r="H294" s="26"/>
      <c r="I294" s="27"/>
      <c r="J294" s="19"/>
      <c r="K294" s="44"/>
      <c r="L294" s="28"/>
      <c r="M294" s="25"/>
      <c r="N294" s="29"/>
      <c r="O294" s="29"/>
      <c r="P294" s="28"/>
      <c r="Q294" s="30"/>
      <c r="R294" s="28"/>
      <c r="S294" s="28"/>
      <c r="T294" s="28"/>
      <c r="U294" s="31"/>
      <c r="V294" s="32"/>
      <c r="W294" s="32"/>
      <c r="X294" s="32"/>
      <c r="Y294" s="33"/>
      <c r="Z294" s="33"/>
      <c r="AA294" s="34"/>
      <c r="AB294" s="40" t="str">
        <f>IF(AE294 &gt; 0, IFERROR(IF(AND(AE294 &gt; 0, AE294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 = ""), "Value in Column S is Required", IF(AF294 &lt; 15, "At the time of Joining, age must be greater than 15 years", IF(AND(W294 &gt; DATEVALUE("30/6/2024"), Y294 = "Working"), "Column W and Y Logically Mismatched", IF(AND(X294 &lt; DATEVALUE("1/7/2025"), Z294 = "Working", X294 &lt;&gt; ""), "Column X and Z Logically Mismatched", IF(AND(X294 &lt;&gt; "", W294 &gt;= X294), "Column W and X Logically Missmatched",""))))))))))), ""), "")</f>
        <v/>
      </c>
      <c r="AC294" s="35"/>
      <c r="AD294" s="14"/>
      <c r="AE294" s="20">
        <f t="shared" si="8"/>
        <v>0</v>
      </c>
      <c r="AF294" s="20">
        <f t="shared" si="9"/>
        <v>0</v>
      </c>
    </row>
    <row r="295" spans="1:32" s="1" customFormat="1" ht="30" customHeight="1">
      <c r="A295" s="21" t="str">
        <f>IFERROR(INDEX(PQR_Dept!$A$2:$A$21166, MATCH(B295, PQR_Dept!$B$2:$B$21106, 0)), "")</f>
        <v/>
      </c>
      <c r="B295" s="22"/>
      <c r="C295" s="22"/>
      <c r="D295" s="22"/>
      <c r="E295" s="23"/>
      <c r="F295" s="24"/>
      <c r="G295" s="25"/>
      <c r="H295" s="26"/>
      <c r="I295" s="27"/>
      <c r="J295" s="19"/>
      <c r="K295" s="44"/>
      <c r="L295" s="28"/>
      <c r="M295" s="25"/>
      <c r="N295" s="29"/>
      <c r="O295" s="29"/>
      <c r="P295" s="28"/>
      <c r="Q295" s="30"/>
      <c r="R295" s="28"/>
      <c r="S295" s="28"/>
      <c r="T295" s="28"/>
      <c r="U295" s="31"/>
      <c r="V295" s="32"/>
      <c r="W295" s="32"/>
      <c r="X295" s="32"/>
      <c r="Y295" s="33"/>
      <c r="Z295" s="33"/>
      <c r="AA295" s="34"/>
      <c r="AB295" s="40" t="str">
        <f>IF(AE295 &gt; 0, IFERROR(IF(AND(AE295 &gt; 0, AE295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 = ""), "Value in Column S is Required", IF(AF295 &lt; 15, "At the time of Joining, age must be greater than 15 years", IF(AND(W295 &gt; DATEVALUE("30/6/2024"), Y295 = "Working"), "Column W and Y Logically Mismatched", IF(AND(X295 &lt; DATEVALUE("1/7/2025"), Z295 = "Working", X295 &lt;&gt; ""), "Column X and Z Logically Mismatched", IF(AND(X295 &lt;&gt; "", W295 &gt;= X295), "Column W and X Logically Missmatched",""))))))))))), ""), "")</f>
        <v/>
      </c>
      <c r="AC295" s="35"/>
      <c r="AD295" s="14"/>
      <c r="AE295" s="20">
        <f t="shared" si="8"/>
        <v>0</v>
      </c>
      <c r="AF295" s="20">
        <f t="shared" si="9"/>
        <v>0</v>
      </c>
    </row>
    <row r="296" spans="1:32" s="1" customFormat="1" ht="30" customHeight="1">
      <c r="A296" s="21" t="str">
        <f>IFERROR(INDEX(PQR_Dept!$A$2:$A$21166, MATCH(B296, PQR_Dept!$B$2:$B$21106, 0)), "")</f>
        <v/>
      </c>
      <c r="B296" s="22"/>
      <c r="C296" s="22"/>
      <c r="D296" s="22"/>
      <c r="E296" s="23"/>
      <c r="F296" s="24"/>
      <c r="G296" s="25"/>
      <c r="H296" s="26"/>
      <c r="I296" s="27"/>
      <c r="J296" s="19"/>
      <c r="K296" s="44"/>
      <c r="L296" s="28"/>
      <c r="M296" s="25"/>
      <c r="N296" s="29"/>
      <c r="O296" s="29"/>
      <c r="P296" s="28"/>
      <c r="Q296" s="30"/>
      <c r="R296" s="28"/>
      <c r="S296" s="28"/>
      <c r="T296" s="28"/>
      <c r="U296" s="31"/>
      <c r="V296" s="32"/>
      <c r="W296" s="32"/>
      <c r="X296" s="32"/>
      <c r="Y296" s="33"/>
      <c r="Z296" s="33"/>
      <c r="AA296" s="34"/>
      <c r="AB296" s="40" t="str">
        <f>IF(AE296 &gt; 0, IFERROR(IF(AND(AE296 &gt; 0, AE296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 = ""), "Value in Column S is Required", IF(AF296 &lt; 15, "At the time of Joining, age must be greater than 15 years", IF(AND(W296 &gt; DATEVALUE("30/6/2024"), Y296 = "Working"), "Column W and Y Logically Mismatched", IF(AND(X296 &lt; DATEVALUE("1/7/2025"), Z296 = "Working", X296 &lt;&gt; ""), "Column X and Z Logically Mismatched", IF(AND(X296 &lt;&gt; "", W296 &gt;= X296), "Column W and X Logically Missmatched",""))))))))))), ""), "")</f>
        <v/>
      </c>
      <c r="AC296" s="35"/>
      <c r="AD296" s="14"/>
      <c r="AE296" s="20">
        <f t="shared" si="8"/>
        <v>0</v>
      </c>
      <c r="AF296" s="20">
        <f t="shared" si="9"/>
        <v>0</v>
      </c>
    </row>
    <row r="297" spans="1:32" s="1" customFormat="1" ht="30" customHeight="1">
      <c r="A297" s="21" t="str">
        <f>IFERROR(INDEX(PQR_Dept!$A$2:$A$21166, MATCH(B297, PQR_Dept!$B$2:$B$21106, 0)), "")</f>
        <v/>
      </c>
      <c r="B297" s="22"/>
      <c r="C297" s="22"/>
      <c r="D297" s="22"/>
      <c r="E297" s="23"/>
      <c r="F297" s="24"/>
      <c r="G297" s="25"/>
      <c r="H297" s="26"/>
      <c r="I297" s="27"/>
      <c r="J297" s="19"/>
      <c r="K297" s="44"/>
      <c r="L297" s="28"/>
      <c r="M297" s="25"/>
      <c r="N297" s="29"/>
      <c r="O297" s="29"/>
      <c r="P297" s="28"/>
      <c r="Q297" s="30"/>
      <c r="R297" s="28"/>
      <c r="S297" s="28"/>
      <c r="T297" s="28"/>
      <c r="U297" s="31"/>
      <c r="V297" s="32"/>
      <c r="W297" s="32"/>
      <c r="X297" s="32"/>
      <c r="Y297" s="33"/>
      <c r="Z297" s="33"/>
      <c r="AA297" s="34"/>
      <c r="AB297" s="40" t="str">
        <f>IF(AE297 &gt; 0, IFERROR(IF(AND(AE297 &gt; 0, AE297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 = ""), "Value in Column S is Required", IF(AF297 &lt; 15, "At the time of Joining, age must be greater than 15 years", IF(AND(W297 &gt; DATEVALUE("30/6/2024"), Y297 = "Working"), "Column W and Y Logically Mismatched", IF(AND(X297 &lt; DATEVALUE("1/7/2025"), Z297 = "Working", X297 &lt;&gt; ""), "Column X and Z Logically Mismatched", IF(AND(X297 &lt;&gt; "", W297 &gt;= X297), "Column W and X Logically Missmatched",""))))))))))), ""), "")</f>
        <v/>
      </c>
      <c r="AC297" s="35"/>
      <c r="AD297" s="14"/>
      <c r="AE297" s="20">
        <f t="shared" si="8"/>
        <v>0</v>
      </c>
      <c r="AF297" s="20">
        <f t="shared" si="9"/>
        <v>0</v>
      </c>
    </row>
    <row r="298" spans="1:32" s="1" customFormat="1" ht="30" customHeight="1">
      <c r="A298" s="21" t="str">
        <f>IFERROR(INDEX(PQR_Dept!$A$2:$A$21166, MATCH(B298, PQR_Dept!$B$2:$B$21106, 0)), "")</f>
        <v/>
      </c>
      <c r="B298" s="22"/>
      <c r="C298" s="22"/>
      <c r="D298" s="22"/>
      <c r="E298" s="23"/>
      <c r="F298" s="24"/>
      <c r="G298" s="25"/>
      <c r="H298" s="26"/>
      <c r="I298" s="27"/>
      <c r="J298" s="19"/>
      <c r="K298" s="44"/>
      <c r="L298" s="28"/>
      <c r="M298" s="25"/>
      <c r="N298" s="29"/>
      <c r="O298" s="29"/>
      <c r="P298" s="28"/>
      <c r="Q298" s="30"/>
      <c r="R298" s="28"/>
      <c r="S298" s="28"/>
      <c r="T298" s="28"/>
      <c r="U298" s="31"/>
      <c r="V298" s="32"/>
      <c r="W298" s="32"/>
      <c r="X298" s="32"/>
      <c r="Y298" s="33"/>
      <c r="Z298" s="33"/>
      <c r="AA298" s="34"/>
      <c r="AB298" s="40" t="str">
        <f>IF(AE298 &gt; 0, IFERROR(IF(AND(AE298 &gt; 0, AE298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 = ""), "Value in Column S is Required", IF(AF298 &lt; 15, "At the time of Joining, age must be greater than 15 years", IF(AND(W298 &gt; DATEVALUE("30/6/2024"), Y298 = "Working"), "Column W and Y Logically Mismatched", IF(AND(X298 &lt; DATEVALUE("1/7/2025"), Z298 = "Working", X298 &lt;&gt; ""), "Column X and Z Logically Mismatched", IF(AND(X298 &lt;&gt; "", W298 &gt;= X298), "Column W and X Logically Missmatched",""))))))))))), ""), "")</f>
        <v/>
      </c>
      <c r="AC298" s="35"/>
      <c r="AD298" s="14"/>
      <c r="AE298" s="20">
        <f t="shared" si="8"/>
        <v>0</v>
      </c>
      <c r="AF298" s="20">
        <f t="shared" si="9"/>
        <v>0</v>
      </c>
    </row>
    <row r="299" spans="1:32" s="1" customFormat="1" ht="30" customHeight="1">
      <c r="A299" s="21" t="str">
        <f>IFERROR(INDEX(PQR_Dept!$A$2:$A$21166, MATCH(B299, PQR_Dept!$B$2:$B$21106, 0)), "")</f>
        <v/>
      </c>
      <c r="B299" s="22"/>
      <c r="C299" s="22"/>
      <c r="D299" s="22"/>
      <c r="E299" s="23"/>
      <c r="F299" s="24"/>
      <c r="G299" s="25"/>
      <c r="H299" s="26"/>
      <c r="I299" s="27"/>
      <c r="J299" s="19"/>
      <c r="K299" s="44"/>
      <c r="L299" s="28"/>
      <c r="M299" s="25"/>
      <c r="N299" s="29"/>
      <c r="O299" s="29"/>
      <c r="P299" s="28"/>
      <c r="Q299" s="30"/>
      <c r="R299" s="28"/>
      <c r="S299" s="28"/>
      <c r="T299" s="28"/>
      <c r="U299" s="31"/>
      <c r="V299" s="32"/>
      <c r="W299" s="32"/>
      <c r="X299" s="32"/>
      <c r="Y299" s="33"/>
      <c r="Z299" s="33"/>
      <c r="AA299" s="34"/>
      <c r="AB299" s="40" t="str">
        <f>IF(AE299 &gt; 0, IFERROR(IF(AND(AE299 &gt; 0, AE299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 = ""), "Value in Column S is Required", IF(AF299 &lt; 15, "At the time of Joining, age must be greater than 15 years", IF(AND(W299 &gt; DATEVALUE("30/6/2024"), Y299 = "Working"), "Column W and Y Logically Mismatched", IF(AND(X299 &lt; DATEVALUE("1/7/2025"), Z299 = "Working", X299 &lt;&gt; ""), "Column X and Z Logically Mismatched", IF(AND(X299 &lt;&gt; "", W299 &gt;= X299), "Column W and X Logically Missmatched",""))))))))))), ""), "")</f>
        <v/>
      </c>
      <c r="AC299" s="35"/>
      <c r="AD299" s="14"/>
      <c r="AE299" s="20">
        <f t="shared" si="8"/>
        <v>0</v>
      </c>
      <c r="AF299" s="20">
        <f t="shared" si="9"/>
        <v>0</v>
      </c>
    </row>
    <row r="300" spans="1:32" s="1" customFormat="1" ht="30" customHeight="1">
      <c r="A300" s="21" t="str">
        <f>IFERROR(INDEX(PQR_Dept!$A$2:$A$21166, MATCH(B300, PQR_Dept!$B$2:$B$21106, 0)), "")</f>
        <v/>
      </c>
      <c r="B300" s="22"/>
      <c r="C300" s="22"/>
      <c r="D300" s="22"/>
      <c r="E300" s="23"/>
      <c r="F300" s="24"/>
      <c r="G300" s="25"/>
      <c r="H300" s="26"/>
      <c r="I300" s="27"/>
      <c r="J300" s="19"/>
      <c r="K300" s="44"/>
      <c r="L300" s="28"/>
      <c r="M300" s="25"/>
      <c r="N300" s="29"/>
      <c r="O300" s="29"/>
      <c r="P300" s="28"/>
      <c r="Q300" s="30"/>
      <c r="R300" s="28"/>
      <c r="S300" s="28"/>
      <c r="T300" s="28"/>
      <c r="U300" s="31"/>
      <c r="V300" s="32"/>
      <c r="W300" s="32"/>
      <c r="X300" s="32"/>
      <c r="Y300" s="33"/>
      <c r="Z300" s="33"/>
      <c r="AA300" s="34"/>
      <c r="AB300" s="40" t="str">
        <f>IF(AE300 &gt; 0, IFERROR(IF(AND(AE300 &gt; 0, AE300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 = ""), "Value in Column S is Required", IF(AF300 &lt; 15, "At the time of Joining, age must be greater than 15 years", IF(AND(W300 &gt; DATEVALUE("30/6/2024"), Y300 = "Working"), "Column W and Y Logically Mismatched", IF(AND(X300 &lt; DATEVALUE("1/7/2025"), Z300 = "Working", X300 &lt;&gt; ""), "Column X and Z Logically Mismatched", IF(AND(X300 &lt;&gt; "", W300 &gt;= X300), "Column W and X Logically Missmatched",""))))))))))), ""), "")</f>
        <v/>
      </c>
      <c r="AC300" s="35"/>
      <c r="AD300" s="14"/>
      <c r="AE300" s="20">
        <f t="shared" si="8"/>
        <v>0</v>
      </c>
      <c r="AF300" s="20">
        <f t="shared" si="9"/>
        <v>0</v>
      </c>
    </row>
    <row r="301" spans="1:32" s="1" customFormat="1" ht="30" customHeight="1">
      <c r="A301" s="21" t="str">
        <f>IFERROR(INDEX(PQR_Dept!$A$2:$A$21166, MATCH(B301, PQR_Dept!$B$2:$B$21106, 0)), "")</f>
        <v/>
      </c>
      <c r="B301" s="22"/>
      <c r="C301" s="22"/>
      <c r="D301" s="22"/>
      <c r="E301" s="23"/>
      <c r="F301" s="24"/>
      <c r="G301" s="25"/>
      <c r="H301" s="26"/>
      <c r="I301" s="27"/>
      <c r="J301" s="19"/>
      <c r="K301" s="44"/>
      <c r="L301" s="28"/>
      <c r="M301" s="25"/>
      <c r="N301" s="29"/>
      <c r="O301" s="29"/>
      <c r="P301" s="28"/>
      <c r="Q301" s="30"/>
      <c r="R301" s="28"/>
      <c r="S301" s="28"/>
      <c r="T301" s="28"/>
      <c r="U301" s="31"/>
      <c r="V301" s="32"/>
      <c r="W301" s="32"/>
      <c r="X301" s="32"/>
      <c r="Y301" s="33"/>
      <c r="Z301" s="33"/>
      <c r="AA301" s="34"/>
      <c r="AB301" s="40" t="str">
        <f>IF(AE301 &gt; 0, IFERROR(IF(AND(AE301 &gt; 0, AE301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 = ""), "Value in Column S is Required", IF(AF301 &lt; 15, "At the time of Joining, age must be greater than 15 years", IF(AND(W301 &gt; DATEVALUE("30/6/2024"), Y301 = "Working"), "Column W and Y Logically Mismatched", IF(AND(X301 &lt; DATEVALUE("1/7/2025"), Z301 = "Working", X301 &lt;&gt; ""), "Column X and Z Logically Mismatched", IF(AND(X301 &lt;&gt; "", W301 &gt;= X301), "Column W and X Logically Missmatched",""))))))))))), ""), "")</f>
        <v/>
      </c>
      <c r="AC301" s="35"/>
      <c r="AD301" s="14"/>
      <c r="AE301" s="20">
        <f t="shared" si="8"/>
        <v>0</v>
      </c>
      <c r="AF301" s="20">
        <f t="shared" si="9"/>
        <v>0</v>
      </c>
    </row>
    <row r="302" spans="1:32" s="1" customFormat="1" ht="30" customHeight="1">
      <c r="A302" s="21" t="str">
        <f>IFERROR(INDEX(PQR_Dept!$A$2:$A$21166, MATCH(B302, PQR_Dept!$B$2:$B$21106, 0)), "")</f>
        <v/>
      </c>
      <c r="B302" s="22"/>
      <c r="C302" s="22"/>
      <c r="D302" s="22"/>
      <c r="E302" s="23"/>
      <c r="F302" s="24"/>
      <c r="G302" s="25"/>
      <c r="H302" s="26"/>
      <c r="I302" s="27"/>
      <c r="J302" s="19"/>
      <c r="K302" s="44"/>
      <c r="L302" s="28"/>
      <c r="M302" s="25"/>
      <c r="N302" s="29"/>
      <c r="O302" s="29"/>
      <c r="P302" s="28"/>
      <c r="Q302" s="30"/>
      <c r="R302" s="28"/>
      <c r="S302" s="28"/>
      <c r="T302" s="28"/>
      <c r="U302" s="31"/>
      <c r="V302" s="32"/>
      <c r="W302" s="32"/>
      <c r="X302" s="32"/>
      <c r="Y302" s="33"/>
      <c r="Z302" s="33"/>
      <c r="AA302" s="34"/>
      <c r="AB302" s="40" t="str">
        <f>IF(AE302 &gt; 0, IFERROR(IF(AND(AE302 &gt; 0, AE302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 = ""), "Value in Column S is Required", IF(AF302 &lt; 15, "At the time of Joining, age must be greater than 15 years", IF(AND(W302 &gt; DATEVALUE("30/6/2024"), Y302 = "Working"), "Column W and Y Logically Mismatched", IF(AND(X302 &lt; DATEVALUE("1/7/2025"), Z302 = "Working", X302 &lt;&gt; ""), "Column X and Z Logically Mismatched", IF(AND(X302 &lt;&gt; "", W302 &gt;= X302), "Column W and X Logically Missmatched",""))))))))))), ""), "")</f>
        <v/>
      </c>
      <c r="AC302" s="35"/>
      <c r="AD302" s="14"/>
      <c r="AE302" s="20">
        <f t="shared" si="8"/>
        <v>0</v>
      </c>
      <c r="AF302" s="20">
        <f t="shared" si="9"/>
        <v>0</v>
      </c>
    </row>
    <row r="303" spans="1:32" s="1" customFormat="1" ht="30" customHeight="1">
      <c r="A303" s="21" t="str">
        <f>IFERROR(INDEX(PQR_Dept!$A$2:$A$21166, MATCH(B303, PQR_Dept!$B$2:$B$21106, 0)), "")</f>
        <v/>
      </c>
      <c r="B303" s="22"/>
      <c r="C303" s="22"/>
      <c r="D303" s="22"/>
      <c r="E303" s="23"/>
      <c r="F303" s="24"/>
      <c r="G303" s="25"/>
      <c r="H303" s="26"/>
      <c r="I303" s="27"/>
      <c r="J303" s="19"/>
      <c r="K303" s="44"/>
      <c r="L303" s="28"/>
      <c r="M303" s="25"/>
      <c r="N303" s="29"/>
      <c r="O303" s="29"/>
      <c r="P303" s="28"/>
      <c r="Q303" s="30"/>
      <c r="R303" s="28"/>
      <c r="S303" s="28"/>
      <c r="T303" s="28"/>
      <c r="U303" s="31"/>
      <c r="V303" s="32"/>
      <c r="W303" s="32"/>
      <c r="X303" s="32"/>
      <c r="Y303" s="33"/>
      <c r="Z303" s="33"/>
      <c r="AA303" s="34"/>
      <c r="AB303" s="40" t="str">
        <f>IF(AE303 &gt; 0, IFERROR(IF(AND(AE303 &gt; 0, AE303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 = ""), "Value in Column S is Required", IF(AF303 &lt; 15, "At the time of Joining, age must be greater than 15 years", IF(AND(W303 &gt; DATEVALUE("30/6/2024"), Y303 = "Working"), "Column W and Y Logically Mismatched", IF(AND(X303 &lt; DATEVALUE("1/7/2025"), Z303 = "Working", X303 &lt;&gt; ""), "Column X and Z Logically Mismatched", IF(AND(X303 &lt;&gt; "", W303 &gt;= X303), "Column W and X Logically Missmatched",""))))))))))), ""), "")</f>
        <v/>
      </c>
      <c r="AC303" s="35"/>
      <c r="AD303" s="14"/>
      <c r="AE303" s="20">
        <f t="shared" si="8"/>
        <v>0</v>
      </c>
      <c r="AF303" s="20">
        <f t="shared" si="9"/>
        <v>0</v>
      </c>
    </row>
    <row r="304" spans="1:32" s="1" customFormat="1" ht="30" customHeight="1">
      <c r="A304" s="21" t="str">
        <f>IFERROR(INDEX(PQR_Dept!$A$2:$A$21166, MATCH(B304, PQR_Dept!$B$2:$B$21106, 0)), "")</f>
        <v/>
      </c>
      <c r="B304" s="22"/>
      <c r="C304" s="22"/>
      <c r="D304" s="22"/>
      <c r="E304" s="23"/>
      <c r="F304" s="24"/>
      <c r="G304" s="25"/>
      <c r="H304" s="26"/>
      <c r="I304" s="27"/>
      <c r="J304" s="19"/>
      <c r="K304" s="44"/>
      <c r="L304" s="28"/>
      <c r="M304" s="25"/>
      <c r="N304" s="29"/>
      <c r="O304" s="29"/>
      <c r="P304" s="28"/>
      <c r="Q304" s="30"/>
      <c r="R304" s="28"/>
      <c r="S304" s="28"/>
      <c r="T304" s="28"/>
      <c r="U304" s="31"/>
      <c r="V304" s="32"/>
      <c r="W304" s="32"/>
      <c r="X304" s="32"/>
      <c r="Y304" s="33"/>
      <c r="Z304" s="33"/>
      <c r="AA304" s="34"/>
      <c r="AB304" s="40" t="str">
        <f>IF(AE304 &gt; 0, IFERROR(IF(AND(AE304 &gt; 0, AE304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 = ""), "Value in Column S is Required", IF(AF304 &lt; 15, "At the time of Joining, age must be greater than 15 years", IF(AND(W304 &gt; DATEVALUE("30/6/2024"), Y304 = "Working"), "Column W and Y Logically Mismatched", IF(AND(X304 &lt; DATEVALUE("1/7/2025"), Z304 = "Working", X304 &lt;&gt; ""), "Column X and Z Logically Mismatched", IF(AND(X304 &lt;&gt; "", W304 &gt;= X304), "Column W and X Logically Missmatched",""))))))))))), ""), "")</f>
        <v/>
      </c>
      <c r="AC304" s="35"/>
      <c r="AD304" s="14"/>
      <c r="AE304" s="20">
        <f t="shared" si="8"/>
        <v>0</v>
      </c>
      <c r="AF304" s="20">
        <f t="shared" si="9"/>
        <v>0</v>
      </c>
    </row>
    <row r="305" spans="1:32" s="1" customFormat="1" ht="30" customHeight="1">
      <c r="A305" s="21" t="str">
        <f>IFERROR(INDEX(PQR_Dept!$A$2:$A$21166, MATCH(B305, PQR_Dept!$B$2:$B$21106, 0)), "")</f>
        <v/>
      </c>
      <c r="B305" s="22"/>
      <c r="C305" s="22"/>
      <c r="D305" s="22"/>
      <c r="E305" s="23"/>
      <c r="F305" s="24"/>
      <c r="G305" s="25"/>
      <c r="H305" s="26"/>
      <c r="I305" s="27"/>
      <c r="J305" s="19"/>
      <c r="K305" s="44"/>
      <c r="L305" s="28"/>
      <c r="M305" s="25"/>
      <c r="N305" s="29"/>
      <c r="O305" s="29"/>
      <c r="P305" s="28"/>
      <c r="Q305" s="30"/>
      <c r="R305" s="28"/>
      <c r="S305" s="28"/>
      <c r="T305" s="28"/>
      <c r="U305" s="31"/>
      <c r="V305" s="32"/>
      <c r="W305" s="32"/>
      <c r="X305" s="32"/>
      <c r="Y305" s="33"/>
      <c r="Z305" s="33"/>
      <c r="AA305" s="34"/>
      <c r="AB305" s="40" t="str">
        <f>IF(AE305 &gt; 0, IFERROR(IF(AND(AE305 &gt; 0, AE305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 = ""), "Value in Column S is Required", IF(AF305 &lt; 15, "At the time of Joining, age must be greater than 15 years", IF(AND(W305 &gt; DATEVALUE("30/6/2024"), Y305 = "Working"), "Column W and Y Logically Mismatched", IF(AND(X305 &lt; DATEVALUE("1/7/2025"), Z305 = "Working", X305 &lt;&gt; ""), "Column X and Z Logically Mismatched", IF(AND(X305 &lt;&gt; "", W305 &gt;= X305), "Column W and X Logically Missmatched",""))))))))))), ""), "")</f>
        <v/>
      </c>
      <c r="AC305" s="35"/>
      <c r="AD305" s="14"/>
      <c r="AE305" s="20">
        <f t="shared" si="8"/>
        <v>0</v>
      </c>
      <c r="AF305" s="20">
        <f t="shared" si="9"/>
        <v>0</v>
      </c>
    </row>
    <row r="306" spans="1:32" s="1" customFormat="1" ht="30" customHeight="1">
      <c r="A306" s="21" t="str">
        <f>IFERROR(INDEX(PQR_Dept!$A$2:$A$21166, MATCH(B306, PQR_Dept!$B$2:$B$21106, 0)), "")</f>
        <v/>
      </c>
      <c r="B306" s="22"/>
      <c r="C306" s="22"/>
      <c r="D306" s="22"/>
      <c r="E306" s="23"/>
      <c r="F306" s="24"/>
      <c r="G306" s="25"/>
      <c r="H306" s="26"/>
      <c r="I306" s="27"/>
      <c r="J306" s="19"/>
      <c r="K306" s="44"/>
      <c r="L306" s="28"/>
      <c r="M306" s="25"/>
      <c r="N306" s="29"/>
      <c r="O306" s="29"/>
      <c r="P306" s="28"/>
      <c r="Q306" s="30"/>
      <c r="R306" s="28"/>
      <c r="S306" s="28"/>
      <c r="T306" s="28"/>
      <c r="U306" s="31"/>
      <c r="V306" s="32"/>
      <c r="W306" s="32"/>
      <c r="X306" s="32"/>
      <c r="Y306" s="33"/>
      <c r="Z306" s="33"/>
      <c r="AA306" s="34"/>
      <c r="AB306" s="40" t="str">
        <f>IF(AE306 &gt; 0, IFERROR(IF(AND(AE306 &gt; 0, AE306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 = ""), "Value in Column S is Required", IF(AF306 &lt; 15, "At the time of Joining, age must be greater than 15 years", IF(AND(W306 &gt; DATEVALUE("30/6/2024"), Y306 = "Working"), "Column W and Y Logically Mismatched", IF(AND(X306 &lt; DATEVALUE("1/7/2025"), Z306 = "Working", X306 &lt;&gt; ""), "Column X and Z Logically Mismatched", IF(AND(X306 &lt;&gt; "", W306 &gt;= X306), "Column W and X Logically Missmatched",""))))))))))), ""), "")</f>
        <v/>
      </c>
      <c r="AC306" s="35"/>
      <c r="AD306" s="14"/>
      <c r="AE306" s="20">
        <f t="shared" si="8"/>
        <v>0</v>
      </c>
      <c r="AF306" s="20">
        <f t="shared" si="9"/>
        <v>0</v>
      </c>
    </row>
    <row r="307" spans="1:32" s="1" customFormat="1" ht="30" customHeight="1">
      <c r="A307" s="21" t="str">
        <f>IFERROR(INDEX(PQR_Dept!$A$2:$A$21166, MATCH(B307, PQR_Dept!$B$2:$B$21106, 0)), "")</f>
        <v/>
      </c>
      <c r="B307" s="22"/>
      <c r="C307" s="22"/>
      <c r="D307" s="22"/>
      <c r="E307" s="23"/>
      <c r="F307" s="24"/>
      <c r="G307" s="25"/>
      <c r="H307" s="26"/>
      <c r="I307" s="27"/>
      <c r="J307" s="19"/>
      <c r="K307" s="44"/>
      <c r="L307" s="28"/>
      <c r="M307" s="25"/>
      <c r="N307" s="29"/>
      <c r="O307" s="29"/>
      <c r="P307" s="28"/>
      <c r="Q307" s="30"/>
      <c r="R307" s="28"/>
      <c r="S307" s="28"/>
      <c r="T307" s="28"/>
      <c r="U307" s="31"/>
      <c r="V307" s="32"/>
      <c r="W307" s="32"/>
      <c r="X307" s="32"/>
      <c r="Y307" s="33"/>
      <c r="Z307" s="33"/>
      <c r="AA307" s="34"/>
      <c r="AB307" s="40" t="str">
        <f>IF(AE307 &gt; 0, IFERROR(IF(AND(AE307 &gt; 0, AE307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 = ""), "Value in Column S is Required", IF(AF307 &lt; 15, "At the time of Joining, age must be greater than 15 years", IF(AND(W307 &gt; DATEVALUE("30/6/2024"), Y307 = "Working"), "Column W and Y Logically Mismatched", IF(AND(X307 &lt; DATEVALUE("1/7/2025"), Z307 = "Working", X307 &lt;&gt; ""), "Column X and Z Logically Mismatched", IF(AND(X307 &lt;&gt; "", W307 &gt;= X307), "Column W and X Logically Missmatched",""))))))))))), ""), "")</f>
        <v/>
      </c>
      <c r="AC307" s="35"/>
      <c r="AD307" s="14"/>
      <c r="AE307" s="20">
        <f t="shared" si="8"/>
        <v>0</v>
      </c>
      <c r="AF307" s="20">
        <f t="shared" si="9"/>
        <v>0</v>
      </c>
    </row>
    <row r="308" spans="1:32" s="1" customFormat="1" ht="30" customHeight="1">
      <c r="A308" s="21" t="str">
        <f>IFERROR(INDEX(PQR_Dept!$A$2:$A$21166, MATCH(B308, PQR_Dept!$B$2:$B$21106, 0)), "")</f>
        <v/>
      </c>
      <c r="B308" s="22"/>
      <c r="C308" s="22"/>
      <c r="D308" s="22"/>
      <c r="E308" s="23"/>
      <c r="F308" s="24"/>
      <c r="G308" s="25"/>
      <c r="H308" s="26"/>
      <c r="I308" s="27"/>
      <c r="J308" s="19"/>
      <c r="K308" s="44"/>
      <c r="L308" s="28"/>
      <c r="M308" s="25"/>
      <c r="N308" s="29"/>
      <c r="O308" s="29"/>
      <c r="P308" s="28"/>
      <c r="Q308" s="30"/>
      <c r="R308" s="28"/>
      <c r="S308" s="28"/>
      <c r="T308" s="28"/>
      <c r="U308" s="31"/>
      <c r="V308" s="32"/>
      <c r="W308" s="32"/>
      <c r="X308" s="32"/>
      <c r="Y308" s="33"/>
      <c r="Z308" s="33"/>
      <c r="AA308" s="34"/>
      <c r="AB308" s="40" t="str">
        <f>IF(AE308 &gt; 0, IFERROR(IF(AND(AE308 &gt; 0, AE308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 = ""), "Value in Column S is Required", IF(AF308 &lt; 15, "At the time of Joining, age must be greater than 15 years", IF(AND(W308 &gt; DATEVALUE("30/6/2024"), Y308 = "Working"), "Column W and Y Logically Mismatched", IF(AND(X308 &lt; DATEVALUE("1/7/2025"), Z308 = "Working", X308 &lt;&gt; ""), "Column X and Z Logically Mismatched", IF(AND(X308 &lt;&gt; "", W308 &gt;= X308), "Column W and X Logically Missmatched",""))))))))))), ""), "")</f>
        <v/>
      </c>
      <c r="AC308" s="35"/>
      <c r="AD308" s="14"/>
      <c r="AE308" s="20">
        <f t="shared" si="8"/>
        <v>0</v>
      </c>
      <c r="AF308" s="20">
        <f t="shared" si="9"/>
        <v>0</v>
      </c>
    </row>
    <row r="309" spans="1:32" s="1" customFormat="1" ht="30" customHeight="1">
      <c r="A309" s="21" t="str">
        <f>IFERROR(INDEX(PQR_Dept!$A$2:$A$21166, MATCH(B309, PQR_Dept!$B$2:$B$21106, 0)), "")</f>
        <v/>
      </c>
      <c r="B309" s="22"/>
      <c r="C309" s="22"/>
      <c r="D309" s="22"/>
      <c r="E309" s="23"/>
      <c r="F309" s="24"/>
      <c r="G309" s="25"/>
      <c r="H309" s="26"/>
      <c r="I309" s="27"/>
      <c r="J309" s="19"/>
      <c r="K309" s="44"/>
      <c r="L309" s="28"/>
      <c r="M309" s="25"/>
      <c r="N309" s="29"/>
      <c r="O309" s="29"/>
      <c r="P309" s="28"/>
      <c r="Q309" s="30"/>
      <c r="R309" s="28"/>
      <c r="S309" s="28"/>
      <c r="T309" s="28"/>
      <c r="U309" s="31"/>
      <c r="V309" s="32"/>
      <c r="W309" s="32"/>
      <c r="X309" s="32"/>
      <c r="Y309" s="33"/>
      <c r="Z309" s="33"/>
      <c r="AA309" s="34"/>
      <c r="AB309" s="40" t="str">
        <f>IF(AE309 &gt; 0, IFERROR(IF(AND(AE309 &gt; 0, AE309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 = ""), "Value in Column S is Required", IF(AF309 &lt; 15, "At the time of Joining, age must be greater than 15 years", IF(AND(W309 &gt; DATEVALUE("30/6/2024"), Y309 = "Working"), "Column W and Y Logically Mismatched", IF(AND(X309 &lt; DATEVALUE("1/7/2025"), Z309 = "Working", X309 &lt;&gt; ""), "Column X and Z Logically Mismatched", IF(AND(X309 &lt;&gt; "", W309 &gt;= X309), "Column W and X Logically Missmatched",""))))))))))), ""), "")</f>
        <v/>
      </c>
      <c r="AC309" s="35"/>
      <c r="AD309" s="14"/>
      <c r="AE309" s="20">
        <f t="shared" si="8"/>
        <v>0</v>
      </c>
      <c r="AF309" s="20">
        <f t="shared" si="9"/>
        <v>0</v>
      </c>
    </row>
    <row r="310" spans="1:32" s="1" customFormat="1" ht="30" customHeight="1">
      <c r="A310" s="21" t="str">
        <f>IFERROR(INDEX(PQR_Dept!$A$2:$A$21166, MATCH(B310, PQR_Dept!$B$2:$B$21106, 0)), "")</f>
        <v/>
      </c>
      <c r="B310" s="22"/>
      <c r="C310" s="22"/>
      <c r="D310" s="22"/>
      <c r="E310" s="23"/>
      <c r="F310" s="24"/>
      <c r="G310" s="25"/>
      <c r="H310" s="26"/>
      <c r="I310" s="27"/>
      <c r="J310" s="19"/>
      <c r="K310" s="44"/>
      <c r="L310" s="28"/>
      <c r="M310" s="25"/>
      <c r="N310" s="29"/>
      <c r="O310" s="29"/>
      <c r="P310" s="28"/>
      <c r="Q310" s="30"/>
      <c r="R310" s="28"/>
      <c r="S310" s="28"/>
      <c r="T310" s="28"/>
      <c r="U310" s="31"/>
      <c r="V310" s="32"/>
      <c r="W310" s="32"/>
      <c r="X310" s="32"/>
      <c r="Y310" s="33"/>
      <c r="Z310" s="33"/>
      <c r="AA310" s="34"/>
      <c r="AB310" s="40" t="str">
        <f>IF(AE310 &gt; 0, IFERROR(IF(AND(AE310 &gt; 0, AE310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 = ""), "Value in Column S is Required", IF(AF310 &lt; 15, "At the time of Joining, age must be greater than 15 years", IF(AND(W310 &gt; DATEVALUE("30/6/2024"), Y310 = "Working"), "Column W and Y Logically Mismatched", IF(AND(X310 &lt; DATEVALUE("1/7/2025"), Z310 = "Working", X310 &lt;&gt; ""), "Column X and Z Logically Mismatched", IF(AND(X310 &lt;&gt; "", W310 &gt;= X310), "Column W and X Logically Missmatched",""))))))))))), ""), "")</f>
        <v/>
      </c>
      <c r="AC310" s="35"/>
      <c r="AD310" s="14"/>
      <c r="AE310" s="20">
        <f t="shared" si="8"/>
        <v>0</v>
      </c>
      <c r="AF310" s="20">
        <f t="shared" si="9"/>
        <v>0</v>
      </c>
    </row>
    <row r="311" spans="1:32" s="1" customFormat="1" ht="30" customHeight="1">
      <c r="A311" s="21" t="str">
        <f>IFERROR(INDEX(PQR_Dept!$A$2:$A$21166, MATCH(B311, PQR_Dept!$B$2:$B$21106, 0)), "")</f>
        <v/>
      </c>
      <c r="B311" s="22"/>
      <c r="C311" s="22"/>
      <c r="D311" s="22"/>
      <c r="E311" s="23"/>
      <c r="F311" s="24"/>
      <c r="G311" s="25"/>
      <c r="H311" s="26"/>
      <c r="I311" s="27"/>
      <c r="J311" s="19"/>
      <c r="K311" s="44"/>
      <c r="L311" s="28"/>
      <c r="M311" s="25"/>
      <c r="N311" s="29"/>
      <c r="O311" s="29"/>
      <c r="P311" s="28"/>
      <c r="Q311" s="30"/>
      <c r="R311" s="28"/>
      <c r="S311" s="28"/>
      <c r="T311" s="28"/>
      <c r="U311" s="31"/>
      <c r="V311" s="32"/>
      <c r="W311" s="32"/>
      <c r="X311" s="32"/>
      <c r="Y311" s="33"/>
      <c r="Z311" s="33"/>
      <c r="AA311" s="34"/>
      <c r="AB311" s="40" t="str">
        <f>IF(AE311 &gt; 0, IFERROR(IF(AND(AE311 &gt; 0, AE311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 = ""), "Value in Column S is Required", IF(AF311 &lt; 15, "At the time of Joining, age must be greater than 15 years", IF(AND(W311 &gt; DATEVALUE("30/6/2024"), Y311 = "Working"), "Column W and Y Logically Mismatched", IF(AND(X311 &lt; DATEVALUE("1/7/2025"), Z311 = "Working", X311 &lt;&gt; ""), "Column X and Z Logically Mismatched", IF(AND(X311 &lt;&gt; "", W311 &gt;= X311), "Column W and X Logically Missmatched",""))))))))))), ""), "")</f>
        <v/>
      </c>
      <c r="AC311" s="35"/>
      <c r="AD311" s="14"/>
      <c r="AE311" s="20">
        <f t="shared" si="8"/>
        <v>0</v>
      </c>
      <c r="AF311" s="20">
        <f t="shared" si="9"/>
        <v>0</v>
      </c>
    </row>
    <row r="312" spans="1:32" s="1" customFormat="1" ht="30" customHeight="1">
      <c r="A312" s="21" t="str">
        <f>IFERROR(INDEX(PQR_Dept!$A$2:$A$21166, MATCH(B312, PQR_Dept!$B$2:$B$21106, 0)), "")</f>
        <v/>
      </c>
      <c r="B312" s="22"/>
      <c r="C312" s="22"/>
      <c r="D312" s="22"/>
      <c r="E312" s="23"/>
      <c r="F312" s="24"/>
      <c r="G312" s="25"/>
      <c r="H312" s="26"/>
      <c r="I312" s="27"/>
      <c r="J312" s="19"/>
      <c r="K312" s="44"/>
      <c r="L312" s="28"/>
      <c r="M312" s="25"/>
      <c r="N312" s="29"/>
      <c r="O312" s="29"/>
      <c r="P312" s="28"/>
      <c r="Q312" s="30"/>
      <c r="R312" s="28"/>
      <c r="S312" s="28"/>
      <c r="T312" s="28"/>
      <c r="U312" s="31"/>
      <c r="V312" s="32"/>
      <c r="W312" s="32"/>
      <c r="X312" s="32"/>
      <c r="Y312" s="33"/>
      <c r="Z312" s="33"/>
      <c r="AA312" s="34"/>
      <c r="AB312" s="40" t="str">
        <f>IF(AE312 &gt; 0, IFERROR(IF(AND(AE312 &gt; 0, AE312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 = ""), "Value in Column S is Required", IF(AF312 &lt; 15, "At the time of Joining, age must be greater than 15 years", IF(AND(W312 &gt; DATEVALUE("30/6/2024"), Y312 = "Working"), "Column W and Y Logically Mismatched", IF(AND(X312 &lt; DATEVALUE("1/7/2025"), Z312 = "Working", X312 &lt;&gt; ""), "Column X and Z Logically Mismatched", IF(AND(X312 &lt;&gt; "", W312 &gt;= X312), "Column W and X Logically Missmatched",""))))))))))), ""), "")</f>
        <v/>
      </c>
      <c r="AC312" s="35"/>
      <c r="AD312" s="14"/>
      <c r="AE312" s="20">
        <f t="shared" si="8"/>
        <v>0</v>
      </c>
      <c r="AF312" s="20">
        <f t="shared" si="9"/>
        <v>0</v>
      </c>
    </row>
    <row r="313" spans="1:32" s="1" customFormat="1" ht="30" customHeight="1">
      <c r="A313" s="21" t="str">
        <f>IFERROR(INDEX(PQR_Dept!$A$2:$A$21166, MATCH(B313, PQR_Dept!$B$2:$B$21106, 0)), "")</f>
        <v/>
      </c>
      <c r="B313" s="22"/>
      <c r="C313" s="22"/>
      <c r="D313" s="22"/>
      <c r="E313" s="23"/>
      <c r="F313" s="24"/>
      <c r="G313" s="25"/>
      <c r="H313" s="26"/>
      <c r="I313" s="27"/>
      <c r="J313" s="19"/>
      <c r="K313" s="44"/>
      <c r="L313" s="28"/>
      <c r="M313" s="25"/>
      <c r="N313" s="29"/>
      <c r="O313" s="29"/>
      <c r="P313" s="28"/>
      <c r="Q313" s="30"/>
      <c r="R313" s="28"/>
      <c r="S313" s="28"/>
      <c r="T313" s="28"/>
      <c r="U313" s="31"/>
      <c r="V313" s="32"/>
      <c r="W313" s="32"/>
      <c r="X313" s="32"/>
      <c r="Y313" s="33"/>
      <c r="Z313" s="33"/>
      <c r="AA313" s="34"/>
      <c r="AB313" s="40" t="str">
        <f>IF(AE313 &gt; 0, IFERROR(IF(AND(AE313 &gt; 0, AE313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 = ""), "Value in Column S is Required", IF(AF313 &lt; 15, "At the time of Joining, age must be greater than 15 years", IF(AND(W313 &gt; DATEVALUE("30/6/2024"), Y313 = "Working"), "Column W and Y Logically Mismatched", IF(AND(X313 &lt; DATEVALUE("1/7/2025"), Z313 = "Working", X313 &lt;&gt; ""), "Column X and Z Logically Mismatched", IF(AND(X313 &lt;&gt; "", W313 &gt;= X313), "Column W and X Logically Missmatched",""))))))))))), ""), "")</f>
        <v/>
      </c>
      <c r="AC313" s="35"/>
      <c r="AD313" s="14"/>
      <c r="AE313" s="20">
        <f t="shared" si="8"/>
        <v>0</v>
      </c>
      <c r="AF313" s="20">
        <f t="shared" si="9"/>
        <v>0</v>
      </c>
    </row>
    <row r="314" spans="1:32" s="1" customFormat="1" ht="30" customHeight="1">
      <c r="A314" s="21" t="str">
        <f>IFERROR(INDEX(PQR_Dept!$A$2:$A$21166, MATCH(B314, PQR_Dept!$B$2:$B$21106, 0)), "")</f>
        <v/>
      </c>
      <c r="B314" s="22"/>
      <c r="C314" s="22"/>
      <c r="D314" s="22"/>
      <c r="E314" s="23"/>
      <c r="F314" s="24"/>
      <c r="G314" s="25"/>
      <c r="H314" s="26"/>
      <c r="I314" s="27"/>
      <c r="J314" s="19"/>
      <c r="K314" s="44"/>
      <c r="L314" s="28"/>
      <c r="M314" s="25"/>
      <c r="N314" s="29"/>
      <c r="O314" s="29"/>
      <c r="P314" s="28"/>
      <c r="Q314" s="30"/>
      <c r="R314" s="28"/>
      <c r="S314" s="28"/>
      <c r="T314" s="28"/>
      <c r="U314" s="31"/>
      <c r="V314" s="32"/>
      <c r="W314" s="32"/>
      <c r="X314" s="32"/>
      <c r="Y314" s="33"/>
      <c r="Z314" s="33"/>
      <c r="AA314" s="34"/>
      <c r="AB314" s="40" t="str">
        <f>IF(AE314 &gt; 0, IFERROR(IF(AND(AE314 &gt; 0, AE314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 = ""), "Value in Column S is Required", IF(AF314 &lt; 15, "At the time of Joining, age must be greater than 15 years", IF(AND(W314 &gt; DATEVALUE("30/6/2024"), Y314 = "Working"), "Column W and Y Logically Mismatched", IF(AND(X314 &lt; DATEVALUE("1/7/2025"), Z314 = "Working", X314 &lt;&gt; ""), "Column X and Z Logically Mismatched", IF(AND(X314 &lt;&gt; "", W314 &gt;= X314), "Column W and X Logically Missmatched",""))))))))))), ""), "")</f>
        <v/>
      </c>
      <c r="AC314" s="35"/>
      <c r="AD314" s="14"/>
      <c r="AE314" s="20">
        <f t="shared" si="8"/>
        <v>0</v>
      </c>
      <c r="AF314" s="20">
        <f t="shared" si="9"/>
        <v>0</v>
      </c>
    </row>
    <row r="315" spans="1:32" s="1" customFormat="1" ht="30" customHeight="1">
      <c r="A315" s="21" t="str">
        <f>IFERROR(INDEX(PQR_Dept!$A$2:$A$21166, MATCH(B315, PQR_Dept!$B$2:$B$21106, 0)), "")</f>
        <v/>
      </c>
      <c r="B315" s="22"/>
      <c r="C315" s="22"/>
      <c r="D315" s="22"/>
      <c r="E315" s="23"/>
      <c r="F315" s="24"/>
      <c r="G315" s="25"/>
      <c r="H315" s="26"/>
      <c r="I315" s="27"/>
      <c r="J315" s="19"/>
      <c r="K315" s="44"/>
      <c r="L315" s="28"/>
      <c r="M315" s="25"/>
      <c r="N315" s="29"/>
      <c r="O315" s="29"/>
      <c r="P315" s="28"/>
      <c r="Q315" s="30"/>
      <c r="R315" s="28"/>
      <c r="S315" s="28"/>
      <c r="T315" s="28"/>
      <c r="U315" s="31"/>
      <c r="V315" s="32"/>
      <c r="W315" s="32"/>
      <c r="X315" s="32"/>
      <c r="Y315" s="33"/>
      <c r="Z315" s="33"/>
      <c r="AA315" s="34"/>
      <c r="AB315" s="40" t="str">
        <f>IF(AE315 &gt; 0, IFERROR(IF(AND(AE315 &gt; 0, AE315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 = ""), "Value in Column S is Required", IF(AF315 &lt; 15, "At the time of Joining, age must be greater than 15 years", IF(AND(W315 &gt; DATEVALUE("30/6/2024"), Y315 = "Working"), "Column W and Y Logically Mismatched", IF(AND(X315 &lt; DATEVALUE("1/7/2025"), Z315 = "Working", X315 &lt;&gt; ""), "Column X and Z Logically Mismatched", IF(AND(X315 &lt;&gt; "", W315 &gt;= X315), "Column W and X Logically Missmatched",""))))))))))), ""), "")</f>
        <v/>
      </c>
      <c r="AC315" s="35"/>
      <c r="AD315" s="14"/>
      <c r="AE315" s="20">
        <f t="shared" si="8"/>
        <v>0</v>
      </c>
      <c r="AF315" s="20">
        <f t="shared" si="9"/>
        <v>0</v>
      </c>
    </row>
    <row r="316" spans="1:32" s="1" customFormat="1" ht="30" customHeight="1">
      <c r="A316" s="21" t="str">
        <f>IFERROR(INDEX(PQR_Dept!$A$2:$A$21166, MATCH(B316, PQR_Dept!$B$2:$B$21106, 0)), "")</f>
        <v/>
      </c>
      <c r="B316" s="22"/>
      <c r="C316" s="22"/>
      <c r="D316" s="22"/>
      <c r="E316" s="23"/>
      <c r="F316" s="24"/>
      <c r="G316" s="25"/>
      <c r="H316" s="26"/>
      <c r="I316" s="27"/>
      <c r="J316" s="19"/>
      <c r="K316" s="44"/>
      <c r="L316" s="28"/>
      <c r="M316" s="25"/>
      <c r="N316" s="29"/>
      <c r="O316" s="29"/>
      <c r="P316" s="28"/>
      <c r="Q316" s="30"/>
      <c r="R316" s="28"/>
      <c r="S316" s="28"/>
      <c r="T316" s="28"/>
      <c r="U316" s="31"/>
      <c r="V316" s="32"/>
      <c r="W316" s="32"/>
      <c r="X316" s="32"/>
      <c r="Y316" s="33"/>
      <c r="Z316" s="33"/>
      <c r="AA316" s="34"/>
      <c r="AB316" s="40" t="str">
        <f>IF(AE316 &gt; 0, IFERROR(IF(AND(AE316 &gt; 0, AE316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 = ""), "Value in Column S is Required", IF(AF316 &lt; 15, "At the time of Joining, age must be greater than 15 years", IF(AND(W316 &gt; DATEVALUE("30/6/2024"), Y316 = "Working"), "Column W and Y Logically Mismatched", IF(AND(X316 &lt; DATEVALUE("1/7/2025"), Z316 = "Working", X316 &lt;&gt; ""), "Column X and Z Logically Mismatched", IF(AND(X316 &lt;&gt; "", W316 &gt;= X316), "Column W and X Logically Missmatched",""))))))))))), ""), "")</f>
        <v/>
      </c>
      <c r="AC316" s="35"/>
      <c r="AD316" s="14"/>
      <c r="AE316" s="20">
        <f t="shared" si="8"/>
        <v>0</v>
      </c>
      <c r="AF316" s="20">
        <f t="shared" si="9"/>
        <v>0</v>
      </c>
    </row>
    <row r="317" spans="1:32" s="1" customFormat="1" ht="30" customHeight="1">
      <c r="A317" s="21" t="str">
        <f>IFERROR(INDEX(PQR_Dept!$A$2:$A$21166, MATCH(B317, PQR_Dept!$B$2:$B$21106, 0)), "")</f>
        <v/>
      </c>
      <c r="B317" s="22"/>
      <c r="C317" s="22"/>
      <c r="D317" s="22"/>
      <c r="E317" s="23"/>
      <c r="F317" s="24"/>
      <c r="G317" s="25"/>
      <c r="H317" s="26"/>
      <c r="I317" s="27"/>
      <c r="J317" s="19"/>
      <c r="K317" s="44"/>
      <c r="L317" s="28"/>
      <c r="M317" s="25"/>
      <c r="N317" s="29"/>
      <c r="O317" s="29"/>
      <c r="P317" s="28"/>
      <c r="Q317" s="30"/>
      <c r="R317" s="28"/>
      <c r="S317" s="28"/>
      <c r="T317" s="28"/>
      <c r="U317" s="31"/>
      <c r="V317" s="32"/>
      <c r="W317" s="32"/>
      <c r="X317" s="32"/>
      <c r="Y317" s="33"/>
      <c r="Z317" s="33"/>
      <c r="AA317" s="34"/>
      <c r="AB317" s="40" t="str">
        <f>IF(AE317 &gt; 0, IFERROR(IF(AND(AE317 &gt; 0, AE317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 = ""), "Value in Column S is Required", IF(AF317 &lt; 15, "At the time of Joining, age must be greater than 15 years", IF(AND(W317 &gt; DATEVALUE("30/6/2024"), Y317 = "Working"), "Column W and Y Logically Mismatched", IF(AND(X317 &lt; DATEVALUE("1/7/2025"), Z317 = "Working", X317 &lt;&gt; ""), "Column X and Z Logically Mismatched", IF(AND(X317 &lt;&gt; "", W317 &gt;= X317), "Column W and X Logically Missmatched",""))))))))))), ""), "")</f>
        <v/>
      </c>
      <c r="AC317" s="35"/>
      <c r="AD317" s="14"/>
      <c r="AE317" s="20">
        <f t="shared" si="8"/>
        <v>0</v>
      </c>
      <c r="AF317" s="20">
        <f t="shared" si="9"/>
        <v>0</v>
      </c>
    </row>
    <row r="318" spans="1:32" s="1" customFormat="1" ht="30" customHeight="1">
      <c r="A318" s="21" t="str">
        <f>IFERROR(INDEX(PQR_Dept!$A$2:$A$21166, MATCH(B318, PQR_Dept!$B$2:$B$21106, 0)), "")</f>
        <v/>
      </c>
      <c r="B318" s="22"/>
      <c r="C318" s="22"/>
      <c r="D318" s="22"/>
      <c r="E318" s="23"/>
      <c r="F318" s="24"/>
      <c r="G318" s="25"/>
      <c r="H318" s="26"/>
      <c r="I318" s="27"/>
      <c r="J318" s="19"/>
      <c r="K318" s="44"/>
      <c r="L318" s="28"/>
      <c r="M318" s="25"/>
      <c r="N318" s="29"/>
      <c r="O318" s="29"/>
      <c r="P318" s="28"/>
      <c r="Q318" s="30"/>
      <c r="R318" s="28"/>
      <c r="S318" s="28"/>
      <c r="T318" s="28"/>
      <c r="U318" s="31"/>
      <c r="V318" s="32"/>
      <c r="W318" s="32"/>
      <c r="X318" s="32"/>
      <c r="Y318" s="33"/>
      <c r="Z318" s="33"/>
      <c r="AA318" s="34"/>
      <c r="AB318" s="40" t="str">
        <f>IF(AE318 &gt; 0, IFERROR(IF(AND(AE318 &gt; 0, AE318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 = ""), "Value in Column S is Required", IF(AF318 &lt; 15, "At the time of Joining, age must be greater than 15 years", IF(AND(W318 &gt; DATEVALUE("30/6/2024"), Y318 = "Working"), "Column W and Y Logically Mismatched", IF(AND(X318 &lt; DATEVALUE("1/7/2025"), Z318 = "Working", X318 &lt;&gt; ""), "Column X and Z Logically Mismatched", IF(AND(X318 &lt;&gt; "", W318 &gt;= X318), "Column W and X Logically Missmatched",""))))))))))), ""), "")</f>
        <v/>
      </c>
      <c r="AC318" s="35"/>
      <c r="AD318" s="14"/>
      <c r="AE318" s="20">
        <f t="shared" si="8"/>
        <v>0</v>
      </c>
      <c r="AF318" s="20">
        <f t="shared" si="9"/>
        <v>0</v>
      </c>
    </row>
    <row r="319" spans="1:32" s="1" customFormat="1" ht="30" customHeight="1">
      <c r="A319" s="21" t="str">
        <f>IFERROR(INDEX(PQR_Dept!$A$2:$A$21166, MATCH(B319, PQR_Dept!$B$2:$B$21106, 0)), "")</f>
        <v/>
      </c>
      <c r="B319" s="22"/>
      <c r="C319" s="22"/>
      <c r="D319" s="22"/>
      <c r="E319" s="23"/>
      <c r="F319" s="24"/>
      <c r="G319" s="25"/>
      <c r="H319" s="26"/>
      <c r="I319" s="27"/>
      <c r="J319" s="19"/>
      <c r="K319" s="44"/>
      <c r="L319" s="28"/>
      <c r="M319" s="25"/>
      <c r="N319" s="29"/>
      <c r="O319" s="29"/>
      <c r="P319" s="28"/>
      <c r="Q319" s="30"/>
      <c r="R319" s="28"/>
      <c r="S319" s="28"/>
      <c r="T319" s="28"/>
      <c r="U319" s="31"/>
      <c r="V319" s="32"/>
      <c r="W319" s="32"/>
      <c r="X319" s="32"/>
      <c r="Y319" s="33"/>
      <c r="Z319" s="33"/>
      <c r="AA319" s="34"/>
      <c r="AB319" s="40" t="str">
        <f>IF(AE319 &gt; 0, IFERROR(IF(AND(AE319 &gt; 0, AE319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 = ""), "Value in Column S is Required", IF(AF319 &lt; 15, "At the time of Joining, age must be greater than 15 years", IF(AND(W319 &gt; DATEVALUE("30/6/2024"), Y319 = "Working"), "Column W and Y Logically Mismatched", IF(AND(X319 &lt; DATEVALUE("1/7/2025"), Z319 = "Working", X319 &lt;&gt; ""), "Column X and Z Logically Mismatched", IF(AND(X319 &lt;&gt; "", W319 &gt;= X319), "Column W and X Logically Missmatched",""))))))))))), ""), "")</f>
        <v/>
      </c>
      <c r="AC319" s="35"/>
      <c r="AD319" s="14"/>
      <c r="AE319" s="20">
        <f t="shared" si="8"/>
        <v>0</v>
      </c>
      <c r="AF319" s="20">
        <f t="shared" si="9"/>
        <v>0</v>
      </c>
    </row>
    <row r="320" spans="1:32" s="1" customFormat="1" ht="30" customHeight="1">
      <c r="A320" s="21" t="str">
        <f>IFERROR(INDEX(PQR_Dept!$A$2:$A$21166, MATCH(B320, PQR_Dept!$B$2:$B$21106, 0)), "")</f>
        <v/>
      </c>
      <c r="B320" s="22"/>
      <c r="C320" s="22"/>
      <c r="D320" s="22"/>
      <c r="E320" s="23"/>
      <c r="F320" s="24"/>
      <c r="G320" s="25"/>
      <c r="H320" s="26"/>
      <c r="I320" s="27"/>
      <c r="J320" s="19"/>
      <c r="K320" s="44"/>
      <c r="L320" s="28"/>
      <c r="M320" s="25"/>
      <c r="N320" s="29"/>
      <c r="O320" s="29"/>
      <c r="P320" s="28"/>
      <c r="Q320" s="30"/>
      <c r="R320" s="28"/>
      <c r="S320" s="28"/>
      <c r="T320" s="28"/>
      <c r="U320" s="31"/>
      <c r="V320" s="32"/>
      <c r="W320" s="32"/>
      <c r="X320" s="32"/>
      <c r="Y320" s="33"/>
      <c r="Z320" s="33"/>
      <c r="AA320" s="34"/>
      <c r="AB320" s="40" t="str">
        <f>IF(AE320 &gt; 0, IFERROR(IF(AND(AE320 &gt; 0, AE320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 = ""), "Value in Column S is Required", IF(AF320 &lt; 15, "At the time of Joining, age must be greater than 15 years", IF(AND(W320 &gt; DATEVALUE("30/6/2024"), Y320 = "Working"), "Column W and Y Logically Mismatched", IF(AND(X320 &lt; DATEVALUE("1/7/2025"), Z320 = "Working", X320 &lt;&gt; ""), "Column X and Z Logically Mismatched", IF(AND(X320 &lt;&gt; "", W320 &gt;= X320), "Column W and X Logically Missmatched",""))))))))))), ""), "")</f>
        <v/>
      </c>
      <c r="AC320" s="35"/>
      <c r="AD320" s="14"/>
      <c r="AE320" s="20">
        <f t="shared" si="8"/>
        <v>0</v>
      </c>
      <c r="AF320" s="20">
        <f t="shared" si="9"/>
        <v>0</v>
      </c>
    </row>
    <row r="321" spans="1:32" s="1" customFormat="1" ht="30" customHeight="1">
      <c r="A321" s="21" t="str">
        <f>IFERROR(INDEX(PQR_Dept!$A$2:$A$21166, MATCH(B321, PQR_Dept!$B$2:$B$21106, 0)), "")</f>
        <v/>
      </c>
      <c r="B321" s="22"/>
      <c r="C321" s="22"/>
      <c r="D321" s="22"/>
      <c r="E321" s="23"/>
      <c r="F321" s="24"/>
      <c r="G321" s="25"/>
      <c r="H321" s="26"/>
      <c r="I321" s="27"/>
      <c r="J321" s="19"/>
      <c r="K321" s="44"/>
      <c r="L321" s="28"/>
      <c r="M321" s="25"/>
      <c r="N321" s="29"/>
      <c r="O321" s="29"/>
      <c r="P321" s="28"/>
      <c r="Q321" s="30"/>
      <c r="R321" s="28"/>
      <c r="S321" s="28"/>
      <c r="T321" s="28"/>
      <c r="U321" s="31"/>
      <c r="V321" s="32"/>
      <c r="W321" s="32"/>
      <c r="X321" s="32"/>
      <c r="Y321" s="33"/>
      <c r="Z321" s="33"/>
      <c r="AA321" s="34"/>
      <c r="AB321" s="40" t="str">
        <f>IF(AE321 &gt; 0, IFERROR(IF(AND(AE321 &gt; 0, AE321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 = ""), "Value in Column S is Required", IF(AF321 &lt; 15, "At the time of Joining, age must be greater than 15 years", IF(AND(W321 &gt; DATEVALUE("30/6/2024"), Y321 = "Working"), "Column W and Y Logically Mismatched", IF(AND(X321 &lt; DATEVALUE("1/7/2025"), Z321 = "Working", X321 &lt;&gt; ""), "Column X and Z Logically Mismatched", IF(AND(X321 &lt;&gt; "", W321 &gt;= X321), "Column W and X Logically Missmatched",""))))))))))), ""), "")</f>
        <v/>
      </c>
      <c r="AC321" s="35"/>
      <c r="AD321" s="14"/>
      <c r="AE321" s="20">
        <f t="shared" si="8"/>
        <v>0</v>
      </c>
      <c r="AF321" s="20">
        <f t="shared" si="9"/>
        <v>0</v>
      </c>
    </row>
    <row r="322" spans="1:32" s="1" customFormat="1" ht="30" customHeight="1">
      <c r="A322" s="21" t="str">
        <f>IFERROR(INDEX(PQR_Dept!$A$2:$A$21166, MATCH(B322, PQR_Dept!$B$2:$B$21106, 0)), "")</f>
        <v/>
      </c>
      <c r="B322" s="22"/>
      <c r="C322" s="22"/>
      <c r="D322" s="22"/>
      <c r="E322" s="23"/>
      <c r="F322" s="24"/>
      <c r="G322" s="25"/>
      <c r="H322" s="26"/>
      <c r="I322" s="27"/>
      <c r="J322" s="19"/>
      <c r="K322" s="44"/>
      <c r="L322" s="28"/>
      <c r="M322" s="25"/>
      <c r="N322" s="29"/>
      <c r="O322" s="29"/>
      <c r="P322" s="28"/>
      <c r="Q322" s="30"/>
      <c r="R322" s="28"/>
      <c r="S322" s="28"/>
      <c r="T322" s="28"/>
      <c r="U322" s="31"/>
      <c r="V322" s="32"/>
      <c r="W322" s="32"/>
      <c r="X322" s="32"/>
      <c r="Y322" s="33"/>
      <c r="Z322" s="33"/>
      <c r="AA322" s="34"/>
      <c r="AB322" s="40" t="str">
        <f>IF(AE322 &gt; 0, IFERROR(IF(AND(AE322 &gt; 0, AE322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 = ""), "Value in Column S is Required", IF(AF322 &lt; 15, "At the time of Joining, age must be greater than 15 years", IF(AND(W322 &gt; DATEVALUE("30/6/2024"), Y322 = "Working"), "Column W and Y Logically Mismatched", IF(AND(X322 &lt; DATEVALUE("1/7/2025"), Z322 = "Working", X322 &lt;&gt; ""), "Column X and Z Logically Mismatched", IF(AND(X322 &lt;&gt; "", W322 &gt;= X322), "Column W and X Logically Missmatched",""))))))))))), ""), "")</f>
        <v/>
      </c>
      <c r="AC322" s="35"/>
      <c r="AD322" s="14"/>
      <c r="AE322" s="20">
        <f t="shared" si="8"/>
        <v>0</v>
      </c>
      <c r="AF322" s="20">
        <f t="shared" si="9"/>
        <v>0</v>
      </c>
    </row>
    <row r="323" spans="1:32" s="1" customFormat="1" ht="30" customHeight="1">
      <c r="A323" s="21" t="str">
        <f>IFERROR(INDEX(PQR_Dept!$A$2:$A$21166, MATCH(B323, PQR_Dept!$B$2:$B$21106, 0)), "")</f>
        <v/>
      </c>
      <c r="B323" s="22"/>
      <c r="C323" s="22"/>
      <c r="D323" s="22"/>
      <c r="E323" s="23"/>
      <c r="F323" s="24"/>
      <c r="G323" s="25"/>
      <c r="H323" s="26"/>
      <c r="I323" s="27"/>
      <c r="J323" s="19"/>
      <c r="K323" s="44"/>
      <c r="L323" s="28"/>
      <c r="M323" s="25"/>
      <c r="N323" s="29"/>
      <c r="O323" s="29"/>
      <c r="P323" s="28"/>
      <c r="Q323" s="30"/>
      <c r="R323" s="28"/>
      <c r="S323" s="28"/>
      <c r="T323" s="28"/>
      <c r="U323" s="31"/>
      <c r="V323" s="32"/>
      <c r="W323" s="32"/>
      <c r="X323" s="32"/>
      <c r="Y323" s="33"/>
      <c r="Z323" s="33"/>
      <c r="AA323" s="34"/>
      <c r="AB323" s="40" t="str">
        <f>IF(AE323 &gt; 0, IFERROR(IF(AND(AE323 &gt; 0, AE323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 = ""), "Value in Column S is Required", IF(AF323 &lt; 15, "At the time of Joining, age must be greater than 15 years", IF(AND(W323 &gt; DATEVALUE("30/6/2024"), Y323 = "Working"), "Column W and Y Logically Mismatched", IF(AND(X323 &lt; DATEVALUE("1/7/2025"), Z323 = "Working", X323 &lt;&gt; ""), "Column X and Z Logically Mismatched", IF(AND(X323 &lt;&gt; "", W323 &gt;= X323), "Column W and X Logically Missmatched",""))))))))))), ""), "")</f>
        <v/>
      </c>
      <c r="AC323" s="35"/>
      <c r="AD323" s="14"/>
      <c r="AE323" s="20">
        <f t="shared" ref="AE323:AE386" si="10">IF(B323 &lt;&gt; "", COUNTA(Y323:Z323,V323:W323,T323,P323:Q323,K323:M323,B323:G323), 0)</f>
        <v>0</v>
      </c>
      <c r="AF323" s="20">
        <f t="shared" ref="AF323:AF386" si="11">YEARFRAC(V323,W323)</f>
        <v>0</v>
      </c>
    </row>
    <row r="324" spans="1:32" s="1" customFormat="1" ht="30" customHeight="1">
      <c r="A324" s="21" t="str">
        <f>IFERROR(INDEX(PQR_Dept!$A$2:$A$21166, MATCH(B324, PQR_Dept!$B$2:$B$21106, 0)), "")</f>
        <v/>
      </c>
      <c r="B324" s="22"/>
      <c r="C324" s="22"/>
      <c r="D324" s="22"/>
      <c r="E324" s="23"/>
      <c r="F324" s="24"/>
      <c r="G324" s="25"/>
      <c r="H324" s="26"/>
      <c r="I324" s="27"/>
      <c r="J324" s="19"/>
      <c r="K324" s="44"/>
      <c r="L324" s="28"/>
      <c r="M324" s="25"/>
      <c r="N324" s="29"/>
      <c r="O324" s="29"/>
      <c r="P324" s="28"/>
      <c r="Q324" s="30"/>
      <c r="R324" s="28"/>
      <c r="S324" s="28"/>
      <c r="T324" s="28"/>
      <c r="U324" s="31"/>
      <c r="V324" s="32"/>
      <c r="W324" s="32"/>
      <c r="X324" s="32"/>
      <c r="Y324" s="33"/>
      <c r="Z324" s="33"/>
      <c r="AA324" s="34"/>
      <c r="AB324" s="40" t="str">
        <f>IF(AE324 &gt; 0, IFERROR(IF(AND(AE324 &gt; 0, AE324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 = ""), "Value in Column S is Required", IF(AF324 &lt; 15, "At the time of Joining, age must be greater than 15 years", IF(AND(W324 &gt; DATEVALUE("30/6/2024"), Y324 = "Working"), "Column W and Y Logically Mismatched", IF(AND(X324 &lt; DATEVALUE("1/7/2025"), Z324 = "Working", X324 &lt;&gt; ""), "Column X and Z Logically Mismatched", IF(AND(X324 &lt;&gt; "", W324 &gt;= X324), "Column W and X Logically Missmatched",""))))))))))), ""), "")</f>
        <v/>
      </c>
      <c r="AC324" s="35"/>
      <c r="AD324" s="14"/>
      <c r="AE324" s="20">
        <f t="shared" si="10"/>
        <v>0</v>
      </c>
      <c r="AF324" s="20">
        <f t="shared" si="11"/>
        <v>0</v>
      </c>
    </row>
    <row r="325" spans="1:32" s="1" customFormat="1" ht="30" customHeight="1">
      <c r="A325" s="21" t="str">
        <f>IFERROR(INDEX(PQR_Dept!$A$2:$A$21166, MATCH(B325, PQR_Dept!$B$2:$B$21106, 0)), "")</f>
        <v/>
      </c>
      <c r="B325" s="22"/>
      <c r="C325" s="22"/>
      <c r="D325" s="22"/>
      <c r="E325" s="23"/>
      <c r="F325" s="24"/>
      <c r="G325" s="25"/>
      <c r="H325" s="26"/>
      <c r="I325" s="27"/>
      <c r="J325" s="19"/>
      <c r="K325" s="44"/>
      <c r="L325" s="28"/>
      <c r="M325" s="25"/>
      <c r="N325" s="29"/>
      <c r="O325" s="29"/>
      <c r="P325" s="28"/>
      <c r="Q325" s="30"/>
      <c r="R325" s="28"/>
      <c r="S325" s="28"/>
      <c r="T325" s="28"/>
      <c r="U325" s="31"/>
      <c r="V325" s="32"/>
      <c r="W325" s="32"/>
      <c r="X325" s="32"/>
      <c r="Y325" s="33"/>
      <c r="Z325" s="33"/>
      <c r="AA325" s="34"/>
      <c r="AB325" s="40" t="str">
        <f>IF(AE325 &gt; 0, IFERROR(IF(AND(AE325 &gt; 0, AE325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 = ""), "Value in Column S is Required", IF(AF325 &lt; 15, "At the time of Joining, age must be greater than 15 years", IF(AND(W325 &gt; DATEVALUE("30/6/2024"), Y325 = "Working"), "Column W and Y Logically Mismatched", IF(AND(X325 &lt; DATEVALUE("1/7/2025"), Z325 = "Working", X325 &lt;&gt; ""), "Column X and Z Logically Mismatched", IF(AND(X325 &lt;&gt; "", W325 &gt;= X325), "Column W and X Logically Missmatched",""))))))))))), ""), "")</f>
        <v/>
      </c>
      <c r="AC325" s="35"/>
      <c r="AD325" s="14"/>
      <c r="AE325" s="20">
        <f t="shared" si="10"/>
        <v>0</v>
      </c>
      <c r="AF325" s="20">
        <f t="shared" si="11"/>
        <v>0</v>
      </c>
    </row>
    <row r="326" spans="1:32" s="1" customFormat="1" ht="30" customHeight="1">
      <c r="A326" s="21" t="str">
        <f>IFERROR(INDEX(PQR_Dept!$A$2:$A$21166, MATCH(B326, PQR_Dept!$B$2:$B$21106, 0)), "")</f>
        <v/>
      </c>
      <c r="B326" s="22"/>
      <c r="C326" s="22"/>
      <c r="D326" s="22"/>
      <c r="E326" s="23"/>
      <c r="F326" s="24"/>
      <c r="G326" s="25"/>
      <c r="H326" s="26"/>
      <c r="I326" s="27"/>
      <c r="J326" s="19"/>
      <c r="K326" s="44"/>
      <c r="L326" s="28"/>
      <c r="M326" s="25"/>
      <c r="N326" s="29"/>
      <c r="O326" s="29"/>
      <c r="P326" s="28"/>
      <c r="Q326" s="30"/>
      <c r="R326" s="28"/>
      <c r="S326" s="28"/>
      <c r="T326" s="28"/>
      <c r="U326" s="31"/>
      <c r="V326" s="32"/>
      <c r="W326" s="32"/>
      <c r="X326" s="32"/>
      <c r="Y326" s="33"/>
      <c r="Z326" s="33"/>
      <c r="AA326" s="34"/>
      <c r="AB326" s="40" t="str">
        <f>IF(AE326 &gt; 0, IFERROR(IF(AND(AE326 &gt; 0, AE326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 = ""), "Value in Column S is Required", IF(AF326 &lt; 15, "At the time of Joining, age must be greater than 15 years", IF(AND(W326 &gt; DATEVALUE("30/6/2024"), Y326 = "Working"), "Column W and Y Logically Mismatched", IF(AND(X326 &lt; DATEVALUE("1/7/2025"), Z326 = "Working", X326 &lt;&gt; ""), "Column X and Z Logically Mismatched", IF(AND(X326 &lt;&gt; "", W326 &gt;= X326), "Column W and X Logically Missmatched",""))))))))))), ""), "")</f>
        <v/>
      </c>
      <c r="AC326" s="35"/>
      <c r="AD326" s="14"/>
      <c r="AE326" s="20">
        <f t="shared" si="10"/>
        <v>0</v>
      </c>
      <c r="AF326" s="20">
        <f t="shared" si="11"/>
        <v>0</v>
      </c>
    </row>
    <row r="327" spans="1:32" s="1" customFormat="1" ht="30" customHeight="1">
      <c r="A327" s="21" t="str">
        <f>IFERROR(INDEX(PQR_Dept!$A$2:$A$21166, MATCH(B327, PQR_Dept!$B$2:$B$21106, 0)), "")</f>
        <v/>
      </c>
      <c r="B327" s="22"/>
      <c r="C327" s="22"/>
      <c r="D327" s="22"/>
      <c r="E327" s="23"/>
      <c r="F327" s="24"/>
      <c r="G327" s="25"/>
      <c r="H327" s="26"/>
      <c r="I327" s="27"/>
      <c r="J327" s="19"/>
      <c r="K327" s="44"/>
      <c r="L327" s="28"/>
      <c r="M327" s="25"/>
      <c r="N327" s="29"/>
      <c r="O327" s="29"/>
      <c r="P327" s="28"/>
      <c r="Q327" s="30"/>
      <c r="R327" s="28"/>
      <c r="S327" s="28"/>
      <c r="T327" s="28"/>
      <c r="U327" s="31"/>
      <c r="V327" s="32"/>
      <c r="W327" s="32"/>
      <c r="X327" s="32"/>
      <c r="Y327" s="33"/>
      <c r="Z327" s="33"/>
      <c r="AA327" s="34"/>
      <c r="AB327" s="40" t="str">
        <f>IF(AE327 &gt; 0, IFERROR(IF(AND(AE327 &gt; 0, AE327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 = ""), "Value in Column S is Required", IF(AF327 &lt; 15, "At the time of Joining, age must be greater than 15 years", IF(AND(W327 &gt; DATEVALUE("30/6/2024"), Y327 = "Working"), "Column W and Y Logically Mismatched", IF(AND(X327 &lt; DATEVALUE("1/7/2025"), Z327 = "Working", X327 &lt;&gt; ""), "Column X and Z Logically Mismatched", IF(AND(X327 &lt;&gt; "", W327 &gt;= X327), "Column W and X Logically Missmatched",""))))))))))), ""), "")</f>
        <v/>
      </c>
      <c r="AC327" s="35"/>
      <c r="AD327" s="14"/>
      <c r="AE327" s="20">
        <f t="shared" si="10"/>
        <v>0</v>
      </c>
      <c r="AF327" s="20">
        <f t="shared" si="11"/>
        <v>0</v>
      </c>
    </row>
    <row r="328" spans="1:32" s="1" customFormat="1" ht="30" customHeight="1">
      <c r="A328" s="21" t="str">
        <f>IFERROR(INDEX(PQR_Dept!$A$2:$A$21166, MATCH(B328, PQR_Dept!$B$2:$B$21106, 0)), "")</f>
        <v/>
      </c>
      <c r="B328" s="22"/>
      <c r="C328" s="22"/>
      <c r="D328" s="22"/>
      <c r="E328" s="23"/>
      <c r="F328" s="24"/>
      <c r="G328" s="25"/>
      <c r="H328" s="26"/>
      <c r="I328" s="27"/>
      <c r="J328" s="19"/>
      <c r="K328" s="44"/>
      <c r="L328" s="28"/>
      <c r="M328" s="25"/>
      <c r="N328" s="29"/>
      <c r="O328" s="29"/>
      <c r="P328" s="28"/>
      <c r="Q328" s="30"/>
      <c r="R328" s="28"/>
      <c r="S328" s="28"/>
      <c r="T328" s="28"/>
      <c r="U328" s="31"/>
      <c r="V328" s="32"/>
      <c r="W328" s="32"/>
      <c r="X328" s="32"/>
      <c r="Y328" s="33"/>
      <c r="Z328" s="33"/>
      <c r="AA328" s="34"/>
      <c r="AB328" s="40" t="str">
        <f>IF(AE328 &gt; 0, IFERROR(IF(AND(AE328 &gt; 0, AE328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 = ""), "Value in Column S is Required", IF(AF328 &lt; 15, "At the time of Joining, age must be greater than 15 years", IF(AND(W328 &gt; DATEVALUE("30/6/2024"), Y328 = "Working"), "Column W and Y Logically Mismatched", IF(AND(X328 &lt; DATEVALUE("1/7/2025"), Z328 = "Working", X328 &lt;&gt; ""), "Column X and Z Logically Mismatched", IF(AND(X328 &lt;&gt; "", W328 &gt;= X328), "Column W and X Logically Missmatched",""))))))))))), ""), "")</f>
        <v/>
      </c>
      <c r="AC328" s="35"/>
      <c r="AD328" s="14"/>
      <c r="AE328" s="20">
        <f t="shared" si="10"/>
        <v>0</v>
      </c>
      <c r="AF328" s="20">
        <f t="shared" si="11"/>
        <v>0</v>
      </c>
    </row>
    <row r="329" spans="1:32" s="1" customFormat="1" ht="30" customHeight="1">
      <c r="A329" s="21" t="str">
        <f>IFERROR(INDEX(PQR_Dept!$A$2:$A$21166, MATCH(B329, PQR_Dept!$B$2:$B$21106, 0)), "")</f>
        <v/>
      </c>
      <c r="B329" s="22"/>
      <c r="C329" s="22"/>
      <c r="D329" s="22"/>
      <c r="E329" s="23"/>
      <c r="F329" s="24"/>
      <c r="G329" s="25"/>
      <c r="H329" s="26"/>
      <c r="I329" s="27"/>
      <c r="J329" s="19"/>
      <c r="K329" s="44"/>
      <c r="L329" s="28"/>
      <c r="M329" s="25"/>
      <c r="N329" s="29"/>
      <c r="O329" s="29"/>
      <c r="P329" s="28"/>
      <c r="Q329" s="30"/>
      <c r="R329" s="28"/>
      <c r="S329" s="28"/>
      <c r="T329" s="28"/>
      <c r="U329" s="31"/>
      <c r="V329" s="32"/>
      <c r="W329" s="32"/>
      <c r="X329" s="32"/>
      <c r="Y329" s="33"/>
      <c r="Z329" s="33"/>
      <c r="AA329" s="34"/>
      <c r="AB329" s="40" t="str">
        <f>IF(AE329 &gt; 0, IFERROR(IF(AND(AE329 &gt; 0, AE329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 = ""), "Value in Column S is Required", IF(AF329 &lt; 15, "At the time of Joining, age must be greater than 15 years", IF(AND(W329 &gt; DATEVALUE("30/6/2024"), Y329 = "Working"), "Column W and Y Logically Mismatched", IF(AND(X329 &lt; DATEVALUE("1/7/2025"), Z329 = "Working", X329 &lt;&gt; ""), "Column X and Z Logically Mismatched", IF(AND(X329 &lt;&gt; "", W329 &gt;= X329), "Column W and X Logically Missmatched",""))))))))))), ""), "")</f>
        <v/>
      </c>
      <c r="AC329" s="35"/>
      <c r="AD329" s="14"/>
      <c r="AE329" s="20">
        <f t="shared" si="10"/>
        <v>0</v>
      </c>
      <c r="AF329" s="20">
        <f t="shared" si="11"/>
        <v>0</v>
      </c>
    </row>
    <row r="330" spans="1:32" s="1" customFormat="1" ht="30" customHeight="1">
      <c r="A330" s="21" t="str">
        <f>IFERROR(INDEX(PQR_Dept!$A$2:$A$21166, MATCH(B330, PQR_Dept!$B$2:$B$21106, 0)), "")</f>
        <v/>
      </c>
      <c r="B330" s="22"/>
      <c r="C330" s="22"/>
      <c r="D330" s="22"/>
      <c r="E330" s="23"/>
      <c r="F330" s="24"/>
      <c r="G330" s="25"/>
      <c r="H330" s="26"/>
      <c r="I330" s="27"/>
      <c r="J330" s="19"/>
      <c r="K330" s="44"/>
      <c r="L330" s="28"/>
      <c r="M330" s="25"/>
      <c r="N330" s="29"/>
      <c r="O330" s="29"/>
      <c r="P330" s="28"/>
      <c r="Q330" s="30"/>
      <c r="R330" s="28"/>
      <c r="S330" s="28"/>
      <c r="T330" s="28"/>
      <c r="U330" s="31"/>
      <c r="V330" s="32"/>
      <c r="W330" s="32"/>
      <c r="X330" s="32"/>
      <c r="Y330" s="33"/>
      <c r="Z330" s="33"/>
      <c r="AA330" s="34"/>
      <c r="AB330" s="40" t="str">
        <f>IF(AE330 &gt; 0, IFERROR(IF(AND(AE330 &gt; 0, AE330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 = ""), "Value in Column S is Required", IF(AF330 &lt; 15, "At the time of Joining, age must be greater than 15 years", IF(AND(W330 &gt; DATEVALUE("30/6/2024"), Y330 = "Working"), "Column W and Y Logically Mismatched", IF(AND(X330 &lt; DATEVALUE("1/7/2025"), Z330 = "Working", X330 &lt;&gt; ""), "Column X and Z Logically Mismatched", IF(AND(X330 &lt;&gt; "", W330 &gt;= X330), "Column W and X Logically Missmatched",""))))))))))), ""), "")</f>
        <v/>
      </c>
      <c r="AC330" s="35"/>
      <c r="AD330" s="14"/>
      <c r="AE330" s="20">
        <f t="shared" si="10"/>
        <v>0</v>
      </c>
      <c r="AF330" s="20">
        <f t="shared" si="11"/>
        <v>0</v>
      </c>
    </row>
    <row r="331" spans="1:32" s="1" customFormat="1" ht="30" customHeight="1">
      <c r="A331" s="21" t="str">
        <f>IFERROR(INDEX(PQR_Dept!$A$2:$A$21166, MATCH(B331, PQR_Dept!$B$2:$B$21106, 0)), "")</f>
        <v/>
      </c>
      <c r="B331" s="22"/>
      <c r="C331" s="22"/>
      <c r="D331" s="22"/>
      <c r="E331" s="23"/>
      <c r="F331" s="24"/>
      <c r="G331" s="25"/>
      <c r="H331" s="26"/>
      <c r="I331" s="27"/>
      <c r="J331" s="19"/>
      <c r="K331" s="44"/>
      <c r="L331" s="28"/>
      <c r="M331" s="25"/>
      <c r="N331" s="29"/>
      <c r="O331" s="29"/>
      <c r="P331" s="28"/>
      <c r="Q331" s="30"/>
      <c r="R331" s="28"/>
      <c r="S331" s="28"/>
      <c r="T331" s="28"/>
      <c r="U331" s="31"/>
      <c r="V331" s="32"/>
      <c r="W331" s="32"/>
      <c r="X331" s="32"/>
      <c r="Y331" s="33"/>
      <c r="Z331" s="33"/>
      <c r="AA331" s="34"/>
      <c r="AB331" s="40" t="str">
        <f>IF(AE331 &gt; 0, IFERROR(IF(AND(AE331 &gt; 0, AE331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 = ""), "Value in Column S is Required", IF(AF331 &lt; 15, "At the time of Joining, age must be greater than 15 years", IF(AND(W331 &gt; DATEVALUE("30/6/2024"), Y331 = "Working"), "Column W and Y Logically Mismatched", IF(AND(X331 &lt; DATEVALUE("1/7/2025"), Z331 = "Working", X331 &lt;&gt; ""), "Column X and Z Logically Mismatched", IF(AND(X331 &lt;&gt; "", W331 &gt;= X331), "Column W and X Logically Missmatched",""))))))))))), ""), "")</f>
        <v/>
      </c>
      <c r="AC331" s="35"/>
      <c r="AD331" s="14"/>
      <c r="AE331" s="20">
        <f t="shared" si="10"/>
        <v>0</v>
      </c>
      <c r="AF331" s="20">
        <f t="shared" si="11"/>
        <v>0</v>
      </c>
    </row>
    <row r="332" spans="1:32" s="1" customFormat="1" ht="30" customHeight="1">
      <c r="A332" s="21" t="str">
        <f>IFERROR(INDEX(PQR_Dept!$A$2:$A$21166, MATCH(B332, PQR_Dept!$B$2:$B$21106, 0)), "")</f>
        <v/>
      </c>
      <c r="B332" s="22"/>
      <c r="C332" s="22"/>
      <c r="D332" s="22"/>
      <c r="E332" s="23"/>
      <c r="F332" s="24"/>
      <c r="G332" s="25"/>
      <c r="H332" s="26"/>
      <c r="I332" s="27"/>
      <c r="J332" s="19"/>
      <c r="K332" s="44"/>
      <c r="L332" s="28"/>
      <c r="M332" s="25"/>
      <c r="N332" s="29"/>
      <c r="O332" s="29"/>
      <c r="P332" s="28"/>
      <c r="Q332" s="30"/>
      <c r="R332" s="28"/>
      <c r="S332" s="28"/>
      <c r="T332" s="28"/>
      <c r="U332" s="31"/>
      <c r="V332" s="32"/>
      <c r="W332" s="32"/>
      <c r="X332" s="32"/>
      <c r="Y332" s="33"/>
      <c r="Z332" s="33"/>
      <c r="AA332" s="34"/>
      <c r="AB332" s="40" t="str">
        <f>IF(AE332 &gt; 0, IFERROR(IF(AND(AE332 &gt; 0, AE332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 = ""), "Value in Column S is Required", IF(AF332 &lt; 15, "At the time of Joining, age must be greater than 15 years", IF(AND(W332 &gt; DATEVALUE("30/6/2024"), Y332 = "Working"), "Column W and Y Logically Mismatched", IF(AND(X332 &lt; DATEVALUE("1/7/2025"), Z332 = "Working", X332 &lt;&gt; ""), "Column X and Z Logically Mismatched", IF(AND(X332 &lt;&gt; "", W332 &gt;= X332), "Column W and X Logically Missmatched",""))))))))))), ""), "")</f>
        <v/>
      </c>
      <c r="AC332" s="35"/>
      <c r="AD332" s="14"/>
      <c r="AE332" s="20">
        <f t="shared" si="10"/>
        <v>0</v>
      </c>
      <c r="AF332" s="20">
        <f t="shared" si="11"/>
        <v>0</v>
      </c>
    </row>
    <row r="333" spans="1:32" s="1" customFormat="1" ht="30" customHeight="1">
      <c r="A333" s="21" t="str">
        <f>IFERROR(INDEX(PQR_Dept!$A$2:$A$21166, MATCH(B333, PQR_Dept!$B$2:$B$21106, 0)), "")</f>
        <v/>
      </c>
      <c r="B333" s="22"/>
      <c r="C333" s="22"/>
      <c r="D333" s="22"/>
      <c r="E333" s="23"/>
      <c r="F333" s="24"/>
      <c r="G333" s="25"/>
      <c r="H333" s="26"/>
      <c r="I333" s="27"/>
      <c r="J333" s="19"/>
      <c r="K333" s="44"/>
      <c r="L333" s="28"/>
      <c r="M333" s="25"/>
      <c r="N333" s="29"/>
      <c r="O333" s="29"/>
      <c r="P333" s="28"/>
      <c r="Q333" s="30"/>
      <c r="R333" s="28"/>
      <c r="S333" s="28"/>
      <c r="T333" s="28"/>
      <c r="U333" s="31"/>
      <c r="V333" s="32"/>
      <c r="W333" s="32"/>
      <c r="X333" s="32"/>
      <c r="Y333" s="33"/>
      <c r="Z333" s="33"/>
      <c r="AA333" s="34"/>
      <c r="AB333" s="40" t="str">
        <f>IF(AE333 &gt; 0, IFERROR(IF(AND(AE333 &gt; 0, AE333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 = ""), "Value in Column S is Required", IF(AF333 &lt; 15, "At the time of Joining, age must be greater than 15 years", IF(AND(W333 &gt; DATEVALUE("30/6/2024"), Y333 = "Working"), "Column W and Y Logically Mismatched", IF(AND(X333 &lt; DATEVALUE("1/7/2025"), Z333 = "Working", X333 &lt;&gt; ""), "Column X and Z Logically Mismatched", IF(AND(X333 &lt;&gt; "", W333 &gt;= X333), "Column W and X Logically Missmatched",""))))))))))), ""), "")</f>
        <v/>
      </c>
      <c r="AC333" s="35"/>
      <c r="AD333" s="14"/>
      <c r="AE333" s="20">
        <f t="shared" si="10"/>
        <v>0</v>
      </c>
      <c r="AF333" s="20">
        <f t="shared" si="11"/>
        <v>0</v>
      </c>
    </row>
    <row r="334" spans="1:32" s="1" customFormat="1" ht="30" customHeight="1">
      <c r="A334" s="21" t="str">
        <f>IFERROR(INDEX(PQR_Dept!$A$2:$A$21166, MATCH(B334, PQR_Dept!$B$2:$B$21106, 0)), "")</f>
        <v/>
      </c>
      <c r="B334" s="22"/>
      <c r="C334" s="22"/>
      <c r="D334" s="22"/>
      <c r="E334" s="23"/>
      <c r="F334" s="24"/>
      <c r="G334" s="25"/>
      <c r="H334" s="26"/>
      <c r="I334" s="27"/>
      <c r="J334" s="19"/>
      <c r="K334" s="44"/>
      <c r="L334" s="28"/>
      <c r="M334" s="25"/>
      <c r="N334" s="29"/>
      <c r="O334" s="29"/>
      <c r="P334" s="28"/>
      <c r="Q334" s="30"/>
      <c r="R334" s="28"/>
      <c r="S334" s="28"/>
      <c r="T334" s="28"/>
      <c r="U334" s="31"/>
      <c r="V334" s="32"/>
      <c r="W334" s="32"/>
      <c r="X334" s="32"/>
      <c r="Y334" s="33"/>
      <c r="Z334" s="33"/>
      <c r="AA334" s="34"/>
      <c r="AB334" s="40" t="str">
        <f>IF(AE334 &gt; 0, IFERROR(IF(AND(AE334 &gt; 0, AE334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 = ""), "Value in Column S is Required", IF(AF334 &lt; 15, "At the time of Joining, age must be greater than 15 years", IF(AND(W334 &gt; DATEVALUE("30/6/2024"), Y334 = "Working"), "Column W and Y Logically Mismatched", IF(AND(X334 &lt; DATEVALUE("1/7/2025"), Z334 = "Working", X334 &lt;&gt; ""), "Column X and Z Logically Mismatched", IF(AND(X334 &lt;&gt; "", W334 &gt;= X334), "Column W and X Logically Missmatched",""))))))))))), ""), "")</f>
        <v/>
      </c>
      <c r="AC334" s="35"/>
      <c r="AD334" s="14"/>
      <c r="AE334" s="20">
        <f t="shared" si="10"/>
        <v>0</v>
      </c>
      <c r="AF334" s="20">
        <f t="shared" si="11"/>
        <v>0</v>
      </c>
    </row>
    <row r="335" spans="1:32" s="1" customFormat="1" ht="30" customHeight="1">
      <c r="A335" s="21" t="str">
        <f>IFERROR(INDEX(PQR_Dept!$A$2:$A$21166, MATCH(B335, PQR_Dept!$B$2:$B$21106, 0)), "")</f>
        <v/>
      </c>
      <c r="B335" s="22"/>
      <c r="C335" s="22"/>
      <c r="D335" s="22"/>
      <c r="E335" s="23"/>
      <c r="F335" s="24"/>
      <c r="G335" s="25"/>
      <c r="H335" s="26"/>
      <c r="I335" s="27"/>
      <c r="J335" s="19"/>
      <c r="K335" s="44"/>
      <c r="L335" s="28"/>
      <c r="M335" s="25"/>
      <c r="N335" s="29"/>
      <c r="O335" s="29"/>
      <c r="P335" s="28"/>
      <c r="Q335" s="30"/>
      <c r="R335" s="28"/>
      <c r="S335" s="28"/>
      <c r="T335" s="28"/>
      <c r="U335" s="31"/>
      <c r="V335" s="32"/>
      <c r="W335" s="32"/>
      <c r="X335" s="32"/>
      <c r="Y335" s="33"/>
      <c r="Z335" s="33"/>
      <c r="AA335" s="34"/>
      <c r="AB335" s="40" t="str">
        <f>IF(AE335 &gt; 0, IFERROR(IF(AND(AE335 &gt; 0, AE335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 = ""), "Value in Column S is Required", IF(AF335 &lt; 15, "At the time of Joining, age must be greater than 15 years", IF(AND(W335 &gt; DATEVALUE("30/6/2024"), Y335 = "Working"), "Column W and Y Logically Mismatched", IF(AND(X335 &lt; DATEVALUE("1/7/2025"), Z335 = "Working", X335 &lt;&gt; ""), "Column X and Z Logically Mismatched", IF(AND(X335 &lt;&gt; "", W335 &gt;= X335), "Column W and X Logically Missmatched",""))))))))))), ""), "")</f>
        <v/>
      </c>
      <c r="AC335" s="35"/>
      <c r="AD335" s="14"/>
      <c r="AE335" s="20">
        <f t="shared" si="10"/>
        <v>0</v>
      </c>
      <c r="AF335" s="20">
        <f t="shared" si="11"/>
        <v>0</v>
      </c>
    </row>
    <row r="336" spans="1:32" s="1" customFormat="1" ht="30" customHeight="1">
      <c r="A336" s="21" t="str">
        <f>IFERROR(INDEX(PQR_Dept!$A$2:$A$21166, MATCH(B336, PQR_Dept!$B$2:$B$21106, 0)), "")</f>
        <v/>
      </c>
      <c r="B336" s="22"/>
      <c r="C336" s="22"/>
      <c r="D336" s="22"/>
      <c r="E336" s="23"/>
      <c r="F336" s="24"/>
      <c r="G336" s="25"/>
      <c r="H336" s="26"/>
      <c r="I336" s="27"/>
      <c r="J336" s="19"/>
      <c r="K336" s="44"/>
      <c r="L336" s="28"/>
      <c r="M336" s="25"/>
      <c r="N336" s="29"/>
      <c r="O336" s="29"/>
      <c r="P336" s="28"/>
      <c r="Q336" s="30"/>
      <c r="R336" s="28"/>
      <c r="S336" s="28"/>
      <c r="T336" s="28"/>
      <c r="U336" s="31"/>
      <c r="V336" s="32"/>
      <c r="W336" s="32"/>
      <c r="X336" s="32"/>
      <c r="Y336" s="33"/>
      <c r="Z336" s="33"/>
      <c r="AA336" s="34"/>
      <c r="AB336" s="40" t="str">
        <f>IF(AE336 &gt; 0, IFERROR(IF(AND(AE336 &gt; 0, AE336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 = ""), "Value in Column S is Required", IF(AF336 &lt; 15, "At the time of Joining, age must be greater than 15 years", IF(AND(W336 &gt; DATEVALUE("30/6/2024"), Y336 = "Working"), "Column W and Y Logically Mismatched", IF(AND(X336 &lt; DATEVALUE("1/7/2025"), Z336 = "Working", X336 &lt;&gt; ""), "Column X and Z Logically Mismatched", IF(AND(X336 &lt;&gt; "", W336 &gt;= X336), "Column W and X Logically Missmatched",""))))))))))), ""), "")</f>
        <v/>
      </c>
      <c r="AC336" s="35"/>
      <c r="AD336" s="14"/>
      <c r="AE336" s="20">
        <f t="shared" si="10"/>
        <v>0</v>
      </c>
      <c r="AF336" s="20">
        <f t="shared" si="11"/>
        <v>0</v>
      </c>
    </row>
    <row r="337" spans="1:32" s="1" customFormat="1" ht="30" customHeight="1">
      <c r="A337" s="21" t="str">
        <f>IFERROR(INDEX(PQR_Dept!$A$2:$A$21166, MATCH(B337, PQR_Dept!$B$2:$B$21106, 0)), "")</f>
        <v/>
      </c>
      <c r="B337" s="22"/>
      <c r="C337" s="22"/>
      <c r="D337" s="22"/>
      <c r="E337" s="23"/>
      <c r="F337" s="24"/>
      <c r="G337" s="25"/>
      <c r="H337" s="26"/>
      <c r="I337" s="27"/>
      <c r="J337" s="19"/>
      <c r="K337" s="44"/>
      <c r="L337" s="28"/>
      <c r="M337" s="25"/>
      <c r="N337" s="29"/>
      <c r="O337" s="29"/>
      <c r="P337" s="28"/>
      <c r="Q337" s="30"/>
      <c r="R337" s="28"/>
      <c r="S337" s="28"/>
      <c r="T337" s="28"/>
      <c r="U337" s="31"/>
      <c r="V337" s="32"/>
      <c r="W337" s="32"/>
      <c r="X337" s="32"/>
      <c r="Y337" s="33"/>
      <c r="Z337" s="33"/>
      <c r="AA337" s="34"/>
      <c r="AB337" s="40" t="str">
        <f>IF(AE337 &gt; 0, IFERROR(IF(AND(AE337 &gt; 0, AE337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 = ""), "Value in Column S is Required", IF(AF337 &lt; 15, "At the time of Joining, age must be greater than 15 years", IF(AND(W337 &gt; DATEVALUE("30/6/2024"), Y337 = "Working"), "Column W and Y Logically Mismatched", IF(AND(X337 &lt; DATEVALUE("1/7/2025"), Z337 = "Working", X337 &lt;&gt; ""), "Column X and Z Logically Mismatched", IF(AND(X337 &lt;&gt; "", W337 &gt;= X337), "Column W and X Logically Missmatched",""))))))))))), ""), "")</f>
        <v/>
      </c>
      <c r="AC337" s="35"/>
      <c r="AD337" s="14"/>
      <c r="AE337" s="20">
        <f t="shared" si="10"/>
        <v>0</v>
      </c>
      <c r="AF337" s="20">
        <f t="shared" si="11"/>
        <v>0</v>
      </c>
    </row>
    <row r="338" spans="1:32" s="1" customFormat="1" ht="30" customHeight="1">
      <c r="A338" s="21" t="str">
        <f>IFERROR(INDEX(PQR_Dept!$A$2:$A$21166, MATCH(B338, PQR_Dept!$B$2:$B$21106, 0)), "")</f>
        <v/>
      </c>
      <c r="B338" s="22"/>
      <c r="C338" s="22"/>
      <c r="D338" s="22"/>
      <c r="E338" s="23"/>
      <c r="F338" s="24"/>
      <c r="G338" s="25"/>
      <c r="H338" s="26"/>
      <c r="I338" s="27"/>
      <c r="J338" s="19"/>
      <c r="K338" s="44"/>
      <c r="L338" s="28"/>
      <c r="M338" s="25"/>
      <c r="N338" s="29"/>
      <c r="O338" s="29"/>
      <c r="P338" s="28"/>
      <c r="Q338" s="30"/>
      <c r="R338" s="28"/>
      <c r="S338" s="28"/>
      <c r="T338" s="28"/>
      <c r="U338" s="31"/>
      <c r="V338" s="32"/>
      <c r="W338" s="32"/>
      <c r="X338" s="32"/>
      <c r="Y338" s="33"/>
      <c r="Z338" s="33"/>
      <c r="AA338" s="34"/>
      <c r="AB338" s="40" t="str">
        <f>IF(AE338 &gt; 0, IFERROR(IF(AND(AE338 &gt; 0, AE338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 = ""), "Value in Column S is Required", IF(AF338 &lt; 15, "At the time of Joining, age must be greater than 15 years", IF(AND(W338 &gt; DATEVALUE("30/6/2024"), Y338 = "Working"), "Column W and Y Logically Mismatched", IF(AND(X338 &lt; DATEVALUE("1/7/2025"), Z338 = "Working", X338 &lt;&gt; ""), "Column X and Z Logically Mismatched", IF(AND(X338 &lt;&gt; "", W338 &gt;= X338), "Column W and X Logically Missmatched",""))))))))))), ""), "")</f>
        <v/>
      </c>
      <c r="AC338" s="35"/>
      <c r="AD338" s="14"/>
      <c r="AE338" s="20">
        <f t="shared" si="10"/>
        <v>0</v>
      </c>
      <c r="AF338" s="20">
        <f t="shared" si="11"/>
        <v>0</v>
      </c>
    </row>
    <row r="339" spans="1:32" s="1" customFormat="1" ht="30" customHeight="1">
      <c r="A339" s="21" t="str">
        <f>IFERROR(INDEX(PQR_Dept!$A$2:$A$21166, MATCH(B339, PQR_Dept!$B$2:$B$21106, 0)), "")</f>
        <v/>
      </c>
      <c r="B339" s="22"/>
      <c r="C339" s="22"/>
      <c r="D339" s="22"/>
      <c r="E339" s="23"/>
      <c r="F339" s="24"/>
      <c r="G339" s="25"/>
      <c r="H339" s="26"/>
      <c r="I339" s="27"/>
      <c r="J339" s="19"/>
      <c r="K339" s="44"/>
      <c r="L339" s="28"/>
      <c r="M339" s="25"/>
      <c r="N339" s="29"/>
      <c r="O339" s="29"/>
      <c r="P339" s="28"/>
      <c r="Q339" s="30"/>
      <c r="R339" s="28"/>
      <c r="S339" s="28"/>
      <c r="T339" s="28"/>
      <c r="U339" s="31"/>
      <c r="V339" s="32"/>
      <c r="W339" s="32"/>
      <c r="X339" s="32"/>
      <c r="Y339" s="33"/>
      <c r="Z339" s="33"/>
      <c r="AA339" s="34"/>
      <c r="AB339" s="40" t="str">
        <f>IF(AE339 &gt; 0, IFERROR(IF(AND(AE339 &gt; 0, AE339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 = ""), "Value in Column S is Required", IF(AF339 &lt; 15, "At the time of Joining, age must be greater than 15 years", IF(AND(W339 &gt; DATEVALUE("30/6/2024"), Y339 = "Working"), "Column W and Y Logically Mismatched", IF(AND(X339 &lt; DATEVALUE("1/7/2025"), Z339 = "Working", X339 &lt;&gt; ""), "Column X and Z Logically Mismatched", IF(AND(X339 &lt;&gt; "", W339 &gt;= X339), "Column W and X Logically Missmatched",""))))))))))), ""), "")</f>
        <v/>
      </c>
      <c r="AC339" s="35"/>
      <c r="AD339" s="14"/>
      <c r="AE339" s="20">
        <f t="shared" si="10"/>
        <v>0</v>
      </c>
      <c r="AF339" s="20">
        <f t="shared" si="11"/>
        <v>0</v>
      </c>
    </row>
    <row r="340" spans="1:32" s="1" customFormat="1" ht="30" customHeight="1">
      <c r="A340" s="21" t="str">
        <f>IFERROR(INDEX(PQR_Dept!$A$2:$A$21166, MATCH(B340, PQR_Dept!$B$2:$B$21106, 0)), "")</f>
        <v/>
      </c>
      <c r="B340" s="22"/>
      <c r="C340" s="22"/>
      <c r="D340" s="22"/>
      <c r="E340" s="23"/>
      <c r="F340" s="24"/>
      <c r="G340" s="25"/>
      <c r="H340" s="26"/>
      <c r="I340" s="27"/>
      <c r="J340" s="19"/>
      <c r="K340" s="44"/>
      <c r="L340" s="28"/>
      <c r="M340" s="25"/>
      <c r="N340" s="29"/>
      <c r="O340" s="29"/>
      <c r="P340" s="28"/>
      <c r="Q340" s="30"/>
      <c r="R340" s="28"/>
      <c r="S340" s="28"/>
      <c r="T340" s="28"/>
      <c r="U340" s="31"/>
      <c r="V340" s="32"/>
      <c r="W340" s="32"/>
      <c r="X340" s="32"/>
      <c r="Y340" s="33"/>
      <c r="Z340" s="33"/>
      <c r="AA340" s="34"/>
      <c r="AB340" s="40" t="str">
        <f>IF(AE340 &gt; 0, IFERROR(IF(AND(AE340 &gt; 0, AE340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 = ""), "Value in Column S is Required", IF(AF340 &lt; 15, "At the time of Joining, age must be greater than 15 years", IF(AND(W340 &gt; DATEVALUE("30/6/2024"), Y340 = "Working"), "Column W and Y Logically Mismatched", IF(AND(X340 &lt; DATEVALUE("1/7/2025"), Z340 = "Working", X340 &lt;&gt; ""), "Column X and Z Logically Mismatched", IF(AND(X340 &lt;&gt; "", W340 &gt;= X340), "Column W and X Logically Missmatched",""))))))))))), ""), "")</f>
        <v/>
      </c>
      <c r="AC340" s="35"/>
      <c r="AD340" s="14"/>
      <c r="AE340" s="20">
        <f t="shared" si="10"/>
        <v>0</v>
      </c>
      <c r="AF340" s="20">
        <f t="shared" si="11"/>
        <v>0</v>
      </c>
    </row>
    <row r="341" spans="1:32" s="1" customFormat="1" ht="30" customHeight="1">
      <c r="A341" s="21" t="str">
        <f>IFERROR(INDEX(PQR_Dept!$A$2:$A$21166, MATCH(B341, PQR_Dept!$B$2:$B$21106, 0)), "")</f>
        <v/>
      </c>
      <c r="B341" s="22"/>
      <c r="C341" s="22"/>
      <c r="D341" s="22"/>
      <c r="E341" s="23"/>
      <c r="F341" s="24"/>
      <c r="G341" s="25"/>
      <c r="H341" s="26"/>
      <c r="I341" s="27"/>
      <c r="J341" s="19"/>
      <c r="K341" s="44"/>
      <c r="L341" s="28"/>
      <c r="M341" s="25"/>
      <c r="N341" s="29"/>
      <c r="O341" s="29"/>
      <c r="P341" s="28"/>
      <c r="Q341" s="30"/>
      <c r="R341" s="28"/>
      <c r="S341" s="28"/>
      <c r="T341" s="28"/>
      <c r="U341" s="31"/>
      <c r="V341" s="32"/>
      <c r="W341" s="32"/>
      <c r="X341" s="32"/>
      <c r="Y341" s="33"/>
      <c r="Z341" s="33"/>
      <c r="AA341" s="34"/>
      <c r="AB341" s="40" t="str">
        <f>IF(AE341 &gt; 0, IFERROR(IF(AND(AE341 &gt; 0, AE341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 = ""), "Value in Column S is Required", IF(AF341 &lt; 15, "At the time of Joining, age must be greater than 15 years", IF(AND(W341 &gt; DATEVALUE("30/6/2024"), Y341 = "Working"), "Column W and Y Logically Mismatched", IF(AND(X341 &lt; DATEVALUE("1/7/2025"), Z341 = "Working", X341 &lt;&gt; ""), "Column X and Z Logically Mismatched", IF(AND(X341 &lt;&gt; "", W341 &gt;= X341), "Column W and X Logically Missmatched",""))))))))))), ""), "")</f>
        <v/>
      </c>
      <c r="AC341" s="35"/>
      <c r="AD341" s="14"/>
      <c r="AE341" s="20">
        <f t="shared" si="10"/>
        <v>0</v>
      </c>
      <c r="AF341" s="20">
        <f t="shared" si="11"/>
        <v>0</v>
      </c>
    </row>
    <row r="342" spans="1:32" s="1" customFormat="1" ht="30" customHeight="1">
      <c r="A342" s="21" t="str">
        <f>IFERROR(INDEX(PQR_Dept!$A$2:$A$21166, MATCH(B342, PQR_Dept!$B$2:$B$21106, 0)), "")</f>
        <v/>
      </c>
      <c r="B342" s="22"/>
      <c r="C342" s="22"/>
      <c r="D342" s="22"/>
      <c r="E342" s="23"/>
      <c r="F342" s="24"/>
      <c r="G342" s="25"/>
      <c r="H342" s="26"/>
      <c r="I342" s="27"/>
      <c r="J342" s="19"/>
      <c r="K342" s="44"/>
      <c r="L342" s="28"/>
      <c r="M342" s="25"/>
      <c r="N342" s="29"/>
      <c r="O342" s="29"/>
      <c r="P342" s="28"/>
      <c r="Q342" s="30"/>
      <c r="R342" s="28"/>
      <c r="S342" s="28"/>
      <c r="T342" s="28"/>
      <c r="U342" s="31"/>
      <c r="V342" s="32"/>
      <c r="W342" s="32"/>
      <c r="X342" s="32"/>
      <c r="Y342" s="33"/>
      <c r="Z342" s="33"/>
      <c r="AA342" s="34"/>
      <c r="AB342" s="40" t="str">
        <f>IF(AE342 &gt; 0, IFERROR(IF(AND(AE342 &gt; 0, AE342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 = ""), "Value in Column S is Required", IF(AF342 &lt; 15, "At the time of Joining, age must be greater than 15 years", IF(AND(W342 &gt; DATEVALUE("30/6/2024"), Y342 = "Working"), "Column W and Y Logically Mismatched", IF(AND(X342 &lt; DATEVALUE("1/7/2025"), Z342 = "Working", X342 &lt;&gt; ""), "Column X and Z Logically Mismatched", IF(AND(X342 &lt;&gt; "", W342 &gt;= X342), "Column W and X Logically Missmatched",""))))))))))), ""), "")</f>
        <v/>
      </c>
      <c r="AC342" s="35"/>
      <c r="AD342" s="14"/>
      <c r="AE342" s="20">
        <f t="shared" si="10"/>
        <v>0</v>
      </c>
      <c r="AF342" s="20">
        <f t="shared" si="11"/>
        <v>0</v>
      </c>
    </row>
    <row r="343" spans="1:32" s="1" customFormat="1" ht="30" customHeight="1">
      <c r="A343" s="21" t="str">
        <f>IFERROR(INDEX(PQR_Dept!$A$2:$A$21166, MATCH(B343, PQR_Dept!$B$2:$B$21106, 0)), "")</f>
        <v/>
      </c>
      <c r="B343" s="22"/>
      <c r="C343" s="22"/>
      <c r="D343" s="22"/>
      <c r="E343" s="23"/>
      <c r="F343" s="24"/>
      <c r="G343" s="25"/>
      <c r="H343" s="26"/>
      <c r="I343" s="27"/>
      <c r="J343" s="19"/>
      <c r="K343" s="44"/>
      <c r="L343" s="28"/>
      <c r="M343" s="25"/>
      <c r="N343" s="29"/>
      <c r="O343" s="29"/>
      <c r="P343" s="28"/>
      <c r="Q343" s="30"/>
      <c r="R343" s="28"/>
      <c r="S343" s="28"/>
      <c r="T343" s="28"/>
      <c r="U343" s="31"/>
      <c r="V343" s="32"/>
      <c r="W343" s="32"/>
      <c r="X343" s="32"/>
      <c r="Y343" s="33"/>
      <c r="Z343" s="33"/>
      <c r="AA343" s="34"/>
      <c r="AB343" s="40" t="str">
        <f>IF(AE343 &gt; 0, IFERROR(IF(AND(AE343 &gt; 0, AE343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 = ""), "Value in Column S is Required", IF(AF343 &lt; 15, "At the time of Joining, age must be greater than 15 years", IF(AND(W343 &gt; DATEVALUE("30/6/2024"), Y343 = "Working"), "Column W and Y Logically Mismatched", IF(AND(X343 &lt; DATEVALUE("1/7/2025"), Z343 = "Working", X343 &lt;&gt; ""), "Column X and Z Logically Mismatched", IF(AND(X343 &lt;&gt; "", W343 &gt;= X343), "Column W and X Logically Missmatched",""))))))))))), ""), "")</f>
        <v/>
      </c>
      <c r="AC343" s="35"/>
      <c r="AD343" s="14"/>
      <c r="AE343" s="20">
        <f t="shared" si="10"/>
        <v>0</v>
      </c>
      <c r="AF343" s="20">
        <f t="shared" si="11"/>
        <v>0</v>
      </c>
    </row>
    <row r="344" spans="1:32" s="1" customFormat="1" ht="30" customHeight="1">
      <c r="A344" s="21" t="str">
        <f>IFERROR(INDEX(PQR_Dept!$A$2:$A$21166, MATCH(B344, PQR_Dept!$B$2:$B$21106, 0)), "")</f>
        <v/>
      </c>
      <c r="B344" s="22"/>
      <c r="C344" s="22"/>
      <c r="D344" s="22"/>
      <c r="E344" s="23"/>
      <c r="F344" s="24"/>
      <c r="G344" s="25"/>
      <c r="H344" s="26"/>
      <c r="I344" s="27"/>
      <c r="J344" s="19"/>
      <c r="K344" s="44"/>
      <c r="L344" s="28"/>
      <c r="M344" s="25"/>
      <c r="N344" s="29"/>
      <c r="O344" s="29"/>
      <c r="P344" s="28"/>
      <c r="Q344" s="30"/>
      <c r="R344" s="28"/>
      <c r="S344" s="28"/>
      <c r="T344" s="28"/>
      <c r="U344" s="31"/>
      <c r="V344" s="32"/>
      <c r="W344" s="32"/>
      <c r="X344" s="32"/>
      <c r="Y344" s="33"/>
      <c r="Z344" s="33"/>
      <c r="AA344" s="34"/>
      <c r="AB344" s="40" t="str">
        <f>IF(AE344 &gt; 0, IFERROR(IF(AND(AE344 &gt; 0, AE344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 = ""), "Value in Column S is Required", IF(AF344 &lt; 15, "At the time of Joining, age must be greater than 15 years", IF(AND(W344 &gt; DATEVALUE("30/6/2024"), Y344 = "Working"), "Column W and Y Logically Mismatched", IF(AND(X344 &lt; DATEVALUE("1/7/2025"), Z344 = "Working", X344 &lt;&gt; ""), "Column X and Z Logically Mismatched", IF(AND(X344 &lt;&gt; "", W344 &gt;= X344), "Column W and X Logically Missmatched",""))))))))))), ""), "")</f>
        <v/>
      </c>
      <c r="AC344" s="35"/>
      <c r="AD344" s="14"/>
      <c r="AE344" s="20">
        <f t="shared" si="10"/>
        <v>0</v>
      </c>
      <c r="AF344" s="20">
        <f t="shared" si="11"/>
        <v>0</v>
      </c>
    </row>
    <row r="345" spans="1:32" s="1" customFormat="1" ht="30" customHeight="1">
      <c r="A345" s="21" t="str">
        <f>IFERROR(INDEX(PQR_Dept!$A$2:$A$21166, MATCH(B345, PQR_Dept!$B$2:$B$21106, 0)), "")</f>
        <v/>
      </c>
      <c r="B345" s="22"/>
      <c r="C345" s="22"/>
      <c r="D345" s="22"/>
      <c r="E345" s="23"/>
      <c r="F345" s="24"/>
      <c r="G345" s="25"/>
      <c r="H345" s="26"/>
      <c r="I345" s="27"/>
      <c r="J345" s="19"/>
      <c r="K345" s="44"/>
      <c r="L345" s="28"/>
      <c r="M345" s="25"/>
      <c r="N345" s="29"/>
      <c r="O345" s="29"/>
      <c r="P345" s="28"/>
      <c r="Q345" s="30"/>
      <c r="R345" s="28"/>
      <c r="S345" s="28"/>
      <c r="T345" s="28"/>
      <c r="U345" s="31"/>
      <c r="V345" s="32"/>
      <c r="W345" s="32"/>
      <c r="X345" s="32"/>
      <c r="Y345" s="33"/>
      <c r="Z345" s="33"/>
      <c r="AA345" s="34"/>
      <c r="AB345" s="40" t="str">
        <f>IF(AE345 &gt; 0, IFERROR(IF(AND(AE345 &gt; 0, AE345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 = ""), "Value in Column S is Required", IF(AF345 &lt; 15, "At the time of Joining, age must be greater than 15 years", IF(AND(W345 &gt; DATEVALUE("30/6/2024"), Y345 = "Working"), "Column W and Y Logically Mismatched", IF(AND(X345 &lt; DATEVALUE("1/7/2025"), Z345 = "Working", X345 &lt;&gt; ""), "Column X and Z Logically Mismatched", IF(AND(X345 &lt;&gt; "", W345 &gt;= X345), "Column W and X Logically Missmatched",""))))))))))), ""), "")</f>
        <v/>
      </c>
      <c r="AC345" s="35"/>
      <c r="AD345" s="14"/>
      <c r="AE345" s="20">
        <f t="shared" si="10"/>
        <v>0</v>
      </c>
      <c r="AF345" s="20">
        <f t="shared" si="11"/>
        <v>0</v>
      </c>
    </row>
    <row r="346" spans="1:32" s="1" customFormat="1" ht="30" customHeight="1">
      <c r="A346" s="21" t="str">
        <f>IFERROR(INDEX(PQR_Dept!$A$2:$A$21166, MATCH(B346, PQR_Dept!$B$2:$B$21106, 0)), "")</f>
        <v/>
      </c>
      <c r="B346" s="22"/>
      <c r="C346" s="22"/>
      <c r="D346" s="22"/>
      <c r="E346" s="23"/>
      <c r="F346" s="24"/>
      <c r="G346" s="25"/>
      <c r="H346" s="26"/>
      <c r="I346" s="27"/>
      <c r="J346" s="19"/>
      <c r="K346" s="44"/>
      <c r="L346" s="28"/>
      <c r="M346" s="25"/>
      <c r="N346" s="29"/>
      <c r="O346" s="29"/>
      <c r="P346" s="28"/>
      <c r="Q346" s="30"/>
      <c r="R346" s="28"/>
      <c r="S346" s="28"/>
      <c r="T346" s="28"/>
      <c r="U346" s="31"/>
      <c r="V346" s="32"/>
      <c r="W346" s="32"/>
      <c r="X346" s="32"/>
      <c r="Y346" s="33"/>
      <c r="Z346" s="33"/>
      <c r="AA346" s="34"/>
      <c r="AB346" s="40" t="str">
        <f>IF(AE346 &gt; 0, IFERROR(IF(AND(AE346 &gt; 0, AE346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 = ""), "Value in Column S is Required", IF(AF346 &lt; 15, "At the time of Joining, age must be greater than 15 years", IF(AND(W346 &gt; DATEVALUE("30/6/2024"), Y346 = "Working"), "Column W and Y Logically Mismatched", IF(AND(X346 &lt; DATEVALUE("1/7/2025"), Z346 = "Working", X346 &lt;&gt; ""), "Column X and Z Logically Mismatched", IF(AND(X346 &lt;&gt; "", W346 &gt;= X346), "Column W and X Logically Missmatched",""))))))))))), ""), "")</f>
        <v/>
      </c>
      <c r="AC346" s="35"/>
      <c r="AD346" s="14"/>
      <c r="AE346" s="20">
        <f t="shared" si="10"/>
        <v>0</v>
      </c>
      <c r="AF346" s="20">
        <f t="shared" si="11"/>
        <v>0</v>
      </c>
    </row>
    <row r="347" spans="1:32" s="1" customFormat="1" ht="30" customHeight="1">
      <c r="A347" s="21" t="str">
        <f>IFERROR(INDEX(PQR_Dept!$A$2:$A$21166, MATCH(B347, PQR_Dept!$B$2:$B$21106, 0)), "")</f>
        <v/>
      </c>
      <c r="B347" s="22"/>
      <c r="C347" s="22"/>
      <c r="D347" s="22"/>
      <c r="E347" s="23"/>
      <c r="F347" s="24"/>
      <c r="G347" s="25"/>
      <c r="H347" s="26"/>
      <c r="I347" s="27"/>
      <c r="J347" s="19"/>
      <c r="K347" s="44"/>
      <c r="L347" s="28"/>
      <c r="M347" s="25"/>
      <c r="N347" s="29"/>
      <c r="O347" s="29"/>
      <c r="P347" s="28"/>
      <c r="Q347" s="30"/>
      <c r="R347" s="28"/>
      <c r="S347" s="28"/>
      <c r="T347" s="28"/>
      <c r="U347" s="31"/>
      <c r="V347" s="32"/>
      <c r="W347" s="32"/>
      <c r="X347" s="32"/>
      <c r="Y347" s="33"/>
      <c r="Z347" s="33"/>
      <c r="AA347" s="34"/>
      <c r="AB347" s="40" t="str">
        <f>IF(AE347 &gt; 0, IFERROR(IF(AND(AE347 &gt; 0, AE347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 = ""), "Value in Column S is Required", IF(AF347 &lt; 15, "At the time of Joining, age must be greater than 15 years", IF(AND(W347 &gt; DATEVALUE("30/6/2024"), Y347 = "Working"), "Column W and Y Logically Mismatched", IF(AND(X347 &lt; DATEVALUE("1/7/2025"), Z347 = "Working", X347 &lt;&gt; ""), "Column X and Z Logically Mismatched", IF(AND(X347 &lt;&gt; "", W347 &gt;= X347), "Column W and X Logically Missmatched",""))))))))))), ""), "")</f>
        <v/>
      </c>
      <c r="AC347" s="35"/>
      <c r="AD347" s="14"/>
      <c r="AE347" s="20">
        <f t="shared" si="10"/>
        <v>0</v>
      </c>
      <c r="AF347" s="20">
        <f t="shared" si="11"/>
        <v>0</v>
      </c>
    </row>
    <row r="348" spans="1:32" s="1" customFormat="1" ht="30" customHeight="1">
      <c r="A348" s="21" t="str">
        <f>IFERROR(INDEX(PQR_Dept!$A$2:$A$21166, MATCH(B348, PQR_Dept!$B$2:$B$21106, 0)), "")</f>
        <v/>
      </c>
      <c r="B348" s="22"/>
      <c r="C348" s="22"/>
      <c r="D348" s="22"/>
      <c r="E348" s="23"/>
      <c r="F348" s="24"/>
      <c r="G348" s="25"/>
      <c r="H348" s="26"/>
      <c r="I348" s="27"/>
      <c r="J348" s="19"/>
      <c r="K348" s="44"/>
      <c r="L348" s="28"/>
      <c r="M348" s="25"/>
      <c r="N348" s="29"/>
      <c r="O348" s="29"/>
      <c r="P348" s="28"/>
      <c r="Q348" s="30"/>
      <c r="R348" s="28"/>
      <c r="S348" s="28"/>
      <c r="T348" s="28"/>
      <c r="U348" s="31"/>
      <c r="V348" s="32"/>
      <c r="W348" s="32"/>
      <c r="X348" s="32"/>
      <c r="Y348" s="33"/>
      <c r="Z348" s="33"/>
      <c r="AA348" s="34"/>
      <c r="AB348" s="40" t="str">
        <f>IF(AE348 &gt; 0, IFERROR(IF(AND(AE348 &gt; 0, AE348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 = ""), "Value in Column S is Required", IF(AF348 &lt; 15, "At the time of Joining, age must be greater than 15 years", IF(AND(W348 &gt; DATEVALUE("30/6/2024"), Y348 = "Working"), "Column W and Y Logically Mismatched", IF(AND(X348 &lt; DATEVALUE("1/7/2025"), Z348 = "Working", X348 &lt;&gt; ""), "Column X and Z Logically Mismatched", IF(AND(X348 &lt;&gt; "", W348 &gt;= X348), "Column W and X Logically Missmatched",""))))))))))), ""), "")</f>
        <v/>
      </c>
      <c r="AC348" s="35"/>
      <c r="AD348" s="14"/>
      <c r="AE348" s="20">
        <f t="shared" si="10"/>
        <v>0</v>
      </c>
      <c r="AF348" s="20">
        <f t="shared" si="11"/>
        <v>0</v>
      </c>
    </row>
    <row r="349" spans="1:32" s="1" customFormat="1" ht="30" customHeight="1">
      <c r="A349" s="21" t="str">
        <f>IFERROR(INDEX(PQR_Dept!$A$2:$A$21166, MATCH(B349, PQR_Dept!$B$2:$B$21106, 0)), "")</f>
        <v/>
      </c>
      <c r="B349" s="22"/>
      <c r="C349" s="22"/>
      <c r="D349" s="22"/>
      <c r="E349" s="23"/>
      <c r="F349" s="24"/>
      <c r="G349" s="25"/>
      <c r="H349" s="26"/>
      <c r="I349" s="27"/>
      <c r="J349" s="19"/>
      <c r="K349" s="44"/>
      <c r="L349" s="28"/>
      <c r="M349" s="25"/>
      <c r="N349" s="29"/>
      <c r="O349" s="29"/>
      <c r="P349" s="28"/>
      <c r="Q349" s="30"/>
      <c r="R349" s="28"/>
      <c r="S349" s="28"/>
      <c r="T349" s="28"/>
      <c r="U349" s="31"/>
      <c r="V349" s="32"/>
      <c r="W349" s="32"/>
      <c r="X349" s="32"/>
      <c r="Y349" s="33"/>
      <c r="Z349" s="33"/>
      <c r="AA349" s="34"/>
      <c r="AB349" s="40" t="str">
        <f>IF(AE349 &gt; 0, IFERROR(IF(AND(AE349 &gt; 0, AE349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 = ""), "Value in Column S is Required", IF(AF349 &lt; 15, "At the time of Joining, age must be greater than 15 years", IF(AND(W349 &gt; DATEVALUE("30/6/2024"), Y349 = "Working"), "Column W and Y Logically Mismatched", IF(AND(X349 &lt; DATEVALUE("1/7/2025"), Z349 = "Working", X349 &lt;&gt; ""), "Column X and Z Logically Mismatched", IF(AND(X349 &lt;&gt; "", W349 &gt;= X349), "Column W and X Logically Missmatched",""))))))))))), ""), "")</f>
        <v/>
      </c>
      <c r="AC349" s="35"/>
      <c r="AD349" s="14"/>
      <c r="AE349" s="20">
        <f t="shared" si="10"/>
        <v>0</v>
      </c>
      <c r="AF349" s="20">
        <f t="shared" si="11"/>
        <v>0</v>
      </c>
    </row>
    <row r="350" spans="1:32" s="1" customFormat="1" ht="30" customHeight="1">
      <c r="A350" s="21" t="str">
        <f>IFERROR(INDEX(PQR_Dept!$A$2:$A$21166, MATCH(B350, PQR_Dept!$B$2:$B$21106, 0)), "")</f>
        <v/>
      </c>
      <c r="B350" s="22"/>
      <c r="C350" s="22"/>
      <c r="D350" s="22"/>
      <c r="E350" s="23"/>
      <c r="F350" s="24"/>
      <c r="G350" s="25"/>
      <c r="H350" s="26"/>
      <c r="I350" s="27"/>
      <c r="J350" s="19"/>
      <c r="K350" s="44"/>
      <c r="L350" s="28"/>
      <c r="M350" s="25"/>
      <c r="N350" s="29"/>
      <c r="O350" s="29"/>
      <c r="P350" s="28"/>
      <c r="Q350" s="30"/>
      <c r="R350" s="28"/>
      <c r="S350" s="28"/>
      <c r="T350" s="28"/>
      <c r="U350" s="31"/>
      <c r="V350" s="32"/>
      <c r="W350" s="32"/>
      <c r="X350" s="32"/>
      <c r="Y350" s="33"/>
      <c r="Z350" s="33"/>
      <c r="AA350" s="34"/>
      <c r="AB350" s="40" t="str">
        <f>IF(AE350 &gt; 0, IFERROR(IF(AND(AE350 &gt; 0, AE350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 = ""), "Value in Column S is Required", IF(AF350 &lt; 15, "At the time of Joining, age must be greater than 15 years", IF(AND(W350 &gt; DATEVALUE("30/6/2024"), Y350 = "Working"), "Column W and Y Logically Mismatched", IF(AND(X350 &lt; DATEVALUE("1/7/2025"), Z350 = "Working", X350 &lt;&gt; ""), "Column X and Z Logically Mismatched", IF(AND(X350 &lt;&gt; "", W350 &gt;= X350), "Column W and X Logically Missmatched",""))))))))))), ""), "")</f>
        <v/>
      </c>
      <c r="AC350" s="35"/>
      <c r="AD350" s="14"/>
      <c r="AE350" s="20">
        <f t="shared" si="10"/>
        <v>0</v>
      </c>
      <c r="AF350" s="20">
        <f t="shared" si="11"/>
        <v>0</v>
      </c>
    </row>
    <row r="351" spans="1:32" s="1" customFormat="1" ht="30" customHeight="1">
      <c r="A351" s="21" t="str">
        <f>IFERROR(INDEX(PQR_Dept!$A$2:$A$21166, MATCH(B351, PQR_Dept!$B$2:$B$21106, 0)), "")</f>
        <v/>
      </c>
      <c r="B351" s="22"/>
      <c r="C351" s="22"/>
      <c r="D351" s="22"/>
      <c r="E351" s="23"/>
      <c r="F351" s="24"/>
      <c r="G351" s="25"/>
      <c r="H351" s="26"/>
      <c r="I351" s="27"/>
      <c r="J351" s="19"/>
      <c r="K351" s="44"/>
      <c r="L351" s="28"/>
      <c r="M351" s="25"/>
      <c r="N351" s="29"/>
      <c r="O351" s="29"/>
      <c r="P351" s="28"/>
      <c r="Q351" s="30"/>
      <c r="R351" s="28"/>
      <c r="S351" s="28"/>
      <c r="T351" s="28"/>
      <c r="U351" s="31"/>
      <c r="V351" s="32"/>
      <c r="W351" s="32"/>
      <c r="X351" s="32"/>
      <c r="Y351" s="33"/>
      <c r="Z351" s="33"/>
      <c r="AA351" s="34"/>
      <c r="AB351" s="40" t="str">
        <f>IF(AE351 &gt; 0, IFERROR(IF(AND(AE351 &gt; 0, AE351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 = ""), "Value in Column S is Required", IF(AF351 &lt; 15, "At the time of Joining, age must be greater than 15 years", IF(AND(W351 &gt; DATEVALUE("30/6/2024"), Y351 = "Working"), "Column W and Y Logically Mismatched", IF(AND(X351 &lt; DATEVALUE("1/7/2025"), Z351 = "Working", X351 &lt;&gt; ""), "Column X and Z Logically Mismatched", IF(AND(X351 &lt;&gt; "", W351 &gt;= X351), "Column W and X Logically Missmatched",""))))))))))), ""), "")</f>
        <v/>
      </c>
      <c r="AC351" s="35"/>
      <c r="AD351" s="14"/>
      <c r="AE351" s="20">
        <f t="shared" si="10"/>
        <v>0</v>
      </c>
      <c r="AF351" s="20">
        <f t="shared" si="11"/>
        <v>0</v>
      </c>
    </row>
    <row r="352" spans="1:32" s="1" customFormat="1" ht="30" customHeight="1">
      <c r="A352" s="21" t="str">
        <f>IFERROR(INDEX(PQR_Dept!$A$2:$A$21166, MATCH(B352, PQR_Dept!$B$2:$B$21106, 0)), "")</f>
        <v/>
      </c>
      <c r="B352" s="22"/>
      <c r="C352" s="22"/>
      <c r="D352" s="22"/>
      <c r="E352" s="23"/>
      <c r="F352" s="24"/>
      <c r="G352" s="25"/>
      <c r="H352" s="26"/>
      <c r="I352" s="27"/>
      <c r="J352" s="19"/>
      <c r="K352" s="44"/>
      <c r="L352" s="28"/>
      <c r="M352" s="25"/>
      <c r="N352" s="29"/>
      <c r="O352" s="29"/>
      <c r="P352" s="28"/>
      <c r="Q352" s="30"/>
      <c r="R352" s="28"/>
      <c r="S352" s="28"/>
      <c r="T352" s="28"/>
      <c r="U352" s="31"/>
      <c r="V352" s="32"/>
      <c r="W352" s="32"/>
      <c r="X352" s="32"/>
      <c r="Y352" s="33"/>
      <c r="Z352" s="33"/>
      <c r="AA352" s="34"/>
      <c r="AB352" s="40" t="str">
        <f>IF(AE352 &gt; 0, IFERROR(IF(AND(AE352 &gt; 0, AE352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 = ""), "Value in Column S is Required", IF(AF352 &lt; 15, "At the time of Joining, age must be greater than 15 years", IF(AND(W352 &gt; DATEVALUE("30/6/2024"), Y352 = "Working"), "Column W and Y Logically Mismatched", IF(AND(X352 &lt; DATEVALUE("1/7/2025"), Z352 = "Working", X352 &lt;&gt; ""), "Column X and Z Logically Mismatched", IF(AND(X352 &lt;&gt; "", W352 &gt;= X352), "Column W and X Logically Missmatched",""))))))))))), ""), "")</f>
        <v/>
      </c>
      <c r="AC352" s="35"/>
      <c r="AD352" s="14"/>
      <c r="AE352" s="20">
        <f t="shared" si="10"/>
        <v>0</v>
      </c>
      <c r="AF352" s="20">
        <f t="shared" si="11"/>
        <v>0</v>
      </c>
    </row>
    <row r="353" spans="1:32" s="1" customFormat="1" ht="30" customHeight="1">
      <c r="A353" s="21" t="str">
        <f>IFERROR(INDEX(PQR_Dept!$A$2:$A$21166, MATCH(B353, PQR_Dept!$B$2:$B$21106, 0)), "")</f>
        <v/>
      </c>
      <c r="B353" s="22"/>
      <c r="C353" s="22"/>
      <c r="D353" s="22"/>
      <c r="E353" s="23"/>
      <c r="F353" s="24"/>
      <c r="G353" s="25"/>
      <c r="H353" s="26"/>
      <c r="I353" s="27"/>
      <c r="J353" s="19"/>
      <c r="K353" s="44"/>
      <c r="L353" s="28"/>
      <c r="M353" s="25"/>
      <c r="N353" s="29"/>
      <c r="O353" s="29"/>
      <c r="P353" s="28"/>
      <c r="Q353" s="30"/>
      <c r="R353" s="28"/>
      <c r="S353" s="28"/>
      <c r="T353" s="28"/>
      <c r="U353" s="31"/>
      <c r="V353" s="32"/>
      <c r="W353" s="32"/>
      <c r="X353" s="32"/>
      <c r="Y353" s="33"/>
      <c r="Z353" s="33"/>
      <c r="AA353" s="34"/>
      <c r="AB353" s="40" t="str">
        <f>IF(AE353 &gt; 0, IFERROR(IF(AND(AE353 &gt; 0, AE353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 = ""), "Value in Column S is Required", IF(AF353 &lt; 15, "At the time of Joining, age must be greater than 15 years", IF(AND(W353 &gt; DATEVALUE("30/6/2024"), Y353 = "Working"), "Column W and Y Logically Mismatched", IF(AND(X353 &lt; DATEVALUE("1/7/2025"), Z353 = "Working", X353 &lt;&gt; ""), "Column X and Z Logically Mismatched", IF(AND(X353 &lt;&gt; "", W353 &gt;= X353), "Column W and X Logically Missmatched",""))))))))))), ""), "")</f>
        <v/>
      </c>
      <c r="AC353" s="35"/>
      <c r="AD353" s="14"/>
      <c r="AE353" s="20">
        <f t="shared" si="10"/>
        <v>0</v>
      </c>
      <c r="AF353" s="20">
        <f t="shared" si="11"/>
        <v>0</v>
      </c>
    </row>
    <row r="354" spans="1:32" s="1" customFormat="1" ht="30" customHeight="1">
      <c r="A354" s="21" t="str">
        <f>IFERROR(INDEX(PQR_Dept!$A$2:$A$21166, MATCH(B354, PQR_Dept!$B$2:$B$21106, 0)), "")</f>
        <v/>
      </c>
      <c r="B354" s="22"/>
      <c r="C354" s="22"/>
      <c r="D354" s="22"/>
      <c r="E354" s="23"/>
      <c r="F354" s="24"/>
      <c r="G354" s="25"/>
      <c r="H354" s="26"/>
      <c r="I354" s="27"/>
      <c r="J354" s="19"/>
      <c r="K354" s="44"/>
      <c r="L354" s="28"/>
      <c r="M354" s="25"/>
      <c r="N354" s="29"/>
      <c r="O354" s="29"/>
      <c r="P354" s="28"/>
      <c r="Q354" s="30"/>
      <c r="R354" s="28"/>
      <c r="S354" s="28"/>
      <c r="T354" s="28"/>
      <c r="U354" s="31"/>
      <c r="V354" s="32"/>
      <c r="W354" s="32"/>
      <c r="X354" s="32"/>
      <c r="Y354" s="33"/>
      <c r="Z354" s="33"/>
      <c r="AA354" s="34"/>
      <c r="AB354" s="40" t="str">
        <f>IF(AE354 &gt; 0, IFERROR(IF(AND(AE354 &gt; 0, AE354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 = ""), "Value in Column S is Required", IF(AF354 &lt; 15, "At the time of Joining, age must be greater than 15 years", IF(AND(W354 &gt; DATEVALUE("30/6/2024"), Y354 = "Working"), "Column W and Y Logically Mismatched", IF(AND(X354 &lt; DATEVALUE("1/7/2025"), Z354 = "Working", X354 &lt;&gt; ""), "Column X and Z Logically Mismatched", IF(AND(X354 &lt;&gt; "", W354 &gt;= X354), "Column W and X Logically Missmatched",""))))))))))), ""), "")</f>
        <v/>
      </c>
      <c r="AC354" s="35"/>
      <c r="AD354" s="14"/>
      <c r="AE354" s="20">
        <f t="shared" si="10"/>
        <v>0</v>
      </c>
      <c r="AF354" s="20">
        <f t="shared" si="11"/>
        <v>0</v>
      </c>
    </row>
    <row r="355" spans="1:32" s="1" customFormat="1" ht="30" customHeight="1">
      <c r="A355" s="21" t="str">
        <f>IFERROR(INDEX(PQR_Dept!$A$2:$A$21166, MATCH(B355, PQR_Dept!$B$2:$B$21106, 0)), "")</f>
        <v/>
      </c>
      <c r="B355" s="22"/>
      <c r="C355" s="22"/>
      <c r="D355" s="22"/>
      <c r="E355" s="23"/>
      <c r="F355" s="24"/>
      <c r="G355" s="25"/>
      <c r="H355" s="26"/>
      <c r="I355" s="27"/>
      <c r="J355" s="19"/>
      <c r="K355" s="44"/>
      <c r="L355" s="28"/>
      <c r="M355" s="25"/>
      <c r="N355" s="29"/>
      <c r="O355" s="29"/>
      <c r="P355" s="28"/>
      <c r="Q355" s="30"/>
      <c r="R355" s="28"/>
      <c r="S355" s="28"/>
      <c r="T355" s="28"/>
      <c r="U355" s="31"/>
      <c r="V355" s="32"/>
      <c r="W355" s="32"/>
      <c r="X355" s="32"/>
      <c r="Y355" s="33"/>
      <c r="Z355" s="33"/>
      <c r="AA355" s="34"/>
      <c r="AB355" s="40" t="str">
        <f>IF(AE355 &gt; 0, IFERROR(IF(AND(AE355 &gt; 0, AE355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 = ""), "Value in Column S is Required", IF(AF355 &lt; 15, "At the time of Joining, age must be greater than 15 years", IF(AND(W355 &gt; DATEVALUE("30/6/2024"), Y355 = "Working"), "Column W and Y Logically Mismatched", IF(AND(X355 &lt; DATEVALUE("1/7/2025"), Z355 = "Working", X355 &lt;&gt; ""), "Column X and Z Logically Mismatched", IF(AND(X355 &lt;&gt; "", W355 &gt;= X355), "Column W and X Logically Missmatched",""))))))))))), ""), "")</f>
        <v/>
      </c>
      <c r="AC355" s="35"/>
      <c r="AD355" s="14"/>
      <c r="AE355" s="20">
        <f t="shared" si="10"/>
        <v>0</v>
      </c>
      <c r="AF355" s="20">
        <f t="shared" si="11"/>
        <v>0</v>
      </c>
    </row>
    <row r="356" spans="1:32" s="1" customFormat="1" ht="30" customHeight="1">
      <c r="A356" s="21" t="str">
        <f>IFERROR(INDEX(PQR_Dept!$A$2:$A$21166, MATCH(B356, PQR_Dept!$B$2:$B$21106, 0)), "")</f>
        <v/>
      </c>
      <c r="B356" s="22"/>
      <c r="C356" s="22"/>
      <c r="D356" s="22"/>
      <c r="E356" s="23"/>
      <c r="F356" s="24"/>
      <c r="G356" s="25"/>
      <c r="H356" s="26"/>
      <c r="I356" s="27"/>
      <c r="J356" s="19"/>
      <c r="K356" s="44"/>
      <c r="L356" s="28"/>
      <c r="M356" s="25"/>
      <c r="N356" s="29"/>
      <c r="O356" s="29"/>
      <c r="P356" s="28"/>
      <c r="Q356" s="30"/>
      <c r="R356" s="28"/>
      <c r="S356" s="28"/>
      <c r="T356" s="28"/>
      <c r="U356" s="31"/>
      <c r="V356" s="32"/>
      <c r="W356" s="32"/>
      <c r="X356" s="32"/>
      <c r="Y356" s="33"/>
      <c r="Z356" s="33"/>
      <c r="AA356" s="34"/>
      <c r="AB356" s="40" t="str">
        <f>IF(AE356 &gt; 0, IFERROR(IF(AND(AE356 &gt; 0, AE356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 = ""), "Value in Column S is Required", IF(AF356 &lt; 15, "At the time of Joining, age must be greater than 15 years", IF(AND(W356 &gt; DATEVALUE("30/6/2024"), Y356 = "Working"), "Column W and Y Logically Mismatched", IF(AND(X356 &lt; DATEVALUE("1/7/2025"), Z356 = "Working", X356 &lt;&gt; ""), "Column X and Z Logically Mismatched", IF(AND(X356 &lt;&gt; "", W356 &gt;= X356), "Column W and X Logically Missmatched",""))))))))))), ""), "")</f>
        <v/>
      </c>
      <c r="AC356" s="35"/>
      <c r="AD356" s="14"/>
      <c r="AE356" s="20">
        <f t="shared" si="10"/>
        <v>0</v>
      </c>
      <c r="AF356" s="20">
        <f t="shared" si="11"/>
        <v>0</v>
      </c>
    </row>
    <row r="357" spans="1:32" s="1" customFormat="1" ht="30" customHeight="1">
      <c r="A357" s="21" t="str">
        <f>IFERROR(INDEX(PQR_Dept!$A$2:$A$21166, MATCH(B357, PQR_Dept!$B$2:$B$21106, 0)), "")</f>
        <v/>
      </c>
      <c r="B357" s="22"/>
      <c r="C357" s="22"/>
      <c r="D357" s="22"/>
      <c r="E357" s="23"/>
      <c r="F357" s="24"/>
      <c r="G357" s="25"/>
      <c r="H357" s="26"/>
      <c r="I357" s="27"/>
      <c r="J357" s="19"/>
      <c r="K357" s="44"/>
      <c r="L357" s="28"/>
      <c r="M357" s="25"/>
      <c r="N357" s="29"/>
      <c r="O357" s="29"/>
      <c r="P357" s="28"/>
      <c r="Q357" s="30"/>
      <c r="R357" s="28"/>
      <c r="S357" s="28"/>
      <c r="T357" s="28"/>
      <c r="U357" s="31"/>
      <c r="V357" s="32"/>
      <c r="W357" s="32"/>
      <c r="X357" s="32"/>
      <c r="Y357" s="33"/>
      <c r="Z357" s="33"/>
      <c r="AA357" s="34"/>
      <c r="AB357" s="40" t="str">
        <f>IF(AE357 &gt; 0, IFERROR(IF(AND(AE357 &gt; 0, AE357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 = ""), "Value in Column S is Required", IF(AF357 &lt; 15, "At the time of Joining, age must be greater than 15 years", IF(AND(W357 &gt; DATEVALUE("30/6/2024"), Y357 = "Working"), "Column W and Y Logically Mismatched", IF(AND(X357 &lt; DATEVALUE("1/7/2025"), Z357 = "Working", X357 &lt;&gt; ""), "Column X and Z Logically Mismatched", IF(AND(X357 &lt;&gt; "", W357 &gt;= X357), "Column W and X Logically Missmatched",""))))))))))), ""), "")</f>
        <v/>
      </c>
      <c r="AC357" s="35"/>
      <c r="AD357" s="14"/>
      <c r="AE357" s="20">
        <f t="shared" si="10"/>
        <v>0</v>
      </c>
      <c r="AF357" s="20">
        <f t="shared" si="11"/>
        <v>0</v>
      </c>
    </row>
    <row r="358" spans="1:32" s="1" customFormat="1" ht="30" customHeight="1">
      <c r="A358" s="21" t="str">
        <f>IFERROR(INDEX(PQR_Dept!$A$2:$A$21166, MATCH(B358, PQR_Dept!$B$2:$B$21106, 0)), "")</f>
        <v/>
      </c>
      <c r="B358" s="22"/>
      <c r="C358" s="22"/>
      <c r="D358" s="22"/>
      <c r="E358" s="23"/>
      <c r="F358" s="24"/>
      <c r="G358" s="25"/>
      <c r="H358" s="26"/>
      <c r="I358" s="27"/>
      <c r="J358" s="19"/>
      <c r="K358" s="44"/>
      <c r="L358" s="28"/>
      <c r="M358" s="25"/>
      <c r="N358" s="29"/>
      <c r="O358" s="29"/>
      <c r="P358" s="28"/>
      <c r="Q358" s="30"/>
      <c r="R358" s="28"/>
      <c r="S358" s="28"/>
      <c r="T358" s="28"/>
      <c r="U358" s="31"/>
      <c r="V358" s="32"/>
      <c r="W358" s="32"/>
      <c r="X358" s="32"/>
      <c r="Y358" s="33"/>
      <c r="Z358" s="33"/>
      <c r="AA358" s="34"/>
      <c r="AB358" s="40" t="str">
        <f>IF(AE358 &gt; 0, IFERROR(IF(AND(AE358 &gt; 0, AE358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 = ""), "Value in Column S is Required", IF(AF358 &lt; 15, "At the time of Joining, age must be greater than 15 years", IF(AND(W358 &gt; DATEVALUE("30/6/2024"), Y358 = "Working"), "Column W and Y Logically Mismatched", IF(AND(X358 &lt; DATEVALUE("1/7/2025"), Z358 = "Working", X358 &lt;&gt; ""), "Column X and Z Logically Mismatched", IF(AND(X358 &lt;&gt; "", W358 &gt;= X358), "Column W and X Logically Missmatched",""))))))))))), ""), "")</f>
        <v/>
      </c>
      <c r="AC358" s="35"/>
      <c r="AD358" s="14"/>
      <c r="AE358" s="20">
        <f t="shared" si="10"/>
        <v>0</v>
      </c>
      <c r="AF358" s="20">
        <f t="shared" si="11"/>
        <v>0</v>
      </c>
    </row>
    <row r="359" spans="1:32" s="1" customFormat="1" ht="30" customHeight="1">
      <c r="A359" s="21" t="str">
        <f>IFERROR(INDEX(PQR_Dept!$A$2:$A$21166, MATCH(B359, PQR_Dept!$B$2:$B$21106, 0)), "")</f>
        <v/>
      </c>
      <c r="B359" s="22"/>
      <c r="C359" s="22"/>
      <c r="D359" s="22"/>
      <c r="E359" s="23"/>
      <c r="F359" s="24"/>
      <c r="G359" s="25"/>
      <c r="H359" s="26"/>
      <c r="I359" s="27"/>
      <c r="J359" s="19"/>
      <c r="K359" s="44"/>
      <c r="L359" s="28"/>
      <c r="M359" s="25"/>
      <c r="N359" s="29"/>
      <c r="O359" s="29"/>
      <c r="P359" s="28"/>
      <c r="Q359" s="30"/>
      <c r="R359" s="28"/>
      <c r="S359" s="28"/>
      <c r="T359" s="28"/>
      <c r="U359" s="31"/>
      <c r="V359" s="32"/>
      <c r="W359" s="32"/>
      <c r="X359" s="32"/>
      <c r="Y359" s="33"/>
      <c r="Z359" s="33"/>
      <c r="AA359" s="34"/>
      <c r="AB359" s="40" t="str">
        <f>IF(AE359 &gt; 0, IFERROR(IF(AND(AE359 &gt; 0, AE359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 = ""), "Value in Column S is Required", IF(AF359 &lt; 15, "At the time of Joining, age must be greater than 15 years", IF(AND(W359 &gt; DATEVALUE("30/6/2024"), Y359 = "Working"), "Column W and Y Logically Mismatched", IF(AND(X359 &lt; DATEVALUE("1/7/2025"), Z359 = "Working", X359 &lt;&gt; ""), "Column X and Z Logically Mismatched", IF(AND(X359 &lt;&gt; "", W359 &gt;= X359), "Column W and X Logically Missmatched",""))))))))))), ""), "")</f>
        <v/>
      </c>
      <c r="AC359" s="35"/>
      <c r="AD359" s="14"/>
      <c r="AE359" s="20">
        <f t="shared" si="10"/>
        <v>0</v>
      </c>
      <c r="AF359" s="20">
        <f t="shared" si="11"/>
        <v>0</v>
      </c>
    </row>
    <row r="360" spans="1:32" s="1" customFormat="1" ht="30" customHeight="1">
      <c r="A360" s="21" t="str">
        <f>IFERROR(INDEX(PQR_Dept!$A$2:$A$21166, MATCH(B360, PQR_Dept!$B$2:$B$21106, 0)), "")</f>
        <v/>
      </c>
      <c r="B360" s="22"/>
      <c r="C360" s="22"/>
      <c r="D360" s="22"/>
      <c r="E360" s="23"/>
      <c r="F360" s="24"/>
      <c r="G360" s="25"/>
      <c r="H360" s="26"/>
      <c r="I360" s="27"/>
      <c r="J360" s="19"/>
      <c r="K360" s="44"/>
      <c r="L360" s="28"/>
      <c r="M360" s="25"/>
      <c r="N360" s="29"/>
      <c r="O360" s="29"/>
      <c r="P360" s="28"/>
      <c r="Q360" s="30"/>
      <c r="R360" s="28"/>
      <c r="S360" s="28"/>
      <c r="T360" s="28"/>
      <c r="U360" s="31"/>
      <c r="V360" s="32"/>
      <c r="W360" s="32"/>
      <c r="X360" s="32"/>
      <c r="Y360" s="33"/>
      <c r="Z360" s="33"/>
      <c r="AA360" s="34"/>
      <c r="AB360" s="40" t="str">
        <f>IF(AE360 &gt; 0, IFERROR(IF(AND(AE360 &gt; 0, AE360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 = ""), "Value in Column S is Required", IF(AF360 &lt; 15, "At the time of Joining, age must be greater than 15 years", IF(AND(W360 &gt; DATEVALUE("30/6/2024"), Y360 = "Working"), "Column W and Y Logically Mismatched", IF(AND(X360 &lt; DATEVALUE("1/7/2025"), Z360 = "Working", X360 &lt;&gt; ""), "Column X and Z Logically Mismatched", IF(AND(X360 &lt;&gt; "", W360 &gt;= X360), "Column W and X Logically Missmatched",""))))))))))), ""), "")</f>
        <v/>
      </c>
      <c r="AC360" s="35"/>
      <c r="AD360" s="14"/>
      <c r="AE360" s="20">
        <f t="shared" si="10"/>
        <v>0</v>
      </c>
      <c r="AF360" s="20">
        <f t="shared" si="11"/>
        <v>0</v>
      </c>
    </row>
    <row r="361" spans="1:32" s="1" customFormat="1" ht="30" customHeight="1">
      <c r="A361" s="21" t="str">
        <f>IFERROR(INDEX(PQR_Dept!$A$2:$A$21166, MATCH(B361, PQR_Dept!$B$2:$B$21106, 0)), "")</f>
        <v/>
      </c>
      <c r="B361" s="22"/>
      <c r="C361" s="22"/>
      <c r="D361" s="22"/>
      <c r="E361" s="23"/>
      <c r="F361" s="24"/>
      <c r="G361" s="25"/>
      <c r="H361" s="26"/>
      <c r="I361" s="27"/>
      <c r="J361" s="19"/>
      <c r="K361" s="44"/>
      <c r="L361" s="28"/>
      <c r="M361" s="25"/>
      <c r="N361" s="29"/>
      <c r="O361" s="29"/>
      <c r="P361" s="28"/>
      <c r="Q361" s="30"/>
      <c r="R361" s="28"/>
      <c r="S361" s="28"/>
      <c r="T361" s="28"/>
      <c r="U361" s="31"/>
      <c r="V361" s="32"/>
      <c r="W361" s="32"/>
      <c r="X361" s="32"/>
      <c r="Y361" s="33"/>
      <c r="Z361" s="33"/>
      <c r="AA361" s="34"/>
      <c r="AB361" s="40" t="str">
        <f>IF(AE361 &gt; 0, IFERROR(IF(AND(AE361 &gt; 0, AE361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 = ""), "Value in Column S is Required", IF(AF361 &lt; 15, "At the time of Joining, age must be greater than 15 years", IF(AND(W361 &gt; DATEVALUE("30/6/2024"), Y361 = "Working"), "Column W and Y Logically Mismatched", IF(AND(X361 &lt; DATEVALUE("1/7/2025"), Z361 = "Working", X361 &lt;&gt; ""), "Column X and Z Logically Mismatched", IF(AND(X361 &lt;&gt; "", W361 &gt;= X361), "Column W and X Logically Missmatched",""))))))))))), ""), "")</f>
        <v/>
      </c>
      <c r="AC361" s="35"/>
      <c r="AD361" s="14"/>
      <c r="AE361" s="20">
        <f t="shared" si="10"/>
        <v>0</v>
      </c>
      <c r="AF361" s="20">
        <f t="shared" si="11"/>
        <v>0</v>
      </c>
    </row>
    <row r="362" spans="1:32" s="1" customFormat="1" ht="30" customHeight="1">
      <c r="A362" s="21" t="str">
        <f>IFERROR(INDEX(PQR_Dept!$A$2:$A$21166, MATCH(B362, PQR_Dept!$B$2:$B$21106, 0)), "")</f>
        <v/>
      </c>
      <c r="B362" s="22"/>
      <c r="C362" s="22"/>
      <c r="D362" s="22"/>
      <c r="E362" s="23"/>
      <c r="F362" s="24"/>
      <c r="G362" s="25"/>
      <c r="H362" s="26"/>
      <c r="I362" s="27"/>
      <c r="J362" s="19"/>
      <c r="K362" s="44"/>
      <c r="L362" s="28"/>
      <c r="M362" s="25"/>
      <c r="N362" s="29"/>
      <c r="O362" s="29"/>
      <c r="P362" s="28"/>
      <c r="Q362" s="30"/>
      <c r="R362" s="28"/>
      <c r="S362" s="28"/>
      <c r="T362" s="28"/>
      <c r="U362" s="31"/>
      <c r="V362" s="32"/>
      <c r="W362" s="32"/>
      <c r="X362" s="32"/>
      <c r="Y362" s="33"/>
      <c r="Z362" s="33"/>
      <c r="AA362" s="34"/>
      <c r="AB362" s="40" t="str">
        <f>IF(AE362 &gt; 0, IFERROR(IF(AND(AE362 &gt; 0, AE362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 = ""), "Value in Column S is Required", IF(AF362 &lt; 15, "At the time of Joining, age must be greater than 15 years", IF(AND(W362 &gt; DATEVALUE("30/6/2024"), Y362 = "Working"), "Column W and Y Logically Mismatched", IF(AND(X362 &lt; DATEVALUE("1/7/2025"), Z362 = "Working", X362 &lt;&gt; ""), "Column X and Z Logically Mismatched", IF(AND(X362 &lt;&gt; "", W362 &gt;= X362), "Column W and X Logically Missmatched",""))))))))))), ""), "")</f>
        <v/>
      </c>
      <c r="AC362" s="35"/>
      <c r="AD362" s="14"/>
      <c r="AE362" s="20">
        <f t="shared" si="10"/>
        <v>0</v>
      </c>
      <c r="AF362" s="20">
        <f t="shared" si="11"/>
        <v>0</v>
      </c>
    </row>
    <row r="363" spans="1:32" s="1" customFormat="1" ht="30" customHeight="1">
      <c r="A363" s="21" t="str">
        <f>IFERROR(INDEX(PQR_Dept!$A$2:$A$21166, MATCH(B363, PQR_Dept!$B$2:$B$21106, 0)), "")</f>
        <v/>
      </c>
      <c r="B363" s="22"/>
      <c r="C363" s="22"/>
      <c r="D363" s="22"/>
      <c r="E363" s="23"/>
      <c r="F363" s="24"/>
      <c r="G363" s="25"/>
      <c r="H363" s="26"/>
      <c r="I363" s="27"/>
      <c r="J363" s="19"/>
      <c r="K363" s="44"/>
      <c r="L363" s="28"/>
      <c r="M363" s="25"/>
      <c r="N363" s="29"/>
      <c r="O363" s="29"/>
      <c r="P363" s="28"/>
      <c r="Q363" s="30"/>
      <c r="R363" s="28"/>
      <c r="S363" s="28"/>
      <c r="T363" s="28"/>
      <c r="U363" s="31"/>
      <c r="V363" s="32"/>
      <c r="W363" s="32"/>
      <c r="X363" s="32"/>
      <c r="Y363" s="33"/>
      <c r="Z363" s="33"/>
      <c r="AA363" s="34"/>
      <c r="AB363" s="40" t="str">
        <f>IF(AE363 &gt; 0, IFERROR(IF(AND(AE363 &gt; 0, AE363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 = ""), "Value in Column S is Required", IF(AF363 &lt; 15, "At the time of Joining, age must be greater than 15 years", IF(AND(W363 &gt; DATEVALUE("30/6/2024"), Y363 = "Working"), "Column W and Y Logically Mismatched", IF(AND(X363 &lt; DATEVALUE("1/7/2025"), Z363 = "Working", X363 &lt;&gt; ""), "Column X and Z Logically Mismatched", IF(AND(X363 &lt;&gt; "", W363 &gt;= X363), "Column W and X Logically Missmatched",""))))))))))), ""), "")</f>
        <v/>
      </c>
      <c r="AC363" s="35"/>
      <c r="AD363" s="14"/>
      <c r="AE363" s="20">
        <f t="shared" si="10"/>
        <v>0</v>
      </c>
      <c r="AF363" s="20">
        <f t="shared" si="11"/>
        <v>0</v>
      </c>
    </row>
    <row r="364" spans="1:32" s="1" customFormat="1" ht="30" customHeight="1">
      <c r="A364" s="21" t="str">
        <f>IFERROR(INDEX(PQR_Dept!$A$2:$A$21166, MATCH(B364, PQR_Dept!$B$2:$B$21106, 0)), "")</f>
        <v/>
      </c>
      <c r="B364" s="22"/>
      <c r="C364" s="22"/>
      <c r="D364" s="22"/>
      <c r="E364" s="23"/>
      <c r="F364" s="24"/>
      <c r="G364" s="25"/>
      <c r="H364" s="26"/>
      <c r="I364" s="27"/>
      <c r="J364" s="19"/>
      <c r="K364" s="44"/>
      <c r="L364" s="28"/>
      <c r="M364" s="25"/>
      <c r="N364" s="29"/>
      <c r="O364" s="29"/>
      <c r="P364" s="28"/>
      <c r="Q364" s="30"/>
      <c r="R364" s="28"/>
      <c r="S364" s="28"/>
      <c r="T364" s="28"/>
      <c r="U364" s="31"/>
      <c r="V364" s="32"/>
      <c r="W364" s="32"/>
      <c r="X364" s="32"/>
      <c r="Y364" s="33"/>
      <c r="Z364" s="33"/>
      <c r="AA364" s="34"/>
      <c r="AB364" s="40" t="str">
        <f>IF(AE364 &gt; 0, IFERROR(IF(AND(AE364 &gt; 0, AE364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 = ""), "Value in Column S is Required", IF(AF364 &lt; 15, "At the time of Joining, age must be greater than 15 years", IF(AND(W364 &gt; DATEVALUE("30/6/2024"), Y364 = "Working"), "Column W and Y Logically Mismatched", IF(AND(X364 &lt; DATEVALUE("1/7/2025"), Z364 = "Working", X364 &lt;&gt; ""), "Column X and Z Logically Mismatched", IF(AND(X364 &lt;&gt; "", W364 &gt;= X364), "Column W and X Logically Missmatched",""))))))))))), ""), "")</f>
        <v/>
      </c>
      <c r="AC364" s="35"/>
      <c r="AD364" s="14"/>
      <c r="AE364" s="20">
        <f t="shared" si="10"/>
        <v>0</v>
      </c>
      <c r="AF364" s="20">
        <f t="shared" si="11"/>
        <v>0</v>
      </c>
    </row>
    <row r="365" spans="1:32" s="1" customFormat="1" ht="30" customHeight="1">
      <c r="A365" s="21" t="str">
        <f>IFERROR(INDEX(PQR_Dept!$A$2:$A$21166, MATCH(B365, PQR_Dept!$B$2:$B$21106, 0)), "")</f>
        <v/>
      </c>
      <c r="B365" s="22"/>
      <c r="C365" s="22"/>
      <c r="D365" s="22"/>
      <c r="E365" s="23"/>
      <c r="F365" s="24"/>
      <c r="G365" s="25"/>
      <c r="H365" s="26"/>
      <c r="I365" s="27"/>
      <c r="J365" s="19"/>
      <c r="K365" s="44"/>
      <c r="L365" s="28"/>
      <c r="M365" s="25"/>
      <c r="N365" s="29"/>
      <c r="O365" s="29"/>
      <c r="P365" s="28"/>
      <c r="Q365" s="30"/>
      <c r="R365" s="28"/>
      <c r="S365" s="28"/>
      <c r="T365" s="28"/>
      <c r="U365" s="31"/>
      <c r="V365" s="32"/>
      <c r="W365" s="32"/>
      <c r="X365" s="32"/>
      <c r="Y365" s="33"/>
      <c r="Z365" s="33"/>
      <c r="AA365" s="34"/>
      <c r="AB365" s="40" t="str">
        <f>IF(AE365 &gt; 0, IFERROR(IF(AND(AE365 &gt; 0, AE365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 = ""), "Value in Column S is Required", IF(AF365 &lt; 15, "At the time of Joining, age must be greater than 15 years", IF(AND(W365 &gt; DATEVALUE("30/6/2024"), Y365 = "Working"), "Column W and Y Logically Mismatched", IF(AND(X365 &lt; DATEVALUE("1/7/2025"), Z365 = "Working", X365 &lt;&gt; ""), "Column X and Z Logically Mismatched", IF(AND(X365 &lt;&gt; "", W365 &gt;= X365), "Column W and X Logically Missmatched",""))))))))))), ""), "")</f>
        <v/>
      </c>
      <c r="AC365" s="35"/>
      <c r="AD365" s="14"/>
      <c r="AE365" s="20">
        <f t="shared" si="10"/>
        <v>0</v>
      </c>
      <c r="AF365" s="20">
        <f t="shared" si="11"/>
        <v>0</v>
      </c>
    </row>
    <row r="366" spans="1:32" s="1" customFormat="1" ht="30" customHeight="1">
      <c r="A366" s="21" t="str">
        <f>IFERROR(INDEX(PQR_Dept!$A$2:$A$21166, MATCH(B366, PQR_Dept!$B$2:$B$21106, 0)), "")</f>
        <v/>
      </c>
      <c r="B366" s="22"/>
      <c r="C366" s="22"/>
      <c r="D366" s="22"/>
      <c r="E366" s="23"/>
      <c r="F366" s="24"/>
      <c r="G366" s="25"/>
      <c r="H366" s="26"/>
      <c r="I366" s="27"/>
      <c r="J366" s="19"/>
      <c r="K366" s="44"/>
      <c r="L366" s="28"/>
      <c r="M366" s="25"/>
      <c r="N366" s="29"/>
      <c r="O366" s="29"/>
      <c r="P366" s="28"/>
      <c r="Q366" s="30"/>
      <c r="R366" s="28"/>
      <c r="S366" s="28"/>
      <c r="T366" s="28"/>
      <c r="U366" s="31"/>
      <c r="V366" s="32"/>
      <c r="W366" s="32"/>
      <c r="X366" s="32"/>
      <c r="Y366" s="33"/>
      <c r="Z366" s="33"/>
      <c r="AA366" s="34"/>
      <c r="AB366" s="40" t="str">
        <f>IF(AE366 &gt; 0, IFERROR(IF(AND(AE366 &gt; 0, AE366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 = ""), "Value in Column S is Required", IF(AF366 &lt; 15, "At the time of Joining, age must be greater than 15 years", IF(AND(W366 &gt; DATEVALUE("30/6/2024"), Y366 = "Working"), "Column W and Y Logically Mismatched", IF(AND(X366 &lt; DATEVALUE("1/7/2025"), Z366 = "Working", X366 &lt;&gt; ""), "Column X and Z Logically Mismatched", IF(AND(X366 &lt;&gt; "", W366 &gt;= X366), "Column W and X Logically Missmatched",""))))))))))), ""), "")</f>
        <v/>
      </c>
      <c r="AC366" s="35"/>
      <c r="AD366" s="14"/>
      <c r="AE366" s="20">
        <f t="shared" si="10"/>
        <v>0</v>
      </c>
      <c r="AF366" s="20">
        <f t="shared" si="11"/>
        <v>0</v>
      </c>
    </row>
    <row r="367" spans="1:32" s="1" customFormat="1" ht="30" customHeight="1">
      <c r="A367" s="21" t="str">
        <f>IFERROR(INDEX(PQR_Dept!$A$2:$A$21166, MATCH(B367, PQR_Dept!$B$2:$B$21106, 0)), "")</f>
        <v/>
      </c>
      <c r="B367" s="22"/>
      <c r="C367" s="22"/>
      <c r="D367" s="22"/>
      <c r="E367" s="23"/>
      <c r="F367" s="24"/>
      <c r="G367" s="25"/>
      <c r="H367" s="26"/>
      <c r="I367" s="27"/>
      <c r="J367" s="19"/>
      <c r="K367" s="44"/>
      <c r="L367" s="28"/>
      <c r="M367" s="25"/>
      <c r="N367" s="29"/>
      <c r="O367" s="29"/>
      <c r="P367" s="28"/>
      <c r="Q367" s="30"/>
      <c r="R367" s="28"/>
      <c r="S367" s="28"/>
      <c r="T367" s="28"/>
      <c r="U367" s="31"/>
      <c r="V367" s="32"/>
      <c r="W367" s="32"/>
      <c r="X367" s="32"/>
      <c r="Y367" s="33"/>
      <c r="Z367" s="33"/>
      <c r="AA367" s="34"/>
      <c r="AB367" s="40" t="str">
        <f>IF(AE367 &gt; 0, IFERROR(IF(AND(AE367 &gt; 0, AE367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 = ""), "Value in Column S is Required", IF(AF367 &lt; 15, "At the time of Joining, age must be greater than 15 years", IF(AND(W367 &gt; DATEVALUE("30/6/2024"), Y367 = "Working"), "Column W and Y Logically Mismatched", IF(AND(X367 &lt; DATEVALUE("1/7/2025"), Z367 = "Working", X367 &lt;&gt; ""), "Column X and Z Logically Mismatched", IF(AND(X367 &lt;&gt; "", W367 &gt;= X367), "Column W and X Logically Missmatched",""))))))))))), ""), "")</f>
        <v/>
      </c>
      <c r="AC367" s="35"/>
      <c r="AD367" s="14"/>
      <c r="AE367" s="20">
        <f t="shared" si="10"/>
        <v>0</v>
      </c>
      <c r="AF367" s="20">
        <f t="shared" si="11"/>
        <v>0</v>
      </c>
    </row>
    <row r="368" spans="1:32" s="1" customFormat="1" ht="30" customHeight="1">
      <c r="A368" s="21" t="str">
        <f>IFERROR(INDEX(PQR_Dept!$A$2:$A$21166, MATCH(B368, PQR_Dept!$B$2:$B$21106, 0)), "")</f>
        <v/>
      </c>
      <c r="B368" s="22"/>
      <c r="C368" s="22"/>
      <c r="D368" s="22"/>
      <c r="E368" s="23"/>
      <c r="F368" s="24"/>
      <c r="G368" s="25"/>
      <c r="H368" s="26"/>
      <c r="I368" s="27"/>
      <c r="J368" s="19"/>
      <c r="K368" s="44"/>
      <c r="L368" s="28"/>
      <c r="M368" s="25"/>
      <c r="N368" s="29"/>
      <c r="O368" s="29"/>
      <c r="P368" s="28"/>
      <c r="Q368" s="30"/>
      <c r="R368" s="28"/>
      <c r="S368" s="28"/>
      <c r="T368" s="28"/>
      <c r="U368" s="31"/>
      <c r="V368" s="32"/>
      <c r="W368" s="32"/>
      <c r="X368" s="32"/>
      <c r="Y368" s="33"/>
      <c r="Z368" s="33"/>
      <c r="AA368" s="34"/>
      <c r="AB368" s="40" t="str">
        <f>IF(AE368 &gt; 0, IFERROR(IF(AND(AE368 &gt; 0, AE368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 = ""), "Value in Column S is Required", IF(AF368 &lt; 15, "At the time of Joining, age must be greater than 15 years", IF(AND(W368 &gt; DATEVALUE("30/6/2024"), Y368 = "Working"), "Column W and Y Logically Mismatched", IF(AND(X368 &lt; DATEVALUE("1/7/2025"), Z368 = "Working", X368 &lt;&gt; ""), "Column X and Z Logically Mismatched", IF(AND(X368 &lt;&gt; "", W368 &gt;= X368), "Column W and X Logically Missmatched",""))))))))))), ""), "")</f>
        <v/>
      </c>
      <c r="AC368" s="35"/>
      <c r="AD368" s="14"/>
      <c r="AE368" s="20">
        <f t="shared" si="10"/>
        <v>0</v>
      </c>
      <c r="AF368" s="20">
        <f t="shared" si="11"/>
        <v>0</v>
      </c>
    </row>
    <row r="369" spans="1:32" s="1" customFormat="1" ht="30" customHeight="1">
      <c r="A369" s="21" t="str">
        <f>IFERROR(INDEX(PQR_Dept!$A$2:$A$21166, MATCH(B369, PQR_Dept!$B$2:$B$21106, 0)), "")</f>
        <v/>
      </c>
      <c r="B369" s="22"/>
      <c r="C369" s="22"/>
      <c r="D369" s="22"/>
      <c r="E369" s="23"/>
      <c r="F369" s="24"/>
      <c r="G369" s="25"/>
      <c r="H369" s="26"/>
      <c r="I369" s="27"/>
      <c r="J369" s="19"/>
      <c r="K369" s="44"/>
      <c r="L369" s="28"/>
      <c r="M369" s="25"/>
      <c r="N369" s="29"/>
      <c r="O369" s="29"/>
      <c r="P369" s="28"/>
      <c r="Q369" s="30"/>
      <c r="R369" s="28"/>
      <c r="S369" s="28"/>
      <c r="T369" s="28"/>
      <c r="U369" s="31"/>
      <c r="V369" s="32"/>
      <c r="W369" s="32"/>
      <c r="X369" s="32"/>
      <c r="Y369" s="33"/>
      <c r="Z369" s="33"/>
      <c r="AA369" s="34"/>
      <c r="AB369" s="40" t="str">
        <f>IF(AE369 &gt; 0, IFERROR(IF(AND(AE369 &gt; 0, AE369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 = ""), "Value in Column S is Required", IF(AF369 &lt; 15, "At the time of Joining, age must be greater than 15 years", IF(AND(W369 &gt; DATEVALUE("30/6/2024"), Y369 = "Working"), "Column W and Y Logically Mismatched", IF(AND(X369 &lt; DATEVALUE("1/7/2025"), Z369 = "Working", X369 &lt;&gt; ""), "Column X and Z Logically Mismatched", IF(AND(X369 &lt;&gt; "", W369 &gt;= X369), "Column W and X Logically Missmatched",""))))))))))), ""), "")</f>
        <v/>
      </c>
      <c r="AC369" s="35"/>
      <c r="AD369" s="14"/>
      <c r="AE369" s="20">
        <f t="shared" si="10"/>
        <v>0</v>
      </c>
      <c r="AF369" s="20">
        <f t="shared" si="11"/>
        <v>0</v>
      </c>
    </row>
    <row r="370" spans="1:32" s="1" customFormat="1" ht="30" customHeight="1">
      <c r="A370" s="21" t="str">
        <f>IFERROR(INDEX(PQR_Dept!$A$2:$A$21166, MATCH(B370, PQR_Dept!$B$2:$B$21106, 0)), "")</f>
        <v/>
      </c>
      <c r="B370" s="22"/>
      <c r="C370" s="22"/>
      <c r="D370" s="22"/>
      <c r="E370" s="23"/>
      <c r="F370" s="24"/>
      <c r="G370" s="25"/>
      <c r="H370" s="26"/>
      <c r="I370" s="27"/>
      <c r="J370" s="19"/>
      <c r="K370" s="44"/>
      <c r="L370" s="28"/>
      <c r="M370" s="25"/>
      <c r="N370" s="29"/>
      <c r="O370" s="29"/>
      <c r="P370" s="28"/>
      <c r="Q370" s="30"/>
      <c r="R370" s="28"/>
      <c r="S370" s="28"/>
      <c r="T370" s="28"/>
      <c r="U370" s="31"/>
      <c r="V370" s="32"/>
      <c r="W370" s="32"/>
      <c r="X370" s="32"/>
      <c r="Y370" s="33"/>
      <c r="Z370" s="33"/>
      <c r="AA370" s="34"/>
      <c r="AB370" s="40" t="str">
        <f>IF(AE370 &gt; 0, IFERROR(IF(AND(AE370 &gt; 0, AE370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 = ""), "Value in Column S is Required", IF(AF370 &lt; 15, "At the time of Joining, age must be greater than 15 years", IF(AND(W370 &gt; DATEVALUE("30/6/2024"), Y370 = "Working"), "Column W and Y Logically Mismatched", IF(AND(X370 &lt; DATEVALUE("1/7/2025"), Z370 = "Working", X370 &lt;&gt; ""), "Column X and Z Logically Mismatched", IF(AND(X370 &lt;&gt; "", W370 &gt;= X370), "Column W and X Logically Missmatched",""))))))))))), ""), "")</f>
        <v/>
      </c>
      <c r="AC370" s="35"/>
      <c r="AD370" s="14"/>
      <c r="AE370" s="20">
        <f t="shared" si="10"/>
        <v>0</v>
      </c>
      <c r="AF370" s="20">
        <f t="shared" si="11"/>
        <v>0</v>
      </c>
    </row>
    <row r="371" spans="1:32" s="1" customFormat="1" ht="30" customHeight="1">
      <c r="A371" s="21" t="str">
        <f>IFERROR(INDEX(PQR_Dept!$A$2:$A$21166, MATCH(B371, PQR_Dept!$B$2:$B$21106, 0)), "")</f>
        <v/>
      </c>
      <c r="B371" s="22"/>
      <c r="C371" s="22"/>
      <c r="D371" s="22"/>
      <c r="E371" s="23"/>
      <c r="F371" s="24"/>
      <c r="G371" s="25"/>
      <c r="H371" s="26"/>
      <c r="I371" s="27"/>
      <c r="J371" s="19"/>
      <c r="K371" s="44"/>
      <c r="L371" s="28"/>
      <c r="M371" s="25"/>
      <c r="N371" s="29"/>
      <c r="O371" s="29"/>
      <c r="P371" s="28"/>
      <c r="Q371" s="30"/>
      <c r="R371" s="28"/>
      <c r="S371" s="28"/>
      <c r="T371" s="28"/>
      <c r="U371" s="31"/>
      <c r="V371" s="32"/>
      <c r="W371" s="32"/>
      <c r="X371" s="32"/>
      <c r="Y371" s="33"/>
      <c r="Z371" s="33"/>
      <c r="AA371" s="34"/>
      <c r="AB371" s="40" t="str">
        <f>IF(AE371 &gt; 0, IFERROR(IF(AND(AE371 &gt; 0, AE371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 = ""), "Value in Column S is Required", IF(AF371 &lt; 15, "At the time of Joining, age must be greater than 15 years", IF(AND(W371 &gt; DATEVALUE("30/6/2024"), Y371 = "Working"), "Column W and Y Logically Mismatched", IF(AND(X371 &lt; DATEVALUE("1/7/2025"), Z371 = "Working", X371 &lt;&gt; ""), "Column X and Z Logically Mismatched", IF(AND(X371 &lt;&gt; "", W371 &gt;= X371), "Column W and X Logically Missmatched",""))))))))))), ""), "")</f>
        <v/>
      </c>
      <c r="AC371" s="35"/>
      <c r="AD371" s="14"/>
      <c r="AE371" s="20">
        <f t="shared" si="10"/>
        <v>0</v>
      </c>
      <c r="AF371" s="20">
        <f t="shared" si="11"/>
        <v>0</v>
      </c>
    </row>
    <row r="372" spans="1:32" s="1" customFormat="1" ht="30" customHeight="1">
      <c r="A372" s="21" t="str">
        <f>IFERROR(INDEX(PQR_Dept!$A$2:$A$21166, MATCH(B372, PQR_Dept!$B$2:$B$21106, 0)), "")</f>
        <v/>
      </c>
      <c r="B372" s="22"/>
      <c r="C372" s="22"/>
      <c r="D372" s="22"/>
      <c r="E372" s="23"/>
      <c r="F372" s="24"/>
      <c r="G372" s="25"/>
      <c r="H372" s="26"/>
      <c r="I372" s="27"/>
      <c r="J372" s="19"/>
      <c r="K372" s="44"/>
      <c r="L372" s="28"/>
      <c r="M372" s="25"/>
      <c r="N372" s="29"/>
      <c r="O372" s="29"/>
      <c r="P372" s="28"/>
      <c r="Q372" s="30"/>
      <c r="R372" s="28"/>
      <c r="S372" s="28"/>
      <c r="T372" s="28"/>
      <c r="U372" s="31"/>
      <c r="V372" s="32"/>
      <c r="W372" s="32"/>
      <c r="X372" s="32"/>
      <c r="Y372" s="33"/>
      <c r="Z372" s="33"/>
      <c r="AA372" s="34"/>
      <c r="AB372" s="40" t="str">
        <f>IF(AE372 &gt; 0, IFERROR(IF(AND(AE372 &gt; 0, AE372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 = ""), "Value in Column S is Required", IF(AF372 &lt; 15, "At the time of Joining, age must be greater than 15 years", IF(AND(W372 &gt; DATEVALUE("30/6/2024"), Y372 = "Working"), "Column W and Y Logically Mismatched", IF(AND(X372 &lt; DATEVALUE("1/7/2025"), Z372 = "Working", X372 &lt;&gt; ""), "Column X and Z Logically Mismatched", IF(AND(X372 &lt;&gt; "", W372 &gt;= X372), "Column W and X Logically Missmatched",""))))))))))), ""), "")</f>
        <v/>
      </c>
      <c r="AC372" s="35"/>
      <c r="AD372" s="14"/>
      <c r="AE372" s="20">
        <f t="shared" si="10"/>
        <v>0</v>
      </c>
      <c r="AF372" s="20">
        <f t="shared" si="11"/>
        <v>0</v>
      </c>
    </row>
    <row r="373" spans="1:32" s="1" customFormat="1" ht="30" customHeight="1">
      <c r="A373" s="21" t="str">
        <f>IFERROR(INDEX(PQR_Dept!$A$2:$A$21166, MATCH(B373, PQR_Dept!$B$2:$B$21106, 0)), "")</f>
        <v/>
      </c>
      <c r="B373" s="22"/>
      <c r="C373" s="22"/>
      <c r="D373" s="22"/>
      <c r="E373" s="23"/>
      <c r="F373" s="24"/>
      <c r="G373" s="25"/>
      <c r="H373" s="26"/>
      <c r="I373" s="27"/>
      <c r="J373" s="19"/>
      <c r="K373" s="44"/>
      <c r="L373" s="28"/>
      <c r="M373" s="25"/>
      <c r="N373" s="29"/>
      <c r="O373" s="29"/>
      <c r="P373" s="28"/>
      <c r="Q373" s="30"/>
      <c r="R373" s="28"/>
      <c r="S373" s="28"/>
      <c r="T373" s="28"/>
      <c r="U373" s="31"/>
      <c r="V373" s="32"/>
      <c r="W373" s="32"/>
      <c r="X373" s="32"/>
      <c r="Y373" s="33"/>
      <c r="Z373" s="33"/>
      <c r="AA373" s="34"/>
      <c r="AB373" s="40" t="str">
        <f>IF(AE373 &gt; 0, IFERROR(IF(AND(AE373 &gt; 0, AE373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 = ""), "Value in Column S is Required", IF(AF373 &lt; 15, "At the time of Joining, age must be greater than 15 years", IF(AND(W373 &gt; DATEVALUE("30/6/2024"), Y373 = "Working"), "Column W and Y Logically Mismatched", IF(AND(X373 &lt; DATEVALUE("1/7/2025"), Z373 = "Working", X373 &lt;&gt; ""), "Column X and Z Logically Mismatched", IF(AND(X373 &lt;&gt; "", W373 &gt;= X373), "Column W and X Logically Missmatched",""))))))))))), ""), "")</f>
        <v/>
      </c>
      <c r="AC373" s="35"/>
      <c r="AD373" s="14"/>
      <c r="AE373" s="20">
        <f t="shared" si="10"/>
        <v>0</v>
      </c>
      <c r="AF373" s="20">
        <f t="shared" si="11"/>
        <v>0</v>
      </c>
    </row>
    <row r="374" spans="1:32" s="1" customFormat="1" ht="30" customHeight="1">
      <c r="A374" s="21" t="str">
        <f>IFERROR(INDEX(PQR_Dept!$A$2:$A$21166, MATCH(B374, PQR_Dept!$B$2:$B$21106, 0)), "")</f>
        <v/>
      </c>
      <c r="B374" s="22"/>
      <c r="C374" s="22"/>
      <c r="D374" s="22"/>
      <c r="E374" s="23"/>
      <c r="F374" s="24"/>
      <c r="G374" s="25"/>
      <c r="H374" s="26"/>
      <c r="I374" s="27"/>
      <c r="J374" s="19"/>
      <c r="K374" s="44"/>
      <c r="L374" s="28"/>
      <c r="M374" s="25"/>
      <c r="N374" s="29"/>
      <c r="O374" s="29"/>
      <c r="P374" s="28"/>
      <c r="Q374" s="30"/>
      <c r="R374" s="28"/>
      <c r="S374" s="28"/>
      <c r="T374" s="28"/>
      <c r="U374" s="31"/>
      <c r="V374" s="32"/>
      <c r="W374" s="32"/>
      <c r="X374" s="32"/>
      <c r="Y374" s="33"/>
      <c r="Z374" s="33"/>
      <c r="AA374" s="34"/>
      <c r="AB374" s="40" t="str">
        <f>IF(AE374 &gt; 0, IFERROR(IF(AND(AE374 &gt; 0, AE374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 = ""), "Value in Column S is Required", IF(AF374 &lt; 15, "At the time of Joining, age must be greater than 15 years", IF(AND(W374 &gt; DATEVALUE("30/6/2024"), Y374 = "Working"), "Column W and Y Logically Mismatched", IF(AND(X374 &lt; DATEVALUE("1/7/2025"), Z374 = "Working", X374 &lt;&gt; ""), "Column X and Z Logically Mismatched", IF(AND(X374 &lt;&gt; "", W374 &gt;= X374), "Column W and X Logically Missmatched",""))))))))))), ""), "")</f>
        <v/>
      </c>
      <c r="AC374" s="35"/>
      <c r="AD374" s="14"/>
      <c r="AE374" s="20">
        <f t="shared" si="10"/>
        <v>0</v>
      </c>
      <c r="AF374" s="20">
        <f t="shared" si="11"/>
        <v>0</v>
      </c>
    </row>
    <row r="375" spans="1:32" s="1" customFormat="1" ht="30" customHeight="1">
      <c r="A375" s="21" t="str">
        <f>IFERROR(INDEX(PQR_Dept!$A$2:$A$21166, MATCH(B375, PQR_Dept!$B$2:$B$21106, 0)), "")</f>
        <v/>
      </c>
      <c r="B375" s="22"/>
      <c r="C375" s="22"/>
      <c r="D375" s="22"/>
      <c r="E375" s="23"/>
      <c r="F375" s="24"/>
      <c r="G375" s="25"/>
      <c r="H375" s="26"/>
      <c r="I375" s="27"/>
      <c r="J375" s="19"/>
      <c r="K375" s="44"/>
      <c r="L375" s="28"/>
      <c r="M375" s="25"/>
      <c r="N375" s="29"/>
      <c r="O375" s="29"/>
      <c r="P375" s="28"/>
      <c r="Q375" s="30"/>
      <c r="R375" s="28"/>
      <c r="S375" s="28"/>
      <c r="T375" s="28"/>
      <c r="U375" s="31"/>
      <c r="V375" s="32"/>
      <c r="W375" s="32"/>
      <c r="X375" s="32"/>
      <c r="Y375" s="33"/>
      <c r="Z375" s="33"/>
      <c r="AA375" s="34"/>
      <c r="AB375" s="40" t="str">
        <f>IF(AE375 &gt; 0, IFERROR(IF(AND(AE375 &gt; 0, AE375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 = ""), "Value in Column S is Required", IF(AF375 &lt; 15, "At the time of Joining, age must be greater than 15 years", IF(AND(W375 &gt; DATEVALUE("30/6/2024"), Y375 = "Working"), "Column W and Y Logically Mismatched", IF(AND(X375 &lt; DATEVALUE("1/7/2025"), Z375 = "Working", X375 &lt;&gt; ""), "Column X and Z Logically Mismatched", IF(AND(X375 &lt;&gt; "", W375 &gt;= X375), "Column W and X Logically Missmatched",""))))))))))), ""), "")</f>
        <v/>
      </c>
      <c r="AC375" s="35"/>
      <c r="AD375" s="14"/>
      <c r="AE375" s="20">
        <f t="shared" si="10"/>
        <v>0</v>
      </c>
      <c r="AF375" s="20">
        <f t="shared" si="11"/>
        <v>0</v>
      </c>
    </row>
    <row r="376" spans="1:32" s="1" customFormat="1" ht="30" customHeight="1">
      <c r="A376" s="21" t="str">
        <f>IFERROR(INDEX(PQR_Dept!$A$2:$A$21166, MATCH(B376, PQR_Dept!$B$2:$B$21106, 0)), "")</f>
        <v/>
      </c>
      <c r="B376" s="22"/>
      <c r="C376" s="22"/>
      <c r="D376" s="22"/>
      <c r="E376" s="23"/>
      <c r="F376" s="24"/>
      <c r="G376" s="25"/>
      <c r="H376" s="26"/>
      <c r="I376" s="27"/>
      <c r="J376" s="19"/>
      <c r="K376" s="44"/>
      <c r="L376" s="28"/>
      <c r="M376" s="25"/>
      <c r="N376" s="29"/>
      <c r="O376" s="29"/>
      <c r="P376" s="28"/>
      <c r="Q376" s="30"/>
      <c r="R376" s="28"/>
      <c r="S376" s="28"/>
      <c r="T376" s="28"/>
      <c r="U376" s="31"/>
      <c r="V376" s="32"/>
      <c r="W376" s="32"/>
      <c r="X376" s="32"/>
      <c r="Y376" s="33"/>
      <c r="Z376" s="33"/>
      <c r="AA376" s="34"/>
      <c r="AB376" s="40" t="str">
        <f>IF(AE376 &gt; 0, IFERROR(IF(AND(AE376 &gt; 0, AE376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 = ""), "Value in Column S is Required", IF(AF376 &lt; 15, "At the time of Joining, age must be greater than 15 years", IF(AND(W376 &gt; DATEVALUE("30/6/2024"), Y376 = "Working"), "Column W and Y Logically Mismatched", IF(AND(X376 &lt; DATEVALUE("1/7/2025"), Z376 = "Working", X376 &lt;&gt; ""), "Column X and Z Logically Mismatched", IF(AND(X376 &lt;&gt; "", W376 &gt;= X376), "Column W and X Logically Missmatched",""))))))))))), ""), "")</f>
        <v/>
      </c>
      <c r="AC376" s="35"/>
      <c r="AD376" s="14"/>
      <c r="AE376" s="20">
        <f t="shared" si="10"/>
        <v>0</v>
      </c>
      <c r="AF376" s="20">
        <f t="shared" si="11"/>
        <v>0</v>
      </c>
    </row>
    <row r="377" spans="1:32" s="1" customFormat="1" ht="30" customHeight="1">
      <c r="A377" s="21" t="str">
        <f>IFERROR(INDEX(PQR_Dept!$A$2:$A$21166, MATCH(B377, PQR_Dept!$B$2:$B$21106, 0)), "")</f>
        <v/>
      </c>
      <c r="B377" s="22"/>
      <c r="C377" s="22"/>
      <c r="D377" s="22"/>
      <c r="E377" s="23"/>
      <c r="F377" s="24"/>
      <c r="G377" s="25"/>
      <c r="H377" s="26"/>
      <c r="I377" s="27"/>
      <c r="J377" s="19"/>
      <c r="K377" s="44"/>
      <c r="L377" s="28"/>
      <c r="M377" s="25"/>
      <c r="N377" s="29"/>
      <c r="O377" s="29"/>
      <c r="P377" s="28"/>
      <c r="Q377" s="30"/>
      <c r="R377" s="28"/>
      <c r="S377" s="28"/>
      <c r="T377" s="28"/>
      <c r="U377" s="31"/>
      <c r="V377" s="32"/>
      <c r="W377" s="32"/>
      <c r="X377" s="32"/>
      <c r="Y377" s="33"/>
      <c r="Z377" s="33"/>
      <c r="AA377" s="34"/>
      <c r="AB377" s="40" t="str">
        <f>IF(AE377 &gt; 0, IFERROR(IF(AND(AE377 &gt; 0, AE377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 = ""), "Value in Column S is Required", IF(AF377 &lt; 15, "At the time of Joining, age must be greater than 15 years", IF(AND(W377 &gt; DATEVALUE("30/6/2024"), Y377 = "Working"), "Column W and Y Logically Mismatched", IF(AND(X377 &lt; DATEVALUE("1/7/2025"), Z377 = "Working", X377 &lt;&gt; ""), "Column X and Z Logically Mismatched", IF(AND(X377 &lt;&gt; "", W377 &gt;= X377), "Column W and X Logically Missmatched",""))))))))))), ""), "")</f>
        <v/>
      </c>
      <c r="AC377" s="35"/>
      <c r="AD377" s="14"/>
      <c r="AE377" s="20">
        <f t="shared" si="10"/>
        <v>0</v>
      </c>
      <c r="AF377" s="20">
        <f t="shared" si="11"/>
        <v>0</v>
      </c>
    </row>
    <row r="378" spans="1:32" s="1" customFormat="1" ht="30" customHeight="1">
      <c r="A378" s="21" t="str">
        <f>IFERROR(INDEX(PQR_Dept!$A$2:$A$21166, MATCH(B378, PQR_Dept!$B$2:$B$21106, 0)), "")</f>
        <v/>
      </c>
      <c r="B378" s="22"/>
      <c r="C378" s="22"/>
      <c r="D378" s="22"/>
      <c r="E378" s="23"/>
      <c r="F378" s="24"/>
      <c r="G378" s="25"/>
      <c r="H378" s="26"/>
      <c r="I378" s="27"/>
      <c r="J378" s="19"/>
      <c r="K378" s="44"/>
      <c r="L378" s="28"/>
      <c r="M378" s="25"/>
      <c r="N378" s="29"/>
      <c r="O378" s="29"/>
      <c r="P378" s="28"/>
      <c r="Q378" s="30"/>
      <c r="R378" s="28"/>
      <c r="S378" s="28"/>
      <c r="T378" s="28"/>
      <c r="U378" s="31"/>
      <c r="V378" s="32"/>
      <c r="W378" s="32"/>
      <c r="X378" s="32"/>
      <c r="Y378" s="33"/>
      <c r="Z378" s="33"/>
      <c r="AA378" s="34"/>
      <c r="AB378" s="40" t="str">
        <f>IF(AE378 &gt; 0, IFERROR(IF(AND(AE378 &gt; 0, AE378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 = ""), "Value in Column S is Required", IF(AF378 &lt; 15, "At the time of Joining, age must be greater than 15 years", IF(AND(W378 &gt; DATEVALUE("30/6/2024"), Y378 = "Working"), "Column W and Y Logically Mismatched", IF(AND(X378 &lt; DATEVALUE("1/7/2025"), Z378 = "Working", X378 &lt;&gt; ""), "Column X and Z Logically Mismatched", IF(AND(X378 &lt;&gt; "", W378 &gt;= X378), "Column W and X Logically Missmatched",""))))))))))), ""), "")</f>
        <v/>
      </c>
      <c r="AC378" s="35"/>
      <c r="AD378" s="14"/>
      <c r="AE378" s="20">
        <f t="shared" si="10"/>
        <v>0</v>
      </c>
      <c r="AF378" s="20">
        <f t="shared" si="11"/>
        <v>0</v>
      </c>
    </row>
    <row r="379" spans="1:32" s="1" customFormat="1" ht="30" customHeight="1">
      <c r="A379" s="21" t="str">
        <f>IFERROR(INDEX(PQR_Dept!$A$2:$A$21166, MATCH(B379, PQR_Dept!$B$2:$B$21106, 0)), "")</f>
        <v/>
      </c>
      <c r="B379" s="22"/>
      <c r="C379" s="22"/>
      <c r="D379" s="22"/>
      <c r="E379" s="23"/>
      <c r="F379" s="24"/>
      <c r="G379" s="25"/>
      <c r="H379" s="26"/>
      <c r="I379" s="27"/>
      <c r="J379" s="19"/>
      <c r="K379" s="44"/>
      <c r="L379" s="28"/>
      <c r="M379" s="25"/>
      <c r="N379" s="29"/>
      <c r="O379" s="29"/>
      <c r="P379" s="28"/>
      <c r="Q379" s="30"/>
      <c r="R379" s="28"/>
      <c r="S379" s="28"/>
      <c r="T379" s="28"/>
      <c r="U379" s="31"/>
      <c r="V379" s="32"/>
      <c r="W379" s="32"/>
      <c r="X379" s="32"/>
      <c r="Y379" s="33"/>
      <c r="Z379" s="33"/>
      <c r="AA379" s="34"/>
      <c r="AB379" s="40" t="str">
        <f>IF(AE379 &gt; 0, IFERROR(IF(AND(AE379 &gt; 0, AE379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 = ""), "Value in Column S is Required", IF(AF379 &lt; 15, "At the time of Joining, age must be greater than 15 years", IF(AND(W379 &gt; DATEVALUE("30/6/2024"), Y379 = "Working"), "Column W and Y Logically Mismatched", IF(AND(X379 &lt; DATEVALUE("1/7/2025"), Z379 = "Working", X379 &lt;&gt; ""), "Column X and Z Logically Mismatched", IF(AND(X379 &lt;&gt; "", W379 &gt;= X379), "Column W and X Logically Missmatched",""))))))))))), ""), "")</f>
        <v/>
      </c>
      <c r="AC379" s="35"/>
      <c r="AD379" s="14"/>
      <c r="AE379" s="20">
        <f t="shared" si="10"/>
        <v>0</v>
      </c>
      <c r="AF379" s="20">
        <f t="shared" si="11"/>
        <v>0</v>
      </c>
    </row>
    <row r="380" spans="1:32" s="1" customFormat="1" ht="30" customHeight="1">
      <c r="A380" s="21" t="str">
        <f>IFERROR(INDEX(PQR_Dept!$A$2:$A$21166, MATCH(B380, PQR_Dept!$B$2:$B$21106, 0)), "")</f>
        <v/>
      </c>
      <c r="B380" s="22"/>
      <c r="C380" s="22"/>
      <c r="D380" s="22"/>
      <c r="E380" s="23"/>
      <c r="F380" s="24"/>
      <c r="G380" s="25"/>
      <c r="H380" s="26"/>
      <c r="I380" s="27"/>
      <c r="J380" s="19"/>
      <c r="K380" s="44"/>
      <c r="L380" s="28"/>
      <c r="M380" s="25"/>
      <c r="N380" s="29"/>
      <c r="O380" s="29"/>
      <c r="P380" s="28"/>
      <c r="Q380" s="30"/>
      <c r="R380" s="28"/>
      <c r="S380" s="28"/>
      <c r="T380" s="28"/>
      <c r="U380" s="31"/>
      <c r="V380" s="32"/>
      <c r="W380" s="32"/>
      <c r="X380" s="32"/>
      <c r="Y380" s="33"/>
      <c r="Z380" s="33"/>
      <c r="AA380" s="34"/>
      <c r="AB380" s="40" t="str">
        <f>IF(AE380 &gt; 0, IFERROR(IF(AND(AE380 &gt; 0, AE380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 = ""), "Value in Column S is Required", IF(AF380 &lt; 15, "At the time of Joining, age must be greater than 15 years", IF(AND(W380 &gt; DATEVALUE("30/6/2024"), Y380 = "Working"), "Column W and Y Logically Mismatched", IF(AND(X380 &lt; DATEVALUE("1/7/2025"), Z380 = "Working", X380 &lt;&gt; ""), "Column X and Z Logically Mismatched", IF(AND(X380 &lt;&gt; "", W380 &gt;= X380), "Column W and X Logically Missmatched",""))))))))))), ""), "")</f>
        <v/>
      </c>
      <c r="AC380" s="35"/>
      <c r="AD380" s="14"/>
      <c r="AE380" s="20">
        <f t="shared" si="10"/>
        <v>0</v>
      </c>
      <c r="AF380" s="20">
        <f t="shared" si="11"/>
        <v>0</v>
      </c>
    </row>
    <row r="381" spans="1:32" s="1" customFormat="1" ht="30" customHeight="1">
      <c r="A381" s="21" t="str">
        <f>IFERROR(INDEX(PQR_Dept!$A$2:$A$21166, MATCH(B381, PQR_Dept!$B$2:$B$21106, 0)), "")</f>
        <v/>
      </c>
      <c r="B381" s="22"/>
      <c r="C381" s="22"/>
      <c r="D381" s="22"/>
      <c r="E381" s="23"/>
      <c r="F381" s="24"/>
      <c r="G381" s="25"/>
      <c r="H381" s="26"/>
      <c r="I381" s="27"/>
      <c r="J381" s="19"/>
      <c r="K381" s="44"/>
      <c r="L381" s="28"/>
      <c r="M381" s="25"/>
      <c r="N381" s="29"/>
      <c r="O381" s="29"/>
      <c r="P381" s="28"/>
      <c r="Q381" s="30"/>
      <c r="R381" s="28"/>
      <c r="S381" s="28"/>
      <c r="T381" s="28"/>
      <c r="U381" s="31"/>
      <c r="V381" s="32"/>
      <c r="W381" s="32"/>
      <c r="X381" s="32"/>
      <c r="Y381" s="33"/>
      <c r="Z381" s="33"/>
      <c r="AA381" s="34"/>
      <c r="AB381" s="40" t="str">
        <f>IF(AE381 &gt; 0, IFERROR(IF(AND(AE381 &gt; 0, AE381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 = ""), "Value in Column S is Required", IF(AF381 &lt; 15, "At the time of Joining, age must be greater than 15 years", IF(AND(W381 &gt; DATEVALUE("30/6/2024"), Y381 = "Working"), "Column W and Y Logically Mismatched", IF(AND(X381 &lt; DATEVALUE("1/7/2025"), Z381 = "Working", X381 &lt;&gt; ""), "Column X and Z Logically Mismatched", IF(AND(X381 &lt;&gt; "", W381 &gt;= X381), "Column W and X Logically Missmatched",""))))))))))), ""), "")</f>
        <v/>
      </c>
      <c r="AC381" s="35"/>
      <c r="AD381" s="14"/>
      <c r="AE381" s="20">
        <f t="shared" si="10"/>
        <v>0</v>
      </c>
      <c r="AF381" s="20">
        <f t="shared" si="11"/>
        <v>0</v>
      </c>
    </row>
    <row r="382" spans="1:32" s="1" customFormat="1" ht="30" customHeight="1">
      <c r="A382" s="21" t="str">
        <f>IFERROR(INDEX(PQR_Dept!$A$2:$A$21166, MATCH(B382, PQR_Dept!$B$2:$B$21106, 0)), "")</f>
        <v/>
      </c>
      <c r="B382" s="22"/>
      <c r="C382" s="22"/>
      <c r="D382" s="22"/>
      <c r="E382" s="23"/>
      <c r="F382" s="24"/>
      <c r="G382" s="25"/>
      <c r="H382" s="26"/>
      <c r="I382" s="27"/>
      <c r="J382" s="19"/>
      <c r="K382" s="44"/>
      <c r="L382" s="28"/>
      <c r="M382" s="25"/>
      <c r="N382" s="29"/>
      <c r="O382" s="29"/>
      <c r="P382" s="28"/>
      <c r="Q382" s="30"/>
      <c r="R382" s="28"/>
      <c r="S382" s="28"/>
      <c r="T382" s="28"/>
      <c r="U382" s="31"/>
      <c r="V382" s="32"/>
      <c r="W382" s="32"/>
      <c r="X382" s="32"/>
      <c r="Y382" s="33"/>
      <c r="Z382" s="33"/>
      <c r="AA382" s="34"/>
      <c r="AB382" s="40" t="str">
        <f>IF(AE382 &gt; 0, IFERROR(IF(AND(AE382 &gt; 0, AE382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 = ""), "Value in Column S is Required", IF(AF382 &lt; 15, "At the time of Joining, age must be greater than 15 years", IF(AND(W382 &gt; DATEVALUE("30/6/2024"), Y382 = "Working"), "Column W and Y Logically Mismatched", IF(AND(X382 &lt; DATEVALUE("1/7/2025"), Z382 = "Working", X382 &lt;&gt; ""), "Column X and Z Logically Mismatched", IF(AND(X382 &lt;&gt; "", W382 &gt;= X382), "Column W and X Logically Missmatched",""))))))))))), ""), "")</f>
        <v/>
      </c>
      <c r="AC382" s="35"/>
      <c r="AD382" s="14"/>
      <c r="AE382" s="20">
        <f t="shared" si="10"/>
        <v>0</v>
      </c>
      <c r="AF382" s="20">
        <f t="shared" si="11"/>
        <v>0</v>
      </c>
    </row>
    <row r="383" spans="1:32" s="1" customFormat="1" ht="30" customHeight="1">
      <c r="A383" s="21" t="str">
        <f>IFERROR(INDEX(PQR_Dept!$A$2:$A$21166, MATCH(B383, PQR_Dept!$B$2:$B$21106, 0)), "")</f>
        <v/>
      </c>
      <c r="B383" s="22"/>
      <c r="C383" s="22"/>
      <c r="D383" s="22"/>
      <c r="E383" s="23"/>
      <c r="F383" s="24"/>
      <c r="G383" s="25"/>
      <c r="H383" s="26"/>
      <c r="I383" s="27"/>
      <c r="J383" s="19"/>
      <c r="K383" s="44"/>
      <c r="L383" s="28"/>
      <c r="M383" s="25"/>
      <c r="N383" s="29"/>
      <c r="O383" s="29"/>
      <c r="P383" s="28"/>
      <c r="Q383" s="30"/>
      <c r="R383" s="28"/>
      <c r="S383" s="28"/>
      <c r="T383" s="28"/>
      <c r="U383" s="31"/>
      <c r="V383" s="32"/>
      <c r="W383" s="32"/>
      <c r="X383" s="32"/>
      <c r="Y383" s="33"/>
      <c r="Z383" s="33"/>
      <c r="AA383" s="34"/>
      <c r="AB383" s="40" t="str">
        <f>IF(AE383 &gt; 0, IFERROR(IF(AND(AE383 &gt; 0, AE383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 = ""), "Value in Column S is Required", IF(AF383 &lt; 15, "At the time of Joining, age must be greater than 15 years", IF(AND(W383 &gt; DATEVALUE("30/6/2024"), Y383 = "Working"), "Column W and Y Logically Mismatched", IF(AND(X383 &lt; DATEVALUE("1/7/2025"), Z383 = "Working", X383 &lt;&gt; ""), "Column X and Z Logically Mismatched", IF(AND(X383 &lt;&gt; "", W383 &gt;= X383), "Column W and X Logically Missmatched",""))))))))))), ""), "")</f>
        <v/>
      </c>
      <c r="AC383" s="35"/>
      <c r="AD383" s="14"/>
      <c r="AE383" s="20">
        <f t="shared" si="10"/>
        <v>0</v>
      </c>
      <c r="AF383" s="20">
        <f t="shared" si="11"/>
        <v>0</v>
      </c>
    </row>
    <row r="384" spans="1:32" s="1" customFormat="1" ht="30" customHeight="1">
      <c r="A384" s="21" t="str">
        <f>IFERROR(INDEX(PQR_Dept!$A$2:$A$21166, MATCH(B384, PQR_Dept!$B$2:$B$21106, 0)), "")</f>
        <v/>
      </c>
      <c r="B384" s="22"/>
      <c r="C384" s="22"/>
      <c r="D384" s="22"/>
      <c r="E384" s="23"/>
      <c r="F384" s="24"/>
      <c r="G384" s="25"/>
      <c r="H384" s="26"/>
      <c r="I384" s="27"/>
      <c r="J384" s="19"/>
      <c r="K384" s="44"/>
      <c r="L384" s="28"/>
      <c r="M384" s="25"/>
      <c r="N384" s="29"/>
      <c r="O384" s="29"/>
      <c r="P384" s="28"/>
      <c r="Q384" s="30"/>
      <c r="R384" s="28"/>
      <c r="S384" s="28"/>
      <c r="T384" s="28"/>
      <c r="U384" s="31"/>
      <c r="V384" s="32"/>
      <c r="W384" s="32"/>
      <c r="X384" s="32"/>
      <c r="Y384" s="33"/>
      <c r="Z384" s="33"/>
      <c r="AA384" s="34"/>
      <c r="AB384" s="40" t="str">
        <f>IF(AE384 &gt; 0, IFERROR(IF(AND(AE384 &gt; 0, AE384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 = ""), "Value in Column S is Required", IF(AF384 &lt; 15, "At the time of Joining, age must be greater than 15 years", IF(AND(W384 &gt; DATEVALUE("30/6/2024"), Y384 = "Working"), "Column W and Y Logically Mismatched", IF(AND(X384 &lt; DATEVALUE("1/7/2025"), Z384 = "Working", X384 &lt;&gt; ""), "Column X and Z Logically Mismatched", IF(AND(X384 &lt;&gt; "", W384 &gt;= X384), "Column W and X Logically Missmatched",""))))))))))), ""), "")</f>
        <v/>
      </c>
      <c r="AC384" s="35"/>
      <c r="AD384" s="14"/>
      <c r="AE384" s="20">
        <f t="shared" si="10"/>
        <v>0</v>
      </c>
      <c r="AF384" s="20">
        <f t="shared" si="11"/>
        <v>0</v>
      </c>
    </row>
    <row r="385" spans="1:32" s="1" customFormat="1" ht="30" customHeight="1">
      <c r="A385" s="21" t="str">
        <f>IFERROR(INDEX(PQR_Dept!$A$2:$A$21166, MATCH(B385, PQR_Dept!$B$2:$B$21106, 0)), "")</f>
        <v/>
      </c>
      <c r="B385" s="22"/>
      <c r="C385" s="22"/>
      <c r="D385" s="22"/>
      <c r="E385" s="23"/>
      <c r="F385" s="24"/>
      <c r="G385" s="25"/>
      <c r="H385" s="26"/>
      <c r="I385" s="27"/>
      <c r="J385" s="19"/>
      <c r="K385" s="44"/>
      <c r="L385" s="28"/>
      <c r="M385" s="25"/>
      <c r="N385" s="29"/>
      <c r="O385" s="29"/>
      <c r="P385" s="28"/>
      <c r="Q385" s="30"/>
      <c r="R385" s="28"/>
      <c r="S385" s="28"/>
      <c r="T385" s="28"/>
      <c r="U385" s="31"/>
      <c r="V385" s="32"/>
      <c r="W385" s="32"/>
      <c r="X385" s="32"/>
      <c r="Y385" s="33"/>
      <c r="Z385" s="33"/>
      <c r="AA385" s="34"/>
      <c r="AB385" s="40" t="str">
        <f>IF(AE385 &gt; 0, IFERROR(IF(AND(AE385 &gt; 0, AE385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 = ""), "Value in Column S is Required", IF(AF385 &lt; 15, "At the time of Joining, age must be greater than 15 years", IF(AND(W385 &gt; DATEVALUE("30/6/2024"), Y385 = "Working"), "Column W and Y Logically Mismatched", IF(AND(X385 &lt; DATEVALUE("1/7/2025"), Z385 = "Working", X385 &lt;&gt; ""), "Column X and Z Logically Mismatched", IF(AND(X385 &lt;&gt; "", W385 &gt;= X385), "Column W and X Logically Missmatched",""))))))))))), ""), "")</f>
        <v/>
      </c>
      <c r="AC385" s="35"/>
      <c r="AD385" s="14"/>
      <c r="AE385" s="20">
        <f t="shared" si="10"/>
        <v>0</v>
      </c>
      <c r="AF385" s="20">
        <f t="shared" si="11"/>
        <v>0</v>
      </c>
    </row>
    <row r="386" spans="1:32" s="1" customFormat="1" ht="30" customHeight="1">
      <c r="A386" s="21" t="str">
        <f>IFERROR(INDEX(PQR_Dept!$A$2:$A$21166, MATCH(B386, PQR_Dept!$B$2:$B$21106, 0)), "")</f>
        <v/>
      </c>
      <c r="B386" s="22"/>
      <c r="C386" s="22"/>
      <c r="D386" s="22"/>
      <c r="E386" s="23"/>
      <c r="F386" s="24"/>
      <c r="G386" s="25"/>
      <c r="H386" s="26"/>
      <c r="I386" s="27"/>
      <c r="J386" s="19"/>
      <c r="K386" s="44"/>
      <c r="L386" s="28"/>
      <c r="M386" s="25"/>
      <c r="N386" s="29"/>
      <c r="O386" s="29"/>
      <c r="P386" s="28"/>
      <c r="Q386" s="30"/>
      <c r="R386" s="28"/>
      <c r="S386" s="28"/>
      <c r="T386" s="28"/>
      <c r="U386" s="31"/>
      <c r="V386" s="32"/>
      <c r="W386" s="32"/>
      <c r="X386" s="32"/>
      <c r="Y386" s="33"/>
      <c r="Z386" s="33"/>
      <c r="AA386" s="34"/>
      <c r="AB386" s="40" t="str">
        <f>IF(AE386 &gt; 0, IFERROR(IF(AND(AE386 &gt; 0, AE386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 = ""), "Value in Column S is Required", IF(AF386 &lt; 15, "At the time of Joining, age must be greater than 15 years", IF(AND(W386 &gt; DATEVALUE("30/6/2024"), Y386 = "Working"), "Column W and Y Logically Mismatched", IF(AND(X386 &lt; DATEVALUE("1/7/2025"), Z386 = "Working", X386 &lt;&gt; ""), "Column X and Z Logically Mismatched", IF(AND(X386 &lt;&gt; "", W386 &gt;= X386), "Column W and X Logically Missmatched",""))))))))))), ""), "")</f>
        <v/>
      </c>
      <c r="AC386" s="35"/>
      <c r="AD386" s="14"/>
      <c r="AE386" s="20">
        <f t="shared" si="10"/>
        <v>0</v>
      </c>
      <c r="AF386" s="20">
        <f t="shared" si="11"/>
        <v>0</v>
      </c>
    </row>
    <row r="387" spans="1:32" s="1" customFormat="1" ht="30" customHeight="1">
      <c r="A387" s="21" t="str">
        <f>IFERROR(INDEX(PQR_Dept!$A$2:$A$21166, MATCH(B387, PQR_Dept!$B$2:$B$21106, 0)), "")</f>
        <v/>
      </c>
      <c r="B387" s="22"/>
      <c r="C387" s="22"/>
      <c r="D387" s="22"/>
      <c r="E387" s="23"/>
      <c r="F387" s="24"/>
      <c r="G387" s="25"/>
      <c r="H387" s="26"/>
      <c r="I387" s="27"/>
      <c r="J387" s="19"/>
      <c r="K387" s="44"/>
      <c r="L387" s="28"/>
      <c r="M387" s="25"/>
      <c r="N387" s="29"/>
      <c r="O387" s="29"/>
      <c r="P387" s="28"/>
      <c r="Q387" s="30"/>
      <c r="R387" s="28"/>
      <c r="S387" s="28"/>
      <c r="T387" s="28"/>
      <c r="U387" s="31"/>
      <c r="V387" s="32"/>
      <c r="W387" s="32"/>
      <c r="X387" s="32"/>
      <c r="Y387" s="33"/>
      <c r="Z387" s="33"/>
      <c r="AA387" s="34"/>
      <c r="AB387" s="40" t="str">
        <f>IF(AE387 &gt; 0, IFERROR(IF(AND(AE387 &gt; 0, AE387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 = ""), "Value in Column S is Required", IF(AF387 &lt; 15, "At the time of Joining, age must be greater than 15 years", IF(AND(W387 &gt; DATEVALUE("30/6/2024"), Y387 = "Working"), "Column W and Y Logically Mismatched", IF(AND(X387 &lt; DATEVALUE("1/7/2025"), Z387 = "Working", X387 &lt;&gt; ""), "Column X and Z Logically Mismatched", IF(AND(X387 &lt;&gt; "", W387 &gt;= X387), "Column W and X Logically Missmatched",""))))))))))), ""), "")</f>
        <v/>
      </c>
      <c r="AC387" s="35"/>
      <c r="AD387" s="14"/>
      <c r="AE387" s="20">
        <f t="shared" ref="AE387:AE450" si="12">IF(B387 &lt;&gt; "", COUNTA(Y387:Z387,V387:W387,T387,P387:Q387,K387:M387,B387:G387), 0)</f>
        <v>0</v>
      </c>
      <c r="AF387" s="20">
        <f t="shared" ref="AF387:AF450" si="13">YEARFRAC(V387,W387)</f>
        <v>0</v>
      </c>
    </row>
    <row r="388" spans="1:32" s="1" customFormat="1" ht="30" customHeight="1">
      <c r="A388" s="21" t="str">
        <f>IFERROR(INDEX(PQR_Dept!$A$2:$A$21166, MATCH(B388, PQR_Dept!$B$2:$B$21106, 0)), "")</f>
        <v/>
      </c>
      <c r="B388" s="22"/>
      <c r="C388" s="22"/>
      <c r="D388" s="22"/>
      <c r="E388" s="23"/>
      <c r="F388" s="24"/>
      <c r="G388" s="25"/>
      <c r="H388" s="26"/>
      <c r="I388" s="27"/>
      <c r="J388" s="19"/>
      <c r="K388" s="44"/>
      <c r="L388" s="28"/>
      <c r="M388" s="25"/>
      <c r="N388" s="29"/>
      <c r="O388" s="29"/>
      <c r="P388" s="28"/>
      <c r="Q388" s="30"/>
      <c r="R388" s="28"/>
      <c r="S388" s="28"/>
      <c r="T388" s="28"/>
      <c r="U388" s="31"/>
      <c r="V388" s="32"/>
      <c r="W388" s="32"/>
      <c r="X388" s="32"/>
      <c r="Y388" s="33"/>
      <c r="Z388" s="33"/>
      <c r="AA388" s="34"/>
      <c r="AB388" s="40" t="str">
        <f>IF(AE388 &gt; 0, IFERROR(IF(AND(AE388 &gt; 0, AE388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 = ""), "Value in Column S is Required", IF(AF388 &lt; 15, "At the time of Joining, age must be greater than 15 years", IF(AND(W388 &gt; DATEVALUE("30/6/2024"), Y388 = "Working"), "Column W and Y Logically Mismatched", IF(AND(X388 &lt; DATEVALUE("1/7/2025"), Z388 = "Working", X388 &lt;&gt; ""), "Column X and Z Logically Mismatched", IF(AND(X388 &lt;&gt; "", W388 &gt;= X388), "Column W and X Logically Missmatched",""))))))))))), ""), "")</f>
        <v/>
      </c>
      <c r="AC388" s="35"/>
      <c r="AD388" s="14"/>
      <c r="AE388" s="20">
        <f t="shared" si="12"/>
        <v>0</v>
      </c>
      <c r="AF388" s="20">
        <f t="shared" si="13"/>
        <v>0</v>
      </c>
    </row>
    <row r="389" spans="1:32" s="1" customFormat="1" ht="30" customHeight="1">
      <c r="A389" s="21" t="str">
        <f>IFERROR(INDEX(PQR_Dept!$A$2:$A$21166, MATCH(B389, PQR_Dept!$B$2:$B$21106, 0)), "")</f>
        <v/>
      </c>
      <c r="B389" s="22"/>
      <c r="C389" s="22"/>
      <c r="D389" s="22"/>
      <c r="E389" s="23"/>
      <c r="F389" s="24"/>
      <c r="G389" s="25"/>
      <c r="H389" s="26"/>
      <c r="I389" s="27"/>
      <c r="J389" s="19"/>
      <c r="K389" s="44"/>
      <c r="L389" s="28"/>
      <c r="M389" s="25"/>
      <c r="N389" s="29"/>
      <c r="O389" s="29"/>
      <c r="P389" s="28"/>
      <c r="Q389" s="30"/>
      <c r="R389" s="28"/>
      <c r="S389" s="28"/>
      <c r="T389" s="28"/>
      <c r="U389" s="31"/>
      <c r="V389" s="32"/>
      <c r="W389" s="32"/>
      <c r="X389" s="32"/>
      <c r="Y389" s="33"/>
      <c r="Z389" s="33"/>
      <c r="AA389" s="34"/>
      <c r="AB389" s="40" t="str">
        <f>IF(AE389 &gt; 0, IFERROR(IF(AND(AE389 &gt; 0, AE389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 = ""), "Value in Column S is Required", IF(AF389 &lt; 15, "At the time of Joining, age must be greater than 15 years", IF(AND(W389 &gt; DATEVALUE("30/6/2024"), Y389 = "Working"), "Column W and Y Logically Mismatched", IF(AND(X389 &lt; DATEVALUE("1/7/2025"), Z389 = "Working", X389 &lt;&gt; ""), "Column X and Z Logically Mismatched", IF(AND(X389 &lt;&gt; "", W389 &gt;= X389), "Column W and X Logically Missmatched",""))))))))))), ""), "")</f>
        <v/>
      </c>
      <c r="AC389" s="35"/>
      <c r="AD389" s="14"/>
      <c r="AE389" s="20">
        <f t="shared" si="12"/>
        <v>0</v>
      </c>
      <c r="AF389" s="20">
        <f t="shared" si="13"/>
        <v>0</v>
      </c>
    </row>
    <row r="390" spans="1:32" s="1" customFormat="1" ht="30" customHeight="1">
      <c r="A390" s="21" t="str">
        <f>IFERROR(INDEX(PQR_Dept!$A$2:$A$21166, MATCH(B390, PQR_Dept!$B$2:$B$21106, 0)), "")</f>
        <v/>
      </c>
      <c r="B390" s="22"/>
      <c r="C390" s="22"/>
      <c r="D390" s="22"/>
      <c r="E390" s="23"/>
      <c r="F390" s="24"/>
      <c r="G390" s="25"/>
      <c r="H390" s="26"/>
      <c r="I390" s="27"/>
      <c r="J390" s="19"/>
      <c r="K390" s="44"/>
      <c r="L390" s="28"/>
      <c r="M390" s="25"/>
      <c r="N390" s="29"/>
      <c r="O390" s="29"/>
      <c r="P390" s="28"/>
      <c r="Q390" s="30"/>
      <c r="R390" s="28"/>
      <c r="S390" s="28"/>
      <c r="T390" s="28"/>
      <c r="U390" s="31"/>
      <c r="V390" s="32"/>
      <c r="W390" s="32"/>
      <c r="X390" s="32"/>
      <c r="Y390" s="33"/>
      <c r="Z390" s="33"/>
      <c r="AA390" s="34"/>
      <c r="AB390" s="40" t="str">
        <f>IF(AE390 &gt; 0, IFERROR(IF(AND(AE390 &gt; 0, AE390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 = ""), "Value in Column S is Required", IF(AF390 &lt; 15, "At the time of Joining, age must be greater than 15 years", IF(AND(W390 &gt; DATEVALUE("30/6/2024"), Y390 = "Working"), "Column W and Y Logically Mismatched", IF(AND(X390 &lt; DATEVALUE("1/7/2025"), Z390 = "Working", X390 &lt;&gt; ""), "Column X and Z Logically Mismatched", IF(AND(X390 &lt;&gt; "", W390 &gt;= X390), "Column W and X Logically Missmatched",""))))))))))), ""), "")</f>
        <v/>
      </c>
      <c r="AC390" s="35"/>
      <c r="AD390" s="14"/>
      <c r="AE390" s="20">
        <f t="shared" si="12"/>
        <v>0</v>
      </c>
      <c r="AF390" s="20">
        <f t="shared" si="13"/>
        <v>0</v>
      </c>
    </row>
    <row r="391" spans="1:32" s="1" customFormat="1" ht="30" customHeight="1">
      <c r="A391" s="21" t="str">
        <f>IFERROR(INDEX(PQR_Dept!$A$2:$A$21166, MATCH(B391, PQR_Dept!$B$2:$B$21106, 0)), "")</f>
        <v/>
      </c>
      <c r="B391" s="22"/>
      <c r="C391" s="22"/>
      <c r="D391" s="22"/>
      <c r="E391" s="23"/>
      <c r="F391" s="24"/>
      <c r="G391" s="25"/>
      <c r="H391" s="26"/>
      <c r="I391" s="27"/>
      <c r="J391" s="19"/>
      <c r="K391" s="44"/>
      <c r="L391" s="28"/>
      <c r="M391" s="25"/>
      <c r="N391" s="29"/>
      <c r="O391" s="29"/>
      <c r="P391" s="28"/>
      <c r="Q391" s="30"/>
      <c r="R391" s="28"/>
      <c r="S391" s="28"/>
      <c r="T391" s="28"/>
      <c r="U391" s="31"/>
      <c r="V391" s="32"/>
      <c r="W391" s="32"/>
      <c r="X391" s="32"/>
      <c r="Y391" s="33"/>
      <c r="Z391" s="33"/>
      <c r="AA391" s="34"/>
      <c r="AB391" s="40" t="str">
        <f>IF(AE391 &gt; 0, IFERROR(IF(AND(AE391 &gt; 0, AE391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 = ""), "Value in Column S is Required", IF(AF391 &lt; 15, "At the time of Joining, age must be greater than 15 years", IF(AND(W391 &gt; DATEVALUE("30/6/2024"), Y391 = "Working"), "Column W and Y Logically Mismatched", IF(AND(X391 &lt; DATEVALUE("1/7/2025"), Z391 = "Working", X391 &lt;&gt; ""), "Column X and Z Logically Mismatched", IF(AND(X391 &lt;&gt; "", W391 &gt;= X391), "Column W and X Logically Missmatched",""))))))))))), ""), "")</f>
        <v/>
      </c>
      <c r="AC391" s="35"/>
      <c r="AD391" s="14"/>
      <c r="AE391" s="20">
        <f t="shared" si="12"/>
        <v>0</v>
      </c>
      <c r="AF391" s="20">
        <f t="shared" si="13"/>
        <v>0</v>
      </c>
    </row>
    <row r="392" spans="1:32" s="1" customFormat="1" ht="30" customHeight="1">
      <c r="A392" s="21" t="str">
        <f>IFERROR(INDEX(PQR_Dept!$A$2:$A$21166, MATCH(B392, PQR_Dept!$B$2:$B$21106, 0)), "")</f>
        <v/>
      </c>
      <c r="B392" s="22"/>
      <c r="C392" s="22"/>
      <c r="D392" s="22"/>
      <c r="E392" s="23"/>
      <c r="F392" s="24"/>
      <c r="G392" s="25"/>
      <c r="H392" s="26"/>
      <c r="I392" s="27"/>
      <c r="J392" s="19"/>
      <c r="K392" s="44"/>
      <c r="L392" s="28"/>
      <c r="M392" s="25"/>
      <c r="N392" s="29"/>
      <c r="O392" s="29"/>
      <c r="P392" s="28"/>
      <c r="Q392" s="30"/>
      <c r="R392" s="28"/>
      <c r="S392" s="28"/>
      <c r="T392" s="28"/>
      <c r="U392" s="31"/>
      <c r="V392" s="32"/>
      <c r="W392" s="32"/>
      <c r="X392" s="32"/>
      <c r="Y392" s="33"/>
      <c r="Z392" s="33"/>
      <c r="AA392" s="34"/>
      <c r="AB392" s="40" t="str">
        <f>IF(AE392 &gt; 0, IFERROR(IF(AND(AE392 &gt; 0, AE392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 = ""), "Value in Column S is Required", IF(AF392 &lt; 15, "At the time of Joining, age must be greater than 15 years", IF(AND(W392 &gt; DATEVALUE("30/6/2024"), Y392 = "Working"), "Column W and Y Logically Mismatched", IF(AND(X392 &lt; DATEVALUE("1/7/2025"), Z392 = "Working", X392 &lt;&gt; ""), "Column X and Z Logically Mismatched", IF(AND(X392 &lt;&gt; "", W392 &gt;= X392), "Column W and X Logically Missmatched",""))))))))))), ""), "")</f>
        <v/>
      </c>
      <c r="AC392" s="35"/>
      <c r="AD392" s="14"/>
      <c r="AE392" s="20">
        <f t="shared" si="12"/>
        <v>0</v>
      </c>
      <c r="AF392" s="20">
        <f t="shared" si="13"/>
        <v>0</v>
      </c>
    </row>
    <row r="393" spans="1:32" s="1" customFormat="1" ht="30" customHeight="1">
      <c r="A393" s="21" t="str">
        <f>IFERROR(INDEX(PQR_Dept!$A$2:$A$21166, MATCH(B393, PQR_Dept!$B$2:$B$21106, 0)), "")</f>
        <v/>
      </c>
      <c r="B393" s="22"/>
      <c r="C393" s="22"/>
      <c r="D393" s="22"/>
      <c r="E393" s="23"/>
      <c r="F393" s="24"/>
      <c r="G393" s="25"/>
      <c r="H393" s="26"/>
      <c r="I393" s="27"/>
      <c r="J393" s="19"/>
      <c r="K393" s="44"/>
      <c r="L393" s="28"/>
      <c r="M393" s="25"/>
      <c r="N393" s="29"/>
      <c r="O393" s="29"/>
      <c r="P393" s="28"/>
      <c r="Q393" s="30"/>
      <c r="R393" s="28"/>
      <c r="S393" s="28"/>
      <c r="T393" s="28"/>
      <c r="U393" s="31"/>
      <c r="V393" s="32"/>
      <c r="W393" s="32"/>
      <c r="X393" s="32"/>
      <c r="Y393" s="33"/>
      <c r="Z393" s="33"/>
      <c r="AA393" s="34"/>
      <c r="AB393" s="40" t="str">
        <f>IF(AE393 &gt; 0, IFERROR(IF(AND(AE393 &gt; 0, AE393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 = ""), "Value in Column S is Required", IF(AF393 &lt; 15, "At the time of Joining, age must be greater than 15 years", IF(AND(W393 &gt; DATEVALUE("30/6/2024"), Y393 = "Working"), "Column W and Y Logically Mismatched", IF(AND(X393 &lt; DATEVALUE("1/7/2025"), Z393 = "Working", X393 &lt;&gt; ""), "Column X and Z Logically Mismatched", IF(AND(X393 &lt;&gt; "", W393 &gt;= X393), "Column W and X Logically Missmatched",""))))))))))), ""), "")</f>
        <v/>
      </c>
      <c r="AC393" s="35"/>
      <c r="AD393" s="14"/>
      <c r="AE393" s="20">
        <f t="shared" si="12"/>
        <v>0</v>
      </c>
      <c r="AF393" s="20">
        <f t="shared" si="13"/>
        <v>0</v>
      </c>
    </row>
    <row r="394" spans="1:32" s="1" customFormat="1" ht="30" customHeight="1">
      <c r="A394" s="21" t="str">
        <f>IFERROR(INDEX(PQR_Dept!$A$2:$A$21166, MATCH(B394, PQR_Dept!$B$2:$B$21106, 0)), "")</f>
        <v/>
      </c>
      <c r="B394" s="22"/>
      <c r="C394" s="22"/>
      <c r="D394" s="22"/>
      <c r="E394" s="23"/>
      <c r="F394" s="24"/>
      <c r="G394" s="25"/>
      <c r="H394" s="26"/>
      <c r="I394" s="27"/>
      <c r="J394" s="19"/>
      <c r="K394" s="44"/>
      <c r="L394" s="28"/>
      <c r="M394" s="25"/>
      <c r="N394" s="29"/>
      <c r="O394" s="29"/>
      <c r="P394" s="28"/>
      <c r="Q394" s="30"/>
      <c r="R394" s="28"/>
      <c r="S394" s="28"/>
      <c r="T394" s="28"/>
      <c r="U394" s="31"/>
      <c r="V394" s="32"/>
      <c r="W394" s="32"/>
      <c r="X394" s="32"/>
      <c r="Y394" s="33"/>
      <c r="Z394" s="33"/>
      <c r="AA394" s="34"/>
      <c r="AB394" s="40" t="str">
        <f>IF(AE394 &gt; 0, IFERROR(IF(AND(AE394 &gt; 0, AE394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 = ""), "Value in Column S is Required", IF(AF394 &lt; 15, "At the time of Joining, age must be greater than 15 years", IF(AND(W394 &gt; DATEVALUE("30/6/2024"), Y394 = "Working"), "Column W and Y Logically Mismatched", IF(AND(X394 &lt; DATEVALUE("1/7/2025"), Z394 = "Working", X394 &lt;&gt; ""), "Column X and Z Logically Mismatched", IF(AND(X394 &lt;&gt; "", W394 &gt;= X394), "Column W and X Logically Missmatched",""))))))))))), ""), "")</f>
        <v/>
      </c>
      <c r="AC394" s="35"/>
      <c r="AD394" s="14"/>
      <c r="AE394" s="20">
        <f t="shared" si="12"/>
        <v>0</v>
      </c>
      <c r="AF394" s="20">
        <f t="shared" si="13"/>
        <v>0</v>
      </c>
    </row>
    <row r="395" spans="1:32" s="1" customFormat="1" ht="30" customHeight="1">
      <c r="A395" s="21" t="str">
        <f>IFERROR(INDEX(PQR_Dept!$A$2:$A$21166, MATCH(B395, PQR_Dept!$B$2:$B$21106, 0)), "")</f>
        <v/>
      </c>
      <c r="B395" s="22"/>
      <c r="C395" s="22"/>
      <c r="D395" s="22"/>
      <c r="E395" s="23"/>
      <c r="F395" s="24"/>
      <c r="G395" s="25"/>
      <c r="H395" s="26"/>
      <c r="I395" s="27"/>
      <c r="J395" s="19"/>
      <c r="K395" s="44"/>
      <c r="L395" s="28"/>
      <c r="M395" s="25"/>
      <c r="N395" s="29"/>
      <c r="O395" s="29"/>
      <c r="P395" s="28"/>
      <c r="Q395" s="30"/>
      <c r="R395" s="28"/>
      <c r="S395" s="28"/>
      <c r="T395" s="28"/>
      <c r="U395" s="31"/>
      <c r="V395" s="32"/>
      <c r="W395" s="32"/>
      <c r="X395" s="32"/>
      <c r="Y395" s="33"/>
      <c r="Z395" s="33"/>
      <c r="AA395" s="34"/>
      <c r="AB395" s="40" t="str">
        <f>IF(AE395 &gt; 0, IFERROR(IF(AND(AE395 &gt; 0, AE395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 = ""), "Value in Column S is Required", IF(AF395 &lt; 15, "At the time of Joining, age must be greater than 15 years", IF(AND(W395 &gt; DATEVALUE("30/6/2024"), Y395 = "Working"), "Column W and Y Logically Mismatched", IF(AND(X395 &lt; DATEVALUE("1/7/2025"), Z395 = "Working", X395 &lt;&gt; ""), "Column X and Z Logically Mismatched", IF(AND(X395 &lt;&gt; "", W395 &gt;= X395), "Column W and X Logically Missmatched",""))))))))))), ""), "")</f>
        <v/>
      </c>
      <c r="AC395" s="35"/>
      <c r="AD395" s="14"/>
      <c r="AE395" s="20">
        <f t="shared" si="12"/>
        <v>0</v>
      </c>
      <c r="AF395" s="20">
        <f t="shared" si="13"/>
        <v>0</v>
      </c>
    </row>
    <row r="396" spans="1:32" s="1" customFormat="1" ht="30" customHeight="1">
      <c r="A396" s="21" t="str">
        <f>IFERROR(INDEX(PQR_Dept!$A$2:$A$21166, MATCH(B396, PQR_Dept!$B$2:$B$21106, 0)), "")</f>
        <v/>
      </c>
      <c r="B396" s="22"/>
      <c r="C396" s="22"/>
      <c r="D396" s="22"/>
      <c r="E396" s="23"/>
      <c r="F396" s="24"/>
      <c r="G396" s="25"/>
      <c r="H396" s="26"/>
      <c r="I396" s="27"/>
      <c r="J396" s="19"/>
      <c r="K396" s="44"/>
      <c r="L396" s="28"/>
      <c r="M396" s="25"/>
      <c r="N396" s="29"/>
      <c r="O396" s="29"/>
      <c r="P396" s="28"/>
      <c r="Q396" s="30"/>
      <c r="R396" s="28"/>
      <c r="S396" s="28"/>
      <c r="T396" s="28"/>
      <c r="U396" s="31"/>
      <c r="V396" s="32"/>
      <c r="W396" s="32"/>
      <c r="X396" s="32"/>
      <c r="Y396" s="33"/>
      <c r="Z396" s="33"/>
      <c r="AA396" s="34"/>
      <c r="AB396" s="40" t="str">
        <f>IF(AE396 &gt; 0, IFERROR(IF(AND(AE396 &gt; 0, AE396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 = ""), "Value in Column S is Required", IF(AF396 &lt; 15, "At the time of Joining, age must be greater than 15 years", IF(AND(W396 &gt; DATEVALUE("30/6/2024"), Y396 = "Working"), "Column W and Y Logically Mismatched", IF(AND(X396 &lt; DATEVALUE("1/7/2025"), Z396 = "Working", X396 &lt;&gt; ""), "Column X and Z Logically Mismatched", IF(AND(X396 &lt;&gt; "", W396 &gt;= X396), "Column W and X Logically Missmatched",""))))))))))), ""), "")</f>
        <v/>
      </c>
      <c r="AC396" s="35"/>
      <c r="AD396" s="14"/>
      <c r="AE396" s="20">
        <f t="shared" si="12"/>
        <v>0</v>
      </c>
      <c r="AF396" s="20">
        <f t="shared" si="13"/>
        <v>0</v>
      </c>
    </row>
    <row r="397" spans="1:32" s="1" customFormat="1" ht="30" customHeight="1">
      <c r="A397" s="21" t="str">
        <f>IFERROR(INDEX(PQR_Dept!$A$2:$A$21166, MATCH(B397, PQR_Dept!$B$2:$B$21106, 0)), "")</f>
        <v/>
      </c>
      <c r="B397" s="22"/>
      <c r="C397" s="22"/>
      <c r="D397" s="22"/>
      <c r="E397" s="23"/>
      <c r="F397" s="24"/>
      <c r="G397" s="25"/>
      <c r="H397" s="26"/>
      <c r="I397" s="27"/>
      <c r="J397" s="19"/>
      <c r="K397" s="44"/>
      <c r="L397" s="28"/>
      <c r="M397" s="25"/>
      <c r="N397" s="29"/>
      <c r="O397" s="29"/>
      <c r="P397" s="28"/>
      <c r="Q397" s="30"/>
      <c r="R397" s="28"/>
      <c r="S397" s="28"/>
      <c r="T397" s="28"/>
      <c r="U397" s="31"/>
      <c r="V397" s="32"/>
      <c r="W397" s="32"/>
      <c r="X397" s="32"/>
      <c r="Y397" s="33"/>
      <c r="Z397" s="33"/>
      <c r="AA397" s="34"/>
      <c r="AB397" s="40" t="str">
        <f>IF(AE397 &gt; 0, IFERROR(IF(AND(AE397 &gt; 0, AE397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 = ""), "Value in Column S is Required", IF(AF397 &lt; 15, "At the time of Joining, age must be greater than 15 years", IF(AND(W397 &gt; DATEVALUE("30/6/2024"), Y397 = "Working"), "Column W and Y Logically Mismatched", IF(AND(X397 &lt; DATEVALUE("1/7/2025"), Z397 = "Working", X397 &lt;&gt; ""), "Column X and Z Logically Mismatched", IF(AND(X397 &lt;&gt; "", W397 &gt;= X397), "Column W and X Logically Missmatched",""))))))))))), ""), "")</f>
        <v/>
      </c>
      <c r="AC397" s="35"/>
      <c r="AD397" s="14"/>
      <c r="AE397" s="20">
        <f t="shared" si="12"/>
        <v>0</v>
      </c>
      <c r="AF397" s="20">
        <f t="shared" si="13"/>
        <v>0</v>
      </c>
    </row>
    <row r="398" spans="1:32" s="1" customFormat="1" ht="30" customHeight="1">
      <c r="A398" s="21" t="str">
        <f>IFERROR(INDEX(PQR_Dept!$A$2:$A$21166, MATCH(B398, PQR_Dept!$B$2:$B$21106, 0)), "")</f>
        <v/>
      </c>
      <c r="B398" s="22"/>
      <c r="C398" s="22"/>
      <c r="D398" s="22"/>
      <c r="E398" s="23"/>
      <c r="F398" s="24"/>
      <c r="G398" s="25"/>
      <c r="H398" s="26"/>
      <c r="I398" s="27"/>
      <c r="J398" s="19"/>
      <c r="K398" s="44"/>
      <c r="L398" s="28"/>
      <c r="M398" s="25"/>
      <c r="N398" s="29"/>
      <c r="O398" s="29"/>
      <c r="P398" s="28"/>
      <c r="Q398" s="30"/>
      <c r="R398" s="28"/>
      <c r="S398" s="28"/>
      <c r="T398" s="28"/>
      <c r="U398" s="31"/>
      <c r="V398" s="32"/>
      <c r="W398" s="32"/>
      <c r="X398" s="32"/>
      <c r="Y398" s="33"/>
      <c r="Z398" s="33"/>
      <c r="AA398" s="34"/>
      <c r="AB398" s="40" t="str">
        <f>IF(AE398 &gt; 0, IFERROR(IF(AND(AE398 &gt; 0, AE398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 = ""), "Value in Column S is Required", IF(AF398 &lt; 15, "At the time of Joining, age must be greater than 15 years", IF(AND(W398 &gt; DATEVALUE("30/6/2024"), Y398 = "Working"), "Column W and Y Logically Mismatched", IF(AND(X398 &lt; DATEVALUE("1/7/2025"), Z398 = "Working", X398 &lt;&gt; ""), "Column X and Z Logically Mismatched", IF(AND(X398 &lt;&gt; "", W398 &gt;= X398), "Column W and X Logically Missmatched",""))))))))))), ""), "")</f>
        <v/>
      </c>
      <c r="AC398" s="35"/>
      <c r="AD398" s="14"/>
      <c r="AE398" s="20">
        <f t="shared" si="12"/>
        <v>0</v>
      </c>
      <c r="AF398" s="20">
        <f t="shared" si="13"/>
        <v>0</v>
      </c>
    </row>
    <row r="399" spans="1:32" s="1" customFormat="1" ht="30" customHeight="1">
      <c r="A399" s="21" t="str">
        <f>IFERROR(INDEX(PQR_Dept!$A$2:$A$21166, MATCH(B399, PQR_Dept!$B$2:$B$21106, 0)), "")</f>
        <v/>
      </c>
      <c r="B399" s="22"/>
      <c r="C399" s="22"/>
      <c r="D399" s="22"/>
      <c r="E399" s="23"/>
      <c r="F399" s="24"/>
      <c r="G399" s="25"/>
      <c r="H399" s="26"/>
      <c r="I399" s="27"/>
      <c r="J399" s="19"/>
      <c r="K399" s="44"/>
      <c r="L399" s="28"/>
      <c r="M399" s="25"/>
      <c r="N399" s="29"/>
      <c r="O399" s="29"/>
      <c r="P399" s="28"/>
      <c r="Q399" s="30"/>
      <c r="R399" s="28"/>
      <c r="S399" s="28"/>
      <c r="T399" s="28"/>
      <c r="U399" s="31"/>
      <c r="V399" s="32"/>
      <c r="W399" s="32"/>
      <c r="X399" s="32"/>
      <c r="Y399" s="33"/>
      <c r="Z399" s="33"/>
      <c r="AA399" s="34"/>
      <c r="AB399" s="40" t="str">
        <f>IF(AE399 &gt; 0, IFERROR(IF(AND(AE399 &gt; 0, AE399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 = ""), "Value in Column S is Required", IF(AF399 &lt; 15, "At the time of Joining, age must be greater than 15 years", IF(AND(W399 &gt; DATEVALUE("30/6/2024"), Y399 = "Working"), "Column W and Y Logically Mismatched", IF(AND(X399 &lt; DATEVALUE("1/7/2025"), Z399 = "Working", X399 &lt;&gt; ""), "Column X and Z Logically Mismatched", IF(AND(X399 &lt;&gt; "", W399 &gt;= X399), "Column W and X Logically Missmatched",""))))))))))), ""), "")</f>
        <v/>
      </c>
      <c r="AC399" s="35"/>
      <c r="AD399" s="14"/>
      <c r="AE399" s="20">
        <f t="shared" si="12"/>
        <v>0</v>
      </c>
      <c r="AF399" s="20">
        <f t="shared" si="13"/>
        <v>0</v>
      </c>
    </row>
    <row r="400" spans="1:32" s="1" customFormat="1" ht="30" customHeight="1">
      <c r="A400" s="21" t="str">
        <f>IFERROR(INDEX(PQR_Dept!$A$2:$A$21166, MATCH(B400, PQR_Dept!$B$2:$B$21106, 0)), "")</f>
        <v/>
      </c>
      <c r="B400" s="22"/>
      <c r="C400" s="22"/>
      <c r="D400" s="22"/>
      <c r="E400" s="23"/>
      <c r="F400" s="24"/>
      <c r="G400" s="25"/>
      <c r="H400" s="26"/>
      <c r="I400" s="27"/>
      <c r="J400" s="19"/>
      <c r="K400" s="44"/>
      <c r="L400" s="28"/>
      <c r="M400" s="25"/>
      <c r="N400" s="29"/>
      <c r="O400" s="29"/>
      <c r="P400" s="28"/>
      <c r="Q400" s="30"/>
      <c r="R400" s="28"/>
      <c r="S400" s="28"/>
      <c r="T400" s="28"/>
      <c r="U400" s="31"/>
      <c r="V400" s="32"/>
      <c r="W400" s="32"/>
      <c r="X400" s="32"/>
      <c r="Y400" s="33"/>
      <c r="Z400" s="33"/>
      <c r="AA400" s="34"/>
      <c r="AB400" s="40" t="str">
        <f>IF(AE400 &gt; 0, IFERROR(IF(AND(AE400 &gt; 0, AE400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 = ""), "Value in Column S is Required", IF(AF400 &lt; 15, "At the time of Joining, age must be greater than 15 years", IF(AND(W400 &gt; DATEVALUE("30/6/2024"), Y400 = "Working"), "Column W and Y Logically Mismatched", IF(AND(X400 &lt; DATEVALUE("1/7/2025"), Z400 = "Working", X400 &lt;&gt; ""), "Column X and Z Logically Mismatched", IF(AND(X400 &lt;&gt; "", W400 &gt;= X400), "Column W and X Logically Missmatched",""))))))))))), ""), "")</f>
        <v/>
      </c>
      <c r="AC400" s="35"/>
      <c r="AD400" s="14"/>
      <c r="AE400" s="20">
        <f t="shared" si="12"/>
        <v>0</v>
      </c>
      <c r="AF400" s="20">
        <f t="shared" si="13"/>
        <v>0</v>
      </c>
    </row>
    <row r="401" spans="1:32" s="1" customFormat="1" ht="30" customHeight="1">
      <c r="A401" s="21" t="str">
        <f>IFERROR(INDEX(PQR_Dept!$A$2:$A$21166, MATCH(B401, PQR_Dept!$B$2:$B$21106, 0)), "")</f>
        <v/>
      </c>
      <c r="B401" s="22"/>
      <c r="C401" s="22"/>
      <c r="D401" s="22"/>
      <c r="E401" s="23"/>
      <c r="F401" s="24"/>
      <c r="G401" s="25"/>
      <c r="H401" s="26"/>
      <c r="I401" s="27"/>
      <c r="J401" s="19"/>
      <c r="K401" s="44"/>
      <c r="L401" s="28"/>
      <c r="M401" s="25"/>
      <c r="N401" s="29"/>
      <c r="O401" s="29"/>
      <c r="P401" s="28"/>
      <c r="Q401" s="30"/>
      <c r="R401" s="28"/>
      <c r="S401" s="28"/>
      <c r="T401" s="28"/>
      <c r="U401" s="31"/>
      <c r="V401" s="32"/>
      <c r="W401" s="32"/>
      <c r="X401" s="32"/>
      <c r="Y401" s="33"/>
      <c r="Z401" s="33"/>
      <c r="AA401" s="34"/>
      <c r="AB401" s="40" t="str">
        <f>IF(AE401 &gt; 0, IFERROR(IF(AND(AE401 &gt; 0, AE401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 = ""), "Value in Column S is Required", IF(AF401 &lt; 15, "At the time of Joining, age must be greater than 15 years", IF(AND(W401 &gt; DATEVALUE("30/6/2024"), Y401 = "Working"), "Column W and Y Logically Mismatched", IF(AND(X401 &lt; DATEVALUE("1/7/2025"), Z401 = "Working", X401 &lt;&gt; ""), "Column X and Z Logically Mismatched", IF(AND(X401 &lt;&gt; "", W401 &gt;= X401), "Column W and X Logically Missmatched",""))))))))))), ""), "")</f>
        <v/>
      </c>
      <c r="AC401" s="35"/>
      <c r="AD401" s="14"/>
      <c r="AE401" s="20">
        <f t="shared" si="12"/>
        <v>0</v>
      </c>
      <c r="AF401" s="20">
        <f t="shared" si="13"/>
        <v>0</v>
      </c>
    </row>
    <row r="402" spans="1:32" s="1" customFormat="1" ht="30" customHeight="1">
      <c r="A402" s="21" t="str">
        <f>IFERROR(INDEX(PQR_Dept!$A$2:$A$21166, MATCH(B402, PQR_Dept!$B$2:$B$21106, 0)), "")</f>
        <v/>
      </c>
      <c r="B402" s="22"/>
      <c r="C402" s="22"/>
      <c r="D402" s="22"/>
      <c r="E402" s="23"/>
      <c r="F402" s="24"/>
      <c r="G402" s="25"/>
      <c r="H402" s="26"/>
      <c r="I402" s="27"/>
      <c r="J402" s="19"/>
      <c r="K402" s="44"/>
      <c r="L402" s="28"/>
      <c r="M402" s="25"/>
      <c r="N402" s="29"/>
      <c r="O402" s="29"/>
      <c r="P402" s="28"/>
      <c r="Q402" s="30"/>
      <c r="R402" s="28"/>
      <c r="S402" s="28"/>
      <c r="T402" s="28"/>
      <c r="U402" s="31"/>
      <c r="V402" s="32"/>
      <c r="W402" s="32"/>
      <c r="X402" s="32"/>
      <c r="Y402" s="33"/>
      <c r="Z402" s="33"/>
      <c r="AA402" s="34"/>
      <c r="AB402" s="40" t="str">
        <f>IF(AE402 &gt; 0, IFERROR(IF(AND(AE402 &gt; 0, AE402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 = ""), "Value in Column S is Required", IF(AF402 &lt; 15, "At the time of Joining, age must be greater than 15 years", IF(AND(W402 &gt; DATEVALUE("30/6/2024"), Y402 = "Working"), "Column W and Y Logically Mismatched", IF(AND(X402 &lt; DATEVALUE("1/7/2025"), Z402 = "Working", X402 &lt;&gt; ""), "Column X and Z Logically Mismatched", IF(AND(X402 &lt;&gt; "", W402 &gt;= X402), "Column W and X Logically Missmatched",""))))))))))), ""), "")</f>
        <v/>
      </c>
      <c r="AC402" s="35"/>
      <c r="AD402" s="14"/>
      <c r="AE402" s="20">
        <f t="shared" si="12"/>
        <v>0</v>
      </c>
      <c r="AF402" s="20">
        <f t="shared" si="13"/>
        <v>0</v>
      </c>
    </row>
    <row r="403" spans="1:32" s="1" customFormat="1" ht="30" customHeight="1">
      <c r="A403" s="21" t="str">
        <f>IFERROR(INDEX(PQR_Dept!$A$2:$A$21166, MATCH(B403, PQR_Dept!$B$2:$B$21106, 0)), "")</f>
        <v/>
      </c>
      <c r="B403" s="22"/>
      <c r="C403" s="22"/>
      <c r="D403" s="22"/>
      <c r="E403" s="23"/>
      <c r="F403" s="24"/>
      <c r="G403" s="25"/>
      <c r="H403" s="26"/>
      <c r="I403" s="27"/>
      <c r="J403" s="19"/>
      <c r="K403" s="44"/>
      <c r="L403" s="28"/>
      <c r="M403" s="25"/>
      <c r="N403" s="29"/>
      <c r="O403" s="29"/>
      <c r="P403" s="28"/>
      <c r="Q403" s="30"/>
      <c r="R403" s="28"/>
      <c r="S403" s="28"/>
      <c r="T403" s="28"/>
      <c r="U403" s="31"/>
      <c r="V403" s="32"/>
      <c r="W403" s="32"/>
      <c r="X403" s="32"/>
      <c r="Y403" s="33"/>
      <c r="Z403" s="33"/>
      <c r="AA403" s="34"/>
      <c r="AB403" s="40" t="str">
        <f>IF(AE403 &gt; 0, IFERROR(IF(AND(AE403 &gt; 0, AE403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 = ""), "Value in Column S is Required", IF(AF403 &lt; 15, "At the time of Joining, age must be greater than 15 years", IF(AND(W403 &gt; DATEVALUE("30/6/2024"), Y403 = "Working"), "Column W and Y Logically Mismatched", IF(AND(X403 &lt; DATEVALUE("1/7/2025"), Z403 = "Working", X403 &lt;&gt; ""), "Column X and Z Logically Mismatched", IF(AND(X403 &lt;&gt; "", W403 &gt;= X403), "Column W and X Logically Missmatched",""))))))))))), ""), "")</f>
        <v/>
      </c>
      <c r="AC403" s="35"/>
      <c r="AD403" s="14"/>
      <c r="AE403" s="20">
        <f t="shared" si="12"/>
        <v>0</v>
      </c>
      <c r="AF403" s="20">
        <f t="shared" si="13"/>
        <v>0</v>
      </c>
    </row>
    <row r="404" spans="1:32" s="1" customFormat="1" ht="30" customHeight="1">
      <c r="A404" s="21" t="str">
        <f>IFERROR(INDEX(PQR_Dept!$A$2:$A$21166, MATCH(B404, PQR_Dept!$B$2:$B$21106, 0)), "")</f>
        <v/>
      </c>
      <c r="B404" s="22"/>
      <c r="C404" s="22"/>
      <c r="D404" s="22"/>
      <c r="E404" s="23"/>
      <c r="F404" s="24"/>
      <c r="G404" s="25"/>
      <c r="H404" s="26"/>
      <c r="I404" s="27"/>
      <c r="J404" s="19"/>
      <c r="K404" s="44"/>
      <c r="L404" s="28"/>
      <c r="M404" s="25"/>
      <c r="N404" s="29"/>
      <c r="O404" s="29"/>
      <c r="P404" s="28"/>
      <c r="Q404" s="30"/>
      <c r="R404" s="28"/>
      <c r="S404" s="28"/>
      <c r="T404" s="28"/>
      <c r="U404" s="31"/>
      <c r="V404" s="32"/>
      <c r="W404" s="32"/>
      <c r="X404" s="32"/>
      <c r="Y404" s="33"/>
      <c r="Z404" s="33"/>
      <c r="AA404" s="34"/>
      <c r="AB404" s="40" t="str">
        <f>IF(AE404 &gt; 0, IFERROR(IF(AND(AE404 &gt; 0, AE404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 = ""), "Value in Column S is Required", IF(AF404 &lt; 15, "At the time of Joining, age must be greater than 15 years", IF(AND(W404 &gt; DATEVALUE("30/6/2024"), Y404 = "Working"), "Column W and Y Logically Mismatched", IF(AND(X404 &lt; DATEVALUE("1/7/2025"), Z404 = "Working", X404 &lt;&gt; ""), "Column X and Z Logically Mismatched", IF(AND(X404 &lt;&gt; "", W404 &gt;= X404), "Column W and X Logically Missmatched",""))))))))))), ""), "")</f>
        <v/>
      </c>
      <c r="AC404" s="35"/>
      <c r="AD404" s="14"/>
      <c r="AE404" s="20">
        <f t="shared" si="12"/>
        <v>0</v>
      </c>
      <c r="AF404" s="20">
        <f t="shared" si="13"/>
        <v>0</v>
      </c>
    </row>
    <row r="405" spans="1:32" s="1" customFormat="1" ht="30" customHeight="1">
      <c r="A405" s="21" t="str">
        <f>IFERROR(INDEX(PQR_Dept!$A$2:$A$21166, MATCH(B405, PQR_Dept!$B$2:$B$21106, 0)), "")</f>
        <v/>
      </c>
      <c r="B405" s="22"/>
      <c r="C405" s="22"/>
      <c r="D405" s="22"/>
      <c r="E405" s="23"/>
      <c r="F405" s="24"/>
      <c r="G405" s="25"/>
      <c r="H405" s="26"/>
      <c r="I405" s="27"/>
      <c r="J405" s="19"/>
      <c r="K405" s="44"/>
      <c r="L405" s="28"/>
      <c r="M405" s="25"/>
      <c r="N405" s="29"/>
      <c r="O405" s="29"/>
      <c r="P405" s="28"/>
      <c r="Q405" s="30"/>
      <c r="R405" s="28"/>
      <c r="S405" s="28"/>
      <c r="T405" s="28"/>
      <c r="U405" s="31"/>
      <c r="V405" s="32"/>
      <c r="W405" s="32"/>
      <c r="X405" s="32"/>
      <c r="Y405" s="33"/>
      <c r="Z405" s="33"/>
      <c r="AA405" s="34"/>
      <c r="AB405" s="40" t="str">
        <f>IF(AE405 &gt; 0, IFERROR(IF(AND(AE405 &gt; 0, AE405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 = ""), "Value in Column S is Required", IF(AF405 &lt; 15, "At the time of Joining, age must be greater than 15 years", IF(AND(W405 &gt; DATEVALUE("30/6/2024"), Y405 = "Working"), "Column W and Y Logically Mismatched", IF(AND(X405 &lt; DATEVALUE("1/7/2025"), Z405 = "Working", X405 &lt;&gt; ""), "Column X and Z Logically Mismatched", IF(AND(X405 &lt;&gt; "", W405 &gt;= X405), "Column W and X Logically Missmatched",""))))))))))), ""), "")</f>
        <v/>
      </c>
      <c r="AC405" s="35"/>
      <c r="AD405" s="14"/>
      <c r="AE405" s="20">
        <f t="shared" si="12"/>
        <v>0</v>
      </c>
      <c r="AF405" s="20">
        <f t="shared" si="13"/>
        <v>0</v>
      </c>
    </row>
    <row r="406" spans="1:32" s="1" customFormat="1" ht="30" customHeight="1">
      <c r="A406" s="21" t="str">
        <f>IFERROR(INDEX(PQR_Dept!$A$2:$A$21166, MATCH(B406, PQR_Dept!$B$2:$B$21106, 0)), "")</f>
        <v/>
      </c>
      <c r="B406" s="22"/>
      <c r="C406" s="22"/>
      <c r="D406" s="22"/>
      <c r="E406" s="23"/>
      <c r="F406" s="24"/>
      <c r="G406" s="25"/>
      <c r="H406" s="26"/>
      <c r="I406" s="27"/>
      <c r="J406" s="19"/>
      <c r="K406" s="44"/>
      <c r="L406" s="28"/>
      <c r="M406" s="25"/>
      <c r="N406" s="29"/>
      <c r="O406" s="29"/>
      <c r="P406" s="28"/>
      <c r="Q406" s="30"/>
      <c r="R406" s="28"/>
      <c r="S406" s="28"/>
      <c r="T406" s="28"/>
      <c r="U406" s="31"/>
      <c r="V406" s="32"/>
      <c r="W406" s="32"/>
      <c r="X406" s="32"/>
      <c r="Y406" s="33"/>
      <c r="Z406" s="33"/>
      <c r="AA406" s="34"/>
      <c r="AB406" s="40" t="str">
        <f>IF(AE406 &gt; 0, IFERROR(IF(AND(AE406 &gt; 0, AE406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 = ""), "Value in Column S is Required", IF(AF406 &lt; 15, "At the time of Joining, age must be greater than 15 years", IF(AND(W406 &gt; DATEVALUE("30/6/2024"), Y406 = "Working"), "Column W and Y Logically Mismatched", IF(AND(X406 &lt; DATEVALUE("1/7/2025"), Z406 = "Working", X406 &lt;&gt; ""), "Column X and Z Logically Mismatched", IF(AND(X406 &lt;&gt; "", W406 &gt;= X406), "Column W and X Logically Missmatched",""))))))))))), ""), "")</f>
        <v/>
      </c>
      <c r="AC406" s="35"/>
      <c r="AD406" s="14"/>
      <c r="AE406" s="20">
        <f t="shared" si="12"/>
        <v>0</v>
      </c>
      <c r="AF406" s="20">
        <f t="shared" si="13"/>
        <v>0</v>
      </c>
    </row>
    <row r="407" spans="1:32" s="1" customFormat="1" ht="30" customHeight="1">
      <c r="A407" s="21" t="str">
        <f>IFERROR(INDEX(PQR_Dept!$A$2:$A$21166, MATCH(B407, PQR_Dept!$B$2:$B$21106, 0)), "")</f>
        <v/>
      </c>
      <c r="B407" s="22"/>
      <c r="C407" s="22"/>
      <c r="D407" s="22"/>
      <c r="E407" s="23"/>
      <c r="F407" s="24"/>
      <c r="G407" s="25"/>
      <c r="H407" s="26"/>
      <c r="I407" s="27"/>
      <c r="J407" s="19"/>
      <c r="K407" s="44"/>
      <c r="L407" s="28"/>
      <c r="M407" s="25"/>
      <c r="N407" s="29"/>
      <c r="O407" s="29"/>
      <c r="P407" s="28"/>
      <c r="Q407" s="30"/>
      <c r="R407" s="28"/>
      <c r="S407" s="28"/>
      <c r="T407" s="28"/>
      <c r="U407" s="31"/>
      <c r="V407" s="32"/>
      <c r="W407" s="32"/>
      <c r="X407" s="32"/>
      <c r="Y407" s="33"/>
      <c r="Z407" s="33"/>
      <c r="AA407" s="34"/>
      <c r="AB407" s="40" t="str">
        <f>IF(AE407 &gt; 0, IFERROR(IF(AND(AE407 &gt; 0, AE407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 = ""), "Value in Column S is Required", IF(AF407 &lt; 15, "At the time of Joining, age must be greater than 15 years", IF(AND(W407 &gt; DATEVALUE("30/6/2024"), Y407 = "Working"), "Column W and Y Logically Mismatched", IF(AND(X407 &lt; DATEVALUE("1/7/2025"), Z407 = "Working", X407 &lt;&gt; ""), "Column X and Z Logically Mismatched", IF(AND(X407 &lt;&gt; "", W407 &gt;= X407), "Column W and X Logically Missmatched",""))))))))))), ""), "")</f>
        <v/>
      </c>
      <c r="AC407" s="35"/>
      <c r="AD407" s="14"/>
      <c r="AE407" s="20">
        <f t="shared" si="12"/>
        <v>0</v>
      </c>
      <c r="AF407" s="20">
        <f t="shared" si="13"/>
        <v>0</v>
      </c>
    </row>
    <row r="408" spans="1:32" s="1" customFormat="1" ht="30" customHeight="1">
      <c r="A408" s="21" t="str">
        <f>IFERROR(INDEX(PQR_Dept!$A$2:$A$21166, MATCH(B408, PQR_Dept!$B$2:$B$21106, 0)), "")</f>
        <v/>
      </c>
      <c r="B408" s="22"/>
      <c r="C408" s="22"/>
      <c r="D408" s="22"/>
      <c r="E408" s="23"/>
      <c r="F408" s="24"/>
      <c r="G408" s="25"/>
      <c r="H408" s="26"/>
      <c r="I408" s="27"/>
      <c r="J408" s="19"/>
      <c r="K408" s="44"/>
      <c r="L408" s="28"/>
      <c r="M408" s="25"/>
      <c r="N408" s="29"/>
      <c r="O408" s="29"/>
      <c r="P408" s="28"/>
      <c r="Q408" s="30"/>
      <c r="R408" s="28"/>
      <c r="S408" s="28"/>
      <c r="T408" s="28"/>
      <c r="U408" s="31"/>
      <c r="V408" s="32"/>
      <c r="W408" s="32"/>
      <c r="X408" s="32"/>
      <c r="Y408" s="33"/>
      <c r="Z408" s="33"/>
      <c r="AA408" s="34"/>
      <c r="AB408" s="40" t="str">
        <f>IF(AE408 &gt; 0, IFERROR(IF(AND(AE408 &gt; 0, AE408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 = ""), "Value in Column S is Required", IF(AF408 &lt; 15, "At the time of Joining, age must be greater than 15 years", IF(AND(W408 &gt; DATEVALUE("30/6/2024"), Y408 = "Working"), "Column W and Y Logically Mismatched", IF(AND(X408 &lt; DATEVALUE("1/7/2025"), Z408 = "Working", X408 &lt;&gt; ""), "Column X and Z Logically Mismatched", IF(AND(X408 &lt;&gt; "", W408 &gt;= X408), "Column W and X Logically Missmatched",""))))))))))), ""), "")</f>
        <v/>
      </c>
      <c r="AC408" s="35"/>
      <c r="AD408" s="14"/>
      <c r="AE408" s="20">
        <f t="shared" si="12"/>
        <v>0</v>
      </c>
      <c r="AF408" s="20">
        <f t="shared" si="13"/>
        <v>0</v>
      </c>
    </row>
    <row r="409" spans="1:32" s="1" customFormat="1" ht="30" customHeight="1">
      <c r="A409" s="21" t="str">
        <f>IFERROR(INDEX(PQR_Dept!$A$2:$A$21166, MATCH(B409, PQR_Dept!$B$2:$B$21106, 0)), "")</f>
        <v/>
      </c>
      <c r="B409" s="22"/>
      <c r="C409" s="22"/>
      <c r="D409" s="22"/>
      <c r="E409" s="23"/>
      <c r="F409" s="24"/>
      <c r="G409" s="25"/>
      <c r="H409" s="26"/>
      <c r="I409" s="27"/>
      <c r="J409" s="19"/>
      <c r="K409" s="44"/>
      <c r="L409" s="28"/>
      <c r="M409" s="25"/>
      <c r="N409" s="29"/>
      <c r="O409" s="29"/>
      <c r="P409" s="28"/>
      <c r="Q409" s="30"/>
      <c r="R409" s="28"/>
      <c r="S409" s="28"/>
      <c r="T409" s="28"/>
      <c r="U409" s="31"/>
      <c r="V409" s="32"/>
      <c r="W409" s="32"/>
      <c r="X409" s="32"/>
      <c r="Y409" s="33"/>
      <c r="Z409" s="33"/>
      <c r="AA409" s="34"/>
      <c r="AB409" s="40" t="str">
        <f>IF(AE409 &gt; 0, IFERROR(IF(AND(AE409 &gt; 0, AE409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 = ""), "Value in Column S is Required", IF(AF409 &lt; 15, "At the time of Joining, age must be greater than 15 years", IF(AND(W409 &gt; DATEVALUE("30/6/2024"), Y409 = "Working"), "Column W and Y Logically Mismatched", IF(AND(X409 &lt; DATEVALUE("1/7/2025"), Z409 = "Working", X409 &lt;&gt; ""), "Column X and Z Logically Mismatched", IF(AND(X409 &lt;&gt; "", W409 &gt;= X409), "Column W and X Logically Missmatched",""))))))))))), ""), "")</f>
        <v/>
      </c>
      <c r="AC409" s="35"/>
      <c r="AD409" s="14"/>
      <c r="AE409" s="20">
        <f t="shared" si="12"/>
        <v>0</v>
      </c>
      <c r="AF409" s="20">
        <f t="shared" si="13"/>
        <v>0</v>
      </c>
    </row>
    <row r="410" spans="1:32" s="1" customFormat="1" ht="30" customHeight="1">
      <c r="A410" s="21" t="str">
        <f>IFERROR(INDEX(PQR_Dept!$A$2:$A$21166, MATCH(B410, PQR_Dept!$B$2:$B$21106, 0)), "")</f>
        <v/>
      </c>
      <c r="B410" s="22"/>
      <c r="C410" s="22"/>
      <c r="D410" s="22"/>
      <c r="E410" s="23"/>
      <c r="F410" s="24"/>
      <c r="G410" s="25"/>
      <c r="H410" s="26"/>
      <c r="I410" s="27"/>
      <c r="J410" s="19"/>
      <c r="K410" s="44"/>
      <c r="L410" s="28"/>
      <c r="M410" s="25"/>
      <c r="N410" s="29"/>
      <c r="O410" s="29"/>
      <c r="P410" s="28"/>
      <c r="Q410" s="30"/>
      <c r="R410" s="28"/>
      <c r="S410" s="28"/>
      <c r="T410" s="28"/>
      <c r="U410" s="31"/>
      <c r="V410" s="32"/>
      <c r="W410" s="32"/>
      <c r="X410" s="32"/>
      <c r="Y410" s="33"/>
      <c r="Z410" s="33"/>
      <c r="AA410" s="34"/>
      <c r="AB410" s="40" t="str">
        <f>IF(AE410 &gt; 0, IFERROR(IF(AND(AE410 &gt; 0, AE410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 = ""), "Value in Column S is Required", IF(AF410 &lt; 15, "At the time of Joining, age must be greater than 15 years", IF(AND(W410 &gt; DATEVALUE("30/6/2024"), Y410 = "Working"), "Column W and Y Logically Mismatched", IF(AND(X410 &lt; DATEVALUE("1/7/2025"), Z410 = "Working", X410 &lt;&gt; ""), "Column X and Z Logically Mismatched", IF(AND(X410 &lt;&gt; "", W410 &gt;= X410), "Column W and X Logically Missmatched",""))))))))))), ""), "")</f>
        <v/>
      </c>
      <c r="AC410" s="35"/>
      <c r="AD410" s="14"/>
      <c r="AE410" s="20">
        <f t="shared" si="12"/>
        <v>0</v>
      </c>
      <c r="AF410" s="20">
        <f t="shared" si="13"/>
        <v>0</v>
      </c>
    </row>
    <row r="411" spans="1:32" s="1" customFormat="1" ht="30" customHeight="1">
      <c r="A411" s="21" t="str">
        <f>IFERROR(INDEX(PQR_Dept!$A$2:$A$21166, MATCH(B411, PQR_Dept!$B$2:$B$21106, 0)), "")</f>
        <v/>
      </c>
      <c r="B411" s="22"/>
      <c r="C411" s="22"/>
      <c r="D411" s="22"/>
      <c r="E411" s="23"/>
      <c r="F411" s="24"/>
      <c r="G411" s="25"/>
      <c r="H411" s="26"/>
      <c r="I411" s="27"/>
      <c r="J411" s="19"/>
      <c r="K411" s="44"/>
      <c r="L411" s="28"/>
      <c r="M411" s="25"/>
      <c r="N411" s="29"/>
      <c r="O411" s="29"/>
      <c r="P411" s="28"/>
      <c r="Q411" s="30"/>
      <c r="R411" s="28"/>
      <c r="S411" s="28"/>
      <c r="T411" s="28"/>
      <c r="U411" s="31"/>
      <c r="V411" s="32"/>
      <c r="W411" s="32"/>
      <c r="X411" s="32"/>
      <c r="Y411" s="33"/>
      <c r="Z411" s="33"/>
      <c r="AA411" s="34"/>
      <c r="AB411" s="40" t="str">
        <f>IF(AE411 &gt; 0, IFERROR(IF(AND(AE411 &gt; 0, AE411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 = ""), "Value in Column S is Required", IF(AF411 &lt; 15, "At the time of Joining, age must be greater than 15 years", IF(AND(W411 &gt; DATEVALUE("30/6/2024"), Y411 = "Working"), "Column W and Y Logically Mismatched", IF(AND(X411 &lt; DATEVALUE("1/7/2025"), Z411 = "Working", X411 &lt;&gt; ""), "Column X and Z Logically Mismatched", IF(AND(X411 &lt;&gt; "", W411 &gt;= X411), "Column W and X Logically Missmatched",""))))))))))), ""), "")</f>
        <v/>
      </c>
      <c r="AC411" s="35"/>
      <c r="AD411" s="14"/>
      <c r="AE411" s="20">
        <f t="shared" si="12"/>
        <v>0</v>
      </c>
      <c r="AF411" s="20">
        <f t="shared" si="13"/>
        <v>0</v>
      </c>
    </row>
    <row r="412" spans="1:32" s="1" customFormat="1" ht="30" customHeight="1">
      <c r="A412" s="21" t="str">
        <f>IFERROR(INDEX(PQR_Dept!$A$2:$A$21166, MATCH(B412, PQR_Dept!$B$2:$B$21106, 0)), "")</f>
        <v/>
      </c>
      <c r="B412" s="22"/>
      <c r="C412" s="22"/>
      <c r="D412" s="22"/>
      <c r="E412" s="23"/>
      <c r="F412" s="24"/>
      <c r="G412" s="25"/>
      <c r="H412" s="26"/>
      <c r="I412" s="27"/>
      <c r="J412" s="19"/>
      <c r="K412" s="44"/>
      <c r="L412" s="28"/>
      <c r="M412" s="25"/>
      <c r="N412" s="29"/>
      <c r="O412" s="29"/>
      <c r="P412" s="28"/>
      <c r="Q412" s="30"/>
      <c r="R412" s="28"/>
      <c r="S412" s="28"/>
      <c r="T412" s="28"/>
      <c r="U412" s="31"/>
      <c r="V412" s="32"/>
      <c r="W412" s="32"/>
      <c r="X412" s="32"/>
      <c r="Y412" s="33"/>
      <c r="Z412" s="33"/>
      <c r="AA412" s="34"/>
      <c r="AB412" s="40" t="str">
        <f>IF(AE412 &gt; 0, IFERROR(IF(AND(AE412 &gt; 0, AE412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 = ""), "Value in Column S is Required", IF(AF412 &lt; 15, "At the time of Joining, age must be greater than 15 years", IF(AND(W412 &gt; DATEVALUE("30/6/2024"), Y412 = "Working"), "Column W and Y Logically Mismatched", IF(AND(X412 &lt; DATEVALUE("1/7/2025"), Z412 = "Working", X412 &lt;&gt; ""), "Column X and Z Logically Mismatched", IF(AND(X412 &lt;&gt; "", W412 &gt;= X412), "Column W and X Logically Missmatched",""))))))))))), ""), "")</f>
        <v/>
      </c>
      <c r="AC412" s="35"/>
      <c r="AD412" s="14"/>
      <c r="AE412" s="20">
        <f t="shared" si="12"/>
        <v>0</v>
      </c>
      <c r="AF412" s="20">
        <f t="shared" si="13"/>
        <v>0</v>
      </c>
    </row>
    <row r="413" spans="1:32" s="1" customFormat="1" ht="30" customHeight="1">
      <c r="A413" s="21" t="str">
        <f>IFERROR(INDEX(PQR_Dept!$A$2:$A$21166, MATCH(B413, PQR_Dept!$B$2:$B$21106, 0)), "")</f>
        <v/>
      </c>
      <c r="B413" s="22"/>
      <c r="C413" s="22"/>
      <c r="D413" s="22"/>
      <c r="E413" s="23"/>
      <c r="F413" s="24"/>
      <c r="G413" s="25"/>
      <c r="H413" s="26"/>
      <c r="I413" s="27"/>
      <c r="J413" s="19"/>
      <c r="K413" s="44"/>
      <c r="L413" s="28"/>
      <c r="M413" s="25"/>
      <c r="N413" s="29"/>
      <c r="O413" s="29"/>
      <c r="P413" s="28"/>
      <c r="Q413" s="30"/>
      <c r="R413" s="28"/>
      <c r="S413" s="28"/>
      <c r="T413" s="28"/>
      <c r="U413" s="31"/>
      <c r="V413" s="32"/>
      <c r="W413" s="32"/>
      <c r="X413" s="32"/>
      <c r="Y413" s="33"/>
      <c r="Z413" s="33"/>
      <c r="AA413" s="34"/>
      <c r="AB413" s="40" t="str">
        <f>IF(AE413 &gt; 0, IFERROR(IF(AND(AE413 &gt; 0, AE413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 = ""), "Value in Column S is Required", IF(AF413 &lt; 15, "At the time of Joining, age must be greater than 15 years", IF(AND(W413 &gt; DATEVALUE("30/6/2024"), Y413 = "Working"), "Column W and Y Logically Mismatched", IF(AND(X413 &lt; DATEVALUE("1/7/2025"), Z413 = "Working", X413 &lt;&gt; ""), "Column X and Z Logically Mismatched", IF(AND(X413 &lt;&gt; "", W413 &gt;= X413), "Column W and X Logically Missmatched",""))))))))))), ""), "")</f>
        <v/>
      </c>
      <c r="AC413" s="35"/>
      <c r="AD413" s="14"/>
      <c r="AE413" s="20">
        <f t="shared" si="12"/>
        <v>0</v>
      </c>
      <c r="AF413" s="20">
        <f t="shared" si="13"/>
        <v>0</v>
      </c>
    </row>
    <row r="414" spans="1:32" s="1" customFormat="1" ht="30" customHeight="1">
      <c r="A414" s="21" t="str">
        <f>IFERROR(INDEX(PQR_Dept!$A$2:$A$21166, MATCH(B414, PQR_Dept!$B$2:$B$21106, 0)), "")</f>
        <v/>
      </c>
      <c r="B414" s="22"/>
      <c r="C414" s="22"/>
      <c r="D414" s="22"/>
      <c r="E414" s="23"/>
      <c r="F414" s="24"/>
      <c r="G414" s="25"/>
      <c r="H414" s="26"/>
      <c r="I414" s="27"/>
      <c r="J414" s="19"/>
      <c r="K414" s="44"/>
      <c r="L414" s="28"/>
      <c r="M414" s="25"/>
      <c r="N414" s="29"/>
      <c r="O414" s="29"/>
      <c r="P414" s="28"/>
      <c r="Q414" s="30"/>
      <c r="R414" s="28"/>
      <c r="S414" s="28"/>
      <c r="T414" s="28"/>
      <c r="U414" s="31"/>
      <c r="V414" s="32"/>
      <c r="W414" s="32"/>
      <c r="X414" s="32"/>
      <c r="Y414" s="33"/>
      <c r="Z414" s="33"/>
      <c r="AA414" s="34"/>
      <c r="AB414" s="40" t="str">
        <f>IF(AE414 &gt; 0, IFERROR(IF(AND(AE414 &gt; 0, AE414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 = ""), "Value in Column S is Required", IF(AF414 &lt; 15, "At the time of Joining, age must be greater than 15 years", IF(AND(W414 &gt; DATEVALUE("30/6/2024"), Y414 = "Working"), "Column W and Y Logically Mismatched", IF(AND(X414 &lt; DATEVALUE("1/7/2025"), Z414 = "Working", X414 &lt;&gt; ""), "Column X and Z Logically Mismatched", IF(AND(X414 &lt;&gt; "", W414 &gt;= X414), "Column W and X Logically Missmatched",""))))))))))), ""), "")</f>
        <v/>
      </c>
      <c r="AC414" s="35"/>
      <c r="AD414" s="14"/>
      <c r="AE414" s="20">
        <f t="shared" si="12"/>
        <v>0</v>
      </c>
      <c r="AF414" s="20">
        <f t="shared" si="13"/>
        <v>0</v>
      </c>
    </row>
    <row r="415" spans="1:32" s="1" customFormat="1" ht="30" customHeight="1">
      <c r="A415" s="21" t="str">
        <f>IFERROR(INDEX(PQR_Dept!$A$2:$A$21166, MATCH(B415, PQR_Dept!$B$2:$B$21106, 0)), "")</f>
        <v/>
      </c>
      <c r="B415" s="22"/>
      <c r="C415" s="22"/>
      <c r="D415" s="22"/>
      <c r="E415" s="23"/>
      <c r="F415" s="24"/>
      <c r="G415" s="25"/>
      <c r="H415" s="26"/>
      <c r="I415" s="27"/>
      <c r="J415" s="19"/>
      <c r="K415" s="44"/>
      <c r="L415" s="28"/>
      <c r="M415" s="25"/>
      <c r="N415" s="29"/>
      <c r="O415" s="29"/>
      <c r="P415" s="28"/>
      <c r="Q415" s="30"/>
      <c r="R415" s="28"/>
      <c r="S415" s="28"/>
      <c r="T415" s="28"/>
      <c r="U415" s="31"/>
      <c r="V415" s="32"/>
      <c r="W415" s="32"/>
      <c r="X415" s="32"/>
      <c r="Y415" s="33"/>
      <c r="Z415" s="33"/>
      <c r="AA415" s="34"/>
      <c r="AB415" s="40" t="str">
        <f>IF(AE415 &gt; 0, IFERROR(IF(AND(AE415 &gt; 0, AE415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 = ""), "Value in Column S is Required", IF(AF415 &lt; 15, "At the time of Joining, age must be greater than 15 years", IF(AND(W415 &gt; DATEVALUE("30/6/2024"), Y415 = "Working"), "Column W and Y Logically Mismatched", IF(AND(X415 &lt; DATEVALUE("1/7/2025"), Z415 = "Working", X415 &lt;&gt; ""), "Column X and Z Logically Mismatched", IF(AND(X415 &lt;&gt; "", W415 &gt;= X415), "Column W and X Logically Missmatched",""))))))))))), ""), "")</f>
        <v/>
      </c>
      <c r="AC415" s="35"/>
      <c r="AD415" s="14"/>
      <c r="AE415" s="20">
        <f t="shared" si="12"/>
        <v>0</v>
      </c>
      <c r="AF415" s="20">
        <f t="shared" si="13"/>
        <v>0</v>
      </c>
    </row>
    <row r="416" spans="1:32" s="1" customFormat="1" ht="30" customHeight="1">
      <c r="A416" s="21" t="str">
        <f>IFERROR(INDEX(PQR_Dept!$A$2:$A$21166, MATCH(B416, PQR_Dept!$B$2:$B$21106, 0)), "")</f>
        <v/>
      </c>
      <c r="B416" s="22"/>
      <c r="C416" s="22"/>
      <c r="D416" s="22"/>
      <c r="E416" s="23"/>
      <c r="F416" s="24"/>
      <c r="G416" s="25"/>
      <c r="H416" s="26"/>
      <c r="I416" s="27"/>
      <c r="J416" s="19"/>
      <c r="K416" s="44"/>
      <c r="L416" s="28"/>
      <c r="M416" s="25"/>
      <c r="N416" s="29"/>
      <c r="O416" s="29"/>
      <c r="P416" s="28"/>
      <c r="Q416" s="30"/>
      <c r="R416" s="28"/>
      <c r="S416" s="28"/>
      <c r="T416" s="28"/>
      <c r="U416" s="31"/>
      <c r="V416" s="32"/>
      <c r="W416" s="32"/>
      <c r="X416" s="32"/>
      <c r="Y416" s="33"/>
      <c r="Z416" s="33"/>
      <c r="AA416" s="34"/>
      <c r="AB416" s="40" t="str">
        <f>IF(AE416 &gt; 0, IFERROR(IF(AND(AE416 &gt; 0, AE416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 = ""), "Value in Column S is Required", IF(AF416 &lt; 15, "At the time of Joining, age must be greater than 15 years", IF(AND(W416 &gt; DATEVALUE("30/6/2024"), Y416 = "Working"), "Column W and Y Logically Mismatched", IF(AND(X416 &lt; DATEVALUE("1/7/2025"), Z416 = "Working", X416 &lt;&gt; ""), "Column X and Z Logically Mismatched", IF(AND(X416 &lt;&gt; "", W416 &gt;= X416), "Column W and X Logically Missmatched",""))))))))))), ""), "")</f>
        <v/>
      </c>
      <c r="AC416" s="35"/>
      <c r="AD416" s="14"/>
      <c r="AE416" s="20">
        <f t="shared" si="12"/>
        <v>0</v>
      </c>
      <c r="AF416" s="20">
        <f t="shared" si="13"/>
        <v>0</v>
      </c>
    </row>
    <row r="417" spans="1:32" s="1" customFormat="1" ht="30" customHeight="1">
      <c r="A417" s="21" t="str">
        <f>IFERROR(INDEX(PQR_Dept!$A$2:$A$21166, MATCH(B417, PQR_Dept!$B$2:$B$21106, 0)), "")</f>
        <v/>
      </c>
      <c r="B417" s="22"/>
      <c r="C417" s="22"/>
      <c r="D417" s="22"/>
      <c r="E417" s="23"/>
      <c r="F417" s="24"/>
      <c r="G417" s="25"/>
      <c r="H417" s="26"/>
      <c r="I417" s="27"/>
      <c r="J417" s="19"/>
      <c r="K417" s="44"/>
      <c r="L417" s="28"/>
      <c r="M417" s="25"/>
      <c r="N417" s="29"/>
      <c r="O417" s="29"/>
      <c r="P417" s="28"/>
      <c r="Q417" s="30"/>
      <c r="R417" s="28"/>
      <c r="S417" s="28"/>
      <c r="T417" s="28"/>
      <c r="U417" s="31"/>
      <c r="V417" s="32"/>
      <c r="W417" s="32"/>
      <c r="X417" s="32"/>
      <c r="Y417" s="33"/>
      <c r="Z417" s="33"/>
      <c r="AA417" s="34"/>
      <c r="AB417" s="40" t="str">
        <f>IF(AE417 &gt; 0, IFERROR(IF(AND(AE417 &gt; 0, AE417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 = ""), "Value in Column S is Required", IF(AF417 &lt; 15, "At the time of Joining, age must be greater than 15 years", IF(AND(W417 &gt; DATEVALUE("30/6/2024"), Y417 = "Working"), "Column W and Y Logically Mismatched", IF(AND(X417 &lt; DATEVALUE("1/7/2025"), Z417 = "Working", X417 &lt;&gt; ""), "Column X and Z Logically Mismatched", IF(AND(X417 &lt;&gt; "", W417 &gt;= X417), "Column W and X Logically Missmatched",""))))))))))), ""), "")</f>
        <v/>
      </c>
      <c r="AC417" s="35"/>
      <c r="AD417" s="14"/>
      <c r="AE417" s="20">
        <f t="shared" si="12"/>
        <v>0</v>
      </c>
      <c r="AF417" s="20">
        <f t="shared" si="13"/>
        <v>0</v>
      </c>
    </row>
    <row r="418" spans="1:32" s="1" customFormat="1" ht="30" customHeight="1">
      <c r="A418" s="21" t="str">
        <f>IFERROR(INDEX(PQR_Dept!$A$2:$A$21166, MATCH(B418, PQR_Dept!$B$2:$B$21106, 0)), "")</f>
        <v/>
      </c>
      <c r="B418" s="22"/>
      <c r="C418" s="22"/>
      <c r="D418" s="22"/>
      <c r="E418" s="23"/>
      <c r="F418" s="24"/>
      <c r="G418" s="25"/>
      <c r="H418" s="26"/>
      <c r="I418" s="27"/>
      <c r="J418" s="19"/>
      <c r="K418" s="44"/>
      <c r="L418" s="28"/>
      <c r="M418" s="25"/>
      <c r="N418" s="29"/>
      <c r="O418" s="29"/>
      <c r="P418" s="28"/>
      <c r="Q418" s="30"/>
      <c r="R418" s="28"/>
      <c r="S418" s="28"/>
      <c r="T418" s="28"/>
      <c r="U418" s="31"/>
      <c r="V418" s="32"/>
      <c r="W418" s="32"/>
      <c r="X418" s="32"/>
      <c r="Y418" s="33"/>
      <c r="Z418" s="33"/>
      <c r="AA418" s="34"/>
      <c r="AB418" s="40" t="str">
        <f>IF(AE418 &gt; 0, IFERROR(IF(AND(AE418 &gt; 0, AE418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 = ""), "Value in Column S is Required", IF(AF418 &lt; 15, "At the time of Joining, age must be greater than 15 years", IF(AND(W418 &gt; DATEVALUE("30/6/2024"), Y418 = "Working"), "Column W and Y Logically Mismatched", IF(AND(X418 &lt; DATEVALUE("1/7/2025"), Z418 = "Working", X418 &lt;&gt; ""), "Column X and Z Logically Mismatched", IF(AND(X418 &lt;&gt; "", W418 &gt;= X418), "Column W and X Logically Missmatched",""))))))))))), ""), "")</f>
        <v/>
      </c>
      <c r="AC418" s="35"/>
      <c r="AD418" s="14"/>
      <c r="AE418" s="20">
        <f t="shared" si="12"/>
        <v>0</v>
      </c>
      <c r="AF418" s="20">
        <f t="shared" si="13"/>
        <v>0</v>
      </c>
    </row>
    <row r="419" spans="1:32" s="1" customFormat="1" ht="30" customHeight="1">
      <c r="A419" s="21" t="str">
        <f>IFERROR(INDEX(PQR_Dept!$A$2:$A$21166, MATCH(B419, PQR_Dept!$B$2:$B$21106, 0)), "")</f>
        <v/>
      </c>
      <c r="B419" s="22"/>
      <c r="C419" s="22"/>
      <c r="D419" s="22"/>
      <c r="E419" s="23"/>
      <c r="F419" s="24"/>
      <c r="G419" s="25"/>
      <c r="H419" s="26"/>
      <c r="I419" s="27"/>
      <c r="J419" s="19"/>
      <c r="K419" s="44"/>
      <c r="L419" s="28"/>
      <c r="M419" s="25"/>
      <c r="N419" s="29"/>
      <c r="O419" s="29"/>
      <c r="P419" s="28"/>
      <c r="Q419" s="30"/>
      <c r="R419" s="28"/>
      <c r="S419" s="28"/>
      <c r="T419" s="28"/>
      <c r="U419" s="31"/>
      <c r="V419" s="32"/>
      <c r="W419" s="32"/>
      <c r="X419" s="32"/>
      <c r="Y419" s="33"/>
      <c r="Z419" s="33"/>
      <c r="AA419" s="34"/>
      <c r="AB419" s="40" t="str">
        <f>IF(AE419 &gt; 0, IFERROR(IF(AND(AE419 &gt; 0, AE419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 = ""), "Value in Column S is Required", IF(AF419 &lt; 15, "At the time of Joining, age must be greater than 15 years", IF(AND(W419 &gt; DATEVALUE("30/6/2024"), Y419 = "Working"), "Column W and Y Logically Mismatched", IF(AND(X419 &lt; DATEVALUE("1/7/2025"), Z419 = "Working", X419 &lt;&gt; ""), "Column X and Z Logically Mismatched", IF(AND(X419 &lt;&gt; "", W419 &gt;= X419), "Column W and X Logically Missmatched",""))))))))))), ""), "")</f>
        <v/>
      </c>
      <c r="AC419" s="35"/>
      <c r="AD419" s="14"/>
      <c r="AE419" s="20">
        <f t="shared" si="12"/>
        <v>0</v>
      </c>
      <c r="AF419" s="20">
        <f t="shared" si="13"/>
        <v>0</v>
      </c>
    </row>
    <row r="420" spans="1:32" s="1" customFormat="1" ht="30" customHeight="1">
      <c r="A420" s="21" t="str">
        <f>IFERROR(INDEX(PQR_Dept!$A$2:$A$21166, MATCH(B420, PQR_Dept!$B$2:$B$21106, 0)), "")</f>
        <v/>
      </c>
      <c r="B420" s="22"/>
      <c r="C420" s="22"/>
      <c r="D420" s="22"/>
      <c r="E420" s="23"/>
      <c r="F420" s="24"/>
      <c r="G420" s="25"/>
      <c r="H420" s="26"/>
      <c r="I420" s="27"/>
      <c r="J420" s="19"/>
      <c r="K420" s="44"/>
      <c r="L420" s="28"/>
      <c r="M420" s="25"/>
      <c r="N420" s="29"/>
      <c r="O420" s="29"/>
      <c r="P420" s="28"/>
      <c r="Q420" s="30"/>
      <c r="R420" s="28"/>
      <c r="S420" s="28"/>
      <c r="T420" s="28"/>
      <c r="U420" s="31"/>
      <c r="V420" s="32"/>
      <c r="W420" s="32"/>
      <c r="X420" s="32"/>
      <c r="Y420" s="33"/>
      <c r="Z420" s="33"/>
      <c r="AA420" s="34"/>
      <c r="AB420" s="40" t="str">
        <f>IF(AE420 &gt; 0, IFERROR(IF(AND(AE420 &gt; 0, AE420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 = ""), "Value in Column S is Required", IF(AF420 &lt; 15, "At the time of Joining, age must be greater than 15 years", IF(AND(W420 &gt; DATEVALUE("30/6/2024"), Y420 = "Working"), "Column W and Y Logically Mismatched", IF(AND(X420 &lt; DATEVALUE("1/7/2025"), Z420 = "Working", X420 &lt;&gt; ""), "Column X and Z Logically Mismatched", IF(AND(X420 &lt;&gt; "", W420 &gt;= X420), "Column W and X Logically Missmatched",""))))))))))), ""), "")</f>
        <v/>
      </c>
      <c r="AC420" s="35"/>
      <c r="AD420" s="14"/>
      <c r="AE420" s="20">
        <f t="shared" si="12"/>
        <v>0</v>
      </c>
      <c r="AF420" s="20">
        <f t="shared" si="13"/>
        <v>0</v>
      </c>
    </row>
    <row r="421" spans="1:32" s="1" customFormat="1" ht="30" customHeight="1">
      <c r="A421" s="21" t="str">
        <f>IFERROR(INDEX(PQR_Dept!$A$2:$A$21166, MATCH(B421, PQR_Dept!$B$2:$B$21106, 0)), "")</f>
        <v/>
      </c>
      <c r="B421" s="22"/>
      <c r="C421" s="22"/>
      <c r="D421" s="22"/>
      <c r="E421" s="23"/>
      <c r="F421" s="24"/>
      <c r="G421" s="25"/>
      <c r="H421" s="26"/>
      <c r="I421" s="27"/>
      <c r="J421" s="19"/>
      <c r="K421" s="44"/>
      <c r="L421" s="28"/>
      <c r="M421" s="25"/>
      <c r="N421" s="29"/>
      <c r="O421" s="29"/>
      <c r="P421" s="28"/>
      <c r="Q421" s="30"/>
      <c r="R421" s="28"/>
      <c r="S421" s="28"/>
      <c r="T421" s="28"/>
      <c r="U421" s="31"/>
      <c r="V421" s="32"/>
      <c r="W421" s="32"/>
      <c r="X421" s="32"/>
      <c r="Y421" s="33"/>
      <c r="Z421" s="33"/>
      <c r="AA421" s="34"/>
      <c r="AB421" s="40" t="str">
        <f>IF(AE421 &gt; 0, IFERROR(IF(AND(AE421 &gt; 0, AE421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 = ""), "Value in Column S is Required", IF(AF421 &lt; 15, "At the time of Joining, age must be greater than 15 years", IF(AND(W421 &gt; DATEVALUE("30/6/2024"), Y421 = "Working"), "Column W and Y Logically Mismatched", IF(AND(X421 &lt; DATEVALUE("1/7/2025"), Z421 = "Working", X421 &lt;&gt; ""), "Column X and Z Logically Mismatched", IF(AND(X421 &lt;&gt; "", W421 &gt;= X421), "Column W and X Logically Missmatched",""))))))))))), ""), "")</f>
        <v/>
      </c>
      <c r="AC421" s="35"/>
      <c r="AD421" s="14"/>
      <c r="AE421" s="20">
        <f t="shared" si="12"/>
        <v>0</v>
      </c>
      <c r="AF421" s="20">
        <f t="shared" si="13"/>
        <v>0</v>
      </c>
    </row>
    <row r="422" spans="1:32" s="1" customFormat="1" ht="30" customHeight="1">
      <c r="A422" s="21" t="str">
        <f>IFERROR(INDEX(PQR_Dept!$A$2:$A$21166, MATCH(B422, PQR_Dept!$B$2:$B$21106, 0)), "")</f>
        <v/>
      </c>
      <c r="B422" s="22"/>
      <c r="C422" s="22"/>
      <c r="D422" s="22"/>
      <c r="E422" s="23"/>
      <c r="F422" s="24"/>
      <c r="G422" s="25"/>
      <c r="H422" s="26"/>
      <c r="I422" s="27"/>
      <c r="J422" s="19"/>
      <c r="K422" s="44"/>
      <c r="L422" s="28"/>
      <c r="M422" s="25"/>
      <c r="N422" s="29"/>
      <c r="O422" s="29"/>
      <c r="P422" s="28"/>
      <c r="Q422" s="30"/>
      <c r="R422" s="28"/>
      <c r="S422" s="28"/>
      <c r="T422" s="28"/>
      <c r="U422" s="31"/>
      <c r="V422" s="32"/>
      <c r="W422" s="32"/>
      <c r="X422" s="32"/>
      <c r="Y422" s="33"/>
      <c r="Z422" s="33"/>
      <c r="AA422" s="34"/>
      <c r="AB422" s="40" t="str">
        <f>IF(AE422 &gt; 0, IFERROR(IF(AND(AE422 &gt; 0, AE422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 = ""), "Value in Column S is Required", IF(AF422 &lt; 15, "At the time of Joining, age must be greater than 15 years", IF(AND(W422 &gt; DATEVALUE("30/6/2024"), Y422 = "Working"), "Column W and Y Logically Mismatched", IF(AND(X422 &lt; DATEVALUE("1/7/2025"), Z422 = "Working", X422 &lt;&gt; ""), "Column X and Z Logically Mismatched", IF(AND(X422 &lt;&gt; "", W422 &gt;= X422), "Column W and X Logically Missmatched",""))))))))))), ""), "")</f>
        <v/>
      </c>
      <c r="AC422" s="35"/>
      <c r="AD422" s="14"/>
      <c r="AE422" s="20">
        <f t="shared" si="12"/>
        <v>0</v>
      </c>
      <c r="AF422" s="20">
        <f t="shared" si="13"/>
        <v>0</v>
      </c>
    </row>
    <row r="423" spans="1:32" s="1" customFormat="1" ht="30" customHeight="1">
      <c r="A423" s="21" t="str">
        <f>IFERROR(INDEX(PQR_Dept!$A$2:$A$21166, MATCH(B423, PQR_Dept!$B$2:$B$21106, 0)), "")</f>
        <v/>
      </c>
      <c r="B423" s="22"/>
      <c r="C423" s="22"/>
      <c r="D423" s="22"/>
      <c r="E423" s="23"/>
      <c r="F423" s="24"/>
      <c r="G423" s="25"/>
      <c r="H423" s="26"/>
      <c r="I423" s="27"/>
      <c r="J423" s="19"/>
      <c r="K423" s="44"/>
      <c r="L423" s="28"/>
      <c r="M423" s="25"/>
      <c r="N423" s="29"/>
      <c r="O423" s="29"/>
      <c r="P423" s="28"/>
      <c r="Q423" s="30"/>
      <c r="R423" s="28"/>
      <c r="S423" s="28"/>
      <c r="T423" s="28"/>
      <c r="U423" s="31"/>
      <c r="V423" s="32"/>
      <c r="W423" s="32"/>
      <c r="X423" s="32"/>
      <c r="Y423" s="33"/>
      <c r="Z423" s="33"/>
      <c r="AA423" s="34"/>
      <c r="AB423" s="40" t="str">
        <f>IF(AE423 &gt; 0, IFERROR(IF(AND(AE423 &gt; 0, AE423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 = ""), "Value in Column S is Required", IF(AF423 &lt; 15, "At the time of Joining, age must be greater than 15 years", IF(AND(W423 &gt; DATEVALUE("30/6/2024"), Y423 = "Working"), "Column W and Y Logically Mismatched", IF(AND(X423 &lt; DATEVALUE("1/7/2025"), Z423 = "Working", X423 &lt;&gt; ""), "Column X and Z Logically Mismatched", IF(AND(X423 &lt;&gt; "", W423 &gt;= X423), "Column W and X Logically Missmatched",""))))))))))), ""), "")</f>
        <v/>
      </c>
      <c r="AC423" s="35"/>
      <c r="AD423" s="14"/>
      <c r="AE423" s="20">
        <f t="shared" si="12"/>
        <v>0</v>
      </c>
      <c r="AF423" s="20">
        <f t="shared" si="13"/>
        <v>0</v>
      </c>
    </row>
    <row r="424" spans="1:32" s="1" customFormat="1" ht="30" customHeight="1">
      <c r="A424" s="21" t="str">
        <f>IFERROR(INDEX(PQR_Dept!$A$2:$A$21166, MATCH(B424, PQR_Dept!$B$2:$B$21106, 0)), "")</f>
        <v/>
      </c>
      <c r="B424" s="22"/>
      <c r="C424" s="22"/>
      <c r="D424" s="22"/>
      <c r="E424" s="23"/>
      <c r="F424" s="24"/>
      <c r="G424" s="25"/>
      <c r="H424" s="26"/>
      <c r="I424" s="27"/>
      <c r="J424" s="19"/>
      <c r="K424" s="44"/>
      <c r="L424" s="28"/>
      <c r="M424" s="25"/>
      <c r="N424" s="29"/>
      <c r="O424" s="29"/>
      <c r="P424" s="28"/>
      <c r="Q424" s="30"/>
      <c r="R424" s="28"/>
      <c r="S424" s="28"/>
      <c r="T424" s="28"/>
      <c r="U424" s="31"/>
      <c r="V424" s="32"/>
      <c r="W424" s="32"/>
      <c r="X424" s="32"/>
      <c r="Y424" s="33"/>
      <c r="Z424" s="33"/>
      <c r="AA424" s="34"/>
      <c r="AB424" s="40" t="str">
        <f>IF(AE424 &gt; 0, IFERROR(IF(AND(AE424 &gt; 0, AE424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 = ""), "Value in Column S is Required", IF(AF424 &lt; 15, "At the time of Joining, age must be greater than 15 years", IF(AND(W424 &gt; DATEVALUE("30/6/2024"), Y424 = "Working"), "Column W and Y Logically Mismatched", IF(AND(X424 &lt; DATEVALUE("1/7/2025"), Z424 = "Working", X424 &lt;&gt; ""), "Column X and Z Logically Mismatched", IF(AND(X424 &lt;&gt; "", W424 &gt;= X424), "Column W and X Logically Missmatched",""))))))))))), ""), "")</f>
        <v/>
      </c>
      <c r="AC424" s="35"/>
      <c r="AD424" s="14"/>
      <c r="AE424" s="20">
        <f t="shared" si="12"/>
        <v>0</v>
      </c>
      <c r="AF424" s="20">
        <f t="shared" si="13"/>
        <v>0</v>
      </c>
    </row>
    <row r="425" spans="1:32" s="1" customFormat="1" ht="30" customHeight="1">
      <c r="A425" s="21" t="str">
        <f>IFERROR(INDEX(PQR_Dept!$A$2:$A$21166, MATCH(B425, PQR_Dept!$B$2:$B$21106, 0)), "")</f>
        <v/>
      </c>
      <c r="B425" s="22"/>
      <c r="C425" s="22"/>
      <c r="D425" s="22"/>
      <c r="E425" s="23"/>
      <c r="F425" s="24"/>
      <c r="G425" s="25"/>
      <c r="H425" s="26"/>
      <c r="I425" s="27"/>
      <c r="J425" s="19"/>
      <c r="K425" s="44"/>
      <c r="L425" s="28"/>
      <c r="M425" s="25"/>
      <c r="N425" s="29"/>
      <c r="O425" s="29"/>
      <c r="P425" s="28"/>
      <c r="Q425" s="30"/>
      <c r="R425" s="28"/>
      <c r="S425" s="28"/>
      <c r="T425" s="28"/>
      <c r="U425" s="31"/>
      <c r="V425" s="32"/>
      <c r="W425" s="32"/>
      <c r="X425" s="32"/>
      <c r="Y425" s="33"/>
      <c r="Z425" s="33"/>
      <c r="AA425" s="34"/>
      <c r="AB425" s="40" t="str">
        <f>IF(AE425 &gt; 0, IFERROR(IF(AND(AE425 &gt; 0, AE425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 = ""), "Value in Column S is Required", IF(AF425 &lt; 15, "At the time of Joining, age must be greater than 15 years", IF(AND(W425 &gt; DATEVALUE("30/6/2024"), Y425 = "Working"), "Column W and Y Logically Mismatched", IF(AND(X425 &lt; DATEVALUE("1/7/2025"), Z425 = "Working", X425 &lt;&gt; ""), "Column X and Z Logically Mismatched", IF(AND(X425 &lt;&gt; "", W425 &gt;= X425), "Column W and X Logically Missmatched",""))))))))))), ""), "")</f>
        <v/>
      </c>
      <c r="AC425" s="35"/>
      <c r="AD425" s="14"/>
      <c r="AE425" s="20">
        <f t="shared" si="12"/>
        <v>0</v>
      </c>
      <c r="AF425" s="20">
        <f t="shared" si="13"/>
        <v>0</v>
      </c>
    </row>
    <row r="426" spans="1:32" s="1" customFormat="1" ht="30" customHeight="1">
      <c r="A426" s="21" t="str">
        <f>IFERROR(INDEX(PQR_Dept!$A$2:$A$21166, MATCH(B426, PQR_Dept!$B$2:$B$21106, 0)), "")</f>
        <v/>
      </c>
      <c r="B426" s="22"/>
      <c r="C426" s="22"/>
      <c r="D426" s="22"/>
      <c r="E426" s="23"/>
      <c r="F426" s="24"/>
      <c r="G426" s="25"/>
      <c r="H426" s="26"/>
      <c r="I426" s="27"/>
      <c r="J426" s="19"/>
      <c r="K426" s="44"/>
      <c r="L426" s="28"/>
      <c r="M426" s="25"/>
      <c r="N426" s="29"/>
      <c r="O426" s="29"/>
      <c r="P426" s="28"/>
      <c r="Q426" s="30"/>
      <c r="R426" s="28"/>
      <c r="S426" s="28"/>
      <c r="T426" s="28"/>
      <c r="U426" s="31"/>
      <c r="V426" s="32"/>
      <c r="W426" s="32"/>
      <c r="X426" s="32"/>
      <c r="Y426" s="33"/>
      <c r="Z426" s="33"/>
      <c r="AA426" s="34"/>
      <c r="AB426" s="40" t="str">
        <f>IF(AE426 &gt; 0, IFERROR(IF(AND(AE426 &gt; 0, AE426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 = ""), "Value in Column S is Required", IF(AF426 &lt; 15, "At the time of Joining, age must be greater than 15 years", IF(AND(W426 &gt; DATEVALUE("30/6/2024"), Y426 = "Working"), "Column W and Y Logically Mismatched", IF(AND(X426 &lt; DATEVALUE("1/7/2025"), Z426 = "Working", X426 &lt;&gt; ""), "Column X and Z Logically Mismatched", IF(AND(X426 &lt;&gt; "", W426 &gt;= X426), "Column W and X Logically Missmatched",""))))))))))), ""), "")</f>
        <v/>
      </c>
      <c r="AC426" s="35"/>
      <c r="AD426" s="14"/>
      <c r="AE426" s="20">
        <f t="shared" si="12"/>
        <v>0</v>
      </c>
      <c r="AF426" s="20">
        <f t="shared" si="13"/>
        <v>0</v>
      </c>
    </row>
    <row r="427" spans="1:32" s="1" customFormat="1" ht="30" customHeight="1">
      <c r="A427" s="21" t="str">
        <f>IFERROR(INDEX(PQR_Dept!$A$2:$A$21166, MATCH(B427, PQR_Dept!$B$2:$B$21106, 0)), "")</f>
        <v/>
      </c>
      <c r="B427" s="22"/>
      <c r="C427" s="22"/>
      <c r="D427" s="22"/>
      <c r="E427" s="23"/>
      <c r="F427" s="24"/>
      <c r="G427" s="25"/>
      <c r="H427" s="26"/>
      <c r="I427" s="27"/>
      <c r="J427" s="19"/>
      <c r="K427" s="44"/>
      <c r="L427" s="28"/>
      <c r="M427" s="25"/>
      <c r="N427" s="29"/>
      <c r="O427" s="29"/>
      <c r="P427" s="28"/>
      <c r="Q427" s="30"/>
      <c r="R427" s="28"/>
      <c r="S427" s="28"/>
      <c r="T427" s="28"/>
      <c r="U427" s="31"/>
      <c r="V427" s="32"/>
      <c r="W427" s="32"/>
      <c r="X427" s="32"/>
      <c r="Y427" s="33"/>
      <c r="Z427" s="33"/>
      <c r="AA427" s="34"/>
      <c r="AB427" s="40" t="str">
        <f>IF(AE427 &gt; 0, IFERROR(IF(AND(AE427 &gt; 0, AE427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 = ""), "Value in Column S is Required", IF(AF427 &lt; 15, "At the time of Joining, age must be greater than 15 years", IF(AND(W427 &gt; DATEVALUE("30/6/2024"), Y427 = "Working"), "Column W and Y Logically Mismatched", IF(AND(X427 &lt; DATEVALUE("1/7/2025"), Z427 = "Working", X427 &lt;&gt; ""), "Column X and Z Logically Mismatched", IF(AND(X427 &lt;&gt; "", W427 &gt;= X427), "Column W and X Logically Missmatched",""))))))))))), ""), "")</f>
        <v/>
      </c>
      <c r="AC427" s="35"/>
      <c r="AD427" s="14"/>
      <c r="AE427" s="20">
        <f t="shared" si="12"/>
        <v>0</v>
      </c>
      <c r="AF427" s="20">
        <f t="shared" si="13"/>
        <v>0</v>
      </c>
    </row>
    <row r="428" spans="1:32" s="1" customFormat="1" ht="30" customHeight="1">
      <c r="A428" s="21" t="str">
        <f>IFERROR(INDEX(PQR_Dept!$A$2:$A$21166, MATCH(B428, PQR_Dept!$B$2:$B$21106, 0)), "")</f>
        <v/>
      </c>
      <c r="B428" s="22"/>
      <c r="C428" s="22"/>
      <c r="D428" s="22"/>
      <c r="E428" s="23"/>
      <c r="F428" s="24"/>
      <c r="G428" s="25"/>
      <c r="H428" s="26"/>
      <c r="I428" s="27"/>
      <c r="J428" s="19"/>
      <c r="K428" s="44"/>
      <c r="L428" s="28"/>
      <c r="M428" s="25"/>
      <c r="N428" s="29"/>
      <c r="O428" s="29"/>
      <c r="P428" s="28"/>
      <c r="Q428" s="30"/>
      <c r="R428" s="28"/>
      <c r="S428" s="28"/>
      <c r="T428" s="28"/>
      <c r="U428" s="31"/>
      <c r="V428" s="32"/>
      <c r="W428" s="32"/>
      <c r="X428" s="32"/>
      <c r="Y428" s="33"/>
      <c r="Z428" s="33"/>
      <c r="AA428" s="34"/>
      <c r="AB428" s="40" t="str">
        <f>IF(AE428 &gt; 0, IFERROR(IF(AND(AE428 &gt; 0, AE428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 = ""), "Value in Column S is Required", IF(AF428 &lt; 15, "At the time of Joining, age must be greater than 15 years", IF(AND(W428 &gt; DATEVALUE("30/6/2024"), Y428 = "Working"), "Column W and Y Logically Mismatched", IF(AND(X428 &lt; DATEVALUE("1/7/2025"), Z428 = "Working", X428 &lt;&gt; ""), "Column X and Z Logically Mismatched", IF(AND(X428 &lt;&gt; "", W428 &gt;= X428), "Column W and X Logically Missmatched",""))))))))))), ""), "")</f>
        <v/>
      </c>
      <c r="AC428" s="35"/>
      <c r="AD428" s="14"/>
      <c r="AE428" s="20">
        <f t="shared" si="12"/>
        <v>0</v>
      </c>
      <c r="AF428" s="20">
        <f t="shared" si="13"/>
        <v>0</v>
      </c>
    </row>
    <row r="429" spans="1:32" s="1" customFormat="1" ht="30" customHeight="1">
      <c r="A429" s="21" t="str">
        <f>IFERROR(INDEX(PQR_Dept!$A$2:$A$21166, MATCH(B429, PQR_Dept!$B$2:$B$21106, 0)), "")</f>
        <v/>
      </c>
      <c r="B429" s="22"/>
      <c r="C429" s="22"/>
      <c r="D429" s="22"/>
      <c r="E429" s="23"/>
      <c r="F429" s="24"/>
      <c r="G429" s="25"/>
      <c r="H429" s="26"/>
      <c r="I429" s="27"/>
      <c r="J429" s="19"/>
      <c r="K429" s="44"/>
      <c r="L429" s="28"/>
      <c r="M429" s="25"/>
      <c r="N429" s="29"/>
      <c r="O429" s="29"/>
      <c r="P429" s="28"/>
      <c r="Q429" s="30"/>
      <c r="R429" s="28"/>
      <c r="S429" s="28"/>
      <c r="T429" s="28"/>
      <c r="U429" s="31"/>
      <c r="V429" s="32"/>
      <c r="W429" s="32"/>
      <c r="X429" s="32"/>
      <c r="Y429" s="33"/>
      <c r="Z429" s="33"/>
      <c r="AA429" s="34"/>
      <c r="AB429" s="40" t="str">
        <f>IF(AE429 &gt; 0, IFERROR(IF(AND(AE429 &gt; 0, AE429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 = ""), "Value in Column S is Required", IF(AF429 &lt; 15, "At the time of Joining, age must be greater than 15 years", IF(AND(W429 &gt; DATEVALUE("30/6/2024"), Y429 = "Working"), "Column W and Y Logically Mismatched", IF(AND(X429 &lt; DATEVALUE("1/7/2025"), Z429 = "Working", X429 &lt;&gt; ""), "Column X and Z Logically Mismatched", IF(AND(X429 &lt;&gt; "", W429 &gt;= X429), "Column W and X Logically Missmatched",""))))))))))), ""), "")</f>
        <v/>
      </c>
      <c r="AC429" s="35"/>
      <c r="AD429" s="14"/>
      <c r="AE429" s="20">
        <f t="shared" si="12"/>
        <v>0</v>
      </c>
      <c r="AF429" s="20">
        <f t="shared" si="13"/>
        <v>0</v>
      </c>
    </row>
    <row r="430" spans="1:32" s="1" customFormat="1" ht="30" customHeight="1">
      <c r="A430" s="21" t="str">
        <f>IFERROR(INDEX(PQR_Dept!$A$2:$A$21166, MATCH(B430, PQR_Dept!$B$2:$B$21106, 0)), "")</f>
        <v/>
      </c>
      <c r="B430" s="22"/>
      <c r="C430" s="22"/>
      <c r="D430" s="22"/>
      <c r="E430" s="23"/>
      <c r="F430" s="24"/>
      <c r="G430" s="25"/>
      <c r="H430" s="26"/>
      <c r="I430" s="27"/>
      <c r="J430" s="19"/>
      <c r="K430" s="44"/>
      <c r="L430" s="28"/>
      <c r="M430" s="25"/>
      <c r="N430" s="29"/>
      <c r="O430" s="29"/>
      <c r="P430" s="28"/>
      <c r="Q430" s="30"/>
      <c r="R430" s="28"/>
      <c r="S430" s="28"/>
      <c r="T430" s="28"/>
      <c r="U430" s="31"/>
      <c r="V430" s="32"/>
      <c r="W430" s="32"/>
      <c r="X430" s="32"/>
      <c r="Y430" s="33"/>
      <c r="Z430" s="33"/>
      <c r="AA430" s="34"/>
      <c r="AB430" s="40" t="str">
        <f>IF(AE430 &gt; 0, IFERROR(IF(AND(AE430 &gt; 0, AE430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 = ""), "Value in Column S is Required", IF(AF430 &lt; 15, "At the time of Joining, age must be greater than 15 years", IF(AND(W430 &gt; DATEVALUE("30/6/2024"), Y430 = "Working"), "Column W and Y Logically Mismatched", IF(AND(X430 &lt; DATEVALUE("1/7/2025"), Z430 = "Working", X430 &lt;&gt; ""), "Column X and Z Logically Mismatched", IF(AND(X430 &lt;&gt; "", W430 &gt;= X430), "Column W and X Logically Missmatched",""))))))))))), ""), "")</f>
        <v/>
      </c>
      <c r="AC430" s="35"/>
      <c r="AD430" s="14"/>
      <c r="AE430" s="20">
        <f t="shared" si="12"/>
        <v>0</v>
      </c>
      <c r="AF430" s="20">
        <f t="shared" si="13"/>
        <v>0</v>
      </c>
    </row>
    <row r="431" spans="1:32" s="1" customFormat="1" ht="30" customHeight="1">
      <c r="A431" s="21" t="str">
        <f>IFERROR(INDEX(PQR_Dept!$A$2:$A$21166, MATCH(B431, PQR_Dept!$B$2:$B$21106, 0)), "")</f>
        <v/>
      </c>
      <c r="B431" s="22"/>
      <c r="C431" s="22"/>
      <c r="D431" s="22"/>
      <c r="E431" s="23"/>
      <c r="F431" s="24"/>
      <c r="G431" s="25"/>
      <c r="H431" s="26"/>
      <c r="I431" s="27"/>
      <c r="J431" s="19"/>
      <c r="K431" s="44"/>
      <c r="L431" s="28"/>
      <c r="M431" s="25"/>
      <c r="N431" s="29"/>
      <c r="O431" s="29"/>
      <c r="P431" s="28"/>
      <c r="Q431" s="30"/>
      <c r="R431" s="28"/>
      <c r="S431" s="28"/>
      <c r="T431" s="28"/>
      <c r="U431" s="31"/>
      <c r="V431" s="32"/>
      <c r="W431" s="32"/>
      <c r="X431" s="32"/>
      <c r="Y431" s="33"/>
      <c r="Z431" s="33"/>
      <c r="AA431" s="34"/>
      <c r="AB431" s="40" t="str">
        <f>IF(AE431 &gt; 0, IFERROR(IF(AND(AE431 &gt; 0, AE431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 = ""), "Value in Column S is Required", IF(AF431 &lt; 15, "At the time of Joining, age must be greater than 15 years", IF(AND(W431 &gt; DATEVALUE("30/6/2024"), Y431 = "Working"), "Column W and Y Logically Mismatched", IF(AND(X431 &lt; DATEVALUE("1/7/2025"), Z431 = "Working", X431 &lt;&gt; ""), "Column X and Z Logically Mismatched", IF(AND(X431 &lt;&gt; "", W431 &gt;= X431), "Column W and X Logically Missmatched",""))))))))))), ""), "")</f>
        <v/>
      </c>
      <c r="AC431" s="35"/>
      <c r="AD431" s="14"/>
      <c r="AE431" s="20">
        <f t="shared" si="12"/>
        <v>0</v>
      </c>
      <c r="AF431" s="20">
        <f t="shared" si="13"/>
        <v>0</v>
      </c>
    </row>
    <row r="432" spans="1:32" s="1" customFormat="1" ht="30" customHeight="1">
      <c r="A432" s="21" t="str">
        <f>IFERROR(INDEX(PQR_Dept!$A$2:$A$21166, MATCH(B432, PQR_Dept!$B$2:$B$21106, 0)), "")</f>
        <v/>
      </c>
      <c r="B432" s="22"/>
      <c r="C432" s="22"/>
      <c r="D432" s="22"/>
      <c r="E432" s="23"/>
      <c r="F432" s="24"/>
      <c r="G432" s="25"/>
      <c r="H432" s="26"/>
      <c r="I432" s="27"/>
      <c r="J432" s="19"/>
      <c r="K432" s="44"/>
      <c r="L432" s="28"/>
      <c r="M432" s="25"/>
      <c r="N432" s="29"/>
      <c r="O432" s="29"/>
      <c r="P432" s="28"/>
      <c r="Q432" s="30"/>
      <c r="R432" s="28"/>
      <c r="S432" s="28"/>
      <c r="T432" s="28"/>
      <c r="U432" s="31"/>
      <c r="V432" s="32"/>
      <c r="W432" s="32"/>
      <c r="X432" s="32"/>
      <c r="Y432" s="33"/>
      <c r="Z432" s="33"/>
      <c r="AA432" s="34"/>
      <c r="AB432" s="40" t="str">
        <f>IF(AE432 &gt; 0, IFERROR(IF(AND(AE432 &gt; 0, AE432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 = ""), "Value in Column S is Required", IF(AF432 &lt; 15, "At the time of Joining, age must be greater than 15 years", IF(AND(W432 &gt; DATEVALUE("30/6/2024"), Y432 = "Working"), "Column W and Y Logically Mismatched", IF(AND(X432 &lt; DATEVALUE("1/7/2025"), Z432 = "Working", X432 &lt;&gt; ""), "Column X and Z Logically Mismatched", IF(AND(X432 &lt;&gt; "", W432 &gt;= X432), "Column W and X Logically Missmatched",""))))))))))), ""), "")</f>
        <v/>
      </c>
      <c r="AC432" s="35"/>
      <c r="AD432" s="14"/>
      <c r="AE432" s="20">
        <f t="shared" si="12"/>
        <v>0</v>
      </c>
      <c r="AF432" s="20">
        <f t="shared" si="13"/>
        <v>0</v>
      </c>
    </row>
    <row r="433" spans="1:32" s="1" customFormat="1" ht="30" customHeight="1">
      <c r="A433" s="21" t="str">
        <f>IFERROR(INDEX(PQR_Dept!$A$2:$A$21166, MATCH(B433, PQR_Dept!$B$2:$B$21106, 0)), "")</f>
        <v/>
      </c>
      <c r="B433" s="22"/>
      <c r="C433" s="22"/>
      <c r="D433" s="22"/>
      <c r="E433" s="23"/>
      <c r="F433" s="24"/>
      <c r="G433" s="25"/>
      <c r="H433" s="26"/>
      <c r="I433" s="27"/>
      <c r="J433" s="19"/>
      <c r="K433" s="44"/>
      <c r="L433" s="28"/>
      <c r="M433" s="25"/>
      <c r="N433" s="29"/>
      <c r="O433" s="29"/>
      <c r="P433" s="28"/>
      <c r="Q433" s="30"/>
      <c r="R433" s="28"/>
      <c r="S433" s="28"/>
      <c r="T433" s="28"/>
      <c r="U433" s="31"/>
      <c r="V433" s="32"/>
      <c r="W433" s="32"/>
      <c r="X433" s="32"/>
      <c r="Y433" s="33"/>
      <c r="Z433" s="33"/>
      <c r="AA433" s="34"/>
      <c r="AB433" s="40" t="str">
        <f>IF(AE433 &gt; 0, IFERROR(IF(AND(AE433 &gt; 0, AE433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 = ""), "Value in Column S is Required", IF(AF433 &lt; 15, "At the time of Joining, age must be greater than 15 years", IF(AND(W433 &gt; DATEVALUE("30/6/2024"), Y433 = "Working"), "Column W and Y Logically Mismatched", IF(AND(X433 &lt; DATEVALUE("1/7/2025"), Z433 = "Working", X433 &lt;&gt; ""), "Column X and Z Logically Mismatched", IF(AND(X433 &lt;&gt; "", W433 &gt;= X433), "Column W and X Logically Missmatched",""))))))))))), ""), "")</f>
        <v/>
      </c>
      <c r="AC433" s="35"/>
      <c r="AD433" s="14"/>
      <c r="AE433" s="20">
        <f t="shared" si="12"/>
        <v>0</v>
      </c>
      <c r="AF433" s="20">
        <f t="shared" si="13"/>
        <v>0</v>
      </c>
    </row>
    <row r="434" spans="1:32" s="1" customFormat="1" ht="30" customHeight="1">
      <c r="A434" s="21" t="str">
        <f>IFERROR(INDEX(PQR_Dept!$A$2:$A$21166, MATCH(B434, PQR_Dept!$B$2:$B$21106, 0)), "")</f>
        <v/>
      </c>
      <c r="B434" s="22"/>
      <c r="C434" s="22"/>
      <c r="D434" s="22"/>
      <c r="E434" s="23"/>
      <c r="F434" s="24"/>
      <c r="G434" s="25"/>
      <c r="H434" s="26"/>
      <c r="I434" s="27"/>
      <c r="J434" s="19"/>
      <c r="K434" s="44"/>
      <c r="L434" s="28"/>
      <c r="M434" s="25"/>
      <c r="N434" s="29"/>
      <c r="O434" s="29"/>
      <c r="P434" s="28"/>
      <c r="Q434" s="30"/>
      <c r="R434" s="28"/>
      <c r="S434" s="28"/>
      <c r="T434" s="28"/>
      <c r="U434" s="31"/>
      <c r="V434" s="32"/>
      <c r="W434" s="32"/>
      <c r="X434" s="32"/>
      <c r="Y434" s="33"/>
      <c r="Z434" s="33"/>
      <c r="AA434" s="34"/>
      <c r="AB434" s="40" t="str">
        <f>IF(AE434 &gt; 0, IFERROR(IF(AND(AE434 &gt; 0, AE434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 = ""), "Value in Column S is Required", IF(AF434 &lt; 15, "At the time of Joining, age must be greater than 15 years", IF(AND(W434 &gt; DATEVALUE("30/6/2024"), Y434 = "Working"), "Column W and Y Logically Mismatched", IF(AND(X434 &lt; DATEVALUE("1/7/2025"), Z434 = "Working", X434 &lt;&gt; ""), "Column X and Z Logically Mismatched", IF(AND(X434 &lt;&gt; "", W434 &gt;= X434), "Column W and X Logically Missmatched",""))))))))))), ""), "")</f>
        <v/>
      </c>
      <c r="AC434" s="35"/>
      <c r="AD434" s="14"/>
      <c r="AE434" s="20">
        <f t="shared" si="12"/>
        <v>0</v>
      </c>
      <c r="AF434" s="20">
        <f t="shared" si="13"/>
        <v>0</v>
      </c>
    </row>
    <row r="435" spans="1:32" s="1" customFormat="1" ht="30" customHeight="1">
      <c r="A435" s="21" t="str">
        <f>IFERROR(INDEX(PQR_Dept!$A$2:$A$21166, MATCH(B435, PQR_Dept!$B$2:$B$21106, 0)), "")</f>
        <v/>
      </c>
      <c r="B435" s="22"/>
      <c r="C435" s="22"/>
      <c r="D435" s="22"/>
      <c r="E435" s="23"/>
      <c r="F435" s="24"/>
      <c r="G435" s="25"/>
      <c r="H435" s="26"/>
      <c r="I435" s="27"/>
      <c r="J435" s="19"/>
      <c r="K435" s="44"/>
      <c r="L435" s="28"/>
      <c r="M435" s="25"/>
      <c r="N435" s="29"/>
      <c r="O435" s="29"/>
      <c r="P435" s="28"/>
      <c r="Q435" s="30"/>
      <c r="R435" s="28"/>
      <c r="S435" s="28"/>
      <c r="T435" s="28"/>
      <c r="U435" s="31"/>
      <c r="V435" s="32"/>
      <c r="W435" s="32"/>
      <c r="X435" s="32"/>
      <c r="Y435" s="33"/>
      <c r="Z435" s="33"/>
      <c r="AA435" s="34"/>
      <c r="AB435" s="40" t="str">
        <f>IF(AE435 &gt; 0, IFERROR(IF(AND(AE435 &gt; 0, AE435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 = ""), "Value in Column S is Required", IF(AF435 &lt; 15, "At the time of Joining, age must be greater than 15 years", IF(AND(W435 &gt; DATEVALUE("30/6/2024"), Y435 = "Working"), "Column W and Y Logically Mismatched", IF(AND(X435 &lt; DATEVALUE("1/7/2025"), Z435 = "Working", X435 &lt;&gt; ""), "Column X and Z Logically Mismatched", IF(AND(X435 &lt;&gt; "", W435 &gt;= X435), "Column W and X Logically Missmatched",""))))))))))), ""), "")</f>
        <v/>
      </c>
      <c r="AC435" s="35"/>
      <c r="AD435" s="14"/>
      <c r="AE435" s="20">
        <f t="shared" si="12"/>
        <v>0</v>
      </c>
      <c r="AF435" s="20">
        <f t="shared" si="13"/>
        <v>0</v>
      </c>
    </row>
    <row r="436" spans="1:32" s="1" customFormat="1" ht="30" customHeight="1">
      <c r="A436" s="21" t="str">
        <f>IFERROR(INDEX(PQR_Dept!$A$2:$A$21166, MATCH(B436, PQR_Dept!$B$2:$B$21106, 0)), "")</f>
        <v/>
      </c>
      <c r="B436" s="22"/>
      <c r="C436" s="22"/>
      <c r="D436" s="22"/>
      <c r="E436" s="23"/>
      <c r="F436" s="24"/>
      <c r="G436" s="25"/>
      <c r="H436" s="26"/>
      <c r="I436" s="27"/>
      <c r="J436" s="19"/>
      <c r="K436" s="44"/>
      <c r="L436" s="28"/>
      <c r="M436" s="25"/>
      <c r="N436" s="29"/>
      <c r="O436" s="29"/>
      <c r="P436" s="28"/>
      <c r="Q436" s="30"/>
      <c r="R436" s="28"/>
      <c r="S436" s="28"/>
      <c r="T436" s="28"/>
      <c r="U436" s="31"/>
      <c r="V436" s="32"/>
      <c r="W436" s="32"/>
      <c r="X436" s="32"/>
      <c r="Y436" s="33"/>
      <c r="Z436" s="33"/>
      <c r="AA436" s="34"/>
      <c r="AB436" s="40" t="str">
        <f>IF(AE436 &gt; 0, IFERROR(IF(AND(AE436 &gt; 0, AE436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 = ""), "Value in Column S is Required", IF(AF436 &lt; 15, "At the time of Joining, age must be greater than 15 years", IF(AND(W436 &gt; DATEVALUE("30/6/2024"), Y436 = "Working"), "Column W and Y Logically Mismatched", IF(AND(X436 &lt; DATEVALUE("1/7/2025"), Z436 = "Working", X436 &lt;&gt; ""), "Column X and Z Logically Mismatched", IF(AND(X436 &lt;&gt; "", W436 &gt;= X436), "Column W and X Logically Missmatched",""))))))))))), ""), "")</f>
        <v/>
      </c>
      <c r="AC436" s="35"/>
      <c r="AD436" s="14"/>
      <c r="AE436" s="20">
        <f t="shared" si="12"/>
        <v>0</v>
      </c>
      <c r="AF436" s="20">
        <f t="shared" si="13"/>
        <v>0</v>
      </c>
    </row>
    <row r="437" spans="1:32" s="1" customFormat="1" ht="30" customHeight="1">
      <c r="A437" s="21" t="str">
        <f>IFERROR(INDEX(PQR_Dept!$A$2:$A$21166, MATCH(B437, PQR_Dept!$B$2:$B$21106, 0)), "")</f>
        <v/>
      </c>
      <c r="B437" s="22"/>
      <c r="C437" s="22"/>
      <c r="D437" s="22"/>
      <c r="E437" s="23"/>
      <c r="F437" s="24"/>
      <c r="G437" s="25"/>
      <c r="H437" s="26"/>
      <c r="I437" s="27"/>
      <c r="J437" s="19"/>
      <c r="K437" s="44"/>
      <c r="L437" s="28"/>
      <c r="M437" s="25"/>
      <c r="N437" s="29"/>
      <c r="O437" s="29"/>
      <c r="P437" s="28"/>
      <c r="Q437" s="30"/>
      <c r="R437" s="28"/>
      <c r="S437" s="28"/>
      <c r="T437" s="28"/>
      <c r="U437" s="31"/>
      <c r="V437" s="32"/>
      <c r="W437" s="32"/>
      <c r="X437" s="32"/>
      <c r="Y437" s="33"/>
      <c r="Z437" s="33"/>
      <c r="AA437" s="34"/>
      <c r="AB437" s="40" t="str">
        <f>IF(AE437 &gt; 0, IFERROR(IF(AND(AE437 &gt; 0, AE437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 = ""), "Value in Column S is Required", IF(AF437 &lt; 15, "At the time of Joining, age must be greater than 15 years", IF(AND(W437 &gt; DATEVALUE("30/6/2024"), Y437 = "Working"), "Column W and Y Logically Mismatched", IF(AND(X437 &lt; DATEVALUE("1/7/2025"), Z437 = "Working", X437 &lt;&gt; ""), "Column X and Z Logically Mismatched", IF(AND(X437 &lt;&gt; "", W437 &gt;= X437), "Column W and X Logically Missmatched",""))))))))))), ""), "")</f>
        <v/>
      </c>
      <c r="AC437" s="35"/>
      <c r="AD437" s="14"/>
      <c r="AE437" s="20">
        <f t="shared" si="12"/>
        <v>0</v>
      </c>
      <c r="AF437" s="20">
        <f t="shared" si="13"/>
        <v>0</v>
      </c>
    </row>
    <row r="438" spans="1:32" s="1" customFormat="1" ht="30" customHeight="1">
      <c r="A438" s="21" t="str">
        <f>IFERROR(INDEX(PQR_Dept!$A$2:$A$21166, MATCH(B438, PQR_Dept!$B$2:$B$21106, 0)), "")</f>
        <v/>
      </c>
      <c r="B438" s="22"/>
      <c r="C438" s="22"/>
      <c r="D438" s="22"/>
      <c r="E438" s="23"/>
      <c r="F438" s="24"/>
      <c r="G438" s="25"/>
      <c r="H438" s="26"/>
      <c r="I438" s="27"/>
      <c r="J438" s="19"/>
      <c r="K438" s="44"/>
      <c r="L438" s="28"/>
      <c r="M438" s="25"/>
      <c r="N438" s="29"/>
      <c r="O438" s="29"/>
      <c r="P438" s="28"/>
      <c r="Q438" s="30"/>
      <c r="R438" s="28"/>
      <c r="S438" s="28"/>
      <c r="T438" s="28"/>
      <c r="U438" s="31"/>
      <c r="V438" s="32"/>
      <c r="W438" s="32"/>
      <c r="X438" s="32"/>
      <c r="Y438" s="33"/>
      <c r="Z438" s="33"/>
      <c r="AA438" s="34"/>
      <c r="AB438" s="40" t="str">
        <f>IF(AE438 &gt; 0, IFERROR(IF(AND(AE438 &gt; 0, AE438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 = ""), "Value in Column S is Required", IF(AF438 &lt; 15, "At the time of Joining, age must be greater than 15 years", IF(AND(W438 &gt; DATEVALUE("30/6/2024"), Y438 = "Working"), "Column W and Y Logically Mismatched", IF(AND(X438 &lt; DATEVALUE("1/7/2025"), Z438 = "Working", X438 &lt;&gt; ""), "Column X and Z Logically Mismatched", IF(AND(X438 &lt;&gt; "", W438 &gt;= X438), "Column W and X Logically Missmatched",""))))))))))), ""), "")</f>
        <v/>
      </c>
      <c r="AC438" s="35"/>
      <c r="AD438" s="14"/>
      <c r="AE438" s="20">
        <f t="shared" si="12"/>
        <v>0</v>
      </c>
      <c r="AF438" s="20">
        <f t="shared" si="13"/>
        <v>0</v>
      </c>
    </row>
    <row r="439" spans="1:32" s="1" customFormat="1" ht="30" customHeight="1">
      <c r="A439" s="21" t="str">
        <f>IFERROR(INDEX(PQR_Dept!$A$2:$A$21166, MATCH(B439, PQR_Dept!$B$2:$B$21106, 0)), "")</f>
        <v/>
      </c>
      <c r="B439" s="22"/>
      <c r="C439" s="22"/>
      <c r="D439" s="22"/>
      <c r="E439" s="23"/>
      <c r="F439" s="24"/>
      <c r="G439" s="25"/>
      <c r="H439" s="26"/>
      <c r="I439" s="27"/>
      <c r="J439" s="19"/>
      <c r="K439" s="44"/>
      <c r="L439" s="28"/>
      <c r="M439" s="25"/>
      <c r="N439" s="29"/>
      <c r="O439" s="29"/>
      <c r="P439" s="28"/>
      <c r="Q439" s="30"/>
      <c r="R439" s="28"/>
      <c r="S439" s="28"/>
      <c r="T439" s="28"/>
      <c r="U439" s="31"/>
      <c r="V439" s="32"/>
      <c r="W439" s="32"/>
      <c r="X439" s="32"/>
      <c r="Y439" s="33"/>
      <c r="Z439" s="33"/>
      <c r="AA439" s="34"/>
      <c r="AB439" s="40" t="str">
        <f>IF(AE439 &gt; 0, IFERROR(IF(AND(AE439 &gt; 0, AE439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 = ""), "Value in Column S is Required", IF(AF439 &lt; 15, "At the time of Joining, age must be greater than 15 years", IF(AND(W439 &gt; DATEVALUE("30/6/2024"), Y439 = "Working"), "Column W and Y Logically Mismatched", IF(AND(X439 &lt; DATEVALUE("1/7/2025"), Z439 = "Working", X439 &lt;&gt; ""), "Column X and Z Logically Mismatched", IF(AND(X439 &lt;&gt; "", W439 &gt;= X439), "Column W and X Logically Missmatched",""))))))))))), ""), "")</f>
        <v/>
      </c>
      <c r="AC439" s="35"/>
      <c r="AD439" s="14"/>
      <c r="AE439" s="20">
        <f t="shared" si="12"/>
        <v>0</v>
      </c>
      <c r="AF439" s="20">
        <f t="shared" si="13"/>
        <v>0</v>
      </c>
    </row>
    <row r="440" spans="1:32" s="1" customFormat="1" ht="30" customHeight="1">
      <c r="A440" s="21" t="str">
        <f>IFERROR(INDEX(PQR_Dept!$A$2:$A$21166, MATCH(B440, PQR_Dept!$B$2:$B$21106, 0)), "")</f>
        <v/>
      </c>
      <c r="B440" s="22"/>
      <c r="C440" s="22"/>
      <c r="D440" s="22"/>
      <c r="E440" s="23"/>
      <c r="F440" s="24"/>
      <c r="G440" s="25"/>
      <c r="H440" s="26"/>
      <c r="I440" s="27"/>
      <c r="J440" s="19"/>
      <c r="K440" s="44"/>
      <c r="L440" s="28"/>
      <c r="M440" s="25"/>
      <c r="N440" s="29"/>
      <c r="O440" s="29"/>
      <c r="P440" s="28"/>
      <c r="Q440" s="30"/>
      <c r="R440" s="28"/>
      <c r="S440" s="28"/>
      <c r="T440" s="28"/>
      <c r="U440" s="31"/>
      <c r="V440" s="32"/>
      <c r="W440" s="32"/>
      <c r="X440" s="32"/>
      <c r="Y440" s="33"/>
      <c r="Z440" s="33"/>
      <c r="AA440" s="34"/>
      <c r="AB440" s="40" t="str">
        <f>IF(AE440 &gt; 0, IFERROR(IF(AND(AE440 &gt; 0, AE440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 = ""), "Value in Column S is Required", IF(AF440 &lt; 15, "At the time of Joining, age must be greater than 15 years", IF(AND(W440 &gt; DATEVALUE("30/6/2024"), Y440 = "Working"), "Column W and Y Logically Mismatched", IF(AND(X440 &lt; DATEVALUE("1/7/2025"), Z440 = "Working", X440 &lt;&gt; ""), "Column X and Z Logically Mismatched", IF(AND(X440 &lt;&gt; "", W440 &gt;= X440), "Column W and X Logically Missmatched",""))))))))))), ""), "")</f>
        <v/>
      </c>
      <c r="AC440" s="35"/>
      <c r="AD440" s="14"/>
      <c r="AE440" s="20">
        <f t="shared" si="12"/>
        <v>0</v>
      </c>
      <c r="AF440" s="20">
        <f t="shared" si="13"/>
        <v>0</v>
      </c>
    </row>
    <row r="441" spans="1:32" s="1" customFormat="1" ht="30" customHeight="1">
      <c r="A441" s="21" t="str">
        <f>IFERROR(INDEX(PQR_Dept!$A$2:$A$21166, MATCH(B441, PQR_Dept!$B$2:$B$21106, 0)), "")</f>
        <v/>
      </c>
      <c r="B441" s="22"/>
      <c r="C441" s="22"/>
      <c r="D441" s="22"/>
      <c r="E441" s="23"/>
      <c r="F441" s="24"/>
      <c r="G441" s="25"/>
      <c r="H441" s="26"/>
      <c r="I441" s="27"/>
      <c r="J441" s="19"/>
      <c r="K441" s="44"/>
      <c r="L441" s="28"/>
      <c r="M441" s="25"/>
      <c r="N441" s="29"/>
      <c r="O441" s="29"/>
      <c r="P441" s="28"/>
      <c r="Q441" s="30"/>
      <c r="R441" s="28"/>
      <c r="S441" s="28"/>
      <c r="T441" s="28"/>
      <c r="U441" s="31"/>
      <c r="V441" s="32"/>
      <c r="W441" s="32"/>
      <c r="X441" s="32"/>
      <c r="Y441" s="33"/>
      <c r="Z441" s="33"/>
      <c r="AA441" s="34"/>
      <c r="AB441" s="40" t="str">
        <f>IF(AE441 &gt; 0, IFERROR(IF(AND(AE441 &gt; 0, AE441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 = ""), "Value in Column S is Required", IF(AF441 &lt; 15, "At the time of Joining, age must be greater than 15 years", IF(AND(W441 &gt; DATEVALUE("30/6/2024"), Y441 = "Working"), "Column W and Y Logically Mismatched", IF(AND(X441 &lt; DATEVALUE("1/7/2025"), Z441 = "Working", X441 &lt;&gt; ""), "Column X and Z Logically Mismatched", IF(AND(X441 &lt;&gt; "", W441 &gt;= X441), "Column W and X Logically Missmatched",""))))))))))), ""), "")</f>
        <v/>
      </c>
      <c r="AC441" s="35"/>
      <c r="AD441" s="14"/>
      <c r="AE441" s="20">
        <f t="shared" si="12"/>
        <v>0</v>
      </c>
      <c r="AF441" s="20">
        <f t="shared" si="13"/>
        <v>0</v>
      </c>
    </row>
    <row r="442" spans="1:32" s="1" customFormat="1" ht="30" customHeight="1">
      <c r="A442" s="21" t="str">
        <f>IFERROR(INDEX(PQR_Dept!$A$2:$A$21166, MATCH(B442, PQR_Dept!$B$2:$B$21106, 0)), "")</f>
        <v/>
      </c>
      <c r="B442" s="22"/>
      <c r="C442" s="22"/>
      <c r="D442" s="22"/>
      <c r="E442" s="23"/>
      <c r="F442" s="24"/>
      <c r="G442" s="25"/>
      <c r="H442" s="26"/>
      <c r="I442" s="27"/>
      <c r="J442" s="19"/>
      <c r="K442" s="44"/>
      <c r="L442" s="28"/>
      <c r="M442" s="25"/>
      <c r="N442" s="29"/>
      <c r="O442" s="29"/>
      <c r="P442" s="28"/>
      <c r="Q442" s="30"/>
      <c r="R442" s="28"/>
      <c r="S442" s="28"/>
      <c r="T442" s="28"/>
      <c r="U442" s="31"/>
      <c r="V442" s="32"/>
      <c r="W442" s="32"/>
      <c r="X442" s="32"/>
      <c r="Y442" s="33"/>
      <c r="Z442" s="33"/>
      <c r="AA442" s="34"/>
      <c r="AB442" s="40" t="str">
        <f>IF(AE442 &gt; 0, IFERROR(IF(AND(AE442 &gt; 0, AE442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 = ""), "Value in Column S is Required", IF(AF442 &lt; 15, "At the time of Joining, age must be greater than 15 years", IF(AND(W442 &gt; DATEVALUE("30/6/2024"), Y442 = "Working"), "Column W and Y Logically Mismatched", IF(AND(X442 &lt; DATEVALUE("1/7/2025"), Z442 = "Working", X442 &lt;&gt; ""), "Column X and Z Logically Mismatched", IF(AND(X442 &lt;&gt; "", W442 &gt;= X442), "Column W and X Logically Missmatched",""))))))))))), ""), "")</f>
        <v/>
      </c>
      <c r="AC442" s="35"/>
      <c r="AD442" s="14"/>
      <c r="AE442" s="20">
        <f t="shared" si="12"/>
        <v>0</v>
      </c>
      <c r="AF442" s="20">
        <f t="shared" si="13"/>
        <v>0</v>
      </c>
    </row>
    <row r="443" spans="1:32" s="1" customFormat="1" ht="30" customHeight="1">
      <c r="A443" s="21" t="str">
        <f>IFERROR(INDEX(PQR_Dept!$A$2:$A$21166, MATCH(B443, PQR_Dept!$B$2:$B$21106, 0)), "")</f>
        <v/>
      </c>
      <c r="B443" s="22"/>
      <c r="C443" s="22"/>
      <c r="D443" s="22"/>
      <c r="E443" s="23"/>
      <c r="F443" s="24"/>
      <c r="G443" s="25"/>
      <c r="H443" s="26"/>
      <c r="I443" s="27"/>
      <c r="J443" s="19"/>
      <c r="K443" s="44"/>
      <c r="L443" s="28"/>
      <c r="M443" s="25"/>
      <c r="N443" s="29"/>
      <c r="O443" s="29"/>
      <c r="P443" s="28"/>
      <c r="Q443" s="30"/>
      <c r="R443" s="28"/>
      <c r="S443" s="28"/>
      <c r="T443" s="28"/>
      <c r="U443" s="31"/>
      <c r="V443" s="32"/>
      <c r="W443" s="32"/>
      <c r="X443" s="32"/>
      <c r="Y443" s="33"/>
      <c r="Z443" s="33"/>
      <c r="AA443" s="34"/>
      <c r="AB443" s="40" t="str">
        <f>IF(AE443 &gt; 0, IFERROR(IF(AND(AE443 &gt; 0, AE443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 = ""), "Value in Column S is Required", IF(AF443 &lt; 15, "At the time of Joining, age must be greater than 15 years", IF(AND(W443 &gt; DATEVALUE("30/6/2024"), Y443 = "Working"), "Column W and Y Logically Mismatched", IF(AND(X443 &lt; DATEVALUE("1/7/2025"), Z443 = "Working", X443 &lt;&gt; ""), "Column X and Z Logically Mismatched", IF(AND(X443 &lt;&gt; "", W443 &gt;= X443), "Column W and X Logically Missmatched",""))))))))))), ""), "")</f>
        <v/>
      </c>
      <c r="AC443" s="35"/>
      <c r="AD443" s="14"/>
      <c r="AE443" s="20">
        <f t="shared" si="12"/>
        <v>0</v>
      </c>
      <c r="AF443" s="20">
        <f t="shared" si="13"/>
        <v>0</v>
      </c>
    </row>
    <row r="444" spans="1:32" s="1" customFormat="1" ht="30" customHeight="1">
      <c r="A444" s="21" t="str">
        <f>IFERROR(INDEX(PQR_Dept!$A$2:$A$21166, MATCH(B444, PQR_Dept!$B$2:$B$21106, 0)), "")</f>
        <v/>
      </c>
      <c r="B444" s="22"/>
      <c r="C444" s="22"/>
      <c r="D444" s="22"/>
      <c r="E444" s="23"/>
      <c r="F444" s="24"/>
      <c r="G444" s="25"/>
      <c r="H444" s="26"/>
      <c r="I444" s="27"/>
      <c r="J444" s="19"/>
      <c r="K444" s="44"/>
      <c r="L444" s="28"/>
      <c r="M444" s="25"/>
      <c r="N444" s="29"/>
      <c r="O444" s="29"/>
      <c r="P444" s="28"/>
      <c r="Q444" s="30"/>
      <c r="R444" s="28"/>
      <c r="S444" s="28"/>
      <c r="T444" s="28"/>
      <c r="U444" s="31"/>
      <c r="V444" s="32"/>
      <c r="W444" s="32"/>
      <c r="X444" s="32"/>
      <c r="Y444" s="33"/>
      <c r="Z444" s="33"/>
      <c r="AA444" s="34"/>
      <c r="AB444" s="40" t="str">
        <f>IF(AE444 &gt; 0, IFERROR(IF(AND(AE444 &gt; 0, AE444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 = ""), "Value in Column S is Required", IF(AF444 &lt; 15, "At the time of Joining, age must be greater than 15 years", IF(AND(W444 &gt; DATEVALUE("30/6/2024"), Y444 = "Working"), "Column W and Y Logically Mismatched", IF(AND(X444 &lt; DATEVALUE("1/7/2025"), Z444 = "Working", X444 &lt;&gt; ""), "Column X and Z Logically Mismatched", IF(AND(X444 &lt;&gt; "", W444 &gt;= X444), "Column W and X Logically Missmatched",""))))))))))), ""), "")</f>
        <v/>
      </c>
      <c r="AC444" s="35"/>
      <c r="AD444" s="14"/>
      <c r="AE444" s="20">
        <f t="shared" si="12"/>
        <v>0</v>
      </c>
      <c r="AF444" s="20">
        <f t="shared" si="13"/>
        <v>0</v>
      </c>
    </row>
    <row r="445" spans="1:32" s="1" customFormat="1" ht="30" customHeight="1">
      <c r="A445" s="21" t="str">
        <f>IFERROR(INDEX(PQR_Dept!$A$2:$A$21166, MATCH(B445, PQR_Dept!$B$2:$B$21106, 0)), "")</f>
        <v/>
      </c>
      <c r="B445" s="22"/>
      <c r="C445" s="22"/>
      <c r="D445" s="22"/>
      <c r="E445" s="23"/>
      <c r="F445" s="24"/>
      <c r="G445" s="25"/>
      <c r="H445" s="26"/>
      <c r="I445" s="27"/>
      <c r="J445" s="19"/>
      <c r="K445" s="44"/>
      <c r="L445" s="28"/>
      <c r="M445" s="25"/>
      <c r="N445" s="29"/>
      <c r="O445" s="29"/>
      <c r="P445" s="28"/>
      <c r="Q445" s="30"/>
      <c r="R445" s="28"/>
      <c r="S445" s="28"/>
      <c r="T445" s="28"/>
      <c r="U445" s="31"/>
      <c r="V445" s="32"/>
      <c r="W445" s="32"/>
      <c r="X445" s="32"/>
      <c r="Y445" s="33"/>
      <c r="Z445" s="33"/>
      <c r="AA445" s="34"/>
      <c r="AB445" s="40" t="str">
        <f>IF(AE445 &gt; 0, IFERROR(IF(AND(AE445 &gt; 0, AE445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 = ""), "Value in Column S is Required", IF(AF445 &lt; 15, "At the time of Joining, age must be greater than 15 years", IF(AND(W445 &gt; DATEVALUE("30/6/2024"), Y445 = "Working"), "Column W and Y Logically Mismatched", IF(AND(X445 &lt; DATEVALUE("1/7/2025"), Z445 = "Working", X445 &lt;&gt; ""), "Column X and Z Logically Mismatched", IF(AND(X445 &lt;&gt; "", W445 &gt;= X445), "Column W and X Logically Missmatched",""))))))))))), ""), "")</f>
        <v/>
      </c>
      <c r="AC445" s="35"/>
      <c r="AD445" s="14"/>
      <c r="AE445" s="20">
        <f t="shared" si="12"/>
        <v>0</v>
      </c>
      <c r="AF445" s="20">
        <f t="shared" si="13"/>
        <v>0</v>
      </c>
    </row>
    <row r="446" spans="1:32" s="1" customFormat="1" ht="30" customHeight="1">
      <c r="A446" s="21" t="str">
        <f>IFERROR(INDEX(PQR_Dept!$A$2:$A$21166, MATCH(B446, PQR_Dept!$B$2:$B$21106, 0)), "")</f>
        <v/>
      </c>
      <c r="B446" s="22"/>
      <c r="C446" s="22"/>
      <c r="D446" s="22"/>
      <c r="E446" s="23"/>
      <c r="F446" s="24"/>
      <c r="G446" s="25"/>
      <c r="H446" s="26"/>
      <c r="I446" s="27"/>
      <c r="J446" s="19"/>
      <c r="K446" s="44"/>
      <c r="L446" s="28"/>
      <c r="M446" s="25"/>
      <c r="N446" s="29"/>
      <c r="O446" s="29"/>
      <c r="P446" s="28"/>
      <c r="Q446" s="30"/>
      <c r="R446" s="28"/>
      <c r="S446" s="28"/>
      <c r="T446" s="28"/>
      <c r="U446" s="31"/>
      <c r="V446" s="32"/>
      <c r="W446" s="32"/>
      <c r="X446" s="32"/>
      <c r="Y446" s="33"/>
      <c r="Z446" s="33"/>
      <c r="AA446" s="34"/>
      <c r="AB446" s="40" t="str">
        <f>IF(AE446 &gt; 0, IFERROR(IF(AND(AE446 &gt; 0, AE446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 = ""), "Value in Column S is Required", IF(AF446 &lt; 15, "At the time of Joining, age must be greater than 15 years", IF(AND(W446 &gt; DATEVALUE("30/6/2024"), Y446 = "Working"), "Column W and Y Logically Mismatched", IF(AND(X446 &lt; DATEVALUE("1/7/2025"), Z446 = "Working", X446 &lt;&gt; ""), "Column X and Z Logically Mismatched", IF(AND(X446 &lt;&gt; "", W446 &gt;= X446), "Column W and X Logically Missmatched",""))))))))))), ""), "")</f>
        <v/>
      </c>
      <c r="AC446" s="35"/>
      <c r="AD446" s="14"/>
      <c r="AE446" s="20">
        <f t="shared" si="12"/>
        <v>0</v>
      </c>
      <c r="AF446" s="20">
        <f t="shared" si="13"/>
        <v>0</v>
      </c>
    </row>
    <row r="447" spans="1:32" s="1" customFormat="1" ht="30" customHeight="1">
      <c r="A447" s="21" t="str">
        <f>IFERROR(INDEX(PQR_Dept!$A$2:$A$21166, MATCH(B447, PQR_Dept!$B$2:$B$21106, 0)), "")</f>
        <v/>
      </c>
      <c r="B447" s="22"/>
      <c r="C447" s="22"/>
      <c r="D447" s="22"/>
      <c r="E447" s="23"/>
      <c r="F447" s="24"/>
      <c r="G447" s="25"/>
      <c r="H447" s="26"/>
      <c r="I447" s="27"/>
      <c r="J447" s="19"/>
      <c r="K447" s="44"/>
      <c r="L447" s="28"/>
      <c r="M447" s="25"/>
      <c r="N447" s="29"/>
      <c r="O447" s="29"/>
      <c r="P447" s="28"/>
      <c r="Q447" s="30"/>
      <c r="R447" s="28"/>
      <c r="S447" s="28"/>
      <c r="T447" s="28"/>
      <c r="U447" s="31"/>
      <c r="V447" s="32"/>
      <c r="W447" s="32"/>
      <c r="X447" s="32"/>
      <c r="Y447" s="33"/>
      <c r="Z447" s="33"/>
      <c r="AA447" s="34"/>
      <c r="AB447" s="40" t="str">
        <f>IF(AE447 &gt; 0, IFERROR(IF(AND(AE447 &gt; 0, AE447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 = ""), "Value in Column S is Required", IF(AF447 &lt; 15, "At the time of Joining, age must be greater than 15 years", IF(AND(W447 &gt; DATEVALUE("30/6/2024"), Y447 = "Working"), "Column W and Y Logically Mismatched", IF(AND(X447 &lt; DATEVALUE("1/7/2025"), Z447 = "Working", X447 &lt;&gt; ""), "Column X and Z Logically Mismatched", IF(AND(X447 &lt;&gt; "", W447 &gt;= X447), "Column W and X Logically Missmatched",""))))))))))), ""), "")</f>
        <v/>
      </c>
      <c r="AC447" s="35"/>
      <c r="AD447" s="14"/>
      <c r="AE447" s="20">
        <f t="shared" si="12"/>
        <v>0</v>
      </c>
      <c r="AF447" s="20">
        <f t="shared" si="13"/>
        <v>0</v>
      </c>
    </row>
    <row r="448" spans="1:32" s="1" customFormat="1" ht="30" customHeight="1">
      <c r="A448" s="21" t="str">
        <f>IFERROR(INDEX(PQR_Dept!$A$2:$A$21166, MATCH(B448, PQR_Dept!$B$2:$B$21106, 0)), "")</f>
        <v/>
      </c>
      <c r="B448" s="22"/>
      <c r="C448" s="22"/>
      <c r="D448" s="22"/>
      <c r="E448" s="23"/>
      <c r="F448" s="24"/>
      <c r="G448" s="25"/>
      <c r="H448" s="26"/>
      <c r="I448" s="27"/>
      <c r="J448" s="19"/>
      <c r="K448" s="44"/>
      <c r="L448" s="28"/>
      <c r="M448" s="25"/>
      <c r="N448" s="29"/>
      <c r="O448" s="29"/>
      <c r="P448" s="28"/>
      <c r="Q448" s="30"/>
      <c r="R448" s="28"/>
      <c r="S448" s="28"/>
      <c r="T448" s="28"/>
      <c r="U448" s="31"/>
      <c r="V448" s="32"/>
      <c r="W448" s="32"/>
      <c r="X448" s="32"/>
      <c r="Y448" s="33"/>
      <c r="Z448" s="33"/>
      <c r="AA448" s="34"/>
      <c r="AB448" s="40" t="str">
        <f>IF(AE448 &gt; 0, IFERROR(IF(AND(AE448 &gt; 0, AE448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 = ""), "Value in Column S is Required", IF(AF448 &lt; 15, "At the time of Joining, age must be greater than 15 years", IF(AND(W448 &gt; DATEVALUE("30/6/2024"), Y448 = "Working"), "Column W and Y Logically Mismatched", IF(AND(X448 &lt; DATEVALUE("1/7/2025"), Z448 = "Working", X448 &lt;&gt; ""), "Column X and Z Logically Mismatched", IF(AND(X448 &lt;&gt; "", W448 &gt;= X448), "Column W and X Logically Missmatched",""))))))))))), ""), "")</f>
        <v/>
      </c>
      <c r="AC448" s="35"/>
      <c r="AD448" s="14"/>
      <c r="AE448" s="20">
        <f t="shared" si="12"/>
        <v>0</v>
      </c>
      <c r="AF448" s="20">
        <f t="shared" si="13"/>
        <v>0</v>
      </c>
    </row>
    <row r="449" spans="1:32" s="1" customFormat="1" ht="30" customHeight="1">
      <c r="A449" s="21" t="str">
        <f>IFERROR(INDEX(PQR_Dept!$A$2:$A$21166, MATCH(B449, PQR_Dept!$B$2:$B$21106, 0)), "")</f>
        <v/>
      </c>
      <c r="B449" s="22"/>
      <c r="C449" s="22"/>
      <c r="D449" s="22"/>
      <c r="E449" s="23"/>
      <c r="F449" s="24"/>
      <c r="G449" s="25"/>
      <c r="H449" s="26"/>
      <c r="I449" s="27"/>
      <c r="J449" s="19"/>
      <c r="K449" s="44"/>
      <c r="L449" s="28"/>
      <c r="M449" s="25"/>
      <c r="N449" s="29"/>
      <c r="O449" s="29"/>
      <c r="P449" s="28"/>
      <c r="Q449" s="30"/>
      <c r="R449" s="28"/>
      <c r="S449" s="28"/>
      <c r="T449" s="28"/>
      <c r="U449" s="31"/>
      <c r="V449" s="32"/>
      <c r="W449" s="32"/>
      <c r="X449" s="32"/>
      <c r="Y449" s="33"/>
      <c r="Z449" s="33"/>
      <c r="AA449" s="34"/>
      <c r="AB449" s="40" t="str">
        <f>IF(AE449 &gt; 0, IFERROR(IF(AND(AE449 &gt; 0, AE449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 = ""), "Value in Column S is Required", IF(AF449 &lt; 15, "At the time of Joining, age must be greater than 15 years", IF(AND(W449 &gt; DATEVALUE("30/6/2024"), Y449 = "Working"), "Column W and Y Logically Mismatched", IF(AND(X449 &lt; DATEVALUE("1/7/2025"), Z449 = "Working", X449 &lt;&gt; ""), "Column X and Z Logically Mismatched", IF(AND(X449 &lt;&gt; "", W449 &gt;= X449), "Column W and X Logically Missmatched",""))))))))))), ""), "")</f>
        <v/>
      </c>
      <c r="AC449" s="35"/>
      <c r="AD449" s="14"/>
      <c r="AE449" s="20">
        <f t="shared" si="12"/>
        <v>0</v>
      </c>
      <c r="AF449" s="20">
        <f t="shared" si="13"/>
        <v>0</v>
      </c>
    </row>
    <row r="450" spans="1:32" s="1" customFormat="1" ht="30" customHeight="1">
      <c r="A450" s="21" t="str">
        <f>IFERROR(INDEX(PQR_Dept!$A$2:$A$21166, MATCH(B450, PQR_Dept!$B$2:$B$21106, 0)), "")</f>
        <v/>
      </c>
      <c r="B450" s="22"/>
      <c r="C450" s="22"/>
      <c r="D450" s="22"/>
      <c r="E450" s="23"/>
      <c r="F450" s="24"/>
      <c r="G450" s="25"/>
      <c r="H450" s="26"/>
      <c r="I450" s="27"/>
      <c r="J450" s="19"/>
      <c r="K450" s="44"/>
      <c r="L450" s="28"/>
      <c r="M450" s="25"/>
      <c r="N450" s="29"/>
      <c r="O450" s="29"/>
      <c r="P450" s="28"/>
      <c r="Q450" s="30"/>
      <c r="R450" s="28"/>
      <c r="S450" s="28"/>
      <c r="T450" s="28"/>
      <c r="U450" s="31"/>
      <c r="V450" s="32"/>
      <c r="W450" s="32"/>
      <c r="X450" s="32"/>
      <c r="Y450" s="33"/>
      <c r="Z450" s="33"/>
      <c r="AA450" s="34"/>
      <c r="AB450" s="40" t="str">
        <f>IF(AE450 &gt; 0, IFERROR(IF(AND(AE450 &gt; 0, AE450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 = ""), "Value in Column S is Required", IF(AF450 &lt; 15, "At the time of Joining, age must be greater than 15 years", IF(AND(W450 &gt; DATEVALUE("30/6/2024"), Y450 = "Working"), "Column W and Y Logically Mismatched", IF(AND(X450 &lt; DATEVALUE("1/7/2025"), Z450 = "Working", X450 &lt;&gt; ""), "Column X and Z Logically Mismatched", IF(AND(X450 &lt;&gt; "", W450 &gt;= X450), "Column W and X Logically Missmatched",""))))))))))), ""), "")</f>
        <v/>
      </c>
      <c r="AC450" s="35"/>
      <c r="AD450" s="14"/>
      <c r="AE450" s="20">
        <f t="shared" si="12"/>
        <v>0</v>
      </c>
      <c r="AF450" s="20">
        <f t="shared" si="13"/>
        <v>0</v>
      </c>
    </row>
    <row r="451" spans="1:32" s="1" customFormat="1" ht="30" customHeight="1">
      <c r="A451" s="21" t="str">
        <f>IFERROR(INDEX(PQR_Dept!$A$2:$A$21166, MATCH(B451, PQR_Dept!$B$2:$B$21106, 0)), "")</f>
        <v/>
      </c>
      <c r="B451" s="22"/>
      <c r="C451" s="22"/>
      <c r="D451" s="22"/>
      <c r="E451" s="23"/>
      <c r="F451" s="24"/>
      <c r="G451" s="25"/>
      <c r="H451" s="26"/>
      <c r="I451" s="27"/>
      <c r="J451" s="19"/>
      <c r="K451" s="44"/>
      <c r="L451" s="28"/>
      <c r="M451" s="25"/>
      <c r="N451" s="29"/>
      <c r="O451" s="29"/>
      <c r="P451" s="28"/>
      <c r="Q451" s="30"/>
      <c r="R451" s="28"/>
      <c r="S451" s="28"/>
      <c r="T451" s="28"/>
      <c r="U451" s="31"/>
      <c r="V451" s="32"/>
      <c r="W451" s="32"/>
      <c r="X451" s="32"/>
      <c r="Y451" s="33"/>
      <c r="Z451" s="33"/>
      <c r="AA451" s="34"/>
      <c r="AB451" s="40" t="str">
        <f>IF(AE451 &gt; 0, IFERROR(IF(AND(AE451 &gt; 0, AE451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 = ""), "Value in Column S is Required", IF(AF451 &lt; 15, "At the time of Joining, age must be greater than 15 years", IF(AND(W451 &gt; DATEVALUE("30/6/2024"), Y451 = "Working"), "Column W and Y Logically Mismatched", IF(AND(X451 &lt; DATEVALUE("1/7/2025"), Z451 = "Working", X451 &lt;&gt; ""), "Column X and Z Logically Mismatched", IF(AND(X451 &lt;&gt; "", W451 &gt;= X451), "Column W and X Logically Missmatched",""))))))))))), ""), "")</f>
        <v/>
      </c>
      <c r="AC451" s="35"/>
      <c r="AD451" s="14"/>
      <c r="AE451" s="20">
        <f t="shared" ref="AE451:AE514" si="14">IF(B451 &lt;&gt; "", COUNTA(Y451:Z451,V451:W451,T451,P451:Q451,K451:M451,B451:G451), 0)</f>
        <v>0</v>
      </c>
      <c r="AF451" s="20">
        <f t="shared" ref="AF451:AF514" si="15">YEARFRAC(V451,W451)</f>
        <v>0</v>
      </c>
    </row>
    <row r="452" spans="1:32" s="1" customFormat="1" ht="30" customHeight="1">
      <c r="A452" s="21" t="str">
        <f>IFERROR(INDEX(PQR_Dept!$A$2:$A$21166, MATCH(B452, PQR_Dept!$B$2:$B$21106, 0)), "")</f>
        <v/>
      </c>
      <c r="B452" s="22"/>
      <c r="C452" s="22"/>
      <c r="D452" s="22"/>
      <c r="E452" s="23"/>
      <c r="F452" s="24"/>
      <c r="G452" s="25"/>
      <c r="H452" s="26"/>
      <c r="I452" s="27"/>
      <c r="J452" s="19"/>
      <c r="K452" s="44"/>
      <c r="L452" s="28"/>
      <c r="M452" s="25"/>
      <c r="N452" s="29"/>
      <c r="O452" s="29"/>
      <c r="P452" s="28"/>
      <c r="Q452" s="30"/>
      <c r="R452" s="28"/>
      <c r="S452" s="28"/>
      <c r="T452" s="28"/>
      <c r="U452" s="31"/>
      <c r="V452" s="32"/>
      <c r="W452" s="32"/>
      <c r="X452" s="32"/>
      <c r="Y452" s="33"/>
      <c r="Z452" s="33"/>
      <c r="AA452" s="34"/>
      <c r="AB452" s="40" t="str">
        <f>IF(AE452 &gt; 0, IFERROR(IF(AND(AE452 &gt; 0, AE452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 = ""), "Value in Column S is Required", IF(AF452 &lt; 15, "At the time of Joining, age must be greater than 15 years", IF(AND(W452 &gt; DATEVALUE("30/6/2024"), Y452 = "Working"), "Column W and Y Logically Mismatched", IF(AND(X452 &lt; DATEVALUE("1/7/2025"), Z452 = "Working", X452 &lt;&gt; ""), "Column X and Z Logically Mismatched", IF(AND(X452 &lt;&gt; "", W452 &gt;= X452), "Column W and X Logically Missmatched",""))))))))))), ""), "")</f>
        <v/>
      </c>
      <c r="AC452" s="35"/>
      <c r="AD452" s="14"/>
      <c r="AE452" s="20">
        <f t="shared" si="14"/>
        <v>0</v>
      </c>
      <c r="AF452" s="20">
        <f t="shared" si="15"/>
        <v>0</v>
      </c>
    </row>
    <row r="453" spans="1:32" s="1" customFormat="1" ht="30" customHeight="1">
      <c r="A453" s="21" t="str">
        <f>IFERROR(INDEX(PQR_Dept!$A$2:$A$21166, MATCH(B453, PQR_Dept!$B$2:$B$21106, 0)), "")</f>
        <v/>
      </c>
      <c r="B453" s="22"/>
      <c r="C453" s="22"/>
      <c r="D453" s="22"/>
      <c r="E453" s="23"/>
      <c r="F453" s="24"/>
      <c r="G453" s="25"/>
      <c r="H453" s="26"/>
      <c r="I453" s="27"/>
      <c r="J453" s="19"/>
      <c r="K453" s="44"/>
      <c r="L453" s="28"/>
      <c r="M453" s="25"/>
      <c r="N453" s="29"/>
      <c r="O453" s="29"/>
      <c r="P453" s="28"/>
      <c r="Q453" s="30"/>
      <c r="R453" s="28"/>
      <c r="S453" s="28"/>
      <c r="T453" s="28"/>
      <c r="U453" s="31"/>
      <c r="V453" s="32"/>
      <c r="W453" s="32"/>
      <c r="X453" s="32"/>
      <c r="Y453" s="33"/>
      <c r="Z453" s="33"/>
      <c r="AA453" s="34"/>
      <c r="AB453" s="40" t="str">
        <f>IF(AE453 &gt; 0, IFERROR(IF(AND(AE453 &gt; 0, AE453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 = ""), "Value in Column S is Required", IF(AF453 &lt; 15, "At the time of Joining, age must be greater than 15 years", IF(AND(W453 &gt; DATEVALUE("30/6/2024"), Y453 = "Working"), "Column W and Y Logically Mismatched", IF(AND(X453 &lt; DATEVALUE("1/7/2025"), Z453 = "Working", X453 &lt;&gt; ""), "Column X and Z Logically Mismatched", IF(AND(X453 &lt;&gt; "", W453 &gt;= X453), "Column W and X Logically Missmatched",""))))))))))), ""), "")</f>
        <v/>
      </c>
      <c r="AC453" s="35"/>
      <c r="AD453" s="14"/>
      <c r="AE453" s="20">
        <f t="shared" si="14"/>
        <v>0</v>
      </c>
      <c r="AF453" s="20">
        <f t="shared" si="15"/>
        <v>0</v>
      </c>
    </row>
    <row r="454" spans="1:32" s="1" customFormat="1" ht="30" customHeight="1">
      <c r="A454" s="21" t="str">
        <f>IFERROR(INDEX(PQR_Dept!$A$2:$A$21166, MATCH(B454, PQR_Dept!$B$2:$B$21106, 0)), "")</f>
        <v/>
      </c>
      <c r="B454" s="22"/>
      <c r="C454" s="22"/>
      <c r="D454" s="22"/>
      <c r="E454" s="23"/>
      <c r="F454" s="24"/>
      <c r="G454" s="25"/>
      <c r="H454" s="26"/>
      <c r="I454" s="27"/>
      <c r="J454" s="19"/>
      <c r="K454" s="44"/>
      <c r="L454" s="28"/>
      <c r="M454" s="25"/>
      <c r="N454" s="29"/>
      <c r="O454" s="29"/>
      <c r="P454" s="28"/>
      <c r="Q454" s="30"/>
      <c r="R454" s="28"/>
      <c r="S454" s="28"/>
      <c r="T454" s="28"/>
      <c r="U454" s="31"/>
      <c r="V454" s="32"/>
      <c r="W454" s="32"/>
      <c r="X454" s="32"/>
      <c r="Y454" s="33"/>
      <c r="Z454" s="33"/>
      <c r="AA454" s="34"/>
      <c r="AB454" s="40" t="str">
        <f>IF(AE454 &gt; 0, IFERROR(IF(AND(AE454 &gt; 0, AE454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 = ""), "Value in Column S is Required", IF(AF454 &lt; 15, "At the time of Joining, age must be greater than 15 years", IF(AND(W454 &gt; DATEVALUE("30/6/2024"), Y454 = "Working"), "Column W and Y Logically Mismatched", IF(AND(X454 &lt; DATEVALUE("1/7/2025"), Z454 = "Working", X454 &lt;&gt; ""), "Column X and Z Logically Mismatched", IF(AND(X454 &lt;&gt; "", W454 &gt;= X454), "Column W and X Logically Missmatched",""))))))))))), ""), "")</f>
        <v/>
      </c>
      <c r="AC454" s="35"/>
      <c r="AD454" s="14"/>
      <c r="AE454" s="20">
        <f t="shared" si="14"/>
        <v>0</v>
      </c>
      <c r="AF454" s="20">
        <f t="shared" si="15"/>
        <v>0</v>
      </c>
    </row>
    <row r="455" spans="1:32" s="1" customFormat="1" ht="30" customHeight="1">
      <c r="A455" s="21" t="str">
        <f>IFERROR(INDEX(PQR_Dept!$A$2:$A$21166, MATCH(B455, PQR_Dept!$B$2:$B$21106, 0)), "")</f>
        <v/>
      </c>
      <c r="B455" s="22"/>
      <c r="C455" s="22"/>
      <c r="D455" s="22"/>
      <c r="E455" s="23"/>
      <c r="F455" s="24"/>
      <c r="G455" s="25"/>
      <c r="H455" s="26"/>
      <c r="I455" s="27"/>
      <c r="J455" s="19"/>
      <c r="K455" s="44"/>
      <c r="L455" s="28"/>
      <c r="M455" s="25"/>
      <c r="N455" s="29"/>
      <c r="O455" s="29"/>
      <c r="P455" s="28"/>
      <c r="Q455" s="30"/>
      <c r="R455" s="28"/>
      <c r="S455" s="28"/>
      <c r="T455" s="28"/>
      <c r="U455" s="31"/>
      <c r="V455" s="32"/>
      <c r="W455" s="32"/>
      <c r="X455" s="32"/>
      <c r="Y455" s="33"/>
      <c r="Z455" s="33"/>
      <c r="AA455" s="34"/>
      <c r="AB455" s="40" t="str">
        <f>IF(AE455 &gt; 0, IFERROR(IF(AND(AE455 &gt; 0, AE455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 = ""), "Value in Column S is Required", IF(AF455 &lt; 15, "At the time of Joining, age must be greater than 15 years", IF(AND(W455 &gt; DATEVALUE("30/6/2024"), Y455 = "Working"), "Column W and Y Logically Mismatched", IF(AND(X455 &lt; DATEVALUE("1/7/2025"), Z455 = "Working", X455 &lt;&gt; ""), "Column X and Z Logically Mismatched", IF(AND(X455 &lt;&gt; "", W455 &gt;= X455), "Column W and X Logically Missmatched",""))))))))))), ""), "")</f>
        <v/>
      </c>
      <c r="AC455" s="35"/>
      <c r="AD455" s="14"/>
      <c r="AE455" s="20">
        <f t="shared" si="14"/>
        <v>0</v>
      </c>
      <c r="AF455" s="20">
        <f t="shared" si="15"/>
        <v>0</v>
      </c>
    </row>
    <row r="456" spans="1:32" s="1" customFormat="1" ht="30" customHeight="1">
      <c r="A456" s="21" t="str">
        <f>IFERROR(INDEX(PQR_Dept!$A$2:$A$21166, MATCH(B456, PQR_Dept!$B$2:$B$21106, 0)), "")</f>
        <v/>
      </c>
      <c r="B456" s="22"/>
      <c r="C456" s="22"/>
      <c r="D456" s="22"/>
      <c r="E456" s="23"/>
      <c r="F456" s="24"/>
      <c r="G456" s="25"/>
      <c r="H456" s="26"/>
      <c r="I456" s="27"/>
      <c r="J456" s="19"/>
      <c r="K456" s="44"/>
      <c r="L456" s="28"/>
      <c r="M456" s="25"/>
      <c r="N456" s="29"/>
      <c r="O456" s="29"/>
      <c r="P456" s="28"/>
      <c r="Q456" s="30"/>
      <c r="R456" s="28"/>
      <c r="S456" s="28"/>
      <c r="T456" s="28"/>
      <c r="U456" s="31"/>
      <c r="V456" s="32"/>
      <c r="W456" s="32"/>
      <c r="X456" s="32"/>
      <c r="Y456" s="33"/>
      <c r="Z456" s="33"/>
      <c r="AA456" s="34"/>
      <c r="AB456" s="40" t="str">
        <f>IF(AE456 &gt; 0, IFERROR(IF(AND(AE456 &gt; 0, AE456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 = ""), "Value in Column S is Required", IF(AF456 &lt; 15, "At the time of Joining, age must be greater than 15 years", IF(AND(W456 &gt; DATEVALUE("30/6/2024"), Y456 = "Working"), "Column W and Y Logically Mismatched", IF(AND(X456 &lt; DATEVALUE("1/7/2025"), Z456 = "Working", X456 &lt;&gt; ""), "Column X and Z Logically Mismatched", IF(AND(X456 &lt;&gt; "", W456 &gt;= X456), "Column W and X Logically Missmatched",""))))))))))), ""), "")</f>
        <v/>
      </c>
      <c r="AC456" s="35"/>
      <c r="AD456" s="14"/>
      <c r="AE456" s="20">
        <f t="shared" si="14"/>
        <v>0</v>
      </c>
      <c r="AF456" s="20">
        <f t="shared" si="15"/>
        <v>0</v>
      </c>
    </row>
    <row r="457" spans="1:32" s="1" customFormat="1" ht="30" customHeight="1">
      <c r="A457" s="21" t="str">
        <f>IFERROR(INDEX(PQR_Dept!$A$2:$A$21166, MATCH(B457, PQR_Dept!$B$2:$B$21106, 0)), "")</f>
        <v/>
      </c>
      <c r="B457" s="22"/>
      <c r="C457" s="22"/>
      <c r="D457" s="22"/>
      <c r="E457" s="23"/>
      <c r="F457" s="24"/>
      <c r="G457" s="25"/>
      <c r="H457" s="26"/>
      <c r="I457" s="27"/>
      <c r="J457" s="19"/>
      <c r="K457" s="44"/>
      <c r="L457" s="28"/>
      <c r="M457" s="25"/>
      <c r="N457" s="29"/>
      <c r="O457" s="29"/>
      <c r="P457" s="28"/>
      <c r="Q457" s="30"/>
      <c r="R457" s="28"/>
      <c r="S457" s="28"/>
      <c r="T457" s="28"/>
      <c r="U457" s="31"/>
      <c r="V457" s="32"/>
      <c r="W457" s="32"/>
      <c r="X457" s="32"/>
      <c r="Y457" s="33"/>
      <c r="Z457" s="33"/>
      <c r="AA457" s="34"/>
      <c r="AB457" s="40" t="str">
        <f>IF(AE457 &gt; 0, IFERROR(IF(AND(AE457 &gt; 0, AE457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 = ""), "Value in Column S is Required", IF(AF457 &lt; 15, "At the time of Joining, age must be greater than 15 years", IF(AND(W457 &gt; DATEVALUE("30/6/2024"), Y457 = "Working"), "Column W and Y Logically Mismatched", IF(AND(X457 &lt; DATEVALUE("1/7/2025"), Z457 = "Working", X457 &lt;&gt; ""), "Column X and Z Logically Mismatched", IF(AND(X457 &lt;&gt; "", W457 &gt;= X457), "Column W and X Logically Missmatched",""))))))))))), ""), "")</f>
        <v/>
      </c>
      <c r="AC457" s="35"/>
      <c r="AD457" s="14"/>
      <c r="AE457" s="20">
        <f t="shared" si="14"/>
        <v>0</v>
      </c>
      <c r="AF457" s="20">
        <f t="shared" si="15"/>
        <v>0</v>
      </c>
    </row>
    <row r="458" spans="1:32" s="1" customFormat="1" ht="30" customHeight="1">
      <c r="A458" s="21" t="str">
        <f>IFERROR(INDEX(PQR_Dept!$A$2:$A$21166, MATCH(B458, PQR_Dept!$B$2:$B$21106, 0)), "")</f>
        <v/>
      </c>
      <c r="B458" s="22"/>
      <c r="C458" s="22"/>
      <c r="D458" s="22"/>
      <c r="E458" s="23"/>
      <c r="F458" s="24"/>
      <c r="G458" s="25"/>
      <c r="H458" s="26"/>
      <c r="I458" s="27"/>
      <c r="J458" s="19"/>
      <c r="K458" s="44"/>
      <c r="L458" s="28"/>
      <c r="M458" s="25"/>
      <c r="N458" s="29"/>
      <c r="O458" s="29"/>
      <c r="P458" s="28"/>
      <c r="Q458" s="30"/>
      <c r="R458" s="28"/>
      <c r="S458" s="28"/>
      <c r="T458" s="28"/>
      <c r="U458" s="31"/>
      <c r="V458" s="32"/>
      <c r="W458" s="32"/>
      <c r="X458" s="32"/>
      <c r="Y458" s="33"/>
      <c r="Z458" s="33"/>
      <c r="AA458" s="34"/>
      <c r="AB458" s="40" t="str">
        <f>IF(AE458 &gt; 0, IFERROR(IF(AND(AE458 &gt; 0, AE458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 = ""), "Value in Column S is Required", IF(AF458 &lt; 15, "At the time of Joining, age must be greater than 15 years", IF(AND(W458 &gt; DATEVALUE("30/6/2024"), Y458 = "Working"), "Column W and Y Logically Mismatched", IF(AND(X458 &lt; DATEVALUE("1/7/2025"), Z458 = "Working", X458 &lt;&gt; ""), "Column X and Z Logically Mismatched", IF(AND(X458 &lt;&gt; "", W458 &gt;= X458), "Column W and X Logically Missmatched",""))))))))))), ""), "")</f>
        <v/>
      </c>
      <c r="AC458" s="35"/>
      <c r="AD458" s="14"/>
      <c r="AE458" s="20">
        <f t="shared" si="14"/>
        <v>0</v>
      </c>
      <c r="AF458" s="20">
        <f t="shared" si="15"/>
        <v>0</v>
      </c>
    </row>
    <row r="459" spans="1:32" s="1" customFormat="1" ht="30" customHeight="1">
      <c r="A459" s="21" t="str">
        <f>IFERROR(INDEX(PQR_Dept!$A$2:$A$21166, MATCH(B459, PQR_Dept!$B$2:$B$21106, 0)), "")</f>
        <v/>
      </c>
      <c r="B459" s="22"/>
      <c r="C459" s="22"/>
      <c r="D459" s="22"/>
      <c r="E459" s="23"/>
      <c r="F459" s="24"/>
      <c r="G459" s="25"/>
      <c r="H459" s="26"/>
      <c r="I459" s="27"/>
      <c r="J459" s="19"/>
      <c r="K459" s="44"/>
      <c r="L459" s="28"/>
      <c r="M459" s="25"/>
      <c r="N459" s="29"/>
      <c r="O459" s="29"/>
      <c r="P459" s="28"/>
      <c r="Q459" s="30"/>
      <c r="R459" s="28"/>
      <c r="S459" s="28"/>
      <c r="T459" s="28"/>
      <c r="U459" s="31"/>
      <c r="V459" s="32"/>
      <c r="W459" s="32"/>
      <c r="X459" s="32"/>
      <c r="Y459" s="33"/>
      <c r="Z459" s="33"/>
      <c r="AA459" s="34"/>
      <c r="AB459" s="40" t="str">
        <f>IF(AE459 &gt; 0, IFERROR(IF(AND(AE459 &gt; 0, AE459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 = ""), "Value in Column S is Required", IF(AF459 &lt; 15, "At the time of Joining, age must be greater than 15 years", IF(AND(W459 &gt; DATEVALUE("30/6/2024"), Y459 = "Working"), "Column W and Y Logically Mismatched", IF(AND(X459 &lt; DATEVALUE("1/7/2025"), Z459 = "Working", X459 &lt;&gt; ""), "Column X and Z Logically Mismatched", IF(AND(X459 &lt;&gt; "", W459 &gt;= X459), "Column W and X Logically Missmatched",""))))))))))), ""), "")</f>
        <v/>
      </c>
      <c r="AC459" s="35"/>
      <c r="AD459" s="14"/>
      <c r="AE459" s="20">
        <f t="shared" si="14"/>
        <v>0</v>
      </c>
      <c r="AF459" s="20">
        <f t="shared" si="15"/>
        <v>0</v>
      </c>
    </row>
    <row r="460" spans="1:32" s="1" customFormat="1" ht="30" customHeight="1">
      <c r="A460" s="21" t="str">
        <f>IFERROR(INDEX(PQR_Dept!$A$2:$A$21166, MATCH(B460, PQR_Dept!$B$2:$B$21106, 0)), "")</f>
        <v/>
      </c>
      <c r="B460" s="22"/>
      <c r="C460" s="22"/>
      <c r="D460" s="22"/>
      <c r="E460" s="23"/>
      <c r="F460" s="24"/>
      <c r="G460" s="25"/>
      <c r="H460" s="26"/>
      <c r="I460" s="27"/>
      <c r="J460" s="19"/>
      <c r="K460" s="44"/>
      <c r="L460" s="28"/>
      <c r="M460" s="25"/>
      <c r="N460" s="29"/>
      <c r="O460" s="29"/>
      <c r="P460" s="28"/>
      <c r="Q460" s="30"/>
      <c r="R460" s="28"/>
      <c r="S460" s="28"/>
      <c r="T460" s="28"/>
      <c r="U460" s="31"/>
      <c r="V460" s="32"/>
      <c r="W460" s="32"/>
      <c r="X460" s="32"/>
      <c r="Y460" s="33"/>
      <c r="Z460" s="33"/>
      <c r="AA460" s="34"/>
      <c r="AB460" s="40" t="str">
        <f>IF(AE460 &gt; 0, IFERROR(IF(AND(AE460 &gt; 0, AE460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 = ""), "Value in Column S is Required", IF(AF460 &lt; 15, "At the time of Joining, age must be greater than 15 years", IF(AND(W460 &gt; DATEVALUE("30/6/2024"), Y460 = "Working"), "Column W and Y Logically Mismatched", IF(AND(X460 &lt; DATEVALUE("1/7/2025"), Z460 = "Working", X460 &lt;&gt; ""), "Column X and Z Logically Mismatched", IF(AND(X460 &lt;&gt; "", W460 &gt;= X460), "Column W and X Logically Missmatched",""))))))))))), ""), "")</f>
        <v/>
      </c>
      <c r="AC460" s="35"/>
      <c r="AD460" s="14"/>
      <c r="AE460" s="20">
        <f t="shared" si="14"/>
        <v>0</v>
      </c>
      <c r="AF460" s="20">
        <f t="shared" si="15"/>
        <v>0</v>
      </c>
    </row>
    <row r="461" spans="1:32" s="1" customFormat="1" ht="30" customHeight="1">
      <c r="A461" s="21" t="str">
        <f>IFERROR(INDEX(PQR_Dept!$A$2:$A$21166, MATCH(B461, PQR_Dept!$B$2:$B$21106, 0)), "")</f>
        <v/>
      </c>
      <c r="B461" s="22"/>
      <c r="C461" s="22"/>
      <c r="D461" s="22"/>
      <c r="E461" s="23"/>
      <c r="F461" s="24"/>
      <c r="G461" s="25"/>
      <c r="H461" s="26"/>
      <c r="I461" s="27"/>
      <c r="J461" s="19"/>
      <c r="K461" s="44"/>
      <c r="L461" s="28"/>
      <c r="M461" s="25"/>
      <c r="N461" s="29"/>
      <c r="O461" s="29"/>
      <c r="P461" s="28"/>
      <c r="Q461" s="30"/>
      <c r="R461" s="28"/>
      <c r="S461" s="28"/>
      <c r="T461" s="28"/>
      <c r="U461" s="31"/>
      <c r="V461" s="32"/>
      <c r="W461" s="32"/>
      <c r="X461" s="32"/>
      <c r="Y461" s="33"/>
      <c r="Z461" s="33"/>
      <c r="AA461" s="34"/>
      <c r="AB461" s="40" t="str">
        <f>IF(AE461 &gt; 0, IFERROR(IF(AND(AE461 &gt; 0, AE461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 = ""), "Value in Column S is Required", IF(AF461 &lt; 15, "At the time of Joining, age must be greater than 15 years", IF(AND(W461 &gt; DATEVALUE("30/6/2024"), Y461 = "Working"), "Column W and Y Logically Mismatched", IF(AND(X461 &lt; DATEVALUE("1/7/2025"), Z461 = "Working", X461 &lt;&gt; ""), "Column X and Z Logically Mismatched", IF(AND(X461 &lt;&gt; "", W461 &gt;= X461), "Column W and X Logically Missmatched",""))))))))))), ""), "")</f>
        <v/>
      </c>
      <c r="AC461" s="35"/>
      <c r="AD461" s="14"/>
      <c r="AE461" s="20">
        <f t="shared" si="14"/>
        <v>0</v>
      </c>
      <c r="AF461" s="20">
        <f t="shared" si="15"/>
        <v>0</v>
      </c>
    </row>
    <row r="462" spans="1:32" s="1" customFormat="1" ht="30" customHeight="1">
      <c r="A462" s="21" t="str">
        <f>IFERROR(INDEX(PQR_Dept!$A$2:$A$21166, MATCH(B462, PQR_Dept!$B$2:$B$21106, 0)), "")</f>
        <v/>
      </c>
      <c r="B462" s="22"/>
      <c r="C462" s="22"/>
      <c r="D462" s="22"/>
      <c r="E462" s="23"/>
      <c r="F462" s="24"/>
      <c r="G462" s="25"/>
      <c r="H462" s="26"/>
      <c r="I462" s="27"/>
      <c r="J462" s="19"/>
      <c r="K462" s="44"/>
      <c r="L462" s="28"/>
      <c r="M462" s="25"/>
      <c r="N462" s="29"/>
      <c r="O462" s="29"/>
      <c r="P462" s="28"/>
      <c r="Q462" s="30"/>
      <c r="R462" s="28"/>
      <c r="S462" s="28"/>
      <c r="T462" s="28"/>
      <c r="U462" s="31"/>
      <c r="V462" s="32"/>
      <c r="W462" s="32"/>
      <c r="X462" s="32"/>
      <c r="Y462" s="33"/>
      <c r="Z462" s="33"/>
      <c r="AA462" s="34"/>
      <c r="AB462" s="40" t="str">
        <f>IF(AE462 &gt; 0, IFERROR(IF(AND(AE462 &gt; 0, AE462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 = ""), "Value in Column S is Required", IF(AF462 &lt; 15, "At the time of Joining, age must be greater than 15 years", IF(AND(W462 &gt; DATEVALUE("30/6/2024"), Y462 = "Working"), "Column W and Y Logically Mismatched", IF(AND(X462 &lt; DATEVALUE("1/7/2025"), Z462 = "Working", X462 &lt;&gt; ""), "Column X and Z Logically Mismatched", IF(AND(X462 &lt;&gt; "", W462 &gt;= X462), "Column W and X Logically Missmatched",""))))))))))), ""), "")</f>
        <v/>
      </c>
      <c r="AC462" s="35"/>
      <c r="AD462" s="14"/>
      <c r="AE462" s="20">
        <f t="shared" si="14"/>
        <v>0</v>
      </c>
      <c r="AF462" s="20">
        <f t="shared" si="15"/>
        <v>0</v>
      </c>
    </row>
    <row r="463" spans="1:32" s="1" customFormat="1" ht="30" customHeight="1">
      <c r="A463" s="21" t="str">
        <f>IFERROR(INDEX(PQR_Dept!$A$2:$A$21166, MATCH(B463, PQR_Dept!$B$2:$B$21106, 0)), "")</f>
        <v/>
      </c>
      <c r="B463" s="22"/>
      <c r="C463" s="22"/>
      <c r="D463" s="22"/>
      <c r="E463" s="23"/>
      <c r="F463" s="24"/>
      <c r="G463" s="25"/>
      <c r="H463" s="26"/>
      <c r="I463" s="27"/>
      <c r="J463" s="19"/>
      <c r="K463" s="44"/>
      <c r="L463" s="28"/>
      <c r="M463" s="25"/>
      <c r="N463" s="29"/>
      <c r="O463" s="29"/>
      <c r="P463" s="28"/>
      <c r="Q463" s="30"/>
      <c r="R463" s="28"/>
      <c r="S463" s="28"/>
      <c r="T463" s="28"/>
      <c r="U463" s="31"/>
      <c r="V463" s="32"/>
      <c r="W463" s="32"/>
      <c r="X463" s="32"/>
      <c r="Y463" s="33"/>
      <c r="Z463" s="33"/>
      <c r="AA463" s="34"/>
      <c r="AB463" s="40" t="str">
        <f>IF(AE463 &gt; 0, IFERROR(IF(AND(AE463 &gt; 0, AE463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 = ""), "Value in Column S is Required", IF(AF463 &lt; 15, "At the time of Joining, age must be greater than 15 years", IF(AND(W463 &gt; DATEVALUE("30/6/2024"), Y463 = "Working"), "Column W and Y Logically Mismatched", IF(AND(X463 &lt; DATEVALUE("1/7/2025"), Z463 = "Working", X463 &lt;&gt; ""), "Column X and Z Logically Mismatched", IF(AND(X463 &lt;&gt; "", W463 &gt;= X463), "Column W and X Logically Missmatched",""))))))))))), ""), "")</f>
        <v/>
      </c>
      <c r="AC463" s="35"/>
      <c r="AD463" s="14"/>
      <c r="AE463" s="20">
        <f t="shared" si="14"/>
        <v>0</v>
      </c>
      <c r="AF463" s="20">
        <f t="shared" si="15"/>
        <v>0</v>
      </c>
    </row>
    <row r="464" spans="1:32" s="1" customFormat="1" ht="30" customHeight="1">
      <c r="A464" s="21" t="str">
        <f>IFERROR(INDEX(PQR_Dept!$A$2:$A$21166, MATCH(B464, PQR_Dept!$B$2:$B$21106, 0)), "")</f>
        <v/>
      </c>
      <c r="B464" s="22"/>
      <c r="C464" s="22"/>
      <c r="D464" s="22"/>
      <c r="E464" s="23"/>
      <c r="F464" s="24"/>
      <c r="G464" s="25"/>
      <c r="H464" s="26"/>
      <c r="I464" s="27"/>
      <c r="J464" s="19"/>
      <c r="K464" s="44"/>
      <c r="L464" s="28"/>
      <c r="M464" s="25"/>
      <c r="N464" s="29"/>
      <c r="O464" s="29"/>
      <c r="P464" s="28"/>
      <c r="Q464" s="30"/>
      <c r="R464" s="28"/>
      <c r="S464" s="28"/>
      <c r="T464" s="28"/>
      <c r="U464" s="31"/>
      <c r="V464" s="32"/>
      <c r="W464" s="32"/>
      <c r="X464" s="32"/>
      <c r="Y464" s="33"/>
      <c r="Z464" s="33"/>
      <c r="AA464" s="34"/>
      <c r="AB464" s="40" t="str">
        <f>IF(AE464 &gt; 0, IFERROR(IF(AND(AE464 &gt; 0, AE464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 = ""), "Value in Column S is Required", IF(AF464 &lt; 15, "At the time of Joining, age must be greater than 15 years", IF(AND(W464 &gt; DATEVALUE("30/6/2024"), Y464 = "Working"), "Column W and Y Logically Mismatched", IF(AND(X464 &lt; DATEVALUE("1/7/2025"), Z464 = "Working", X464 &lt;&gt; ""), "Column X and Z Logically Mismatched", IF(AND(X464 &lt;&gt; "", W464 &gt;= X464), "Column W and X Logically Missmatched",""))))))))))), ""), "")</f>
        <v/>
      </c>
      <c r="AC464" s="35"/>
      <c r="AD464" s="14"/>
      <c r="AE464" s="20">
        <f t="shared" si="14"/>
        <v>0</v>
      </c>
      <c r="AF464" s="20">
        <f t="shared" si="15"/>
        <v>0</v>
      </c>
    </row>
    <row r="465" spans="1:32" s="1" customFormat="1" ht="30" customHeight="1">
      <c r="A465" s="21" t="str">
        <f>IFERROR(INDEX(PQR_Dept!$A$2:$A$21166, MATCH(B465, PQR_Dept!$B$2:$B$21106, 0)), "")</f>
        <v/>
      </c>
      <c r="B465" s="22"/>
      <c r="C465" s="22"/>
      <c r="D465" s="22"/>
      <c r="E465" s="23"/>
      <c r="F465" s="24"/>
      <c r="G465" s="25"/>
      <c r="H465" s="26"/>
      <c r="I465" s="27"/>
      <c r="J465" s="19"/>
      <c r="K465" s="44"/>
      <c r="L465" s="28"/>
      <c r="M465" s="25"/>
      <c r="N465" s="29"/>
      <c r="O465" s="29"/>
      <c r="P465" s="28"/>
      <c r="Q465" s="30"/>
      <c r="R465" s="28"/>
      <c r="S465" s="28"/>
      <c r="T465" s="28"/>
      <c r="U465" s="31"/>
      <c r="V465" s="32"/>
      <c r="W465" s="32"/>
      <c r="X465" s="32"/>
      <c r="Y465" s="33"/>
      <c r="Z465" s="33"/>
      <c r="AA465" s="34"/>
      <c r="AB465" s="40" t="str">
        <f>IF(AE465 &gt; 0, IFERROR(IF(AND(AE465 &gt; 0, AE465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 = ""), "Value in Column S is Required", IF(AF465 &lt; 15, "At the time of Joining, age must be greater than 15 years", IF(AND(W465 &gt; DATEVALUE("30/6/2024"), Y465 = "Working"), "Column W and Y Logically Mismatched", IF(AND(X465 &lt; DATEVALUE("1/7/2025"), Z465 = "Working", X465 &lt;&gt; ""), "Column X and Z Logically Mismatched", IF(AND(X465 &lt;&gt; "", W465 &gt;= X465), "Column W and X Logically Missmatched",""))))))))))), ""), "")</f>
        <v/>
      </c>
      <c r="AC465" s="35"/>
      <c r="AD465" s="14"/>
      <c r="AE465" s="20">
        <f t="shared" si="14"/>
        <v>0</v>
      </c>
      <c r="AF465" s="20">
        <f t="shared" si="15"/>
        <v>0</v>
      </c>
    </row>
    <row r="466" spans="1:32" s="1" customFormat="1" ht="30" customHeight="1">
      <c r="A466" s="21" t="str">
        <f>IFERROR(INDEX(PQR_Dept!$A$2:$A$21166, MATCH(B466, PQR_Dept!$B$2:$B$21106, 0)), "")</f>
        <v/>
      </c>
      <c r="B466" s="22"/>
      <c r="C466" s="22"/>
      <c r="D466" s="22"/>
      <c r="E466" s="23"/>
      <c r="F466" s="24"/>
      <c r="G466" s="25"/>
      <c r="H466" s="26"/>
      <c r="I466" s="27"/>
      <c r="J466" s="19"/>
      <c r="K466" s="44"/>
      <c r="L466" s="28"/>
      <c r="M466" s="25"/>
      <c r="N466" s="29"/>
      <c r="O466" s="29"/>
      <c r="P466" s="28"/>
      <c r="Q466" s="30"/>
      <c r="R466" s="28"/>
      <c r="S466" s="28"/>
      <c r="T466" s="28"/>
      <c r="U466" s="31"/>
      <c r="V466" s="32"/>
      <c r="W466" s="32"/>
      <c r="X466" s="32"/>
      <c r="Y466" s="33"/>
      <c r="Z466" s="33"/>
      <c r="AA466" s="34"/>
      <c r="AB466" s="40" t="str">
        <f>IF(AE466 &gt; 0, IFERROR(IF(AND(AE466 &gt; 0, AE466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 = ""), "Value in Column S is Required", IF(AF466 &lt; 15, "At the time of Joining, age must be greater than 15 years", IF(AND(W466 &gt; DATEVALUE("30/6/2024"), Y466 = "Working"), "Column W and Y Logically Mismatched", IF(AND(X466 &lt; DATEVALUE("1/7/2025"), Z466 = "Working", X466 &lt;&gt; ""), "Column X and Z Logically Mismatched", IF(AND(X466 &lt;&gt; "", W466 &gt;= X466), "Column W and X Logically Missmatched",""))))))))))), ""), "")</f>
        <v/>
      </c>
      <c r="AC466" s="35"/>
      <c r="AD466" s="14"/>
      <c r="AE466" s="20">
        <f t="shared" si="14"/>
        <v>0</v>
      </c>
      <c r="AF466" s="20">
        <f t="shared" si="15"/>
        <v>0</v>
      </c>
    </row>
    <row r="467" spans="1:32" s="1" customFormat="1" ht="30" customHeight="1">
      <c r="A467" s="21" t="str">
        <f>IFERROR(INDEX(PQR_Dept!$A$2:$A$21166, MATCH(B467, PQR_Dept!$B$2:$B$21106, 0)), "")</f>
        <v/>
      </c>
      <c r="B467" s="22"/>
      <c r="C467" s="22"/>
      <c r="D467" s="22"/>
      <c r="E467" s="23"/>
      <c r="F467" s="24"/>
      <c r="G467" s="25"/>
      <c r="H467" s="26"/>
      <c r="I467" s="27"/>
      <c r="J467" s="19"/>
      <c r="K467" s="44"/>
      <c r="L467" s="28"/>
      <c r="M467" s="25"/>
      <c r="N467" s="29"/>
      <c r="O467" s="29"/>
      <c r="P467" s="28"/>
      <c r="Q467" s="30"/>
      <c r="R467" s="28"/>
      <c r="S467" s="28"/>
      <c r="T467" s="28"/>
      <c r="U467" s="31"/>
      <c r="V467" s="32"/>
      <c r="W467" s="32"/>
      <c r="X467" s="32"/>
      <c r="Y467" s="33"/>
      <c r="Z467" s="33"/>
      <c r="AA467" s="34"/>
      <c r="AB467" s="40" t="str">
        <f>IF(AE467 &gt; 0, IFERROR(IF(AND(AE467 &gt; 0, AE467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 = ""), "Value in Column S is Required", IF(AF467 &lt; 15, "At the time of Joining, age must be greater than 15 years", IF(AND(W467 &gt; DATEVALUE("30/6/2024"), Y467 = "Working"), "Column W and Y Logically Mismatched", IF(AND(X467 &lt; DATEVALUE("1/7/2025"), Z467 = "Working", X467 &lt;&gt; ""), "Column X and Z Logically Mismatched", IF(AND(X467 &lt;&gt; "", W467 &gt;= X467), "Column W and X Logically Missmatched",""))))))))))), ""), "")</f>
        <v/>
      </c>
      <c r="AC467" s="35"/>
      <c r="AD467" s="14"/>
      <c r="AE467" s="20">
        <f t="shared" si="14"/>
        <v>0</v>
      </c>
      <c r="AF467" s="20">
        <f t="shared" si="15"/>
        <v>0</v>
      </c>
    </row>
    <row r="468" spans="1:32" s="1" customFormat="1" ht="30" customHeight="1">
      <c r="A468" s="21" t="str">
        <f>IFERROR(INDEX(PQR_Dept!$A$2:$A$21166, MATCH(B468, PQR_Dept!$B$2:$B$21106, 0)), "")</f>
        <v/>
      </c>
      <c r="B468" s="22"/>
      <c r="C468" s="22"/>
      <c r="D468" s="22"/>
      <c r="E468" s="23"/>
      <c r="F468" s="24"/>
      <c r="G468" s="25"/>
      <c r="H468" s="26"/>
      <c r="I468" s="27"/>
      <c r="J468" s="19"/>
      <c r="K468" s="44"/>
      <c r="L468" s="28"/>
      <c r="M468" s="25"/>
      <c r="N468" s="29"/>
      <c r="O468" s="29"/>
      <c r="P468" s="28"/>
      <c r="Q468" s="30"/>
      <c r="R468" s="28"/>
      <c r="S468" s="28"/>
      <c r="T468" s="28"/>
      <c r="U468" s="31"/>
      <c r="V468" s="32"/>
      <c r="W468" s="32"/>
      <c r="X468" s="32"/>
      <c r="Y468" s="33"/>
      <c r="Z468" s="33"/>
      <c r="AA468" s="34"/>
      <c r="AB468" s="40" t="str">
        <f>IF(AE468 &gt; 0, IFERROR(IF(AND(AE468 &gt; 0, AE468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 = ""), "Value in Column S is Required", IF(AF468 &lt; 15, "At the time of Joining, age must be greater than 15 years", IF(AND(W468 &gt; DATEVALUE("30/6/2024"), Y468 = "Working"), "Column W and Y Logically Mismatched", IF(AND(X468 &lt; DATEVALUE("1/7/2025"), Z468 = "Working", X468 &lt;&gt; ""), "Column X and Z Logically Mismatched", IF(AND(X468 &lt;&gt; "", W468 &gt;= X468), "Column W and X Logically Missmatched",""))))))))))), ""), "")</f>
        <v/>
      </c>
      <c r="AC468" s="35"/>
      <c r="AD468" s="14"/>
      <c r="AE468" s="20">
        <f t="shared" si="14"/>
        <v>0</v>
      </c>
      <c r="AF468" s="20">
        <f t="shared" si="15"/>
        <v>0</v>
      </c>
    </row>
    <row r="469" spans="1:32" s="1" customFormat="1" ht="30" customHeight="1">
      <c r="A469" s="21" t="str">
        <f>IFERROR(INDEX(PQR_Dept!$A$2:$A$21166, MATCH(B469, PQR_Dept!$B$2:$B$21106, 0)), "")</f>
        <v/>
      </c>
      <c r="B469" s="22"/>
      <c r="C469" s="22"/>
      <c r="D469" s="22"/>
      <c r="E469" s="23"/>
      <c r="F469" s="24"/>
      <c r="G469" s="25"/>
      <c r="H469" s="26"/>
      <c r="I469" s="27"/>
      <c r="J469" s="19"/>
      <c r="K469" s="44"/>
      <c r="L469" s="28"/>
      <c r="M469" s="25"/>
      <c r="N469" s="29"/>
      <c r="O469" s="29"/>
      <c r="P469" s="28"/>
      <c r="Q469" s="30"/>
      <c r="R469" s="28"/>
      <c r="S469" s="28"/>
      <c r="T469" s="28"/>
      <c r="U469" s="31"/>
      <c r="V469" s="32"/>
      <c r="W469" s="32"/>
      <c r="X469" s="32"/>
      <c r="Y469" s="33"/>
      <c r="Z469" s="33"/>
      <c r="AA469" s="34"/>
      <c r="AB469" s="40" t="str">
        <f>IF(AE469 &gt; 0, IFERROR(IF(AND(AE469 &gt; 0, AE469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 = ""), "Value in Column S is Required", IF(AF469 &lt; 15, "At the time of Joining, age must be greater than 15 years", IF(AND(W469 &gt; DATEVALUE("30/6/2024"), Y469 = "Working"), "Column W and Y Logically Mismatched", IF(AND(X469 &lt; DATEVALUE("1/7/2025"), Z469 = "Working", X469 &lt;&gt; ""), "Column X and Z Logically Mismatched", IF(AND(X469 &lt;&gt; "", W469 &gt;= X469), "Column W and X Logically Missmatched",""))))))))))), ""), "")</f>
        <v/>
      </c>
      <c r="AC469" s="35"/>
      <c r="AD469" s="14"/>
      <c r="AE469" s="20">
        <f t="shared" si="14"/>
        <v>0</v>
      </c>
      <c r="AF469" s="20">
        <f t="shared" si="15"/>
        <v>0</v>
      </c>
    </row>
    <row r="470" spans="1:32" s="1" customFormat="1" ht="30" customHeight="1">
      <c r="A470" s="21" t="str">
        <f>IFERROR(INDEX(PQR_Dept!$A$2:$A$21166, MATCH(B470, PQR_Dept!$B$2:$B$21106, 0)), "")</f>
        <v/>
      </c>
      <c r="B470" s="22"/>
      <c r="C470" s="22"/>
      <c r="D470" s="22"/>
      <c r="E470" s="23"/>
      <c r="F470" s="24"/>
      <c r="G470" s="25"/>
      <c r="H470" s="26"/>
      <c r="I470" s="27"/>
      <c r="J470" s="19"/>
      <c r="K470" s="44"/>
      <c r="L470" s="28"/>
      <c r="M470" s="25"/>
      <c r="N470" s="29"/>
      <c r="O470" s="29"/>
      <c r="P470" s="28"/>
      <c r="Q470" s="30"/>
      <c r="R470" s="28"/>
      <c r="S470" s="28"/>
      <c r="T470" s="28"/>
      <c r="U470" s="31"/>
      <c r="V470" s="32"/>
      <c r="W470" s="32"/>
      <c r="X470" s="32"/>
      <c r="Y470" s="33"/>
      <c r="Z470" s="33"/>
      <c r="AA470" s="34"/>
      <c r="AB470" s="40" t="str">
        <f>IF(AE470 &gt; 0, IFERROR(IF(AND(AE470 &gt; 0, AE470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 = ""), "Value in Column S is Required", IF(AF470 &lt; 15, "At the time of Joining, age must be greater than 15 years", IF(AND(W470 &gt; DATEVALUE("30/6/2024"), Y470 = "Working"), "Column W and Y Logically Mismatched", IF(AND(X470 &lt; DATEVALUE("1/7/2025"), Z470 = "Working", X470 &lt;&gt; ""), "Column X and Z Logically Mismatched", IF(AND(X470 &lt;&gt; "", W470 &gt;= X470), "Column W and X Logically Missmatched",""))))))))))), ""), "")</f>
        <v/>
      </c>
      <c r="AC470" s="35"/>
      <c r="AD470" s="14"/>
      <c r="AE470" s="20">
        <f t="shared" si="14"/>
        <v>0</v>
      </c>
      <c r="AF470" s="20">
        <f t="shared" si="15"/>
        <v>0</v>
      </c>
    </row>
    <row r="471" spans="1:32" s="1" customFormat="1" ht="30" customHeight="1">
      <c r="A471" s="21" t="str">
        <f>IFERROR(INDEX(PQR_Dept!$A$2:$A$21166, MATCH(B471, PQR_Dept!$B$2:$B$21106, 0)), "")</f>
        <v/>
      </c>
      <c r="B471" s="22"/>
      <c r="C471" s="22"/>
      <c r="D471" s="22"/>
      <c r="E471" s="23"/>
      <c r="F471" s="24"/>
      <c r="G471" s="25"/>
      <c r="H471" s="26"/>
      <c r="I471" s="27"/>
      <c r="J471" s="19"/>
      <c r="K471" s="44"/>
      <c r="L471" s="28"/>
      <c r="M471" s="25"/>
      <c r="N471" s="29"/>
      <c r="O471" s="29"/>
      <c r="P471" s="28"/>
      <c r="Q471" s="30"/>
      <c r="R471" s="28"/>
      <c r="S471" s="28"/>
      <c r="T471" s="28"/>
      <c r="U471" s="31"/>
      <c r="V471" s="32"/>
      <c r="W471" s="32"/>
      <c r="X471" s="32"/>
      <c r="Y471" s="33"/>
      <c r="Z471" s="33"/>
      <c r="AA471" s="34"/>
      <c r="AB471" s="40" t="str">
        <f>IF(AE471 &gt; 0, IFERROR(IF(AND(AE471 &gt; 0, AE471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 = ""), "Value in Column S is Required", IF(AF471 &lt; 15, "At the time of Joining, age must be greater than 15 years", IF(AND(W471 &gt; DATEVALUE("30/6/2024"), Y471 = "Working"), "Column W and Y Logically Mismatched", IF(AND(X471 &lt; DATEVALUE("1/7/2025"), Z471 = "Working", X471 &lt;&gt; ""), "Column X and Z Logically Mismatched", IF(AND(X471 &lt;&gt; "", W471 &gt;= X471), "Column W and X Logically Missmatched",""))))))))))), ""), "")</f>
        <v/>
      </c>
      <c r="AC471" s="35"/>
      <c r="AD471" s="14"/>
      <c r="AE471" s="20">
        <f t="shared" si="14"/>
        <v>0</v>
      </c>
      <c r="AF471" s="20">
        <f t="shared" si="15"/>
        <v>0</v>
      </c>
    </row>
    <row r="472" spans="1:32" s="1" customFormat="1" ht="30" customHeight="1">
      <c r="A472" s="21" t="str">
        <f>IFERROR(INDEX(PQR_Dept!$A$2:$A$21166, MATCH(B472, PQR_Dept!$B$2:$B$21106, 0)), "")</f>
        <v/>
      </c>
      <c r="B472" s="22"/>
      <c r="C472" s="22"/>
      <c r="D472" s="22"/>
      <c r="E472" s="23"/>
      <c r="F472" s="24"/>
      <c r="G472" s="25"/>
      <c r="H472" s="26"/>
      <c r="I472" s="27"/>
      <c r="J472" s="19"/>
      <c r="K472" s="44"/>
      <c r="L472" s="28"/>
      <c r="M472" s="25"/>
      <c r="N472" s="29"/>
      <c r="O472" s="29"/>
      <c r="P472" s="28"/>
      <c r="Q472" s="30"/>
      <c r="R472" s="28"/>
      <c r="S472" s="28"/>
      <c r="T472" s="28"/>
      <c r="U472" s="31"/>
      <c r="V472" s="32"/>
      <c r="W472" s="32"/>
      <c r="X472" s="32"/>
      <c r="Y472" s="33"/>
      <c r="Z472" s="33"/>
      <c r="AA472" s="34"/>
      <c r="AB472" s="40" t="str">
        <f>IF(AE472 &gt; 0, IFERROR(IF(AND(AE472 &gt; 0, AE472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 = ""), "Value in Column S is Required", IF(AF472 &lt; 15, "At the time of Joining, age must be greater than 15 years", IF(AND(W472 &gt; DATEVALUE("30/6/2024"), Y472 = "Working"), "Column W and Y Logically Mismatched", IF(AND(X472 &lt; DATEVALUE("1/7/2025"), Z472 = "Working", X472 &lt;&gt; ""), "Column X and Z Logically Mismatched", IF(AND(X472 &lt;&gt; "", W472 &gt;= X472), "Column W and X Logically Missmatched",""))))))))))), ""), "")</f>
        <v/>
      </c>
      <c r="AC472" s="35"/>
      <c r="AD472" s="14"/>
      <c r="AE472" s="20">
        <f t="shared" si="14"/>
        <v>0</v>
      </c>
      <c r="AF472" s="20">
        <f t="shared" si="15"/>
        <v>0</v>
      </c>
    </row>
    <row r="473" spans="1:32" s="1" customFormat="1" ht="30" customHeight="1">
      <c r="A473" s="21" t="str">
        <f>IFERROR(INDEX(PQR_Dept!$A$2:$A$21166, MATCH(B473, PQR_Dept!$B$2:$B$21106, 0)), "")</f>
        <v/>
      </c>
      <c r="B473" s="22"/>
      <c r="C473" s="22"/>
      <c r="D473" s="22"/>
      <c r="E473" s="23"/>
      <c r="F473" s="24"/>
      <c r="G473" s="25"/>
      <c r="H473" s="26"/>
      <c r="I473" s="27"/>
      <c r="J473" s="19"/>
      <c r="K473" s="44"/>
      <c r="L473" s="28"/>
      <c r="M473" s="25"/>
      <c r="N473" s="29"/>
      <c r="O473" s="29"/>
      <c r="P473" s="28"/>
      <c r="Q473" s="30"/>
      <c r="R473" s="28"/>
      <c r="S473" s="28"/>
      <c r="T473" s="28"/>
      <c r="U473" s="31"/>
      <c r="V473" s="32"/>
      <c r="W473" s="32"/>
      <c r="X473" s="32"/>
      <c r="Y473" s="33"/>
      <c r="Z473" s="33"/>
      <c r="AA473" s="34"/>
      <c r="AB473" s="40" t="str">
        <f>IF(AE473 &gt; 0, IFERROR(IF(AND(AE473 &gt; 0, AE473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 = ""), "Value in Column S is Required", IF(AF473 &lt; 15, "At the time of Joining, age must be greater than 15 years", IF(AND(W473 &gt; DATEVALUE("30/6/2024"), Y473 = "Working"), "Column W and Y Logically Mismatched", IF(AND(X473 &lt; DATEVALUE("1/7/2025"), Z473 = "Working", X473 &lt;&gt; ""), "Column X and Z Logically Mismatched", IF(AND(X473 &lt;&gt; "", W473 &gt;= X473), "Column W and X Logically Missmatched",""))))))))))), ""), "")</f>
        <v/>
      </c>
      <c r="AC473" s="35"/>
      <c r="AD473" s="14"/>
      <c r="AE473" s="20">
        <f t="shared" si="14"/>
        <v>0</v>
      </c>
      <c r="AF473" s="20">
        <f t="shared" si="15"/>
        <v>0</v>
      </c>
    </row>
    <row r="474" spans="1:32" s="1" customFormat="1" ht="30" customHeight="1">
      <c r="A474" s="21" t="str">
        <f>IFERROR(INDEX(PQR_Dept!$A$2:$A$21166, MATCH(B474, PQR_Dept!$B$2:$B$21106, 0)), "")</f>
        <v/>
      </c>
      <c r="B474" s="22"/>
      <c r="C474" s="22"/>
      <c r="D474" s="22"/>
      <c r="E474" s="23"/>
      <c r="F474" s="24"/>
      <c r="G474" s="25"/>
      <c r="H474" s="26"/>
      <c r="I474" s="27"/>
      <c r="J474" s="19"/>
      <c r="K474" s="44"/>
      <c r="L474" s="28"/>
      <c r="M474" s="25"/>
      <c r="N474" s="29"/>
      <c r="O474" s="29"/>
      <c r="P474" s="28"/>
      <c r="Q474" s="30"/>
      <c r="R474" s="28"/>
      <c r="S474" s="28"/>
      <c r="T474" s="28"/>
      <c r="U474" s="31"/>
      <c r="V474" s="32"/>
      <c r="W474" s="32"/>
      <c r="X474" s="32"/>
      <c r="Y474" s="33"/>
      <c r="Z474" s="33"/>
      <c r="AA474" s="34"/>
      <c r="AB474" s="40" t="str">
        <f>IF(AE474 &gt; 0, IFERROR(IF(AND(AE474 &gt; 0, AE474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 = ""), "Value in Column S is Required", IF(AF474 &lt; 15, "At the time of Joining, age must be greater than 15 years", IF(AND(W474 &gt; DATEVALUE("30/6/2024"), Y474 = "Working"), "Column W and Y Logically Mismatched", IF(AND(X474 &lt; DATEVALUE("1/7/2025"), Z474 = "Working", X474 &lt;&gt; ""), "Column X and Z Logically Mismatched", IF(AND(X474 &lt;&gt; "", W474 &gt;= X474), "Column W and X Logically Missmatched",""))))))))))), ""), "")</f>
        <v/>
      </c>
      <c r="AC474" s="35"/>
      <c r="AD474" s="14"/>
      <c r="AE474" s="20">
        <f t="shared" si="14"/>
        <v>0</v>
      </c>
      <c r="AF474" s="20">
        <f t="shared" si="15"/>
        <v>0</v>
      </c>
    </row>
    <row r="475" spans="1:32" s="1" customFormat="1" ht="30" customHeight="1">
      <c r="A475" s="21" t="str">
        <f>IFERROR(INDEX(PQR_Dept!$A$2:$A$21166, MATCH(B475, PQR_Dept!$B$2:$B$21106, 0)), "")</f>
        <v/>
      </c>
      <c r="B475" s="22"/>
      <c r="C475" s="22"/>
      <c r="D475" s="22"/>
      <c r="E475" s="23"/>
      <c r="F475" s="24"/>
      <c r="G475" s="25"/>
      <c r="H475" s="26"/>
      <c r="I475" s="27"/>
      <c r="J475" s="19"/>
      <c r="K475" s="44"/>
      <c r="L475" s="28"/>
      <c r="M475" s="25"/>
      <c r="N475" s="29"/>
      <c r="O475" s="29"/>
      <c r="P475" s="28"/>
      <c r="Q475" s="30"/>
      <c r="R475" s="28"/>
      <c r="S475" s="28"/>
      <c r="T475" s="28"/>
      <c r="U475" s="31"/>
      <c r="V475" s="32"/>
      <c r="W475" s="32"/>
      <c r="X475" s="32"/>
      <c r="Y475" s="33"/>
      <c r="Z475" s="33"/>
      <c r="AA475" s="34"/>
      <c r="AB475" s="40" t="str">
        <f>IF(AE475 &gt; 0, IFERROR(IF(AND(AE475 &gt; 0, AE475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 = ""), "Value in Column S is Required", IF(AF475 &lt; 15, "At the time of Joining, age must be greater than 15 years", IF(AND(W475 &gt; DATEVALUE("30/6/2024"), Y475 = "Working"), "Column W and Y Logically Mismatched", IF(AND(X475 &lt; DATEVALUE("1/7/2025"), Z475 = "Working", X475 &lt;&gt; ""), "Column X and Z Logically Mismatched", IF(AND(X475 &lt;&gt; "", W475 &gt;= X475), "Column W and X Logically Missmatched",""))))))))))), ""), "")</f>
        <v/>
      </c>
      <c r="AC475" s="35"/>
      <c r="AD475" s="14"/>
      <c r="AE475" s="20">
        <f t="shared" si="14"/>
        <v>0</v>
      </c>
      <c r="AF475" s="20">
        <f t="shared" si="15"/>
        <v>0</v>
      </c>
    </row>
    <row r="476" spans="1:32" s="1" customFormat="1" ht="30" customHeight="1">
      <c r="A476" s="21" t="str">
        <f>IFERROR(INDEX(PQR_Dept!$A$2:$A$21166, MATCH(B476, PQR_Dept!$B$2:$B$21106, 0)), "")</f>
        <v/>
      </c>
      <c r="B476" s="22"/>
      <c r="C476" s="22"/>
      <c r="D476" s="22"/>
      <c r="E476" s="23"/>
      <c r="F476" s="24"/>
      <c r="G476" s="25"/>
      <c r="H476" s="26"/>
      <c r="I476" s="27"/>
      <c r="J476" s="19"/>
      <c r="K476" s="44"/>
      <c r="L476" s="28"/>
      <c r="M476" s="25"/>
      <c r="N476" s="29"/>
      <c r="O476" s="29"/>
      <c r="P476" s="28"/>
      <c r="Q476" s="30"/>
      <c r="R476" s="28"/>
      <c r="S476" s="28"/>
      <c r="T476" s="28"/>
      <c r="U476" s="31"/>
      <c r="V476" s="32"/>
      <c r="W476" s="32"/>
      <c r="X476" s="32"/>
      <c r="Y476" s="33"/>
      <c r="Z476" s="33"/>
      <c r="AA476" s="34"/>
      <c r="AB476" s="40" t="str">
        <f>IF(AE476 &gt; 0, IFERROR(IF(AND(AE476 &gt; 0, AE476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 = ""), "Value in Column S is Required", IF(AF476 &lt; 15, "At the time of Joining, age must be greater than 15 years", IF(AND(W476 &gt; DATEVALUE("30/6/2024"), Y476 = "Working"), "Column W and Y Logically Mismatched", IF(AND(X476 &lt; DATEVALUE("1/7/2025"), Z476 = "Working", X476 &lt;&gt; ""), "Column X and Z Logically Mismatched", IF(AND(X476 &lt;&gt; "", W476 &gt;= X476), "Column W and X Logically Missmatched",""))))))))))), ""), "")</f>
        <v/>
      </c>
      <c r="AC476" s="35"/>
      <c r="AD476" s="14"/>
      <c r="AE476" s="20">
        <f t="shared" si="14"/>
        <v>0</v>
      </c>
      <c r="AF476" s="20">
        <f t="shared" si="15"/>
        <v>0</v>
      </c>
    </row>
    <row r="477" spans="1:32" s="1" customFormat="1" ht="30" customHeight="1">
      <c r="A477" s="21" t="str">
        <f>IFERROR(INDEX(PQR_Dept!$A$2:$A$21166, MATCH(B477, PQR_Dept!$B$2:$B$21106, 0)), "")</f>
        <v/>
      </c>
      <c r="B477" s="22"/>
      <c r="C477" s="22"/>
      <c r="D477" s="22"/>
      <c r="E477" s="23"/>
      <c r="F477" s="24"/>
      <c r="G477" s="25"/>
      <c r="H477" s="26"/>
      <c r="I477" s="27"/>
      <c r="J477" s="19"/>
      <c r="K477" s="44"/>
      <c r="L477" s="28"/>
      <c r="M477" s="25"/>
      <c r="N477" s="29"/>
      <c r="O477" s="29"/>
      <c r="P477" s="28"/>
      <c r="Q477" s="30"/>
      <c r="R477" s="28"/>
      <c r="S477" s="28"/>
      <c r="T477" s="28"/>
      <c r="U477" s="31"/>
      <c r="V477" s="32"/>
      <c r="W477" s="32"/>
      <c r="X477" s="32"/>
      <c r="Y477" s="33"/>
      <c r="Z477" s="33"/>
      <c r="AA477" s="34"/>
      <c r="AB477" s="40" t="str">
        <f>IF(AE477 &gt; 0, IFERROR(IF(AND(AE477 &gt; 0, AE477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 = ""), "Value in Column S is Required", IF(AF477 &lt; 15, "At the time of Joining, age must be greater than 15 years", IF(AND(W477 &gt; DATEVALUE("30/6/2024"), Y477 = "Working"), "Column W and Y Logically Mismatched", IF(AND(X477 &lt; DATEVALUE("1/7/2025"), Z477 = "Working", X477 &lt;&gt; ""), "Column X and Z Logically Mismatched", IF(AND(X477 &lt;&gt; "", W477 &gt;= X477), "Column W and X Logically Missmatched",""))))))))))), ""), "")</f>
        <v/>
      </c>
      <c r="AC477" s="35"/>
      <c r="AD477" s="14"/>
      <c r="AE477" s="20">
        <f t="shared" si="14"/>
        <v>0</v>
      </c>
      <c r="AF477" s="20">
        <f t="shared" si="15"/>
        <v>0</v>
      </c>
    </row>
    <row r="478" spans="1:32" s="1" customFormat="1" ht="30" customHeight="1">
      <c r="A478" s="21" t="str">
        <f>IFERROR(INDEX(PQR_Dept!$A$2:$A$21166, MATCH(B478, PQR_Dept!$B$2:$B$21106, 0)), "")</f>
        <v/>
      </c>
      <c r="B478" s="22"/>
      <c r="C478" s="22"/>
      <c r="D478" s="22"/>
      <c r="E478" s="23"/>
      <c r="F478" s="24"/>
      <c r="G478" s="25"/>
      <c r="H478" s="26"/>
      <c r="I478" s="27"/>
      <c r="J478" s="19"/>
      <c r="K478" s="44"/>
      <c r="L478" s="28"/>
      <c r="M478" s="25"/>
      <c r="N478" s="29"/>
      <c r="O478" s="29"/>
      <c r="P478" s="28"/>
      <c r="Q478" s="30"/>
      <c r="R478" s="28"/>
      <c r="S478" s="28"/>
      <c r="T478" s="28"/>
      <c r="U478" s="31"/>
      <c r="V478" s="32"/>
      <c r="W478" s="32"/>
      <c r="X478" s="32"/>
      <c r="Y478" s="33"/>
      <c r="Z478" s="33"/>
      <c r="AA478" s="34"/>
      <c r="AB478" s="40" t="str">
        <f>IF(AE478 &gt; 0, IFERROR(IF(AND(AE478 &gt; 0, AE478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 = ""), "Value in Column S is Required", IF(AF478 &lt; 15, "At the time of Joining, age must be greater than 15 years", IF(AND(W478 &gt; DATEVALUE("30/6/2024"), Y478 = "Working"), "Column W and Y Logically Mismatched", IF(AND(X478 &lt; DATEVALUE("1/7/2025"), Z478 = "Working", X478 &lt;&gt; ""), "Column X and Z Logically Mismatched", IF(AND(X478 &lt;&gt; "", W478 &gt;= X478), "Column W and X Logically Missmatched",""))))))))))), ""), "")</f>
        <v/>
      </c>
      <c r="AC478" s="35"/>
      <c r="AD478" s="14"/>
      <c r="AE478" s="20">
        <f t="shared" si="14"/>
        <v>0</v>
      </c>
      <c r="AF478" s="20">
        <f t="shared" si="15"/>
        <v>0</v>
      </c>
    </row>
    <row r="479" spans="1:32" s="1" customFormat="1" ht="30" customHeight="1">
      <c r="A479" s="21" t="str">
        <f>IFERROR(INDEX(PQR_Dept!$A$2:$A$21166, MATCH(B479, PQR_Dept!$B$2:$B$21106, 0)), "")</f>
        <v/>
      </c>
      <c r="B479" s="22"/>
      <c r="C479" s="22"/>
      <c r="D479" s="22"/>
      <c r="E479" s="23"/>
      <c r="F479" s="24"/>
      <c r="G479" s="25"/>
      <c r="H479" s="26"/>
      <c r="I479" s="27"/>
      <c r="J479" s="19"/>
      <c r="K479" s="44"/>
      <c r="L479" s="28"/>
      <c r="M479" s="25"/>
      <c r="N479" s="29"/>
      <c r="O479" s="29"/>
      <c r="P479" s="28"/>
      <c r="Q479" s="30"/>
      <c r="R479" s="28"/>
      <c r="S479" s="28"/>
      <c r="T479" s="28"/>
      <c r="U479" s="31"/>
      <c r="V479" s="32"/>
      <c r="W479" s="32"/>
      <c r="X479" s="32"/>
      <c r="Y479" s="33"/>
      <c r="Z479" s="33"/>
      <c r="AA479" s="34"/>
      <c r="AB479" s="40" t="str">
        <f>IF(AE479 &gt; 0, IFERROR(IF(AND(AE479 &gt; 0, AE479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 = ""), "Value in Column S is Required", IF(AF479 &lt; 15, "At the time of Joining, age must be greater than 15 years", IF(AND(W479 &gt; DATEVALUE("30/6/2024"), Y479 = "Working"), "Column W and Y Logically Mismatched", IF(AND(X479 &lt; DATEVALUE("1/7/2025"), Z479 = "Working", X479 &lt;&gt; ""), "Column X and Z Logically Mismatched", IF(AND(X479 &lt;&gt; "", W479 &gt;= X479), "Column W and X Logically Missmatched",""))))))))))), ""), "")</f>
        <v/>
      </c>
      <c r="AC479" s="35"/>
      <c r="AD479" s="14"/>
      <c r="AE479" s="20">
        <f t="shared" si="14"/>
        <v>0</v>
      </c>
      <c r="AF479" s="20">
        <f t="shared" si="15"/>
        <v>0</v>
      </c>
    </row>
    <row r="480" spans="1:32" s="1" customFormat="1" ht="30" customHeight="1">
      <c r="A480" s="21" t="str">
        <f>IFERROR(INDEX(PQR_Dept!$A$2:$A$21166, MATCH(B480, PQR_Dept!$B$2:$B$21106, 0)), "")</f>
        <v/>
      </c>
      <c r="B480" s="22"/>
      <c r="C480" s="22"/>
      <c r="D480" s="22"/>
      <c r="E480" s="23"/>
      <c r="F480" s="24"/>
      <c r="G480" s="25"/>
      <c r="H480" s="26"/>
      <c r="I480" s="27"/>
      <c r="J480" s="19"/>
      <c r="K480" s="44"/>
      <c r="L480" s="28"/>
      <c r="M480" s="25"/>
      <c r="N480" s="29"/>
      <c r="O480" s="29"/>
      <c r="P480" s="28"/>
      <c r="Q480" s="30"/>
      <c r="R480" s="28"/>
      <c r="S480" s="28"/>
      <c r="T480" s="28"/>
      <c r="U480" s="31"/>
      <c r="V480" s="32"/>
      <c r="W480" s="32"/>
      <c r="X480" s="32"/>
      <c r="Y480" s="33"/>
      <c r="Z480" s="33"/>
      <c r="AA480" s="34"/>
      <c r="AB480" s="40" t="str">
        <f>IF(AE480 &gt; 0, IFERROR(IF(AND(AE480 &gt; 0, AE480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 = ""), "Value in Column S is Required", IF(AF480 &lt; 15, "At the time of Joining, age must be greater than 15 years", IF(AND(W480 &gt; DATEVALUE("30/6/2024"), Y480 = "Working"), "Column W and Y Logically Mismatched", IF(AND(X480 &lt; DATEVALUE("1/7/2025"), Z480 = "Working", X480 &lt;&gt; ""), "Column X and Z Logically Mismatched", IF(AND(X480 &lt;&gt; "", W480 &gt;= X480), "Column W and X Logically Missmatched",""))))))))))), ""), "")</f>
        <v/>
      </c>
      <c r="AC480" s="35"/>
      <c r="AD480" s="14"/>
      <c r="AE480" s="20">
        <f t="shared" si="14"/>
        <v>0</v>
      </c>
      <c r="AF480" s="20">
        <f t="shared" si="15"/>
        <v>0</v>
      </c>
    </row>
    <row r="481" spans="1:32" s="1" customFormat="1" ht="30" customHeight="1">
      <c r="A481" s="21" t="str">
        <f>IFERROR(INDEX(PQR_Dept!$A$2:$A$21166, MATCH(B481, PQR_Dept!$B$2:$B$21106, 0)), "")</f>
        <v/>
      </c>
      <c r="B481" s="22"/>
      <c r="C481" s="22"/>
      <c r="D481" s="22"/>
      <c r="E481" s="23"/>
      <c r="F481" s="24"/>
      <c r="G481" s="25"/>
      <c r="H481" s="26"/>
      <c r="I481" s="27"/>
      <c r="J481" s="19"/>
      <c r="K481" s="44"/>
      <c r="L481" s="28"/>
      <c r="M481" s="25"/>
      <c r="N481" s="29"/>
      <c r="O481" s="29"/>
      <c r="P481" s="28"/>
      <c r="Q481" s="30"/>
      <c r="R481" s="28"/>
      <c r="S481" s="28"/>
      <c r="T481" s="28"/>
      <c r="U481" s="31"/>
      <c r="V481" s="32"/>
      <c r="W481" s="32"/>
      <c r="X481" s="32"/>
      <c r="Y481" s="33"/>
      <c r="Z481" s="33"/>
      <c r="AA481" s="34"/>
      <c r="AB481" s="40" t="str">
        <f>IF(AE481 &gt; 0, IFERROR(IF(AND(AE481 &gt; 0, AE481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 = ""), "Value in Column S is Required", IF(AF481 &lt; 15, "At the time of Joining, age must be greater than 15 years", IF(AND(W481 &gt; DATEVALUE("30/6/2024"), Y481 = "Working"), "Column W and Y Logically Mismatched", IF(AND(X481 &lt; DATEVALUE("1/7/2025"), Z481 = "Working", X481 &lt;&gt; ""), "Column X and Z Logically Mismatched", IF(AND(X481 &lt;&gt; "", W481 &gt;= X481), "Column W and X Logically Missmatched",""))))))))))), ""), "")</f>
        <v/>
      </c>
      <c r="AC481" s="35"/>
      <c r="AD481" s="14"/>
      <c r="AE481" s="20">
        <f t="shared" si="14"/>
        <v>0</v>
      </c>
      <c r="AF481" s="20">
        <f t="shared" si="15"/>
        <v>0</v>
      </c>
    </row>
    <row r="482" spans="1:32" s="1" customFormat="1" ht="30" customHeight="1">
      <c r="A482" s="21" t="str">
        <f>IFERROR(INDEX(PQR_Dept!$A$2:$A$21166, MATCH(B482, PQR_Dept!$B$2:$B$21106, 0)), "")</f>
        <v/>
      </c>
      <c r="B482" s="22"/>
      <c r="C482" s="22"/>
      <c r="D482" s="22"/>
      <c r="E482" s="23"/>
      <c r="F482" s="24"/>
      <c r="G482" s="25"/>
      <c r="H482" s="26"/>
      <c r="I482" s="27"/>
      <c r="J482" s="19"/>
      <c r="K482" s="44"/>
      <c r="L482" s="28"/>
      <c r="M482" s="25"/>
      <c r="N482" s="29"/>
      <c r="O482" s="29"/>
      <c r="P482" s="28"/>
      <c r="Q482" s="30"/>
      <c r="R482" s="28"/>
      <c r="S482" s="28"/>
      <c r="T482" s="28"/>
      <c r="U482" s="31"/>
      <c r="V482" s="32"/>
      <c r="W482" s="32"/>
      <c r="X482" s="32"/>
      <c r="Y482" s="33"/>
      <c r="Z482" s="33"/>
      <c r="AA482" s="34"/>
      <c r="AB482" s="40" t="str">
        <f>IF(AE482 &gt; 0, IFERROR(IF(AND(AE482 &gt; 0, AE482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 = ""), "Value in Column S is Required", IF(AF482 &lt; 15, "At the time of Joining, age must be greater than 15 years", IF(AND(W482 &gt; DATEVALUE("30/6/2024"), Y482 = "Working"), "Column W and Y Logically Mismatched", IF(AND(X482 &lt; DATEVALUE("1/7/2025"), Z482 = "Working", X482 &lt;&gt; ""), "Column X and Z Logically Mismatched", IF(AND(X482 &lt;&gt; "", W482 &gt;= X482), "Column W and X Logically Missmatched",""))))))))))), ""), "")</f>
        <v/>
      </c>
      <c r="AC482" s="35"/>
      <c r="AD482" s="14"/>
      <c r="AE482" s="20">
        <f t="shared" si="14"/>
        <v>0</v>
      </c>
      <c r="AF482" s="20">
        <f t="shared" si="15"/>
        <v>0</v>
      </c>
    </row>
    <row r="483" spans="1:32" s="1" customFormat="1" ht="30" customHeight="1">
      <c r="A483" s="21" t="str">
        <f>IFERROR(INDEX(PQR_Dept!$A$2:$A$21166, MATCH(B483, PQR_Dept!$B$2:$B$21106, 0)), "")</f>
        <v/>
      </c>
      <c r="B483" s="22"/>
      <c r="C483" s="22"/>
      <c r="D483" s="22"/>
      <c r="E483" s="23"/>
      <c r="F483" s="24"/>
      <c r="G483" s="25"/>
      <c r="H483" s="26"/>
      <c r="I483" s="27"/>
      <c r="J483" s="19"/>
      <c r="K483" s="44"/>
      <c r="L483" s="28"/>
      <c r="M483" s="25"/>
      <c r="N483" s="29"/>
      <c r="O483" s="29"/>
      <c r="P483" s="28"/>
      <c r="Q483" s="30"/>
      <c r="R483" s="28"/>
      <c r="S483" s="28"/>
      <c r="T483" s="28"/>
      <c r="U483" s="31"/>
      <c r="V483" s="32"/>
      <c r="W483" s="32"/>
      <c r="X483" s="32"/>
      <c r="Y483" s="33"/>
      <c r="Z483" s="33"/>
      <c r="AA483" s="34"/>
      <c r="AB483" s="40" t="str">
        <f>IF(AE483 &gt; 0, IFERROR(IF(AND(AE483 &gt; 0, AE483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 = ""), "Value in Column S is Required", IF(AF483 &lt; 15, "At the time of Joining, age must be greater than 15 years", IF(AND(W483 &gt; DATEVALUE("30/6/2024"), Y483 = "Working"), "Column W and Y Logically Mismatched", IF(AND(X483 &lt; DATEVALUE("1/7/2025"), Z483 = "Working", X483 &lt;&gt; ""), "Column X and Z Logically Mismatched", IF(AND(X483 &lt;&gt; "", W483 &gt;= X483), "Column W and X Logically Missmatched",""))))))))))), ""), "")</f>
        <v/>
      </c>
      <c r="AC483" s="35"/>
      <c r="AD483" s="14"/>
      <c r="AE483" s="20">
        <f t="shared" si="14"/>
        <v>0</v>
      </c>
      <c r="AF483" s="20">
        <f t="shared" si="15"/>
        <v>0</v>
      </c>
    </row>
    <row r="484" spans="1:32" s="1" customFormat="1" ht="30" customHeight="1">
      <c r="A484" s="21" t="str">
        <f>IFERROR(INDEX(PQR_Dept!$A$2:$A$21166, MATCH(B484, PQR_Dept!$B$2:$B$21106, 0)), "")</f>
        <v/>
      </c>
      <c r="B484" s="22"/>
      <c r="C484" s="22"/>
      <c r="D484" s="22"/>
      <c r="E484" s="23"/>
      <c r="F484" s="24"/>
      <c r="G484" s="25"/>
      <c r="H484" s="26"/>
      <c r="I484" s="27"/>
      <c r="J484" s="19"/>
      <c r="K484" s="44"/>
      <c r="L484" s="28"/>
      <c r="M484" s="25"/>
      <c r="N484" s="29"/>
      <c r="O484" s="29"/>
      <c r="P484" s="28"/>
      <c r="Q484" s="30"/>
      <c r="R484" s="28"/>
      <c r="S484" s="28"/>
      <c r="T484" s="28"/>
      <c r="U484" s="31"/>
      <c r="V484" s="32"/>
      <c r="W484" s="32"/>
      <c r="X484" s="32"/>
      <c r="Y484" s="33"/>
      <c r="Z484" s="33"/>
      <c r="AA484" s="34"/>
      <c r="AB484" s="40" t="str">
        <f>IF(AE484 &gt; 0, IFERROR(IF(AND(AE484 &gt; 0, AE484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 = ""), "Value in Column S is Required", IF(AF484 &lt; 15, "At the time of Joining, age must be greater than 15 years", IF(AND(W484 &gt; DATEVALUE("30/6/2024"), Y484 = "Working"), "Column W and Y Logically Mismatched", IF(AND(X484 &lt; DATEVALUE("1/7/2025"), Z484 = "Working", X484 &lt;&gt; ""), "Column X and Z Logically Mismatched", IF(AND(X484 &lt;&gt; "", W484 &gt;= X484), "Column W and X Logically Missmatched",""))))))))))), ""), "")</f>
        <v/>
      </c>
      <c r="AC484" s="35"/>
      <c r="AD484" s="14"/>
      <c r="AE484" s="20">
        <f t="shared" si="14"/>
        <v>0</v>
      </c>
      <c r="AF484" s="20">
        <f t="shared" si="15"/>
        <v>0</v>
      </c>
    </row>
    <row r="485" spans="1:32" s="1" customFormat="1" ht="30" customHeight="1">
      <c r="A485" s="21" t="str">
        <f>IFERROR(INDEX(PQR_Dept!$A$2:$A$21166, MATCH(B485, PQR_Dept!$B$2:$B$21106, 0)), "")</f>
        <v/>
      </c>
      <c r="B485" s="22"/>
      <c r="C485" s="22"/>
      <c r="D485" s="22"/>
      <c r="E485" s="23"/>
      <c r="F485" s="24"/>
      <c r="G485" s="25"/>
      <c r="H485" s="26"/>
      <c r="I485" s="27"/>
      <c r="J485" s="19"/>
      <c r="K485" s="44"/>
      <c r="L485" s="28"/>
      <c r="M485" s="25"/>
      <c r="N485" s="29"/>
      <c r="O485" s="29"/>
      <c r="P485" s="28"/>
      <c r="Q485" s="30"/>
      <c r="R485" s="28"/>
      <c r="S485" s="28"/>
      <c r="T485" s="28"/>
      <c r="U485" s="31"/>
      <c r="V485" s="32"/>
      <c r="W485" s="32"/>
      <c r="X485" s="32"/>
      <c r="Y485" s="33"/>
      <c r="Z485" s="33"/>
      <c r="AA485" s="34"/>
      <c r="AB485" s="40" t="str">
        <f>IF(AE485 &gt; 0, IFERROR(IF(AND(AE485 &gt; 0, AE485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 = ""), "Value in Column S is Required", IF(AF485 &lt; 15, "At the time of Joining, age must be greater than 15 years", IF(AND(W485 &gt; DATEVALUE("30/6/2024"), Y485 = "Working"), "Column W and Y Logically Mismatched", IF(AND(X485 &lt; DATEVALUE("1/7/2025"), Z485 = "Working", X485 &lt;&gt; ""), "Column X and Z Logically Mismatched", IF(AND(X485 &lt;&gt; "", W485 &gt;= X485), "Column W and X Logically Missmatched",""))))))))))), ""), "")</f>
        <v/>
      </c>
      <c r="AC485" s="35"/>
      <c r="AD485" s="14"/>
      <c r="AE485" s="20">
        <f t="shared" si="14"/>
        <v>0</v>
      </c>
      <c r="AF485" s="20">
        <f t="shared" si="15"/>
        <v>0</v>
      </c>
    </row>
    <row r="486" spans="1:32" s="1" customFormat="1" ht="30" customHeight="1">
      <c r="A486" s="21" t="str">
        <f>IFERROR(INDEX(PQR_Dept!$A$2:$A$21166, MATCH(B486, PQR_Dept!$B$2:$B$21106, 0)), "")</f>
        <v/>
      </c>
      <c r="B486" s="22"/>
      <c r="C486" s="22"/>
      <c r="D486" s="22"/>
      <c r="E486" s="23"/>
      <c r="F486" s="24"/>
      <c r="G486" s="25"/>
      <c r="H486" s="26"/>
      <c r="I486" s="27"/>
      <c r="J486" s="19"/>
      <c r="K486" s="44"/>
      <c r="L486" s="28"/>
      <c r="M486" s="25"/>
      <c r="N486" s="29"/>
      <c r="O486" s="29"/>
      <c r="P486" s="28"/>
      <c r="Q486" s="30"/>
      <c r="R486" s="28"/>
      <c r="S486" s="28"/>
      <c r="T486" s="28"/>
      <c r="U486" s="31"/>
      <c r="V486" s="32"/>
      <c r="W486" s="32"/>
      <c r="X486" s="32"/>
      <c r="Y486" s="33"/>
      <c r="Z486" s="33"/>
      <c r="AA486" s="34"/>
      <c r="AB486" s="40" t="str">
        <f>IF(AE486 &gt; 0, IFERROR(IF(AND(AE486 &gt; 0, AE486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 = ""), "Value in Column S is Required", IF(AF486 &lt; 15, "At the time of Joining, age must be greater than 15 years", IF(AND(W486 &gt; DATEVALUE("30/6/2024"), Y486 = "Working"), "Column W and Y Logically Mismatched", IF(AND(X486 &lt; DATEVALUE("1/7/2025"), Z486 = "Working", X486 &lt;&gt; ""), "Column X and Z Logically Mismatched", IF(AND(X486 &lt;&gt; "", W486 &gt;= X486), "Column W and X Logically Missmatched",""))))))))))), ""), "")</f>
        <v/>
      </c>
      <c r="AC486" s="35"/>
      <c r="AD486" s="14"/>
      <c r="AE486" s="20">
        <f t="shared" si="14"/>
        <v>0</v>
      </c>
      <c r="AF486" s="20">
        <f t="shared" si="15"/>
        <v>0</v>
      </c>
    </row>
    <row r="487" spans="1:32" s="1" customFormat="1" ht="30" customHeight="1">
      <c r="A487" s="21" t="str">
        <f>IFERROR(INDEX(PQR_Dept!$A$2:$A$21166, MATCH(B487, PQR_Dept!$B$2:$B$21106, 0)), "")</f>
        <v/>
      </c>
      <c r="B487" s="22"/>
      <c r="C487" s="22"/>
      <c r="D487" s="22"/>
      <c r="E487" s="23"/>
      <c r="F487" s="24"/>
      <c r="G487" s="25"/>
      <c r="H487" s="26"/>
      <c r="I487" s="27"/>
      <c r="J487" s="19"/>
      <c r="K487" s="44"/>
      <c r="L487" s="28"/>
      <c r="M487" s="25"/>
      <c r="N487" s="29"/>
      <c r="O487" s="29"/>
      <c r="P487" s="28"/>
      <c r="Q487" s="30"/>
      <c r="R487" s="28"/>
      <c r="S487" s="28"/>
      <c r="T487" s="28"/>
      <c r="U487" s="31"/>
      <c r="V487" s="32"/>
      <c r="W487" s="32"/>
      <c r="X487" s="32"/>
      <c r="Y487" s="33"/>
      <c r="Z487" s="33"/>
      <c r="AA487" s="34"/>
      <c r="AB487" s="40" t="str">
        <f>IF(AE487 &gt; 0, IFERROR(IF(AND(AE487 &gt; 0, AE487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 = ""), "Value in Column S is Required", IF(AF487 &lt; 15, "At the time of Joining, age must be greater than 15 years", IF(AND(W487 &gt; DATEVALUE("30/6/2024"), Y487 = "Working"), "Column W and Y Logically Mismatched", IF(AND(X487 &lt; DATEVALUE("1/7/2025"), Z487 = "Working", X487 &lt;&gt; ""), "Column X and Z Logically Mismatched", IF(AND(X487 &lt;&gt; "", W487 &gt;= X487), "Column W and X Logically Missmatched",""))))))))))), ""), "")</f>
        <v/>
      </c>
      <c r="AC487" s="35"/>
      <c r="AD487" s="14"/>
      <c r="AE487" s="20">
        <f t="shared" si="14"/>
        <v>0</v>
      </c>
      <c r="AF487" s="20">
        <f t="shared" si="15"/>
        <v>0</v>
      </c>
    </row>
    <row r="488" spans="1:32" s="1" customFormat="1" ht="30" customHeight="1">
      <c r="A488" s="21" t="str">
        <f>IFERROR(INDEX(PQR_Dept!$A$2:$A$21166, MATCH(B488, PQR_Dept!$B$2:$B$21106, 0)), "")</f>
        <v/>
      </c>
      <c r="B488" s="22"/>
      <c r="C488" s="22"/>
      <c r="D488" s="22"/>
      <c r="E488" s="23"/>
      <c r="F488" s="24"/>
      <c r="G488" s="25"/>
      <c r="H488" s="26"/>
      <c r="I488" s="27"/>
      <c r="J488" s="19"/>
      <c r="K488" s="44"/>
      <c r="L488" s="28"/>
      <c r="M488" s="25"/>
      <c r="N488" s="29"/>
      <c r="O488" s="29"/>
      <c r="P488" s="28"/>
      <c r="Q488" s="30"/>
      <c r="R488" s="28"/>
      <c r="S488" s="28"/>
      <c r="T488" s="28"/>
      <c r="U488" s="31"/>
      <c r="V488" s="32"/>
      <c r="W488" s="32"/>
      <c r="X488" s="32"/>
      <c r="Y488" s="33"/>
      <c r="Z488" s="33"/>
      <c r="AA488" s="34"/>
      <c r="AB488" s="40" t="str">
        <f>IF(AE488 &gt; 0, IFERROR(IF(AND(AE488 &gt; 0, AE488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 = ""), "Value in Column S is Required", IF(AF488 &lt; 15, "At the time of Joining, age must be greater than 15 years", IF(AND(W488 &gt; DATEVALUE("30/6/2024"), Y488 = "Working"), "Column W and Y Logically Mismatched", IF(AND(X488 &lt; DATEVALUE("1/7/2025"), Z488 = "Working", X488 &lt;&gt; ""), "Column X and Z Logically Mismatched", IF(AND(X488 &lt;&gt; "", W488 &gt;= X488), "Column W and X Logically Missmatched",""))))))))))), ""), "")</f>
        <v/>
      </c>
      <c r="AC488" s="35"/>
      <c r="AD488" s="14"/>
      <c r="AE488" s="20">
        <f t="shared" si="14"/>
        <v>0</v>
      </c>
      <c r="AF488" s="20">
        <f t="shared" si="15"/>
        <v>0</v>
      </c>
    </row>
    <row r="489" spans="1:32" s="1" customFormat="1" ht="30" customHeight="1">
      <c r="A489" s="21" t="str">
        <f>IFERROR(INDEX(PQR_Dept!$A$2:$A$21166, MATCH(B489, PQR_Dept!$B$2:$B$21106, 0)), "")</f>
        <v/>
      </c>
      <c r="B489" s="22"/>
      <c r="C489" s="22"/>
      <c r="D489" s="22"/>
      <c r="E489" s="23"/>
      <c r="F489" s="24"/>
      <c r="G489" s="25"/>
      <c r="H489" s="26"/>
      <c r="I489" s="27"/>
      <c r="J489" s="19"/>
      <c r="K489" s="44"/>
      <c r="L489" s="28"/>
      <c r="M489" s="25"/>
      <c r="N489" s="29"/>
      <c r="O489" s="29"/>
      <c r="P489" s="28"/>
      <c r="Q489" s="30"/>
      <c r="R489" s="28"/>
      <c r="S489" s="28"/>
      <c r="T489" s="28"/>
      <c r="U489" s="31"/>
      <c r="V489" s="32"/>
      <c r="W489" s="32"/>
      <c r="X489" s="32"/>
      <c r="Y489" s="33"/>
      <c r="Z489" s="33"/>
      <c r="AA489" s="34"/>
      <c r="AB489" s="40" t="str">
        <f>IF(AE489 &gt; 0, IFERROR(IF(AND(AE489 &gt; 0, AE489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 = ""), "Value in Column S is Required", IF(AF489 &lt; 15, "At the time of Joining, age must be greater than 15 years", IF(AND(W489 &gt; DATEVALUE("30/6/2024"), Y489 = "Working"), "Column W and Y Logically Mismatched", IF(AND(X489 &lt; DATEVALUE("1/7/2025"), Z489 = "Working", X489 &lt;&gt; ""), "Column X and Z Logically Mismatched", IF(AND(X489 &lt;&gt; "", W489 &gt;= X489), "Column W and X Logically Missmatched",""))))))))))), ""), "")</f>
        <v/>
      </c>
      <c r="AC489" s="35"/>
      <c r="AD489" s="14"/>
      <c r="AE489" s="20">
        <f t="shared" si="14"/>
        <v>0</v>
      </c>
      <c r="AF489" s="20">
        <f t="shared" si="15"/>
        <v>0</v>
      </c>
    </row>
    <row r="490" spans="1:32" s="1" customFormat="1" ht="30" customHeight="1">
      <c r="A490" s="21" t="str">
        <f>IFERROR(INDEX(PQR_Dept!$A$2:$A$21166, MATCH(B490, PQR_Dept!$B$2:$B$21106, 0)), "")</f>
        <v/>
      </c>
      <c r="B490" s="22"/>
      <c r="C490" s="22"/>
      <c r="D490" s="22"/>
      <c r="E490" s="23"/>
      <c r="F490" s="24"/>
      <c r="G490" s="25"/>
      <c r="H490" s="26"/>
      <c r="I490" s="27"/>
      <c r="J490" s="19"/>
      <c r="K490" s="44"/>
      <c r="L490" s="28"/>
      <c r="M490" s="25"/>
      <c r="N490" s="29"/>
      <c r="O490" s="29"/>
      <c r="P490" s="28"/>
      <c r="Q490" s="30"/>
      <c r="R490" s="28"/>
      <c r="S490" s="28"/>
      <c r="T490" s="28"/>
      <c r="U490" s="31"/>
      <c r="V490" s="32"/>
      <c r="W490" s="32"/>
      <c r="X490" s="32"/>
      <c r="Y490" s="33"/>
      <c r="Z490" s="33"/>
      <c r="AA490" s="34"/>
      <c r="AB490" s="40" t="str">
        <f>IF(AE490 &gt; 0, IFERROR(IF(AND(AE490 &gt; 0, AE490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 = ""), "Value in Column S is Required", IF(AF490 &lt; 15, "At the time of Joining, age must be greater than 15 years", IF(AND(W490 &gt; DATEVALUE("30/6/2024"), Y490 = "Working"), "Column W and Y Logically Mismatched", IF(AND(X490 &lt; DATEVALUE("1/7/2025"), Z490 = "Working", X490 &lt;&gt; ""), "Column X and Z Logically Mismatched", IF(AND(X490 &lt;&gt; "", W490 &gt;= X490), "Column W and X Logically Missmatched",""))))))))))), ""), "")</f>
        <v/>
      </c>
      <c r="AC490" s="35"/>
      <c r="AD490" s="14"/>
      <c r="AE490" s="20">
        <f t="shared" si="14"/>
        <v>0</v>
      </c>
      <c r="AF490" s="20">
        <f t="shared" si="15"/>
        <v>0</v>
      </c>
    </row>
    <row r="491" spans="1:32" s="1" customFormat="1" ht="30" customHeight="1">
      <c r="A491" s="21" t="str">
        <f>IFERROR(INDEX(PQR_Dept!$A$2:$A$21166, MATCH(B491, PQR_Dept!$B$2:$B$21106, 0)), "")</f>
        <v/>
      </c>
      <c r="B491" s="22"/>
      <c r="C491" s="22"/>
      <c r="D491" s="22"/>
      <c r="E491" s="23"/>
      <c r="F491" s="24"/>
      <c r="G491" s="25"/>
      <c r="H491" s="26"/>
      <c r="I491" s="27"/>
      <c r="J491" s="19"/>
      <c r="K491" s="44"/>
      <c r="L491" s="28"/>
      <c r="M491" s="25"/>
      <c r="N491" s="29"/>
      <c r="O491" s="29"/>
      <c r="P491" s="28"/>
      <c r="Q491" s="30"/>
      <c r="R491" s="28"/>
      <c r="S491" s="28"/>
      <c r="T491" s="28"/>
      <c r="U491" s="31"/>
      <c r="V491" s="32"/>
      <c r="W491" s="32"/>
      <c r="X491" s="32"/>
      <c r="Y491" s="33"/>
      <c r="Z491" s="33"/>
      <c r="AA491" s="34"/>
      <c r="AB491" s="40" t="str">
        <f>IF(AE491 &gt; 0, IFERROR(IF(AND(AE491 &gt; 0, AE491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 = ""), "Value in Column S is Required", IF(AF491 &lt; 15, "At the time of Joining, age must be greater than 15 years", IF(AND(W491 &gt; DATEVALUE("30/6/2024"), Y491 = "Working"), "Column W and Y Logically Mismatched", IF(AND(X491 &lt; DATEVALUE("1/7/2025"), Z491 = "Working", X491 &lt;&gt; ""), "Column X and Z Logically Mismatched", IF(AND(X491 &lt;&gt; "", W491 &gt;= X491), "Column W and X Logically Missmatched",""))))))))))), ""), "")</f>
        <v/>
      </c>
      <c r="AC491" s="35"/>
      <c r="AD491" s="14"/>
      <c r="AE491" s="20">
        <f t="shared" si="14"/>
        <v>0</v>
      </c>
      <c r="AF491" s="20">
        <f t="shared" si="15"/>
        <v>0</v>
      </c>
    </row>
    <row r="492" spans="1:32" s="1" customFormat="1" ht="30" customHeight="1">
      <c r="A492" s="21" t="str">
        <f>IFERROR(INDEX(PQR_Dept!$A$2:$A$21166, MATCH(B492, PQR_Dept!$B$2:$B$21106, 0)), "")</f>
        <v/>
      </c>
      <c r="B492" s="22"/>
      <c r="C492" s="22"/>
      <c r="D492" s="22"/>
      <c r="E492" s="23"/>
      <c r="F492" s="24"/>
      <c r="G492" s="25"/>
      <c r="H492" s="26"/>
      <c r="I492" s="27"/>
      <c r="J492" s="19"/>
      <c r="K492" s="44"/>
      <c r="L492" s="28"/>
      <c r="M492" s="25"/>
      <c r="N492" s="29"/>
      <c r="O492" s="29"/>
      <c r="P492" s="28"/>
      <c r="Q492" s="30"/>
      <c r="R492" s="28"/>
      <c r="S492" s="28"/>
      <c r="T492" s="28"/>
      <c r="U492" s="31"/>
      <c r="V492" s="32"/>
      <c r="W492" s="32"/>
      <c r="X492" s="32"/>
      <c r="Y492" s="33"/>
      <c r="Z492" s="33"/>
      <c r="AA492" s="34"/>
      <c r="AB492" s="40" t="str">
        <f>IF(AE492 &gt; 0, IFERROR(IF(AND(AE492 &gt; 0, AE492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 = ""), "Value in Column S is Required", IF(AF492 &lt; 15, "At the time of Joining, age must be greater than 15 years", IF(AND(W492 &gt; DATEVALUE("30/6/2024"), Y492 = "Working"), "Column W and Y Logically Mismatched", IF(AND(X492 &lt; DATEVALUE("1/7/2025"), Z492 = "Working", X492 &lt;&gt; ""), "Column X and Z Logically Mismatched", IF(AND(X492 &lt;&gt; "", W492 &gt;= X492), "Column W and X Logically Missmatched",""))))))))))), ""), "")</f>
        <v/>
      </c>
      <c r="AC492" s="35"/>
      <c r="AD492" s="14"/>
      <c r="AE492" s="20">
        <f t="shared" si="14"/>
        <v>0</v>
      </c>
      <c r="AF492" s="20">
        <f t="shared" si="15"/>
        <v>0</v>
      </c>
    </row>
    <row r="493" spans="1:32" s="1" customFormat="1" ht="30" customHeight="1">
      <c r="A493" s="21" t="str">
        <f>IFERROR(INDEX(PQR_Dept!$A$2:$A$21166, MATCH(B493, PQR_Dept!$B$2:$B$21106, 0)), "")</f>
        <v/>
      </c>
      <c r="B493" s="22"/>
      <c r="C493" s="22"/>
      <c r="D493" s="22"/>
      <c r="E493" s="23"/>
      <c r="F493" s="24"/>
      <c r="G493" s="25"/>
      <c r="H493" s="26"/>
      <c r="I493" s="27"/>
      <c r="J493" s="19"/>
      <c r="K493" s="44"/>
      <c r="L493" s="28"/>
      <c r="M493" s="25"/>
      <c r="N493" s="29"/>
      <c r="O493" s="29"/>
      <c r="P493" s="28"/>
      <c r="Q493" s="30"/>
      <c r="R493" s="28"/>
      <c r="S493" s="28"/>
      <c r="T493" s="28"/>
      <c r="U493" s="31"/>
      <c r="V493" s="32"/>
      <c r="W493" s="32"/>
      <c r="X493" s="32"/>
      <c r="Y493" s="33"/>
      <c r="Z493" s="33"/>
      <c r="AA493" s="34"/>
      <c r="AB493" s="40" t="str">
        <f>IF(AE493 &gt; 0, IFERROR(IF(AND(AE493 &gt; 0, AE493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 = ""), "Value in Column S is Required", IF(AF493 &lt; 15, "At the time of Joining, age must be greater than 15 years", IF(AND(W493 &gt; DATEVALUE("30/6/2024"), Y493 = "Working"), "Column W and Y Logically Mismatched", IF(AND(X493 &lt; DATEVALUE("1/7/2025"), Z493 = "Working", X493 &lt;&gt; ""), "Column X and Z Logically Mismatched", IF(AND(X493 &lt;&gt; "", W493 &gt;= X493), "Column W and X Logically Missmatched",""))))))))))), ""), "")</f>
        <v/>
      </c>
      <c r="AC493" s="35"/>
      <c r="AD493" s="14"/>
      <c r="AE493" s="20">
        <f t="shared" si="14"/>
        <v>0</v>
      </c>
      <c r="AF493" s="20">
        <f t="shared" si="15"/>
        <v>0</v>
      </c>
    </row>
    <row r="494" spans="1:32" s="1" customFormat="1" ht="30" customHeight="1">
      <c r="A494" s="21" t="str">
        <f>IFERROR(INDEX(PQR_Dept!$A$2:$A$21166, MATCH(B494, PQR_Dept!$B$2:$B$21106, 0)), "")</f>
        <v/>
      </c>
      <c r="B494" s="22"/>
      <c r="C494" s="22"/>
      <c r="D494" s="22"/>
      <c r="E494" s="23"/>
      <c r="F494" s="24"/>
      <c r="G494" s="25"/>
      <c r="H494" s="26"/>
      <c r="I494" s="27"/>
      <c r="J494" s="19"/>
      <c r="K494" s="44"/>
      <c r="L494" s="28"/>
      <c r="M494" s="25"/>
      <c r="N494" s="29"/>
      <c r="O494" s="29"/>
      <c r="P494" s="28"/>
      <c r="Q494" s="30"/>
      <c r="R494" s="28"/>
      <c r="S494" s="28"/>
      <c r="T494" s="28"/>
      <c r="U494" s="31"/>
      <c r="V494" s="32"/>
      <c r="W494" s="32"/>
      <c r="X494" s="32"/>
      <c r="Y494" s="33"/>
      <c r="Z494" s="33"/>
      <c r="AA494" s="34"/>
      <c r="AB494" s="40" t="str">
        <f>IF(AE494 &gt; 0, IFERROR(IF(AND(AE494 &gt; 0, AE494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 = ""), "Value in Column S is Required", IF(AF494 &lt; 15, "At the time of Joining, age must be greater than 15 years", IF(AND(W494 &gt; DATEVALUE("30/6/2024"), Y494 = "Working"), "Column W and Y Logically Mismatched", IF(AND(X494 &lt; DATEVALUE("1/7/2025"), Z494 = "Working", X494 &lt;&gt; ""), "Column X and Z Logically Mismatched", IF(AND(X494 &lt;&gt; "", W494 &gt;= X494), "Column W and X Logically Missmatched",""))))))))))), ""), "")</f>
        <v/>
      </c>
      <c r="AC494" s="35"/>
      <c r="AD494" s="14"/>
      <c r="AE494" s="20">
        <f t="shared" si="14"/>
        <v>0</v>
      </c>
      <c r="AF494" s="20">
        <f t="shared" si="15"/>
        <v>0</v>
      </c>
    </row>
    <row r="495" spans="1:32" s="1" customFormat="1" ht="30" customHeight="1">
      <c r="A495" s="21" t="str">
        <f>IFERROR(INDEX(PQR_Dept!$A$2:$A$21166, MATCH(B495, PQR_Dept!$B$2:$B$21106, 0)), "")</f>
        <v/>
      </c>
      <c r="B495" s="22"/>
      <c r="C495" s="22"/>
      <c r="D495" s="22"/>
      <c r="E495" s="23"/>
      <c r="F495" s="24"/>
      <c r="G495" s="25"/>
      <c r="H495" s="26"/>
      <c r="I495" s="27"/>
      <c r="J495" s="19"/>
      <c r="K495" s="44"/>
      <c r="L495" s="28"/>
      <c r="M495" s="25"/>
      <c r="N495" s="29"/>
      <c r="O495" s="29"/>
      <c r="P495" s="28"/>
      <c r="Q495" s="30"/>
      <c r="R495" s="28"/>
      <c r="S495" s="28"/>
      <c r="T495" s="28"/>
      <c r="U495" s="31"/>
      <c r="V495" s="32"/>
      <c r="W495" s="32"/>
      <c r="X495" s="32"/>
      <c r="Y495" s="33"/>
      <c r="Z495" s="33"/>
      <c r="AA495" s="34"/>
      <c r="AB495" s="40" t="str">
        <f>IF(AE495 &gt; 0, IFERROR(IF(AND(AE495 &gt; 0, AE495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 = ""), "Value in Column S is Required", IF(AF495 &lt; 15, "At the time of Joining, age must be greater than 15 years", IF(AND(W495 &gt; DATEVALUE("30/6/2024"), Y495 = "Working"), "Column W and Y Logically Mismatched", IF(AND(X495 &lt; DATEVALUE("1/7/2025"), Z495 = "Working", X495 &lt;&gt; ""), "Column X and Z Logically Mismatched", IF(AND(X495 &lt;&gt; "", W495 &gt;= X495), "Column W and X Logically Missmatched",""))))))))))), ""), "")</f>
        <v/>
      </c>
      <c r="AC495" s="35"/>
      <c r="AD495" s="14"/>
      <c r="AE495" s="20">
        <f t="shared" si="14"/>
        <v>0</v>
      </c>
      <c r="AF495" s="20">
        <f t="shared" si="15"/>
        <v>0</v>
      </c>
    </row>
    <row r="496" spans="1:32" s="1" customFormat="1" ht="30" customHeight="1">
      <c r="A496" s="21" t="str">
        <f>IFERROR(INDEX(PQR_Dept!$A$2:$A$21166, MATCH(B496, PQR_Dept!$B$2:$B$21106, 0)), "")</f>
        <v/>
      </c>
      <c r="B496" s="22"/>
      <c r="C496" s="22"/>
      <c r="D496" s="22"/>
      <c r="E496" s="23"/>
      <c r="F496" s="24"/>
      <c r="G496" s="25"/>
      <c r="H496" s="26"/>
      <c r="I496" s="27"/>
      <c r="J496" s="19"/>
      <c r="K496" s="44"/>
      <c r="L496" s="28"/>
      <c r="M496" s="25"/>
      <c r="N496" s="29"/>
      <c r="O496" s="29"/>
      <c r="P496" s="28"/>
      <c r="Q496" s="30"/>
      <c r="R496" s="28"/>
      <c r="S496" s="28"/>
      <c r="T496" s="28"/>
      <c r="U496" s="31"/>
      <c r="V496" s="32"/>
      <c r="W496" s="32"/>
      <c r="X496" s="32"/>
      <c r="Y496" s="33"/>
      <c r="Z496" s="33"/>
      <c r="AA496" s="34"/>
      <c r="AB496" s="40" t="str">
        <f>IF(AE496 &gt; 0, IFERROR(IF(AND(AE496 &gt; 0, AE496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 = ""), "Value in Column S is Required", IF(AF496 &lt; 15, "At the time of Joining, age must be greater than 15 years", IF(AND(W496 &gt; DATEVALUE("30/6/2024"), Y496 = "Working"), "Column W and Y Logically Mismatched", IF(AND(X496 &lt; DATEVALUE("1/7/2025"), Z496 = "Working", X496 &lt;&gt; ""), "Column X and Z Logically Mismatched", IF(AND(X496 &lt;&gt; "", W496 &gt;= X496), "Column W and X Logically Missmatched",""))))))))))), ""), "")</f>
        <v/>
      </c>
      <c r="AC496" s="35"/>
      <c r="AD496" s="14"/>
      <c r="AE496" s="20">
        <f t="shared" si="14"/>
        <v>0</v>
      </c>
      <c r="AF496" s="20">
        <f t="shared" si="15"/>
        <v>0</v>
      </c>
    </row>
    <row r="497" spans="1:32" s="1" customFormat="1" ht="30" customHeight="1">
      <c r="A497" s="21" t="str">
        <f>IFERROR(INDEX(PQR_Dept!$A$2:$A$21166, MATCH(B497, PQR_Dept!$B$2:$B$21106, 0)), "")</f>
        <v/>
      </c>
      <c r="B497" s="22"/>
      <c r="C497" s="22"/>
      <c r="D497" s="22"/>
      <c r="E497" s="23"/>
      <c r="F497" s="24"/>
      <c r="G497" s="25"/>
      <c r="H497" s="26"/>
      <c r="I497" s="27"/>
      <c r="J497" s="19"/>
      <c r="K497" s="44"/>
      <c r="L497" s="28"/>
      <c r="M497" s="25"/>
      <c r="N497" s="29"/>
      <c r="O497" s="29"/>
      <c r="P497" s="28"/>
      <c r="Q497" s="30"/>
      <c r="R497" s="28"/>
      <c r="S497" s="28"/>
      <c r="T497" s="28"/>
      <c r="U497" s="31"/>
      <c r="V497" s="32"/>
      <c r="W497" s="32"/>
      <c r="X497" s="32"/>
      <c r="Y497" s="33"/>
      <c r="Z497" s="33"/>
      <c r="AA497" s="34"/>
      <c r="AB497" s="40" t="str">
        <f>IF(AE497 &gt; 0, IFERROR(IF(AND(AE497 &gt; 0, AE497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 = ""), "Value in Column S is Required", IF(AF497 &lt; 15, "At the time of Joining, age must be greater than 15 years", IF(AND(W497 &gt; DATEVALUE("30/6/2024"), Y497 = "Working"), "Column W and Y Logically Mismatched", IF(AND(X497 &lt; DATEVALUE("1/7/2025"), Z497 = "Working", X497 &lt;&gt; ""), "Column X and Z Logically Mismatched", IF(AND(X497 &lt;&gt; "", W497 &gt;= X497), "Column W and X Logically Missmatched",""))))))))))), ""), "")</f>
        <v/>
      </c>
      <c r="AC497" s="35"/>
      <c r="AD497" s="14"/>
      <c r="AE497" s="20">
        <f t="shared" si="14"/>
        <v>0</v>
      </c>
      <c r="AF497" s="20">
        <f t="shared" si="15"/>
        <v>0</v>
      </c>
    </row>
    <row r="498" spans="1:32" s="1" customFormat="1" ht="30" customHeight="1">
      <c r="A498" s="21" t="str">
        <f>IFERROR(INDEX(PQR_Dept!$A$2:$A$21166, MATCH(B498, PQR_Dept!$B$2:$B$21106, 0)), "")</f>
        <v/>
      </c>
      <c r="B498" s="22"/>
      <c r="C498" s="22"/>
      <c r="D498" s="22"/>
      <c r="E498" s="23"/>
      <c r="F498" s="24"/>
      <c r="G498" s="25"/>
      <c r="H498" s="26"/>
      <c r="I498" s="27"/>
      <c r="J498" s="19"/>
      <c r="K498" s="44"/>
      <c r="L498" s="28"/>
      <c r="M498" s="25"/>
      <c r="N498" s="29"/>
      <c r="O498" s="29"/>
      <c r="P498" s="28"/>
      <c r="Q498" s="30"/>
      <c r="R498" s="28"/>
      <c r="S498" s="28"/>
      <c r="T498" s="28"/>
      <c r="U498" s="31"/>
      <c r="V498" s="32"/>
      <c r="W498" s="32"/>
      <c r="X498" s="32"/>
      <c r="Y498" s="33"/>
      <c r="Z498" s="33"/>
      <c r="AA498" s="34"/>
      <c r="AB498" s="40" t="str">
        <f>IF(AE498 &gt; 0, IFERROR(IF(AND(AE498 &gt; 0, AE498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 = ""), "Value in Column S is Required", IF(AF498 &lt; 15, "At the time of Joining, age must be greater than 15 years", IF(AND(W498 &gt; DATEVALUE("30/6/2024"), Y498 = "Working"), "Column W and Y Logically Mismatched", IF(AND(X498 &lt; DATEVALUE("1/7/2025"), Z498 = "Working", X498 &lt;&gt; ""), "Column X and Z Logically Mismatched", IF(AND(X498 &lt;&gt; "", W498 &gt;= X498), "Column W and X Logically Missmatched",""))))))))))), ""), "")</f>
        <v/>
      </c>
      <c r="AC498" s="35"/>
      <c r="AD498" s="14"/>
      <c r="AE498" s="20">
        <f t="shared" si="14"/>
        <v>0</v>
      </c>
      <c r="AF498" s="20">
        <f t="shared" si="15"/>
        <v>0</v>
      </c>
    </row>
    <row r="499" spans="1:32" s="1" customFormat="1" ht="30" customHeight="1">
      <c r="A499" s="21" t="str">
        <f>IFERROR(INDEX(PQR_Dept!$A$2:$A$21166, MATCH(B499, PQR_Dept!$B$2:$B$21106, 0)), "")</f>
        <v/>
      </c>
      <c r="B499" s="22"/>
      <c r="C499" s="22"/>
      <c r="D499" s="22"/>
      <c r="E499" s="23"/>
      <c r="F499" s="24"/>
      <c r="G499" s="25"/>
      <c r="H499" s="26"/>
      <c r="I499" s="27"/>
      <c r="J499" s="19"/>
      <c r="K499" s="44"/>
      <c r="L499" s="28"/>
      <c r="M499" s="25"/>
      <c r="N499" s="29"/>
      <c r="O499" s="29"/>
      <c r="P499" s="28"/>
      <c r="Q499" s="30"/>
      <c r="R499" s="28"/>
      <c r="S499" s="28"/>
      <c r="T499" s="28"/>
      <c r="U499" s="31"/>
      <c r="V499" s="32"/>
      <c r="W499" s="32"/>
      <c r="X499" s="32"/>
      <c r="Y499" s="33"/>
      <c r="Z499" s="33"/>
      <c r="AA499" s="34"/>
      <c r="AB499" s="40" t="str">
        <f>IF(AE499 &gt; 0, IFERROR(IF(AND(AE499 &gt; 0, AE499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 = ""), "Value in Column S is Required", IF(AF499 &lt; 15, "At the time of Joining, age must be greater than 15 years", IF(AND(W499 &gt; DATEVALUE("30/6/2024"), Y499 = "Working"), "Column W and Y Logically Mismatched", IF(AND(X499 &lt; DATEVALUE("1/7/2025"), Z499 = "Working", X499 &lt;&gt; ""), "Column X and Z Logically Mismatched", IF(AND(X499 &lt;&gt; "", W499 &gt;= X499), "Column W and X Logically Missmatched",""))))))))))), ""), "")</f>
        <v/>
      </c>
      <c r="AC499" s="35"/>
      <c r="AD499" s="14"/>
      <c r="AE499" s="20">
        <f t="shared" si="14"/>
        <v>0</v>
      </c>
      <c r="AF499" s="20">
        <f t="shared" si="15"/>
        <v>0</v>
      </c>
    </row>
    <row r="500" spans="1:32" s="1" customFormat="1" ht="30" customHeight="1">
      <c r="A500" s="21" t="str">
        <f>IFERROR(INDEX(PQR_Dept!$A$2:$A$21166, MATCH(B500, PQR_Dept!$B$2:$B$21106, 0)), "")</f>
        <v/>
      </c>
      <c r="B500" s="22"/>
      <c r="C500" s="22"/>
      <c r="D500" s="22"/>
      <c r="E500" s="23"/>
      <c r="F500" s="24"/>
      <c r="G500" s="25"/>
      <c r="H500" s="26"/>
      <c r="I500" s="27"/>
      <c r="J500" s="19"/>
      <c r="K500" s="44"/>
      <c r="L500" s="28"/>
      <c r="M500" s="25"/>
      <c r="N500" s="29"/>
      <c r="O500" s="29"/>
      <c r="P500" s="28"/>
      <c r="Q500" s="30"/>
      <c r="R500" s="28"/>
      <c r="S500" s="28"/>
      <c r="T500" s="28"/>
      <c r="U500" s="31"/>
      <c r="V500" s="32"/>
      <c r="W500" s="32"/>
      <c r="X500" s="32"/>
      <c r="Y500" s="33"/>
      <c r="Z500" s="33"/>
      <c r="AA500" s="34"/>
      <c r="AB500" s="40" t="str">
        <f>IF(AE500 &gt; 0, IFERROR(IF(AND(AE500 &gt; 0, AE500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S500 = ""), "Value in Column S is Required", IF(AF500 &lt; 15, "At the time of Joining, age must be greater than 15 years", IF(AND(W500 &gt; DATEVALUE("30/6/2024"), Y500 = "Working"), "Column W and Y Logically Mismatched", IF(AND(X500 &lt; DATEVALUE("1/7/2025"), Z500 = "Working", X500 &lt;&gt; ""), "Column X and Z Logically Mismatched", IF(AND(X500 &lt;&gt; "", W500 &gt;= X500), "Column W and X Logically Missmatched",""))))))))))), ""), "")</f>
        <v/>
      </c>
      <c r="AC500" s="35"/>
      <c r="AD500" s="14"/>
      <c r="AE500" s="20">
        <f t="shared" si="14"/>
        <v>0</v>
      </c>
      <c r="AF500" s="20">
        <f t="shared" si="15"/>
        <v>0</v>
      </c>
    </row>
    <row r="501" spans="1:32" s="1" customFormat="1" ht="30" customHeight="1">
      <c r="A501" s="21" t="str">
        <f>IFERROR(INDEX(PQR_Dept!$A$2:$A$21166, MATCH(B501, PQR_Dept!$B$2:$B$21106, 0)), "")</f>
        <v/>
      </c>
      <c r="B501" s="22"/>
      <c r="C501" s="22"/>
      <c r="D501" s="22"/>
      <c r="E501" s="23"/>
      <c r="F501" s="24"/>
      <c r="G501" s="25"/>
      <c r="H501" s="26"/>
      <c r="I501" s="27"/>
      <c r="J501" s="19"/>
      <c r="K501" s="44"/>
      <c r="L501" s="28"/>
      <c r="M501" s="25"/>
      <c r="N501" s="29"/>
      <c r="O501" s="29"/>
      <c r="P501" s="28"/>
      <c r="Q501" s="30"/>
      <c r="R501" s="28"/>
      <c r="S501" s="28"/>
      <c r="T501" s="28"/>
      <c r="U501" s="31"/>
      <c r="V501" s="32"/>
      <c r="W501" s="32"/>
      <c r="X501" s="32"/>
      <c r="Y501" s="33"/>
      <c r="Z501" s="33"/>
      <c r="AA501" s="34"/>
      <c r="AB501" s="40" t="str">
        <f>IF(AE501 &gt; 0, IFERROR(IF(AND(AE501 &gt; 0, AE501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S501 = ""), "Value in Column S is Required", IF(AF501 &lt; 15, "At the time of Joining, age must be greater than 15 years", IF(AND(W501 &gt; DATEVALUE("30/6/2024"), Y501 = "Working"), "Column W and Y Logically Mismatched", IF(AND(X501 &lt; DATEVALUE("1/7/2025"), Z501 = "Working", X501 &lt;&gt; ""), "Column X and Z Logically Mismatched", IF(AND(X501 &lt;&gt; "", W501 &gt;= X501), "Column W and X Logically Missmatched",""))))))))))), ""), "")</f>
        <v/>
      </c>
      <c r="AC501" s="35"/>
      <c r="AD501" s="14"/>
      <c r="AE501" s="20">
        <f t="shared" si="14"/>
        <v>0</v>
      </c>
      <c r="AF501" s="20">
        <f t="shared" si="15"/>
        <v>0</v>
      </c>
    </row>
    <row r="502" spans="1:32" s="1" customFormat="1" ht="30" customHeight="1">
      <c r="A502" s="21" t="str">
        <f>IFERROR(INDEX(PQR_Dept!$A$2:$A$21166, MATCH(B502, PQR_Dept!$B$2:$B$21106, 0)), "")</f>
        <v/>
      </c>
      <c r="B502" s="22"/>
      <c r="C502" s="22"/>
      <c r="D502" s="22"/>
      <c r="E502" s="23"/>
      <c r="F502" s="24"/>
      <c r="G502" s="25"/>
      <c r="H502" s="26"/>
      <c r="I502" s="27"/>
      <c r="J502" s="19"/>
      <c r="K502" s="44"/>
      <c r="L502" s="28"/>
      <c r="M502" s="25"/>
      <c r="N502" s="29"/>
      <c r="O502" s="29"/>
      <c r="P502" s="28"/>
      <c r="Q502" s="30"/>
      <c r="R502" s="28"/>
      <c r="S502" s="28"/>
      <c r="T502" s="28"/>
      <c r="U502" s="31"/>
      <c r="V502" s="32"/>
      <c r="W502" s="32"/>
      <c r="X502" s="32"/>
      <c r="Y502" s="33"/>
      <c r="Z502" s="33"/>
      <c r="AA502" s="34"/>
      <c r="AB502" s="40" t="str">
        <f>IF(AE502 &gt; 0, IFERROR(IF(AND(AE502 &gt; 0, AE502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S502 = ""), "Value in Column S is Required", IF(AF502 &lt; 15, "At the time of Joining, age must be greater than 15 years", IF(AND(W502 &gt; DATEVALUE("30/6/2024"), Y502 = "Working"), "Column W and Y Logically Mismatched", IF(AND(X502 &lt; DATEVALUE("1/7/2025"), Z502 = "Working", X502 &lt;&gt; ""), "Column X and Z Logically Mismatched", IF(AND(X502 &lt;&gt; "", W502 &gt;= X502), "Column W and X Logically Missmatched",""))))))))))), ""), "")</f>
        <v/>
      </c>
      <c r="AC502" s="35"/>
      <c r="AD502" s="14"/>
      <c r="AE502" s="20">
        <f t="shared" si="14"/>
        <v>0</v>
      </c>
      <c r="AF502" s="20">
        <f t="shared" si="15"/>
        <v>0</v>
      </c>
    </row>
    <row r="503" spans="1:32" s="1" customFormat="1" ht="30" customHeight="1">
      <c r="A503" s="21" t="str">
        <f>IFERROR(INDEX(PQR_Dept!$A$2:$A$21166, MATCH(B503, PQR_Dept!$B$2:$B$21106, 0)), "")</f>
        <v/>
      </c>
      <c r="B503" s="22"/>
      <c r="C503" s="22"/>
      <c r="D503" s="22"/>
      <c r="E503" s="23"/>
      <c r="F503" s="24"/>
      <c r="G503" s="25"/>
      <c r="H503" s="26"/>
      <c r="I503" s="27"/>
      <c r="J503" s="19"/>
      <c r="K503" s="44"/>
      <c r="L503" s="28"/>
      <c r="M503" s="25"/>
      <c r="N503" s="29"/>
      <c r="O503" s="29"/>
      <c r="P503" s="28"/>
      <c r="Q503" s="30"/>
      <c r="R503" s="28"/>
      <c r="S503" s="28"/>
      <c r="T503" s="28"/>
      <c r="U503" s="31"/>
      <c r="V503" s="32"/>
      <c r="W503" s="32"/>
      <c r="X503" s="32"/>
      <c r="Y503" s="33"/>
      <c r="Z503" s="33"/>
      <c r="AA503" s="34"/>
      <c r="AB503" s="40" t="str">
        <f>IF(AE503 &gt; 0, IFERROR(IF(AND(AE503 &gt; 0, AE503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S503 = ""), "Value in Column S is Required", IF(AF503 &lt; 15, "At the time of Joining, age must be greater than 15 years", IF(AND(W503 &gt; DATEVALUE("30/6/2024"), Y503 = "Working"), "Column W and Y Logically Mismatched", IF(AND(X503 &lt; DATEVALUE("1/7/2025"), Z503 = "Working", X503 &lt;&gt; ""), "Column X and Z Logically Mismatched", IF(AND(X503 &lt;&gt; "", W503 &gt;= X503), "Column W and X Logically Missmatched",""))))))))))), ""), "")</f>
        <v/>
      </c>
      <c r="AC503" s="35"/>
      <c r="AD503" s="14"/>
      <c r="AE503" s="20">
        <f t="shared" si="14"/>
        <v>0</v>
      </c>
      <c r="AF503" s="20">
        <f t="shared" si="15"/>
        <v>0</v>
      </c>
    </row>
    <row r="504" spans="1:32" s="1" customFormat="1" ht="30" customHeight="1">
      <c r="A504" s="21" t="str">
        <f>IFERROR(INDEX(PQR_Dept!$A$2:$A$21166, MATCH(B504, PQR_Dept!$B$2:$B$21106, 0)), "")</f>
        <v/>
      </c>
      <c r="B504" s="22"/>
      <c r="C504" s="22"/>
      <c r="D504" s="22"/>
      <c r="E504" s="23"/>
      <c r="F504" s="24"/>
      <c r="G504" s="25"/>
      <c r="H504" s="26"/>
      <c r="I504" s="27"/>
      <c r="J504" s="19"/>
      <c r="K504" s="44"/>
      <c r="L504" s="28"/>
      <c r="M504" s="25"/>
      <c r="N504" s="29"/>
      <c r="O504" s="29"/>
      <c r="P504" s="28"/>
      <c r="Q504" s="30"/>
      <c r="R504" s="28"/>
      <c r="S504" s="28"/>
      <c r="T504" s="28"/>
      <c r="U504" s="31"/>
      <c r="V504" s="32"/>
      <c r="W504" s="32"/>
      <c r="X504" s="32"/>
      <c r="Y504" s="33"/>
      <c r="Z504" s="33"/>
      <c r="AA504" s="34"/>
      <c r="AB504" s="40" t="str">
        <f>IF(AE504 &gt; 0, IFERROR(IF(AND(AE504 &gt; 0, AE504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S504 = ""), "Value in Column S is Required", IF(AF504 &lt; 15, "At the time of Joining, age must be greater than 15 years", IF(AND(W504 &gt; DATEVALUE("30/6/2024"), Y504 = "Working"), "Column W and Y Logically Mismatched", IF(AND(X504 &lt; DATEVALUE("1/7/2025"), Z504 = "Working", X504 &lt;&gt; ""), "Column X and Z Logically Mismatched", IF(AND(X504 &lt;&gt; "", W504 &gt;= X504), "Column W and X Logically Missmatched",""))))))))))), ""), "")</f>
        <v/>
      </c>
      <c r="AC504" s="35"/>
      <c r="AD504" s="14"/>
      <c r="AE504" s="20">
        <f t="shared" si="14"/>
        <v>0</v>
      </c>
      <c r="AF504" s="20">
        <f t="shared" si="15"/>
        <v>0</v>
      </c>
    </row>
    <row r="505" spans="1:32" s="1" customFormat="1" ht="30" customHeight="1">
      <c r="A505" s="21" t="str">
        <f>IFERROR(INDEX(PQR_Dept!$A$2:$A$21166, MATCH(B505, PQR_Dept!$B$2:$B$21106, 0)), "")</f>
        <v/>
      </c>
      <c r="B505" s="22"/>
      <c r="C505" s="22"/>
      <c r="D505" s="22"/>
      <c r="E505" s="23"/>
      <c r="F505" s="24"/>
      <c r="G505" s="25"/>
      <c r="H505" s="26"/>
      <c r="I505" s="27"/>
      <c r="J505" s="19"/>
      <c r="K505" s="44"/>
      <c r="L505" s="28"/>
      <c r="M505" s="25"/>
      <c r="N505" s="29"/>
      <c r="O505" s="29"/>
      <c r="P505" s="28"/>
      <c r="Q505" s="30"/>
      <c r="R505" s="28"/>
      <c r="S505" s="28"/>
      <c r="T505" s="28"/>
      <c r="U505" s="31"/>
      <c r="V505" s="32"/>
      <c r="W505" s="32"/>
      <c r="X505" s="32"/>
      <c r="Y505" s="33"/>
      <c r="Z505" s="33"/>
      <c r="AA505" s="34"/>
      <c r="AB505" s="40" t="str">
        <f>IF(AE505 &gt; 0, IFERROR(IF(AND(AE505 &gt; 0, AE505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S505 = ""), "Value in Column S is Required", IF(AF505 &lt; 15, "At the time of Joining, age must be greater than 15 years", IF(AND(W505 &gt; DATEVALUE("30/6/2024"), Y505 = "Working"), "Column W and Y Logically Mismatched", IF(AND(X505 &lt; DATEVALUE("1/7/2025"), Z505 = "Working", X505 &lt;&gt; ""), "Column X and Z Logically Mismatched", IF(AND(X505 &lt;&gt; "", W505 &gt;= X505), "Column W and X Logically Missmatched",""))))))))))), ""), "")</f>
        <v/>
      </c>
      <c r="AC505" s="35"/>
      <c r="AD505" s="14"/>
      <c r="AE505" s="20">
        <f t="shared" si="14"/>
        <v>0</v>
      </c>
      <c r="AF505" s="20">
        <f t="shared" si="15"/>
        <v>0</v>
      </c>
    </row>
    <row r="506" spans="1:32" s="1" customFormat="1" ht="30" customHeight="1">
      <c r="A506" s="21" t="str">
        <f>IFERROR(INDEX(PQR_Dept!$A$2:$A$21166, MATCH(B506, PQR_Dept!$B$2:$B$21106, 0)), "")</f>
        <v/>
      </c>
      <c r="B506" s="22"/>
      <c r="C506" s="22"/>
      <c r="D506" s="22"/>
      <c r="E506" s="23"/>
      <c r="F506" s="24"/>
      <c r="G506" s="25"/>
      <c r="H506" s="26"/>
      <c r="I506" s="27"/>
      <c r="J506" s="19"/>
      <c r="K506" s="44"/>
      <c r="L506" s="28"/>
      <c r="M506" s="25"/>
      <c r="N506" s="29"/>
      <c r="O506" s="29"/>
      <c r="P506" s="28"/>
      <c r="Q506" s="30"/>
      <c r="R506" s="28"/>
      <c r="S506" s="28"/>
      <c r="T506" s="28"/>
      <c r="U506" s="31"/>
      <c r="V506" s="32"/>
      <c r="W506" s="32"/>
      <c r="X506" s="32"/>
      <c r="Y506" s="33"/>
      <c r="Z506" s="33"/>
      <c r="AA506" s="34"/>
      <c r="AB506" s="40" t="str">
        <f>IF(AE506 &gt; 0, IFERROR(IF(AND(AE506 &gt; 0, AE506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S506 = ""), "Value in Column S is Required", IF(AF506 &lt; 15, "At the time of Joining, age must be greater than 15 years", IF(AND(W506 &gt; DATEVALUE("30/6/2024"), Y506 = "Working"), "Column W and Y Logically Mismatched", IF(AND(X506 &lt; DATEVALUE("1/7/2025"), Z506 = "Working", X506 &lt;&gt; ""), "Column X and Z Logically Mismatched", IF(AND(X506 &lt;&gt; "", W506 &gt;= X506), "Column W and X Logically Missmatched",""))))))))))), ""), "")</f>
        <v/>
      </c>
      <c r="AC506" s="35"/>
      <c r="AD506" s="14"/>
      <c r="AE506" s="20">
        <f t="shared" si="14"/>
        <v>0</v>
      </c>
      <c r="AF506" s="20">
        <f t="shared" si="15"/>
        <v>0</v>
      </c>
    </row>
    <row r="507" spans="1:32" s="1" customFormat="1" ht="30" customHeight="1">
      <c r="A507" s="21" t="str">
        <f>IFERROR(INDEX(PQR_Dept!$A$2:$A$21166, MATCH(B507, PQR_Dept!$B$2:$B$21106, 0)), "")</f>
        <v/>
      </c>
      <c r="B507" s="22"/>
      <c r="C507" s="22"/>
      <c r="D507" s="22"/>
      <c r="E507" s="23"/>
      <c r="F507" s="24"/>
      <c r="G507" s="25"/>
      <c r="H507" s="26"/>
      <c r="I507" s="27"/>
      <c r="J507" s="19"/>
      <c r="K507" s="44"/>
      <c r="L507" s="28"/>
      <c r="M507" s="25"/>
      <c r="N507" s="29"/>
      <c r="O507" s="29"/>
      <c r="P507" s="28"/>
      <c r="Q507" s="30"/>
      <c r="R507" s="28"/>
      <c r="S507" s="28"/>
      <c r="T507" s="28"/>
      <c r="U507" s="31"/>
      <c r="V507" s="32"/>
      <c r="W507" s="32"/>
      <c r="X507" s="32"/>
      <c r="Y507" s="33"/>
      <c r="Z507" s="33"/>
      <c r="AA507" s="34"/>
      <c r="AB507" s="40" t="str">
        <f>IF(AE507 &gt; 0, IFERROR(IF(AND(AE507 &gt; 0, AE507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S507 = ""), "Value in Column S is Required", IF(AF507 &lt; 15, "At the time of Joining, age must be greater than 15 years", IF(AND(W507 &gt; DATEVALUE("30/6/2024"), Y507 = "Working"), "Column W and Y Logically Mismatched", IF(AND(X507 &lt; DATEVALUE("1/7/2025"), Z507 = "Working", X507 &lt;&gt; ""), "Column X and Z Logically Mismatched", IF(AND(X507 &lt;&gt; "", W507 &gt;= X507), "Column W and X Logically Missmatched",""))))))))))), ""), "")</f>
        <v/>
      </c>
      <c r="AC507" s="35"/>
      <c r="AD507" s="14"/>
      <c r="AE507" s="20">
        <f t="shared" si="14"/>
        <v>0</v>
      </c>
      <c r="AF507" s="20">
        <f t="shared" si="15"/>
        <v>0</v>
      </c>
    </row>
    <row r="508" spans="1:32" s="1" customFormat="1" ht="30" customHeight="1">
      <c r="A508" s="21" t="str">
        <f>IFERROR(INDEX(PQR_Dept!$A$2:$A$21166, MATCH(B508, PQR_Dept!$B$2:$B$21106, 0)), "")</f>
        <v/>
      </c>
      <c r="B508" s="22"/>
      <c r="C508" s="22"/>
      <c r="D508" s="22"/>
      <c r="E508" s="23"/>
      <c r="F508" s="24"/>
      <c r="G508" s="25"/>
      <c r="H508" s="26"/>
      <c r="I508" s="27"/>
      <c r="J508" s="19"/>
      <c r="K508" s="44"/>
      <c r="L508" s="28"/>
      <c r="M508" s="25"/>
      <c r="N508" s="29"/>
      <c r="O508" s="29"/>
      <c r="P508" s="28"/>
      <c r="Q508" s="30"/>
      <c r="R508" s="28"/>
      <c r="S508" s="28"/>
      <c r="T508" s="28"/>
      <c r="U508" s="31"/>
      <c r="V508" s="32"/>
      <c r="W508" s="32"/>
      <c r="X508" s="32"/>
      <c r="Y508" s="33"/>
      <c r="Z508" s="33"/>
      <c r="AA508" s="34"/>
      <c r="AB508" s="40" t="str">
        <f>IF(AE508 &gt; 0, IFERROR(IF(AND(AE508 &gt; 0, AE508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S508 = ""), "Value in Column S is Required", IF(AF508 &lt; 15, "At the time of Joining, age must be greater than 15 years", IF(AND(W508 &gt; DATEVALUE("30/6/2024"), Y508 = "Working"), "Column W and Y Logically Mismatched", IF(AND(X508 &lt; DATEVALUE("1/7/2025"), Z508 = "Working", X508 &lt;&gt; ""), "Column X and Z Logically Mismatched", IF(AND(X508 &lt;&gt; "", W508 &gt;= X508), "Column W and X Logically Missmatched",""))))))))))), ""), "")</f>
        <v/>
      </c>
      <c r="AC508" s="35"/>
      <c r="AD508" s="14"/>
      <c r="AE508" s="20">
        <f t="shared" si="14"/>
        <v>0</v>
      </c>
      <c r="AF508" s="20">
        <f t="shared" si="15"/>
        <v>0</v>
      </c>
    </row>
    <row r="509" spans="1:32" s="1" customFormat="1" ht="30" customHeight="1">
      <c r="A509" s="21" t="str">
        <f>IFERROR(INDEX(PQR_Dept!$A$2:$A$21166, MATCH(B509, PQR_Dept!$B$2:$B$21106, 0)), "")</f>
        <v/>
      </c>
      <c r="B509" s="22"/>
      <c r="C509" s="22"/>
      <c r="D509" s="22"/>
      <c r="E509" s="23"/>
      <c r="F509" s="24"/>
      <c r="G509" s="25"/>
      <c r="H509" s="26"/>
      <c r="I509" s="27"/>
      <c r="J509" s="19"/>
      <c r="K509" s="44"/>
      <c r="L509" s="28"/>
      <c r="M509" s="25"/>
      <c r="N509" s="29"/>
      <c r="O509" s="29"/>
      <c r="P509" s="28"/>
      <c r="Q509" s="30"/>
      <c r="R509" s="28"/>
      <c r="S509" s="28"/>
      <c r="T509" s="28"/>
      <c r="U509" s="31"/>
      <c r="V509" s="32"/>
      <c r="W509" s="32"/>
      <c r="X509" s="32"/>
      <c r="Y509" s="33"/>
      <c r="Z509" s="33"/>
      <c r="AA509" s="34"/>
      <c r="AB509" s="40" t="str">
        <f>IF(AE509 &gt; 0, IFERROR(IF(AND(AE509 &gt; 0, AE509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S509 = ""), "Value in Column S is Required", IF(AF509 &lt; 15, "At the time of Joining, age must be greater than 15 years", IF(AND(W509 &gt; DATEVALUE("30/6/2024"), Y509 = "Working"), "Column W and Y Logically Mismatched", IF(AND(X509 &lt; DATEVALUE("1/7/2025"), Z509 = "Working", X509 &lt;&gt; ""), "Column X and Z Logically Mismatched", IF(AND(X509 &lt;&gt; "", W509 &gt;= X509), "Column W and X Logically Missmatched",""))))))))))), ""), "")</f>
        <v/>
      </c>
      <c r="AC509" s="35"/>
      <c r="AD509" s="14"/>
      <c r="AE509" s="20">
        <f t="shared" si="14"/>
        <v>0</v>
      </c>
      <c r="AF509" s="20">
        <f t="shared" si="15"/>
        <v>0</v>
      </c>
    </row>
    <row r="510" spans="1:32" s="1" customFormat="1" ht="30" customHeight="1">
      <c r="A510" s="21" t="str">
        <f>IFERROR(INDEX(PQR_Dept!$A$2:$A$21166, MATCH(B510, PQR_Dept!$B$2:$B$21106, 0)), "")</f>
        <v/>
      </c>
      <c r="B510" s="22"/>
      <c r="C510" s="22"/>
      <c r="D510" s="22"/>
      <c r="E510" s="23"/>
      <c r="F510" s="24"/>
      <c r="G510" s="25"/>
      <c r="H510" s="26"/>
      <c r="I510" s="27"/>
      <c r="J510" s="19"/>
      <c r="K510" s="44"/>
      <c r="L510" s="28"/>
      <c r="M510" s="25"/>
      <c r="N510" s="29"/>
      <c r="O510" s="29"/>
      <c r="P510" s="28"/>
      <c r="Q510" s="30"/>
      <c r="R510" s="28"/>
      <c r="S510" s="28"/>
      <c r="T510" s="28"/>
      <c r="U510" s="31"/>
      <c r="V510" s="32"/>
      <c r="W510" s="32"/>
      <c r="X510" s="32"/>
      <c r="Y510" s="33"/>
      <c r="Z510" s="33"/>
      <c r="AA510" s="34"/>
      <c r="AB510" s="40" t="str">
        <f>IF(AE510 &gt; 0, IFERROR(IF(AND(AE510 &gt; 0, AE510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S510 = ""), "Value in Column S is Required", IF(AF510 &lt; 15, "At the time of Joining, age must be greater than 15 years", IF(AND(W510 &gt; DATEVALUE("30/6/2024"), Y510 = "Working"), "Column W and Y Logically Mismatched", IF(AND(X510 &lt; DATEVALUE("1/7/2025"), Z510 = "Working", X510 &lt;&gt; ""), "Column X and Z Logically Mismatched", IF(AND(X510 &lt;&gt; "", W510 &gt;= X510), "Column W and X Logically Missmatched",""))))))))))), ""), "")</f>
        <v/>
      </c>
      <c r="AC510" s="35"/>
      <c r="AD510" s="14"/>
      <c r="AE510" s="20">
        <f t="shared" si="14"/>
        <v>0</v>
      </c>
      <c r="AF510" s="20">
        <f t="shared" si="15"/>
        <v>0</v>
      </c>
    </row>
    <row r="511" spans="1:32" s="1" customFormat="1" ht="30" customHeight="1">
      <c r="A511" s="21" t="str">
        <f>IFERROR(INDEX(PQR_Dept!$A$2:$A$21166, MATCH(B511, PQR_Dept!$B$2:$B$21106, 0)), "")</f>
        <v/>
      </c>
      <c r="B511" s="22"/>
      <c r="C511" s="22"/>
      <c r="D511" s="22"/>
      <c r="E511" s="23"/>
      <c r="F511" s="24"/>
      <c r="G511" s="25"/>
      <c r="H511" s="26"/>
      <c r="I511" s="27"/>
      <c r="J511" s="19"/>
      <c r="K511" s="44"/>
      <c r="L511" s="28"/>
      <c r="M511" s="25"/>
      <c r="N511" s="29"/>
      <c r="O511" s="29"/>
      <c r="P511" s="28"/>
      <c r="Q511" s="30"/>
      <c r="R511" s="28"/>
      <c r="S511" s="28"/>
      <c r="T511" s="28"/>
      <c r="U511" s="31"/>
      <c r="V511" s="32"/>
      <c r="W511" s="32"/>
      <c r="X511" s="32"/>
      <c r="Y511" s="33"/>
      <c r="Z511" s="33"/>
      <c r="AA511" s="34"/>
      <c r="AB511" s="40" t="str">
        <f>IF(AE511 &gt; 0, IFERROR(IF(AND(AE511 &gt; 0, AE511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S511 = ""), "Value in Column S is Required", IF(AF511 &lt; 15, "At the time of Joining, age must be greater than 15 years", IF(AND(W511 &gt; DATEVALUE("30/6/2024"), Y511 = "Working"), "Column W and Y Logically Mismatched", IF(AND(X511 &lt; DATEVALUE("1/7/2025"), Z511 = "Working", X511 &lt;&gt; ""), "Column X and Z Logically Mismatched", IF(AND(X511 &lt;&gt; "", W511 &gt;= X511), "Column W and X Logically Missmatched",""))))))))))), ""), "")</f>
        <v/>
      </c>
      <c r="AC511" s="35"/>
      <c r="AD511" s="14"/>
      <c r="AE511" s="20">
        <f t="shared" si="14"/>
        <v>0</v>
      </c>
      <c r="AF511" s="20">
        <f t="shared" si="15"/>
        <v>0</v>
      </c>
    </row>
    <row r="512" spans="1:32" s="1" customFormat="1" ht="30" customHeight="1">
      <c r="A512" s="21" t="str">
        <f>IFERROR(INDEX(PQR_Dept!$A$2:$A$21166, MATCH(B512, PQR_Dept!$B$2:$B$21106, 0)), "")</f>
        <v/>
      </c>
      <c r="B512" s="22"/>
      <c r="C512" s="22"/>
      <c r="D512" s="22"/>
      <c r="E512" s="23"/>
      <c r="F512" s="24"/>
      <c r="G512" s="25"/>
      <c r="H512" s="26"/>
      <c r="I512" s="27"/>
      <c r="J512" s="19"/>
      <c r="K512" s="44"/>
      <c r="L512" s="28"/>
      <c r="M512" s="25"/>
      <c r="N512" s="29"/>
      <c r="O512" s="29"/>
      <c r="P512" s="28"/>
      <c r="Q512" s="30"/>
      <c r="R512" s="28"/>
      <c r="S512" s="28"/>
      <c r="T512" s="28"/>
      <c r="U512" s="31"/>
      <c r="V512" s="32"/>
      <c r="W512" s="32"/>
      <c r="X512" s="32"/>
      <c r="Y512" s="33"/>
      <c r="Z512" s="33"/>
      <c r="AA512" s="34"/>
      <c r="AB512" s="40" t="str">
        <f>IF(AE512 &gt; 0, IFERROR(IF(AND(AE512 &gt; 0, AE512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S512 = ""), "Value in Column S is Required", IF(AF512 &lt; 15, "At the time of Joining, age must be greater than 15 years", IF(AND(W512 &gt; DATEVALUE("30/6/2024"), Y512 = "Working"), "Column W and Y Logically Mismatched", IF(AND(X512 &lt; DATEVALUE("1/7/2025"), Z512 = "Working", X512 &lt;&gt; ""), "Column X and Z Logically Mismatched", IF(AND(X512 &lt;&gt; "", W512 &gt;= X512), "Column W and X Logically Missmatched",""))))))))))), ""), "")</f>
        <v/>
      </c>
      <c r="AC512" s="35"/>
      <c r="AD512" s="14"/>
      <c r="AE512" s="20">
        <f t="shared" si="14"/>
        <v>0</v>
      </c>
      <c r="AF512" s="20">
        <f t="shared" si="15"/>
        <v>0</v>
      </c>
    </row>
    <row r="513" spans="1:32" s="1" customFormat="1" ht="30" customHeight="1">
      <c r="A513" s="21" t="str">
        <f>IFERROR(INDEX(PQR_Dept!$A$2:$A$21166, MATCH(B513, PQR_Dept!$B$2:$B$21106, 0)), "")</f>
        <v/>
      </c>
      <c r="B513" s="22"/>
      <c r="C513" s="22"/>
      <c r="D513" s="22"/>
      <c r="E513" s="23"/>
      <c r="F513" s="24"/>
      <c r="G513" s="25"/>
      <c r="H513" s="26"/>
      <c r="I513" s="27"/>
      <c r="J513" s="19"/>
      <c r="K513" s="44"/>
      <c r="L513" s="28"/>
      <c r="M513" s="25"/>
      <c r="N513" s="29"/>
      <c r="O513" s="29"/>
      <c r="P513" s="28"/>
      <c r="Q513" s="30"/>
      <c r="R513" s="28"/>
      <c r="S513" s="28"/>
      <c r="T513" s="28"/>
      <c r="U513" s="31"/>
      <c r="V513" s="32"/>
      <c r="W513" s="32"/>
      <c r="X513" s="32"/>
      <c r="Y513" s="33"/>
      <c r="Z513" s="33"/>
      <c r="AA513" s="34"/>
      <c r="AB513" s="40" t="str">
        <f>IF(AE513 &gt; 0, IFERROR(IF(AND(AE513 &gt; 0, AE513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S513 = ""), "Value in Column S is Required", IF(AF513 &lt; 15, "At the time of Joining, age must be greater than 15 years", IF(AND(W513 &gt; DATEVALUE("30/6/2024"), Y513 = "Working"), "Column W and Y Logically Mismatched", IF(AND(X513 &lt; DATEVALUE("1/7/2025"), Z513 = "Working", X513 &lt;&gt; ""), "Column X and Z Logically Mismatched", IF(AND(X513 &lt;&gt; "", W513 &gt;= X513), "Column W and X Logically Missmatched",""))))))))))), ""), "")</f>
        <v/>
      </c>
      <c r="AC513" s="35"/>
      <c r="AD513" s="14"/>
      <c r="AE513" s="20">
        <f t="shared" si="14"/>
        <v>0</v>
      </c>
      <c r="AF513" s="20">
        <f t="shared" si="15"/>
        <v>0</v>
      </c>
    </row>
    <row r="514" spans="1:32" s="1" customFormat="1" ht="30" customHeight="1">
      <c r="A514" s="21" t="str">
        <f>IFERROR(INDEX(PQR_Dept!$A$2:$A$21166, MATCH(B514, PQR_Dept!$B$2:$B$21106, 0)), "")</f>
        <v/>
      </c>
      <c r="B514" s="22"/>
      <c r="C514" s="22"/>
      <c r="D514" s="22"/>
      <c r="E514" s="23"/>
      <c r="F514" s="24"/>
      <c r="G514" s="25"/>
      <c r="H514" s="26"/>
      <c r="I514" s="27"/>
      <c r="J514" s="19"/>
      <c r="K514" s="44"/>
      <c r="L514" s="28"/>
      <c r="M514" s="25"/>
      <c r="N514" s="29"/>
      <c r="O514" s="29"/>
      <c r="P514" s="28"/>
      <c r="Q514" s="30"/>
      <c r="R514" s="28"/>
      <c r="S514" s="28"/>
      <c r="T514" s="28"/>
      <c r="U514" s="31"/>
      <c r="V514" s="32"/>
      <c r="W514" s="32"/>
      <c r="X514" s="32"/>
      <c r="Y514" s="33"/>
      <c r="Z514" s="33"/>
      <c r="AA514" s="34"/>
      <c r="AB514" s="40" t="str">
        <f>IF(AE514 &gt; 0, IFERROR(IF(AND(AE514 &gt; 0, AE514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S514 = ""), "Value in Column S is Required", IF(AF514 &lt; 15, "At the time of Joining, age must be greater than 15 years", IF(AND(W514 &gt; DATEVALUE("30/6/2024"), Y514 = "Working"), "Column W and Y Logically Mismatched", IF(AND(X514 &lt; DATEVALUE("1/7/2025"), Z514 = "Working", X514 &lt;&gt; ""), "Column X and Z Logically Mismatched", IF(AND(X514 &lt;&gt; "", W514 &gt;= X514), "Column W and X Logically Missmatched",""))))))))))), ""), "")</f>
        <v/>
      </c>
      <c r="AC514" s="35"/>
      <c r="AD514" s="14"/>
      <c r="AE514" s="20">
        <f t="shared" si="14"/>
        <v>0</v>
      </c>
      <c r="AF514" s="20">
        <f t="shared" si="15"/>
        <v>0</v>
      </c>
    </row>
    <row r="515" spans="1:32" s="1" customFormat="1" ht="30" customHeight="1">
      <c r="A515" s="21" t="str">
        <f>IFERROR(INDEX(PQR_Dept!$A$2:$A$21166, MATCH(B515, PQR_Dept!$B$2:$B$21106, 0)), "")</f>
        <v/>
      </c>
      <c r="B515" s="22"/>
      <c r="C515" s="22"/>
      <c r="D515" s="22"/>
      <c r="E515" s="23"/>
      <c r="F515" s="24"/>
      <c r="G515" s="25"/>
      <c r="H515" s="26"/>
      <c r="I515" s="27"/>
      <c r="J515" s="19"/>
      <c r="K515" s="44"/>
      <c r="L515" s="28"/>
      <c r="M515" s="25"/>
      <c r="N515" s="29"/>
      <c r="O515" s="29"/>
      <c r="P515" s="28"/>
      <c r="Q515" s="30"/>
      <c r="R515" s="28"/>
      <c r="S515" s="28"/>
      <c r="T515" s="28"/>
      <c r="U515" s="31"/>
      <c r="V515" s="32"/>
      <c r="W515" s="32"/>
      <c r="X515" s="32"/>
      <c r="Y515" s="33"/>
      <c r="Z515" s="33"/>
      <c r="AA515" s="34"/>
      <c r="AB515" s="40" t="str">
        <f>IF(AE515 &gt; 0, IFERROR(IF(AND(AE515 &gt; 0, AE515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S515 = ""), "Value in Column S is Required", IF(AF515 &lt; 15, "At the time of Joining, age must be greater than 15 years", IF(AND(W515 &gt; DATEVALUE("30/6/2024"), Y515 = "Working"), "Column W and Y Logically Mismatched", IF(AND(X515 &lt; DATEVALUE("1/7/2025"), Z515 = "Working", X515 &lt;&gt; ""), "Column X and Z Logically Mismatched", IF(AND(X515 &lt;&gt; "", W515 &gt;= X515), "Column W and X Logically Missmatched",""))))))))))), ""), "")</f>
        <v/>
      </c>
      <c r="AC515" s="35"/>
      <c r="AD515" s="14"/>
      <c r="AE515" s="20">
        <f t="shared" ref="AE515:AE578" si="16">IF(B515 &lt;&gt; "", COUNTA(Y515:Z515,V515:W515,T515,P515:Q515,K515:M515,B515:G515), 0)</f>
        <v>0</v>
      </c>
      <c r="AF515" s="20">
        <f t="shared" ref="AF515:AF578" si="17">YEARFRAC(V515,W515)</f>
        <v>0</v>
      </c>
    </row>
    <row r="516" spans="1:32" s="1" customFormat="1" ht="30" customHeight="1">
      <c r="A516" s="21" t="str">
        <f>IFERROR(INDEX(PQR_Dept!$A$2:$A$21166, MATCH(B516, PQR_Dept!$B$2:$B$21106, 0)), "")</f>
        <v/>
      </c>
      <c r="B516" s="22"/>
      <c r="C516" s="22"/>
      <c r="D516" s="22"/>
      <c r="E516" s="23"/>
      <c r="F516" s="24"/>
      <c r="G516" s="25"/>
      <c r="H516" s="26"/>
      <c r="I516" s="27"/>
      <c r="J516" s="19"/>
      <c r="K516" s="44"/>
      <c r="L516" s="28"/>
      <c r="M516" s="25"/>
      <c r="N516" s="29"/>
      <c r="O516" s="29"/>
      <c r="P516" s="28"/>
      <c r="Q516" s="30"/>
      <c r="R516" s="28"/>
      <c r="S516" s="28"/>
      <c r="T516" s="28"/>
      <c r="U516" s="31"/>
      <c r="V516" s="32"/>
      <c r="W516" s="32"/>
      <c r="X516" s="32"/>
      <c r="Y516" s="33"/>
      <c r="Z516" s="33"/>
      <c r="AA516" s="34"/>
      <c r="AB516" s="40" t="str">
        <f>IF(AE516 &gt; 0, IFERROR(IF(AND(AE516 &gt; 0, AE516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S516 = ""), "Value in Column S is Required", IF(AF516 &lt; 15, "At the time of Joining, age must be greater than 15 years", IF(AND(W516 &gt; DATEVALUE("30/6/2024"), Y516 = "Working"), "Column W and Y Logically Mismatched", IF(AND(X516 &lt; DATEVALUE("1/7/2025"), Z516 = "Working", X516 &lt;&gt; ""), "Column X and Z Logically Mismatched", IF(AND(X516 &lt;&gt; "", W516 &gt;= X516), "Column W and X Logically Missmatched",""))))))))))), ""), "")</f>
        <v/>
      </c>
      <c r="AC516" s="35"/>
      <c r="AD516" s="14"/>
      <c r="AE516" s="20">
        <f t="shared" si="16"/>
        <v>0</v>
      </c>
      <c r="AF516" s="20">
        <f t="shared" si="17"/>
        <v>0</v>
      </c>
    </row>
    <row r="517" spans="1:32" s="1" customFormat="1" ht="30" customHeight="1">
      <c r="A517" s="21" t="str">
        <f>IFERROR(INDEX(PQR_Dept!$A$2:$A$21166, MATCH(B517, PQR_Dept!$B$2:$B$21106, 0)), "")</f>
        <v/>
      </c>
      <c r="B517" s="22"/>
      <c r="C517" s="22"/>
      <c r="D517" s="22"/>
      <c r="E517" s="23"/>
      <c r="F517" s="24"/>
      <c r="G517" s="25"/>
      <c r="H517" s="26"/>
      <c r="I517" s="27"/>
      <c r="J517" s="19"/>
      <c r="K517" s="44"/>
      <c r="L517" s="28"/>
      <c r="M517" s="25"/>
      <c r="N517" s="29"/>
      <c r="O517" s="29"/>
      <c r="P517" s="28"/>
      <c r="Q517" s="30"/>
      <c r="R517" s="28"/>
      <c r="S517" s="28"/>
      <c r="T517" s="28"/>
      <c r="U517" s="31"/>
      <c r="V517" s="32"/>
      <c r="W517" s="32"/>
      <c r="X517" s="32"/>
      <c r="Y517" s="33"/>
      <c r="Z517" s="33"/>
      <c r="AA517" s="34"/>
      <c r="AB517" s="40" t="str">
        <f>IF(AE517 &gt; 0, IFERROR(IF(AND(AE517 &gt; 0, AE517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S517 = ""), "Value in Column S is Required", IF(AF517 &lt; 15, "At the time of Joining, age must be greater than 15 years", IF(AND(W517 &gt; DATEVALUE("30/6/2024"), Y517 = "Working"), "Column W and Y Logically Mismatched", IF(AND(X517 &lt; DATEVALUE("1/7/2025"), Z517 = "Working", X517 &lt;&gt; ""), "Column X and Z Logically Mismatched", IF(AND(X517 &lt;&gt; "", W517 &gt;= X517), "Column W and X Logically Missmatched",""))))))))))), ""), "")</f>
        <v/>
      </c>
      <c r="AC517" s="35"/>
      <c r="AD517" s="14"/>
      <c r="AE517" s="20">
        <f t="shared" si="16"/>
        <v>0</v>
      </c>
      <c r="AF517" s="20">
        <f t="shared" si="17"/>
        <v>0</v>
      </c>
    </row>
    <row r="518" spans="1:32" s="1" customFormat="1" ht="30" customHeight="1">
      <c r="A518" s="21" t="str">
        <f>IFERROR(INDEX(PQR_Dept!$A$2:$A$21166, MATCH(B518, PQR_Dept!$B$2:$B$21106, 0)), "")</f>
        <v/>
      </c>
      <c r="B518" s="22"/>
      <c r="C518" s="22"/>
      <c r="D518" s="22"/>
      <c r="E518" s="23"/>
      <c r="F518" s="24"/>
      <c r="G518" s="25"/>
      <c r="H518" s="26"/>
      <c r="I518" s="27"/>
      <c r="J518" s="19"/>
      <c r="K518" s="44"/>
      <c r="L518" s="28"/>
      <c r="M518" s="25"/>
      <c r="N518" s="29"/>
      <c r="O518" s="29"/>
      <c r="P518" s="28"/>
      <c r="Q518" s="30"/>
      <c r="R518" s="28"/>
      <c r="S518" s="28"/>
      <c r="T518" s="28"/>
      <c r="U518" s="31"/>
      <c r="V518" s="32"/>
      <c r="W518" s="32"/>
      <c r="X518" s="32"/>
      <c r="Y518" s="33"/>
      <c r="Z518" s="33"/>
      <c r="AA518" s="34"/>
      <c r="AB518" s="40" t="str">
        <f>IF(AE518 &gt; 0, IFERROR(IF(AND(AE518 &gt; 0, AE518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S518 = ""), "Value in Column S is Required", IF(AF518 &lt; 15, "At the time of Joining, age must be greater than 15 years", IF(AND(W518 &gt; DATEVALUE("30/6/2024"), Y518 = "Working"), "Column W and Y Logically Mismatched", IF(AND(X518 &lt; DATEVALUE("1/7/2025"), Z518 = "Working", X518 &lt;&gt; ""), "Column X and Z Logically Mismatched", IF(AND(X518 &lt;&gt; "", W518 &gt;= X518), "Column W and X Logically Missmatched",""))))))))))), ""), "")</f>
        <v/>
      </c>
      <c r="AC518" s="35"/>
      <c r="AD518" s="14"/>
      <c r="AE518" s="20">
        <f t="shared" si="16"/>
        <v>0</v>
      </c>
      <c r="AF518" s="20">
        <f t="shared" si="17"/>
        <v>0</v>
      </c>
    </row>
    <row r="519" spans="1:32" s="1" customFormat="1" ht="30" customHeight="1">
      <c r="A519" s="21" t="str">
        <f>IFERROR(INDEX(PQR_Dept!$A$2:$A$21166, MATCH(B519, PQR_Dept!$B$2:$B$21106, 0)), "")</f>
        <v/>
      </c>
      <c r="B519" s="22"/>
      <c r="C519" s="22"/>
      <c r="D519" s="22"/>
      <c r="E519" s="23"/>
      <c r="F519" s="24"/>
      <c r="G519" s="25"/>
      <c r="H519" s="26"/>
      <c r="I519" s="27"/>
      <c r="J519" s="19"/>
      <c r="K519" s="44"/>
      <c r="L519" s="28"/>
      <c r="M519" s="25"/>
      <c r="N519" s="29"/>
      <c r="O519" s="29"/>
      <c r="P519" s="28"/>
      <c r="Q519" s="30"/>
      <c r="R519" s="28"/>
      <c r="S519" s="28"/>
      <c r="T519" s="28"/>
      <c r="U519" s="31"/>
      <c r="V519" s="32"/>
      <c r="W519" s="32"/>
      <c r="X519" s="32"/>
      <c r="Y519" s="33"/>
      <c r="Z519" s="33"/>
      <c r="AA519" s="34"/>
      <c r="AB519" s="40" t="str">
        <f>IF(AE519 &gt; 0, IFERROR(IF(AND(AE519 &gt; 0, AE519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S519 = ""), "Value in Column S is Required", IF(AF519 &lt; 15, "At the time of Joining, age must be greater than 15 years", IF(AND(W519 &gt; DATEVALUE("30/6/2024"), Y519 = "Working"), "Column W and Y Logically Mismatched", IF(AND(X519 &lt; DATEVALUE("1/7/2025"), Z519 = "Working", X519 &lt;&gt; ""), "Column X and Z Logically Mismatched", IF(AND(X519 &lt;&gt; "", W519 &gt;= X519), "Column W and X Logically Missmatched",""))))))))))), ""), "")</f>
        <v/>
      </c>
      <c r="AC519" s="35"/>
      <c r="AD519" s="14"/>
      <c r="AE519" s="20">
        <f t="shared" si="16"/>
        <v>0</v>
      </c>
      <c r="AF519" s="20">
        <f t="shared" si="17"/>
        <v>0</v>
      </c>
    </row>
    <row r="520" spans="1:32" s="1" customFormat="1" ht="30" customHeight="1">
      <c r="A520" s="21" t="str">
        <f>IFERROR(INDEX(PQR_Dept!$A$2:$A$21166, MATCH(B520, PQR_Dept!$B$2:$B$21106, 0)), "")</f>
        <v/>
      </c>
      <c r="B520" s="22"/>
      <c r="C520" s="22"/>
      <c r="D520" s="22"/>
      <c r="E520" s="23"/>
      <c r="F520" s="24"/>
      <c r="G520" s="25"/>
      <c r="H520" s="26"/>
      <c r="I520" s="27"/>
      <c r="J520" s="19"/>
      <c r="K520" s="44"/>
      <c r="L520" s="28"/>
      <c r="M520" s="25"/>
      <c r="N520" s="29"/>
      <c r="O520" s="29"/>
      <c r="P520" s="28"/>
      <c r="Q520" s="30"/>
      <c r="R520" s="28"/>
      <c r="S520" s="28"/>
      <c r="T520" s="28"/>
      <c r="U520" s="31"/>
      <c r="V520" s="32"/>
      <c r="W520" s="32"/>
      <c r="X520" s="32"/>
      <c r="Y520" s="33"/>
      <c r="Z520" s="33"/>
      <c r="AA520" s="34"/>
      <c r="AB520" s="40" t="str">
        <f>IF(AE520 &gt; 0, IFERROR(IF(AND(AE520 &gt; 0, AE520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S520 = ""), "Value in Column S is Required", IF(AF520 &lt; 15, "At the time of Joining, age must be greater than 15 years", IF(AND(W520 &gt; DATEVALUE("30/6/2024"), Y520 = "Working"), "Column W and Y Logically Mismatched", IF(AND(X520 &lt; DATEVALUE("1/7/2025"), Z520 = "Working", X520 &lt;&gt; ""), "Column X and Z Logically Mismatched", IF(AND(X520 &lt;&gt; "", W520 &gt;= X520), "Column W and X Logically Missmatched",""))))))))))), ""), "")</f>
        <v/>
      </c>
      <c r="AC520" s="35"/>
      <c r="AD520" s="14"/>
      <c r="AE520" s="20">
        <f t="shared" si="16"/>
        <v>0</v>
      </c>
      <c r="AF520" s="20">
        <f t="shared" si="17"/>
        <v>0</v>
      </c>
    </row>
    <row r="521" spans="1:32" s="1" customFormat="1" ht="30" customHeight="1">
      <c r="A521" s="21" t="str">
        <f>IFERROR(INDEX(PQR_Dept!$A$2:$A$21166, MATCH(B521, PQR_Dept!$B$2:$B$21106, 0)), "")</f>
        <v/>
      </c>
      <c r="B521" s="22"/>
      <c r="C521" s="22"/>
      <c r="D521" s="22"/>
      <c r="E521" s="23"/>
      <c r="F521" s="24"/>
      <c r="G521" s="25"/>
      <c r="H521" s="26"/>
      <c r="I521" s="27"/>
      <c r="J521" s="19"/>
      <c r="K521" s="44"/>
      <c r="L521" s="28"/>
      <c r="M521" s="25"/>
      <c r="N521" s="29"/>
      <c r="O521" s="29"/>
      <c r="P521" s="28"/>
      <c r="Q521" s="30"/>
      <c r="R521" s="28"/>
      <c r="S521" s="28"/>
      <c r="T521" s="28"/>
      <c r="U521" s="31"/>
      <c r="V521" s="32"/>
      <c r="W521" s="32"/>
      <c r="X521" s="32"/>
      <c r="Y521" s="33"/>
      <c r="Z521" s="33"/>
      <c r="AA521" s="34"/>
      <c r="AB521" s="40" t="str">
        <f>IF(AE521 &gt; 0, IFERROR(IF(AND(AE521 &gt; 0, AE521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S521 = ""), "Value in Column S is Required", IF(AF521 &lt; 15, "At the time of Joining, age must be greater than 15 years", IF(AND(W521 &gt; DATEVALUE("30/6/2024"), Y521 = "Working"), "Column W and Y Logically Mismatched", IF(AND(X521 &lt; DATEVALUE("1/7/2025"), Z521 = "Working", X521 &lt;&gt; ""), "Column X and Z Logically Mismatched", IF(AND(X521 &lt;&gt; "", W521 &gt;= X521), "Column W and X Logically Missmatched",""))))))))))), ""), "")</f>
        <v/>
      </c>
      <c r="AC521" s="35"/>
      <c r="AD521" s="14"/>
      <c r="AE521" s="20">
        <f t="shared" si="16"/>
        <v>0</v>
      </c>
      <c r="AF521" s="20">
        <f t="shared" si="17"/>
        <v>0</v>
      </c>
    </row>
    <row r="522" spans="1:32" s="1" customFormat="1" ht="30" customHeight="1">
      <c r="A522" s="21" t="str">
        <f>IFERROR(INDEX(PQR_Dept!$A$2:$A$21166, MATCH(B522, PQR_Dept!$B$2:$B$21106, 0)), "")</f>
        <v/>
      </c>
      <c r="B522" s="22"/>
      <c r="C522" s="22"/>
      <c r="D522" s="22"/>
      <c r="E522" s="23"/>
      <c r="F522" s="24"/>
      <c r="G522" s="25"/>
      <c r="H522" s="26"/>
      <c r="I522" s="27"/>
      <c r="J522" s="19"/>
      <c r="K522" s="44"/>
      <c r="L522" s="28"/>
      <c r="M522" s="25"/>
      <c r="N522" s="29"/>
      <c r="O522" s="29"/>
      <c r="P522" s="28"/>
      <c r="Q522" s="30"/>
      <c r="R522" s="28"/>
      <c r="S522" s="28"/>
      <c r="T522" s="28"/>
      <c r="U522" s="31"/>
      <c r="V522" s="32"/>
      <c r="W522" s="32"/>
      <c r="X522" s="32"/>
      <c r="Y522" s="33"/>
      <c r="Z522" s="33"/>
      <c r="AA522" s="34"/>
      <c r="AB522" s="40" t="str">
        <f>IF(AE522 &gt; 0, IFERROR(IF(AND(AE522 &gt; 0, AE522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S522 = ""), "Value in Column S is Required", IF(AF522 &lt; 15, "At the time of Joining, age must be greater than 15 years", IF(AND(W522 &gt; DATEVALUE("30/6/2024"), Y522 = "Working"), "Column W and Y Logically Mismatched", IF(AND(X522 &lt; DATEVALUE("1/7/2025"), Z522 = "Working", X522 &lt;&gt; ""), "Column X and Z Logically Mismatched", IF(AND(X522 &lt;&gt; "", W522 &gt;= X522), "Column W and X Logically Missmatched",""))))))))))), ""), "")</f>
        <v/>
      </c>
      <c r="AC522" s="35"/>
      <c r="AD522" s="14"/>
      <c r="AE522" s="20">
        <f t="shared" si="16"/>
        <v>0</v>
      </c>
      <c r="AF522" s="20">
        <f t="shared" si="17"/>
        <v>0</v>
      </c>
    </row>
    <row r="523" spans="1:32" s="1" customFormat="1" ht="30" customHeight="1">
      <c r="A523" s="21" t="str">
        <f>IFERROR(INDEX(PQR_Dept!$A$2:$A$21166, MATCH(B523, PQR_Dept!$B$2:$B$21106, 0)), "")</f>
        <v/>
      </c>
      <c r="B523" s="22"/>
      <c r="C523" s="22"/>
      <c r="D523" s="22"/>
      <c r="E523" s="23"/>
      <c r="F523" s="24"/>
      <c r="G523" s="25"/>
      <c r="H523" s="26"/>
      <c r="I523" s="27"/>
      <c r="J523" s="19"/>
      <c r="K523" s="44"/>
      <c r="L523" s="28"/>
      <c r="M523" s="25"/>
      <c r="N523" s="29"/>
      <c r="O523" s="29"/>
      <c r="P523" s="28"/>
      <c r="Q523" s="30"/>
      <c r="R523" s="28"/>
      <c r="S523" s="28"/>
      <c r="T523" s="28"/>
      <c r="U523" s="31"/>
      <c r="V523" s="32"/>
      <c r="W523" s="32"/>
      <c r="X523" s="32"/>
      <c r="Y523" s="33"/>
      <c r="Z523" s="33"/>
      <c r="AA523" s="34"/>
      <c r="AB523" s="40" t="str">
        <f>IF(AE523 &gt; 0, IFERROR(IF(AND(AE523 &gt; 0, AE523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S523 = ""), "Value in Column S is Required", IF(AF523 &lt; 15, "At the time of Joining, age must be greater than 15 years", IF(AND(W523 &gt; DATEVALUE("30/6/2024"), Y523 = "Working"), "Column W and Y Logically Mismatched", IF(AND(X523 &lt; DATEVALUE("1/7/2025"), Z523 = "Working", X523 &lt;&gt; ""), "Column X and Z Logically Mismatched", IF(AND(X523 &lt;&gt; "", W523 &gt;= X523), "Column W and X Logically Missmatched",""))))))))))), ""), "")</f>
        <v/>
      </c>
      <c r="AC523" s="35"/>
      <c r="AD523" s="14"/>
      <c r="AE523" s="20">
        <f t="shared" si="16"/>
        <v>0</v>
      </c>
      <c r="AF523" s="20">
        <f t="shared" si="17"/>
        <v>0</v>
      </c>
    </row>
    <row r="524" spans="1:32" s="1" customFormat="1" ht="30" customHeight="1">
      <c r="A524" s="21" t="str">
        <f>IFERROR(INDEX(PQR_Dept!$A$2:$A$21166, MATCH(B524, PQR_Dept!$B$2:$B$21106, 0)), "")</f>
        <v/>
      </c>
      <c r="B524" s="22"/>
      <c r="C524" s="22"/>
      <c r="D524" s="22"/>
      <c r="E524" s="23"/>
      <c r="F524" s="24"/>
      <c r="G524" s="25"/>
      <c r="H524" s="26"/>
      <c r="I524" s="27"/>
      <c r="J524" s="19"/>
      <c r="K524" s="44"/>
      <c r="L524" s="28"/>
      <c r="M524" s="25"/>
      <c r="N524" s="29"/>
      <c r="O524" s="29"/>
      <c r="P524" s="28"/>
      <c r="Q524" s="30"/>
      <c r="R524" s="28"/>
      <c r="S524" s="28"/>
      <c r="T524" s="28"/>
      <c r="U524" s="31"/>
      <c r="V524" s="32"/>
      <c r="W524" s="32"/>
      <c r="X524" s="32"/>
      <c r="Y524" s="33"/>
      <c r="Z524" s="33"/>
      <c r="AA524" s="34"/>
      <c r="AB524" s="40" t="str">
        <f>IF(AE524 &gt; 0, IFERROR(IF(AND(AE524 &gt; 0, AE524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S524 = ""), "Value in Column S is Required", IF(AF524 &lt; 15, "At the time of Joining, age must be greater than 15 years", IF(AND(W524 &gt; DATEVALUE("30/6/2024"), Y524 = "Working"), "Column W and Y Logically Mismatched", IF(AND(X524 &lt; DATEVALUE("1/7/2025"), Z524 = "Working", X524 &lt;&gt; ""), "Column X and Z Logically Mismatched", IF(AND(X524 &lt;&gt; "", W524 &gt;= X524), "Column W and X Logically Missmatched",""))))))))))), ""), "")</f>
        <v/>
      </c>
      <c r="AC524" s="35"/>
      <c r="AD524" s="14"/>
      <c r="AE524" s="20">
        <f t="shared" si="16"/>
        <v>0</v>
      </c>
      <c r="AF524" s="20">
        <f t="shared" si="17"/>
        <v>0</v>
      </c>
    </row>
    <row r="525" spans="1:32" s="1" customFormat="1" ht="30" customHeight="1">
      <c r="A525" s="21" t="str">
        <f>IFERROR(INDEX(PQR_Dept!$A$2:$A$21166, MATCH(B525, PQR_Dept!$B$2:$B$21106, 0)), "")</f>
        <v/>
      </c>
      <c r="B525" s="22"/>
      <c r="C525" s="22"/>
      <c r="D525" s="22"/>
      <c r="E525" s="23"/>
      <c r="F525" s="24"/>
      <c r="G525" s="25"/>
      <c r="H525" s="26"/>
      <c r="I525" s="27"/>
      <c r="J525" s="19"/>
      <c r="K525" s="44"/>
      <c r="L525" s="28"/>
      <c r="M525" s="25"/>
      <c r="N525" s="29"/>
      <c r="O525" s="29"/>
      <c r="P525" s="28"/>
      <c r="Q525" s="30"/>
      <c r="R525" s="28"/>
      <c r="S525" s="28"/>
      <c r="T525" s="28"/>
      <c r="U525" s="31"/>
      <c r="V525" s="32"/>
      <c r="W525" s="32"/>
      <c r="X525" s="32"/>
      <c r="Y525" s="33"/>
      <c r="Z525" s="33"/>
      <c r="AA525" s="34"/>
      <c r="AB525" s="40" t="str">
        <f>IF(AE525 &gt; 0, IFERROR(IF(AND(AE525 &gt; 0, AE525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S525 = ""), "Value in Column S is Required", IF(AF525 &lt; 15, "At the time of Joining, age must be greater than 15 years", IF(AND(W525 &gt; DATEVALUE("30/6/2024"), Y525 = "Working"), "Column W and Y Logically Mismatched", IF(AND(X525 &lt; DATEVALUE("1/7/2025"), Z525 = "Working", X525 &lt;&gt; ""), "Column X and Z Logically Mismatched", IF(AND(X525 &lt;&gt; "", W525 &gt;= X525), "Column W and X Logically Missmatched",""))))))))))), ""), "")</f>
        <v/>
      </c>
      <c r="AC525" s="35"/>
      <c r="AD525" s="14"/>
      <c r="AE525" s="20">
        <f t="shared" si="16"/>
        <v>0</v>
      </c>
      <c r="AF525" s="20">
        <f t="shared" si="17"/>
        <v>0</v>
      </c>
    </row>
    <row r="526" spans="1:32" s="1" customFormat="1" ht="30" customHeight="1">
      <c r="A526" s="21" t="str">
        <f>IFERROR(INDEX(PQR_Dept!$A$2:$A$21166, MATCH(B526, PQR_Dept!$B$2:$B$21106, 0)), "")</f>
        <v/>
      </c>
      <c r="B526" s="22"/>
      <c r="C526" s="22"/>
      <c r="D526" s="22"/>
      <c r="E526" s="23"/>
      <c r="F526" s="24"/>
      <c r="G526" s="25"/>
      <c r="H526" s="26"/>
      <c r="I526" s="27"/>
      <c r="J526" s="19"/>
      <c r="K526" s="44"/>
      <c r="L526" s="28"/>
      <c r="M526" s="25"/>
      <c r="N526" s="29"/>
      <c r="O526" s="29"/>
      <c r="P526" s="28"/>
      <c r="Q526" s="30"/>
      <c r="R526" s="28"/>
      <c r="S526" s="28"/>
      <c r="T526" s="28"/>
      <c r="U526" s="31"/>
      <c r="V526" s="32"/>
      <c r="W526" s="32"/>
      <c r="X526" s="32"/>
      <c r="Y526" s="33"/>
      <c r="Z526" s="33"/>
      <c r="AA526" s="34"/>
      <c r="AB526" s="40" t="str">
        <f>IF(AE526 &gt; 0, IFERROR(IF(AND(AE526 &gt; 0, AE526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S526 = ""), "Value in Column S is Required", IF(AF526 &lt; 15, "At the time of Joining, age must be greater than 15 years", IF(AND(W526 &gt; DATEVALUE("30/6/2024"), Y526 = "Working"), "Column W and Y Logically Mismatched", IF(AND(X526 &lt; DATEVALUE("1/7/2025"), Z526 = "Working", X526 &lt;&gt; ""), "Column X and Z Logically Mismatched", IF(AND(X526 &lt;&gt; "", W526 &gt;= X526), "Column W and X Logically Missmatched",""))))))))))), ""), "")</f>
        <v/>
      </c>
      <c r="AC526" s="35"/>
      <c r="AD526" s="14"/>
      <c r="AE526" s="20">
        <f t="shared" si="16"/>
        <v>0</v>
      </c>
      <c r="AF526" s="20">
        <f t="shared" si="17"/>
        <v>0</v>
      </c>
    </row>
    <row r="527" spans="1:32" s="1" customFormat="1" ht="30" customHeight="1">
      <c r="A527" s="21" t="str">
        <f>IFERROR(INDEX(PQR_Dept!$A$2:$A$21166, MATCH(B527, PQR_Dept!$B$2:$B$21106, 0)), "")</f>
        <v/>
      </c>
      <c r="B527" s="22"/>
      <c r="C527" s="22"/>
      <c r="D527" s="22"/>
      <c r="E527" s="23"/>
      <c r="F527" s="24"/>
      <c r="G527" s="25"/>
      <c r="H527" s="26"/>
      <c r="I527" s="27"/>
      <c r="J527" s="19"/>
      <c r="K527" s="44"/>
      <c r="L527" s="28"/>
      <c r="M527" s="25"/>
      <c r="N527" s="29"/>
      <c r="O527" s="29"/>
      <c r="P527" s="28"/>
      <c r="Q527" s="30"/>
      <c r="R527" s="28"/>
      <c r="S527" s="28"/>
      <c r="T527" s="28"/>
      <c r="U527" s="31"/>
      <c r="V527" s="32"/>
      <c r="W527" s="32"/>
      <c r="X527" s="32"/>
      <c r="Y527" s="33"/>
      <c r="Z527" s="33"/>
      <c r="AA527" s="34"/>
      <c r="AB527" s="40" t="str">
        <f>IF(AE527 &gt; 0, IFERROR(IF(AND(AE527 &gt; 0, AE527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S527 = ""), "Value in Column S is Required", IF(AF527 &lt; 15, "At the time of Joining, age must be greater than 15 years", IF(AND(W527 &gt; DATEVALUE("30/6/2024"), Y527 = "Working"), "Column W and Y Logically Mismatched", IF(AND(X527 &lt; DATEVALUE("1/7/2025"), Z527 = "Working", X527 &lt;&gt; ""), "Column X and Z Logically Mismatched", IF(AND(X527 &lt;&gt; "", W527 &gt;= X527), "Column W and X Logically Missmatched",""))))))))))), ""), "")</f>
        <v/>
      </c>
      <c r="AC527" s="35"/>
      <c r="AD527" s="14"/>
      <c r="AE527" s="20">
        <f t="shared" si="16"/>
        <v>0</v>
      </c>
      <c r="AF527" s="20">
        <f t="shared" si="17"/>
        <v>0</v>
      </c>
    </row>
    <row r="528" spans="1:32" s="1" customFormat="1" ht="30" customHeight="1">
      <c r="A528" s="21" t="str">
        <f>IFERROR(INDEX(PQR_Dept!$A$2:$A$21166, MATCH(B528, PQR_Dept!$B$2:$B$21106, 0)), "")</f>
        <v/>
      </c>
      <c r="B528" s="22"/>
      <c r="C528" s="22"/>
      <c r="D528" s="22"/>
      <c r="E528" s="23"/>
      <c r="F528" s="24"/>
      <c r="G528" s="25"/>
      <c r="H528" s="26"/>
      <c r="I528" s="27"/>
      <c r="J528" s="19"/>
      <c r="K528" s="44"/>
      <c r="L528" s="28"/>
      <c r="M528" s="25"/>
      <c r="N528" s="29"/>
      <c r="O528" s="29"/>
      <c r="P528" s="28"/>
      <c r="Q528" s="30"/>
      <c r="R528" s="28"/>
      <c r="S528" s="28"/>
      <c r="T528" s="28"/>
      <c r="U528" s="31"/>
      <c r="V528" s="32"/>
      <c r="W528" s="32"/>
      <c r="X528" s="32"/>
      <c r="Y528" s="33"/>
      <c r="Z528" s="33"/>
      <c r="AA528" s="34"/>
      <c r="AB528" s="40" t="str">
        <f>IF(AE528 &gt; 0, IFERROR(IF(AND(AE528 &gt; 0, AE528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S528 = ""), "Value in Column S is Required", IF(AF528 &lt; 15, "At the time of Joining, age must be greater than 15 years", IF(AND(W528 &gt; DATEVALUE("30/6/2024"), Y528 = "Working"), "Column W and Y Logically Mismatched", IF(AND(X528 &lt; DATEVALUE("1/7/2025"), Z528 = "Working", X528 &lt;&gt; ""), "Column X and Z Logically Mismatched", IF(AND(X528 &lt;&gt; "", W528 &gt;= X528), "Column W and X Logically Missmatched",""))))))))))), ""), "")</f>
        <v/>
      </c>
      <c r="AC528" s="35"/>
      <c r="AD528" s="14"/>
      <c r="AE528" s="20">
        <f t="shared" si="16"/>
        <v>0</v>
      </c>
      <c r="AF528" s="20">
        <f t="shared" si="17"/>
        <v>0</v>
      </c>
    </row>
    <row r="529" spans="1:32" s="1" customFormat="1" ht="30" customHeight="1">
      <c r="A529" s="21" t="str">
        <f>IFERROR(INDEX(PQR_Dept!$A$2:$A$21166, MATCH(B529, PQR_Dept!$B$2:$B$21106, 0)), "")</f>
        <v/>
      </c>
      <c r="B529" s="22"/>
      <c r="C529" s="22"/>
      <c r="D529" s="22"/>
      <c r="E529" s="23"/>
      <c r="F529" s="24"/>
      <c r="G529" s="25"/>
      <c r="H529" s="26"/>
      <c r="I529" s="27"/>
      <c r="J529" s="19"/>
      <c r="K529" s="44"/>
      <c r="L529" s="28"/>
      <c r="M529" s="25"/>
      <c r="N529" s="29"/>
      <c r="O529" s="29"/>
      <c r="P529" s="28"/>
      <c r="Q529" s="30"/>
      <c r="R529" s="28"/>
      <c r="S529" s="28"/>
      <c r="T529" s="28"/>
      <c r="U529" s="31"/>
      <c r="V529" s="32"/>
      <c r="W529" s="32"/>
      <c r="X529" s="32"/>
      <c r="Y529" s="33"/>
      <c r="Z529" s="33"/>
      <c r="AA529" s="34"/>
      <c r="AB529" s="40" t="str">
        <f>IF(AE529 &gt; 0, IFERROR(IF(AND(AE529 &gt; 0, AE529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S529 = ""), "Value in Column S is Required", IF(AF529 &lt; 15, "At the time of Joining, age must be greater than 15 years", IF(AND(W529 &gt; DATEVALUE("30/6/2024"), Y529 = "Working"), "Column W and Y Logically Mismatched", IF(AND(X529 &lt; DATEVALUE("1/7/2025"), Z529 = "Working", X529 &lt;&gt; ""), "Column X and Z Logically Mismatched", IF(AND(X529 &lt;&gt; "", W529 &gt;= X529), "Column W and X Logically Missmatched",""))))))))))), ""), "")</f>
        <v/>
      </c>
      <c r="AC529" s="35"/>
      <c r="AD529" s="14"/>
      <c r="AE529" s="20">
        <f t="shared" si="16"/>
        <v>0</v>
      </c>
      <c r="AF529" s="20">
        <f t="shared" si="17"/>
        <v>0</v>
      </c>
    </row>
    <row r="530" spans="1:32" s="1" customFormat="1" ht="30" customHeight="1">
      <c r="A530" s="21" t="str">
        <f>IFERROR(INDEX(PQR_Dept!$A$2:$A$21166, MATCH(B530, PQR_Dept!$B$2:$B$21106, 0)), "")</f>
        <v/>
      </c>
      <c r="B530" s="22"/>
      <c r="C530" s="22"/>
      <c r="D530" s="22"/>
      <c r="E530" s="23"/>
      <c r="F530" s="24"/>
      <c r="G530" s="25"/>
      <c r="H530" s="26"/>
      <c r="I530" s="27"/>
      <c r="J530" s="19"/>
      <c r="K530" s="44"/>
      <c r="L530" s="28"/>
      <c r="M530" s="25"/>
      <c r="N530" s="29"/>
      <c r="O530" s="29"/>
      <c r="P530" s="28"/>
      <c r="Q530" s="30"/>
      <c r="R530" s="28"/>
      <c r="S530" s="28"/>
      <c r="T530" s="28"/>
      <c r="U530" s="31"/>
      <c r="V530" s="32"/>
      <c r="W530" s="32"/>
      <c r="X530" s="32"/>
      <c r="Y530" s="33"/>
      <c r="Z530" s="33"/>
      <c r="AA530" s="34"/>
      <c r="AB530" s="40" t="str">
        <f>IF(AE530 &gt; 0, IFERROR(IF(AND(AE530 &gt; 0, AE530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S530 = ""), "Value in Column S is Required", IF(AF530 &lt; 15, "At the time of Joining, age must be greater than 15 years", IF(AND(W530 &gt; DATEVALUE("30/6/2024"), Y530 = "Working"), "Column W and Y Logically Mismatched", IF(AND(X530 &lt; DATEVALUE("1/7/2025"), Z530 = "Working", X530 &lt;&gt; ""), "Column X and Z Logically Mismatched", IF(AND(X530 &lt;&gt; "", W530 &gt;= X530), "Column W and X Logically Missmatched",""))))))))))), ""), "")</f>
        <v/>
      </c>
      <c r="AC530" s="35"/>
      <c r="AD530" s="14"/>
      <c r="AE530" s="20">
        <f t="shared" si="16"/>
        <v>0</v>
      </c>
      <c r="AF530" s="20">
        <f t="shared" si="17"/>
        <v>0</v>
      </c>
    </row>
    <row r="531" spans="1:32" s="1" customFormat="1" ht="30" customHeight="1">
      <c r="A531" s="21" t="str">
        <f>IFERROR(INDEX(PQR_Dept!$A$2:$A$21166, MATCH(B531, PQR_Dept!$B$2:$B$21106, 0)), "")</f>
        <v/>
      </c>
      <c r="B531" s="22"/>
      <c r="C531" s="22"/>
      <c r="D531" s="22"/>
      <c r="E531" s="23"/>
      <c r="F531" s="24"/>
      <c r="G531" s="25"/>
      <c r="H531" s="26"/>
      <c r="I531" s="27"/>
      <c r="J531" s="19"/>
      <c r="K531" s="44"/>
      <c r="L531" s="28"/>
      <c r="M531" s="25"/>
      <c r="N531" s="29"/>
      <c r="O531" s="29"/>
      <c r="P531" s="28"/>
      <c r="Q531" s="30"/>
      <c r="R531" s="28"/>
      <c r="S531" s="28"/>
      <c r="T531" s="28"/>
      <c r="U531" s="31"/>
      <c r="V531" s="32"/>
      <c r="W531" s="32"/>
      <c r="X531" s="32"/>
      <c r="Y531" s="33"/>
      <c r="Z531" s="33"/>
      <c r="AA531" s="34"/>
      <c r="AB531" s="40" t="str">
        <f>IF(AE531 &gt; 0, IFERROR(IF(AND(AE531 &gt; 0, AE531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S531 = ""), "Value in Column S is Required", IF(AF531 &lt; 15, "At the time of Joining, age must be greater than 15 years", IF(AND(W531 &gt; DATEVALUE("30/6/2024"), Y531 = "Working"), "Column W and Y Logically Mismatched", IF(AND(X531 &lt; DATEVALUE("1/7/2025"), Z531 = "Working", X531 &lt;&gt; ""), "Column X and Z Logically Mismatched", IF(AND(X531 &lt;&gt; "", W531 &gt;= X531), "Column W and X Logically Missmatched",""))))))))))), ""), "")</f>
        <v/>
      </c>
      <c r="AC531" s="35"/>
      <c r="AD531" s="14"/>
      <c r="AE531" s="20">
        <f t="shared" si="16"/>
        <v>0</v>
      </c>
      <c r="AF531" s="20">
        <f t="shared" si="17"/>
        <v>0</v>
      </c>
    </row>
    <row r="532" spans="1:32" s="1" customFormat="1" ht="30" customHeight="1">
      <c r="A532" s="21" t="str">
        <f>IFERROR(INDEX(PQR_Dept!$A$2:$A$21166, MATCH(B532, PQR_Dept!$B$2:$B$21106, 0)), "")</f>
        <v/>
      </c>
      <c r="B532" s="22"/>
      <c r="C532" s="22"/>
      <c r="D532" s="22"/>
      <c r="E532" s="23"/>
      <c r="F532" s="24"/>
      <c r="G532" s="25"/>
      <c r="H532" s="26"/>
      <c r="I532" s="27"/>
      <c r="J532" s="19"/>
      <c r="K532" s="44"/>
      <c r="L532" s="28"/>
      <c r="M532" s="25"/>
      <c r="N532" s="29"/>
      <c r="O532" s="29"/>
      <c r="P532" s="28"/>
      <c r="Q532" s="30"/>
      <c r="R532" s="28"/>
      <c r="S532" s="28"/>
      <c r="T532" s="28"/>
      <c r="U532" s="31"/>
      <c r="V532" s="32"/>
      <c r="W532" s="32"/>
      <c r="X532" s="32"/>
      <c r="Y532" s="33"/>
      <c r="Z532" s="33"/>
      <c r="AA532" s="34"/>
      <c r="AB532" s="40" t="str">
        <f>IF(AE532 &gt; 0, IFERROR(IF(AND(AE532 &gt; 0, AE532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S532 = ""), "Value in Column S is Required", IF(AF532 &lt; 15, "At the time of Joining, age must be greater than 15 years", IF(AND(W532 &gt; DATEVALUE("30/6/2024"), Y532 = "Working"), "Column W and Y Logically Mismatched", IF(AND(X532 &lt; DATEVALUE("1/7/2025"), Z532 = "Working", X532 &lt;&gt; ""), "Column X and Z Logically Mismatched", IF(AND(X532 &lt;&gt; "", W532 &gt;= X532), "Column W and X Logically Missmatched",""))))))))))), ""), "")</f>
        <v/>
      </c>
      <c r="AC532" s="35"/>
      <c r="AD532" s="14"/>
      <c r="AE532" s="20">
        <f t="shared" si="16"/>
        <v>0</v>
      </c>
      <c r="AF532" s="20">
        <f t="shared" si="17"/>
        <v>0</v>
      </c>
    </row>
    <row r="533" spans="1:32" s="1" customFormat="1" ht="30" customHeight="1">
      <c r="A533" s="21" t="str">
        <f>IFERROR(INDEX(PQR_Dept!$A$2:$A$21166, MATCH(B533, PQR_Dept!$B$2:$B$21106, 0)), "")</f>
        <v/>
      </c>
      <c r="B533" s="22"/>
      <c r="C533" s="22"/>
      <c r="D533" s="22"/>
      <c r="E533" s="23"/>
      <c r="F533" s="24"/>
      <c r="G533" s="25"/>
      <c r="H533" s="26"/>
      <c r="I533" s="27"/>
      <c r="J533" s="19"/>
      <c r="K533" s="44"/>
      <c r="L533" s="28"/>
      <c r="M533" s="25"/>
      <c r="N533" s="29"/>
      <c r="O533" s="29"/>
      <c r="P533" s="28"/>
      <c r="Q533" s="30"/>
      <c r="R533" s="28"/>
      <c r="S533" s="28"/>
      <c r="T533" s="28"/>
      <c r="U533" s="31"/>
      <c r="V533" s="32"/>
      <c r="W533" s="32"/>
      <c r="X533" s="32"/>
      <c r="Y533" s="33"/>
      <c r="Z533" s="33"/>
      <c r="AA533" s="34"/>
      <c r="AB533" s="40" t="str">
        <f>IF(AE533 &gt; 0, IFERROR(IF(AND(AE533 &gt; 0, AE533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S533 = ""), "Value in Column S is Required", IF(AF533 &lt; 15, "At the time of Joining, age must be greater than 15 years", IF(AND(W533 &gt; DATEVALUE("30/6/2024"), Y533 = "Working"), "Column W and Y Logically Mismatched", IF(AND(X533 &lt; DATEVALUE("1/7/2025"), Z533 = "Working", X533 &lt;&gt; ""), "Column X and Z Logically Mismatched", IF(AND(X533 &lt;&gt; "", W533 &gt;= X533), "Column W and X Logically Missmatched",""))))))))))), ""), "")</f>
        <v/>
      </c>
      <c r="AC533" s="35"/>
      <c r="AD533" s="14"/>
      <c r="AE533" s="20">
        <f t="shared" si="16"/>
        <v>0</v>
      </c>
      <c r="AF533" s="20">
        <f t="shared" si="17"/>
        <v>0</v>
      </c>
    </row>
    <row r="534" spans="1:32" s="1" customFormat="1" ht="30" customHeight="1">
      <c r="A534" s="21" t="str">
        <f>IFERROR(INDEX(PQR_Dept!$A$2:$A$21166, MATCH(B534, PQR_Dept!$B$2:$B$21106, 0)), "")</f>
        <v/>
      </c>
      <c r="B534" s="22"/>
      <c r="C534" s="22"/>
      <c r="D534" s="22"/>
      <c r="E534" s="23"/>
      <c r="F534" s="24"/>
      <c r="G534" s="25"/>
      <c r="H534" s="26"/>
      <c r="I534" s="27"/>
      <c r="J534" s="19"/>
      <c r="K534" s="44"/>
      <c r="L534" s="28"/>
      <c r="M534" s="25"/>
      <c r="N534" s="29"/>
      <c r="O534" s="29"/>
      <c r="P534" s="28"/>
      <c r="Q534" s="30"/>
      <c r="R534" s="28"/>
      <c r="S534" s="28"/>
      <c r="T534" s="28"/>
      <c r="U534" s="31"/>
      <c r="V534" s="32"/>
      <c r="W534" s="32"/>
      <c r="X534" s="32"/>
      <c r="Y534" s="33"/>
      <c r="Z534" s="33"/>
      <c r="AA534" s="34"/>
      <c r="AB534" s="40" t="str">
        <f>IF(AE534 &gt; 0, IFERROR(IF(AND(AE534 &gt; 0, AE534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S534 = ""), "Value in Column S is Required", IF(AF534 &lt; 15, "At the time of Joining, age must be greater than 15 years", IF(AND(W534 &gt; DATEVALUE("30/6/2024"), Y534 = "Working"), "Column W and Y Logically Mismatched", IF(AND(X534 &lt; DATEVALUE("1/7/2025"), Z534 = "Working", X534 &lt;&gt; ""), "Column X and Z Logically Mismatched", IF(AND(X534 &lt;&gt; "", W534 &gt;= X534), "Column W and X Logically Missmatched",""))))))))))), ""), "")</f>
        <v/>
      </c>
      <c r="AC534" s="35"/>
      <c r="AD534" s="14"/>
      <c r="AE534" s="20">
        <f t="shared" si="16"/>
        <v>0</v>
      </c>
      <c r="AF534" s="20">
        <f t="shared" si="17"/>
        <v>0</v>
      </c>
    </row>
    <row r="535" spans="1:32" s="1" customFormat="1" ht="30" customHeight="1">
      <c r="A535" s="21" t="str">
        <f>IFERROR(INDEX(PQR_Dept!$A$2:$A$21166, MATCH(B535, PQR_Dept!$B$2:$B$21106, 0)), "")</f>
        <v/>
      </c>
      <c r="B535" s="22"/>
      <c r="C535" s="22"/>
      <c r="D535" s="22"/>
      <c r="E535" s="23"/>
      <c r="F535" s="24"/>
      <c r="G535" s="25"/>
      <c r="H535" s="26"/>
      <c r="I535" s="27"/>
      <c r="J535" s="19"/>
      <c r="K535" s="44"/>
      <c r="L535" s="28"/>
      <c r="M535" s="25"/>
      <c r="N535" s="29"/>
      <c r="O535" s="29"/>
      <c r="P535" s="28"/>
      <c r="Q535" s="30"/>
      <c r="R535" s="28"/>
      <c r="S535" s="28"/>
      <c r="T535" s="28"/>
      <c r="U535" s="31"/>
      <c r="V535" s="32"/>
      <c r="W535" s="32"/>
      <c r="X535" s="32"/>
      <c r="Y535" s="33"/>
      <c r="Z535" s="33"/>
      <c r="AA535" s="34"/>
      <c r="AB535" s="40" t="str">
        <f>IF(AE535 &gt; 0, IFERROR(IF(AND(AE535 &gt; 0, AE535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S535 = ""), "Value in Column S is Required", IF(AF535 &lt; 15, "At the time of Joining, age must be greater than 15 years", IF(AND(W535 &gt; DATEVALUE("30/6/2024"), Y535 = "Working"), "Column W and Y Logically Mismatched", IF(AND(X535 &lt; DATEVALUE("1/7/2025"), Z535 = "Working", X535 &lt;&gt; ""), "Column X and Z Logically Mismatched", IF(AND(X535 &lt;&gt; "", W535 &gt;= X535), "Column W and X Logically Missmatched",""))))))))))), ""), "")</f>
        <v/>
      </c>
      <c r="AC535" s="35"/>
      <c r="AD535" s="14"/>
      <c r="AE535" s="20">
        <f t="shared" si="16"/>
        <v>0</v>
      </c>
      <c r="AF535" s="20">
        <f t="shared" si="17"/>
        <v>0</v>
      </c>
    </row>
    <row r="536" spans="1:32" s="1" customFormat="1" ht="30" customHeight="1">
      <c r="A536" s="21" t="str">
        <f>IFERROR(INDEX(PQR_Dept!$A$2:$A$21166, MATCH(B536, PQR_Dept!$B$2:$B$21106, 0)), "")</f>
        <v/>
      </c>
      <c r="B536" s="22"/>
      <c r="C536" s="22"/>
      <c r="D536" s="22"/>
      <c r="E536" s="23"/>
      <c r="F536" s="24"/>
      <c r="G536" s="25"/>
      <c r="H536" s="26"/>
      <c r="I536" s="27"/>
      <c r="J536" s="19"/>
      <c r="K536" s="44"/>
      <c r="L536" s="28"/>
      <c r="M536" s="25"/>
      <c r="N536" s="29"/>
      <c r="O536" s="29"/>
      <c r="P536" s="28"/>
      <c r="Q536" s="30"/>
      <c r="R536" s="28"/>
      <c r="S536" s="28"/>
      <c r="T536" s="28"/>
      <c r="U536" s="31"/>
      <c r="V536" s="32"/>
      <c r="W536" s="32"/>
      <c r="X536" s="32"/>
      <c r="Y536" s="33"/>
      <c r="Z536" s="33"/>
      <c r="AA536" s="34"/>
      <c r="AB536" s="40" t="str">
        <f>IF(AE536 &gt; 0, IFERROR(IF(AND(AE536 &gt; 0, AE536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S536 = ""), "Value in Column S is Required", IF(AF536 &lt; 15, "At the time of Joining, age must be greater than 15 years", IF(AND(W536 &gt; DATEVALUE("30/6/2024"), Y536 = "Working"), "Column W and Y Logically Mismatched", IF(AND(X536 &lt; DATEVALUE("1/7/2025"), Z536 = "Working", X536 &lt;&gt; ""), "Column X and Z Logically Mismatched", IF(AND(X536 &lt;&gt; "", W536 &gt;= X536), "Column W and X Logically Missmatched",""))))))))))), ""), "")</f>
        <v/>
      </c>
      <c r="AC536" s="35"/>
      <c r="AD536" s="14"/>
      <c r="AE536" s="20">
        <f t="shared" si="16"/>
        <v>0</v>
      </c>
      <c r="AF536" s="20">
        <f t="shared" si="17"/>
        <v>0</v>
      </c>
    </row>
    <row r="537" spans="1:32" s="1" customFormat="1" ht="30" customHeight="1">
      <c r="A537" s="21" t="str">
        <f>IFERROR(INDEX(PQR_Dept!$A$2:$A$21166, MATCH(B537, PQR_Dept!$B$2:$B$21106, 0)), "")</f>
        <v/>
      </c>
      <c r="B537" s="22"/>
      <c r="C537" s="22"/>
      <c r="D537" s="22"/>
      <c r="E537" s="23"/>
      <c r="F537" s="24"/>
      <c r="G537" s="25"/>
      <c r="H537" s="26"/>
      <c r="I537" s="27"/>
      <c r="J537" s="19"/>
      <c r="K537" s="44"/>
      <c r="L537" s="28"/>
      <c r="M537" s="25"/>
      <c r="N537" s="29"/>
      <c r="O537" s="29"/>
      <c r="P537" s="28"/>
      <c r="Q537" s="30"/>
      <c r="R537" s="28"/>
      <c r="S537" s="28"/>
      <c r="T537" s="28"/>
      <c r="U537" s="31"/>
      <c r="V537" s="32"/>
      <c r="W537" s="32"/>
      <c r="X537" s="32"/>
      <c r="Y537" s="33"/>
      <c r="Z537" s="33"/>
      <c r="AA537" s="34"/>
      <c r="AB537" s="40" t="str">
        <f>IF(AE537 &gt; 0, IFERROR(IF(AND(AE537 &gt; 0, AE537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S537 = ""), "Value in Column S is Required", IF(AF537 &lt; 15, "At the time of Joining, age must be greater than 15 years", IF(AND(W537 &gt; DATEVALUE("30/6/2024"), Y537 = "Working"), "Column W and Y Logically Mismatched", IF(AND(X537 &lt; DATEVALUE("1/7/2025"), Z537 = "Working", X537 &lt;&gt; ""), "Column X and Z Logically Mismatched", IF(AND(X537 &lt;&gt; "", W537 &gt;= X537), "Column W and X Logically Missmatched",""))))))))))), ""), "")</f>
        <v/>
      </c>
      <c r="AC537" s="35"/>
      <c r="AD537" s="14"/>
      <c r="AE537" s="20">
        <f t="shared" si="16"/>
        <v>0</v>
      </c>
      <c r="AF537" s="20">
        <f t="shared" si="17"/>
        <v>0</v>
      </c>
    </row>
    <row r="538" spans="1:32" s="1" customFormat="1" ht="30" customHeight="1">
      <c r="A538" s="21" t="str">
        <f>IFERROR(INDEX(PQR_Dept!$A$2:$A$21166, MATCH(B538, PQR_Dept!$B$2:$B$21106, 0)), "")</f>
        <v/>
      </c>
      <c r="B538" s="22"/>
      <c r="C538" s="22"/>
      <c r="D538" s="22"/>
      <c r="E538" s="23"/>
      <c r="F538" s="24"/>
      <c r="G538" s="25"/>
      <c r="H538" s="26"/>
      <c r="I538" s="27"/>
      <c r="J538" s="19"/>
      <c r="K538" s="44"/>
      <c r="L538" s="28"/>
      <c r="M538" s="25"/>
      <c r="N538" s="29"/>
      <c r="O538" s="29"/>
      <c r="P538" s="28"/>
      <c r="Q538" s="30"/>
      <c r="R538" s="28"/>
      <c r="S538" s="28"/>
      <c r="T538" s="28"/>
      <c r="U538" s="31"/>
      <c r="V538" s="32"/>
      <c r="W538" s="32"/>
      <c r="X538" s="32"/>
      <c r="Y538" s="33"/>
      <c r="Z538" s="33"/>
      <c r="AA538" s="34"/>
      <c r="AB538" s="40" t="str">
        <f>IF(AE538 &gt; 0, IFERROR(IF(AND(AE538 &gt; 0, AE538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S538 = ""), "Value in Column S is Required", IF(AF538 &lt; 15, "At the time of Joining, age must be greater than 15 years", IF(AND(W538 &gt; DATEVALUE("30/6/2024"), Y538 = "Working"), "Column W and Y Logically Mismatched", IF(AND(X538 &lt; DATEVALUE("1/7/2025"), Z538 = "Working", X538 &lt;&gt; ""), "Column X and Z Logically Mismatched", IF(AND(X538 &lt;&gt; "", W538 &gt;= X538), "Column W and X Logically Missmatched",""))))))))))), ""), "")</f>
        <v/>
      </c>
      <c r="AC538" s="35"/>
      <c r="AD538" s="14"/>
      <c r="AE538" s="20">
        <f t="shared" si="16"/>
        <v>0</v>
      </c>
      <c r="AF538" s="20">
        <f t="shared" si="17"/>
        <v>0</v>
      </c>
    </row>
    <row r="539" spans="1:32" s="1" customFormat="1" ht="30" customHeight="1">
      <c r="A539" s="21" t="str">
        <f>IFERROR(INDEX(PQR_Dept!$A$2:$A$21166, MATCH(B539, PQR_Dept!$B$2:$B$21106, 0)), "")</f>
        <v/>
      </c>
      <c r="B539" s="22"/>
      <c r="C539" s="22"/>
      <c r="D539" s="22"/>
      <c r="E539" s="23"/>
      <c r="F539" s="24"/>
      <c r="G539" s="25"/>
      <c r="H539" s="26"/>
      <c r="I539" s="27"/>
      <c r="J539" s="19"/>
      <c r="K539" s="44"/>
      <c r="L539" s="28"/>
      <c r="M539" s="25"/>
      <c r="N539" s="29"/>
      <c r="O539" s="29"/>
      <c r="P539" s="28"/>
      <c r="Q539" s="30"/>
      <c r="R539" s="28"/>
      <c r="S539" s="28"/>
      <c r="T539" s="28"/>
      <c r="U539" s="31"/>
      <c r="V539" s="32"/>
      <c r="W539" s="32"/>
      <c r="X539" s="32"/>
      <c r="Y539" s="33"/>
      <c r="Z539" s="33"/>
      <c r="AA539" s="34"/>
      <c r="AB539" s="40" t="str">
        <f>IF(AE539 &gt; 0, IFERROR(IF(AND(AE539 &gt; 0, AE539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S539 = ""), "Value in Column S is Required", IF(AF539 &lt; 15, "At the time of Joining, age must be greater than 15 years", IF(AND(W539 &gt; DATEVALUE("30/6/2024"), Y539 = "Working"), "Column W and Y Logically Mismatched", IF(AND(X539 &lt; DATEVALUE("1/7/2025"), Z539 = "Working", X539 &lt;&gt; ""), "Column X and Z Logically Mismatched", IF(AND(X539 &lt;&gt; "", W539 &gt;= X539), "Column W and X Logically Missmatched",""))))))))))), ""), "")</f>
        <v/>
      </c>
      <c r="AC539" s="35"/>
      <c r="AD539" s="14"/>
      <c r="AE539" s="20">
        <f t="shared" si="16"/>
        <v>0</v>
      </c>
      <c r="AF539" s="20">
        <f t="shared" si="17"/>
        <v>0</v>
      </c>
    </row>
    <row r="540" spans="1:32" s="1" customFormat="1" ht="30" customHeight="1">
      <c r="A540" s="21" t="str">
        <f>IFERROR(INDEX(PQR_Dept!$A$2:$A$21166, MATCH(B540, PQR_Dept!$B$2:$B$21106, 0)), "")</f>
        <v/>
      </c>
      <c r="B540" s="22"/>
      <c r="C540" s="22"/>
      <c r="D540" s="22"/>
      <c r="E540" s="23"/>
      <c r="F540" s="24"/>
      <c r="G540" s="25"/>
      <c r="H540" s="26"/>
      <c r="I540" s="27"/>
      <c r="J540" s="19"/>
      <c r="K540" s="44"/>
      <c r="L540" s="28"/>
      <c r="M540" s="25"/>
      <c r="N540" s="29"/>
      <c r="O540" s="29"/>
      <c r="P540" s="28"/>
      <c r="Q540" s="30"/>
      <c r="R540" s="28"/>
      <c r="S540" s="28"/>
      <c r="T540" s="28"/>
      <c r="U540" s="31"/>
      <c r="V540" s="32"/>
      <c r="W540" s="32"/>
      <c r="X540" s="32"/>
      <c r="Y540" s="33"/>
      <c r="Z540" s="33"/>
      <c r="AA540" s="34"/>
      <c r="AB540" s="40" t="str">
        <f>IF(AE540 &gt; 0, IFERROR(IF(AND(AE540 &gt; 0, AE540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S540 = ""), "Value in Column S is Required", IF(AF540 &lt; 15, "At the time of Joining, age must be greater than 15 years", IF(AND(W540 &gt; DATEVALUE("30/6/2024"), Y540 = "Working"), "Column W and Y Logically Mismatched", IF(AND(X540 &lt; DATEVALUE("1/7/2025"), Z540 = "Working", X540 &lt;&gt; ""), "Column X and Z Logically Mismatched", IF(AND(X540 &lt;&gt; "", W540 &gt;= X540), "Column W and X Logically Missmatched",""))))))))))), ""), "")</f>
        <v/>
      </c>
      <c r="AC540" s="35"/>
      <c r="AD540" s="14"/>
      <c r="AE540" s="20">
        <f t="shared" si="16"/>
        <v>0</v>
      </c>
      <c r="AF540" s="20">
        <f t="shared" si="17"/>
        <v>0</v>
      </c>
    </row>
    <row r="541" spans="1:32" s="1" customFormat="1" ht="30" customHeight="1">
      <c r="A541" s="21" t="str">
        <f>IFERROR(INDEX(PQR_Dept!$A$2:$A$21166, MATCH(B541, PQR_Dept!$B$2:$B$21106, 0)), "")</f>
        <v/>
      </c>
      <c r="B541" s="22"/>
      <c r="C541" s="22"/>
      <c r="D541" s="22"/>
      <c r="E541" s="23"/>
      <c r="F541" s="24"/>
      <c r="G541" s="25"/>
      <c r="H541" s="26"/>
      <c r="I541" s="27"/>
      <c r="J541" s="19"/>
      <c r="K541" s="44"/>
      <c r="L541" s="28"/>
      <c r="M541" s="25"/>
      <c r="N541" s="29"/>
      <c r="O541" s="29"/>
      <c r="P541" s="28"/>
      <c r="Q541" s="30"/>
      <c r="R541" s="28"/>
      <c r="S541" s="28"/>
      <c r="T541" s="28"/>
      <c r="U541" s="31"/>
      <c r="V541" s="32"/>
      <c r="W541" s="32"/>
      <c r="X541" s="32"/>
      <c r="Y541" s="33"/>
      <c r="Z541" s="33"/>
      <c r="AA541" s="34"/>
      <c r="AB541" s="40" t="str">
        <f>IF(AE541 &gt; 0, IFERROR(IF(AND(AE541 &gt; 0, AE541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S541 = ""), "Value in Column S is Required", IF(AF541 &lt; 15, "At the time of Joining, age must be greater than 15 years", IF(AND(W541 &gt; DATEVALUE("30/6/2024"), Y541 = "Working"), "Column W and Y Logically Mismatched", IF(AND(X541 &lt; DATEVALUE("1/7/2025"), Z541 = "Working", X541 &lt;&gt; ""), "Column X and Z Logically Mismatched", IF(AND(X541 &lt;&gt; "", W541 &gt;= X541), "Column W and X Logically Missmatched",""))))))))))), ""), "")</f>
        <v/>
      </c>
      <c r="AC541" s="35"/>
      <c r="AD541" s="14"/>
      <c r="AE541" s="20">
        <f t="shared" si="16"/>
        <v>0</v>
      </c>
      <c r="AF541" s="20">
        <f t="shared" si="17"/>
        <v>0</v>
      </c>
    </row>
    <row r="542" spans="1:32" s="1" customFormat="1" ht="30" customHeight="1">
      <c r="A542" s="21" t="str">
        <f>IFERROR(INDEX(PQR_Dept!$A$2:$A$21166, MATCH(B542, PQR_Dept!$B$2:$B$21106, 0)), "")</f>
        <v/>
      </c>
      <c r="B542" s="22"/>
      <c r="C542" s="22"/>
      <c r="D542" s="22"/>
      <c r="E542" s="23"/>
      <c r="F542" s="24"/>
      <c r="G542" s="25"/>
      <c r="H542" s="26"/>
      <c r="I542" s="27"/>
      <c r="J542" s="19"/>
      <c r="K542" s="44"/>
      <c r="L542" s="28"/>
      <c r="M542" s="25"/>
      <c r="N542" s="29"/>
      <c r="O542" s="29"/>
      <c r="P542" s="28"/>
      <c r="Q542" s="30"/>
      <c r="R542" s="28"/>
      <c r="S542" s="28"/>
      <c r="T542" s="28"/>
      <c r="U542" s="31"/>
      <c r="V542" s="32"/>
      <c r="W542" s="32"/>
      <c r="X542" s="32"/>
      <c r="Y542" s="33"/>
      <c r="Z542" s="33"/>
      <c r="AA542" s="34"/>
      <c r="AB542" s="40" t="str">
        <f>IF(AE542 &gt; 0, IFERROR(IF(AND(AE542 &gt; 0, AE542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S542 = ""), "Value in Column S is Required", IF(AF542 &lt; 15, "At the time of Joining, age must be greater than 15 years", IF(AND(W542 &gt; DATEVALUE("30/6/2024"), Y542 = "Working"), "Column W and Y Logically Mismatched", IF(AND(X542 &lt; DATEVALUE("1/7/2025"), Z542 = "Working", X542 &lt;&gt; ""), "Column X and Z Logically Mismatched", IF(AND(X542 &lt;&gt; "", W542 &gt;= X542), "Column W and X Logically Missmatched",""))))))))))), ""), "")</f>
        <v/>
      </c>
      <c r="AC542" s="35"/>
      <c r="AD542" s="14"/>
      <c r="AE542" s="20">
        <f t="shared" si="16"/>
        <v>0</v>
      </c>
      <c r="AF542" s="20">
        <f t="shared" si="17"/>
        <v>0</v>
      </c>
    </row>
    <row r="543" spans="1:32" s="1" customFormat="1" ht="30" customHeight="1">
      <c r="A543" s="21" t="str">
        <f>IFERROR(INDEX(PQR_Dept!$A$2:$A$21166, MATCH(B543, PQR_Dept!$B$2:$B$21106, 0)), "")</f>
        <v/>
      </c>
      <c r="B543" s="22"/>
      <c r="C543" s="22"/>
      <c r="D543" s="22"/>
      <c r="E543" s="23"/>
      <c r="F543" s="24"/>
      <c r="G543" s="25"/>
      <c r="H543" s="26"/>
      <c r="I543" s="27"/>
      <c r="J543" s="19"/>
      <c r="K543" s="44"/>
      <c r="L543" s="28"/>
      <c r="M543" s="25"/>
      <c r="N543" s="29"/>
      <c r="O543" s="29"/>
      <c r="P543" s="28"/>
      <c r="Q543" s="30"/>
      <c r="R543" s="28"/>
      <c r="S543" s="28"/>
      <c r="T543" s="28"/>
      <c r="U543" s="31"/>
      <c r="V543" s="32"/>
      <c r="W543" s="32"/>
      <c r="X543" s="32"/>
      <c r="Y543" s="33"/>
      <c r="Z543" s="33"/>
      <c r="AA543" s="34"/>
      <c r="AB543" s="40" t="str">
        <f>IF(AE543 &gt; 0, IFERROR(IF(AND(AE543 &gt; 0, AE543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S543 = ""), "Value in Column S is Required", IF(AF543 &lt; 15, "At the time of Joining, age must be greater than 15 years", IF(AND(W543 &gt; DATEVALUE("30/6/2024"), Y543 = "Working"), "Column W and Y Logically Mismatched", IF(AND(X543 &lt; DATEVALUE("1/7/2025"), Z543 = "Working", X543 &lt;&gt; ""), "Column X and Z Logically Mismatched", IF(AND(X543 &lt;&gt; "", W543 &gt;= X543), "Column W and X Logically Missmatched",""))))))))))), ""), "")</f>
        <v/>
      </c>
      <c r="AC543" s="35"/>
      <c r="AD543" s="14"/>
      <c r="AE543" s="20">
        <f t="shared" si="16"/>
        <v>0</v>
      </c>
      <c r="AF543" s="20">
        <f t="shared" si="17"/>
        <v>0</v>
      </c>
    </row>
    <row r="544" spans="1:32" s="1" customFormat="1" ht="30" customHeight="1">
      <c r="A544" s="21" t="str">
        <f>IFERROR(INDEX(PQR_Dept!$A$2:$A$21166, MATCH(B544, PQR_Dept!$B$2:$B$21106, 0)), "")</f>
        <v/>
      </c>
      <c r="B544" s="22"/>
      <c r="C544" s="22"/>
      <c r="D544" s="22"/>
      <c r="E544" s="23"/>
      <c r="F544" s="24"/>
      <c r="G544" s="25"/>
      <c r="H544" s="26"/>
      <c r="I544" s="27"/>
      <c r="J544" s="19"/>
      <c r="K544" s="44"/>
      <c r="L544" s="28"/>
      <c r="M544" s="25"/>
      <c r="N544" s="29"/>
      <c r="O544" s="29"/>
      <c r="P544" s="28"/>
      <c r="Q544" s="30"/>
      <c r="R544" s="28"/>
      <c r="S544" s="28"/>
      <c r="T544" s="28"/>
      <c r="U544" s="31"/>
      <c r="V544" s="32"/>
      <c r="W544" s="32"/>
      <c r="X544" s="32"/>
      <c r="Y544" s="33"/>
      <c r="Z544" s="33"/>
      <c r="AA544" s="34"/>
      <c r="AB544" s="40" t="str">
        <f>IF(AE544 &gt; 0, IFERROR(IF(AND(AE544 &gt; 0, AE544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S544 = ""), "Value in Column S is Required", IF(AF544 &lt; 15, "At the time of Joining, age must be greater than 15 years", IF(AND(W544 &gt; DATEVALUE("30/6/2024"), Y544 = "Working"), "Column W and Y Logically Mismatched", IF(AND(X544 &lt; DATEVALUE("1/7/2025"), Z544 = "Working", X544 &lt;&gt; ""), "Column X and Z Logically Mismatched", IF(AND(X544 &lt;&gt; "", W544 &gt;= X544), "Column W and X Logically Missmatched",""))))))))))), ""), "")</f>
        <v/>
      </c>
      <c r="AC544" s="35"/>
      <c r="AD544" s="14"/>
      <c r="AE544" s="20">
        <f t="shared" si="16"/>
        <v>0</v>
      </c>
      <c r="AF544" s="20">
        <f t="shared" si="17"/>
        <v>0</v>
      </c>
    </row>
    <row r="545" spans="1:32" s="1" customFormat="1" ht="30" customHeight="1">
      <c r="A545" s="21" t="str">
        <f>IFERROR(INDEX(PQR_Dept!$A$2:$A$21166, MATCH(B545, PQR_Dept!$B$2:$B$21106, 0)), "")</f>
        <v/>
      </c>
      <c r="B545" s="22"/>
      <c r="C545" s="22"/>
      <c r="D545" s="22"/>
      <c r="E545" s="23"/>
      <c r="F545" s="24"/>
      <c r="G545" s="25"/>
      <c r="H545" s="26"/>
      <c r="I545" s="27"/>
      <c r="J545" s="19"/>
      <c r="K545" s="44"/>
      <c r="L545" s="28"/>
      <c r="M545" s="25"/>
      <c r="N545" s="29"/>
      <c r="O545" s="29"/>
      <c r="P545" s="28"/>
      <c r="Q545" s="30"/>
      <c r="R545" s="28"/>
      <c r="S545" s="28"/>
      <c r="T545" s="28"/>
      <c r="U545" s="31"/>
      <c r="V545" s="32"/>
      <c r="W545" s="32"/>
      <c r="X545" s="32"/>
      <c r="Y545" s="33"/>
      <c r="Z545" s="33"/>
      <c r="AA545" s="34"/>
      <c r="AB545" s="40" t="str">
        <f>IF(AE545 &gt; 0, IFERROR(IF(AND(AE545 &gt; 0, AE545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S545 = ""), "Value in Column S is Required", IF(AF545 &lt; 15, "At the time of Joining, age must be greater than 15 years", IF(AND(W545 &gt; DATEVALUE("30/6/2024"), Y545 = "Working"), "Column W and Y Logically Mismatched", IF(AND(X545 &lt; DATEVALUE("1/7/2025"), Z545 = "Working", X545 &lt;&gt; ""), "Column X and Z Logically Mismatched", IF(AND(X545 &lt;&gt; "", W545 &gt;= X545), "Column W and X Logically Missmatched",""))))))))))), ""), "")</f>
        <v/>
      </c>
      <c r="AC545" s="35"/>
      <c r="AD545" s="14"/>
      <c r="AE545" s="20">
        <f t="shared" si="16"/>
        <v>0</v>
      </c>
      <c r="AF545" s="20">
        <f t="shared" si="17"/>
        <v>0</v>
      </c>
    </row>
    <row r="546" spans="1:32" s="1" customFormat="1" ht="30" customHeight="1">
      <c r="A546" s="21" t="str">
        <f>IFERROR(INDEX(PQR_Dept!$A$2:$A$21166, MATCH(B546, PQR_Dept!$B$2:$B$21106, 0)), "")</f>
        <v/>
      </c>
      <c r="B546" s="22"/>
      <c r="C546" s="22"/>
      <c r="D546" s="22"/>
      <c r="E546" s="23"/>
      <c r="F546" s="24"/>
      <c r="G546" s="25"/>
      <c r="H546" s="26"/>
      <c r="I546" s="27"/>
      <c r="J546" s="19"/>
      <c r="K546" s="44"/>
      <c r="L546" s="28"/>
      <c r="M546" s="25"/>
      <c r="N546" s="29"/>
      <c r="O546" s="29"/>
      <c r="P546" s="28"/>
      <c r="Q546" s="30"/>
      <c r="R546" s="28"/>
      <c r="S546" s="28"/>
      <c r="T546" s="28"/>
      <c r="U546" s="31"/>
      <c r="V546" s="32"/>
      <c r="W546" s="32"/>
      <c r="X546" s="32"/>
      <c r="Y546" s="33"/>
      <c r="Z546" s="33"/>
      <c r="AA546" s="34"/>
      <c r="AB546" s="40" t="str">
        <f>IF(AE546 &gt; 0, IFERROR(IF(AND(AE546 &gt; 0, AE546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S546 = ""), "Value in Column S is Required", IF(AF546 &lt; 15, "At the time of Joining, age must be greater than 15 years", IF(AND(W546 &gt; DATEVALUE("30/6/2024"), Y546 = "Working"), "Column W and Y Logically Mismatched", IF(AND(X546 &lt; DATEVALUE("1/7/2025"), Z546 = "Working", X546 &lt;&gt; ""), "Column X and Z Logically Mismatched", IF(AND(X546 &lt;&gt; "", W546 &gt;= X546), "Column W and X Logically Missmatched",""))))))))))), ""), "")</f>
        <v/>
      </c>
      <c r="AC546" s="35"/>
      <c r="AD546" s="14"/>
      <c r="AE546" s="20">
        <f t="shared" si="16"/>
        <v>0</v>
      </c>
      <c r="AF546" s="20">
        <f t="shared" si="17"/>
        <v>0</v>
      </c>
    </row>
    <row r="547" spans="1:32" s="1" customFormat="1" ht="30" customHeight="1">
      <c r="A547" s="21" t="str">
        <f>IFERROR(INDEX(PQR_Dept!$A$2:$A$21166, MATCH(B547, PQR_Dept!$B$2:$B$21106, 0)), "")</f>
        <v/>
      </c>
      <c r="B547" s="22"/>
      <c r="C547" s="22"/>
      <c r="D547" s="22"/>
      <c r="E547" s="23"/>
      <c r="F547" s="24"/>
      <c r="G547" s="25"/>
      <c r="H547" s="26"/>
      <c r="I547" s="27"/>
      <c r="J547" s="19"/>
      <c r="K547" s="44"/>
      <c r="L547" s="28"/>
      <c r="M547" s="25"/>
      <c r="N547" s="29"/>
      <c r="O547" s="29"/>
      <c r="P547" s="28"/>
      <c r="Q547" s="30"/>
      <c r="R547" s="28"/>
      <c r="S547" s="28"/>
      <c r="T547" s="28"/>
      <c r="U547" s="31"/>
      <c r="V547" s="32"/>
      <c r="W547" s="32"/>
      <c r="X547" s="32"/>
      <c r="Y547" s="33"/>
      <c r="Z547" s="33"/>
      <c r="AA547" s="34"/>
      <c r="AB547" s="40" t="str">
        <f>IF(AE547 &gt; 0, IFERROR(IF(AND(AE547 &gt; 0, AE547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S547 = ""), "Value in Column S is Required", IF(AF547 &lt; 15, "At the time of Joining, age must be greater than 15 years", IF(AND(W547 &gt; DATEVALUE("30/6/2024"), Y547 = "Working"), "Column W and Y Logically Mismatched", IF(AND(X547 &lt; DATEVALUE("1/7/2025"), Z547 = "Working", X547 &lt;&gt; ""), "Column X and Z Logically Mismatched", IF(AND(X547 &lt;&gt; "", W547 &gt;= X547), "Column W and X Logically Missmatched",""))))))))))), ""), "")</f>
        <v/>
      </c>
      <c r="AC547" s="35"/>
      <c r="AD547" s="14"/>
      <c r="AE547" s="20">
        <f t="shared" si="16"/>
        <v>0</v>
      </c>
      <c r="AF547" s="20">
        <f t="shared" si="17"/>
        <v>0</v>
      </c>
    </row>
    <row r="548" spans="1:32" s="1" customFormat="1" ht="30" customHeight="1">
      <c r="A548" s="21" t="str">
        <f>IFERROR(INDEX(PQR_Dept!$A$2:$A$21166, MATCH(B548, PQR_Dept!$B$2:$B$21106, 0)), "")</f>
        <v/>
      </c>
      <c r="B548" s="22"/>
      <c r="C548" s="22"/>
      <c r="D548" s="22"/>
      <c r="E548" s="23"/>
      <c r="F548" s="24"/>
      <c r="G548" s="25"/>
      <c r="H548" s="26"/>
      <c r="I548" s="27"/>
      <c r="J548" s="19"/>
      <c r="K548" s="44"/>
      <c r="L548" s="28"/>
      <c r="M548" s="25"/>
      <c r="N548" s="29"/>
      <c r="O548" s="29"/>
      <c r="P548" s="28"/>
      <c r="Q548" s="30"/>
      <c r="R548" s="28"/>
      <c r="S548" s="28"/>
      <c r="T548" s="28"/>
      <c r="U548" s="31"/>
      <c r="V548" s="32"/>
      <c r="W548" s="32"/>
      <c r="X548" s="32"/>
      <c r="Y548" s="33"/>
      <c r="Z548" s="33"/>
      <c r="AA548" s="34"/>
      <c r="AB548" s="40" t="str">
        <f>IF(AE548 &gt; 0, IFERROR(IF(AND(AE548 &gt; 0, AE548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S548 = ""), "Value in Column S is Required", IF(AF548 &lt; 15, "At the time of Joining, age must be greater than 15 years", IF(AND(W548 &gt; DATEVALUE("30/6/2024"), Y548 = "Working"), "Column W and Y Logically Mismatched", IF(AND(X548 &lt; DATEVALUE("1/7/2025"), Z548 = "Working", X548 &lt;&gt; ""), "Column X and Z Logically Mismatched", IF(AND(X548 &lt;&gt; "", W548 &gt;= X548), "Column W and X Logically Missmatched",""))))))))))), ""), "")</f>
        <v/>
      </c>
      <c r="AC548" s="35"/>
      <c r="AD548" s="14"/>
      <c r="AE548" s="20">
        <f t="shared" si="16"/>
        <v>0</v>
      </c>
      <c r="AF548" s="20">
        <f t="shared" si="17"/>
        <v>0</v>
      </c>
    </row>
    <row r="549" spans="1:32" s="1" customFormat="1" ht="30" customHeight="1">
      <c r="A549" s="21" t="str">
        <f>IFERROR(INDEX(PQR_Dept!$A$2:$A$21166, MATCH(B549, PQR_Dept!$B$2:$B$21106, 0)), "")</f>
        <v/>
      </c>
      <c r="B549" s="22"/>
      <c r="C549" s="22"/>
      <c r="D549" s="22"/>
      <c r="E549" s="23"/>
      <c r="F549" s="24"/>
      <c r="G549" s="25"/>
      <c r="H549" s="26"/>
      <c r="I549" s="27"/>
      <c r="J549" s="19"/>
      <c r="K549" s="44"/>
      <c r="L549" s="28"/>
      <c r="M549" s="25"/>
      <c r="N549" s="29"/>
      <c r="O549" s="29"/>
      <c r="P549" s="28"/>
      <c r="Q549" s="30"/>
      <c r="R549" s="28"/>
      <c r="S549" s="28"/>
      <c r="T549" s="28"/>
      <c r="U549" s="31"/>
      <c r="V549" s="32"/>
      <c r="W549" s="32"/>
      <c r="X549" s="32"/>
      <c r="Y549" s="33"/>
      <c r="Z549" s="33"/>
      <c r="AA549" s="34"/>
      <c r="AB549" s="40" t="str">
        <f>IF(AE549 &gt; 0, IFERROR(IF(AND(AE549 &gt; 0, AE549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S549 = ""), "Value in Column S is Required", IF(AF549 &lt; 15, "At the time of Joining, age must be greater than 15 years", IF(AND(W549 &gt; DATEVALUE("30/6/2024"), Y549 = "Working"), "Column W and Y Logically Mismatched", IF(AND(X549 &lt; DATEVALUE("1/7/2025"), Z549 = "Working", X549 &lt;&gt; ""), "Column X and Z Logically Mismatched", IF(AND(X549 &lt;&gt; "", W549 &gt;= X549), "Column W and X Logically Missmatched",""))))))))))), ""), "")</f>
        <v/>
      </c>
      <c r="AC549" s="35"/>
      <c r="AD549" s="14"/>
      <c r="AE549" s="20">
        <f t="shared" si="16"/>
        <v>0</v>
      </c>
      <c r="AF549" s="20">
        <f t="shared" si="17"/>
        <v>0</v>
      </c>
    </row>
    <row r="550" spans="1:32" s="1" customFormat="1" ht="30" customHeight="1">
      <c r="A550" s="21" t="str">
        <f>IFERROR(INDEX(PQR_Dept!$A$2:$A$21166, MATCH(B550, PQR_Dept!$B$2:$B$21106, 0)), "")</f>
        <v/>
      </c>
      <c r="B550" s="22"/>
      <c r="C550" s="22"/>
      <c r="D550" s="22"/>
      <c r="E550" s="23"/>
      <c r="F550" s="24"/>
      <c r="G550" s="25"/>
      <c r="H550" s="26"/>
      <c r="I550" s="27"/>
      <c r="J550" s="19"/>
      <c r="K550" s="44"/>
      <c r="L550" s="28"/>
      <c r="M550" s="25"/>
      <c r="N550" s="29"/>
      <c r="O550" s="29"/>
      <c r="P550" s="28"/>
      <c r="Q550" s="30"/>
      <c r="R550" s="28"/>
      <c r="S550" s="28"/>
      <c r="T550" s="28"/>
      <c r="U550" s="31"/>
      <c r="V550" s="32"/>
      <c r="W550" s="32"/>
      <c r="X550" s="32"/>
      <c r="Y550" s="33"/>
      <c r="Z550" s="33"/>
      <c r="AA550" s="34"/>
      <c r="AB550" s="40" t="str">
        <f>IF(AE550 &gt; 0, IFERROR(IF(AND(AE550 &gt; 0, AE550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S550 = ""), "Value in Column S is Required", IF(AF550 &lt; 15, "At the time of Joining, age must be greater than 15 years", IF(AND(W550 &gt; DATEVALUE("30/6/2024"), Y550 = "Working"), "Column W and Y Logically Mismatched", IF(AND(X550 &lt; DATEVALUE("1/7/2025"), Z550 = "Working", X550 &lt;&gt; ""), "Column X and Z Logically Mismatched", IF(AND(X550 &lt;&gt; "", W550 &gt;= X550), "Column W and X Logically Missmatched",""))))))))))), ""), "")</f>
        <v/>
      </c>
      <c r="AC550" s="35"/>
      <c r="AD550" s="14"/>
      <c r="AE550" s="20">
        <f t="shared" si="16"/>
        <v>0</v>
      </c>
      <c r="AF550" s="20">
        <f t="shared" si="17"/>
        <v>0</v>
      </c>
    </row>
    <row r="551" spans="1:32" s="1" customFormat="1" ht="30" customHeight="1">
      <c r="A551" s="21" t="str">
        <f>IFERROR(INDEX(PQR_Dept!$A$2:$A$21166, MATCH(B551, PQR_Dept!$B$2:$B$21106, 0)), "")</f>
        <v/>
      </c>
      <c r="B551" s="22"/>
      <c r="C551" s="22"/>
      <c r="D551" s="22"/>
      <c r="E551" s="23"/>
      <c r="F551" s="24"/>
      <c r="G551" s="25"/>
      <c r="H551" s="26"/>
      <c r="I551" s="27"/>
      <c r="J551" s="19"/>
      <c r="K551" s="44"/>
      <c r="L551" s="28"/>
      <c r="M551" s="25"/>
      <c r="N551" s="29"/>
      <c r="O551" s="29"/>
      <c r="P551" s="28"/>
      <c r="Q551" s="30"/>
      <c r="R551" s="28"/>
      <c r="S551" s="28"/>
      <c r="T551" s="28"/>
      <c r="U551" s="31"/>
      <c r="V551" s="32"/>
      <c r="W551" s="32"/>
      <c r="X551" s="32"/>
      <c r="Y551" s="33"/>
      <c r="Z551" s="33"/>
      <c r="AA551" s="34"/>
      <c r="AB551" s="40" t="str">
        <f>IF(AE551 &gt; 0, IFERROR(IF(AND(AE551 &gt; 0, AE551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S551 = ""), "Value in Column S is Required", IF(AF551 &lt; 15, "At the time of Joining, age must be greater than 15 years", IF(AND(W551 &gt; DATEVALUE("30/6/2024"), Y551 = "Working"), "Column W and Y Logically Mismatched", IF(AND(X551 &lt; DATEVALUE("1/7/2025"), Z551 = "Working", X551 &lt;&gt; ""), "Column X and Z Logically Mismatched", IF(AND(X551 &lt;&gt; "", W551 &gt;= X551), "Column W and X Logically Missmatched",""))))))))))), ""), "")</f>
        <v/>
      </c>
      <c r="AC551" s="35"/>
      <c r="AD551" s="14"/>
      <c r="AE551" s="20">
        <f t="shared" si="16"/>
        <v>0</v>
      </c>
      <c r="AF551" s="20">
        <f t="shared" si="17"/>
        <v>0</v>
      </c>
    </row>
    <row r="552" spans="1:32" s="1" customFormat="1" ht="30" customHeight="1">
      <c r="A552" s="21" t="str">
        <f>IFERROR(INDEX(PQR_Dept!$A$2:$A$21166, MATCH(B552, PQR_Dept!$B$2:$B$21106, 0)), "")</f>
        <v/>
      </c>
      <c r="B552" s="22"/>
      <c r="C552" s="22"/>
      <c r="D552" s="22"/>
      <c r="E552" s="23"/>
      <c r="F552" s="24"/>
      <c r="G552" s="25"/>
      <c r="H552" s="26"/>
      <c r="I552" s="27"/>
      <c r="J552" s="19"/>
      <c r="K552" s="44"/>
      <c r="L552" s="28"/>
      <c r="M552" s="25"/>
      <c r="N552" s="29"/>
      <c r="O552" s="29"/>
      <c r="P552" s="28"/>
      <c r="Q552" s="30"/>
      <c r="R552" s="28"/>
      <c r="S552" s="28"/>
      <c r="T552" s="28"/>
      <c r="U552" s="31"/>
      <c r="V552" s="32"/>
      <c r="W552" s="32"/>
      <c r="X552" s="32"/>
      <c r="Y552" s="33"/>
      <c r="Z552" s="33"/>
      <c r="AA552" s="34"/>
      <c r="AB552" s="40" t="str">
        <f>IF(AE552 &gt; 0, IFERROR(IF(AND(AE552 &gt; 0, AE552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S552 = ""), "Value in Column S is Required", IF(AF552 &lt; 15, "At the time of Joining, age must be greater than 15 years", IF(AND(W552 &gt; DATEVALUE("30/6/2024"), Y552 = "Working"), "Column W and Y Logically Mismatched", IF(AND(X552 &lt; DATEVALUE("1/7/2025"), Z552 = "Working", X552 &lt;&gt; ""), "Column X and Z Logically Mismatched", IF(AND(X552 &lt;&gt; "", W552 &gt;= X552), "Column W and X Logically Missmatched",""))))))))))), ""), "")</f>
        <v/>
      </c>
      <c r="AC552" s="35"/>
      <c r="AD552" s="14"/>
      <c r="AE552" s="20">
        <f t="shared" si="16"/>
        <v>0</v>
      </c>
      <c r="AF552" s="20">
        <f t="shared" si="17"/>
        <v>0</v>
      </c>
    </row>
    <row r="553" spans="1:32" s="1" customFormat="1" ht="30" customHeight="1">
      <c r="A553" s="21" t="str">
        <f>IFERROR(INDEX(PQR_Dept!$A$2:$A$21166, MATCH(B553, PQR_Dept!$B$2:$B$21106, 0)), "")</f>
        <v/>
      </c>
      <c r="B553" s="22"/>
      <c r="C553" s="22"/>
      <c r="D553" s="22"/>
      <c r="E553" s="23"/>
      <c r="F553" s="24"/>
      <c r="G553" s="25"/>
      <c r="H553" s="26"/>
      <c r="I553" s="27"/>
      <c r="J553" s="19"/>
      <c r="K553" s="44"/>
      <c r="L553" s="28"/>
      <c r="M553" s="25"/>
      <c r="N553" s="29"/>
      <c r="O553" s="29"/>
      <c r="P553" s="28"/>
      <c r="Q553" s="30"/>
      <c r="R553" s="28"/>
      <c r="S553" s="28"/>
      <c r="T553" s="28"/>
      <c r="U553" s="31"/>
      <c r="V553" s="32"/>
      <c r="W553" s="32"/>
      <c r="X553" s="32"/>
      <c r="Y553" s="33"/>
      <c r="Z553" s="33"/>
      <c r="AA553" s="34"/>
      <c r="AB553" s="40" t="str">
        <f>IF(AE553 &gt; 0, IFERROR(IF(AND(AE553 &gt; 0, AE553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S553 = ""), "Value in Column S is Required", IF(AF553 &lt; 15, "At the time of Joining, age must be greater than 15 years", IF(AND(W553 &gt; DATEVALUE("30/6/2024"), Y553 = "Working"), "Column W and Y Logically Mismatched", IF(AND(X553 &lt; DATEVALUE("1/7/2025"), Z553 = "Working", X553 &lt;&gt; ""), "Column X and Z Logically Mismatched", IF(AND(X553 &lt;&gt; "", W553 &gt;= X553), "Column W and X Logically Missmatched",""))))))))))), ""), "")</f>
        <v/>
      </c>
      <c r="AC553" s="35"/>
      <c r="AD553" s="14"/>
      <c r="AE553" s="20">
        <f t="shared" si="16"/>
        <v>0</v>
      </c>
      <c r="AF553" s="20">
        <f t="shared" si="17"/>
        <v>0</v>
      </c>
    </row>
    <row r="554" spans="1:32" s="1" customFormat="1" ht="30" customHeight="1">
      <c r="A554" s="21" t="str">
        <f>IFERROR(INDEX(PQR_Dept!$A$2:$A$21166, MATCH(B554, PQR_Dept!$B$2:$B$21106, 0)), "")</f>
        <v/>
      </c>
      <c r="B554" s="22"/>
      <c r="C554" s="22"/>
      <c r="D554" s="22"/>
      <c r="E554" s="23"/>
      <c r="F554" s="24"/>
      <c r="G554" s="25"/>
      <c r="H554" s="26"/>
      <c r="I554" s="27"/>
      <c r="J554" s="19"/>
      <c r="K554" s="44"/>
      <c r="L554" s="28"/>
      <c r="M554" s="25"/>
      <c r="N554" s="29"/>
      <c r="O554" s="29"/>
      <c r="P554" s="28"/>
      <c r="Q554" s="30"/>
      <c r="R554" s="28"/>
      <c r="S554" s="28"/>
      <c r="T554" s="28"/>
      <c r="U554" s="31"/>
      <c r="V554" s="32"/>
      <c r="W554" s="32"/>
      <c r="X554" s="32"/>
      <c r="Y554" s="33"/>
      <c r="Z554" s="33"/>
      <c r="AA554" s="34"/>
      <c r="AB554" s="40" t="str">
        <f>IF(AE554 &gt; 0, IFERROR(IF(AND(AE554 &gt; 0, AE554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S554 = ""), "Value in Column S is Required", IF(AF554 &lt; 15, "At the time of Joining, age must be greater than 15 years", IF(AND(W554 &gt; DATEVALUE("30/6/2024"), Y554 = "Working"), "Column W and Y Logically Mismatched", IF(AND(X554 &lt; DATEVALUE("1/7/2025"), Z554 = "Working", X554 &lt;&gt; ""), "Column X and Z Logically Mismatched", IF(AND(X554 &lt;&gt; "", W554 &gt;= X554), "Column W and X Logically Missmatched",""))))))))))), ""), "")</f>
        <v/>
      </c>
      <c r="AC554" s="35"/>
      <c r="AD554" s="14"/>
      <c r="AE554" s="20">
        <f t="shared" si="16"/>
        <v>0</v>
      </c>
      <c r="AF554" s="20">
        <f t="shared" si="17"/>
        <v>0</v>
      </c>
    </row>
    <row r="555" spans="1:32" s="1" customFormat="1" ht="30" customHeight="1">
      <c r="A555" s="21" t="str">
        <f>IFERROR(INDEX(PQR_Dept!$A$2:$A$21166, MATCH(B555, PQR_Dept!$B$2:$B$21106, 0)), "")</f>
        <v/>
      </c>
      <c r="B555" s="22"/>
      <c r="C555" s="22"/>
      <c r="D555" s="22"/>
      <c r="E555" s="23"/>
      <c r="F555" s="24"/>
      <c r="G555" s="25"/>
      <c r="H555" s="26"/>
      <c r="I555" s="27"/>
      <c r="J555" s="19"/>
      <c r="K555" s="44"/>
      <c r="L555" s="28"/>
      <c r="M555" s="25"/>
      <c r="N555" s="29"/>
      <c r="O555" s="29"/>
      <c r="P555" s="28"/>
      <c r="Q555" s="30"/>
      <c r="R555" s="28"/>
      <c r="S555" s="28"/>
      <c r="T555" s="28"/>
      <c r="U555" s="31"/>
      <c r="V555" s="32"/>
      <c r="W555" s="32"/>
      <c r="X555" s="32"/>
      <c r="Y555" s="33"/>
      <c r="Z555" s="33"/>
      <c r="AA555" s="34"/>
      <c r="AB555" s="40" t="str">
        <f>IF(AE555 &gt; 0, IFERROR(IF(AND(AE555 &gt; 0, AE555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S555 = ""), "Value in Column S is Required", IF(AF555 &lt; 15, "At the time of Joining, age must be greater than 15 years", IF(AND(W555 &gt; DATEVALUE("30/6/2024"), Y555 = "Working"), "Column W and Y Logically Mismatched", IF(AND(X555 &lt; DATEVALUE("1/7/2025"), Z555 = "Working", X555 &lt;&gt; ""), "Column X and Z Logically Mismatched", IF(AND(X555 &lt;&gt; "", W555 &gt;= X555), "Column W and X Logically Missmatched",""))))))))))), ""), "")</f>
        <v/>
      </c>
      <c r="AC555" s="35"/>
      <c r="AD555" s="14"/>
      <c r="AE555" s="20">
        <f t="shared" si="16"/>
        <v>0</v>
      </c>
      <c r="AF555" s="20">
        <f t="shared" si="17"/>
        <v>0</v>
      </c>
    </row>
    <row r="556" spans="1:32" s="1" customFormat="1" ht="30" customHeight="1">
      <c r="A556" s="21" t="str">
        <f>IFERROR(INDEX(PQR_Dept!$A$2:$A$21166, MATCH(B556, PQR_Dept!$B$2:$B$21106, 0)), "")</f>
        <v/>
      </c>
      <c r="B556" s="22"/>
      <c r="C556" s="22"/>
      <c r="D556" s="22"/>
      <c r="E556" s="23"/>
      <c r="F556" s="24"/>
      <c r="G556" s="25"/>
      <c r="H556" s="26"/>
      <c r="I556" s="27"/>
      <c r="J556" s="19"/>
      <c r="K556" s="44"/>
      <c r="L556" s="28"/>
      <c r="M556" s="25"/>
      <c r="N556" s="29"/>
      <c r="O556" s="29"/>
      <c r="P556" s="28"/>
      <c r="Q556" s="30"/>
      <c r="R556" s="28"/>
      <c r="S556" s="28"/>
      <c r="T556" s="28"/>
      <c r="U556" s="31"/>
      <c r="V556" s="32"/>
      <c r="W556" s="32"/>
      <c r="X556" s="32"/>
      <c r="Y556" s="33"/>
      <c r="Z556" s="33"/>
      <c r="AA556" s="34"/>
      <c r="AB556" s="40" t="str">
        <f>IF(AE556 &gt; 0, IFERROR(IF(AND(AE556 &gt; 0, AE556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S556 = ""), "Value in Column S is Required", IF(AF556 &lt; 15, "At the time of Joining, age must be greater than 15 years", IF(AND(W556 &gt; DATEVALUE("30/6/2024"), Y556 = "Working"), "Column W and Y Logically Mismatched", IF(AND(X556 &lt; DATEVALUE("1/7/2025"), Z556 = "Working", X556 &lt;&gt; ""), "Column X and Z Logically Mismatched", IF(AND(X556 &lt;&gt; "", W556 &gt;= X556), "Column W and X Logically Missmatched",""))))))))))), ""), "")</f>
        <v/>
      </c>
      <c r="AC556" s="35"/>
      <c r="AD556" s="14"/>
      <c r="AE556" s="20">
        <f t="shared" si="16"/>
        <v>0</v>
      </c>
      <c r="AF556" s="20">
        <f t="shared" si="17"/>
        <v>0</v>
      </c>
    </row>
    <row r="557" spans="1:32" s="1" customFormat="1" ht="30" customHeight="1">
      <c r="A557" s="21" t="str">
        <f>IFERROR(INDEX(PQR_Dept!$A$2:$A$21166, MATCH(B557, PQR_Dept!$B$2:$B$21106, 0)), "")</f>
        <v/>
      </c>
      <c r="B557" s="22"/>
      <c r="C557" s="22"/>
      <c r="D557" s="22"/>
      <c r="E557" s="23"/>
      <c r="F557" s="24"/>
      <c r="G557" s="25"/>
      <c r="H557" s="26"/>
      <c r="I557" s="27"/>
      <c r="J557" s="19"/>
      <c r="K557" s="44"/>
      <c r="L557" s="28"/>
      <c r="M557" s="25"/>
      <c r="N557" s="29"/>
      <c r="O557" s="29"/>
      <c r="P557" s="28"/>
      <c r="Q557" s="30"/>
      <c r="R557" s="28"/>
      <c r="S557" s="28"/>
      <c r="T557" s="28"/>
      <c r="U557" s="31"/>
      <c r="V557" s="32"/>
      <c r="W557" s="32"/>
      <c r="X557" s="32"/>
      <c r="Y557" s="33"/>
      <c r="Z557" s="33"/>
      <c r="AA557" s="34"/>
      <c r="AB557" s="40" t="str">
        <f>IF(AE557 &gt; 0, IFERROR(IF(AND(AE557 &gt; 0, AE557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S557 = ""), "Value in Column S is Required", IF(AF557 &lt; 15, "At the time of Joining, age must be greater than 15 years", IF(AND(W557 &gt; DATEVALUE("30/6/2024"), Y557 = "Working"), "Column W and Y Logically Mismatched", IF(AND(X557 &lt; DATEVALUE("1/7/2025"), Z557 = "Working", X557 &lt;&gt; ""), "Column X and Z Logically Mismatched", IF(AND(X557 &lt;&gt; "", W557 &gt;= X557), "Column W and X Logically Missmatched",""))))))))))), ""), "")</f>
        <v/>
      </c>
      <c r="AC557" s="35"/>
      <c r="AD557" s="14"/>
      <c r="AE557" s="20">
        <f t="shared" si="16"/>
        <v>0</v>
      </c>
      <c r="AF557" s="20">
        <f t="shared" si="17"/>
        <v>0</v>
      </c>
    </row>
    <row r="558" spans="1:32" s="1" customFormat="1" ht="30" customHeight="1">
      <c r="A558" s="21" t="str">
        <f>IFERROR(INDEX(PQR_Dept!$A$2:$A$21166, MATCH(B558, PQR_Dept!$B$2:$B$21106, 0)), "")</f>
        <v/>
      </c>
      <c r="B558" s="22"/>
      <c r="C558" s="22"/>
      <c r="D558" s="22"/>
      <c r="E558" s="23"/>
      <c r="F558" s="24"/>
      <c r="G558" s="25"/>
      <c r="H558" s="26"/>
      <c r="I558" s="27"/>
      <c r="J558" s="19"/>
      <c r="K558" s="44"/>
      <c r="L558" s="28"/>
      <c r="M558" s="25"/>
      <c r="N558" s="29"/>
      <c r="O558" s="29"/>
      <c r="P558" s="28"/>
      <c r="Q558" s="30"/>
      <c r="R558" s="28"/>
      <c r="S558" s="28"/>
      <c r="T558" s="28"/>
      <c r="U558" s="31"/>
      <c r="V558" s="32"/>
      <c r="W558" s="32"/>
      <c r="X558" s="32"/>
      <c r="Y558" s="33"/>
      <c r="Z558" s="33"/>
      <c r="AA558" s="34"/>
      <c r="AB558" s="40" t="str">
        <f>IF(AE558 &gt; 0, IFERROR(IF(AND(AE558 &gt; 0, AE558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S558 = ""), "Value in Column S is Required", IF(AF558 &lt; 15, "At the time of Joining, age must be greater than 15 years", IF(AND(W558 &gt; DATEVALUE("30/6/2024"), Y558 = "Working"), "Column W and Y Logically Mismatched", IF(AND(X558 &lt; DATEVALUE("1/7/2025"), Z558 = "Working", X558 &lt;&gt; ""), "Column X and Z Logically Mismatched", IF(AND(X558 &lt;&gt; "", W558 &gt;= X558), "Column W and X Logically Missmatched",""))))))))))), ""), "")</f>
        <v/>
      </c>
      <c r="AC558" s="35"/>
      <c r="AD558" s="14"/>
      <c r="AE558" s="20">
        <f t="shared" si="16"/>
        <v>0</v>
      </c>
      <c r="AF558" s="20">
        <f t="shared" si="17"/>
        <v>0</v>
      </c>
    </row>
    <row r="559" spans="1:32" s="1" customFormat="1" ht="30" customHeight="1">
      <c r="A559" s="21" t="str">
        <f>IFERROR(INDEX(PQR_Dept!$A$2:$A$21166, MATCH(B559, PQR_Dept!$B$2:$B$21106, 0)), "")</f>
        <v/>
      </c>
      <c r="B559" s="22"/>
      <c r="C559" s="22"/>
      <c r="D559" s="22"/>
      <c r="E559" s="23"/>
      <c r="F559" s="24"/>
      <c r="G559" s="25"/>
      <c r="H559" s="26"/>
      <c r="I559" s="27"/>
      <c r="J559" s="19"/>
      <c r="K559" s="44"/>
      <c r="L559" s="28"/>
      <c r="M559" s="25"/>
      <c r="N559" s="29"/>
      <c r="O559" s="29"/>
      <c r="P559" s="28"/>
      <c r="Q559" s="30"/>
      <c r="R559" s="28"/>
      <c r="S559" s="28"/>
      <c r="T559" s="28"/>
      <c r="U559" s="31"/>
      <c r="V559" s="32"/>
      <c r="W559" s="32"/>
      <c r="X559" s="32"/>
      <c r="Y559" s="33"/>
      <c r="Z559" s="33"/>
      <c r="AA559" s="34"/>
      <c r="AB559" s="40" t="str">
        <f>IF(AE559 &gt; 0, IFERROR(IF(AND(AE559 &gt; 0, AE559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S559 = ""), "Value in Column S is Required", IF(AF559 &lt; 15, "At the time of Joining, age must be greater than 15 years", IF(AND(W559 &gt; DATEVALUE("30/6/2024"), Y559 = "Working"), "Column W and Y Logically Mismatched", IF(AND(X559 &lt; DATEVALUE("1/7/2025"), Z559 = "Working", X559 &lt;&gt; ""), "Column X and Z Logically Mismatched", IF(AND(X559 &lt;&gt; "", W559 &gt;= X559), "Column W and X Logically Missmatched",""))))))))))), ""), "")</f>
        <v/>
      </c>
      <c r="AC559" s="35"/>
      <c r="AD559" s="14"/>
      <c r="AE559" s="20">
        <f t="shared" si="16"/>
        <v>0</v>
      </c>
      <c r="AF559" s="20">
        <f t="shared" si="17"/>
        <v>0</v>
      </c>
    </row>
    <row r="560" spans="1:32" s="1" customFormat="1" ht="30" customHeight="1">
      <c r="A560" s="21" t="str">
        <f>IFERROR(INDEX(PQR_Dept!$A$2:$A$21166, MATCH(B560, PQR_Dept!$B$2:$B$21106, 0)), "")</f>
        <v/>
      </c>
      <c r="B560" s="22"/>
      <c r="C560" s="22"/>
      <c r="D560" s="22"/>
      <c r="E560" s="23"/>
      <c r="F560" s="24"/>
      <c r="G560" s="25"/>
      <c r="H560" s="26"/>
      <c r="I560" s="27"/>
      <c r="J560" s="19"/>
      <c r="K560" s="44"/>
      <c r="L560" s="28"/>
      <c r="M560" s="25"/>
      <c r="N560" s="29"/>
      <c r="O560" s="29"/>
      <c r="P560" s="28"/>
      <c r="Q560" s="30"/>
      <c r="R560" s="28"/>
      <c r="S560" s="28"/>
      <c r="T560" s="28"/>
      <c r="U560" s="31"/>
      <c r="V560" s="32"/>
      <c r="W560" s="32"/>
      <c r="X560" s="32"/>
      <c r="Y560" s="33"/>
      <c r="Z560" s="33"/>
      <c r="AA560" s="34"/>
      <c r="AB560" s="40" t="str">
        <f>IF(AE560 &gt; 0, IFERROR(IF(AND(AE560 &gt; 0, AE560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S560 = ""), "Value in Column S is Required", IF(AF560 &lt; 15, "At the time of Joining, age must be greater than 15 years", IF(AND(W560 &gt; DATEVALUE("30/6/2024"), Y560 = "Working"), "Column W and Y Logically Mismatched", IF(AND(X560 &lt; DATEVALUE("1/7/2025"), Z560 = "Working", X560 &lt;&gt; ""), "Column X and Z Logically Mismatched", IF(AND(X560 &lt;&gt; "", W560 &gt;= X560), "Column W and X Logically Missmatched",""))))))))))), ""), "")</f>
        <v/>
      </c>
      <c r="AC560" s="35"/>
      <c r="AD560" s="14"/>
      <c r="AE560" s="20">
        <f t="shared" si="16"/>
        <v>0</v>
      </c>
      <c r="AF560" s="20">
        <f t="shared" si="17"/>
        <v>0</v>
      </c>
    </row>
    <row r="561" spans="1:32" s="1" customFormat="1" ht="30" customHeight="1">
      <c r="A561" s="21" t="str">
        <f>IFERROR(INDEX(PQR_Dept!$A$2:$A$21166, MATCH(B561, PQR_Dept!$B$2:$B$21106, 0)), "")</f>
        <v/>
      </c>
      <c r="B561" s="22"/>
      <c r="C561" s="22"/>
      <c r="D561" s="22"/>
      <c r="E561" s="23"/>
      <c r="F561" s="24"/>
      <c r="G561" s="25"/>
      <c r="H561" s="26"/>
      <c r="I561" s="27"/>
      <c r="J561" s="19"/>
      <c r="K561" s="44"/>
      <c r="L561" s="28"/>
      <c r="M561" s="25"/>
      <c r="N561" s="29"/>
      <c r="O561" s="29"/>
      <c r="P561" s="28"/>
      <c r="Q561" s="30"/>
      <c r="R561" s="28"/>
      <c r="S561" s="28"/>
      <c r="T561" s="28"/>
      <c r="U561" s="31"/>
      <c r="V561" s="32"/>
      <c r="W561" s="32"/>
      <c r="X561" s="32"/>
      <c r="Y561" s="33"/>
      <c r="Z561" s="33"/>
      <c r="AA561" s="34"/>
      <c r="AB561" s="40" t="str">
        <f>IF(AE561 &gt; 0, IFERROR(IF(AND(AE561 &gt; 0, AE561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S561 = ""), "Value in Column S is Required", IF(AF561 &lt; 15, "At the time of Joining, age must be greater than 15 years", IF(AND(W561 &gt; DATEVALUE("30/6/2024"), Y561 = "Working"), "Column W and Y Logically Mismatched", IF(AND(X561 &lt; DATEVALUE("1/7/2025"), Z561 = "Working", X561 &lt;&gt; ""), "Column X and Z Logically Mismatched", IF(AND(X561 &lt;&gt; "", W561 &gt;= X561), "Column W and X Logically Missmatched",""))))))))))), ""), "")</f>
        <v/>
      </c>
      <c r="AC561" s="35"/>
      <c r="AD561" s="14"/>
      <c r="AE561" s="20">
        <f t="shared" si="16"/>
        <v>0</v>
      </c>
      <c r="AF561" s="20">
        <f t="shared" si="17"/>
        <v>0</v>
      </c>
    </row>
    <row r="562" spans="1:32" s="1" customFormat="1" ht="30" customHeight="1">
      <c r="A562" s="21" t="str">
        <f>IFERROR(INDEX(PQR_Dept!$A$2:$A$21166, MATCH(B562, PQR_Dept!$B$2:$B$21106, 0)), "")</f>
        <v/>
      </c>
      <c r="B562" s="22"/>
      <c r="C562" s="22"/>
      <c r="D562" s="22"/>
      <c r="E562" s="23"/>
      <c r="F562" s="24"/>
      <c r="G562" s="25"/>
      <c r="H562" s="26"/>
      <c r="I562" s="27"/>
      <c r="J562" s="19"/>
      <c r="K562" s="44"/>
      <c r="L562" s="28"/>
      <c r="M562" s="25"/>
      <c r="N562" s="29"/>
      <c r="O562" s="29"/>
      <c r="P562" s="28"/>
      <c r="Q562" s="30"/>
      <c r="R562" s="28"/>
      <c r="S562" s="28"/>
      <c r="T562" s="28"/>
      <c r="U562" s="31"/>
      <c r="V562" s="32"/>
      <c r="W562" s="32"/>
      <c r="X562" s="32"/>
      <c r="Y562" s="33"/>
      <c r="Z562" s="33"/>
      <c r="AA562" s="34"/>
      <c r="AB562" s="40" t="str">
        <f>IF(AE562 &gt; 0, IFERROR(IF(AND(AE562 &gt; 0, AE562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S562 = ""), "Value in Column S is Required", IF(AF562 &lt; 15, "At the time of Joining, age must be greater than 15 years", IF(AND(W562 &gt; DATEVALUE("30/6/2024"), Y562 = "Working"), "Column W and Y Logically Mismatched", IF(AND(X562 &lt; DATEVALUE("1/7/2025"), Z562 = "Working", X562 &lt;&gt; ""), "Column X and Z Logically Mismatched", IF(AND(X562 &lt;&gt; "", W562 &gt;= X562), "Column W and X Logically Missmatched",""))))))))))), ""), "")</f>
        <v/>
      </c>
      <c r="AC562" s="35"/>
      <c r="AD562" s="14"/>
      <c r="AE562" s="20">
        <f t="shared" si="16"/>
        <v>0</v>
      </c>
      <c r="AF562" s="20">
        <f t="shared" si="17"/>
        <v>0</v>
      </c>
    </row>
    <row r="563" spans="1:32" s="1" customFormat="1" ht="30" customHeight="1">
      <c r="A563" s="21" t="str">
        <f>IFERROR(INDEX(PQR_Dept!$A$2:$A$21166, MATCH(B563, PQR_Dept!$B$2:$B$21106, 0)), "")</f>
        <v/>
      </c>
      <c r="B563" s="22"/>
      <c r="C563" s="22"/>
      <c r="D563" s="22"/>
      <c r="E563" s="23"/>
      <c r="F563" s="24"/>
      <c r="G563" s="25"/>
      <c r="H563" s="26"/>
      <c r="I563" s="27"/>
      <c r="J563" s="19"/>
      <c r="K563" s="44"/>
      <c r="L563" s="28"/>
      <c r="M563" s="25"/>
      <c r="N563" s="29"/>
      <c r="O563" s="29"/>
      <c r="P563" s="28"/>
      <c r="Q563" s="30"/>
      <c r="R563" s="28"/>
      <c r="S563" s="28"/>
      <c r="T563" s="28"/>
      <c r="U563" s="31"/>
      <c r="V563" s="32"/>
      <c r="W563" s="32"/>
      <c r="X563" s="32"/>
      <c r="Y563" s="33"/>
      <c r="Z563" s="33"/>
      <c r="AA563" s="34"/>
      <c r="AB563" s="40" t="str">
        <f>IF(AE563 &gt; 0, IFERROR(IF(AND(AE563 &gt; 0, AE563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S563 = ""), "Value in Column S is Required", IF(AF563 &lt; 15, "At the time of Joining, age must be greater than 15 years", IF(AND(W563 &gt; DATEVALUE("30/6/2024"), Y563 = "Working"), "Column W and Y Logically Mismatched", IF(AND(X563 &lt; DATEVALUE("1/7/2025"), Z563 = "Working", X563 &lt;&gt; ""), "Column X and Z Logically Mismatched", IF(AND(X563 &lt;&gt; "", W563 &gt;= X563), "Column W and X Logically Missmatched",""))))))))))), ""), "")</f>
        <v/>
      </c>
      <c r="AC563" s="35"/>
      <c r="AD563" s="14"/>
      <c r="AE563" s="20">
        <f t="shared" si="16"/>
        <v>0</v>
      </c>
      <c r="AF563" s="20">
        <f t="shared" si="17"/>
        <v>0</v>
      </c>
    </row>
    <row r="564" spans="1:32" s="1" customFormat="1" ht="30" customHeight="1">
      <c r="A564" s="21" t="str">
        <f>IFERROR(INDEX(PQR_Dept!$A$2:$A$21166, MATCH(B564, PQR_Dept!$B$2:$B$21106, 0)), "")</f>
        <v/>
      </c>
      <c r="B564" s="22"/>
      <c r="C564" s="22"/>
      <c r="D564" s="22"/>
      <c r="E564" s="23"/>
      <c r="F564" s="24"/>
      <c r="G564" s="25"/>
      <c r="H564" s="26"/>
      <c r="I564" s="27"/>
      <c r="J564" s="19"/>
      <c r="K564" s="44"/>
      <c r="L564" s="28"/>
      <c r="M564" s="25"/>
      <c r="N564" s="29"/>
      <c r="O564" s="29"/>
      <c r="P564" s="28"/>
      <c r="Q564" s="30"/>
      <c r="R564" s="28"/>
      <c r="S564" s="28"/>
      <c r="T564" s="28"/>
      <c r="U564" s="31"/>
      <c r="V564" s="32"/>
      <c r="W564" s="32"/>
      <c r="X564" s="32"/>
      <c r="Y564" s="33"/>
      <c r="Z564" s="33"/>
      <c r="AA564" s="34"/>
      <c r="AB564" s="40" t="str">
        <f>IF(AE564 &gt; 0, IFERROR(IF(AND(AE564 &gt; 0, AE564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S564 = ""), "Value in Column S is Required", IF(AF564 &lt; 15, "At the time of Joining, age must be greater than 15 years", IF(AND(W564 &gt; DATEVALUE("30/6/2024"), Y564 = "Working"), "Column W and Y Logically Mismatched", IF(AND(X564 &lt; DATEVALUE("1/7/2025"), Z564 = "Working", X564 &lt;&gt; ""), "Column X and Z Logically Mismatched", IF(AND(X564 &lt;&gt; "", W564 &gt;= X564), "Column W and X Logically Missmatched",""))))))))))), ""), "")</f>
        <v/>
      </c>
      <c r="AC564" s="35"/>
      <c r="AD564" s="14"/>
      <c r="AE564" s="20">
        <f t="shared" si="16"/>
        <v>0</v>
      </c>
      <c r="AF564" s="20">
        <f t="shared" si="17"/>
        <v>0</v>
      </c>
    </row>
    <row r="565" spans="1:32" s="1" customFormat="1" ht="30" customHeight="1">
      <c r="A565" s="21" t="str">
        <f>IFERROR(INDEX(PQR_Dept!$A$2:$A$21166, MATCH(B565, PQR_Dept!$B$2:$B$21106, 0)), "")</f>
        <v/>
      </c>
      <c r="B565" s="22"/>
      <c r="C565" s="22"/>
      <c r="D565" s="22"/>
      <c r="E565" s="23"/>
      <c r="F565" s="24"/>
      <c r="G565" s="25"/>
      <c r="H565" s="26"/>
      <c r="I565" s="27"/>
      <c r="J565" s="19"/>
      <c r="K565" s="44"/>
      <c r="L565" s="28"/>
      <c r="M565" s="25"/>
      <c r="N565" s="29"/>
      <c r="O565" s="29"/>
      <c r="P565" s="28"/>
      <c r="Q565" s="30"/>
      <c r="R565" s="28"/>
      <c r="S565" s="28"/>
      <c r="T565" s="28"/>
      <c r="U565" s="31"/>
      <c r="V565" s="32"/>
      <c r="W565" s="32"/>
      <c r="X565" s="32"/>
      <c r="Y565" s="33"/>
      <c r="Z565" s="33"/>
      <c r="AA565" s="34"/>
      <c r="AB565" s="40" t="str">
        <f>IF(AE565 &gt; 0, IFERROR(IF(AND(AE565 &gt; 0, AE565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S565 = ""), "Value in Column S is Required", IF(AF565 &lt; 15, "At the time of Joining, age must be greater than 15 years", IF(AND(W565 &gt; DATEVALUE("30/6/2024"), Y565 = "Working"), "Column W and Y Logically Mismatched", IF(AND(X565 &lt; DATEVALUE("1/7/2025"), Z565 = "Working", X565 &lt;&gt; ""), "Column X and Z Logically Mismatched", IF(AND(X565 &lt;&gt; "", W565 &gt;= X565), "Column W and X Logically Missmatched",""))))))))))), ""), "")</f>
        <v/>
      </c>
      <c r="AC565" s="35"/>
      <c r="AD565" s="14"/>
      <c r="AE565" s="20">
        <f t="shared" si="16"/>
        <v>0</v>
      </c>
      <c r="AF565" s="20">
        <f t="shared" si="17"/>
        <v>0</v>
      </c>
    </row>
    <row r="566" spans="1:32" s="1" customFormat="1" ht="30" customHeight="1">
      <c r="A566" s="21" t="str">
        <f>IFERROR(INDEX(PQR_Dept!$A$2:$A$21166, MATCH(B566, PQR_Dept!$B$2:$B$21106, 0)), "")</f>
        <v/>
      </c>
      <c r="B566" s="22"/>
      <c r="C566" s="22"/>
      <c r="D566" s="22"/>
      <c r="E566" s="23"/>
      <c r="F566" s="24"/>
      <c r="G566" s="25"/>
      <c r="H566" s="26"/>
      <c r="I566" s="27"/>
      <c r="J566" s="19"/>
      <c r="K566" s="44"/>
      <c r="L566" s="28"/>
      <c r="M566" s="25"/>
      <c r="N566" s="29"/>
      <c r="O566" s="29"/>
      <c r="P566" s="28"/>
      <c r="Q566" s="30"/>
      <c r="R566" s="28"/>
      <c r="S566" s="28"/>
      <c r="T566" s="28"/>
      <c r="U566" s="31"/>
      <c r="V566" s="32"/>
      <c r="W566" s="32"/>
      <c r="X566" s="32"/>
      <c r="Y566" s="33"/>
      <c r="Z566" s="33"/>
      <c r="AA566" s="34"/>
      <c r="AB566" s="40" t="str">
        <f>IF(AE566 &gt; 0, IFERROR(IF(AND(AE566 &gt; 0, AE566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S566 = ""), "Value in Column S is Required", IF(AF566 &lt; 15, "At the time of Joining, age must be greater than 15 years", IF(AND(W566 &gt; DATEVALUE("30/6/2024"), Y566 = "Working"), "Column W and Y Logically Mismatched", IF(AND(X566 &lt; DATEVALUE("1/7/2025"), Z566 = "Working", X566 &lt;&gt; ""), "Column X and Z Logically Mismatched", IF(AND(X566 &lt;&gt; "", W566 &gt;= X566), "Column W and X Logically Missmatched",""))))))))))), ""), "")</f>
        <v/>
      </c>
      <c r="AC566" s="35"/>
      <c r="AD566" s="14"/>
      <c r="AE566" s="20">
        <f t="shared" si="16"/>
        <v>0</v>
      </c>
      <c r="AF566" s="20">
        <f t="shared" si="17"/>
        <v>0</v>
      </c>
    </row>
    <row r="567" spans="1:32" s="1" customFormat="1" ht="30" customHeight="1">
      <c r="A567" s="21" t="str">
        <f>IFERROR(INDEX(PQR_Dept!$A$2:$A$21166, MATCH(B567, PQR_Dept!$B$2:$B$21106, 0)), "")</f>
        <v/>
      </c>
      <c r="B567" s="22"/>
      <c r="C567" s="22"/>
      <c r="D567" s="22"/>
      <c r="E567" s="23"/>
      <c r="F567" s="24"/>
      <c r="G567" s="25"/>
      <c r="H567" s="26"/>
      <c r="I567" s="27"/>
      <c r="J567" s="19"/>
      <c r="K567" s="44"/>
      <c r="L567" s="28"/>
      <c r="M567" s="25"/>
      <c r="N567" s="29"/>
      <c r="O567" s="29"/>
      <c r="P567" s="28"/>
      <c r="Q567" s="30"/>
      <c r="R567" s="28"/>
      <c r="S567" s="28"/>
      <c r="T567" s="28"/>
      <c r="U567" s="31"/>
      <c r="V567" s="32"/>
      <c r="W567" s="32"/>
      <c r="X567" s="32"/>
      <c r="Y567" s="33"/>
      <c r="Z567" s="33"/>
      <c r="AA567" s="34"/>
      <c r="AB567" s="40" t="str">
        <f>IF(AE567 &gt; 0, IFERROR(IF(AND(AE567 &gt; 0, AE567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S567 = ""), "Value in Column S is Required", IF(AF567 &lt; 15, "At the time of Joining, age must be greater than 15 years", IF(AND(W567 &gt; DATEVALUE("30/6/2024"), Y567 = "Working"), "Column W and Y Logically Mismatched", IF(AND(X567 &lt; DATEVALUE("1/7/2025"), Z567 = "Working", X567 &lt;&gt; ""), "Column X and Z Logically Mismatched", IF(AND(X567 &lt;&gt; "", W567 &gt;= X567), "Column W and X Logically Missmatched",""))))))))))), ""), "")</f>
        <v/>
      </c>
      <c r="AC567" s="35"/>
      <c r="AD567" s="14"/>
      <c r="AE567" s="20">
        <f t="shared" si="16"/>
        <v>0</v>
      </c>
      <c r="AF567" s="20">
        <f t="shared" si="17"/>
        <v>0</v>
      </c>
    </row>
    <row r="568" spans="1:32" s="1" customFormat="1" ht="30" customHeight="1">
      <c r="A568" s="21" t="str">
        <f>IFERROR(INDEX(PQR_Dept!$A$2:$A$21166, MATCH(B568, PQR_Dept!$B$2:$B$21106, 0)), "")</f>
        <v/>
      </c>
      <c r="B568" s="22"/>
      <c r="C568" s="22"/>
      <c r="D568" s="22"/>
      <c r="E568" s="23"/>
      <c r="F568" s="24"/>
      <c r="G568" s="25"/>
      <c r="H568" s="26"/>
      <c r="I568" s="27"/>
      <c r="J568" s="19"/>
      <c r="K568" s="44"/>
      <c r="L568" s="28"/>
      <c r="M568" s="25"/>
      <c r="N568" s="29"/>
      <c r="O568" s="29"/>
      <c r="P568" s="28"/>
      <c r="Q568" s="30"/>
      <c r="R568" s="28"/>
      <c r="S568" s="28"/>
      <c r="T568" s="28"/>
      <c r="U568" s="31"/>
      <c r="V568" s="32"/>
      <c r="W568" s="32"/>
      <c r="X568" s="32"/>
      <c r="Y568" s="33"/>
      <c r="Z568" s="33"/>
      <c r="AA568" s="34"/>
      <c r="AB568" s="40" t="str">
        <f>IF(AE568 &gt; 0, IFERROR(IF(AND(AE568 &gt; 0, AE568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S568 = ""), "Value in Column S is Required", IF(AF568 &lt; 15, "At the time of Joining, age must be greater than 15 years", IF(AND(W568 &gt; DATEVALUE("30/6/2024"), Y568 = "Working"), "Column W and Y Logically Mismatched", IF(AND(X568 &lt; DATEVALUE("1/7/2025"), Z568 = "Working", X568 &lt;&gt; ""), "Column X and Z Logically Mismatched", IF(AND(X568 &lt;&gt; "", W568 &gt;= X568), "Column W and X Logically Missmatched",""))))))))))), ""), "")</f>
        <v/>
      </c>
      <c r="AC568" s="35"/>
      <c r="AD568" s="14"/>
      <c r="AE568" s="20">
        <f t="shared" si="16"/>
        <v>0</v>
      </c>
      <c r="AF568" s="20">
        <f t="shared" si="17"/>
        <v>0</v>
      </c>
    </row>
    <row r="569" spans="1:32" s="1" customFormat="1" ht="30" customHeight="1">
      <c r="A569" s="21" t="str">
        <f>IFERROR(INDEX(PQR_Dept!$A$2:$A$21166, MATCH(B569, PQR_Dept!$B$2:$B$21106, 0)), "")</f>
        <v/>
      </c>
      <c r="B569" s="22"/>
      <c r="C569" s="22"/>
      <c r="D569" s="22"/>
      <c r="E569" s="23"/>
      <c r="F569" s="24"/>
      <c r="G569" s="25"/>
      <c r="H569" s="26"/>
      <c r="I569" s="27"/>
      <c r="J569" s="19"/>
      <c r="K569" s="44"/>
      <c r="L569" s="28"/>
      <c r="M569" s="25"/>
      <c r="N569" s="29"/>
      <c r="O569" s="29"/>
      <c r="P569" s="28"/>
      <c r="Q569" s="30"/>
      <c r="R569" s="28"/>
      <c r="S569" s="28"/>
      <c r="T569" s="28"/>
      <c r="U569" s="31"/>
      <c r="V569" s="32"/>
      <c r="W569" s="32"/>
      <c r="X569" s="32"/>
      <c r="Y569" s="33"/>
      <c r="Z569" s="33"/>
      <c r="AA569" s="34"/>
      <c r="AB569" s="40" t="str">
        <f>IF(AE569 &gt; 0, IFERROR(IF(AND(AE569 &gt; 0, AE569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S569 = ""), "Value in Column S is Required", IF(AF569 &lt; 15, "At the time of Joining, age must be greater than 15 years", IF(AND(W569 &gt; DATEVALUE("30/6/2024"), Y569 = "Working"), "Column W and Y Logically Mismatched", IF(AND(X569 &lt; DATEVALUE("1/7/2025"), Z569 = "Working", X569 &lt;&gt; ""), "Column X and Z Logically Mismatched", IF(AND(X569 &lt;&gt; "", W569 &gt;= X569), "Column W and X Logically Missmatched",""))))))))))), ""), "")</f>
        <v/>
      </c>
      <c r="AC569" s="35"/>
      <c r="AD569" s="14"/>
      <c r="AE569" s="20">
        <f t="shared" si="16"/>
        <v>0</v>
      </c>
      <c r="AF569" s="20">
        <f t="shared" si="17"/>
        <v>0</v>
      </c>
    </row>
    <row r="570" spans="1:32" s="1" customFormat="1" ht="30" customHeight="1">
      <c r="A570" s="21" t="str">
        <f>IFERROR(INDEX(PQR_Dept!$A$2:$A$21166, MATCH(B570, PQR_Dept!$B$2:$B$21106, 0)), "")</f>
        <v/>
      </c>
      <c r="B570" s="22"/>
      <c r="C570" s="22"/>
      <c r="D570" s="22"/>
      <c r="E570" s="23"/>
      <c r="F570" s="24"/>
      <c r="G570" s="25"/>
      <c r="H570" s="26"/>
      <c r="I570" s="27"/>
      <c r="J570" s="19"/>
      <c r="K570" s="44"/>
      <c r="L570" s="28"/>
      <c r="M570" s="25"/>
      <c r="N570" s="29"/>
      <c r="O570" s="29"/>
      <c r="P570" s="28"/>
      <c r="Q570" s="30"/>
      <c r="R570" s="28"/>
      <c r="S570" s="28"/>
      <c r="T570" s="28"/>
      <c r="U570" s="31"/>
      <c r="V570" s="32"/>
      <c r="W570" s="32"/>
      <c r="X570" s="32"/>
      <c r="Y570" s="33"/>
      <c r="Z570" s="33"/>
      <c r="AA570" s="34"/>
      <c r="AB570" s="40" t="str">
        <f>IF(AE570 &gt; 0, IFERROR(IF(AND(AE570 &gt; 0, AE570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S570 = ""), "Value in Column S is Required", IF(AF570 &lt; 15, "At the time of Joining, age must be greater than 15 years", IF(AND(W570 &gt; DATEVALUE("30/6/2024"), Y570 = "Working"), "Column W and Y Logically Mismatched", IF(AND(X570 &lt; DATEVALUE("1/7/2025"), Z570 = "Working", X570 &lt;&gt; ""), "Column X and Z Logically Mismatched", IF(AND(X570 &lt;&gt; "", W570 &gt;= X570), "Column W and X Logically Missmatched",""))))))))))), ""), "")</f>
        <v/>
      </c>
      <c r="AC570" s="35"/>
      <c r="AD570" s="14"/>
      <c r="AE570" s="20">
        <f t="shared" si="16"/>
        <v>0</v>
      </c>
      <c r="AF570" s="20">
        <f t="shared" si="17"/>
        <v>0</v>
      </c>
    </row>
    <row r="571" spans="1:32" s="1" customFormat="1" ht="30" customHeight="1">
      <c r="A571" s="21" t="str">
        <f>IFERROR(INDEX(PQR_Dept!$A$2:$A$21166, MATCH(B571, PQR_Dept!$B$2:$B$21106, 0)), "")</f>
        <v/>
      </c>
      <c r="B571" s="22"/>
      <c r="C571" s="22"/>
      <c r="D571" s="22"/>
      <c r="E571" s="23"/>
      <c r="F571" s="24"/>
      <c r="G571" s="25"/>
      <c r="H571" s="26"/>
      <c r="I571" s="27"/>
      <c r="J571" s="19"/>
      <c r="K571" s="44"/>
      <c r="L571" s="28"/>
      <c r="M571" s="25"/>
      <c r="N571" s="29"/>
      <c r="O571" s="29"/>
      <c r="P571" s="28"/>
      <c r="Q571" s="30"/>
      <c r="R571" s="28"/>
      <c r="S571" s="28"/>
      <c r="T571" s="28"/>
      <c r="U571" s="31"/>
      <c r="V571" s="32"/>
      <c r="W571" s="32"/>
      <c r="X571" s="32"/>
      <c r="Y571" s="33"/>
      <c r="Z571" s="33"/>
      <c r="AA571" s="34"/>
      <c r="AB571" s="40" t="str">
        <f>IF(AE571 &gt; 0, IFERROR(IF(AND(AE571 &gt; 0, AE571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S571 = ""), "Value in Column S is Required", IF(AF571 &lt; 15, "At the time of Joining, age must be greater than 15 years", IF(AND(W571 &gt; DATEVALUE("30/6/2024"), Y571 = "Working"), "Column W and Y Logically Mismatched", IF(AND(X571 &lt; DATEVALUE("1/7/2025"), Z571 = "Working", X571 &lt;&gt; ""), "Column X and Z Logically Mismatched", IF(AND(X571 &lt;&gt; "", W571 &gt;= X571), "Column W and X Logically Missmatched",""))))))))))), ""), "")</f>
        <v/>
      </c>
      <c r="AC571" s="35"/>
      <c r="AD571" s="14"/>
      <c r="AE571" s="20">
        <f t="shared" si="16"/>
        <v>0</v>
      </c>
      <c r="AF571" s="20">
        <f t="shared" si="17"/>
        <v>0</v>
      </c>
    </row>
    <row r="572" spans="1:32" s="1" customFormat="1" ht="30" customHeight="1">
      <c r="A572" s="21" t="str">
        <f>IFERROR(INDEX(PQR_Dept!$A$2:$A$21166, MATCH(B572, PQR_Dept!$B$2:$B$21106, 0)), "")</f>
        <v/>
      </c>
      <c r="B572" s="22"/>
      <c r="C572" s="22"/>
      <c r="D572" s="22"/>
      <c r="E572" s="23"/>
      <c r="F572" s="24"/>
      <c r="G572" s="25"/>
      <c r="H572" s="26"/>
      <c r="I572" s="27"/>
      <c r="J572" s="19"/>
      <c r="K572" s="44"/>
      <c r="L572" s="28"/>
      <c r="M572" s="25"/>
      <c r="N572" s="29"/>
      <c r="O572" s="29"/>
      <c r="P572" s="28"/>
      <c r="Q572" s="30"/>
      <c r="R572" s="28"/>
      <c r="S572" s="28"/>
      <c r="T572" s="28"/>
      <c r="U572" s="31"/>
      <c r="V572" s="32"/>
      <c r="W572" s="32"/>
      <c r="X572" s="32"/>
      <c r="Y572" s="33"/>
      <c r="Z572" s="33"/>
      <c r="AA572" s="34"/>
      <c r="AB572" s="40" t="str">
        <f>IF(AE572 &gt; 0, IFERROR(IF(AND(AE572 &gt; 0, AE572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S572 = ""), "Value in Column S is Required", IF(AF572 &lt; 15, "At the time of Joining, age must be greater than 15 years", IF(AND(W572 &gt; DATEVALUE("30/6/2024"), Y572 = "Working"), "Column W and Y Logically Mismatched", IF(AND(X572 &lt; DATEVALUE("1/7/2025"), Z572 = "Working", X572 &lt;&gt; ""), "Column X and Z Logically Mismatched", IF(AND(X572 &lt;&gt; "", W572 &gt;= X572), "Column W and X Logically Missmatched",""))))))))))), ""), "")</f>
        <v/>
      </c>
      <c r="AC572" s="35"/>
      <c r="AD572" s="14"/>
      <c r="AE572" s="20">
        <f t="shared" si="16"/>
        <v>0</v>
      </c>
      <c r="AF572" s="20">
        <f t="shared" si="17"/>
        <v>0</v>
      </c>
    </row>
    <row r="573" spans="1:32" s="1" customFormat="1" ht="30" customHeight="1">
      <c r="A573" s="21" t="str">
        <f>IFERROR(INDEX(PQR_Dept!$A$2:$A$21166, MATCH(B573, PQR_Dept!$B$2:$B$21106, 0)), "")</f>
        <v/>
      </c>
      <c r="B573" s="22"/>
      <c r="C573" s="22"/>
      <c r="D573" s="22"/>
      <c r="E573" s="23"/>
      <c r="F573" s="24"/>
      <c r="G573" s="25"/>
      <c r="H573" s="26"/>
      <c r="I573" s="27"/>
      <c r="J573" s="19"/>
      <c r="K573" s="44"/>
      <c r="L573" s="28"/>
      <c r="M573" s="25"/>
      <c r="N573" s="29"/>
      <c r="O573" s="29"/>
      <c r="P573" s="28"/>
      <c r="Q573" s="30"/>
      <c r="R573" s="28"/>
      <c r="S573" s="28"/>
      <c r="T573" s="28"/>
      <c r="U573" s="31"/>
      <c r="V573" s="32"/>
      <c r="W573" s="32"/>
      <c r="X573" s="32"/>
      <c r="Y573" s="33"/>
      <c r="Z573" s="33"/>
      <c r="AA573" s="34"/>
      <c r="AB573" s="40" t="str">
        <f>IF(AE573 &gt; 0, IFERROR(IF(AND(AE573 &gt; 0, AE573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S573 = ""), "Value in Column S is Required", IF(AF573 &lt; 15, "At the time of Joining, age must be greater than 15 years", IF(AND(W573 &gt; DATEVALUE("30/6/2024"), Y573 = "Working"), "Column W and Y Logically Mismatched", IF(AND(X573 &lt; DATEVALUE("1/7/2025"), Z573 = "Working", X573 &lt;&gt; ""), "Column X and Z Logically Mismatched", IF(AND(X573 &lt;&gt; "", W573 &gt;= X573), "Column W and X Logically Missmatched",""))))))))))), ""), "")</f>
        <v/>
      </c>
      <c r="AC573" s="35"/>
      <c r="AD573" s="14"/>
      <c r="AE573" s="20">
        <f t="shared" si="16"/>
        <v>0</v>
      </c>
      <c r="AF573" s="20">
        <f t="shared" si="17"/>
        <v>0</v>
      </c>
    </row>
    <row r="574" spans="1:32" s="1" customFormat="1" ht="30" customHeight="1">
      <c r="A574" s="21" t="str">
        <f>IFERROR(INDEX(PQR_Dept!$A$2:$A$21166, MATCH(B574, PQR_Dept!$B$2:$B$21106, 0)), "")</f>
        <v/>
      </c>
      <c r="B574" s="22"/>
      <c r="C574" s="22"/>
      <c r="D574" s="22"/>
      <c r="E574" s="23"/>
      <c r="F574" s="24"/>
      <c r="G574" s="25"/>
      <c r="H574" s="26"/>
      <c r="I574" s="27"/>
      <c r="J574" s="19"/>
      <c r="K574" s="44"/>
      <c r="L574" s="28"/>
      <c r="M574" s="25"/>
      <c r="N574" s="29"/>
      <c r="O574" s="29"/>
      <c r="P574" s="28"/>
      <c r="Q574" s="30"/>
      <c r="R574" s="28"/>
      <c r="S574" s="28"/>
      <c r="T574" s="28"/>
      <c r="U574" s="31"/>
      <c r="V574" s="32"/>
      <c r="W574" s="32"/>
      <c r="X574" s="32"/>
      <c r="Y574" s="33"/>
      <c r="Z574" s="33"/>
      <c r="AA574" s="34"/>
      <c r="AB574" s="40" t="str">
        <f>IF(AE574 &gt; 0, IFERROR(IF(AND(AE574 &gt; 0, AE574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S574 = ""), "Value in Column S is Required", IF(AF574 &lt; 15, "At the time of Joining, age must be greater than 15 years", IF(AND(W574 &gt; DATEVALUE("30/6/2024"), Y574 = "Working"), "Column W and Y Logically Mismatched", IF(AND(X574 &lt; DATEVALUE("1/7/2025"), Z574 = "Working", X574 &lt;&gt; ""), "Column X and Z Logically Mismatched", IF(AND(X574 &lt;&gt; "", W574 &gt;= X574), "Column W and X Logically Missmatched",""))))))))))), ""), "")</f>
        <v/>
      </c>
      <c r="AC574" s="35"/>
      <c r="AD574" s="14"/>
      <c r="AE574" s="20">
        <f t="shared" si="16"/>
        <v>0</v>
      </c>
      <c r="AF574" s="20">
        <f t="shared" si="17"/>
        <v>0</v>
      </c>
    </row>
    <row r="575" spans="1:32" s="1" customFormat="1" ht="30" customHeight="1">
      <c r="A575" s="21" t="str">
        <f>IFERROR(INDEX(PQR_Dept!$A$2:$A$21166, MATCH(B575, PQR_Dept!$B$2:$B$21106, 0)), "")</f>
        <v/>
      </c>
      <c r="B575" s="22"/>
      <c r="C575" s="22"/>
      <c r="D575" s="22"/>
      <c r="E575" s="23"/>
      <c r="F575" s="24"/>
      <c r="G575" s="25"/>
      <c r="H575" s="26"/>
      <c r="I575" s="27"/>
      <c r="J575" s="19"/>
      <c r="K575" s="44"/>
      <c r="L575" s="28"/>
      <c r="M575" s="25"/>
      <c r="N575" s="29"/>
      <c r="O575" s="29"/>
      <c r="P575" s="28"/>
      <c r="Q575" s="30"/>
      <c r="R575" s="28"/>
      <c r="S575" s="28"/>
      <c r="T575" s="28"/>
      <c r="U575" s="31"/>
      <c r="V575" s="32"/>
      <c r="W575" s="32"/>
      <c r="X575" s="32"/>
      <c r="Y575" s="33"/>
      <c r="Z575" s="33"/>
      <c r="AA575" s="34"/>
      <c r="AB575" s="40" t="str">
        <f>IF(AE575 &gt; 0, IFERROR(IF(AND(AE575 &gt; 0, AE575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S575 = ""), "Value in Column S is Required", IF(AF575 &lt; 15, "At the time of Joining, age must be greater than 15 years", IF(AND(W575 &gt; DATEVALUE("30/6/2024"), Y575 = "Working"), "Column W and Y Logically Mismatched", IF(AND(X575 &lt; DATEVALUE("1/7/2025"), Z575 = "Working", X575 &lt;&gt; ""), "Column X and Z Logically Mismatched", IF(AND(X575 &lt;&gt; "", W575 &gt;= X575), "Column W and X Logically Missmatched",""))))))))))), ""), "")</f>
        <v/>
      </c>
      <c r="AC575" s="35"/>
      <c r="AD575" s="14"/>
      <c r="AE575" s="20">
        <f t="shared" si="16"/>
        <v>0</v>
      </c>
      <c r="AF575" s="20">
        <f t="shared" si="17"/>
        <v>0</v>
      </c>
    </row>
    <row r="576" spans="1:32" s="1" customFormat="1" ht="30" customHeight="1">
      <c r="A576" s="21" t="str">
        <f>IFERROR(INDEX(PQR_Dept!$A$2:$A$21166, MATCH(B576, PQR_Dept!$B$2:$B$21106, 0)), "")</f>
        <v/>
      </c>
      <c r="B576" s="22"/>
      <c r="C576" s="22"/>
      <c r="D576" s="22"/>
      <c r="E576" s="23"/>
      <c r="F576" s="24"/>
      <c r="G576" s="25"/>
      <c r="H576" s="26"/>
      <c r="I576" s="27"/>
      <c r="J576" s="19"/>
      <c r="K576" s="44"/>
      <c r="L576" s="28"/>
      <c r="M576" s="25"/>
      <c r="N576" s="29"/>
      <c r="O576" s="29"/>
      <c r="P576" s="28"/>
      <c r="Q576" s="30"/>
      <c r="R576" s="28"/>
      <c r="S576" s="28"/>
      <c r="T576" s="28"/>
      <c r="U576" s="31"/>
      <c r="V576" s="32"/>
      <c r="W576" s="32"/>
      <c r="X576" s="32"/>
      <c r="Y576" s="33"/>
      <c r="Z576" s="33"/>
      <c r="AA576" s="34"/>
      <c r="AB576" s="40" t="str">
        <f>IF(AE576 &gt; 0, IFERROR(IF(AND(AE576 &gt; 0, AE576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S576 = ""), "Value in Column S is Required", IF(AF576 &lt; 15, "At the time of Joining, age must be greater than 15 years", IF(AND(W576 &gt; DATEVALUE("30/6/2024"), Y576 = "Working"), "Column W and Y Logically Mismatched", IF(AND(X576 &lt; DATEVALUE("1/7/2025"), Z576 = "Working", X576 &lt;&gt; ""), "Column X and Z Logically Mismatched", IF(AND(X576 &lt;&gt; "", W576 &gt;= X576), "Column W and X Logically Missmatched",""))))))))))), ""), "")</f>
        <v/>
      </c>
      <c r="AC576" s="35"/>
      <c r="AD576" s="14"/>
      <c r="AE576" s="20">
        <f t="shared" si="16"/>
        <v>0</v>
      </c>
      <c r="AF576" s="20">
        <f t="shared" si="17"/>
        <v>0</v>
      </c>
    </row>
    <row r="577" spans="1:32" s="1" customFormat="1" ht="30" customHeight="1">
      <c r="A577" s="21" t="str">
        <f>IFERROR(INDEX(PQR_Dept!$A$2:$A$21166, MATCH(B577, PQR_Dept!$B$2:$B$21106, 0)), "")</f>
        <v/>
      </c>
      <c r="B577" s="22"/>
      <c r="C577" s="22"/>
      <c r="D577" s="22"/>
      <c r="E577" s="23"/>
      <c r="F577" s="24"/>
      <c r="G577" s="25"/>
      <c r="H577" s="26"/>
      <c r="I577" s="27"/>
      <c r="J577" s="19"/>
      <c r="K577" s="44"/>
      <c r="L577" s="28"/>
      <c r="M577" s="25"/>
      <c r="N577" s="29"/>
      <c r="O577" s="29"/>
      <c r="P577" s="28"/>
      <c r="Q577" s="30"/>
      <c r="R577" s="28"/>
      <c r="S577" s="28"/>
      <c r="T577" s="28"/>
      <c r="U577" s="31"/>
      <c r="V577" s="32"/>
      <c r="W577" s="32"/>
      <c r="X577" s="32"/>
      <c r="Y577" s="33"/>
      <c r="Z577" s="33"/>
      <c r="AA577" s="34"/>
      <c r="AB577" s="40" t="str">
        <f>IF(AE577 &gt; 0, IFERROR(IF(AND(AE577 &gt; 0, AE577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S577 = ""), "Value in Column S is Required", IF(AF577 &lt; 15, "At the time of Joining, age must be greater than 15 years", IF(AND(W577 &gt; DATEVALUE("30/6/2024"), Y577 = "Working"), "Column W and Y Logically Mismatched", IF(AND(X577 &lt; DATEVALUE("1/7/2025"), Z577 = "Working", X577 &lt;&gt; ""), "Column X and Z Logically Mismatched", IF(AND(X577 &lt;&gt; "", W577 &gt;= X577), "Column W and X Logically Missmatched",""))))))))))), ""), "")</f>
        <v/>
      </c>
      <c r="AC577" s="35"/>
      <c r="AD577" s="14"/>
      <c r="AE577" s="20">
        <f t="shared" si="16"/>
        <v>0</v>
      </c>
      <c r="AF577" s="20">
        <f t="shared" si="17"/>
        <v>0</v>
      </c>
    </row>
    <row r="578" spans="1:32" s="1" customFormat="1" ht="30" customHeight="1">
      <c r="A578" s="21" t="str">
        <f>IFERROR(INDEX(PQR_Dept!$A$2:$A$21166, MATCH(B578, PQR_Dept!$B$2:$B$21106, 0)), "")</f>
        <v/>
      </c>
      <c r="B578" s="22"/>
      <c r="C578" s="22"/>
      <c r="D578" s="22"/>
      <c r="E578" s="23"/>
      <c r="F578" s="24"/>
      <c r="G578" s="25"/>
      <c r="H578" s="26"/>
      <c r="I578" s="27"/>
      <c r="J578" s="19"/>
      <c r="K578" s="44"/>
      <c r="L578" s="28"/>
      <c r="M578" s="25"/>
      <c r="N578" s="29"/>
      <c r="O578" s="29"/>
      <c r="P578" s="28"/>
      <c r="Q578" s="30"/>
      <c r="R578" s="28"/>
      <c r="S578" s="28"/>
      <c r="T578" s="28"/>
      <c r="U578" s="31"/>
      <c r="V578" s="32"/>
      <c r="W578" s="32"/>
      <c r="X578" s="32"/>
      <c r="Y578" s="33"/>
      <c r="Z578" s="33"/>
      <c r="AA578" s="34"/>
      <c r="AB578" s="40" t="str">
        <f>IF(AE578 &gt; 0, IFERROR(IF(AND(AE578 &gt; 0, AE578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S578 = ""), "Value in Column S is Required", IF(AF578 &lt; 15, "At the time of Joining, age must be greater than 15 years", IF(AND(W578 &gt; DATEVALUE("30/6/2024"), Y578 = "Working"), "Column W and Y Logically Mismatched", IF(AND(X578 &lt; DATEVALUE("1/7/2025"), Z578 = "Working", X578 &lt;&gt; ""), "Column X and Z Logically Mismatched", IF(AND(X578 &lt;&gt; "", W578 &gt;= X578), "Column W and X Logically Missmatched",""))))))))))), ""), "")</f>
        <v/>
      </c>
      <c r="AC578" s="35"/>
      <c r="AD578" s="14"/>
      <c r="AE578" s="20">
        <f t="shared" si="16"/>
        <v>0</v>
      </c>
      <c r="AF578" s="20">
        <f t="shared" si="17"/>
        <v>0</v>
      </c>
    </row>
    <row r="579" spans="1:32" s="1" customFormat="1" ht="30" customHeight="1">
      <c r="A579" s="21" t="str">
        <f>IFERROR(INDEX(PQR_Dept!$A$2:$A$21166, MATCH(B579, PQR_Dept!$B$2:$B$21106, 0)), "")</f>
        <v/>
      </c>
      <c r="B579" s="22"/>
      <c r="C579" s="22"/>
      <c r="D579" s="22"/>
      <c r="E579" s="23"/>
      <c r="F579" s="24"/>
      <c r="G579" s="25"/>
      <c r="H579" s="26"/>
      <c r="I579" s="27"/>
      <c r="J579" s="19"/>
      <c r="K579" s="44"/>
      <c r="L579" s="28"/>
      <c r="M579" s="25"/>
      <c r="N579" s="29"/>
      <c r="O579" s="29"/>
      <c r="P579" s="28"/>
      <c r="Q579" s="30"/>
      <c r="R579" s="28"/>
      <c r="S579" s="28"/>
      <c r="T579" s="28"/>
      <c r="U579" s="31"/>
      <c r="V579" s="32"/>
      <c r="W579" s="32"/>
      <c r="X579" s="32"/>
      <c r="Y579" s="33"/>
      <c r="Z579" s="33"/>
      <c r="AA579" s="34"/>
      <c r="AB579" s="40" t="str">
        <f>IF(AE579 &gt; 0, IFERROR(IF(AND(AE579 &gt; 0, AE579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S579 = ""), "Value in Column S is Required", IF(AF579 &lt; 15, "At the time of Joining, age must be greater than 15 years", IF(AND(W579 &gt; DATEVALUE("30/6/2024"), Y579 = "Working"), "Column W and Y Logically Mismatched", IF(AND(X579 &lt; DATEVALUE("1/7/2025"), Z579 = "Working", X579 &lt;&gt; ""), "Column X and Z Logically Mismatched", IF(AND(X579 &lt;&gt; "", W579 &gt;= X579), "Column W and X Logically Missmatched",""))))))))))), ""), "")</f>
        <v/>
      </c>
      <c r="AC579" s="35"/>
      <c r="AD579" s="14"/>
      <c r="AE579" s="20">
        <f t="shared" ref="AE579:AE642" si="18">IF(B579 &lt;&gt; "", COUNTA(Y579:Z579,V579:W579,T579,P579:Q579,K579:M579,B579:G579), 0)</f>
        <v>0</v>
      </c>
      <c r="AF579" s="20">
        <f t="shared" ref="AF579:AF642" si="19">YEARFRAC(V579,W579)</f>
        <v>0</v>
      </c>
    </row>
    <row r="580" spans="1:32" s="1" customFormat="1" ht="30" customHeight="1">
      <c r="A580" s="21" t="str">
        <f>IFERROR(INDEX(PQR_Dept!$A$2:$A$21166, MATCH(B580, PQR_Dept!$B$2:$B$21106, 0)), "")</f>
        <v/>
      </c>
      <c r="B580" s="22"/>
      <c r="C580" s="22"/>
      <c r="D580" s="22"/>
      <c r="E580" s="23"/>
      <c r="F580" s="24"/>
      <c r="G580" s="25"/>
      <c r="H580" s="26"/>
      <c r="I580" s="27"/>
      <c r="J580" s="19"/>
      <c r="K580" s="44"/>
      <c r="L580" s="28"/>
      <c r="M580" s="25"/>
      <c r="N580" s="29"/>
      <c r="O580" s="29"/>
      <c r="P580" s="28"/>
      <c r="Q580" s="30"/>
      <c r="R580" s="28"/>
      <c r="S580" s="28"/>
      <c r="T580" s="28"/>
      <c r="U580" s="31"/>
      <c r="V580" s="32"/>
      <c r="W580" s="32"/>
      <c r="X580" s="32"/>
      <c r="Y580" s="33"/>
      <c r="Z580" s="33"/>
      <c r="AA580" s="34"/>
      <c r="AB580" s="40" t="str">
        <f>IF(AE580 &gt; 0, IFERROR(IF(AND(AE580 &gt; 0, AE580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S580 = ""), "Value in Column S is Required", IF(AF580 &lt; 15, "At the time of Joining, age must be greater than 15 years", IF(AND(W580 &gt; DATEVALUE("30/6/2024"), Y580 = "Working"), "Column W and Y Logically Mismatched", IF(AND(X580 &lt; DATEVALUE("1/7/2025"), Z580 = "Working", X580 &lt;&gt; ""), "Column X and Z Logically Mismatched", IF(AND(X580 &lt;&gt; "", W580 &gt;= X580), "Column W and X Logically Missmatched",""))))))))))), ""), "")</f>
        <v/>
      </c>
      <c r="AC580" s="35"/>
      <c r="AD580" s="14"/>
      <c r="AE580" s="20">
        <f t="shared" si="18"/>
        <v>0</v>
      </c>
      <c r="AF580" s="20">
        <f t="shared" si="19"/>
        <v>0</v>
      </c>
    </row>
    <row r="581" spans="1:32" s="1" customFormat="1" ht="30" customHeight="1">
      <c r="A581" s="21" t="str">
        <f>IFERROR(INDEX(PQR_Dept!$A$2:$A$21166, MATCH(B581, PQR_Dept!$B$2:$B$21106, 0)), "")</f>
        <v/>
      </c>
      <c r="B581" s="22"/>
      <c r="C581" s="22"/>
      <c r="D581" s="22"/>
      <c r="E581" s="23"/>
      <c r="F581" s="24"/>
      <c r="G581" s="25"/>
      <c r="H581" s="26"/>
      <c r="I581" s="27"/>
      <c r="J581" s="19"/>
      <c r="K581" s="44"/>
      <c r="L581" s="28"/>
      <c r="M581" s="25"/>
      <c r="N581" s="29"/>
      <c r="O581" s="29"/>
      <c r="P581" s="28"/>
      <c r="Q581" s="30"/>
      <c r="R581" s="28"/>
      <c r="S581" s="28"/>
      <c r="T581" s="28"/>
      <c r="U581" s="31"/>
      <c r="V581" s="32"/>
      <c r="W581" s="32"/>
      <c r="X581" s="32"/>
      <c r="Y581" s="33"/>
      <c r="Z581" s="33"/>
      <c r="AA581" s="34"/>
      <c r="AB581" s="40" t="str">
        <f>IF(AE581 &gt; 0, IFERROR(IF(AND(AE581 &gt; 0, AE581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S581 = ""), "Value in Column S is Required", IF(AF581 &lt; 15, "At the time of Joining, age must be greater than 15 years", IF(AND(W581 &gt; DATEVALUE("30/6/2024"), Y581 = "Working"), "Column W and Y Logically Mismatched", IF(AND(X581 &lt; DATEVALUE("1/7/2025"), Z581 = "Working", X581 &lt;&gt; ""), "Column X and Z Logically Mismatched", IF(AND(X581 &lt;&gt; "", W581 &gt;= X581), "Column W and X Logically Missmatched",""))))))))))), ""), "")</f>
        <v/>
      </c>
      <c r="AC581" s="35"/>
      <c r="AD581" s="14"/>
      <c r="AE581" s="20">
        <f t="shared" si="18"/>
        <v>0</v>
      </c>
      <c r="AF581" s="20">
        <f t="shared" si="19"/>
        <v>0</v>
      </c>
    </row>
    <row r="582" spans="1:32" s="1" customFormat="1" ht="30" customHeight="1">
      <c r="A582" s="21" t="str">
        <f>IFERROR(INDEX(PQR_Dept!$A$2:$A$21166, MATCH(B582, PQR_Dept!$B$2:$B$21106, 0)), "")</f>
        <v/>
      </c>
      <c r="B582" s="22"/>
      <c r="C582" s="22"/>
      <c r="D582" s="22"/>
      <c r="E582" s="23"/>
      <c r="F582" s="24"/>
      <c r="G582" s="25"/>
      <c r="H582" s="26"/>
      <c r="I582" s="27"/>
      <c r="J582" s="19"/>
      <c r="K582" s="44"/>
      <c r="L582" s="28"/>
      <c r="M582" s="25"/>
      <c r="N582" s="29"/>
      <c r="O582" s="29"/>
      <c r="P582" s="28"/>
      <c r="Q582" s="30"/>
      <c r="R582" s="28"/>
      <c r="S582" s="28"/>
      <c r="T582" s="28"/>
      <c r="U582" s="31"/>
      <c r="V582" s="32"/>
      <c r="W582" s="32"/>
      <c r="X582" s="32"/>
      <c r="Y582" s="33"/>
      <c r="Z582" s="33"/>
      <c r="AA582" s="34"/>
      <c r="AB582" s="40" t="str">
        <f>IF(AE582 &gt; 0, IFERROR(IF(AND(AE582 &gt; 0, AE582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S582 = ""), "Value in Column S is Required", IF(AF582 &lt; 15, "At the time of Joining, age must be greater than 15 years", IF(AND(W582 &gt; DATEVALUE("30/6/2024"), Y582 = "Working"), "Column W and Y Logically Mismatched", IF(AND(X582 &lt; DATEVALUE("1/7/2025"), Z582 = "Working", X582 &lt;&gt; ""), "Column X and Z Logically Mismatched", IF(AND(X582 &lt;&gt; "", W582 &gt;= X582), "Column W and X Logically Missmatched",""))))))))))), ""), "")</f>
        <v/>
      </c>
      <c r="AC582" s="35"/>
      <c r="AD582" s="14"/>
      <c r="AE582" s="20">
        <f t="shared" si="18"/>
        <v>0</v>
      </c>
      <c r="AF582" s="20">
        <f t="shared" si="19"/>
        <v>0</v>
      </c>
    </row>
    <row r="583" spans="1:32" s="1" customFormat="1" ht="30" customHeight="1">
      <c r="A583" s="21" t="str">
        <f>IFERROR(INDEX(PQR_Dept!$A$2:$A$21166, MATCH(B583, PQR_Dept!$B$2:$B$21106, 0)), "")</f>
        <v/>
      </c>
      <c r="B583" s="22"/>
      <c r="C583" s="22"/>
      <c r="D583" s="22"/>
      <c r="E583" s="23"/>
      <c r="F583" s="24"/>
      <c r="G583" s="25"/>
      <c r="H583" s="26"/>
      <c r="I583" s="27"/>
      <c r="J583" s="19"/>
      <c r="K583" s="44"/>
      <c r="L583" s="28"/>
      <c r="M583" s="25"/>
      <c r="N583" s="29"/>
      <c r="O583" s="29"/>
      <c r="P583" s="28"/>
      <c r="Q583" s="30"/>
      <c r="R583" s="28"/>
      <c r="S583" s="28"/>
      <c r="T583" s="28"/>
      <c r="U583" s="31"/>
      <c r="V583" s="32"/>
      <c r="W583" s="32"/>
      <c r="X583" s="32"/>
      <c r="Y583" s="33"/>
      <c r="Z583" s="33"/>
      <c r="AA583" s="34"/>
      <c r="AB583" s="40" t="str">
        <f>IF(AE583 &gt; 0, IFERROR(IF(AND(AE583 &gt; 0, AE583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S583 = ""), "Value in Column S is Required", IF(AF583 &lt; 15, "At the time of Joining, age must be greater than 15 years", IF(AND(W583 &gt; DATEVALUE("30/6/2024"), Y583 = "Working"), "Column W and Y Logically Mismatched", IF(AND(X583 &lt; DATEVALUE("1/7/2025"), Z583 = "Working", X583 &lt;&gt; ""), "Column X and Z Logically Mismatched", IF(AND(X583 &lt;&gt; "", W583 &gt;= X583), "Column W and X Logically Missmatched",""))))))))))), ""), "")</f>
        <v/>
      </c>
      <c r="AC583" s="35"/>
      <c r="AD583" s="14"/>
      <c r="AE583" s="20">
        <f t="shared" si="18"/>
        <v>0</v>
      </c>
      <c r="AF583" s="20">
        <f t="shared" si="19"/>
        <v>0</v>
      </c>
    </row>
    <row r="584" spans="1:32" s="1" customFormat="1" ht="30" customHeight="1">
      <c r="A584" s="21" t="str">
        <f>IFERROR(INDEX(PQR_Dept!$A$2:$A$21166, MATCH(B584, PQR_Dept!$B$2:$B$21106, 0)), "")</f>
        <v/>
      </c>
      <c r="B584" s="22"/>
      <c r="C584" s="22"/>
      <c r="D584" s="22"/>
      <c r="E584" s="23"/>
      <c r="F584" s="24"/>
      <c r="G584" s="25"/>
      <c r="H584" s="26"/>
      <c r="I584" s="27"/>
      <c r="J584" s="19"/>
      <c r="K584" s="44"/>
      <c r="L584" s="28"/>
      <c r="M584" s="25"/>
      <c r="N584" s="29"/>
      <c r="O584" s="29"/>
      <c r="P584" s="28"/>
      <c r="Q584" s="30"/>
      <c r="R584" s="28"/>
      <c r="S584" s="28"/>
      <c r="T584" s="28"/>
      <c r="U584" s="31"/>
      <c r="V584" s="32"/>
      <c r="W584" s="32"/>
      <c r="X584" s="32"/>
      <c r="Y584" s="33"/>
      <c r="Z584" s="33"/>
      <c r="AA584" s="34"/>
      <c r="AB584" s="40" t="str">
        <f>IF(AE584 &gt; 0, IFERROR(IF(AND(AE584 &gt; 0, AE584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S584 = ""), "Value in Column S is Required", IF(AF584 &lt; 15, "At the time of Joining, age must be greater than 15 years", IF(AND(W584 &gt; DATEVALUE("30/6/2024"), Y584 = "Working"), "Column W and Y Logically Mismatched", IF(AND(X584 &lt; DATEVALUE("1/7/2025"), Z584 = "Working", X584 &lt;&gt; ""), "Column X and Z Logically Mismatched", IF(AND(X584 &lt;&gt; "", W584 &gt;= X584), "Column W and X Logically Missmatched",""))))))))))), ""), "")</f>
        <v/>
      </c>
      <c r="AC584" s="35"/>
      <c r="AD584" s="14"/>
      <c r="AE584" s="20">
        <f t="shared" si="18"/>
        <v>0</v>
      </c>
      <c r="AF584" s="20">
        <f t="shared" si="19"/>
        <v>0</v>
      </c>
    </row>
    <row r="585" spans="1:32" s="1" customFormat="1" ht="30" customHeight="1">
      <c r="A585" s="21" t="str">
        <f>IFERROR(INDEX(PQR_Dept!$A$2:$A$21166, MATCH(B585, PQR_Dept!$B$2:$B$21106, 0)), "")</f>
        <v/>
      </c>
      <c r="B585" s="22"/>
      <c r="C585" s="22"/>
      <c r="D585" s="22"/>
      <c r="E585" s="23"/>
      <c r="F585" s="24"/>
      <c r="G585" s="25"/>
      <c r="H585" s="26"/>
      <c r="I585" s="27"/>
      <c r="J585" s="19"/>
      <c r="K585" s="44"/>
      <c r="L585" s="28"/>
      <c r="M585" s="25"/>
      <c r="N585" s="29"/>
      <c r="O585" s="29"/>
      <c r="P585" s="28"/>
      <c r="Q585" s="30"/>
      <c r="R585" s="28"/>
      <c r="S585" s="28"/>
      <c r="T585" s="28"/>
      <c r="U585" s="31"/>
      <c r="V585" s="32"/>
      <c r="W585" s="32"/>
      <c r="X585" s="32"/>
      <c r="Y585" s="33"/>
      <c r="Z585" s="33"/>
      <c r="AA585" s="34"/>
      <c r="AB585" s="40" t="str">
        <f>IF(AE585 &gt; 0, IFERROR(IF(AND(AE585 &gt; 0, AE585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S585 = ""), "Value in Column S is Required", IF(AF585 &lt; 15, "At the time of Joining, age must be greater than 15 years", IF(AND(W585 &gt; DATEVALUE("30/6/2024"), Y585 = "Working"), "Column W and Y Logically Mismatched", IF(AND(X585 &lt; DATEVALUE("1/7/2025"), Z585 = "Working", X585 &lt;&gt; ""), "Column X and Z Logically Mismatched", IF(AND(X585 &lt;&gt; "", W585 &gt;= X585), "Column W and X Logically Missmatched",""))))))))))), ""), "")</f>
        <v/>
      </c>
      <c r="AC585" s="35"/>
      <c r="AD585" s="14"/>
      <c r="AE585" s="20">
        <f t="shared" si="18"/>
        <v>0</v>
      </c>
      <c r="AF585" s="20">
        <f t="shared" si="19"/>
        <v>0</v>
      </c>
    </row>
    <row r="586" spans="1:32" s="1" customFormat="1" ht="30" customHeight="1">
      <c r="A586" s="21" t="str">
        <f>IFERROR(INDEX(PQR_Dept!$A$2:$A$21166, MATCH(B586, PQR_Dept!$B$2:$B$21106, 0)), "")</f>
        <v/>
      </c>
      <c r="B586" s="22"/>
      <c r="C586" s="22"/>
      <c r="D586" s="22"/>
      <c r="E586" s="23"/>
      <c r="F586" s="24"/>
      <c r="G586" s="25"/>
      <c r="H586" s="26"/>
      <c r="I586" s="27"/>
      <c r="J586" s="19"/>
      <c r="K586" s="44"/>
      <c r="L586" s="28"/>
      <c r="M586" s="25"/>
      <c r="N586" s="29"/>
      <c r="O586" s="29"/>
      <c r="P586" s="28"/>
      <c r="Q586" s="30"/>
      <c r="R586" s="28"/>
      <c r="S586" s="28"/>
      <c r="T586" s="28"/>
      <c r="U586" s="31"/>
      <c r="V586" s="32"/>
      <c r="W586" s="32"/>
      <c r="X586" s="32"/>
      <c r="Y586" s="33"/>
      <c r="Z586" s="33"/>
      <c r="AA586" s="34"/>
      <c r="AB586" s="40" t="str">
        <f>IF(AE586 &gt; 0, IFERROR(IF(AND(AE586 &gt; 0, AE586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S586 = ""), "Value in Column S is Required", IF(AF586 &lt; 15, "At the time of Joining, age must be greater than 15 years", IF(AND(W586 &gt; DATEVALUE("30/6/2024"), Y586 = "Working"), "Column W and Y Logically Mismatched", IF(AND(X586 &lt; DATEVALUE("1/7/2025"), Z586 = "Working", X586 &lt;&gt; ""), "Column X and Z Logically Mismatched", IF(AND(X586 &lt;&gt; "", W586 &gt;= X586), "Column W and X Logically Missmatched",""))))))))))), ""), "")</f>
        <v/>
      </c>
      <c r="AC586" s="35"/>
      <c r="AD586" s="14"/>
      <c r="AE586" s="20">
        <f t="shared" si="18"/>
        <v>0</v>
      </c>
      <c r="AF586" s="20">
        <f t="shared" si="19"/>
        <v>0</v>
      </c>
    </row>
    <row r="587" spans="1:32" s="1" customFormat="1" ht="30" customHeight="1">
      <c r="A587" s="21" t="str">
        <f>IFERROR(INDEX(PQR_Dept!$A$2:$A$21166, MATCH(B587, PQR_Dept!$B$2:$B$21106, 0)), "")</f>
        <v/>
      </c>
      <c r="B587" s="22"/>
      <c r="C587" s="22"/>
      <c r="D587" s="22"/>
      <c r="E587" s="23"/>
      <c r="F587" s="24"/>
      <c r="G587" s="25"/>
      <c r="H587" s="26"/>
      <c r="I587" s="27"/>
      <c r="J587" s="19"/>
      <c r="K587" s="44"/>
      <c r="L587" s="28"/>
      <c r="M587" s="25"/>
      <c r="N587" s="29"/>
      <c r="O587" s="29"/>
      <c r="P587" s="28"/>
      <c r="Q587" s="30"/>
      <c r="R587" s="28"/>
      <c r="S587" s="28"/>
      <c r="T587" s="28"/>
      <c r="U587" s="31"/>
      <c r="V587" s="32"/>
      <c r="W587" s="32"/>
      <c r="X587" s="32"/>
      <c r="Y587" s="33"/>
      <c r="Z587" s="33"/>
      <c r="AA587" s="34"/>
      <c r="AB587" s="40" t="str">
        <f>IF(AE587 &gt; 0, IFERROR(IF(AND(AE587 &gt; 0, AE587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S587 = ""), "Value in Column S is Required", IF(AF587 &lt; 15, "At the time of Joining, age must be greater than 15 years", IF(AND(W587 &gt; DATEVALUE("30/6/2024"), Y587 = "Working"), "Column W and Y Logically Mismatched", IF(AND(X587 &lt; DATEVALUE("1/7/2025"), Z587 = "Working", X587 &lt;&gt; ""), "Column X and Z Logically Mismatched", IF(AND(X587 &lt;&gt; "", W587 &gt;= X587), "Column W and X Logically Missmatched",""))))))))))), ""), "")</f>
        <v/>
      </c>
      <c r="AC587" s="35"/>
      <c r="AD587" s="14"/>
      <c r="AE587" s="20">
        <f t="shared" si="18"/>
        <v>0</v>
      </c>
      <c r="AF587" s="20">
        <f t="shared" si="19"/>
        <v>0</v>
      </c>
    </row>
    <row r="588" spans="1:32" s="1" customFormat="1" ht="30" customHeight="1">
      <c r="A588" s="21" t="str">
        <f>IFERROR(INDEX(PQR_Dept!$A$2:$A$21166, MATCH(B588, PQR_Dept!$B$2:$B$21106, 0)), "")</f>
        <v/>
      </c>
      <c r="B588" s="22"/>
      <c r="C588" s="22"/>
      <c r="D588" s="22"/>
      <c r="E588" s="23"/>
      <c r="F588" s="24"/>
      <c r="G588" s="25"/>
      <c r="H588" s="26"/>
      <c r="I588" s="27"/>
      <c r="J588" s="19"/>
      <c r="K588" s="44"/>
      <c r="L588" s="28"/>
      <c r="M588" s="25"/>
      <c r="N588" s="29"/>
      <c r="O588" s="29"/>
      <c r="P588" s="28"/>
      <c r="Q588" s="30"/>
      <c r="R588" s="28"/>
      <c r="S588" s="28"/>
      <c r="T588" s="28"/>
      <c r="U588" s="31"/>
      <c r="V588" s="32"/>
      <c r="W588" s="32"/>
      <c r="X588" s="32"/>
      <c r="Y588" s="33"/>
      <c r="Z588" s="33"/>
      <c r="AA588" s="34"/>
      <c r="AB588" s="40" t="str">
        <f>IF(AE588 &gt; 0, IFERROR(IF(AND(AE588 &gt; 0, AE588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S588 = ""), "Value in Column S is Required", IF(AF588 &lt; 15, "At the time of Joining, age must be greater than 15 years", IF(AND(W588 &gt; DATEVALUE("30/6/2024"), Y588 = "Working"), "Column W and Y Logically Mismatched", IF(AND(X588 &lt; DATEVALUE("1/7/2025"), Z588 = "Working", X588 &lt;&gt; ""), "Column X and Z Logically Mismatched", IF(AND(X588 &lt;&gt; "", W588 &gt;= X588), "Column W and X Logically Missmatched",""))))))))))), ""), "")</f>
        <v/>
      </c>
      <c r="AC588" s="35"/>
      <c r="AD588" s="14"/>
      <c r="AE588" s="20">
        <f t="shared" si="18"/>
        <v>0</v>
      </c>
      <c r="AF588" s="20">
        <f t="shared" si="19"/>
        <v>0</v>
      </c>
    </row>
    <row r="589" spans="1:32" s="1" customFormat="1" ht="30" customHeight="1">
      <c r="A589" s="21" t="str">
        <f>IFERROR(INDEX(PQR_Dept!$A$2:$A$21166, MATCH(B589, PQR_Dept!$B$2:$B$21106, 0)), "")</f>
        <v/>
      </c>
      <c r="B589" s="22"/>
      <c r="C589" s="22"/>
      <c r="D589" s="22"/>
      <c r="E589" s="23"/>
      <c r="F589" s="24"/>
      <c r="G589" s="25"/>
      <c r="H589" s="26"/>
      <c r="I589" s="27"/>
      <c r="J589" s="19"/>
      <c r="K589" s="44"/>
      <c r="L589" s="28"/>
      <c r="M589" s="25"/>
      <c r="N589" s="29"/>
      <c r="O589" s="29"/>
      <c r="P589" s="28"/>
      <c r="Q589" s="30"/>
      <c r="R589" s="28"/>
      <c r="S589" s="28"/>
      <c r="T589" s="28"/>
      <c r="U589" s="31"/>
      <c r="V589" s="32"/>
      <c r="W589" s="32"/>
      <c r="X589" s="32"/>
      <c r="Y589" s="33"/>
      <c r="Z589" s="33"/>
      <c r="AA589" s="34"/>
      <c r="AB589" s="40" t="str">
        <f>IF(AE589 &gt; 0, IFERROR(IF(AND(AE589 &gt; 0, AE589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S589 = ""), "Value in Column S is Required", IF(AF589 &lt; 15, "At the time of Joining, age must be greater than 15 years", IF(AND(W589 &gt; DATEVALUE("30/6/2024"), Y589 = "Working"), "Column W and Y Logically Mismatched", IF(AND(X589 &lt; DATEVALUE("1/7/2025"), Z589 = "Working", X589 &lt;&gt; ""), "Column X and Z Logically Mismatched", IF(AND(X589 &lt;&gt; "", W589 &gt;= X589), "Column W and X Logically Missmatched",""))))))))))), ""), "")</f>
        <v/>
      </c>
      <c r="AC589" s="35"/>
      <c r="AD589" s="14"/>
      <c r="AE589" s="20">
        <f t="shared" si="18"/>
        <v>0</v>
      </c>
      <c r="AF589" s="20">
        <f t="shared" si="19"/>
        <v>0</v>
      </c>
    </row>
    <row r="590" spans="1:32" s="1" customFormat="1" ht="30" customHeight="1">
      <c r="A590" s="21" t="str">
        <f>IFERROR(INDEX(PQR_Dept!$A$2:$A$21166, MATCH(B590, PQR_Dept!$B$2:$B$21106, 0)), "")</f>
        <v/>
      </c>
      <c r="B590" s="22"/>
      <c r="C590" s="22"/>
      <c r="D590" s="22"/>
      <c r="E590" s="23"/>
      <c r="F590" s="24"/>
      <c r="G590" s="25"/>
      <c r="H590" s="26"/>
      <c r="I590" s="27"/>
      <c r="J590" s="19"/>
      <c r="K590" s="44"/>
      <c r="L590" s="28"/>
      <c r="M590" s="25"/>
      <c r="N590" s="29"/>
      <c r="O590" s="29"/>
      <c r="P590" s="28"/>
      <c r="Q590" s="30"/>
      <c r="R590" s="28"/>
      <c r="S590" s="28"/>
      <c r="T590" s="28"/>
      <c r="U590" s="31"/>
      <c r="V590" s="32"/>
      <c r="W590" s="32"/>
      <c r="X590" s="32"/>
      <c r="Y590" s="33"/>
      <c r="Z590" s="33"/>
      <c r="AA590" s="34"/>
      <c r="AB590" s="40" t="str">
        <f>IF(AE590 &gt; 0, IFERROR(IF(AND(AE590 &gt; 0, AE590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S590 = ""), "Value in Column S is Required", IF(AF590 &lt; 15, "At the time of Joining, age must be greater than 15 years", IF(AND(W590 &gt; DATEVALUE("30/6/2024"), Y590 = "Working"), "Column W and Y Logically Mismatched", IF(AND(X590 &lt; DATEVALUE("1/7/2025"), Z590 = "Working", X590 &lt;&gt; ""), "Column X and Z Logically Mismatched", IF(AND(X590 &lt;&gt; "", W590 &gt;= X590), "Column W and X Logically Missmatched",""))))))))))), ""), "")</f>
        <v/>
      </c>
      <c r="AC590" s="35"/>
      <c r="AD590" s="14"/>
      <c r="AE590" s="20">
        <f t="shared" si="18"/>
        <v>0</v>
      </c>
      <c r="AF590" s="20">
        <f t="shared" si="19"/>
        <v>0</v>
      </c>
    </row>
    <row r="591" spans="1:32" s="1" customFormat="1" ht="30" customHeight="1">
      <c r="A591" s="21" t="str">
        <f>IFERROR(INDEX(PQR_Dept!$A$2:$A$21166, MATCH(B591, PQR_Dept!$B$2:$B$21106, 0)), "")</f>
        <v/>
      </c>
      <c r="B591" s="22"/>
      <c r="C591" s="22"/>
      <c r="D591" s="22"/>
      <c r="E591" s="23"/>
      <c r="F591" s="24"/>
      <c r="G591" s="25"/>
      <c r="H591" s="26"/>
      <c r="I591" s="27"/>
      <c r="J591" s="19"/>
      <c r="K591" s="44"/>
      <c r="L591" s="28"/>
      <c r="M591" s="25"/>
      <c r="N591" s="29"/>
      <c r="O591" s="29"/>
      <c r="P591" s="28"/>
      <c r="Q591" s="30"/>
      <c r="R591" s="28"/>
      <c r="S591" s="28"/>
      <c r="T591" s="28"/>
      <c r="U591" s="31"/>
      <c r="V591" s="32"/>
      <c r="W591" s="32"/>
      <c r="X591" s="32"/>
      <c r="Y591" s="33"/>
      <c r="Z591" s="33"/>
      <c r="AA591" s="34"/>
      <c r="AB591" s="40" t="str">
        <f>IF(AE591 &gt; 0, IFERROR(IF(AND(AE591 &gt; 0, AE591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S591 = ""), "Value in Column S is Required", IF(AF591 &lt; 15, "At the time of Joining, age must be greater than 15 years", IF(AND(W591 &gt; DATEVALUE("30/6/2024"), Y591 = "Working"), "Column W and Y Logically Mismatched", IF(AND(X591 &lt; DATEVALUE("1/7/2025"), Z591 = "Working", X591 &lt;&gt; ""), "Column X and Z Logically Mismatched", IF(AND(X591 &lt;&gt; "", W591 &gt;= X591), "Column W and X Logically Missmatched",""))))))))))), ""), "")</f>
        <v/>
      </c>
      <c r="AC591" s="35"/>
      <c r="AD591" s="14"/>
      <c r="AE591" s="20">
        <f t="shared" si="18"/>
        <v>0</v>
      </c>
      <c r="AF591" s="20">
        <f t="shared" si="19"/>
        <v>0</v>
      </c>
    </row>
    <row r="592" spans="1:32" s="1" customFormat="1" ht="30" customHeight="1">
      <c r="A592" s="21" t="str">
        <f>IFERROR(INDEX(PQR_Dept!$A$2:$A$21166, MATCH(B592, PQR_Dept!$B$2:$B$21106, 0)), "")</f>
        <v/>
      </c>
      <c r="B592" s="22"/>
      <c r="C592" s="22"/>
      <c r="D592" s="22"/>
      <c r="E592" s="23"/>
      <c r="F592" s="24"/>
      <c r="G592" s="25"/>
      <c r="H592" s="26"/>
      <c r="I592" s="27"/>
      <c r="J592" s="19"/>
      <c r="K592" s="44"/>
      <c r="L592" s="28"/>
      <c r="M592" s="25"/>
      <c r="N592" s="29"/>
      <c r="O592" s="29"/>
      <c r="P592" s="28"/>
      <c r="Q592" s="30"/>
      <c r="R592" s="28"/>
      <c r="S592" s="28"/>
      <c r="T592" s="28"/>
      <c r="U592" s="31"/>
      <c r="V592" s="32"/>
      <c r="W592" s="32"/>
      <c r="X592" s="32"/>
      <c r="Y592" s="33"/>
      <c r="Z592" s="33"/>
      <c r="AA592" s="34"/>
      <c r="AB592" s="40" t="str">
        <f>IF(AE592 &gt; 0, IFERROR(IF(AND(AE592 &gt; 0, AE592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S592 = ""), "Value in Column S is Required", IF(AF592 &lt; 15, "At the time of Joining, age must be greater than 15 years", IF(AND(W592 &gt; DATEVALUE("30/6/2024"), Y592 = "Working"), "Column W and Y Logically Mismatched", IF(AND(X592 &lt; DATEVALUE("1/7/2025"), Z592 = "Working", X592 &lt;&gt; ""), "Column X and Z Logically Mismatched", IF(AND(X592 &lt;&gt; "", W592 &gt;= X592), "Column W and X Logically Missmatched",""))))))))))), ""), "")</f>
        <v/>
      </c>
      <c r="AC592" s="35"/>
      <c r="AD592" s="14"/>
      <c r="AE592" s="20">
        <f t="shared" si="18"/>
        <v>0</v>
      </c>
      <c r="AF592" s="20">
        <f t="shared" si="19"/>
        <v>0</v>
      </c>
    </row>
    <row r="593" spans="1:32" s="1" customFormat="1" ht="30" customHeight="1">
      <c r="A593" s="21" t="str">
        <f>IFERROR(INDEX(PQR_Dept!$A$2:$A$21166, MATCH(B593, PQR_Dept!$B$2:$B$21106, 0)), "")</f>
        <v/>
      </c>
      <c r="B593" s="22"/>
      <c r="C593" s="22"/>
      <c r="D593" s="22"/>
      <c r="E593" s="23"/>
      <c r="F593" s="24"/>
      <c r="G593" s="25"/>
      <c r="H593" s="26"/>
      <c r="I593" s="27"/>
      <c r="J593" s="19"/>
      <c r="K593" s="44"/>
      <c r="L593" s="28"/>
      <c r="M593" s="25"/>
      <c r="N593" s="29"/>
      <c r="O593" s="29"/>
      <c r="P593" s="28"/>
      <c r="Q593" s="30"/>
      <c r="R593" s="28"/>
      <c r="S593" s="28"/>
      <c r="T593" s="28"/>
      <c r="U593" s="31"/>
      <c r="V593" s="32"/>
      <c r="W593" s="32"/>
      <c r="X593" s="32"/>
      <c r="Y593" s="33"/>
      <c r="Z593" s="33"/>
      <c r="AA593" s="34"/>
      <c r="AB593" s="40" t="str">
        <f>IF(AE593 &gt; 0, IFERROR(IF(AND(AE593 &gt; 0, AE593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S593 = ""), "Value in Column S is Required", IF(AF593 &lt; 15, "At the time of Joining, age must be greater than 15 years", IF(AND(W593 &gt; DATEVALUE("30/6/2024"), Y593 = "Working"), "Column W and Y Logically Mismatched", IF(AND(X593 &lt; DATEVALUE("1/7/2025"), Z593 = "Working", X593 &lt;&gt; ""), "Column X and Z Logically Mismatched", IF(AND(X593 &lt;&gt; "", W593 &gt;= X593), "Column W and X Logically Missmatched",""))))))))))), ""), "")</f>
        <v/>
      </c>
      <c r="AC593" s="35"/>
      <c r="AD593" s="14"/>
      <c r="AE593" s="20">
        <f t="shared" si="18"/>
        <v>0</v>
      </c>
      <c r="AF593" s="20">
        <f t="shared" si="19"/>
        <v>0</v>
      </c>
    </row>
    <row r="594" spans="1:32" s="1" customFormat="1" ht="30" customHeight="1">
      <c r="A594" s="21" t="str">
        <f>IFERROR(INDEX(PQR_Dept!$A$2:$A$21166, MATCH(B594, PQR_Dept!$B$2:$B$21106, 0)), "")</f>
        <v/>
      </c>
      <c r="B594" s="22"/>
      <c r="C594" s="22"/>
      <c r="D594" s="22"/>
      <c r="E594" s="23"/>
      <c r="F594" s="24"/>
      <c r="G594" s="25"/>
      <c r="H594" s="26"/>
      <c r="I594" s="27"/>
      <c r="J594" s="19"/>
      <c r="K594" s="44"/>
      <c r="L594" s="28"/>
      <c r="M594" s="25"/>
      <c r="N594" s="29"/>
      <c r="O594" s="29"/>
      <c r="P594" s="28"/>
      <c r="Q594" s="30"/>
      <c r="R594" s="28"/>
      <c r="S594" s="28"/>
      <c r="T594" s="28"/>
      <c r="U594" s="31"/>
      <c r="V594" s="32"/>
      <c r="W594" s="32"/>
      <c r="X594" s="32"/>
      <c r="Y594" s="33"/>
      <c r="Z594" s="33"/>
      <c r="AA594" s="34"/>
      <c r="AB594" s="40" t="str">
        <f>IF(AE594 &gt; 0, IFERROR(IF(AND(AE594 &gt; 0, AE594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S594 = ""), "Value in Column S is Required", IF(AF594 &lt; 15, "At the time of Joining, age must be greater than 15 years", IF(AND(W594 &gt; DATEVALUE("30/6/2024"), Y594 = "Working"), "Column W and Y Logically Mismatched", IF(AND(X594 &lt; DATEVALUE("1/7/2025"), Z594 = "Working", X594 &lt;&gt; ""), "Column X and Z Logically Mismatched", IF(AND(X594 &lt;&gt; "", W594 &gt;= X594), "Column W and X Logically Missmatched",""))))))))))), ""), "")</f>
        <v/>
      </c>
      <c r="AC594" s="35"/>
      <c r="AD594" s="14"/>
      <c r="AE594" s="20">
        <f t="shared" si="18"/>
        <v>0</v>
      </c>
      <c r="AF594" s="20">
        <f t="shared" si="19"/>
        <v>0</v>
      </c>
    </row>
    <row r="595" spans="1:32" s="1" customFormat="1" ht="30" customHeight="1">
      <c r="A595" s="21" t="str">
        <f>IFERROR(INDEX(PQR_Dept!$A$2:$A$21166, MATCH(B595, PQR_Dept!$B$2:$B$21106, 0)), "")</f>
        <v/>
      </c>
      <c r="B595" s="22"/>
      <c r="C595" s="22"/>
      <c r="D595" s="22"/>
      <c r="E595" s="23"/>
      <c r="F595" s="24"/>
      <c r="G595" s="25"/>
      <c r="H595" s="26"/>
      <c r="I595" s="27"/>
      <c r="J595" s="19"/>
      <c r="K595" s="44"/>
      <c r="L595" s="28"/>
      <c r="M595" s="25"/>
      <c r="N595" s="29"/>
      <c r="O595" s="29"/>
      <c r="P595" s="28"/>
      <c r="Q595" s="30"/>
      <c r="R595" s="28"/>
      <c r="S595" s="28"/>
      <c r="T595" s="28"/>
      <c r="U595" s="31"/>
      <c r="V595" s="32"/>
      <c r="W595" s="32"/>
      <c r="X595" s="32"/>
      <c r="Y595" s="33"/>
      <c r="Z595" s="33"/>
      <c r="AA595" s="34"/>
      <c r="AB595" s="40" t="str">
        <f>IF(AE595 &gt; 0, IFERROR(IF(AND(AE595 &gt; 0, AE595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S595 = ""), "Value in Column S is Required", IF(AF595 &lt; 15, "At the time of Joining, age must be greater than 15 years", IF(AND(W595 &gt; DATEVALUE("30/6/2024"), Y595 = "Working"), "Column W and Y Logically Mismatched", IF(AND(X595 &lt; DATEVALUE("1/7/2025"), Z595 = "Working", X595 &lt;&gt; ""), "Column X and Z Logically Mismatched", IF(AND(X595 &lt;&gt; "", W595 &gt;= X595), "Column W and X Logically Missmatched",""))))))))))), ""), "")</f>
        <v/>
      </c>
      <c r="AC595" s="35"/>
      <c r="AD595" s="14"/>
      <c r="AE595" s="20">
        <f t="shared" si="18"/>
        <v>0</v>
      </c>
      <c r="AF595" s="20">
        <f t="shared" si="19"/>
        <v>0</v>
      </c>
    </row>
    <row r="596" spans="1:32" s="1" customFormat="1" ht="30" customHeight="1">
      <c r="A596" s="21" t="str">
        <f>IFERROR(INDEX(PQR_Dept!$A$2:$A$21166, MATCH(B596, PQR_Dept!$B$2:$B$21106, 0)), "")</f>
        <v/>
      </c>
      <c r="B596" s="22"/>
      <c r="C596" s="22"/>
      <c r="D596" s="22"/>
      <c r="E596" s="23"/>
      <c r="F596" s="24"/>
      <c r="G596" s="25"/>
      <c r="H596" s="26"/>
      <c r="I596" s="27"/>
      <c r="J596" s="19"/>
      <c r="K596" s="44"/>
      <c r="L596" s="28"/>
      <c r="M596" s="25"/>
      <c r="N596" s="29"/>
      <c r="O596" s="29"/>
      <c r="P596" s="28"/>
      <c r="Q596" s="30"/>
      <c r="R596" s="28"/>
      <c r="S596" s="28"/>
      <c r="T596" s="28"/>
      <c r="U596" s="31"/>
      <c r="V596" s="32"/>
      <c r="W596" s="32"/>
      <c r="X596" s="32"/>
      <c r="Y596" s="33"/>
      <c r="Z596" s="33"/>
      <c r="AA596" s="34"/>
      <c r="AB596" s="40" t="str">
        <f>IF(AE596 &gt; 0, IFERROR(IF(AND(AE596 &gt; 0, AE596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S596 = ""), "Value in Column S is Required", IF(AF596 &lt; 15, "At the time of Joining, age must be greater than 15 years", IF(AND(W596 &gt; DATEVALUE("30/6/2024"), Y596 = "Working"), "Column W and Y Logically Mismatched", IF(AND(X596 &lt; DATEVALUE("1/7/2025"), Z596 = "Working", X596 &lt;&gt; ""), "Column X and Z Logically Mismatched", IF(AND(X596 &lt;&gt; "", W596 &gt;= X596), "Column W and X Logically Missmatched",""))))))))))), ""), "")</f>
        <v/>
      </c>
      <c r="AC596" s="35"/>
      <c r="AD596" s="14"/>
      <c r="AE596" s="20">
        <f t="shared" si="18"/>
        <v>0</v>
      </c>
      <c r="AF596" s="20">
        <f t="shared" si="19"/>
        <v>0</v>
      </c>
    </row>
    <row r="597" spans="1:32" s="1" customFormat="1" ht="30" customHeight="1">
      <c r="A597" s="21" t="str">
        <f>IFERROR(INDEX(PQR_Dept!$A$2:$A$21166, MATCH(B597, PQR_Dept!$B$2:$B$21106, 0)), "")</f>
        <v/>
      </c>
      <c r="B597" s="22"/>
      <c r="C597" s="22"/>
      <c r="D597" s="22"/>
      <c r="E597" s="23"/>
      <c r="F597" s="24"/>
      <c r="G597" s="25"/>
      <c r="H597" s="26"/>
      <c r="I597" s="27"/>
      <c r="J597" s="19"/>
      <c r="K597" s="44"/>
      <c r="L597" s="28"/>
      <c r="M597" s="25"/>
      <c r="N597" s="29"/>
      <c r="O597" s="29"/>
      <c r="P597" s="28"/>
      <c r="Q597" s="30"/>
      <c r="R597" s="28"/>
      <c r="S597" s="28"/>
      <c r="T597" s="28"/>
      <c r="U597" s="31"/>
      <c r="V597" s="32"/>
      <c r="W597" s="32"/>
      <c r="X597" s="32"/>
      <c r="Y597" s="33"/>
      <c r="Z597" s="33"/>
      <c r="AA597" s="34"/>
      <c r="AB597" s="40" t="str">
        <f>IF(AE597 &gt; 0, IFERROR(IF(AND(AE597 &gt; 0, AE597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S597 = ""), "Value in Column S is Required", IF(AF597 &lt; 15, "At the time of Joining, age must be greater than 15 years", IF(AND(W597 &gt; DATEVALUE("30/6/2024"), Y597 = "Working"), "Column W and Y Logically Mismatched", IF(AND(X597 &lt; DATEVALUE("1/7/2025"), Z597 = "Working", X597 &lt;&gt; ""), "Column X and Z Logically Mismatched", IF(AND(X597 &lt;&gt; "", W597 &gt;= X597), "Column W and X Logically Missmatched",""))))))))))), ""), "")</f>
        <v/>
      </c>
      <c r="AC597" s="35"/>
      <c r="AD597" s="14"/>
      <c r="AE597" s="20">
        <f t="shared" si="18"/>
        <v>0</v>
      </c>
      <c r="AF597" s="20">
        <f t="shared" si="19"/>
        <v>0</v>
      </c>
    </row>
    <row r="598" spans="1:32" s="1" customFormat="1" ht="30" customHeight="1">
      <c r="A598" s="21" t="str">
        <f>IFERROR(INDEX(PQR_Dept!$A$2:$A$21166, MATCH(B598, PQR_Dept!$B$2:$B$21106, 0)), "")</f>
        <v/>
      </c>
      <c r="B598" s="22"/>
      <c r="C598" s="22"/>
      <c r="D598" s="22"/>
      <c r="E598" s="23"/>
      <c r="F598" s="24"/>
      <c r="G598" s="25"/>
      <c r="H598" s="26"/>
      <c r="I598" s="27"/>
      <c r="J598" s="19"/>
      <c r="K598" s="44"/>
      <c r="L598" s="28"/>
      <c r="M598" s="25"/>
      <c r="N598" s="29"/>
      <c r="O598" s="29"/>
      <c r="P598" s="28"/>
      <c r="Q598" s="30"/>
      <c r="R598" s="28"/>
      <c r="S598" s="28"/>
      <c r="T598" s="28"/>
      <c r="U598" s="31"/>
      <c r="V598" s="32"/>
      <c r="W598" s="32"/>
      <c r="X598" s="32"/>
      <c r="Y598" s="33"/>
      <c r="Z598" s="33"/>
      <c r="AA598" s="34"/>
      <c r="AB598" s="40" t="str">
        <f>IF(AE598 &gt; 0, IFERROR(IF(AND(AE598 &gt; 0, AE598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S598 = ""), "Value in Column S is Required", IF(AF598 &lt; 15, "At the time of Joining, age must be greater than 15 years", IF(AND(W598 &gt; DATEVALUE("30/6/2024"), Y598 = "Working"), "Column W and Y Logically Mismatched", IF(AND(X598 &lt; DATEVALUE("1/7/2025"), Z598 = "Working", X598 &lt;&gt; ""), "Column X and Z Logically Mismatched", IF(AND(X598 &lt;&gt; "", W598 &gt;= X598), "Column W and X Logically Missmatched",""))))))))))), ""), "")</f>
        <v/>
      </c>
      <c r="AC598" s="35"/>
      <c r="AD598" s="14"/>
      <c r="AE598" s="20">
        <f t="shared" si="18"/>
        <v>0</v>
      </c>
      <c r="AF598" s="20">
        <f t="shared" si="19"/>
        <v>0</v>
      </c>
    </row>
    <row r="599" spans="1:32" s="1" customFormat="1" ht="30" customHeight="1">
      <c r="A599" s="21" t="str">
        <f>IFERROR(INDEX(PQR_Dept!$A$2:$A$21166, MATCH(B599, PQR_Dept!$B$2:$B$21106, 0)), "")</f>
        <v/>
      </c>
      <c r="B599" s="22"/>
      <c r="C599" s="22"/>
      <c r="D599" s="22"/>
      <c r="E599" s="23"/>
      <c r="F599" s="24"/>
      <c r="G599" s="25"/>
      <c r="H599" s="26"/>
      <c r="I599" s="27"/>
      <c r="J599" s="19"/>
      <c r="K599" s="44"/>
      <c r="L599" s="28"/>
      <c r="M599" s="25"/>
      <c r="N599" s="29"/>
      <c r="O599" s="29"/>
      <c r="P599" s="28"/>
      <c r="Q599" s="30"/>
      <c r="R599" s="28"/>
      <c r="S599" s="28"/>
      <c r="T599" s="28"/>
      <c r="U599" s="31"/>
      <c r="V599" s="32"/>
      <c r="W599" s="32"/>
      <c r="X599" s="32"/>
      <c r="Y599" s="33"/>
      <c r="Z599" s="33"/>
      <c r="AA599" s="34"/>
      <c r="AB599" s="40" t="str">
        <f>IF(AE599 &gt; 0, IFERROR(IF(AND(AE599 &gt; 0, AE599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S599 = ""), "Value in Column S is Required", IF(AF599 &lt; 15, "At the time of Joining, age must be greater than 15 years", IF(AND(W599 &gt; DATEVALUE("30/6/2024"), Y599 = "Working"), "Column W and Y Logically Mismatched", IF(AND(X599 &lt; DATEVALUE("1/7/2025"), Z599 = "Working", X599 &lt;&gt; ""), "Column X and Z Logically Mismatched", IF(AND(X599 &lt;&gt; "", W599 &gt;= X599), "Column W and X Logically Missmatched",""))))))))))), ""), "")</f>
        <v/>
      </c>
      <c r="AC599" s="35"/>
      <c r="AD599" s="14"/>
      <c r="AE599" s="20">
        <f t="shared" si="18"/>
        <v>0</v>
      </c>
      <c r="AF599" s="20">
        <f t="shared" si="19"/>
        <v>0</v>
      </c>
    </row>
    <row r="600" spans="1:32" s="1" customFormat="1" ht="30" customHeight="1">
      <c r="A600" s="21" t="str">
        <f>IFERROR(INDEX(PQR_Dept!$A$2:$A$21166, MATCH(B600, PQR_Dept!$B$2:$B$21106, 0)), "")</f>
        <v/>
      </c>
      <c r="B600" s="22"/>
      <c r="C600" s="22"/>
      <c r="D600" s="22"/>
      <c r="E600" s="23"/>
      <c r="F600" s="24"/>
      <c r="G600" s="25"/>
      <c r="H600" s="26"/>
      <c r="I600" s="27"/>
      <c r="J600" s="19"/>
      <c r="K600" s="44"/>
      <c r="L600" s="28"/>
      <c r="M600" s="25"/>
      <c r="N600" s="29"/>
      <c r="O600" s="29"/>
      <c r="P600" s="28"/>
      <c r="Q600" s="30"/>
      <c r="R600" s="28"/>
      <c r="S600" s="28"/>
      <c r="T600" s="28"/>
      <c r="U600" s="31"/>
      <c r="V600" s="32"/>
      <c r="W600" s="32"/>
      <c r="X600" s="32"/>
      <c r="Y600" s="33"/>
      <c r="Z600" s="33"/>
      <c r="AA600" s="34"/>
      <c r="AB600" s="40" t="str">
        <f>IF(AE600 &gt; 0, IFERROR(IF(AND(AE600 &gt; 0, AE600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S600 = ""), "Value in Column S is Required", IF(AF600 &lt; 15, "At the time of Joining, age must be greater than 15 years", IF(AND(W600 &gt; DATEVALUE("30/6/2024"), Y600 = "Working"), "Column W and Y Logically Mismatched", IF(AND(X600 &lt; DATEVALUE("1/7/2025"), Z600 = "Working", X600 &lt;&gt; ""), "Column X and Z Logically Mismatched", IF(AND(X600 &lt;&gt; "", W600 &gt;= X600), "Column W and X Logically Missmatched",""))))))))))), ""), "")</f>
        <v/>
      </c>
      <c r="AC600" s="35"/>
      <c r="AD600" s="14"/>
      <c r="AE600" s="20">
        <f t="shared" si="18"/>
        <v>0</v>
      </c>
      <c r="AF600" s="20">
        <f t="shared" si="19"/>
        <v>0</v>
      </c>
    </row>
    <row r="601" spans="1:32" s="1" customFormat="1" ht="30" customHeight="1">
      <c r="A601" s="21" t="str">
        <f>IFERROR(INDEX(PQR_Dept!$A$2:$A$21166, MATCH(B601, PQR_Dept!$B$2:$B$21106, 0)), "")</f>
        <v/>
      </c>
      <c r="B601" s="22"/>
      <c r="C601" s="22"/>
      <c r="D601" s="22"/>
      <c r="E601" s="23"/>
      <c r="F601" s="24"/>
      <c r="G601" s="25"/>
      <c r="H601" s="26"/>
      <c r="I601" s="27"/>
      <c r="J601" s="19"/>
      <c r="K601" s="44"/>
      <c r="L601" s="28"/>
      <c r="M601" s="25"/>
      <c r="N601" s="29"/>
      <c r="O601" s="29"/>
      <c r="P601" s="28"/>
      <c r="Q601" s="30"/>
      <c r="R601" s="28"/>
      <c r="S601" s="28"/>
      <c r="T601" s="28"/>
      <c r="U601" s="31"/>
      <c r="V601" s="32"/>
      <c r="W601" s="32"/>
      <c r="X601" s="32"/>
      <c r="Y601" s="33"/>
      <c r="Z601" s="33"/>
      <c r="AA601" s="34"/>
      <c r="AB601" s="40" t="str">
        <f>IF(AE601 &gt; 0, IFERROR(IF(AND(AE601 &gt; 0, AE601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S601 = ""), "Value in Column S is Required", IF(AF601 &lt; 15, "At the time of Joining, age must be greater than 15 years", IF(AND(W601 &gt; DATEVALUE("30/6/2024"), Y601 = "Working"), "Column W and Y Logically Mismatched", IF(AND(X601 &lt; DATEVALUE("1/7/2025"), Z601 = "Working", X601 &lt;&gt; ""), "Column X and Z Logically Mismatched", IF(AND(X601 &lt;&gt; "", W601 &gt;= X601), "Column W and X Logically Missmatched",""))))))))))), ""), "")</f>
        <v/>
      </c>
      <c r="AC601" s="35"/>
      <c r="AD601" s="14"/>
      <c r="AE601" s="20">
        <f t="shared" si="18"/>
        <v>0</v>
      </c>
      <c r="AF601" s="20">
        <f t="shared" si="19"/>
        <v>0</v>
      </c>
    </row>
    <row r="602" spans="1:32" s="1" customFormat="1" ht="30" customHeight="1">
      <c r="A602" s="21" t="str">
        <f>IFERROR(INDEX(PQR_Dept!$A$2:$A$21166, MATCH(B602, PQR_Dept!$B$2:$B$21106, 0)), "")</f>
        <v/>
      </c>
      <c r="B602" s="22"/>
      <c r="C602" s="22"/>
      <c r="D602" s="22"/>
      <c r="E602" s="23"/>
      <c r="F602" s="24"/>
      <c r="G602" s="25"/>
      <c r="H602" s="26"/>
      <c r="I602" s="27"/>
      <c r="J602" s="19"/>
      <c r="K602" s="44"/>
      <c r="L602" s="28"/>
      <c r="M602" s="25"/>
      <c r="N602" s="29"/>
      <c r="O602" s="29"/>
      <c r="P602" s="28"/>
      <c r="Q602" s="30"/>
      <c r="R602" s="28"/>
      <c r="S602" s="28"/>
      <c r="T602" s="28"/>
      <c r="U602" s="31"/>
      <c r="V602" s="32"/>
      <c r="W602" s="32"/>
      <c r="X602" s="32"/>
      <c r="Y602" s="33"/>
      <c r="Z602" s="33"/>
      <c r="AA602" s="34"/>
      <c r="AB602" s="40" t="str">
        <f>IF(AE602 &gt; 0, IFERROR(IF(AND(AE602 &gt; 0, AE602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S602 = ""), "Value in Column S is Required", IF(AF602 &lt; 15, "At the time of Joining, age must be greater than 15 years", IF(AND(W602 &gt; DATEVALUE("30/6/2024"), Y602 = "Working"), "Column W and Y Logically Mismatched", IF(AND(X602 &lt; DATEVALUE("1/7/2025"), Z602 = "Working", X602 &lt;&gt; ""), "Column X and Z Logically Mismatched", IF(AND(X602 &lt;&gt; "", W602 &gt;= X602), "Column W and X Logically Missmatched",""))))))))))), ""), "")</f>
        <v/>
      </c>
      <c r="AC602" s="35"/>
      <c r="AD602" s="14"/>
      <c r="AE602" s="20">
        <f t="shared" si="18"/>
        <v>0</v>
      </c>
      <c r="AF602" s="20">
        <f t="shared" si="19"/>
        <v>0</v>
      </c>
    </row>
    <row r="603" spans="1:32" s="1" customFormat="1" ht="30" customHeight="1">
      <c r="A603" s="21" t="str">
        <f>IFERROR(INDEX(PQR_Dept!$A$2:$A$21166, MATCH(B603, PQR_Dept!$B$2:$B$21106, 0)), "")</f>
        <v/>
      </c>
      <c r="B603" s="22"/>
      <c r="C603" s="22"/>
      <c r="D603" s="22"/>
      <c r="E603" s="23"/>
      <c r="F603" s="24"/>
      <c r="G603" s="25"/>
      <c r="H603" s="26"/>
      <c r="I603" s="27"/>
      <c r="J603" s="19"/>
      <c r="K603" s="44"/>
      <c r="L603" s="28"/>
      <c r="M603" s="25"/>
      <c r="N603" s="29"/>
      <c r="O603" s="29"/>
      <c r="P603" s="28"/>
      <c r="Q603" s="30"/>
      <c r="R603" s="28"/>
      <c r="S603" s="28"/>
      <c r="T603" s="28"/>
      <c r="U603" s="31"/>
      <c r="V603" s="32"/>
      <c r="W603" s="32"/>
      <c r="X603" s="32"/>
      <c r="Y603" s="33"/>
      <c r="Z603" s="33"/>
      <c r="AA603" s="34"/>
      <c r="AB603" s="40" t="str">
        <f>IF(AE603 &gt; 0, IFERROR(IF(AND(AE603 &gt; 0, AE603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S603 = ""), "Value in Column S is Required", IF(AF603 &lt; 15, "At the time of Joining, age must be greater than 15 years", IF(AND(W603 &gt; DATEVALUE("30/6/2024"), Y603 = "Working"), "Column W and Y Logically Mismatched", IF(AND(X603 &lt; DATEVALUE("1/7/2025"), Z603 = "Working", X603 &lt;&gt; ""), "Column X and Z Logically Mismatched", IF(AND(X603 &lt;&gt; "", W603 &gt;= X603), "Column W and X Logically Missmatched",""))))))))))), ""), "")</f>
        <v/>
      </c>
      <c r="AC603" s="35"/>
      <c r="AD603" s="14"/>
      <c r="AE603" s="20">
        <f t="shared" si="18"/>
        <v>0</v>
      </c>
      <c r="AF603" s="20">
        <f t="shared" si="19"/>
        <v>0</v>
      </c>
    </row>
    <row r="604" spans="1:32" s="1" customFormat="1" ht="30" customHeight="1">
      <c r="A604" s="21" t="str">
        <f>IFERROR(INDEX(PQR_Dept!$A$2:$A$21166, MATCH(B604, PQR_Dept!$B$2:$B$21106, 0)), "")</f>
        <v/>
      </c>
      <c r="B604" s="22"/>
      <c r="C604" s="22"/>
      <c r="D604" s="22"/>
      <c r="E604" s="23"/>
      <c r="F604" s="24"/>
      <c r="G604" s="25"/>
      <c r="H604" s="26"/>
      <c r="I604" s="27"/>
      <c r="J604" s="19"/>
      <c r="K604" s="44"/>
      <c r="L604" s="28"/>
      <c r="M604" s="25"/>
      <c r="N604" s="29"/>
      <c r="O604" s="29"/>
      <c r="P604" s="28"/>
      <c r="Q604" s="30"/>
      <c r="R604" s="28"/>
      <c r="S604" s="28"/>
      <c r="T604" s="28"/>
      <c r="U604" s="31"/>
      <c r="V604" s="32"/>
      <c r="W604" s="32"/>
      <c r="X604" s="32"/>
      <c r="Y604" s="33"/>
      <c r="Z604" s="33"/>
      <c r="AA604" s="34"/>
      <c r="AB604" s="40" t="str">
        <f>IF(AE604 &gt; 0, IFERROR(IF(AND(AE604 &gt; 0, AE604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S604 = ""), "Value in Column S is Required", IF(AF604 &lt; 15, "At the time of Joining, age must be greater than 15 years", IF(AND(W604 &gt; DATEVALUE("30/6/2024"), Y604 = "Working"), "Column W and Y Logically Mismatched", IF(AND(X604 &lt; DATEVALUE("1/7/2025"), Z604 = "Working", X604 &lt;&gt; ""), "Column X and Z Logically Mismatched", IF(AND(X604 &lt;&gt; "", W604 &gt;= X604), "Column W and X Logically Missmatched",""))))))))))), ""), "")</f>
        <v/>
      </c>
      <c r="AC604" s="35"/>
      <c r="AD604" s="14"/>
      <c r="AE604" s="20">
        <f t="shared" si="18"/>
        <v>0</v>
      </c>
      <c r="AF604" s="20">
        <f t="shared" si="19"/>
        <v>0</v>
      </c>
    </row>
    <row r="605" spans="1:32" s="1" customFormat="1" ht="30" customHeight="1">
      <c r="A605" s="21" t="str">
        <f>IFERROR(INDEX(PQR_Dept!$A$2:$A$21166, MATCH(B605, PQR_Dept!$B$2:$B$21106, 0)), "")</f>
        <v/>
      </c>
      <c r="B605" s="22"/>
      <c r="C605" s="22"/>
      <c r="D605" s="22"/>
      <c r="E605" s="23"/>
      <c r="F605" s="24"/>
      <c r="G605" s="25"/>
      <c r="H605" s="26"/>
      <c r="I605" s="27"/>
      <c r="J605" s="19"/>
      <c r="K605" s="44"/>
      <c r="L605" s="28"/>
      <c r="M605" s="25"/>
      <c r="N605" s="29"/>
      <c r="O605" s="29"/>
      <c r="P605" s="28"/>
      <c r="Q605" s="30"/>
      <c r="R605" s="28"/>
      <c r="S605" s="28"/>
      <c r="T605" s="28"/>
      <c r="U605" s="31"/>
      <c r="V605" s="32"/>
      <c r="W605" s="32"/>
      <c r="X605" s="32"/>
      <c r="Y605" s="33"/>
      <c r="Z605" s="33"/>
      <c r="AA605" s="34"/>
      <c r="AB605" s="40" t="str">
        <f>IF(AE605 &gt; 0, IFERROR(IF(AND(AE605 &gt; 0, AE605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S605 = ""), "Value in Column S is Required", IF(AF605 &lt; 15, "At the time of Joining, age must be greater than 15 years", IF(AND(W605 &gt; DATEVALUE("30/6/2024"), Y605 = "Working"), "Column W and Y Logically Mismatched", IF(AND(X605 &lt; DATEVALUE("1/7/2025"), Z605 = "Working", X605 &lt;&gt; ""), "Column X and Z Logically Mismatched", IF(AND(X605 &lt;&gt; "", W605 &gt;= X605), "Column W and X Logically Missmatched",""))))))))))), ""), "")</f>
        <v/>
      </c>
      <c r="AC605" s="35"/>
      <c r="AD605" s="14"/>
      <c r="AE605" s="20">
        <f t="shared" si="18"/>
        <v>0</v>
      </c>
      <c r="AF605" s="20">
        <f t="shared" si="19"/>
        <v>0</v>
      </c>
    </row>
    <row r="606" spans="1:32" s="1" customFormat="1" ht="30" customHeight="1">
      <c r="A606" s="21" t="str">
        <f>IFERROR(INDEX(PQR_Dept!$A$2:$A$21166, MATCH(B606, PQR_Dept!$B$2:$B$21106, 0)), "")</f>
        <v/>
      </c>
      <c r="B606" s="22"/>
      <c r="C606" s="22"/>
      <c r="D606" s="22"/>
      <c r="E606" s="23"/>
      <c r="F606" s="24"/>
      <c r="G606" s="25"/>
      <c r="H606" s="26"/>
      <c r="I606" s="27"/>
      <c r="J606" s="19"/>
      <c r="K606" s="44"/>
      <c r="L606" s="28"/>
      <c r="M606" s="25"/>
      <c r="N606" s="29"/>
      <c r="O606" s="29"/>
      <c r="P606" s="28"/>
      <c r="Q606" s="30"/>
      <c r="R606" s="28"/>
      <c r="S606" s="28"/>
      <c r="T606" s="28"/>
      <c r="U606" s="31"/>
      <c r="V606" s="32"/>
      <c r="W606" s="32"/>
      <c r="X606" s="32"/>
      <c r="Y606" s="33"/>
      <c r="Z606" s="33"/>
      <c r="AA606" s="34"/>
      <c r="AB606" s="40" t="str">
        <f>IF(AE606 &gt; 0, IFERROR(IF(AND(AE606 &gt; 0, AE606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S606 = ""), "Value in Column S is Required", IF(AF606 &lt; 15, "At the time of Joining, age must be greater than 15 years", IF(AND(W606 &gt; DATEVALUE("30/6/2024"), Y606 = "Working"), "Column W and Y Logically Mismatched", IF(AND(X606 &lt; DATEVALUE("1/7/2025"), Z606 = "Working", X606 &lt;&gt; ""), "Column X and Z Logically Mismatched", IF(AND(X606 &lt;&gt; "", W606 &gt;= X606), "Column W and X Logically Missmatched",""))))))))))), ""), "")</f>
        <v/>
      </c>
      <c r="AC606" s="35"/>
      <c r="AD606" s="14"/>
      <c r="AE606" s="20">
        <f t="shared" si="18"/>
        <v>0</v>
      </c>
      <c r="AF606" s="20">
        <f t="shared" si="19"/>
        <v>0</v>
      </c>
    </row>
    <row r="607" spans="1:32" s="1" customFormat="1" ht="30" customHeight="1">
      <c r="A607" s="21" t="str">
        <f>IFERROR(INDEX(PQR_Dept!$A$2:$A$21166, MATCH(B607, PQR_Dept!$B$2:$B$21106, 0)), "")</f>
        <v/>
      </c>
      <c r="B607" s="22"/>
      <c r="C607" s="22"/>
      <c r="D607" s="22"/>
      <c r="E607" s="23"/>
      <c r="F607" s="24"/>
      <c r="G607" s="25"/>
      <c r="H607" s="26"/>
      <c r="I607" s="27"/>
      <c r="J607" s="19"/>
      <c r="K607" s="44"/>
      <c r="L607" s="28"/>
      <c r="M607" s="25"/>
      <c r="N607" s="29"/>
      <c r="O607" s="29"/>
      <c r="P607" s="28"/>
      <c r="Q607" s="30"/>
      <c r="R607" s="28"/>
      <c r="S607" s="28"/>
      <c r="T607" s="28"/>
      <c r="U607" s="31"/>
      <c r="V607" s="32"/>
      <c r="W607" s="32"/>
      <c r="X607" s="32"/>
      <c r="Y607" s="33"/>
      <c r="Z607" s="33"/>
      <c r="AA607" s="34"/>
      <c r="AB607" s="40" t="str">
        <f>IF(AE607 &gt; 0, IFERROR(IF(AND(AE607 &gt; 0, AE607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S607 = ""), "Value in Column S is Required", IF(AF607 &lt; 15, "At the time of Joining, age must be greater than 15 years", IF(AND(W607 &gt; DATEVALUE("30/6/2024"), Y607 = "Working"), "Column W and Y Logically Mismatched", IF(AND(X607 &lt; DATEVALUE("1/7/2025"), Z607 = "Working", X607 &lt;&gt; ""), "Column X and Z Logically Mismatched", IF(AND(X607 &lt;&gt; "", W607 &gt;= X607), "Column W and X Logically Missmatched",""))))))))))), ""), "")</f>
        <v/>
      </c>
      <c r="AC607" s="35"/>
      <c r="AD607" s="14"/>
      <c r="AE607" s="20">
        <f t="shared" si="18"/>
        <v>0</v>
      </c>
      <c r="AF607" s="20">
        <f t="shared" si="19"/>
        <v>0</v>
      </c>
    </row>
    <row r="608" spans="1:32" s="1" customFormat="1" ht="30" customHeight="1">
      <c r="A608" s="21" t="str">
        <f>IFERROR(INDEX(PQR_Dept!$A$2:$A$21166, MATCH(B608, PQR_Dept!$B$2:$B$21106, 0)), "")</f>
        <v/>
      </c>
      <c r="B608" s="22"/>
      <c r="C608" s="22"/>
      <c r="D608" s="22"/>
      <c r="E608" s="23"/>
      <c r="F608" s="24"/>
      <c r="G608" s="25"/>
      <c r="H608" s="26"/>
      <c r="I608" s="27"/>
      <c r="J608" s="19"/>
      <c r="K608" s="44"/>
      <c r="L608" s="28"/>
      <c r="M608" s="25"/>
      <c r="N608" s="29"/>
      <c r="O608" s="29"/>
      <c r="P608" s="28"/>
      <c r="Q608" s="30"/>
      <c r="R608" s="28"/>
      <c r="S608" s="28"/>
      <c r="T608" s="28"/>
      <c r="U608" s="31"/>
      <c r="V608" s="32"/>
      <c r="W608" s="32"/>
      <c r="X608" s="32"/>
      <c r="Y608" s="33"/>
      <c r="Z608" s="33"/>
      <c r="AA608" s="34"/>
      <c r="AB608" s="40" t="str">
        <f>IF(AE608 &gt; 0, IFERROR(IF(AND(AE608 &gt; 0, AE608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S608 = ""), "Value in Column S is Required", IF(AF608 &lt; 15, "At the time of Joining, age must be greater than 15 years", IF(AND(W608 &gt; DATEVALUE("30/6/2024"), Y608 = "Working"), "Column W and Y Logically Mismatched", IF(AND(X608 &lt; DATEVALUE("1/7/2025"), Z608 = "Working", X608 &lt;&gt; ""), "Column X and Z Logically Mismatched", IF(AND(X608 &lt;&gt; "", W608 &gt;= X608), "Column W and X Logically Missmatched",""))))))))))), ""), "")</f>
        <v/>
      </c>
      <c r="AC608" s="35"/>
      <c r="AD608" s="14"/>
      <c r="AE608" s="20">
        <f t="shared" si="18"/>
        <v>0</v>
      </c>
      <c r="AF608" s="20">
        <f t="shared" si="19"/>
        <v>0</v>
      </c>
    </row>
    <row r="609" spans="1:32" s="1" customFormat="1" ht="30" customHeight="1">
      <c r="A609" s="21" t="str">
        <f>IFERROR(INDEX(PQR_Dept!$A$2:$A$21166, MATCH(B609, PQR_Dept!$B$2:$B$21106, 0)), "")</f>
        <v/>
      </c>
      <c r="B609" s="22"/>
      <c r="C609" s="22"/>
      <c r="D609" s="22"/>
      <c r="E609" s="23"/>
      <c r="F609" s="24"/>
      <c r="G609" s="25"/>
      <c r="H609" s="26"/>
      <c r="I609" s="27"/>
      <c r="J609" s="19"/>
      <c r="K609" s="44"/>
      <c r="L609" s="28"/>
      <c r="M609" s="25"/>
      <c r="N609" s="29"/>
      <c r="O609" s="29"/>
      <c r="P609" s="28"/>
      <c r="Q609" s="30"/>
      <c r="R609" s="28"/>
      <c r="S609" s="28"/>
      <c r="T609" s="28"/>
      <c r="U609" s="31"/>
      <c r="V609" s="32"/>
      <c r="W609" s="32"/>
      <c r="X609" s="32"/>
      <c r="Y609" s="33"/>
      <c r="Z609" s="33"/>
      <c r="AA609" s="34"/>
      <c r="AB609" s="40" t="str">
        <f>IF(AE609 &gt; 0, IFERROR(IF(AND(AE609 &gt; 0, AE609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S609 = ""), "Value in Column S is Required", IF(AF609 &lt; 15, "At the time of Joining, age must be greater than 15 years", IF(AND(W609 &gt; DATEVALUE("30/6/2024"), Y609 = "Working"), "Column W and Y Logically Mismatched", IF(AND(X609 &lt; DATEVALUE("1/7/2025"), Z609 = "Working", X609 &lt;&gt; ""), "Column X and Z Logically Mismatched", IF(AND(X609 &lt;&gt; "", W609 &gt;= X609), "Column W and X Logically Missmatched",""))))))))))), ""), "")</f>
        <v/>
      </c>
      <c r="AC609" s="35"/>
      <c r="AD609" s="14"/>
      <c r="AE609" s="20">
        <f t="shared" si="18"/>
        <v>0</v>
      </c>
      <c r="AF609" s="20">
        <f t="shared" si="19"/>
        <v>0</v>
      </c>
    </row>
    <row r="610" spans="1:32" s="1" customFormat="1" ht="30" customHeight="1">
      <c r="A610" s="21" t="str">
        <f>IFERROR(INDEX(PQR_Dept!$A$2:$A$21166, MATCH(B610, PQR_Dept!$B$2:$B$21106, 0)), "")</f>
        <v/>
      </c>
      <c r="B610" s="22"/>
      <c r="C610" s="22"/>
      <c r="D610" s="22"/>
      <c r="E610" s="23"/>
      <c r="F610" s="24"/>
      <c r="G610" s="25"/>
      <c r="H610" s="26"/>
      <c r="I610" s="27"/>
      <c r="J610" s="19"/>
      <c r="K610" s="44"/>
      <c r="L610" s="28"/>
      <c r="M610" s="25"/>
      <c r="N610" s="29"/>
      <c r="O610" s="29"/>
      <c r="P610" s="28"/>
      <c r="Q610" s="30"/>
      <c r="R610" s="28"/>
      <c r="S610" s="28"/>
      <c r="T610" s="28"/>
      <c r="U610" s="31"/>
      <c r="V610" s="32"/>
      <c r="W610" s="32"/>
      <c r="X610" s="32"/>
      <c r="Y610" s="33"/>
      <c r="Z610" s="33"/>
      <c r="AA610" s="34"/>
      <c r="AB610" s="40" t="str">
        <f>IF(AE610 &gt; 0, IFERROR(IF(AND(AE610 &gt; 0, AE610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S610 = ""), "Value in Column S is Required", IF(AF610 &lt; 15, "At the time of Joining, age must be greater than 15 years", IF(AND(W610 &gt; DATEVALUE("30/6/2024"), Y610 = "Working"), "Column W and Y Logically Mismatched", IF(AND(X610 &lt; DATEVALUE("1/7/2025"), Z610 = "Working", X610 &lt;&gt; ""), "Column X and Z Logically Mismatched", IF(AND(X610 &lt;&gt; "", W610 &gt;= X610), "Column W and X Logically Missmatched",""))))))))))), ""), "")</f>
        <v/>
      </c>
      <c r="AC610" s="35"/>
      <c r="AD610" s="14"/>
      <c r="AE610" s="20">
        <f t="shared" si="18"/>
        <v>0</v>
      </c>
      <c r="AF610" s="20">
        <f t="shared" si="19"/>
        <v>0</v>
      </c>
    </row>
    <row r="611" spans="1:32" s="1" customFormat="1" ht="30" customHeight="1">
      <c r="A611" s="21" t="str">
        <f>IFERROR(INDEX(PQR_Dept!$A$2:$A$21166, MATCH(B611, PQR_Dept!$B$2:$B$21106, 0)), "")</f>
        <v/>
      </c>
      <c r="B611" s="22"/>
      <c r="C611" s="22"/>
      <c r="D611" s="22"/>
      <c r="E611" s="23"/>
      <c r="F611" s="24"/>
      <c r="G611" s="25"/>
      <c r="H611" s="26"/>
      <c r="I611" s="27"/>
      <c r="J611" s="19"/>
      <c r="K611" s="44"/>
      <c r="L611" s="28"/>
      <c r="M611" s="25"/>
      <c r="N611" s="29"/>
      <c r="O611" s="29"/>
      <c r="P611" s="28"/>
      <c r="Q611" s="30"/>
      <c r="R611" s="28"/>
      <c r="S611" s="28"/>
      <c r="T611" s="28"/>
      <c r="U611" s="31"/>
      <c r="V611" s="32"/>
      <c r="W611" s="32"/>
      <c r="X611" s="32"/>
      <c r="Y611" s="33"/>
      <c r="Z611" s="33"/>
      <c r="AA611" s="34"/>
      <c r="AB611" s="40" t="str">
        <f>IF(AE611 &gt; 0, IFERROR(IF(AND(AE611 &gt; 0, AE611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S611 = ""), "Value in Column S is Required", IF(AF611 &lt; 15, "At the time of Joining, age must be greater than 15 years", IF(AND(W611 &gt; DATEVALUE("30/6/2024"), Y611 = "Working"), "Column W and Y Logically Mismatched", IF(AND(X611 &lt; DATEVALUE("1/7/2025"), Z611 = "Working", X611 &lt;&gt; ""), "Column X and Z Logically Mismatched", IF(AND(X611 &lt;&gt; "", W611 &gt;= X611), "Column W and X Logically Missmatched",""))))))))))), ""), "")</f>
        <v/>
      </c>
      <c r="AC611" s="35"/>
      <c r="AD611" s="14"/>
      <c r="AE611" s="20">
        <f t="shared" si="18"/>
        <v>0</v>
      </c>
      <c r="AF611" s="20">
        <f t="shared" si="19"/>
        <v>0</v>
      </c>
    </row>
    <row r="612" spans="1:32" s="1" customFormat="1" ht="30" customHeight="1">
      <c r="A612" s="21" t="str">
        <f>IFERROR(INDEX(PQR_Dept!$A$2:$A$21166, MATCH(B612, PQR_Dept!$B$2:$B$21106, 0)), "")</f>
        <v/>
      </c>
      <c r="B612" s="22"/>
      <c r="C612" s="22"/>
      <c r="D612" s="22"/>
      <c r="E612" s="23"/>
      <c r="F612" s="24"/>
      <c r="G612" s="25"/>
      <c r="H612" s="26"/>
      <c r="I612" s="27"/>
      <c r="J612" s="19"/>
      <c r="K612" s="44"/>
      <c r="L612" s="28"/>
      <c r="M612" s="25"/>
      <c r="N612" s="29"/>
      <c r="O612" s="29"/>
      <c r="P612" s="28"/>
      <c r="Q612" s="30"/>
      <c r="R612" s="28"/>
      <c r="S612" s="28"/>
      <c r="T612" s="28"/>
      <c r="U612" s="31"/>
      <c r="V612" s="32"/>
      <c r="W612" s="32"/>
      <c r="X612" s="32"/>
      <c r="Y612" s="33"/>
      <c r="Z612" s="33"/>
      <c r="AA612" s="34"/>
      <c r="AB612" s="40" t="str">
        <f>IF(AE612 &gt; 0, IFERROR(IF(AND(AE612 &gt; 0, AE612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S612 = ""), "Value in Column S is Required", IF(AF612 &lt; 15, "At the time of Joining, age must be greater than 15 years", IF(AND(W612 &gt; DATEVALUE("30/6/2024"), Y612 = "Working"), "Column W and Y Logically Mismatched", IF(AND(X612 &lt; DATEVALUE("1/7/2025"), Z612 = "Working", X612 &lt;&gt; ""), "Column X and Z Logically Mismatched", IF(AND(X612 &lt;&gt; "", W612 &gt;= X612), "Column W and X Logically Missmatched",""))))))))))), ""), "")</f>
        <v/>
      </c>
      <c r="AC612" s="35"/>
      <c r="AD612" s="14"/>
      <c r="AE612" s="20">
        <f t="shared" si="18"/>
        <v>0</v>
      </c>
      <c r="AF612" s="20">
        <f t="shared" si="19"/>
        <v>0</v>
      </c>
    </row>
    <row r="613" spans="1:32" s="1" customFormat="1" ht="30" customHeight="1">
      <c r="A613" s="21" t="str">
        <f>IFERROR(INDEX(PQR_Dept!$A$2:$A$21166, MATCH(B613, PQR_Dept!$B$2:$B$21106, 0)), "")</f>
        <v/>
      </c>
      <c r="B613" s="22"/>
      <c r="C613" s="22"/>
      <c r="D613" s="22"/>
      <c r="E613" s="23"/>
      <c r="F613" s="24"/>
      <c r="G613" s="25"/>
      <c r="H613" s="26"/>
      <c r="I613" s="27"/>
      <c r="J613" s="19"/>
      <c r="K613" s="44"/>
      <c r="L613" s="28"/>
      <c r="M613" s="25"/>
      <c r="N613" s="29"/>
      <c r="O613" s="29"/>
      <c r="P613" s="28"/>
      <c r="Q613" s="30"/>
      <c r="R613" s="28"/>
      <c r="S613" s="28"/>
      <c r="T613" s="28"/>
      <c r="U613" s="31"/>
      <c r="V613" s="32"/>
      <c r="W613" s="32"/>
      <c r="X613" s="32"/>
      <c r="Y613" s="33"/>
      <c r="Z613" s="33"/>
      <c r="AA613" s="34"/>
      <c r="AB613" s="40" t="str">
        <f>IF(AE613 &gt; 0, IFERROR(IF(AND(AE613 &gt; 0, AE613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S613 = ""), "Value in Column S is Required", IF(AF613 &lt; 15, "At the time of Joining, age must be greater than 15 years", IF(AND(W613 &gt; DATEVALUE("30/6/2024"), Y613 = "Working"), "Column W and Y Logically Mismatched", IF(AND(X613 &lt; DATEVALUE("1/7/2025"), Z613 = "Working", X613 &lt;&gt; ""), "Column X and Z Logically Mismatched", IF(AND(X613 &lt;&gt; "", W613 &gt;= X613), "Column W and X Logically Missmatched",""))))))))))), ""), "")</f>
        <v/>
      </c>
      <c r="AC613" s="35"/>
      <c r="AD613" s="14"/>
      <c r="AE613" s="20">
        <f t="shared" si="18"/>
        <v>0</v>
      </c>
      <c r="AF613" s="20">
        <f t="shared" si="19"/>
        <v>0</v>
      </c>
    </row>
    <row r="614" spans="1:32" s="1" customFormat="1" ht="30" customHeight="1">
      <c r="A614" s="21" t="str">
        <f>IFERROR(INDEX(PQR_Dept!$A$2:$A$21166, MATCH(B614, PQR_Dept!$B$2:$B$21106, 0)), "")</f>
        <v/>
      </c>
      <c r="B614" s="22"/>
      <c r="C614" s="22"/>
      <c r="D614" s="22"/>
      <c r="E614" s="23"/>
      <c r="F614" s="24"/>
      <c r="G614" s="25"/>
      <c r="H614" s="26"/>
      <c r="I614" s="27"/>
      <c r="J614" s="19"/>
      <c r="K614" s="44"/>
      <c r="L614" s="28"/>
      <c r="M614" s="25"/>
      <c r="N614" s="29"/>
      <c r="O614" s="29"/>
      <c r="P614" s="28"/>
      <c r="Q614" s="30"/>
      <c r="R614" s="28"/>
      <c r="S614" s="28"/>
      <c r="T614" s="28"/>
      <c r="U614" s="31"/>
      <c r="V614" s="32"/>
      <c r="W614" s="32"/>
      <c r="X614" s="32"/>
      <c r="Y614" s="33"/>
      <c r="Z614" s="33"/>
      <c r="AA614" s="34"/>
      <c r="AB614" s="40" t="str">
        <f>IF(AE614 &gt; 0, IFERROR(IF(AND(AE614 &gt; 0, AE614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S614 = ""), "Value in Column S is Required", IF(AF614 &lt; 15, "At the time of Joining, age must be greater than 15 years", IF(AND(W614 &gt; DATEVALUE("30/6/2024"), Y614 = "Working"), "Column W and Y Logically Mismatched", IF(AND(X614 &lt; DATEVALUE("1/7/2025"), Z614 = "Working", X614 &lt;&gt; ""), "Column X and Z Logically Mismatched", IF(AND(X614 &lt;&gt; "", W614 &gt;= X614), "Column W and X Logically Missmatched",""))))))))))), ""), "")</f>
        <v/>
      </c>
      <c r="AC614" s="35"/>
      <c r="AD614" s="14"/>
      <c r="AE614" s="20">
        <f t="shared" si="18"/>
        <v>0</v>
      </c>
      <c r="AF614" s="20">
        <f t="shared" si="19"/>
        <v>0</v>
      </c>
    </row>
    <row r="615" spans="1:32" s="1" customFormat="1" ht="30" customHeight="1">
      <c r="A615" s="21" t="str">
        <f>IFERROR(INDEX(PQR_Dept!$A$2:$A$21166, MATCH(B615, PQR_Dept!$B$2:$B$21106, 0)), "")</f>
        <v/>
      </c>
      <c r="B615" s="22"/>
      <c r="C615" s="22"/>
      <c r="D615" s="22"/>
      <c r="E615" s="23"/>
      <c r="F615" s="24"/>
      <c r="G615" s="25"/>
      <c r="H615" s="26"/>
      <c r="I615" s="27"/>
      <c r="J615" s="19"/>
      <c r="K615" s="44"/>
      <c r="L615" s="28"/>
      <c r="M615" s="25"/>
      <c r="N615" s="29"/>
      <c r="O615" s="29"/>
      <c r="P615" s="28"/>
      <c r="Q615" s="30"/>
      <c r="R615" s="28"/>
      <c r="S615" s="28"/>
      <c r="T615" s="28"/>
      <c r="U615" s="31"/>
      <c r="V615" s="32"/>
      <c r="W615" s="32"/>
      <c r="X615" s="32"/>
      <c r="Y615" s="33"/>
      <c r="Z615" s="33"/>
      <c r="AA615" s="34"/>
      <c r="AB615" s="40" t="str">
        <f>IF(AE615 &gt; 0, IFERROR(IF(AND(AE615 &gt; 0, AE615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S615 = ""), "Value in Column S is Required", IF(AF615 &lt; 15, "At the time of Joining, age must be greater than 15 years", IF(AND(W615 &gt; DATEVALUE("30/6/2024"), Y615 = "Working"), "Column W and Y Logically Mismatched", IF(AND(X615 &lt; DATEVALUE("1/7/2025"), Z615 = "Working", X615 &lt;&gt; ""), "Column X and Z Logically Mismatched", IF(AND(X615 &lt;&gt; "", W615 &gt;= X615), "Column W and X Logically Missmatched",""))))))))))), ""), "")</f>
        <v/>
      </c>
      <c r="AC615" s="35"/>
      <c r="AD615" s="14"/>
      <c r="AE615" s="20">
        <f t="shared" si="18"/>
        <v>0</v>
      </c>
      <c r="AF615" s="20">
        <f t="shared" si="19"/>
        <v>0</v>
      </c>
    </row>
    <row r="616" spans="1:32" s="1" customFormat="1" ht="30" customHeight="1">
      <c r="A616" s="21" t="str">
        <f>IFERROR(INDEX(PQR_Dept!$A$2:$A$21166, MATCH(B616, PQR_Dept!$B$2:$B$21106, 0)), "")</f>
        <v/>
      </c>
      <c r="B616" s="22"/>
      <c r="C616" s="22"/>
      <c r="D616" s="22"/>
      <c r="E616" s="23"/>
      <c r="F616" s="24"/>
      <c r="G616" s="25"/>
      <c r="H616" s="26"/>
      <c r="I616" s="27"/>
      <c r="J616" s="19"/>
      <c r="K616" s="44"/>
      <c r="L616" s="28"/>
      <c r="M616" s="25"/>
      <c r="N616" s="29"/>
      <c r="O616" s="29"/>
      <c r="P616" s="28"/>
      <c r="Q616" s="30"/>
      <c r="R616" s="28"/>
      <c r="S616" s="28"/>
      <c r="T616" s="28"/>
      <c r="U616" s="31"/>
      <c r="V616" s="32"/>
      <c r="W616" s="32"/>
      <c r="X616" s="32"/>
      <c r="Y616" s="33"/>
      <c r="Z616" s="33"/>
      <c r="AA616" s="34"/>
      <c r="AB616" s="40" t="str">
        <f>IF(AE616 &gt; 0, IFERROR(IF(AND(AE616 &gt; 0, AE616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S616 = ""), "Value in Column S is Required", IF(AF616 &lt; 15, "At the time of Joining, age must be greater than 15 years", IF(AND(W616 &gt; DATEVALUE("30/6/2024"), Y616 = "Working"), "Column W and Y Logically Mismatched", IF(AND(X616 &lt; DATEVALUE("1/7/2025"), Z616 = "Working", X616 &lt;&gt; ""), "Column X and Z Logically Mismatched", IF(AND(X616 &lt;&gt; "", W616 &gt;= X616), "Column W and X Logically Missmatched",""))))))))))), ""), "")</f>
        <v/>
      </c>
      <c r="AC616" s="35"/>
      <c r="AD616" s="14"/>
      <c r="AE616" s="20">
        <f t="shared" si="18"/>
        <v>0</v>
      </c>
      <c r="AF616" s="20">
        <f t="shared" si="19"/>
        <v>0</v>
      </c>
    </row>
    <row r="617" spans="1:32" s="1" customFormat="1" ht="30" customHeight="1">
      <c r="A617" s="21" t="str">
        <f>IFERROR(INDEX(PQR_Dept!$A$2:$A$21166, MATCH(B617, PQR_Dept!$B$2:$B$21106, 0)), "")</f>
        <v/>
      </c>
      <c r="B617" s="22"/>
      <c r="C617" s="22"/>
      <c r="D617" s="22"/>
      <c r="E617" s="23"/>
      <c r="F617" s="24"/>
      <c r="G617" s="25"/>
      <c r="H617" s="26"/>
      <c r="I617" s="27"/>
      <c r="J617" s="19"/>
      <c r="K617" s="44"/>
      <c r="L617" s="28"/>
      <c r="M617" s="25"/>
      <c r="N617" s="29"/>
      <c r="O617" s="29"/>
      <c r="P617" s="28"/>
      <c r="Q617" s="30"/>
      <c r="R617" s="28"/>
      <c r="S617" s="28"/>
      <c r="T617" s="28"/>
      <c r="U617" s="31"/>
      <c r="V617" s="32"/>
      <c r="W617" s="32"/>
      <c r="X617" s="32"/>
      <c r="Y617" s="33"/>
      <c r="Z617" s="33"/>
      <c r="AA617" s="34"/>
      <c r="AB617" s="40" t="str">
        <f>IF(AE617 &gt; 0, IFERROR(IF(AND(AE617 &gt; 0, AE617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S617 = ""), "Value in Column S is Required", IF(AF617 &lt; 15, "At the time of Joining, age must be greater than 15 years", IF(AND(W617 &gt; DATEVALUE("30/6/2024"), Y617 = "Working"), "Column W and Y Logically Mismatched", IF(AND(X617 &lt; DATEVALUE("1/7/2025"), Z617 = "Working", X617 &lt;&gt; ""), "Column X and Z Logically Mismatched", IF(AND(X617 &lt;&gt; "", W617 &gt;= X617), "Column W and X Logically Missmatched",""))))))))))), ""), "")</f>
        <v/>
      </c>
      <c r="AC617" s="35"/>
      <c r="AD617" s="14"/>
      <c r="AE617" s="20">
        <f t="shared" si="18"/>
        <v>0</v>
      </c>
      <c r="AF617" s="20">
        <f t="shared" si="19"/>
        <v>0</v>
      </c>
    </row>
    <row r="618" spans="1:32" s="1" customFormat="1" ht="30" customHeight="1">
      <c r="A618" s="21" t="str">
        <f>IFERROR(INDEX(PQR_Dept!$A$2:$A$21166, MATCH(B618, PQR_Dept!$B$2:$B$21106, 0)), "")</f>
        <v/>
      </c>
      <c r="B618" s="22"/>
      <c r="C618" s="22"/>
      <c r="D618" s="22"/>
      <c r="E618" s="23"/>
      <c r="F618" s="24"/>
      <c r="G618" s="25"/>
      <c r="H618" s="26"/>
      <c r="I618" s="27"/>
      <c r="J618" s="19"/>
      <c r="K618" s="44"/>
      <c r="L618" s="28"/>
      <c r="M618" s="25"/>
      <c r="N618" s="29"/>
      <c r="O618" s="29"/>
      <c r="P618" s="28"/>
      <c r="Q618" s="30"/>
      <c r="R618" s="28"/>
      <c r="S618" s="28"/>
      <c r="T618" s="28"/>
      <c r="U618" s="31"/>
      <c r="V618" s="32"/>
      <c r="W618" s="32"/>
      <c r="X618" s="32"/>
      <c r="Y618" s="33"/>
      <c r="Z618" s="33"/>
      <c r="AA618" s="34"/>
      <c r="AB618" s="40" t="str">
        <f>IF(AE618 &gt; 0, IFERROR(IF(AND(AE618 &gt; 0, AE618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S618 = ""), "Value in Column S is Required", IF(AF618 &lt; 15, "At the time of Joining, age must be greater than 15 years", IF(AND(W618 &gt; DATEVALUE("30/6/2024"), Y618 = "Working"), "Column W and Y Logically Mismatched", IF(AND(X618 &lt; DATEVALUE("1/7/2025"), Z618 = "Working", X618 &lt;&gt; ""), "Column X and Z Logically Mismatched", IF(AND(X618 &lt;&gt; "", W618 &gt;= X618), "Column W and X Logically Missmatched",""))))))))))), ""), "")</f>
        <v/>
      </c>
      <c r="AC618" s="35"/>
      <c r="AD618" s="14"/>
      <c r="AE618" s="20">
        <f t="shared" si="18"/>
        <v>0</v>
      </c>
      <c r="AF618" s="20">
        <f t="shared" si="19"/>
        <v>0</v>
      </c>
    </row>
    <row r="619" spans="1:32" s="1" customFormat="1" ht="30" customHeight="1">
      <c r="A619" s="21" t="str">
        <f>IFERROR(INDEX(PQR_Dept!$A$2:$A$21166, MATCH(B619, PQR_Dept!$B$2:$B$21106, 0)), "")</f>
        <v/>
      </c>
      <c r="B619" s="22"/>
      <c r="C619" s="22"/>
      <c r="D619" s="22"/>
      <c r="E619" s="23"/>
      <c r="F619" s="24"/>
      <c r="G619" s="25"/>
      <c r="H619" s="26"/>
      <c r="I619" s="27"/>
      <c r="J619" s="19"/>
      <c r="K619" s="44"/>
      <c r="L619" s="28"/>
      <c r="M619" s="25"/>
      <c r="N619" s="29"/>
      <c r="O619" s="29"/>
      <c r="P619" s="28"/>
      <c r="Q619" s="30"/>
      <c r="R619" s="28"/>
      <c r="S619" s="28"/>
      <c r="T619" s="28"/>
      <c r="U619" s="31"/>
      <c r="V619" s="32"/>
      <c r="W619" s="32"/>
      <c r="X619" s="32"/>
      <c r="Y619" s="33"/>
      <c r="Z619" s="33"/>
      <c r="AA619" s="34"/>
      <c r="AB619" s="40" t="str">
        <f>IF(AE619 &gt; 0, IFERROR(IF(AND(AE619 &gt; 0, AE619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S619 = ""), "Value in Column S is Required", IF(AF619 &lt; 15, "At the time of Joining, age must be greater than 15 years", IF(AND(W619 &gt; DATEVALUE("30/6/2024"), Y619 = "Working"), "Column W and Y Logically Mismatched", IF(AND(X619 &lt; DATEVALUE("1/7/2025"), Z619 = "Working", X619 &lt;&gt; ""), "Column X and Z Logically Mismatched", IF(AND(X619 &lt;&gt; "", W619 &gt;= X619), "Column W and X Logically Missmatched",""))))))))))), ""), "")</f>
        <v/>
      </c>
      <c r="AC619" s="35"/>
      <c r="AD619" s="14"/>
      <c r="AE619" s="20">
        <f t="shared" si="18"/>
        <v>0</v>
      </c>
      <c r="AF619" s="20">
        <f t="shared" si="19"/>
        <v>0</v>
      </c>
    </row>
    <row r="620" spans="1:32" s="1" customFormat="1" ht="30" customHeight="1">
      <c r="A620" s="21" t="str">
        <f>IFERROR(INDEX(PQR_Dept!$A$2:$A$21166, MATCH(B620, PQR_Dept!$B$2:$B$21106, 0)), "")</f>
        <v/>
      </c>
      <c r="B620" s="22"/>
      <c r="C620" s="22"/>
      <c r="D620" s="22"/>
      <c r="E620" s="23"/>
      <c r="F620" s="24"/>
      <c r="G620" s="25"/>
      <c r="H620" s="26"/>
      <c r="I620" s="27"/>
      <c r="J620" s="19"/>
      <c r="K620" s="44"/>
      <c r="L620" s="28"/>
      <c r="M620" s="25"/>
      <c r="N620" s="29"/>
      <c r="O620" s="29"/>
      <c r="P620" s="28"/>
      <c r="Q620" s="30"/>
      <c r="R620" s="28"/>
      <c r="S620" s="28"/>
      <c r="T620" s="28"/>
      <c r="U620" s="31"/>
      <c r="V620" s="32"/>
      <c r="W620" s="32"/>
      <c r="X620" s="32"/>
      <c r="Y620" s="33"/>
      <c r="Z620" s="33"/>
      <c r="AA620" s="34"/>
      <c r="AB620" s="40" t="str">
        <f>IF(AE620 &gt; 0, IFERROR(IF(AND(AE620 &gt; 0, AE620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S620 = ""), "Value in Column S is Required", IF(AF620 &lt; 15, "At the time of Joining, age must be greater than 15 years", IF(AND(W620 &gt; DATEVALUE("30/6/2024"), Y620 = "Working"), "Column W and Y Logically Mismatched", IF(AND(X620 &lt; DATEVALUE("1/7/2025"), Z620 = "Working", X620 &lt;&gt; ""), "Column X and Z Logically Mismatched", IF(AND(X620 &lt;&gt; "", W620 &gt;= X620), "Column W and X Logically Missmatched",""))))))))))), ""), "")</f>
        <v/>
      </c>
      <c r="AC620" s="35"/>
      <c r="AD620" s="14"/>
      <c r="AE620" s="20">
        <f t="shared" si="18"/>
        <v>0</v>
      </c>
      <c r="AF620" s="20">
        <f t="shared" si="19"/>
        <v>0</v>
      </c>
    </row>
    <row r="621" spans="1:32" s="1" customFormat="1" ht="30" customHeight="1">
      <c r="A621" s="21" t="str">
        <f>IFERROR(INDEX(PQR_Dept!$A$2:$A$21166, MATCH(B621, PQR_Dept!$B$2:$B$21106, 0)), "")</f>
        <v/>
      </c>
      <c r="B621" s="22"/>
      <c r="C621" s="22"/>
      <c r="D621" s="22"/>
      <c r="E621" s="23"/>
      <c r="F621" s="24"/>
      <c r="G621" s="25"/>
      <c r="H621" s="26"/>
      <c r="I621" s="27"/>
      <c r="J621" s="19"/>
      <c r="K621" s="44"/>
      <c r="L621" s="28"/>
      <c r="M621" s="25"/>
      <c r="N621" s="29"/>
      <c r="O621" s="29"/>
      <c r="P621" s="28"/>
      <c r="Q621" s="30"/>
      <c r="R621" s="28"/>
      <c r="S621" s="28"/>
      <c r="T621" s="28"/>
      <c r="U621" s="31"/>
      <c r="V621" s="32"/>
      <c r="W621" s="32"/>
      <c r="X621" s="32"/>
      <c r="Y621" s="33"/>
      <c r="Z621" s="33"/>
      <c r="AA621" s="34"/>
      <c r="AB621" s="40" t="str">
        <f>IF(AE621 &gt; 0, IFERROR(IF(AND(AE621 &gt; 0, AE621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S621 = ""), "Value in Column S is Required", IF(AF621 &lt; 15, "At the time of Joining, age must be greater than 15 years", IF(AND(W621 &gt; DATEVALUE("30/6/2024"), Y621 = "Working"), "Column W and Y Logically Mismatched", IF(AND(X621 &lt; DATEVALUE("1/7/2025"), Z621 = "Working", X621 &lt;&gt; ""), "Column X and Z Logically Mismatched", IF(AND(X621 &lt;&gt; "", W621 &gt;= X621), "Column W and X Logically Missmatched",""))))))))))), ""), "")</f>
        <v/>
      </c>
      <c r="AC621" s="35"/>
      <c r="AD621" s="14"/>
      <c r="AE621" s="20">
        <f t="shared" si="18"/>
        <v>0</v>
      </c>
      <c r="AF621" s="20">
        <f t="shared" si="19"/>
        <v>0</v>
      </c>
    </row>
    <row r="622" spans="1:32" s="1" customFormat="1" ht="30" customHeight="1">
      <c r="A622" s="21" t="str">
        <f>IFERROR(INDEX(PQR_Dept!$A$2:$A$21166, MATCH(B622, PQR_Dept!$B$2:$B$21106, 0)), "")</f>
        <v/>
      </c>
      <c r="B622" s="22"/>
      <c r="C622" s="22"/>
      <c r="D622" s="22"/>
      <c r="E622" s="23"/>
      <c r="F622" s="24"/>
      <c r="G622" s="25"/>
      <c r="H622" s="26"/>
      <c r="I622" s="27"/>
      <c r="J622" s="19"/>
      <c r="K622" s="44"/>
      <c r="L622" s="28"/>
      <c r="M622" s="25"/>
      <c r="N622" s="29"/>
      <c r="O622" s="29"/>
      <c r="P622" s="28"/>
      <c r="Q622" s="30"/>
      <c r="R622" s="28"/>
      <c r="S622" s="28"/>
      <c r="T622" s="28"/>
      <c r="U622" s="31"/>
      <c r="V622" s="32"/>
      <c r="W622" s="32"/>
      <c r="X622" s="32"/>
      <c r="Y622" s="33"/>
      <c r="Z622" s="33"/>
      <c r="AA622" s="34"/>
      <c r="AB622" s="40" t="str">
        <f>IF(AE622 &gt; 0, IFERROR(IF(AND(AE622 &gt; 0, AE622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S622 = ""), "Value in Column S is Required", IF(AF622 &lt; 15, "At the time of Joining, age must be greater than 15 years", IF(AND(W622 &gt; DATEVALUE("30/6/2024"), Y622 = "Working"), "Column W and Y Logically Mismatched", IF(AND(X622 &lt; DATEVALUE("1/7/2025"), Z622 = "Working", X622 &lt;&gt; ""), "Column X and Z Logically Mismatched", IF(AND(X622 &lt;&gt; "", W622 &gt;= X622), "Column W and X Logically Missmatched",""))))))))))), ""), "")</f>
        <v/>
      </c>
      <c r="AC622" s="35"/>
      <c r="AD622" s="14"/>
      <c r="AE622" s="20">
        <f t="shared" si="18"/>
        <v>0</v>
      </c>
      <c r="AF622" s="20">
        <f t="shared" si="19"/>
        <v>0</v>
      </c>
    </row>
    <row r="623" spans="1:32" s="1" customFormat="1" ht="30" customHeight="1">
      <c r="A623" s="21" t="str">
        <f>IFERROR(INDEX(PQR_Dept!$A$2:$A$21166, MATCH(B623, PQR_Dept!$B$2:$B$21106, 0)), "")</f>
        <v/>
      </c>
      <c r="B623" s="22"/>
      <c r="C623" s="22"/>
      <c r="D623" s="22"/>
      <c r="E623" s="23"/>
      <c r="F623" s="24"/>
      <c r="G623" s="25"/>
      <c r="H623" s="26"/>
      <c r="I623" s="27"/>
      <c r="J623" s="19"/>
      <c r="K623" s="44"/>
      <c r="L623" s="28"/>
      <c r="M623" s="25"/>
      <c r="N623" s="29"/>
      <c r="O623" s="29"/>
      <c r="P623" s="28"/>
      <c r="Q623" s="30"/>
      <c r="R623" s="28"/>
      <c r="S623" s="28"/>
      <c r="T623" s="28"/>
      <c r="U623" s="31"/>
      <c r="V623" s="32"/>
      <c r="W623" s="32"/>
      <c r="X623" s="32"/>
      <c r="Y623" s="33"/>
      <c r="Z623" s="33"/>
      <c r="AA623" s="34"/>
      <c r="AB623" s="40" t="str">
        <f>IF(AE623 &gt; 0, IFERROR(IF(AND(AE623 &gt; 0, AE623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S623 = ""), "Value in Column S is Required", IF(AF623 &lt; 15, "At the time of Joining, age must be greater than 15 years", IF(AND(W623 &gt; DATEVALUE("30/6/2024"), Y623 = "Working"), "Column W and Y Logically Mismatched", IF(AND(X623 &lt; DATEVALUE("1/7/2025"), Z623 = "Working", X623 &lt;&gt; ""), "Column X and Z Logically Mismatched", IF(AND(X623 &lt;&gt; "", W623 &gt;= X623), "Column W and X Logically Missmatched",""))))))))))), ""), "")</f>
        <v/>
      </c>
      <c r="AC623" s="35"/>
      <c r="AD623" s="14"/>
      <c r="AE623" s="20">
        <f t="shared" si="18"/>
        <v>0</v>
      </c>
      <c r="AF623" s="20">
        <f t="shared" si="19"/>
        <v>0</v>
      </c>
    </row>
    <row r="624" spans="1:32" s="1" customFormat="1" ht="30" customHeight="1">
      <c r="A624" s="21" t="str">
        <f>IFERROR(INDEX(PQR_Dept!$A$2:$A$21166, MATCH(B624, PQR_Dept!$B$2:$B$21106, 0)), "")</f>
        <v/>
      </c>
      <c r="B624" s="22"/>
      <c r="C624" s="22"/>
      <c r="D624" s="22"/>
      <c r="E624" s="23"/>
      <c r="F624" s="24"/>
      <c r="G624" s="25"/>
      <c r="H624" s="26"/>
      <c r="I624" s="27"/>
      <c r="J624" s="19"/>
      <c r="K624" s="44"/>
      <c r="L624" s="28"/>
      <c r="M624" s="25"/>
      <c r="N624" s="29"/>
      <c r="O624" s="29"/>
      <c r="P624" s="28"/>
      <c r="Q624" s="30"/>
      <c r="R624" s="28"/>
      <c r="S624" s="28"/>
      <c r="T624" s="28"/>
      <c r="U624" s="31"/>
      <c r="V624" s="32"/>
      <c r="W624" s="32"/>
      <c r="X624" s="32"/>
      <c r="Y624" s="33"/>
      <c r="Z624" s="33"/>
      <c r="AA624" s="34"/>
      <c r="AB624" s="40" t="str">
        <f>IF(AE624 &gt; 0, IFERROR(IF(AND(AE624 &gt; 0, AE624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S624 = ""), "Value in Column S is Required", IF(AF624 &lt; 15, "At the time of Joining, age must be greater than 15 years", IF(AND(W624 &gt; DATEVALUE("30/6/2024"), Y624 = "Working"), "Column W and Y Logically Mismatched", IF(AND(X624 &lt; DATEVALUE("1/7/2025"), Z624 = "Working", X624 &lt;&gt; ""), "Column X and Z Logically Mismatched", IF(AND(X624 &lt;&gt; "", W624 &gt;= X624), "Column W and X Logically Missmatched",""))))))))))), ""), "")</f>
        <v/>
      </c>
      <c r="AC624" s="35"/>
      <c r="AD624" s="14"/>
      <c r="AE624" s="20">
        <f t="shared" si="18"/>
        <v>0</v>
      </c>
      <c r="AF624" s="20">
        <f t="shared" si="19"/>
        <v>0</v>
      </c>
    </row>
    <row r="625" spans="1:32" s="1" customFormat="1" ht="30" customHeight="1">
      <c r="A625" s="21" t="str">
        <f>IFERROR(INDEX(PQR_Dept!$A$2:$A$21166, MATCH(B625, PQR_Dept!$B$2:$B$21106, 0)), "")</f>
        <v/>
      </c>
      <c r="B625" s="22"/>
      <c r="C625" s="22"/>
      <c r="D625" s="22"/>
      <c r="E625" s="23"/>
      <c r="F625" s="24"/>
      <c r="G625" s="25"/>
      <c r="H625" s="26"/>
      <c r="I625" s="27"/>
      <c r="J625" s="19"/>
      <c r="K625" s="44"/>
      <c r="L625" s="28"/>
      <c r="M625" s="25"/>
      <c r="N625" s="29"/>
      <c r="O625" s="29"/>
      <c r="P625" s="28"/>
      <c r="Q625" s="30"/>
      <c r="R625" s="28"/>
      <c r="S625" s="28"/>
      <c r="T625" s="28"/>
      <c r="U625" s="31"/>
      <c r="V625" s="32"/>
      <c r="W625" s="32"/>
      <c r="X625" s="32"/>
      <c r="Y625" s="33"/>
      <c r="Z625" s="33"/>
      <c r="AA625" s="34"/>
      <c r="AB625" s="40" t="str">
        <f>IF(AE625 &gt; 0, IFERROR(IF(AND(AE625 &gt; 0, AE625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S625 = ""), "Value in Column S is Required", IF(AF625 &lt; 15, "At the time of Joining, age must be greater than 15 years", IF(AND(W625 &gt; DATEVALUE("30/6/2024"), Y625 = "Working"), "Column W and Y Logically Mismatched", IF(AND(X625 &lt; DATEVALUE("1/7/2025"), Z625 = "Working", X625 &lt;&gt; ""), "Column X and Z Logically Mismatched", IF(AND(X625 &lt;&gt; "", W625 &gt;= X625), "Column W and X Logically Missmatched",""))))))))))), ""), "")</f>
        <v/>
      </c>
      <c r="AC625" s="35"/>
      <c r="AD625" s="14"/>
      <c r="AE625" s="20">
        <f t="shared" si="18"/>
        <v>0</v>
      </c>
      <c r="AF625" s="20">
        <f t="shared" si="19"/>
        <v>0</v>
      </c>
    </row>
    <row r="626" spans="1:32" s="1" customFormat="1" ht="30" customHeight="1">
      <c r="A626" s="21" t="str">
        <f>IFERROR(INDEX(PQR_Dept!$A$2:$A$21166, MATCH(B626, PQR_Dept!$B$2:$B$21106, 0)), "")</f>
        <v/>
      </c>
      <c r="B626" s="22"/>
      <c r="C626" s="22"/>
      <c r="D626" s="22"/>
      <c r="E626" s="23"/>
      <c r="F626" s="24"/>
      <c r="G626" s="25"/>
      <c r="H626" s="26"/>
      <c r="I626" s="27"/>
      <c r="J626" s="19"/>
      <c r="K626" s="44"/>
      <c r="L626" s="28"/>
      <c r="M626" s="25"/>
      <c r="N626" s="29"/>
      <c r="O626" s="29"/>
      <c r="P626" s="28"/>
      <c r="Q626" s="30"/>
      <c r="R626" s="28"/>
      <c r="S626" s="28"/>
      <c r="T626" s="28"/>
      <c r="U626" s="31"/>
      <c r="V626" s="32"/>
      <c r="W626" s="32"/>
      <c r="X626" s="32"/>
      <c r="Y626" s="33"/>
      <c r="Z626" s="33"/>
      <c r="AA626" s="34"/>
      <c r="AB626" s="40" t="str">
        <f>IF(AE626 &gt; 0, IFERROR(IF(AND(AE626 &gt; 0, AE626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S626 = ""), "Value in Column S is Required", IF(AF626 &lt; 15, "At the time of Joining, age must be greater than 15 years", IF(AND(W626 &gt; DATEVALUE("30/6/2024"), Y626 = "Working"), "Column W and Y Logically Mismatched", IF(AND(X626 &lt; DATEVALUE("1/7/2025"), Z626 = "Working", X626 &lt;&gt; ""), "Column X and Z Logically Mismatched", IF(AND(X626 &lt;&gt; "", W626 &gt;= X626), "Column W and X Logically Missmatched",""))))))))))), ""), "")</f>
        <v/>
      </c>
      <c r="AC626" s="35"/>
      <c r="AD626" s="14"/>
      <c r="AE626" s="20">
        <f t="shared" si="18"/>
        <v>0</v>
      </c>
      <c r="AF626" s="20">
        <f t="shared" si="19"/>
        <v>0</v>
      </c>
    </row>
    <row r="627" spans="1:32" s="1" customFormat="1" ht="30" customHeight="1">
      <c r="A627" s="21" t="str">
        <f>IFERROR(INDEX(PQR_Dept!$A$2:$A$21166, MATCH(B627, PQR_Dept!$B$2:$B$21106, 0)), "")</f>
        <v/>
      </c>
      <c r="B627" s="22"/>
      <c r="C627" s="22"/>
      <c r="D627" s="22"/>
      <c r="E627" s="23"/>
      <c r="F627" s="24"/>
      <c r="G627" s="25"/>
      <c r="H627" s="26"/>
      <c r="I627" s="27"/>
      <c r="J627" s="19"/>
      <c r="K627" s="44"/>
      <c r="L627" s="28"/>
      <c r="M627" s="25"/>
      <c r="N627" s="29"/>
      <c r="O627" s="29"/>
      <c r="P627" s="28"/>
      <c r="Q627" s="30"/>
      <c r="R627" s="28"/>
      <c r="S627" s="28"/>
      <c r="T627" s="28"/>
      <c r="U627" s="31"/>
      <c r="V627" s="32"/>
      <c r="W627" s="32"/>
      <c r="X627" s="32"/>
      <c r="Y627" s="33"/>
      <c r="Z627" s="33"/>
      <c r="AA627" s="34"/>
      <c r="AB627" s="40" t="str">
        <f>IF(AE627 &gt; 0, IFERROR(IF(AND(AE627 &gt; 0, AE627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S627 = ""), "Value in Column S is Required", IF(AF627 &lt; 15, "At the time of Joining, age must be greater than 15 years", IF(AND(W627 &gt; DATEVALUE("30/6/2024"), Y627 = "Working"), "Column W and Y Logically Mismatched", IF(AND(X627 &lt; DATEVALUE("1/7/2025"), Z627 = "Working", X627 &lt;&gt; ""), "Column X and Z Logically Mismatched", IF(AND(X627 &lt;&gt; "", W627 &gt;= X627), "Column W and X Logically Missmatched",""))))))))))), ""), "")</f>
        <v/>
      </c>
      <c r="AC627" s="35"/>
      <c r="AD627" s="14"/>
      <c r="AE627" s="20">
        <f t="shared" si="18"/>
        <v>0</v>
      </c>
      <c r="AF627" s="20">
        <f t="shared" si="19"/>
        <v>0</v>
      </c>
    </row>
    <row r="628" spans="1:32" s="1" customFormat="1" ht="30" customHeight="1">
      <c r="A628" s="21" t="str">
        <f>IFERROR(INDEX(PQR_Dept!$A$2:$A$21166, MATCH(B628, PQR_Dept!$B$2:$B$21106, 0)), "")</f>
        <v/>
      </c>
      <c r="B628" s="22"/>
      <c r="C628" s="22"/>
      <c r="D628" s="22"/>
      <c r="E628" s="23"/>
      <c r="F628" s="24"/>
      <c r="G628" s="25"/>
      <c r="H628" s="26"/>
      <c r="I628" s="27"/>
      <c r="J628" s="19"/>
      <c r="K628" s="44"/>
      <c r="L628" s="28"/>
      <c r="M628" s="25"/>
      <c r="N628" s="29"/>
      <c r="O628" s="29"/>
      <c r="P628" s="28"/>
      <c r="Q628" s="30"/>
      <c r="R628" s="28"/>
      <c r="S628" s="28"/>
      <c r="T628" s="28"/>
      <c r="U628" s="31"/>
      <c r="V628" s="32"/>
      <c r="W628" s="32"/>
      <c r="X628" s="32"/>
      <c r="Y628" s="33"/>
      <c r="Z628" s="33"/>
      <c r="AA628" s="34"/>
      <c r="AB628" s="40" t="str">
        <f>IF(AE628 &gt; 0, IFERROR(IF(AND(AE628 &gt; 0, AE628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S628 = ""), "Value in Column S is Required", IF(AF628 &lt; 15, "At the time of Joining, age must be greater than 15 years", IF(AND(W628 &gt; DATEVALUE("30/6/2024"), Y628 = "Working"), "Column W and Y Logically Mismatched", IF(AND(X628 &lt; DATEVALUE("1/7/2025"), Z628 = "Working", X628 &lt;&gt; ""), "Column X and Z Logically Mismatched", IF(AND(X628 &lt;&gt; "", W628 &gt;= X628), "Column W and X Logically Missmatched",""))))))))))), ""), "")</f>
        <v/>
      </c>
      <c r="AC628" s="35"/>
      <c r="AD628" s="14"/>
      <c r="AE628" s="20">
        <f t="shared" si="18"/>
        <v>0</v>
      </c>
      <c r="AF628" s="20">
        <f t="shared" si="19"/>
        <v>0</v>
      </c>
    </row>
    <row r="629" spans="1:32" s="1" customFormat="1" ht="30" customHeight="1">
      <c r="A629" s="21" t="str">
        <f>IFERROR(INDEX(PQR_Dept!$A$2:$A$21166, MATCH(B629, PQR_Dept!$B$2:$B$21106, 0)), "")</f>
        <v/>
      </c>
      <c r="B629" s="22"/>
      <c r="C629" s="22"/>
      <c r="D629" s="22"/>
      <c r="E629" s="23"/>
      <c r="F629" s="24"/>
      <c r="G629" s="25"/>
      <c r="H629" s="26"/>
      <c r="I629" s="27"/>
      <c r="J629" s="19"/>
      <c r="K629" s="44"/>
      <c r="L629" s="28"/>
      <c r="M629" s="25"/>
      <c r="N629" s="29"/>
      <c r="O629" s="29"/>
      <c r="P629" s="28"/>
      <c r="Q629" s="30"/>
      <c r="R629" s="28"/>
      <c r="S629" s="28"/>
      <c r="T629" s="28"/>
      <c r="U629" s="31"/>
      <c r="V629" s="32"/>
      <c r="W629" s="32"/>
      <c r="X629" s="32"/>
      <c r="Y629" s="33"/>
      <c r="Z629" s="33"/>
      <c r="AA629" s="34"/>
      <c r="AB629" s="40" t="str">
        <f>IF(AE629 &gt; 0, IFERROR(IF(AND(AE629 &gt; 0, AE629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S629 = ""), "Value in Column S is Required", IF(AF629 &lt; 15, "At the time of Joining, age must be greater than 15 years", IF(AND(W629 &gt; DATEVALUE("30/6/2024"), Y629 = "Working"), "Column W and Y Logically Mismatched", IF(AND(X629 &lt; DATEVALUE("1/7/2025"), Z629 = "Working", X629 &lt;&gt; ""), "Column X and Z Logically Mismatched", IF(AND(X629 &lt;&gt; "", W629 &gt;= X629), "Column W and X Logically Missmatched",""))))))))))), ""), "")</f>
        <v/>
      </c>
      <c r="AC629" s="35"/>
      <c r="AD629" s="14"/>
      <c r="AE629" s="20">
        <f t="shared" si="18"/>
        <v>0</v>
      </c>
      <c r="AF629" s="20">
        <f t="shared" si="19"/>
        <v>0</v>
      </c>
    </row>
    <row r="630" spans="1:32" s="1" customFormat="1" ht="30" customHeight="1">
      <c r="A630" s="21" t="str">
        <f>IFERROR(INDEX(PQR_Dept!$A$2:$A$21166, MATCH(B630, PQR_Dept!$B$2:$B$21106, 0)), "")</f>
        <v/>
      </c>
      <c r="B630" s="22"/>
      <c r="C630" s="22"/>
      <c r="D630" s="22"/>
      <c r="E630" s="23"/>
      <c r="F630" s="24"/>
      <c r="G630" s="25"/>
      <c r="H630" s="26"/>
      <c r="I630" s="27"/>
      <c r="J630" s="19"/>
      <c r="K630" s="44"/>
      <c r="L630" s="28"/>
      <c r="M630" s="25"/>
      <c r="N630" s="29"/>
      <c r="O630" s="29"/>
      <c r="P630" s="28"/>
      <c r="Q630" s="30"/>
      <c r="R630" s="28"/>
      <c r="S630" s="28"/>
      <c r="T630" s="28"/>
      <c r="U630" s="31"/>
      <c r="V630" s="32"/>
      <c r="W630" s="32"/>
      <c r="X630" s="32"/>
      <c r="Y630" s="33"/>
      <c r="Z630" s="33"/>
      <c r="AA630" s="34"/>
      <c r="AB630" s="40" t="str">
        <f>IF(AE630 &gt; 0, IFERROR(IF(AND(AE630 &gt; 0, AE630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S630 = ""), "Value in Column S is Required", IF(AF630 &lt; 15, "At the time of Joining, age must be greater than 15 years", IF(AND(W630 &gt; DATEVALUE("30/6/2024"), Y630 = "Working"), "Column W and Y Logically Mismatched", IF(AND(X630 &lt; DATEVALUE("1/7/2025"), Z630 = "Working", X630 &lt;&gt; ""), "Column X and Z Logically Mismatched", IF(AND(X630 &lt;&gt; "", W630 &gt;= X630), "Column W and X Logically Missmatched",""))))))))))), ""), "")</f>
        <v/>
      </c>
      <c r="AC630" s="35"/>
      <c r="AD630" s="14"/>
      <c r="AE630" s="20">
        <f t="shared" si="18"/>
        <v>0</v>
      </c>
      <c r="AF630" s="20">
        <f t="shared" si="19"/>
        <v>0</v>
      </c>
    </row>
    <row r="631" spans="1:32" s="1" customFormat="1" ht="30" customHeight="1">
      <c r="A631" s="21" t="str">
        <f>IFERROR(INDEX(PQR_Dept!$A$2:$A$21166, MATCH(B631, PQR_Dept!$B$2:$B$21106, 0)), "")</f>
        <v/>
      </c>
      <c r="B631" s="22"/>
      <c r="C631" s="22"/>
      <c r="D631" s="22"/>
      <c r="E631" s="23"/>
      <c r="F631" s="24"/>
      <c r="G631" s="25"/>
      <c r="H631" s="26"/>
      <c r="I631" s="27"/>
      <c r="J631" s="19"/>
      <c r="K631" s="44"/>
      <c r="L631" s="28"/>
      <c r="M631" s="25"/>
      <c r="N631" s="29"/>
      <c r="O631" s="29"/>
      <c r="P631" s="28"/>
      <c r="Q631" s="30"/>
      <c r="R631" s="28"/>
      <c r="S631" s="28"/>
      <c r="T631" s="28"/>
      <c r="U631" s="31"/>
      <c r="V631" s="32"/>
      <c r="W631" s="32"/>
      <c r="X631" s="32"/>
      <c r="Y631" s="33"/>
      <c r="Z631" s="33"/>
      <c r="AA631" s="34"/>
      <c r="AB631" s="40" t="str">
        <f>IF(AE631 &gt; 0, IFERROR(IF(AND(AE631 &gt; 0, AE631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S631 = ""), "Value in Column S is Required", IF(AF631 &lt; 15, "At the time of Joining, age must be greater than 15 years", IF(AND(W631 &gt; DATEVALUE("30/6/2024"), Y631 = "Working"), "Column W and Y Logically Mismatched", IF(AND(X631 &lt; DATEVALUE("1/7/2025"), Z631 = "Working", X631 &lt;&gt; ""), "Column X and Z Logically Mismatched", IF(AND(X631 &lt;&gt; "", W631 &gt;= X631), "Column W and X Logically Missmatched",""))))))))))), ""), "")</f>
        <v/>
      </c>
      <c r="AC631" s="35"/>
      <c r="AD631" s="14"/>
      <c r="AE631" s="20">
        <f t="shared" si="18"/>
        <v>0</v>
      </c>
      <c r="AF631" s="20">
        <f t="shared" si="19"/>
        <v>0</v>
      </c>
    </row>
    <row r="632" spans="1:32" s="1" customFormat="1" ht="30" customHeight="1">
      <c r="A632" s="21" t="str">
        <f>IFERROR(INDEX(PQR_Dept!$A$2:$A$21166, MATCH(B632, PQR_Dept!$B$2:$B$21106, 0)), "")</f>
        <v/>
      </c>
      <c r="B632" s="22"/>
      <c r="C632" s="22"/>
      <c r="D632" s="22"/>
      <c r="E632" s="23"/>
      <c r="F632" s="24"/>
      <c r="G632" s="25"/>
      <c r="H632" s="26"/>
      <c r="I632" s="27"/>
      <c r="J632" s="19"/>
      <c r="K632" s="44"/>
      <c r="L632" s="28"/>
      <c r="M632" s="25"/>
      <c r="N632" s="29"/>
      <c r="O632" s="29"/>
      <c r="P632" s="28"/>
      <c r="Q632" s="30"/>
      <c r="R632" s="28"/>
      <c r="S632" s="28"/>
      <c r="T632" s="28"/>
      <c r="U632" s="31"/>
      <c r="V632" s="32"/>
      <c r="W632" s="32"/>
      <c r="X632" s="32"/>
      <c r="Y632" s="33"/>
      <c r="Z632" s="33"/>
      <c r="AA632" s="34"/>
      <c r="AB632" s="40" t="str">
        <f>IF(AE632 &gt; 0, IFERROR(IF(AND(AE632 &gt; 0, AE632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S632 = ""), "Value in Column S is Required", IF(AF632 &lt; 15, "At the time of Joining, age must be greater than 15 years", IF(AND(W632 &gt; DATEVALUE("30/6/2024"), Y632 = "Working"), "Column W and Y Logically Mismatched", IF(AND(X632 &lt; DATEVALUE("1/7/2025"), Z632 = "Working", X632 &lt;&gt; ""), "Column X and Z Logically Mismatched", IF(AND(X632 &lt;&gt; "", W632 &gt;= X632), "Column W and X Logically Missmatched",""))))))))))), ""), "")</f>
        <v/>
      </c>
      <c r="AC632" s="35"/>
      <c r="AD632" s="14"/>
      <c r="AE632" s="20">
        <f t="shared" si="18"/>
        <v>0</v>
      </c>
      <c r="AF632" s="20">
        <f t="shared" si="19"/>
        <v>0</v>
      </c>
    </row>
    <row r="633" spans="1:32" s="1" customFormat="1" ht="30" customHeight="1">
      <c r="A633" s="21" t="str">
        <f>IFERROR(INDEX(PQR_Dept!$A$2:$A$21166, MATCH(B633, PQR_Dept!$B$2:$B$21106, 0)), "")</f>
        <v/>
      </c>
      <c r="B633" s="22"/>
      <c r="C633" s="22"/>
      <c r="D633" s="22"/>
      <c r="E633" s="23"/>
      <c r="F633" s="24"/>
      <c r="G633" s="25"/>
      <c r="H633" s="26"/>
      <c r="I633" s="27"/>
      <c r="J633" s="19"/>
      <c r="K633" s="44"/>
      <c r="L633" s="28"/>
      <c r="M633" s="25"/>
      <c r="N633" s="29"/>
      <c r="O633" s="29"/>
      <c r="P633" s="28"/>
      <c r="Q633" s="30"/>
      <c r="R633" s="28"/>
      <c r="S633" s="28"/>
      <c r="T633" s="28"/>
      <c r="U633" s="31"/>
      <c r="V633" s="32"/>
      <c r="W633" s="32"/>
      <c r="X633" s="32"/>
      <c r="Y633" s="33"/>
      <c r="Z633" s="33"/>
      <c r="AA633" s="34"/>
      <c r="AB633" s="40" t="str">
        <f>IF(AE633 &gt; 0, IFERROR(IF(AND(AE633 &gt; 0, AE633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S633 = ""), "Value in Column S is Required", IF(AF633 &lt; 15, "At the time of Joining, age must be greater than 15 years", IF(AND(W633 &gt; DATEVALUE("30/6/2024"), Y633 = "Working"), "Column W and Y Logically Mismatched", IF(AND(X633 &lt; DATEVALUE("1/7/2025"), Z633 = "Working", X633 &lt;&gt; ""), "Column X and Z Logically Mismatched", IF(AND(X633 &lt;&gt; "", W633 &gt;= X633), "Column W and X Logically Missmatched",""))))))))))), ""), "")</f>
        <v/>
      </c>
      <c r="AC633" s="35"/>
      <c r="AD633" s="14"/>
      <c r="AE633" s="20">
        <f t="shared" si="18"/>
        <v>0</v>
      </c>
      <c r="AF633" s="20">
        <f t="shared" si="19"/>
        <v>0</v>
      </c>
    </row>
    <row r="634" spans="1:32" s="1" customFormat="1" ht="30" customHeight="1">
      <c r="A634" s="21" t="str">
        <f>IFERROR(INDEX(PQR_Dept!$A$2:$A$21166, MATCH(B634, PQR_Dept!$B$2:$B$21106, 0)), "")</f>
        <v/>
      </c>
      <c r="B634" s="22"/>
      <c r="C634" s="22"/>
      <c r="D634" s="22"/>
      <c r="E634" s="23"/>
      <c r="F634" s="24"/>
      <c r="G634" s="25"/>
      <c r="H634" s="26"/>
      <c r="I634" s="27"/>
      <c r="J634" s="19"/>
      <c r="K634" s="44"/>
      <c r="L634" s="28"/>
      <c r="M634" s="25"/>
      <c r="N634" s="29"/>
      <c r="O634" s="29"/>
      <c r="P634" s="28"/>
      <c r="Q634" s="30"/>
      <c r="R634" s="28"/>
      <c r="S634" s="28"/>
      <c r="T634" s="28"/>
      <c r="U634" s="31"/>
      <c r="V634" s="32"/>
      <c r="W634" s="32"/>
      <c r="X634" s="32"/>
      <c r="Y634" s="33"/>
      <c r="Z634" s="33"/>
      <c r="AA634" s="34"/>
      <c r="AB634" s="40" t="str">
        <f>IF(AE634 &gt; 0, IFERROR(IF(AND(AE634 &gt; 0, AE634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S634 = ""), "Value in Column S is Required", IF(AF634 &lt; 15, "At the time of Joining, age must be greater than 15 years", IF(AND(W634 &gt; DATEVALUE("30/6/2024"), Y634 = "Working"), "Column W and Y Logically Mismatched", IF(AND(X634 &lt; DATEVALUE("1/7/2025"), Z634 = "Working", X634 &lt;&gt; ""), "Column X and Z Logically Mismatched", IF(AND(X634 &lt;&gt; "", W634 &gt;= X634), "Column W and X Logically Missmatched",""))))))))))), ""), "")</f>
        <v/>
      </c>
      <c r="AC634" s="35"/>
      <c r="AD634" s="14"/>
      <c r="AE634" s="20">
        <f t="shared" si="18"/>
        <v>0</v>
      </c>
      <c r="AF634" s="20">
        <f t="shared" si="19"/>
        <v>0</v>
      </c>
    </row>
    <row r="635" spans="1:32" s="1" customFormat="1" ht="30" customHeight="1">
      <c r="A635" s="21" t="str">
        <f>IFERROR(INDEX(PQR_Dept!$A$2:$A$21166, MATCH(B635, PQR_Dept!$B$2:$B$21106, 0)), "")</f>
        <v/>
      </c>
      <c r="B635" s="22"/>
      <c r="C635" s="22"/>
      <c r="D635" s="22"/>
      <c r="E635" s="23"/>
      <c r="F635" s="24"/>
      <c r="G635" s="25"/>
      <c r="H635" s="26"/>
      <c r="I635" s="27"/>
      <c r="J635" s="19"/>
      <c r="K635" s="44"/>
      <c r="L635" s="28"/>
      <c r="M635" s="25"/>
      <c r="N635" s="29"/>
      <c r="O635" s="29"/>
      <c r="P635" s="28"/>
      <c r="Q635" s="30"/>
      <c r="R635" s="28"/>
      <c r="S635" s="28"/>
      <c r="T635" s="28"/>
      <c r="U635" s="31"/>
      <c r="V635" s="32"/>
      <c r="W635" s="32"/>
      <c r="X635" s="32"/>
      <c r="Y635" s="33"/>
      <c r="Z635" s="33"/>
      <c r="AA635" s="34"/>
      <c r="AB635" s="40" t="str">
        <f>IF(AE635 &gt; 0, IFERROR(IF(AND(AE635 &gt; 0, AE635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S635 = ""), "Value in Column S is Required", IF(AF635 &lt; 15, "At the time of Joining, age must be greater than 15 years", IF(AND(W635 &gt; DATEVALUE("30/6/2024"), Y635 = "Working"), "Column W and Y Logically Mismatched", IF(AND(X635 &lt; DATEVALUE("1/7/2025"), Z635 = "Working", X635 &lt;&gt; ""), "Column X and Z Logically Mismatched", IF(AND(X635 &lt;&gt; "", W635 &gt;= X635), "Column W and X Logically Missmatched",""))))))))))), ""), "")</f>
        <v/>
      </c>
      <c r="AC635" s="35"/>
      <c r="AD635" s="14"/>
      <c r="AE635" s="20">
        <f t="shared" si="18"/>
        <v>0</v>
      </c>
      <c r="AF635" s="20">
        <f t="shared" si="19"/>
        <v>0</v>
      </c>
    </row>
    <row r="636" spans="1:32" s="1" customFormat="1" ht="30" customHeight="1">
      <c r="A636" s="21" t="str">
        <f>IFERROR(INDEX(PQR_Dept!$A$2:$A$21166, MATCH(B636, PQR_Dept!$B$2:$B$21106, 0)), "")</f>
        <v/>
      </c>
      <c r="B636" s="22"/>
      <c r="C636" s="22"/>
      <c r="D636" s="22"/>
      <c r="E636" s="23"/>
      <c r="F636" s="24"/>
      <c r="G636" s="25"/>
      <c r="H636" s="26"/>
      <c r="I636" s="27"/>
      <c r="J636" s="19"/>
      <c r="K636" s="44"/>
      <c r="L636" s="28"/>
      <c r="M636" s="25"/>
      <c r="N636" s="29"/>
      <c r="O636" s="29"/>
      <c r="P636" s="28"/>
      <c r="Q636" s="30"/>
      <c r="R636" s="28"/>
      <c r="S636" s="28"/>
      <c r="T636" s="28"/>
      <c r="U636" s="31"/>
      <c r="V636" s="32"/>
      <c r="W636" s="32"/>
      <c r="X636" s="32"/>
      <c r="Y636" s="33"/>
      <c r="Z636" s="33"/>
      <c r="AA636" s="34"/>
      <c r="AB636" s="40" t="str">
        <f>IF(AE636 &gt; 0, IFERROR(IF(AND(AE636 &gt; 0, AE636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S636 = ""), "Value in Column S is Required", IF(AF636 &lt; 15, "At the time of Joining, age must be greater than 15 years", IF(AND(W636 &gt; DATEVALUE("30/6/2024"), Y636 = "Working"), "Column W and Y Logically Mismatched", IF(AND(X636 &lt; DATEVALUE("1/7/2025"), Z636 = "Working", X636 &lt;&gt; ""), "Column X and Z Logically Mismatched", IF(AND(X636 &lt;&gt; "", W636 &gt;= X636), "Column W and X Logically Missmatched",""))))))))))), ""), "")</f>
        <v/>
      </c>
      <c r="AC636" s="35"/>
      <c r="AD636" s="14"/>
      <c r="AE636" s="20">
        <f t="shared" si="18"/>
        <v>0</v>
      </c>
      <c r="AF636" s="20">
        <f t="shared" si="19"/>
        <v>0</v>
      </c>
    </row>
    <row r="637" spans="1:32" s="1" customFormat="1" ht="30" customHeight="1">
      <c r="A637" s="21" t="str">
        <f>IFERROR(INDEX(PQR_Dept!$A$2:$A$21166, MATCH(B637, PQR_Dept!$B$2:$B$21106, 0)), "")</f>
        <v/>
      </c>
      <c r="B637" s="22"/>
      <c r="C637" s="22"/>
      <c r="D637" s="22"/>
      <c r="E637" s="23"/>
      <c r="F637" s="24"/>
      <c r="G637" s="25"/>
      <c r="H637" s="26"/>
      <c r="I637" s="27"/>
      <c r="J637" s="19"/>
      <c r="K637" s="44"/>
      <c r="L637" s="28"/>
      <c r="M637" s="25"/>
      <c r="N637" s="29"/>
      <c r="O637" s="29"/>
      <c r="P637" s="28"/>
      <c r="Q637" s="30"/>
      <c r="R637" s="28"/>
      <c r="S637" s="28"/>
      <c r="T637" s="28"/>
      <c r="U637" s="31"/>
      <c r="V637" s="32"/>
      <c r="W637" s="32"/>
      <c r="X637" s="32"/>
      <c r="Y637" s="33"/>
      <c r="Z637" s="33"/>
      <c r="AA637" s="34"/>
      <c r="AB637" s="40" t="str">
        <f>IF(AE637 &gt; 0, IFERROR(IF(AND(AE637 &gt; 0, AE637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S637 = ""), "Value in Column S is Required", IF(AF637 &lt; 15, "At the time of Joining, age must be greater than 15 years", IF(AND(W637 &gt; DATEVALUE("30/6/2024"), Y637 = "Working"), "Column W and Y Logically Mismatched", IF(AND(X637 &lt; DATEVALUE("1/7/2025"), Z637 = "Working", X637 &lt;&gt; ""), "Column X and Z Logically Mismatched", IF(AND(X637 &lt;&gt; "", W637 &gt;= X637), "Column W and X Logically Missmatched",""))))))))))), ""), "")</f>
        <v/>
      </c>
      <c r="AC637" s="35"/>
      <c r="AD637" s="14"/>
      <c r="AE637" s="20">
        <f t="shared" si="18"/>
        <v>0</v>
      </c>
      <c r="AF637" s="20">
        <f t="shared" si="19"/>
        <v>0</v>
      </c>
    </row>
    <row r="638" spans="1:32" s="1" customFormat="1" ht="30" customHeight="1">
      <c r="A638" s="21" t="str">
        <f>IFERROR(INDEX(PQR_Dept!$A$2:$A$21166, MATCH(B638, PQR_Dept!$B$2:$B$21106, 0)), "")</f>
        <v/>
      </c>
      <c r="B638" s="22"/>
      <c r="C638" s="22"/>
      <c r="D638" s="22"/>
      <c r="E638" s="23"/>
      <c r="F638" s="24"/>
      <c r="G638" s="25"/>
      <c r="H638" s="26"/>
      <c r="I638" s="27"/>
      <c r="J638" s="19"/>
      <c r="K638" s="44"/>
      <c r="L638" s="28"/>
      <c r="M638" s="25"/>
      <c r="N638" s="29"/>
      <c r="O638" s="29"/>
      <c r="P638" s="28"/>
      <c r="Q638" s="30"/>
      <c r="R638" s="28"/>
      <c r="S638" s="28"/>
      <c r="T638" s="28"/>
      <c r="U638" s="31"/>
      <c r="V638" s="32"/>
      <c r="W638" s="32"/>
      <c r="X638" s="32"/>
      <c r="Y638" s="33"/>
      <c r="Z638" s="33"/>
      <c r="AA638" s="34"/>
      <c r="AB638" s="40" t="str">
        <f>IF(AE638 &gt; 0, IFERROR(IF(AND(AE638 &gt; 0, AE638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S638 = ""), "Value in Column S is Required", IF(AF638 &lt; 15, "At the time of Joining, age must be greater than 15 years", IF(AND(W638 &gt; DATEVALUE("30/6/2024"), Y638 = "Working"), "Column W and Y Logically Mismatched", IF(AND(X638 &lt; DATEVALUE("1/7/2025"), Z638 = "Working", X638 &lt;&gt; ""), "Column X and Z Logically Mismatched", IF(AND(X638 &lt;&gt; "", W638 &gt;= X638), "Column W and X Logically Missmatched",""))))))))))), ""), "")</f>
        <v/>
      </c>
      <c r="AC638" s="35"/>
      <c r="AD638" s="14"/>
      <c r="AE638" s="20">
        <f t="shared" si="18"/>
        <v>0</v>
      </c>
      <c r="AF638" s="20">
        <f t="shared" si="19"/>
        <v>0</v>
      </c>
    </row>
    <row r="639" spans="1:32" s="1" customFormat="1" ht="30" customHeight="1">
      <c r="A639" s="21" t="str">
        <f>IFERROR(INDEX(PQR_Dept!$A$2:$A$21166, MATCH(B639, PQR_Dept!$B$2:$B$21106, 0)), "")</f>
        <v/>
      </c>
      <c r="B639" s="22"/>
      <c r="C639" s="22"/>
      <c r="D639" s="22"/>
      <c r="E639" s="23"/>
      <c r="F639" s="24"/>
      <c r="G639" s="25"/>
      <c r="H639" s="26"/>
      <c r="I639" s="27"/>
      <c r="J639" s="19"/>
      <c r="K639" s="44"/>
      <c r="L639" s="28"/>
      <c r="M639" s="25"/>
      <c r="N639" s="29"/>
      <c r="O639" s="29"/>
      <c r="P639" s="28"/>
      <c r="Q639" s="30"/>
      <c r="R639" s="28"/>
      <c r="S639" s="28"/>
      <c r="T639" s="28"/>
      <c r="U639" s="31"/>
      <c r="V639" s="32"/>
      <c r="W639" s="32"/>
      <c r="X639" s="32"/>
      <c r="Y639" s="33"/>
      <c r="Z639" s="33"/>
      <c r="AA639" s="34"/>
      <c r="AB639" s="40" t="str">
        <f>IF(AE639 &gt; 0, IFERROR(IF(AND(AE639 &gt; 0, AE639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S639 = ""), "Value in Column S is Required", IF(AF639 &lt; 15, "At the time of Joining, age must be greater than 15 years", IF(AND(W639 &gt; DATEVALUE("30/6/2024"), Y639 = "Working"), "Column W and Y Logically Mismatched", IF(AND(X639 &lt; DATEVALUE("1/7/2025"), Z639 = "Working", X639 &lt;&gt; ""), "Column X and Z Logically Mismatched", IF(AND(X639 &lt;&gt; "", W639 &gt;= X639), "Column W and X Logically Missmatched",""))))))))))), ""), "")</f>
        <v/>
      </c>
      <c r="AC639" s="35"/>
      <c r="AD639" s="14"/>
      <c r="AE639" s="20">
        <f t="shared" si="18"/>
        <v>0</v>
      </c>
      <c r="AF639" s="20">
        <f t="shared" si="19"/>
        <v>0</v>
      </c>
    </row>
    <row r="640" spans="1:32" s="1" customFormat="1" ht="30" customHeight="1">
      <c r="A640" s="21" t="str">
        <f>IFERROR(INDEX(PQR_Dept!$A$2:$A$21166, MATCH(B640, PQR_Dept!$B$2:$B$21106, 0)), "")</f>
        <v/>
      </c>
      <c r="B640" s="22"/>
      <c r="C640" s="22"/>
      <c r="D640" s="22"/>
      <c r="E640" s="23"/>
      <c r="F640" s="24"/>
      <c r="G640" s="25"/>
      <c r="H640" s="26"/>
      <c r="I640" s="27"/>
      <c r="J640" s="19"/>
      <c r="K640" s="44"/>
      <c r="L640" s="28"/>
      <c r="M640" s="25"/>
      <c r="N640" s="29"/>
      <c r="O640" s="29"/>
      <c r="P640" s="28"/>
      <c r="Q640" s="30"/>
      <c r="R640" s="28"/>
      <c r="S640" s="28"/>
      <c r="T640" s="28"/>
      <c r="U640" s="31"/>
      <c r="V640" s="32"/>
      <c r="W640" s="32"/>
      <c r="X640" s="32"/>
      <c r="Y640" s="33"/>
      <c r="Z640" s="33"/>
      <c r="AA640" s="34"/>
      <c r="AB640" s="40" t="str">
        <f>IF(AE640 &gt; 0, IFERROR(IF(AND(AE640 &gt; 0, AE640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S640 = ""), "Value in Column S is Required", IF(AF640 &lt; 15, "At the time of Joining, age must be greater than 15 years", IF(AND(W640 &gt; DATEVALUE("30/6/2024"), Y640 = "Working"), "Column W and Y Logically Mismatched", IF(AND(X640 &lt; DATEVALUE("1/7/2025"), Z640 = "Working", X640 &lt;&gt; ""), "Column X and Z Logically Mismatched", IF(AND(X640 &lt;&gt; "", W640 &gt;= X640), "Column W and X Logically Missmatched",""))))))))))), ""), "")</f>
        <v/>
      </c>
      <c r="AC640" s="35"/>
      <c r="AD640" s="14"/>
      <c r="AE640" s="20">
        <f t="shared" si="18"/>
        <v>0</v>
      </c>
      <c r="AF640" s="20">
        <f t="shared" si="19"/>
        <v>0</v>
      </c>
    </row>
    <row r="641" spans="1:32" s="1" customFormat="1" ht="30" customHeight="1">
      <c r="A641" s="21" t="str">
        <f>IFERROR(INDEX(PQR_Dept!$A$2:$A$21166, MATCH(B641, PQR_Dept!$B$2:$B$21106, 0)), "")</f>
        <v/>
      </c>
      <c r="B641" s="22"/>
      <c r="C641" s="22"/>
      <c r="D641" s="22"/>
      <c r="E641" s="23"/>
      <c r="F641" s="24"/>
      <c r="G641" s="25"/>
      <c r="H641" s="26"/>
      <c r="I641" s="27"/>
      <c r="J641" s="19"/>
      <c r="K641" s="44"/>
      <c r="L641" s="28"/>
      <c r="M641" s="25"/>
      <c r="N641" s="29"/>
      <c r="O641" s="29"/>
      <c r="P641" s="28"/>
      <c r="Q641" s="30"/>
      <c r="R641" s="28"/>
      <c r="S641" s="28"/>
      <c r="T641" s="28"/>
      <c r="U641" s="31"/>
      <c r="V641" s="32"/>
      <c r="W641" s="32"/>
      <c r="X641" s="32"/>
      <c r="Y641" s="33"/>
      <c r="Z641" s="33"/>
      <c r="AA641" s="34"/>
      <c r="AB641" s="40" t="str">
        <f>IF(AE641 &gt; 0, IFERROR(IF(AND(AE641 &gt; 0, AE641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S641 = ""), "Value in Column S is Required", IF(AF641 &lt; 15, "At the time of Joining, age must be greater than 15 years", IF(AND(W641 &gt; DATEVALUE("30/6/2024"), Y641 = "Working"), "Column W and Y Logically Mismatched", IF(AND(X641 &lt; DATEVALUE("1/7/2025"), Z641 = "Working", X641 &lt;&gt; ""), "Column X and Z Logically Mismatched", IF(AND(X641 &lt;&gt; "", W641 &gt;= X641), "Column W and X Logically Missmatched",""))))))))))), ""), "")</f>
        <v/>
      </c>
      <c r="AC641" s="35"/>
      <c r="AD641" s="14"/>
      <c r="AE641" s="20">
        <f t="shared" si="18"/>
        <v>0</v>
      </c>
      <c r="AF641" s="20">
        <f t="shared" si="19"/>
        <v>0</v>
      </c>
    </row>
    <row r="642" spans="1:32" s="1" customFormat="1" ht="30" customHeight="1">
      <c r="A642" s="21" t="str">
        <f>IFERROR(INDEX(PQR_Dept!$A$2:$A$21166, MATCH(B642, PQR_Dept!$B$2:$B$21106, 0)), "")</f>
        <v/>
      </c>
      <c r="B642" s="22"/>
      <c r="C642" s="22"/>
      <c r="D642" s="22"/>
      <c r="E642" s="23"/>
      <c r="F642" s="24"/>
      <c r="G642" s="25"/>
      <c r="H642" s="26"/>
      <c r="I642" s="27"/>
      <c r="J642" s="19"/>
      <c r="K642" s="44"/>
      <c r="L642" s="28"/>
      <c r="M642" s="25"/>
      <c r="N642" s="29"/>
      <c r="O642" s="29"/>
      <c r="P642" s="28"/>
      <c r="Q642" s="30"/>
      <c r="R642" s="28"/>
      <c r="S642" s="28"/>
      <c r="T642" s="28"/>
      <c r="U642" s="31"/>
      <c r="V642" s="32"/>
      <c r="W642" s="32"/>
      <c r="X642" s="32"/>
      <c r="Y642" s="33"/>
      <c r="Z642" s="33"/>
      <c r="AA642" s="34"/>
      <c r="AB642" s="40" t="str">
        <f>IF(AE642 &gt; 0, IFERROR(IF(AND(AE642 &gt; 0, AE642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S642 = ""), "Value in Column S is Required", IF(AF642 &lt; 15, "At the time of Joining, age must be greater than 15 years", IF(AND(W642 &gt; DATEVALUE("30/6/2024"), Y642 = "Working"), "Column W and Y Logically Mismatched", IF(AND(X642 &lt; DATEVALUE("1/7/2025"), Z642 = "Working", X642 &lt;&gt; ""), "Column X and Z Logically Mismatched", IF(AND(X642 &lt;&gt; "", W642 &gt;= X642), "Column W and X Logically Missmatched",""))))))))))), ""), "")</f>
        <v/>
      </c>
      <c r="AC642" s="35"/>
      <c r="AD642" s="14"/>
      <c r="AE642" s="20">
        <f t="shared" si="18"/>
        <v>0</v>
      </c>
      <c r="AF642" s="20">
        <f t="shared" si="19"/>
        <v>0</v>
      </c>
    </row>
    <row r="643" spans="1:32" s="1" customFormat="1" ht="30" customHeight="1">
      <c r="A643" s="21" t="str">
        <f>IFERROR(INDEX(PQR_Dept!$A$2:$A$21166, MATCH(B643, PQR_Dept!$B$2:$B$21106, 0)), "")</f>
        <v/>
      </c>
      <c r="B643" s="22"/>
      <c r="C643" s="22"/>
      <c r="D643" s="22"/>
      <c r="E643" s="23"/>
      <c r="F643" s="24"/>
      <c r="G643" s="25"/>
      <c r="H643" s="26"/>
      <c r="I643" s="27"/>
      <c r="J643" s="19"/>
      <c r="K643" s="44"/>
      <c r="L643" s="28"/>
      <c r="M643" s="25"/>
      <c r="N643" s="29"/>
      <c r="O643" s="29"/>
      <c r="P643" s="28"/>
      <c r="Q643" s="30"/>
      <c r="R643" s="28"/>
      <c r="S643" s="28"/>
      <c r="T643" s="28"/>
      <c r="U643" s="31"/>
      <c r="V643" s="32"/>
      <c r="W643" s="32"/>
      <c r="X643" s="32"/>
      <c r="Y643" s="33"/>
      <c r="Z643" s="33"/>
      <c r="AA643" s="34"/>
      <c r="AB643" s="40" t="str">
        <f>IF(AE643 &gt; 0, IFERROR(IF(AND(AE643 &gt; 0, AE643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S643 = ""), "Value in Column S is Required", IF(AF643 &lt; 15, "At the time of Joining, age must be greater than 15 years", IF(AND(W643 &gt; DATEVALUE("30/6/2024"), Y643 = "Working"), "Column W and Y Logically Mismatched", IF(AND(X643 &lt; DATEVALUE("1/7/2025"), Z643 = "Working", X643 &lt;&gt; ""), "Column X and Z Logically Mismatched", IF(AND(X643 &lt;&gt; "", W643 &gt;= X643), "Column W and X Logically Missmatched",""))))))))))), ""), "")</f>
        <v/>
      </c>
      <c r="AC643" s="35"/>
      <c r="AD643" s="14"/>
      <c r="AE643" s="20">
        <f t="shared" ref="AE643:AE706" si="20">IF(B643 &lt;&gt; "", COUNTA(Y643:Z643,V643:W643,T643,P643:Q643,K643:M643,B643:G643), 0)</f>
        <v>0</v>
      </c>
      <c r="AF643" s="20">
        <f t="shared" ref="AF643:AF706" si="21">YEARFRAC(V643,W643)</f>
        <v>0</v>
      </c>
    </row>
    <row r="644" spans="1:32" s="1" customFormat="1" ht="30" customHeight="1">
      <c r="A644" s="21" t="str">
        <f>IFERROR(INDEX(PQR_Dept!$A$2:$A$21166, MATCH(B644, PQR_Dept!$B$2:$B$21106, 0)), "")</f>
        <v/>
      </c>
      <c r="B644" s="22"/>
      <c r="C644" s="22"/>
      <c r="D644" s="22"/>
      <c r="E644" s="23"/>
      <c r="F644" s="24"/>
      <c r="G644" s="25"/>
      <c r="H644" s="26"/>
      <c r="I644" s="27"/>
      <c r="J644" s="19"/>
      <c r="K644" s="44"/>
      <c r="L644" s="28"/>
      <c r="M644" s="25"/>
      <c r="N644" s="29"/>
      <c r="O644" s="29"/>
      <c r="P644" s="28"/>
      <c r="Q644" s="30"/>
      <c r="R644" s="28"/>
      <c r="S644" s="28"/>
      <c r="T644" s="28"/>
      <c r="U644" s="31"/>
      <c r="V644" s="32"/>
      <c r="W644" s="32"/>
      <c r="X644" s="32"/>
      <c r="Y644" s="33"/>
      <c r="Z644" s="33"/>
      <c r="AA644" s="34"/>
      <c r="AB644" s="40" t="str">
        <f>IF(AE644 &gt; 0, IFERROR(IF(AND(AE644 &gt; 0, AE644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S644 = ""), "Value in Column S is Required", IF(AF644 &lt; 15, "At the time of Joining, age must be greater than 15 years", IF(AND(W644 &gt; DATEVALUE("30/6/2024"), Y644 = "Working"), "Column W and Y Logically Mismatched", IF(AND(X644 &lt; DATEVALUE("1/7/2025"), Z644 = "Working", X644 &lt;&gt; ""), "Column X and Z Logically Mismatched", IF(AND(X644 &lt;&gt; "", W644 &gt;= X644), "Column W and X Logically Missmatched",""))))))))))), ""), "")</f>
        <v/>
      </c>
      <c r="AC644" s="35"/>
      <c r="AD644" s="14"/>
      <c r="AE644" s="20">
        <f t="shared" si="20"/>
        <v>0</v>
      </c>
      <c r="AF644" s="20">
        <f t="shared" si="21"/>
        <v>0</v>
      </c>
    </row>
    <row r="645" spans="1:32" s="1" customFormat="1" ht="30" customHeight="1">
      <c r="A645" s="21" t="str">
        <f>IFERROR(INDEX(PQR_Dept!$A$2:$A$21166, MATCH(B645, PQR_Dept!$B$2:$B$21106, 0)), "")</f>
        <v/>
      </c>
      <c r="B645" s="22"/>
      <c r="C645" s="22"/>
      <c r="D645" s="22"/>
      <c r="E645" s="23"/>
      <c r="F645" s="24"/>
      <c r="G645" s="25"/>
      <c r="H645" s="26"/>
      <c r="I645" s="27"/>
      <c r="J645" s="19"/>
      <c r="K645" s="44"/>
      <c r="L645" s="28"/>
      <c r="M645" s="25"/>
      <c r="N645" s="29"/>
      <c r="O645" s="29"/>
      <c r="P645" s="28"/>
      <c r="Q645" s="30"/>
      <c r="R645" s="28"/>
      <c r="S645" s="28"/>
      <c r="T645" s="28"/>
      <c r="U645" s="31"/>
      <c r="V645" s="32"/>
      <c r="W645" s="32"/>
      <c r="X645" s="32"/>
      <c r="Y645" s="33"/>
      <c r="Z645" s="33"/>
      <c r="AA645" s="34"/>
      <c r="AB645" s="40" t="str">
        <f>IF(AE645 &gt; 0, IFERROR(IF(AND(AE645 &gt; 0, AE645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S645 = ""), "Value in Column S is Required", IF(AF645 &lt; 15, "At the time of Joining, age must be greater than 15 years", IF(AND(W645 &gt; DATEVALUE("30/6/2024"), Y645 = "Working"), "Column W and Y Logically Mismatched", IF(AND(X645 &lt; DATEVALUE("1/7/2025"), Z645 = "Working", X645 &lt;&gt; ""), "Column X and Z Logically Mismatched", IF(AND(X645 &lt;&gt; "", W645 &gt;= X645), "Column W and X Logically Missmatched",""))))))))))), ""), "")</f>
        <v/>
      </c>
      <c r="AC645" s="35"/>
      <c r="AD645" s="14"/>
      <c r="AE645" s="20">
        <f t="shared" si="20"/>
        <v>0</v>
      </c>
      <c r="AF645" s="20">
        <f t="shared" si="21"/>
        <v>0</v>
      </c>
    </row>
    <row r="646" spans="1:32" s="1" customFormat="1" ht="30" customHeight="1">
      <c r="A646" s="21" t="str">
        <f>IFERROR(INDEX(PQR_Dept!$A$2:$A$21166, MATCH(B646, PQR_Dept!$B$2:$B$21106, 0)), "")</f>
        <v/>
      </c>
      <c r="B646" s="22"/>
      <c r="C646" s="22"/>
      <c r="D646" s="22"/>
      <c r="E646" s="23"/>
      <c r="F646" s="24"/>
      <c r="G646" s="25"/>
      <c r="H646" s="26"/>
      <c r="I646" s="27"/>
      <c r="J646" s="19"/>
      <c r="K646" s="44"/>
      <c r="L646" s="28"/>
      <c r="M646" s="25"/>
      <c r="N646" s="29"/>
      <c r="O646" s="29"/>
      <c r="P646" s="28"/>
      <c r="Q646" s="30"/>
      <c r="R646" s="28"/>
      <c r="S646" s="28"/>
      <c r="T646" s="28"/>
      <c r="U646" s="31"/>
      <c r="V646" s="32"/>
      <c r="W646" s="32"/>
      <c r="X646" s="32"/>
      <c r="Y646" s="33"/>
      <c r="Z646" s="33"/>
      <c r="AA646" s="34"/>
      <c r="AB646" s="40" t="str">
        <f>IF(AE646 &gt; 0, IFERROR(IF(AND(AE646 &gt; 0, AE646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S646 = ""), "Value in Column S is Required", IF(AF646 &lt; 15, "At the time of Joining, age must be greater than 15 years", IF(AND(W646 &gt; DATEVALUE("30/6/2024"), Y646 = "Working"), "Column W and Y Logically Mismatched", IF(AND(X646 &lt; DATEVALUE("1/7/2025"), Z646 = "Working", X646 &lt;&gt; ""), "Column X and Z Logically Mismatched", IF(AND(X646 &lt;&gt; "", W646 &gt;= X646), "Column W and X Logically Missmatched",""))))))))))), ""), "")</f>
        <v/>
      </c>
      <c r="AC646" s="35"/>
      <c r="AD646" s="14"/>
      <c r="AE646" s="20">
        <f t="shared" si="20"/>
        <v>0</v>
      </c>
      <c r="AF646" s="20">
        <f t="shared" si="21"/>
        <v>0</v>
      </c>
    </row>
    <row r="647" spans="1:32" s="1" customFormat="1" ht="30" customHeight="1">
      <c r="A647" s="21" t="str">
        <f>IFERROR(INDEX(PQR_Dept!$A$2:$A$21166, MATCH(B647, PQR_Dept!$B$2:$B$21106, 0)), "")</f>
        <v/>
      </c>
      <c r="B647" s="22"/>
      <c r="C647" s="22"/>
      <c r="D647" s="22"/>
      <c r="E647" s="23"/>
      <c r="F647" s="24"/>
      <c r="G647" s="25"/>
      <c r="H647" s="26"/>
      <c r="I647" s="27"/>
      <c r="J647" s="19"/>
      <c r="K647" s="44"/>
      <c r="L647" s="28"/>
      <c r="M647" s="25"/>
      <c r="N647" s="29"/>
      <c r="O647" s="29"/>
      <c r="P647" s="28"/>
      <c r="Q647" s="30"/>
      <c r="R647" s="28"/>
      <c r="S647" s="28"/>
      <c r="T647" s="28"/>
      <c r="U647" s="31"/>
      <c r="V647" s="32"/>
      <c r="W647" s="32"/>
      <c r="X647" s="32"/>
      <c r="Y647" s="33"/>
      <c r="Z647" s="33"/>
      <c r="AA647" s="34"/>
      <c r="AB647" s="40" t="str">
        <f>IF(AE647 &gt; 0, IFERROR(IF(AND(AE647 &gt; 0, AE647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S647 = ""), "Value in Column S is Required", IF(AF647 &lt; 15, "At the time of Joining, age must be greater than 15 years", IF(AND(W647 &gt; DATEVALUE("30/6/2024"), Y647 = "Working"), "Column W and Y Logically Mismatched", IF(AND(X647 &lt; DATEVALUE("1/7/2025"), Z647 = "Working", X647 &lt;&gt; ""), "Column X and Z Logically Mismatched", IF(AND(X647 &lt;&gt; "", W647 &gt;= X647), "Column W and X Logically Missmatched",""))))))))))), ""), "")</f>
        <v/>
      </c>
      <c r="AC647" s="35"/>
      <c r="AD647" s="14"/>
      <c r="AE647" s="20">
        <f t="shared" si="20"/>
        <v>0</v>
      </c>
      <c r="AF647" s="20">
        <f t="shared" si="21"/>
        <v>0</v>
      </c>
    </row>
    <row r="648" spans="1:32" s="1" customFormat="1" ht="30" customHeight="1">
      <c r="A648" s="21" t="str">
        <f>IFERROR(INDEX(PQR_Dept!$A$2:$A$21166, MATCH(B648, PQR_Dept!$B$2:$B$21106, 0)), "")</f>
        <v/>
      </c>
      <c r="B648" s="22"/>
      <c r="C648" s="22"/>
      <c r="D648" s="22"/>
      <c r="E648" s="23"/>
      <c r="F648" s="24"/>
      <c r="G648" s="25"/>
      <c r="H648" s="26"/>
      <c r="I648" s="27"/>
      <c r="J648" s="19"/>
      <c r="K648" s="44"/>
      <c r="L648" s="28"/>
      <c r="M648" s="25"/>
      <c r="N648" s="29"/>
      <c r="O648" s="29"/>
      <c r="P648" s="28"/>
      <c r="Q648" s="30"/>
      <c r="R648" s="28"/>
      <c r="S648" s="28"/>
      <c r="T648" s="28"/>
      <c r="U648" s="31"/>
      <c r="V648" s="32"/>
      <c r="W648" s="32"/>
      <c r="X648" s="32"/>
      <c r="Y648" s="33"/>
      <c r="Z648" s="33"/>
      <c r="AA648" s="34"/>
      <c r="AB648" s="40" t="str">
        <f>IF(AE648 &gt; 0, IFERROR(IF(AND(AE648 &gt; 0, AE648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S648 = ""), "Value in Column S is Required", IF(AF648 &lt; 15, "At the time of Joining, age must be greater than 15 years", IF(AND(W648 &gt; DATEVALUE("30/6/2024"), Y648 = "Working"), "Column W and Y Logically Mismatched", IF(AND(X648 &lt; DATEVALUE("1/7/2025"), Z648 = "Working", X648 &lt;&gt; ""), "Column X and Z Logically Mismatched", IF(AND(X648 &lt;&gt; "", W648 &gt;= X648), "Column W and X Logically Missmatched",""))))))))))), ""), "")</f>
        <v/>
      </c>
      <c r="AC648" s="35"/>
      <c r="AD648" s="14"/>
      <c r="AE648" s="20">
        <f t="shared" si="20"/>
        <v>0</v>
      </c>
      <c r="AF648" s="20">
        <f t="shared" si="21"/>
        <v>0</v>
      </c>
    </row>
    <row r="649" spans="1:32" s="1" customFormat="1" ht="30" customHeight="1">
      <c r="A649" s="21" t="str">
        <f>IFERROR(INDEX(PQR_Dept!$A$2:$A$21166, MATCH(B649, PQR_Dept!$B$2:$B$21106, 0)), "")</f>
        <v/>
      </c>
      <c r="B649" s="22"/>
      <c r="C649" s="22"/>
      <c r="D649" s="22"/>
      <c r="E649" s="23"/>
      <c r="F649" s="24"/>
      <c r="G649" s="25"/>
      <c r="H649" s="26"/>
      <c r="I649" s="27"/>
      <c r="J649" s="19"/>
      <c r="K649" s="44"/>
      <c r="L649" s="28"/>
      <c r="M649" s="25"/>
      <c r="N649" s="29"/>
      <c r="O649" s="29"/>
      <c r="P649" s="28"/>
      <c r="Q649" s="30"/>
      <c r="R649" s="28"/>
      <c r="S649" s="28"/>
      <c r="T649" s="28"/>
      <c r="U649" s="31"/>
      <c r="V649" s="32"/>
      <c r="W649" s="32"/>
      <c r="X649" s="32"/>
      <c r="Y649" s="33"/>
      <c r="Z649" s="33"/>
      <c r="AA649" s="34"/>
      <c r="AB649" s="40" t="str">
        <f>IF(AE649 &gt; 0, IFERROR(IF(AND(AE649 &gt; 0, AE649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S649 = ""), "Value in Column S is Required", IF(AF649 &lt; 15, "At the time of Joining, age must be greater than 15 years", IF(AND(W649 &gt; DATEVALUE("30/6/2024"), Y649 = "Working"), "Column W and Y Logically Mismatched", IF(AND(X649 &lt; DATEVALUE("1/7/2025"), Z649 = "Working", X649 &lt;&gt; ""), "Column X and Z Logically Mismatched", IF(AND(X649 &lt;&gt; "", W649 &gt;= X649), "Column W and X Logically Missmatched",""))))))))))), ""), "")</f>
        <v/>
      </c>
      <c r="AC649" s="35"/>
      <c r="AD649" s="14"/>
      <c r="AE649" s="20">
        <f t="shared" si="20"/>
        <v>0</v>
      </c>
      <c r="AF649" s="20">
        <f t="shared" si="21"/>
        <v>0</v>
      </c>
    </row>
    <row r="650" spans="1:32" s="1" customFormat="1" ht="30" customHeight="1">
      <c r="A650" s="21" t="str">
        <f>IFERROR(INDEX(PQR_Dept!$A$2:$A$21166, MATCH(B650, PQR_Dept!$B$2:$B$21106, 0)), "")</f>
        <v/>
      </c>
      <c r="B650" s="22"/>
      <c r="C650" s="22"/>
      <c r="D650" s="22"/>
      <c r="E650" s="23"/>
      <c r="F650" s="24"/>
      <c r="G650" s="25"/>
      <c r="H650" s="26"/>
      <c r="I650" s="27"/>
      <c r="J650" s="19"/>
      <c r="K650" s="44"/>
      <c r="L650" s="28"/>
      <c r="M650" s="25"/>
      <c r="N650" s="29"/>
      <c r="O650" s="29"/>
      <c r="P650" s="28"/>
      <c r="Q650" s="30"/>
      <c r="R650" s="28"/>
      <c r="S650" s="28"/>
      <c r="T650" s="28"/>
      <c r="U650" s="31"/>
      <c r="V650" s="32"/>
      <c r="W650" s="32"/>
      <c r="X650" s="32"/>
      <c r="Y650" s="33"/>
      <c r="Z650" s="33"/>
      <c r="AA650" s="34"/>
      <c r="AB650" s="40" t="str">
        <f>IF(AE650 &gt; 0, IFERROR(IF(AND(AE650 &gt; 0, AE650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S650 = ""), "Value in Column S is Required", IF(AF650 &lt; 15, "At the time of Joining, age must be greater than 15 years", IF(AND(W650 &gt; DATEVALUE("30/6/2024"), Y650 = "Working"), "Column W and Y Logically Mismatched", IF(AND(X650 &lt; DATEVALUE("1/7/2025"), Z650 = "Working", X650 &lt;&gt; ""), "Column X and Z Logically Mismatched", IF(AND(X650 &lt;&gt; "", W650 &gt;= X650), "Column W and X Logically Missmatched",""))))))))))), ""), "")</f>
        <v/>
      </c>
      <c r="AC650" s="35"/>
      <c r="AD650" s="14"/>
      <c r="AE650" s="20">
        <f t="shared" si="20"/>
        <v>0</v>
      </c>
      <c r="AF650" s="20">
        <f t="shared" si="21"/>
        <v>0</v>
      </c>
    </row>
    <row r="651" spans="1:32" s="1" customFormat="1" ht="30" customHeight="1">
      <c r="A651" s="21" t="str">
        <f>IFERROR(INDEX(PQR_Dept!$A$2:$A$21166, MATCH(B651, PQR_Dept!$B$2:$B$21106, 0)), "")</f>
        <v/>
      </c>
      <c r="B651" s="22"/>
      <c r="C651" s="22"/>
      <c r="D651" s="22"/>
      <c r="E651" s="23"/>
      <c r="F651" s="24"/>
      <c r="G651" s="25"/>
      <c r="H651" s="26"/>
      <c r="I651" s="27"/>
      <c r="J651" s="19"/>
      <c r="K651" s="44"/>
      <c r="L651" s="28"/>
      <c r="M651" s="25"/>
      <c r="N651" s="29"/>
      <c r="O651" s="29"/>
      <c r="P651" s="28"/>
      <c r="Q651" s="30"/>
      <c r="R651" s="28"/>
      <c r="S651" s="28"/>
      <c r="T651" s="28"/>
      <c r="U651" s="31"/>
      <c r="V651" s="32"/>
      <c r="W651" s="32"/>
      <c r="X651" s="32"/>
      <c r="Y651" s="33"/>
      <c r="Z651" s="33"/>
      <c r="AA651" s="34"/>
      <c r="AB651" s="40" t="str">
        <f>IF(AE651 &gt; 0, IFERROR(IF(AND(AE651 &gt; 0, AE651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S651 = ""), "Value in Column S is Required", IF(AF651 &lt; 15, "At the time of Joining, age must be greater than 15 years", IF(AND(W651 &gt; DATEVALUE("30/6/2024"), Y651 = "Working"), "Column W and Y Logically Mismatched", IF(AND(X651 &lt; DATEVALUE("1/7/2025"), Z651 = "Working", X651 &lt;&gt; ""), "Column X and Z Logically Mismatched", IF(AND(X651 &lt;&gt; "", W651 &gt;= X651), "Column W and X Logically Missmatched",""))))))))))), ""), "")</f>
        <v/>
      </c>
      <c r="AC651" s="35"/>
      <c r="AD651" s="14"/>
      <c r="AE651" s="20">
        <f t="shared" si="20"/>
        <v>0</v>
      </c>
      <c r="AF651" s="20">
        <f t="shared" si="21"/>
        <v>0</v>
      </c>
    </row>
    <row r="652" spans="1:32" s="1" customFormat="1" ht="30" customHeight="1">
      <c r="A652" s="21" t="str">
        <f>IFERROR(INDEX(PQR_Dept!$A$2:$A$21166, MATCH(B652, PQR_Dept!$B$2:$B$21106, 0)), "")</f>
        <v/>
      </c>
      <c r="B652" s="22"/>
      <c r="C652" s="22"/>
      <c r="D652" s="22"/>
      <c r="E652" s="23"/>
      <c r="F652" s="24"/>
      <c r="G652" s="25"/>
      <c r="H652" s="26"/>
      <c r="I652" s="27"/>
      <c r="J652" s="19"/>
      <c r="K652" s="44"/>
      <c r="L652" s="28"/>
      <c r="M652" s="25"/>
      <c r="N652" s="29"/>
      <c r="O652" s="29"/>
      <c r="P652" s="28"/>
      <c r="Q652" s="30"/>
      <c r="R652" s="28"/>
      <c r="S652" s="28"/>
      <c r="T652" s="28"/>
      <c r="U652" s="31"/>
      <c r="V652" s="32"/>
      <c r="W652" s="32"/>
      <c r="X652" s="32"/>
      <c r="Y652" s="33"/>
      <c r="Z652" s="33"/>
      <c r="AA652" s="34"/>
      <c r="AB652" s="40" t="str">
        <f>IF(AE652 &gt; 0, IFERROR(IF(AND(AE652 &gt; 0, AE652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S652 = ""), "Value in Column S is Required", IF(AF652 &lt; 15, "At the time of Joining, age must be greater than 15 years", IF(AND(W652 &gt; DATEVALUE("30/6/2024"), Y652 = "Working"), "Column W and Y Logically Mismatched", IF(AND(X652 &lt; DATEVALUE("1/7/2025"), Z652 = "Working", X652 &lt;&gt; ""), "Column X and Z Logically Mismatched", IF(AND(X652 &lt;&gt; "", W652 &gt;= X652), "Column W and X Logically Missmatched",""))))))))))), ""), "")</f>
        <v/>
      </c>
      <c r="AC652" s="35"/>
      <c r="AD652" s="14"/>
      <c r="AE652" s="20">
        <f t="shared" si="20"/>
        <v>0</v>
      </c>
      <c r="AF652" s="20">
        <f t="shared" si="21"/>
        <v>0</v>
      </c>
    </row>
    <row r="653" spans="1:32" s="1" customFormat="1" ht="30" customHeight="1">
      <c r="A653" s="21" t="str">
        <f>IFERROR(INDEX(PQR_Dept!$A$2:$A$21166, MATCH(B653, PQR_Dept!$B$2:$B$21106, 0)), "")</f>
        <v/>
      </c>
      <c r="B653" s="22"/>
      <c r="C653" s="22"/>
      <c r="D653" s="22"/>
      <c r="E653" s="23"/>
      <c r="F653" s="24"/>
      <c r="G653" s="25"/>
      <c r="H653" s="26"/>
      <c r="I653" s="27"/>
      <c r="J653" s="19"/>
      <c r="K653" s="44"/>
      <c r="L653" s="28"/>
      <c r="M653" s="25"/>
      <c r="N653" s="29"/>
      <c r="O653" s="29"/>
      <c r="P653" s="28"/>
      <c r="Q653" s="30"/>
      <c r="R653" s="28"/>
      <c r="S653" s="28"/>
      <c r="T653" s="28"/>
      <c r="U653" s="31"/>
      <c r="V653" s="32"/>
      <c r="W653" s="32"/>
      <c r="X653" s="32"/>
      <c r="Y653" s="33"/>
      <c r="Z653" s="33"/>
      <c r="AA653" s="34"/>
      <c r="AB653" s="40" t="str">
        <f>IF(AE653 &gt; 0, IFERROR(IF(AND(AE653 &gt; 0, AE653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S653 = ""), "Value in Column S is Required", IF(AF653 &lt; 15, "At the time of Joining, age must be greater than 15 years", IF(AND(W653 &gt; DATEVALUE("30/6/2024"), Y653 = "Working"), "Column W and Y Logically Mismatched", IF(AND(X653 &lt; DATEVALUE("1/7/2025"), Z653 = "Working", X653 &lt;&gt; ""), "Column X and Z Logically Mismatched", IF(AND(X653 &lt;&gt; "", W653 &gt;= X653), "Column W and X Logically Missmatched",""))))))))))), ""), "")</f>
        <v/>
      </c>
      <c r="AC653" s="35"/>
      <c r="AD653" s="14"/>
      <c r="AE653" s="20">
        <f t="shared" si="20"/>
        <v>0</v>
      </c>
      <c r="AF653" s="20">
        <f t="shared" si="21"/>
        <v>0</v>
      </c>
    </row>
    <row r="654" spans="1:32" s="1" customFormat="1" ht="30" customHeight="1">
      <c r="A654" s="21" t="str">
        <f>IFERROR(INDEX(PQR_Dept!$A$2:$A$21166, MATCH(B654, PQR_Dept!$B$2:$B$21106, 0)), "")</f>
        <v/>
      </c>
      <c r="B654" s="22"/>
      <c r="C654" s="22"/>
      <c r="D654" s="22"/>
      <c r="E654" s="23"/>
      <c r="F654" s="24"/>
      <c r="G654" s="25"/>
      <c r="H654" s="26"/>
      <c r="I654" s="27"/>
      <c r="J654" s="19"/>
      <c r="K654" s="44"/>
      <c r="L654" s="28"/>
      <c r="M654" s="25"/>
      <c r="N654" s="29"/>
      <c r="O654" s="29"/>
      <c r="P654" s="28"/>
      <c r="Q654" s="30"/>
      <c r="R654" s="28"/>
      <c r="S654" s="28"/>
      <c r="T654" s="28"/>
      <c r="U654" s="31"/>
      <c r="V654" s="32"/>
      <c r="W654" s="32"/>
      <c r="X654" s="32"/>
      <c r="Y654" s="33"/>
      <c r="Z654" s="33"/>
      <c r="AA654" s="34"/>
      <c r="AB654" s="40" t="str">
        <f>IF(AE654 &gt; 0, IFERROR(IF(AND(AE654 &gt; 0, AE654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S654 = ""), "Value in Column S is Required", IF(AF654 &lt; 15, "At the time of Joining, age must be greater than 15 years", IF(AND(W654 &gt; DATEVALUE("30/6/2024"), Y654 = "Working"), "Column W and Y Logically Mismatched", IF(AND(X654 &lt; DATEVALUE("1/7/2025"), Z654 = "Working", X654 &lt;&gt; ""), "Column X and Z Logically Mismatched", IF(AND(X654 &lt;&gt; "", W654 &gt;= X654), "Column W and X Logically Missmatched",""))))))))))), ""), "")</f>
        <v/>
      </c>
      <c r="AC654" s="35"/>
      <c r="AD654" s="14"/>
      <c r="AE654" s="20">
        <f t="shared" si="20"/>
        <v>0</v>
      </c>
      <c r="AF654" s="20">
        <f t="shared" si="21"/>
        <v>0</v>
      </c>
    </row>
    <row r="655" spans="1:32" s="1" customFormat="1" ht="30" customHeight="1">
      <c r="A655" s="21" t="str">
        <f>IFERROR(INDEX(PQR_Dept!$A$2:$A$21166, MATCH(B655, PQR_Dept!$B$2:$B$21106, 0)), "")</f>
        <v/>
      </c>
      <c r="B655" s="22"/>
      <c r="C655" s="22"/>
      <c r="D655" s="22"/>
      <c r="E655" s="23"/>
      <c r="F655" s="24"/>
      <c r="G655" s="25"/>
      <c r="H655" s="26"/>
      <c r="I655" s="27"/>
      <c r="J655" s="19"/>
      <c r="K655" s="44"/>
      <c r="L655" s="28"/>
      <c r="M655" s="25"/>
      <c r="N655" s="29"/>
      <c r="O655" s="29"/>
      <c r="P655" s="28"/>
      <c r="Q655" s="30"/>
      <c r="R655" s="28"/>
      <c r="S655" s="28"/>
      <c r="T655" s="28"/>
      <c r="U655" s="31"/>
      <c r="V655" s="32"/>
      <c r="W655" s="32"/>
      <c r="X655" s="32"/>
      <c r="Y655" s="33"/>
      <c r="Z655" s="33"/>
      <c r="AA655" s="34"/>
      <c r="AB655" s="40" t="str">
        <f>IF(AE655 &gt; 0, IFERROR(IF(AND(AE655 &gt; 0, AE655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S655 = ""), "Value in Column S is Required", IF(AF655 &lt; 15, "At the time of Joining, age must be greater than 15 years", IF(AND(W655 &gt; DATEVALUE("30/6/2024"), Y655 = "Working"), "Column W and Y Logically Mismatched", IF(AND(X655 &lt; DATEVALUE("1/7/2025"), Z655 = "Working", X655 &lt;&gt; ""), "Column X and Z Logically Mismatched", IF(AND(X655 &lt;&gt; "", W655 &gt;= X655), "Column W and X Logically Missmatched",""))))))))))), ""), "")</f>
        <v/>
      </c>
      <c r="AC655" s="35"/>
      <c r="AD655" s="14"/>
      <c r="AE655" s="20">
        <f t="shared" si="20"/>
        <v>0</v>
      </c>
      <c r="AF655" s="20">
        <f t="shared" si="21"/>
        <v>0</v>
      </c>
    </row>
    <row r="656" spans="1:32" s="1" customFormat="1" ht="30" customHeight="1">
      <c r="A656" s="21" t="str">
        <f>IFERROR(INDEX(PQR_Dept!$A$2:$A$21166, MATCH(B656, PQR_Dept!$B$2:$B$21106, 0)), "")</f>
        <v/>
      </c>
      <c r="B656" s="22"/>
      <c r="C656" s="22"/>
      <c r="D656" s="22"/>
      <c r="E656" s="23"/>
      <c r="F656" s="24"/>
      <c r="G656" s="25"/>
      <c r="H656" s="26"/>
      <c r="I656" s="27"/>
      <c r="J656" s="19"/>
      <c r="K656" s="44"/>
      <c r="L656" s="28"/>
      <c r="M656" s="25"/>
      <c r="N656" s="29"/>
      <c r="O656" s="29"/>
      <c r="P656" s="28"/>
      <c r="Q656" s="30"/>
      <c r="R656" s="28"/>
      <c r="S656" s="28"/>
      <c r="T656" s="28"/>
      <c r="U656" s="31"/>
      <c r="V656" s="32"/>
      <c r="W656" s="32"/>
      <c r="X656" s="32"/>
      <c r="Y656" s="33"/>
      <c r="Z656" s="33"/>
      <c r="AA656" s="34"/>
      <c r="AB656" s="40" t="str">
        <f>IF(AE656 &gt; 0, IFERROR(IF(AND(AE656 &gt; 0, AE656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S656 = ""), "Value in Column S is Required", IF(AF656 &lt; 15, "At the time of Joining, age must be greater than 15 years", IF(AND(W656 &gt; DATEVALUE("30/6/2024"), Y656 = "Working"), "Column W and Y Logically Mismatched", IF(AND(X656 &lt; DATEVALUE("1/7/2025"), Z656 = "Working", X656 &lt;&gt; ""), "Column X and Z Logically Mismatched", IF(AND(X656 &lt;&gt; "", W656 &gt;= X656), "Column W and X Logically Missmatched",""))))))))))), ""), "")</f>
        <v/>
      </c>
      <c r="AC656" s="35"/>
      <c r="AD656" s="14"/>
      <c r="AE656" s="20">
        <f t="shared" si="20"/>
        <v>0</v>
      </c>
      <c r="AF656" s="20">
        <f t="shared" si="21"/>
        <v>0</v>
      </c>
    </row>
    <row r="657" spans="1:32" s="1" customFormat="1" ht="30" customHeight="1">
      <c r="A657" s="21" t="str">
        <f>IFERROR(INDEX(PQR_Dept!$A$2:$A$21166, MATCH(B657, PQR_Dept!$B$2:$B$21106, 0)), "")</f>
        <v/>
      </c>
      <c r="B657" s="22"/>
      <c r="C657" s="22"/>
      <c r="D657" s="22"/>
      <c r="E657" s="23"/>
      <c r="F657" s="24"/>
      <c r="G657" s="25"/>
      <c r="H657" s="26"/>
      <c r="I657" s="27"/>
      <c r="J657" s="19"/>
      <c r="K657" s="44"/>
      <c r="L657" s="28"/>
      <c r="M657" s="25"/>
      <c r="N657" s="29"/>
      <c r="O657" s="29"/>
      <c r="P657" s="28"/>
      <c r="Q657" s="30"/>
      <c r="R657" s="28"/>
      <c r="S657" s="28"/>
      <c r="T657" s="28"/>
      <c r="U657" s="31"/>
      <c r="V657" s="32"/>
      <c r="W657" s="32"/>
      <c r="X657" s="32"/>
      <c r="Y657" s="33"/>
      <c r="Z657" s="33"/>
      <c r="AA657" s="34"/>
      <c r="AB657" s="40" t="str">
        <f>IF(AE657 &gt; 0, IFERROR(IF(AND(AE657 &gt; 0, AE657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S657 = ""), "Value in Column S is Required", IF(AF657 &lt; 15, "At the time of Joining, age must be greater than 15 years", IF(AND(W657 &gt; DATEVALUE("30/6/2024"), Y657 = "Working"), "Column W and Y Logically Mismatched", IF(AND(X657 &lt; DATEVALUE("1/7/2025"), Z657 = "Working", X657 &lt;&gt; ""), "Column X and Z Logically Mismatched", IF(AND(X657 &lt;&gt; "", W657 &gt;= X657), "Column W and X Logically Missmatched",""))))))))))), ""), "")</f>
        <v/>
      </c>
      <c r="AC657" s="35"/>
      <c r="AD657" s="14"/>
      <c r="AE657" s="20">
        <f t="shared" si="20"/>
        <v>0</v>
      </c>
      <c r="AF657" s="20">
        <f t="shared" si="21"/>
        <v>0</v>
      </c>
    </row>
    <row r="658" spans="1:32" s="1" customFormat="1" ht="30" customHeight="1">
      <c r="A658" s="21" t="str">
        <f>IFERROR(INDEX(PQR_Dept!$A$2:$A$21166, MATCH(B658, PQR_Dept!$B$2:$B$21106, 0)), "")</f>
        <v/>
      </c>
      <c r="B658" s="22"/>
      <c r="C658" s="22"/>
      <c r="D658" s="22"/>
      <c r="E658" s="23"/>
      <c r="F658" s="24"/>
      <c r="G658" s="25"/>
      <c r="H658" s="26"/>
      <c r="I658" s="27"/>
      <c r="J658" s="19"/>
      <c r="K658" s="44"/>
      <c r="L658" s="28"/>
      <c r="M658" s="25"/>
      <c r="N658" s="29"/>
      <c r="O658" s="29"/>
      <c r="P658" s="28"/>
      <c r="Q658" s="30"/>
      <c r="R658" s="28"/>
      <c r="S658" s="28"/>
      <c r="T658" s="28"/>
      <c r="U658" s="31"/>
      <c r="V658" s="32"/>
      <c r="W658" s="32"/>
      <c r="X658" s="32"/>
      <c r="Y658" s="33"/>
      <c r="Z658" s="33"/>
      <c r="AA658" s="34"/>
      <c r="AB658" s="40" t="str">
        <f>IF(AE658 &gt; 0, IFERROR(IF(AND(AE658 &gt; 0, AE658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S658 = ""), "Value in Column S is Required", IF(AF658 &lt; 15, "At the time of Joining, age must be greater than 15 years", IF(AND(W658 &gt; DATEVALUE("30/6/2024"), Y658 = "Working"), "Column W and Y Logically Mismatched", IF(AND(X658 &lt; DATEVALUE("1/7/2025"), Z658 = "Working", X658 &lt;&gt; ""), "Column X and Z Logically Mismatched", IF(AND(X658 &lt;&gt; "", W658 &gt;= X658), "Column W and X Logically Missmatched",""))))))))))), ""), "")</f>
        <v/>
      </c>
      <c r="AC658" s="35"/>
      <c r="AD658" s="14"/>
      <c r="AE658" s="20">
        <f t="shared" si="20"/>
        <v>0</v>
      </c>
      <c r="AF658" s="20">
        <f t="shared" si="21"/>
        <v>0</v>
      </c>
    </row>
    <row r="659" spans="1:32" s="1" customFormat="1" ht="30" customHeight="1">
      <c r="A659" s="21" t="str">
        <f>IFERROR(INDEX(PQR_Dept!$A$2:$A$21166, MATCH(B659, PQR_Dept!$B$2:$B$21106, 0)), "")</f>
        <v/>
      </c>
      <c r="B659" s="22"/>
      <c r="C659" s="22"/>
      <c r="D659" s="22"/>
      <c r="E659" s="23"/>
      <c r="F659" s="24"/>
      <c r="G659" s="25"/>
      <c r="H659" s="26"/>
      <c r="I659" s="27"/>
      <c r="J659" s="19"/>
      <c r="K659" s="44"/>
      <c r="L659" s="28"/>
      <c r="M659" s="25"/>
      <c r="N659" s="29"/>
      <c r="O659" s="29"/>
      <c r="P659" s="28"/>
      <c r="Q659" s="30"/>
      <c r="R659" s="28"/>
      <c r="S659" s="28"/>
      <c r="T659" s="28"/>
      <c r="U659" s="31"/>
      <c r="V659" s="32"/>
      <c r="W659" s="32"/>
      <c r="X659" s="32"/>
      <c r="Y659" s="33"/>
      <c r="Z659" s="33"/>
      <c r="AA659" s="34"/>
      <c r="AB659" s="40" t="str">
        <f>IF(AE659 &gt; 0, IFERROR(IF(AND(AE659 &gt; 0, AE659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S659 = ""), "Value in Column S is Required", IF(AF659 &lt; 15, "At the time of Joining, age must be greater than 15 years", IF(AND(W659 &gt; DATEVALUE("30/6/2024"), Y659 = "Working"), "Column W and Y Logically Mismatched", IF(AND(X659 &lt; DATEVALUE("1/7/2025"), Z659 = "Working", X659 &lt;&gt; ""), "Column X and Z Logically Mismatched", IF(AND(X659 &lt;&gt; "", W659 &gt;= X659), "Column W and X Logically Missmatched",""))))))))))), ""), "")</f>
        <v/>
      </c>
      <c r="AC659" s="35"/>
      <c r="AD659" s="14"/>
      <c r="AE659" s="20">
        <f t="shared" si="20"/>
        <v>0</v>
      </c>
      <c r="AF659" s="20">
        <f t="shared" si="21"/>
        <v>0</v>
      </c>
    </row>
    <row r="660" spans="1:32" s="1" customFormat="1" ht="30" customHeight="1">
      <c r="A660" s="21" t="str">
        <f>IFERROR(INDEX(PQR_Dept!$A$2:$A$21166, MATCH(B660, PQR_Dept!$B$2:$B$21106, 0)), "")</f>
        <v/>
      </c>
      <c r="B660" s="22"/>
      <c r="C660" s="22"/>
      <c r="D660" s="22"/>
      <c r="E660" s="23"/>
      <c r="F660" s="24"/>
      <c r="G660" s="25"/>
      <c r="H660" s="26"/>
      <c r="I660" s="27"/>
      <c r="J660" s="19"/>
      <c r="K660" s="44"/>
      <c r="L660" s="28"/>
      <c r="M660" s="25"/>
      <c r="N660" s="29"/>
      <c r="O660" s="29"/>
      <c r="P660" s="28"/>
      <c r="Q660" s="30"/>
      <c r="R660" s="28"/>
      <c r="S660" s="28"/>
      <c r="T660" s="28"/>
      <c r="U660" s="31"/>
      <c r="V660" s="32"/>
      <c r="W660" s="32"/>
      <c r="X660" s="32"/>
      <c r="Y660" s="33"/>
      <c r="Z660" s="33"/>
      <c r="AA660" s="34"/>
      <c r="AB660" s="40" t="str">
        <f>IF(AE660 &gt; 0, IFERROR(IF(AND(AE660 &gt; 0, AE660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S660 = ""), "Value in Column S is Required", IF(AF660 &lt; 15, "At the time of Joining, age must be greater than 15 years", IF(AND(W660 &gt; DATEVALUE("30/6/2024"), Y660 = "Working"), "Column W and Y Logically Mismatched", IF(AND(X660 &lt; DATEVALUE("1/7/2025"), Z660 = "Working", X660 &lt;&gt; ""), "Column X and Z Logically Mismatched", IF(AND(X660 &lt;&gt; "", W660 &gt;= X660), "Column W and X Logically Missmatched",""))))))))))), ""), "")</f>
        <v/>
      </c>
      <c r="AC660" s="35"/>
      <c r="AD660" s="14"/>
      <c r="AE660" s="20">
        <f t="shared" si="20"/>
        <v>0</v>
      </c>
      <c r="AF660" s="20">
        <f t="shared" si="21"/>
        <v>0</v>
      </c>
    </row>
    <row r="661" spans="1:32" s="1" customFormat="1" ht="30" customHeight="1">
      <c r="A661" s="21" t="str">
        <f>IFERROR(INDEX(PQR_Dept!$A$2:$A$21166, MATCH(B661, PQR_Dept!$B$2:$B$21106, 0)), "")</f>
        <v/>
      </c>
      <c r="B661" s="22"/>
      <c r="C661" s="22"/>
      <c r="D661" s="22"/>
      <c r="E661" s="23"/>
      <c r="F661" s="24"/>
      <c r="G661" s="25"/>
      <c r="H661" s="26"/>
      <c r="I661" s="27"/>
      <c r="J661" s="19"/>
      <c r="K661" s="44"/>
      <c r="L661" s="28"/>
      <c r="M661" s="25"/>
      <c r="N661" s="29"/>
      <c r="O661" s="29"/>
      <c r="P661" s="28"/>
      <c r="Q661" s="30"/>
      <c r="R661" s="28"/>
      <c r="S661" s="28"/>
      <c r="T661" s="28"/>
      <c r="U661" s="31"/>
      <c r="V661" s="32"/>
      <c r="W661" s="32"/>
      <c r="X661" s="32"/>
      <c r="Y661" s="33"/>
      <c r="Z661" s="33"/>
      <c r="AA661" s="34"/>
      <c r="AB661" s="40" t="str">
        <f>IF(AE661 &gt; 0, IFERROR(IF(AND(AE661 &gt; 0, AE661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S661 = ""), "Value in Column S is Required", IF(AF661 &lt; 15, "At the time of Joining, age must be greater than 15 years", IF(AND(W661 &gt; DATEVALUE("30/6/2024"), Y661 = "Working"), "Column W and Y Logically Mismatched", IF(AND(X661 &lt; DATEVALUE("1/7/2025"), Z661 = "Working", X661 &lt;&gt; ""), "Column X and Z Logically Mismatched", IF(AND(X661 &lt;&gt; "", W661 &gt;= X661), "Column W and X Logically Missmatched",""))))))))))), ""), "")</f>
        <v/>
      </c>
      <c r="AC661" s="35"/>
      <c r="AD661" s="14"/>
      <c r="AE661" s="20">
        <f t="shared" si="20"/>
        <v>0</v>
      </c>
      <c r="AF661" s="20">
        <f t="shared" si="21"/>
        <v>0</v>
      </c>
    </row>
    <row r="662" spans="1:32" s="1" customFormat="1" ht="30" customHeight="1">
      <c r="A662" s="21" t="str">
        <f>IFERROR(INDEX(PQR_Dept!$A$2:$A$21166, MATCH(B662, PQR_Dept!$B$2:$B$21106, 0)), "")</f>
        <v/>
      </c>
      <c r="B662" s="22"/>
      <c r="C662" s="22"/>
      <c r="D662" s="22"/>
      <c r="E662" s="23"/>
      <c r="F662" s="24"/>
      <c r="G662" s="25"/>
      <c r="H662" s="26"/>
      <c r="I662" s="27"/>
      <c r="J662" s="19"/>
      <c r="K662" s="44"/>
      <c r="L662" s="28"/>
      <c r="M662" s="25"/>
      <c r="N662" s="29"/>
      <c r="O662" s="29"/>
      <c r="P662" s="28"/>
      <c r="Q662" s="30"/>
      <c r="R662" s="28"/>
      <c r="S662" s="28"/>
      <c r="T662" s="28"/>
      <c r="U662" s="31"/>
      <c r="V662" s="32"/>
      <c r="W662" s="32"/>
      <c r="X662" s="32"/>
      <c r="Y662" s="33"/>
      <c r="Z662" s="33"/>
      <c r="AA662" s="34"/>
      <c r="AB662" s="40" t="str">
        <f>IF(AE662 &gt; 0, IFERROR(IF(AND(AE662 &gt; 0, AE662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S662 = ""), "Value in Column S is Required", IF(AF662 &lt; 15, "At the time of Joining, age must be greater than 15 years", IF(AND(W662 &gt; DATEVALUE("30/6/2024"), Y662 = "Working"), "Column W and Y Logically Mismatched", IF(AND(X662 &lt; DATEVALUE("1/7/2025"), Z662 = "Working", X662 &lt;&gt; ""), "Column X and Z Logically Mismatched", IF(AND(X662 &lt;&gt; "", W662 &gt;= X662), "Column W and X Logically Missmatched",""))))))))))), ""), "")</f>
        <v/>
      </c>
      <c r="AC662" s="35"/>
      <c r="AD662" s="14"/>
      <c r="AE662" s="20">
        <f t="shared" si="20"/>
        <v>0</v>
      </c>
      <c r="AF662" s="20">
        <f t="shared" si="21"/>
        <v>0</v>
      </c>
    </row>
    <row r="663" spans="1:32" s="1" customFormat="1" ht="30" customHeight="1">
      <c r="A663" s="21" t="str">
        <f>IFERROR(INDEX(PQR_Dept!$A$2:$A$21166, MATCH(B663, PQR_Dept!$B$2:$B$21106, 0)), "")</f>
        <v/>
      </c>
      <c r="B663" s="22"/>
      <c r="C663" s="22"/>
      <c r="D663" s="22"/>
      <c r="E663" s="23"/>
      <c r="F663" s="24"/>
      <c r="G663" s="25"/>
      <c r="H663" s="26"/>
      <c r="I663" s="27"/>
      <c r="J663" s="19"/>
      <c r="K663" s="44"/>
      <c r="L663" s="28"/>
      <c r="M663" s="25"/>
      <c r="N663" s="29"/>
      <c r="O663" s="29"/>
      <c r="P663" s="28"/>
      <c r="Q663" s="30"/>
      <c r="R663" s="28"/>
      <c r="S663" s="28"/>
      <c r="T663" s="28"/>
      <c r="U663" s="31"/>
      <c r="V663" s="32"/>
      <c r="W663" s="32"/>
      <c r="X663" s="32"/>
      <c r="Y663" s="33"/>
      <c r="Z663" s="33"/>
      <c r="AA663" s="34"/>
      <c r="AB663" s="40" t="str">
        <f>IF(AE663 &gt; 0, IFERROR(IF(AND(AE663 &gt; 0, AE663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S663 = ""), "Value in Column S is Required", IF(AF663 &lt; 15, "At the time of Joining, age must be greater than 15 years", IF(AND(W663 &gt; DATEVALUE("30/6/2024"), Y663 = "Working"), "Column W and Y Logically Mismatched", IF(AND(X663 &lt; DATEVALUE("1/7/2025"), Z663 = "Working", X663 &lt;&gt; ""), "Column X and Z Logically Mismatched", IF(AND(X663 &lt;&gt; "", W663 &gt;= X663), "Column W and X Logically Missmatched",""))))))))))), ""), "")</f>
        <v/>
      </c>
      <c r="AC663" s="35"/>
      <c r="AD663" s="14"/>
      <c r="AE663" s="20">
        <f t="shared" si="20"/>
        <v>0</v>
      </c>
      <c r="AF663" s="20">
        <f t="shared" si="21"/>
        <v>0</v>
      </c>
    </row>
    <row r="664" spans="1:32" s="1" customFormat="1" ht="30" customHeight="1">
      <c r="A664" s="21" t="str">
        <f>IFERROR(INDEX(PQR_Dept!$A$2:$A$21166, MATCH(B664, PQR_Dept!$B$2:$B$21106, 0)), "")</f>
        <v/>
      </c>
      <c r="B664" s="22"/>
      <c r="C664" s="22"/>
      <c r="D664" s="22"/>
      <c r="E664" s="23"/>
      <c r="F664" s="24"/>
      <c r="G664" s="25"/>
      <c r="H664" s="26"/>
      <c r="I664" s="27"/>
      <c r="J664" s="19"/>
      <c r="K664" s="44"/>
      <c r="L664" s="28"/>
      <c r="M664" s="25"/>
      <c r="N664" s="29"/>
      <c r="O664" s="29"/>
      <c r="P664" s="28"/>
      <c r="Q664" s="30"/>
      <c r="R664" s="28"/>
      <c r="S664" s="28"/>
      <c r="T664" s="28"/>
      <c r="U664" s="31"/>
      <c r="V664" s="32"/>
      <c r="W664" s="32"/>
      <c r="X664" s="32"/>
      <c r="Y664" s="33"/>
      <c r="Z664" s="33"/>
      <c r="AA664" s="34"/>
      <c r="AB664" s="40" t="str">
        <f>IF(AE664 &gt; 0, IFERROR(IF(AND(AE664 &gt; 0, AE664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S664 = ""), "Value in Column S is Required", IF(AF664 &lt; 15, "At the time of Joining, age must be greater than 15 years", IF(AND(W664 &gt; DATEVALUE("30/6/2024"), Y664 = "Working"), "Column W and Y Logically Mismatched", IF(AND(X664 &lt; DATEVALUE("1/7/2025"), Z664 = "Working", X664 &lt;&gt; ""), "Column X and Z Logically Mismatched", IF(AND(X664 &lt;&gt; "", W664 &gt;= X664), "Column W and X Logically Missmatched",""))))))))))), ""), "")</f>
        <v/>
      </c>
      <c r="AC664" s="35"/>
      <c r="AD664" s="14"/>
      <c r="AE664" s="20">
        <f t="shared" si="20"/>
        <v>0</v>
      </c>
      <c r="AF664" s="20">
        <f t="shared" si="21"/>
        <v>0</v>
      </c>
    </row>
    <row r="665" spans="1:32" s="1" customFormat="1" ht="30" customHeight="1">
      <c r="A665" s="21" t="str">
        <f>IFERROR(INDEX(PQR_Dept!$A$2:$A$21166, MATCH(B665, PQR_Dept!$B$2:$B$21106, 0)), "")</f>
        <v/>
      </c>
      <c r="B665" s="22"/>
      <c r="C665" s="22"/>
      <c r="D665" s="22"/>
      <c r="E665" s="23"/>
      <c r="F665" s="24"/>
      <c r="G665" s="25"/>
      <c r="H665" s="26"/>
      <c r="I665" s="27"/>
      <c r="J665" s="19"/>
      <c r="K665" s="44"/>
      <c r="L665" s="28"/>
      <c r="M665" s="25"/>
      <c r="N665" s="29"/>
      <c r="O665" s="29"/>
      <c r="P665" s="28"/>
      <c r="Q665" s="30"/>
      <c r="R665" s="28"/>
      <c r="S665" s="28"/>
      <c r="T665" s="28"/>
      <c r="U665" s="31"/>
      <c r="V665" s="32"/>
      <c r="W665" s="32"/>
      <c r="X665" s="32"/>
      <c r="Y665" s="33"/>
      <c r="Z665" s="33"/>
      <c r="AA665" s="34"/>
      <c r="AB665" s="40" t="str">
        <f>IF(AE665 &gt; 0, IFERROR(IF(AND(AE665 &gt; 0, AE665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S665 = ""), "Value in Column S is Required", IF(AF665 &lt; 15, "At the time of Joining, age must be greater than 15 years", IF(AND(W665 &gt; DATEVALUE("30/6/2024"), Y665 = "Working"), "Column W and Y Logically Mismatched", IF(AND(X665 &lt; DATEVALUE("1/7/2025"), Z665 = "Working", X665 &lt;&gt; ""), "Column X and Z Logically Mismatched", IF(AND(X665 &lt;&gt; "", W665 &gt;= X665), "Column W and X Logically Missmatched",""))))))))))), ""), "")</f>
        <v/>
      </c>
      <c r="AC665" s="35"/>
      <c r="AD665" s="14"/>
      <c r="AE665" s="20">
        <f t="shared" si="20"/>
        <v>0</v>
      </c>
      <c r="AF665" s="20">
        <f t="shared" si="21"/>
        <v>0</v>
      </c>
    </row>
    <row r="666" spans="1:32" s="1" customFormat="1" ht="30" customHeight="1">
      <c r="A666" s="21" t="str">
        <f>IFERROR(INDEX(PQR_Dept!$A$2:$A$21166, MATCH(B666, PQR_Dept!$B$2:$B$21106, 0)), "")</f>
        <v/>
      </c>
      <c r="B666" s="22"/>
      <c r="C666" s="22"/>
      <c r="D666" s="22"/>
      <c r="E666" s="23"/>
      <c r="F666" s="24"/>
      <c r="G666" s="25"/>
      <c r="H666" s="26"/>
      <c r="I666" s="27"/>
      <c r="J666" s="19"/>
      <c r="K666" s="44"/>
      <c r="L666" s="28"/>
      <c r="M666" s="25"/>
      <c r="N666" s="29"/>
      <c r="O666" s="29"/>
      <c r="P666" s="28"/>
      <c r="Q666" s="30"/>
      <c r="R666" s="28"/>
      <c r="S666" s="28"/>
      <c r="T666" s="28"/>
      <c r="U666" s="31"/>
      <c r="V666" s="32"/>
      <c r="W666" s="32"/>
      <c r="X666" s="32"/>
      <c r="Y666" s="33"/>
      <c r="Z666" s="33"/>
      <c r="AA666" s="34"/>
      <c r="AB666" s="40" t="str">
        <f>IF(AE666 &gt; 0, IFERROR(IF(AND(AE666 &gt; 0, AE666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S666 = ""), "Value in Column S is Required", IF(AF666 &lt; 15, "At the time of Joining, age must be greater than 15 years", IF(AND(W666 &gt; DATEVALUE("30/6/2024"), Y666 = "Working"), "Column W and Y Logically Mismatched", IF(AND(X666 &lt; DATEVALUE("1/7/2025"), Z666 = "Working", X666 &lt;&gt; ""), "Column X and Z Logically Mismatched", IF(AND(X666 &lt;&gt; "", W666 &gt;= X666), "Column W and X Logically Missmatched",""))))))))))), ""), "")</f>
        <v/>
      </c>
      <c r="AC666" s="35"/>
      <c r="AD666" s="14"/>
      <c r="AE666" s="20">
        <f t="shared" si="20"/>
        <v>0</v>
      </c>
      <c r="AF666" s="20">
        <f t="shared" si="21"/>
        <v>0</v>
      </c>
    </row>
    <row r="667" spans="1:32" s="1" customFormat="1" ht="30" customHeight="1">
      <c r="A667" s="21" t="str">
        <f>IFERROR(INDEX(PQR_Dept!$A$2:$A$21166, MATCH(B667, PQR_Dept!$B$2:$B$21106, 0)), "")</f>
        <v/>
      </c>
      <c r="B667" s="22"/>
      <c r="C667" s="22"/>
      <c r="D667" s="22"/>
      <c r="E667" s="23"/>
      <c r="F667" s="24"/>
      <c r="G667" s="25"/>
      <c r="H667" s="26"/>
      <c r="I667" s="27"/>
      <c r="J667" s="19"/>
      <c r="K667" s="44"/>
      <c r="L667" s="28"/>
      <c r="M667" s="25"/>
      <c r="N667" s="29"/>
      <c r="O667" s="29"/>
      <c r="P667" s="28"/>
      <c r="Q667" s="30"/>
      <c r="R667" s="28"/>
      <c r="S667" s="28"/>
      <c r="T667" s="28"/>
      <c r="U667" s="31"/>
      <c r="V667" s="32"/>
      <c r="W667" s="32"/>
      <c r="X667" s="32"/>
      <c r="Y667" s="33"/>
      <c r="Z667" s="33"/>
      <c r="AA667" s="34"/>
      <c r="AB667" s="40" t="str">
        <f>IF(AE667 &gt; 0, IFERROR(IF(AND(AE667 &gt; 0, AE667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S667 = ""), "Value in Column S is Required", IF(AF667 &lt; 15, "At the time of Joining, age must be greater than 15 years", IF(AND(W667 &gt; DATEVALUE("30/6/2024"), Y667 = "Working"), "Column W and Y Logically Mismatched", IF(AND(X667 &lt; DATEVALUE("1/7/2025"), Z667 = "Working", X667 &lt;&gt; ""), "Column X and Z Logically Mismatched", IF(AND(X667 &lt;&gt; "", W667 &gt;= X667), "Column W and X Logically Missmatched",""))))))))))), ""), "")</f>
        <v/>
      </c>
      <c r="AC667" s="35"/>
      <c r="AD667" s="14"/>
      <c r="AE667" s="20">
        <f t="shared" si="20"/>
        <v>0</v>
      </c>
      <c r="AF667" s="20">
        <f t="shared" si="21"/>
        <v>0</v>
      </c>
    </row>
    <row r="668" spans="1:32" s="1" customFormat="1" ht="30" customHeight="1">
      <c r="A668" s="21" t="str">
        <f>IFERROR(INDEX(PQR_Dept!$A$2:$A$21166, MATCH(B668, PQR_Dept!$B$2:$B$21106, 0)), "")</f>
        <v/>
      </c>
      <c r="B668" s="22"/>
      <c r="C668" s="22"/>
      <c r="D668" s="22"/>
      <c r="E668" s="23"/>
      <c r="F668" s="24"/>
      <c r="G668" s="25"/>
      <c r="H668" s="26"/>
      <c r="I668" s="27"/>
      <c r="J668" s="19"/>
      <c r="K668" s="44"/>
      <c r="L668" s="28"/>
      <c r="M668" s="25"/>
      <c r="N668" s="29"/>
      <c r="O668" s="29"/>
      <c r="P668" s="28"/>
      <c r="Q668" s="30"/>
      <c r="R668" s="28"/>
      <c r="S668" s="28"/>
      <c r="T668" s="28"/>
      <c r="U668" s="31"/>
      <c r="V668" s="32"/>
      <c r="W668" s="32"/>
      <c r="X668" s="32"/>
      <c r="Y668" s="33"/>
      <c r="Z668" s="33"/>
      <c r="AA668" s="34"/>
      <c r="AB668" s="40" t="str">
        <f>IF(AE668 &gt; 0, IFERROR(IF(AND(AE668 &gt; 0, AE668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S668 = ""), "Value in Column S is Required", IF(AF668 &lt; 15, "At the time of Joining, age must be greater than 15 years", IF(AND(W668 &gt; DATEVALUE("30/6/2024"), Y668 = "Working"), "Column W and Y Logically Mismatched", IF(AND(X668 &lt; DATEVALUE("1/7/2025"), Z668 = "Working", X668 &lt;&gt; ""), "Column X and Z Logically Mismatched", IF(AND(X668 &lt;&gt; "", W668 &gt;= X668), "Column W and X Logically Missmatched",""))))))))))), ""), "")</f>
        <v/>
      </c>
      <c r="AC668" s="35"/>
      <c r="AD668" s="14"/>
      <c r="AE668" s="20">
        <f t="shared" si="20"/>
        <v>0</v>
      </c>
      <c r="AF668" s="20">
        <f t="shared" si="21"/>
        <v>0</v>
      </c>
    </row>
    <row r="669" spans="1:32" s="1" customFormat="1" ht="30" customHeight="1">
      <c r="A669" s="21" t="str">
        <f>IFERROR(INDEX(PQR_Dept!$A$2:$A$21166, MATCH(B669, PQR_Dept!$B$2:$B$21106, 0)), "")</f>
        <v/>
      </c>
      <c r="B669" s="22"/>
      <c r="C669" s="22"/>
      <c r="D669" s="22"/>
      <c r="E669" s="23"/>
      <c r="F669" s="24"/>
      <c r="G669" s="25"/>
      <c r="H669" s="26"/>
      <c r="I669" s="27"/>
      <c r="J669" s="19"/>
      <c r="K669" s="44"/>
      <c r="L669" s="28"/>
      <c r="M669" s="25"/>
      <c r="N669" s="29"/>
      <c r="O669" s="29"/>
      <c r="P669" s="28"/>
      <c r="Q669" s="30"/>
      <c r="R669" s="28"/>
      <c r="S669" s="28"/>
      <c r="T669" s="28"/>
      <c r="U669" s="31"/>
      <c r="V669" s="32"/>
      <c r="W669" s="32"/>
      <c r="X669" s="32"/>
      <c r="Y669" s="33"/>
      <c r="Z669" s="33"/>
      <c r="AA669" s="34"/>
      <c r="AB669" s="40" t="str">
        <f>IF(AE669 &gt; 0, IFERROR(IF(AND(AE669 &gt; 0, AE669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S669 = ""), "Value in Column S is Required", IF(AF669 &lt; 15, "At the time of Joining, age must be greater than 15 years", IF(AND(W669 &gt; DATEVALUE("30/6/2024"), Y669 = "Working"), "Column W and Y Logically Mismatched", IF(AND(X669 &lt; DATEVALUE("1/7/2025"), Z669 = "Working", X669 &lt;&gt; ""), "Column X and Z Logically Mismatched", IF(AND(X669 &lt;&gt; "", W669 &gt;= X669), "Column W and X Logically Missmatched",""))))))))))), ""), "")</f>
        <v/>
      </c>
      <c r="AC669" s="35"/>
      <c r="AD669" s="14"/>
      <c r="AE669" s="20">
        <f t="shared" si="20"/>
        <v>0</v>
      </c>
      <c r="AF669" s="20">
        <f t="shared" si="21"/>
        <v>0</v>
      </c>
    </row>
    <row r="670" spans="1:32" s="1" customFormat="1" ht="30" customHeight="1">
      <c r="A670" s="21" t="str">
        <f>IFERROR(INDEX(PQR_Dept!$A$2:$A$21166, MATCH(B670, PQR_Dept!$B$2:$B$21106, 0)), "")</f>
        <v/>
      </c>
      <c r="B670" s="22"/>
      <c r="C670" s="22"/>
      <c r="D670" s="22"/>
      <c r="E670" s="23"/>
      <c r="F670" s="24"/>
      <c r="G670" s="25"/>
      <c r="H670" s="26"/>
      <c r="I670" s="27"/>
      <c r="J670" s="19"/>
      <c r="K670" s="44"/>
      <c r="L670" s="28"/>
      <c r="M670" s="25"/>
      <c r="N670" s="29"/>
      <c r="O670" s="29"/>
      <c r="P670" s="28"/>
      <c r="Q670" s="30"/>
      <c r="R670" s="28"/>
      <c r="S670" s="28"/>
      <c r="T670" s="28"/>
      <c r="U670" s="31"/>
      <c r="V670" s="32"/>
      <c r="W670" s="32"/>
      <c r="X670" s="32"/>
      <c r="Y670" s="33"/>
      <c r="Z670" s="33"/>
      <c r="AA670" s="34"/>
      <c r="AB670" s="40" t="str">
        <f>IF(AE670 &gt; 0, IFERROR(IF(AND(AE670 &gt; 0, AE670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S670 = ""), "Value in Column S is Required", IF(AF670 &lt; 15, "At the time of Joining, age must be greater than 15 years", IF(AND(W670 &gt; DATEVALUE("30/6/2024"), Y670 = "Working"), "Column W and Y Logically Mismatched", IF(AND(X670 &lt; DATEVALUE("1/7/2025"), Z670 = "Working", X670 &lt;&gt; ""), "Column X and Z Logically Mismatched", IF(AND(X670 &lt;&gt; "", W670 &gt;= X670), "Column W and X Logically Missmatched",""))))))))))), ""), "")</f>
        <v/>
      </c>
      <c r="AC670" s="35"/>
      <c r="AD670" s="14"/>
      <c r="AE670" s="20">
        <f t="shared" si="20"/>
        <v>0</v>
      </c>
      <c r="AF670" s="20">
        <f t="shared" si="21"/>
        <v>0</v>
      </c>
    </row>
    <row r="671" spans="1:32" s="1" customFormat="1" ht="30" customHeight="1">
      <c r="A671" s="21" t="str">
        <f>IFERROR(INDEX(PQR_Dept!$A$2:$A$21166, MATCH(B671, PQR_Dept!$B$2:$B$21106, 0)), "")</f>
        <v/>
      </c>
      <c r="B671" s="22"/>
      <c r="C671" s="22"/>
      <c r="D671" s="22"/>
      <c r="E671" s="23"/>
      <c r="F671" s="24"/>
      <c r="G671" s="25"/>
      <c r="H671" s="26"/>
      <c r="I671" s="27"/>
      <c r="J671" s="19"/>
      <c r="K671" s="44"/>
      <c r="L671" s="28"/>
      <c r="M671" s="25"/>
      <c r="N671" s="29"/>
      <c r="O671" s="29"/>
      <c r="P671" s="28"/>
      <c r="Q671" s="30"/>
      <c r="R671" s="28"/>
      <c r="S671" s="28"/>
      <c r="T671" s="28"/>
      <c r="U671" s="31"/>
      <c r="V671" s="32"/>
      <c r="W671" s="32"/>
      <c r="X671" s="32"/>
      <c r="Y671" s="33"/>
      <c r="Z671" s="33"/>
      <c r="AA671" s="34"/>
      <c r="AB671" s="40" t="str">
        <f>IF(AE671 &gt; 0, IFERROR(IF(AND(AE671 &gt; 0, AE671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S671 = ""), "Value in Column S is Required", IF(AF671 &lt; 15, "At the time of Joining, age must be greater than 15 years", IF(AND(W671 &gt; DATEVALUE("30/6/2024"), Y671 = "Working"), "Column W and Y Logically Mismatched", IF(AND(X671 &lt; DATEVALUE("1/7/2025"), Z671 = "Working", X671 &lt;&gt; ""), "Column X and Z Logically Mismatched", IF(AND(X671 &lt;&gt; "", W671 &gt;= X671), "Column W and X Logically Missmatched",""))))))))))), ""), "")</f>
        <v/>
      </c>
      <c r="AC671" s="35"/>
      <c r="AD671" s="14"/>
      <c r="AE671" s="20">
        <f t="shared" si="20"/>
        <v>0</v>
      </c>
      <c r="AF671" s="20">
        <f t="shared" si="21"/>
        <v>0</v>
      </c>
    </row>
    <row r="672" spans="1:32" s="1" customFormat="1" ht="30" customHeight="1">
      <c r="A672" s="21" t="str">
        <f>IFERROR(INDEX(PQR_Dept!$A$2:$A$21166, MATCH(B672, PQR_Dept!$B$2:$B$21106, 0)), "")</f>
        <v/>
      </c>
      <c r="B672" s="22"/>
      <c r="C672" s="22"/>
      <c r="D672" s="22"/>
      <c r="E672" s="23"/>
      <c r="F672" s="24"/>
      <c r="G672" s="25"/>
      <c r="H672" s="26"/>
      <c r="I672" s="27"/>
      <c r="J672" s="19"/>
      <c r="K672" s="44"/>
      <c r="L672" s="28"/>
      <c r="M672" s="25"/>
      <c r="N672" s="29"/>
      <c r="O672" s="29"/>
      <c r="P672" s="28"/>
      <c r="Q672" s="30"/>
      <c r="R672" s="28"/>
      <c r="S672" s="28"/>
      <c r="T672" s="28"/>
      <c r="U672" s="31"/>
      <c r="V672" s="32"/>
      <c r="W672" s="32"/>
      <c r="X672" s="32"/>
      <c r="Y672" s="33"/>
      <c r="Z672" s="33"/>
      <c r="AA672" s="34"/>
      <c r="AB672" s="40" t="str">
        <f>IF(AE672 &gt; 0, IFERROR(IF(AND(AE672 &gt; 0, AE672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S672 = ""), "Value in Column S is Required", IF(AF672 &lt; 15, "At the time of Joining, age must be greater than 15 years", IF(AND(W672 &gt; DATEVALUE("30/6/2024"), Y672 = "Working"), "Column W and Y Logically Mismatched", IF(AND(X672 &lt; DATEVALUE("1/7/2025"), Z672 = "Working", X672 &lt;&gt; ""), "Column X and Z Logically Mismatched", IF(AND(X672 &lt;&gt; "", W672 &gt;= X672), "Column W and X Logically Missmatched",""))))))))))), ""), "")</f>
        <v/>
      </c>
      <c r="AC672" s="35"/>
      <c r="AD672" s="14"/>
      <c r="AE672" s="20">
        <f t="shared" si="20"/>
        <v>0</v>
      </c>
      <c r="AF672" s="20">
        <f t="shared" si="21"/>
        <v>0</v>
      </c>
    </row>
    <row r="673" spans="1:32" s="1" customFormat="1" ht="30" customHeight="1">
      <c r="A673" s="21" t="str">
        <f>IFERROR(INDEX(PQR_Dept!$A$2:$A$21166, MATCH(B673, PQR_Dept!$B$2:$B$21106, 0)), "")</f>
        <v/>
      </c>
      <c r="B673" s="22"/>
      <c r="C673" s="22"/>
      <c r="D673" s="22"/>
      <c r="E673" s="23"/>
      <c r="F673" s="24"/>
      <c r="G673" s="25"/>
      <c r="H673" s="26"/>
      <c r="I673" s="27"/>
      <c r="J673" s="19"/>
      <c r="K673" s="44"/>
      <c r="L673" s="28"/>
      <c r="M673" s="25"/>
      <c r="N673" s="29"/>
      <c r="O673" s="29"/>
      <c r="P673" s="28"/>
      <c r="Q673" s="30"/>
      <c r="R673" s="28"/>
      <c r="S673" s="28"/>
      <c r="T673" s="28"/>
      <c r="U673" s="31"/>
      <c r="V673" s="32"/>
      <c r="W673" s="32"/>
      <c r="X673" s="32"/>
      <c r="Y673" s="33"/>
      <c r="Z673" s="33"/>
      <c r="AA673" s="34"/>
      <c r="AB673" s="40" t="str">
        <f>IF(AE673 &gt; 0, IFERROR(IF(AND(AE673 &gt; 0, AE673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S673 = ""), "Value in Column S is Required", IF(AF673 &lt; 15, "At the time of Joining, age must be greater than 15 years", IF(AND(W673 &gt; DATEVALUE("30/6/2024"), Y673 = "Working"), "Column W and Y Logically Mismatched", IF(AND(X673 &lt; DATEVALUE("1/7/2025"), Z673 = "Working", X673 &lt;&gt; ""), "Column X and Z Logically Mismatched", IF(AND(X673 &lt;&gt; "", W673 &gt;= X673), "Column W and X Logically Missmatched",""))))))))))), ""), "")</f>
        <v/>
      </c>
      <c r="AC673" s="35"/>
      <c r="AD673" s="14"/>
      <c r="AE673" s="20">
        <f t="shared" si="20"/>
        <v>0</v>
      </c>
      <c r="AF673" s="20">
        <f t="shared" si="21"/>
        <v>0</v>
      </c>
    </row>
    <row r="674" spans="1:32" s="1" customFormat="1" ht="30" customHeight="1">
      <c r="A674" s="21" t="str">
        <f>IFERROR(INDEX(PQR_Dept!$A$2:$A$21166, MATCH(B674, PQR_Dept!$B$2:$B$21106, 0)), "")</f>
        <v/>
      </c>
      <c r="B674" s="22"/>
      <c r="C674" s="22"/>
      <c r="D674" s="22"/>
      <c r="E674" s="23"/>
      <c r="F674" s="24"/>
      <c r="G674" s="25"/>
      <c r="H674" s="26"/>
      <c r="I674" s="27"/>
      <c r="J674" s="19"/>
      <c r="K674" s="44"/>
      <c r="L674" s="28"/>
      <c r="M674" s="25"/>
      <c r="N674" s="29"/>
      <c r="O674" s="29"/>
      <c r="P674" s="28"/>
      <c r="Q674" s="30"/>
      <c r="R674" s="28"/>
      <c r="S674" s="28"/>
      <c r="T674" s="28"/>
      <c r="U674" s="31"/>
      <c r="V674" s="32"/>
      <c r="W674" s="32"/>
      <c r="X674" s="32"/>
      <c r="Y674" s="33"/>
      <c r="Z674" s="33"/>
      <c r="AA674" s="34"/>
      <c r="AB674" s="40" t="str">
        <f>IF(AE674 &gt; 0, IFERROR(IF(AND(AE674 &gt; 0, AE674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S674 = ""), "Value in Column S is Required", IF(AF674 &lt; 15, "At the time of Joining, age must be greater than 15 years", IF(AND(W674 &gt; DATEVALUE("30/6/2024"), Y674 = "Working"), "Column W and Y Logically Mismatched", IF(AND(X674 &lt; DATEVALUE("1/7/2025"), Z674 = "Working", X674 &lt;&gt; ""), "Column X and Z Logically Mismatched", IF(AND(X674 &lt;&gt; "", W674 &gt;= X674), "Column W and X Logically Missmatched",""))))))))))), ""), "")</f>
        <v/>
      </c>
      <c r="AC674" s="35"/>
      <c r="AD674" s="14"/>
      <c r="AE674" s="20">
        <f t="shared" si="20"/>
        <v>0</v>
      </c>
      <c r="AF674" s="20">
        <f t="shared" si="21"/>
        <v>0</v>
      </c>
    </row>
    <row r="675" spans="1:32" s="1" customFormat="1" ht="30" customHeight="1">
      <c r="A675" s="21" t="str">
        <f>IFERROR(INDEX(PQR_Dept!$A$2:$A$21166, MATCH(B675, PQR_Dept!$B$2:$B$21106, 0)), "")</f>
        <v/>
      </c>
      <c r="B675" s="22"/>
      <c r="C675" s="22"/>
      <c r="D675" s="22"/>
      <c r="E675" s="23"/>
      <c r="F675" s="24"/>
      <c r="G675" s="25"/>
      <c r="H675" s="26"/>
      <c r="I675" s="27"/>
      <c r="J675" s="19"/>
      <c r="K675" s="44"/>
      <c r="L675" s="28"/>
      <c r="M675" s="25"/>
      <c r="N675" s="29"/>
      <c r="O675" s="29"/>
      <c r="P675" s="28"/>
      <c r="Q675" s="30"/>
      <c r="R675" s="28"/>
      <c r="S675" s="28"/>
      <c r="T675" s="28"/>
      <c r="U675" s="31"/>
      <c r="V675" s="32"/>
      <c r="W675" s="32"/>
      <c r="X675" s="32"/>
      <c r="Y675" s="33"/>
      <c r="Z675" s="33"/>
      <c r="AA675" s="34"/>
      <c r="AB675" s="40" t="str">
        <f>IF(AE675 &gt; 0, IFERROR(IF(AND(AE675 &gt; 0, AE675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S675 = ""), "Value in Column S is Required", IF(AF675 &lt; 15, "At the time of Joining, age must be greater than 15 years", IF(AND(W675 &gt; DATEVALUE("30/6/2024"), Y675 = "Working"), "Column W and Y Logically Mismatched", IF(AND(X675 &lt; DATEVALUE("1/7/2025"), Z675 = "Working", X675 &lt;&gt; ""), "Column X and Z Logically Mismatched", IF(AND(X675 &lt;&gt; "", W675 &gt;= X675), "Column W and X Logically Missmatched",""))))))))))), ""), "")</f>
        <v/>
      </c>
      <c r="AC675" s="35"/>
      <c r="AD675" s="14"/>
      <c r="AE675" s="20">
        <f t="shared" si="20"/>
        <v>0</v>
      </c>
      <c r="AF675" s="20">
        <f t="shared" si="21"/>
        <v>0</v>
      </c>
    </row>
    <row r="676" spans="1:32" s="1" customFormat="1" ht="30" customHeight="1">
      <c r="A676" s="21" t="str">
        <f>IFERROR(INDEX(PQR_Dept!$A$2:$A$21166, MATCH(B676, PQR_Dept!$B$2:$B$21106, 0)), "")</f>
        <v/>
      </c>
      <c r="B676" s="22"/>
      <c r="C676" s="22"/>
      <c r="D676" s="22"/>
      <c r="E676" s="23"/>
      <c r="F676" s="24"/>
      <c r="G676" s="25"/>
      <c r="H676" s="26"/>
      <c r="I676" s="27"/>
      <c r="J676" s="19"/>
      <c r="K676" s="44"/>
      <c r="L676" s="28"/>
      <c r="M676" s="25"/>
      <c r="N676" s="29"/>
      <c r="O676" s="29"/>
      <c r="P676" s="28"/>
      <c r="Q676" s="30"/>
      <c r="R676" s="28"/>
      <c r="S676" s="28"/>
      <c r="T676" s="28"/>
      <c r="U676" s="31"/>
      <c r="V676" s="32"/>
      <c r="W676" s="32"/>
      <c r="X676" s="32"/>
      <c r="Y676" s="33"/>
      <c r="Z676" s="33"/>
      <c r="AA676" s="34"/>
      <c r="AB676" s="40" t="str">
        <f>IF(AE676 &gt; 0, IFERROR(IF(AND(AE676 &gt; 0, AE676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S676 = ""), "Value in Column S is Required", IF(AF676 &lt; 15, "At the time of Joining, age must be greater than 15 years", IF(AND(W676 &gt; DATEVALUE("30/6/2024"), Y676 = "Working"), "Column W and Y Logically Mismatched", IF(AND(X676 &lt; DATEVALUE("1/7/2025"), Z676 = "Working", X676 &lt;&gt; ""), "Column X and Z Logically Mismatched", IF(AND(X676 &lt;&gt; "", W676 &gt;= X676), "Column W and X Logically Missmatched",""))))))))))), ""), "")</f>
        <v/>
      </c>
      <c r="AC676" s="35"/>
      <c r="AD676" s="14"/>
      <c r="AE676" s="20">
        <f t="shared" si="20"/>
        <v>0</v>
      </c>
      <c r="AF676" s="20">
        <f t="shared" si="21"/>
        <v>0</v>
      </c>
    </row>
    <row r="677" spans="1:32" s="1" customFormat="1" ht="30" customHeight="1">
      <c r="A677" s="21" t="str">
        <f>IFERROR(INDEX(PQR_Dept!$A$2:$A$21166, MATCH(B677, PQR_Dept!$B$2:$B$21106, 0)), "")</f>
        <v/>
      </c>
      <c r="B677" s="22"/>
      <c r="C677" s="22"/>
      <c r="D677" s="22"/>
      <c r="E677" s="23"/>
      <c r="F677" s="24"/>
      <c r="G677" s="25"/>
      <c r="H677" s="26"/>
      <c r="I677" s="27"/>
      <c r="J677" s="19"/>
      <c r="K677" s="44"/>
      <c r="L677" s="28"/>
      <c r="M677" s="25"/>
      <c r="N677" s="29"/>
      <c r="O677" s="29"/>
      <c r="P677" s="28"/>
      <c r="Q677" s="30"/>
      <c r="R677" s="28"/>
      <c r="S677" s="28"/>
      <c r="T677" s="28"/>
      <c r="U677" s="31"/>
      <c r="V677" s="32"/>
      <c r="W677" s="32"/>
      <c r="X677" s="32"/>
      <c r="Y677" s="33"/>
      <c r="Z677" s="33"/>
      <c r="AA677" s="34"/>
      <c r="AB677" s="40" t="str">
        <f>IF(AE677 &gt; 0, IFERROR(IF(AND(AE677 &gt; 0, AE677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S677 = ""), "Value in Column S is Required", IF(AF677 &lt; 15, "At the time of Joining, age must be greater than 15 years", IF(AND(W677 &gt; DATEVALUE("30/6/2024"), Y677 = "Working"), "Column W and Y Logically Mismatched", IF(AND(X677 &lt; DATEVALUE("1/7/2025"), Z677 = "Working", X677 &lt;&gt; ""), "Column X and Z Logically Mismatched", IF(AND(X677 &lt;&gt; "", W677 &gt;= X677), "Column W and X Logically Missmatched",""))))))))))), ""), "")</f>
        <v/>
      </c>
      <c r="AC677" s="35"/>
      <c r="AD677" s="14"/>
      <c r="AE677" s="20">
        <f t="shared" si="20"/>
        <v>0</v>
      </c>
      <c r="AF677" s="20">
        <f t="shared" si="21"/>
        <v>0</v>
      </c>
    </row>
    <row r="678" spans="1:32" s="1" customFormat="1" ht="30" customHeight="1">
      <c r="A678" s="21" t="str">
        <f>IFERROR(INDEX(PQR_Dept!$A$2:$A$21166, MATCH(B678, PQR_Dept!$B$2:$B$21106, 0)), "")</f>
        <v/>
      </c>
      <c r="B678" s="22"/>
      <c r="C678" s="22"/>
      <c r="D678" s="22"/>
      <c r="E678" s="23"/>
      <c r="F678" s="24"/>
      <c r="G678" s="25"/>
      <c r="H678" s="26"/>
      <c r="I678" s="27"/>
      <c r="J678" s="19"/>
      <c r="K678" s="44"/>
      <c r="L678" s="28"/>
      <c r="M678" s="25"/>
      <c r="N678" s="29"/>
      <c r="O678" s="29"/>
      <c r="P678" s="28"/>
      <c r="Q678" s="30"/>
      <c r="R678" s="28"/>
      <c r="S678" s="28"/>
      <c r="T678" s="28"/>
      <c r="U678" s="31"/>
      <c r="V678" s="32"/>
      <c r="W678" s="32"/>
      <c r="X678" s="32"/>
      <c r="Y678" s="33"/>
      <c r="Z678" s="33"/>
      <c r="AA678" s="34"/>
      <c r="AB678" s="40" t="str">
        <f>IF(AE678 &gt; 0, IFERROR(IF(AND(AE678 &gt; 0, AE678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S678 = ""), "Value in Column S is Required", IF(AF678 &lt; 15, "At the time of Joining, age must be greater than 15 years", IF(AND(W678 &gt; DATEVALUE("30/6/2024"), Y678 = "Working"), "Column W and Y Logically Mismatched", IF(AND(X678 &lt; DATEVALUE("1/7/2025"), Z678 = "Working", X678 &lt;&gt; ""), "Column X and Z Logically Mismatched", IF(AND(X678 &lt;&gt; "", W678 &gt;= X678), "Column W and X Logically Missmatched",""))))))))))), ""), "")</f>
        <v/>
      </c>
      <c r="AC678" s="35"/>
      <c r="AD678" s="14"/>
      <c r="AE678" s="20">
        <f t="shared" si="20"/>
        <v>0</v>
      </c>
      <c r="AF678" s="20">
        <f t="shared" si="21"/>
        <v>0</v>
      </c>
    </row>
    <row r="679" spans="1:32" s="1" customFormat="1" ht="30" customHeight="1">
      <c r="A679" s="21" t="str">
        <f>IFERROR(INDEX(PQR_Dept!$A$2:$A$21166, MATCH(B679, PQR_Dept!$B$2:$B$21106, 0)), "")</f>
        <v/>
      </c>
      <c r="B679" s="22"/>
      <c r="C679" s="22"/>
      <c r="D679" s="22"/>
      <c r="E679" s="23"/>
      <c r="F679" s="24"/>
      <c r="G679" s="25"/>
      <c r="H679" s="26"/>
      <c r="I679" s="27"/>
      <c r="J679" s="19"/>
      <c r="K679" s="44"/>
      <c r="L679" s="28"/>
      <c r="M679" s="25"/>
      <c r="N679" s="29"/>
      <c r="O679" s="29"/>
      <c r="P679" s="28"/>
      <c r="Q679" s="30"/>
      <c r="R679" s="28"/>
      <c r="S679" s="28"/>
      <c r="T679" s="28"/>
      <c r="U679" s="31"/>
      <c r="V679" s="32"/>
      <c r="W679" s="32"/>
      <c r="X679" s="32"/>
      <c r="Y679" s="33"/>
      <c r="Z679" s="33"/>
      <c r="AA679" s="34"/>
      <c r="AB679" s="40" t="str">
        <f>IF(AE679 &gt; 0, IFERROR(IF(AND(AE679 &gt; 0, AE679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S679 = ""), "Value in Column S is Required", IF(AF679 &lt; 15, "At the time of Joining, age must be greater than 15 years", IF(AND(W679 &gt; DATEVALUE("30/6/2024"), Y679 = "Working"), "Column W and Y Logically Mismatched", IF(AND(X679 &lt; DATEVALUE("1/7/2025"), Z679 = "Working", X679 &lt;&gt; ""), "Column X and Z Logically Mismatched", IF(AND(X679 &lt;&gt; "", W679 &gt;= X679), "Column W and X Logically Missmatched",""))))))))))), ""), "")</f>
        <v/>
      </c>
      <c r="AC679" s="35"/>
      <c r="AD679" s="14"/>
      <c r="AE679" s="20">
        <f t="shared" si="20"/>
        <v>0</v>
      </c>
      <c r="AF679" s="20">
        <f t="shared" si="21"/>
        <v>0</v>
      </c>
    </row>
    <row r="680" spans="1:32" s="1" customFormat="1" ht="30" customHeight="1">
      <c r="A680" s="21" t="str">
        <f>IFERROR(INDEX(PQR_Dept!$A$2:$A$21166, MATCH(B680, PQR_Dept!$B$2:$B$21106, 0)), "")</f>
        <v/>
      </c>
      <c r="B680" s="22"/>
      <c r="C680" s="22"/>
      <c r="D680" s="22"/>
      <c r="E680" s="23"/>
      <c r="F680" s="24"/>
      <c r="G680" s="25"/>
      <c r="H680" s="26"/>
      <c r="I680" s="27"/>
      <c r="J680" s="19"/>
      <c r="K680" s="44"/>
      <c r="L680" s="28"/>
      <c r="M680" s="25"/>
      <c r="N680" s="29"/>
      <c r="O680" s="29"/>
      <c r="P680" s="28"/>
      <c r="Q680" s="30"/>
      <c r="R680" s="28"/>
      <c r="S680" s="28"/>
      <c r="T680" s="28"/>
      <c r="U680" s="31"/>
      <c r="V680" s="32"/>
      <c r="W680" s="32"/>
      <c r="X680" s="32"/>
      <c r="Y680" s="33"/>
      <c r="Z680" s="33"/>
      <c r="AA680" s="34"/>
      <c r="AB680" s="40" t="str">
        <f>IF(AE680 &gt; 0, IFERROR(IF(AND(AE680 &gt; 0, AE680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S680 = ""), "Value in Column S is Required", IF(AF680 &lt; 15, "At the time of Joining, age must be greater than 15 years", IF(AND(W680 &gt; DATEVALUE("30/6/2024"), Y680 = "Working"), "Column W and Y Logically Mismatched", IF(AND(X680 &lt; DATEVALUE("1/7/2025"), Z680 = "Working", X680 &lt;&gt; ""), "Column X and Z Logically Mismatched", IF(AND(X680 &lt;&gt; "", W680 &gt;= X680), "Column W and X Logically Missmatched",""))))))))))), ""), "")</f>
        <v/>
      </c>
      <c r="AC680" s="35"/>
      <c r="AD680" s="14"/>
      <c r="AE680" s="20">
        <f t="shared" si="20"/>
        <v>0</v>
      </c>
      <c r="AF680" s="20">
        <f t="shared" si="21"/>
        <v>0</v>
      </c>
    </row>
    <row r="681" spans="1:32" s="1" customFormat="1" ht="30" customHeight="1">
      <c r="A681" s="21" t="str">
        <f>IFERROR(INDEX(PQR_Dept!$A$2:$A$21166, MATCH(B681, PQR_Dept!$B$2:$B$21106, 0)), "")</f>
        <v/>
      </c>
      <c r="B681" s="22"/>
      <c r="C681" s="22"/>
      <c r="D681" s="22"/>
      <c r="E681" s="23"/>
      <c r="F681" s="24"/>
      <c r="G681" s="25"/>
      <c r="H681" s="26"/>
      <c r="I681" s="27"/>
      <c r="J681" s="19"/>
      <c r="K681" s="44"/>
      <c r="L681" s="28"/>
      <c r="M681" s="25"/>
      <c r="N681" s="29"/>
      <c r="O681" s="29"/>
      <c r="P681" s="28"/>
      <c r="Q681" s="30"/>
      <c r="R681" s="28"/>
      <c r="S681" s="28"/>
      <c r="T681" s="28"/>
      <c r="U681" s="31"/>
      <c r="V681" s="32"/>
      <c r="W681" s="32"/>
      <c r="X681" s="32"/>
      <c r="Y681" s="33"/>
      <c r="Z681" s="33"/>
      <c r="AA681" s="34"/>
      <c r="AB681" s="40" t="str">
        <f>IF(AE681 &gt; 0, IFERROR(IF(AND(AE681 &gt; 0, AE681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S681 = ""), "Value in Column S is Required", IF(AF681 &lt; 15, "At the time of Joining, age must be greater than 15 years", IF(AND(W681 &gt; DATEVALUE("30/6/2024"), Y681 = "Working"), "Column W and Y Logically Mismatched", IF(AND(X681 &lt; DATEVALUE("1/7/2025"), Z681 = "Working", X681 &lt;&gt; ""), "Column X and Z Logically Mismatched", IF(AND(X681 &lt;&gt; "", W681 &gt;= X681), "Column W and X Logically Missmatched",""))))))))))), ""), "")</f>
        <v/>
      </c>
      <c r="AC681" s="35"/>
      <c r="AD681" s="14"/>
      <c r="AE681" s="20">
        <f t="shared" si="20"/>
        <v>0</v>
      </c>
      <c r="AF681" s="20">
        <f t="shared" si="21"/>
        <v>0</v>
      </c>
    </row>
    <row r="682" spans="1:32" s="1" customFormat="1" ht="30" customHeight="1">
      <c r="A682" s="21" t="str">
        <f>IFERROR(INDEX(PQR_Dept!$A$2:$A$21166, MATCH(B682, PQR_Dept!$B$2:$B$21106, 0)), "")</f>
        <v/>
      </c>
      <c r="B682" s="22"/>
      <c r="C682" s="22"/>
      <c r="D682" s="22"/>
      <c r="E682" s="23"/>
      <c r="F682" s="24"/>
      <c r="G682" s="25"/>
      <c r="H682" s="26"/>
      <c r="I682" s="27"/>
      <c r="J682" s="19"/>
      <c r="K682" s="44"/>
      <c r="L682" s="28"/>
      <c r="M682" s="25"/>
      <c r="N682" s="29"/>
      <c r="O682" s="29"/>
      <c r="P682" s="28"/>
      <c r="Q682" s="30"/>
      <c r="R682" s="28"/>
      <c r="S682" s="28"/>
      <c r="T682" s="28"/>
      <c r="U682" s="31"/>
      <c r="V682" s="32"/>
      <c r="W682" s="32"/>
      <c r="X682" s="32"/>
      <c r="Y682" s="33"/>
      <c r="Z682" s="33"/>
      <c r="AA682" s="34"/>
      <c r="AB682" s="40" t="str">
        <f>IF(AE682 &gt; 0, IFERROR(IF(AND(AE682 &gt; 0, AE682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S682 = ""), "Value in Column S is Required", IF(AF682 &lt; 15, "At the time of Joining, age must be greater than 15 years", IF(AND(W682 &gt; DATEVALUE("30/6/2024"), Y682 = "Working"), "Column W and Y Logically Mismatched", IF(AND(X682 &lt; DATEVALUE("1/7/2025"), Z682 = "Working", X682 &lt;&gt; ""), "Column X and Z Logically Mismatched", IF(AND(X682 &lt;&gt; "", W682 &gt;= X682), "Column W and X Logically Missmatched",""))))))))))), ""), "")</f>
        <v/>
      </c>
      <c r="AC682" s="35"/>
      <c r="AD682" s="14"/>
      <c r="AE682" s="20">
        <f t="shared" si="20"/>
        <v>0</v>
      </c>
      <c r="AF682" s="20">
        <f t="shared" si="21"/>
        <v>0</v>
      </c>
    </row>
    <row r="683" spans="1:32" s="1" customFormat="1" ht="30" customHeight="1">
      <c r="A683" s="21" t="str">
        <f>IFERROR(INDEX(PQR_Dept!$A$2:$A$21166, MATCH(B683, PQR_Dept!$B$2:$B$21106, 0)), "")</f>
        <v/>
      </c>
      <c r="B683" s="22"/>
      <c r="C683" s="22"/>
      <c r="D683" s="22"/>
      <c r="E683" s="23"/>
      <c r="F683" s="24"/>
      <c r="G683" s="25"/>
      <c r="H683" s="26"/>
      <c r="I683" s="27"/>
      <c r="J683" s="19"/>
      <c r="K683" s="44"/>
      <c r="L683" s="28"/>
      <c r="M683" s="25"/>
      <c r="N683" s="29"/>
      <c r="O683" s="29"/>
      <c r="P683" s="28"/>
      <c r="Q683" s="30"/>
      <c r="R683" s="28"/>
      <c r="S683" s="28"/>
      <c r="T683" s="28"/>
      <c r="U683" s="31"/>
      <c r="V683" s="32"/>
      <c r="W683" s="32"/>
      <c r="X683" s="32"/>
      <c r="Y683" s="33"/>
      <c r="Z683" s="33"/>
      <c r="AA683" s="34"/>
      <c r="AB683" s="40" t="str">
        <f>IF(AE683 &gt; 0, IFERROR(IF(AND(AE683 &gt; 0, AE683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S683 = ""), "Value in Column S is Required", IF(AF683 &lt; 15, "At the time of Joining, age must be greater than 15 years", IF(AND(W683 &gt; DATEVALUE("30/6/2024"), Y683 = "Working"), "Column W and Y Logically Mismatched", IF(AND(X683 &lt; DATEVALUE("1/7/2025"), Z683 = "Working", X683 &lt;&gt; ""), "Column X and Z Logically Mismatched", IF(AND(X683 &lt;&gt; "", W683 &gt;= X683), "Column W and X Logically Missmatched",""))))))))))), ""), "")</f>
        <v/>
      </c>
      <c r="AC683" s="35"/>
      <c r="AD683" s="14"/>
      <c r="AE683" s="20">
        <f t="shared" si="20"/>
        <v>0</v>
      </c>
      <c r="AF683" s="20">
        <f t="shared" si="21"/>
        <v>0</v>
      </c>
    </row>
    <row r="684" spans="1:32" s="1" customFormat="1" ht="30" customHeight="1">
      <c r="A684" s="21" t="str">
        <f>IFERROR(INDEX(PQR_Dept!$A$2:$A$21166, MATCH(B684, PQR_Dept!$B$2:$B$21106, 0)), "")</f>
        <v/>
      </c>
      <c r="B684" s="22"/>
      <c r="C684" s="22"/>
      <c r="D684" s="22"/>
      <c r="E684" s="23"/>
      <c r="F684" s="24"/>
      <c r="G684" s="25"/>
      <c r="H684" s="26"/>
      <c r="I684" s="27"/>
      <c r="J684" s="19"/>
      <c r="K684" s="44"/>
      <c r="L684" s="28"/>
      <c r="M684" s="25"/>
      <c r="N684" s="29"/>
      <c r="O684" s="29"/>
      <c r="P684" s="28"/>
      <c r="Q684" s="30"/>
      <c r="R684" s="28"/>
      <c r="S684" s="28"/>
      <c r="T684" s="28"/>
      <c r="U684" s="31"/>
      <c r="V684" s="32"/>
      <c r="W684" s="32"/>
      <c r="X684" s="32"/>
      <c r="Y684" s="33"/>
      <c r="Z684" s="33"/>
      <c r="AA684" s="34"/>
      <c r="AB684" s="40" t="str">
        <f>IF(AE684 &gt; 0, IFERROR(IF(AND(AE684 &gt; 0, AE684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S684 = ""), "Value in Column S is Required", IF(AF684 &lt; 15, "At the time of Joining, age must be greater than 15 years", IF(AND(W684 &gt; DATEVALUE("30/6/2024"), Y684 = "Working"), "Column W and Y Logically Mismatched", IF(AND(X684 &lt; DATEVALUE("1/7/2025"), Z684 = "Working", X684 &lt;&gt; ""), "Column X and Z Logically Mismatched", IF(AND(X684 &lt;&gt; "", W684 &gt;= X684), "Column W and X Logically Missmatched",""))))))))))), ""), "")</f>
        <v/>
      </c>
      <c r="AC684" s="35"/>
      <c r="AD684" s="14"/>
      <c r="AE684" s="20">
        <f t="shared" si="20"/>
        <v>0</v>
      </c>
      <c r="AF684" s="20">
        <f t="shared" si="21"/>
        <v>0</v>
      </c>
    </row>
    <row r="685" spans="1:32" s="1" customFormat="1" ht="30" customHeight="1">
      <c r="A685" s="21" t="str">
        <f>IFERROR(INDEX(PQR_Dept!$A$2:$A$21166, MATCH(B685, PQR_Dept!$B$2:$B$21106, 0)), "")</f>
        <v/>
      </c>
      <c r="B685" s="22"/>
      <c r="C685" s="22"/>
      <c r="D685" s="22"/>
      <c r="E685" s="23"/>
      <c r="F685" s="24"/>
      <c r="G685" s="25"/>
      <c r="H685" s="26"/>
      <c r="I685" s="27"/>
      <c r="J685" s="19"/>
      <c r="K685" s="44"/>
      <c r="L685" s="28"/>
      <c r="M685" s="25"/>
      <c r="N685" s="29"/>
      <c r="O685" s="29"/>
      <c r="P685" s="28"/>
      <c r="Q685" s="30"/>
      <c r="R685" s="28"/>
      <c r="S685" s="28"/>
      <c r="T685" s="28"/>
      <c r="U685" s="31"/>
      <c r="V685" s="32"/>
      <c r="W685" s="32"/>
      <c r="X685" s="32"/>
      <c r="Y685" s="33"/>
      <c r="Z685" s="33"/>
      <c r="AA685" s="34"/>
      <c r="AB685" s="40" t="str">
        <f>IF(AE685 &gt; 0, IFERROR(IF(AND(AE685 &gt; 0, AE685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S685 = ""), "Value in Column S is Required", IF(AF685 &lt; 15, "At the time of Joining, age must be greater than 15 years", IF(AND(W685 &gt; DATEVALUE("30/6/2024"), Y685 = "Working"), "Column W and Y Logically Mismatched", IF(AND(X685 &lt; DATEVALUE("1/7/2025"), Z685 = "Working", X685 &lt;&gt; ""), "Column X and Z Logically Mismatched", IF(AND(X685 &lt;&gt; "", W685 &gt;= X685), "Column W and X Logically Missmatched",""))))))))))), ""), "")</f>
        <v/>
      </c>
      <c r="AC685" s="35"/>
      <c r="AD685" s="14"/>
      <c r="AE685" s="20">
        <f t="shared" si="20"/>
        <v>0</v>
      </c>
      <c r="AF685" s="20">
        <f t="shared" si="21"/>
        <v>0</v>
      </c>
    </row>
    <row r="686" spans="1:32" s="1" customFormat="1" ht="30" customHeight="1">
      <c r="A686" s="21" t="str">
        <f>IFERROR(INDEX(PQR_Dept!$A$2:$A$21166, MATCH(B686, PQR_Dept!$B$2:$B$21106, 0)), "")</f>
        <v/>
      </c>
      <c r="B686" s="22"/>
      <c r="C686" s="22"/>
      <c r="D686" s="22"/>
      <c r="E686" s="23"/>
      <c r="F686" s="24"/>
      <c r="G686" s="25"/>
      <c r="H686" s="26"/>
      <c r="I686" s="27"/>
      <c r="J686" s="19"/>
      <c r="K686" s="44"/>
      <c r="L686" s="28"/>
      <c r="M686" s="25"/>
      <c r="N686" s="29"/>
      <c r="O686" s="29"/>
      <c r="P686" s="28"/>
      <c r="Q686" s="30"/>
      <c r="R686" s="28"/>
      <c r="S686" s="28"/>
      <c r="T686" s="28"/>
      <c r="U686" s="31"/>
      <c r="V686" s="32"/>
      <c r="W686" s="32"/>
      <c r="X686" s="32"/>
      <c r="Y686" s="33"/>
      <c r="Z686" s="33"/>
      <c r="AA686" s="34"/>
      <c r="AB686" s="40" t="str">
        <f>IF(AE686 &gt; 0, IFERROR(IF(AND(AE686 &gt; 0, AE686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S686 = ""), "Value in Column S is Required", IF(AF686 &lt; 15, "At the time of Joining, age must be greater than 15 years", IF(AND(W686 &gt; DATEVALUE("30/6/2024"), Y686 = "Working"), "Column W and Y Logically Mismatched", IF(AND(X686 &lt; DATEVALUE("1/7/2025"), Z686 = "Working", X686 &lt;&gt; ""), "Column X and Z Logically Mismatched", IF(AND(X686 &lt;&gt; "", W686 &gt;= X686), "Column W and X Logically Missmatched",""))))))))))), ""), "")</f>
        <v/>
      </c>
      <c r="AC686" s="35"/>
      <c r="AD686" s="14"/>
      <c r="AE686" s="20">
        <f t="shared" si="20"/>
        <v>0</v>
      </c>
      <c r="AF686" s="20">
        <f t="shared" si="21"/>
        <v>0</v>
      </c>
    </row>
    <row r="687" spans="1:32" s="1" customFormat="1" ht="30" customHeight="1">
      <c r="A687" s="21" t="str">
        <f>IFERROR(INDEX(PQR_Dept!$A$2:$A$21166, MATCH(B687, PQR_Dept!$B$2:$B$21106, 0)), "")</f>
        <v/>
      </c>
      <c r="B687" s="22"/>
      <c r="C687" s="22"/>
      <c r="D687" s="22"/>
      <c r="E687" s="23"/>
      <c r="F687" s="24"/>
      <c r="G687" s="25"/>
      <c r="H687" s="26"/>
      <c r="I687" s="27"/>
      <c r="J687" s="19"/>
      <c r="K687" s="44"/>
      <c r="L687" s="28"/>
      <c r="M687" s="25"/>
      <c r="N687" s="29"/>
      <c r="O687" s="29"/>
      <c r="P687" s="28"/>
      <c r="Q687" s="30"/>
      <c r="R687" s="28"/>
      <c r="S687" s="28"/>
      <c r="T687" s="28"/>
      <c r="U687" s="31"/>
      <c r="V687" s="32"/>
      <c r="W687" s="32"/>
      <c r="X687" s="32"/>
      <c r="Y687" s="33"/>
      <c r="Z687" s="33"/>
      <c r="AA687" s="34"/>
      <c r="AB687" s="40" t="str">
        <f>IF(AE687 &gt; 0, IFERROR(IF(AND(AE687 &gt; 0, AE687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S687 = ""), "Value in Column S is Required", IF(AF687 &lt; 15, "At the time of Joining, age must be greater than 15 years", IF(AND(W687 &gt; DATEVALUE("30/6/2024"), Y687 = "Working"), "Column W and Y Logically Mismatched", IF(AND(X687 &lt; DATEVALUE("1/7/2025"), Z687 = "Working", X687 &lt;&gt; ""), "Column X and Z Logically Mismatched", IF(AND(X687 &lt;&gt; "", W687 &gt;= X687), "Column W and X Logically Missmatched",""))))))))))), ""), "")</f>
        <v/>
      </c>
      <c r="AC687" s="35"/>
      <c r="AD687" s="14"/>
      <c r="AE687" s="20">
        <f t="shared" si="20"/>
        <v>0</v>
      </c>
      <c r="AF687" s="20">
        <f t="shared" si="21"/>
        <v>0</v>
      </c>
    </row>
    <row r="688" spans="1:32" s="1" customFormat="1" ht="30" customHeight="1">
      <c r="A688" s="21" t="str">
        <f>IFERROR(INDEX(PQR_Dept!$A$2:$A$21166, MATCH(B688, PQR_Dept!$B$2:$B$21106, 0)), "")</f>
        <v/>
      </c>
      <c r="B688" s="22"/>
      <c r="C688" s="22"/>
      <c r="D688" s="22"/>
      <c r="E688" s="23"/>
      <c r="F688" s="24"/>
      <c r="G688" s="25"/>
      <c r="H688" s="26"/>
      <c r="I688" s="27"/>
      <c r="J688" s="19"/>
      <c r="K688" s="44"/>
      <c r="L688" s="28"/>
      <c r="M688" s="25"/>
      <c r="N688" s="29"/>
      <c r="O688" s="29"/>
      <c r="P688" s="28"/>
      <c r="Q688" s="30"/>
      <c r="R688" s="28"/>
      <c r="S688" s="28"/>
      <c r="T688" s="28"/>
      <c r="U688" s="31"/>
      <c r="V688" s="32"/>
      <c r="W688" s="32"/>
      <c r="X688" s="32"/>
      <c r="Y688" s="33"/>
      <c r="Z688" s="33"/>
      <c r="AA688" s="34"/>
      <c r="AB688" s="40" t="str">
        <f>IF(AE688 &gt; 0, IFERROR(IF(AND(AE688 &gt; 0, AE688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S688 = ""), "Value in Column S is Required", IF(AF688 &lt; 15, "At the time of Joining, age must be greater than 15 years", IF(AND(W688 &gt; DATEVALUE("30/6/2024"), Y688 = "Working"), "Column W and Y Logically Mismatched", IF(AND(X688 &lt; DATEVALUE("1/7/2025"), Z688 = "Working", X688 &lt;&gt; ""), "Column X and Z Logically Mismatched", IF(AND(X688 &lt;&gt; "", W688 &gt;= X688), "Column W and X Logically Missmatched",""))))))))))), ""), "")</f>
        <v/>
      </c>
      <c r="AC688" s="35"/>
      <c r="AD688" s="14"/>
      <c r="AE688" s="20">
        <f t="shared" si="20"/>
        <v>0</v>
      </c>
      <c r="AF688" s="20">
        <f t="shared" si="21"/>
        <v>0</v>
      </c>
    </row>
    <row r="689" spans="1:32" s="1" customFormat="1" ht="30" customHeight="1">
      <c r="A689" s="21" t="str">
        <f>IFERROR(INDEX(PQR_Dept!$A$2:$A$21166, MATCH(B689, PQR_Dept!$B$2:$B$21106, 0)), "")</f>
        <v/>
      </c>
      <c r="B689" s="22"/>
      <c r="C689" s="22"/>
      <c r="D689" s="22"/>
      <c r="E689" s="23"/>
      <c r="F689" s="24"/>
      <c r="G689" s="25"/>
      <c r="H689" s="26"/>
      <c r="I689" s="27"/>
      <c r="J689" s="19"/>
      <c r="K689" s="44"/>
      <c r="L689" s="28"/>
      <c r="M689" s="25"/>
      <c r="N689" s="29"/>
      <c r="O689" s="29"/>
      <c r="P689" s="28"/>
      <c r="Q689" s="30"/>
      <c r="R689" s="28"/>
      <c r="S689" s="28"/>
      <c r="T689" s="28"/>
      <c r="U689" s="31"/>
      <c r="V689" s="32"/>
      <c r="W689" s="32"/>
      <c r="X689" s="32"/>
      <c r="Y689" s="33"/>
      <c r="Z689" s="33"/>
      <c r="AA689" s="34"/>
      <c r="AB689" s="40" t="str">
        <f>IF(AE689 &gt; 0, IFERROR(IF(AND(AE689 &gt; 0, AE689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S689 = ""), "Value in Column S is Required", IF(AF689 &lt; 15, "At the time of Joining, age must be greater than 15 years", IF(AND(W689 &gt; DATEVALUE("30/6/2024"), Y689 = "Working"), "Column W and Y Logically Mismatched", IF(AND(X689 &lt; DATEVALUE("1/7/2025"), Z689 = "Working", X689 &lt;&gt; ""), "Column X and Z Logically Mismatched", IF(AND(X689 &lt;&gt; "", W689 &gt;= X689), "Column W and X Logically Missmatched",""))))))))))), ""), "")</f>
        <v/>
      </c>
      <c r="AC689" s="35"/>
      <c r="AD689" s="14"/>
      <c r="AE689" s="20">
        <f t="shared" si="20"/>
        <v>0</v>
      </c>
      <c r="AF689" s="20">
        <f t="shared" si="21"/>
        <v>0</v>
      </c>
    </row>
    <row r="690" spans="1:32" s="1" customFormat="1" ht="30" customHeight="1">
      <c r="A690" s="21" t="str">
        <f>IFERROR(INDEX(PQR_Dept!$A$2:$A$21166, MATCH(B690, PQR_Dept!$B$2:$B$21106, 0)), "")</f>
        <v/>
      </c>
      <c r="B690" s="22"/>
      <c r="C690" s="22"/>
      <c r="D690" s="22"/>
      <c r="E690" s="23"/>
      <c r="F690" s="24"/>
      <c r="G690" s="25"/>
      <c r="H690" s="26"/>
      <c r="I690" s="27"/>
      <c r="J690" s="19"/>
      <c r="K690" s="44"/>
      <c r="L690" s="28"/>
      <c r="M690" s="25"/>
      <c r="N690" s="29"/>
      <c r="O690" s="29"/>
      <c r="P690" s="28"/>
      <c r="Q690" s="30"/>
      <c r="R690" s="28"/>
      <c r="S690" s="28"/>
      <c r="T690" s="28"/>
      <c r="U690" s="31"/>
      <c r="V690" s="32"/>
      <c r="W690" s="32"/>
      <c r="X690" s="32"/>
      <c r="Y690" s="33"/>
      <c r="Z690" s="33"/>
      <c r="AA690" s="34"/>
      <c r="AB690" s="40" t="str">
        <f>IF(AE690 &gt; 0, IFERROR(IF(AND(AE690 &gt; 0, AE690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S690 = ""), "Value in Column S is Required", IF(AF690 &lt; 15, "At the time of Joining, age must be greater than 15 years", IF(AND(W690 &gt; DATEVALUE("30/6/2024"), Y690 = "Working"), "Column W and Y Logically Mismatched", IF(AND(X690 &lt; DATEVALUE("1/7/2025"), Z690 = "Working", X690 &lt;&gt; ""), "Column X and Z Logically Mismatched", IF(AND(X690 &lt;&gt; "", W690 &gt;= X690), "Column W and X Logically Missmatched",""))))))))))), ""), "")</f>
        <v/>
      </c>
      <c r="AC690" s="35"/>
      <c r="AD690" s="14"/>
      <c r="AE690" s="20">
        <f t="shared" si="20"/>
        <v>0</v>
      </c>
      <c r="AF690" s="20">
        <f t="shared" si="21"/>
        <v>0</v>
      </c>
    </row>
    <row r="691" spans="1:32" s="1" customFormat="1" ht="30" customHeight="1">
      <c r="A691" s="21" t="str">
        <f>IFERROR(INDEX(PQR_Dept!$A$2:$A$21166, MATCH(B691, PQR_Dept!$B$2:$B$21106, 0)), "")</f>
        <v/>
      </c>
      <c r="B691" s="22"/>
      <c r="C691" s="22"/>
      <c r="D691" s="22"/>
      <c r="E691" s="23"/>
      <c r="F691" s="24"/>
      <c r="G691" s="25"/>
      <c r="H691" s="26"/>
      <c r="I691" s="27"/>
      <c r="J691" s="19"/>
      <c r="K691" s="44"/>
      <c r="L691" s="28"/>
      <c r="M691" s="25"/>
      <c r="N691" s="29"/>
      <c r="O691" s="29"/>
      <c r="P691" s="28"/>
      <c r="Q691" s="30"/>
      <c r="R691" s="28"/>
      <c r="S691" s="28"/>
      <c r="T691" s="28"/>
      <c r="U691" s="31"/>
      <c r="V691" s="32"/>
      <c r="W691" s="32"/>
      <c r="X691" s="32"/>
      <c r="Y691" s="33"/>
      <c r="Z691" s="33"/>
      <c r="AA691" s="34"/>
      <c r="AB691" s="40" t="str">
        <f>IF(AE691 &gt; 0, IFERROR(IF(AND(AE691 &gt; 0, AE691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S691 = ""), "Value in Column S is Required", IF(AF691 &lt; 15, "At the time of Joining, age must be greater than 15 years", IF(AND(W691 &gt; DATEVALUE("30/6/2024"), Y691 = "Working"), "Column W and Y Logically Mismatched", IF(AND(X691 &lt; DATEVALUE("1/7/2025"), Z691 = "Working", X691 &lt;&gt; ""), "Column X and Z Logically Mismatched", IF(AND(X691 &lt;&gt; "", W691 &gt;= X691), "Column W and X Logically Missmatched",""))))))))))), ""), "")</f>
        <v/>
      </c>
      <c r="AC691" s="35"/>
      <c r="AD691" s="14"/>
      <c r="AE691" s="20">
        <f t="shared" si="20"/>
        <v>0</v>
      </c>
      <c r="AF691" s="20">
        <f t="shared" si="21"/>
        <v>0</v>
      </c>
    </row>
    <row r="692" spans="1:32" s="1" customFormat="1" ht="30" customHeight="1">
      <c r="A692" s="21" t="str">
        <f>IFERROR(INDEX(PQR_Dept!$A$2:$A$21166, MATCH(B692, PQR_Dept!$B$2:$B$21106, 0)), "")</f>
        <v/>
      </c>
      <c r="B692" s="22"/>
      <c r="C692" s="22"/>
      <c r="D692" s="22"/>
      <c r="E692" s="23"/>
      <c r="F692" s="24"/>
      <c r="G692" s="25"/>
      <c r="H692" s="26"/>
      <c r="I692" s="27"/>
      <c r="J692" s="19"/>
      <c r="K692" s="44"/>
      <c r="L692" s="28"/>
      <c r="M692" s="25"/>
      <c r="N692" s="29"/>
      <c r="O692" s="29"/>
      <c r="P692" s="28"/>
      <c r="Q692" s="30"/>
      <c r="R692" s="28"/>
      <c r="S692" s="28"/>
      <c r="T692" s="28"/>
      <c r="U692" s="31"/>
      <c r="V692" s="32"/>
      <c r="W692" s="32"/>
      <c r="X692" s="32"/>
      <c r="Y692" s="33"/>
      <c r="Z692" s="33"/>
      <c r="AA692" s="34"/>
      <c r="AB692" s="40" t="str">
        <f>IF(AE692 &gt; 0, IFERROR(IF(AND(AE692 &gt; 0, AE692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S692 = ""), "Value in Column S is Required", IF(AF692 &lt; 15, "At the time of Joining, age must be greater than 15 years", IF(AND(W692 &gt; DATEVALUE("30/6/2024"), Y692 = "Working"), "Column W and Y Logically Mismatched", IF(AND(X692 &lt; DATEVALUE("1/7/2025"), Z692 = "Working", X692 &lt;&gt; ""), "Column X and Z Logically Mismatched", IF(AND(X692 &lt;&gt; "", W692 &gt;= X692), "Column W and X Logically Missmatched",""))))))))))), ""), "")</f>
        <v/>
      </c>
      <c r="AC692" s="35"/>
      <c r="AD692" s="14"/>
      <c r="AE692" s="20">
        <f t="shared" si="20"/>
        <v>0</v>
      </c>
      <c r="AF692" s="20">
        <f t="shared" si="21"/>
        <v>0</v>
      </c>
    </row>
    <row r="693" spans="1:32" s="1" customFormat="1" ht="30" customHeight="1">
      <c r="A693" s="21" t="str">
        <f>IFERROR(INDEX(PQR_Dept!$A$2:$A$21166, MATCH(B693, PQR_Dept!$B$2:$B$21106, 0)), "")</f>
        <v/>
      </c>
      <c r="B693" s="22"/>
      <c r="C693" s="22"/>
      <c r="D693" s="22"/>
      <c r="E693" s="23"/>
      <c r="F693" s="24"/>
      <c r="G693" s="25"/>
      <c r="H693" s="26"/>
      <c r="I693" s="27"/>
      <c r="J693" s="19"/>
      <c r="K693" s="44"/>
      <c r="L693" s="28"/>
      <c r="M693" s="25"/>
      <c r="N693" s="29"/>
      <c r="O693" s="29"/>
      <c r="P693" s="28"/>
      <c r="Q693" s="30"/>
      <c r="R693" s="28"/>
      <c r="S693" s="28"/>
      <c r="T693" s="28"/>
      <c r="U693" s="31"/>
      <c r="V693" s="32"/>
      <c r="W693" s="32"/>
      <c r="X693" s="32"/>
      <c r="Y693" s="33"/>
      <c r="Z693" s="33"/>
      <c r="AA693" s="34"/>
      <c r="AB693" s="40" t="str">
        <f>IF(AE693 &gt; 0, IFERROR(IF(AND(AE693 &gt; 0, AE693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S693 = ""), "Value in Column S is Required", IF(AF693 &lt; 15, "At the time of Joining, age must be greater than 15 years", IF(AND(W693 &gt; DATEVALUE("30/6/2024"), Y693 = "Working"), "Column W and Y Logically Mismatched", IF(AND(X693 &lt; DATEVALUE("1/7/2025"), Z693 = "Working", X693 &lt;&gt; ""), "Column X and Z Logically Mismatched", IF(AND(X693 &lt;&gt; "", W693 &gt;= X693), "Column W and X Logically Missmatched",""))))))))))), ""), "")</f>
        <v/>
      </c>
      <c r="AC693" s="35"/>
      <c r="AD693" s="14"/>
      <c r="AE693" s="20">
        <f t="shared" si="20"/>
        <v>0</v>
      </c>
      <c r="AF693" s="20">
        <f t="shared" si="21"/>
        <v>0</v>
      </c>
    </row>
    <row r="694" spans="1:32" s="1" customFormat="1" ht="30" customHeight="1">
      <c r="A694" s="21" t="str">
        <f>IFERROR(INDEX(PQR_Dept!$A$2:$A$21166, MATCH(B694, PQR_Dept!$B$2:$B$21106, 0)), "")</f>
        <v/>
      </c>
      <c r="B694" s="22"/>
      <c r="C694" s="22"/>
      <c r="D694" s="22"/>
      <c r="E694" s="23"/>
      <c r="F694" s="24"/>
      <c r="G694" s="25"/>
      <c r="H694" s="26"/>
      <c r="I694" s="27"/>
      <c r="J694" s="19"/>
      <c r="K694" s="44"/>
      <c r="L694" s="28"/>
      <c r="M694" s="25"/>
      <c r="N694" s="29"/>
      <c r="O694" s="29"/>
      <c r="P694" s="28"/>
      <c r="Q694" s="30"/>
      <c r="R694" s="28"/>
      <c r="S694" s="28"/>
      <c r="T694" s="28"/>
      <c r="U694" s="31"/>
      <c r="V694" s="32"/>
      <c r="W694" s="32"/>
      <c r="X694" s="32"/>
      <c r="Y694" s="33"/>
      <c r="Z694" s="33"/>
      <c r="AA694" s="34"/>
      <c r="AB694" s="40" t="str">
        <f>IF(AE694 &gt; 0, IFERROR(IF(AND(AE694 &gt; 0, AE694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S694 = ""), "Value in Column S is Required", IF(AF694 &lt; 15, "At the time of Joining, age must be greater than 15 years", IF(AND(W694 &gt; DATEVALUE("30/6/2024"), Y694 = "Working"), "Column W and Y Logically Mismatched", IF(AND(X694 &lt; DATEVALUE("1/7/2025"), Z694 = "Working", X694 &lt;&gt; ""), "Column X and Z Logically Mismatched", IF(AND(X694 &lt;&gt; "", W694 &gt;= X694), "Column W and X Logically Missmatched",""))))))))))), ""), "")</f>
        <v/>
      </c>
      <c r="AC694" s="35"/>
      <c r="AD694" s="14"/>
      <c r="AE694" s="20">
        <f t="shared" si="20"/>
        <v>0</v>
      </c>
      <c r="AF694" s="20">
        <f t="shared" si="21"/>
        <v>0</v>
      </c>
    </row>
    <row r="695" spans="1:32" s="1" customFormat="1" ht="30" customHeight="1">
      <c r="A695" s="21" t="str">
        <f>IFERROR(INDEX(PQR_Dept!$A$2:$A$21166, MATCH(B695, PQR_Dept!$B$2:$B$21106, 0)), "")</f>
        <v/>
      </c>
      <c r="B695" s="22"/>
      <c r="C695" s="22"/>
      <c r="D695" s="22"/>
      <c r="E695" s="23"/>
      <c r="F695" s="24"/>
      <c r="G695" s="25"/>
      <c r="H695" s="26"/>
      <c r="I695" s="27"/>
      <c r="J695" s="19"/>
      <c r="K695" s="44"/>
      <c r="L695" s="28"/>
      <c r="M695" s="25"/>
      <c r="N695" s="29"/>
      <c r="O695" s="29"/>
      <c r="P695" s="28"/>
      <c r="Q695" s="30"/>
      <c r="R695" s="28"/>
      <c r="S695" s="28"/>
      <c r="T695" s="28"/>
      <c r="U695" s="31"/>
      <c r="V695" s="32"/>
      <c r="W695" s="32"/>
      <c r="X695" s="32"/>
      <c r="Y695" s="33"/>
      <c r="Z695" s="33"/>
      <c r="AA695" s="34"/>
      <c r="AB695" s="40" t="str">
        <f>IF(AE695 &gt; 0, IFERROR(IF(AND(AE695 &gt; 0, AE695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S695 = ""), "Value in Column S is Required", IF(AF695 &lt; 15, "At the time of Joining, age must be greater than 15 years", IF(AND(W695 &gt; DATEVALUE("30/6/2024"), Y695 = "Working"), "Column W and Y Logically Mismatched", IF(AND(X695 &lt; DATEVALUE("1/7/2025"), Z695 = "Working", X695 &lt;&gt; ""), "Column X and Z Logically Mismatched", IF(AND(X695 &lt;&gt; "", W695 &gt;= X695), "Column W and X Logically Missmatched",""))))))))))), ""), "")</f>
        <v/>
      </c>
      <c r="AC695" s="35"/>
      <c r="AD695" s="14"/>
      <c r="AE695" s="20">
        <f t="shared" si="20"/>
        <v>0</v>
      </c>
      <c r="AF695" s="20">
        <f t="shared" si="21"/>
        <v>0</v>
      </c>
    </row>
    <row r="696" spans="1:32" s="1" customFormat="1" ht="30" customHeight="1">
      <c r="A696" s="21" t="str">
        <f>IFERROR(INDEX(PQR_Dept!$A$2:$A$21166, MATCH(B696, PQR_Dept!$B$2:$B$21106, 0)), "")</f>
        <v/>
      </c>
      <c r="B696" s="22"/>
      <c r="C696" s="22"/>
      <c r="D696" s="22"/>
      <c r="E696" s="23"/>
      <c r="F696" s="24"/>
      <c r="G696" s="25"/>
      <c r="H696" s="26"/>
      <c r="I696" s="27"/>
      <c r="J696" s="19"/>
      <c r="K696" s="44"/>
      <c r="L696" s="28"/>
      <c r="M696" s="25"/>
      <c r="N696" s="29"/>
      <c r="O696" s="29"/>
      <c r="P696" s="28"/>
      <c r="Q696" s="30"/>
      <c r="R696" s="28"/>
      <c r="S696" s="28"/>
      <c r="T696" s="28"/>
      <c r="U696" s="31"/>
      <c r="V696" s="32"/>
      <c r="W696" s="32"/>
      <c r="X696" s="32"/>
      <c r="Y696" s="33"/>
      <c r="Z696" s="33"/>
      <c r="AA696" s="34"/>
      <c r="AB696" s="40" t="str">
        <f>IF(AE696 &gt; 0, IFERROR(IF(AND(AE696 &gt; 0, AE696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S696 = ""), "Value in Column S is Required", IF(AF696 &lt; 15, "At the time of Joining, age must be greater than 15 years", IF(AND(W696 &gt; DATEVALUE("30/6/2024"), Y696 = "Working"), "Column W and Y Logically Mismatched", IF(AND(X696 &lt; DATEVALUE("1/7/2025"), Z696 = "Working", X696 &lt;&gt; ""), "Column X and Z Logically Mismatched", IF(AND(X696 &lt;&gt; "", W696 &gt;= X696), "Column W and X Logically Missmatched",""))))))))))), ""), "")</f>
        <v/>
      </c>
      <c r="AC696" s="35"/>
      <c r="AD696" s="14"/>
      <c r="AE696" s="20">
        <f t="shared" si="20"/>
        <v>0</v>
      </c>
      <c r="AF696" s="20">
        <f t="shared" si="21"/>
        <v>0</v>
      </c>
    </row>
    <row r="697" spans="1:32" s="1" customFormat="1" ht="30" customHeight="1">
      <c r="A697" s="21" t="str">
        <f>IFERROR(INDEX(PQR_Dept!$A$2:$A$21166, MATCH(B697, PQR_Dept!$B$2:$B$21106, 0)), "")</f>
        <v/>
      </c>
      <c r="B697" s="22"/>
      <c r="C697" s="22"/>
      <c r="D697" s="22"/>
      <c r="E697" s="23"/>
      <c r="F697" s="24"/>
      <c r="G697" s="25"/>
      <c r="H697" s="26"/>
      <c r="I697" s="27"/>
      <c r="J697" s="19"/>
      <c r="K697" s="44"/>
      <c r="L697" s="28"/>
      <c r="M697" s="25"/>
      <c r="N697" s="29"/>
      <c r="O697" s="29"/>
      <c r="P697" s="28"/>
      <c r="Q697" s="30"/>
      <c r="R697" s="28"/>
      <c r="S697" s="28"/>
      <c r="T697" s="28"/>
      <c r="U697" s="31"/>
      <c r="V697" s="32"/>
      <c r="W697" s="32"/>
      <c r="X697" s="32"/>
      <c r="Y697" s="33"/>
      <c r="Z697" s="33"/>
      <c r="AA697" s="34"/>
      <c r="AB697" s="40" t="str">
        <f>IF(AE697 &gt; 0, IFERROR(IF(AND(AE697 &gt; 0, AE697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S697 = ""), "Value in Column S is Required", IF(AF697 &lt; 15, "At the time of Joining, age must be greater than 15 years", IF(AND(W697 &gt; DATEVALUE("30/6/2024"), Y697 = "Working"), "Column W and Y Logically Mismatched", IF(AND(X697 &lt; DATEVALUE("1/7/2025"), Z697 = "Working", X697 &lt;&gt; ""), "Column X and Z Logically Mismatched", IF(AND(X697 &lt;&gt; "", W697 &gt;= X697), "Column W and X Logically Missmatched",""))))))))))), ""), "")</f>
        <v/>
      </c>
      <c r="AC697" s="35"/>
      <c r="AD697" s="14"/>
      <c r="AE697" s="20">
        <f t="shared" si="20"/>
        <v>0</v>
      </c>
      <c r="AF697" s="20">
        <f t="shared" si="21"/>
        <v>0</v>
      </c>
    </row>
    <row r="698" spans="1:32" s="1" customFormat="1" ht="30" customHeight="1">
      <c r="A698" s="21" t="str">
        <f>IFERROR(INDEX(PQR_Dept!$A$2:$A$21166, MATCH(B698, PQR_Dept!$B$2:$B$21106, 0)), "")</f>
        <v/>
      </c>
      <c r="B698" s="22"/>
      <c r="C698" s="22"/>
      <c r="D698" s="22"/>
      <c r="E698" s="23"/>
      <c r="F698" s="24"/>
      <c r="G698" s="25"/>
      <c r="H698" s="26"/>
      <c r="I698" s="27"/>
      <c r="J698" s="19"/>
      <c r="K698" s="44"/>
      <c r="L698" s="28"/>
      <c r="M698" s="25"/>
      <c r="N698" s="29"/>
      <c r="O698" s="29"/>
      <c r="P698" s="28"/>
      <c r="Q698" s="30"/>
      <c r="R698" s="28"/>
      <c r="S698" s="28"/>
      <c r="T698" s="28"/>
      <c r="U698" s="31"/>
      <c r="V698" s="32"/>
      <c r="W698" s="32"/>
      <c r="X698" s="32"/>
      <c r="Y698" s="33"/>
      <c r="Z698" s="33"/>
      <c r="AA698" s="34"/>
      <c r="AB698" s="40" t="str">
        <f>IF(AE698 &gt; 0, IFERROR(IF(AND(AE698 &gt; 0, AE698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S698 = ""), "Value in Column S is Required", IF(AF698 &lt; 15, "At the time of Joining, age must be greater than 15 years", IF(AND(W698 &gt; DATEVALUE("30/6/2024"), Y698 = "Working"), "Column W and Y Logically Mismatched", IF(AND(X698 &lt; DATEVALUE("1/7/2025"), Z698 = "Working", X698 &lt;&gt; ""), "Column X and Z Logically Mismatched", IF(AND(X698 &lt;&gt; "", W698 &gt;= X698), "Column W and X Logically Missmatched",""))))))))))), ""), "")</f>
        <v/>
      </c>
      <c r="AC698" s="35"/>
      <c r="AD698" s="14"/>
      <c r="AE698" s="20">
        <f t="shared" si="20"/>
        <v>0</v>
      </c>
      <c r="AF698" s="20">
        <f t="shared" si="21"/>
        <v>0</v>
      </c>
    </row>
    <row r="699" spans="1:32" s="1" customFormat="1" ht="30" customHeight="1">
      <c r="A699" s="21" t="str">
        <f>IFERROR(INDEX(PQR_Dept!$A$2:$A$21166, MATCH(B699, PQR_Dept!$B$2:$B$21106, 0)), "")</f>
        <v/>
      </c>
      <c r="B699" s="22"/>
      <c r="C699" s="22"/>
      <c r="D699" s="22"/>
      <c r="E699" s="23"/>
      <c r="F699" s="24"/>
      <c r="G699" s="25"/>
      <c r="H699" s="26"/>
      <c r="I699" s="27"/>
      <c r="J699" s="19"/>
      <c r="K699" s="44"/>
      <c r="L699" s="28"/>
      <c r="M699" s="25"/>
      <c r="N699" s="29"/>
      <c r="O699" s="29"/>
      <c r="P699" s="28"/>
      <c r="Q699" s="30"/>
      <c r="R699" s="28"/>
      <c r="S699" s="28"/>
      <c r="T699" s="28"/>
      <c r="U699" s="31"/>
      <c r="V699" s="32"/>
      <c r="W699" s="32"/>
      <c r="X699" s="32"/>
      <c r="Y699" s="33"/>
      <c r="Z699" s="33"/>
      <c r="AA699" s="34"/>
      <c r="AB699" s="40" t="str">
        <f>IF(AE699 &gt; 0, IFERROR(IF(AND(AE699 &gt; 0, AE699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S699 = ""), "Value in Column S is Required", IF(AF699 &lt; 15, "At the time of Joining, age must be greater than 15 years", IF(AND(W699 &gt; DATEVALUE("30/6/2024"), Y699 = "Working"), "Column W and Y Logically Mismatched", IF(AND(X699 &lt; DATEVALUE("1/7/2025"), Z699 = "Working", X699 &lt;&gt; ""), "Column X and Z Logically Mismatched", IF(AND(X699 &lt;&gt; "", W699 &gt;= X699), "Column W and X Logically Missmatched",""))))))))))), ""), "")</f>
        <v/>
      </c>
      <c r="AC699" s="35"/>
      <c r="AD699" s="14"/>
      <c r="AE699" s="20">
        <f t="shared" si="20"/>
        <v>0</v>
      </c>
      <c r="AF699" s="20">
        <f t="shared" si="21"/>
        <v>0</v>
      </c>
    </row>
    <row r="700" spans="1:32" s="1" customFormat="1" ht="30" customHeight="1">
      <c r="A700" s="21" t="str">
        <f>IFERROR(INDEX(PQR_Dept!$A$2:$A$21166, MATCH(B700, PQR_Dept!$B$2:$B$21106, 0)), "")</f>
        <v/>
      </c>
      <c r="B700" s="22"/>
      <c r="C700" s="22"/>
      <c r="D700" s="22"/>
      <c r="E700" s="23"/>
      <c r="F700" s="24"/>
      <c r="G700" s="25"/>
      <c r="H700" s="26"/>
      <c r="I700" s="27"/>
      <c r="J700" s="19"/>
      <c r="K700" s="44"/>
      <c r="L700" s="28"/>
      <c r="M700" s="25"/>
      <c r="N700" s="29"/>
      <c r="O700" s="29"/>
      <c r="P700" s="28"/>
      <c r="Q700" s="30"/>
      <c r="R700" s="28"/>
      <c r="S700" s="28"/>
      <c r="T700" s="28"/>
      <c r="U700" s="31"/>
      <c r="V700" s="32"/>
      <c r="W700" s="32"/>
      <c r="X700" s="32"/>
      <c r="Y700" s="33"/>
      <c r="Z700" s="33"/>
      <c r="AA700" s="34"/>
      <c r="AB700" s="40" t="str">
        <f>IF(AE700 &gt; 0, IFERROR(IF(AND(AE700 &gt; 0, AE700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S700 = ""), "Value in Column S is Required", IF(AF700 &lt; 15, "At the time of Joining, age must be greater than 15 years", IF(AND(W700 &gt; DATEVALUE("30/6/2024"), Y700 = "Working"), "Column W and Y Logically Mismatched", IF(AND(X700 &lt; DATEVALUE("1/7/2025"), Z700 = "Working", X700 &lt;&gt; ""), "Column X and Z Logically Mismatched", IF(AND(X700 &lt;&gt; "", W700 &gt;= X700), "Column W and X Logically Missmatched",""))))))))))), ""), "")</f>
        <v/>
      </c>
      <c r="AC700" s="35"/>
      <c r="AD700" s="14"/>
      <c r="AE700" s="20">
        <f t="shared" si="20"/>
        <v>0</v>
      </c>
      <c r="AF700" s="20">
        <f t="shared" si="21"/>
        <v>0</v>
      </c>
    </row>
    <row r="701" spans="1:32" s="1" customFormat="1" ht="30" customHeight="1">
      <c r="A701" s="21" t="str">
        <f>IFERROR(INDEX(PQR_Dept!$A$2:$A$21166, MATCH(B701, PQR_Dept!$B$2:$B$21106, 0)), "")</f>
        <v/>
      </c>
      <c r="B701" s="22"/>
      <c r="C701" s="22"/>
      <c r="D701" s="22"/>
      <c r="E701" s="23"/>
      <c r="F701" s="24"/>
      <c r="G701" s="25"/>
      <c r="H701" s="26"/>
      <c r="I701" s="27"/>
      <c r="J701" s="19"/>
      <c r="K701" s="44"/>
      <c r="L701" s="28"/>
      <c r="M701" s="25"/>
      <c r="N701" s="29"/>
      <c r="O701" s="29"/>
      <c r="P701" s="28"/>
      <c r="Q701" s="30"/>
      <c r="R701" s="28"/>
      <c r="S701" s="28"/>
      <c r="T701" s="28"/>
      <c r="U701" s="31"/>
      <c r="V701" s="32"/>
      <c r="W701" s="32"/>
      <c r="X701" s="32"/>
      <c r="Y701" s="33"/>
      <c r="Z701" s="33"/>
      <c r="AA701" s="34"/>
      <c r="AB701" s="40" t="str">
        <f>IF(AE701 &gt; 0, IFERROR(IF(AND(AE701 &gt; 0, AE701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S701 = ""), "Value in Column S is Required", IF(AF701 &lt; 15, "At the time of Joining, age must be greater than 15 years", IF(AND(W701 &gt; DATEVALUE("30/6/2024"), Y701 = "Working"), "Column W and Y Logically Mismatched", IF(AND(X701 &lt; DATEVALUE("1/7/2025"), Z701 = "Working", X701 &lt;&gt; ""), "Column X and Z Logically Mismatched", IF(AND(X701 &lt;&gt; "", W701 &gt;= X701), "Column W and X Logically Missmatched",""))))))))))), ""), "")</f>
        <v/>
      </c>
      <c r="AC701" s="35"/>
      <c r="AD701" s="14"/>
      <c r="AE701" s="20">
        <f t="shared" si="20"/>
        <v>0</v>
      </c>
      <c r="AF701" s="20">
        <f t="shared" si="21"/>
        <v>0</v>
      </c>
    </row>
    <row r="702" spans="1:32" s="1" customFormat="1" ht="30" customHeight="1">
      <c r="A702" s="21" t="str">
        <f>IFERROR(INDEX(PQR_Dept!$A$2:$A$21166, MATCH(B702, PQR_Dept!$B$2:$B$21106, 0)), "")</f>
        <v/>
      </c>
      <c r="B702" s="22"/>
      <c r="C702" s="22"/>
      <c r="D702" s="22"/>
      <c r="E702" s="23"/>
      <c r="F702" s="24"/>
      <c r="G702" s="25"/>
      <c r="H702" s="26"/>
      <c r="I702" s="27"/>
      <c r="J702" s="19"/>
      <c r="K702" s="44"/>
      <c r="L702" s="28"/>
      <c r="M702" s="25"/>
      <c r="N702" s="29"/>
      <c r="O702" s="29"/>
      <c r="P702" s="28"/>
      <c r="Q702" s="30"/>
      <c r="R702" s="28"/>
      <c r="S702" s="28"/>
      <c r="T702" s="28"/>
      <c r="U702" s="31"/>
      <c r="V702" s="32"/>
      <c r="W702" s="32"/>
      <c r="X702" s="32"/>
      <c r="Y702" s="33"/>
      <c r="Z702" s="33"/>
      <c r="AA702" s="34"/>
      <c r="AB702" s="40" t="str">
        <f>IF(AE702 &gt; 0, IFERROR(IF(AND(AE702 &gt; 0, AE702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S702 = ""), "Value in Column S is Required", IF(AF702 &lt; 15, "At the time of Joining, age must be greater than 15 years", IF(AND(W702 &gt; DATEVALUE("30/6/2024"), Y702 = "Working"), "Column W and Y Logically Mismatched", IF(AND(X702 &lt; DATEVALUE("1/7/2025"), Z702 = "Working", X702 &lt;&gt; ""), "Column X and Z Logically Mismatched", IF(AND(X702 &lt;&gt; "", W702 &gt;= X702), "Column W and X Logically Missmatched",""))))))))))), ""), "")</f>
        <v/>
      </c>
      <c r="AC702" s="35"/>
      <c r="AD702" s="14"/>
      <c r="AE702" s="20">
        <f t="shared" si="20"/>
        <v>0</v>
      </c>
      <c r="AF702" s="20">
        <f t="shared" si="21"/>
        <v>0</v>
      </c>
    </row>
    <row r="703" spans="1:32" s="1" customFormat="1" ht="30" customHeight="1">
      <c r="A703" s="21" t="str">
        <f>IFERROR(INDEX(PQR_Dept!$A$2:$A$21166, MATCH(B703, PQR_Dept!$B$2:$B$21106, 0)), "")</f>
        <v/>
      </c>
      <c r="B703" s="22"/>
      <c r="C703" s="22"/>
      <c r="D703" s="22"/>
      <c r="E703" s="23"/>
      <c r="F703" s="24"/>
      <c r="G703" s="25"/>
      <c r="H703" s="26"/>
      <c r="I703" s="27"/>
      <c r="J703" s="19"/>
      <c r="K703" s="44"/>
      <c r="L703" s="28"/>
      <c r="M703" s="25"/>
      <c r="N703" s="29"/>
      <c r="O703" s="29"/>
      <c r="P703" s="28"/>
      <c r="Q703" s="30"/>
      <c r="R703" s="28"/>
      <c r="S703" s="28"/>
      <c r="T703" s="28"/>
      <c r="U703" s="31"/>
      <c r="V703" s="32"/>
      <c r="W703" s="32"/>
      <c r="X703" s="32"/>
      <c r="Y703" s="33"/>
      <c r="Z703" s="33"/>
      <c r="AA703" s="34"/>
      <c r="AB703" s="40" t="str">
        <f>IF(AE703 &gt; 0, IFERROR(IF(AND(AE703 &gt; 0, AE703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S703 = ""), "Value in Column S is Required", IF(AF703 &lt; 15, "At the time of Joining, age must be greater than 15 years", IF(AND(W703 &gt; DATEVALUE("30/6/2024"), Y703 = "Working"), "Column W and Y Logically Mismatched", IF(AND(X703 &lt; DATEVALUE("1/7/2025"), Z703 = "Working", X703 &lt;&gt; ""), "Column X and Z Logically Mismatched", IF(AND(X703 &lt;&gt; "", W703 &gt;= X703), "Column W and X Logically Missmatched",""))))))))))), ""), "")</f>
        <v/>
      </c>
      <c r="AC703" s="35"/>
      <c r="AD703" s="14"/>
      <c r="AE703" s="20">
        <f t="shared" si="20"/>
        <v>0</v>
      </c>
      <c r="AF703" s="20">
        <f t="shared" si="21"/>
        <v>0</v>
      </c>
    </row>
    <row r="704" spans="1:32" s="1" customFormat="1" ht="30" customHeight="1">
      <c r="A704" s="21" t="str">
        <f>IFERROR(INDEX(PQR_Dept!$A$2:$A$21166, MATCH(B704, PQR_Dept!$B$2:$B$21106, 0)), "")</f>
        <v/>
      </c>
      <c r="B704" s="22"/>
      <c r="C704" s="22"/>
      <c r="D704" s="22"/>
      <c r="E704" s="23"/>
      <c r="F704" s="24"/>
      <c r="G704" s="25"/>
      <c r="H704" s="26"/>
      <c r="I704" s="27"/>
      <c r="J704" s="19"/>
      <c r="K704" s="44"/>
      <c r="L704" s="28"/>
      <c r="M704" s="25"/>
      <c r="N704" s="29"/>
      <c r="O704" s="29"/>
      <c r="P704" s="28"/>
      <c r="Q704" s="30"/>
      <c r="R704" s="28"/>
      <c r="S704" s="28"/>
      <c r="T704" s="28"/>
      <c r="U704" s="31"/>
      <c r="V704" s="32"/>
      <c r="W704" s="32"/>
      <c r="X704" s="32"/>
      <c r="Y704" s="33"/>
      <c r="Z704" s="33"/>
      <c r="AA704" s="34"/>
      <c r="AB704" s="40" t="str">
        <f>IF(AE704 &gt; 0, IFERROR(IF(AND(AE704 &gt; 0, AE704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S704 = ""), "Value in Column S is Required", IF(AF704 &lt; 15, "At the time of Joining, age must be greater than 15 years", IF(AND(W704 &gt; DATEVALUE("30/6/2024"), Y704 = "Working"), "Column W and Y Logically Mismatched", IF(AND(X704 &lt; DATEVALUE("1/7/2025"), Z704 = "Working", X704 &lt;&gt; ""), "Column X and Z Logically Mismatched", IF(AND(X704 &lt;&gt; "", W704 &gt;= X704), "Column W and X Logically Missmatched",""))))))))))), ""), "")</f>
        <v/>
      </c>
      <c r="AC704" s="35"/>
      <c r="AD704" s="14"/>
      <c r="AE704" s="20">
        <f t="shared" si="20"/>
        <v>0</v>
      </c>
      <c r="AF704" s="20">
        <f t="shared" si="21"/>
        <v>0</v>
      </c>
    </row>
    <row r="705" spans="1:32" s="1" customFormat="1" ht="30" customHeight="1">
      <c r="A705" s="21" t="str">
        <f>IFERROR(INDEX(PQR_Dept!$A$2:$A$21166, MATCH(B705, PQR_Dept!$B$2:$B$21106, 0)), "")</f>
        <v/>
      </c>
      <c r="B705" s="22"/>
      <c r="C705" s="22"/>
      <c r="D705" s="22"/>
      <c r="E705" s="23"/>
      <c r="F705" s="24"/>
      <c r="G705" s="25"/>
      <c r="H705" s="26"/>
      <c r="I705" s="27"/>
      <c r="J705" s="19"/>
      <c r="K705" s="44"/>
      <c r="L705" s="28"/>
      <c r="M705" s="25"/>
      <c r="N705" s="29"/>
      <c r="O705" s="29"/>
      <c r="P705" s="28"/>
      <c r="Q705" s="30"/>
      <c r="R705" s="28"/>
      <c r="S705" s="28"/>
      <c r="T705" s="28"/>
      <c r="U705" s="31"/>
      <c r="V705" s="32"/>
      <c r="W705" s="32"/>
      <c r="X705" s="32"/>
      <c r="Y705" s="33"/>
      <c r="Z705" s="33"/>
      <c r="AA705" s="34"/>
      <c r="AB705" s="40" t="str">
        <f>IF(AE705 &gt; 0, IFERROR(IF(AND(AE705 &gt; 0, AE705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S705 = ""), "Value in Column S is Required", IF(AF705 &lt; 15, "At the time of Joining, age must be greater than 15 years", IF(AND(W705 &gt; DATEVALUE("30/6/2024"), Y705 = "Working"), "Column W and Y Logically Mismatched", IF(AND(X705 &lt; DATEVALUE("1/7/2025"), Z705 = "Working", X705 &lt;&gt; ""), "Column X and Z Logically Mismatched", IF(AND(X705 &lt;&gt; "", W705 &gt;= X705), "Column W and X Logically Missmatched",""))))))))))), ""), "")</f>
        <v/>
      </c>
      <c r="AC705" s="35"/>
      <c r="AD705" s="14"/>
      <c r="AE705" s="20">
        <f t="shared" si="20"/>
        <v>0</v>
      </c>
      <c r="AF705" s="20">
        <f t="shared" si="21"/>
        <v>0</v>
      </c>
    </row>
    <row r="706" spans="1:32" s="1" customFormat="1" ht="30" customHeight="1">
      <c r="A706" s="21" t="str">
        <f>IFERROR(INDEX(PQR_Dept!$A$2:$A$21166, MATCH(B706, PQR_Dept!$B$2:$B$21106, 0)), "")</f>
        <v/>
      </c>
      <c r="B706" s="22"/>
      <c r="C706" s="22"/>
      <c r="D706" s="22"/>
      <c r="E706" s="23"/>
      <c r="F706" s="24"/>
      <c r="G706" s="25"/>
      <c r="H706" s="26"/>
      <c r="I706" s="27"/>
      <c r="J706" s="19"/>
      <c r="K706" s="44"/>
      <c r="L706" s="28"/>
      <c r="M706" s="25"/>
      <c r="N706" s="29"/>
      <c r="O706" s="29"/>
      <c r="P706" s="28"/>
      <c r="Q706" s="30"/>
      <c r="R706" s="28"/>
      <c r="S706" s="28"/>
      <c r="T706" s="28"/>
      <c r="U706" s="31"/>
      <c r="V706" s="32"/>
      <c r="W706" s="32"/>
      <c r="X706" s="32"/>
      <c r="Y706" s="33"/>
      <c r="Z706" s="33"/>
      <c r="AA706" s="34"/>
      <c r="AB706" s="40" t="str">
        <f>IF(AE706 &gt; 0, IFERROR(IF(AND(AE706 &gt; 0, AE706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S706 = ""), "Value in Column S is Required", IF(AF706 &lt; 15, "At the time of Joining, age must be greater than 15 years", IF(AND(W706 &gt; DATEVALUE("30/6/2024"), Y706 = "Working"), "Column W and Y Logically Mismatched", IF(AND(X706 &lt; DATEVALUE("1/7/2025"), Z706 = "Working", X706 &lt;&gt; ""), "Column X and Z Logically Mismatched", IF(AND(X706 &lt;&gt; "", W706 &gt;= X706), "Column W and X Logically Missmatched",""))))))))))), ""), "")</f>
        <v/>
      </c>
      <c r="AC706" s="35"/>
      <c r="AD706" s="14"/>
      <c r="AE706" s="20">
        <f t="shared" si="20"/>
        <v>0</v>
      </c>
      <c r="AF706" s="20">
        <f t="shared" si="21"/>
        <v>0</v>
      </c>
    </row>
    <row r="707" spans="1:32" s="1" customFormat="1" ht="30" customHeight="1">
      <c r="A707" s="21" t="str">
        <f>IFERROR(INDEX(PQR_Dept!$A$2:$A$21166, MATCH(B707, PQR_Dept!$B$2:$B$21106, 0)), "")</f>
        <v/>
      </c>
      <c r="B707" s="22"/>
      <c r="C707" s="22"/>
      <c r="D707" s="22"/>
      <c r="E707" s="23"/>
      <c r="F707" s="24"/>
      <c r="G707" s="25"/>
      <c r="H707" s="26"/>
      <c r="I707" s="27"/>
      <c r="J707" s="19"/>
      <c r="K707" s="44"/>
      <c r="L707" s="28"/>
      <c r="M707" s="25"/>
      <c r="N707" s="29"/>
      <c r="O707" s="29"/>
      <c r="P707" s="28"/>
      <c r="Q707" s="30"/>
      <c r="R707" s="28"/>
      <c r="S707" s="28"/>
      <c r="T707" s="28"/>
      <c r="U707" s="31"/>
      <c r="V707" s="32"/>
      <c r="W707" s="32"/>
      <c r="X707" s="32"/>
      <c r="Y707" s="33"/>
      <c r="Z707" s="33"/>
      <c r="AA707" s="34"/>
      <c r="AB707" s="40" t="str">
        <f>IF(AE707 &gt; 0, IFERROR(IF(AND(AE707 &gt; 0, AE707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S707 = ""), "Value in Column S is Required", IF(AF707 &lt; 15, "At the time of Joining, age must be greater than 15 years", IF(AND(W707 &gt; DATEVALUE("30/6/2024"), Y707 = "Working"), "Column W and Y Logically Mismatched", IF(AND(X707 &lt; DATEVALUE("1/7/2025"), Z707 = "Working", X707 &lt;&gt; ""), "Column X and Z Logically Mismatched", IF(AND(X707 &lt;&gt; "", W707 &gt;= X707), "Column W and X Logically Missmatched",""))))))))))), ""), "")</f>
        <v/>
      </c>
      <c r="AC707" s="35"/>
      <c r="AD707" s="14"/>
      <c r="AE707" s="20">
        <f t="shared" ref="AE707:AE770" si="22">IF(B707 &lt;&gt; "", COUNTA(Y707:Z707,V707:W707,T707,P707:Q707,K707:M707,B707:G707), 0)</f>
        <v>0</v>
      </c>
      <c r="AF707" s="20">
        <f t="shared" ref="AF707:AF770" si="23">YEARFRAC(V707,W707)</f>
        <v>0</v>
      </c>
    </row>
    <row r="708" spans="1:32" s="1" customFormat="1" ht="30" customHeight="1">
      <c r="A708" s="21" t="str">
        <f>IFERROR(INDEX(PQR_Dept!$A$2:$A$21166, MATCH(B708, PQR_Dept!$B$2:$B$21106, 0)), "")</f>
        <v/>
      </c>
      <c r="B708" s="22"/>
      <c r="C708" s="22"/>
      <c r="D708" s="22"/>
      <c r="E708" s="23"/>
      <c r="F708" s="24"/>
      <c r="G708" s="25"/>
      <c r="H708" s="26"/>
      <c r="I708" s="27"/>
      <c r="J708" s="19"/>
      <c r="K708" s="44"/>
      <c r="L708" s="28"/>
      <c r="M708" s="25"/>
      <c r="N708" s="29"/>
      <c r="O708" s="29"/>
      <c r="P708" s="28"/>
      <c r="Q708" s="30"/>
      <c r="R708" s="28"/>
      <c r="S708" s="28"/>
      <c r="T708" s="28"/>
      <c r="U708" s="31"/>
      <c r="V708" s="32"/>
      <c r="W708" s="32"/>
      <c r="X708" s="32"/>
      <c r="Y708" s="33"/>
      <c r="Z708" s="33"/>
      <c r="AA708" s="34"/>
      <c r="AB708" s="40" t="str">
        <f>IF(AE708 &gt; 0, IFERROR(IF(AND(AE708 &gt; 0, AE708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S708 = ""), "Value in Column S is Required", IF(AF708 &lt; 15, "At the time of Joining, age must be greater than 15 years", IF(AND(W708 &gt; DATEVALUE("30/6/2024"), Y708 = "Working"), "Column W and Y Logically Mismatched", IF(AND(X708 &lt; DATEVALUE("1/7/2025"), Z708 = "Working", X708 &lt;&gt; ""), "Column X and Z Logically Mismatched", IF(AND(X708 &lt;&gt; "", W708 &gt;= X708), "Column W and X Logically Missmatched",""))))))))))), ""), "")</f>
        <v/>
      </c>
      <c r="AC708" s="35"/>
      <c r="AD708" s="14"/>
      <c r="AE708" s="20">
        <f t="shared" si="22"/>
        <v>0</v>
      </c>
      <c r="AF708" s="20">
        <f t="shared" si="23"/>
        <v>0</v>
      </c>
    </row>
    <row r="709" spans="1:32" s="1" customFormat="1" ht="30" customHeight="1">
      <c r="A709" s="21" t="str">
        <f>IFERROR(INDEX(PQR_Dept!$A$2:$A$21166, MATCH(B709, PQR_Dept!$B$2:$B$21106, 0)), "")</f>
        <v/>
      </c>
      <c r="B709" s="22"/>
      <c r="C709" s="22"/>
      <c r="D709" s="22"/>
      <c r="E709" s="23"/>
      <c r="F709" s="24"/>
      <c r="G709" s="25"/>
      <c r="H709" s="26"/>
      <c r="I709" s="27"/>
      <c r="J709" s="19"/>
      <c r="K709" s="44"/>
      <c r="L709" s="28"/>
      <c r="M709" s="25"/>
      <c r="N709" s="29"/>
      <c r="O709" s="29"/>
      <c r="P709" s="28"/>
      <c r="Q709" s="30"/>
      <c r="R709" s="28"/>
      <c r="S709" s="28"/>
      <c r="T709" s="28"/>
      <c r="U709" s="31"/>
      <c r="V709" s="32"/>
      <c r="W709" s="32"/>
      <c r="X709" s="32"/>
      <c r="Y709" s="33"/>
      <c r="Z709" s="33"/>
      <c r="AA709" s="34"/>
      <c r="AB709" s="40" t="str">
        <f>IF(AE709 &gt; 0, IFERROR(IF(AND(AE709 &gt; 0, AE709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S709 = ""), "Value in Column S is Required", IF(AF709 &lt; 15, "At the time of Joining, age must be greater than 15 years", IF(AND(W709 &gt; DATEVALUE("30/6/2024"), Y709 = "Working"), "Column W and Y Logically Mismatched", IF(AND(X709 &lt; DATEVALUE("1/7/2025"), Z709 = "Working", X709 &lt;&gt; ""), "Column X and Z Logically Mismatched", IF(AND(X709 &lt;&gt; "", W709 &gt;= X709), "Column W and X Logically Missmatched",""))))))))))), ""), "")</f>
        <v/>
      </c>
      <c r="AC709" s="35"/>
      <c r="AD709" s="14"/>
      <c r="AE709" s="20">
        <f t="shared" si="22"/>
        <v>0</v>
      </c>
      <c r="AF709" s="20">
        <f t="shared" si="23"/>
        <v>0</v>
      </c>
    </row>
    <row r="710" spans="1:32" s="1" customFormat="1" ht="30" customHeight="1">
      <c r="A710" s="21" t="str">
        <f>IFERROR(INDEX(PQR_Dept!$A$2:$A$21166, MATCH(B710, PQR_Dept!$B$2:$B$21106, 0)), "")</f>
        <v/>
      </c>
      <c r="B710" s="22"/>
      <c r="C710" s="22"/>
      <c r="D710" s="22"/>
      <c r="E710" s="23"/>
      <c r="F710" s="24"/>
      <c r="G710" s="25"/>
      <c r="H710" s="26"/>
      <c r="I710" s="27"/>
      <c r="J710" s="19"/>
      <c r="K710" s="44"/>
      <c r="L710" s="28"/>
      <c r="M710" s="25"/>
      <c r="N710" s="29"/>
      <c r="O710" s="29"/>
      <c r="P710" s="28"/>
      <c r="Q710" s="30"/>
      <c r="R710" s="28"/>
      <c r="S710" s="28"/>
      <c r="T710" s="28"/>
      <c r="U710" s="31"/>
      <c r="V710" s="32"/>
      <c r="W710" s="32"/>
      <c r="X710" s="32"/>
      <c r="Y710" s="33"/>
      <c r="Z710" s="33"/>
      <c r="AA710" s="34"/>
      <c r="AB710" s="40" t="str">
        <f>IF(AE710 &gt; 0, IFERROR(IF(AND(AE710 &gt; 0, AE710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S710 = ""), "Value in Column S is Required", IF(AF710 &lt; 15, "At the time of Joining, age must be greater than 15 years", IF(AND(W710 &gt; DATEVALUE("30/6/2024"), Y710 = "Working"), "Column W and Y Logically Mismatched", IF(AND(X710 &lt; DATEVALUE("1/7/2025"), Z710 = "Working", X710 &lt;&gt; ""), "Column X and Z Logically Mismatched", IF(AND(X710 &lt;&gt; "", W710 &gt;= X710), "Column W and X Logically Missmatched",""))))))))))), ""), "")</f>
        <v/>
      </c>
      <c r="AC710" s="35"/>
      <c r="AD710" s="14"/>
      <c r="AE710" s="20">
        <f t="shared" si="22"/>
        <v>0</v>
      </c>
      <c r="AF710" s="20">
        <f t="shared" si="23"/>
        <v>0</v>
      </c>
    </row>
    <row r="711" spans="1:32" s="1" customFormat="1" ht="30" customHeight="1">
      <c r="A711" s="21" t="str">
        <f>IFERROR(INDEX(PQR_Dept!$A$2:$A$21166, MATCH(B711, PQR_Dept!$B$2:$B$21106, 0)), "")</f>
        <v/>
      </c>
      <c r="B711" s="22"/>
      <c r="C711" s="22"/>
      <c r="D711" s="22"/>
      <c r="E711" s="23"/>
      <c r="F711" s="24"/>
      <c r="G711" s="25"/>
      <c r="H711" s="26"/>
      <c r="I711" s="27"/>
      <c r="J711" s="19"/>
      <c r="K711" s="44"/>
      <c r="L711" s="28"/>
      <c r="M711" s="25"/>
      <c r="N711" s="29"/>
      <c r="O711" s="29"/>
      <c r="P711" s="28"/>
      <c r="Q711" s="30"/>
      <c r="R711" s="28"/>
      <c r="S711" s="28"/>
      <c r="T711" s="28"/>
      <c r="U711" s="31"/>
      <c r="V711" s="32"/>
      <c r="W711" s="32"/>
      <c r="X711" s="32"/>
      <c r="Y711" s="33"/>
      <c r="Z711" s="33"/>
      <c r="AA711" s="34"/>
      <c r="AB711" s="40" t="str">
        <f>IF(AE711 &gt; 0, IFERROR(IF(AND(AE711 &gt; 0, AE711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S711 = ""), "Value in Column S is Required", IF(AF711 &lt; 15, "At the time of Joining, age must be greater than 15 years", IF(AND(W711 &gt; DATEVALUE("30/6/2024"), Y711 = "Working"), "Column W and Y Logically Mismatched", IF(AND(X711 &lt; DATEVALUE("1/7/2025"), Z711 = "Working", X711 &lt;&gt; ""), "Column X and Z Logically Mismatched", IF(AND(X711 &lt;&gt; "", W711 &gt;= X711), "Column W and X Logically Missmatched",""))))))))))), ""), "")</f>
        <v/>
      </c>
      <c r="AC711" s="35"/>
      <c r="AD711" s="14"/>
      <c r="AE711" s="20">
        <f t="shared" si="22"/>
        <v>0</v>
      </c>
      <c r="AF711" s="20">
        <f t="shared" si="23"/>
        <v>0</v>
      </c>
    </row>
    <row r="712" spans="1:32" s="1" customFormat="1" ht="30" customHeight="1">
      <c r="A712" s="21" t="str">
        <f>IFERROR(INDEX(PQR_Dept!$A$2:$A$21166, MATCH(B712, PQR_Dept!$B$2:$B$21106, 0)), "")</f>
        <v/>
      </c>
      <c r="B712" s="22"/>
      <c r="C712" s="22"/>
      <c r="D712" s="22"/>
      <c r="E712" s="23"/>
      <c r="F712" s="24"/>
      <c r="G712" s="25"/>
      <c r="H712" s="26"/>
      <c r="I712" s="27"/>
      <c r="J712" s="19"/>
      <c r="K712" s="44"/>
      <c r="L712" s="28"/>
      <c r="M712" s="25"/>
      <c r="N712" s="29"/>
      <c r="O712" s="29"/>
      <c r="P712" s="28"/>
      <c r="Q712" s="30"/>
      <c r="R712" s="28"/>
      <c r="S712" s="28"/>
      <c r="T712" s="28"/>
      <c r="U712" s="31"/>
      <c r="V712" s="32"/>
      <c r="W712" s="32"/>
      <c r="X712" s="32"/>
      <c r="Y712" s="33"/>
      <c r="Z712" s="33"/>
      <c r="AA712" s="34"/>
      <c r="AB712" s="40" t="str">
        <f>IF(AE712 &gt; 0, IFERROR(IF(AND(AE712 &gt; 0, AE712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S712 = ""), "Value in Column S is Required", IF(AF712 &lt; 15, "At the time of Joining, age must be greater than 15 years", IF(AND(W712 &gt; DATEVALUE("30/6/2024"), Y712 = "Working"), "Column W and Y Logically Mismatched", IF(AND(X712 &lt; DATEVALUE("1/7/2025"), Z712 = "Working", X712 &lt;&gt; ""), "Column X and Z Logically Mismatched", IF(AND(X712 &lt;&gt; "", W712 &gt;= X712), "Column W and X Logically Missmatched",""))))))))))), ""), "")</f>
        <v/>
      </c>
      <c r="AC712" s="35"/>
      <c r="AD712" s="14"/>
      <c r="AE712" s="20">
        <f t="shared" si="22"/>
        <v>0</v>
      </c>
      <c r="AF712" s="20">
        <f t="shared" si="23"/>
        <v>0</v>
      </c>
    </row>
    <row r="713" spans="1:32" s="1" customFormat="1" ht="30" customHeight="1">
      <c r="A713" s="21" t="str">
        <f>IFERROR(INDEX(PQR_Dept!$A$2:$A$21166, MATCH(B713, PQR_Dept!$B$2:$B$21106, 0)), "")</f>
        <v/>
      </c>
      <c r="B713" s="22"/>
      <c r="C713" s="22"/>
      <c r="D713" s="22"/>
      <c r="E713" s="23"/>
      <c r="F713" s="24"/>
      <c r="G713" s="25"/>
      <c r="H713" s="26"/>
      <c r="I713" s="27"/>
      <c r="J713" s="19"/>
      <c r="K713" s="44"/>
      <c r="L713" s="28"/>
      <c r="M713" s="25"/>
      <c r="N713" s="29"/>
      <c r="O713" s="29"/>
      <c r="P713" s="28"/>
      <c r="Q713" s="30"/>
      <c r="R713" s="28"/>
      <c r="S713" s="28"/>
      <c r="T713" s="28"/>
      <c r="U713" s="31"/>
      <c r="V713" s="32"/>
      <c r="W713" s="32"/>
      <c r="X713" s="32"/>
      <c r="Y713" s="33"/>
      <c r="Z713" s="33"/>
      <c r="AA713" s="34"/>
      <c r="AB713" s="40" t="str">
        <f>IF(AE713 &gt; 0, IFERROR(IF(AND(AE713 &gt; 0, AE713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S713 = ""), "Value in Column S is Required", IF(AF713 &lt; 15, "At the time of Joining, age must be greater than 15 years", IF(AND(W713 &gt; DATEVALUE("30/6/2024"), Y713 = "Working"), "Column W and Y Logically Mismatched", IF(AND(X713 &lt; DATEVALUE("1/7/2025"), Z713 = "Working", X713 &lt;&gt; ""), "Column X and Z Logically Mismatched", IF(AND(X713 &lt;&gt; "", W713 &gt;= X713), "Column W and X Logically Missmatched",""))))))))))), ""), "")</f>
        <v/>
      </c>
      <c r="AC713" s="35"/>
      <c r="AD713" s="14"/>
      <c r="AE713" s="20">
        <f t="shared" si="22"/>
        <v>0</v>
      </c>
      <c r="AF713" s="20">
        <f t="shared" si="23"/>
        <v>0</v>
      </c>
    </row>
    <row r="714" spans="1:32" s="1" customFormat="1" ht="30" customHeight="1">
      <c r="A714" s="21" t="str">
        <f>IFERROR(INDEX(PQR_Dept!$A$2:$A$21166, MATCH(B714, PQR_Dept!$B$2:$B$21106, 0)), "")</f>
        <v/>
      </c>
      <c r="B714" s="22"/>
      <c r="C714" s="22"/>
      <c r="D714" s="22"/>
      <c r="E714" s="23"/>
      <c r="F714" s="24"/>
      <c r="G714" s="25"/>
      <c r="H714" s="26"/>
      <c r="I714" s="27"/>
      <c r="J714" s="19"/>
      <c r="K714" s="44"/>
      <c r="L714" s="28"/>
      <c r="M714" s="25"/>
      <c r="N714" s="29"/>
      <c r="O714" s="29"/>
      <c r="P714" s="28"/>
      <c r="Q714" s="30"/>
      <c r="R714" s="28"/>
      <c r="S714" s="28"/>
      <c r="T714" s="28"/>
      <c r="U714" s="31"/>
      <c r="V714" s="32"/>
      <c r="W714" s="32"/>
      <c r="X714" s="32"/>
      <c r="Y714" s="33"/>
      <c r="Z714" s="33"/>
      <c r="AA714" s="34"/>
      <c r="AB714" s="40" t="str">
        <f>IF(AE714 &gt; 0, IFERROR(IF(AND(AE714 &gt; 0, AE714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S714 = ""), "Value in Column S is Required", IF(AF714 &lt; 15, "At the time of Joining, age must be greater than 15 years", IF(AND(W714 &gt; DATEVALUE("30/6/2024"), Y714 = "Working"), "Column W and Y Logically Mismatched", IF(AND(X714 &lt; DATEVALUE("1/7/2025"), Z714 = "Working", X714 &lt;&gt; ""), "Column X and Z Logically Mismatched", IF(AND(X714 &lt;&gt; "", W714 &gt;= X714), "Column W and X Logically Missmatched",""))))))))))), ""), "")</f>
        <v/>
      </c>
      <c r="AC714" s="35"/>
      <c r="AD714" s="14"/>
      <c r="AE714" s="20">
        <f t="shared" si="22"/>
        <v>0</v>
      </c>
      <c r="AF714" s="20">
        <f t="shared" si="23"/>
        <v>0</v>
      </c>
    </row>
    <row r="715" spans="1:32" s="1" customFormat="1" ht="30" customHeight="1">
      <c r="A715" s="21" t="str">
        <f>IFERROR(INDEX(PQR_Dept!$A$2:$A$21166, MATCH(B715, PQR_Dept!$B$2:$B$21106, 0)), "")</f>
        <v/>
      </c>
      <c r="B715" s="22"/>
      <c r="C715" s="22"/>
      <c r="D715" s="22"/>
      <c r="E715" s="23"/>
      <c r="F715" s="24"/>
      <c r="G715" s="25"/>
      <c r="H715" s="26"/>
      <c r="I715" s="27"/>
      <c r="J715" s="19"/>
      <c r="K715" s="44"/>
      <c r="L715" s="28"/>
      <c r="M715" s="25"/>
      <c r="N715" s="29"/>
      <c r="O715" s="29"/>
      <c r="P715" s="28"/>
      <c r="Q715" s="30"/>
      <c r="R715" s="28"/>
      <c r="S715" s="28"/>
      <c r="T715" s="28"/>
      <c r="U715" s="31"/>
      <c r="V715" s="32"/>
      <c r="W715" s="32"/>
      <c r="X715" s="32"/>
      <c r="Y715" s="33"/>
      <c r="Z715" s="33"/>
      <c r="AA715" s="34"/>
      <c r="AB715" s="40" t="str">
        <f>IF(AE715 &gt; 0, IFERROR(IF(AND(AE715 &gt; 0, AE715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S715 = ""), "Value in Column S is Required", IF(AF715 &lt; 15, "At the time of Joining, age must be greater than 15 years", IF(AND(W715 &gt; DATEVALUE("30/6/2024"), Y715 = "Working"), "Column W and Y Logically Mismatched", IF(AND(X715 &lt; DATEVALUE("1/7/2025"), Z715 = "Working", X715 &lt;&gt; ""), "Column X and Z Logically Mismatched", IF(AND(X715 &lt;&gt; "", W715 &gt;= X715), "Column W and X Logically Missmatched",""))))))))))), ""), "")</f>
        <v/>
      </c>
      <c r="AC715" s="35"/>
      <c r="AD715" s="14"/>
      <c r="AE715" s="20">
        <f t="shared" si="22"/>
        <v>0</v>
      </c>
      <c r="AF715" s="20">
        <f t="shared" si="23"/>
        <v>0</v>
      </c>
    </row>
    <row r="716" spans="1:32" s="1" customFormat="1" ht="30" customHeight="1">
      <c r="A716" s="21" t="str">
        <f>IFERROR(INDEX(PQR_Dept!$A$2:$A$21166, MATCH(B716, PQR_Dept!$B$2:$B$21106, 0)), "")</f>
        <v/>
      </c>
      <c r="B716" s="22"/>
      <c r="C716" s="22"/>
      <c r="D716" s="22"/>
      <c r="E716" s="23"/>
      <c r="F716" s="24"/>
      <c r="G716" s="25"/>
      <c r="H716" s="26"/>
      <c r="I716" s="27"/>
      <c r="J716" s="19"/>
      <c r="K716" s="44"/>
      <c r="L716" s="28"/>
      <c r="M716" s="25"/>
      <c r="N716" s="29"/>
      <c r="O716" s="29"/>
      <c r="P716" s="28"/>
      <c r="Q716" s="30"/>
      <c r="R716" s="28"/>
      <c r="S716" s="28"/>
      <c r="T716" s="28"/>
      <c r="U716" s="31"/>
      <c r="V716" s="32"/>
      <c r="W716" s="32"/>
      <c r="X716" s="32"/>
      <c r="Y716" s="33"/>
      <c r="Z716" s="33"/>
      <c r="AA716" s="34"/>
      <c r="AB716" s="40" t="str">
        <f>IF(AE716 &gt; 0, IFERROR(IF(AND(AE716 &gt; 0, AE716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S716 = ""), "Value in Column S is Required", IF(AF716 &lt; 15, "At the time of Joining, age must be greater than 15 years", IF(AND(W716 &gt; DATEVALUE("30/6/2024"), Y716 = "Working"), "Column W and Y Logically Mismatched", IF(AND(X716 &lt; DATEVALUE("1/7/2025"), Z716 = "Working", X716 &lt;&gt; ""), "Column X and Z Logically Mismatched", IF(AND(X716 &lt;&gt; "", W716 &gt;= X716), "Column W and X Logically Missmatched",""))))))))))), ""), "")</f>
        <v/>
      </c>
      <c r="AC716" s="35"/>
      <c r="AD716" s="14"/>
      <c r="AE716" s="20">
        <f t="shared" si="22"/>
        <v>0</v>
      </c>
      <c r="AF716" s="20">
        <f t="shared" si="23"/>
        <v>0</v>
      </c>
    </row>
    <row r="717" spans="1:32" s="1" customFormat="1" ht="30" customHeight="1">
      <c r="A717" s="21" t="str">
        <f>IFERROR(INDEX(PQR_Dept!$A$2:$A$21166, MATCH(B717, PQR_Dept!$B$2:$B$21106, 0)), "")</f>
        <v/>
      </c>
      <c r="B717" s="22"/>
      <c r="C717" s="22"/>
      <c r="D717" s="22"/>
      <c r="E717" s="23"/>
      <c r="F717" s="24"/>
      <c r="G717" s="25"/>
      <c r="H717" s="26"/>
      <c r="I717" s="27"/>
      <c r="J717" s="19"/>
      <c r="K717" s="44"/>
      <c r="L717" s="28"/>
      <c r="M717" s="25"/>
      <c r="N717" s="29"/>
      <c r="O717" s="29"/>
      <c r="P717" s="28"/>
      <c r="Q717" s="30"/>
      <c r="R717" s="28"/>
      <c r="S717" s="28"/>
      <c r="T717" s="28"/>
      <c r="U717" s="31"/>
      <c r="V717" s="32"/>
      <c r="W717" s="32"/>
      <c r="X717" s="32"/>
      <c r="Y717" s="33"/>
      <c r="Z717" s="33"/>
      <c r="AA717" s="34"/>
      <c r="AB717" s="40" t="str">
        <f>IF(AE717 &gt; 0, IFERROR(IF(AND(AE717 &gt; 0, AE717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S717 = ""), "Value in Column S is Required", IF(AF717 &lt; 15, "At the time of Joining, age must be greater than 15 years", IF(AND(W717 &gt; DATEVALUE("30/6/2024"), Y717 = "Working"), "Column W and Y Logically Mismatched", IF(AND(X717 &lt; DATEVALUE("1/7/2025"), Z717 = "Working", X717 &lt;&gt; ""), "Column X and Z Logically Mismatched", IF(AND(X717 &lt;&gt; "", W717 &gt;= X717), "Column W and X Logically Missmatched",""))))))))))), ""), "")</f>
        <v/>
      </c>
      <c r="AC717" s="35"/>
      <c r="AD717" s="14"/>
      <c r="AE717" s="20">
        <f t="shared" si="22"/>
        <v>0</v>
      </c>
      <c r="AF717" s="20">
        <f t="shared" si="23"/>
        <v>0</v>
      </c>
    </row>
    <row r="718" spans="1:32" s="1" customFormat="1" ht="30" customHeight="1">
      <c r="A718" s="21" t="str">
        <f>IFERROR(INDEX(PQR_Dept!$A$2:$A$21166, MATCH(B718, PQR_Dept!$B$2:$B$21106, 0)), "")</f>
        <v/>
      </c>
      <c r="B718" s="22"/>
      <c r="C718" s="22"/>
      <c r="D718" s="22"/>
      <c r="E718" s="23"/>
      <c r="F718" s="24"/>
      <c r="G718" s="25"/>
      <c r="H718" s="26"/>
      <c r="I718" s="27"/>
      <c r="J718" s="19"/>
      <c r="K718" s="44"/>
      <c r="L718" s="28"/>
      <c r="M718" s="25"/>
      <c r="N718" s="29"/>
      <c r="O718" s="29"/>
      <c r="P718" s="28"/>
      <c r="Q718" s="30"/>
      <c r="R718" s="28"/>
      <c r="S718" s="28"/>
      <c r="T718" s="28"/>
      <c r="U718" s="31"/>
      <c r="V718" s="32"/>
      <c r="W718" s="32"/>
      <c r="X718" s="32"/>
      <c r="Y718" s="33"/>
      <c r="Z718" s="33"/>
      <c r="AA718" s="34"/>
      <c r="AB718" s="40" t="str">
        <f>IF(AE718 &gt; 0, IFERROR(IF(AND(AE718 &gt; 0, AE718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S718 = ""), "Value in Column S is Required", IF(AF718 &lt; 15, "At the time of Joining, age must be greater than 15 years", IF(AND(W718 &gt; DATEVALUE("30/6/2024"), Y718 = "Working"), "Column W and Y Logically Mismatched", IF(AND(X718 &lt; DATEVALUE("1/7/2025"), Z718 = "Working", X718 &lt;&gt; ""), "Column X and Z Logically Mismatched", IF(AND(X718 &lt;&gt; "", W718 &gt;= X718), "Column W and X Logically Missmatched",""))))))))))), ""), "")</f>
        <v/>
      </c>
      <c r="AC718" s="35"/>
      <c r="AD718" s="14"/>
      <c r="AE718" s="20">
        <f t="shared" si="22"/>
        <v>0</v>
      </c>
      <c r="AF718" s="20">
        <f t="shared" si="23"/>
        <v>0</v>
      </c>
    </row>
    <row r="719" spans="1:32" s="1" customFormat="1" ht="30" customHeight="1">
      <c r="A719" s="21" t="str">
        <f>IFERROR(INDEX(PQR_Dept!$A$2:$A$21166, MATCH(B719, PQR_Dept!$B$2:$B$21106, 0)), "")</f>
        <v/>
      </c>
      <c r="B719" s="22"/>
      <c r="C719" s="22"/>
      <c r="D719" s="22"/>
      <c r="E719" s="23"/>
      <c r="F719" s="24"/>
      <c r="G719" s="25"/>
      <c r="H719" s="26"/>
      <c r="I719" s="27"/>
      <c r="J719" s="19"/>
      <c r="K719" s="44"/>
      <c r="L719" s="28"/>
      <c r="M719" s="25"/>
      <c r="N719" s="29"/>
      <c r="O719" s="29"/>
      <c r="P719" s="28"/>
      <c r="Q719" s="30"/>
      <c r="R719" s="28"/>
      <c r="S719" s="28"/>
      <c r="T719" s="28"/>
      <c r="U719" s="31"/>
      <c r="V719" s="32"/>
      <c r="W719" s="32"/>
      <c r="X719" s="32"/>
      <c r="Y719" s="33"/>
      <c r="Z719" s="33"/>
      <c r="AA719" s="34"/>
      <c r="AB719" s="40" t="str">
        <f>IF(AE719 &gt; 0, IFERROR(IF(AND(AE719 &gt; 0, AE719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S719 = ""), "Value in Column S is Required", IF(AF719 &lt; 15, "At the time of Joining, age must be greater than 15 years", IF(AND(W719 &gt; DATEVALUE("30/6/2024"), Y719 = "Working"), "Column W and Y Logically Mismatched", IF(AND(X719 &lt; DATEVALUE("1/7/2025"), Z719 = "Working", X719 &lt;&gt; ""), "Column X and Z Logically Mismatched", IF(AND(X719 &lt;&gt; "", W719 &gt;= X719), "Column W and X Logically Missmatched",""))))))))))), ""), "")</f>
        <v/>
      </c>
      <c r="AC719" s="35"/>
      <c r="AD719" s="14"/>
      <c r="AE719" s="20">
        <f t="shared" si="22"/>
        <v>0</v>
      </c>
      <c r="AF719" s="20">
        <f t="shared" si="23"/>
        <v>0</v>
      </c>
    </row>
    <row r="720" spans="1:32" s="1" customFormat="1" ht="30" customHeight="1">
      <c r="A720" s="21" t="str">
        <f>IFERROR(INDEX(PQR_Dept!$A$2:$A$21166, MATCH(B720, PQR_Dept!$B$2:$B$21106, 0)), "")</f>
        <v/>
      </c>
      <c r="B720" s="22"/>
      <c r="C720" s="22"/>
      <c r="D720" s="22"/>
      <c r="E720" s="23"/>
      <c r="F720" s="24"/>
      <c r="G720" s="25"/>
      <c r="H720" s="26"/>
      <c r="I720" s="27"/>
      <c r="J720" s="19"/>
      <c r="K720" s="44"/>
      <c r="L720" s="28"/>
      <c r="M720" s="25"/>
      <c r="N720" s="29"/>
      <c r="O720" s="29"/>
      <c r="P720" s="28"/>
      <c r="Q720" s="30"/>
      <c r="R720" s="28"/>
      <c r="S720" s="28"/>
      <c r="T720" s="28"/>
      <c r="U720" s="31"/>
      <c r="V720" s="32"/>
      <c r="W720" s="32"/>
      <c r="X720" s="32"/>
      <c r="Y720" s="33"/>
      <c r="Z720" s="33"/>
      <c r="AA720" s="34"/>
      <c r="AB720" s="40" t="str">
        <f>IF(AE720 &gt; 0, IFERROR(IF(AND(AE720 &gt; 0, AE720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S720 = ""), "Value in Column S is Required", IF(AF720 &lt; 15, "At the time of Joining, age must be greater than 15 years", IF(AND(W720 &gt; DATEVALUE("30/6/2024"), Y720 = "Working"), "Column W and Y Logically Mismatched", IF(AND(X720 &lt; DATEVALUE("1/7/2025"), Z720 = "Working", X720 &lt;&gt; ""), "Column X and Z Logically Mismatched", IF(AND(X720 &lt;&gt; "", W720 &gt;= X720), "Column W and X Logically Missmatched",""))))))))))), ""), "")</f>
        <v/>
      </c>
      <c r="AC720" s="35"/>
      <c r="AD720" s="14"/>
      <c r="AE720" s="20">
        <f t="shared" si="22"/>
        <v>0</v>
      </c>
      <c r="AF720" s="20">
        <f t="shared" si="23"/>
        <v>0</v>
      </c>
    </row>
    <row r="721" spans="1:32" s="1" customFormat="1" ht="30" customHeight="1">
      <c r="A721" s="21" t="str">
        <f>IFERROR(INDEX(PQR_Dept!$A$2:$A$21166, MATCH(B721, PQR_Dept!$B$2:$B$21106, 0)), "")</f>
        <v/>
      </c>
      <c r="B721" s="22"/>
      <c r="C721" s="22"/>
      <c r="D721" s="22"/>
      <c r="E721" s="23"/>
      <c r="F721" s="24"/>
      <c r="G721" s="25"/>
      <c r="H721" s="26"/>
      <c r="I721" s="27"/>
      <c r="J721" s="19"/>
      <c r="K721" s="44"/>
      <c r="L721" s="28"/>
      <c r="M721" s="25"/>
      <c r="N721" s="29"/>
      <c r="O721" s="29"/>
      <c r="P721" s="28"/>
      <c r="Q721" s="30"/>
      <c r="R721" s="28"/>
      <c r="S721" s="28"/>
      <c r="T721" s="28"/>
      <c r="U721" s="31"/>
      <c r="V721" s="32"/>
      <c r="W721" s="32"/>
      <c r="X721" s="32"/>
      <c r="Y721" s="33"/>
      <c r="Z721" s="33"/>
      <c r="AA721" s="34"/>
      <c r="AB721" s="40" t="str">
        <f>IF(AE721 &gt; 0, IFERROR(IF(AND(AE721 &gt; 0, AE721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S721 = ""), "Value in Column S is Required", IF(AF721 &lt; 15, "At the time of Joining, age must be greater than 15 years", IF(AND(W721 &gt; DATEVALUE("30/6/2024"), Y721 = "Working"), "Column W and Y Logically Mismatched", IF(AND(X721 &lt; DATEVALUE("1/7/2025"), Z721 = "Working", X721 &lt;&gt; ""), "Column X and Z Logically Mismatched", IF(AND(X721 &lt;&gt; "", W721 &gt;= X721), "Column W and X Logically Missmatched",""))))))))))), ""), "")</f>
        <v/>
      </c>
      <c r="AC721" s="35"/>
      <c r="AD721" s="14"/>
      <c r="AE721" s="20">
        <f t="shared" si="22"/>
        <v>0</v>
      </c>
      <c r="AF721" s="20">
        <f t="shared" si="23"/>
        <v>0</v>
      </c>
    </row>
    <row r="722" spans="1:32" s="1" customFormat="1" ht="30" customHeight="1">
      <c r="A722" s="21" t="str">
        <f>IFERROR(INDEX(PQR_Dept!$A$2:$A$21166, MATCH(B722, PQR_Dept!$B$2:$B$21106, 0)), "")</f>
        <v/>
      </c>
      <c r="B722" s="22"/>
      <c r="C722" s="22"/>
      <c r="D722" s="22"/>
      <c r="E722" s="23"/>
      <c r="F722" s="24"/>
      <c r="G722" s="25"/>
      <c r="H722" s="26"/>
      <c r="I722" s="27"/>
      <c r="J722" s="19"/>
      <c r="K722" s="44"/>
      <c r="L722" s="28"/>
      <c r="M722" s="25"/>
      <c r="N722" s="29"/>
      <c r="O722" s="29"/>
      <c r="P722" s="28"/>
      <c r="Q722" s="30"/>
      <c r="R722" s="28"/>
      <c r="S722" s="28"/>
      <c r="T722" s="28"/>
      <c r="U722" s="31"/>
      <c r="V722" s="32"/>
      <c r="W722" s="32"/>
      <c r="X722" s="32"/>
      <c r="Y722" s="33"/>
      <c r="Z722" s="33"/>
      <c r="AA722" s="34"/>
      <c r="AB722" s="40" t="str">
        <f>IF(AE722 &gt; 0, IFERROR(IF(AND(AE722 &gt; 0, AE722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S722 = ""), "Value in Column S is Required", IF(AF722 &lt; 15, "At the time of Joining, age must be greater than 15 years", IF(AND(W722 &gt; DATEVALUE("30/6/2024"), Y722 = "Working"), "Column W and Y Logically Mismatched", IF(AND(X722 &lt; DATEVALUE("1/7/2025"), Z722 = "Working", X722 &lt;&gt; ""), "Column X and Z Logically Mismatched", IF(AND(X722 &lt;&gt; "", W722 &gt;= X722), "Column W and X Logically Missmatched",""))))))))))), ""), "")</f>
        <v/>
      </c>
      <c r="AC722" s="35"/>
      <c r="AD722" s="14"/>
      <c r="AE722" s="20">
        <f t="shared" si="22"/>
        <v>0</v>
      </c>
      <c r="AF722" s="20">
        <f t="shared" si="23"/>
        <v>0</v>
      </c>
    </row>
    <row r="723" spans="1:32" s="1" customFormat="1" ht="30" customHeight="1">
      <c r="A723" s="21" t="str">
        <f>IFERROR(INDEX(PQR_Dept!$A$2:$A$21166, MATCH(B723, PQR_Dept!$B$2:$B$21106, 0)), "")</f>
        <v/>
      </c>
      <c r="B723" s="22"/>
      <c r="C723" s="22"/>
      <c r="D723" s="22"/>
      <c r="E723" s="23"/>
      <c r="F723" s="24"/>
      <c r="G723" s="25"/>
      <c r="H723" s="26"/>
      <c r="I723" s="27"/>
      <c r="J723" s="19"/>
      <c r="K723" s="44"/>
      <c r="L723" s="28"/>
      <c r="M723" s="25"/>
      <c r="N723" s="29"/>
      <c r="O723" s="29"/>
      <c r="P723" s="28"/>
      <c r="Q723" s="30"/>
      <c r="R723" s="28"/>
      <c r="S723" s="28"/>
      <c r="T723" s="28"/>
      <c r="U723" s="31"/>
      <c r="V723" s="32"/>
      <c r="W723" s="32"/>
      <c r="X723" s="32"/>
      <c r="Y723" s="33"/>
      <c r="Z723" s="33"/>
      <c r="AA723" s="34"/>
      <c r="AB723" s="40" t="str">
        <f>IF(AE723 &gt; 0, IFERROR(IF(AND(AE723 &gt; 0, AE723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S723 = ""), "Value in Column S is Required", IF(AF723 &lt; 15, "At the time of Joining, age must be greater than 15 years", IF(AND(W723 &gt; DATEVALUE("30/6/2024"), Y723 = "Working"), "Column W and Y Logically Mismatched", IF(AND(X723 &lt; DATEVALUE("1/7/2025"), Z723 = "Working", X723 &lt;&gt; ""), "Column X and Z Logically Mismatched", IF(AND(X723 &lt;&gt; "", W723 &gt;= X723), "Column W and X Logically Missmatched",""))))))))))), ""), "")</f>
        <v/>
      </c>
      <c r="AC723" s="35"/>
      <c r="AD723" s="14"/>
      <c r="AE723" s="20">
        <f t="shared" si="22"/>
        <v>0</v>
      </c>
      <c r="AF723" s="20">
        <f t="shared" si="23"/>
        <v>0</v>
      </c>
    </row>
    <row r="724" spans="1:32" s="1" customFormat="1" ht="30" customHeight="1">
      <c r="A724" s="21" t="str">
        <f>IFERROR(INDEX(PQR_Dept!$A$2:$A$21166, MATCH(B724, PQR_Dept!$B$2:$B$21106, 0)), "")</f>
        <v/>
      </c>
      <c r="B724" s="22"/>
      <c r="C724" s="22"/>
      <c r="D724" s="22"/>
      <c r="E724" s="23"/>
      <c r="F724" s="24"/>
      <c r="G724" s="25"/>
      <c r="H724" s="26"/>
      <c r="I724" s="27"/>
      <c r="J724" s="19"/>
      <c r="K724" s="44"/>
      <c r="L724" s="28"/>
      <c r="M724" s="25"/>
      <c r="N724" s="29"/>
      <c r="O724" s="29"/>
      <c r="P724" s="28"/>
      <c r="Q724" s="30"/>
      <c r="R724" s="28"/>
      <c r="S724" s="28"/>
      <c r="T724" s="28"/>
      <c r="U724" s="31"/>
      <c r="V724" s="32"/>
      <c r="W724" s="32"/>
      <c r="X724" s="32"/>
      <c r="Y724" s="33"/>
      <c r="Z724" s="33"/>
      <c r="AA724" s="34"/>
      <c r="AB724" s="40" t="str">
        <f>IF(AE724 &gt; 0, IFERROR(IF(AND(AE724 &gt; 0, AE724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S724 = ""), "Value in Column S is Required", IF(AF724 &lt; 15, "At the time of Joining, age must be greater than 15 years", IF(AND(W724 &gt; DATEVALUE("30/6/2024"), Y724 = "Working"), "Column W and Y Logically Mismatched", IF(AND(X724 &lt; DATEVALUE("1/7/2025"), Z724 = "Working", X724 &lt;&gt; ""), "Column X and Z Logically Mismatched", IF(AND(X724 &lt;&gt; "", W724 &gt;= X724), "Column W and X Logically Missmatched",""))))))))))), ""), "")</f>
        <v/>
      </c>
      <c r="AC724" s="35"/>
      <c r="AD724" s="14"/>
      <c r="AE724" s="20">
        <f t="shared" si="22"/>
        <v>0</v>
      </c>
      <c r="AF724" s="20">
        <f t="shared" si="23"/>
        <v>0</v>
      </c>
    </row>
    <row r="725" spans="1:32" s="1" customFormat="1" ht="30" customHeight="1">
      <c r="A725" s="21" t="str">
        <f>IFERROR(INDEX(PQR_Dept!$A$2:$A$21166, MATCH(B725, PQR_Dept!$B$2:$B$21106, 0)), "")</f>
        <v/>
      </c>
      <c r="B725" s="22"/>
      <c r="C725" s="22"/>
      <c r="D725" s="22"/>
      <c r="E725" s="23"/>
      <c r="F725" s="24"/>
      <c r="G725" s="25"/>
      <c r="H725" s="26"/>
      <c r="I725" s="27"/>
      <c r="J725" s="19"/>
      <c r="K725" s="44"/>
      <c r="L725" s="28"/>
      <c r="M725" s="25"/>
      <c r="N725" s="29"/>
      <c r="O725" s="29"/>
      <c r="P725" s="28"/>
      <c r="Q725" s="30"/>
      <c r="R725" s="28"/>
      <c r="S725" s="28"/>
      <c r="T725" s="28"/>
      <c r="U725" s="31"/>
      <c r="V725" s="32"/>
      <c r="W725" s="32"/>
      <c r="X725" s="32"/>
      <c r="Y725" s="33"/>
      <c r="Z725" s="33"/>
      <c r="AA725" s="34"/>
      <c r="AB725" s="40" t="str">
        <f>IF(AE725 &gt; 0, IFERROR(IF(AND(AE725 &gt; 0, AE725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S725 = ""), "Value in Column S is Required", IF(AF725 &lt; 15, "At the time of Joining, age must be greater than 15 years", IF(AND(W725 &gt; DATEVALUE("30/6/2024"), Y725 = "Working"), "Column W and Y Logically Mismatched", IF(AND(X725 &lt; DATEVALUE("1/7/2025"), Z725 = "Working", X725 &lt;&gt; ""), "Column X and Z Logically Mismatched", IF(AND(X725 &lt;&gt; "", W725 &gt;= X725), "Column W and X Logically Missmatched",""))))))))))), ""), "")</f>
        <v/>
      </c>
      <c r="AC725" s="35"/>
      <c r="AD725" s="14"/>
      <c r="AE725" s="20">
        <f t="shared" si="22"/>
        <v>0</v>
      </c>
      <c r="AF725" s="20">
        <f t="shared" si="23"/>
        <v>0</v>
      </c>
    </row>
    <row r="726" spans="1:32" s="1" customFormat="1" ht="30" customHeight="1">
      <c r="A726" s="21" t="str">
        <f>IFERROR(INDEX(PQR_Dept!$A$2:$A$21166, MATCH(B726, PQR_Dept!$B$2:$B$21106, 0)), "")</f>
        <v/>
      </c>
      <c r="B726" s="22"/>
      <c r="C726" s="22"/>
      <c r="D726" s="22"/>
      <c r="E726" s="23"/>
      <c r="F726" s="24"/>
      <c r="G726" s="25"/>
      <c r="H726" s="26"/>
      <c r="I726" s="27"/>
      <c r="J726" s="19"/>
      <c r="K726" s="44"/>
      <c r="L726" s="28"/>
      <c r="M726" s="25"/>
      <c r="N726" s="29"/>
      <c r="O726" s="29"/>
      <c r="P726" s="28"/>
      <c r="Q726" s="30"/>
      <c r="R726" s="28"/>
      <c r="S726" s="28"/>
      <c r="T726" s="28"/>
      <c r="U726" s="31"/>
      <c r="V726" s="32"/>
      <c r="W726" s="32"/>
      <c r="X726" s="32"/>
      <c r="Y726" s="33"/>
      <c r="Z726" s="33"/>
      <c r="AA726" s="34"/>
      <c r="AB726" s="40" t="str">
        <f>IF(AE726 &gt; 0, IFERROR(IF(AND(AE726 &gt; 0, AE726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S726 = ""), "Value in Column S is Required", IF(AF726 &lt; 15, "At the time of Joining, age must be greater than 15 years", IF(AND(W726 &gt; DATEVALUE("30/6/2024"), Y726 = "Working"), "Column W and Y Logically Mismatched", IF(AND(X726 &lt; DATEVALUE("1/7/2025"), Z726 = "Working", X726 &lt;&gt; ""), "Column X and Z Logically Mismatched", IF(AND(X726 &lt;&gt; "", W726 &gt;= X726), "Column W and X Logically Missmatched",""))))))))))), ""), "")</f>
        <v/>
      </c>
      <c r="AC726" s="35"/>
      <c r="AD726" s="14"/>
      <c r="AE726" s="20">
        <f t="shared" si="22"/>
        <v>0</v>
      </c>
      <c r="AF726" s="20">
        <f t="shared" si="23"/>
        <v>0</v>
      </c>
    </row>
    <row r="727" spans="1:32" s="1" customFormat="1" ht="30" customHeight="1">
      <c r="A727" s="21" t="str">
        <f>IFERROR(INDEX(PQR_Dept!$A$2:$A$21166, MATCH(B727, PQR_Dept!$B$2:$B$21106, 0)), "")</f>
        <v/>
      </c>
      <c r="B727" s="22"/>
      <c r="C727" s="22"/>
      <c r="D727" s="22"/>
      <c r="E727" s="23"/>
      <c r="F727" s="24"/>
      <c r="G727" s="25"/>
      <c r="H727" s="26"/>
      <c r="I727" s="27"/>
      <c r="J727" s="19"/>
      <c r="K727" s="44"/>
      <c r="L727" s="28"/>
      <c r="M727" s="25"/>
      <c r="N727" s="29"/>
      <c r="O727" s="29"/>
      <c r="P727" s="28"/>
      <c r="Q727" s="30"/>
      <c r="R727" s="28"/>
      <c r="S727" s="28"/>
      <c r="T727" s="28"/>
      <c r="U727" s="31"/>
      <c r="V727" s="32"/>
      <c r="W727" s="32"/>
      <c r="X727" s="32"/>
      <c r="Y727" s="33"/>
      <c r="Z727" s="33"/>
      <c r="AA727" s="34"/>
      <c r="AB727" s="40" t="str">
        <f>IF(AE727 &gt; 0, IFERROR(IF(AND(AE727 &gt; 0, AE727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S727 = ""), "Value in Column S is Required", IF(AF727 &lt; 15, "At the time of Joining, age must be greater than 15 years", IF(AND(W727 &gt; DATEVALUE("30/6/2024"), Y727 = "Working"), "Column W and Y Logically Mismatched", IF(AND(X727 &lt; DATEVALUE("1/7/2025"), Z727 = "Working", X727 &lt;&gt; ""), "Column X and Z Logically Mismatched", IF(AND(X727 &lt;&gt; "", W727 &gt;= X727), "Column W and X Logically Missmatched",""))))))))))), ""), "")</f>
        <v/>
      </c>
      <c r="AC727" s="35"/>
      <c r="AD727" s="14"/>
      <c r="AE727" s="20">
        <f t="shared" si="22"/>
        <v>0</v>
      </c>
      <c r="AF727" s="20">
        <f t="shared" si="23"/>
        <v>0</v>
      </c>
    </row>
    <row r="728" spans="1:32" s="1" customFormat="1" ht="30" customHeight="1">
      <c r="A728" s="21" t="str">
        <f>IFERROR(INDEX(PQR_Dept!$A$2:$A$21166, MATCH(B728, PQR_Dept!$B$2:$B$21106, 0)), "")</f>
        <v/>
      </c>
      <c r="B728" s="22"/>
      <c r="C728" s="22"/>
      <c r="D728" s="22"/>
      <c r="E728" s="23"/>
      <c r="F728" s="24"/>
      <c r="G728" s="25"/>
      <c r="H728" s="26"/>
      <c r="I728" s="27"/>
      <c r="J728" s="19"/>
      <c r="K728" s="44"/>
      <c r="L728" s="28"/>
      <c r="M728" s="25"/>
      <c r="N728" s="29"/>
      <c r="O728" s="29"/>
      <c r="P728" s="28"/>
      <c r="Q728" s="30"/>
      <c r="R728" s="28"/>
      <c r="S728" s="28"/>
      <c r="T728" s="28"/>
      <c r="U728" s="31"/>
      <c r="V728" s="32"/>
      <c r="W728" s="32"/>
      <c r="X728" s="32"/>
      <c r="Y728" s="33"/>
      <c r="Z728" s="33"/>
      <c r="AA728" s="34"/>
      <c r="AB728" s="40" t="str">
        <f>IF(AE728 &gt; 0, IFERROR(IF(AND(AE728 &gt; 0, AE728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S728 = ""), "Value in Column S is Required", IF(AF728 &lt; 15, "At the time of Joining, age must be greater than 15 years", IF(AND(W728 &gt; DATEVALUE("30/6/2024"), Y728 = "Working"), "Column W and Y Logically Mismatched", IF(AND(X728 &lt; DATEVALUE("1/7/2025"), Z728 = "Working", X728 &lt;&gt; ""), "Column X and Z Logically Mismatched", IF(AND(X728 &lt;&gt; "", W728 &gt;= X728), "Column W and X Logically Missmatched",""))))))))))), ""), "")</f>
        <v/>
      </c>
      <c r="AC728" s="35"/>
      <c r="AD728" s="14"/>
      <c r="AE728" s="20">
        <f t="shared" si="22"/>
        <v>0</v>
      </c>
      <c r="AF728" s="20">
        <f t="shared" si="23"/>
        <v>0</v>
      </c>
    </row>
    <row r="729" spans="1:32" s="1" customFormat="1" ht="30" customHeight="1">
      <c r="A729" s="21" t="str">
        <f>IFERROR(INDEX(PQR_Dept!$A$2:$A$21166, MATCH(B729, PQR_Dept!$B$2:$B$21106, 0)), "")</f>
        <v/>
      </c>
      <c r="B729" s="22"/>
      <c r="C729" s="22"/>
      <c r="D729" s="22"/>
      <c r="E729" s="23"/>
      <c r="F729" s="24"/>
      <c r="G729" s="25"/>
      <c r="H729" s="26"/>
      <c r="I729" s="27"/>
      <c r="J729" s="19"/>
      <c r="K729" s="44"/>
      <c r="L729" s="28"/>
      <c r="M729" s="25"/>
      <c r="N729" s="29"/>
      <c r="O729" s="29"/>
      <c r="P729" s="28"/>
      <c r="Q729" s="30"/>
      <c r="R729" s="28"/>
      <c r="S729" s="28"/>
      <c r="T729" s="28"/>
      <c r="U729" s="31"/>
      <c r="V729" s="32"/>
      <c r="W729" s="32"/>
      <c r="X729" s="32"/>
      <c r="Y729" s="33"/>
      <c r="Z729" s="33"/>
      <c r="AA729" s="34"/>
      <c r="AB729" s="40" t="str">
        <f>IF(AE729 &gt; 0, IFERROR(IF(AND(AE729 &gt; 0, AE729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S729 = ""), "Value in Column S is Required", IF(AF729 &lt; 15, "At the time of Joining, age must be greater than 15 years", IF(AND(W729 &gt; DATEVALUE("30/6/2024"), Y729 = "Working"), "Column W and Y Logically Mismatched", IF(AND(X729 &lt; DATEVALUE("1/7/2025"), Z729 = "Working", X729 &lt;&gt; ""), "Column X and Z Logically Mismatched", IF(AND(X729 &lt;&gt; "", W729 &gt;= X729), "Column W and X Logically Missmatched",""))))))))))), ""), "")</f>
        <v/>
      </c>
      <c r="AC729" s="35"/>
      <c r="AD729" s="14"/>
      <c r="AE729" s="20">
        <f t="shared" si="22"/>
        <v>0</v>
      </c>
      <c r="AF729" s="20">
        <f t="shared" si="23"/>
        <v>0</v>
      </c>
    </row>
    <row r="730" spans="1:32" s="1" customFormat="1" ht="30" customHeight="1">
      <c r="A730" s="21" t="str">
        <f>IFERROR(INDEX(PQR_Dept!$A$2:$A$21166, MATCH(B730, PQR_Dept!$B$2:$B$21106, 0)), "")</f>
        <v/>
      </c>
      <c r="B730" s="22"/>
      <c r="C730" s="22"/>
      <c r="D730" s="22"/>
      <c r="E730" s="23"/>
      <c r="F730" s="24"/>
      <c r="G730" s="25"/>
      <c r="H730" s="26"/>
      <c r="I730" s="27"/>
      <c r="J730" s="19"/>
      <c r="K730" s="44"/>
      <c r="L730" s="28"/>
      <c r="M730" s="25"/>
      <c r="N730" s="29"/>
      <c r="O730" s="29"/>
      <c r="P730" s="28"/>
      <c r="Q730" s="30"/>
      <c r="R730" s="28"/>
      <c r="S730" s="28"/>
      <c r="T730" s="28"/>
      <c r="U730" s="31"/>
      <c r="V730" s="32"/>
      <c r="W730" s="32"/>
      <c r="X730" s="32"/>
      <c r="Y730" s="33"/>
      <c r="Z730" s="33"/>
      <c r="AA730" s="34"/>
      <c r="AB730" s="40" t="str">
        <f>IF(AE730 &gt; 0, IFERROR(IF(AND(AE730 &gt; 0, AE730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S730 = ""), "Value in Column S is Required", IF(AF730 &lt; 15, "At the time of Joining, age must be greater than 15 years", IF(AND(W730 &gt; DATEVALUE("30/6/2024"), Y730 = "Working"), "Column W and Y Logically Mismatched", IF(AND(X730 &lt; DATEVALUE("1/7/2025"), Z730 = "Working", X730 &lt;&gt; ""), "Column X and Z Logically Mismatched", IF(AND(X730 &lt;&gt; "", W730 &gt;= X730), "Column W and X Logically Missmatched",""))))))))))), ""), "")</f>
        <v/>
      </c>
      <c r="AC730" s="35"/>
      <c r="AD730" s="14"/>
      <c r="AE730" s="20">
        <f t="shared" si="22"/>
        <v>0</v>
      </c>
      <c r="AF730" s="20">
        <f t="shared" si="23"/>
        <v>0</v>
      </c>
    </row>
    <row r="731" spans="1:32" s="1" customFormat="1" ht="30" customHeight="1">
      <c r="A731" s="21" t="str">
        <f>IFERROR(INDEX(PQR_Dept!$A$2:$A$21166, MATCH(B731, PQR_Dept!$B$2:$B$21106, 0)), "")</f>
        <v/>
      </c>
      <c r="B731" s="22"/>
      <c r="C731" s="22"/>
      <c r="D731" s="22"/>
      <c r="E731" s="23"/>
      <c r="F731" s="24"/>
      <c r="G731" s="25"/>
      <c r="H731" s="26"/>
      <c r="I731" s="27"/>
      <c r="J731" s="19"/>
      <c r="K731" s="44"/>
      <c r="L731" s="28"/>
      <c r="M731" s="25"/>
      <c r="N731" s="29"/>
      <c r="O731" s="29"/>
      <c r="P731" s="28"/>
      <c r="Q731" s="30"/>
      <c r="R731" s="28"/>
      <c r="S731" s="28"/>
      <c r="T731" s="28"/>
      <c r="U731" s="31"/>
      <c r="V731" s="32"/>
      <c r="W731" s="32"/>
      <c r="X731" s="32"/>
      <c r="Y731" s="33"/>
      <c r="Z731" s="33"/>
      <c r="AA731" s="34"/>
      <c r="AB731" s="40" t="str">
        <f>IF(AE731 &gt; 0, IFERROR(IF(AND(AE731 &gt; 0, AE731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S731 = ""), "Value in Column S is Required", IF(AF731 &lt; 15, "At the time of Joining, age must be greater than 15 years", IF(AND(W731 &gt; DATEVALUE("30/6/2024"), Y731 = "Working"), "Column W and Y Logically Mismatched", IF(AND(X731 &lt; DATEVALUE("1/7/2025"), Z731 = "Working", X731 &lt;&gt; ""), "Column X and Z Logically Mismatched", IF(AND(X731 &lt;&gt; "", W731 &gt;= X731), "Column W and X Logically Missmatched",""))))))))))), ""), "")</f>
        <v/>
      </c>
      <c r="AC731" s="35"/>
      <c r="AD731" s="14"/>
      <c r="AE731" s="20">
        <f t="shared" si="22"/>
        <v>0</v>
      </c>
      <c r="AF731" s="20">
        <f t="shared" si="23"/>
        <v>0</v>
      </c>
    </row>
    <row r="732" spans="1:32" s="1" customFormat="1" ht="30" customHeight="1">
      <c r="A732" s="21" t="str">
        <f>IFERROR(INDEX(PQR_Dept!$A$2:$A$21166, MATCH(B732, PQR_Dept!$B$2:$B$21106, 0)), "")</f>
        <v/>
      </c>
      <c r="B732" s="22"/>
      <c r="C732" s="22"/>
      <c r="D732" s="22"/>
      <c r="E732" s="23"/>
      <c r="F732" s="24"/>
      <c r="G732" s="25"/>
      <c r="H732" s="26"/>
      <c r="I732" s="27"/>
      <c r="J732" s="19"/>
      <c r="K732" s="44"/>
      <c r="L732" s="28"/>
      <c r="M732" s="25"/>
      <c r="N732" s="29"/>
      <c r="O732" s="29"/>
      <c r="P732" s="28"/>
      <c r="Q732" s="30"/>
      <c r="R732" s="28"/>
      <c r="S732" s="28"/>
      <c r="T732" s="28"/>
      <c r="U732" s="31"/>
      <c r="V732" s="32"/>
      <c r="W732" s="32"/>
      <c r="X732" s="32"/>
      <c r="Y732" s="33"/>
      <c r="Z732" s="33"/>
      <c r="AA732" s="34"/>
      <c r="AB732" s="40" t="str">
        <f>IF(AE732 &gt; 0, IFERROR(IF(AND(AE732 &gt; 0, AE732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S732 = ""), "Value in Column S is Required", IF(AF732 &lt; 15, "At the time of Joining, age must be greater than 15 years", IF(AND(W732 &gt; DATEVALUE("30/6/2024"), Y732 = "Working"), "Column W and Y Logically Mismatched", IF(AND(X732 &lt; DATEVALUE("1/7/2025"), Z732 = "Working", X732 &lt;&gt; ""), "Column X and Z Logically Mismatched", IF(AND(X732 &lt;&gt; "", W732 &gt;= X732), "Column W and X Logically Missmatched",""))))))))))), ""), "")</f>
        <v/>
      </c>
      <c r="AC732" s="35"/>
      <c r="AD732" s="14"/>
      <c r="AE732" s="20">
        <f t="shared" si="22"/>
        <v>0</v>
      </c>
      <c r="AF732" s="20">
        <f t="shared" si="23"/>
        <v>0</v>
      </c>
    </row>
    <row r="733" spans="1:32" s="1" customFormat="1" ht="30" customHeight="1">
      <c r="A733" s="21" t="str">
        <f>IFERROR(INDEX(PQR_Dept!$A$2:$A$21166, MATCH(B733, PQR_Dept!$B$2:$B$21106, 0)), "")</f>
        <v/>
      </c>
      <c r="B733" s="22"/>
      <c r="C733" s="22"/>
      <c r="D733" s="22"/>
      <c r="E733" s="23"/>
      <c r="F733" s="24"/>
      <c r="G733" s="25"/>
      <c r="H733" s="26"/>
      <c r="I733" s="27"/>
      <c r="J733" s="19"/>
      <c r="K733" s="44"/>
      <c r="L733" s="28"/>
      <c r="M733" s="25"/>
      <c r="N733" s="29"/>
      <c r="O733" s="29"/>
      <c r="P733" s="28"/>
      <c r="Q733" s="30"/>
      <c r="R733" s="28"/>
      <c r="S733" s="28"/>
      <c r="T733" s="28"/>
      <c r="U733" s="31"/>
      <c r="V733" s="32"/>
      <c r="W733" s="32"/>
      <c r="X733" s="32"/>
      <c r="Y733" s="33"/>
      <c r="Z733" s="33"/>
      <c r="AA733" s="34"/>
      <c r="AB733" s="40" t="str">
        <f>IF(AE733 &gt; 0, IFERROR(IF(AND(AE733 &gt; 0, AE733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S733 = ""), "Value in Column S is Required", IF(AF733 &lt; 15, "At the time of Joining, age must be greater than 15 years", IF(AND(W733 &gt; DATEVALUE("30/6/2024"), Y733 = "Working"), "Column W and Y Logically Mismatched", IF(AND(X733 &lt; DATEVALUE("1/7/2025"), Z733 = "Working", X733 &lt;&gt; ""), "Column X and Z Logically Mismatched", IF(AND(X733 &lt;&gt; "", W733 &gt;= X733), "Column W and X Logically Missmatched",""))))))))))), ""), "")</f>
        <v/>
      </c>
      <c r="AC733" s="35"/>
      <c r="AD733" s="14"/>
      <c r="AE733" s="20">
        <f t="shared" si="22"/>
        <v>0</v>
      </c>
      <c r="AF733" s="20">
        <f t="shared" si="23"/>
        <v>0</v>
      </c>
    </row>
    <row r="734" spans="1:32" s="1" customFormat="1" ht="30" customHeight="1">
      <c r="A734" s="21" t="str">
        <f>IFERROR(INDEX(PQR_Dept!$A$2:$A$21166, MATCH(B734, PQR_Dept!$B$2:$B$21106, 0)), "")</f>
        <v/>
      </c>
      <c r="B734" s="22"/>
      <c r="C734" s="22"/>
      <c r="D734" s="22"/>
      <c r="E734" s="23"/>
      <c r="F734" s="24"/>
      <c r="G734" s="25"/>
      <c r="H734" s="26"/>
      <c r="I734" s="27"/>
      <c r="J734" s="19"/>
      <c r="K734" s="44"/>
      <c r="L734" s="28"/>
      <c r="M734" s="25"/>
      <c r="N734" s="29"/>
      <c r="O734" s="29"/>
      <c r="P734" s="28"/>
      <c r="Q734" s="30"/>
      <c r="R734" s="28"/>
      <c r="S734" s="28"/>
      <c r="T734" s="28"/>
      <c r="U734" s="31"/>
      <c r="V734" s="32"/>
      <c r="W734" s="32"/>
      <c r="X734" s="32"/>
      <c r="Y734" s="33"/>
      <c r="Z734" s="33"/>
      <c r="AA734" s="34"/>
      <c r="AB734" s="40" t="str">
        <f>IF(AE734 &gt; 0, IFERROR(IF(AND(AE734 &gt; 0, AE734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S734 = ""), "Value in Column S is Required", IF(AF734 &lt; 15, "At the time of Joining, age must be greater than 15 years", IF(AND(W734 &gt; DATEVALUE("30/6/2024"), Y734 = "Working"), "Column W and Y Logically Mismatched", IF(AND(X734 &lt; DATEVALUE("1/7/2025"), Z734 = "Working", X734 &lt;&gt; ""), "Column X and Z Logically Mismatched", IF(AND(X734 &lt;&gt; "", W734 &gt;= X734), "Column W and X Logically Missmatched",""))))))))))), ""), "")</f>
        <v/>
      </c>
      <c r="AC734" s="35"/>
      <c r="AD734" s="14"/>
      <c r="AE734" s="20">
        <f t="shared" si="22"/>
        <v>0</v>
      </c>
      <c r="AF734" s="20">
        <f t="shared" si="23"/>
        <v>0</v>
      </c>
    </row>
    <row r="735" spans="1:32" s="1" customFormat="1" ht="30" customHeight="1">
      <c r="A735" s="21" t="str">
        <f>IFERROR(INDEX(PQR_Dept!$A$2:$A$21166, MATCH(B735, PQR_Dept!$B$2:$B$21106, 0)), "")</f>
        <v/>
      </c>
      <c r="B735" s="22"/>
      <c r="C735" s="22"/>
      <c r="D735" s="22"/>
      <c r="E735" s="23"/>
      <c r="F735" s="24"/>
      <c r="G735" s="25"/>
      <c r="H735" s="26"/>
      <c r="I735" s="27"/>
      <c r="J735" s="19"/>
      <c r="K735" s="44"/>
      <c r="L735" s="28"/>
      <c r="M735" s="25"/>
      <c r="N735" s="29"/>
      <c r="O735" s="29"/>
      <c r="P735" s="28"/>
      <c r="Q735" s="30"/>
      <c r="R735" s="28"/>
      <c r="S735" s="28"/>
      <c r="T735" s="28"/>
      <c r="U735" s="31"/>
      <c r="V735" s="32"/>
      <c r="W735" s="32"/>
      <c r="X735" s="32"/>
      <c r="Y735" s="33"/>
      <c r="Z735" s="33"/>
      <c r="AA735" s="34"/>
      <c r="AB735" s="40" t="str">
        <f>IF(AE735 &gt; 0, IFERROR(IF(AND(AE735 &gt; 0, AE735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S735 = ""), "Value in Column S is Required", IF(AF735 &lt; 15, "At the time of Joining, age must be greater than 15 years", IF(AND(W735 &gt; DATEVALUE("30/6/2024"), Y735 = "Working"), "Column W and Y Logically Mismatched", IF(AND(X735 &lt; DATEVALUE("1/7/2025"), Z735 = "Working", X735 &lt;&gt; ""), "Column X and Z Logically Mismatched", IF(AND(X735 &lt;&gt; "", W735 &gt;= X735), "Column W and X Logically Missmatched",""))))))))))), ""), "")</f>
        <v/>
      </c>
      <c r="AC735" s="35"/>
      <c r="AD735" s="14"/>
      <c r="AE735" s="20">
        <f t="shared" si="22"/>
        <v>0</v>
      </c>
      <c r="AF735" s="20">
        <f t="shared" si="23"/>
        <v>0</v>
      </c>
    </row>
    <row r="736" spans="1:32" s="1" customFormat="1" ht="30" customHeight="1">
      <c r="A736" s="21" t="str">
        <f>IFERROR(INDEX(PQR_Dept!$A$2:$A$21166, MATCH(B736, PQR_Dept!$B$2:$B$21106, 0)), "")</f>
        <v/>
      </c>
      <c r="B736" s="22"/>
      <c r="C736" s="22"/>
      <c r="D736" s="22"/>
      <c r="E736" s="23"/>
      <c r="F736" s="24"/>
      <c r="G736" s="25"/>
      <c r="H736" s="26"/>
      <c r="I736" s="27"/>
      <c r="J736" s="19"/>
      <c r="K736" s="44"/>
      <c r="L736" s="28"/>
      <c r="M736" s="25"/>
      <c r="N736" s="29"/>
      <c r="O736" s="29"/>
      <c r="P736" s="28"/>
      <c r="Q736" s="30"/>
      <c r="R736" s="28"/>
      <c r="S736" s="28"/>
      <c r="T736" s="28"/>
      <c r="U736" s="31"/>
      <c r="V736" s="32"/>
      <c r="W736" s="32"/>
      <c r="X736" s="32"/>
      <c r="Y736" s="33"/>
      <c r="Z736" s="33"/>
      <c r="AA736" s="34"/>
      <c r="AB736" s="40" t="str">
        <f>IF(AE736 &gt; 0, IFERROR(IF(AND(AE736 &gt; 0, AE736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S736 = ""), "Value in Column S is Required", IF(AF736 &lt; 15, "At the time of Joining, age must be greater than 15 years", IF(AND(W736 &gt; DATEVALUE("30/6/2024"), Y736 = "Working"), "Column W and Y Logically Mismatched", IF(AND(X736 &lt; DATEVALUE("1/7/2025"), Z736 = "Working", X736 &lt;&gt; ""), "Column X and Z Logically Mismatched", IF(AND(X736 &lt;&gt; "", W736 &gt;= X736), "Column W and X Logically Missmatched",""))))))))))), ""), "")</f>
        <v/>
      </c>
      <c r="AC736" s="35"/>
      <c r="AD736" s="14"/>
      <c r="AE736" s="20">
        <f t="shared" si="22"/>
        <v>0</v>
      </c>
      <c r="AF736" s="20">
        <f t="shared" si="23"/>
        <v>0</v>
      </c>
    </row>
    <row r="737" spans="1:32" s="1" customFormat="1" ht="30" customHeight="1">
      <c r="A737" s="21" t="str">
        <f>IFERROR(INDEX(PQR_Dept!$A$2:$A$21166, MATCH(B737, PQR_Dept!$B$2:$B$21106, 0)), "")</f>
        <v/>
      </c>
      <c r="B737" s="22"/>
      <c r="C737" s="22"/>
      <c r="D737" s="22"/>
      <c r="E737" s="23"/>
      <c r="F737" s="24"/>
      <c r="G737" s="25"/>
      <c r="H737" s="26"/>
      <c r="I737" s="27"/>
      <c r="J737" s="19"/>
      <c r="K737" s="44"/>
      <c r="L737" s="28"/>
      <c r="M737" s="25"/>
      <c r="N737" s="29"/>
      <c r="O737" s="29"/>
      <c r="P737" s="28"/>
      <c r="Q737" s="30"/>
      <c r="R737" s="28"/>
      <c r="S737" s="28"/>
      <c r="T737" s="28"/>
      <c r="U737" s="31"/>
      <c r="V737" s="32"/>
      <c r="W737" s="32"/>
      <c r="X737" s="32"/>
      <c r="Y737" s="33"/>
      <c r="Z737" s="33"/>
      <c r="AA737" s="34"/>
      <c r="AB737" s="40" t="str">
        <f>IF(AE737 &gt; 0, IFERROR(IF(AND(AE737 &gt; 0, AE737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S737 = ""), "Value in Column S is Required", IF(AF737 &lt; 15, "At the time of Joining, age must be greater than 15 years", IF(AND(W737 &gt; DATEVALUE("30/6/2024"), Y737 = "Working"), "Column W and Y Logically Mismatched", IF(AND(X737 &lt; DATEVALUE("1/7/2025"), Z737 = "Working", X737 &lt;&gt; ""), "Column X and Z Logically Mismatched", IF(AND(X737 &lt;&gt; "", W737 &gt;= X737), "Column W and X Logically Missmatched",""))))))))))), ""), "")</f>
        <v/>
      </c>
      <c r="AC737" s="35"/>
      <c r="AD737" s="14"/>
      <c r="AE737" s="20">
        <f t="shared" si="22"/>
        <v>0</v>
      </c>
      <c r="AF737" s="20">
        <f t="shared" si="23"/>
        <v>0</v>
      </c>
    </row>
    <row r="738" spans="1:32" s="1" customFormat="1" ht="30" customHeight="1">
      <c r="A738" s="21" t="str">
        <f>IFERROR(INDEX(PQR_Dept!$A$2:$A$21166, MATCH(B738, PQR_Dept!$B$2:$B$21106, 0)), "")</f>
        <v/>
      </c>
      <c r="B738" s="22"/>
      <c r="C738" s="22"/>
      <c r="D738" s="22"/>
      <c r="E738" s="23"/>
      <c r="F738" s="24"/>
      <c r="G738" s="25"/>
      <c r="H738" s="26"/>
      <c r="I738" s="27"/>
      <c r="J738" s="19"/>
      <c r="K738" s="44"/>
      <c r="L738" s="28"/>
      <c r="M738" s="25"/>
      <c r="N738" s="29"/>
      <c r="O738" s="29"/>
      <c r="P738" s="28"/>
      <c r="Q738" s="30"/>
      <c r="R738" s="28"/>
      <c r="S738" s="28"/>
      <c r="T738" s="28"/>
      <c r="U738" s="31"/>
      <c r="V738" s="32"/>
      <c r="W738" s="32"/>
      <c r="X738" s="32"/>
      <c r="Y738" s="33"/>
      <c r="Z738" s="33"/>
      <c r="AA738" s="34"/>
      <c r="AB738" s="40" t="str">
        <f>IF(AE738 &gt; 0, IFERROR(IF(AND(AE738 &gt; 0, AE738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S738 = ""), "Value in Column S is Required", IF(AF738 &lt; 15, "At the time of Joining, age must be greater than 15 years", IF(AND(W738 &gt; DATEVALUE("30/6/2024"), Y738 = "Working"), "Column W and Y Logically Mismatched", IF(AND(X738 &lt; DATEVALUE("1/7/2025"), Z738 = "Working", X738 &lt;&gt; ""), "Column X and Z Logically Mismatched", IF(AND(X738 &lt;&gt; "", W738 &gt;= X738), "Column W and X Logically Missmatched",""))))))))))), ""), "")</f>
        <v/>
      </c>
      <c r="AC738" s="35"/>
      <c r="AD738" s="14"/>
      <c r="AE738" s="20">
        <f t="shared" si="22"/>
        <v>0</v>
      </c>
      <c r="AF738" s="20">
        <f t="shared" si="23"/>
        <v>0</v>
      </c>
    </row>
    <row r="739" spans="1:32" s="1" customFormat="1" ht="30" customHeight="1">
      <c r="A739" s="21" t="str">
        <f>IFERROR(INDEX(PQR_Dept!$A$2:$A$21166, MATCH(B739, PQR_Dept!$B$2:$B$21106, 0)), "")</f>
        <v/>
      </c>
      <c r="B739" s="22"/>
      <c r="C739" s="22"/>
      <c r="D739" s="22"/>
      <c r="E739" s="23"/>
      <c r="F739" s="24"/>
      <c r="G739" s="25"/>
      <c r="H739" s="26"/>
      <c r="I739" s="27"/>
      <c r="J739" s="19"/>
      <c r="K739" s="44"/>
      <c r="L739" s="28"/>
      <c r="M739" s="25"/>
      <c r="N739" s="29"/>
      <c r="O739" s="29"/>
      <c r="P739" s="28"/>
      <c r="Q739" s="30"/>
      <c r="R739" s="28"/>
      <c r="S739" s="28"/>
      <c r="T739" s="28"/>
      <c r="U739" s="31"/>
      <c r="V739" s="32"/>
      <c r="W739" s="32"/>
      <c r="X739" s="32"/>
      <c r="Y739" s="33"/>
      <c r="Z739" s="33"/>
      <c r="AA739" s="34"/>
      <c r="AB739" s="40" t="str">
        <f>IF(AE739 &gt; 0, IFERROR(IF(AND(AE739 &gt; 0, AE739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S739 = ""), "Value in Column S is Required", IF(AF739 &lt; 15, "At the time of Joining, age must be greater than 15 years", IF(AND(W739 &gt; DATEVALUE("30/6/2024"), Y739 = "Working"), "Column W and Y Logically Mismatched", IF(AND(X739 &lt; DATEVALUE("1/7/2025"), Z739 = "Working", X739 &lt;&gt; ""), "Column X and Z Logically Mismatched", IF(AND(X739 &lt;&gt; "", W739 &gt;= X739), "Column W and X Logically Missmatched",""))))))))))), ""), "")</f>
        <v/>
      </c>
      <c r="AC739" s="35"/>
      <c r="AD739" s="14"/>
      <c r="AE739" s="20">
        <f t="shared" si="22"/>
        <v>0</v>
      </c>
      <c r="AF739" s="20">
        <f t="shared" si="23"/>
        <v>0</v>
      </c>
    </row>
    <row r="740" spans="1:32" s="1" customFormat="1" ht="30" customHeight="1">
      <c r="A740" s="21" t="str">
        <f>IFERROR(INDEX(PQR_Dept!$A$2:$A$21166, MATCH(B740, PQR_Dept!$B$2:$B$21106, 0)), "")</f>
        <v/>
      </c>
      <c r="B740" s="22"/>
      <c r="C740" s="22"/>
      <c r="D740" s="22"/>
      <c r="E740" s="23"/>
      <c r="F740" s="24"/>
      <c r="G740" s="25"/>
      <c r="H740" s="26"/>
      <c r="I740" s="27"/>
      <c r="J740" s="19"/>
      <c r="K740" s="44"/>
      <c r="L740" s="28"/>
      <c r="M740" s="25"/>
      <c r="N740" s="29"/>
      <c r="O740" s="29"/>
      <c r="P740" s="28"/>
      <c r="Q740" s="30"/>
      <c r="R740" s="28"/>
      <c r="S740" s="28"/>
      <c r="T740" s="28"/>
      <c r="U740" s="31"/>
      <c r="V740" s="32"/>
      <c r="W740" s="32"/>
      <c r="X740" s="32"/>
      <c r="Y740" s="33"/>
      <c r="Z740" s="33"/>
      <c r="AA740" s="34"/>
      <c r="AB740" s="40" t="str">
        <f>IF(AE740 &gt; 0, IFERROR(IF(AND(AE740 &gt; 0, AE740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S740 = ""), "Value in Column S is Required", IF(AF740 &lt; 15, "At the time of Joining, age must be greater than 15 years", IF(AND(W740 &gt; DATEVALUE("30/6/2024"), Y740 = "Working"), "Column W and Y Logically Mismatched", IF(AND(X740 &lt; DATEVALUE("1/7/2025"), Z740 = "Working", X740 &lt;&gt; ""), "Column X and Z Logically Mismatched", IF(AND(X740 &lt;&gt; "", W740 &gt;= X740), "Column W and X Logically Missmatched",""))))))))))), ""), "")</f>
        <v/>
      </c>
      <c r="AC740" s="35"/>
      <c r="AD740" s="14"/>
      <c r="AE740" s="20">
        <f t="shared" si="22"/>
        <v>0</v>
      </c>
      <c r="AF740" s="20">
        <f t="shared" si="23"/>
        <v>0</v>
      </c>
    </row>
    <row r="741" spans="1:32" s="1" customFormat="1" ht="30" customHeight="1">
      <c r="A741" s="21" t="str">
        <f>IFERROR(INDEX(PQR_Dept!$A$2:$A$21166, MATCH(B741, PQR_Dept!$B$2:$B$21106, 0)), "")</f>
        <v/>
      </c>
      <c r="B741" s="22"/>
      <c r="C741" s="22"/>
      <c r="D741" s="22"/>
      <c r="E741" s="23"/>
      <c r="F741" s="24"/>
      <c r="G741" s="25"/>
      <c r="H741" s="26"/>
      <c r="I741" s="27"/>
      <c r="J741" s="19"/>
      <c r="K741" s="44"/>
      <c r="L741" s="28"/>
      <c r="M741" s="25"/>
      <c r="N741" s="29"/>
      <c r="O741" s="29"/>
      <c r="P741" s="28"/>
      <c r="Q741" s="30"/>
      <c r="R741" s="28"/>
      <c r="S741" s="28"/>
      <c r="T741" s="28"/>
      <c r="U741" s="31"/>
      <c r="V741" s="32"/>
      <c r="W741" s="32"/>
      <c r="X741" s="32"/>
      <c r="Y741" s="33"/>
      <c r="Z741" s="33"/>
      <c r="AA741" s="34"/>
      <c r="AB741" s="40" t="str">
        <f>IF(AE741 &gt; 0, IFERROR(IF(AND(AE741 &gt; 0, AE741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S741 = ""), "Value in Column S is Required", IF(AF741 &lt; 15, "At the time of Joining, age must be greater than 15 years", IF(AND(W741 &gt; DATEVALUE("30/6/2024"), Y741 = "Working"), "Column W and Y Logically Mismatched", IF(AND(X741 &lt; DATEVALUE("1/7/2025"), Z741 = "Working", X741 &lt;&gt; ""), "Column X and Z Logically Mismatched", IF(AND(X741 &lt;&gt; "", W741 &gt;= X741), "Column W and X Logically Missmatched",""))))))))))), ""), "")</f>
        <v/>
      </c>
      <c r="AC741" s="35"/>
      <c r="AD741" s="14"/>
      <c r="AE741" s="20">
        <f t="shared" si="22"/>
        <v>0</v>
      </c>
      <c r="AF741" s="20">
        <f t="shared" si="23"/>
        <v>0</v>
      </c>
    </row>
    <row r="742" spans="1:32" s="1" customFormat="1" ht="30" customHeight="1">
      <c r="A742" s="21" t="str">
        <f>IFERROR(INDEX(PQR_Dept!$A$2:$A$21166, MATCH(B742, PQR_Dept!$B$2:$B$21106, 0)), "")</f>
        <v/>
      </c>
      <c r="B742" s="22"/>
      <c r="C742" s="22"/>
      <c r="D742" s="22"/>
      <c r="E742" s="23"/>
      <c r="F742" s="24"/>
      <c r="G742" s="25"/>
      <c r="H742" s="26"/>
      <c r="I742" s="27"/>
      <c r="J742" s="19"/>
      <c r="K742" s="44"/>
      <c r="L742" s="28"/>
      <c r="M742" s="25"/>
      <c r="N742" s="29"/>
      <c r="O742" s="29"/>
      <c r="P742" s="28"/>
      <c r="Q742" s="30"/>
      <c r="R742" s="28"/>
      <c r="S742" s="28"/>
      <c r="T742" s="28"/>
      <c r="U742" s="31"/>
      <c r="V742" s="32"/>
      <c r="W742" s="32"/>
      <c r="X742" s="32"/>
      <c r="Y742" s="33"/>
      <c r="Z742" s="33"/>
      <c r="AA742" s="34"/>
      <c r="AB742" s="40" t="str">
        <f>IF(AE742 &gt; 0, IFERROR(IF(AND(AE742 &gt; 0, AE742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S742 = ""), "Value in Column S is Required", IF(AF742 &lt; 15, "At the time of Joining, age must be greater than 15 years", IF(AND(W742 &gt; DATEVALUE("30/6/2024"), Y742 = "Working"), "Column W and Y Logically Mismatched", IF(AND(X742 &lt; DATEVALUE("1/7/2025"), Z742 = "Working", X742 &lt;&gt; ""), "Column X and Z Logically Mismatched", IF(AND(X742 &lt;&gt; "", W742 &gt;= X742), "Column W and X Logically Missmatched",""))))))))))), ""), "")</f>
        <v/>
      </c>
      <c r="AC742" s="35"/>
      <c r="AD742" s="14"/>
      <c r="AE742" s="20">
        <f t="shared" si="22"/>
        <v>0</v>
      </c>
      <c r="AF742" s="20">
        <f t="shared" si="23"/>
        <v>0</v>
      </c>
    </row>
    <row r="743" spans="1:32" s="1" customFormat="1" ht="30" customHeight="1">
      <c r="A743" s="21" t="str">
        <f>IFERROR(INDEX(PQR_Dept!$A$2:$A$21166, MATCH(B743, PQR_Dept!$B$2:$B$21106, 0)), "")</f>
        <v/>
      </c>
      <c r="B743" s="22"/>
      <c r="C743" s="22"/>
      <c r="D743" s="22"/>
      <c r="E743" s="23"/>
      <c r="F743" s="24"/>
      <c r="G743" s="25"/>
      <c r="H743" s="26"/>
      <c r="I743" s="27"/>
      <c r="J743" s="19"/>
      <c r="K743" s="44"/>
      <c r="L743" s="28"/>
      <c r="M743" s="25"/>
      <c r="N743" s="29"/>
      <c r="O743" s="29"/>
      <c r="P743" s="28"/>
      <c r="Q743" s="30"/>
      <c r="R743" s="28"/>
      <c r="S743" s="28"/>
      <c r="T743" s="28"/>
      <c r="U743" s="31"/>
      <c r="V743" s="32"/>
      <c r="W743" s="32"/>
      <c r="X743" s="32"/>
      <c r="Y743" s="33"/>
      <c r="Z743" s="33"/>
      <c r="AA743" s="34"/>
      <c r="AB743" s="40" t="str">
        <f>IF(AE743 &gt; 0, IFERROR(IF(AND(AE743 &gt; 0, AE743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S743 = ""), "Value in Column S is Required", IF(AF743 &lt; 15, "At the time of Joining, age must be greater than 15 years", IF(AND(W743 &gt; DATEVALUE("30/6/2024"), Y743 = "Working"), "Column W and Y Logically Mismatched", IF(AND(X743 &lt; DATEVALUE("1/7/2025"), Z743 = "Working", X743 &lt;&gt; ""), "Column X and Z Logically Mismatched", IF(AND(X743 &lt;&gt; "", W743 &gt;= X743), "Column W and X Logically Missmatched",""))))))))))), ""), "")</f>
        <v/>
      </c>
      <c r="AC743" s="35"/>
      <c r="AD743" s="14"/>
      <c r="AE743" s="20">
        <f t="shared" si="22"/>
        <v>0</v>
      </c>
      <c r="AF743" s="20">
        <f t="shared" si="23"/>
        <v>0</v>
      </c>
    </row>
    <row r="744" spans="1:32" s="1" customFormat="1" ht="30" customHeight="1">
      <c r="A744" s="21" t="str">
        <f>IFERROR(INDEX(PQR_Dept!$A$2:$A$21166, MATCH(B744, PQR_Dept!$B$2:$B$21106, 0)), "")</f>
        <v/>
      </c>
      <c r="B744" s="22"/>
      <c r="C744" s="22"/>
      <c r="D744" s="22"/>
      <c r="E744" s="23"/>
      <c r="F744" s="24"/>
      <c r="G744" s="25"/>
      <c r="H744" s="26"/>
      <c r="I744" s="27"/>
      <c r="J744" s="19"/>
      <c r="K744" s="44"/>
      <c r="L744" s="28"/>
      <c r="M744" s="25"/>
      <c r="N744" s="29"/>
      <c r="O744" s="29"/>
      <c r="P744" s="28"/>
      <c r="Q744" s="30"/>
      <c r="R744" s="28"/>
      <c r="S744" s="28"/>
      <c r="T744" s="28"/>
      <c r="U744" s="31"/>
      <c r="V744" s="32"/>
      <c r="W744" s="32"/>
      <c r="X744" s="32"/>
      <c r="Y744" s="33"/>
      <c r="Z744" s="33"/>
      <c r="AA744" s="34"/>
      <c r="AB744" s="40" t="str">
        <f>IF(AE744 &gt; 0, IFERROR(IF(AND(AE744 &gt; 0, AE744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S744 = ""), "Value in Column S is Required", IF(AF744 &lt; 15, "At the time of Joining, age must be greater than 15 years", IF(AND(W744 &gt; DATEVALUE("30/6/2024"), Y744 = "Working"), "Column W and Y Logically Mismatched", IF(AND(X744 &lt; DATEVALUE("1/7/2025"), Z744 = "Working", X744 &lt;&gt; ""), "Column X and Z Logically Mismatched", IF(AND(X744 &lt;&gt; "", W744 &gt;= X744), "Column W and X Logically Missmatched",""))))))))))), ""), "")</f>
        <v/>
      </c>
      <c r="AC744" s="35"/>
      <c r="AD744" s="14"/>
      <c r="AE744" s="20">
        <f t="shared" si="22"/>
        <v>0</v>
      </c>
      <c r="AF744" s="20">
        <f t="shared" si="23"/>
        <v>0</v>
      </c>
    </row>
    <row r="745" spans="1:32" s="1" customFormat="1" ht="30" customHeight="1">
      <c r="A745" s="21" t="str">
        <f>IFERROR(INDEX(PQR_Dept!$A$2:$A$21166, MATCH(B745, PQR_Dept!$B$2:$B$21106, 0)), "")</f>
        <v/>
      </c>
      <c r="B745" s="22"/>
      <c r="C745" s="22"/>
      <c r="D745" s="22"/>
      <c r="E745" s="23"/>
      <c r="F745" s="24"/>
      <c r="G745" s="25"/>
      <c r="H745" s="26"/>
      <c r="I745" s="27"/>
      <c r="J745" s="19"/>
      <c r="K745" s="44"/>
      <c r="L745" s="28"/>
      <c r="M745" s="25"/>
      <c r="N745" s="29"/>
      <c r="O745" s="29"/>
      <c r="P745" s="28"/>
      <c r="Q745" s="30"/>
      <c r="R745" s="28"/>
      <c r="S745" s="28"/>
      <c r="T745" s="28"/>
      <c r="U745" s="31"/>
      <c r="V745" s="32"/>
      <c r="W745" s="32"/>
      <c r="X745" s="32"/>
      <c r="Y745" s="33"/>
      <c r="Z745" s="33"/>
      <c r="AA745" s="34"/>
      <c r="AB745" s="40" t="str">
        <f>IF(AE745 &gt; 0, IFERROR(IF(AND(AE745 &gt; 0, AE745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S745 = ""), "Value in Column S is Required", IF(AF745 &lt; 15, "At the time of Joining, age must be greater than 15 years", IF(AND(W745 &gt; DATEVALUE("30/6/2024"), Y745 = "Working"), "Column W and Y Logically Mismatched", IF(AND(X745 &lt; DATEVALUE("1/7/2025"), Z745 = "Working", X745 &lt;&gt; ""), "Column X and Z Logically Mismatched", IF(AND(X745 &lt;&gt; "", W745 &gt;= X745), "Column W and X Logically Missmatched",""))))))))))), ""), "")</f>
        <v/>
      </c>
      <c r="AC745" s="35"/>
      <c r="AD745" s="14"/>
      <c r="AE745" s="20">
        <f t="shared" si="22"/>
        <v>0</v>
      </c>
      <c r="AF745" s="20">
        <f t="shared" si="23"/>
        <v>0</v>
      </c>
    </row>
    <row r="746" spans="1:32" s="1" customFormat="1" ht="30" customHeight="1">
      <c r="A746" s="21" t="str">
        <f>IFERROR(INDEX(PQR_Dept!$A$2:$A$21166, MATCH(B746, PQR_Dept!$B$2:$B$21106, 0)), "")</f>
        <v/>
      </c>
      <c r="B746" s="22"/>
      <c r="C746" s="22"/>
      <c r="D746" s="22"/>
      <c r="E746" s="23"/>
      <c r="F746" s="24"/>
      <c r="G746" s="25"/>
      <c r="H746" s="26"/>
      <c r="I746" s="27"/>
      <c r="J746" s="19"/>
      <c r="K746" s="44"/>
      <c r="L746" s="28"/>
      <c r="M746" s="25"/>
      <c r="N746" s="29"/>
      <c r="O746" s="29"/>
      <c r="P746" s="28"/>
      <c r="Q746" s="30"/>
      <c r="R746" s="28"/>
      <c r="S746" s="28"/>
      <c r="T746" s="28"/>
      <c r="U746" s="31"/>
      <c r="V746" s="32"/>
      <c r="W746" s="32"/>
      <c r="X746" s="32"/>
      <c r="Y746" s="33"/>
      <c r="Z746" s="33"/>
      <c r="AA746" s="34"/>
      <c r="AB746" s="40" t="str">
        <f>IF(AE746 &gt; 0, IFERROR(IF(AND(AE746 &gt; 0, AE746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S746 = ""), "Value in Column S is Required", IF(AF746 &lt; 15, "At the time of Joining, age must be greater than 15 years", IF(AND(W746 &gt; DATEVALUE("30/6/2024"), Y746 = "Working"), "Column W and Y Logically Mismatched", IF(AND(X746 &lt; DATEVALUE("1/7/2025"), Z746 = "Working", X746 &lt;&gt; ""), "Column X and Z Logically Mismatched", IF(AND(X746 &lt;&gt; "", W746 &gt;= X746), "Column W and X Logically Missmatched",""))))))))))), ""), "")</f>
        <v/>
      </c>
      <c r="AC746" s="35"/>
      <c r="AD746" s="14"/>
      <c r="AE746" s="20">
        <f t="shared" si="22"/>
        <v>0</v>
      </c>
      <c r="AF746" s="20">
        <f t="shared" si="23"/>
        <v>0</v>
      </c>
    </row>
    <row r="747" spans="1:32" s="1" customFormat="1" ht="30" customHeight="1">
      <c r="A747" s="21" t="str">
        <f>IFERROR(INDEX(PQR_Dept!$A$2:$A$21166, MATCH(B747, PQR_Dept!$B$2:$B$21106, 0)), "")</f>
        <v/>
      </c>
      <c r="B747" s="22"/>
      <c r="C747" s="22"/>
      <c r="D747" s="22"/>
      <c r="E747" s="23"/>
      <c r="F747" s="24"/>
      <c r="G747" s="25"/>
      <c r="H747" s="26"/>
      <c r="I747" s="27"/>
      <c r="J747" s="19"/>
      <c r="K747" s="44"/>
      <c r="L747" s="28"/>
      <c r="M747" s="25"/>
      <c r="N747" s="29"/>
      <c r="O747" s="29"/>
      <c r="P747" s="28"/>
      <c r="Q747" s="30"/>
      <c r="R747" s="28"/>
      <c r="S747" s="28"/>
      <c r="T747" s="28"/>
      <c r="U747" s="31"/>
      <c r="V747" s="32"/>
      <c r="W747" s="32"/>
      <c r="X747" s="32"/>
      <c r="Y747" s="33"/>
      <c r="Z747" s="33"/>
      <c r="AA747" s="34"/>
      <c r="AB747" s="40" t="str">
        <f>IF(AE747 &gt; 0, IFERROR(IF(AND(AE747 &gt; 0, AE747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S747 = ""), "Value in Column S is Required", IF(AF747 &lt; 15, "At the time of Joining, age must be greater than 15 years", IF(AND(W747 &gt; DATEVALUE("30/6/2024"), Y747 = "Working"), "Column W and Y Logically Mismatched", IF(AND(X747 &lt; DATEVALUE("1/7/2025"), Z747 = "Working", X747 &lt;&gt; ""), "Column X and Z Logically Mismatched", IF(AND(X747 &lt;&gt; "", W747 &gt;= X747), "Column W and X Logically Missmatched",""))))))))))), ""), "")</f>
        <v/>
      </c>
      <c r="AC747" s="35"/>
      <c r="AD747" s="14"/>
      <c r="AE747" s="20">
        <f t="shared" si="22"/>
        <v>0</v>
      </c>
      <c r="AF747" s="20">
        <f t="shared" si="23"/>
        <v>0</v>
      </c>
    </row>
    <row r="748" spans="1:32" s="1" customFormat="1" ht="30" customHeight="1">
      <c r="A748" s="21" t="str">
        <f>IFERROR(INDEX(PQR_Dept!$A$2:$A$21166, MATCH(B748, PQR_Dept!$B$2:$B$21106, 0)), "")</f>
        <v/>
      </c>
      <c r="B748" s="22"/>
      <c r="C748" s="22"/>
      <c r="D748" s="22"/>
      <c r="E748" s="23"/>
      <c r="F748" s="24"/>
      <c r="G748" s="25"/>
      <c r="H748" s="26"/>
      <c r="I748" s="27"/>
      <c r="J748" s="19"/>
      <c r="K748" s="44"/>
      <c r="L748" s="28"/>
      <c r="M748" s="25"/>
      <c r="N748" s="29"/>
      <c r="O748" s="29"/>
      <c r="P748" s="28"/>
      <c r="Q748" s="30"/>
      <c r="R748" s="28"/>
      <c r="S748" s="28"/>
      <c r="T748" s="28"/>
      <c r="U748" s="31"/>
      <c r="V748" s="32"/>
      <c r="W748" s="32"/>
      <c r="X748" s="32"/>
      <c r="Y748" s="33"/>
      <c r="Z748" s="33"/>
      <c r="AA748" s="34"/>
      <c r="AB748" s="40" t="str">
        <f>IF(AE748 &gt; 0, IFERROR(IF(AND(AE748 &gt; 0, AE748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S748 = ""), "Value in Column S is Required", IF(AF748 &lt; 15, "At the time of Joining, age must be greater than 15 years", IF(AND(W748 &gt; DATEVALUE("30/6/2024"), Y748 = "Working"), "Column W and Y Logically Mismatched", IF(AND(X748 &lt; DATEVALUE("1/7/2025"), Z748 = "Working", X748 &lt;&gt; ""), "Column X and Z Logically Mismatched", IF(AND(X748 &lt;&gt; "", W748 &gt;= X748), "Column W and X Logically Missmatched",""))))))))))), ""), "")</f>
        <v/>
      </c>
      <c r="AC748" s="35"/>
      <c r="AD748" s="14"/>
      <c r="AE748" s="20">
        <f t="shared" si="22"/>
        <v>0</v>
      </c>
      <c r="AF748" s="20">
        <f t="shared" si="23"/>
        <v>0</v>
      </c>
    </row>
    <row r="749" spans="1:32" s="1" customFormat="1" ht="30" customHeight="1">
      <c r="A749" s="21" t="str">
        <f>IFERROR(INDEX(PQR_Dept!$A$2:$A$21166, MATCH(B749, PQR_Dept!$B$2:$B$21106, 0)), "")</f>
        <v/>
      </c>
      <c r="B749" s="22"/>
      <c r="C749" s="22"/>
      <c r="D749" s="22"/>
      <c r="E749" s="23"/>
      <c r="F749" s="24"/>
      <c r="G749" s="25"/>
      <c r="H749" s="26"/>
      <c r="I749" s="27"/>
      <c r="J749" s="19"/>
      <c r="K749" s="44"/>
      <c r="L749" s="28"/>
      <c r="M749" s="25"/>
      <c r="N749" s="29"/>
      <c r="O749" s="29"/>
      <c r="P749" s="28"/>
      <c r="Q749" s="30"/>
      <c r="R749" s="28"/>
      <c r="S749" s="28"/>
      <c r="T749" s="28"/>
      <c r="U749" s="31"/>
      <c r="V749" s="32"/>
      <c r="W749" s="32"/>
      <c r="X749" s="32"/>
      <c r="Y749" s="33"/>
      <c r="Z749" s="33"/>
      <c r="AA749" s="34"/>
      <c r="AB749" s="40" t="str">
        <f>IF(AE749 &gt; 0, IFERROR(IF(AND(AE749 &gt; 0, AE749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S749 = ""), "Value in Column S is Required", IF(AF749 &lt; 15, "At the time of Joining, age must be greater than 15 years", IF(AND(W749 &gt; DATEVALUE("30/6/2024"), Y749 = "Working"), "Column W and Y Logically Mismatched", IF(AND(X749 &lt; DATEVALUE("1/7/2025"), Z749 = "Working", X749 &lt;&gt; ""), "Column X and Z Logically Mismatched", IF(AND(X749 &lt;&gt; "", W749 &gt;= X749), "Column W and X Logically Missmatched",""))))))))))), ""), "")</f>
        <v/>
      </c>
      <c r="AC749" s="35"/>
      <c r="AD749" s="14"/>
      <c r="AE749" s="20">
        <f t="shared" si="22"/>
        <v>0</v>
      </c>
      <c r="AF749" s="20">
        <f t="shared" si="23"/>
        <v>0</v>
      </c>
    </row>
    <row r="750" spans="1:32" s="1" customFormat="1" ht="30" customHeight="1">
      <c r="A750" s="21" t="str">
        <f>IFERROR(INDEX(PQR_Dept!$A$2:$A$21166, MATCH(B750, PQR_Dept!$B$2:$B$21106, 0)), "")</f>
        <v/>
      </c>
      <c r="B750" s="22"/>
      <c r="C750" s="22"/>
      <c r="D750" s="22"/>
      <c r="E750" s="23"/>
      <c r="F750" s="24"/>
      <c r="G750" s="25"/>
      <c r="H750" s="26"/>
      <c r="I750" s="27"/>
      <c r="J750" s="19"/>
      <c r="K750" s="44"/>
      <c r="L750" s="28"/>
      <c r="M750" s="25"/>
      <c r="N750" s="29"/>
      <c r="O750" s="29"/>
      <c r="P750" s="28"/>
      <c r="Q750" s="30"/>
      <c r="R750" s="28"/>
      <c r="S750" s="28"/>
      <c r="T750" s="28"/>
      <c r="U750" s="31"/>
      <c r="V750" s="32"/>
      <c r="W750" s="32"/>
      <c r="X750" s="32"/>
      <c r="Y750" s="33"/>
      <c r="Z750" s="33"/>
      <c r="AA750" s="34"/>
      <c r="AB750" s="40" t="str">
        <f>IF(AE750 &gt; 0, IFERROR(IF(AND(AE750 &gt; 0, AE750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S750 = ""), "Value in Column S is Required", IF(AF750 &lt; 15, "At the time of Joining, age must be greater than 15 years", IF(AND(W750 &gt; DATEVALUE("30/6/2024"), Y750 = "Working"), "Column W and Y Logically Mismatched", IF(AND(X750 &lt; DATEVALUE("1/7/2025"), Z750 = "Working", X750 &lt;&gt; ""), "Column X and Z Logically Mismatched", IF(AND(X750 &lt;&gt; "", W750 &gt;= X750), "Column W and X Logically Missmatched",""))))))))))), ""), "")</f>
        <v/>
      </c>
      <c r="AC750" s="35"/>
      <c r="AD750" s="14"/>
      <c r="AE750" s="20">
        <f t="shared" si="22"/>
        <v>0</v>
      </c>
      <c r="AF750" s="20">
        <f t="shared" si="23"/>
        <v>0</v>
      </c>
    </row>
    <row r="751" spans="1:32" s="1" customFormat="1" ht="30" customHeight="1">
      <c r="A751" s="21" t="str">
        <f>IFERROR(INDEX(PQR_Dept!$A$2:$A$21166, MATCH(B751, PQR_Dept!$B$2:$B$21106, 0)), "")</f>
        <v/>
      </c>
      <c r="B751" s="22"/>
      <c r="C751" s="22"/>
      <c r="D751" s="22"/>
      <c r="E751" s="23"/>
      <c r="F751" s="24"/>
      <c r="G751" s="25"/>
      <c r="H751" s="26"/>
      <c r="I751" s="27"/>
      <c r="J751" s="19"/>
      <c r="K751" s="44"/>
      <c r="L751" s="28"/>
      <c r="M751" s="25"/>
      <c r="N751" s="29"/>
      <c r="O751" s="29"/>
      <c r="P751" s="28"/>
      <c r="Q751" s="30"/>
      <c r="R751" s="28"/>
      <c r="S751" s="28"/>
      <c r="T751" s="28"/>
      <c r="U751" s="31"/>
      <c r="V751" s="32"/>
      <c r="W751" s="32"/>
      <c r="X751" s="32"/>
      <c r="Y751" s="33"/>
      <c r="Z751" s="33"/>
      <c r="AA751" s="34"/>
      <c r="AB751" s="40" t="str">
        <f>IF(AE751 &gt; 0, IFERROR(IF(AND(AE751 &gt; 0, AE751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S751 = ""), "Value in Column S is Required", IF(AF751 &lt; 15, "At the time of Joining, age must be greater than 15 years", IF(AND(W751 &gt; DATEVALUE("30/6/2024"), Y751 = "Working"), "Column W and Y Logically Mismatched", IF(AND(X751 &lt; DATEVALUE("1/7/2025"), Z751 = "Working", X751 &lt;&gt; ""), "Column X and Z Logically Mismatched", IF(AND(X751 &lt;&gt; "", W751 &gt;= X751), "Column W and X Logically Missmatched",""))))))))))), ""), "")</f>
        <v/>
      </c>
      <c r="AC751" s="35"/>
      <c r="AD751" s="14"/>
      <c r="AE751" s="20">
        <f t="shared" si="22"/>
        <v>0</v>
      </c>
      <c r="AF751" s="20">
        <f t="shared" si="23"/>
        <v>0</v>
      </c>
    </row>
    <row r="752" spans="1:32" s="1" customFormat="1" ht="30" customHeight="1">
      <c r="A752" s="21" t="str">
        <f>IFERROR(INDEX(PQR_Dept!$A$2:$A$21166, MATCH(B752, PQR_Dept!$B$2:$B$21106, 0)), "")</f>
        <v/>
      </c>
      <c r="B752" s="22"/>
      <c r="C752" s="22"/>
      <c r="D752" s="22"/>
      <c r="E752" s="23"/>
      <c r="F752" s="24"/>
      <c r="G752" s="25"/>
      <c r="H752" s="26"/>
      <c r="I752" s="27"/>
      <c r="J752" s="19"/>
      <c r="K752" s="44"/>
      <c r="L752" s="28"/>
      <c r="M752" s="25"/>
      <c r="N752" s="29"/>
      <c r="O752" s="29"/>
      <c r="P752" s="28"/>
      <c r="Q752" s="30"/>
      <c r="R752" s="28"/>
      <c r="S752" s="28"/>
      <c r="T752" s="28"/>
      <c r="U752" s="31"/>
      <c r="V752" s="32"/>
      <c r="W752" s="32"/>
      <c r="X752" s="32"/>
      <c r="Y752" s="33"/>
      <c r="Z752" s="33"/>
      <c r="AA752" s="34"/>
      <c r="AB752" s="40" t="str">
        <f>IF(AE752 &gt; 0, IFERROR(IF(AND(AE752 &gt; 0, AE752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S752 = ""), "Value in Column S is Required", IF(AF752 &lt; 15, "At the time of Joining, age must be greater than 15 years", IF(AND(W752 &gt; DATEVALUE("30/6/2024"), Y752 = "Working"), "Column W and Y Logically Mismatched", IF(AND(X752 &lt; DATEVALUE("1/7/2025"), Z752 = "Working", X752 &lt;&gt; ""), "Column X and Z Logically Mismatched", IF(AND(X752 &lt;&gt; "", W752 &gt;= X752), "Column W and X Logically Missmatched",""))))))))))), ""), "")</f>
        <v/>
      </c>
      <c r="AC752" s="35"/>
      <c r="AD752" s="14"/>
      <c r="AE752" s="20">
        <f t="shared" si="22"/>
        <v>0</v>
      </c>
      <c r="AF752" s="20">
        <f t="shared" si="23"/>
        <v>0</v>
      </c>
    </row>
    <row r="753" spans="1:32" s="1" customFormat="1" ht="30" customHeight="1">
      <c r="A753" s="21" t="str">
        <f>IFERROR(INDEX(PQR_Dept!$A$2:$A$21166, MATCH(B753, PQR_Dept!$B$2:$B$21106, 0)), "")</f>
        <v/>
      </c>
      <c r="B753" s="22"/>
      <c r="C753" s="22"/>
      <c r="D753" s="22"/>
      <c r="E753" s="23"/>
      <c r="F753" s="24"/>
      <c r="G753" s="25"/>
      <c r="H753" s="26"/>
      <c r="I753" s="27"/>
      <c r="J753" s="19"/>
      <c r="K753" s="44"/>
      <c r="L753" s="28"/>
      <c r="M753" s="25"/>
      <c r="N753" s="29"/>
      <c r="O753" s="29"/>
      <c r="P753" s="28"/>
      <c r="Q753" s="30"/>
      <c r="R753" s="28"/>
      <c r="S753" s="28"/>
      <c r="T753" s="28"/>
      <c r="U753" s="31"/>
      <c r="V753" s="32"/>
      <c r="W753" s="32"/>
      <c r="X753" s="32"/>
      <c r="Y753" s="33"/>
      <c r="Z753" s="33"/>
      <c r="AA753" s="34"/>
      <c r="AB753" s="40" t="str">
        <f>IF(AE753 &gt; 0, IFERROR(IF(AND(AE753 &gt; 0, AE753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S753 = ""), "Value in Column S is Required", IF(AF753 &lt; 15, "At the time of Joining, age must be greater than 15 years", IF(AND(W753 &gt; DATEVALUE("30/6/2024"), Y753 = "Working"), "Column W and Y Logically Mismatched", IF(AND(X753 &lt; DATEVALUE("1/7/2025"), Z753 = "Working", X753 &lt;&gt; ""), "Column X and Z Logically Mismatched", IF(AND(X753 &lt;&gt; "", W753 &gt;= X753), "Column W and X Logically Missmatched",""))))))))))), ""), "")</f>
        <v/>
      </c>
      <c r="AC753" s="35"/>
      <c r="AD753" s="14"/>
      <c r="AE753" s="20">
        <f t="shared" si="22"/>
        <v>0</v>
      </c>
      <c r="AF753" s="20">
        <f t="shared" si="23"/>
        <v>0</v>
      </c>
    </row>
    <row r="754" spans="1:32" s="1" customFormat="1" ht="30" customHeight="1">
      <c r="A754" s="21" t="str">
        <f>IFERROR(INDEX(PQR_Dept!$A$2:$A$21166, MATCH(B754, PQR_Dept!$B$2:$B$21106, 0)), "")</f>
        <v/>
      </c>
      <c r="B754" s="22"/>
      <c r="C754" s="22"/>
      <c r="D754" s="22"/>
      <c r="E754" s="23"/>
      <c r="F754" s="24"/>
      <c r="G754" s="25"/>
      <c r="H754" s="26"/>
      <c r="I754" s="27"/>
      <c r="J754" s="19"/>
      <c r="K754" s="44"/>
      <c r="L754" s="28"/>
      <c r="M754" s="25"/>
      <c r="N754" s="29"/>
      <c r="O754" s="29"/>
      <c r="P754" s="28"/>
      <c r="Q754" s="30"/>
      <c r="R754" s="28"/>
      <c r="S754" s="28"/>
      <c r="T754" s="28"/>
      <c r="U754" s="31"/>
      <c r="V754" s="32"/>
      <c r="W754" s="32"/>
      <c r="X754" s="32"/>
      <c r="Y754" s="33"/>
      <c r="Z754" s="33"/>
      <c r="AA754" s="34"/>
      <c r="AB754" s="40" t="str">
        <f>IF(AE754 &gt; 0, IFERROR(IF(AND(AE754 &gt; 0, AE754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S754 = ""), "Value in Column S is Required", IF(AF754 &lt; 15, "At the time of Joining, age must be greater than 15 years", IF(AND(W754 &gt; DATEVALUE("30/6/2024"), Y754 = "Working"), "Column W and Y Logically Mismatched", IF(AND(X754 &lt; DATEVALUE("1/7/2025"), Z754 = "Working", X754 &lt;&gt; ""), "Column X and Z Logically Mismatched", IF(AND(X754 &lt;&gt; "", W754 &gt;= X754), "Column W and X Logically Missmatched",""))))))))))), ""), "")</f>
        <v/>
      </c>
      <c r="AC754" s="35"/>
      <c r="AD754" s="14"/>
      <c r="AE754" s="20">
        <f t="shared" si="22"/>
        <v>0</v>
      </c>
      <c r="AF754" s="20">
        <f t="shared" si="23"/>
        <v>0</v>
      </c>
    </row>
    <row r="755" spans="1:32" s="1" customFormat="1" ht="30" customHeight="1">
      <c r="A755" s="21" t="str">
        <f>IFERROR(INDEX(PQR_Dept!$A$2:$A$21166, MATCH(B755, PQR_Dept!$B$2:$B$21106, 0)), "")</f>
        <v/>
      </c>
      <c r="B755" s="22"/>
      <c r="C755" s="22"/>
      <c r="D755" s="22"/>
      <c r="E755" s="23"/>
      <c r="F755" s="24"/>
      <c r="G755" s="25"/>
      <c r="H755" s="26"/>
      <c r="I755" s="27"/>
      <c r="J755" s="19"/>
      <c r="K755" s="44"/>
      <c r="L755" s="28"/>
      <c r="M755" s="25"/>
      <c r="N755" s="29"/>
      <c r="O755" s="29"/>
      <c r="P755" s="28"/>
      <c r="Q755" s="30"/>
      <c r="R755" s="28"/>
      <c r="S755" s="28"/>
      <c r="T755" s="28"/>
      <c r="U755" s="31"/>
      <c r="V755" s="32"/>
      <c r="W755" s="32"/>
      <c r="X755" s="32"/>
      <c r="Y755" s="33"/>
      <c r="Z755" s="33"/>
      <c r="AA755" s="34"/>
      <c r="AB755" s="40" t="str">
        <f>IF(AE755 &gt; 0, IFERROR(IF(AND(AE755 &gt; 0, AE755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S755 = ""), "Value in Column S is Required", IF(AF755 &lt; 15, "At the time of Joining, age must be greater than 15 years", IF(AND(W755 &gt; DATEVALUE("30/6/2024"), Y755 = "Working"), "Column W and Y Logically Mismatched", IF(AND(X755 &lt; DATEVALUE("1/7/2025"), Z755 = "Working", X755 &lt;&gt; ""), "Column X and Z Logically Mismatched", IF(AND(X755 &lt;&gt; "", W755 &gt;= X755), "Column W and X Logically Missmatched",""))))))))))), ""), "")</f>
        <v/>
      </c>
      <c r="AC755" s="35"/>
      <c r="AD755" s="14"/>
      <c r="AE755" s="20">
        <f t="shared" si="22"/>
        <v>0</v>
      </c>
      <c r="AF755" s="20">
        <f t="shared" si="23"/>
        <v>0</v>
      </c>
    </row>
    <row r="756" spans="1:32" s="1" customFormat="1" ht="30" customHeight="1">
      <c r="A756" s="21" t="str">
        <f>IFERROR(INDEX(PQR_Dept!$A$2:$A$21166, MATCH(B756, PQR_Dept!$B$2:$B$21106, 0)), "")</f>
        <v/>
      </c>
      <c r="B756" s="22"/>
      <c r="C756" s="22"/>
      <c r="D756" s="22"/>
      <c r="E756" s="23"/>
      <c r="F756" s="24"/>
      <c r="G756" s="25"/>
      <c r="H756" s="26"/>
      <c r="I756" s="27"/>
      <c r="J756" s="19"/>
      <c r="K756" s="44"/>
      <c r="L756" s="28"/>
      <c r="M756" s="25"/>
      <c r="N756" s="29"/>
      <c r="O756" s="29"/>
      <c r="P756" s="28"/>
      <c r="Q756" s="30"/>
      <c r="R756" s="28"/>
      <c r="S756" s="28"/>
      <c r="T756" s="28"/>
      <c r="U756" s="31"/>
      <c r="V756" s="32"/>
      <c r="W756" s="32"/>
      <c r="X756" s="32"/>
      <c r="Y756" s="33"/>
      <c r="Z756" s="33"/>
      <c r="AA756" s="34"/>
      <c r="AB756" s="40" t="str">
        <f>IF(AE756 &gt; 0, IFERROR(IF(AND(AE756 &gt; 0, AE756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S756 = ""), "Value in Column S is Required", IF(AF756 &lt; 15, "At the time of Joining, age must be greater than 15 years", IF(AND(W756 &gt; DATEVALUE("30/6/2024"), Y756 = "Working"), "Column W and Y Logically Mismatched", IF(AND(X756 &lt; DATEVALUE("1/7/2025"), Z756 = "Working", X756 &lt;&gt; ""), "Column X and Z Logically Mismatched", IF(AND(X756 &lt;&gt; "", W756 &gt;= X756), "Column W and X Logically Missmatched",""))))))))))), ""), "")</f>
        <v/>
      </c>
      <c r="AC756" s="35"/>
      <c r="AD756" s="14"/>
      <c r="AE756" s="20">
        <f t="shared" si="22"/>
        <v>0</v>
      </c>
      <c r="AF756" s="20">
        <f t="shared" si="23"/>
        <v>0</v>
      </c>
    </row>
    <row r="757" spans="1:32" s="1" customFormat="1" ht="30" customHeight="1">
      <c r="A757" s="21" t="str">
        <f>IFERROR(INDEX(PQR_Dept!$A$2:$A$21166, MATCH(B757, PQR_Dept!$B$2:$B$21106, 0)), "")</f>
        <v/>
      </c>
      <c r="B757" s="22"/>
      <c r="C757" s="22"/>
      <c r="D757" s="22"/>
      <c r="E757" s="23"/>
      <c r="F757" s="24"/>
      <c r="G757" s="25"/>
      <c r="H757" s="26"/>
      <c r="I757" s="27"/>
      <c r="J757" s="19"/>
      <c r="K757" s="44"/>
      <c r="L757" s="28"/>
      <c r="M757" s="25"/>
      <c r="N757" s="29"/>
      <c r="O757" s="29"/>
      <c r="P757" s="28"/>
      <c r="Q757" s="30"/>
      <c r="R757" s="28"/>
      <c r="S757" s="28"/>
      <c r="T757" s="28"/>
      <c r="U757" s="31"/>
      <c r="V757" s="32"/>
      <c r="W757" s="32"/>
      <c r="X757" s="32"/>
      <c r="Y757" s="33"/>
      <c r="Z757" s="33"/>
      <c r="AA757" s="34"/>
      <c r="AB757" s="40" t="str">
        <f>IF(AE757 &gt; 0, IFERROR(IF(AND(AE757 &gt; 0, AE757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S757 = ""), "Value in Column S is Required", IF(AF757 &lt; 15, "At the time of Joining, age must be greater than 15 years", IF(AND(W757 &gt; DATEVALUE("30/6/2024"), Y757 = "Working"), "Column W and Y Logically Mismatched", IF(AND(X757 &lt; DATEVALUE("1/7/2025"), Z757 = "Working", X757 &lt;&gt; ""), "Column X and Z Logically Mismatched", IF(AND(X757 &lt;&gt; "", W757 &gt;= X757), "Column W and X Logically Missmatched",""))))))))))), ""), "")</f>
        <v/>
      </c>
      <c r="AC757" s="35"/>
      <c r="AD757" s="14"/>
      <c r="AE757" s="20">
        <f t="shared" si="22"/>
        <v>0</v>
      </c>
      <c r="AF757" s="20">
        <f t="shared" si="23"/>
        <v>0</v>
      </c>
    </row>
    <row r="758" spans="1:32" s="1" customFormat="1" ht="30" customHeight="1">
      <c r="A758" s="21" t="str">
        <f>IFERROR(INDEX(PQR_Dept!$A$2:$A$21166, MATCH(B758, PQR_Dept!$B$2:$B$21106, 0)), "")</f>
        <v/>
      </c>
      <c r="B758" s="22"/>
      <c r="C758" s="22"/>
      <c r="D758" s="22"/>
      <c r="E758" s="23"/>
      <c r="F758" s="24"/>
      <c r="G758" s="25"/>
      <c r="H758" s="26"/>
      <c r="I758" s="27"/>
      <c r="J758" s="19"/>
      <c r="K758" s="44"/>
      <c r="L758" s="28"/>
      <c r="M758" s="25"/>
      <c r="N758" s="29"/>
      <c r="O758" s="29"/>
      <c r="P758" s="28"/>
      <c r="Q758" s="30"/>
      <c r="R758" s="28"/>
      <c r="S758" s="28"/>
      <c r="T758" s="28"/>
      <c r="U758" s="31"/>
      <c r="V758" s="32"/>
      <c r="W758" s="32"/>
      <c r="X758" s="32"/>
      <c r="Y758" s="33"/>
      <c r="Z758" s="33"/>
      <c r="AA758" s="34"/>
      <c r="AB758" s="40" t="str">
        <f>IF(AE758 &gt; 0, IFERROR(IF(AND(AE758 &gt; 0, AE758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S758 = ""), "Value in Column S is Required", IF(AF758 &lt; 15, "At the time of Joining, age must be greater than 15 years", IF(AND(W758 &gt; DATEVALUE("30/6/2024"), Y758 = "Working"), "Column W and Y Logically Mismatched", IF(AND(X758 &lt; DATEVALUE("1/7/2025"), Z758 = "Working", X758 &lt;&gt; ""), "Column X and Z Logically Mismatched", IF(AND(X758 &lt;&gt; "", W758 &gt;= X758), "Column W and X Logically Missmatched",""))))))))))), ""), "")</f>
        <v/>
      </c>
      <c r="AC758" s="35"/>
      <c r="AD758" s="14"/>
      <c r="AE758" s="20">
        <f t="shared" si="22"/>
        <v>0</v>
      </c>
      <c r="AF758" s="20">
        <f t="shared" si="23"/>
        <v>0</v>
      </c>
    </row>
    <row r="759" spans="1:32" s="1" customFormat="1" ht="30" customHeight="1">
      <c r="A759" s="21" t="str">
        <f>IFERROR(INDEX(PQR_Dept!$A$2:$A$21166, MATCH(B759, PQR_Dept!$B$2:$B$21106, 0)), "")</f>
        <v/>
      </c>
      <c r="B759" s="22"/>
      <c r="C759" s="22"/>
      <c r="D759" s="22"/>
      <c r="E759" s="23"/>
      <c r="F759" s="24"/>
      <c r="G759" s="25"/>
      <c r="H759" s="26"/>
      <c r="I759" s="27"/>
      <c r="J759" s="19"/>
      <c r="K759" s="44"/>
      <c r="L759" s="28"/>
      <c r="M759" s="25"/>
      <c r="N759" s="29"/>
      <c r="O759" s="29"/>
      <c r="P759" s="28"/>
      <c r="Q759" s="30"/>
      <c r="R759" s="28"/>
      <c r="S759" s="28"/>
      <c r="T759" s="28"/>
      <c r="U759" s="31"/>
      <c r="V759" s="32"/>
      <c r="W759" s="32"/>
      <c r="X759" s="32"/>
      <c r="Y759" s="33"/>
      <c r="Z759" s="33"/>
      <c r="AA759" s="34"/>
      <c r="AB759" s="40" t="str">
        <f>IF(AE759 &gt; 0, IFERROR(IF(AND(AE759 &gt; 0, AE759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S759 = ""), "Value in Column S is Required", IF(AF759 &lt; 15, "At the time of Joining, age must be greater than 15 years", IF(AND(W759 &gt; DATEVALUE("30/6/2024"), Y759 = "Working"), "Column W and Y Logically Mismatched", IF(AND(X759 &lt; DATEVALUE("1/7/2025"), Z759 = "Working", X759 &lt;&gt; ""), "Column X and Z Logically Mismatched", IF(AND(X759 &lt;&gt; "", W759 &gt;= X759), "Column W and X Logically Missmatched",""))))))))))), ""), "")</f>
        <v/>
      </c>
      <c r="AC759" s="35"/>
      <c r="AD759" s="14"/>
      <c r="AE759" s="20">
        <f t="shared" si="22"/>
        <v>0</v>
      </c>
      <c r="AF759" s="20">
        <f t="shared" si="23"/>
        <v>0</v>
      </c>
    </row>
    <row r="760" spans="1:32" s="1" customFormat="1" ht="30" customHeight="1">
      <c r="A760" s="21" t="str">
        <f>IFERROR(INDEX(PQR_Dept!$A$2:$A$21166, MATCH(B760, PQR_Dept!$B$2:$B$21106, 0)), "")</f>
        <v/>
      </c>
      <c r="B760" s="22"/>
      <c r="C760" s="22"/>
      <c r="D760" s="22"/>
      <c r="E760" s="23"/>
      <c r="F760" s="24"/>
      <c r="G760" s="25"/>
      <c r="H760" s="26"/>
      <c r="I760" s="27"/>
      <c r="J760" s="19"/>
      <c r="K760" s="44"/>
      <c r="L760" s="28"/>
      <c r="M760" s="25"/>
      <c r="N760" s="29"/>
      <c r="O760" s="29"/>
      <c r="P760" s="28"/>
      <c r="Q760" s="30"/>
      <c r="R760" s="28"/>
      <c r="S760" s="28"/>
      <c r="T760" s="28"/>
      <c r="U760" s="31"/>
      <c r="V760" s="32"/>
      <c r="W760" s="32"/>
      <c r="X760" s="32"/>
      <c r="Y760" s="33"/>
      <c r="Z760" s="33"/>
      <c r="AA760" s="34"/>
      <c r="AB760" s="40" t="str">
        <f>IF(AE760 &gt; 0, IFERROR(IF(AND(AE760 &gt; 0, AE760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S760 = ""), "Value in Column S is Required", IF(AF760 &lt; 15, "At the time of Joining, age must be greater than 15 years", IF(AND(W760 &gt; DATEVALUE("30/6/2024"), Y760 = "Working"), "Column W and Y Logically Mismatched", IF(AND(X760 &lt; DATEVALUE("1/7/2025"), Z760 = "Working", X760 &lt;&gt; ""), "Column X and Z Logically Mismatched", IF(AND(X760 &lt;&gt; "", W760 &gt;= X760), "Column W and X Logically Missmatched",""))))))))))), ""), "")</f>
        <v/>
      </c>
      <c r="AC760" s="35"/>
      <c r="AD760" s="14"/>
      <c r="AE760" s="20">
        <f t="shared" si="22"/>
        <v>0</v>
      </c>
      <c r="AF760" s="20">
        <f t="shared" si="23"/>
        <v>0</v>
      </c>
    </row>
    <row r="761" spans="1:32" s="1" customFormat="1" ht="30" customHeight="1">
      <c r="A761" s="21" t="str">
        <f>IFERROR(INDEX(PQR_Dept!$A$2:$A$21166, MATCH(B761, PQR_Dept!$B$2:$B$21106, 0)), "")</f>
        <v/>
      </c>
      <c r="B761" s="22"/>
      <c r="C761" s="22"/>
      <c r="D761" s="22"/>
      <c r="E761" s="23"/>
      <c r="F761" s="24"/>
      <c r="G761" s="25"/>
      <c r="H761" s="26"/>
      <c r="I761" s="27"/>
      <c r="J761" s="19"/>
      <c r="K761" s="44"/>
      <c r="L761" s="28"/>
      <c r="M761" s="25"/>
      <c r="N761" s="29"/>
      <c r="O761" s="29"/>
      <c r="P761" s="28"/>
      <c r="Q761" s="30"/>
      <c r="R761" s="28"/>
      <c r="S761" s="28"/>
      <c r="T761" s="28"/>
      <c r="U761" s="31"/>
      <c r="V761" s="32"/>
      <c r="W761" s="32"/>
      <c r="X761" s="32"/>
      <c r="Y761" s="33"/>
      <c r="Z761" s="33"/>
      <c r="AA761" s="34"/>
      <c r="AB761" s="40" t="str">
        <f>IF(AE761 &gt; 0, IFERROR(IF(AND(AE761 &gt; 0, AE761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S761 = ""), "Value in Column S is Required", IF(AF761 &lt; 15, "At the time of Joining, age must be greater than 15 years", IF(AND(W761 &gt; DATEVALUE("30/6/2024"), Y761 = "Working"), "Column W and Y Logically Mismatched", IF(AND(X761 &lt; DATEVALUE("1/7/2025"), Z761 = "Working", X761 &lt;&gt; ""), "Column X and Z Logically Mismatched", IF(AND(X761 &lt;&gt; "", W761 &gt;= X761), "Column W and X Logically Missmatched",""))))))))))), ""), "")</f>
        <v/>
      </c>
      <c r="AC761" s="35"/>
      <c r="AD761" s="14"/>
      <c r="AE761" s="20">
        <f t="shared" si="22"/>
        <v>0</v>
      </c>
      <c r="AF761" s="20">
        <f t="shared" si="23"/>
        <v>0</v>
      </c>
    </row>
    <row r="762" spans="1:32" s="1" customFormat="1" ht="30" customHeight="1">
      <c r="A762" s="21" t="str">
        <f>IFERROR(INDEX(PQR_Dept!$A$2:$A$21166, MATCH(B762, PQR_Dept!$B$2:$B$21106, 0)), "")</f>
        <v/>
      </c>
      <c r="B762" s="22"/>
      <c r="C762" s="22"/>
      <c r="D762" s="22"/>
      <c r="E762" s="23"/>
      <c r="F762" s="24"/>
      <c r="G762" s="25"/>
      <c r="H762" s="26"/>
      <c r="I762" s="27"/>
      <c r="J762" s="19"/>
      <c r="K762" s="44"/>
      <c r="L762" s="28"/>
      <c r="M762" s="25"/>
      <c r="N762" s="29"/>
      <c r="O762" s="29"/>
      <c r="P762" s="28"/>
      <c r="Q762" s="30"/>
      <c r="R762" s="28"/>
      <c r="S762" s="28"/>
      <c r="T762" s="28"/>
      <c r="U762" s="31"/>
      <c r="V762" s="32"/>
      <c r="W762" s="32"/>
      <c r="X762" s="32"/>
      <c r="Y762" s="33"/>
      <c r="Z762" s="33"/>
      <c r="AA762" s="34"/>
      <c r="AB762" s="40" t="str">
        <f>IF(AE762 &gt; 0, IFERROR(IF(AND(AE762 &gt; 0, AE762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S762 = ""), "Value in Column S is Required", IF(AF762 &lt; 15, "At the time of Joining, age must be greater than 15 years", IF(AND(W762 &gt; DATEVALUE("30/6/2024"), Y762 = "Working"), "Column W and Y Logically Mismatched", IF(AND(X762 &lt; DATEVALUE("1/7/2025"), Z762 = "Working", X762 &lt;&gt; ""), "Column X and Z Logically Mismatched", IF(AND(X762 &lt;&gt; "", W762 &gt;= X762), "Column W and X Logically Missmatched",""))))))))))), ""), "")</f>
        <v/>
      </c>
      <c r="AC762" s="35"/>
      <c r="AD762" s="14"/>
      <c r="AE762" s="20">
        <f t="shared" si="22"/>
        <v>0</v>
      </c>
      <c r="AF762" s="20">
        <f t="shared" si="23"/>
        <v>0</v>
      </c>
    </row>
    <row r="763" spans="1:32" s="1" customFormat="1" ht="30" customHeight="1">
      <c r="A763" s="21" t="str">
        <f>IFERROR(INDEX(PQR_Dept!$A$2:$A$21166, MATCH(B763, PQR_Dept!$B$2:$B$21106, 0)), "")</f>
        <v/>
      </c>
      <c r="B763" s="22"/>
      <c r="C763" s="22"/>
      <c r="D763" s="22"/>
      <c r="E763" s="23"/>
      <c r="F763" s="24"/>
      <c r="G763" s="25"/>
      <c r="H763" s="26"/>
      <c r="I763" s="27"/>
      <c r="J763" s="19"/>
      <c r="K763" s="44"/>
      <c r="L763" s="28"/>
      <c r="M763" s="25"/>
      <c r="N763" s="29"/>
      <c r="O763" s="29"/>
      <c r="P763" s="28"/>
      <c r="Q763" s="30"/>
      <c r="R763" s="28"/>
      <c r="S763" s="28"/>
      <c r="T763" s="28"/>
      <c r="U763" s="31"/>
      <c r="V763" s="32"/>
      <c r="W763" s="32"/>
      <c r="X763" s="32"/>
      <c r="Y763" s="33"/>
      <c r="Z763" s="33"/>
      <c r="AA763" s="34"/>
      <c r="AB763" s="40" t="str">
        <f>IF(AE763 &gt; 0, IFERROR(IF(AND(AE763 &gt; 0, AE763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S763 = ""), "Value in Column S is Required", IF(AF763 &lt; 15, "At the time of Joining, age must be greater than 15 years", IF(AND(W763 &gt; DATEVALUE("30/6/2024"), Y763 = "Working"), "Column W and Y Logically Mismatched", IF(AND(X763 &lt; DATEVALUE("1/7/2025"), Z763 = "Working", X763 &lt;&gt; ""), "Column X and Z Logically Mismatched", IF(AND(X763 &lt;&gt; "", W763 &gt;= X763), "Column W and X Logically Missmatched",""))))))))))), ""), "")</f>
        <v/>
      </c>
      <c r="AC763" s="35"/>
      <c r="AD763" s="14"/>
      <c r="AE763" s="20">
        <f t="shared" si="22"/>
        <v>0</v>
      </c>
      <c r="AF763" s="20">
        <f t="shared" si="23"/>
        <v>0</v>
      </c>
    </row>
    <row r="764" spans="1:32" s="1" customFormat="1" ht="30" customHeight="1">
      <c r="A764" s="21" t="str">
        <f>IFERROR(INDEX(PQR_Dept!$A$2:$A$21166, MATCH(B764, PQR_Dept!$B$2:$B$21106, 0)), "")</f>
        <v/>
      </c>
      <c r="B764" s="22"/>
      <c r="C764" s="22"/>
      <c r="D764" s="22"/>
      <c r="E764" s="23"/>
      <c r="F764" s="24"/>
      <c r="G764" s="25"/>
      <c r="H764" s="26"/>
      <c r="I764" s="27"/>
      <c r="J764" s="19"/>
      <c r="K764" s="44"/>
      <c r="L764" s="28"/>
      <c r="M764" s="25"/>
      <c r="N764" s="29"/>
      <c r="O764" s="29"/>
      <c r="P764" s="28"/>
      <c r="Q764" s="30"/>
      <c r="R764" s="28"/>
      <c r="S764" s="28"/>
      <c r="T764" s="28"/>
      <c r="U764" s="31"/>
      <c r="V764" s="32"/>
      <c r="W764" s="32"/>
      <c r="X764" s="32"/>
      <c r="Y764" s="33"/>
      <c r="Z764" s="33"/>
      <c r="AA764" s="34"/>
      <c r="AB764" s="40" t="str">
        <f>IF(AE764 &gt; 0, IFERROR(IF(AND(AE764 &gt; 0, AE764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S764 = ""), "Value in Column S is Required", IF(AF764 &lt; 15, "At the time of Joining, age must be greater than 15 years", IF(AND(W764 &gt; DATEVALUE("30/6/2024"), Y764 = "Working"), "Column W and Y Logically Mismatched", IF(AND(X764 &lt; DATEVALUE("1/7/2025"), Z764 = "Working", X764 &lt;&gt; ""), "Column X and Z Logically Mismatched", IF(AND(X764 &lt;&gt; "", W764 &gt;= X764), "Column W and X Logically Missmatched",""))))))))))), ""), "")</f>
        <v/>
      </c>
      <c r="AC764" s="35"/>
      <c r="AD764" s="14"/>
      <c r="AE764" s="20">
        <f t="shared" si="22"/>
        <v>0</v>
      </c>
      <c r="AF764" s="20">
        <f t="shared" si="23"/>
        <v>0</v>
      </c>
    </row>
    <row r="765" spans="1:32" s="1" customFormat="1" ht="30" customHeight="1">
      <c r="A765" s="21" t="str">
        <f>IFERROR(INDEX(PQR_Dept!$A$2:$A$21166, MATCH(B765, PQR_Dept!$B$2:$B$21106, 0)), "")</f>
        <v/>
      </c>
      <c r="B765" s="22"/>
      <c r="C765" s="22"/>
      <c r="D765" s="22"/>
      <c r="E765" s="23"/>
      <c r="F765" s="24"/>
      <c r="G765" s="25"/>
      <c r="H765" s="26"/>
      <c r="I765" s="27"/>
      <c r="J765" s="19"/>
      <c r="K765" s="44"/>
      <c r="L765" s="28"/>
      <c r="M765" s="25"/>
      <c r="N765" s="29"/>
      <c r="O765" s="29"/>
      <c r="P765" s="28"/>
      <c r="Q765" s="30"/>
      <c r="R765" s="28"/>
      <c r="S765" s="28"/>
      <c r="T765" s="28"/>
      <c r="U765" s="31"/>
      <c r="V765" s="32"/>
      <c r="W765" s="32"/>
      <c r="X765" s="32"/>
      <c r="Y765" s="33"/>
      <c r="Z765" s="33"/>
      <c r="AA765" s="34"/>
      <c r="AB765" s="40" t="str">
        <f>IF(AE765 &gt; 0, IFERROR(IF(AND(AE765 &gt; 0, AE765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S765 = ""), "Value in Column S is Required", IF(AF765 &lt; 15, "At the time of Joining, age must be greater than 15 years", IF(AND(W765 &gt; DATEVALUE("30/6/2024"), Y765 = "Working"), "Column W and Y Logically Mismatched", IF(AND(X765 &lt; DATEVALUE("1/7/2025"), Z765 = "Working", X765 &lt;&gt; ""), "Column X and Z Logically Mismatched", IF(AND(X765 &lt;&gt; "", W765 &gt;= X765), "Column W and X Logically Missmatched",""))))))))))), ""), "")</f>
        <v/>
      </c>
      <c r="AC765" s="35"/>
      <c r="AD765" s="14"/>
      <c r="AE765" s="20">
        <f t="shared" si="22"/>
        <v>0</v>
      </c>
      <c r="AF765" s="20">
        <f t="shared" si="23"/>
        <v>0</v>
      </c>
    </row>
    <row r="766" spans="1:32" s="1" customFormat="1" ht="30" customHeight="1">
      <c r="A766" s="21" t="str">
        <f>IFERROR(INDEX(PQR_Dept!$A$2:$A$21166, MATCH(B766, PQR_Dept!$B$2:$B$21106, 0)), "")</f>
        <v/>
      </c>
      <c r="B766" s="22"/>
      <c r="C766" s="22"/>
      <c r="D766" s="22"/>
      <c r="E766" s="23"/>
      <c r="F766" s="24"/>
      <c r="G766" s="25"/>
      <c r="H766" s="26"/>
      <c r="I766" s="27"/>
      <c r="J766" s="19"/>
      <c r="K766" s="44"/>
      <c r="L766" s="28"/>
      <c r="M766" s="25"/>
      <c r="N766" s="29"/>
      <c r="O766" s="29"/>
      <c r="P766" s="28"/>
      <c r="Q766" s="30"/>
      <c r="R766" s="28"/>
      <c r="S766" s="28"/>
      <c r="T766" s="28"/>
      <c r="U766" s="31"/>
      <c r="V766" s="32"/>
      <c r="W766" s="32"/>
      <c r="X766" s="32"/>
      <c r="Y766" s="33"/>
      <c r="Z766" s="33"/>
      <c r="AA766" s="34"/>
      <c r="AB766" s="40" t="str">
        <f>IF(AE766 &gt; 0, IFERROR(IF(AND(AE766 &gt; 0, AE766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S766 = ""), "Value in Column S is Required", IF(AF766 &lt; 15, "At the time of Joining, age must be greater than 15 years", IF(AND(W766 &gt; DATEVALUE("30/6/2024"), Y766 = "Working"), "Column W and Y Logically Mismatched", IF(AND(X766 &lt; DATEVALUE("1/7/2025"), Z766 = "Working", X766 &lt;&gt; ""), "Column X and Z Logically Mismatched", IF(AND(X766 &lt;&gt; "", W766 &gt;= X766), "Column W and X Logically Missmatched",""))))))))))), ""), "")</f>
        <v/>
      </c>
      <c r="AC766" s="35"/>
      <c r="AD766" s="14"/>
      <c r="AE766" s="20">
        <f t="shared" si="22"/>
        <v>0</v>
      </c>
      <c r="AF766" s="20">
        <f t="shared" si="23"/>
        <v>0</v>
      </c>
    </row>
    <row r="767" spans="1:32" s="1" customFormat="1" ht="30" customHeight="1">
      <c r="A767" s="21" t="str">
        <f>IFERROR(INDEX(PQR_Dept!$A$2:$A$21166, MATCH(B767, PQR_Dept!$B$2:$B$21106, 0)), "")</f>
        <v/>
      </c>
      <c r="B767" s="22"/>
      <c r="C767" s="22"/>
      <c r="D767" s="22"/>
      <c r="E767" s="23"/>
      <c r="F767" s="24"/>
      <c r="G767" s="25"/>
      <c r="H767" s="26"/>
      <c r="I767" s="27"/>
      <c r="J767" s="19"/>
      <c r="K767" s="44"/>
      <c r="L767" s="28"/>
      <c r="M767" s="25"/>
      <c r="N767" s="29"/>
      <c r="O767" s="29"/>
      <c r="P767" s="28"/>
      <c r="Q767" s="30"/>
      <c r="R767" s="28"/>
      <c r="S767" s="28"/>
      <c r="T767" s="28"/>
      <c r="U767" s="31"/>
      <c r="V767" s="32"/>
      <c r="W767" s="32"/>
      <c r="X767" s="32"/>
      <c r="Y767" s="33"/>
      <c r="Z767" s="33"/>
      <c r="AA767" s="34"/>
      <c r="AB767" s="40" t="str">
        <f>IF(AE767 &gt; 0, IFERROR(IF(AND(AE767 &gt; 0, AE767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S767 = ""), "Value in Column S is Required", IF(AF767 &lt; 15, "At the time of Joining, age must be greater than 15 years", IF(AND(W767 &gt; DATEVALUE("30/6/2024"), Y767 = "Working"), "Column W and Y Logically Mismatched", IF(AND(X767 &lt; DATEVALUE("1/7/2025"), Z767 = "Working", X767 &lt;&gt; ""), "Column X and Z Logically Mismatched", IF(AND(X767 &lt;&gt; "", W767 &gt;= X767), "Column W and X Logically Missmatched",""))))))))))), ""), "")</f>
        <v/>
      </c>
      <c r="AC767" s="35"/>
      <c r="AD767" s="14"/>
      <c r="AE767" s="20">
        <f t="shared" si="22"/>
        <v>0</v>
      </c>
      <c r="AF767" s="20">
        <f t="shared" si="23"/>
        <v>0</v>
      </c>
    </row>
    <row r="768" spans="1:32" s="1" customFormat="1" ht="30" customHeight="1">
      <c r="A768" s="21" t="str">
        <f>IFERROR(INDEX(PQR_Dept!$A$2:$A$21166, MATCH(B768, PQR_Dept!$B$2:$B$21106, 0)), "")</f>
        <v/>
      </c>
      <c r="B768" s="22"/>
      <c r="C768" s="22"/>
      <c r="D768" s="22"/>
      <c r="E768" s="23"/>
      <c r="F768" s="24"/>
      <c r="G768" s="25"/>
      <c r="H768" s="26"/>
      <c r="I768" s="27"/>
      <c r="J768" s="19"/>
      <c r="K768" s="44"/>
      <c r="L768" s="28"/>
      <c r="M768" s="25"/>
      <c r="N768" s="29"/>
      <c r="O768" s="29"/>
      <c r="P768" s="28"/>
      <c r="Q768" s="30"/>
      <c r="R768" s="28"/>
      <c r="S768" s="28"/>
      <c r="T768" s="28"/>
      <c r="U768" s="31"/>
      <c r="V768" s="32"/>
      <c r="W768" s="32"/>
      <c r="X768" s="32"/>
      <c r="Y768" s="33"/>
      <c r="Z768" s="33"/>
      <c r="AA768" s="34"/>
      <c r="AB768" s="40" t="str">
        <f>IF(AE768 &gt; 0, IFERROR(IF(AND(AE768 &gt; 0, AE768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S768 = ""), "Value in Column S is Required", IF(AF768 &lt; 15, "At the time of Joining, age must be greater than 15 years", IF(AND(W768 &gt; DATEVALUE("30/6/2024"), Y768 = "Working"), "Column W and Y Logically Mismatched", IF(AND(X768 &lt; DATEVALUE("1/7/2025"), Z768 = "Working", X768 &lt;&gt; ""), "Column X and Z Logically Mismatched", IF(AND(X768 &lt;&gt; "", W768 &gt;= X768), "Column W and X Logically Missmatched",""))))))))))), ""), "")</f>
        <v/>
      </c>
      <c r="AC768" s="35"/>
      <c r="AD768" s="14"/>
      <c r="AE768" s="20">
        <f t="shared" si="22"/>
        <v>0</v>
      </c>
      <c r="AF768" s="20">
        <f t="shared" si="23"/>
        <v>0</v>
      </c>
    </row>
    <row r="769" spans="1:32" s="1" customFormat="1" ht="30" customHeight="1">
      <c r="A769" s="21" t="str">
        <f>IFERROR(INDEX(PQR_Dept!$A$2:$A$21166, MATCH(B769, PQR_Dept!$B$2:$B$21106, 0)), "")</f>
        <v/>
      </c>
      <c r="B769" s="22"/>
      <c r="C769" s="22"/>
      <c r="D769" s="22"/>
      <c r="E769" s="23"/>
      <c r="F769" s="24"/>
      <c r="G769" s="25"/>
      <c r="H769" s="26"/>
      <c r="I769" s="27"/>
      <c r="J769" s="19"/>
      <c r="K769" s="44"/>
      <c r="L769" s="28"/>
      <c r="M769" s="25"/>
      <c r="N769" s="29"/>
      <c r="O769" s="29"/>
      <c r="P769" s="28"/>
      <c r="Q769" s="30"/>
      <c r="R769" s="28"/>
      <c r="S769" s="28"/>
      <c r="T769" s="28"/>
      <c r="U769" s="31"/>
      <c r="V769" s="32"/>
      <c r="W769" s="32"/>
      <c r="X769" s="32"/>
      <c r="Y769" s="33"/>
      <c r="Z769" s="33"/>
      <c r="AA769" s="34"/>
      <c r="AB769" s="40" t="str">
        <f>IF(AE769 &gt; 0, IFERROR(IF(AND(AE769 &gt; 0, AE769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S769 = ""), "Value in Column S is Required", IF(AF769 &lt; 15, "At the time of Joining, age must be greater than 15 years", IF(AND(W769 &gt; DATEVALUE("30/6/2024"), Y769 = "Working"), "Column W and Y Logically Mismatched", IF(AND(X769 &lt; DATEVALUE("1/7/2025"), Z769 = "Working", X769 &lt;&gt; ""), "Column X and Z Logically Mismatched", IF(AND(X769 &lt;&gt; "", W769 &gt;= X769), "Column W and X Logically Missmatched",""))))))))))), ""), "")</f>
        <v/>
      </c>
      <c r="AC769" s="35"/>
      <c r="AD769" s="14"/>
      <c r="AE769" s="20">
        <f t="shared" si="22"/>
        <v>0</v>
      </c>
      <c r="AF769" s="20">
        <f t="shared" si="23"/>
        <v>0</v>
      </c>
    </row>
    <row r="770" spans="1:32" s="1" customFormat="1" ht="30" customHeight="1">
      <c r="A770" s="21" t="str">
        <f>IFERROR(INDEX(PQR_Dept!$A$2:$A$21166, MATCH(B770, PQR_Dept!$B$2:$B$21106, 0)), "")</f>
        <v/>
      </c>
      <c r="B770" s="22"/>
      <c r="C770" s="22"/>
      <c r="D770" s="22"/>
      <c r="E770" s="23"/>
      <c r="F770" s="24"/>
      <c r="G770" s="25"/>
      <c r="H770" s="26"/>
      <c r="I770" s="27"/>
      <c r="J770" s="19"/>
      <c r="K770" s="44"/>
      <c r="L770" s="28"/>
      <c r="M770" s="25"/>
      <c r="N770" s="29"/>
      <c r="O770" s="29"/>
      <c r="P770" s="28"/>
      <c r="Q770" s="30"/>
      <c r="R770" s="28"/>
      <c r="S770" s="28"/>
      <c r="T770" s="28"/>
      <c r="U770" s="31"/>
      <c r="V770" s="32"/>
      <c r="W770" s="32"/>
      <c r="X770" s="32"/>
      <c r="Y770" s="33"/>
      <c r="Z770" s="33"/>
      <c r="AA770" s="34"/>
      <c r="AB770" s="40" t="str">
        <f>IF(AE770 &gt; 0, IFERROR(IF(AND(AE770 &gt; 0, AE770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S770 = ""), "Value in Column S is Required", IF(AF770 &lt; 15, "At the time of Joining, age must be greater than 15 years", IF(AND(W770 &gt; DATEVALUE("30/6/2024"), Y770 = "Working"), "Column W and Y Logically Mismatched", IF(AND(X770 &lt; DATEVALUE("1/7/2025"), Z770 = "Working", X770 &lt;&gt; ""), "Column X and Z Logically Mismatched", IF(AND(X770 &lt;&gt; "", W770 &gt;= X770), "Column W and X Logically Missmatched",""))))))))))), ""), "")</f>
        <v/>
      </c>
      <c r="AC770" s="35"/>
      <c r="AD770" s="14"/>
      <c r="AE770" s="20">
        <f t="shared" si="22"/>
        <v>0</v>
      </c>
      <c r="AF770" s="20">
        <f t="shared" si="23"/>
        <v>0</v>
      </c>
    </row>
    <row r="771" spans="1:32" s="1" customFormat="1" ht="30" customHeight="1">
      <c r="A771" s="21" t="str">
        <f>IFERROR(INDEX(PQR_Dept!$A$2:$A$21166, MATCH(B771, PQR_Dept!$B$2:$B$21106, 0)), "")</f>
        <v/>
      </c>
      <c r="B771" s="22"/>
      <c r="C771" s="22"/>
      <c r="D771" s="22"/>
      <c r="E771" s="23"/>
      <c r="F771" s="24"/>
      <c r="G771" s="25"/>
      <c r="H771" s="26"/>
      <c r="I771" s="27"/>
      <c r="J771" s="19"/>
      <c r="K771" s="44"/>
      <c r="L771" s="28"/>
      <c r="M771" s="25"/>
      <c r="N771" s="29"/>
      <c r="O771" s="29"/>
      <c r="P771" s="28"/>
      <c r="Q771" s="30"/>
      <c r="R771" s="28"/>
      <c r="S771" s="28"/>
      <c r="T771" s="28"/>
      <c r="U771" s="31"/>
      <c r="V771" s="32"/>
      <c r="W771" s="32"/>
      <c r="X771" s="32"/>
      <c r="Y771" s="33"/>
      <c r="Z771" s="33"/>
      <c r="AA771" s="34"/>
      <c r="AB771" s="40" t="str">
        <f>IF(AE771 &gt; 0, IFERROR(IF(AND(AE771 &gt; 0, AE771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S771 = ""), "Value in Column S is Required", IF(AF771 &lt; 15, "At the time of Joining, age must be greater than 15 years", IF(AND(W771 &gt; DATEVALUE("30/6/2024"), Y771 = "Working"), "Column W and Y Logically Mismatched", IF(AND(X771 &lt; DATEVALUE("1/7/2025"), Z771 = "Working", X771 &lt;&gt; ""), "Column X and Z Logically Mismatched", IF(AND(X771 &lt;&gt; "", W771 &gt;= X771), "Column W and X Logically Missmatched",""))))))))))), ""), "")</f>
        <v/>
      </c>
      <c r="AC771" s="35"/>
      <c r="AD771" s="14"/>
      <c r="AE771" s="20">
        <f t="shared" ref="AE771:AE834" si="24">IF(B771 &lt;&gt; "", COUNTA(Y771:Z771,V771:W771,T771,P771:Q771,K771:M771,B771:G771), 0)</f>
        <v>0</v>
      </c>
      <c r="AF771" s="20">
        <f t="shared" ref="AF771:AF834" si="25">YEARFRAC(V771,W771)</f>
        <v>0</v>
      </c>
    </row>
    <row r="772" spans="1:32" s="1" customFormat="1" ht="30" customHeight="1">
      <c r="A772" s="21" t="str">
        <f>IFERROR(INDEX(PQR_Dept!$A$2:$A$21166, MATCH(B772, PQR_Dept!$B$2:$B$21106, 0)), "")</f>
        <v/>
      </c>
      <c r="B772" s="22"/>
      <c r="C772" s="22"/>
      <c r="D772" s="22"/>
      <c r="E772" s="23"/>
      <c r="F772" s="24"/>
      <c r="G772" s="25"/>
      <c r="H772" s="26"/>
      <c r="I772" s="27"/>
      <c r="J772" s="19"/>
      <c r="K772" s="44"/>
      <c r="L772" s="28"/>
      <c r="M772" s="25"/>
      <c r="N772" s="29"/>
      <c r="O772" s="29"/>
      <c r="P772" s="28"/>
      <c r="Q772" s="30"/>
      <c r="R772" s="28"/>
      <c r="S772" s="28"/>
      <c r="T772" s="28"/>
      <c r="U772" s="31"/>
      <c r="V772" s="32"/>
      <c r="W772" s="32"/>
      <c r="X772" s="32"/>
      <c r="Y772" s="33"/>
      <c r="Z772" s="33"/>
      <c r="AA772" s="34"/>
      <c r="AB772" s="40" t="str">
        <f>IF(AE772 &gt; 0, IFERROR(IF(AND(AE772 &gt; 0, AE772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S772 = ""), "Value in Column S is Required", IF(AF772 &lt; 15, "At the time of Joining, age must be greater than 15 years", IF(AND(W772 &gt; DATEVALUE("30/6/2024"), Y772 = "Working"), "Column W and Y Logically Mismatched", IF(AND(X772 &lt; DATEVALUE("1/7/2025"), Z772 = "Working", X772 &lt;&gt; ""), "Column X and Z Logically Mismatched", IF(AND(X772 &lt;&gt; "", W772 &gt;= X772), "Column W and X Logically Missmatched",""))))))))))), ""), "")</f>
        <v/>
      </c>
      <c r="AC772" s="35"/>
      <c r="AD772" s="14"/>
      <c r="AE772" s="20">
        <f t="shared" si="24"/>
        <v>0</v>
      </c>
      <c r="AF772" s="20">
        <f t="shared" si="25"/>
        <v>0</v>
      </c>
    </row>
    <row r="773" spans="1:32" s="1" customFormat="1" ht="30" customHeight="1">
      <c r="A773" s="21" t="str">
        <f>IFERROR(INDEX(PQR_Dept!$A$2:$A$21166, MATCH(B773, PQR_Dept!$B$2:$B$21106, 0)), "")</f>
        <v/>
      </c>
      <c r="B773" s="22"/>
      <c r="C773" s="22"/>
      <c r="D773" s="22"/>
      <c r="E773" s="23"/>
      <c r="F773" s="24"/>
      <c r="G773" s="25"/>
      <c r="H773" s="26"/>
      <c r="I773" s="27"/>
      <c r="J773" s="19"/>
      <c r="K773" s="44"/>
      <c r="L773" s="28"/>
      <c r="M773" s="25"/>
      <c r="N773" s="29"/>
      <c r="O773" s="29"/>
      <c r="P773" s="28"/>
      <c r="Q773" s="30"/>
      <c r="R773" s="28"/>
      <c r="S773" s="28"/>
      <c r="T773" s="28"/>
      <c r="U773" s="31"/>
      <c r="V773" s="32"/>
      <c r="W773" s="32"/>
      <c r="X773" s="32"/>
      <c r="Y773" s="33"/>
      <c r="Z773" s="33"/>
      <c r="AA773" s="34"/>
      <c r="AB773" s="40" t="str">
        <f>IF(AE773 &gt; 0, IFERROR(IF(AND(AE773 &gt; 0, AE773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S773 = ""), "Value in Column S is Required", IF(AF773 &lt; 15, "At the time of Joining, age must be greater than 15 years", IF(AND(W773 &gt; DATEVALUE("30/6/2024"), Y773 = "Working"), "Column W and Y Logically Mismatched", IF(AND(X773 &lt; DATEVALUE("1/7/2025"), Z773 = "Working", X773 &lt;&gt; ""), "Column X and Z Logically Mismatched", IF(AND(X773 &lt;&gt; "", W773 &gt;= X773), "Column W and X Logically Missmatched",""))))))))))), ""), "")</f>
        <v/>
      </c>
      <c r="AC773" s="35"/>
      <c r="AD773" s="14"/>
      <c r="AE773" s="20">
        <f t="shared" si="24"/>
        <v>0</v>
      </c>
      <c r="AF773" s="20">
        <f t="shared" si="25"/>
        <v>0</v>
      </c>
    </row>
    <row r="774" spans="1:32" s="1" customFormat="1" ht="30" customHeight="1">
      <c r="A774" s="21" t="str">
        <f>IFERROR(INDEX(PQR_Dept!$A$2:$A$21166, MATCH(B774, PQR_Dept!$B$2:$B$21106, 0)), "")</f>
        <v/>
      </c>
      <c r="B774" s="22"/>
      <c r="C774" s="22"/>
      <c r="D774" s="22"/>
      <c r="E774" s="23"/>
      <c r="F774" s="24"/>
      <c r="G774" s="25"/>
      <c r="H774" s="26"/>
      <c r="I774" s="27"/>
      <c r="J774" s="19"/>
      <c r="K774" s="44"/>
      <c r="L774" s="28"/>
      <c r="M774" s="25"/>
      <c r="N774" s="29"/>
      <c r="O774" s="29"/>
      <c r="P774" s="28"/>
      <c r="Q774" s="30"/>
      <c r="R774" s="28"/>
      <c r="S774" s="28"/>
      <c r="T774" s="28"/>
      <c r="U774" s="31"/>
      <c r="V774" s="32"/>
      <c r="W774" s="32"/>
      <c r="X774" s="32"/>
      <c r="Y774" s="33"/>
      <c r="Z774" s="33"/>
      <c r="AA774" s="34"/>
      <c r="AB774" s="40" t="str">
        <f>IF(AE774 &gt; 0, IFERROR(IF(AND(AE774 &gt; 0, AE774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S774 = ""), "Value in Column S is Required", IF(AF774 &lt; 15, "At the time of Joining, age must be greater than 15 years", IF(AND(W774 &gt; DATEVALUE("30/6/2024"), Y774 = "Working"), "Column W and Y Logically Mismatched", IF(AND(X774 &lt; DATEVALUE("1/7/2025"), Z774 = "Working", X774 &lt;&gt; ""), "Column X and Z Logically Mismatched", IF(AND(X774 &lt;&gt; "", W774 &gt;= X774), "Column W and X Logically Missmatched",""))))))))))), ""), "")</f>
        <v/>
      </c>
      <c r="AC774" s="35"/>
      <c r="AD774" s="14"/>
      <c r="AE774" s="20">
        <f t="shared" si="24"/>
        <v>0</v>
      </c>
      <c r="AF774" s="20">
        <f t="shared" si="25"/>
        <v>0</v>
      </c>
    </row>
    <row r="775" spans="1:32" s="1" customFormat="1" ht="30" customHeight="1">
      <c r="A775" s="21" t="str">
        <f>IFERROR(INDEX(PQR_Dept!$A$2:$A$21166, MATCH(B775, PQR_Dept!$B$2:$B$21106, 0)), "")</f>
        <v/>
      </c>
      <c r="B775" s="22"/>
      <c r="C775" s="22"/>
      <c r="D775" s="22"/>
      <c r="E775" s="23"/>
      <c r="F775" s="24"/>
      <c r="G775" s="25"/>
      <c r="H775" s="26"/>
      <c r="I775" s="27"/>
      <c r="J775" s="19"/>
      <c r="K775" s="44"/>
      <c r="L775" s="28"/>
      <c r="M775" s="25"/>
      <c r="N775" s="29"/>
      <c r="O775" s="29"/>
      <c r="P775" s="28"/>
      <c r="Q775" s="30"/>
      <c r="R775" s="28"/>
      <c r="S775" s="28"/>
      <c r="T775" s="28"/>
      <c r="U775" s="31"/>
      <c r="V775" s="32"/>
      <c r="W775" s="32"/>
      <c r="X775" s="32"/>
      <c r="Y775" s="33"/>
      <c r="Z775" s="33"/>
      <c r="AA775" s="34"/>
      <c r="AB775" s="40" t="str">
        <f>IF(AE775 &gt; 0, IFERROR(IF(AND(AE775 &gt; 0, AE775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S775 = ""), "Value in Column S is Required", IF(AF775 &lt; 15, "At the time of Joining, age must be greater than 15 years", IF(AND(W775 &gt; DATEVALUE("30/6/2024"), Y775 = "Working"), "Column W and Y Logically Mismatched", IF(AND(X775 &lt; DATEVALUE("1/7/2025"), Z775 = "Working", X775 &lt;&gt; ""), "Column X and Z Logically Mismatched", IF(AND(X775 &lt;&gt; "", W775 &gt;= X775), "Column W and X Logically Missmatched",""))))))))))), ""), "")</f>
        <v/>
      </c>
      <c r="AC775" s="35"/>
      <c r="AD775" s="14"/>
      <c r="AE775" s="20">
        <f t="shared" si="24"/>
        <v>0</v>
      </c>
      <c r="AF775" s="20">
        <f t="shared" si="25"/>
        <v>0</v>
      </c>
    </row>
    <row r="776" spans="1:32" s="1" customFormat="1" ht="30" customHeight="1">
      <c r="A776" s="21" t="str">
        <f>IFERROR(INDEX(PQR_Dept!$A$2:$A$21166, MATCH(B776, PQR_Dept!$B$2:$B$21106, 0)), "")</f>
        <v/>
      </c>
      <c r="B776" s="22"/>
      <c r="C776" s="22"/>
      <c r="D776" s="22"/>
      <c r="E776" s="23"/>
      <c r="F776" s="24"/>
      <c r="G776" s="25"/>
      <c r="H776" s="26"/>
      <c r="I776" s="27"/>
      <c r="J776" s="19"/>
      <c r="K776" s="44"/>
      <c r="L776" s="28"/>
      <c r="M776" s="25"/>
      <c r="N776" s="29"/>
      <c r="O776" s="29"/>
      <c r="P776" s="28"/>
      <c r="Q776" s="30"/>
      <c r="R776" s="28"/>
      <c r="S776" s="28"/>
      <c r="T776" s="28"/>
      <c r="U776" s="31"/>
      <c r="V776" s="32"/>
      <c r="W776" s="32"/>
      <c r="X776" s="32"/>
      <c r="Y776" s="33"/>
      <c r="Z776" s="33"/>
      <c r="AA776" s="34"/>
      <c r="AB776" s="40" t="str">
        <f>IF(AE776 &gt; 0, IFERROR(IF(AND(AE776 &gt; 0, AE776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S776 = ""), "Value in Column S is Required", IF(AF776 &lt; 15, "At the time of Joining, age must be greater than 15 years", IF(AND(W776 &gt; DATEVALUE("30/6/2024"), Y776 = "Working"), "Column W and Y Logically Mismatched", IF(AND(X776 &lt; DATEVALUE("1/7/2025"), Z776 = "Working", X776 &lt;&gt; ""), "Column X and Z Logically Mismatched", IF(AND(X776 &lt;&gt; "", W776 &gt;= X776), "Column W and X Logically Missmatched",""))))))))))), ""), "")</f>
        <v/>
      </c>
      <c r="AC776" s="35"/>
      <c r="AD776" s="14"/>
      <c r="AE776" s="20">
        <f t="shared" si="24"/>
        <v>0</v>
      </c>
      <c r="AF776" s="20">
        <f t="shared" si="25"/>
        <v>0</v>
      </c>
    </row>
    <row r="777" spans="1:32" s="1" customFormat="1" ht="30" customHeight="1">
      <c r="A777" s="21" t="str">
        <f>IFERROR(INDEX(PQR_Dept!$A$2:$A$21166, MATCH(B777, PQR_Dept!$B$2:$B$21106, 0)), "")</f>
        <v/>
      </c>
      <c r="B777" s="22"/>
      <c r="C777" s="22"/>
      <c r="D777" s="22"/>
      <c r="E777" s="23"/>
      <c r="F777" s="24"/>
      <c r="G777" s="25"/>
      <c r="H777" s="26"/>
      <c r="I777" s="27"/>
      <c r="J777" s="19"/>
      <c r="K777" s="44"/>
      <c r="L777" s="28"/>
      <c r="M777" s="25"/>
      <c r="N777" s="29"/>
      <c r="O777" s="29"/>
      <c r="P777" s="28"/>
      <c r="Q777" s="30"/>
      <c r="R777" s="28"/>
      <c r="S777" s="28"/>
      <c r="T777" s="28"/>
      <c r="U777" s="31"/>
      <c r="V777" s="32"/>
      <c r="W777" s="32"/>
      <c r="X777" s="32"/>
      <c r="Y777" s="33"/>
      <c r="Z777" s="33"/>
      <c r="AA777" s="34"/>
      <c r="AB777" s="40" t="str">
        <f>IF(AE777 &gt; 0, IFERROR(IF(AND(AE777 &gt; 0, AE777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S777 = ""), "Value in Column S is Required", IF(AF777 &lt; 15, "At the time of Joining, age must be greater than 15 years", IF(AND(W777 &gt; DATEVALUE("30/6/2024"), Y777 = "Working"), "Column W and Y Logically Mismatched", IF(AND(X777 &lt; DATEVALUE("1/7/2025"), Z777 = "Working", X777 &lt;&gt; ""), "Column X and Z Logically Mismatched", IF(AND(X777 &lt;&gt; "", W777 &gt;= X777), "Column W and X Logically Missmatched",""))))))))))), ""), "")</f>
        <v/>
      </c>
      <c r="AC777" s="35"/>
      <c r="AD777" s="14"/>
      <c r="AE777" s="20">
        <f t="shared" si="24"/>
        <v>0</v>
      </c>
      <c r="AF777" s="20">
        <f t="shared" si="25"/>
        <v>0</v>
      </c>
    </row>
    <row r="778" spans="1:32" s="1" customFormat="1" ht="30" customHeight="1">
      <c r="A778" s="21" t="str">
        <f>IFERROR(INDEX(PQR_Dept!$A$2:$A$21166, MATCH(B778, PQR_Dept!$B$2:$B$21106, 0)), "")</f>
        <v/>
      </c>
      <c r="B778" s="22"/>
      <c r="C778" s="22"/>
      <c r="D778" s="22"/>
      <c r="E778" s="23"/>
      <c r="F778" s="24"/>
      <c r="G778" s="25"/>
      <c r="H778" s="26"/>
      <c r="I778" s="27"/>
      <c r="J778" s="19"/>
      <c r="K778" s="44"/>
      <c r="L778" s="28"/>
      <c r="M778" s="25"/>
      <c r="N778" s="29"/>
      <c r="O778" s="29"/>
      <c r="P778" s="28"/>
      <c r="Q778" s="30"/>
      <c r="R778" s="28"/>
      <c r="S778" s="28"/>
      <c r="T778" s="28"/>
      <c r="U778" s="31"/>
      <c r="V778" s="32"/>
      <c r="W778" s="32"/>
      <c r="X778" s="32"/>
      <c r="Y778" s="33"/>
      <c r="Z778" s="33"/>
      <c r="AA778" s="34"/>
      <c r="AB778" s="40" t="str">
        <f>IF(AE778 &gt; 0, IFERROR(IF(AND(AE778 &gt; 0, AE778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S778 = ""), "Value in Column S is Required", IF(AF778 &lt; 15, "At the time of Joining, age must be greater than 15 years", IF(AND(W778 &gt; DATEVALUE("30/6/2024"), Y778 = "Working"), "Column W and Y Logically Mismatched", IF(AND(X778 &lt; DATEVALUE("1/7/2025"), Z778 = "Working", X778 &lt;&gt; ""), "Column X and Z Logically Mismatched", IF(AND(X778 &lt;&gt; "", W778 &gt;= X778), "Column W and X Logically Missmatched",""))))))))))), ""), "")</f>
        <v/>
      </c>
      <c r="AC778" s="35"/>
      <c r="AD778" s="14"/>
      <c r="AE778" s="20">
        <f t="shared" si="24"/>
        <v>0</v>
      </c>
      <c r="AF778" s="20">
        <f t="shared" si="25"/>
        <v>0</v>
      </c>
    </row>
    <row r="779" spans="1:32" s="1" customFormat="1" ht="30" customHeight="1">
      <c r="A779" s="21" t="str">
        <f>IFERROR(INDEX(PQR_Dept!$A$2:$A$21166, MATCH(B779, PQR_Dept!$B$2:$B$21106, 0)), "")</f>
        <v/>
      </c>
      <c r="B779" s="22"/>
      <c r="C779" s="22"/>
      <c r="D779" s="22"/>
      <c r="E779" s="23"/>
      <c r="F779" s="24"/>
      <c r="G779" s="25"/>
      <c r="H779" s="26"/>
      <c r="I779" s="27"/>
      <c r="J779" s="19"/>
      <c r="K779" s="44"/>
      <c r="L779" s="28"/>
      <c r="M779" s="25"/>
      <c r="N779" s="29"/>
      <c r="O779" s="29"/>
      <c r="P779" s="28"/>
      <c r="Q779" s="30"/>
      <c r="R779" s="28"/>
      <c r="S779" s="28"/>
      <c r="T779" s="28"/>
      <c r="U779" s="31"/>
      <c r="V779" s="32"/>
      <c r="W779" s="32"/>
      <c r="X779" s="32"/>
      <c r="Y779" s="33"/>
      <c r="Z779" s="33"/>
      <c r="AA779" s="34"/>
      <c r="AB779" s="40" t="str">
        <f>IF(AE779 &gt; 0, IFERROR(IF(AND(AE779 &gt; 0, AE779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S779 = ""), "Value in Column S is Required", IF(AF779 &lt; 15, "At the time of Joining, age must be greater than 15 years", IF(AND(W779 &gt; DATEVALUE("30/6/2024"), Y779 = "Working"), "Column W and Y Logically Mismatched", IF(AND(X779 &lt; DATEVALUE("1/7/2025"), Z779 = "Working", X779 &lt;&gt; ""), "Column X and Z Logically Mismatched", IF(AND(X779 &lt;&gt; "", W779 &gt;= X779), "Column W and X Logically Missmatched",""))))))))))), ""), "")</f>
        <v/>
      </c>
      <c r="AC779" s="35"/>
      <c r="AD779" s="14"/>
      <c r="AE779" s="20">
        <f t="shared" si="24"/>
        <v>0</v>
      </c>
      <c r="AF779" s="20">
        <f t="shared" si="25"/>
        <v>0</v>
      </c>
    </row>
    <row r="780" spans="1:32" s="1" customFormat="1" ht="30" customHeight="1">
      <c r="A780" s="21" t="str">
        <f>IFERROR(INDEX(PQR_Dept!$A$2:$A$21166, MATCH(B780, PQR_Dept!$B$2:$B$21106, 0)), "")</f>
        <v/>
      </c>
      <c r="B780" s="22"/>
      <c r="C780" s="22"/>
      <c r="D780" s="22"/>
      <c r="E780" s="23"/>
      <c r="F780" s="24"/>
      <c r="G780" s="25"/>
      <c r="H780" s="26"/>
      <c r="I780" s="27"/>
      <c r="J780" s="19"/>
      <c r="K780" s="44"/>
      <c r="L780" s="28"/>
      <c r="M780" s="25"/>
      <c r="N780" s="29"/>
      <c r="O780" s="29"/>
      <c r="P780" s="28"/>
      <c r="Q780" s="30"/>
      <c r="R780" s="28"/>
      <c r="S780" s="28"/>
      <c r="T780" s="28"/>
      <c r="U780" s="31"/>
      <c r="V780" s="32"/>
      <c r="W780" s="32"/>
      <c r="X780" s="32"/>
      <c r="Y780" s="33"/>
      <c r="Z780" s="33"/>
      <c r="AA780" s="34"/>
      <c r="AB780" s="40" t="str">
        <f>IF(AE780 &gt; 0, IFERROR(IF(AND(AE780 &gt; 0, AE780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S780 = ""), "Value in Column S is Required", IF(AF780 &lt; 15, "At the time of Joining, age must be greater than 15 years", IF(AND(W780 &gt; DATEVALUE("30/6/2024"), Y780 = "Working"), "Column W and Y Logically Mismatched", IF(AND(X780 &lt; DATEVALUE("1/7/2025"), Z780 = "Working", X780 &lt;&gt; ""), "Column X and Z Logically Mismatched", IF(AND(X780 &lt;&gt; "", W780 &gt;= X780), "Column W and X Logically Missmatched",""))))))))))), ""), "")</f>
        <v/>
      </c>
      <c r="AC780" s="35"/>
      <c r="AD780" s="14"/>
      <c r="AE780" s="20">
        <f t="shared" si="24"/>
        <v>0</v>
      </c>
      <c r="AF780" s="20">
        <f t="shared" si="25"/>
        <v>0</v>
      </c>
    </row>
    <row r="781" spans="1:32" s="1" customFormat="1" ht="30" customHeight="1">
      <c r="A781" s="21" t="str">
        <f>IFERROR(INDEX(PQR_Dept!$A$2:$A$21166, MATCH(B781, PQR_Dept!$B$2:$B$21106, 0)), "")</f>
        <v/>
      </c>
      <c r="B781" s="22"/>
      <c r="C781" s="22"/>
      <c r="D781" s="22"/>
      <c r="E781" s="23"/>
      <c r="F781" s="24"/>
      <c r="G781" s="25"/>
      <c r="H781" s="26"/>
      <c r="I781" s="27"/>
      <c r="J781" s="19"/>
      <c r="K781" s="44"/>
      <c r="L781" s="28"/>
      <c r="M781" s="25"/>
      <c r="N781" s="29"/>
      <c r="O781" s="29"/>
      <c r="P781" s="28"/>
      <c r="Q781" s="30"/>
      <c r="R781" s="28"/>
      <c r="S781" s="28"/>
      <c r="T781" s="28"/>
      <c r="U781" s="31"/>
      <c r="V781" s="32"/>
      <c r="W781" s="32"/>
      <c r="X781" s="32"/>
      <c r="Y781" s="33"/>
      <c r="Z781" s="33"/>
      <c r="AA781" s="34"/>
      <c r="AB781" s="40" t="str">
        <f>IF(AE781 &gt; 0, IFERROR(IF(AND(AE781 &gt; 0, AE781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S781 = ""), "Value in Column S is Required", IF(AF781 &lt; 15, "At the time of Joining, age must be greater than 15 years", IF(AND(W781 &gt; DATEVALUE("30/6/2024"), Y781 = "Working"), "Column W and Y Logically Mismatched", IF(AND(X781 &lt; DATEVALUE("1/7/2025"), Z781 = "Working", X781 &lt;&gt; ""), "Column X and Z Logically Mismatched", IF(AND(X781 &lt;&gt; "", W781 &gt;= X781), "Column W and X Logically Missmatched",""))))))))))), ""), "")</f>
        <v/>
      </c>
      <c r="AC781" s="35"/>
      <c r="AD781" s="14"/>
      <c r="AE781" s="20">
        <f t="shared" si="24"/>
        <v>0</v>
      </c>
      <c r="AF781" s="20">
        <f t="shared" si="25"/>
        <v>0</v>
      </c>
    </row>
    <row r="782" spans="1:32" s="1" customFormat="1" ht="30" customHeight="1">
      <c r="A782" s="21" t="str">
        <f>IFERROR(INDEX(PQR_Dept!$A$2:$A$21166, MATCH(B782, PQR_Dept!$B$2:$B$21106, 0)), "")</f>
        <v/>
      </c>
      <c r="B782" s="22"/>
      <c r="C782" s="22"/>
      <c r="D782" s="22"/>
      <c r="E782" s="23"/>
      <c r="F782" s="24"/>
      <c r="G782" s="25"/>
      <c r="H782" s="26"/>
      <c r="I782" s="27"/>
      <c r="J782" s="19"/>
      <c r="K782" s="44"/>
      <c r="L782" s="28"/>
      <c r="M782" s="25"/>
      <c r="N782" s="29"/>
      <c r="O782" s="29"/>
      <c r="P782" s="28"/>
      <c r="Q782" s="30"/>
      <c r="R782" s="28"/>
      <c r="S782" s="28"/>
      <c r="T782" s="28"/>
      <c r="U782" s="31"/>
      <c r="V782" s="32"/>
      <c r="W782" s="32"/>
      <c r="X782" s="32"/>
      <c r="Y782" s="33"/>
      <c r="Z782" s="33"/>
      <c r="AA782" s="34"/>
      <c r="AB782" s="40" t="str">
        <f>IF(AE782 &gt; 0, IFERROR(IF(AND(AE782 &gt; 0, AE782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S782 = ""), "Value in Column S is Required", IF(AF782 &lt; 15, "At the time of Joining, age must be greater than 15 years", IF(AND(W782 &gt; DATEVALUE("30/6/2024"), Y782 = "Working"), "Column W and Y Logically Mismatched", IF(AND(X782 &lt; DATEVALUE("1/7/2025"), Z782 = "Working", X782 &lt;&gt; ""), "Column X and Z Logically Mismatched", IF(AND(X782 &lt;&gt; "", W782 &gt;= X782), "Column W and X Logically Missmatched",""))))))))))), ""), "")</f>
        <v/>
      </c>
      <c r="AC782" s="35"/>
      <c r="AD782" s="14"/>
      <c r="AE782" s="20">
        <f t="shared" si="24"/>
        <v>0</v>
      </c>
      <c r="AF782" s="20">
        <f t="shared" si="25"/>
        <v>0</v>
      </c>
    </row>
    <row r="783" spans="1:32" s="1" customFormat="1" ht="30" customHeight="1">
      <c r="A783" s="21" t="str">
        <f>IFERROR(INDEX(PQR_Dept!$A$2:$A$21166, MATCH(B783, PQR_Dept!$B$2:$B$21106, 0)), "")</f>
        <v/>
      </c>
      <c r="B783" s="22"/>
      <c r="C783" s="22"/>
      <c r="D783" s="22"/>
      <c r="E783" s="23"/>
      <c r="F783" s="24"/>
      <c r="G783" s="25"/>
      <c r="H783" s="26"/>
      <c r="I783" s="27"/>
      <c r="J783" s="19"/>
      <c r="K783" s="44"/>
      <c r="L783" s="28"/>
      <c r="M783" s="25"/>
      <c r="N783" s="29"/>
      <c r="O783" s="29"/>
      <c r="P783" s="28"/>
      <c r="Q783" s="30"/>
      <c r="R783" s="28"/>
      <c r="S783" s="28"/>
      <c r="T783" s="28"/>
      <c r="U783" s="31"/>
      <c r="V783" s="32"/>
      <c r="W783" s="32"/>
      <c r="X783" s="32"/>
      <c r="Y783" s="33"/>
      <c r="Z783" s="33"/>
      <c r="AA783" s="34"/>
      <c r="AB783" s="40" t="str">
        <f>IF(AE783 &gt; 0, IFERROR(IF(AND(AE783 &gt; 0, AE783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S783 = ""), "Value in Column S is Required", IF(AF783 &lt; 15, "At the time of Joining, age must be greater than 15 years", IF(AND(W783 &gt; DATEVALUE("30/6/2024"), Y783 = "Working"), "Column W and Y Logically Mismatched", IF(AND(X783 &lt; DATEVALUE("1/7/2025"), Z783 = "Working", X783 &lt;&gt; ""), "Column X and Z Logically Mismatched", IF(AND(X783 &lt;&gt; "", W783 &gt;= X783), "Column W and X Logically Missmatched",""))))))))))), ""), "")</f>
        <v/>
      </c>
      <c r="AC783" s="35"/>
      <c r="AD783" s="14"/>
      <c r="AE783" s="20">
        <f t="shared" si="24"/>
        <v>0</v>
      </c>
      <c r="AF783" s="20">
        <f t="shared" si="25"/>
        <v>0</v>
      </c>
    </row>
    <row r="784" spans="1:32" s="1" customFormat="1" ht="30" customHeight="1">
      <c r="A784" s="21" t="str">
        <f>IFERROR(INDEX(PQR_Dept!$A$2:$A$21166, MATCH(B784, PQR_Dept!$B$2:$B$21106, 0)), "")</f>
        <v/>
      </c>
      <c r="B784" s="22"/>
      <c r="C784" s="22"/>
      <c r="D784" s="22"/>
      <c r="E784" s="23"/>
      <c r="F784" s="24"/>
      <c r="G784" s="25"/>
      <c r="H784" s="26"/>
      <c r="I784" s="27"/>
      <c r="J784" s="19"/>
      <c r="K784" s="44"/>
      <c r="L784" s="28"/>
      <c r="M784" s="25"/>
      <c r="N784" s="29"/>
      <c r="O784" s="29"/>
      <c r="P784" s="28"/>
      <c r="Q784" s="30"/>
      <c r="R784" s="28"/>
      <c r="S784" s="28"/>
      <c r="T784" s="28"/>
      <c r="U784" s="31"/>
      <c r="V784" s="32"/>
      <c r="W784" s="32"/>
      <c r="X784" s="32"/>
      <c r="Y784" s="33"/>
      <c r="Z784" s="33"/>
      <c r="AA784" s="34"/>
      <c r="AB784" s="40" t="str">
        <f>IF(AE784 &gt; 0, IFERROR(IF(AND(AE784 &gt; 0, AE784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S784 = ""), "Value in Column S is Required", IF(AF784 &lt; 15, "At the time of Joining, age must be greater than 15 years", IF(AND(W784 &gt; DATEVALUE("30/6/2024"), Y784 = "Working"), "Column W and Y Logically Mismatched", IF(AND(X784 &lt; DATEVALUE("1/7/2025"), Z784 = "Working", X784 &lt;&gt; ""), "Column X and Z Logically Mismatched", IF(AND(X784 &lt;&gt; "", W784 &gt;= X784), "Column W and X Logically Missmatched",""))))))))))), ""), "")</f>
        <v/>
      </c>
      <c r="AC784" s="35"/>
      <c r="AD784" s="14"/>
      <c r="AE784" s="20">
        <f t="shared" si="24"/>
        <v>0</v>
      </c>
      <c r="AF784" s="20">
        <f t="shared" si="25"/>
        <v>0</v>
      </c>
    </row>
    <row r="785" spans="1:32" s="1" customFormat="1" ht="30" customHeight="1">
      <c r="A785" s="21" t="str">
        <f>IFERROR(INDEX(PQR_Dept!$A$2:$A$21166, MATCH(B785, PQR_Dept!$B$2:$B$21106, 0)), "")</f>
        <v/>
      </c>
      <c r="B785" s="22"/>
      <c r="C785" s="22"/>
      <c r="D785" s="22"/>
      <c r="E785" s="23"/>
      <c r="F785" s="24"/>
      <c r="G785" s="25"/>
      <c r="H785" s="26"/>
      <c r="I785" s="27"/>
      <c r="J785" s="19"/>
      <c r="K785" s="44"/>
      <c r="L785" s="28"/>
      <c r="M785" s="25"/>
      <c r="N785" s="29"/>
      <c r="O785" s="29"/>
      <c r="P785" s="28"/>
      <c r="Q785" s="30"/>
      <c r="R785" s="28"/>
      <c r="S785" s="28"/>
      <c r="T785" s="28"/>
      <c r="U785" s="31"/>
      <c r="V785" s="32"/>
      <c r="W785" s="32"/>
      <c r="X785" s="32"/>
      <c r="Y785" s="33"/>
      <c r="Z785" s="33"/>
      <c r="AA785" s="34"/>
      <c r="AB785" s="40" t="str">
        <f>IF(AE785 &gt; 0, IFERROR(IF(AND(AE785 &gt; 0, AE785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S785 = ""), "Value in Column S is Required", IF(AF785 &lt; 15, "At the time of Joining, age must be greater than 15 years", IF(AND(W785 &gt; DATEVALUE("30/6/2024"), Y785 = "Working"), "Column W and Y Logically Mismatched", IF(AND(X785 &lt; DATEVALUE("1/7/2025"), Z785 = "Working", X785 &lt;&gt; ""), "Column X and Z Logically Mismatched", IF(AND(X785 &lt;&gt; "", W785 &gt;= X785), "Column W and X Logically Missmatched",""))))))))))), ""), "")</f>
        <v/>
      </c>
      <c r="AC785" s="35"/>
      <c r="AD785" s="14"/>
      <c r="AE785" s="20">
        <f t="shared" si="24"/>
        <v>0</v>
      </c>
      <c r="AF785" s="20">
        <f t="shared" si="25"/>
        <v>0</v>
      </c>
    </row>
    <row r="786" spans="1:32" s="1" customFormat="1" ht="30" customHeight="1">
      <c r="A786" s="21" t="str">
        <f>IFERROR(INDEX(PQR_Dept!$A$2:$A$21166, MATCH(B786, PQR_Dept!$B$2:$B$21106, 0)), "")</f>
        <v/>
      </c>
      <c r="B786" s="22"/>
      <c r="C786" s="22"/>
      <c r="D786" s="22"/>
      <c r="E786" s="23"/>
      <c r="F786" s="24"/>
      <c r="G786" s="25"/>
      <c r="H786" s="26"/>
      <c r="I786" s="27"/>
      <c r="J786" s="19"/>
      <c r="K786" s="44"/>
      <c r="L786" s="28"/>
      <c r="M786" s="25"/>
      <c r="N786" s="29"/>
      <c r="O786" s="29"/>
      <c r="P786" s="28"/>
      <c r="Q786" s="30"/>
      <c r="R786" s="28"/>
      <c r="S786" s="28"/>
      <c r="T786" s="28"/>
      <c r="U786" s="31"/>
      <c r="V786" s="32"/>
      <c r="W786" s="32"/>
      <c r="X786" s="32"/>
      <c r="Y786" s="33"/>
      <c r="Z786" s="33"/>
      <c r="AA786" s="34"/>
      <c r="AB786" s="40" t="str">
        <f>IF(AE786 &gt; 0, IFERROR(IF(AND(AE786 &gt; 0, AE786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S786 = ""), "Value in Column S is Required", IF(AF786 &lt; 15, "At the time of Joining, age must be greater than 15 years", IF(AND(W786 &gt; DATEVALUE("30/6/2024"), Y786 = "Working"), "Column W and Y Logically Mismatched", IF(AND(X786 &lt; DATEVALUE("1/7/2025"), Z786 = "Working", X786 &lt;&gt; ""), "Column X and Z Logically Mismatched", IF(AND(X786 &lt;&gt; "", W786 &gt;= X786), "Column W and X Logically Missmatched",""))))))))))), ""), "")</f>
        <v/>
      </c>
      <c r="AC786" s="35"/>
      <c r="AD786" s="14"/>
      <c r="AE786" s="20">
        <f t="shared" si="24"/>
        <v>0</v>
      </c>
      <c r="AF786" s="20">
        <f t="shared" si="25"/>
        <v>0</v>
      </c>
    </row>
    <row r="787" spans="1:32" s="1" customFormat="1" ht="30" customHeight="1">
      <c r="A787" s="21" t="str">
        <f>IFERROR(INDEX(PQR_Dept!$A$2:$A$21166, MATCH(B787, PQR_Dept!$B$2:$B$21106, 0)), "")</f>
        <v/>
      </c>
      <c r="B787" s="22"/>
      <c r="C787" s="22"/>
      <c r="D787" s="22"/>
      <c r="E787" s="23"/>
      <c r="F787" s="24"/>
      <c r="G787" s="25"/>
      <c r="H787" s="26"/>
      <c r="I787" s="27"/>
      <c r="J787" s="19"/>
      <c r="K787" s="44"/>
      <c r="L787" s="28"/>
      <c r="M787" s="25"/>
      <c r="N787" s="29"/>
      <c r="O787" s="29"/>
      <c r="P787" s="28"/>
      <c r="Q787" s="30"/>
      <c r="R787" s="28"/>
      <c r="S787" s="28"/>
      <c r="T787" s="28"/>
      <c r="U787" s="31"/>
      <c r="V787" s="32"/>
      <c r="W787" s="32"/>
      <c r="X787" s="32"/>
      <c r="Y787" s="33"/>
      <c r="Z787" s="33"/>
      <c r="AA787" s="34"/>
      <c r="AB787" s="40" t="str">
        <f>IF(AE787 &gt; 0, IFERROR(IF(AND(AE787 &gt; 0, AE787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S787 = ""), "Value in Column S is Required", IF(AF787 &lt; 15, "At the time of Joining, age must be greater than 15 years", IF(AND(W787 &gt; DATEVALUE("30/6/2024"), Y787 = "Working"), "Column W and Y Logically Mismatched", IF(AND(X787 &lt; DATEVALUE("1/7/2025"), Z787 = "Working", X787 &lt;&gt; ""), "Column X and Z Logically Mismatched", IF(AND(X787 &lt;&gt; "", W787 &gt;= X787), "Column W and X Logically Missmatched",""))))))))))), ""), "")</f>
        <v/>
      </c>
      <c r="AC787" s="35"/>
      <c r="AD787" s="14"/>
      <c r="AE787" s="20">
        <f t="shared" si="24"/>
        <v>0</v>
      </c>
      <c r="AF787" s="20">
        <f t="shared" si="25"/>
        <v>0</v>
      </c>
    </row>
    <row r="788" spans="1:32" s="1" customFormat="1" ht="30" customHeight="1">
      <c r="A788" s="21" t="str">
        <f>IFERROR(INDEX(PQR_Dept!$A$2:$A$21166, MATCH(B788, PQR_Dept!$B$2:$B$21106, 0)), "")</f>
        <v/>
      </c>
      <c r="B788" s="22"/>
      <c r="C788" s="22"/>
      <c r="D788" s="22"/>
      <c r="E788" s="23"/>
      <c r="F788" s="24"/>
      <c r="G788" s="25"/>
      <c r="H788" s="26"/>
      <c r="I788" s="27"/>
      <c r="J788" s="19"/>
      <c r="K788" s="44"/>
      <c r="L788" s="28"/>
      <c r="M788" s="25"/>
      <c r="N788" s="29"/>
      <c r="O788" s="29"/>
      <c r="P788" s="28"/>
      <c r="Q788" s="30"/>
      <c r="R788" s="28"/>
      <c r="S788" s="28"/>
      <c r="T788" s="28"/>
      <c r="U788" s="31"/>
      <c r="V788" s="32"/>
      <c r="W788" s="32"/>
      <c r="X788" s="32"/>
      <c r="Y788" s="33"/>
      <c r="Z788" s="33"/>
      <c r="AA788" s="34"/>
      <c r="AB788" s="40" t="str">
        <f>IF(AE788 &gt; 0, IFERROR(IF(AND(AE788 &gt; 0, AE788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S788 = ""), "Value in Column S is Required", IF(AF788 &lt; 15, "At the time of Joining, age must be greater than 15 years", IF(AND(W788 &gt; DATEVALUE("30/6/2024"), Y788 = "Working"), "Column W and Y Logically Mismatched", IF(AND(X788 &lt; DATEVALUE("1/7/2025"), Z788 = "Working", X788 &lt;&gt; ""), "Column X and Z Logically Mismatched", IF(AND(X788 &lt;&gt; "", W788 &gt;= X788), "Column W and X Logically Missmatched",""))))))))))), ""), "")</f>
        <v/>
      </c>
      <c r="AC788" s="35"/>
      <c r="AD788" s="14"/>
      <c r="AE788" s="20">
        <f t="shared" si="24"/>
        <v>0</v>
      </c>
      <c r="AF788" s="20">
        <f t="shared" si="25"/>
        <v>0</v>
      </c>
    </row>
    <row r="789" spans="1:32" s="1" customFormat="1" ht="30" customHeight="1">
      <c r="A789" s="21" t="str">
        <f>IFERROR(INDEX(PQR_Dept!$A$2:$A$21166, MATCH(B789, PQR_Dept!$B$2:$B$21106, 0)), "")</f>
        <v/>
      </c>
      <c r="B789" s="22"/>
      <c r="C789" s="22"/>
      <c r="D789" s="22"/>
      <c r="E789" s="23"/>
      <c r="F789" s="24"/>
      <c r="G789" s="25"/>
      <c r="H789" s="26"/>
      <c r="I789" s="27"/>
      <c r="J789" s="19"/>
      <c r="K789" s="44"/>
      <c r="L789" s="28"/>
      <c r="M789" s="25"/>
      <c r="N789" s="29"/>
      <c r="O789" s="29"/>
      <c r="P789" s="28"/>
      <c r="Q789" s="30"/>
      <c r="R789" s="28"/>
      <c r="S789" s="28"/>
      <c r="T789" s="28"/>
      <c r="U789" s="31"/>
      <c r="V789" s="32"/>
      <c r="W789" s="32"/>
      <c r="X789" s="32"/>
      <c r="Y789" s="33"/>
      <c r="Z789" s="33"/>
      <c r="AA789" s="34"/>
      <c r="AB789" s="40" t="str">
        <f>IF(AE789 &gt; 0, IFERROR(IF(AND(AE789 &gt; 0, AE789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S789 = ""), "Value in Column S is Required", IF(AF789 &lt; 15, "At the time of Joining, age must be greater than 15 years", IF(AND(W789 &gt; DATEVALUE("30/6/2024"), Y789 = "Working"), "Column W and Y Logically Mismatched", IF(AND(X789 &lt; DATEVALUE("1/7/2025"), Z789 = "Working", X789 &lt;&gt; ""), "Column X and Z Logically Mismatched", IF(AND(X789 &lt;&gt; "", W789 &gt;= X789), "Column W and X Logically Missmatched",""))))))))))), ""), "")</f>
        <v/>
      </c>
      <c r="AC789" s="35"/>
      <c r="AD789" s="14"/>
      <c r="AE789" s="20">
        <f t="shared" si="24"/>
        <v>0</v>
      </c>
      <c r="AF789" s="20">
        <f t="shared" si="25"/>
        <v>0</v>
      </c>
    </row>
    <row r="790" spans="1:32" s="1" customFormat="1" ht="30" customHeight="1">
      <c r="A790" s="21" t="str">
        <f>IFERROR(INDEX(PQR_Dept!$A$2:$A$21166, MATCH(B790, PQR_Dept!$B$2:$B$21106, 0)), "")</f>
        <v/>
      </c>
      <c r="B790" s="22"/>
      <c r="C790" s="22"/>
      <c r="D790" s="22"/>
      <c r="E790" s="23"/>
      <c r="F790" s="24"/>
      <c r="G790" s="25"/>
      <c r="H790" s="26"/>
      <c r="I790" s="27"/>
      <c r="J790" s="19"/>
      <c r="K790" s="44"/>
      <c r="L790" s="28"/>
      <c r="M790" s="25"/>
      <c r="N790" s="29"/>
      <c r="O790" s="29"/>
      <c r="P790" s="28"/>
      <c r="Q790" s="30"/>
      <c r="R790" s="28"/>
      <c r="S790" s="28"/>
      <c r="T790" s="28"/>
      <c r="U790" s="31"/>
      <c r="V790" s="32"/>
      <c r="W790" s="32"/>
      <c r="X790" s="32"/>
      <c r="Y790" s="33"/>
      <c r="Z790" s="33"/>
      <c r="AA790" s="34"/>
      <c r="AB790" s="40" t="str">
        <f>IF(AE790 &gt; 0, IFERROR(IF(AND(AE790 &gt; 0, AE790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S790 = ""), "Value in Column S is Required", IF(AF790 &lt; 15, "At the time of Joining, age must be greater than 15 years", IF(AND(W790 &gt; DATEVALUE("30/6/2024"), Y790 = "Working"), "Column W and Y Logically Mismatched", IF(AND(X790 &lt; DATEVALUE("1/7/2025"), Z790 = "Working", X790 &lt;&gt; ""), "Column X and Z Logically Mismatched", IF(AND(X790 &lt;&gt; "", W790 &gt;= X790), "Column W and X Logically Missmatched",""))))))))))), ""), "")</f>
        <v/>
      </c>
      <c r="AC790" s="35"/>
      <c r="AD790" s="14"/>
      <c r="AE790" s="20">
        <f t="shared" si="24"/>
        <v>0</v>
      </c>
      <c r="AF790" s="20">
        <f t="shared" si="25"/>
        <v>0</v>
      </c>
    </row>
    <row r="791" spans="1:32" s="1" customFormat="1" ht="30" customHeight="1">
      <c r="A791" s="21" t="str">
        <f>IFERROR(INDEX(PQR_Dept!$A$2:$A$21166, MATCH(B791, PQR_Dept!$B$2:$B$21106, 0)), "")</f>
        <v/>
      </c>
      <c r="B791" s="22"/>
      <c r="C791" s="22"/>
      <c r="D791" s="22"/>
      <c r="E791" s="23"/>
      <c r="F791" s="24"/>
      <c r="G791" s="25"/>
      <c r="H791" s="26"/>
      <c r="I791" s="27"/>
      <c r="J791" s="19"/>
      <c r="K791" s="44"/>
      <c r="L791" s="28"/>
      <c r="M791" s="25"/>
      <c r="N791" s="29"/>
      <c r="O791" s="29"/>
      <c r="P791" s="28"/>
      <c r="Q791" s="30"/>
      <c r="R791" s="28"/>
      <c r="S791" s="28"/>
      <c r="T791" s="28"/>
      <c r="U791" s="31"/>
      <c r="V791" s="32"/>
      <c r="W791" s="32"/>
      <c r="X791" s="32"/>
      <c r="Y791" s="33"/>
      <c r="Z791" s="33"/>
      <c r="AA791" s="34"/>
      <c r="AB791" s="40" t="str">
        <f>IF(AE791 &gt; 0, IFERROR(IF(AND(AE791 &gt; 0, AE791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S791 = ""), "Value in Column S is Required", IF(AF791 &lt; 15, "At the time of Joining, age must be greater than 15 years", IF(AND(W791 &gt; DATEVALUE("30/6/2024"), Y791 = "Working"), "Column W and Y Logically Mismatched", IF(AND(X791 &lt; DATEVALUE("1/7/2025"), Z791 = "Working", X791 &lt;&gt; ""), "Column X and Z Logically Mismatched", IF(AND(X791 &lt;&gt; "", W791 &gt;= X791), "Column W and X Logically Missmatched",""))))))))))), ""), "")</f>
        <v/>
      </c>
      <c r="AC791" s="35"/>
      <c r="AD791" s="14"/>
      <c r="AE791" s="20">
        <f t="shared" si="24"/>
        <v>0</v>
      </c>
      <c r="AF791" s="20">
        <f t="shared" si="25"/>
        <v>0</v>
      </c>
    </row>
    <row r="792" spans="1:32" s="1" customFormat="1" ht="30" customHeight="1">
      <c r="A792" s="21" t="str">
        <f>IFERROR(INDEX(PQR_Dept!$A$2:$A$21166, MATCH(B792, PQR_Dept!$B$2:$B$21106, 0)), "")</f>
        <v/>
      </c>
      <c r="B792" s="22"/>
      <c r="C792" s="22"/>
      <c r="D792" s="22"/>
      <c r="E792" s="23"/>
      <c r="F792" s="24"/>
      <c r="G792" s="25"/>
      <c r="H792" s="26"/>
      <c r="I792" s="27"/>
      <c r="J792" s="19"/>
      <c r="K792" s="44"/>
      <c r="L792" s="28"/>
      <c r="M792" s="25"/>
      <c r="N792" s="29"/>
      <c r="O792" s="29"/>
      <c r="P792" s="28"/>
      <c r="Q792" s="30"/>
      <c r="R792" s="28"/>
      <c r="S792" s="28"/>
      <c r="T792" s="28"/>
      <c r="U792" s="31"/>
      <c r="V792" s="32"/>
      <c r="W792" s="32"/>
      <c r="X792" s="32"/>
      <c r="Y792" s="33"/>
      <c r="Z792" s="33"/>
      <c r="AA792" s="34"/>
      <c r="AB792" s="40" t="str">
        <f>IF(AE792 &gt; 0, IFERROR(IF(AND(AE792 &gt; 0, AE792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S792 = ""), "Value in Column S is Required", IF(AF792 &lt; 15, "At the time of Joining, age must be greater than 15 years", IF(AND(W792 &gt; DATEVALUE("30/6/2024"), Y792 = "Working"), "Column W and Y Logically Mismatched", IF(AND(X792 &lt; DATEVALUE("1/7/2025"), Z792 = "Working", X792 &lt;&gt; ""), "Column X and Z Logically Mismatched", IF(AND(X792 &lt;&gt; "", W792 &gt;= X792), "Column W and X Logically Missmatched",""))))))))))), ""), "")</f>
        <v/>
      </c>
      <c r="AC792" s="35"/>
      <c r="AD792" s="14"/>
      <c r="AE792" s="20">
        <f t="shared" si="24"/>
        <v>0</v>
      </c>
      <c r="AF792" s="20">
        <f t="shared" si="25"/>
        <v>0</v>
      </c>
    </row>
    <row r="793" spans="1:32" s="1" customFormat="1" ht="30" customHeight="1">
      <c r="A793" s="21" t="str">
        <f>IFERROR(INDEX(PQR_Dept!$A$2:$A$21166, MATCH(B793, PQR_Dept!$B$2:$B$21106, 0)), "")</f>
        <v/>
      </c>
      <c r="B793" s="22"/>
      <c r="C793" s="22"/>
      <c r="D793" s="22"/>
      <c r="E793" s="23"/>
      <c r="F793" s="24"/>
      <c r="G793" s="25"/>
      <c r="H793" s="26"/>
      <c r="I793" s="27"/>
      <c r="J793" s="19"/>
      <c r="K793" s="44"/>
      <c r="L793" s="28"/>
      <c r="M793" s="25"/>
      <c r="N793" s="29"/>
      <c r="O793" s="29"/>
      <c r="P793" s="28"/>
      <c r="Q793" s="30"/>
      <c r="R793" s="28"/>
      <c r="S793" s="28"/>
      <c r="T793" s="28"/>
      <c r="U793" s="31"/>
      <c r="V793" s="32"/>
      <c r="W793" s="32"/>
      <c r="X793" s="32"/>
      <c r="Y793" s="33"/>
      <c r="Z793" s="33"/>
      <c r="AA793" s="34"/>
      <c r="AB793" s="40" t="str">
        <f>IF(AE793 &gt; 0, IFERROR(IF(AND(AE793 &gt; 0, AE793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S793 = ""), "Value in Column S is Required", IF(AF793 &lt; 15, "At the time of Joining, age must be greater than 15 years", IF(AND(W793 &gt; DATEVALUE("30/6/2024"), Y793 = "Working"), "Column W and Y Logically Mismatched", IF(AND(X793 &lt; DATEVALUE("1/7/2025"), Z793 = "Working", X793 &lt;&gt; ""), "Column X and Z Logically Mismatched", IF(AND(X793 &lt;&gt; "", W793 &gt;= X793), "Column W and X Logically Missmatched",""))))))))))), ""), "")</f>
        <v/>
      </c>
      <c r="AC793" s="35"/>
      <c r="AD793" s="14"/>
      <c r="AE793" s="20">
        <f t="shared" si="24"/>
        <v>0</v>
      </c>
      <c r="AF793" s="20">
        <f t="shared" si="25"/>
        <v>0</v>
      </c>
    </row>
    <row r="794" spans="1:32" s="1" customFormat="1" ht="30" customHeight="1">
      <c r="A794" s="21" t="str">
        <f>IFERROR(INDEX(PQR_Dept!$A$2:$A$21166, MATCH(B794, PQR_Dept!$B$2:$B$21106, 0)), "")</f>
        <v/>
      </c>
      <c r="B794" s="22"/>
      <c r="C794" s="22"/>
      <c r="D794" s="22"/>
      <c r="E794" s="23"/>
      <c r="F794" s="24"/>
      <c r="G794" s="25"/>
      <c r="H794" s="26"/>
      <c r="I794" s="27"/>
      <c r="J794" s="19"/>
      <c r="K794" s="44"/>
      <c r="L794" s="28"/>
      <c r="M794" s="25"/>
      <c r="N794" s="29"/>
      <c r="O794" s="29"/>
      <c r="P794" s="28"/>
      <c r="Q794" s="30"/>
      <c r="R794" s="28"/>
      <c r="S794" s="28"/>
      <c r="T794" s="28"/>
      <c r="U794" s="31"/>
      <c r="V794" s="32"/>
      <c r="W794" s="32"/>
      <c r="X794" s="32"/>
      <c r="Y794" s="33"/>
      <c r="Z794" s="33"/>
      <c r="AA794" s="34"/>
      <c r="AB794" s="40" t="str">
        <f>IF(AE794 &gt; 0, IFERROR(IF(AND(AE794 &gt; 0, AE794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S794 = ""), "Value in Column S is Required", IF(AF794 &lt; 15, "At the time of Joining, age must be greater than 15 years", IF(AND(W794 &gt; DATEVALUE("30/6/2024"), Y794 = "Working"), "Column W and Y Logically Mismatched", IF(AND(X794 &lt; DATEVALUE("1/7/2025"), Z794 = "Working", X794 &lt;&gt; ""), "Column X and Z Logically Mismatched", IF(AND(X794 &lt;&gt; "", W794 &gt;= X794), "Column W and X Logically Missmatched",""))))))))))), ""), "")</f>
        <v/>
      </c>
      <c r="AC794" s="35"/>
      <c r="AD794" s="14"/>
      <c r="AE794" s="20">
        <f t="shared" si="24"/>
        <v>0</v>
      </c>
      <c r="AF794" s="20">
        <f t="shared" si="25"/>
        <v>0</v>
      </c>
    </row>
    <row r="795" spans="1:32" s="1" customFormat="1" ht="30" customHeight="1">
      <c r="A795" s="21" t="str">
        <f>IFERROR(INDEX(PQR_Dept!$A$2:$A$21166, MATCH(B795, PQR_Dept!$B$2:$B$21106, 0)), "")</f>
        <v/>
      </c>
      <c r="B795" s="22"/>
      <c r="C795" s="22"/>
      <c r="D795" s="22"/>
      <c r="E795" s="23"/>
      <c r="F795" s="24"/>
      <c r="G795" s="25"/>
      <c r="H795" s="26"/>
      <c r="I795" s="27"/>
      <c r="J795" s="19"/>
      <c r="K795" s="44"/>
      <c r="L795" s="28"/>
      <c r="M795" s="25"/>
      <c r="N795" s="29"/>
      <c r="O795" s="29"/>
      <c r="P795" s="28"/>
      <c r="Q795" s="30"/>
      <c r="R795" s="28"/>
      <c r="S795" s="28"/>
      <c r="T795" s="28"/>
      <c r="U795" s="31"/>
      <c r="V795" s="32"/>
      <c r="W795" s="32"/>
      <c r="X795" s="32"/>
      <c r="Y795" s="33"/>
      <c r="Z795" s="33"/>
      <c r="AA795" s="34"/>
      <c r="AB795" s="40" t="str">
        <f>IF(AE795 &gt; 0, IFERROR(IF(AND(AE795 &gt; 0, AE795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S795 = ""), "Value in Column S is Required", IF(AF795 &lt; 15, "At the time of Joining, age must be greater than 15 years", IF(AND(W795 &gt; DATEVALUE("30/6/2024"), Y795 = "Working"), "Column W and Y Logically Mismatched", IF(AND(X795 &lt; DATEVALUE("1/7/2025"), Z795 = "Working", X795 &lt;&gt; ""), "Column X and Z Logically Mismatched", IF(AND(X795 &lt;&gt; "", W795 &gt;= X795), "Column W and X Logically Missmatched",""))))))))))), ""), "")</f>
        <v/>
      </c>
      <c r="AC795" s="35"/>
      <c r="AD795" s="14"/>
      <c r="AE795" s="20">
        <f t="shared" si="24"/>
        <v>0</v>
      </c>
      <c r="AF795" s="20">
        <f t="shared" si="25"/>
        <v>0</v>
      </c>
    </row>
    <row r="796" spans="1:32" s="1" customFormat="1" ht="30" customHeight="1">
      <c r="A796" s="21" t="str">
        <f>IFERROR(INDEX(PQR_Dept!$A$2:$A$21166, MATCH(B796, PQR_Dept!$B$2:$B$21106, 0)), "")</f>
        <v/>
      </c>
      <c r="B796" s="22"/>
      <c r="C796" s="22"/>
      <c r="D796" s="22"/>
      <c r="E796" s="23"/>
      <c r="F796" s="24"/>
      <c r="G796" s="25"/>
      <c r="H796" s="26"/>
      <c r="I796" s="27"/>
      <c r="J796" s="19"/>
      <c r="K796" s="44"/>
      <c r="L796" s="28"/>
      <c r="M796" s="25"/>
      <c r="N796" s="29"/>
      <c r="O796" s="29"/>
      <c r="P796" s="28"/>
      <c r="Q796" s="30"/>
      <c r="R796" s="28"/>
      <c r="S796" s="28"/>
      <c r="T796" s="28"/>
      <c r="U796" s="31"/>
      <c r="V796" s="32"/>
      <c r="W796" s="32"/>
      <c r="X796" s="32"/>
      <c r="Y796" s="33"/>
      <c r="Z796" s="33"/>
      <c r="AA796" s="34"/>
      <c r="AB796" s="40" t="str">
        <f>IF(AE796 &gt; 0, IFERROR(IF(AND(AE796 &gt; 0, AE796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S796 = ""), "Value in Column S is Required", IF(AF796 &lt; 15, "At the time of Joining, age must be greater than 15 years", IF(AND(W796 &gt; DATEVALUE("30/6/2024"), Y796 = "Working"), "Column W and Y Logically Mismatched", IF(AND(X796 &lt; DATEVALUE("1/7/2025"), Z796 = "Working", X796 &lt;&gt; ""), "Column X and Z Logically Mismatched", IF(AND(X796 &lt;&gt; "", W796 &gt;= X796), "Column W and X Logically Missmatched",""))))))))))), ""), "")</f>
        <v/>
      </c>
      <c r="AC796" s="35"/>
      <c r="AD796" s="14"/>
      <c r="AE796" s="20">
        <f t="shared" si="24"/>
        <v>0</v>
      </c>
      <c r="AF796" s="20">
        <f t="shared" si="25"/>
        <v>0</v>
      </c>
    </row>
    <row r="797" spans="1:32" s="1" customFormat="1" ht="30" customHeight="1">
      <c r="A797" s="21" t="str">
        <f>IFERROR(INDEX(PQR_Dept!$A$2:$A$21166, MATCH(B797, PQR_Dept!$B$2:$B$21106, 0)), "")</f>
        <v/>
      </c>
      <c r="B797" s="22"/>
      <c r="C797" s="22"/>
      <c r="D797" s="22"/>
      <c r="E797" s="23"/>
      <c r="F797" s="24"/>
      <c r="G797" s="25"/>
      <c r="H797" s="26"/>
      <c r="I797" s="27"/>
      <c r="J797" s="19"/>
      <c r="K797" s="44"/>
      <c r="L797" s="28"/>
      <c r="M797" s="25"/>
      <c r="N797" s="29"/>
      <c r="O797" s="29"/>
      <c r="P797" s="28"/>
      <c r="Q797" s="30"/>
      <c r="R797" s="28"/>
      <c r="S797" s="28"/>
      <c r="T797" s="28"/>
      <c r="U797" s="31"/>
      <c r="V797" s="32"/>
      <c r="W797" s="32"/>
      <c r="X797" s="32"/>
      <c r="Y797" s="33"/>
      <c r="Z797" s="33"/>
      <c r="AA797" s="34"/>
      <c r="AB797" s="40" t="str">
        <f>IF(AE797 &gt; 0, IFERROR(IF(AND(AE797 &gt; 0, AE797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S797 = ""), "Value in Column S is Required", IF(AF797 &lt; 15, "At the time of Joining, age must be greater than 15 years", IF(AND(W797 &gt; DATEVALUE("30/6/2024"), Y797 = "Working"), "Column W and Y Logically Mismatched", IF(AND(X797 &lt; DATEVALUE("1/7/2025"), Z797 = "Working", X797 &lt;&gt; ""), "Column X and Z Logically Mismatched", IF(AND(X797 &lt;&gt; "", W797 &gt;= X797), "Column W and X Logically Missmatched",""))))))))))), ""), "")</f>
        <v/>
      </c>
      <c r="AC797" s="35"/>
      <c r="AD797" s="14"/>
      <c r="AE797" s="20">
        <f t="shared" si="24"/>
        <v>0</v>
      </c>
      <c r="AF797" s="20">
        <f t="shared" si="25"/>
        <v>0</v>
      </c>
    </row>
    <row r="798" spans="1:32" s="1" customFormat="1" ht="30" customHeight="1">
      <c r="A798" s="21" t="str">
        <f>IFERROR(INDEX(PQR_Dept!$A$2:$A$21166, MATCH(B798, PQR_Dept!$B$2:$B$21106, 0)), "")</f>
        <v/>
      </c>
      <c r="B798" s="22"/>
      <c r="C798" s="22"/>
      <c r="D798" s="22"/>
      <c r="E798" s="23"/>
      <c r="F798" s="24"/>
      <c r="G798" s="25"/>
      <c r="H798" s="26"/>
      <c r="I798" s="27"/>
      <c r="J798" s="19"/>
      <c r="K798" s="44"/>
      <c r="L798" s="28"/>
      <c r="M798" s="25"/>
      <c r="N798" s="29"/>
      <c r="O798" s="29"/>
      <c r="P798" s="28"/>
      <c r="Q798" s="30"/>
      <c r="R798" s="28"/>
      <c r="S798" s="28"/>
      <c r="T798" s="28"/>
      <c r="U798" s="31"/>
      <c r="V798" s="32"/>
      <c r="W798" s="32"/>
      <c r="X798" s="32"/>
      <c r="Y798" s="33"/>
      <c r="Z798" s="33"/>
      <c r="AA798" s="34"/>
      <c r="AB798" s="40" t="str">
        <f>IF(AE798 &gt; 0, IFERROR(IF(AND(AE798 &gt; 0, AE798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S798 = ""), "Value in Column S is Required", IF(AF798 &lt; 15, "At the time of Joining, age must be greater than 15 years", IF(AND(W798 &gt; DATEVALUE("30/6/2024"), Y798 = "Working"), "Column W and Y Logically Mismatched", IF(AND(X798 &lt; DATEVALUE("1/7/2025"), Z798 = "Working", X798 &lt;&gt; ""), "Column X and Z Logically Mismatched", IF(AND(X798 &lt;&gt; "", W798 &gt;= X798), "Column W and X Logically Missmatched",""))))))))))), ""), "")</f>
        <v/>
      </c>
      <c r="AC798" s="35"/>
      <c r="AD798" s="14"/>
      <c r="AE798" s="20">
        <f t="shared" si="24"/>
        <v>0</v>
      </c>
      <c r="AF798" s="20">
        <f t="shared" si="25"/>
        <v>0</v>
      </c>
    </row>
    <row r="799" spans="1:32" s="1" customFormat="1" ht="30" customHeight="1">
      <c r="A799" s="21" t="str">
        <f>IFERROR(INDEX(PQR_Dept!$A$2:$A$21166, MATCH(B799, PQR_Dept!$B$2:$B$21106, 0)), "")</f>
        <v/>
      </c>
      <c r="B799" s="22"/>
      <c r="C799" s="22"/>
      <c r="D799" s="22"/>
      <c r="E799" s="23"/>
      <c r="F799" s="24"/>
      <c r="G799" s="25"/>
      <c r="H799" s="26"/>
      <c r="I799" s="27"/>
      <c r="J799" s="19"/>
      <c r="K799" s="44"/>
      <c r="L799" s="28"/>
      <c r="M799" s="25"/>
      <c r="N799" s="29"/>
      <c r="O799" s="29"/>
      <c r="P799" s="28"/>
      <c r="Q799" s="30"/>
      <c r="R799" s="28"/>
      <c r="S799" s="28"/>
      <c r="T799" s="28"/>
      <c r="U799" s="31"/>
      <c r="V799" s="32"/>
      <c r="W799" s="32"/>
      <c r="X799" s="32"/>
      <c r="Y799" s="33"/>
      <c r="Z799" s="33"/>
      <c r="AA799" s="34"/>
      <c r="AB799" s="40" t="str">
        <f>IF(AE799 &gt; 0, IFERROR(IF(AND(AE799 &gt; 0, AE799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S799 = ""), "Value in Column S is Required", IF(AF799 &lt; 15, "At the time of Joining, age must be greater than 15 years", IF(AND(W799 &gt; DATEVALUE("30/6/2024"), Y799 = "Working"), "Column W and Y Logically Mismatched", IF(AND(X799 &lt; DATEVALUE("1/7/2025"), Z799 = "Working", X799 &lt;&gt; ""), "Column X and Z Logically Mismatched", IF(AND(X799 &lt;&gt; "", W799 &gt;= X799), "Column W and X Logically Missmatched",""))))))))))), ""), "")</f>
        <v/>
      </c>
      <c r="AC799" s="35"/>
      <c r="AD799" s="14"/>
      <c r="AE799" s="20">
        <f t="shared" si="24"/>
        <v>0</v>
      </c>
      <c r="AF799" s="20">
        <f t="shared" si="25"/>
        <v>0</v>
      </c>
    </row>
    <row r="800" spans="1:32" s="1" customFormat="1" ht="30" customHeight="1">
      <c r="A800" s="21" t="str">
        <f>IFERROR(INDEX(PQR_Dept!$A$2:$A$21166, MATCH(B800, PQR_Dept!$B$2:$B$21106, 0)), "")</f>
        <v/>
      </c>
      <c r="B800" s="22"/>
      <c r="C800" s="22"/>
      <c r="D800" s="22"/>
      <c r="E800" s="23"/>
      <c r="F800" s="24"/>
      <c r="G800" s="25"/>
      <c r="H800" s="26"/>
      <c r="I800" s="27"/>
      <c r="J800" s="19"/>
      <c r="K800" s="44"/>
      <c r="L800" s="28"/>
      <c r="M800" s="25"/>
      <c r="N800" s="29"/>
      <c r="O800" s="29"/>
      <c r="P800" s="28"/>
      <c r="Q800" s="30"/>
      <c r="R800" s="28"/>
      <c r="S800" s="28"/>
      <c r="T800" s="28"/>
      <c r="U800" s="31"/>
      <c r="V800" s="32"/>
      <c r="W800" s="32"/>
      <c r="X800" s="32"/>
      <c r="Y800" s="33"/>
      <c r="Z800" s="33"/>
      <c r="AA800" s="34"/>
      <c r="AB800" s="40" t="str">
        <f>IF(AE800 &gt; 0, IFERROR(IF(AND(AE800 &gt; 0, AE800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S800 = ""), "Value in Column S is Required", IF(AF800 &lt; 15, "At the time of Joining, age must be greater than 15 years", IF(AND(W800 &gt; DATEVALUE("30/6/2024"), Y800 = "Working"), "Column W and Y Logically Mismatched", IF(AND(X800 &lt; DATEVALUE("1/7/2025"), Z800 = "Working", X800 &lt;&gt; ""), "Column X and Z Logically Mismatched", IF(AND(X800 &lt;&gt; "", W800 &gt;= X800), "Column W and X Logically Missmatched",""))))))))))), ""), "")</f>
        <v/>
      </c>
      <c r="AC800" s="35"/>
      <c r="AD800" s="14"/>
      <c r="AE800" s="20">
        <f t="shared" si="24"/>
        <v>0</v>
      </c>
      <c r="AF800" s="20">
        <f t="shared" si="25"/>
        <v>0</v>
      </c>
    </row>
    <row r="801" spans="1:32" s="1" customFormat="1" ht="30" customHeight="1">
      <c r="A801" s="21" t="str">
        <f>IFERROR(INDEX(PQR_Dept!$A$2:$A$21166, MATCH(B801, PQR_Dept!$B$2:$B$21106, 0)), "")</f>
        <v/>
      </c>
      <c r="B801" s="22"/>
      <c r="C801" s="22"/>
      <c r="D801" s="22"/>
      <c r="E801" s="23"/>
      <c r="F801" s="24"/>
      <c r="G801" s="25"/>
      <c r="H801" s="26"/>
      <c r="I801" s="27"/>
      <c r="J801" s="19"/>
      <c r="K801" s="44"/>
      <c r="L801" s="28"/>
      <c r="M801" s="25"/>
      <c r="N801" s="29"/>
      <c r="O801" s="29"/>
      <c r="P801" s="28"/>
      <c r="Q801" s="30"/>
      <c r="R801" s="28"/>
      <c r="S801" s="28"/>
      <c r="T801" s="28"/>
      <c r="U801" s="31"/>
      <c r="V801" s="32"/>
      <c r="W801" s="32"/>
      <c r="X801" s="32"/>
      <c r="Y801" s="33"/>
      <c r="Z801" s="33"/>
      <c r="AA801" s="34"/>
      <c r="AB801" s="40" t="str">
        <f>IF(AE801 &gt; 0, IFERROR(IF(AND(AE801 &gt; 0, AE801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S801 = ""), "Value in Column S is Required", IF(AF801 &lt; 15, "At the time of Joining, age must be greater than 15 years", IF(AND(W801 &gt; DATEVALUE("30/6/2024"), Y801 = "Working"), "Column W and Y Logically Mismatched", IF(AND(X801 &lt; DATEVALUE("1/7/2025"), Z801 = "Working", X801 &lt;&gt; ""), "Column X and Z Logically Mismatched", IF(AND(X801 &lt;&gt; "", W801 &gt;= X801), "Column W and X Logically Missmatched",""))))))))))), ""), "")</f>
        <v/>
      </c>
      <c r="AC801" s="35"/>
      <c r="AD801" s="14"/>
      <c r="AE801" s="20">
        <f t="shared" si="24"/>
        <v>0</v>
      </c>
      <c r="AF801" s="20">
        <f t="shared" si="25"/>
        <v>0</v>
      </c>
    </row>
    <row r="802" spans="1:32" s="1" customFormat="1" ht="30" customHeight="1">
      <c r="A802" s="21" t="str">
        <f>IFERROR(INDEX(PQR_Dept!$A$2:$A$21166, MATCH(B802, PQR_Dept!$B$2:$B$21106, 0)), "")</f>
        <v/>
      </c>
      <c r="B802" s="22"/>
      <c r="C802" s="22"/>
      <c r="D802" s="22"/>
      <c r="E802" s="23"/>
      <c r="F802" s="24"/>
      <c r="G802" s="25"/>
      <c r="H802" s="26"/>
      <c r="I802" s="27"/>
      <c r="J802" s="19"/>
      <c r="K802" s="44"/>
      <c r="L802" s="28"/>
      <c r="M802" s="25"/>
      <c r="N802" s="29"/>
      <c r="O802" s="29"/>
      <c r="P802" s="28"/>
      <c r="Q802" s="30"/>
      <c r="R802" s="28"/>
      <c r="S802" s="28"/>
      <c r="T802" s="28"/>
      <c r="U802" s="31"/>
      <c r="V802" s="32"/>
      <c r="W802" s="32"/>
      <c r="X802" s="32"/>
      <c r="Y802" s="33"/>
      <c r="Z802" s="33"/>
      <c r="AA802" s="34"/>
      <c r="AB802" s="40" t="str">
        <f>IF(AE802 &gt; 0, IFERROR(IF(AND(AE802 &gt; 0, AE802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S802 = ""), "Value in Column S is Required", IF(AF802 &lt; 15, "At the time of Joining, age must be greater than 15 years", IF(AND(W802 &gt; DATEVALUE("30/6/2024"), Y802 = "Working"), "Column W and Y Logically Mismatched", IF(AND(X802 &lt; DATEVALUE("1/7/2025"), Z802 = "Working", X802 &lt;&gt; ""), "Column X and Z Logically Mismatched", IF(AND(X802 &lt;&gt; "", W802 &gt;= X802), "Column W and X Logically Missmatched",""))))))))))), ""), "")</f>
        <v/>
      </c>
      <c r="AC802" s="35"/>
      <c r="AD802" s="14"/>
      <c r="AE802" s="20">
        <f t="shared" si="24"/>
        <v>0</v>
      </c>
      <c r="AF802" s="20">
        <f t="shared" si="25"/>
        <v>0</v>
      </c>
    </row>
    <row r="803" spans="1:32" s="1" customFormat="1" ht="30" customHeight="1">
      <c r="A803" s="21" t="str">
        <f>IFERROR(INDEX(PQR_Dept!$A$2:$A$21166, MATCH(B803, PQR_Dept!$B$2:$B$21106, 0)), "")</f>
        <v/>
      </c>
      <c r="B803" s="22"/>
      <c r="C803" s="22"/>
      <c r="D803" s="22"/>
      <c r="E803" s="23"/>
      <c r="F803" s="24"/>
      <c r="G803" s="25"/>
      <c r="H803" s="26"/>
      <c r="I803" s="27"/>
      <c r="J803" s="19"/>
      <c r="K803" s="44"/>
      <c r="L803" s="28"/>
      <c r="M803" s="25"/>
      <c r="N803" s="29"/>
      <c r="O803" s="29"/>
      <c r="P803" s="28"/>
      <c r="Q803" s="30"/>
      <c r="R803" s="28"/>
      <c r="S803" s="28"/>
      <c r="T803" s="28"/>
      <c r="U803" s="31"/>
      <c r="V803" s="32"/>
      <c r="W803" s="32"/>
      <c r="X803" s="32"/>
      <c r="Y803" s="33"/>
      <c r="Z803" s="33"/>
      <c r="AA803" s="34"/>
      <c r="AB803" s="40" t="str">
        <f>IF(AE803 &gt; 0, IFERROR(IF(AND(AE803 &gt; 0, AE803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S803 = ""), "Value in Column S is Required", IF(AF803 &lt; 15, "At the time of Joining, age must be greater than 15 years", IF(AND(W803 &gt; DATEVALUE("30/6/2024"), Y803 = "Working"), "Column W and Y Logically Mismatched", IF(AND(X803 &lt; DATEVALUE("1/7/2025"), Z803 = "Working", X803 &lt;&gt; ""), "Column X and Z Logically Mismatched", IF(AND(X803 &lt;&gt; "", W803 &gt;= X803), "Column W and X Logically Missmatched",""))))))))))), ""), "")</f>
        <v/>
      </c>
      <c r="AC803" s="35"/>
      <c r="AD803" s="14"/>
      <c r="AE803" s="20">
        <f t="shared" si="24"/>
        <v>0</v>
      </c>
      <c r="AF803" s="20">
        <f t="shared" si="25"/>
        <v>0</v>
      </c>
    </row>
    <row r="804" spans="1:32" s="1" customFormat="1" ht="30" customHeight="1">
      <c r="A804" s="21" t="str">
        <f>IFERROR(INDEX(PQR_Dept!$A$2:$A$21166, MATCH(B804, PQR_Dept!$B$2:$B$21106, 0)), "")</f>
        <v/>
      </c>
      <c r="B804" s="22"/>
      <c r="C804" s="22"/>
      <c r="D804" s="22"/>
      <c r="E804" s="23"/>
      <c r="F804" s="24"/>
      <c r="G804" s="25"/>
      <c r="H804" s="26"/>
      <c r="I804" s="27"/>
      <c r="J804" s="19"/>
      <c r="K804" s="44"/>
      <c r="L804" s="28"/>
      <c r="M804" s="25"/>
      <c r="N804" s="29"/>
      <c r="O804" s="29"/>
      <c r="P804" s="28"/>
      <c r="Q804" s="30"/>
      <c r="R804" s="28"/>
      <c r="S804" s="28"/>
      <c r="T804" s="28"/>
      <c r="U804" s="31"/>
      <c r="V804" s="32"/>
      <c r="W804" s="32"/>
      <c r="X804" s="32"/>
      <c r="Y804" s="33"/>
      <c r="Z804" s="33"/>
      <c r="AA804" s="34"/>
      <c r="AB804" s="40" t="str">
        <f>IF(AE804 &gt; 0, IFERROR(IF(AND(AE804 &gt; 0, AE804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S804 = ""), "Value in Column S is Required", IF(AF804 &lt; 15, "At the time of Joining, age must be greater than 15 years", IF(AND(W804 &gt; DATEVALUE("30/6/2024"), Y804 = "Working"), "Column W and Y Logically Mismatched", IF(AND(X804 &lt; DATEVALUE("1/7/2025"), Z804 = "Working", X804 &lt;&gt; ""), "Column X and Z Logically Mismatched", IF(AND(X804 &lt;&gt; "", W804 &gt;= X804), "Column W and X Logically Missmatched",""))))))))))), ""), "")</f>
        <v/>
      </c>
      <c r="AC804" s="35"/>
      <c r="AD804" s="14"/>
      <c r="AE804" s="20">
        <f t="shared" si="24"/>
        <v>0</v>
      </c>
      <c r="AF804" s="20">
        <f t="shared" si="25"/>
        <v>0</v>
      </c>
    </row>
    <row r="805" spans="1:32" s="1" customFormat="1" ht="30" customHeight="1">
      <c r="A805" s="21" t="str">
        <f>IFERROR(INDEX(PQR_Dept!$A$2:$A$21166, MATCH(B805, PQR_Dept!$B$2:$B$21106, 0)), "")</f>
        <v/>
      </c>
      <c r="B805" s="22"/>
      <c r="C805" s="22"/>
      <c r="D805" s="22"/>
      <c r="E805" s="23"/>
      <c r="F805" s="24"/>
      <c r="G805" s="25"/>
      <c r="H805" s="26"/>
      <c r="I805" s="27"/>
      <c r="J805" s="19"/>
      <c r="K805" s="44"/>
      <c r="L805" s="28"/>
      <c r="M805" s="25"/>
      <c r="N805" s="29"/>
      <c r="O805" s="29"/>
      <c r="P805" s="28"/>
      <c r="Q805" s="30"/>
      <c r="R805" s="28"/>
      <c r="S805" s="28"/>
      <c r="T805" s="28"/>
      <c r="U805" s="31"/>
      <c r="V805" s="32"/>
      <c r="W805" s="32"/>
      <c r="X805" s="32"/>
      <c r="Y805" s="33"/>
      <c r="Z805" s="33"/>
      <c r="AA805" s="34"/>
      <c r="AB805" s="40" t="str">
        <f>IF(AE805 &gt; 0, IFERROR(IF(AND(AE805 &gt; 0, AE805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S805 = ""), "Value in Column S is Required", IF(AF805 &lt; 15, "At the time of Joining, age must be greater than 15 years", IF(AND(W805 &gt; DATEVALUE("30/6/2024"), Y805 = "Working"), "Column W and Y Logically Mismatched", IF(AND(X805 &lt; DATEVALUE("1/7/2025"), Z805 = "Working", X805 &lt;&gt; ""), "Column X and Z Logically Mismatched", IF(AND(X805 &lt;&gt; "", W805 &gt;= X805), "Column W and X Logically Missmatched",""))))))))))), ""), "")</f>
        <v/>
      </c>
      <c r="AC805" s="35"/>
      <c r="AD805" s="14"/>
      <c r="AE805" s="20">
        <f t="shared" si="24"/>
        <v>0</v>
      </c>
      <c r="AF805" s="20">
        <f t="shared" si="25"/>
        <v>0</v>
      </c>
    </row>
    <row r="806" spans="1:32" s="1" customFormat="1" ht="30" customHeight="1">
      <c r="A806" s="21" t="str">
        <f>IFERROR(INDEX(PQR_Dept!$A$2:$A$21166, MATCH(B806, PQR_Dept!$B$2:$B$21106, 0)), "")</f>
        <v/>
      </c>
      <c r="B806" s="22"/>
      <c r="C806" s="22"/>
      <c r="D806" s="22"/>
      <c r="E806" s="23"/>
      <c r="F806" s="24"/>
      <c r="G806" s="25"/>
      <c r="H806" s="26"/>
      <c r="I806" s="27"/>
      <c r="J806" s="19"/>
      <c r="K806" s="44"/>
      <c r="L806" s="28"/>
      <c r="M806" s="25"/>
      <c r="N806" s="29"/>
      <c r="O806" s="29"/>
      <c r="P806" s="28"/>
      <c r="Q806" s="30"/>
      <c r="R806" s="28"/>
      <c r="S806" s="28"/>
      <c r="T806" s="28"/>
      <c r="U806" s="31"/>
      <c r="V806" s="32"/>
      <c r="W806" s="32"/>
      <c r="X806" s="32"/>
      <c r="Y806" s="33"/>
      <c r="Z806" s="33"/>
      <c r="AA806" s="34"/>
      <c r="AB806" s="40" t="str">
        <f>IF(AE806 &gt; 0, IFERROR(IF(AND(AE806 &gt; 0, AE806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S806 = ""), "Value in Column S is Required", IF(AF806 &lt; 15, "At the time of Joining, age must be greater than 15 years", IF(AND(W806 &gt; DATEVALUE("30/6/2024"), Y806 = "Working"), "Column W and Y Logically Mismatched", IF(AND(X806 &lt; DATEVALUE("1/7/2025"), Z806 = "Working", X806 &lt;&gt; ""), "Column X and Z Logically Mismatched", IF(AND(X806 &lt;&gt; "", W806 &gt;= X806), "Column W and X Logically Missmatched",""))))))))))), ""), "")</f>
        <v/>
      </c>
      <c r="AC806" s="35"/>
      <c r="AD806" s="14"/>
      <c r="AE806" s="20">
        <f t="shared" si="24"/>
        <v>0</v>
      </c>
      <c r="AF806" s="20">
        <f t="shared" si="25"/>
        <v>0</v>
      </c>
    </row>
    <row r="807" spans="1:32" s="1" customFormat="1" ht="30" customHeight="1">
      <c r="A807" s="21" t="str">
        <f>IFERROR(INDEX(PQR_Dept!$A$2:$A$21166, MATCH(B807, PQR_Dept!$B$2:$B$21106, 0)), "")</f>
        <v/>
      </c>
      <c r="B807" s="22"/>
      <c r="C807" s="22"/>
      <c r="D807" s="22"/>
      <c r="E807" s="23"/>
      <c r="F807" s="24"/>
      <c r="G807" s="25"/>
      <c r="H807" s="26"/>
      <c r="I807" s="27"/>
      <c r="J807" s="19"/>
      <c r="K807" s="44"/>
      <c r="L807" s="28"/>
      <c r="M807" s="25"/>
      <c r="N807" s="29"/>
      <c r="O807" s="29"/>
      <c r="P807" s="28"/>
      <c r="Q807" s="30"/>
      <c r="R807" s="28"/>
      <c r="S807" s="28"/>
      <c r="T807" s="28"/>
      <c r="U807" s="31"/>
      <c r="V807" s="32"/>
      <c r="W807" s="32"/>
      <c r="X807" s="32"/>
      <c r="Y807" s="33"/>
      <c r="Z807" s="33"/>
      <c r="AA807" s="34"/>
      <c r="AB807" s="40" t="str">
        <f>IF(AE807 &gt; 0, IFERROR(IF(AND(AE807 &gt; 0, AE807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S807 = ""), "Value in Column S is Required", IF(AF807 &lt; 15, "At the time of Joining, age must be greater than 15 years", IF(AND(W807 &gt; DATEVALUE("30/6/2024"), Y807 = "Working"), "Column W and Y Logically Mismatched", IF(AND(X807 &lt; DATEVALUE("1/7/2025"), Z807 = "Working", X807 &lt;&gt; ""), "Column X and Z Logically Mismatched", IF(AND(X807 &lt;&gt; "", W807 &gt;= X807), "Column W and X Logically Missmatched",""))))))))))), ""), "")</f>
        <v/>
      </c>
      <c r="AC807" s="35"/>
      <c r="AD807" s="14"/>
      <c r="AE807" s="20">
        <f t="shared" si="24"/>
        <v>0</v>
      </c>
      <c r="AF807" s="20">
        <f t="shared" si="25"/>
        <v>0</v>
      </c>
    </row>
    <row r="808" spans="1:32" s="1" customFormat="1" ht="30" customHeight="1">
      <c r="A808" s="21" t="str">
        <f>IFERROR(INDEX(PQR_Dept!$A$2:$A$21166, MATCH(B808, PQR_Dept!$B$2:$B$21106, 0)), "")</f>
        <v/>
      </c>
      <c r="B808" s="22"/>
      <c r="C808" s="22"/>
      <c r="D808" s="22"/>
      <c r="E808" s="23"/>
      <c r="F808" s="24"/>
      <c r="G808" s="25"/>
      <c r="H808" s="26"/>
      <c r="I808" s="27"/>
      <c r="J808" s="19"/>
      <c r="K808" s="44"/>
      <c r="L808" s="28"/>
      <c r="M808" s="25"/>
      <c r="N808" s="29"/>
      <c r="O808" s="29"/>
      <c r="P808" s="28"/>
      <c r="Q808" s="30"/>
      <c r="R808" s="28"/>
      <c r="S808" s="28"/>
      <c r="T808" s="28"/>
      <c r="U808" s="31"/>
      <c r="V808" s="32"/>
      <c r="W808" s="32"/>
      <c r="X808" s="32"/>
      <c r="Y808" s="33"/>
      <c r="Z808" s="33"/>
      <c r="AA808" s="34"/>
      <c r="AB808" s="40" t="str">
        <f>IF(AE808 &gt; 0, IFERROR(IF(AND(AE808 &gt; 0, AE808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S808 = ""), "Value in Column S is Required", IF(AF808 &lt; 15, "At the time of Joining, age must be greater than 15 years", IF(AND(W808 &gt; DATEVALUE("30/6/2024"), Y808 = "Working"), "Column W and Y Logically Mismatched", IF(AND(X808 &lt; DATEVALUE("1/7/2025"), Z808 = "Working", X808 &lt;&gt; ""), "Column X and Z Logically Mismatched", IF(AND(X808 &lt;&gt; "", W808 &gt;= X808), "Column W and X Logically Missmatched",""))))))))))), ""), "")</f>
        <v/>
      </c>
      <c r="AC808" s="35"/>
      <c r="AD808" s="14"/>
      <c r="AE808" s="20">
        <f t="shared" si="24"/>
        <v>0</v>
      </c>
      <c r="AF808" s="20">
        <f t="shared" si="25"/>
        <v>0</v>
      </c>
    </row>
    <row r="809" spans="1:32" s="1" customFormat="1" ht="30" customHeight="1">
      <c r="A809" s="21" t="str">
        <f>IFERROR(INDEX(PQR_Dept!$A$2:$A$21166, MATCH(B809, PQR_Dept!$B$2:$B$21106, 0)), "")</f>
        <v/>
      </c>
      <c r="B809" s="22"/>
      <c r="C809" s="22"/>
      <c r="D809" s="22"/>
      <c r="E809" s="23"/>
      <c r="F809" s="24"/>
      <c r="G809" s="25"/>
      <c r="H809" s="26"/>
      <c r="I809" s="27"/>
      <c r="J809" s="19"/>
      <c r="K809" s="44"/>
      <c r="L809" s="28"/>
      <c r="M809" s="25"/>
      <c r="N809" s="29"/>
      <c r="O809" s="29"/>
      <c r="P809" s="28"/>
      <c r="Q809" s="30"/>
      <c r="R809" s="28"/>
      <c r="S809" s="28"/>
      <c r="T809" s="28"/>
      <c r="U809" s="31"/>
      <c r="V809" s="32"/>
      <c r="W809" s="32"/>
      <c r="X809" s="32"/>
      <c r="Y809" s="33"/>
      <c r="Z809" s="33"/>
      <c r="AA809" s="34"/>
      <c r="AB809" s="40" t="str">
        <f>IF(AE809 &gt; 0, IFERROR(IF(AND(AE809 &gt; 0, AE809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S809 = ""), "Value in Column S is Required", IF(AF809 &lt; 15, "At the time of Joining, age must be greater than 15 years", IF(AND(W809 &gt; DATEVALUE("30/6/2024"), Y809 = "Working"), "Column W and Y Logically Mismatched", IF(AND(X809 &lt; DATEVALUE("1/7/2025"), Z809 = "Working", X809 &lt;&gt; ""), "Column X and Z Logically Mismatched", IF(AND(X809 &lt;&gt; "", W809 &gt;= X809), "Column W and X Logically Missmatched",""))))))))))), ""), "")</f>
        <v/>
      </c>
      <c r="AC809" s="35"/>
      <c r="AD809" s="14"/>
      <c r="AE809" s="20">
        <f t="shared" si="24"/>
        <v>0</v>
      </c>
      <c r="AF809" s="20">
        <f t="shared" si="25"/>
        <v>0</v>
      </c>
    </row>
    <row r="810" spans="1:32" s="1" customFormat="1" ht="30" customHeight="1">
      <c r="A810" s="21" t="str">
        <f>IFERROR(INDEX(PQR_Dept!$A$2:$A$21166, MATCH(B810, PQR_Dept!$B$2:$B$21106, 0)), "")</f>
        <v/>
      </c>
      <c r="B810" s="22"/>
      <c r="C810" s="22"/>
      <c r="D810" s="22"/>
      <c r="E810" s="23"/>
      <c r="F810" s="24"/>
      <c r="G810" s="25"/>
      <c r="H810" s="26"/>
      <c r="I810" s="27"/>
      <c r="J810" s="19"/>
      <c r="K810" s="44"/>
      <c r="L810" s="28"/>
      <c r="M810" s="25"/>
      <c r="N810" s="29"/>
      <c r="O810" s="29"/>
      <c r="P810" s="28"/>
      <c r="Q810" s="30"/>
      <c r="R810" s="28"/>
      <c r="S810" s="28"/>
      <c r="T810" s="28"/>
      <c r="U810" s="31"/>
      <c r="V810" s="32"/>
      <c r="W810" s="32"/>
      <c r="X810" s="32"/>
      <c r="Y810" s="33"/>
      <c r="Z810" s="33"/>
      <c r="AA810" s="34"/>
      <c r="AB810" s="40" t="str">
        <f>IF(AE810 &gt; 0, IFERROR(IF(AND(AE810 &gt; 0, AE810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S810 = ""), "Value in Column S is Required", IF(AF810 &lt; 15, "At the time of Joining, age must be greater than 15 years", IF(AND(W810 &gt; DATEVALUE("30/6/2024"), Y810 = "Working"), "Column W and Y Logically Mismatched", IF(AND(X810 &lt; DATEVALUE("1/7/2025"), Z810 = "Working", X810 &lt;&gt; ""), "Column X and Z Logically Mismatched", IF(AND(X810 &lt;&gt; "", W810 &gt;= X810), "Column W and X Logically Missmatched",""))))))))))), ""), "")</f>
        <v/>
      </c>
      <c r="AC810" s="35"/>
      <c r="AD810" s="14"/>
      <c r="AE810" s="20">
        <f t="shared" si="24"/>
        <v>0</v>
      </c>
      <c r="AF810" s="20">
        <f t="shared" si="25"/>
        <v>0</v>
      </c>
    </row>
    <row r="811" spans="1:32" s="1" customFormat="1" ht="30" customHeight="1">
      <c r="A811" s="21" t="str">
        <f>IFERROR(INDEX(PQR_Dept!$A$2:$A$21166, MATCH(B811, PQR_Dept!$B$2:$B$21106, 0)), "")</f>
        <v/>
      </c>
      <c r="B811" s="22"/>
      <c r="C811" s="22"/>
      <c r="D811" s="22"/>
      <c r="E811" s="23"/>
      <c r="F811" s="24"/>
      <c r="G811" s="25"/>
      <c r="H811" s="26"/>
      <c r="I811" s="27"/>
      <c r="J811" s="19"/>
      <c r="K811" s="44"/>
      <c r="L811" s="28"/>
      <c r="M811" s="25"/>
      <c r="N811" s="29"/>
      <c r="O811" s="29"/>
      <c r="P811" s="28"/>
      <c r="Q811" s="30"/>
      <c r="R811" s="28"/>
      <c r="S811" s="28"/>
      <c r="T811" s="28"/>
      <c r="U811" s="31"/>
      <c r="V811" s="32"/>
      <c r="W811" s="32"/>
      <c r="X811" s="32"/>
      <c r="Y811" s="33"/>
      <c r="Z811" s="33"/>
      <c r="AA811" s="34"/>
      <c r="AB811" s="40" t="str">
        <f>IF(AE811 &gt; 0, IFERROR(IF(AND(AE811 &gt; 0, AE811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S811 = ""), "Value in Column S is Required", IF(AF811 &lt; 15, "At the time of Joining, age must be greater than 15 years", IF(AND(W811 &gt; DATEVALUE("30/6/2024"), Y811 = "Working"), "Column W and Y Logically Mismatched", IF(AND(X811 &lt; DATEVALUE("1/7/2025"), Z811 = "Working", X811 &lt;&gt; ""), "Column X and Z Logically Mismatched", IF(AND(X811 &lt;&gt; "", W811 &gt;= X811), "Column W and X Logically Missmatched",""))))))))))), ""), "")</f>
        <v/>
      </c>
      <c r="AC811" s="35"/>
      <c r="AD811" s="14"/>
      <c r="AE811" s="20">
        <f t="shared" si="24"/>
        <v>0</v>
      </c>
      <c r="AF811" s="20">
        <f t="shared" si="25"/>
        <v>0</v>
      </c>
    </row>
    <row r="812" spans="1:32" s="1" customFormat="1" ht="30" customHeight="1">
      <c r="A812" s="21" t="str">
        <f>IFERROR(INDEX(PQR_Dept!$A$2:$A$21166, MATCH(B812, PQR_Dept!$B$2:$B$21106, 0)), "")</f>
        <v/>
      </c>
      <c r="B812" s="22"/>
      <c r="C812" s="22"/>
      <c r="D812" s="22"/>
      <c r="E812" s="23"/>
      <c r="F812" s="24"/>
      <c r="G812" s="25"/>
      <c r="H812" s="26"/>
      <c r="I812" s="27"/>
      <c r="J812" s="19"/>
      <c r="K812" s="44"/>
      <c r="L812" s="28"/>
      <c r="M812" s="25"/>
      <c r="N812" s="29"/>
      <c r="O812" s="29"/>
      <c r="P812" s="28"/>
      <c r="Q812" s="30"/>
      <c r="R812" s="28"/>
      <c r="S812" s="28"/>
      <c r="T812" s="28"/>
      <c r="U812" s="31"/>
      <c r="V812" s="32"/>
      <c r="W812" s="32"/>
      <c r="X812" s="32"/>
      <c r="Y812" s="33"/>
      <c r="Z812" s="33"/>
      <c r="AA812" s="34"/>
      <c r="AB812" s="40" t="str">
        <f>IF(AE812 &gt; 0, IFERROR(IF(AND(AE812 &gt; 0, AE812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S812 = ""), "Value in Column S is Required", IF(AF812 &lt; 15, "At the time of Joining, age must be greater than 15 years", IF(AND(W812 &gt; DATEVALUE("30/6/2024"), Y812 = "Working"), "Column W and Y Logically Mismatched", IF(AND(X812 &lt; DATEVALUE("1/7/2025"), Z812 = "Working", X812 &lt;&gt; ""), "Column X and Z Logically Mismatched", IF(AND(X812 &lt;&gt; "", W812 &gt;= X812), "Column W and X Logically Missmatched",""))))))))))), ""), "")</f>
        <v/>
      </c>
      <c r="AC812" s="35"/>
      <c r="AD812" s="14"/>
      <c r="AE812" s="20">
        <f t="shared" si="24"/>
        <v>0</v>
      </c>
      <c r="AF812" s="20">
        <f t="shared" si="25"/>
        <v>0</v>
      </c>
    </row>
    <row r="813" spans="1:32" s="1" customFormat="1" ht="30" customHeight="1">
      <c r="A813" s="21" t="str">
        <f>IFERROR(INDEX(PQR_Dept!$A$2:$A$21166, MATCH(B813, PQR_Dept!$B$2:$B$21106, 0)), "")</f>
        <v/>
      </c>
      <c r="B813" s="22"/>
      <c r="C813" s="22"/>
      <c r="D813" s="22"/>
      <c r="E813" s="23"/>
      <c r="F813" s="24"/>
      <c r="G813" s="25"/>
      <c r="H813" s="26"/>
      <c r="I813" s="27"/>
      <c r="J813" s="19"/>
      <c r="K813" s="44"/>
      <c r="L813" s="28"/>
      <c r="M813" s="25"/>
      <c r="N813" s="29"/>
      <c r="O813" s="29"/>
      <c r="P813" s="28"/>
      <c r="Q813" s="30"/>
      <c r="R813" s="28"/>
      <c r="S813" s="28"/>
      <c r="T813" s="28"/>
      <c r="U813" s="31"/>
      <c r="V813" s="32"/>
      <c r="W813" s="32"/>
      <c r="X813" s="32"/>
      <c r="Y813" s="33"/>
      <c r="Z813" s="33"/>
      <c r="AA813" s="34"/>
      <c r="AB813" s="40" t="str">
        <f>IF(AE813 &gt; 0, IFERROR(IF(AND(AE813 &gt; 0, AE813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S813 = ""), "Value in Column S is Required", IF(AF813 &lt; 15, "At the time of Joining, age must be greater than 15 years", IF(AND(W813 &gt; DATEVALUE("30/6/2024"), Y813 = "Working"), "Column W and Y Logically Mismatched", IF(AND(X813 &lt; DATEVALUE("1/7/2025"), Z813 = "Working", X813 &lt;&gt; ""), "Column X and Z Logically Mismatched", IF(AND(X813 &lt;&gt; "", W813 &gt;= X813), "Column W and X Logically Missmatched",""))))))))))), ""), "")</f>
        <v/>
      </c>
      <c r="AC813" s="35"/>
      <c r="AD813" s="14"/>
      <c r="AE813" s="20">
        <f t="shared" si="24"/>
        <v>0</v>
      </c>
      <c r="AF813" s="20">
        <f t="shared" si="25"/>
        <v>0</v>
      </c>
    </row>
    <row r="814" spans="1:32" s="1" customFormat="1" ht="30" customHeight="1">
      <c r="A814" s="21" t="str">
        <f>IFERROR(INDEX(PQR_Dept!$A$2:$A$21166, MATCH(B814, PQR_Dept!$B$2:$B$21106, 0)), "")</f>
        <v/>
      </c>
      <c r="B814" s="22"/>
      <c r="C814" s="22"/>
      <c r="D814" s="22"/>
      <c r="E814" s="23"/>
      <c r="F814" s="24"/>
      <c r="G814" s="25"/>
      <c r="H814" s="26"/>
      <c r="I814" s="27"/>
      <c r="J814" s="19"/>
      <c r="K814" s="44"/>
      <c r="L814" s="28"/>
      <c r="M814" s="25"/>
      <c r="N814" s="29"/>
      <c r="O814" s="29"/>
      <c r="P814" s="28"/>
      <c r="Q814" s="30"/>
      <c r="R814" s="28"/>
      <c r="S814" s="28"/>
      <c r="T814" s="28"/>
      <c r="U814" s="31"/>
      <c r="V814" s="32"/>
      <c r="W814" s="32"/>
      <c r="X814" s="32"/>
      <c r="Y814" s="33"/>
      <c r="Z814" s="33"/>
      <c r="AA814" s="34"/>
      <c r="AB814" s="40" t="str">
        <f>IF(AE814 &gt; 0, IFERROR(IF(AND(AE814 &gt; 0, AE814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S814 = ""), "Value in Column S is Required", IF(AF814 &lt; 15, "At the time of Joining, age must be greater than 15 years", IF(AND(W814 &gt; DATEVALUE("30/6/2024"), Y814 = "Working"), "Column W and Y Logically Mismatched", IF(AND(X814 &lt; DATEVALUE("1/7/2025"), Z814 = "Working", X814 &lt;&gt; ""), "Column X and Z Logically Mismatched", IF(AND(X814 &lt;&gt; "", W814 &gt;= X814), "Column W and X Logically Missmatched",""))))))))))), ""), "")</f>
        <v/>
      </c>
      <c r="AC814" s="35"/>
      <c r="AD814" s="14"/>
      <c r="AE814" s="20">
        <f t="shared" si="24"/>
        <v>0</v>
      </c>
      <c r="AF814" s="20">
        <f t="shared" si="25"/>
        <v>0</v>
      </c>
    </row>
    <row r="815" spans="1:32" s="1" customFormat="1" ht="30" customHeight="1">
      <c r="A815" s="21" t="str">
        <f>IFERROR(INDEX(PQR_Dept!$A$2:$A$21166, MATCH(B815, PQR_Dept!$B$2:$B$21106, 0)), "")</f>
        <v/>
      </c>
      <c r="B815" s="22"/>
      <c r="C815" s="22"/>
      <c r="D815" s="22"/>
      <c r="E815" s="23"/>
      <c r="F815" s="24"/>
      <c r="G815" s="25"/>
      <c r="H815" s="26"/>
      <c r="I815" s="27"/>
      <c r="J815" s="19"/>
      <c r="K815" s="44"/>
      <c r="L815" s="28"/>
      <c r="M815" s="25"/>
      <c r="N815" s="29"/>
      <c r="O815" s="29"/>
      <c r="P815" s="28"/>
      <c r="Q815" s="30"/>
      <c r="R815" s="28"/>
      <c r="S815" s="28"/>
      <c r="T815" s="28"/>
      <c r="U815" s="31"/>
      <c r="V815" s="32"/>
      <c r="W815" s="32"/>
      <c r="X815" s="32"/>
      <c r="Y815" s="33"/>
      <c r="Z815" s="33"/>
      <c r="AA815" s="34"/>
      <c r="AB815" s="40" t="str">
        <f>IF(AE815 &gt; 0, IFERROR(IF(AND(AE815 &gt; 0, AE815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S815 = ""), "Value in Column S is Required", IF(AF815 &lt; 15, "At the time of Joining, age must be greater than 15 years", IF(AND(W815 &gt; DATEVALUE("30/6/2024"), Y815 = "Working"), "Column W and Y Logically Mismatched", IF(AND(X815 &lt; DATEVALUE("1/7/2025"), Z815 = "Working", X815 &lt;&gt; ""), "Column X and Z Logically Mismatched", IF(AND(X815 &lt;&gt; "", W815 &gt;= X815), "Column W and X Logically Missmatched",""))))))))))), ""), "")</f>
        <v/>
      </c>
      <c r="AC815" s="35"/>
      <c r="AD815" s="14"/>
      <c r="AE815" s="20">
        <f t="shared" si="24"/>
        <v>0</v>
      </c>
      <c r="AF815" s="20">
        <f t="shared" si="25"/>
        <v>0</v>
      </c>
    </row>
    <row r="816" spans="1:32" s="1" customFormat="1" ht="30" customHeight="1">
      <c r="A816" s="21" t="str">
        <f>IFERROR(INDEX(PQR_Dept!$A$2:$A$21166, MATCH(B816, PQR_Dept!$B$2:$B$21106, 0)), "")</f>
        <v/>
      </c>
      <c r="B816" s="22"/>
      <c r="C816" s="22"/>
      <c r="D816" s="22"/>
      <c r="E816" s="23"/>
      <c r="F816" s="24"/>
      <c r="G816" s="25"/>
      <c r="H816" s="26"/>
      <c r="I816" s="27"/>
      <c r="J816" s="19"/>
      <c r="K816" s="44"/>
      <c r="L816" s="28"/>
      <c r="M816" s="25"/>
      <c r="N816" s="29"/>
      <c r="O816" s="29"/>
      <c r="P816" s="28"/>
      <c r="Q816" s="30"/>
      <c r="R816" s="28"/>
      <c r="S816" s="28"/>
      <c r="T816" s="28"/>
      <c r="U816" s="31"/>
      <c r="V816" s="32"/>
      <c r="W816" s="32"/>
      <c r="X816" s="32"/>
      <c r="Y816" s="33"/>
      <c r="Z816" s="33"/>
      <c r="AA816" s="34"/>
      <c r="AB816" s="40" t="str">
        <f>IF(AE816 &gt; 0, IFERROR(IF(AND(AE816 &gt; 0, AE816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S816 = ""), "Value in Column S is Required", IF(AF816 &lt; 15, "At the time of Joining, age must be greater than 15 years", IF(AND(W816 &gt; DATEVALUE("30/6/2024"), Y816 = "Working"), "Column W and Y Logically Mismatched", IF(AND(X816 &lt; DATEVALUE("1/7/2025"), Z816 = "Working", X816 &lt;&gt; ""), "Column X and Z Logically Mismatched", IF(AND(X816 &lt;&gt; "", W816 &gt;= X816), "Column W and X Logically Missmatched",""))))))))))), ""), "")</f>
        <v/>
      </c>
      <c r="AC816" s="35"/>
      <c r="AD816" s="14"/>
      <c r="AE816" s="20">
        <f t="shared" si="24"/>
        <v>0</v>
      </c>
      <c r="AF816" s="20">
        <f t="shared" si="25"/>
        <v>0</v>
      </c>
    </row>
    <row r="817" spans="1:32" s="1" customFormat="1" ht="30" customHeight="1">
      <c r="A817" s="21" t="str">
        <f>IFERROR(INDEX(PQR_Dept!$A$2:$A$21166, MATCH(B817, PQR_Dept!$B$2:$B$21106, 0)), "")</f>
        <v/>
      </c>
      <c r="B817" s="22"/>
      <c r="C817" s="22"/>
      <c r="D817" s="22"/>
      <c r="E817" s="23"/>
      <c r="F817" s="24"/>
      <c r="G817" s="25"/>
      <c r="H817" s="26"/>
      <c r="I817" s="27"/>
      <c r="J817" s="19"/>
      <c r="K817" s="44"/>
      <c r="L817" s="28"/>
      <c r="M817" s="25"/>
      <c r="N817" s="29"/>
      <c r="O817" s="29"/>
      <c r="P817" s="28"/>
      <c r="Q817" s="30"/>
      <c r="R817" s="28"/>
      <c r="S817" s="28"/>
      <c r="T817" s="28"/>
      <c r="U817" s="31"/>
      <c r="V817" s="32"/>
      <c r="W817" s="32"/>
      <c r="X817" s="32"/>
      <c r="Y817" s="33"/>
      <c r="Z817" s="33"/>
      <c r="AA817" s="34"/>
      <c r="AB817" s="40" t="str">
        <f>IF(AE817 &gt; 0, IFERROR(IF(AND(AE817 &gt; 0, AE817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S817 = ""), "Value in Column S is Required", IF(AF817 &lt; 15, "At the time of Joining, age must be greater than 15 years", IF(AND(W817 &gt; DATEVALUE("30/6/2024"), Y817 = "Working"), "Column W and Y Logically Mismatched", IF(AND(X817 &lt; DATEVALUE("1/7/2025"), Z817 = "Working", X817 &lt;&gt; ""), "Column X and Z Logically Mismatched", IF(AND(X817 &lt;&gt; "", W817 &gt;= X817), "Column W and X Logically Missmatched",""))))))))))), ""), "")</f>
        <v/>
      </c>
      <c r="AC817" s="35"/>
      <c r="AD817" s="14"/>
      <c r="AE817" s="20">
        <f t="shared" si="24"/>
        <v>0</v>
      </c>
      <c r="AF817" s="20">
        <f t="shared" si="25"/>
        <v>0</v>
      </c>
    </row>
    <row r="818" spans="1:32" s="1" customFormat="1" ht="30" customHeight="1">
      <c r="A818" s="21" t="str">
        <f>IFERROR(INDEX(PQR_Dept!$A$2:$A$21166, MATCH(B818, PQR_Dept!$B$2:$B$21106, 0)), "")</f>
        <v/>
      </c>
      <c r="B818" s="22"/>
      <c r="C818" s="22"/>
      <c r="D818" s="22"/>
      <c r="E818" s="23"/>
      <c r="F818" s="24"/>
      <c r="G818" s="25"/>
      <c r="H818" s="26"/>
      <c r="I818" s="27"/>
      <c r="J818" s="19"/>
      <c r="K818" s="44"/>
      <c r="L818" s="28"/>
      <c r="M818" s="25"/>
      <c r="N818" s="29"/>
      <c r="O818" s="29"/>
      <c r="P818" s="28"/>
      <c r="Q818" s="30"/>
      <c r="R818" s="28"/>
      <c r="S818" s="28"/>
      <c r="T818" s="28"/>
      <c r="U818" s="31"/>
      <c r="V818" s="32"/>
      <c r="W818" s="32"/>
      <c r="X818" s="32"/>
      <c r="Y818" s="33"/>
      <c r="Z818" s="33"/>
      <c r="AA818" s="34"/>
      <c r="AB818" s="40" t="str">
        <f>IF(AE818 &gt; 0, IFERROR(IF(AND(AE818 &gt; 0, AE818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S818 = ""), "Value in Column S is Required", IF(AF818 &lt; 15, "At the time of Joining, age must be greater than 15 years", IF(AND(W818 &gt; DATEVALUE("30/6/2024"), Y818 = "Working"), "Column W and Y Logically Mismatched", IF(AND(X818 &lt; DATEVALUE("1/7/2025"), Z818 = "Working", X818 &lt;&gt; ""), "Column X and Z Logically Mismatched", IF(AND(X818 &lt;&gt; "", W818 &gt;= X818), "Column W and X Logically Missmatched",""))))))))))), ""), "")</f>
        <v/>
      </c>
      <c r="AC818" s="35"/>
      <c r="AD818" s="14"/>
      <c r="AE818" s="20">
        <f t="shared" si="24"/>
        <v>0</v>
      </c>
      <c r="AF818" s="20">
        <f t="shared" si="25"/>
        <v>0</v>
      </c>
    </row>
    <row r="819" spans="1:32" s="1" customFormat="1" ht="30" customHeight="1">
      <c r="A819" s="21" t="str">
        <f>IFERROR(INDEX(PQR_Dept!$A$2:$A$21166, MATCH(B819, PQR_Dept!$B$2:$B$21106, 0)), "")</f>
        <v/>
      </c>
      <c r="B819" s="22"/>
      <c r="C819" s="22"/>
      <c r="D819" s="22"/>
      <c r="E819" s="23"/>
      <c r="F819" s="24"/>
      <c r="G819" s="25"/>
      <c r="H819" s="26"/>
      <c r="I819" s="27"/>
      <c r="J819" s="19"/>
      <c r="K819" s="44"/>
      <c r="L819" s="28"/>
      <c r="M819" s="25"/>
      <c r="N819" s="29"/>
      <c r="O819" s="29"/>
      <c r="P819" s="28"/>
      <c r="Q819" s="30"/>
      <c r="R819" s="28"/>
      <c r="S819" s="28"/>
      <c r="T819" s="28"/>
      <c r="U819" s="31"/>
      <c r="V819" s="32"/>
      <c r="W819" s="32"/>
      <c r="X819" s="32"/>
      <c r="Y819" s="33"/>
      <c r="Z819" s="33"/>
      <c r="AA819" s="34"/>
      <c r="AB819" s="40" t="str">
        <f>IF(AE819 &gt; 0, IFERROR(IF(AND(AE819 &gt; 0, AE819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S819 = ""), "Value in Column S is Required", IF(AF819 &lt; 15, "At the time of Joining, age must be greater than 15 years", IF(AND(W819 &gt; DATEVALUE("30/6/2024"), Y819 = "Working"), "Column W and Y Logically Mismatched", IF(AND(X819 &lt; DATEVALUE("1/7/2025"), Z819 = "Working", X819 &lt;&gt; ""), "Column X and Z Logically Mismatched", IF(AND(X819 &lt;&gt; "", W819 &gt;= X819), "Column W and X Logically Missmatched",""))))))))))), ""), "")</f>
        <v/>
      </c>
      <c r="AC819" s="35"/>
      <c r="AD819" s="14"/>
      <c r="AE819" s="20">
        <f t="shared" si="24"/>
        <v>0</v>
      </c>
      <c r="AF819" s="20">
        <f t="shared" si="25"/>
        <v>0</v>
      </c>
    </row>
    <row r="820" spans="1:32" s="1" customFormat="1" ht="30" customHeight="1">
      <c r="A820" s="21" t="str">
        <f>IFERROR(INDEX(PQR_Dept!$A$2:$A$21166, MATCH(B820, PQR_Dept!$B$2:$B$21106, 0)), "")</f>
        <v/>
      </c>
      <c r="B820" s="22"/>
      <c r="C820" s="22"/>
      <c r="D820" s="22"/>
      <c r="E820" s="23"/>
      <c r="F820" s="24"/>
      <c r="G820" s="25"/>
      <c r="H820" s="26"/>
      <c r="I820" s="27"/>
      <c r="J820" s="19"/>
      <c r="K820" s="44"/>
      <c r="L820" s="28"/>
      <c r="M820" s="25"/>
      <c r="N820" s="29"/>
      <c r="O820" s="29"/>
      <c r="P820" s="28"/>
      <c r="Q820" s="30"/>
      <c r="R820" s="28"/>
      <c r="S820" s="28"/>
      <c r="T820" s="28"/>
      <c r="U820" s="31"/>
      <c r="V820" s="32"/>
      <c r="W820" s="32"/>
      <c r="X820" s="32"/>
      <c r="Y820" s="33"/>
      <c r="Z820" s="33"/>
      <c r="AA820" s="34"/>
      <c r="AB820" s="40" t="str">
        <f>IF(AE820 &gt; 0, IFERROR(IF(AND(AE820 &gt; 0, AE820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S820 = ""), "Value in Column S is Required", IF(AF820 &lt; 15, "At the time of Joining, age must be greater than 15 years", IF(AND(W820 &gt; DATEVALUE("30/6/2024"), Y820 = "Working"), "Column W and Y Logically Mismatched", IF(AND(X820 &lt; DATEVALUE("1/7/2025"), Z820 = "Working", X820 &lt;&gt; ""), "Column X and Z Logically Mismatched", IF(AND(X820 &lt;&gt; "", W820 &gt;= X820), "Column W and X Logically Missmatched",""))))))))))), ""), "")</f>
        <v/>
      </c>
      <c r="AC820" s="35"/>
      <c r="AD820" s="14"/>
      <c r="AE820" s="20">
        <f t="shared" si="24"/>
        <v>0</v>
      </c>
      <c r="AF820" s="20">
        <f t="shared" si="25"/>
        <v>0</v>
      </c>
    </row>
    <row r="821" spans="1:32" s="1" customFormat="1" ht="30" customHeight="1">
      <c r="A821" s="21" t="str">
        <f>IFERROR(INDEX(PQR_Dept!$A$2:$A$21166, MATCH(B821, PQR_Dept!$B$2:$B$21106, 0)), "")</f>
        <v/>
      </c>
      <c r="B821" s="22"/>
      <c r="C821" s="22"/>
      <c r="D821" s="22"/>
      <c r="E821" s="23"/>
      <c r="F821" s="24"/>
      <c r="G821" s="25"/>
      <c r="H821" s="26"/>
      <c r="I821" s="27"/>
      <c r="J821" s="19"/>
      <c r="K821" s="44"/>
      <c r="L821" s="28"/>
      <c r="M821" s="25"/>
      <c r="N821" s="29"/>
      <c r="O821" s="29"/>
      <c r="P821" s="28"/>
      <c r="Q821" s="30"/>
      <c r="R821" s="28"/>
      <c r="S821" s="28"/>
      <c r="T821" s="28"/>
      <c r="U821" s="31"/>
      <c r="V821" s="32"/>
      <c r="W821" s="32"/>
      <c r="X821" s="32"/>
      <c r="Y821" s="33"/>
      <c r="Z821" s="33"/>
      <c r="AA821" s="34"/>
      <c r="AB821" s="40" t="str">
        <f>IF(AE821 &gt; 0, IFERROR(IF(AND(AE821 &gt; 0, AE821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S821 = ""), "Value in Column S is Required", IF(AF821 &lt; 15, "At the time of Joining, age must be greater than 15 years", IF(AND(W821 &gt; DATEVALUE("30/6/2024"), Y821 = "Working"), "Column W and Y Logically Mismatched", IF(AND(X821 &lt; DATEVALUE("1/7/2025"), Z821 = "Working", X821 &lt;&gt; ""), "Column X and Z Logically Mismatched", IF(AND(X821 &lt;&gt; "", W821 &gt;= X821), "Column W and X Logically Missmatched",""))))))))))), ""), "")</f>
        <v/>
      </c>
      <c r="AC821" s="35"/>
      <c r="AD821" s="14"/>
      <c r="AE821" s="20">
        <f t="shared" si="24"/>
        <v>0</v>
      </c>
      <c r="AF821" s="20">
        <f t="shared" si="25"/>
        <v>0</v>
      </c>
    </row>
    <row r="822" spans="1:32" s="1" customFormat="1" ht="30" customHeight="1">
      <c r="A822" s="21" t="str">
        <f>IFERROR(INDEX(PQR_Dept!$A$2:$A$21166, MATCH(B822, PQR_Dept!$B$2:$B$21106, 0)), "")</f>
        <v/>
      </c>
      <c r="B822" s="22"/>
      <c r="C822" s="22"/>
      <c r="D822" s="22"/>
      <c r="E822" s="23"/>
      <c r="F822" s="24"/>
      <c r="G822" s="25"/>
      <c r="H822" s="26"/>
      <c r="I822" s="27"/>
      <c r="J822" s="19"/>
      <c r="K822" s="44"/>
      <c r="L822" s="28"/>
      <c r="M822" s="25"/>
      <c r="N822" s="29"/>
      <c r="O822" s="29"/>
      <c r="P822" s="28"/>
      <c r="Q822" s="30"/>
      <c r="R822" s="28"/>
      <c r="S822" s="28"/>
      <c r="T822" s="28"/>
      <c r="U822" s="31"/>
      <c r="V822" s="32"/>
      <c r="W822" s="32"/>
      <c r="X822" s="32"/>
      <c r="Y822" s="33"/>
      <c r="Z822" s="33"/>
      <c r="AA822" s="34"/>
      <c r="AB822" s="40" t="str">
        <f>IF(AE822 &gt; 0, IFERROR(IF(AND(AE822 &gt; 0, AE822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S822 = ""), "Value in Column S is Required", IF(AF822 &lt; 15, "At the time of Joining, age must be greater than 15 years", IF(AND(W822 &gt; DATEVALUE("30/6/2024"), Y822 = "Working"), "Column W and Y Logically Mismatched", IF(AND(X822 &lt; DATEVALUE("1/7/2025"), Z822 = "Working", X822 &lt;&gt; ""), "Column X and Z Logically Mismatched", IF(AND(X822 &lt;&gt; "", W822 &gt;= X822), "Column W and X Logically Missmatched",""))))))))))), ""), "")</f>
        <v/>
      </c>
      <c r="AC822" s="35"/>
      <c r="AD822" s="14"/>
      <c r="AE822" s="20">
        <f t="shared" si="24"/>
        <v>0</v>
      </c>
      <c r="AF822" s="20">
        <f t="shared" si="25"/>
        <v>0</v>
      </c>
    </row>
    <row r="823" spans="1:32" s="1" customFormat="1" ht="30" customHeight="1">
      <c r="A823" s="21" t="str">
        <f>IFERROR(INDEX(PQR_Dept!$A$2:$A$21166, MATCH(B823, PQR_Dept!$B$2:$B$21106, 0)), "")</f>
        <v/>
      </c>
      <c r="B823" s="22"/>
      <c r="C823" s="22"/>
      <c r="D823" s="22"/>
      <c r="E823" s="23"/>
      <c r="F823" s="24"/>
      <c r="G823" s="25"/>
      <c r="H823" s="26"/>
      <c r="I823" s="27"/>
      <c r="J823" s="19"/>
      <c r="K823" s="44"/>
      <c r="L823" s="28"/>
      <c r="M823" s="25"/>
      <c r="N823" s="29"/>
      <c r="O823" s="29"/>
      <c r="P823" s="28"/>
      <c r="Q823" s="30"/>
      <c r="R823" s="28"/>
      <c r="S823" s="28"/>
      <c r="T823" s="28"/>
      <c r="U823" s="31"/>
      <c r="V823" s="32"/>
      <c r="W823" s="32"/>
      <c r="X823" s="32"/>
      <c r="Y823" s="33"/>
      <c r="Z823" s="33"/>
      <c r="AA823" s="34"/>
      <c r="AB823" s="40" t="str">
        <f>IF(AE823 &gt; 0, IFERROR(IF(AND(AE823 &gt; 0, AE823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S823 = ""), "Value in Column S is Required", IF(AF823 &lt; 15, "At the time of Joining, age must be greater than 15 years", IF(AND(W823 &gt; DATEVALUE("30/6/2024"), Y823 = "Working"), "Column W and Y Logically Mismatched", IF(AND(X823 &lt; DATEVALUE("1/7/2025"), Z823 = "Working", X823 &lt;&gt; ""), "Column X and Z Logically Mismatched", IF(AND(X823 &lt;&gt; "", W823 &gt;= X823), "Column W and X Logically Missmatched",""))))))))))), ""), "")</f>
        <v/>
      </c>
      <c r="AC823" s="35"/>
      <c r="AD823" s="14"/>
      <c r="AE823" s="20">
        <f t="shared" si="24"/>
        <v>0</v>
      </c>
      <c r="AF823" s="20">
        <f t="shared" si="25"/>
        <v>0</v>
      </c>
    </row>
    <row r="824" spans="1:32" s="1" customFormat="1" ht="30" customHeight="1">
      <c r="A824" s="21" t="str">
        <f>IFERROR(INDEX(PQR_Dept!$A$2:$A$21166, MATCH(B824, PQR_Dept!$B$2:$B$21106, 0)), "")</f>
        <v/>
      </c>
      <c r="B824" s="22"/>
      <c r="C824" s="22"/>
      <c r="D824" s="22"/>
      <c r="E824" s="23"/>
      <c r="F824" s="24"/>
      <c r="G824" s="25"/>
      <c r="H824" s="26"/>
      <c r="I824" s="27"/>
      <c r="J824" s="19"/>
      <c r="K824" s="44"/>
      <c r="L824" s="28"/>
      <c r="M824" s="25"/>
      <c r="N824" s="29"/>
      <c r="O824" s="29"/>
      <c r="P824" s="28"/>
      <c r="Q824" s="30"/>
      <c r="R824" s="28"/>
      <c r="S824" s="28"/>
      <c r="T824" s="28"/>
      <c r="U824" s="31"/>
      <c r="V824" s="32"/>
      <c r="W824" s="32"/>
      <c r="X824" s="32"/>
      <c r="Y824" s="33"/>
      <c r="Z824" s="33"/>
      <c r="AA824" s="34"/>
      <c r="AB824" s="40" t="str">
        <f>IF(AE824 &gt; 0, IFERROR(IF(AND(AE824 &gt; 0, AE824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S824 = ""), "Value in Column S is Required", IF(AF824 &lt; 15, "At the time of Joining, age must be greater than 15 years", IF(AND(W824 &gt; DATEVALUE("30/6/2024"), Y824 = "Working"), "Column W and Y Logically Mismatched", IF(AND(X824 &lt; DATEVALUE("1/7/2025"), Z824 = "Working", X824 &lt;&gt; ""), "Column X and Z Logically Mismatched", IF(AND(X824 &lt;&gt; "", W824 &gt;= X824), "Column W and X Logically Missmatched",""))))))))))), ""), "")</f>
        <v/>
      </c>
      <c r="AC824" s="35"/>
      <c r="AD824" s="14"/>
      <c r="AE824" s="20">
        <f t="shared" si="24"/>
        <v>0</v>
      </c>
      <c r="AF824" s="20">
        <f t="shared" si="25"/>
        <v>0</v>
      </c>
    </row>
    <row r="825" spans="1:32" s="1" customFormat="1" ht="30" customHeight="1">
      <c r="A825" s="21" t="str">
        <f>IFERROR(INDEX(PQR_Dept!$A$2:$A$21166, MATCH(B825, PQR_Dept!$B$2:$B$21106, 0)), "")</f>
        <v/>
      </c>
      <c r="B825" s="22"/>
      <c r="C825" s="22"/>
      <c r="D825" s="22"/>
      <c r="E825" s="23"/>
      <c r="F825" s="24"/>
      <c r="G825" s="25"/>
      <c r="H825" s="26"/>
      <c r="I825" s="27"/>
      <c r="J825" s="19"/>
      <c r="K825" s="44"/>
      <c r="L825" s="28"/>
      <c r="M825" s="25"/>
      <c r="N825" s="29"/>
      <c r="O825" s="29"/>
      <c r="P825" s="28"/>
      <c r="Q825" s="30"/>
      <c r="R825" s="28"/>
      <c r="S825" s="28"/>
      <c r="T825" s="28"/>
      <c r="U825" s="31"/>
      <c r="V825" s="32"/>
      <c r="W825" s="32"/>
      <c r="X825" s="32"/>
      <c r="Y825" s="33"/>
      <c r="Z825" s="33"/>
      <c r="AA825" s="34"/>
      <c r="AB825" s="40" t="str">
        <f>IF(AE825 &gt; 0, IFERROR(IF(AND(AE825 &gt; 0, AE825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S825 = ""), "Value in Column S is Required", IF(AF825 &lt; 15, "At the time of Joining, age must be greater than 15 years", IF(AND(W825 &gt; DATEVALUE("30/6/2024"), Y825 = "Working"), "Column W and Y Logically Mismatched", IF(AND(X825 &lt; DATEVALUE("1/7/2025"), Z825 = "Working", X825 &lt;&gt; ""), "Column X and Z Logically Mismatched", IF(AND(X825 &lt;&gt; "", W825 &gt;= X825), "Column W and X Logically Missmatched",""))))))))))), ""), "")</f>
        <v/>
      </c>
      <c r="AC825" s="35"/>
      <c r="AD825" s="14"/>
      <c r="AE825" s="20">
        <f t="shared" si="24"/>
        <v>0</v>
      </c>
      <c r="AF825" s="20">
        <f t="shared" si="25"/>
        <v>0</v>
      </c>
    </row>
    <row r="826" spans="1:32" s="1" customFormat="1" ht="30" customHeight="1">
      <c r="A826" s="21" t="str">
        <f>IFERROR(INDEX(PQR_Dept!$A$2:$A$21166, MATCH(B826, PQR_Dept!$B$2:$B$21106, 0)), "")</f>
        <v/>
      </c>
      <c r="B826" s="22"/>
      <c r="C826" s="22"/>
      <c r="D826" s="22"/>
      <c r="E826" s="23"/>
      <c r="F826" s="24"/>
      <c r="G826" s="25"/>
      <c r="H826" s="26"/>
      <c r="I826" s="27"/>
      <c r="J826" s="19"/>
      <c r="K826" s="44"/>
      <c r="L826" s="28"/>
      <c r="M826" s="25"/>
      <c r="N826" s="29"/>
      <c r="O826" s="29"/>
      <c r="P826" s="28"/>
      <c r="Q826" s="30"/>
      <c r="R826" s="28"/>
      <c r="S826" s="28"/>
      <c r="T826" s="28"/>
      <c r="U826" s="31"/>
      <c r="V826" s="32"/>
      <c r="W826" s="32"/>
      <c r="X826" s="32"/>
      <c r="Y826" s="33"/>
      <c r="Z826" s="33"/>
      <c r="AA826" s="34"/>
      <c r="AB826" s="40" t="str">
        <f>IF(AE826 &gt; 0, IFERROR(IF(AND(AE826 &gt; 0, AE826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S826 = ""), "Value in Column S is Required", IF(AF826 &lt; 15, "At the time of Joining, age must be greater than 15 years", IF(AND(W826 &gt; DATEVALUE("30/6/2024"), Y826 = "Working"), "Column W and Y Logically Mismatched", IF(AND(X826 &lt; DATEVALUE("1/7/2025"), Z826 = "Working", X826 &lt;&gt; ""), "Column X and Z Logically Mismatched", IF(AND(X826 &lt;&gt; "", W826 &gt;= X826), "Column W and X Logically Missmatched",""))))))))))), ""), "")</f>
        <v/>
      </c>
      <c r="AC826" s="35"/>
      <c r="AD826" s="14"/>
      <c r="AE826" s="20">
        <f t="shared" si="24"/>
        <v>0</v>
      </c>
      <c r="AF826" s="20">
        <f t="shared" si="25"/>
        <v>0</v>
      </c>
    </row>
    <row r="827" spans="1:32" s="1" customFormat="1" ht="30" customHeight="1">
      <c r="A827" s="21" t="str">
        <f>IFERROR(INDEX(PQR_Dept!$A$2:$A$21166, MATCH(B827, PQR_Dept!$B$2:$B$21106, 0)), "")</f>
        <v/>
      </c>
      <c r="B827" s="22"/>
      <c r="C827" s="22"/>
      <c r="D827" s="22"/>
      <c r="E827" s="23"/>
      <c r="F827" s="24"/>
      <c r="G827" s="25"/>
      <c r="H827" s="26"/>
      <c r="I827" s="27"/>
      <c r="J827" s="19"/>
      <c r="K827" s="44"/>
      <c r="L827" s="28"/>
      <c r="M827" s="25"/>
      <c r="N827" s="29"/>
      <c r="O827" s="29"/>
      <c r="P827" s="28"/>
      <c r="Q827" s="30"/>
      <c r="R827" s="28"/>
      <c r="S827" s="28"/>
      <c r="T827" s="28"/>
      <c r="U827" s="31"/>
      <c r="V827" s="32"/>
      <c r="W827" s="32"/>
      <c r="X827" s="32"/>
      <c r="Y827" s="33"/>
      <c r="Z827" s="33"/>
      <c r="AA827" s="34"/>
      <c r="AB827" s="40" t="str">
        <f>IF(AE827 &gt; 0, IFERROR(IF(AND(AE827 &gt; 0, AE827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S827 = ""), "Value in Column S is Required", IF(AF827 &lt; 15, "At the time of Joining, age must be greater than 15 years", IF(AND(W827 &gt; DATEVALUE("30/6/2024"), Y827 = "Working"), "Column W and Y Logically Mismatched", IF(AND(X827 &lt; DATEVALUE("1/7/2025"), Z827 = "Working", X827 &lt;&gt; ""), "Column X and Z Logically Mismatched", IF(AND(X827 &lt;&gt; "", W827 &gt;= X827), "Column W and X Logically Missmatched",""))))))))))), ""), "")</f>
        <v/>
      </c>
      <c r="AC827" s="35"/>
      <c r="AD827" s="14"/>
      <c r="AE827" s="20">
        <f t="shared" si="24"/>
        <v>0</v>
      </c>
      <c r="AF827" s="20">
        <f t="shared" si="25"/>
        <v>0</v>
      </c>
    </row>
    <row r="828" spans="1:32" s="1" customFormat="1" ht="30" customHeight="1">
      <c r="A828" s="21" t="str">
        <f>IFERROR(INDEX(PQR_Dept!$A$2:$A$21166, MATCH(B828, PQR_Dept!$B$2:$B$21106, 0)), "")</f>
        <v/>
      </c>
      <c r="B828" s="22"/>
      <c r="C828" s="22"/>
      <c r="D828" s="22"/>
      <c r="E828" s="23"/>
      <c r="F828" s="24"/>
      <c r="G828" s="25"/>
      <c r="H828" s="26"/>
      <c r="I828" s="27"/>
      <c r="J828" s="19"/>
      <c r="K828" s="44"/>
      <c r="L828" s="28"/>
      <c r="M828" s="25"/>
      <c r="N828" s="29"/>
      <c r="O828" s="29"/>
      <c r="P828" s="28"/>
      <c r="Q828" s="30"/>
      <c r="R828" s="28"/>
      <c r="S828" s="28"/>
      <c r="T828" s="28"/>
      <c r="U828" s="31"/>
      <c r="V828" s="32"/>
      <c r="W828" s="32"/>
      <c r="X828" s="32"/>
      <c r="Y828" s="33"/>
      <c r="Z828" s="33"/>
      <c r="AA828" s="34"/>
      <c r="AB828" s="40" t="str">
        <f>IF(AE828 &gt; 0, IFERROR(IF(AND(AE828 &gt; 0, AE828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S828 = ""), "Value in Column S is Required", IF(AF828 &lt; 15, "At the time of Joining, age must be greater than 15 years", IF(AND(W828 &gt; DATEVALUE("30/6/2024"), Y828 = "Working"), "Column W and Y Logically Mismatched", IF(AND(X828 &lt; DATEVALUE("1/7/2025"), Z828 = "Working", X828 &lt;&gt; ""), "Column X and Z Logically Mismatched", IF(AND(X828 &lt;&gt; "", W828 &gt;= X828), "Column W and X Logically Missmatched",""))))))))))), ""), "")</f>
        <v/>
      </c>
      <c r="AC828" s="35"/>
      <c r="AD828" s="14"/>
      <c r="AE828" s="20">
        <f t="shared" si="24"/>
        <v>0</v>
      </c>
      <c r="AF828" s="20">
        <f t="shared" si="25"/>
        <v>0</v>
      </c>
    </row>
    <row r="829" spans="1:32" s="1" customFormat="1" ht="30" customHeight="1">
      <c r="A829" s="21" t="str">
        <f>IFERROR(INDEX(PQR_Dept!$A$2:$A$21166, MATCH(B829, PQR_Dept!$B$2:$B$21106, 0)), "")</f>
        <v/>
      </c>
      <c r="B829" s="22"/>
      <c r="C829" s="22"/>
      <c r="D829" s="22"/>
      <c r="E829" s="23"/>
      <c r="F829" s="24"/>
      <c r="G829" s="25"/>
      <c r="H829" s="26"/>
      <c r="I829" s="27"/>
      <c r="J829" s="19"/>
      <c r="K829" s="44"/>
      <c r="L829" s="28"/>
      <c r="M829" s="25"/>
      <c r="N829" s="29"/>
      <c r="O829" s="29"/>
      <c r="P829" s="28"/>
      <c r="Q829" s="30"/>
      <c r="R829" s="28"/>
      <c r="S829" s="28"/>
      <c r="T829" s="28"/>
      <c r="U829" s="31"/>
      <c r="V829" s="32"/>
      <c r="W829" s="32"/>
      <c r="X829" s="32"/>
      <c r="Y829" s="33"/>
      <c r="Z829" s="33"/>
      <c r="AA829" s="34"/>
      <c r="AB829" s="40" t="str">
        <f>IF(AE829 &gt; 0, IFERROR(IF(AND(AE829 &gt; 0, AE829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S829 = ""), "Value in Column S is Required", IF(AF829 &lt; 15, "At the time of Joining, age must be greater than 15 years", IF(AND(W829 &gt; DATEVALUE("30/6/2024"), Y829 = "Working"), "Column W and Y Logically Mismatched", IF(AND(X829 &lt; DATEVALUE("1/7/2025"), Z829 = "Working", X829 &lt;&gt; ""), "Column X and Z Logically Mismatched", IF(AND(X829 &lt;&gt; "", W829 &gt;= X829), "Column W and X Logically Missmatched",""))))))))))), ""), "")</f>
        <v/>
      </c>
      <c r="AC829" s="35"/>
      <c r="AD829" s="14"/>
      <c r="AE829" s="20">
        <f t="shared" si="24"/>
        <v>0</v>
      </c>
      <c r="AF829" s="20">
        <f t="shared" si="25"/>
        <v>0</v>
      </c>
    </row>
    <row r="830" spans="1:32" s="1" customFormat="1" ht="30" customHeight="1">
      <c r="A830" s="21" t="str">
        <f>IFERROR(INDEX(PQR_Dept!$A$2:$A$21166, MATCH(B830, PQR_Dept!$B$2:$B$21106, 0)), "")</f>
        <v/>
      </c>
      <c r="B830" s="22"/>
      <c r="C830" s="22"/>
      <c r="D830" s="22"/>
      <c r="E830" s="23"/>
      <c r="F830" s="24"/>
      <c r="G830" s="25"/>
      <c r="H830" s="26"/>
      <c r="I830" s="27"/>
      <c r="J830" s="19"/>
      <c r="K830" s="44"/>
      <c r="L830" s="28"/>
      <c r="M830" s="25"/>
      <c r="N830" s="29"/>
      <c r="O830" s="29"/>
      <c r="P830" s="28"/>
      <c r="Q830" s="30"/>
      <c r="R830" s="28"/>
      <c r="S830" s="28"/>
      <c r="T830" s="28"/>
      <c r="U830" s="31"/>
      <c r="V830" s="32"/>
      <c r="W830" s="32"/>
      <c r="X830" s="32"/>
      <c r="Y830" s="33"/>
      <c r="Z830" s="33"/>
      <c r="AA830" s="34"/>
      <c r="AB830" s="40" t="str">
        <f>IF(AE830 &gt; 0, IFERROR(IF(AND(AE830 &gt; 0, AE830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S830 = ""), "Value in Column S is Required", IF(AF830 &lt; 15, "At the time of Joining, age must be greater than 15 years", IF(AND(W830 &gt; DATEVALUE("30/6/2024"), Y830 = "Working"), "Column W and Y Logically Mismatched", IF(AND(X830 &lt; DATEVALUE("1/7/2025"), Z830 = "Working", X830 &lt;&gt; ""), "Column X and Z Logically Mismatched", IF(AND(X830 &lt;&gt; "", W830 &gt;= X830), "Column W and X Logically Missmatched",""))))))))))), ""), "")</f>
        <v/>
      </c>
      <c r="AC830" s="35"/>
      <c r="AD830" s="14"/>
      <c r="AE830" s="20">
        <f t="shared" si="24"/>
        <v>0</v>
      </c>
      <c r="AF830" s="20">
        <f t="shared" si="25"/>
        <v>0</v>
      </c>
    </row>
    <row r="831" spans="1:32" s="1" customFormat="1" ht="30" customHeight="1">
      <c r="A831" s="21" t="str">
        <f>IFERROR(INDEX(PQR_Dept!$A$2:$A$21166, MATCH(B831, PQR_Dept!$B$2:$B$21106, 0)), "")</f>
        <v/>
      </c>
      <c r="B831" s="22"/>
      <c r="C831" s="22"/>
      <c r="D831" s="22"/>
      <c r="E831" s="23"/>
      <c r="F831" s="24"/>
      <c r="G831" s="25"/>
      <c r="H831" s="26"/>
      <c r="I831" s="27"/>
      <c r="J831" s="19"/>
      <c r="K831" s="44"/>
      <c r="L831" s="28"/>
      <c r="M831" s="25"/>
      <c r="N831" s="29"/>
      <c r="O831" s="29"/>
      <c r="P831" s="28"/>
      <c r="Q831" s="30"/>
      <c r="R831" s="28"/>
      <c r="S831" s="28"/>
      <c r="T831" s="28"/>
      <c r="U831" s="31"/>
      <c r="V831" s="32"/>
      <c r="W831" s="32"/>
      <c r="X831" s="32"/>
      <c r="Y831" s="33"/>
      <c r="Z831" s="33"/>
      <c r="AA831" s="34"/>
      <c r="AB831" s="40" t="str">
        <f>IF(AE831 &gt; 0, IFERROR(IF(AND(AE831 &gt; 0, AE831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S831 = ""), "Value in Column S is Required", IF(AF831 &lt; 15, "At the time of Joining, age must be greater than 15 years", IF(AND(W831 &gt; DATEVALUE("30/6/2024"), Y831 = "Working"), "Column W and Y Logically Mismatched", IF(AND(X831 &lt; DATEVALUE("1/7/2025"), Z831 = "Working", X831 &lt;&gt; ""), "Column X and Z Logically Mismatched", IF(AND(X831 &lt;&gt; "", W831 &gt;= X831), "Column W and X Logically Missmatched",""))))))))))), ""), "")</f>
        <v/>
      </c>
      <c r="AC831" s="35"/>
      <c r="AD831" s="14"/>
      <c r="AE831" s="20">
        <f t="shared" si="24"/>
        <v>0</v>
      </c>
      <c r="AF831" s="20">
        <f t="shared" si="25"/>
        <v>0</v>
      </c>
    </row>
    <row r="832" spans="1:32" s="1" customFormat="1" ht="30" customHeight="1">
      <c r="A832" s="21" t="str">
        <f>IFERROR(INDEX(PQR_Dept!$A$2:$A$21166, MATCH(B832, PQR_Dept!$B$2:$B$21106, 0)), "")</f>
        <v/>
      </c>
      <c r="B832" s="22"/>
      <c r="C832" s="22"/>
      <c r="D832" s="22"/>
      <c r="E832" s="23"/>
      <c r="F832" s="24"/>
      <c r="G832" s="25"/>
      <c r="H832" s="26"/>
      <c r="I832" s="27"/>
      <c r="J832" s="19"/>
      <c r="K832" s="44"/>
      <c r="L832" s="28"/>
      <c r="M832" s="25"/>
      <c r="N832" s="29"/>
      <c r="O832" s="29"/>
      <c r="P832" s="28"/>
      <c r="Q832" s="30"/>
      <c r="R832" s="28"/>
      <c r="S832" s="28"/>
      <c r="T832" s="28"/>
      <c r="U832" s="31"/>
      <c r="V832" s="32"/>
      <c r="W832" s="32"/>
      <c r="X832" s="32"/>
      <c r="Y832" s="33"/>
      <c r="Z832" s="33"/>
      <c r="AA832" s="34"/>
      <c r="AB832" s="40" t="str">
        <f>IF(AE832 &gt; 0, IFERROR(IF(AND(AE832 &gt; 0, AE832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S832 = ""), "Value in Column S is Required", IF(AF832 &lt; 15, "At the time of Joining, age must be greater than 15 years", IF(AND(W832 &gt; DATEVALUE("30/6/2024"), Y832 = "Working"), "Column W and Y Logically Mismatched", IF(AND(X832 &lt; DATEVALUE("1/7/2025"), Z832 = "Working", X832 &lt;&gt; ""), "Column X and Z Logically Mismatched", IF(AND(X832 &lt;&gt; "", W832 &gt;= X832), "Column W and X Logically Missmatched",""))))))))))), ""), "")</f>
        <v/>
      </c>
      <c r="AC832" s="35"/>
      <c r="AD832" s="14"/>
      <c r="AE832" s="20">
        <f t="shared" si="24"/>
        <v>0</v>
      </c>
      <c r="AF832" s="20">
        <f t="shared" si="25"/>
        <v>0</v>
      </c>
    </row>
    <row r="833" spans="1:32" s="1" customFormat="1" ht="30" customHeight="1">
      <c r="A833" s="21" t="str">
        <f>IFERROR(INDEX(PQR_Dept!$A$2:$A$21166, MATCH(B833, PQR_Dept!$B$2:$B$21106, 0)), "")</f>
        <v/>
      </c>
      <c r="B833" s="22"/>
      <c r="C833" s="22"/>
      <c r="D833" s="22"/>
      <c r="E833" s="23"/>
      <c r="F833" s="24"/>
      <c r="G833" s="25"/>
      <c r="H833" s="26"/>
      <c r="I833" s="27"/>
      <c r="J833" s="19"/>
      <c r="K833" s="44"/>
      <c r="L833" s="28"/>
      <c r="M833" s="25"/>
      <c r="N833" s="29"/>
      <c r="O833" s="29"/>
      <c r="P833" s="28"/>
      <c r="Q833" s="30"/>
      <c r="R833" s="28"/>
      <c r="S833" s="28"/>
      <c r="T833" s="28"/>
      <c r="U833" s="31"/>
      <c r="V833" s="32"/>
      <c r="W833" s="32"/>
      <c r="X833" s="32"/>
      <c r="Y833" s="33"/>
      <c r="Z833" s="33"/>
      <c r="AA833" s="34"/>
      <c r="AB833" s="40" t="str">
        <f>IF(AE833 &gt; 0, IFERROR(IF(AND(AE833 &gt; 0, AE833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S833 = ""), "Value in Column S is Required", IF(AF833 &lt; 15, "At the time of Joining, age must be greater than 15 years", IF(AND(W833 &gt; DATEVALUE("30/6/2024"), Y833 = "Working"), "Column W and Y Logically Mismatched", IF(AND(X833 &lt; DATEVALUE("1/7/2025"), Z833 = "Working", X833 &lt;&gt; ""), "Column X and Z Logically Mismatched", IF(AND(X833 &lt;&gt; "", W833 &gt;= X833), "Column W and X Logically Missmatched",""))))))))))), ""), "")</f>
        <v/>
      </c>
      <c r="AC833" s="35"/>
      <c r="AD833" s="14"/>
      <c r="AE833" s="20">
        <f t="shared" si="24"/>
        <v>0</v>
      </c>
      <c r="AF833" s="20">
        <f t="shared" si="25"/>
        <v>0</v>
      </c>
    </row>
    <row r="834" spans="1:32" s="1" customFormat="1" ht="30" customHeight="1">
      <c r="A834" s="21" t="str">
        <f>IFERROR(INDEX(PQR_Dept!$A$2:$A$21166, MATCH(B834, PQR_Dept!$B$2:$B$21106, 0)), "")</f>
        <v/>
      </c>
      <c r="B834" s="22"/>
      <c r="C834" s="22"/>
      <c r="D834" s="22"/>
      <c r="E834" s="23"/>
      <c r="F834" s="24"/>
      <c r="G834" s="25"/>
      <c r="H834" s="26"/>
      <c r="I834" s="27"/>
      <c r="J834" s="19"/>
      <c r="K834" s="44"/>
      <c r="L834" s="28"/>
      <c r="M834" s="25"/>
      <c r="N834" s="29"/>
      <c r="O834" s="29"/>
      <c r="P834" s="28"/>
      <c r="Q834" s="30"/>
      <c r="R834" s="28"/>
      <c r="S834" s="28"/>
      <c r="T834" s="28"/>
      <c r="U834" s="31"/>
      <c r="V834" s="32"/>
      <c r="W834" s="32"/>
      <c r="X834" s="32"/>
      <c r="Y834" s="33"/>
      <c r="Z834" s="33"/>
      <c r="AA834" s="34"/>
      <c r="AB834" s="40" t="str">
        <f>IF(AE834 &gt; 0, IFERROR(IF(AND(AE834 &gt; 0, AE834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S834 = ""), "Value in Column S is Required", IF(AF834 &lt; 15, "At the time of Joining, age must be greater than 15 years", IF(AND(W834 &gt; DATEVALUE("30/6/2024"), Y834 = "Working"), "Column W and Y Logically Mismatched", IF(AND(X834 &lt; DATEVALUE("1/7/2025"), Z834 = "Working", X834 &lt;&gt; ""), "Column X and Z Logically Mismatched", IF(AND(X834 &lt;&gt; "", W834 &gt;= X834), "Column W and X Logically Missmatched",""))))))))))), ""), "")</f>
        <v/>
      </c>
      <c r="AC834" s="35"/>
      <c r="AD834" s="14"/>
      <c r="AE834" s="20">
        <f t="shared" si="24"/>
        <v>0</v>
      </c>
      <c r="AF834" s="20">
        <f t="shared" si="25"/>
        <v>0</v>
      </c>
    </row>
    <row r="835" spans="1:32" s="1" customFormat="1" ht="30" customHeight="1">
      <c r="A835" s="21" t="str">
        <f>IFERROR(INDEX(PQR_Dept!$A$2:$A$21166, MATCH(B835, PQR_Dept!$B$2:$B$21106, 0)), "")</f>
        <v/>
      </c>
      <c r="B835" s="22"/>
      <c r="C835" s="22"/>
      <c r="D835" s="22"/>
      <c r="E835" s="23"/>
      <c r="F835" s="24"/>
      <c r="G835" s="25"/>
      <c r="H835" s="26"/>
      <c r="I835" s="27"/>
      <c r="J835" s="19"/>
      <c r="K835" s="44"/>
      <c r="L835" s="28"/>
      <c r="M835" s="25"/>
      <c r="N835" s="29"/>
      <c r="O835" s="29"/>
      <c r="P835" s="28"/>
      <c r="Q835" s="30"/>
      <c r="R835" s="28"/>
      <c r="S835" s="28"/>
      <c r="T835" s="28"/>
      <c r="U835" s="31"/>
      <c r="V835" s="32"/>
      <c r="W835" s="32"/>
      <c r="X835" s="32"/>
      <c r="Y835" s="33"/>
      <c r="Z835" s="33"/>
      <c r="AA835" s="34"/>
      <c r="AB835" s="40" t="str">
        <f>IF(AE835 &gt; 0, IFERROR(IF(AND(AE835 &gt; 0, AE835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S835 = ""), "Value in Column S is Required", IF(AF835 &lt; 15, "At the time of Joining, age must be greater than 15 years", IF(AND(W835 &gt; DATEVALUE("30/6/2024"), Y835 = "Working"), "Column W and Y Logically Mismatched", IF(AND(X835 &lt; DATEVALUE("1/7/2025"), Z835 = "Working", X835 &lt;&gt; ""), "Column X and Z Logically Mismatched", IF(AND(X835 &lt;&gt; "", W835 &gt;= X835), "Column W and X Logically Missmatched",""))))))))))), ""), "")</f>
        <v/>
      </c>
      <c r="AC835" s="35"/>
      <c r="AD835" s="14"/>
      <c r="AE835" s="20">
        <f t="shared" ref="AE835:AE898" si="26">IF(B835 &lt;&gt; "", COUNTA(Y835:Z835,V835:W835,T835,P835:Q835,K835:M835,B835:G835), 0)</f>
        <v>0</v>
      </c>
      <c r="AF835" s="20">
        <f t="shared" ref="AF835:AF898" si="27">YEARFRAC(V835,W835)</f>
        <v>0</v>
      </c>
    </row>
    <row r="836" spans="1:32" s="1" customFormat="1" ht="30" customHeight="1">
      <c r="A836" s="21" t="str">
        <f>IFERROR(INDEX(PQR_Dept!$A$2:$A$21166, MATCH(B836, PQR_Dept!$B$2:$B$21106, 0)), "")</f>
        <v/>
      </c>
      <c r="B836" s="22"/>
      <c r="C836" s="22"/>
      <c r="D836" s="22"/>
      <c r="E836" s="23"/>
      <c r="F836" s="24"/>
      <c r="G836" s="25"/>
      <c r="H836" s="26"/>
      <c r="I836" s="27"/>
      <c r="J836" s="19"/>
      <c r="K836" s="44"/>
      <c r="L836" s="28"/>
      <c r="M836" s="25"/>
      <c r="N836" s="29"/>
      <c r="O836" s="29"/>
      <c r="P836" s="28"/>
      <c r="Q836" s="30"/>
      <c r="R836" s="28"/>
      <c r="S836" s="28"/>
      <c r="T836" s="28"/>
      <c r="U836" s="31"/>
      <c r="V836" s="32"/>
      <c r="W836" s="32"/>
      <c r="X836" s="32"/>
      <c r="Y836" s="33"/>
      <c r="Z836" s="33"/>
      <c r="AA836" s="34"/>
      <c r="AB836" s="40" t="str">
        <f>IF(AE836 &gt; 0, IFERROR(IF(AND(AE836 &gt; 0, AE836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S836 = ""), "Value in Column S is Required", IF(AF836 &lt; 15, "At the time of Joining, age must be greater than 15 years", IF(AND(W836 &gt; DATEVALUE("30/6/2024"), Y836 = "Working"), "Column W and Y Logically Mismatched", IF(AND(X836 &lt; DATEVALUE("1/7/2025"), Z836 = "Working", X836 &lt;&gt; ""), "Column X and Z Logically Mismatched", IF(AND(X836 &lt;&gt; "", W836 &gt;= X836), "Column W and X Logically Missmatched",""))))))))))), ""), "")</f>
        <v/>
      </c>
      <c r="AC836" s="35"/>
      <c r="AD836" s="14"/>
      <c r="AE836" s="20">
        <f t="shared" si="26"/>
        <v>0</v>
      </c>
      <c r="AF836" s="20">
        <f t="shared" si="27"/>
        <v>0</v>
      </c>
    </row>
    <row r="837" spans="1:32" s="1" customFormat="1" ht="30" customHeight="1">
      <c r="A837" s="21" t="str">
        <f>IFERROR(INDEX(PQR_Dept!$A$2:$A$21166, MATCH(B837, PQR_Dept!$B$2:$B$21106, 0)), "")</f>
        <v/>
      </c>
      <c r="B837" s="22"/>
      <c r="C837" s="22"/>
      <c r="D837" s="22"/>
      <c r="E837" s="23"/>
      <c r="F837" s="24"/>
      <c r="G837" s="25"/>
      <c r="H837" s="26"/>
      <c r="I837" s="27"/>
      <c r="J837" s="19"/>
      <c r="K837" s="44"/>
      <c r="L837" s="28"/>
      <c r="M837" s="25"/>
      <c r="N837" s="29"/>
      <c r="O837" s="29"/>
      <c r="P837" s="28"/>
      <c r="Q837" s="30"/>
      <c r="R837" s="28"/>
      <c r="S837" s="28"/>
      <c r="T837" s="28"/>
      <c r="U837" s="31"/>
      <c r="V837" s="32"/>
      <c r="W837" s="32"/>
      <c r="X837" s="32"/>
      <c r="Y837" s="33"/>
      <c r="Z837" s="33"/>
      <c r="AA837" s="34"/>
      <c r="AB837" s="40" t="str">
        <f>IF(AE837 &gt; 0, IFERROR(IF(AND(AE837 &gt; 0, AE837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S837 = ""), "Value in Column S is Required", IF(AF837 &lt; 15, "At the time of Joining, age must be greater than 15 years", IF(AND(W837 &gt; DATEVALUE("30/6/2024"), Y837 = "Working"), "Column W and Y Logically Mismatched", IF(AND(X837 &lt; DATEVALUE("1/7/2025"), Z837 = "Working", X837 &lt;&gt; ""), "Column X and Z Logically Mismatched", IF(AND(X837 &lt;&gt; "", W837 &gt;= X837), "Column W and X Logically Missmatched",""))))))))))), ""), "")</f>
        <v/>
      </c>
      <c r="AC837" s="35"/>
      <c r="AD837" s="14"/>
      <c r="AE837" s="20">
        <f t="shared" si="26"/>
        <v>0</v>
      </c>
      <c r="AF837" s="20">
        <f t="shared" si="27"/>
        <v>0</v>
      </c>
    </row>
    <row r="838" spans="1:32" s="1" customFormat="1" ht="30" customHeight="1">
      <c r="A838" s="21" t="str">
        <f>IFERROR(INDEX(PQR_Dept!$A$2:$A$21166, MATCH(B838, PQR_Dept!$B$2:$B$21106, 0)), "")</f>
        <v/>
      </c>
      <c r="B838" s="22"/>
      <c r="C838" s="22"/>
      <c r="D838" s="22"/>
      <c r="E838" s="23"/>
      <c r="F838" s="24"/>
      <c r="G838" s="25"/>
      <c r="H838" s="26"/>
      <c r="I838" s="27"/>
      <c r="J838" s="19"/>
      <c r="K838" s="44"/>
      <c r="L838" s="28"/>
      <c r="M838" s="25"/>
      <c r="N838" s="29"/>
      <c r="O838" s="29"/>
      <c r="P838" s="28"/>
      <c r="Q838" s="30"/>
      <c r="R838" s="28"/>
      <c r="S838" s="28"/>
      <c r="T838" s="28"/>
      <c r="U838" s="31"/>
      <c r="V838" s="32"/>
      <c r="W838" s="32"/>
      <c r="X838" s="32"/>
      <c r="Y838" s="33"/>
      <c r="Z838" s="33"/>
      <c r="AA838" s="34"/>
      <c r="AB838" s="40" t="str">
        <f>IF(AE838 &gt; 0, IFERROR(IF(AND(AE838 &gt; 0, AE838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S838 = ""), "Value in Column S is Required", IF(AF838 &lt; 15, "At the time of Joining, age must be greater than 15 years", IF(AND(W838 &gt; DATEVALUE("30/6/2024"), Y838 = "Working"), "Column W and Y Logically Mismatched", IF(AND(X838 &lt; DATEVALUE("1/7/2025"), Z838 = "Working", X838 &lt;&gt; ""), "Column X and Z Logically Mismatched", IF(AND(X838 &lt;&gt; "", W838 &gt;= X838), "Column W and X Logically Missmatched",""))))))))))), ""), "")</f>
        <v/>
      </c>
      <c r="AC838" s="35"/>
      <c r="AD838" s="14"/>
      <c r="AE838" s="20">
        <f t="shared" si="26"/>
        <v>0</v>
      </c>
      <c r="AF838" s="20">
        <f t="shared" si="27"/>
        <v>0</v>
      </c>
    </row>
    <row r="839" spans="1:32" s="1" customFormat="1" ht="30" customHeight="1">
      <c r="A839" s="21" t="str">
        <f>IFERROR(INDEX(PQR_Dept!$A$2:$A$21166, MATCH(B839, PQR_Dept!$B$2:$B$21106, 0)), "")</f>
        <v/>
      </c>
      <c r="B839" s="22"/>
      <c r="C839" s="22"/>
      <c r="D839" s="22"/>
      <c r="E839" s="23"/>
      <c r="F839" s="24"/>
      <c r="G839" s="25"/>
      <c r="H839" s="26"/>
      <c r="I839" s="27"/>
      <c r="J839" s="19"/>
      <c r="K839" s="44"/>
      <c r="L839" s="28"/>
      <c r="M839" s="25"/>
      <c r="N839" s="29"/>
      <c r="O839" s="29"/>
      <c r="P839" s="28"/>
      <c r="Q839" s="30"/>
      <c r="R839" s="28"/>
      <c r="S839" s="28"/>
      <c r="T839" s="28"/>
      <c r="U839" s="31"/>
      <c r="V839" s="32"/>
      <c r="W839" s="32"/>
      <c r="X839" s="32"/>
      <c r="Y839" s="33"/>
      <c r="Z839" s="33"/>
      <c r="AA839" s="34"/>
      <c r="AB839" s="40" t="str">
        <f>IF(AE839 &gt; 0, IFERROR(IF(AND(AE839 &gt; 0, AE839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S839 = ""), "Value in Column S is Required", IF(AF839 &lt; 15, "At the time of Joining, age must be greater than 15 years", IF(AND(W839 &gt; DATEVALUE("30/6/2024"), Y839 = "Working"), "Column W and Y Logically Mismatched", IF(AND(X839 &lt; DATEVALUE("1/7/2025"), Z839 = "Working", X839 &lt;&gt; ""), "Column X and Z Logically Mismatched", IF(AND(X839 &lt;&gt; "", W839 &gt;= X839), "Column W and X Logically Missmatched",""))))))))))), ""), "")</f>
        <v/>
      </c>
      <c r="AC839" s="35"/>
      <c r="AD839" s="14"/>
      <c r="AE839" s="20">
        <f t="shared" si="26"/>
        <v>0</v>
      </c>
      <c r="AF839" s="20">
        <f t="shared" si="27"/>
        <v>0</v>
      </c>
    </row>
    <row r="840" spans="1:32" s="1" customFormat="1" ht="30" customHeight="1">
      <c r="A840" s="21" t="str">
        <f>IFERROR(INDEX(PQR_Dept!$A$2:$A$21166, MATCH(B840, PQR_Dept!$B$2:$B$21106, 0)), "")</f>
        <v/>
      </c>
      <c r="B840" s="22"/>
      <c r="C840" s="22"/>
      <c r="D840" s="22"/>
      <c r="E840" s="23"/>
      <c r="F840" s="24"/>
      <c r="G840" s="25"/>
      <c r="H840" s="26"/>
      <c r="I840" s="27"/>
      <c r="J840" s="19"/>
      <c r="K840" s="44"/>
      <c r="L840" s="28"/>
      <c r="M840" s="25"/>
      <c r="N840" s="29"/>
      <c r="O840" s="29"/>
      <c r="P840" s="28"/>
      <c r="Q840" s="30"/>
      <c r="R840" s="28"/>
      <c r="S840" s="28"/>
      <c r="T840" s="28"/>
      <c r="U840" s="31"/>
      <c r="V840" s="32"/>
      <c r="W840" s="32"/>
      <c r="X840" s="32"/>
      <c r="Y840" s="33"/>
      <c r="Z840" s="33"/>
      <c r="AA840" s="34"/>
      <c r="AB840" s="40" t="str">
        <f>IF(AE840 &gt; 0, IFERROR(IF(AND(AE840 &gt; 0, AE840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S840 = ""), "Value in Column S is Required", IF(AF840 &lt; 15, "At the time of Joining, age must be greater than 15 years", IF(AND(W840 &gt; DATEVALUE("30/6/2024"), Y840 = "Working"), "Column W and Y Logically Mismatched", IF(AND(X840 &lt; DATEVALUE("1/7/2025"), Z840 = "Working", X840 &lt;&gt; ""), "Column X and Z Logically Mismatched", IF(AND(X840 &lt;&gt; "", W840 &gt;= X840), "Column W and X Logically Missmatched",""))))))))))), ""), "")</f>
        <v/>
      </c>
      <c r="AC840" s="35"/>
      <c r="AD840" s="14"/>
      <c r="AE840" s="20">
        <f t="shared" si="26"/>
        <v>0</v>
      </c>
      <c r="AF840" s="20">
        <f t="shared" si="27"/>
        <v>0</v>
      </c>
    </row>
    <row r="841" spans="1:32" s="1" customFormat="1" ht="30" customHeight="1">
      <c r="A841" s="21" t="str">
        <f>IFERROR(INDEX(PQR_Dept!$A$2:$A$21166, MATCH(B841, PQR_Dept!$B$2:$B$21106, 0)), "")</f>
        <v/>
      </c>
      <c r="B841" s="22"/>
      <c r="C841" s="22"/>
      <c r="D841" s="22"/>
      <c r="E841" s="23"/>
      <c r="F841" s="24"/>
      <c r="G841" s="25"/>
      <c r="H841" s="26"/>
      <c r="I841" s="27"/>
      <c r="J841" s="19"/>
      <c r="K841" s="44"/>
      <c r="L841" s="28"/>
      <c r="M841" s="25"/>
      <c r="N841" s="29"/>
      <c r="O841" s="29"/>
      <c r="P841" s="28"/>
      <c r="Q841" s="30"/>
      <c r="R841" s="28"/>
      <c r="S841" s="28"/>
      <c r="T841" s="28"/>
      <c r="U841" s="31"/>
      <c r="V841" s="32"/>
      <c r="W841" s="32"/>
      <c r="X841" s="32"/>
      <c r="Y841" s="33"/>
      <c r="Z841" s="33"/>
      <c r="AA841" s="34"/>
      <c r="AB841" s="40" t="str">
        <f>IF(AE841 &gt; 0, IFERROR(IF(AND(AE841 &gt; 0, AE841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S841 = ""), "Value in Column S is Required", IF(AF841 &lt; 15, "At the time of Joining, age must be greater than 15 years", IF(AND(W841 &gt; DATEVALUE("30/6/2024"), Y841 = "Working"), "Column W and Y Logically Mismatched", IF(AND(X841 &lt; DATEVALUE("1/7/2025"), Z841 = "Working", X841 &lt;&gt; ""), "Column X and Z Logically Mismatched", IF(AND(X841 &lt;&gt; "", W841 &gt;= X841), "Column W and X Logically Missmatched",""))))))))))), ""), "")</f>
        <v/>
      </c>
      <c r="AC841" s="35"/>
      <c r="AD841" s="14"/>
      <c r="AE841" s="20">
        <f t="shared" si="26"/>
        <v>0</v>
      </c>
      <c r="AF841" s="20">
        <f t="shared" si="27"/>
        <v>0</v>
      </c>
    </row>
    <row r="842" spans="1:32" s="1" customFormat="1" ht="30" customHeight="1">
      <c r="A842" s="21" t="str">
        <f>IFERROR(INDEX(PQR_Dept!$A$2:$A$21166, MATCH(B842, PQR_Dept!$B$2:$B$21106, 0)), "")</f>
        <v/>
      </c>
      <c r="B842" s="22"/>
      <c r="C842" s="22"/>
      <c r="D842" s="22"/>
      <c r="E842" s="23"/>
      <c r="F842" s="24"/>
      <c r="G842" s="25"/>
      <c r="H842" s="26"/>
      <c r="I842" s="27"/>
      <c r="J842" s="19"/>
      <c r="K842" s="44"/>
      <c r="L842" s="28"/>
      <c r="M842" s="25"/>
      <c r="N842" s="29"/>
      <c r="O842" s="29"/>
      <c r="P842" s="28"/>
      <c r="Q842" s="30"/>
      <c r="R842" s="28"/>
      <c r="S842" s="28"/>
      <c r="T842" s="28"/>
      <c r="U842" s="31"/>
      <c r="V842" s="32"/>
      <c r="W842" s="32"/>
      <c r="X842" s="32"/>
      <c r="Y842" s="33"/>
      <c r="Z842" s="33"/>
      <c r="AA842" s="34"/>
      <c r="AB842" s="40" t="str">
        <f>IF(AE842 &gt; 0, IFERROR(IF(AND(AE842 &gt; 0, AE842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S842 = ""), "Value in Column S is Required", IF(AF842 &lt; 15, "At the time of Joining, age must be greater than 15 years", IF(AND(W842 &gt; DATEVALUE("30/6/2024"), Y842 = "Working"), "Column W and Y Logically Mismatched", IF(AND(X842 &lt; DATEVALUE("1/7/2025"), Z842 = "Working", X842 &lt;&gt; ""), "Column X and Z Logically Mismatched", IF(AND(X842 &lt;&gt; "", W842 &gt;= X842), "Column W and X Logically Missmatched",""))))))))))), ""), "")</f>
        <v/>
      </c>
      <c r="AC842" s="35"/>
      <c r="AD842" s="14"/>
      <c r="AE842" s="20">
        <f t="shared" si="26"/>
        <v>0</v>
      </c>
      <c r="AF842" s="20">
        <f t="shared" si="27"/>
        <v>0</v>
      </c>
    </row>
    <row r="843" spans="1:32" s="1" customFormat="1" ht="30" customHeight="1">
      <c r="A843" s="21" t="str">
        <f>IFERROR(INDEX(PQR_Dept!$A$2:$A$21166, MATCH(B843, PQR_Dept!$B$2:$B$21106, 0)), "")</f>
        <v/>
      </c>
      <c r="B843" s="22"/>
      <c r="C843" s="22"/>
      <c r="D843" s="22"/>
      <c r="E843" s="23"/>
      <c r="F843" s="24"/>
      <c r="G843" s="25"/>
      <c r="H843" s="26"/>
      <c r="I843" s="27"/>
      <c r="J843" s="19"/>
      <c r="K843" s="44"/>
      <c r="L843" s="28"/>
      <c r="M843" s="25"/>
      <c r="N843" s="29"/>
      <c r="O843" s="29"/>
      <c r="P843" s="28"/>
      <c r="Q843" s="30"/>
      <c r="R843" s="28"/>
      <c r="S843" s="28"/>
      <c r="T843" s="28"/>
      <c r="U843" s="31"/>
      <c r="V843" s="32"/>
      <c r="W843" s="32"/>
      <c r="X843" s="32"/>
      <c r="Y843" s="33"/>
      <c r="Z843" s="33"/>
      <c r="AA843" s="34"/>
      <c r="AB843" s="40" t="str">
        <f>IF(AE843 &gt; 0, IFERROR(IF(AND(AE843 &gt; 0, AE843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S843 = ""), "Value in Column S is Required", IF(AF843 &lt; 15, "At the time of Joining, age must be greater than 15 years", IF(AND(W843 &gt; DATEVALUE("30/6/2024"), Y843 = "Working"), "Column W and Y Logically Mismatched", IF(AND(X843 &lt; DATEVALUE("1/7/2025"), Z843 = "Working", X843 &lt;&gt; ""), "Column X and Z Logically Mismatched", IF(AND(X843 &lt;&gt; "", W843 &gt;= X843), "Column W and X Logically Missmatched",""))))))))))), ""), "")</f>
        <v/>
      </c>
      <c r="AC843" s="35"/>
      <c r="AD843" s="14"/>
      <c r="AE843" s="20">
        <f t="shared" si="26"/>
        <v>0</v>
      </c>
      <c r="AF843" s="20">
        <f t="shared" si="27"/>
        <v>0</v>
      </c>
    </row>
    <row r="844" spans="1:32" s="1" customFormat="1" ht="30" customHeight="1">
      <c r="A844" s="21" t="str">
        <f>IFERROR(INDEX(PQR_Dept!$A$2:$A$21166, MATCH(B844, PQR_Dept!$B$2:$B$21106, 0)), "")</f>
        <v/>
      </c>
      <c r="B844" s="22"/>
      <c r="C844" s="22"/>
      <c r="D844" s="22"/>
      <c r="E844" s="23"/>
      <c r="F844" s="24"/>
      <c r="G844" s="25"/>
      <c r="H844" s="26"/>
      <c r="I844" s="27"/>
      <c r="J844" s="19"/>
      <c r="K844" s="44"/>
      <c r="L844" s="28"/>
      <c r="M844" s="25"/>
      <c r="N844" s="29"/>
      <c r="O844" s="29"/>
      <c r="P844" s="28"/>
      <c r="Q844" s="30"/>
      <c r="R844" s="28"/>
      <c r="S844" s="28"/>
      <c r="T844" s="28"/>
      <c r="U844" s="31"/>
      <c r="V844" s="32"/>
      <c r="W844" s="32"/>
      <c r="X844" s="32"/>
      <c r="Y844" s="33"/>
      <c r="Z844" s="33"/>
      <c r="AA844" s="34"/>
      <c r="AB844" s="40" t="str">
        <f>IF(AE844 &gt; 0, IFERROR(IF(AND(AE844 &gt; 0, AE844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S844 = ""), "Value in Column S is Required", IF(AF844 &lt; 15, "At the time of Joining, age must be greater than 15 years", IF(AND(W844 &gt; DATEVALUE("30/6/2024"), Y844 = "Working"), "Column W and Y Logically Mismatched", IF(AND(X844 &lt; DATEVALUE("1/7/2025"), Z844 = "Working", X844 &lt;&gt; ""), "Column X and Z Logically Mismatched", IF(AND(X844 &lt;&gt; "", W844 &gt;= X844), "Column W and X Logically Missmatched",""))))))))))), ""), "")</f>
        <v/>
      </c>
      <c r="AC844" s="35"/>
      <c r="AD844" s="14"/>
      <c r="AE844" s="20">
        <f t="shared" si="26"/>
        <v>0</v>
      </c>
      <c r="AF844" s="20">
        <f t="shared" si="27"/>
        <v>0</v>
      </c>
    </row>
    <row r="845" spans="1:32" s="1" customFormat="1" ht="30" customHeight="1">
      <c r="A845" s="21" t="str">
        <f>IFERROR(INDEX(PQR_Dept!$A$2:$A$21166, MATCH(B845, PQR_Dept!$B$2:$B$21106, 0)), "")</f>
        <v/>
      </c>
      <c r="B845" s="22"/>
      <c r="C845" s="22"/>
      <c r="D845" s="22"/>
      <c r="E845" s="23"/>
      <c r="F845" s="24"/>
      <c r="G845" s="25"/>
      <c r="H845" s="26"/>
      <c r="I845" s="27"/>
      <c r="J845" s="19"/>
      <c r="K845" s="44"/>
      <c r="L845" s="28"/>
      <c r="M845" s="25"/>
      <c r="N845" s="29"/>
      <c r="O845" s="29"/>
      <c r="P845" s="28"/>
      <c r="Q845" s="30"/>
      <c r="R845" s="28"/>
      <c r="S845" s="28"/>
      <c r="T845" s="28"/>
      <c r="U845" s="31"/>
      <c r="V845" s="32"/>
      <c r="W845" s="32"/>
      <c r="X845" s="32"/>
      <c r="Y845" s="33"/>
      <c r="Z845" s="33"/>
      <c r="AA845" s="34"/>
      <c r="AB845" s="40" t="str">
        <f>IF(AE845 &gt; 0, IFERROR(IF(AND(AE845 &gt; 0, AE845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S845 = ""), "Value in Column S is Required", IF(AF845 &lt; 15, "At the time of Joining, age must be greater than 15 years", IF(AND(W845 &gt; DATEVALUE("30/6/2024"), Y845 = "Working"), "Column W and Y Logically Mismatched", IF(AND(X845 &lt; DATEVALUE("1/7/2025"), Z845 = "Working", X845 &lt;&gt; ""), "Column X and Z Logically Mismatched", IF(AND(X845 &lt;&gt; "", W845 &gt;= X845), "Column W and X Logically Missmatched",""))))))))))), ""), "")</f>
        <v/>
      </c>
      <c r="AC845" s="35"/>
      <c r="AD845" s="14"/>
      <c r="AE845" s="20">
        <f t="shared" si="26"/>
        <v>0</v>
      </c>
      <c r="AF845" s="20">
        <f t="shared" si="27"/>
        <v>0</v>
      </c>
    </row>
    <row r="846" spans="1:32" s="1" customFormat="1" ht="30" customHeight="1">
      <c r="A846" s="21" t="str">
        <f>IFERROR(INDEX(PQR_Dept!$A$2:$A$21166, MATCH(B846, PQR_Dept!$B$2:$B$21106, 0)), "")</f>
        <v/>
      </c>
      <c r="B846" s="22"/>
      <c r="C846" s="22"/>
      <c r="D846" s="22"/>
      <c r="E846" s="23"/>
      <c r="F846" s="24"/>
      <c r="G846" s="25"/>
      <c r="H846" s="26"/>
      <c r="I846" s="27"/>
      <c r="J846" s="19"/>
      <c r="K846" s="44"/>
      <c r="L846" s="28"/>
      <c r="M846" s="25"/>
      <c r="N846" s="29"/>
      <c r="O846" s="29"/>
      <c r="P846" s="28"/>
      <c r="Q846" s="30"/>
      <c r="R846" s="28"/>
      <c r="S846" s="28"/>
      <c r="T846" s="28"/>
      <c r="U846" s="31"/>
      <c r="V846" s="32"/>
      <c r="W846" s="32"/>
      <c r="X846" s="32"/>
      <c r="Y846" s="33"/>
      <c r="Z846" s="33"/>
      <c r="AA846" s="34"/>
      <c r="AB846" s="40" t="str">
        <f>IF(AE846 &gt; 0, IFERROR(IF(AND(AE846 &gt; 0, AE846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S846 = ""), "Value in Column S is Required", IF(AF846 &lt; 15, "At the time of Joining, age must be greater than 15 years", IF(AND(W846 &gt; DATEVALUE("30/6/2024"), Y846 = "Working"), "Column W and Y Logically Mismatched", IF(AND(X846 &lt; DATEVALUE("1/7/2025"), Z846 = "Working", X846 &lt;&gt; ""), "Column X and Z Logically Mismatched", IF(AND(X846 &lt;&gt; "", W846 &gt;= X846), "Column W and X Logically Missmatched",""))))))))))), ""), "")</f>
        <v/>
      </c>
      <c r="AC846" s="35"/>
      <c r="AD846" s="14"/>
      <c r="AE846" s="20">
        <f t="shared" si="26"/>
        <v>0</v>
      </c>
      <c r="AF846" s="20">
        <f t="shared" si="27"/>
        <v>0</v>
      </c>
    </row>
    <row r="847" spans="1:32" s="1" customFormat="1" ht="30" customHeight="1">
      <c r="A847" s="21" t="str">
        <f>IFERROR(INDEX(PQR_Dept!$A$2:$A$21166, MATCH(B847, PQR_Dept!$B$2:$B$21106, 0)), "")</f>
        <v/>
      </c>
      <c r="B847" s="22"/>
      <c r="C847" s="22"/>
      <c r="D847" s="22"/>
      <c r="E847" s="23"/>
      <c r="F847" s="24"/>
      <c r="G847" s="25"/>
      <c r="H847" s="26"/>
      <c r="I847" s="27"/>
      <c r="J847" s="19"/>
      <c r="K847" s="44"/>
      <c r="L847" s="28"/>
      <c r="M847" s="25"/>
      <c r="N847" s="29"/>
      <c r="O847" s="29"/>
      <c r="P847" s="28"/>
      <c r="Q847" s="30"/>
      <c r="R847" s="28"/>
      <c r="S847" s="28"/>
      <c r="T847" s="28"/>
      <c r="U847" s="31"/>
      <c r="V847" s="32"/>
      <c r="W847" s="32"/>
      <c r="X847" s="32"/>
      <c r="Y847" s="33"/>
      <c r="Z847" s="33"/>
      <c r="AA847" s="34"/>
      <c r="AB847" s="40" t="str">
        <f>IF(AE847 &gt; 0, IFERROR(IF(AND(AE847 &gt; 0, AE847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S847 = ""), "Value in Column S is Required", IF(AF847 &lt; 15, "At the time of Joining, age must be greater than 15 years", IF(AND(W847 &gt; DATEVALUE("30/6/2024"), Y847 = "Working"), "Column W and Y Logically Mismatched", IF(AND(X847 &lt; DATEVALUE("1/7/2025"), Z847 = "Working", X847 &lt;&gt; ""), "Column X and Z Logically Mismatched", IF(AND(X847 &lt;&gt; "", W847 &gt;= X847), "Column W and X Logically Missmatched",""))))))))))), ""), "")</f>
        <v/>
      </c>
      <c r="AC847" s="35"/>
      <c r="AD847" s="14"/>
      <c r="AE847" s="20">
        <f t="shared" si="26"/>
        <v>0</v>
      </c>
      <c r="AF847" s="20">
        <f t="shared" si="27"/>
        <v>0</v>
      </c>
    </row>
    <row r="848" spans="1:32" s="1" customFormat="1" ht="30" customHeight="1">
      <c r="A848" s="21" t="str">
        <f>IFERROR(INDEX(PQR_Dept!$A$2:$A$21166, MATCH(B848, PQR_Dept!$B$2:$B$21106, 0)), "")</f>
        <v/>
      </c>
      <c r="B848" s="22"/>
      <c r="C848" s="22"/>
      <c r="D848" s="22"/>
      <c r="E848" s="23"/>
      <c r="F848" s="24"/>
      <c r="G848" s="25"/>
      <c r="H848" s="26"/>
      <c r="I848" s="27"/>
      <c r="J848" s="19"/>
      <c r="K848" s="44"/>
      <c r="L848" s="28"/>
      <c r="M848" s="25"/>
      <c r="N848" s="29"/>
      <c r="O848" s="29"/>
      <c r="P848" s="28"/>
      <c r="Q848" s="30"/>
      <c r="R848" s="28"/>
      <c r="S848" s="28"/>
      <c r="T848" s="28"/>
      <c r="U848" s="31"/>
      <c r="V848" s="32"/>
      <c r="W848" s="32"/>
      <c r="X848" s="32"/>
      <c r="Y848" s="33"/>
      <c r="Z848" s="33"/>
      <c r="AA848" s="34"/>
      <c r="AB848" s="40" t="str">
        <f>IF(AE848 &gt; 0, IFERROR(IF(AND(AE848 &gt; 0, AE848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S848 = ""), "Value in Column S is Required", IF(AF848 &lt; 15, "At the time of Joining, age must be greater than 15 years", IF(AND(W848 &gt; DATEVALUE("30/6/2024"), Y848 = "Working"), "Column W and Y Logically Mismatched", IF(AND(X848 &lt; DATEVALUE("1/7/2025"), Z848 = "Working", X848 &lt;&gt; ""), "Column X and Z Logically Mismatched", IF(AND(X848 &lt;&gt; "", W848 &gt;= X848), "Column W and X Logically Missmatched",""))))))))))), ""), "")</f>
        <v/>
      </c>
      <c r="AC848" s="35"/>
      <c r="AD848" s="14"/>
      <c r="AE848" s="20">
        <f t="shared" si="26"/>
        <v>0</v>
      </c>
      <c r="AF848" s="20">
        <f t="shared" si="27"/>
        <v>0</v>
      </c>
    </row>
    <row r="849" spans="1:32" s="1" customFormat="1" ht="30" customHeight="1">
      <c r="A849" s="21" t="str">
        <f>IFERROR(INDEX(PQR_Dept!$A$2:$A$21166, MATCH(B849, PQR_Dept!$B$2:$B$21106, 0)), "")</f>
        <v/>
      </c>
      <c r="B849" s="22"/>
      <c r="C849" s="22"/>
      <c r="D849" s="22"/>
      <c r="E849" s="23"/>
      <c r="F849" s="24"/>
      <c r="G849" s="25"/>
      <c r="H849" s="26"/>
      <c r="I849" s="27"/>
      <c r="J849" s="19"/>
      <c r="K849" s="44"/>
      <c r="L849" s="28"/>
      <c r="M849" s="25"/>
      <c r="N849" s="29"/>
      <c r="O849" s="29"/>
      <c r="P849" s="28"/>
      <c r="Q849" s="30"/>
      <c r="R849" s="28"/>
      <c r="S849" s="28"/>
      <c r="T849" s="28"/>
      <c r="U849" s="31"/>
      <c r="V849" s="32"/>
      <c r="W849" s="32"/>
      <c r="X849" s="32"/>
      <c r="Y849" s="33"/>
      <c r="Z849" s="33"/>
      <c r="AA849" s="34"/>
      <c r="AB849" s="40" t="str">
        <f>IF(AE849 &gt; 0, IFERROR(IF(AND(AE849 &gt; 0, AE849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S849 = ""), "Value in Column S is Required", IF(AF849 &lt; 15, "At the time of Joining, age must be greater than 15 years", IF(AND(W849 &gt; DATEVALUE("30/6/2024"), Y849 = "Working"), "Column W and Y Logically Mismatched", IF(AND(X849 &lt; DATEVALUE("1/7/2025"), Z849 = "Working", X849 &lt;&gt; ""), "Column X and Z Logically Mismatched", IF(AND(X849 &lt;&gt; "", W849 &gt;= X849), "Column W and X Logically Missmatched",""))))))))))), ""), "")</f>
        <v/>
      </c>
      <c r="AC849" s="35"/>
      <c r="AD849" s="14"/>
      <c r="AE849" s="20">
        <f t="shared" si="26"/>
        <v>0</v>
      </c>
      <c r="AF849" s="20">
        <f t="shared" si="27"/>
        <v>0</v>
      </c>
    </row>
    <row r="850" spans="1:32" s="1" customFormat="1" ht="30" customHeight="1">
      <c r="A850" s="21" t="str">
        <f>IFERROR(INDEX(PQR_Dept!$A$2:$A$21166, MATCH(B850, PQR_Dept!$B$2:$B$21106, 0)), "")</f>
        <v/>
      </c>
      <c r="B850" s="22"/>
      <c r="C850" s="22"/>
      <c r="D850" s="22"/>
      <c r="E850" s="23"/>
      <c r="F850" s="24"/>
      <c r="G850" s="25"/>
      <c r="H850" s="26"/>
      <c r="I850" s="27"/>
      <c r="J850" s="19"/>
      <c r="K850" s="44"/>
      <c r="L850" s="28"/>
      <c r="M850" s="25"/>
      <c r="N850" s="29"/>
      <c r="O850" s="29"/>
      <c r="P850" s="28"/>
      <c r="Q850" s="30"/>
      <c r="R850" s="28"/>
      <c r="S850" s="28"/>
      <c r="T850" s="28"/>
      <c r="U850" s="31"/>
      <c r="V850" s="32"/>
      <c r="W850" s="32"/>
      <c r="X850" s="32"/>
      <c r="Y850" s="33"/>
      <c r="Z850" s="33"/>
      <c r="AA850" s="34"/>
      <c r="AB850" s="40" t="str">
        <f>IF(AE850 &gt; 0, IFERROR(IF(AND(AE850 &gt; 0, AE850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S850 = ""), "Value in Column S is Required", IF(AF850 &lt; 15, "At the time of Joining, age must be greater than 15 years", IF(AND(W850 &gt; DATEVALUE("30/6/2024"), Y850 = "Working"), "Column W and Y Logically Mismatched", IF(AND(X850 &lt; DATEVALUE("1/7/2025"), Z850 = "Working", X850 &lt;&gt; ""), "Column X and Z Logically Mismatched", IF(AND(X850 &lt;&gt; "", W850 &gt;= X850), "Column W and X Logically Missmatched",""))))))))))), ""), "")</f>
        <v/>
      </c>
      <c r="AC850" s="35"/>
      <c r="AD850" s="14"/>
      <c r="AE850" s="20">
        <f t="shared" si="26"/>
        <v>0</v>
      </c>
      <c r="AF850" s="20">
        <f t="shared" si="27"/>
        <v>0</v>
      </c>
    </row>
    <row r="851" spans="1:32" s="1" customFormat="1" ht="30" customHeight="1">
      <c r="A851" s="21" t="str">
        <f>IFERROR(INDEX(PQR_Dept!$A$2:$A$21166, MATCH(B851, PQR_Dept!$B$2:$B$21106, 0)), "")</f>
        <v/>
      </c>
      <c r="B851" s="22"/>
      <c r="C851" s="22"/>
      <c r="D851" s="22"/>
      <c r="E851" s="23"/>
      <c r="F851" s="24"/>
      <c r="G851" s="25"/>
      <c r="H851" s="26"/>
      <c r="I851" s="27"/>
      <c r="J851" s="19"/>
      <c r="K851" s="44"/>
      <c r="L851" s="28"/>
      <c r="M851" s="25"/>
      <c r="N851" s="29"/>
      <c r="O851" s="29"/>
      <c r="P851" s="28"/>
      <c r="Q851" s="30"/>
      <c r="R851" s="28"/>
      <c r="S851" s="28"/>
      <c r="T851" s="28"/>
      <c r="U851" s="31"/>
      <c r="V851" s="32"/>
      <c r="W851" s="32"/>
      <c r="X851" s="32"/>
      <c r="Y851" s="33"/>
      <c r="Z851" s="33"/>
      <c r="AA851" s="34"/>
      <c r="AB851" s="40" t="str">
        <f>IF(AE851 &gt; 0, IFERROR(IF(AND(AE851 &gt; 0, AE851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S851 = ""), "Value in Column S is Required", IF(AF851 &lt; 15, "At the time of Joining, age must be greater than 15 years", IF(AND(W851 &gt; DATEVALUE("30/6/2024"), Y851 = "Working"), "Column W and Y Logically Mismatched", IF(AND(X851 &lt; DATEVALUE("1/7/2025"), Z851 = "Working", X851 &lt;&gt; ""), "Column X and Z Logically Mismatched", IF(AND(X851 &lt;&gt; "", W851 &gt;= X851), "Column W and X Logically Missmatched",""))))))))))), ""), "")</f>
        <v/>
      </c>
      <c r="AC851" s="35"/>
      <c r="AD851" s="14"/>
      <c r="AE851" s="20">
        <f t="shared" si="26"/>
        <v>0</v>
      </c>
      <c r="AF851" s="20">
        <f t="shared" si="27"/>
        <v>0</v>
      </c>
    </row>
    <row r="852" spans="1:32" s="1" customFormat="1" ht="30" customHeight="1">
      <c r="A852" s="21" t="str">
        <f>IFERROR(INDEX(PQR_Dept!$A$2:$A$21166, MATCH(B852, PQR_Dept!$B$2:$B$21106, 0)), "")</f>
        <v/>
      </c>
      <c r="B852" s="22"/>
      <c r="C852" s="22"/>
      <c r="D852" s="22"/>
      <c r="E852" s="23"/>
      <c r="F852" s="24"/>
      <c r="G852" s="25"/>
      <c r="H852" s="26"/>
      <c r="I852" s="27"/>
      <c r="J852" s="19"/>
      <c r="K852" s="44"/>
      <c r="L852" s="28"/>
      <c r="M852" s="25"/>
      <c r="N852" s="29"/>
      <c r="O852" s="29"/>
      <c r="P852" s="28"/>
      <c r="Q852" s="30"/>
      <c r="R852" s="28"/>
      <c r="S852" s="28"/>
      <c r="T852" s="28"/>
      <c r="U852" s="31"/>
      <c r="V852" s="32"/>
      <c r="W852" s="32"/>
      <c r="X852" s="32"/>
      <c r="Y852" s="33"/>
      <c r="Z852" s="33"/>
      <c r="AA852" s="34"/>
      <c r="AB852" s="40" t="str">
        <f>IF(AE852 &gt; 0, IFERROR(IF(AND(AE852 &gt; 0, AE852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S852 = ""), "Value in Column S is Required", IF(AF852 &lt; 15, "At the time of Joining, age must be greater than 15 years", IF(AND(W852 &gt; DATEVALUE("30/6/2024"), Y852 = "Working"), "Column W and Y Logically Mismatched", IF(AND(X852 &lt; DATEVALUE("1/7/2025"), Z852 = "Working", X852 &lt;&gt; ""), "Column X and Z Logically Mismatched", IF(AND(X852 &lt;&gt; "", W852 &gt;= X852), "Column W and X Logically Missmatched",""))))))))))), ""), "")</f>
        <v/>
      </c>
      <c r="AC852" s="35"/>
      <c r="AD852" s="14"/>
      <c r="AE852" s="20">
        <f t="shared" si="26"/>
        <v>0</v>
      </c>
      <c r="AF852" s="20">
        <f t="shared" si="27"/>
        <v>0</v>
      </c>
    </row>
    <row r="853" spans="1:32" s="1" customFormat="1" ht="30" customHeight="1">
      <c r="A853" s="21" t="str">
        <f>IFERROR(INDEX(PQR_Dept!$A$2:$A$21166, MATCH(B853, PQR_Dept!$B$2:$B$21106, 0)), "")</f>
        <v/>
      </c>
      <c r="B853" s="22"/>
      <c r="C853" s="22"/>
      <c r="D853" s="22"/>
      <c r="E853" s="23"/>
      <c r="F853" s="24"/>
      <c r="G853" s="25"/>
      <c r="H853" s="26"/>
      <c r="I853" s="27"/>
      <c r="J853" s="19"/>
      <c r="K853" s="44"/>
      <c r="L853" s="28"/>
      <c r="M853" s="25"/>
      <c r="N853" s="29"/>
      <c r="O853" s="29"/>
      <c r="P853" s="28"/>
      <c r="Q853" s="30"/>
      <c r="R853" s="28"/>
      <c r="S853" s="28"/>
      <c r="T853" s="28"/>
      <c r="U853" s="31"/>
      <c r="V853" s="32"/>
      <c r="W853" s="32"/>
      <c r="X853" s="32"/>
      <c r="Y853" s="33"/>
      <c r="Z853" s="33"/>
      <c r="AA853" s="34"/>
      <c r="AB853" s="40" t="str">
        <f>IF(AE853 &gt; 0, IFERROR(IF(AND(AE853 &gt; 0, AE853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S853 = ""), "Value in Column S is Required", IF(AF853 &lt; 15, "At the time of Joining, age must be greater than 15 years", IF(AND(W853 &gt; DATEVALUE("30/6/2024"), Y853 = "Working"), "Column W and Y Logically Mismatched", IF(AND(X853 &lt; DATEVALUE("1/7/2025"), Z853 = "Working", X853 &lt;&gt; ""), "Column X and Z Logically Mismatched", IF(AND(X853 &lt;&gt; "", W853 &gt;= X853), "Column W and X Logically Missmatched",""))))))))))), ""), "")</f>
        <v/>
      </c>
      <c r="AC853" s="35"/>
      <c r="AD853" s="14"/>
      <c r="AE853" s="20">
        <f t="shared" si="26"/>
        <v>0</v>
      </c>
      <c r="AF853" s="20">
        <f t="shared" si="27"/>
        <v>0</v>
      </c>
    </row>
    <row r="854" spans="1:32" s="1" customFormat="1" ht="30" customHeight="1">
      <c r="A854" s="21" t="str">
        <f>IFERROR(INDEX(PQR_Dept!$A$2:$A$21166, MATCH(B854, PQR_Dept!$B$2:$B$21106, 0)), "")</f>
        <v/>
      </c>
      <c r="B854" s="22"/>
      <c r="C854" s="22"/>
      <c r="D854" s="22"/>
      <c r="E854" s="23"/>
      <c r="F854" s="24"/>
      <c r="G854" s="25"/>
      <c r="H854" s="26"/>
      <c r="I854" s="27"/>
      <c r="J854" s="19"/>
      <c r="K854" s="44"/>
      <c r="L854" s="28"/>
      <c r="M854" s="25"/>
      <c r="N854" s="29"/>
      <c r="O854" s="29"/>
      <c r="P854" s="28"/>
      <c r="Q854" s="30"/>
      <c r="R854" s="28"/>
      <c r="S854" s="28"/>
      <c r="T854" s="28"/>
      <c r="U854" s="31"/>
      <c r="V854" s="32"/>
      <c r="W854" s="32"/>
      <c r="X854" s="32"/>
      <c r="Y854" s="33"/>
      <c r="Z854" s="33"/>
      <c r="AA854" s="34"/>
      <c r="AB854" s="40" t="str">
        <f>IF(AE854 &gt; 0, IFERROR(IF(AND(AE854 &gt; 0, AE854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S854 = ""), "Value in Column S is Required", IF(AF854 &lt; 15, "At the time of Joining, age must be greater than 15 years", IF(AND(W854 &gt; DATEVALUE("30/6/2024"), Y854 = "Working"), "Column W and Y Logically Mismatched", IF(AND(X854 &lt; DATEVALUE("1/7/2025"), Z854 = "Working", X854 &lt;&gt; ""), "Column X and Z Logically Mismatched", IF(AND(X854 &lt;&gt; "", W854 &gt;= X854), "Column W and X Logically Missmatched",""))))))))))), ""), "")</f>
        <v/>
      </c>
      <c r="AC854" s="35"/>
      <c r="AD854" s="14"/>
      <c r="AE854" s="20">
        <f t="shared" si="26"/>
        <v>0</v>
      </c>
      <c r="AF854" s="20">
        <f t="shared" si="27"/>
        <v>0</v>
      </c>
    </row>
    <row r="855" spans="1:32" s="1" customFormat="1" ht="30" customHeight="1">
      <c r="A855" s="21" t="str">
        <f>IFERROR(INDEX(PQR_Dept!$A$2:$A$21166, MATCH(B855, PQR_Dept!$B$2:$B$21106, 0)), "")</f>
        <v/>
      </c>
      <c r="B855" s="22"/>
      <c r="C855" s="22"/>
      <c r="D855" s="22"/>
      <c r="E855" s="23"/>
      <c r="F855" s="24"/>
      <c r="G855" s="25"/>
      <c r="H855" s="26"/>
      <c r="I855" s="27"/>
      <c r="J855" s="19"/>
      <c r="K855" s="44"/>
      <c r="L855" s="28"/>
      <c r="M855" s="25"/>
      <c r="N855" s="29"/>
      <c r="O855" s="29"/>
      <c r="P855" s="28"/>
      <c r="Q855" s="30"/>
      <c r="R855" s="28"/>
      <c r="S855" s="28"/>
      <c r="T855" s="28"/>
      <c r="U855" s="31"/>
      <c r="V855" s="32"/>
      <c r="W855" s="32"/>
      <c r="X855" s="32"/>
      <c r="Y855" s="33"/>
      <c r="Z855" s="33"/>
      <c r="AA855" s="34"/>
      <c r="AB855" s="40" t="str">
        <f>IF(AE855 &gt; 0, IFERROR(IF(AND(AE855 &gt; 0, AE855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S855 = ""), "Value in Column S is Required", IF(AF855 &lt; 15, "At the time of Joining, age must be greater than 15 years", IF(AND(W855 &gt; DATEVALUE("30/6/2024"), Y855 = "Working"), "Column W and Y Logically Mismatched", IF(AND(X855 &lt; DATEVALUE("1/7/2025"), Z855 = "Working", X855 &lt;&gt; ""), "Column X and Z Logically Mismatched", IF(AND(X855 &lt;&gt; "", W855 &gt;= X855), "Column W and X Logically Missmatched",""))))))))))), ""), "")</f>
        <v/>
      </c>
      <c r="AC855" s="35"/>
      <c r="AD855" s="14"/>
      <c r="AE855" s="20">
        <f t="shared" si="26"/>
        <v>0</v>
      </c>
      <c r="AF855" s="20">
        <f t="shared" si="27"/>
        <v>0</v>
      </c>
    </row>
    <row r="856" spans="1:32" s="1" customFormat="1" ht="30" customHeight="1">
      <c r="A856" s="21" t="str">
        <f>IFERROR(INDEX(PQR_Dept!$A$2:$A$21166, MATCH(B856, PQR_Dept!$B$2:$B$21106, 0)), "")</f>
        <v/>
      </c>
      <c r="B856" s="22"/>
      <c r="C856" s="22"/>
      <c r="D856" s="22"/>
      <c r="E856" s="23"/>
      <c r="F856" s="24"/>
      <c r="G856" s="25"/>
      <c r="H856" s="26"/>
      <c r="I856" s="27"/>
      <c r="J856" s="19"/>
      <c r="K856" s="44"/>
      <c r="L856" s="28"/>
      <c r="M856" s="25"/>
      <c r="N856" s="29"/>
      <c r="O856" s="29"/>
      <c r="P856" s="28"/>
      <c r="Q856" s="30"/>
      <c r="R856" s="28"/>
      <c r="S856" s="28"/>
      <c r="T856" s="28"/>
      <c r="U856" s="31"/>
      <c r="V856" s="32"/>
      <c r="W856" s="32"/>
      <c r="X856" s="32"/>
      <c r="Y856" s="33"/>
      <c r="Z856" s="33"/>
      <c r="AA856" s="34"/>
      <c r="AB856" s="40" t="str">
        <f>IF(AE856 &gt; 0, IFERROR(IF(AND(AE856 &gt; 0, AE856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S856 = ""), "Value in Column S is Required", IF(AF856 &lt; 15, "At the time of Joining, age must be greater than 15 years", IF(AND(W856 &gt; DATEVALUE("30/6/2024"), Y856 = "Working"), "Column W and Y Logically Mismatched", IF(AND(X856 &lt; DATEVALUE("1/7/2025"), Z856 = "Working", X856 &lt;&gt; ""), "Column X and Z Logically Mismatched", IF(AND(X856 &lt;&gt; "", W856 &gt;= X856), "Column W and X Logically Missmatched",""))))))))))), ""), "")</f>
        <v/>
      </c>
      <c r="AC856" s="35"/>
      <c r="AD856" s="14"/>
      <c r="AE856" s="20">
        <f t="shared" si="26"/>
        <v>0</v>
      </c>
      <c r="AF856" s="20">
        <f t="shared" si="27"/>
        <v>0</v>
      </c>
    </row>
    <row r="857" spans="1:32" s="1" customFormat="1" ht="30" customHeight="1">
      <c r="A857" s="21" t="str">
        <f>IFERROR(INDEX(PQR_Dept!$A$2:$A$21166, MATCH(B857, PQR_Dept!$B$2:$B$21106, 0)), "")</f>
        <v/>
      </c>
      <c r="B857" s="22"/>
      <c r="C857" s="22"/>
      <c r="D857" s="22"/>
      <c r="E857" s="23"/>
      <c r="F857" s="24"/>
      <c r="G857" s="25"/>
      <c r="H857" s="26"/>
      <c r="I857" s="27"/>
      <c r="J857" s="19"/>
      <c r="K857" s="44"/>
      <c r="L857" s="28"/>
      <c r="M857" s="25"/>
      <c r="N857" s="29"/>
      <c r="O857" s="29"/>
      <c r="P857" s="28"/>
      <c r="Q857" s="30"/>
      <c r="R857" s="28"/>
      <c r="S857" s="28"/>
      <c r="T857" s="28"/>
      <c r="U857" s="31"/>
      <c r="V857" s="32"/>
      <c r="W857" s="32"/>
      <c r="X857" s="32"/>
      <c r="Y857" s="33"/>
      <c r="Z857" s="33"/>
      <c r="AA857" s="34"/>
      <c r="AB857" s="40" t="str">
        <f>IF(AE857 &gt; 0, IFERROR(IF(AND(AE857 &gt; 0, AE857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S857 = ""), "Value in Column S is Required", IF(AF857 &lt; 15, "At the time of Joining, age must be greater than 15 years", IF(AND(W857 &gt; DATEVALUE("30/6/2024"), Y857 = "Working"), "Column W and Y Logically Mismatched", IF(AND(X857 &lt; DATEVALUE("1/7/2025"), Z857 = "Working", X857 &lt;&gt; ""), "Column X and Z Logically Mismatched", IF(AND(X857 &lt;&gt; "", W857 &gt;= X857), "Column W and X Logically Missmatched",""))))))))))), ""), "")</f>
        <v/>
      </c>
      <c r="AC857" s="35"/>
      <c r="AD857" s="14"/>
      <c r="AE857" s="20">
        <f t="shared" si="26"/>
        <v>0</v>
      </c>
      <c r="AF857" s="20">
        <f t="shared" si="27"/>
        <v>0</v>
      </c>
    </row>
    <row r="858" spans="1:32" s="1" customFormat="1" ht="30" customHeight="1">
      <c r="A858" s="21" t="str">
        <f>IFERROR(INDEX(PQR_Dept!$A$2:$A$21166, MATCH(B858, PQR_Dept!$B$2:$B$21106, 0)), "")</f>
        <v/>
      </c>
      <c r="B858" s="22"/>
      <c r="C858" s="22"/>
      <c r="D858" s="22"/>
      <c r="E858" s="23"/>
      <c r="F858" s="24"/>
      <c r="G858" s="25"/>
      <c r="H858" s="26"/>
      <c r="I858" s="27"/>
      <c r="J858" s="19"/>
      <c r="K858" s="44"/>
      <c r="L858" s="28"/>
      <c r="M858" s="25"/>
      <c r="N858" s="29"/>
      <c r="O858" s="29"/>
      <c r="P858" s="28"/>
      <c r="Q858" s="30"/>
      <c r="R858" s="28"/>
      <c r="S858" s="28"/>
      <c r="T858" s="28"/>
      <c r="U858" s="31"/>
      <c r="V858" s="32"/>
      <c r="W858" s="32"/>
      <c r="X858" s="32"/>
      <c r="Y858" s="33"/>
      <c r="Z858" s="33"/>
      <c r="AA858" s="34"/>
      <c r="AB858" s="40" t="str">
        <f>IF(AE858 &gt; 0, IFERROR(IF(AND(AE858 &gt; 0, AE858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S858 = ""), "Value in Column S is Required", IF(AF858 &lt; 15, "At the time of Joining, age must be greater than 15 years", IF(AND(W858 &gt; DATEVALUE("30/6/2024"), Y858 = "Working"), "Column W and Y Logically Mismatched", IF(AND(X858 &lt; DATEVALUE("1/7/2025"), Z858 = "Working", X858 &lt;&gt; ""), "Column X and Z Logically Mismatched", IF(AND(X858 &lt;&gt; "", W858 &gt;= X858), "Column W and X Logically Missmatched",""))))))))))), ""), "")</f>
        <v/>
      </c>
      <c r="AC858" s="35"/>
      <c r="AD858" s="14"/>
      <c r="AE858" s="20">
        <f t="shared" si="26"/>
        <v>0</v>
      </c>
      <c r="AF858" s="20">
        <f t="shared" si="27"/>
        <v>0</v>
      </c>
    </row>
    <row r="859" spans="1:32" s="1" customFormat="1" ht="30" customHeight="1">
      <c r="A859" s="21" t="str">
        <f>IFERROR(INDEX(PQR_Dept!$A$2:$A$21166, MATCH(B859, PQR_Dept!$B$2:$B$21106, 0)), "")</f>
        <v/>
      </c>
      <c r="B859" s="22"/>
      <c r="C859" s="22"/>
      <c r="D859" s="22"/>
      <c r="E859" s="23"/>
      <c r="F859" s="24"/>
      <c r="G859" s="25"/>
      <c r="H859" s="26"/>
      <c r="I859" s="27"/>
      <c r="J859" s="19"/>
      <c r="K859" s="44"/>
      <c r="L859" s="28"/>
      <c r="M859" s="25"/>
      <c r="N859" s="29"/>
      <c r="O859" s="29"/>
      <c r="P859" s="28"/>
      <c r="Q859" s="30"/>
      <c r="R859" s="28"/>
      <c r="S859" s="28"/>
      <c r="T859" s="28"/>
      <c r="U859" s="31"/>
      <c r="V859" s="32"/>
      <c r="W859" s="32"/>
      <c r="X859" s="32"/>
      <c r="Y859" s="33"/>
      <c r="Z859" s="33"/>
      <c r="AA859" s="34"/>
      <c r="AB859" s="40" t="str">
        <f>IF(AE859 &gt; 0, IFERROR(IF(AND(AE859 &gt; 0, AE859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S859 = ""), "Value in Column S is Required", IF(AF859 &lt; 15, "At the time of Joining, age must be greater than 15 years", IF(AND(W859 &gt; DATEVALUE("30/6/2024"), Y859 = "Working"), "Column W and Y Logically Mismatched", IF(AND(X859 &lt; DATEVALUE("1/7/2025"), Z859 = "Working", X859 &lt;&gt; ""), "Column X and Z Logically Mismatched", IF(AND(X859 &lt;&gt; "", W859 &gt;= X859), "Column W and X Logically Missmatched",""))))))))))), ""), "")</f>
        <v/>
      </c>
      <c r="AC859" s="35"/>
      <c r="AD859" s="14"/>
      <c r="AE859" s="20">
        <f t="shared" si="26"/>
        <v>0</v>
      </c>
      <c r="AF859" s="20">
        <f t="shared" si="27"/>
        <v>0</v>
      </c>
    </row>
    <row r="860" spans="1:32" s="1" customFormat="1" ht="30" customHeight="1">
      <c r="A860" s="21" t="str">
        <f>IFERROR(INDEX(PQR_Dept!$A$2:$A$21166, MATCH(B860, PQR_Dept!$B$2:$B$21106, 0)), "")</f>
        <v/>
      </c>
      <c r="B860" s="22"/>
      <c r="C860" s="22"/>
      <c r="D860" s="22"/>
      <c r="E860" s="23"/>
      <c r="F860" s="24"/>
      <c r="G860" s="25"/>
      <c r="H860" s="26"/>
      <c r="I860" s="27"/>
      <c r="J860" s="19"/>
      <c r="K860" s="44"/>
      <c r="L860" s="28"/>
      <c r="M860" s="25"/>
      <c r="N860" s="29"/>
      <c r="O860" s="29"/>
      <c r="P860" s="28"/>
      <c r="Q860" s="30"/>
      <c r="R860" s="28"/>
      <c r="S860" s="28"/>
      <c r="T860" s="28"/>
      <c r="U860" s="31"/>
      <c r="V860" s="32"/>
      <c r="W860" s="32"/>
      <c r="X860" s="32"/>
      <c r="Y860" s="33"/>
      <c r="Z860" s="33"/>
      <c r="AA860" s="34"/>
      <c r="AB860" s="40" t="str">
        <f>IF(AE860 &gt; 0, IFERROR(IF(AND(AE860 &gt; 0, AE860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S860 = ""), "Value in Column S is Required", IF(AF860 &lt; 15, "At the time of Joining, age must be greater than 15 years", IF(AND(W860 &gt; DATEVALUE("30/6/2024"), Y860 = "Working"), "Column W and Y Logically Mismatched", IF(AND(X860 &lt; DATEVALUE("1/7/2025"), Z860 = "Working", X860 &lt;&gt; ""), "Column X and Z Logically Mismatched", IF(AND(X860 &lt;&gt; "", W860 &gt;= X860), "Column W and X Logically Missmatched",""))))))))))), ""), "")</f>
        <v/>
      </c>
      <c r="AC860" s="35"/>
      <c r="AD860" s="14"/>
      <c r="AE860" s="20">
        <f t="shared" si="26"/>
        <v>0</v>
      </c>
      <c r="AF860" s="20">
        <f t="shared" si="27"/>
        <v>0</v>
      </c>
    </row>
    <row r="861" spans="1:32" s="1" customFormat="1" ht="30" customHeight="1">
      <c r="A861" s="21" t="str">
        <f>IFERROR(INDEX(PQR_Dept!$A$2:$A$21166, MATCH(B861, PQR_Dept!$B$2:$B$21106, 0)), "")</f>
        <v/>
      </c>
      <c r="B861" s="22"/>
      <c r="C861" s="22"/>
      <c r="D861" s="22"/>
      <c r="E861" s="23"/>
      <c r="F861" s="24"/>
      <c r="G861" s="25"/>
      <c r="H861" s="26"/>
      <c r="I861" s="27"/>
      <c r="J861" s="19"/>
      <c r="K861" s="44"/>
      <c r="L861" s="28"/>
      <c r="M861" s="25"/>
      <c r="N861" s="29"/>
      <c r="O861" s="29"/>
      <c r="P861" s="28"/>
      <c r="Q861" s="30"/>
      <c r="R861" s="28"/>
      <c r="S861" s="28"/>
      <c r="T861" s="28"/>
      <c r="U861" s="31"/>
      <c r="V861" s="32"/>
      <c r="W861" s="32"/>
      <c r="X861" s="32"/>
      <c r="Y861" s="33"/>
      <c r="Z861" s="33"/>
      <c r="AA861" s="34"/>
      <c r="AB861" s="40" t="str">
        <f>IF(AE861 &gt; 0, IFERROR(IF(AND(AE861 &gt; 0, AE861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S861 = ""), "Value in Column S is Required", IF(AF861 &lt; 15, "At the time of Joining, age must be greater than 15 years", IF(AND(W861 &gt; DATEVALUE("30/6/2024"), Y861 = "Working"), "Column W and Y Logically Mismatched", IF(AND(X861 &lt; DATEVALUE("1/7/2025"), Z861 = "Working", X861 &lt;&gt; ""), "Column X and Z Logically Mismatched", IF(AND(X861 &lt;&gt; "", W861 &gt;= X861), "Column W and X Logically Missmatched",""))))))))))), ""), "")</f>
        <v/>
      </c>
      <c r="AC861" s="35"/>
      <c r="AD861" s="14"/>
      <c r="AE861" s="20">
        <f t="shared" si="26"/>
        <v>0</v>
      </c>
      <c r="AF861" s="20">
        <f t="shared" si="27"/>
        <v>0</v>
      </c>
    </row>
    <row r="862" spans="1:32" s="1" customFormat="1" ht="30" customHeight="1">
      <c r="A862" s="21" t="str">
        <f>IFERROR(INDEX(PQR_Dept!$A$2:$A$21166, MATCH(B862, PQR_Dept!$B$2:$B$21106, 0)), "")</f>
        <v/>
      </c>
      <c r="B862" s="22"/>
      <c r="C862" s="22"/>
      <c r="D862" s="22"/>
      <c r="E862" s="23"/>
      <c r="F862" s="24"/>
      <c r="G862" s="25"/>
      <c r="H862" s="26"/>
      <c r="I862" s="27"/>
      <c r="J862" s="19"/>
      <c r="K862" s="44"/>
      <c r="L862" s="28"/>
      <c r="M862" s="25"/>
      <c r="N862" s="29"/>
      <c r="O862" s="29"/>
      <c r="P862" s="28"/>
      <c r="Q862" s="30"/>
      <c r="R862" s="28"/>
      <c r="S862" s="28"/>
      <c r="T862" s="28"/>
      <c r="U862" s="31"/>
      <c r="V862" s="32"/>
      <c r="W862" s="32"/>
      <c r="X862" s="32"/>
      <c r="Y862" s="33"/>
      <c r="Z862" s="33"/>
      <c r="AA862" s="34"/>
      <c r="AB862" s="40" t="str">
        <f>IF(AE862 &gt; 0, IFERROR(IF(AND(AE862 &gt; 0, AE862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S862 = ""), "Value in Column S is Required", IF(AF862 &lt; 15, "At the time of Joining, age must be greater than 15 years", IF(AND(W862 &gt; DATEVALUE("30/6/2024"), Y862 = "Working"), "Column W and Y Logically Mismatched", IF(AND(X862 &lt; DATEVALUE("1/7/2025"), Z862 = "Working", X862 &lt;&gt; ""), "Column X and Z Logically Mismatched", IF(AND(X862 &lt;&gt; "", W862 &gt;= X862), "Column W and X Logically Missmatched",""))))))))))), ""), "")</f>
        <v/>
      </c>
      <c r="AC862" s="35"/>
      <c r="AD862" s="14"/>
      <c r="AE862" s="20">
        <f t="shared" si="26"/>
        <v>0</v>
      </c>
      <c r="AF862" s="20">
        <f t="shared" si="27"/>
        <v>0</v>
      </c>
    </row>
    <row r="863" spans="1:32" s="1" customFormat="1" ht="30" customHeight="1">
      <c r="A863" s="21" t="str">
        <f>IFERROR(INDEX(PQR_Dept!$A$2:$A$21166, MATCH(B863, PQR_Dept!$B$2:$B$21106, 0)), "")</f>
        <v/>
      </c>
      <c r="B863" s="22"/>
      <c r="C863" s="22"/>
      <c r="D863" s="22"/>
      <c r="E863" s="23"/>
      <c r="F863" s="24"/>
      <c r="G863" s="25"/>
      <c r="H863" s="26"/>
      <c r="I863" s="27"/>
      <c r="J863" s="19"/>
      <c r="K863" s="44"/>
      <c r="L863" s="28"/>
      <c r="M863" s="25"/>
      <c r="N863" s="29"/>
      <c r="O863" s="29"/>
      <c r="P863" s="28"/>
      <c r="Q863" s="30"/>
      <c r="R863" s="28"/>
      <c r="S863" s="28"/>
      <c r="T863" s="28"/>
      <c r="U863" s="31"/>
      <c r="V863" s="32"/>
      <c r="W863" s="32"/>
      <c r="X863" s="32"/>
      <c r="Y863" s="33"/>
      <c r="Z863" s="33"/>
      <c r="AA863" s="34"/>
      <c r="AB863" s="40" t="str">
        <f>IF(AE863 &gt; 0, IFERROR(IF(AND(AE863 &gt; 0, AE863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S863 = ""), "Value in Column S is Required", IF(AF863 &lt; 15, "At the time of Joining, age must be greater than 15 years", IF(AND(W863 &gt; DATEVALUE("30/6/2024"), Y863 = "Working"), "Column W and Y Logically Mismatched", IF(AND(X863 &lt; DATEVALUE("1/7/2025"), Z863 = "Working", X863 &lt;&gt; ""), "Column X and Z Logically Mismatched", IF(AND(X863 &lt;&gt; "", W863 &gt;= X863), "Column W and X Logically Missmatched",""))))))))))), ""), "")</f>
        <v/>
      </c>
      <c r="AC863" s="35"/>
      <c r="AD863" s="14"/>
      <c r="AE863" s="20">
        <f t="shared" si="26"/>
        <v>0</v>
      </c>
      <c r="AF863" s="20">
        <f t="shared" si="27"/>
        <v>0</v>
      </c>
    </row>
    <row r="864" spans="1:32" s="1" customFormat="1" ht="30" customHeight="1">
      <c r="A864" s="21" t="str">
        <f>IFERROR(INDEX(PQR_Dept!$A$2:$A$21166, MATCH(B864, PQR_Dept!$B$2:$B$21106, 0)), "")</f>
        <v/>
      </c>
      <c r="B864" s="22"/>
      <c r="C864" s="22"/>
      <c r="D864" s="22"/>
      <c r="E864" s="23"/>
      <c r="F864" s="24"/>
      <c r="G864" s="25"/>
      <c r="H864" s="26"/>
      <c r="I864" s="27"/>
      <c r="J864" s="19"/>
      <c r="K864" s="44"/>
      <c r="L864" s="28"/>
      <c r="M864" s="25"/>
      <c r="N864" s="29"/>
      <c r="O864" s="29"/>
      <c r="P864" s="28"/>
      <c r="Q864" s="30"/>
      <c r="R864" s="28"/>
      <c r="S864" s="28"/>
      <c r="T864" s="28"/>
      <c r="U864" s="31"/>
      <c r="V864" s="32"/>
      <c r="W864" s="32"/>
      <c r="X864" s="32"/>
      <c r="Y864" s="33"/>
      <c r="Z864" s="33"/>
      <c r="AA864" s="34"/>
      <c r="AB864" s="40" t="str">
        <f>IF(AE864 &gt; 0, IFERROR(IF(AND(AE864 &gt; 0, AE864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S864 = ""), "Value in Column S is Required", IF(AF864 &lt; 15, "At the time of Joining, age must be greater than 15 years", IF(AND(W864 &gt; DATEVALUE("30/6/2024"), Y864 = "Working"), "Column W and Y Logically Mismatched", IF(AND(X864 &lt; DATEVALUE("1/7/2025"), Z864 = "Working", X864 &lt;&gt; ""), "Column X and Z Logically Mismatched", IF(AND(X864 &lt;&gt; "", W864 &gt;= X864), "Column W and X Logically Missmatched",""))))))))))), ""), "")</f>
        <v/>
      </c>
      <c r="AC864" s="35"/>
      <c r="AD864" s="14"/>
      <c r="AE864" s="20">
        <f t="shared" si="26"/>
        <v>0</v>
      </c>
      <c r="AF864" s="20">
        <f t="shared" si="27"/>
        <v>0</v>
      </c>
    </row>
    <row r="865" spans="1:32" s="1" customFormat="1" ht="30" customHeight="1">
      <c r="A865" s="21" t="str">
        <f>IFERROR(INDEX(PQR_Dept!$A$2:$A$21166, MATCH(B865, PQR_Dept!$B$2:$B$21106, 0)), "")</f>
        <v/>
      </c>
      <c r="B865" s="22"/>
      <c r="C865" s="22"/>
      <c r="D865" s="22"/>
      <c r="E865" s="23"/>
      <c r="F865" s="24"/>
      <c r="G865" s="25"/>
      <c r="H865" s="26"/>
      <c r="I865" s="27"/>
      <c r="J865" s="19"/>
      <c r="K865" s="44"/>
      <c r="L865" s="28"/>
      <c r="M865" s="25"/>
      <c r="N865" s="29"/>
      <c r="O865" s="29"/>
      <c r="P865" s="28"/>
      <c r="Q865" s="30"/>
      <c r="R865" s="28"/>
      <c r="S865" s="28"/>
      <c r="T865" s="28"/>
      <c r="U865" s="31"/>
      <c r="V865" s="32"/>
      <c r="W865" s="32"/>
      <c r="X865" s="32"/>
      <c r="Y865" s="33"/>
      <c r="Z865" s="33"/>
      <c r="AA865" s="34"/>
      <c r="AB865" s="40" t="str">
        <f>IF(AE865 &gt; 0, IFERROR(IF(AND(AE865 &gt; 0, AE865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S865 = ""), "Value in Column S is Required", IF(AF865 &lt; 15, "At the time of Joining, age must be greater than 15 years", IF(AND(W865 &gt; DATEVALUE("30/6/2024"), Y865 = "Working"), "Column W and Y Logically Mismatched", IF(AND(X865 &lt; DATEVALUE("1/7/2025"), Z865 = "Working", X865 &lt;&gt; ""), "Column X and Z Logically Mismatched", IF(AND(X865 &lt;&gt; "", W865 &gt;= X865), "Column W and X Logically Missmatched",""))))))))))), ""), "")</f>
        <v/>
      </c>
      <c r="AC865" s="35"/>
      <c r="AD865" s="14"/>
      <c r="AE865" s="20">
        <f t="shared" si="26"/>
        <v>0</v>
      </c>
      <c r="AF865" s="20">
        <f t="shared" si="27"/>
        <v>0</v>
      </c>
    </row>
    <row r="866" spans="1:32" s="1" customFormat="1" ht="30" customHeight="1">
      <c r="A866" s="21" t="str">
        <f>IFERROR(INDEX(PQR_Dept!$A$2:$A$21166, MATCH(B866, PQR_Dept!$B$2:$B$21106, 0)), "")</f>
        <v/>
      </c>
      <c r="B866" s="22"/>
      <c r="C866" s="22"/>
      <c r="D866" s="22"/>
      <c r="E866" s="23"/>
      <c r="F866" s="24"/>
      <c r="G866" s="25"/>
      <c r="H866" s="26"/>
      <c r="I866" s="27"/>
      <c r="J866" s="19"/>
      <c r="K866" s="44"/>
      <c r="L866" s="28"/>
      <c r="M866" s="25"/>
      <c r="N866" s="29"/>
      <c r="O866" s="29"/>
      <c r="P866" s="28"/>
      <c r="Q866" s="30"/>
      <c r="R866" s="28"/>
      <c r="S866" s="28"/>
      <c r="T866" s="28"/>
      <c r="U866" s="31"/>
      <c r="V866" s="32"/>
      <c r="W866" s="32"/>
      <c r="X866" s="32"/>
      <c r="Y866" s="33"/>
      <c r="Z866" s="33"/>
      <c r="AA866" s="34"/>
      <c r="AB866" s="40" t="str">
        <f>IF(AE866 &gt; 0, IFERROR(IF(AND(AE866 &gt; 0, AE866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S866 = ""), "Value in Column S is Required", IF(AF866 &lt; 15, "At the time of Joining, age must be greater than 15 years", IF(AND(W866 &gt; DATEVALUE("30/6/2024"), Y866 = "Working"), "Column W and Y Logically Mismatched", IF(AND(X866 &lt; DATEVALUE("1/7/2025"), Z866 = "Working", X866 &lt;&gt; ""), "Column X and Z Logically Mismatched", IF(AND(X866 &lt;&gt; "", W866 &gt;= X866), "Column W and X Logically Missmatched",""))))))))))), ""), "")</f>
        <v/>
      </c>
      <c r="AC866" s="35"/>
      <c r="AD866" s="14"/>
      <c r="AE866" s="20">
        <f t="shared" si="26"/>
        <v>0</v>
      </c>
      <c r="AF866" s="20">
        <f t="shared" si="27"/>
        <v>0</v>
      </c>
    </row>
    <row r="867" spans="1:32" s="1" customFormat="1" ht="30" customHeight="1">
      <c r="A867" s="21" t="str">
        <f>IFERROR(INDEX(PQR_Dept!$A$2:$A$21166, MATCH(B867, PQR_Dept!$B$2:$B$21106, 0)), "")</f>
        <v/>
      </c>
      <c r="B867" s="22"/>
      <c r="C867" s="22"/>
      <c r="D867" s="22"/>
      <c r="E867" s="23"/>
      <c r="F867" s="24"/>
      <c r="G867" s="25"/>
      <c r="H867" s="26"/>
      <c r="I867" s="27"/>
      <c r="J867" s="19"/>
      <c r="K867" s="44"/>
      <c r="L867" s="28"/>
      <c r="M867" s="25"/>
      <c r="N867" s="29"/>
      <c r="O867" s="29"/>
      <c r="P867" s="28"/>
      <c r="Q867" s="30"/>
      <c r="R867" s="28"/>
      <c r="S867" s="28"/>
      <c r="T867" s="28"/>
      <c r="U867" s="31"/>
      <c r="V867" s="32"/>
      <c r="W867" s="32"/>
      <c r="X867" s="32"/>
      <c r="Y867" s="33"/>
      <c r="Z867" s="33"/>
      <c r="AA867" s="34"/>
      <c r="AB867" s="40" t="str">
        <f>IF(AE867 &gt; 0, IFERROR(IF(AND(AE867 &gt; 0, AE867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S867 = ""), "Value in Column S is Required", IF(AF867 &lt; 15, "At the time of Joining, age must be greater than 15 years", IF(AND(W867 &gt; DATEVALUE("30/6/2024"), Y867 = "Working"), "Column W and Y Logically Mismatched", IF(AND(X867 &lt; DATEVALUE("1/7/2025"), Z867 = "Working", X867 &lt;&gt; ""), "Column X and Z Logically Mismatched", IF(AND(X867 &lt;&gt; "", W867 &gt;= X867), "Column W and X Logically Missmatched",""))))))))))), ""), "")</f>
        <v/>
      </c>
      <c r="AC867" s="35"/>
      <c r="AD867" s="14"/>
      <c r="AE867" s="20">
        <f t="shared" si="26"/>
        <v>0</v>
      </c>
      <c r="AF867" s="20">
        <f t="shared" si="27"/>
        <v>0</v>
      </c>
    </row>
    <row r="868" spans="1:32" s="1" customFormat="1" ht="30" customHeight="1">
      <c r="A868" s="21" t="str">
        <f>IFERROR(INDEX(PQR_Dept!$A$2:$A$21166, MATCH(B868, PQR_Dept!$B$2:$B$21106, 0)), "")</f>
        <v/>
      </c>
      <c r="B868" s="22"/>
      <c r="C868" s="22"/>
      <c r="D868" s="22"/>
      <c r="E868" s="23"/>
      <c r="F868" s="24"/>
      <c r="G868" s="25"/>
      <c r="H868" s="26"/>
      <c r="I868" s="27"/>
      <c r="J868" s="19"/>
      <c r="K868" s="44"/>
      <c r="L868" s="28"/>
      <c r="M868" s="25"/>
      <c r="N868" s="29"/>
      <c r="O868" s="29"/>
      <c r="P868" s="28"/>
      <c r="Q868" s="30"/>
      <c r="R868" s="28"/>
      <c r="S868" s="28"/>
      <c r="T868" s="28"/>
      <c r="U868" s="31"/>
      <c r="V868" s="32"/>
      <c r="W868" s="32"/>
      <c r="X868" s="32"/>
      <c r="Y868" s="33"/>
      <c r="Z868" s="33"/>
      <c r="AA868" s="34"/>
      <c r="AB868" s="40" t="str">
        <f>IF(AE868 &gt; 0, IFERROR(IF(AND(AE868 &gt; 0, AE868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S868 = ""), "Value in Column S is Required", IF(AF868 &lt; 15, "At the time of Joining, age must be greater than 15 years", IF(AND(W868 &gt; DATEVALUE("30/6/2024"), Y868 = "Working"), "Column W and Y Logically Mismatched", IF(AND(X868 &lt; DATEVALUE("1/7/2025"), Z868 = "Working", X868 &lt;&gt; ""), "Column X and Z Logically Mismatched", IF(AND(X868 &lt;&gt; "", W868 &gt;= X868), "Column W and X Logically Missmatched",""))))))))))), ""), "")</f>
        <v/>
      </c>
      <c r="AC868" s="35"/>
      <c r="AD868" s="14"/>
      <c r="AE868" s="20">
        <f t="shared" si="26"/>
        <v>0</v>
      </c>
      <c r="AF868" s="20">
        <f t="shared" si="27"/>
        <v>0</v>
      </c>
    </row>
    <row r="869" spans="1:32" s="1" customFormat="1" ht="30" customHeight="1">
      <c r="A869" s="21" t="str">
        <f>IFERROR(INDEX(PQR_Dept!$A$2:$A$21166, MATCH(B869, PQR_Dept!$B$2:$B$21106, 0)), "")</f>
        <v/>
      </c>
      <c r="B869" s="22"/>
      <c r="C869" s="22"/>
      <c r="D869" s="22"/>
      <c r="E869" s="23"/>
      <c r="F869" s="24"/>
      <c r="G869" s="25"/>
      <c r="H869" s="26"/>
      <c r="I869" s="27"/>
      <c r="J869" s="19"/>
      <c r="K869" s="44"/>
      <c r="L869" s="28"/>
      <c r="M869" s="25"/>
      <c r="N869" s="29"/>
      <c r="O869" s="29"/>
      <c r="P869" s="28"/>
      <c r="Q869" s="30"/>
      <c r="R869" s="28"/>
      <c r="S869" s="28"/>
      <c r="T869" s="28"/>
      <c r="U869" s="31"/>
      <c r="V869" s="32"/>
      <c r="W869" s="32"/>
      <c r="X869" s="32"/>
      <c r="Y869" s="33"/>
      <c r="Z869" s="33"/>
      <c r="AA869" s="34"/>
      <c r="AB869" s="40" t="str">
        <f>IF(AE869 &gt; 0, IFERROR(IF(AND(AE869 &gt; 0, AE869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S869 = ""), "Value in Column S is Required", IF(AF869 &lt; 15, "At the time of Joining, age must be greater than 15 years", IF(AND(W869 &gt; DATEVALUE("30/6/2024"), Y869 = "Working"), "Column W and Y Logically Mismatched", IF(AND(X869 &lt; DATEVALUE("1/7/2025"), Z869 = "Working", X869 &lt;&gt; ""), "Column X and Z Logically Mismatched", IF(AND(X869 &lt;&gt; "", W869 &gt;= X869), "Column W and X Logically Missmatched",""))))))))))), ""), "")</f>
        <v/>
      </c>
      <c r="AC869" s="35"/>
      <c r="AD869" s="14"/>
      <c r="AE869" s="20">
        <f t="shared" si="26"/>
        <v>0</v>
      </c>
      <c r="AF869" s="20">
        <f t="shared" si="27"/>
        <v>0</v>
      </c>
    </row>
    <row r="870" spans="1:32" s="1" customFormat="1" ht="30" customHeight="1">
      <c r="A870" s="21" t="str">
        <f>IFERROR(INDEX(PQR_Dept!$A$2:$A$21166, MATCH(B870, PQR_Dept!$B$2:$B$21106, 0)), "")</f>
        <v/>
      </c>
      <c r="B870" s="22"/>
      <c r="C870" s="22"/>
      <c r="D870" s="22"/>
      <c r="E870" s="23"/>
      <c r="F870" s="24"/>
      <c r="G870" s="25"/>
      <c r="H870" s="26"/>
      <c r="I870" s="27"/>
      <c r="J870" s="19"/>
      <c r="K870" s="44"/>
      <c r="L870" s="28"/>
      <c r="M870" s="25"/>
      <c r="N870" s="29"/>
      <c r="O870" s="29"/>
      <c r="P870" s="28"/>
      <c r="Q870" s="30"/>
      <c r="R870" s="28"/>
      <c r="S870" s="28"/>
      <c r="T870" s="28"/>
      <c r="U870" s="31"/>
      <c r="V870" s="32"/>
      <c r="W870" s="32"/>
      <c r="X870" s="32"/>
      <c r="Y870" s="33"/>
      <c r="Z870" s="33"/>
      <c r="AA870" s="34"/>
      <c r="AB870" s="40" t="str">
        <f>IF(AE870 &gt; 0, IFERROR(IF(AND(AE870 &gt; 0, AE870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S870 = ""), "Value in Column S is Required", IF(AF870 &lt; 15, "At the time of Joining, age must be greater than 15 years", IF(AND(W870 &gt; DATEVALUE("30/6/2024"), Y870 = "Working"), "Column W and Y Logically Mismatched", IF(AND(X870 &lt; DATEVALUE("1/7/2025"), Z870 = "Working", X870 &lt;&gt; ""), "Column X and Z Logically Mismatched", IF(AND(X870 &lt;&gt; "", W870 &gt;= X870), "Column W and X Logically Missmatched",""))))))))))), ""), "")</f>
        <v/>
      </c>
      <c r="AC870" s="35"/>
      <c r="AD870" s="14"/>
      <c r="AE870" s="20">
        <f t="shared" si="26"/>
        <v>0</v>
      </c>
      <c r="AF870" s="20">
        <f t="shared" si="27"/>
        <v>0</v>
      </c>
    </row>
    <row r="871" spans="1:32" s="1" customFormat="1" ht="30" customHeight="1">
      <c r="A871" s="21" t="str">
        <f>IFERROR(INDEX(PQR_Dept!$A$2:$A$21166, MATCH(B871, PQR_Dept!$B$2:$B$21106, 0)), "")</f>
        <v/>
      </c>
      <c r="B871" s="22"/>
      <c r="C871" s="22"/>
      <c r="D871" s="22"/>
      <c r="E871" s="23"/>
      <c r="F871" s="24"/>
      <c r="G871" s="25"/>
      <c r="H871" s="26"/>
      <c r="I871" s="27"/>
      <c r="J871" s="19"/>
      <c r="K871" s="44"/>
      <c r="L871" s="28"/>
      <c r="M871" s="25"/>
      <c r="N871" s="29"/>
      <c r="O871" s="29"/>
      <c r="P871" s="28"/>
      <c r="Q871" s="30"/>
      <c r="R871" s="28"/>
      <c r="S871" s="28"/>
      <c r="T871" s="28"/>
      <c r="U871" s="31"/>
      <c r="V871" s="32"/>
      <c r="W871" s="32"/>
      <c r="X871" s="32"/>
      <c r="Y871" s="33"/>
      <c r="Z871" s="33"/>
      <c r="AA871" s="34"/>
      <c r="AB871" s="40" t="str">
        <f>IF(AE871 &gt; 0, IFERROR(IF(AND(AE871 &gt; 0, AE871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S871 = ""), "Value in Column S is Required", IF(AF871 &lt; 15, "At the time of Joining, age must be greater than 15 years", IF(AND(W871 &gt; DATEVALUE("30/6/2024"), Y871 = "Working"), "Column W and Y Logically Mismatched", IF(AND(X871 &lt; DATEVALUE("1/7/2025"), Z871 = "Working", X871 &lt;&gt; ""), "Column X and Z Logically Mismatched", IF(AND(X871 &lt;&gt; "", W871 &gt;= X871), "Column W and X Logically Missmatched",""))))))))))), ""), "")</f>
        <v/>
      </c>
      <c r="AC871" s="35"/>
      <c r="AD871" s="14"/>
      <c r="AE871" s="20">
        <f t="shared" si="26"/>
        <v>0</v>
      </c>
      <c r="AF871" s="20">
        <f t="shared" si="27"/>
        <v>0</v>
      </c>
    </row>
    <row r="872" spans="1:32" s="1" customFormat="1" ht="30" customHeight="1">
      <c r="A872" s="21" t="str">
        <f>IFERROR(INDEX(PQR_Dept!$A$2:$A$21166, MATCH(B872, PQR_Dept!$B$2:$B$21106, 0)), "")</f>
        <v/>
      </c>
      <c r="B872" s="22"/>
      <c r="C872" s="22"/>
      <c r="D872" s="22"/>
      <c r="E872" s="23"/>
      <c r="F872" s="24"/>
      <c r="G872" s="25"/>
      <c r="H872" s="26"/>
      <c r="I872" s="27"/>
      <c r="J872" s="19"/>
      <c r="K872" s="44"/>
      <c r="L872" s="28"/>
      <c r="M872" s="25"/>
      <c r="N872" s="29"/>
      <c r="O872" s="29"/>
      <c r="P872" s="28"/>
      <c r="Q872" s="30"/>
      <c r="R872" s="28"/>
      <c r="S872" s="28"/>
      <c r="T872" s="28"/>
      <c r="U872" s="31"/>
      <c r="V872" s="32"/>
      <c r="W872" s="32"/>
      <c r="X872" s="32"/>
      <c r="Y872" s="33"/>
      <c r="Z872" s="33"/>
      <c r="AA872" s="34"/>
      <c r="AB872" s="40" t="str">
        <f>IF(AE872 &gt; 0, IFERROR(IF(AND(AE872 &gt; 0, AE872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S872 = ""), "Value in Column S is Required", IF(AF872 &lt; 15, "At the time of Joining, age must be greater than 15 years", IF(AND(W872 &gt; DATEVALUE("30/6/2024"), Y872 = "Working"), "Column W and Y Logically Mismatched", IF(AND(X872 &lt; DATEVALUE("1/7/2025"), Z872 = "Working", X872 &lt;&gt; ""), "Column X and Z Logically Mismatched", IF(AND(X872 &lt;&gt; "", W872 &gt;= X872), "Column W and X Logically Missmatched",""))))))))))), ""), "")</f>
        <v/>
      </c>
      <c r="AC872" s="35"/>
      <c r="AD872" s="14"/>
      <c r="AE872" s="20">
        <f t="shared" si="26"/>
        <v>0</v>
      </c>
      <c r="AF872" s="20">
        <f t="shared" si="27"/>
        <v>0</v>
      </c>
    </row>
    <row r="873" spans="1:32" s="1" customFormat="1" ht="30" customHeight="1">
      <c r="A873" s="21" t="str">
        <f>IFERROR(INDEX(PQR_Dept!$A$2:$A$21166, MATCH(B873, PQR_Dept!$B$2:$B$21106, 0)), "")</f>
        <v/>
      </c>
      <c r="B873" s="22"/>
      <c r="C873" s="22"/>
      <c r="D873" s="22"/>
      <c r="E873" s="23"/>
      <c r="F873" s="24"/>
      <c r="G873" s="25"/>
      <c r="H873" s="26"/>
      <c r="I873" s="27"/>
      <c r="J873" s="19"/>
      <c r="K873" s="44"/>
      <c r="L873" s="28"/>
      <c r="M873" s="25"/>
      <c r="N873" s="29"/>
      <c r="O873" s="29"/>
      <c r="P873" s="28"/>
      <c r="Q873" s="30"/>
      <c r="R873" s="28"/>
      <c r="S873" s="28"/>
      <c r="T873" s="28"/>
      <c r="U873" s="31"/>
      <c r="V873" s="32"/>
      <c r="W873" s="32"/>
      <c r="X873" s="32"/>
      <c r="Y873" s="33"/>
      <c r="Z873" s="33"/>
      <c r="AA873" s="34"/>
      <c r="AB873" s="40" t="str">
        <f>IF(AE873 &gt; 0, IFERROR(IF(AND(AE873 &gt; 0, AE873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S873 = ""), "Value in Column S is Required", IF(AF873 &lt; 15, "At the time of Joining, age must be greater than 15 years", IF(AND(W873 &gt; DATEVALUE("30/6/2024"), Y873 = "Working"), "Column W and Y Logically Mismatched", IF(AND(X873 &lt; DATEVALUE("1/7/2025"), Z873 = "Working", X873 &lt;&gt; ""), "Column X and Z Logically Mismatched", IF(AND(X873 &lt;&gt; "", W873 &gt;= X873), "Column W and X Logically Missmatched",""))))))))))), ""), "")</f>
        <v/>
      </c>
      <c r="AC873" s="35"/>
      <c r="AD873" s="14"/>
      <c r="AE873" s="20">
        <f t="shared" si="26"/>
        <v>0</v>
      </c>
      <c r="AF873" s="20">
        <f t="shared" si="27"/>
        <v>0</v>
      </c>
    </row>
    <row r="874" spans="1:32" s="1" customFormat="1" ht="30" customHeight="1">
      <c r="A874" s="21" t="str">
        <f>IFERROR(INDEX(PQR_Dept!$A$2:$A$21166, MATCH(B874, PQR_Dept!$B$2:$B$21106, 0)), "")</f>
        <v/>
      </c>
      <c r="B874" s="22"/>
      <c r="C874" s="22"/>
      <c r="D874" s="22"/>
      <c r="E874" s="23"/>
      <c r="F874" s="24"/>
      <c r="G874" s="25"/>
      <c r="H874" s="26"/>
      <c r="I874" s="27"/>
      <c r="J874" s="19"/>
      <c r="K874" s="44"/>
      <c r="L874" s="28"/>
      <c r="M874" s="25"/>
      <c r="N874" s="29"/>
      <c r="O874" s="29"/>
      <c r="P874" s="28"/>
      <c r="Q874" s="30"/>
      <c r="R874" s="28"/>
      <c r="S874" s="28"/>
      <c r="T874" s="28"/>
      <c r="U874" s="31"/>
      <c r="V874" s="32"/>
      <c r="W874" s="32"/>
      <c r="X874" s="32"/>
      <c r="Y874" s="33"/>
      <c r="Z874" s="33"/>
      <c r="AA874" s="34"/>
      <c r="AB874" s="40" t="str">
        <f>IF(AE874 &gt; 0, IFERROR(IF(AND(AE874 &gt; 0, AE874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S874 = ""), "Value in Column S is Required", IF(AF874 &lt; 15, "At the time of Joining, age must be greater than 15 years", IF(AND(W874 &gt; DATEVALUE("30/6/2024"), Y874 = "Working"), "Column W and Y Logically Mismatched", IF(AND(X874 &lt; DATEVALUE("1/7/2025"), Z874 = "Working", X874 &lt;&gt; ""), "Column X and Z Logically Mismatched", IF(AND(X874 &lt;&gt; "", W874 &gt;= X874), "Column W and X Logically Missmatched",""))))))))))), ""), "")</f>
        <v/>
      </c>
      <c r="AC874" s="35"/>
      <c r="AD874" s="14"/>
      <c r="AE874" s="20">
        <f t="shared" si="26"/>
        <v>0</v>
      </c>
      <c r="AF874" s="20">
        <f t="shared" si="27"/>
        <v>0</v>
      </c>
    </row>
    <row r="875" spans="1:32" s="1" customFormat="1" ht="30" customHeight="1">
      <c r="A875" s="21" t="str">
        <f>IFERROR(INDEX(PQR_Dept!$A$2:$A$21166, MATCH(B875, PQR_Dept!$B$2:$B$21106, 0)), "")</f>
        <v/>
      </c>
      <c r="B875" s="22"/>
      <c r="C875" s="22"/>
      <c r="D875" s="22"/>
      <c r="E875" s="23"/>
      <c r="F875" s="24"/>
      <c r="G875" s="25"/>
      <c r="H875" s="26"/>
      <c r="I875" s="27"/>
      <c r="J875" s="19"/>
      <c r="K875" s="44"/>
      <c r="L875" s="28"/>
      <c r="M875" s="25"/>
      <c r="N875" s="29"/>
      <c r="O875" s="29"/>
      <c r="P875" s="28"/>
      <c r="Q875" s="30"/>
      <c r="R875" s="28"/>
      <c r="S875" s="28"/>
      <c r="T875" s="28"/>
      <c r="U875" s="31"/>
      <c r="V875" s="32"/>
      <c r="W875" s="32"/>
      <c r="X875" s="32"/>
      <c r="Y875" s="33"/>
      <c r="Z875" s="33"/>
      <c r="AA875" s="34"/>
      <c r="AB875" s="40" t="str">
        <f>IF(AE875 &gt; 0, IFERROR(IF(AND(AE875 &gt; 0, AE875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S875 = ""), "Value in Column S is Required", IF(AF875 &lt; 15, "At the time of Joining, age must be greater than 15 years", IF(AND(W875 &gt; DATEVALUE("30/6/2024"), Y875 = "Working"), "Column W and Y Logically Mismatched", IF(AND(X875 &lt; DATEVALUE("1/7/2025"), Z875 = "Working", X875 &lt;&gt; ""), "Column X and Z Logically Mismatched", IF(AND(X875 &lt;&gt; "", W875 &gt;= X875), "Column W and X Logically Missmatched",""))))))))))), ""), "")</f>
        <v/>
      </c>
      <c r="AC875" s="35"/>
      <c r="AD875" s="14"/>
      <c r="AE875" s="20">
        <f t="shared" si="26"/>
        <v>0</v>
      </c>
      <c r="AF875" s="20">
        <f t="shared" si="27"/>
        <v>0</v>
      </c>
    </row>
    <row r="876" spans="1:32" s="1" customFormat="1" ht="30" customHeight="1">
      <c r="A876" s="21" t="str">
        <f>IFERROR(INDEX(PQR_Dept!$A$2:$A$21166, MATCH(B876, PQR_Dept!$B$2:$B$21106, 0)), "")</f>
        <v/>
      </c>
      <c r="B876" s="22"/>
      <c r="C876" s="22"/>
      <c r="D876" s="22"/>
      <c r="E876" s="23"/>
      <c r="F876" s="24"/>
      <c r="G876" s="25"/>
      <c r="H876" s="26"/>
      <c r="I876" s="27"/>
      <c r="J876" s="19"/>
      <c r="K876" s="44"/>
      <c r="L876" s="28"/>
      <c r="M876" s="25"/>
      <c r="N876" s="29"/>
      <c r="O876" s="29"/>
      <c r="P876" s="28"/>
      <c r="Q876" s="30"/>
      <c r="R876" s="28"/>
      <c r="S876" s="28"/>
      <c r="T876" s="28"/>
      <c r="U876" s="31"/>
      <c r="V876" s="32"/>
      <c r="W876" s="32"/>
      <c r="X876" s="32"/>
      <c r="Y876" s="33"/>
      <c r="Z876" s="33"/>
      <c r="AA876" s="34"/>
      <c r="AB876" s="40" t="str">
        <f>IF(AE876 &gt; 0, IFERROR(IF(AND(AE876 &gt; 0, AE876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S876 = ""), "Value in Column S is Required", IF(AF876 &lt; 15, "At the time of Joining, age must be greater than 15 years", IF(AND(W876 &gt; DATEVALUE("30/6/2024"), Y876 = "Working"), "Column W and Y Logically Mismatched", IF(AND(X876 &lt; DATEVALUE("1/7/2025"), Z876 = "Working", X876 &lt;&gt; ""), "Column X and Z Logically Mismatched", IF(AND(X876 &lt;&gt; "", W876 &gt;= X876), "Column W and X Logically Missmatched",""))))))))))), ""), "")</f>
        <v/>
      </c>
      <c r="AC876" s="35"/>
      <c r="AD876" s="14"/>
      <c r="AE876" s="20">
        <f t="shared" si="26"/>
        <v>0</v>
      </c>
      <c r="AF876" s="20">
        <f t="shared" si="27"/>
        <v>0</v>
      </c>
    </row>
    <row r="877" spans="1:32" s="1" customFormat="1" ht="30" customHeight="1">
      <c r="A877" s="21" t="str">
        <f>IFERROR(INDEX(PQR_Dept!$A$2:$A$21166, MATCH(B877, PQR_Dept!$B$2:$B$21106, 0)), "")</f>
        <v/>
      </c>
      <c r="B877" s="22"/>
      <c r="C877" s="22"/>
      <c r="D877" s="22"/>
      <c r="E877" s="23"/>
      <c r="F877" s="24"/>
      <c r="G877" s="25"/>
      <c r="H877" s="26"/>
      <c r="I877" s="27"/>
      <c r="J877" s="19"/>
      <c r="K877" s="44"/>
      <c r="L877" s="28"/>
      <c r="M877" s="25"/>
      <c r="N877" s="29"/>
      <c r="O877" s="29"/>
      <c r="P877" s="28"/>
      <c r="Q877" s="30"/>
      <c r="R877" s="28"/>
      <c r="S877" s="28"/>
      <c r="T877" s="28"/>
      <c r="U877" s="31"/>
      <c r="V877" s="32"/>
      <c r="W877" s="32"/>
      <c r="X877" s="32"/>
      <c r="Y877" s="33"/>
      <c r="Z877" s="33"/>
      <c r="AA877" s="34"/>
      <c r="AB877" s="40" t="str">
        <f>IF(AE877 &gt; 0, IFERROR(IF(AND(AE877 &gt; 0, AE877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S877 = ""), "Value in Column S is Required", IF(AF877 &lt; 15, "At the time of Joining, age must be greater than 15 years", IF(AND(W877 &gt; DATEVALUE("30/6/2024"), Y877 = "Working"), "Column W and Y Logically Mismatched", IF(AND(X877 &lt; DATEVALUE("1/7/2025"), Z877 = "Working", X877 &lt;&gt; ""), "Column X and Z Logically Mismatched", IF(AND(X877 &lt;&gt; "", W877 &gt;= X877), "Column W and X Logically Missmatched",""))))))))))), ""), "")</f>
        <v/>
      </c>
      <c r="AC877" s="35"/>
      <c r="AD877" s="14"/>
      <c r="AE877" s="20">
        <f t="shared" si="26"/>
        <v>0</v>
      </c>
      <c r="AF877" s="20">
        <f t="shared" si="27"/>
        <v>0</v>
      </c>
    </row>
    <row r="878" spans="1:32" s="1" customFormat="1" ht="30" customHeight="1">
      <c r="A878" s="21" t="str">
        <f>IFERROR(INDEX(PQR_Dept!$A$2:$A$21166, MATCH(B878, PQR_Dept!$B$2:$B$21106, 0)), "")</f>
        <v/>
      </c>
      <c r="B878" s="22"/>
      <c r="C878" s="22"/>
      <c r="D878" s="22"/>
      <c r="E878" s="23"/>
      <c r="F878" s="24"/>
      <c r="G878" s="25"/>
      <c r="H878" s="26"/>
      <c r="I878" s="27"/>
      <c r="J878" s="19"/>
      <c r="K878" s="44"/>
      <c r="L878" s="28"/>
      <c r="M878" s="25"/>
      <c r="N878" s="29"/>
      <c r="O878" s="29"/>
      <c r="P878" s="28"/>
      <c r="Q878" s="30"/>
      <c r="R878" s="28"/>
      <c r="S878" s="28"/>
      <c r="T878" s="28"/>
      <c r="U878" s="31"/>
      <c r="V878" s="32"/>
      <c r="W878" s="32"/>
      <c r="X878" s="32"/>
      <c r="Y878" s="33"/>
      <c r="Z878" s="33"/>
      <c r="AA878" s="34"/>
      <c r="AB878" s="40" t="str">
        <f>IF(AE878 &gt; 0, IFERROR(IF(AND(AE878 &gt; 0, AE878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S878 = ""), "Value in Column S is Required", IF(AF878 &lt; 15, "At the time of Joining, age must be greater than 15 years", IF(AND(W878 &gt; DATEVALUE("30/6/2024"), Y878 = "Working"), "Column W and Y Logically Mismatched", IF(AND(X878 &lt; DATEVALUE("1/7/2025"), Z878 = "Working", X878 &lt;&gt; ""), "Column X and Z Logically Mismatched", IF(AND(X878 &lt;&gt; "", W878 &gt;= X878), "Column W and X Logically Missmatched",""))))))))))), ""), "")</f>
        <v/>
      </c>
      <c r="AC878" s="35"/>
      <c r="AD878" s="14"/>
      <c r="AE878" s="20">
        <f t="shared" si="26"/>
        <v>0</v>
      </c>
      <c r="AF878" s="20">
        <f t="shared" si="27"/>
        <v>0</v>
      </c>
    </row>
    <row r="879" spans="1:32" s="1" customFormat="1" ht="30" customHeight="1">
      <c r="A879" s="21" t="str">
        <f>IFERROR(INDEX(PQR_Dept!$A$2:$A$21166, MATCH(B879, PQR_Dept!$B$2:$B$21106, 0)), "")</f>
        <v/>
      </c>
      <c r="B879" s="22"/>
      <c r="C879" s="22"/>
      <c r="D879" s="22"/>
      <c r="E879" s="23"/>
      <c r="F879" s="24"/>
      <c r="G879" s="25"/>
      <c r="H879" s="26"/>
      <c r="I879" s="27"/>
      <c r="J879" s="19"/>
      <c r="K879" s="44"/>
      <c r="L879" s="28"/>
      <c r="M879" s="25"/>
      <c r="N879" s="29"/>
      <c r="O879" s="29"/>
      <c r="P879" s="28"/>
      <c r="Q879" s="30"/>
      <c r="R879" s="28"/>
      <c r="S879" s="28"/>
      <c r="T879" s="28"/>
      <c r="U879" s="31"/>
      <c r="V879" s="32"/>
      <c r="W879" s="32"/>
      <c r="X879" s="32"/>
      <c r="Y879" s="33"/>
      <c r="Z879" s="33"/>
      <c r="AA879" s="34"/>
      <c r="AB879" s="40" t="str">
        <f>IF(AE879 &gt; 0, IFERROR(IF(AND(AE879 &gt; 0, AE879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S879 = ""), "Value in Column S is Required", IF(AF879 &lt; 15, "At the time of Joining, age must be greater than 15 years", IF(AND(W879 &gt; DATEVALUE("30/6/2024"), Y879 = "Working"), "Column W and Y Logically Mismatched", IF(AND(X879 &lt; DATEVALUE("1/7/2025"), Z879 = "Working", X879 &lt;&gt; ""), "Column X and Z Logically Mismatched", IF(AND(X879 &lt;&gt; "", W879 &gt;= X879), "Column W and X Logically Missmatched",""))))))))))), ""), "")</f>
        <v/>
      </c>
      <c r="AC879" s="35"/>
      <c r="AD879" s="14"/>
      <c r="AE879" s="20">
        <f t="shared" si="26"/>
        <v>0</v>
      </c>
      <c r="AF879" s="20">
        <f t="shared" si="27"/>
        <v>0</v>
      </c>
    </row>
    <row r="880" spans="1:32" s="1" customFormat="1" ht="30" customHeight="1">
      <c r="A880" s="21" t="str">
        <f>IFERROR(INDEX(PQR_Dept!$A$2:$A$21166, MATCH(B880, PQR_Dept!$B$2:$B$21106, 0)), "")</f>
        <v/>
      </c>
      <c r="B880" s="22"/>
      <c r="C880" s="22"/>
      <c r="D880" s="22"/>
      <c r="E880" s="23"/>
      <c r="F880" s="24"/>
      <c r="G880" s="25"/>
      <c r="H880" s="26"/>
      <c r="I880" s="27"/>
      <c r="J880" s="19"/>
      <c r="K880" s="44"/>
      <c r="L880" s="28"/>
      <c r="M880" s="25"/>
      <c r="N880" s="29"/>
      <c r="O880" s="29"/>
      <c r="P880" s="28"/>
      <c r="Q880" s="30"/>
      <c r="R880" s="28"/>
      <c r="S880" s="28"/>
      <c r="T880" s="28"/>
      <c r="U880" s="31"/>
      <c r="V880" s="32"/>
      <c r="W880" s="32"/>
      <c r="X880" s="32"/>
      <c r="Y880" s="33"/>
      <c r="Z880" s="33"/>
      <c r="AA880" s="34"/>
      <c r="AB880" s="40" t="str">
        <f>IF(AE880 &gt; 0, IFERROR(IF(AND(AE880 &gt; 0, AE880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S880 = ""), "Value in Column S is Required", IF(AF880 &lt; 15, "At the time of Joining, age must be greater than 15 years", IF(AND(W880 &gt; DATEVALUE("30/6/2024"), Y880 = "Working"), "Column W and Y Logically Mismatched", IF(AND(X880 &lt; DATEVALUE("1/7/2025"), Z880 = "Working", X880 &lt;&gt; ""), "Column X and Z Logically Mismatched", IF(AND(X880 &lt;&gt; "", W880 &gt;= X880), "Column W and X Logically Missmatched",""))))))))))), ""), "")</f>
        <v/>
      </c>
      <c r="AC880" s="35"/>
      <c r="AD880" s="14"/>
      <c r="AE880" s="20">
        <f t="shared" si="26"/>
        <v>0</v>
      </c>
      <c r="AF880" s="20">
        <f t="shared" si="27"/>
        <v>0</v>
      </c>
    </row>
    <row r="881" spans="1:32" s="1" customFormat="1" ht="30" customHeight="1">
      <c r="A881" s="21" t="str">
        <f>IFERROR(INDEX(PQR_Dept!$A$2:$A$21166, MATCH(B881, PQR_Dept!$B$2:$B$21106, 0)), "")</f>
        <v/>
      </c>
      <c r="B881" s="22"/>
      <c r="C881" s="22"/>
      <c r="D881" s="22"/>
      <c r="E881" s="23"/>
      <c r="F881" s="24"/>
      <c r="G881" s="25"/>
      <c r="H881" s="26"/>
      <c r="I881" s="27"/>
      <c r="J881" s="19"/>
      <c r="K881" s="44"/>
      <c r="L881" s="28"/>
      <c r="M881" s="25"/>
      <c r="N881" s="29"/>
      <c r="O881" s="29"/>
      <c r="P881" s="28"/>
      <c r="Q881" s="30"/>
      <c r="R881" s="28"/>
      <c r="S881" s="28"/>
      <c r="T881" s="28"/>
      <c r="U881" s="31"/>
      <c r="V881" s="32"/>
      <c r="W881" s="32"/>
      <c r="X881" s="32"/>
      <c r="Y881" s="33"/>
      <c r="Z881" s="33"/>
      <c r="AA881" s="34"/>
      <c r="AB881" s="40" t="str">
        <f>IF(AE881 &gt; 0, IFERROR(IF(AND(AE881 &gt; 0, AE881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S881 = ""), "Value in Column S is Required", IF(AF881 &lt; 15, "At the time of Joining, age must be greater than 15 years", IF(AND(W881 &gt; DATEVALUE("30/6/2024"), Y881 = "Working"), "Column W and Y Logically Mismatched", IF(AND(X881 &lt; DATEVALUE("1/7/2025"), Z881 = "Working", X881 &lt;&gt; ""), "Column X and Z Logically Mismatched", IF(AND(X881 &lt;&gt; "", W881 &gt;= X881), "Column W and X Logically Missmatched",""))))))))))), ""), "")</f>
        <v/>
      </c>
      <c r="AC881" s="35"/>
      <c r="AD881" s="14"/>
      <c r="AE881" s="20">
        <f t="shared" si="26"/>
        <v>0</v>
      </c>
      <c r="AF881" s="20">
        <f t="shared" si="27"/>
        <v>0</v>
      </c>
    </row>
    <row r="882" spans="1:32" s="1" customFormat="1" ht="30" customHeight="1">
      <c r="A882" s="21" t="str">
        <f>IFERROR(INDEX(PQR_Dept!$A$2:$A$21166, MATCH(B882, PQR_Dept!$B$2:$B$21106, 0)), "")</f>
        <v/>
      </c>
      <c r="B882" s="22"/>
      <c r="C882" s="22"/>
      <c r="D882" s="22"/>
      <c r="E882" s="23"/>
      <c r="F882" s="24"/>
      <c r="G882" s="25"/>
      <c r="H882" s="26"/>
      <c r="I882" s="27"/>
      <c r="J882" s="19"/>
      <c r="K882" s="44"/>
      <c r="L882" s="28"/>
      <c r="M882" s="25"/>
      <c r="N882" s="29"/>
      <c r="O882" s="29"/>
      <c r="P882" s="28"/>
      <c r="Q882" s="30"/>
      <c r="R882" s="28"/>
      <c r="S882" s="28"/>
      <c r="T882" s="28"/>
      <c r="U882" s="31"/>
      <c r="V882" s="32"/>
      <c r="W882" s="32"/>
      <c r="X882" s="32"/>
      <c r="Y882" s="33"/>
      <c r="Z882" s="33"/>
      <c r="AA882" s="34"/>
      <c r="AB882" s="40" t="str">
        <f>IF(AE882 &gt; 0, IFERROR(IF(AND(AE882 &gt; 0, AE882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S882 = ""), "Value in Column S is Required", IF(AF882 &lt; 15, "At the time of Joining, age must be greater than 15 years", IF(AND(W882 &gt; DATEVALUE("30/6/2024"), Y882 = "Working"), "Column W and Y Logically Mismatched", IF(AND(X882 &lt; DATEVALUE("1/7/2025"), Z882 = "Working", X882 &lt;&gt; ""), "Column X and Z Logically Mismatched", IF(AND(X882 &lt;&gt; "", W882 &gt;= X882), "Column W and X Logically Missmatched",""))))))))))), ""), "")</f>
        <v/>
      </c>
      <c r="AC882" s="35"/>
      <c r="AD882" s="14"/>
      <c r="AE882" s="20">
        <f t="shared" si="26"/>
        <v>0</v>
      </c>
      <c r="AF882" s="20">
        <f t="shared" si="27"/>
        <v>0</v>
      </c>
    </row>
    <row r="883" spans="1:32" s="1" customFormat="1" ht="30" customHeight="1">
      <c r="A883" s="21" t="str">
        <f>IFERROR(INDEX(PQR_Dept!$A$2:$A$21166, MATCH(B883, PQR_Dept!$B$2:$B$21106, 0)), "")</f>
        <v/>
      </c>
      <c r="B883" s="22"/>
      <c r="C883" s="22"/>
      <c r="D883" s="22"/>
      <c r="E883" s="23"/>
      <c r="F883" s="24"/>
      <c r="G883" s="25"/>
      <c r="H883" s="26"/>
      <c r="I883" s="27"/>
      <c r="J883" s="19"/>
      <c r="K883" s="44"/>
      <c r="L883" s="28"/>
      <c r="M883" s="25"/>
      <c r="N883" s="29"/>
      <c r="O883" s="29"/>
      <c r="P883" s="28"/>
      <c r="Q883" s="30"/>
      <c r="R883" s="28"/>
      <c r="S883" s="28"/>
      <c r="T883" s="28"/>
      <c r="U883" s="31"/>
      <c r="V883" s="32"/>
      <c r="W883" s="32"/>
      <c r="X883" s="32"/>
      <c r="Y883" s="33"/>
      <c r="Z883" s="33"/>
      <c r="AA883" s="34"/>
      <c r="AB883" s="40" t="str">
        <f>IF(AE883 &gt; 0, IFERROR(IF(AND(AE883 &gt; 0, AE883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S883 = ""), "Value in Column S is Required", IF(AF883 &lt; 15, "At the time of Joining, age must be greater than 15 years", IF(AND(W883 &gt; DATEVALUE("30/6/2024"), Y883 = "Working"), "Column W and Y Logically Mismatched", IF(AND(X883 &lt; DATEVALUE("1/7/2025"), Z883 = "Working", X883 &lt;&gt; ""), "Column X and Z Logically Mismatched", IF(AND(X883 &lt;&gt; "", W883 &gt;= X883), "Column W and X Logically Missmatched",""))))))))))), ""), "")</f>
        <v/>
      </c>
      <c r="AC883" s="35"/>
      <c r="AD883" s="14"/>
      <c r="AE883" s="20">
        <f t="shared" si="26"/>
        <v>0</v>
      </c>
      <c r="AF883" s="20">
        <f t="shared" si="27"/>
        <v>0</v>
      </c>
    </row>
    <row r="884" spans="1:32" s="1" customFormat="1" ht="30" customHeight="1">
      <c r="A884" s="21" t="str">
        <f>IFERROR(INDEX(PQR_Dept!$A$2:$A$21166, MATCH(B884, PQR_Dept!$B$2:$B$21106, 0)), "")</f>
        <v/>
      </c>
      <c r="B884" s="22"/>
      <c r="C884" s="22"/>
      <c r="D884" s="22"/>
      <c r="E884" s="23"/>
      <c r="F884" s="24"/>
      <c r="G884" s="25"/>
      <c r="H884" s="26"/>
      <c r="I884" s="27"/>
      <c r="J884" s="19"/>
      <c r="K884" s="44"/>
      <c r="L884" s="28"/>
      <c r="M884" s="25"/>
      <c r="N884" s="29"/>
      <c r="O884" s="29"/>
      <c r="P884" s="28"/>
      <c r="Q884" s="30"/>
      <c r="R884" s="28"/>
      <c r="S884" s="28"/>
      <c r="T884" s="28"/>
      <c r="U884" s="31"/>
      <c r="V884" s="32"/>
      <c r="W884" s="32"/>
      <c r="X884" s="32"/>
      <c r="Y884" s="33"/>
      <c r="Z884" s="33"/>
      <c r="AA884" s="34"/>
      <c r="AB884" s="40" t="str">
        <f>IF(AE884 &gt; 0, IFERROR(IF(AND(AE884 &gt; 0, AE884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S884 = ""), "Value in Column S is Required", IF(AF884 &lt; 15, "At the time of Joining, age must be greater than 15 years", IF(AND(W884 &gt; DATEVALUE("30/6/2024"), Y884 = "Working"), "Column W and Y Logically Mismatched", IF(AND(X884 &lt; DATEVALUE("1/7/2025"), Z884 = "Working", X884 &lt;&gt; ""), "Column X and Z Logically Mismatched", IF(AND(X884 &lt;&gt; "", W884 &gt;= X884), "Column W and X Logically Missmatched",""))))))))))), ""), "")</f>
        <v/>
      </c>
      <c r="AC884" s="35"/>
      <c r="AD884" s="14"/>
      <c r="AE884" s="20">
        <f t="shared" si="26"/>
        <v>0</v>
      </c>
      <c r="AF884" s="20">
        <f t="shared" si="27"/>
        <v>0</v>
      </c>
    </row>
    <row r="885" spans="1:32" s="1" customFormat="1" ht="30" customHeight="1">
      <c r="A885" s="21" t="str">
        <f>IFERROR(INDEX(PQR_Dept!$A$2:$A$21166, MATCH(B885, PQR_Dept!$B$2:$B$21106, 0)), "")</f>
        <v/>
      </c>
      <c r="B885" s="22"/>
      <c r="C885" s="22"/>
      <c r="D885" s="22"/>
      <c r="E885" s="23"/>
      <c r="F885" s="24"/>
      <c r="G885" s="25"/>
      <c r="H885" s="26"/>
      <c r="I885" s="27"/>
      <c r="J885" s="19"/>
      <c r="K885" s="44"/>
      <c r="L885" s="28"/>
      <c r="M885" s="25"/>
      <c r="N885" s="29"/>
      <c r="O885" s="29"/>
      <c r="P885" s="28"/>
      <c r="Q885" s="30"/>
      <c r="R885" s="28"/>
      <c r="S885" s="28"/>
      <c r="T885" s="28"/>
      <c r="U885" s="31"/>
      <c r="V885" s="32"/>
      <c r="W885" s="32"/>
      <c r="X885" s="32"/>
      <c r="Y885" s="33"/>
      <c r="Z885" s="33"/>
      <c r="AA885" s="34"/>
      <c r="AB885" s="40" t="str">
        <f>IF(AE885 &gt; 0, IFERROR(IF(AND(AE885 &gt; 0, AE885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S885 = ""), "Value in Column S is Required", IF(AF885 &lt; 15, "At the time of Joining, age must be greater than 15 years", IF(AND(W885 &gt; DATEVALUE("30/6/2024"), Y885 = "Working"), "Column W and Y Logically Mismatched", IF(AND(X885 &lt; DATEVALUE("1/7/2025"), Z885 = "Working", X885 &lt;&gt; ""), "Column X and Z Logically Mismatched", IF(AND(X885 &lt;&gt; "", W885 &gt;= X885), "Column W and X Logically Missmatched",""))))))))))), ""), "")</f>
        <v/>
      </c>
      <c r="AC885" s="35"/>
      <c r="AD885" s="14"/>
      <c r="AE885" s="20">
        <f t="shared" si="26"/>
        <v>0</v>
      </c>
      <c r="AF885" s="20">
        <f t="shared" si="27"/>
        <v>0</v>
      </c>
    </row>
    <row r="886" spans="1:32" s="1" customFormat="1" ht="30" customHeight="1">
      <c r="A886" s="21" t="str">
        <f>IFERROR(INDEX(PQR_Dept!$A$2:$A$21166, MATCH(B886, PQR_Dept!$B$2:$B$21106, 0)), "")</f>
        <v/>
      </c>
      <c r="B886" s="22"/>
      <c r="C886" s="22"/>
      <c r="D886" s="22"/>
      <c r="E886" s="23"/>
      <c r="F886" s="24"/>
      <c r="G886" s="25"/>
      <c r="H886" s="26"/>
      <c r="I886" s="27"/>
      <c r="J886" s="19"/>
      <c r="K886" s="44"/>
      <c r="L886" s="28"/>
      <c r="M886" s="25"/>
      <c r="N886" s="29"/>
      <c r="O886" s="29"/>
      <c r="P886" s="28"/>
      <c r="Q886" s="30"/>
      <c r="R886" s="28"/>
      <c r="S886" s="28"/>
      <c r="T886" s="28"/>
      <c r="U886" s="31"/>
      <c r="V886" s="32"/>
      <c r="W886" s="32"/>
      <c r="X886" s="32"/>
      <c r="Y886" s="33"/>
      <c r="Z886" s="33"/>
      <c r="AA886" s="34"/>
      <c r="AB886" s="40" t="str">
        <f>IF(AE886 &gt; 0, IFERROR(IF(AND(AE886 &gt; 0, AE886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S886 = ""), "Value in Column S is Required", IF(AF886 &lt; 15, "At the time of Joining, age must be greater than 15 years", IF(AND(W886 &gt; DATEVALUE("30/6/2024"), Y886 = "Working"), "Column W and Y Logically Mismatched", IF(AND(X886 &lt; DATEVALUE("1/7/2025"), Z886 = "Working", X886 &lt;&gt; ""), "Column X and Z Logically Mismatched", IF(AND(X886 &lt;&gt; "", W886 &gt;= X886), "Column W and X Logically Missmatched",""))))))))))), ""), "")</f>
        <v/>
      </c>
      <c r="AC886" s="35"/>
      <c r="AD886" s="14"/>
      <c r="AE886" s="20">
        <f t="shared" si="26"/>
        <v>0</v>
      </c>
      <c r="AF886" s="20">
        <f t="shared" si="27"/>
        <v>0</v>
      </c>
    </row>
    <row r="887" spans="1:32" s="1" customFormat="1" ht="30" customHeight="1">
      <c r="A887" s="21" t="str">
        <f>IFERROR(INDEX(PQR_Dept!$A$2:$A$21166, MATCH(B887, PQR_Dept!$B$2:$B$21106, 0)), "")</f>
        <v/>
      </c>
      <c r="B887" s="22"/>
      <c r="C887" s="22"/>
      <c r="D887" s="22"/>
      <c r="E887" s="23"/>
      <c r="F887" s="24"/>
      <c r="G887" s="25"/>
      <c r="H887" s="26"/>
      <c r="I887" s="27"/>
      <c r="J887" s="19"/>
      <c r="K887" s="44"/>
      <c r="L887" s="28"/>
      <c r="M887" s="25"/>
      <c r="N887" s="29"/>
      <c r="O887" s="29"/>
      <c r="P887" s="28"/>
      <c r="Q887" s="30"/>
      <c r="R887" s="28"/>
      <c r="S887" s="28"/>
      <c r="T887" s="28"/>
      <c r="U887" s="31"/>
      <c r="V887" s="32"/>
      <c r="W887" s="32"/>
      <c r="X887" s="32"/>
      <c r="Y887" s="33"/>
      <c r="Z887" s="33"/>
      <c r="AA887" s="34"/>
      <c r="AB887" s="40" t="str">
        <f>IF(AE887 &gt; 0, IFERROR(IF(AND(AE887 &gt; 0, AE887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S887 = ""), "Value in Column S is Required", IF(AF887 &lt; 15, "At the time of Joining, age must be greater than 15 years", IF(AND(W887 &gt; DATEVALUE("30/6/2024"), Y887 = "Working"), "Column W and Y Logically Mismatched", IF(AND(X887 &lt; DATEVALUE("1/7/2025"), Z887 = "Working", X887 &lt;&gt; ""), "Column X and Z Logically Mismatched", IF(AND(X887 &lt;&gt; "", W887 &gt;= X887), "Column W and X Logically Missmatched",""))))))))))), ""), "")</f>
        <v/>
      </c>
      <c r="AC887" s="35"/>
      <c r="AD887" s="14"/>
      <c r="AE887" s="20">
        <f t="shared" si="26"/>
        <v>0</v>
      </c>
      <c r="AF887" s="20">
        <f t="shared" si="27"/>
        <v>0</v>
      </c>
    </row>
    <row r="888" spans="1:32" s="1" customFormat="1" ht="30" customHeight="1">
      <c r="A888" s="21" t="str">
        <f>IFERROR(INDEX(PQR_Dept!$A$2:$A$21166, MATCH(B888, PQR_Dept!$B$2:$B$21106, 0)), "")</f>
        <v/>
      </c>
      <c r="B888" s="22"/>
      <c r="C888" s="22"/>
      <c r="D888" s="22"/>
      <c r="E888" s="23"/>
      <c r="F888" s="24"/>
      <c r="G888" s="25"/>
      <c r="H888" s="26"/>
      <c r="I888" s="27"/>
      <c r="J888" s="19"/>
      <c r="K888" s="44"/>
      <c r="L888" s="28"/>
      <c r="M888" s="25"/>
      <c r="N888" s="29"/>
      <c r="O888" s="29"/>
      <c r="P888" s="28"/>
      <c r="Q888" s="30"/>
      <c r="R888" s="28"/>
      <c r="S888" s="28"/>
      <c r="T888" s="28"/>
      <c r="U888" s="31"/>
      <c r="V888" s="32"/>
      <c r="W888" s="32"/>
      <c r="X888" s="32"/>
      <c r="Y888" s="33"/>
      <c r="Z888" s="33"/>
      <c r="AA888" s="34"/>
      <c r="AB888" s="40" t="str">
        <f>IF(AE888 &gt; 0, IFERROR(IF(AND(AE888 &gt; 0, AE888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S888 = ""), "Value in Column S is Required", IF(AF888 &lt; 15, "At the time of Joining, age must be greater than 15 years", IF(AND(W888 &gt; DATEVALUE("30/6/2024"), Y888 = "Working"), "Column W and Y Logically Mismatched", IF(AND(X888 &lt; DATEVALUE("1/7/2025"), Z888 = "Working", X888 &lt;&gt; ""), "Column X and Z Logically Mismatched", IF(AND(X888 &lt;&gt; "", W888 &gt;= X888), "Column W and X Logically Missmatched",""))))))))))), ""), "")</f>
        <v/>
      </c>
      <c r="AC888" s="35"/>
      <c r="AD888" s="14"/>
      <c r="AE888" s="20">
        <f t="shared" si="26"/>
        <v>0</v>
      </c>
      <c r="AF888" s="20">
        <f t="shared" si="27"/>
        <v>0</v>
      </c>
    </row>
    <row r="889" spans="1:32" s="1" customFormat="1" ht="30" customHeight="1">
      <c r="A889" s="21" t="str">
        <f>IFERROR(INDEX(PQR_Dept!$A$2:$A$21166, MATCH(B889, PQR_Dept!$B$2:$B$21106, 0)), "")</f>
        <v/>
      </c>
      <c r="B889" s="22"/>
      <c r="C889" s="22"/>
      <c r="D889" s="22"/>
      <c r="E889" s="23"/>
      <c r="F889" s="24"/>
      <c r="G889" s="25"/>
      <c r="H889" s="26"/>
      <c r="I889" s="27"/>
      <c r="J889" s="19"/>
      <c r="K889" s="44"/>
      <c r="L889" s="28"/>
      <c r="M889" s="25"/>
      <c r="N889" s="29"/>
      <c r="O889" s="29"/>
      <c r="P889" s="28"/>
      <c r="Q889" s="30"/>
      <c r="R889" s="28"/>
      <c r="S889" s="28"/>
      <c r="T889" s="28"/>
      <c r="U889" s="31"/>
      <c r="V889" s="32"/>
      <c r="W889" s="32"/>
      <c r="X889" s="32"/>
      <c r="Y889" s="33"/>
      <c r="Z889" s="33"/>
      <c r="AA889" s="34"/>
      <c r="AB889" s="40" t="str">
        <f>IF(AE889 &gt; 0, IFERROR(IF(AND(AE889 &gt; 0, AE889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S889 = ""), "Value in Column S is Required", IF(AF889 &lt; 15, "At the time of Joining, age must be greater than 15 years", IF(AND(W889 &gt; DATEVALUE("30/6/2024"), Y889 = "Working"), "Column W and Y Logically Mismatched", IF(AND(X889 &lt; DATEVALUE("1/7/2025"), Z889 = "Working", X889 &lt;&gt; ""), "Column X and Z Logically Mismatched", IF(AND(X889 &lt;&gt; "", W889 &gt;= X889), "Column W and X Logically Missmatched",""))))))))))), ""), "")</f>
        <v/>
      </c>
      <c r="AC889" s="35"/>
      <c r="AD889" s="14"/>
      <c r="AE889" s="20">
        <f t="shared" si="26"/>
        <v>0</v>
      </c>
      <c r="AF889" s="20">
        <f t="shared" si="27"/>
        <v>0</v>
      </c>
    </row>
    <row r="890" spans="1:32" s="1" customFormat="1" ht="30" customHeight="1">
      <c r="A890" s="21" t="str">
        <f>IFERROR(INDEX(PQR_Dept!$A$2:$A$21166, MATCH(B890, PQR_Dept!$B$2:$B$21106, 0)), "")</f>
        <v/>
      </c>
      <c r="B890" s="22"/>
      <c r="C890" s="22"/>
      <c r="D890" s="22"/>
      <c r="E890" s="23"/>
      <c r="F890" s="24"/>
      <c r="G890" s="25"/>
      <c r="H890" s="26"/>
      <c r="I890" s="27"/>
      <c r="J890" s="19"/>
      <c r="K890" s="44"/>
      <c r="L890" s="28"/>
      <c r="M890" s="25"/>
      <c r="N890" s="29"/>
      <c r="O890" s="29"/>
      <c r="P890" s="28"/>
      <c r="Q890" s="30"/>
      <c r="R890" s="28"/>
      <c r="S890" s="28"/>
      <c r="T890" s="28"/>
      <c r="U890" s="31"/>
      <c r="V890" s="32"/>
      <c r="W890" s="32"/>
      <c r="X890" s="32"/>
      <c r="Y890" s="33"/>
      <c r="Z890" s="33"/>
      <c r="AA890" s="34"/>
      <c r="AB890" s="40" t="str">
        <f>IF(AE890 &gt; 0, IFERROR(IF(AND(AE890 &gt; 0, AE890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S890 = ""), "Value in Column S is Required", IF(AF890 &lt; 15, "At the time of Joining, age must be greater than 15 years", IF(AND(W890 &gt; DATEVALUE("30/6/2024"), Y890 = "Working"), "Column W and Y Logically Mismatched", IF(AND(X890 &lt; DATEVALUE("1/7/2025"), Z890 = "Working", X890 &lt;&gt; ""), "Column X and Z Logically Mismatched", IF(AND(X890 &lt;&gt; "", W890 &gt;= X890), "Column W and X Logically Missmatched",""))))))))))), ""), "")</f>
        <v/>
      </c>
      <c r="AC890" s="35"/>
      <c r="AD890" s="14"/>
      <c r="AE890" s="20">
        <f t="shared" si="26"/>
        <v>0</v>
      </c>
      <c r="AF890" s="20">
        <f t="shared" si="27"/>
        <v>0</v>
      </c>
    </row>
    <row r="891" spans="1:32" s="1" customFormat="1" ht="30" customHeight="1">
      <c r="A891" s="21" t="str">
        <f>IFERROR(INDEX(PQR_Dept!$A$2:$A$21166, MATCH(B891, PQR_Dept!$B$2:$B$21106, 0)), "")</f>
        <v/>
      </c>
      <c r="B891" s="22"/>
      <c r="C891" s="22"/>
      <c r="D891" s="22"/>
      <c r="E891" s="23"/>
      <c r="F891" s="24"/>
      <c r="G891" s="25"/>
      <c r="H891" s="26"/>
      <c r="I891" s="27"/>
      <c r="J891" s="19"/>
      <c r="K891" s="44"/>
      <c r="L891" s="28"/>
      <c r="M891" s="25"/>
      <c r="N891" s="29"/>
      <c r="O891" s="29"/>
      <c r="P891" s="28"/>
      <c r="Q891" s="30"/>
      <c r="R891" s="28"/>
      <c r="S891" s="28"/>
      <c r="T891" s="28"/>
      <c r="U891" s="31"/>
      <c r="V891" s="32"/>
      <c r="W891" s="32"/>
      <c r="X891" s="32"/>
      <c r="Y891" s="33"/>
      <c r="Z891" s="33"/>
      <c r="AA891" s="34"/>
      <c r="AB891" s="40" t="str">
        <f>IF(AE891 &gt; 0, IFERROR(IF(AND(AE891 &gt; 0, AE891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S891 = ""), "Value in Column S is Required", IF(AF891 &lt; 15, "At the time of Joining, age must be greater than 15 years", IF(AND(W891 &gt; DATEVALUE("30/6/2024"), Y891 = "Working"), "Column W and Y Logically Mismatched", IF(AND(X891 &lt; DATEVALUE("1/7/2025"), Z891 = "Working", X891 &lt;&gt; ""), "Column X and Z Logically Mismatched", IF(AND(X891 &lt;&gt; "", W891 &gt;= X891), "Column W and X Logically Missmatched",""))))))))))), ""), "")</f>
        <v/>
      </c>
      <c r="AC891" s="35"/>
      <c r="AD891" s="14"/>
      <c r="AE891" s="20">
        <f t="shared" si="26"/>
        <v>0</v>
      </c>
      <c r="AF891" s="20">
        <f t="shared" si="27"/>
        <v>0</v>
      </c>
    </row>
    <row r="892" spans="1:32" s="1" customFormat="1" ht="30" customHeight="1">
      <c r="A892" s="21" t="str">
        <f>IFERROR(INDEX(PQR_Dept!$A$2:$A$21166, MATCH(B892, PQR_Dept!$B$2:$B$21106, 0)), "")</f>
        <v/>
      </c>
      <c r="B892" s="22"/>
      <c r="C892" s="22"/>
      <c r="D892" s="22"/>
      <c r="E892" s="23"/>
      <c r="F892" s="24"/>
      <c r="G892" s="25"/>
      <c r="H892" s="26"/>
      <c r="I892" s="27"/>
      <c r="J892" s="19"/>
      <c r="K892" s="44"/>
      <c r="L892" s="28"/>
      <c r="M892" s="25"/>
      <c r="N892" s="29"/>
      <c r="O892" s="29"/>
      <c r="P892" s="28"/>
      <c r="Q892" s="30"/>
      <c r="R892" s="28"/>
      <c r="S892" s="28"/>
      <c r="T892" s="28"/>
      <c r="U892" s="31"/>
      <c r="V892" s="32"/>
      <c r="W892" s="32"/>
      <c r="X892" s="32"/>
      <c r="Y892" s="33"/>
      <c r="Z892" s="33"/>
      <c r="AA892" s="34"/>
      <c r="AB892" s="40" t="str">
        <f>IF(AE892 &gt; 0, IFERROR(IF(AND(AE892 &gt; 0, AE892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S892 = ""), "Value in Column S is Required", IF(AF892 &lt; 15, "At the time of Joining, age must be greater than 15 years", IF(AND(W892 &gt; DATEVALUE("30/6/2024"), Y892 = "Working"), "Column W and Y Logically Mismatched", IF(AND(X892 &lt; DATEVALUE("1/7/2025"), Z892 = "Working", X892 &lt;&gt; ""), "Column X and Z Logically Mismatched", IF(AND(X892 &lt;&gt; "", W892 &gt;= X892), "Column W and X Logically Missmatched",""))))))))))), ""), "")</f>
        <v/>
      </c>
      <c r="AC892" s="35"/>
      <c r="AD892" s="14"/>
      <c r="AE892" s="20">
        <f t="shared" si="26"/>
        <v>0</v>
      </c>
      <c r="AF892" s="20">
        <f t="shared" si="27"/>
        <v>0</v>
      </c>
    </row>
    <row r="893" spans="1:32" s="1" customFormat="1" ht="30" customHeight="1">
      <c r="A893" s="21" t="str">
        <f>IFERROR(INDEX(PQR_Dept!$A$2:$A$21166, MATCH(B893, PQR_Dept!$B$2:$B$21106, 0)), "")</f>
        <v/>
      </c>
      <c r="B893" s="22"/>
      <c r="C893" s="22"/>
      <c r="D893" s="22"/>
      <c r="E893" s="23"/>
      <c r="F893" s="24"/>
      <c r="G893" s="25"/>
      <c r="H893" s="26"/>
      <c r="I893" s="27"/>
      <c r="J893" s="19"/>
      <c r="K893" s="44"/>
      <c r="L893" s="28"/>
      <c r="M893" s="25"/>
      <c r="N893" s="29"/>
      <c r="O893" s="29"/>
      <c r="P893" s="28"/>
      <c r="Q893" s="30"/>
      <c r="R893" s="28"/>
      <c r="S893" s="28"/>
      <c r="T893" s="28"/>
      <c r="U893" s="31"/>
      <c r="V893" s="32"/>
      <c r="W893" s="32"/>
      <c r="X893" s="32"/>
      <c r="Y893" s="33"/>
      <c r="Z893" s="33"/>
      <c r="AA893" s="34"/>
      <c r="AB893" s="40" t="str">
        <f>IF(AE893 &gt; 0, IFERROR(IF(AND(AE893 &gt; 0, AE893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S893 = ""), "Value in Column S is Required", IF(AF893 &lt; 15, "At the time of Joining, age must be greater than 15 years", IF(AND(W893 &gt; DATEVALUE("30/6/2024"), Y893 = "Working"), "Column W and Y Logically Mismatched", IF(AND(X893 &lt; DATEVALUE("1/7/2025"), Z893 = "Working", X893 &lt;&gt; ""), "Column X and Z Logically Mismatched", IF(AND(X893 &lt;&gt; "", W893 &gt;= X893), "Column W and X Logically Missmatched",""))))))))))), ""), "")</f>
        <v/>
      </c>
      <c r="AC893" s="35"/>
      <c r="AD893" s="14"/>
      <c r="AE893" s="20">
        <f t="shared" si="26"/>
        <v>0</v>
      </c>
      <c r="AF893" s="20">
        <f t="shared" si="27"/>
        <v>0</v>
      </c>
    </row>
    <row r="894" spans="1:32" s="1" customFormat="1" ht="30" customHeight="1">
      <c r="A894" s="21" t="str">
        <f>IFERROR(INDEX(PQR_Dept!$A$2:$A$21166, MATCH(B894, PQR_Dept!$B$2:$B$21106, 0)), "")</f>
        <v/>
      </c>
      <c r="B894" s="22"/>
      <c r="C894" s="22"/>
      <c r="D894" s="22"/>
      <c r="E894" s="23"/>
      <c r="F894" s="24"/>
      <c r="G894" s="25"/>
      <c r="H894" s="26"/>
      <c r="I894" s="27"/>
      <c r="J894" s="19"/>
      <c r="K894" s="44"/>
      <c r="L894" s="28"/>
      <c r="M894" s="25"/>
      <c r="N894" s="29"/>
      <c r="O894" s="29"/>
      <c r="P894" s="28"/>
      <c r="Q894" s="30"/>
      <c r="R894" s="28"/>
      <c r="S894" s="28"/>
      <c r="T894" s="28"/>
      <c r="U894" s="31"/>
      <c r="V894" s="32"/>
      <c r="W894" s="32"/>
      <c r="X894" s="32"/>
      <c r="Y894" s="33"/>
      <c r="Z894" s="33"/>
      <c r="AA894" s="34"/>
      <c r="AB894" s="40" t="str">
        <f>IF(AE894 &gt; 0, IFERROR(IF(AND(AE894 &gt; 0, AE894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S894 = ""), "Value in Column S is Required", IF(AF894 &lt; 15, "At the time of Joining, age must be greater than 15 years", IF(AND(W894 &gt; DATEVALUE("30/6/2024"), Y894 = "Working"), "Column W and Y Logically Mismatched", IF(AND(X894 &lt; DATEVALUE("1/7/2025"), Z894 = "Working", X894 &lt;&gt; ""), "Column X and Z Logically Mismatched", IF(AND(X894 &lt;&gt; "", W894 &gt;= X894), "Column W and X Logically Missmatched",""))))))))))), ""), "")</f>
        <v/>
      </c>
      <c r="AC894" s="35"/>
      <c r="AD894" s="14"/>
      <c r="AE894" s="20">
        <f t="shared" si="26"/>
        <v>0</v>
      </c>
      <c r="AF894" s="20">
        <f t="shared" si="27"/>
        <v>0</v>
      </c>
    </row>
    <row r="895" spans="1:32" s="1" customFormat="1" ht="30" customHeight="1">
      <c r="A895" s="21" t="str">
        <f>IFERROR(INDEX(PQR_Dept!$A$2:$A$21166, MATCH(B895, PQR_Dept!$B$2:$B$21106, 0)), "")</f>
        <v/>
      </c>
      <c r="B895" s="22"/>
      <c r="C895" s="22"/>
      <c r="D895" s="22"/>
      <c r="E895" s="23"/>
      <c r="F895" s="24"/>
      <c r="G895" s="25"/>
      <c r="H895" s="26"/>
      <c r="I895" s="27"/>
      <c r="J895" s="19"/>
      <c r="K895" s="44"/>
      <c r="L895" s="28"/>
      <c r="M895" s="25"/>
      <c r="N895" s="29"/>
      <c r="O895" s="29"/>
      <c r="P895" s="28"/>
      <c r="Q895" s="30"/>
      <c r="R895" s="28"/>
      <c r="S895" s="28"/>
      <c r="T895" s="28"/>
      <c r="U895" s="31"/>
      <c r="V895" s="32"/>
      <c r="W895" s="32"/>
      <c r="X895" s="32"/>
      <c r="Y895" s="33"/>
      <c r="Z895" s="33"/>
      <c r="AA895" s="34"/>
      <c r="AB895" s="40" t="str">
        <f>IF(AE895 &gt; 0, IFERROR(IF(AND(AE895 &gt; 0, AE895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S895 = ""), "Value in Column S is Required", IF(AF895 &lt; 15, "At the time of Joining, age must be greater than 15 years", IF(AND(W895 &gt; DATEVALUE("30/6/2024"), Y895 = "Working"), "Column W and Y Logically Mismatched", IF(AND(X895 &lt; DATEVALUE("1/7/2025"), Z895 = "Working", X895 &lt;&gt; ""), "Column X and Z Logically Mismatched", IF(AND(X895 &lt;&gt; "", W895 &gt;= X895), "Column W and X Logically Missmatched",""))))))))))), ""), "")</f>
        <v/>
      </c>
      <c r="AC895" s="35"/>
      <c r="AD895" s="14"/>
      <c r="AE895" s="20">
        <f t="shared" si="26"/>
        <v>0</v>
      </c>
      <c r="AF895" s="20">
        <f t="shared" si="27"/>
        <v>0</v>
      </c>
    </row>
    <row r="896" spans="1:32" s="1" customFormat="1" ht="30" customHeight="1">
      <c r="A896" s="21" t="str">
        <f>IFERROR(INDEX(PQR_Dept!$A$2:$A$21166, MATCH(B896, PQR_Dept!$B$2:$B$21106, 0)), "")</f>
        <v/>
      </c>
      <c r="B896" s="22"/>
      <c r="C896" s="22"/>
      <c r="D896" s="22"/>
      <c r="E896" s="23"/>
      <c r="F896" s="24"/>
      <c r="G896" s="25"/>
      <c r="H896" s="26"/>
      <c r="I896" s="27"/>
      <c r="J896" s="19"/>
      <c r="K896" s="44"/>
      <c r="L896" s="28"/>
      <c r="M896" s="25"/>
      <c r="N896" s="29"/>
      <c r="O896" s="29"/>
      <c r="P896" s="28"/>
      <c r="Q896" s="30"/>
      <c r="R896" s="28"/>
      <c r="S896" s="28"/>
      <c r="T896" s="28"/>
      <c r="U896" s="31"/>
      <c r="V896" s="32"/>
      <c r="W896" s="32"/>
      <c r="X896" s="32"/>
      <c r="Y896" s="33"/>
      <c r="Z896" s="33"/>
      <c r="AA896" s="34"/>
      <c r="AB896" s="40" t="str">
        <f>IF(AE896 &gt; 0, IFERROR(IF(AND(AE896 &gt; 0, AE896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S896 = ""), "Value in Column S is Required", IF(AF896 &lt; 15, "At the time of Joining, age must be greater than 15 years", IF(AND(W896 &gt; DATEVALUE("30/6/2024"), Y896 = "Working"), "Column W and Y Logically Mismatched", IF(AND(X896 &lt; DATEVALUE("1/7/2025"), Z896 = "Working", X896 &lt;&gt; ""), "Column X and Z Logically Mismatched", IF(AND(X896 &lt;&gt; "", W896 &gt;= X896), "Column W and X Logically Missmatched",""))))))))))), ""), "")</f>
        <v/>
      </c>
      <c r="AC896" s="35"/>
      <c r="AD896" s="14"/>
      <c r="AE896" s="20">
        <f t="shared" si="26"/>
        <v>0</v>
      </c>
      <c r="AF896" s="20">
        <f t="shared" si="27"/>
        <v>0</v>
      </c>
    </row>
    <row r="897" spans="1:32" s="1" customFormat="1" ht="30" customHeight="1">
      <c r="A897" s="21" t="str">
        <f>IFERROR(INDEX(PQR_Dept!$A$2:$A$21166, MATCH(B897, PQR_Dept!$B$2:$B$21106, 0)), "")</f>
        <v/>
      </c>
      <c r="B897" s="22"/>
      <c r="C897" s="22"/>
      <c r="D897" s="22"/>
      <c r="E897" s="23"/>
      <c r="F897" s="24"/>
      <c r="G897" s="25"/>
      <c r="H897" s="26"/>
      <c r="I897" s="27"/>
      <c r="J897" s="19"/>
      <c r="K897" s="44"/>
      <c r="L897" s="28"/>
      <c r="M897" s="25"/>
      <c r="N897" s="29"/>
      <c r="O897" s="29"/>
      <c r="P897" s="28"/>
      <c r="Q897" s="30"/>
      <c r="R897" s="28"/>
      <c r="S897" s="28"/>
      <c r="T897" s="28"/>
      <c r="U897" s="31"/>
      <c r="V897" s="32"/>
      <c r="W897" s="32"/>
      <c r="X897" s="32"/>
      <c r="Y897" s="33"/>
      <c r="Z897" s="33"/>
      <c r="AA897" s="34"/>
      <c r="AB897" s="40" t="str">
        <f>IF(AE897 &gt; 0, IFERROR(IF(AND(AE897 &gt; 0, AE897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S897 = ""), "Value in Column S is Required", IF(AF897 &lt; 15, "At the time of Joining, age must be greater than 15 years", IF(AND(W897 &gt; DATEVALUE("30/6/2024"), Y897 = "Working"), "Column W and Y Logically Mismatched", IF(AND(X897 &lt; DATEVALUE("1/7/2025"), Z897 = "Working", X897 &lt;&gt; ""), "Column X and Z Logically Mismatched", IF(AND(X897 &lt;&gt; "", W897 &gt;= X897), "Column W and X Logically Missmatched",""))))))))))), ""), "")</f>
        <v/>
      </c>
      <c r="AC897" s="35"/>
      <c r="AD897" s="14"/>
      <c r="AE897" s="20">
        <f t="shared" si="26"/>
        <v>0</v>
      </c>
      <c r="AF897" s="20">
        <f t="shared" si="27"/>
        <v>0</v>
      </c>
    </row>
    <row r="898" spans="1:32" s="1" customFormat="1" ht="30" customHeight="1">
      <c r="A898" s="21" t="str">
        <f>IFERROR(INDEX(PQR_Dept!$A$2:$A$21166, MATCH(B898, PQR_Dept!$B$2:$B$21106, 0)), "")</f>
        <v/>
      </c>
      <c r="B898" s="22"/>
      <c r="C898" s="22"/>
      <c r="D898" s="22"/>
      <c r="E898" s="23"/>
      <c r="F898" s="24"/>
      <c r="G898" s="25"/>
      <c r="H898" s="26"/>
      <c r="I898" s="27"/>
      <c r="J898" s="19"/>
      <c r="K898" s="44"/>
      <c r="L898" s="28"/>
      <c r="M898" s="25"/>
      <c r="N898" s="29"/>
      <c r="O898" s="29"/>
      <c r="P898" s="28"/>
      <c r="Q898" s="30"/>
      <c r="R898" s="28"/>
      <c r="S898" s="28"/>
      <c r="T898" s="28"/>
      <c r="U898" s="31"/>
      <c r="V898" s="32"/>
      <c r="W898" s="32"/>
      <c r="X898" s="32"/>
      <c r="Y898" s="33"/>
      <c r="Z898" s="33"/>
      <c r="AA898" s="34"/>
      <c r="AB898" s="40" t="str">
        <f>IF(AE898 &gt; 0, IFERROR(IF(AND(AE898 &gt; 0, AE898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S898 = ""), "Value in Column S is Required", IF(AF898 &lt; 15, "At the time of Joining, age must be greater than 15 years", IF(AND(W898 &gt; DATEVALUE("30/6/2024"), Y898 = "Working"), "Column W and Y Logically Mismatched", IF(AND(X898 &lt; DATEVALUE("1/7/2025"), Z898 = "Working", X898 &lt;&gt; ""), "Column X and Z Logically Mismatched", IF(AND(X898 &lt;&gt; "", W898 &gt;= X898), "Column W and X Logically Missmatched",""))))))))))), ""), "")</f>
        <v/>
      </c>
      <c r="AC898" s="35"/>
      <c r="AD898" s="14"/>
      <c r="AE898" s="20">
        <f t="shared" si="26"/>
        <v>0</v>
      </c>
      <c r="AF898" s="20">
        <f t="shared" si="27"/>
        <v>0</v>
      </c>
    </row>
    <row r="899" spans="1:32" s="1" customFormat="1" ht="30" customHeight="1">
      <c r="A899" s="21" t="str">
        <f>IFERROR(INDEX(PQR_Dept!$A$2:$A$21166, MATCH(B899, PQR_Dept!$B$2:$B$21106, 0)), "")</f>
        <v/>
      </c>
      <c r="B899" s="22"/>
      <c r="C899" s="22"/>
      <c r="D899" s="22"/>
      <c r="E899" s="23"/>
      <c r="F899" s="24"/>
      <c r="G899" s="25"/>
      <c r="H899" s="26"/>
      <c r="I899" s="27"/>
      <c r="J899" s="19"/>
      <c r="K899" s="44"/>
      <c r="L899" s="28"/>
      <c r="M899" s="25"/>
      <c r="N899" s="29"/>
      <c r="O899" s="29"/>
      <c r="P899" s="28"/>
      <c r="Q899" s="30"/>
      <c r="R899" s="28"/>
      <c r="S899" s="28"/>
      <c r="T899" s="28"/>
      <c r="U899" s="31"/>
      <c r="V899" s="32"/>
      <c r="W899" s="32"/>
      <c r="X899" s="32"/>
      <c r="Y899" s="33"/>
      <c r="Z899" s="33"/>
      <c r="AA899" s="34"/>
      <c r="AB899" s="40" t="str">
        <f>IF(AE899 &gt; 0, IFERROR(IF(AND(AE899 &gt; 0, AE899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S899 = ""), "Value in Column S is Required", IF(AF899 &lt; 15, "At the time of Joining, age must be greater than 15 years", IF(AND(W899 &gt; DATEVALUE("30/6/2024"), Y899 = "Working"), "Column W and Y Logically Mismatched", IF(AND(X899 &lt; DATEVALUE("1/7/2025"), Z899 = "Working", X899 &lt;&gt; ""), "Column X and Z Logically Mismatched", IF(AND(X899 &lt;&gt; "", W899 &gt;= X899), "Column W and X Logically Missmatched",""))))))))))), ""), "")</f>
        <v/>
      </c>
      <c r="AC899" s="35"/>
      <c r="AD899" s="14"/>
      <c r="AE899" s="20">
        <f t="shared" ref="AE899:AE962" si="28">IF(B899 &lt;&gt; "", COUNTA(Y899:Z899,V899:W899,T899,P899:Q899,K899:M899,B899:G899), 0)</f>
        <v>0</v>
      </c>
      <c r="AF899" s="20">
        <f t="shared" ref="AF899:AF962" si="29">YEARFRAC(V899,W899)</f>
        <v>0</v>
      </c>
    </row>
    <row r="900" spans="1:32" s="1" customFormat="1" ht="30" customHeight="1">
      <c r="A900" s="21" t="str">
        <f>IFERROR(INDEX(PQR_Dept!$A$2:$A$21166, MATCH(B900, PQR_Dept!$B$2:$B$21106, 0)), "")</f>
        <v/>
      </c>
      <c r="B900" s="22"/>
      <c r="C900" s="22"/>
      <c r="D900" s="22"/>
      <c r="E900" s="23"/>
      <c r="F900" s="24"/>
      <c r="G900" s="25"/>
      <c r="H900" s="26"/>
      <c r="I900" s="27"/>
      <c r="J900" s="19"/>
      <c r="K900" s="44"/>
      <c r="L900" s="28"/>
      <c r="M900" s="25"/>
      <c r="N900" s="29"/>
      <c r="O900" s="29"/>
      <c r="P900" s="28"/>
      <c r="Q900" s="30"/>
      <c r="R900" s="28"/>
      <c r="S900" s="28"/>
      <c r="T900" s="28"/>
      <c r="U900" s="31"/>
      <c r="V900" s="32"/>
      <c r="W900" s="32"/>
      <c r="X900" s="32"/>
      <c r="Y900" s="33"/>
      <c r="Z900" s="33"/>
      <c r="AA900" s="34"/>
      <c r="AB900" s="40" t="str">
        <f>IF(AE900 &gt; 0, IFERROR(IF(AND(AE900 &gt; 0, AE900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S900 = ""), "Value in Column S is Required", IF(AF900 &lt; 15, "At the time of Joining, age must be greater than 15 years", IF(AND(W900 &gt; DATEVALUE("30/6/2024"), Y900 = "Working"), "Column W and Y Logically Mismatched", IF(AND(X900 &lt; DATEVALUE("1/7/2025"), Z900 = "Working", X900 &lt;&gt; ""), "Column X and Z Logically Mismatched", IF(AND(X900 &lt;&gt; "", W900 &gt;= X900), "Column W and X Logically Missmatched",""))))))))))), ""), "")</f>
        <v/>
      </c>
      <c r="AC900" s="35"/>
      <c r="AD900" s="14"/>
      <c r="AE900" s="20">
        <f t="shared" si="28"/>
        <v>0</v>
      </c>
      <c r="AF900" s="20">
        <f t="shared" si="29"/>
        <v>0</v>
      </c>
    </row>
    <row r="901" spans="1:32" s="1" customFormat="1" ht="30" customHeight="1">
      <c r="A901" s="21" t="str">
        <f>IFERROR(INDEX(PQR_Dept!$A$2:$A$21166, MATCH(B901, PQR_Dept!$B$2:$B$21106, 0)), "")</f>
        <v/>
      </c>
      <c r="B901" s="22"/>
      <c r="C901" s="22"/>
      <c r="D901" s="22"/>
      <c r="E901" s="23"/>
      <c r="F901" s="24"/>
      <c r="G901" s="25"/>
      <c r="H901" s="26"/>
      <c r="I901" s="27"/>
      <c r="J901" s="19"/>
      <c r="K901" s="44"/>
      <c r="L901" s="28"/>
      <c r="M901" s="25"/>
      <c r="N901" s="29"/>
      <c r="O901" s="29"/>
      <c r="P901" s="28"/>
      <c r="Q901" s="30"/>
      <c r="R901" s="28"/>
      <c r="S901" s="28"/>
      <c r="T901" s="28"/>
      <c r="U901" s="31"/>
      <c r="V901" s="32"/>
      <c r="W901" s="32"/>
      <c r="X901" s="32"/>
      <c r="Y901" s="33"/>
      <c r="Z901" s="33"/>
      <c r="AA901" s="34"/>
      <c r="AB901" s="40" t="str">
        <f>IF(AE901 &gt; 0, IFERROR(IF(AND(AE901 &gt; 0, AE901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S901 = ""), "Value in Column S is Required", IF(AF901 &lt; 15, "At the time of Joining, age must be greater than 15 years", IF(AND(W901 &gt; DATEVALUE("30/6/2024"), Y901 = "Working"), "Column W and Y Logically Mismatched", IF(AND(X901 &lt; DATEVALUE("1/7/2025"), Z901 = "Working", X901 &lt;&gt; ""), "Column X and Z Logically Mismatched", IF(AND(X901 &lt;&gt; "", W901 &gt;= X901), "Column W and X Logically Missmatched",""))))))))))), ""), "")</f>
        <v/>
      </c>
      <c r="AC901" s="35"/>
      <c r="AD901" s="14"/>
      <c r="AE901" s="20">
        <f t="shared" si="28"/>
        <v>0</v>
      </c>
      <c r="AF901" s="20">
        <f t="shared" si="29"/>
        <v>0</v>
      </c>
    </row>
    <row r="902" spans="1:32" s="1" customFormat="1" ht="30" customHeight="1">
      <c r="A902" s="21" t="str">
        <f>IFERROR(INDEX(PQR_Dept!$A$2:$A$21166, MATCH(B902, PQR_Dept!$B$2:$B$21106, 0)), "")</f>
        <v/>
      </c>
      <c r="B902" s="22"/>
      <c r="C902" s="22"/>
      <c r="D902" s="22"/>
      <c r="E902" s="23"/>
      <c r="F902" s="24"/>
      <c r="G902" s="25"/>
      <c r="H902" s="26"/>
      <c r="I902" s="27"/>
      <c r="J902" s="19"/>
      <c r="K902" s="44"/>
      <c r="L902" s="28"/>
      <c r="M902" s="25"/>
      <c r="N902" s="29"/>
      <c r="O902" s="29"/>
      <c r="P902" s="28"/>
      <c r="Q902" s="30"/>
      <c r="R902" s="28"/>
      <c r="S902" s="28"/>
      <c r="T902" s="28"/>
      <c r="U902" s="31"/>
      <c r="V902" s="32"/>
      <c r="W902" s="32"/>
      <c r="X902" s="32"/>
      <c r="Y902" s="33"/>
      <c r="Z902" s="33"/>
      <c r="AA902" s="34"/>
      <c r="AB902" s="40" t="str">
        <f>IF(AE902 &gt; 0, IFERROR(IF(AND(AE902 &gt; 0, AE902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S902 = ""), "Value in Column S is Required", IF(AF902 &lt; 15, "At the time of Joining, age must be greater than 15 years", IF(AND(W902 &gt; DATEVALUE("30/6/2024"), Y902 = "Working"), "Column W and Y Logically Mismatched", IF(AND(X902 &lt; DATEVALUE("1/7/2025"), Z902 = "Working", X902 &lt;&gt; ""), "Column X and Z Logically Mismatched", IF(AND(X902 &lt;&gt; "", W902 &gt;= X902), "Column W and X Logically Missmatched",""))))))))))), ""), "")</f>
        <v/>
      </c>
      <c r="AC902" s="35"/>
      <c r="AD902" s="14"/>
      <c r="AE902" s="20">
        <f t="shared" si="28"/>
        <v>0</v>
      </c>
      <c r="AF902" s="20">
        <f t="shared" si="29"/>
        <v>0</v>
      </c>
    </row>
    <row r="903" spans="1:32" s="1" customFormat="1" ht="30" customHeight="1">
      <c r="A903" s="21" t="str">
        <f>IFERROR(INDEX(PQR_Dept!$A$2:$A$21166, MATCH(B903, PQR_Dept!$B$2:$B$21106, 0)), "")</f>
        <v/>
      </c>
      <c r="B903" s="22"/>
      <c r="C903" s="22"/>
      <c r="D903" s="22"/>
      <c r="E903" s="23"/>
      <c r="F903" s="24"/>
      <c r="G903" s="25"/>
      <c r="H903" s="26"/>
      <c r="I903" s="27"/>
      <c r="J903" s="19"/>
      <c r="K903" s="44"/>
      <c r="L903" s="28"/>
      <c r="M903" s="25"/>
      <c r="N903" s="29"/>
      <c r="O903" s="29"/>
      <c r="P903" s="28"/>
      <c r="Q903" s="30"/>
      <c r="R903" s="28"/>
      <c r="S903" s="28"/>
      <c r="T903" s="28"/>
      <c r="U903" s="31"/>
      <c r="V903" s="32"/>
      <c r="W903" s="32"/>
      <c r="X903" s="32"/>
      <c r="Y903" s="33"/>
      <c r="Z903" s="33"/>
      <c r="AA903" s="34"/>
      <c r="AB903" s="40" t="str">
        <f>IF(AE903 &gt; 0, IFERROR(IF(AND(AE903 &gt; 0, AE903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S903 = ""), "Value in Column S is Required", IF(AF903 &lt; 15, "At the time of Joining, age must be greater than 15 years", IF(AND(W903 &gt; DATEVALUE("30/6/2024"), Y903 = "Working"), "Column W and Y Logically Mismatched", IF(AND(X903 &lt; DATEVALUE("1/7/2025"), Z903 = "Working", X903 &lt;&gt; ""), "Column X and Z Logically Mismatched", IF(AND(X903 &lt;&gt; "", W903 &gt;= X903), "Column W and X Logically Missmatched",""))))))))))), ""), "")</f>
        <v/>
      </c>
      <c r="AC903" s="35"/>
      <c r="AD903" s="14"/>
      <c r="AE903" s="20">
        <f t="shared" si="28"/>
        <v>0</v>
      </c>
      <c r="AF903" s="20">
        <f t="shared" si="29"/>
        <v>0</v>
      </c>
    </row>
    <row r="904" spans="1:32" s="1" customFormat="1" ht="30" customHeight="1">
      <c r="A904" s="21" t="str">
        <f>IFERROR(INDEX(PQR_Dept!$A$2:$A$21166, MATCH(B904, PQR_Dept!$B$2:$B$21106, 0)), "")</f>
        <v/>
      </c>
      <c r="B904" s="22"/>
      <c r="C904" s="22"/>
      <c r="D904" s="22"/>
      <c r="E904" s="23"/>
      <c r="F904" s="24"/>
      <c r="G904" s="25"/>
      <c r="H904" s="26"/>
      <c r="I904" s="27"/>
      <c r="J904" s="19"/>
      <c r="K904" s="44"/>
      <c r="L904" s="28"/>
      <c r="M904" s="25"/>
      <c r="N904" s="29"/>
      <c r="O904" s="29"/>
      <c r="P904" s="28"/>
      <c r="Q904" s="30"/>
      <c r="R904" s="28"/>
      <c r="S904" s="28"/>
      <c r="T904" s="28"/>
      <c r="U904" s="31"/>
      <c r="V904" s="32"/>
      <c r="W904" s="32"/>
      <c r="X904" s="32"/>
      <c r="Y904" s="33"/>
      <c r="Z904" s="33"/>
      <c r="AA904" s="34"/>
      <c r="AB904" s="40" t="str">
        <f>IF(AE904 &gt; 0, IFERROR(IF(AND(AE904 &gt; 0, AE904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S904 = ""), "Value in Column S is Required", IF(AF904 &lt; 15, "At the time of Joining, age must be greater than 15 years", IF(AND(W904 &gt; DATEVALUE("30/6/2024"), Y904 = "Working"), "Column W and Y Logically Mismatched", IF(AND(X904 &lt; DATEVALUE("1/7/2025"), Z904 = "Working", X904 &lt;&gt; ""), "Column X and Z Logically Mismatched", IF(AND(X904 &lt;&gt; "", W904 &gt;= X904), "Column W and X Logically Missmatched",""))))))))))), ""), "")</f>
        <v/>
      </c>
      <c r="AC904" s="35"/>
      <c r="AD904" s="14"/>
      <c r="AE904" s="20">
        <f t="shared" si="28"/>
        <v>0</v>
      </c>
      <c r="AF904" s="20">
        <f t="shared" si="29"/>
        <v>0</v>
      </c>
    </row>
    <row r="905" spans="1:32" s="1" customFormat="1" ht="30" customHeight="1">
      <c r="A905" s="21" t="str">
        <f>IFERROR(INDEX(PQR_Dept!$A$2:$A$21166, MATCH(B905, PQR_Dept!$B$2:$B$21106, 0)), "")</f>
        <v/>
      </c>
      <c r="B905" s="22"/>
      <c r="C905" s="22"/>
      <c r="D905" s="22"/>
      <c r="E905" s="23"/>
      <c r="F905" s="24"/>
      <c r="G905" s="25"/>
      <c r="H905" s="26"/>
      <c r="I905" s="27"/>
      <c r="J905" s="19"/>
      <c r="K905" s="44"/>
      <c r="L905" s="28"/>
      <c r="M905" s="25"/>
      <c r="N905" s="29"/>
      <c r="O905" s="29"/>
      <c r="P905" s="28"/>
      <c r="Q905" s="30"/>
      <c r="R905" s="28"/>
      <c r="S905" s="28"/>
      <c r="T905" s="28"/>
      <c r="U905" s="31"/>
      <c r="V905" s="32"/>
      <c r="W905" s="32"/>
      <c r="X905" s="32"/>
      <c r="Y905" s="33"/>
      <c r="Z905" s="33"/>
      <c r="AA905" s="34"/>
      <c r="AB905" s="40" t="str">
        <f>IF(AE905 &gt; 0, IFERROR(IF(AND(AE905 &gt; 0, AE905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S905 = ""), "Value in Column S is Required", IF(AF905 &lt; 15, "At the time of Joining, age must be greater than 15 years", IF(AND(W905 &gt; DATEVALUE("30/6/2024"), Y905 = "Working"), "Column W and Y Logically Mismatched", IF(AND(X905 &lt; DATEVALUE("1/7/2025"), Z905 = "Working", X905 &lt;&gt; ""), "Column X and Z Logically Mismatched", IF(AND(X905 &lt;&gt; "", W905 &gt;= X905), "Column W and X Logically Missmatched",""))))))))))), ""), "")</f>
        <v/>
      </c>
      <c r="AC905" s="35"/>
      <c r="AD905" s="14"/>
      <c r="AE905" s="20">
        <f t="shared" si="28"/>
        <v>0</v>
      </c>
      <c r="AF905" s="20">
        <f t="shared" si="29"/>
        <v>0</v>
      </c>
    </row>
    <row r="906" spans="1:32" s="1" customFormat="1" ht="30" customHeight="1">
      <c r="A906" s="21" t="str">
        <f>IFERROR(INDEX(PQR_Dept!$A$2:$A$21166, MATCH(B906, PQR_Dept!$B$2:$B$21106, 0)), "")</f>
        <v/>
      </c>
      <c r="B906" s="22"/>
      <c r="C906" s="22"/>
      <c r="D906" s="22"/>
      <c r="E906" s="23"/>
      <c r="F906" s="24"/>
      <c r="G906" s="25"/>
      <c r="H906" s="26"/>
      <c r="I906" s="27"/>
      <c r="J906" s="19"/>
      <c r="K906" s="44"/>
      <c r="L906" s="28"/>
      <c r="M906" s="25"/>
      <c r="N906" s="29"/>
      <c r="O906" s="29"/>
      <c r="P906" s="28"/>
      <c r="Q906" s="30"/>
      <c r="R906" s="28"/>
      <c r="S906" s="28"/>
      <c r="T906" s="28"/>
      <c r="U906" s="31"/>
      <c r="V906" s="32"/>
      <c r="W906" s="32"/>
      <c r="X906" s="32"/>
      <c r="Y906" s="33"/>
      <c r="Z906" s="33"/>
      <c r="AA906" s="34"/>
      <c r="AB906" s="40" t="str">
        <f>IF(AE906 &gt; 0, IFERROR(IF(AND(AE906 &gt; 0, AE906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S906 = ""), "Value in Column S is Required", IF(AF906 &lt; 15, "At the time of Joining, age must be greater than 15 years", IF(AND(W906 &gt; DATEVALUE("30/6/2024"), Y906 = "Working"), "Column W and Y Logically Mismatched", IF(AND(X906 &lt; DATEVALUE("1/7/2025"), Z906 = "Working", X906 &lt;&gt; ""), "Column X and Z Logically Mismatched", IF(AND(X906 &lt;&gt; "", W906 &gt;= X906), "Column W and X Logically Missmatched",""))))))))))), ""), "")</f>
        <v/>
      </c>
      <c r="AC906" s="35"/>
      <c r="AD906" s="14"/>
      <c r="AE906" s="20">
        <f t="shared" si="28"/>
        <v>0</v>
      </c>
      <c r="AF906" s="20">
        <f t="shared" si="29"/>
        <v>0</v>
      </c>
    </row>
    <row r="907" spans="1:32" s="1" customFormat="1" ht="30" customHeight="1">
      <c r="A907" s="21" t="str">
        <f>IFERROR(INDEX(PQR_Dept!$A$2:$A$21166, MATCH(B907, PQR_Dept!$B$2:$B$21106, 0)), "")</f>
        <v/>
      </c>
      <c r="B907" s="22"/>
      <c r="C907" s="22"/>
      <c r="D907" s="22"/>
      <c r="E907" s="23"/>
      <c r="F907" s="24"/>
      <c r="G907" s="25"/>
      <c r="H907" s="26"/>
      <c r="I907" s="27"/>
      <c r="J907" s="19"/>
      <c r="K907" s="44"/>
      <c r="L907" s="28"/>
      <c r="M907" s="25"/>
      <c r="N907" s="29"/>
      <c r="O907" s="29"/>
      <c r="P907" s="28"/>
      <c r="Q907" s="30"/>
      <c r="R907" s="28"/>
      <c r="S907" s="28"/>
      <c r="T907" s="28"/>
      <c r="U907" s="31"/>
      <c r="V907" s="32"/>
      <c r="W907" s="32"/>
      <c r="X907" s="32"/>
      <c r="Y907" s="33"/>
      <c r="Z907" s="33"/>
      <c r="AA907" s="34"/>
      <c r="AB907" s="40" t="str">
        <f>IF(AE907 &gt; 0, IFERROR(IF(AND(AE907 &gt; 0, AE907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S907 = ""), "Value in Column S is Required", IF(AF907 &lt; 15, "At the time of Joining, age must be greater than 15 years", IF(AND(W907 &gt; DATEVALUE("30/6/2024"), Y907 = "Working"), "Column W and Y Logically Mismatched", IF(AND(X907 &lt; DATEVALUE("1/7/2025"), Z907 = "Working", X907 &lt;&gt; ""), "Column X and Z Logically Mismatched", IF(AND(X907 &lt;&gt; "", W907 &gt;= X907), "Column W and X Logically Missmatched",""))))))))))), ""), "")</f>
        <v/>
      </c>
      <c r="AC907" s="35"/>
      <c r="AD907" s="14"/>
      <c r="AE907" s="20">
        <f t="shared" si="28"/>
        <v>0</v>
      </c>
      <c r="AF907" s="20">
        <f t="shared" si="29"/>
        <v>0</v>
      </c>
    </row>
    <row r="908" spans="1:32" s="1" customFormat="1" ht="30" customHeight="1">
      <c r="A908" s="21" t="str">
        <f>IFERROR(INDEX(PQR_Dept!$A$2:$A$21166, MATCH(B908, PQR_Dept!$B$2:$B$21106, 0)), "")</f>
        <v/>
      </c>
      <c r="B908" s="22"/>
      <c r="C908" s="22"/>
      <c r="D908" s="22"/>
      <c r="E908" s="23"/>
      <c r="F908" s="24"/>
      <c r="G908" s="25"/>
      <c r="H908" s="26"/>
      <c r="I908" s="27"/>
      <c r="J908" s="19"/>
      <c r="K908" s="44"/>
      <c r="L908" s="28"/>
      <c r="M908" s="25"/>
      <c r="N908" s="29"/>
      <c r="O908" s="29"/>
      <c r="P908" s="28"/>
      <c r="Q908" s="30"/>
      <c r="R908" s="28"/>
      <c r="S908" s="28"/>
      <c r="T908" s="28"/>
      <c r="U908" s="31"/>
      <c r="V908" s="32"/>
      <c r="W908" s="32"/>
      <c r="X908" s="32"/>
      <c r="Y908" s="33"/>
      <c r="Z908" s="33"/>
      <c r="AA908" s="34"/>
      <c r="AB908" s="40" t="str">
        <f>IF(AE908 &gt; 0, IFERROR(IF(AND(AE908 &gt; 0, AE908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S908 = ""), "Value in Column S is Required", IF(AF908 &lt; 15, "At the time of Joining, age must be greater than 15 years", IF(AND(W908 &gt; DATEVALUE("30/6/2024"), Y908 = "Working"), "Column W and Y Logically Mismatched", IF(AND(X908 &lt; DATEVALUE("1/7/2025"), Z908 = "Working", X908 &lt;&gt; ""), "Column X and Z Logically Mismatched", IF(AND(X908 &lt;&gt; "", W908 &gt;= X908), "Column W and X Logically Missmatched",""))))))))))), ""), "")</f>
        <v/>
      </c>
      <c r="AC908" s="35"/>
      <c r="AD908" s="14"/>
      <c r="AE908" s="20">
        <f t="shared" si="28"/>
        <v>0</v>
      </c>
      <c r="AF908" s="20">
        <f t="shared" si="29"/>
        <v>0</v>
      </c>
    </row>
    <row r="909" spans="1:32" s="1" customFormat="1" ht="30" customHeight="1">
      <c r="A909" s="21" t="str">
        <f>IFERROR(INDEX(PQR_Dept!$A$2:$A$21166, MATCH(B909, PQR_Dept!$B$2:$B$21106, 0)), "")</f>
        <v/>
      </c>
      <c r="B909" s="22"/>
      <c r="C909" s="22"/>
      <c r="D909" s="22"/>
      <c r="E909" s="23"/>
      <c r="F909" s="24"/>
      <c r="G909" s="25"/>
      <c r="H909" s="26"/>
      <c r="I909" s="27"/>
      <c r="J909" s="19"/>
      <c r="K909" s="44"/>
      <c r="L909" s="28"/>
      <c r="M909" s="25"/>
      <c r="N909" s="29"/>
      <c r="O909" s="29"/>
      <c r="P909" s="28"/>
      <c r="Q909" s="30"/>
      <c r="R909" s="28"/>
      <c r="S909" s="28"/>
      <c r="T909" s="28"/>
      <c r="U909" s="31"/>
      <c r="V909" s="32"/>
      <c r="W909" s="32"/>
      <c r="X909" s="32"/>
      <c r="Y909" s="33"/>
      <c r="Z909" s="33"/>
      <c r="AA909" s="34"/>
      <c r="AB909" s="40" t="str">
        <f>IF(AE909 &gt; 0, IFERROR(IF(AND(AE909 &gt; 0, AE909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S909 = ""), "Value in Column S is Required", IF(AF909 &lt; 15, "At the time of Joining, age must be greater than 15 years", IF(AND(W909 &gt; DATEVALUE("30/6/2024"), Y909 = "Working"), "Column W and Y Logically Mismatched", IF(AND(X909 &lt; DATEVALUE("1/7/2025"), Z909 = "Working", X909 &lt;&gt; ""), "Column X and Z Logically Mismatched", IF(AND(X909 &lt;&gt; "", W909 &gt;= X909), "Column W and X Logically Missmatched",""))))))))))), ""), "")</f>
        <v/>
      </c>
      <c r="AC909" s="35"/>
      <c r="AD909" s="14"/>
      <c r="AE909" s="20">
        <f t="shared" si="28"/>
        <v>0</v>
      </c>
      <c r="AF909" s="20">
        <f t="shared" si="29"/>
        <v>0</v>
      </c>
    </row>
    <row r="910" spans="1:32" s="1" customFormat="1" ht="30" customHeight="1">
      <c r="A910" s="21" t="str">
        <f>IFERROR(INDEX(PQR_Dept!$A$2:$A$21166, MATCH(B910, PQR_Dept!$B$2:$B$21106, 0)), "")</f>
        <v/>
      </c>
      <c r="B910" s="22"/>
      <c r="C910" s="22"/>
      <c r="D910" s="22"/>
      <c r="E910" s="23"/>
      <c r="F910" s="24"/>
      <c r="G910" s="25"/>
      <c r="H910" s="26"/>
      <c r="I910" s="27"/>
      <c r="J910" s="19"/>
      <c r="K910" s="44"/>
      <c r="L910" s="28"/>
      <c r="M910" s="25"/>
      <c r="N910" s="29"/>
      <c r="O910" s="29"/>
      <c r="P910" s="28"/>
      <c r="Q910" s="30"/>
      <c r="R910" s="28"/>
      <c r="S910" s="28"/>
      <c r="T910" s="28"/>
      <c r="U910" s="31"/>
      <c r="V910" s="32"/>
      <c r="W910" s="32"/>
      <c r="X910" s="32"/>
      <c r="Y910" s="33"/>
      <c r="Z910" s="33"/>
      <c r="AA910" s="34"/>
      <c r="AB910" s="40" t="str">
        <f>IF(AE910 &gt; 0, IFERROR(IF(AND(AE910 &gt; 0, AE910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S910 = ""), "Value in Column S is Required", IF(AF910 &lt; 15, "At the time of Joining, age must be greater than 15 years", IF(AND(W910 &gt; DATEVALUE("30/6/2024"), Y910 = "Working"), "Column W and Y Logically Mismatched", IF(AND(X910 &lt; DATEVALUE("1/7/2025"), Z910 = "Working", X910 &lt;&gt; ""), "Column X and Z Logically Mismatched", IF(AND(X910 &lt;&gt; "", W910 &gt;= X910), "Column W and X Logically Missmatched",""))))))))))), ""), "")</f>
        <v/>
      </c>
      <c r="AC910" s="35"/>
      <c r="AD910" s="14"/>
      <c r="AE910" s="20">
        <f t="shared" si="28"/>
        <v>0</v>
      </c>
      <c r="AF910" s="20">
        <f t="shared" si="29"/>
        <v>0</v>
      </c>
    </row>
    <row r="911" spans="1:32" s="1" customFormat="1" ht="30" customHeight="1">
      <c r="A911" s="21" t="str">
        <f>IFERROR(INDEX(PQR_Dept!$A$2:$A$21166, MATCH(B911, PQR_Dept!$B$2:$B$21106, 0)), "")</f>
        <v/>
      </c>
      <c r="B911" s="22"/>
      <c r="C911" s="22"/>
      <c r="D911" s="22"/>
      <c r="E911" s="23"/>
      <c r="F911" s="24"/>
      <c r="G911" s="25"/>
      <c r="H911" s="26"/>
      <c r="I911" s="27"/>
      <c r="J911" s="19"/>
      <c r="K911" s="44"/>
      <c r="L911" s="28"/>
      <c r="M911" s="25"/>
      <c r="N911" s="29"/>
      <c r="O911" s="29"/>
      <c r="P911" s="28"/>
      <c r="Q911" s="30"/>
      <c r="R911" s="28"/>
      <c r="S911" s="28"/>
      <c r="T911" s="28"/>
      <c r="U911" s="31"/>
      <c r="V911" s="32"/>
      <c r="W911" s="32"/>
      <c r="X911" s="32"/>
      <c r="Y911" s="33"/>
      <c r="Z911" s="33"/>
      <c r="AA911" s="34"/>
      <c r="AB911" s="40" t="str">
        <f>IF(AE911 &gt; 0, IFERROR(IF(AND(AE911 &gt; 0, AE911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S911 = ""), "Value in Column S is Required", IF(AF911 &lt; 15, "At the time of Joining, age must be greater than 15 years", IF(AND(W911 &gt; DATEVALUE("30/6/2024"), Y911 = "Working"), "Column W and Y Logically Mismatched", IF(AND(X911 &lt; DATEVALUE("1/7/2025"), Z911 = "Working", X911 &lt;&gt; ""), "Column X and Z Logically Mismatched", IF(AND(X911 &lt;&gt; "", W911 &gt;= X911), "Column W and X Logically Missmatched",""))))))))))), ""), "")</f>
        <v/>
      </c>
      <c r="AC911" s="35"/>
      <c r="AD911" s="14"/>
      <c r="AE911" s="20">
        <f t="shared" si="28"/>
        <v>0</v>
      </c>
      <c r="AF911" s="20">
        <f t="shared" si="29"/>
        <v>0</v>
      </c>
    </row>
    <row r="912" spans="1:32" s="1" customFormat="1" ht="30" customHeight="1">
      <c r="A912" s="21" t="str">
        <f>IFERROR(INDEX(PQR_Dept!$A$2:$A$21166, MATCH(B912, PQR_Dept!$B$2:$B$21106, 0)), "")</f>
        <v/>
      </c>
      <c r="B912" s="22"/>
      <c r="C912" s="22"/>
      <c r="D912" s="22"/>
      <c r="E912" s="23"/>
      <c r="F912" s="24"/>
      <c r="G912" s="25"/>
      <c r="H912" s="26"/>
      <c r="I912" s="27"/>
      <c r="J912" s="19"/>
      <c r="K912" s="44"/>
      <c r="L912" s="28"/>
      <c r="M912" s="25"/>
      <c r="N912" s="29"/>
      <c r="O912" s="29"/>
      <c r="P912" s="28"/>
      <c r="Q912" s="30"/>
      <c r="R912" s="28"/>
      <c r="S912" s="28"/>
      <c r="T912" s="28"/>
      <c r="U912" s="31"/>
      <c r="V912" s="32"/>
      <c r="W912" s="32"/>
      <c r="X912" s="32"/>
      <c r="Y912" s="33"/>
      <c r="Z912" s="33"/>
      <c r="AA912" s="34"/>
      <c r="AB912" s="40" t="str">
        <f>IF(AE912 &gt; 0, IFERROR(IF(AND(AE912 &gt; 0, AE912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S912 = ""), "Value in Column S is Required", IF(AF912 &lt; 15, "At the time of Joining, age must be greater than 15 years", IF(AND(W912 &gt; DATEVALUE("30/6/2024"), Y912 = "Working"), "Column W and Y Logically Mismatched", IF(AND(X912 &lt; DATEVALUE("1/7/2025"), Z912 = "Working", X912 &lt;&gt; ""), "Column X and Z Logically Mismatched", IF(AND(X912 &lt;&gt; "", W912 &gt;= X912), "Column W and X Logically Missmatched",""))))))))))), ""), "")</f>
        <v/>
      </c>
      <c r="AC912" s="35"/>
      <c r="AD912" s="14"/>
      <c r="AE912" s="20">
        <f t="shared" si="28"/>
        <v>0</v>
      </c>
      <c r="AF912" s="20">
        <f t="shared" si="29"/>
        <v>0</v>
      </c>
    </row>
    <row r="913" spans="1:32" s="1" customFormat="1" ht="30" customHeight="1">
      <c r="A913" s="21" t="str">
        <f>IFERROR(INDEX(PQR_Dept!$A$2:$A$21166, MATCH(B913, PQR_Dept!$B$2:$B$21106, 0)), "")</f>
        <v/>
      </c>
      <c r="B913" s="22"/>
      <c r="C913" s="22"/>
      <c r="D913" s="22"/>
      <c r="E913" s="23"/>
      <c r="F913" s="24"/>
      <c r="G913" s="25"/>
      <c r="H913" s="26"/>
      <c r="I913" s="27"/>
      <c r="J913" s="19"/>
      <c r="K913" s="44"/>
      <c r="L913" s="28"/>
      <c r="M913" s="25"/>
      <c r="N913" s="29"/>
      <c r="O913" s="29"/>
      <c r="P913" s="28"/>
      <c r="Q913" s="30"/>
      <c r="R913" s="28"/>
      <c r="S913" s="28"/>
      <c r="T913" s="28"/>
      <c r="U913" s="31"/>
      <c r="V913" s="32"/>
      <c r="W913" s="32"/>
      <c r="X913" s="32"/>
      <c r="Y913" s="33"/>
      <c r="Z913" s="33"/>
      <c r="AA913" s="34"/>
      <c r="AB913" s="40" t="str">
        <f>IF(AE913 &gt; 0, IFERROR(IF(AND(AE913 &gt; 0, AE913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S913 = ""), "Value in Column S is Required", IF(AF913 &lt; 15, "At the time of Joining, age must be greater than 15 years", IF(AND(W913 &gt; DATEVALUE("30/6/2024"), Y913 = "Working"), "Column W and Y Logically Mismatched", IF(AND(X913 &lt; DATEVALUE("1/7/2025"), Z913 = "Working", X913 &lt;&gt; ""), "Column X and Z Logically Mismatched", IF(AND(X913 &lt;&gt; "", W913 &gt;= X913), "Column W and X Logically Missmatched",""))))))))))), ""), "")</f>
        <v/>
      </c>
      <c r="AC913" s="35"/>
      <c r="AD913" s="14"/>
      <c r="AE913" s="20">
        <f t="shared" si="28"/>
        <v>0</v>
      </c>
      <c r="AF913" s="20">
        <f t="shared" si="29"/>
        <v>0</v>
      </c>
    </row>
    <row r="914" spans="1:32" s="1" customFormat="1" ht="30" customHeight="1">
      <c r="A914" s="21" t="str">
        <f>IFERROR(INDEX(PQR_Dept!$A$2:$A$21166, MATCH(B914, PQR_Dept!$B$2:$B$21106, 0)), "")</f>
        <v/>
      </c>
      <c r="B914" s="22"/>
      <c r="C914" s="22"/>
      <c r="D914" s="22"/>
      <c r="E914" s="23"/>
      <c r="F914" s="24"/>
      <c r="G914" s="25"/>
      <c r="H914" s="26"/>
      <c r="I914" s="27"/>
      <c r="J914" s="19"/>
      <c r="K914" s="44"/>
      <c r="L914" s="28"/>
      <c r="M914" s="25"/>
      <c r="N914" s="29"/>
      <c r="O914" s="29"/>
      <c r="P914" s="28"/>
      <c r="Q914" s="30"/>
      <c r="R914" s="28"/>
      <c r="S914" s="28"/>
      <c r="T914" s="28"/>
      <c r="U914" s="31"/>
      <c r="V914" s="32"/>
      <c r="W914" s="32"/>
      <c r="X914" s="32"/>
      <c r="Y914" s="33"/>
      <c r="Z914" s="33"/>
      <c r="AA914" s="34"/>
      <c r="AB914" s="40" t="str">
        <f>IF(AE914 &gt; 0, IFERROR(IF(AND(AE914 &gt; 0, AE914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S914 = ""), "Value in Column S is Required", IF(AF914 &lt; 15, "At the time of Joining, age must be greater than 15 years", IF(AND(W914 &gt; DATEVALUE("30/6/2024"), Y914 = "Working"), "Column W and Y Logically Mismatched", IF(AND(X914 &lt; DATEVALUE("1/7/2025"), Z914 = "Working", X914 &lt;&gt; ""), "Column X and Z Logically Mismatched", IF(AND(X914 &lt;&gt; "", W914 &gt;= X914), "Column W and X Logically Missmatched",""))))))))))), ""), "")</f>
        <v/>
      </c>
      <c r="AC914" s="35"/>
      <c r="AD914" s="14"/>
      <c r="AE914" s="20">
        <f t="shared" si="28"/>
        <v>0</v>
      </c>
      <c r="AF914" s="20">
        <f t="shared" si="29"/>
        <v>0</v>
      </c>
    </row>
    <row r="915" spans="1:32" s="1" customFormat="1" ht="30" customHeight="1">
      <c r="A915" s="21" t="str">
        <f>IFERROR(INDEX(PQR_Dept!$A$2:$A$21166, MATCH(B915, PQR_Dept!$B$2:$B$21106, 0)), "")</f>
        <v/>
      </c>
      <c r="B915" s="22"/>
      <c r="C915" s="22"/>
      <c r="D915" s="22"/>
      <c r="E915" s="23"/>
      <c r="F915" s="24"/>
      <c r="G915" s="25"/>
      <c r="H915" s="26"/>
      <c r="I915" s="27"/>
      <c r="J915" s="19"/>
      <c r="K915" s="44"/>
      <c r="L915" s="28"/>
      <c r="M915" s="25"/>
      <c r="N915" s="29"/>
      <c r="O915" s="29"/>
      <c r="P915" s="28"/>
      <c r="Q915" s="30"/>
      <c r="R915" s="28"/>
      <c r="S915" s="28"/>
      <c r="T915" s="28"/>
      <c r="U915" s="31"/>
      <c r="V915" s="32"/>
      <c r="W915" s="32"/>
      <c r="X915" s="32"/>
      <c r="Y915" s="33"/>
      <c r="Z915" s="33"/>
      <c r="AA915" s="34"/>
      <c r="AB915" s="40" t="str">
        <f>IF(AE915 &gt; 0, IFERROR(IF(AND(AE915 &gt; 0, AE915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S915 = ""), "Value in Column S is Required", IF(AF915 &lt; 15, "At the time of Joining, age must be greater than 15 years", IF(AND(W915 &gt; DATEVALUE("30/6/2024"), Y915 = "Working"), "Column W and Y Logically Mismatched", IF(AND(X915 &lt; DATEVALUE("1/7/2025"), Z915 = "Working", X915 &lt;&gt; ""), "Column X and Z Logically Mismatched", IF(AND(X915 &lt;&gt; "", W915 &gt;= X915), "Column W and X Logically Missmatched",""))))))))))), ""), "")</f>
        <v/>
      </c>
      <c r="AC915" s="35"/>
      <c r="AD915" s="14"/>
      <c r="AE915" s="20">
        <f t="shared" si="28"/>
        <v>0</v>
      </c>
      <c r="AF915" s="20">
        <f t="shared" si="29"/>
        <v>0</v>
      </c>
    </row>
    <row r="916" spans="1:32" s="1" customFormat="1" ht="30" customHeight="1">
      <c r="A916" s="21" t="str">
        <f>IFERROR(INDEX(PQR_Dept!$A$2:$A$21166, MATCH(B916, PQR_Dept!$B$2:$B$21106, 0)), "")</f>
        <v/>
      </c>
      <c r="B916" s="22"/>
      <c r="C916" s="22"/>
      <c r="D916" s="22"/>
      <c r="E916" s="23"/>
      <c r="F916" s="24"/>
      <c r="G916" s="25"/>
      <c r="H916" s="26"/>
      <c r="I916" s="27"/>
      <c r="J916" s="19"/>
      <c r="K916" s="44"/>
      <c r="L916" s="28"/>
      <c r="M916" s="25"/>
      <c r="N916" s="29"/>
      <c r="O916" s="29"/>
      <c r="P916" s="28"/>
      <c r="Q916" s="30"/>
      <c r="R916" s="28"/>
      <c r="S916" s="28"/>
      <c r="T916" s="28"/>
      <c r="U916" s="31"/>
      <c r="V916" s="32"/>
      <c r="W916" s="32"/>
      <c r="X916" s="32"/>
      <c r="Y916" s="33"/>
      <c r="Z916" s="33"/>
      <c r="AA916" s="34"/>
      <c r="AB916" s="40" t="str">
        <f>IF(AE916 &gt; 0, IFERROR(IF(AND(AE916 &gt; 0, AE916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S916 = ""), "Value in Column S is Required", IF(AF916 &lt; 15, "At the time of Joining, age must be greater than 15 years", IF(AND(W916 &gt; DATEVALUE("30/6/2024"), Y916 = "Working"), "Column W and Y Logically Mismatched", IF(AND(X916 &lt; DATEVALUE("1/7/2025"), Z916 = "Working", X916 &lt;&gt; ""), "Column X and Z Logically Mismatched", IF(AND(X916 &lt;&gt; "", W916 &gt;= X916), "Column W and X Logically Missmatched",""))))))))))), ""), "")</f>
        <v/>
      </c>
      <c r="AC916" s="35"/>
      <c r="AD916" s="14"/>
      <c r="AE916" s="20">
        <f t="shared" si="28"/>
        <v>0</v>
      </c>
      <c r="AF916" s="20">
        <f t="shared" si="29"/>
        <v>0</v>
      </c>
    </row>
    <row r="917" spans="1:32" s="1" customFormat="1" ht="30" customHeight="1">
      <c r="A917" s="21" t="str">
        <f>IFERROR(INDEX(PQR_Dept!$A$2:$A$21166, MATCH(B917, PQR_Dept!$B$2:$B$21106, 0)), "")</f>
        <v/>
      </c>
      <c r="B917" s="22"/>
      <c r="C917" s="22"/>
      <c r="D917" s="22"/>
      <c r="E917" s="23"/>
      <c r="F917" s="24"/>
      <c r="G917" s="25"/>
      <c r="H917" s="26"/>
      <c r="I917" s="27"/>
      <c r="J917" s="19"/>
      <c r="K917" s="44"/>
      <c r="L917" s="28"/>
      <c r="M917" s="25"/>
      <c r="N917" s="29"/>
      <c r="O917" s="29"/>
      <c r="P917" s="28"/>
      <c r="Q917" s="30"/>
      <c r="R917" s="28"/>
      <c r="S917" s="28"/>
      <c r="T917" s="28"/>
      <c r="U917" s="31"/>
      <c r="V917" s="32"/>
      <c r="W917" s="32"/>
      <c r="X917" s="32"/>
      <c r="Y917" s="33"/>
      <c r="Z917" s="33"/>
      <c r="AA917" s="34"/>
      <c r="AB917" s="40" t="str">
        <f>IF(AE917 &gt; 0, IFERROR(IF(AND(AE917 &gt; 0, AE917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S917 = ""), "Value in Column S is Required", IF(AF917 &lt; 15, "At the time of Joining, age must be greater than 15 years", IF(AND(W917 &gt; DATEVALUE("30/6/2024"), Y917 = "Working"), "Column W and Y Logically Mismatched", IF(AND(X917 &lt; DATEVALUE("1/7/2025"), Z917 = "Working", X917 &lt;&gt; ""), "Column X and Z Logically Mismatched", IF(AND(X917 &lt;&gt; "", W917 &gt;= X917), "Column W and X Logically Missmatched",""))))))))))), ""), "")</f>
        <v/>
      </c>
      <c r="AC917" s="35"/>
      <c r="AD917" s="14"/>
      <c r="AE917" s="20">
        <f t="shared" si="28"/>
        <v>0</v>
      </c>
      <c r="AF917" s="20">
        <f t="shared" si="29"/>
        <v>0</v>
      </c>
    </row>
    <row r="918" spans="1:32" s="1" customFormat="1" ht="30" customHeight="1">
      <c r="A918" s="21" t="str">
        <f>IFERROR(INDEX(PQR_Dept!$A$2:$A$21166, MATCH(B918, PQR_Dept!$B$2:$B$21106, 0)), "")</f>
        <v/>
      </c>
      <c r="B918" s="22"/>
      <c r="C918" s="22"/>
      <c r="D918" s="22"/>
      <c r="E918" s="23"/>
      <c r="F918" s="24"/>
      <c r="G918" s="25"/>
      <c r="H918" s="26"/>
      <c r="I918" s="27"/>
      <c r="J918" s="19"/>
      <c r="K918" s="44"/>
      <c r="L918" s="28"/>
      <c r="M918" s="25"/>
      <c r="N918" s="29"/>
      <c r="O918" s="29"/>
      <c r="P918" s="28"/>
      <c r="Q918" s="30"/>
      <c r="R918" s="28"/>
      <c r="S918" s="28"/>
      <c r="T918" s="28"/>
      <c r="U918" s="31"/>
      <c r="V918" s="32"/>
      <c r="W918" s="32"/>
      <c r="X918" s="32"/>
      <c r="Y918" s="33"/>
      <c r="Z918" s="33"/>
      <c r="AA918" s="34"/>
      <c r="AB918" s="40" t="str">
        <f>IF(AE918 &gt; 0, IFERROR(IF(AND(AE918 &gt; 0, AE918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S918 = ""), "Value in Column S is Required", IF(AF918 &lt; 15, "At the time of Joining, age must be greater than 15 years", IF(AND(W918 &gt; DATEVALUE("30/6/2024"), Y918 = "Working"), "Column W and Y Logically Mismatched", IF(AND(X918 &lt; DATEVALUE("1/7/2025"), Z918 = "Working", X918 &lt;&gt; ""), "Column X and Z Logically Mismatched", IF(AND(X918 &lt;&gt; "", W918 &gt;= X918), "Column W and X Logically Missmatched",""))))))))))), ""), "")</f>
        <v/>
      </c>
      <c r="AC918" s="35"/>
      <c r="AD918" s="14"/>
      <c r="AE918" s="20">
        <f t="shared" si="28"/>
        <v>0</v>
      </c>
      <c r="AF918" s="20">
        <f t="shared" si="29"/>
        <v>0</v>
      </c>
    </row>
    <row r="919" spans="1:32" s="1" customFormat="1" ht="30" customHeight="1">
      <c r="A919" s="21" t="str">
        <f>IFERROR(INDEX(PQR_Dept!$A$2:$A$21166, MATCH(B919, PQR_Dept!$B$2:$B$21106, 0)), "")</f>
        <v/>
      </c>
      <c r="B919" s="22"/>
      <c r="C919" s="22"/>
      <c r="D919" s="22"/>
      <c r="E919" s="23"/>
      <c r="F919" s="24"/>
      <c r="G919" s="25"/>
      <c r="H919" s="26"/>
      <c r="I919" s="27"/>
      <c r="J919" s="19"/>
      <c r="K919" s="44"/>
      <c r="L919" s="28"/>
      <c r="M919" s="25"/>
      <c r="N919" s="29"/>
      <c r="O919" s="29"/>
      <c r="P919" s="28"/>
      <c r="Q919" s="30"/>
      <c r="R919" s="28"/>
      <c r="S919" s="28"/>
      <c r="T919" s="28"/>
      <c r="U919" s="31"/>
      <c r="V919" s="32"/>
      <c r="W919" s="32"/>
      <c r="X919" s="32"/>
      <c r="Y919" s="33"/>
      <c r="Z919" s="33"/>
      <c r="AA919" s="34"/>
      <c r="AB919" s="40" t="str">
        <f>IF(AE919 &gt; 0, IFERROR(IF(AND(AE919 &gt; 0, AE919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S919 = ""), "Value in Column S is Required", IF(AF919 &lt; 15, "At the time of Joining, age must be greater than 15 years", IF(AND(W919 &gt; DATEVALUE("30/6/2024"), Y919 = "Working"), "Column W and Y Logically Mismatched", IF(AND(X919 &lt; DATEVALUE("1/7/2025"), Z919 = "Working", X919 &lt;&gt; ""), "Column X and Z Logically Mismatched", IF(AND(X919 &lt;&gt; "", W919 &gt;= X919), "Column W and X Logically Missmatched",""))))))))))), ""), "")</f>
        <v/>
      </c>
      <c r="AC919" s="35"/>
      <c r="AD919" s="14"/>
      <c r="AE919" s="20">
        <f t="shared" si="28"/>
        <v>0</v>
      </c>
      <c r="AF919" s="20">
        <f t="shared" si="29"/>
        <v>0</v>
      </c>
    </row>
    <row r="920" spans="1:32" s="1" customFormat="1" ht="30" customHeight="1">
      <c r="A920" s="21" t="str">
        <f>IFERROR(INDEX(PQR_Dept!$A$2:$A$21166, MATCH(B920, PQR_Dept!$B$2:$B$21106, 0)), "")</f>
        <v/>
      </c>
      <c r="B920" s="22"/>
      <c r="C920" s="22"/>
      <c r="D920" s="22"/>
      <c r="E920" s="23"/>
      <c r="F920" s="24"/>
      <c r="G920" s="25"/>
      <c r="H920" s="26"/>
      <c r="I920" s="27"/>
      <c r="J920" s="19"/>
      <c r="K920" s="44"/>
      <c r="L920" s="28"/>
      <c r="M920" s="25"/>
      <c r="N920" s="29"/>
      <c r="O920" s="29"/>
      <c r="P920" s="28"/>
      <c r="Q920" s="30"/>
      <c r="R920" s="28"/>
      <c r="S920" s="28"/>
      <c r="T920" s="28"/>
      <c r="U920" s="31"/>
      <c r="V920" s="32"/>
      <c r="W920" s="32"/>
      <c r="X920" s="32"/>
      <c r="Y920" s="33"/>
      <c r="Z920" s="33"/>
      <c r="AA920" s="34"/>
      <c r="AB920" s="40" t="str">
        <f>IF(AE920 &gt; 0, IFERROR(IF(AND(AE920 &gt; 0, AE920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S920 = ""), "Value in Column S is Required", IF(AF920 &lt; 15, "At the time of Joining, age must be greater than 15 years", IF(AND(W920 &gt; DATEVALUE("30/6/2024"), Y920 = "Working"), "Column W and Y Logically Mismatched", IF(AND(X920 &lt; DATEVALUE("1/7/2025"), Z920 = "Working", X920 &lt;&gt; ""), "Column X and Z Logically Mismatched", IF(AND(X920 &lt;&gt; "", W920 &gt;= X920), "Column W and X Logically Missmatched",""))))))))))), ""), "")</f>
        <v/>
      </c>
      <c r="AC920" s="35"/>
      <c r="AD920" s="14"/>
      <c r="AE920" s="20">
        <f t="shared" si="28"/>
        <v>0</v>
      </c>
      <c r="AF920" s="20">
        <f t="shared" si="29"/>
        <v>0</v>
      </c>
    </row>
    <row r="921" spans="1:32" s="1" customFormat="1" ht="30" customHeight="1">
      <c r="A921" s="21" t="str">
        <f>IFERROR(INDEX(PQR_Dept!$A$2:$A$21166, MATCH(B921, PQR_Dept!$B$2:$B$21106, 0)), "")</f>
        <v/>
      </c>
      <c r="B921" s="22"/>
      <c r="C921" s="22"/>
      <c r="D921" s="22"/>
      <c r="E921" s="23"/>
      <c r="F921" s="24"/>
      <c r="G921" s="25"/>
      <c r="H921" s="26"/>
      <c r="I921" s="27"/>
      <c r="J921" s="19"/>
      <c r="K921" s="44"/>
      <c r="L921" s="28"/>
      <c r="M921" s="25"/>
      <c r="N921" s="29"/>
      <c r="O921" s="29"/>
      <c r="P921" s="28"/>
      <c r="Q921" s="30"/>
      <c r="R921" s="28"/>
      <c r="S921" s="28"/>
      <c r="T921" s="28"/>
      <c r="U921" s="31"/>
      <c r="V921" s="32"/>
      <c r="W921" s="32"/>
      <c r="X921" s="32"/>
      <c r="Y921" s="33"/>
      <c r="Z921" s="33"/>
      <c r="AA921" s="34"/>
      <c r="AB921" s="40" t="str">
        <f>IF(AE921 &gt; 0, IFERROR(IF(AND(AE921 &gt; 0, AE921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S921 = ""), "Value in Column S is Required", IF(AF921 &lt; 15, "At the time of Joining, age must be greater than 15 years", IF(AND(W921 &gt; DATEVALUE("30/6/2024"), Y921 = "Working"), "Column W and Y Logically Mismatched", IF(AND(X921 &lt; DATEVALUE("1/7/2025"), Z921 = "Working", X921 &lt;&gt; ""), "Column X and Z Logically Mismatched", IF(AND(X921 &lt;&gt; "", W921 &gt;= X921), "Column W and X Logically Missmatched",""))))))))))), ""), "")</f>
        <v/>
      </c>
      <c r="AC921" s="35"/>
      <c r="AD921" s="14"/>
      <c r="AE921" s="20">
        <f t="shared" si="28"/>
        <v>0</v>
      </c>
      <c r="AF921" s="20">
        <f t="shared" si="29"/>
        <v>0</v>
      </c>
    </row>
    <row r="922" spans="1:32" s="1" customFormat="1" ht="30" customHeight="1">
      <c r="A922" s="21" t="str">
        <f>IFERROR(INDEX(PQR_Dept!$A$2:$A$21166, MATCH(B922, PQR_Dept!$B$2:$B$21106, 0)), "")</f>
        <v/>
      </c>
      <c r="B922" s="22"/>
      <c r="C922" s="22"/>
      <c r="D922" s="22"/>
      <c r="E922" s="23"/>
      <c r="F922" s="24"/>
      <c r="G922" s="25"/>
      <c r="H922" s="26"/>
      <c r="I922" s="27"/>
      <c r="J922" s="19"/>
      <c r="K922" s="44"/>
      <c r="L922" s="28"/>
      <c r="M922" s="25"/>
      <c r="N922" s="29"/>
      <c r="O922" s="29"/>
      <c r="P922" s="28"/>
      <c r="Q922" s="30"/>
      <c r="R922" s="28"/>
      <c r="S922" s="28"/>
      <c r="T922" s="28"/>
      <c r="U922" s="31"/>
      <c r="V922" s="32"/>
      <c r="W922" s="32"/>
      <c r="X922" s="32"/>
      <c r="Y922" s="33"/>
      <c r="Z922" s="33"/>
      <c r="AA922" s="34"/>
      <c r="AB922" s="40" t="str">
        <f>IF(AE922 &gt; 0, IFERROR(IF(AND(AE922 &gt; 0, AE922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S922 = ""), "Value in Column S is Required", IF(AF922 &lt; 15, "At the time of Joining, age must be greater than 15 years", IF(AND(W922 &gt; DATEVALUE("30/6/2024"), Y922 = "Working"), "Column W and Y Logically Mismatched", IF(AND(X922 &lt; DATEVALUE("1/7/2025"), Z922 = "Working", X922 &lt;&gt; ""), "Column X and Z Logically Mismatched", IF(AND(X922 &lt;&gt; "", W922 &gt;= X922), "Column W and X Logically Missmatched",""))))))))))), ""), "")</f>
        <v/>
      </c>
      <c r="AC922" s="35"/>
      <c r="AD922" s="14"/>
      <c r="AE922" s="20">
        <f t="shared" si="28"/>
        <v>0</v>
      </c>
      <c r="AF922" s="20">
        <f t="shared" si="29"/>
        <v>0</v>
      </c>
    </row>
    <row r="923" spans="1:32" s="1" customFormat="1" ht="30" customHeight="1">
      <c r="A923" s="21" t="str">
        <f>IFERROR(INDEX(PQR_Dept!$A$2:$A$21166, MATCH(B923, PQR_Dept!$B$2:$B$21106, 0)), "")</f>
        <v/>
      </c>
      <c r="B923" s="22"/>
      <c r="C923" s="22"/>
      <c r="D923" s="22"/>
      <c r="E923" s="23"/>
      <c r="F923" s="24"/>
      <c r="G923" s="25"/>
      <c r="H923" s="26"/>
      <c r="I923" s="27"/>
      <c r="J923" s="19"/>
      <c r="K923" s="44"/>
      <c r="L923" s="28"/>
      <c r="M923" s="25"/>
      <c r="N923" s="29"/>
      <c r="O923" s="29"/>
      <c r="P923" s="28"/>
      <c r="Q923" s="30"/>
      <c r="R923" s="28"/>
      <c r="S923" s="28"/>
      <c r="T923" s="28"/>
      <c r="U923" s="31"/>
      <c r="V923" s="32"/>
      <c r="W923" s="32"/>
      <c r="X923" s="32"/>
      <c r="Y923" s="33"/>
      <c r="Z923" s="33"/>
      <c r="AA923" s="34"/>
      <c r="AB923" s="40" t="str">
        <f>IF(AE923 &gt; 0, IFERROR(IF(AND(AE923 &gt; 0, AE923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S923 = ""), "Value in Column S is Required", IF(AF923 &lt; 15, "At the time of Joining, age must be greater than 15 years", IF(AND(W923 &gt; DATEVALUE("30/6/2024"), Y923 = "Working"), "Column W and Y Logically Mismatched", IF(AND(X923 &lt; DATEVALUE("1/7/2025"), Z923 = "Working", X923 &lt;&gt; ""), "Column X and Z Logically Mismatched", IF(AND(X923 &lt;&gt; "", W923 &gt;= X923), "Column W and X Logically Missmatched",""))))))))))), ""), "")</f>
        <v/>
      </c>
      <c r="AC923" s="35"/>
      <c r="AD923" s="14"/>
      <c r="AE923" s="20">
        <f t="shared" si="28"/>
        <v>0</v>
      </c>
      <c r="AF923" s="20">
        <f t="shared" si="29"/>
        <v>0</v>
      </c>
    </row>
    <row r="924" spans="1:32" s="1" customFormat="1" ht="30" customHeight="1">
      <c r="A924" s="21" t="str">
        <f>IFERROR(INDEX(PQR_Dept!$A$2:$A$21166, MATCH(B924, PQR_Dept!$B$2:$B$21106, 0)), "")</f>
        <v/>
      </c>
      <c r="B924" s="22"/>
      <c r="C924" s="22"/>
      <c r="D924" s="22"/>
      <c r="E924" s="23"/>
      <c r="F924" s="24"/>
      <c r="G924" s="25"/>
      <c r="H924" s="26"/>
      <c r="I924" s="27"/>
      <c r="J924" s="19"/>
      <c r="K924" s="44"/>
      <c r="L924" s="28"/>
      <c r="M924" s="25"/>
      <c r="N924" s="29"/>
      <c r="O924" s="29"/>
      <c r="P924" s="28"/>
      <c r="Q924" s="30"/>
      <c r="R924" s="28"/>
      <c r="S924" s="28"/>
      <c r="T924" s="28"/>
      <c r="U924" s="31"/>
      <c r="V924" s="32"/>
      <c r="W924" s="32"/>
      <c r="X924" s="32"/>
      <c r="Y924" s="33"/>
      <c r="Z924" s="33"/>
      <c r="AA924" s="34"/>
      <c r="AB924" s="40" t="str">
        <f>IF(AE924 &gt; 0, IFERROR(IF(AND(AE924 &gt; 0, AE924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S924 = ""), "Value in Column S is Required", IF(AF924 &lt; 15, "At the time of Joining, age must be greater than 15 years", IF(AND(W924 &gt; DATEVALUE("30/6/2024"), Y924 = "Working"), "Column W and Y Logically Mismatched", IF(AND(X924 &lt; DATEVALUE("1/7/2025"), Z924 = "Working", X924 &lt;&gt; ""), "Column X and Z Logically Mismatched", IF(AND(X924 &lt;&gt; "", W924 &gt;= X924), "Column W and X Logically Missmatched",""))))))))))), ""), "")</f>
        <v/>
      </c>
      <c r="AC924" s="35"/>
      <c r="AD924" s="14"/>
      <c r="AE924" s="20">
        <f t="shared" si="28"/>
        <v>0</v>
      </c>
      <c r="AF924" s="20">
        <f t="shared" si="29"/>
        <v>0</v>
      </c>
    </row>
    <row r="925" spans="1:32" s="1" customFormat="1" ht="30" customHeight="1">
      <c r="A925" s="21" t="str">
        <f>IFERROR(INDEX(PQR_Dept!$A$2:$A$21166, MATCH(B925, PQR_Dept!$B$2:$B$21106, 0)), "")</f>
        <v/>
      </c>
      <c r="B925" s="22"/>
      <c r="C925" s="22"/>
      <c r="D925" s="22"/>
      <c r="E925" s="23"/>
      <c r="F925" s="24"/>
      <c r="G925" s="25"/>
      <c r="H925" s="26"/>
      <c r="I925" s="27"/>
      <c r="J925" s="19"/>
      <c r="K925" s="44"/>
      <c r="L925" s="28"/>
      <c r="M925" s="25"/>
      <c r="N925" s="29"/>
      <c r="O925" s="29"/>
      <c r="P925" s="28"/>
      <c r="Q925" s="30"/>
      <c r="R925" s="28"/>
      <c r="S925" s="28"/>
      <c r="T925" s="28"/>
      <c r="U925" s="31"/>
      <c r="V925" s="32"/>
      <c r="W925" s="32"/>
      <c r="X925" s="32"/>
      <c r="Y925" s="33"/>
      <c r="Z925" s="33"/>
      <c r="AA925" s="34"/>
      <c r="AB925" s="40" t="str">
        <f>IF(AE925 &gt; 0, IFERROR(IF(AND(AE925 &gt; 0, AE925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S925 = ""), "Value in Column S is Required", IF(AF925 &lt; 15, "At the time of Joining, age must be greater than 15 years", IF(AND(W925 &gt; DATEVALUE("30/6/2024"), Y925 = "Working"), "Column W and Y Logically Mismatched", IF(AND(X925 &lt; DATEVALUE("1/7/2025"), Z925 = "Working", X925 &lt;&gt; ""), "Column X and Z Logically Mismatched", IF(AND(X925 &lt;&gt; "", W925 &gt;= X925), "Column W and X Logically Missmatched",""))))))))))), ""), "")</f>
        <v/>
      </c>
      <c r="AC925" s="35"/>
      <c r="AD925" s="14"/>
      <c r="AE925" s="20">
        <f t="shared" si="28"/>
        <v>0</v>
      </c>
      <c r="AF925" s="20">
        <f t="shared" si="29"/>
        <v>0</v>
      </c>
    </row>
    <row r="926" spans="1:32" s="1" customFormat="1" ht="30" customHeight="1">
      <c r="A926" s="21" t="str">
        <f>IFERROR(INDEX(PQR_Dept!$A$2:$A$21166, MATCH(B926, PQR_Dept!$B$2:$B$21106, 0)), "")</f>
        <v/>
      </c>
      <c r="B926" s="22"/>
      <c r="C926" s="22"/>
      <c r="D926" s="22"/>
      <c r="E926" s="23"/>
      <c r="F926" s="24"/>
      <c r="G926" s="25"/>
      <c r="H926" s="26"/>
      <c r="I926" s="27"/>
      <c r="J926" s="19"/>
      <c r="K926" s="44"/>
      <c r="L926" s="28"/>
      <c r="M926" s="25"/>
      <c r="N926" s="29"/>
      <c r="O926" s="29"/>
      <c r="P926" s="28"/>
      <c r="Q926" s="30"/>
      <c r="R926" s="28"/>
      <c r="S926" s="28"/>
      <c r="T926" s="28"/>
      <c r="U926" s="31"/>
      <c r="V926" s="32"/>
      <c r="W926" s="32"/>
      <c r="X926" s="32"/>
      <c r="Y926" s="33"/>
      <c r="Z926" s="33"/>
      <c r="AA926" s="34"/>
      <c r="AB926" s="40" t="str">
        <f>IF(AE926 &gt; 0, IFERROR(IF(AND(AE926 &gt; 0, AE926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S926 = ""), "Value in Column S is Required", IF(AF926 &lt; 15, "At the time of Joining, age must be greater than 15 years", IF(AND(W926 &gt; DATEVALUE("30/6/2024"), Y926 = "Working"), "Column W and Y Logically Mismatched", IF(AND(X926 &lt; DATEVALUE("1/7/2025"), Z926 = "Working", X926 &lt;&gt; ""), "Column X and Z Logically Mismatched", IF(AND(X926 &lt;&gt; "", W926 &gt;= X926), "Column W and X Logically Missmatched",""))))))))))), ""), "")</f>
        <v/>
      </c>
      <c r="AC926" s="35"/>
      <c r="AD926" s="14"/>
      <c r="AE926" s="20">
        <f t="shared" si="28"/>
        <v>0</v>
      </c>
      <c r="AF926" s="20">
        <f t="shared" si="29"/>
        <v>0</v>
      </c>
    </row>
    <row r="927" spans="1:32" s="1" customFormat="1" ht="30" customHeight="1">
      <c r="A927" s="21" t="str">
        <f>IFERROR(INDEX(PQR_Dept!$A$2:$A$21166, MATCH(B927, PQR_Dept!$B$2:$B$21106, 0)), "")</f>
        <v/>
      </c>
      <c r="B927" s="22"/>
      <c r="C927" s="22"/>
      <c r="D927" s="22"/>
      <c r="E927" s="23"/>
      <c r="F927" s="24"/>
      <c r="G927" s="25"/>
      <c r="H927" s="26"/>
      <c r="I927" s="27"/>
      <c r="J927" s="19"/>
      <c r="K927" s="44"/>
      <c r="L927" s="28"/>
      <c r="M927" s="25"/>
      <c r="N927" s="29"/>
      <c r="O927" s="29"/>
      <c r="P927" s="28"/>
      <c r="Q927" s="30"/>
      <c r="R927" s="28"/>
      <c r="S927" s="28"/>
      <c r="T927" s="28"/>
      <c r="U927" s="31"/>
      <c r="V927" s="32"/>
      <c r="W927" s="32"/>
      <c r="X927" s="32"/>
      <c r="Y927" s="33"/>
      <c r="Z927" s="33"/>
      <c r="AA927" s="34"/>
      <c r="AB927" s="40" t="str">
        <f>IF(AE927 &gt; 0, IFERROR(IF(AND(AE927 &gt; 0, AE927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S927 = ""), "Value in Column S is Required", IF(AF927 &lt; 15, "At the time of Joining, age must be greater than 15 years", IF(AND(W927 &gt; DATEVALUE("30/6/2024"), Y927 = "Working"), "Column W and Y Logically Mismatched", IF(AND(X927 &lt; DATEVALUE("1/7/2025"), Z927 = "Working", X927 &lt;&gt; ""), "Column X and Z Logically Mismatched", IF(AND(X927 &lt;&gt; "", W927 &gt;= X927), "Column W and X Logically Missmatched",""))))))))))), ""), "")</f>
        <v/>
      </c>
      <c r="AC927" s="35"/>
      <c r="AD927" s="14"/>
      <c r="AE927" s="20">
        <f t="shared" si="28"/>
        <v>0</v>
      </c>
      <c r="AF927" s="20">
        <f t="shared" si="29"/>
        <v>0</v>
      </c>
    </row>
    <row r="928" spans="1:32" s="1" customFormat="1" ht="30" customHeight="1">
      <c r="A928" s="21" t="str">
        <f>IFERROR(INDEX(PQR_Dept!$A$2:$A$21166, MATCH(B928, PQR_Dept!$B$2:$B$21106, 0)), "")</f>
        <v/>
      </c>
      <c r="B928" s="22"/>
      <c r="C928" s="22"/>
      <c r="D928" s="22"/>
      <c r="E928" s="23"/>
      <c r="F928" s="24"/>
      <c r="G928" s="25"/>
      <c r="H928" s="26"/>
      <c r="I928" s="27"/>
      <c r="J928" s="19"/>
      <c r="K928" s="44"/>
      <c r="L928" s="28"/>
      <c r="M928" s="25"/>
      <c r="N928" s="29"/>
      <c r="O928" s="29"/>
      <c r="P928" s="28"/>
      <c r="Q928" s="30"/>
      <c r="R928" s="28"/>
      <c r="S928" s="28"/>
      <c r="T928" s="28"/>
      <c r="U928" s="31"/>
      <c r="V928" s="32"/>
      <c r="W928" s="32"/>
      <c r="X928" s="32"/>
      <c r="Y928" s="33"/>
      <c r="Z928" s="33"/>
      <c r="AA928" s="34"/>
      <c r="AB928" s="40" t="str">
        <f>IF(AE928 &gt; 0, IFERROR(IF(AND(AE928 &gt; 0, AE928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S928 = ""), "Value in Column S is Required", IF(AF928 &lt; 15, "At the time of Joining, age must be greater than 15 years", IF(AND(W928 &gt; DATEVALUE("30/6/2024"), Y928 = "Working"), "Column W and Y Logically Mismatched", IF(AND(X928 &lt; DATEVALUE("1/7/2025"), Z928 = "Working", X928 &lt;&gt; ""), "Column X and Z Logically Mismatched", IF(AND(X928 &lt;&gt; "", W928 &gt;= X928), "Column W and X Logically Missmatched",""))))))))))), ""), "")</f>
        <v/>
      </c>
      <c r="AC928" s="35"/>
      <c r="AD928" s="14"/>
      <c r="AE928" s="20">
        <f t="shared" si="28"/>
        <v>0</v>
      </c>
      <c r="AF928" s="20">
        <f t="shared" si="29"/>
        <v>0</v>
      </c>
    </row>
    <row r="929" spans="1:32" s="1" customFormat="1" ht="30" customHeight="1">
      <c r="A929" s="21" t="str">
        <f>IFERROR(INDEX(PQR_Dept!$A$2:$A$21166, MATCH(B929, PQR_Dept!$B$2:$B$21106, 0)), "")</f>
        <v/>
      </c>
      <c r="B929" s="22"/>
      <c r="C929" s="22"/>
      <c r="D929" s="22"/>
      <c r="E929" s="23"/>
      <c r="F929" s="24"/>
      <c r="G929" s="25"/>
      <c r="H929" s="26"/>
      <c r="I929" s="27"/>
      <c r="J929" s="19"/>
      <c r="K929" s="44"/>
      <c r="L929" s="28"/>
      <c r="M929" s="25"/>
      <c r="N929" s="29"/>
      <c r="O929" s="29"/>
      <c r="P929" s="28"/>
      <c r="Q929" s="30"/>
      <c r="R929" s="28"/>
      <c r="S929" s="28"/>
      <c r="T929" s="28"/>
      <c r="U929" s="31"/>
      <c r="V929" s="32"/>
      <c r="W929" s="32"/>
      <c r="X929" s="32"/>
      <c r="Y929" s="33"/>
      <c r="Z929" s="33"/>
      <c r="AA929" s="34"/>
      <c r="AB929" s="40" t="str">
        <f>IF(AE929 &gt; 0, IFERROR(IF(AND(AE929 &gt; 0, AE929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S929 = ""), "Value in Column S is Required", IF(AF929 &lt; 15, "At the time of Joining, age must be greater than 15 years", IF(AND(W929 &gt; DATEVALUE("30/6/2024"), Y929 = "Working"), "Column W and Y Logically Mismatched", IF(AND(X929 &lt; DATEVALUE("1/7/2025"), Z929 = "Working", X929 &lt;&gt; ""), "Column X and Z Logically Mismatched", IF(AND(X929 &lt;&gt; "", W929 &gt;= X929), "Column W and X Logically Missmatched",""))))))))))), ""), "")</f>
        <v/>
      </c>
      <c r="AC929" s="35"/>
      <c r="AD929" s="14"/>
      <c r="AE929" s="20">
        <f t="shared" si="28"/>
        <v>0</v>
      </c>
      <c r="AF929" s="20">
        <f t="shared" si="29"/>
        <v>0</v>
      </c>
    </row>
    <row r="930" spans="1:32" s="1" customFormat="1" ht="30" customHeight="1">
      <c r="A930" s="21" t="str">
        <f>IFERROR(INDEX(PQR_Dept!$A$2:$A$21166, MATCH(B930, PQR_Dept!$B$2:$B$21106, 0)), "")</f>
        <v/>
      </c>
      <c r="B930" s="22"/>
      <c r="C930" s="22"/>
      <c r="D930" s="22"/>
      <c r="E930" s="23"/>
      <c r="F930" s="24"/>
      <c r="G930" s="25"/>
      <c r="H930" s="26"/>
      <c r="I930" s="27"/>
      <c r="J930" s="19"/>
      <c r="K930" s="44"/>
      <c r="L930" s="28"/>
      <c r="M930" s="25"/>
      <c r="N930" s="29"/>
      <c r="O930" s="29"/>
      <c r="P930" s="28"/>
      <c r="Q930" s="30"/>
      <c r="R930" s="28"/>
      <c r="S930" s="28"/>
      <c r="T930" s="28"/>
      <c r="U930" s="31"/>
      <c r="V930" s="32"/>
      <c r="W930" s="32"/>
      <c r="X930" s="32"/>
      <c r="Y930" s="33"/>
      <c r="Z930" s="33"/>
      <c r="AA930" s="34"/>
      <c r="AB930" s="40" t="str">
        <f>IF(AE930 &gt; 0, IFERROR(IF(AND(AE930 &gt; 0, AE930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S930 = ""), "Value in Column S is Required", IF(AF930 &lt; 15, "At the time of Joining, age must be greater than 15 years", IF(AND(W930 &gt; DATEVALUE("30/6/2024"), Y930 = "Working"), "Column W and Y Logically Mismatched", IF(AND(X930 &lt; DATEVALUE("1/7/2025"), Z930 = "Working", X930 &lt;&gt; ""), "Column X and Z Logically Mismatched", IF(AND(X930 &lt;&gt; "", W930 &gt;= X930), "Column W and X Logically Missmatched",""))))))))))), ""), "")</f>
        <v/>
      </c>
      <c r="AC930" s="35"/>
      <c r="AD930" s="14"/>
      <c r="AE930" s="20">
        <f t="shared" si="28"/>
        <v>0</v>
      </c>
      <c r="AF930" s="20">
        <f t="shared" si="29"/>
        <v>0</v>
      </c>
    </row>
    <row r="931" spans="1:32" s="1" customFormat="1" ht="30" customHeight="1">
      <c r="A931" s="21" t="str">
        <f>IFERROR(INDEX(PQR_Dept!$A$2:$A$21166, MATCH(B931, PQR_Dept!$B$2:$B$21106, 0)), "")</f>
        <v/>
      </c>
      <c r="B931" s="22"/>
      <c r="C931" s="22"/>
      <c r="D931" s="22"/>
      <c r="E931" s="23"/>
      <c r="F931" s="24"/>
      <c r="G931" s="25"/>
      <c r="H931" s="26"/>
      <c r="I931" s="27"/>
      <c r="J931" s="19"/>
      <c r="K931" s="44"/>
      <c r="L931" s="28"/>
      <c r="M931" s="25"/>
      <c r="N931" s="29"/>
      <c r="O931" s="29"/>
      <c r="P931" s="28"/>
      <c r="Q931" s="30"/>
      <c r="R931" s="28"/>
      <c r="S931" s="28"/>
      <c r="T931" s="28"/>
      <c r="U931" s="31"/>
      <c r="V931" s="32"/>
      <c r="W931" s="32"/>
      <c r="X931" s="32"/>
      <c r="Y931" s="33"/>
      <c r="Z931" s="33"/>
      <c r="AA931" s="34"/>
      <c r="AB931" s="40" t="str">
        <f>IF(AE931 &gt; 0, IFERROR(IF(AND(AE931 &gt; 0, AE931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S931 = ""), "Value in Column S is Required", IF(AF931 &lt; 15, "At the time of Joining, age must be greater than 15 years", IF(AND(W931 &gt; DATEVALUE("30/6/2024"), Y931 = "Working"), "Column W and Y Logically Mismatched", IF(AND(X931 &lt; DATEVALUE("1/7/2025"), Z931 = "Working", X931 &lt;&gt; ""), "Column X and Z Logically Mismatched", IF(AND(X931 &lt;&gt; "", W931 &gt;= X931), "Column W and X Logically Missmatched",""))))))))))), ""), "")</f>
        <v/>
      </c>
      <c r="AC931" s="35"/>
      <c r="AD931" s="14"/>
      <c r="AE931" s="20">
        <f t="shared" si="28"/>
        <v>0</v>
      </c>
      <c r="AF931" s="20">
        <f t="shared" si="29"/>
        <v>0</v>
      </c>
    </row>
    <row r="932" spans="1:32" s="1" customFormat="1" ht="30" customHeight="1">
      <c r="A932" s="21" t="str">
        <f>IFERROR(INDEX(PQR_Dept!$A$2:$A$21166, MATCH(B932, PQR_Dept!$B$2:$B$21106, 0)), "")</f>
        <v/>
      </c>
      <c r="B932" s="22"/>
      <c r="C932" s="22"/>
      <c r="D932" s="22"/>
      <c r="E932" s="23"/>
      <c r="F932" s="24"/>
      <c r="G932" s="25"/>
      <c r="H932" s="26"/>
      <c r="I932" s="27"/>
      <c r="J932" s="19"/>
      <c r="K932" s="44"/>
      <c r="L932" s="28"/>
      <c r="M932" s="25"/>
      <c r="N932" s="29"/>
      <c r="O932" s="29"/>
      <c r="P932" s="28"/>
      <c r="Q932" s="30"/>
      <c r="R932" s="28"/>
      <c r="S932" s="28"/>
      <c r="T932" s="28"/>
      <c r="U932" s="31"/>
      <c r="V932" s="32"/>
      <c r="W932" s="32"/>
      <c r="X932" s="32"/>
      <c r="Y932" s="33"/>
      <c r="Z932" s="33"/>
      <c r="AA932" s="34"/>
      <c r="AB932" s="40" t="str">
        <f>IF(AE932 &gt; 0, IFERROR(IF(AND(AE932 &gt; 0, AE932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S932 = ""), "Value in Column S is Required", IF(AF932 &lt; 15, "At the time of Joining, age must be greater than 15 years", IF(AND(W932 &gt; DATEVALUE("30/6/2024"), Y932 = "Working"), "Column W and Y Logically Mismatched", IF(AND(X932 &lt; DATEVALUE("1/7/2025"), Z932 = "Working", X932 &lt;&gt; ""), "Column X and Z Logically Mismatched", IF(AND(X932 &lt;&gt; "", W932 &gt;= X932), "Column W and X Logically Missmatched",""))))))))))), ""), "")</f>
        <v/>
      </c>
      <c r="AC932" s="35"/>
      <c r="AD932" s="14"/>
      <c r="AE932" s="20">
        <f t="shared" si="28"/>
        <v>0</v>
      </c>
      <c r="AF932" s="20">
        <f t="shared" si="29"/>
        <v>0</v>
      </c>
    </row>
    <row r="933" spans="1:32" s="1" customFormat="1" ht="30" customHeight="1">
      <c r="A933" s="21" t="str">
        <f>IFERROR(INDEX(PQR_Dept!$A$2:$A$21166, MATCH(B933, PQR_Dept!$B$2:$B$21106, 0)), "")</f>
        <v/>
      </c>
      <c r="B933" s="22"/>
      <c r="C933" s="22"/>
      <c r="D933" s="22"/>
      <c r="E933" s="23"/>
      <c r="F933" s="24"/>
      <c r="G933" s="25"/>
      <c r="H933" s="26"/>
      <c r="I933" s="27"/>
      <c r="J933" s="19"/>
      <c r="K933" s="44"/>
      <c r="L933" s="28"/>
      <c r="M933" s="25"/>
      <c r="N933" s="29"/>
      <c r="O933" s="29"/>
      <c r="P933" s="28"/>
      <c r="Q933" s="30"/>
      <c r="R933" s="28"/>
      <c r="S933" s="28"/>
      <c r="T933" s="28"/>
      <c r="U933" s="31"/>
      <c r="V933" s="32"/>
      <c r="W933" s="32"/>
      <c r="X933" s="32"/>
      <c r="Y933" s="33"/>
      <c r="Z933" s="33"/>
      <c r="AA933" s="34"/>
      <c r="AB933" s="40" t="str">
        <f>IF(AE933 &gt; 0, IFERROR(IF(AND(AE933 &gt; 0, AE933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S933 = ""), "Value in Column S is Required", IF(AF933 &lt; 15, "At the time of Joining, age must be greater than 15 years", IF(AND(W933 &gt; DATEVALUE("30/6/2024"), Y933 = "Working"), "Column W and Y Logically Mismatched", IF(AND(X933 &lt; DATEVALUE("1/7/2025"), Z933 = "Working", X933 &lt;&gt; ""), "Column X and Z Logically Mismatched", IF(AND(X933 &lt;&gt; "", W933 &gt;= X933), "Column W and X Logically Missmatched",""))))))))))), ""), "")</f>
        <v/>
      </c>
      <c r="AC933" s="35"/>
      <c r="AD933" s="14"/>
      <c r="AE933" s="20">
        <f t="shared" si="28"/>
        <v>0</v>
      </c>
      <c r="AF933" s="20">
        <f t="shared" si="29"/>
        <v>0</v>
      </c>
    </row>
    <row r="934" spans="1:32" s="1" customFormat="1" ht="30" customHeight="1">
      <c r="A934" s="21" t="str">
        <f>IFERROR(INDEX(PQR_Dept!$A$2:$A$21166, MATCH(B934, PQR_Dept!$B$2:$B$21106, 0)), "")</f>
        <v/>
      </c>
      <c r="B934" s="22"/>
      <c r="C934" s="22"/>
      <c r="D934" s="22"/>
      <c r="E934" s="23"/>
      <c r="F934" s="24"/>
      <c r="G934" s="25"/>
      <c r="H934" s="26"/>
      <c r="I934" s="27"/>
      <c r="J934" s="19"/>
      <c r="K934" s="44"/>
      <c r="L934" s="28"/>
      <c r="M934" s="25"/>
      <c r="N934" s="29"/>
      <c r="O934" s="29"/>
      <c r="P934" s="28"/>
      <c r="Q934" s="30"/>
      <c r="R934" s="28"/>
      <c r="S934" s="28"/>
      <c r="T934" s="28"/>
      <c r="U934" s="31"/>
      <c r="V934" s="32"/>
      <c r="W934" s="32"/>
      <c r="X934" s="32"/>
      <c r="Y934" s="33"/>
      <c r="Z934" s="33"/>
      <c r="AA934" s="34"/>
      <c r="AB934" s="40" t="str">
        <f>IF(AE934 &gt; 0, IFERROR(IF(AND(AE934 &gt; 0, AE934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S934 = ""), "Value in Column S is Required", IF(AF934 &lt; 15, "At the time of Joining, age must be greater than 15 years", IF(AND(W934 &gt; DATEVALUE("30/6/2024"), Y934 = "Working"), "Column W and Y Logically Mismatched", IF(AND(X934 &lt; DATEVALUE("1/7/2025"), Z934 = "Working", X934 &lt;&gt; ""), "Column X and Z Logically Mismatched", IF(AND(X934 &lt;&gt; "", W934 &gt;= X934), "Column W and X Logically Missmatched",""))))))))))), ""), "")</f>
        <v/>
      </c>
      <c r="AC934" s="35"/>
      <c r="AD934" s="14"/>
      <c r="AE934" s="20">
        <f t="shared" si="28"/>
        <v>0</v>
      </c>
      <c r="AF934" s="20">
        <f t="shared" si="29"/>
        <v>0</v>
      </c>
    </row>
    <row r="935" spans="1:32" s="1" customFormat="1" ht="30" customHeight="1">
      <c r="A935" s="21" t="str">
        <f>IFERROR(INDEX(PQR_Dept!$A$2:$A$21166, MATCH(B935, PQR_Dept!$B$2:$B$21106, 0)), "")</f>
        <v/>
      </c>
      <c r="B935" s="22"/>
      <c r="C935" s="22"/>
      <c r="D935" s="22"/>
      <c r="E935" s="23"/>
      <c r="F935" s="24"/>
      <c r="G935" s="25"/>
      <c r="H935" s="26"/>
      <c r="I935" s="27"/>
      <c r="J935" s="19"/>
      <c r="K935" s="44"/>
      <c r="L935" s="28"/>
      <c r="M935" s="25"/>
      <c r="N935" s="29"/>
      <c r="O935" s="29"/>
      <c r="P935" s="28"/>
      <c r="Q935" s="30"/>
      <c r="R935" s="28"/>
      <c r="S935" s="28"/>
      <c r="T935" s="28"/>
      <c r="U935" s="31"/>
      <c r="V935" s="32"/>
      <c r="W935" s="32"/>
      <c r="X935" s="32"/>
      <c r="Y935" s="33"/>
      <c r="Z935" s="33"/>
      <c r="AA935" s="34"/>
      <c r="AB935" s="40" t="str">
        <f>IF(AE935 &gt; 0, IFERROR(IF(AND(AE935 &gt; 0, AE935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S935 = ""), "Value in Column S is Required", IF(AF935 &lt; 15, "At the time of Joining, age must be greater than 15 years", IF(AND(W935 &gt; DATEVALUE("30/6/2024"), Y935 = "Working"), "Column W and Y Logically Mismatched", IF(AND(X935 &lt; DATEVALUE("1/7/2025"), Z935 = "Working", X935 &lt;&gt; ""), "Column X and Z Logically Mismatched", IF(AND(X935 &lt;&gt; "", W935 &gt;= X935), "Column W and X Logically Missmatched",""))))))))))), ""), "")</f>
        <v/>
      </c>
      <c r="AC935" s="35"/>
      <c r="AD935" s="14"/>
      <c r="AE935" s="20">
        <f t="shared" si="28"/>
        <v>0</v>
      </c>
      <c r="AF935" s="20">
        <f t="shared" si="29"/>
        <v>0</v>
      </c>
    </row>
    <row r="936" spans="1:32" s="1" customFormat="1" ht="30" customHeight="1">
      <c r="A936" s="21" t="str">
        <f>IFERROR(INDEX(PQR_Dept!$A$2:$A$21166, MATCH(B936, PQR_Dept!$B$2:$B$21106, 0)), "")</f>
        <v/>
      </c>
      <c r="B936" s="22"/>
      <c r="C936" s="22"/>
      <c r="D936" s="22"/>
      <c r="E936" s="23"/>
      <c r="F936" s="24"/>
      <c r="G936" s="25"/>
      <c r="H936" s="26"/>
      <c r="I936" s="27"/>
      <c r="J936" s="19"/>
      <c r="K936" s="44"/>
      <c r="L936" s="28"/>
      <c r="M936" s="25"/>
      <c r="N936" s="29"/>
      <c r="O936" s="29"/>
      <c r="P936" s="28"/>
      <c r="Q936" s="30"/>
      <c r="R936" s="28"/>
      <c r="S936" s="28"/>
      <c r="T936" s="28"/>
      <c r="U936" s="31"/>
      <c r="V936" s="32"/>
      <c r="W936" s="32"/>
      <c r="X936" s="32"/>
      <c r="Y936" s="33"/>
      <c r="Z936" s="33"/>
      <c r="AA936" s="34"/>
      <c r="AB936" s="40" t="str">
        <f>IF(AE936 &gt; 0, IFERROR(IF(AND(AE936 &gt; 0, AE936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S936 = ""), "Value in Column S is Required", IF(AF936 &lt; 15, "At the time of Joining, age must be greater than 15 years", IF(AND(W936 &gt; DATEVALUE("30/6/2024"), Y936 = "Working"), "Column W and Y Logically Mismatched", IF(AND(X936 &lt; DATEVALUE("1/7/2025"), Z936 = "Working", X936 &lt;&gt; ""), "Column X and Z Logically Mismatched", IF(AND(X936 &lt;&gt; "", W936 &gt;= X936), "Column W and X Logically Missmatched",""))))))))))), ""), "")</f>
        <v/>
      </c>
      <c r="AC936" s="35"/>
      <c r="AD936" s="14"/>
      <c r="AE936" s="20">
        <f t="shared" si="28"/>
        <v>0</v>
      </c>
      <c r="AF936" s="20">
        <f t="shared" si="29"/>
        <v>0</v>
      </c>
    </row>
    <row r="937" spans="1:32" s="1" customFormat="1" ht="30" customHeight="1">
      <c r="A937" s="21" t="str">
        <f>IFERROR(INDEX(PQR_Dept!$A$2:$A$21166, MATCH(B937, PQR_Dept!$B$2:$B$21106, 0)), "")</f>
        <v/>
      </c>
      <c r="B937" s="22"/>
      <c r="C937" s="22"/>
      <c r="D937" s="22"/>
      <c r="E937" s="23"/>
      <c r="F937" s="24"/>
      <c r="G937" s="25"/>
      <c r="H937" s="26"/>
      <c r="I937" s="27"/>
      <c r="J937" s="19"/>
      <c r="K937" s="44"/>
      <c r="L937" s="28"/>
      <c r="M937" s="25"/>
      <c r="N937" s="29"/>
      <c r="O937" s="29"/>
      <c r="P937" s="28"/>
      <c r="Q937" s="30"/>
      <c r="R937" s="28"/>
      <c r="S937" s="28"/>
      <c r="T937" s="28"/>
      <c r="U937" s="31"/>
      <c r="V937" s="32"/>
      <c r="W937" s="32"/>
      <c r="X937" s="32"/>
      <c r="Y937" s="33"/>
      <c r="Z937" s="33"/>
      <c r="AA937" s="34"/>
      <c r="AB937" s="40" t="str">
        <f>IF(AE937 &gt; 0, IFERROR(IF(AND(AE937 &gt; 0, AE937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S937 = ""), "Value in Column S is Required", IF(AF937 &lt; 15, "At the time of Joining, age must be greater than 15 years", IF(AND(W937 &gt; DATEVALUE("30/6/2024"), Y937 = "Working"), "Column W and Y Logically Mismatched", IF(AND(X937 &lt; DATEVALUE("1/7/2025"), Z937 = "Working", X937 &lt;&gt; ""), "Column X and Z Logically Mismatched", IF(AND(X937 &lt;&gt; "", W937 &gt;= X937), "Column W and X Logically Missmatched",""))))))))))), ""), "")</f>
        <v/>
      </c>
      <c r="AC937" s="35"/>
      <c r="AD937" s="14"/>
      <c r="AE937" s="20">
        <f t="shared" si="28"/>
        <v>0</v>
      </c>
      <c r="AF937" s="20">
        <f t="shared" si="29"/>
        <v>0</v>
      </c>
    </row>
    <row r="938" spans="1:32" s="1" customFormat="1" ht="30" customHeight="1">
      <c r="A938" s="21" t="str">
        <f>IFERROR(INDEX(PQR_Dept!$A$2:$A$21166, MATCH(B938, PQR_Dept!$B$2:$B$21106, 0)), "")</f>
        <v/>
      </c>
      <c r="B938" s="22"/>
      <c r="C938" s="22"/>
      <c r="D938" s="22"/>
      <c r="E938" s="23"/>
      <c r="F938" s="24"/>
      <c r="G938" s="25"/>
      <c r="H938" s="26"/>
      <c r="I938" s="27"/>
      <c r="J938" s="19"/>
      <c r="K938" s="44"/>
      <c r="L938" s="28"/>
      <c r="M938" s="25"/>
      <c r="N938" s="29"/>
      <c r="O938" s="29"/>
      <c r="P938" s="28"/>
      <c r="Q938" s="30"/>
      <c r="R938" s="28"/>
      <c r="S938" s="28"/>
      <c r="T938" s="28"/>
      <c r="U938" s="31"/>
      <c r="V938" s="32"/>
      <c r="W938" s="32"/>
      <c r="X938" s="32"/>
      <c r="Y938" s="33"/>
      <c r="Z938" s="33"/>
      <c r="AA938" s="34"/>
      <c r="AB938" s="40" t="str">
        <f>IF(AE938 &gt; 0, IFERROR(IF(AND(AE938 &gt; 0, AE938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S938 = ""), "Value in Column S is Required", IF(AF938 &lt; 15, "At the time of Joining, age must be greater than 15 years", IF(AND(W938 &gt; DATEVALUE("30/6/2024"), Y938 = "Working"), "Column W and Y Logically Mismatched", IF(AND(X938 &lt; DATEVALUE("1/7/2025"), Z938 = "Working", X938 &lt;&gt; ""), "Column X and Z Logically Mismatched", IF(AND(X938 &lt;&gt; "", W938 &gt;= X938), "Column W and X Logically Missmatched",""))))))))))), ""), "")</f>
        <v/>
      </c>
      <c r="AC938" s="35"/>
      <c r="AD938" s="14"/>
      <c r="AE938" s="20">
        <f t="shared" si="28"/>
        <v>0</v>
      </c>
      <c r="AF938" s="20">
        <f t="shared" si="29"/>
        <v>0</v>
      </c>
    </row>
    <row r="939" spans="1:32" s="1" customFormat="1" ht="30" customHeight="1">
      <c r="A939" s="21" t="str">
        <f>IFERROR(INDEX(PQR_Dept!$A$2:$A$21166, MATCH(B939, PQR_Dept!$B$2:$B$21106, 0)), "")</f>
        <v/>
      </c>
      <c r="B939" s="22"/>
      <c r="C939" s="22"/>
      <c r="D939" s="22"/>
      <c r="E939" s="23"/>
      <c r="F939" s="24"/>
      <c r="G939" s="25"/>
      <c r="H939" s="26"/>
      <c r="I939" s="27"/>
      <c r="J939" s="19"/>
      <c r="K939" s="44"/>
      <c r="L939" s="28"/>
      <c r="M939" s="25"/>
      <c r="N939" s="29"/>
      <c r="O939" s="29"/>
      <c r="P939" s="28"/>
      <c r="Q939" s="30"/>
      <c r="R939" s="28"/>
      <c r="S939" s="28"/>
      <c r="T939" s="28"/>
      <c r="U939" s="31"/>
      <c r="V939" s="32"/>
      <c r="W939" s="32"/>
      <c r="X939" s="32"/>
      <c r="Y939" s="33"/>
      <c r="Z939" s="33"/>
      <c r="AA939" s="34"/>
      <c r="AB939" s="40" t="str">
        <f>IF(AE939 &gt; 0, IFERROR(IF(AND(AE939 &gt; 0, AE939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S939 = ""), "Value in Column S is Required", IF(AF939 &lt; 15, "At the time of Joining, age must be greater than 15 years", IF(AND(W939 &gt; DATEVALUE("30/6/2024"), Y939 = "Working"), "Column W and Y Logically Mismatched", IF(AND(X939 &lt; DATEVALUE("1/7/2025"), Z939 = "Working", X939 &lt;&gt; ""), "Column X and Z Logically Mismatched", IF(AND(X939 &lt;&gt; "", W939 &gt;= X939), "Column W and X Logically Missmatched",""))))))))))), ""), "")</f>
        <v/>
      </c>
      <c r="AC939" s="35"/>
      <c r="AD939" s="14"/>
      <c r="AE939" s="20">
        <f t="shared" si="28"/>
        <v>0</v>
      </c>
      <c r="AF939" s="20">
        <f t="shared" si="29"/>
        <v>0</v>
      </c>
    </row>
    <row r="940" spans="1:32" s="1" customFormat="1" ht="30" customHeight="1">
      <c r="A940" s="21" t="str">
        <f>IFERROR(INDEX(PQR_Dept!$A$2:$A$21166, MATCH(B940, PQR_Dept!$B$2:$B$21106, 0)), "")</f>
        <v/>
      </c>
      <c r="B940" s="22"/>
      <c r="C940" s="22"/>
      <c r="D940" s="22"/>
      <c r="E940" s="23"/>
      <c r="F940" s="24"/>
      <c r="G940" s="25"/>
      <c r="H940" s="26"/>
      <c r="I940" s="27"/>
      <c r="J940" s="19"/>
      <c r="K940" s="44"/>
      <c r="L940" s="28"/>
      <c r="M940" s="25"/>
      <c r="N940" s="29"/>
      <c r="O940" s="29"/>
      <c r="P940" s="28"/>
      <c r="Q940" s="30"/>
      <c r="R940" s="28"/>
      <c r="S940" s="28"/>
      <c r="T940" s="28"/>
      <c r="U940" s="31"/>
      <c r="V940" s="32"/>
      <c r="W940" s="32"/>
      <c r="X940" s="32"/>
      <c r="Y940" s="33"/>
      <c r="Z940" s="33"/>
      <c r="AA940" s="34"/>
      <c r="AB940" s="40" t="str">
        <f>IF(AE940 &gt; 0, IFERROR(IF(AND(AE940 &gt; 0, AE940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S940 = ""), "Value in Column S is Required", IF(AF940 &lt; 15, "At the time of Joining, age must be greater than 15 years", IF(AND(W940 &gt; DATEVALUE("30/6/2024"), Y940 = "Working"), "Column W and Y Logically Mismatched", IF(AND(X940 &lt; DATEVALUE("1/7/2025"), Z940 = "Working", X940 &lt;&gt; ""), "Column X and Z Logically Mismatched", IF(AND(X940 &lt;&gt; "", W940 &gt;= X940), "Column W and X Logically Missmatched",""))))))))))), ""), "")</f>
        <v/>
      </c>
      <c r="AC940" s="35"/>
      <c r="AD940" s="14"/>
      <c r="AE940" s="20">
        <f t="shared" si="28"/>
        <v>0</v>
      </c>
      <c r="AF940" s="20">
        <f t="shared" si="29"/>
        <v>0</v>
      </c>
    </row>
    <row r="941" spans="1:32" s="1" customFormat="1" ht="30" customHeight="1">
      <c r="A941" s="21" t="str">
        <f>IFERROR(INDEX(PQR_Dept!$A$2:$A$21166, MATCH(B941, PQR_Dept!$B$2:$B$21106, 0)), "")</f>
        <v/>
      </c>
      <c r="B941" s="22"/>
      <c r="C941" s="22"/>
      <c r="D941" s="22"/>
      <c r="E941" s="23"/>
      <c r="F941" s="24"/>
      <c r="G941" s="25"/>
      <c r="H941" s="26"/>
      <c r="I941" s="27"/>
      <c r="J941" s="19"/>
      <c r="K941" s="44"/>
      <c r="L941" s="28"/>
      <c r="M941" s="25"/>
      <c r="N941" s="29"/>
      <c r="O941" s="29"/>
      <c r="P941" s="28"/>
      <c r="Q941" s="30"/>
      <c r="R941" s="28"/>
      <c r="S941" s="28"/>
      <c r="T941" s="28"/>
      <c r="U941" s="31"/>
      <c r="V941" s="32"/>
      <c r="W941" s="32"/>
      <c r="X941" s="32"/>
      <c r="Y941" s="33"/>
      <c r="Z941" s="33"/>
      <c r="AA941" s="34"/>
      <c r="AB941" s="40" t="str">
        <f>IF(AE941 &gt; 0, IFERROR(IF(AND(AE941 &gt; 0, AE941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S941 = ""), "Value in Column S is Required", IF(AF941 &lt; 15, "At the time of Joining, age must be greater than 15 years", IF(AND(W941 &gt; DATEVALUE("30/6/2024"), Y941 = "Working"), "Column W and Y Logically Mismatched", IF(AND(X941 &lt; DATEVALUE("1/7/2025"), Z941 = "Working", X941 &lt;&gt; ""), "Column X and Z Logically Mismatched", IF(AND(X941 &lt;&gt; "", W941 &gt;= X941), "Column W and X Logically Missmatched",""))))))))))), ""), "")</f>
        <v/>
      </c>
      <c r="AC941" s="35"/>
      <c r="AD941" s="14"/>
      <c r="AE941" s="20">
        <f t="shared" si="28"/>
        <v>0</v>
      </c>
      <c r="AF941" s="20">
        <f t="shared" si="29"/>
        <v>0</v>
      </c>
    </row>
    <row r="942" spans="1:32" s="1" customFormat="1" ht="30" customHeight="1">
      <c r="A942" s="21" t="str">
        <f>IFERROR(INDEX(PQR_Dept!$A$2:$A$21166, MATCH(B942, PQR_Dept!$B$2:$B$21106, 0)), "")</f>
        <v/>
      </c>
      <c r="B942" s="22"/>
      <c r="C942" s="22"/>
      <c r="D942" s="22"/>
      <c r="E942" s="23"/>
      <c r="F942" s="24"/>
      <c r="G942" s="25"/>
      <c r="H942" s="26"/>
      <c r="I942" s="27"/>
      <c r="J942" s="19"/>
      <c r="K942" s="44"/>
      <c r="L942" s="28"/>
      <c r="M942" s="25"/>
      <c r="N942" s="29"/>
      <c r="O942" s="29"/>
      <c r="P942" s="28"/>
      <c r="Q942" s="30"/>
      <c r="R942" s="28"/>
      <c r="S942" s="28"/>
      <c r="T942" s="28"/>
      <c r="U942" s="31"/>
      <c r="V942" s="32"/>
      <c r="W942" s="32"/>
      <c r="X942" s="32"/>
      <c r="Y942" s="33"/>
      <c r="Z942" s="33"/>
      <c r="AA942" s="34"/>
      <c r="AB942" s="40" t="str">
        <f>IF(AE942 &gt; 0, IFERROR(IF(AND(AE942 &gt; 0, AE942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S942 = ""), "Value in Column S is Required", IF(AF942 &lt; 15, "At the time of Joining, age must be greater than 15 years", IF(AND(W942 &gt; DATEVALUE("30/6/2024"), Y942 = "Working"), "Column W and Y Logically Mismatched", IF(AND(X942 &lt; DATEVALUE("1/7/2025"), Z942 = "Working", X942 &lt;&gt; ""), "Column X and Z Logically Mismatched", IF(AND(X942 &lt;&gt; "", W942 &gt;= X942), "Column W and X Logically Missmatched",""))))))))))), ""), "")</f>
        <v/>
      </c>
      <c r="AC942" s="35"/>
      <c r="AD942" s="14"/>
      <c r="AE942" s="20">
        <f t="shared" si="28"/>
        <v>0</v>
      </c>
      <c r="AF942" s="20">
        <f t="shared" si="29"/>
        <v>0</v>
      </c>
    </row>
    <row r="943" spans="1:32" s="1" customFormat="1" ht="30" customHeight="1">
      <c r="A943" s="21" t="str">
        <f>IFERROR(INDEX(PQR_Dept!$A$2:$A$21166, MATCH(B943, PQR_Dept!$B$2:$B$21106, 0)), "")</f>
        <v/>
      </c>
      <c r="B943" s="22"/>
      <c r="C943" s="22"/>
      <c r="D943" s="22"/>
      <c r="E943" s="23"/>
      <c r="F943" s="24"/>
      <c r="G943" s="25"/>
      <c r="H943" s="26"/>
      <c r="I943" s="27"/>
      <c r="J943" s="19"/>
      <c r="K943" s="44"/>
      <c r="L943" s="28"/>
      <c r="M943" s="25"/>
      <c r="N943" s="29"/>
      <c r="O943" s="29"/>
      <c r="P943" s="28"/>
      <c r="Q943" s="30"/>
      <c r="R943" s="28"/>
      <c r="S943" s="28"/>
      <c r="T943" s="28"/>
      <c r="U943" s="31"/>
      <c r="V943" s="32"/>
      <c r="W943" s="32"/>
      <c r="X943" s="32"/>
      <c r="Y943" s="33"/>
      <c r="Z943" s="33"/>
      <c r="AA943" s="34"/>
      <c r="AB943" s="40" t="str">
        <f>IF(AE943 &gt; 0, IFERROR(IF(AND(AE943 &gt; 0, AE943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S943 = ""), "Value in Column S is Required", IF(AF943 &lt; 15, "At the time of Joining, age must be greater than 15 years", IF(AND(W943 &gt; DATEVALUE("30/6/2024"), Y943 = "Working"), "Column W and Y Logically Mismatched", IF(AND(X943 &lt; DATEVALUE("1/7/2025"), Z943 = "Working", X943 &lt;&gt; ""), "Column X and Z Logically Mismatched", IF(AND(X943 &lt;&gt; "", W943 &gt;= X943), "Column W and X Logically Missmatched",""))))))))))), ""), "")</f>
        <v/>
      </c>
      <c r="AC943" s="35"/>
      <c r="AD943" s="14"/>
      <c r="AE943" s="20">
        <f t="shared" si="28"/>
        <v>0</v>
      </c>
      <c r="AF943" s="20">
        <f t="shared" si="29"/>
        <v>0</v>
      </c>
    </row>
    <row r="944" spans="1:32" s="1" customFormat="1" ht="30" customHeight="1">
      <c r="A944" s="21" t="str">
        <f>IFERROR(INDEX(PQR_Dept!$A$2:$A$21166, MATCH(B944, PQR_Dept!$B$2:$B$21106, 0)), "")</f>
        <v/>
      </c>
      <c r="B944" s="22"/>
      <c r="C944" s="22"/>
      <c r="D944" s="22"/>
      <c r="E944" s="23"/>
      <c r="F944" s="24"/>
      <c r="G944" s="25"/>
      <c r="H944" s="26"/>
      <c r="I944" s="27"/>
      <c r="J944" s="19"/>
      <c r="K944" s="44"/>
      <c r="L944" s="28"/>
      <c r="M944" s="25"/>
      <c r="N944" s="29"/>
      <c r="O944" s="29"/>
      <c r="P944" s="28"/>
      <c r="Q944" s="30"/>
      <c r="R944" s="28"/>
      <c r="S944" s="28"/>
      <c r="T944" s="28"/>
      <c r="U944" s="31"/>
      <c r="V944" s="32"/>
      <c r="W944" s="32"/>
      <c r="X944" s="32"/>
      <c r="Y944" s="33"/>
      <c r="Z944" s="33"/>
      <c r="AA944" s="34"/>
      <c r="AB944" s="40" t="str">
        <f>IF(AE944 &gt; 0, IFERROR(IF(AND(AE944 &gt; 0, AE944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S944 = ""), "Value in Column S is Required", IF(AF944 &lt; 15, "At the time of Joining, age must be greater than 15 years", IF(AND(W944 &gt; DATEVALUE("30/6/2024"), Y944 = "Working"), "Column W and Y Logically Mismatched", IF(AND(X944 &lt; DATEVALUE("1/7/2025"), Z944 = "Working", X944 &lt;&gt; ""), "Column X and Z Logically Mismatched", IF(AND(X944 &lt;&gt; "", W944 &gt;= X944), "Column W and X Logically Missmatched",""))))))))))), ""), "")</f>
        <v/>
      </c>
      <c r="AC944" s="35"/>
      <c r="AD944" s="14"/>
      <c r="AE944" s="20">
        <f t="shared" si="28"/>
        <v>0</v>
      </c>
      <c r="AF944" s="20">
        <f t="shared" si="29"/>
        <v>0</v>
      </c>
    </row>
    <row r="945" spans="1:32" s="1" customFormat="1" ht="30" customHeight="1">
      <c r="A945" s="21" t="str">
        <f>IFERROR(INDEX(PQR_Dept!$A$2:$A$21166, MATCH(B945, PQR_Dept!$B$2:$B$21106, 0)), "")</f>
        <v/>
      </c>
      <c r="B945" s="22"/>
      <c r="C945" s="22"/>
      <c r="D945" s="22"/>
      <c r="E945" s="23"/>
      <c r="F945" s="24"/>
      <c r="G945" s="25"/>
      <c r="H945" s="26"/>
      <c r="I945" s="27"/>
      <c r="J945" s="19"/>
      <c r="K945" s="44"/>
      <c r="L945" s="28"/>
      <c r="M945" s="25"/>
      <c r="N945" s="29"/>
      <c r="O945" s="29"/>
      <c r="P945" s="28"/>
      <c r="Q945" s="30"/>
      <c r="R945" s="28"/>
      <c r="S945" s="28"/>
      <c r="T945" s="28"/>
      <c r="U945" s="31"/>
      <c r="V945" s="32"/>
      <c r="W945" s="32"/>
      <c r="X945" s="32"/>
      <c r="Y945" s="33"/>
      <c r="Z945" s="33"/>
      <c r="AA945" s="34"/>
      <c r="AB945" s="40" t="str">
        <f>IF(AE945 &gt; 0, IFERROR(IF(AND(AE945 &gt; 0, AE945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S945 = ""), "Value in Column S is Required", IF(AF945 &lt; 15, "At the time of Joining, age must be greater than 15 years", IF(AND(W945 &gt; DATEVALUE("30/6/2024"), Y945 = "Working"), "Column W and Y Logically Mismatched", IF(AND(X945 &lt; DATEVALUE("1/7/2025"), Z945 = "Working", X945 &lt;&gt; ""), "Column X and Z Logically Mismatched", IF(AND(X945 &lt;&gt; "", W945 &gt;= X945), "Column W and X Logically Missmatched",""))))))))))), ""), "")</f>
        <v/>
      </c>
      <c r="AC945" s="35"/>
      <c r="AD945" s="14"/>
      <c r="AE945" s="20">
        <f t="shared" si="28"/>
        <v>0</v>
      </c>
      <c r="AF945" s="20">
        <f t="shared" si="29"/>
        <v>0</v>
      </c>
    </row>
    <row r="946" spans="1:32" s="1" customFormat="1" ht="30" customHeight="1">
      <c r="A946" s="21" t="str">
        <f>IFERROR(INDEX(PQR_Dept!$A$2:$A$21166, MATCH(B946, PQR_Dept!$B$2:$B$21106, 0)), "")</f>
        <v/>
      </c>
      <c r="B946" s="22"/>
      <c r="C946" s="22"/>
      <c r="D946" s="22"/>
      <c r="E946" s="23"/>
      <c r="F946" s="24"/>
      <c r="G946" s="25"/>
      <c r="H946" s="26"/>
      <c r="I946" s="27"/>
      <c r="J946" s="19"/>
      <c r="K946" s="44"/>
      <c r="L946" s="28"/>
      <c r="M946" s="25"/>
      <c r="N946" s="29"/>
      <c r="O946" s="29"/>
      <c r="P946" s="28"/>
      <c r="Q946" s="30"/>
      <c r="R946" s="28"/>
      <c r="S946" s="28"/>
      <c r="T946" s="28"/>
      <c r="U946" s="31"/>
      <c r="V946" s="32"/>
      <c r="W946" s="32"/>
      <c r="X946" s="32"/>
      <c r="Y946" s="33"/>
      <c r="Z946" s="33"/>
      <c r="AA946" s="34"/>
      <c r="AB946" s="40" t="str">
        <f>IF(AE946 &gt; 0, IFERROR(IF(AND(AE946 &gt; 0, AE946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S946 = ""), "Value in Column S is Required", IF(AF946 &lt; 15, "At the time of Joining, age must be greater than 15 years", IF(AND(W946 &gt; DATEVALUE("30/6/2024"), Y946 = "Working"), "Column W and Y Logically Mismatched", IF(AND(X946 &lt; DATEVALUE("1/7/2025"), Z946 = "Working", X946 &lt;&gt; ""), "Column X and Z Logically Mismatched", IF(AND(X946 &lt;&gt; "", W946 &gt;= X946), "Column W and X Logically Missmatched",""))))))))))), ""), "")</f>
        <v/>
      </c>
      <c r="AC946" s="35"/>
      <c r="AD946" s="14"/>
      <c r="AE946" s="20">
        <f t="shared" si="28"/>
        <v>0</v>
      </c>
      <c r="AF946" s="20">
        <f t="shared" si="29"/>
        <v>0</v>
      </c>
    </row>
    <row r="947" spans="1:32" s="1" customFormat="1" ht="30" customHeight="1">
      <c r="A947" s="21" t="str">
        <f>IFERROR(INDEX(PQR_Dept!$A$2:$A$21166, MATCH(B947, PQR_Dept!$B$2:$B$21106, 0)), "")</f>
        <v/>
      </c>
      <c r="B947" s="22"/>
      <c r="C947" s="22"/>
      <c r="D947" s="22"/>
      <c r="E947" s="23"/>
      <c r="F947" s="24"/>
      <c r="G947" s="25"/>
      <c r="H947" s="26"/>
      <c r="I947" s="27"/>
      <c r="J947" s="19"/>
      <c r="K947" s="44"/>
      <c r="L947" s="28"/>
      <c r="M947" s="25"/>
      <c r="N947" s="29"/>
      <c r="O947" s="29"/>
      <c r="P947" s="28"/>
      <c r="Q947" s="30"/>
      <c r="R947" s="28"/>
      <c r="S947" s="28"/>
      <c r="T947" s="28"/>
      <c r="U947" s="31"/>
      <c r="V947" s="32"/>
      <c r="W947" s="32"/>
      <c r="X947" s="32"/>
      <c r="Y947" s="33"/>
      <c r="Z947" s="33"/>
      <c r="AA947" s="34"/>
      <c r="AB947" s="40" t="str">
        <f>IF(AE947 &gt; 0, IFERROR(IF(AND(AE947 &gt; 0, AE947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S947 = ""), "Value in Column S is Required", IF(AF947 &lt; 15, "At the time of Joining, age must be greater than 15 years", IF(AND(W947 &gt; DATEVALUE("30/6/2024"), Y947 = "Working"), "Column W and Y Logically Mismatched", IF(AND(X947 &lt; DATEVALUE("1/7/2025"), Z947 = "Working", X947 &lt;&gt; ""), "Column X and Z Logically Mismatched", IF(AND(X947 &lt;&gt; "", W947 &gt;= X947), "Column W and X Logically Missmatched",""))))))))))), ""), "")</f>
        <v/>
      </c>
      <c r="AC947" s="35"/>
      <c r="AD947" s="14"/>
      <c r="AE947" s="20">
        <f t="shared" si="28"/>
        <v>0</v>
      </c>
      <c r="AF947" s="20">
        <f t="shared" si="29"/>
        <v>0</v>
      </c>
    </row>
    <row r="948" spans="1:32" s="1" customFormat="1" ht="30" customHeight="1">
      <c r="A948" s="21" t="str">
        <f>IFERROR(INDEX(PQR_Dept!$A$2:$A$21166, MATCH(B948, PQR_Dept!$B$2:$B$21106, 0)), "")</f>
        <v/>
      </c>
      <c r="B948" s="22"/>
      <c r="C948" s="22"/>
      <c r="D948" s="22"/>
      <c r="E948" s="23"/>
      <c r="F948" s="24"/>
      <c r="G948" s="25"/>
      <c r="H948" s="26"/>
      <c r="I948" s="27"/>
      <c r="J948" s="19"/>
      <c r="K948" s="44"/>
      <c r="L948" s="28"/>
      <c r="M948" s="25"/>
      <c r="N948" s="29"/>
      <c r="O948" s="29"/>
      <c r="P948" s="28"/>
      <c r="Q948" s="30"/>
      <c r="R948" s="28"/>
      <c r="S948" s="28"/>
      <c r="T948" s="28"/>
      <c r="U948" s="31"/>
      <c r="V948" s="32"/>
      <c r="W948" s="32"/>
      <c r="X948" s="32"/>
      <c r="Y948" s="33"/>
      <c r="Z948" s="33"/>
      <c r="AA948" s="34"/>
      <c r="AB948" s="40" t="str">
        <f>IF(AE948 &gt; 0, IFERROR(IF(AND(AE948 &gt; 0, AE948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S948 = ""), "Value in Column S is Required", IF(AF948 &lt; 15, "At the time of Joining, age must be greater than 15 years", IF(AND(W948 &gt; DATEVALUE("30/6/2024"), Y948 = "Working"), "Column W and Y Logically Mismatched", IF(AND(X948 &lt; DATEVALUE("1/7/2025"), Z948 = "Working", X948 &lt;&gt; ""), "Column X and Z Logically Mismatched", IF(AND(X948 &lt;&gt; "", W948 &gt;= X948), "Column W and X Logically Missmatched",""))))))))))), ""), "")</f>
        <v/>
      </c>
      <c r="AC948" s="35"/>
      <c r="AD948" s="14"/>
      <c r="AE948" s="20">
        <f t="shared" si="28"/>
        <v>0</v>
      </c>
      <c r="AF948" s="20">
        <f t="shared" si="29"/>
        <v>0</v>
      </c>
    </row>
    <row r="949" spans="1:32" s="1" customFormat="1" ht="30" customHeight="1">
      <c r="A949" s="21" t="str">
        <f>IFERROR(INDEX(PQR_Dept!$A$2:$A$21166, MATCH(B949, PQR_Dept!$B$2:$B$21106, 0)), "")</f>
        <v/>
      </c>
      <c r="B949" s="22"/>
      <c r="C949" s="22"/>
      <c r="D949" s="22"/>
      <c r="E949" s="23"/>
      <c r="F949" s="24"/>
      <c r="G949" s="25"/>
      <c r="H949" s="26"/>
      <c r="I949" s="27"/>
      <c r="J949" s="19"/>
      <c r="K949" s="44"/>
      <c r="L949" s="28"/>
      <c r="M949" s="25"/>
      <c r="N949" s="29"/>
      <c r="O949" s="29"/>
      <c r="P949" s="28"/>
      <c r="Q949" s="30"/>
      <c r="R949" s="28"/>
      <c r="S949" s="28"/>
      <c r="T949" s="28"/>
      <c r="U949" s="31"/>
      <c r="V949" s="32"/>
      <c r="W949" s="32"/>
      <c r="X949" s="32"/>
      <c r="Y949" s="33"/>
      <c r="Z949" s="33"/>
      <c r="AA949" s="34"/>
      <c r="AB949" s="40" t="str">
        <f>IF(AE949 &gt; 0, IFERROR(IF(AND(AE949 &gt; 0, AE949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S949 = ""), "Value in Column S is Required", IF(AF949 &lt; 15, "At the time of Joining, age must be greater than 15 years", IF(AND(W949 &gt; DATEVALUE("30/6/2024"), Y949 = "Working"), "Column W and Y Logically Mismatched", IF(AND(X949 &lt; DATEVALUE("1/7/2025"), Z949 = "Working", X949 &lt;&gt; ""), "Column X and Z Logically Mismatched", IF(AND(X949 &lt;&gt; "", W949 &gt;= X949), "Column W and X Logically Missmatched",""))))))))))), ""), "")</f>
        <v/>
      </c>
      <c r="AC949" s="35"/>
      <c r="AD949" s="14"/>
      <c r="AE949" s="20">
        <f t="shared" si="28"/>
        <v>0</v>
      </c>
      <c r="AF949" s="20">
        <f t="shared" si="29"/>
        <v>0</v>
      </c>
    </row>
    <row r="950" spans="1:32" s="1" customFormat="1" ht="30" customHeight="1">
      <c r="A950" s="21" t="str">
        <f>IFERROR(INDEX(PQR_Dept!$A$2:$A$21166, MATCH(B950, PQR_Dept!$B$2:$B$21106, 0)), "")</f>
        <v/>
      </c>
      <c r="B950" s="22"/>
      <c r="C950" s="22"/>
      <c r="D950" s="22"/>
      <c r="E950" s="23"/>
      <c r="F950" s="24"/>
      <c r="G950" s="25"/>
      <c r="H950" s="26"/>
      <c r="I950" s="27"/>
      <c r="J950" s="19"/>
      <c r="K950" s="44"/>
      <c r="L950" s="28"/>
      <c r="M950" s="25"/>
      <c r="N950" s="29"/>
      <c r="O950" s="29"/>
      <c r="P950" s="28"/>
      <c r="Q950" s="30"/>
      <c r="R950" s="28"/>
      <c r="S950" s="28"/>
      <c r="T950" s="28"/>
      <c r="U950" s="31"/>
      <c r="V950" s="32"/>
      <c r="W950" s="32"/>
      <c r="X950" s="32"/>
      <c r="Y950" s="33"/>
      <c r="Z950" s="33"/>
      <c r="AA950" s="34"/>
      <c r="AB950" s="40" t="str">
        <f>IF(AE950 &gt; 0, IFERROR(IF(AND(AE950 &gt; 0, AE950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S950 = ""), "Value in Column S is Required", IF(AF950 &lt; 15, "At the time of Joining, age must be greater than 15 years", IF(AND(W950 &gt; DATEVALUE("30/6/2024"), Y950 = "Working"), "Column W and Y Logically Mismatched", IF(AND(X950 &lt; DATEVALUE("1/7/2025"), Z950 = "Working", X950 &lt;&gt; ""), "Column X and Z Logically Mismatched", IF(AND(X950 &lt;&gt; "", W950 &gt;= X950), "Column W and X Logically Missmatched",""))))))))))), ""), "")</f>
        <v/>
      </c>
      <c r="AC950" s="35"/>
      <c r="AD950" s="14"/>
      <c r="AE950" s="20">
        <f t="shared" si="28"/>
        <v>0</v>
      </c>
      <c r="AF950" s="20">
        <f t="shared" si="29"/>
        <v>0</v>
      </c>
    </row>
    <row r="951" spans="1:32" s="1" customFormat="1" ht="30" customHeight="1">
      <c r="A951" s="21" t="str">
        <f>IFERROR(INDEX(PQR_Dept!$A$2:$A$21166, MATCH(B951, PQR_Dept!$B$2:$B$21106, 0)), "")</f>
        <v/>
      </c>
      <c r="B951" s="22"/>
      <c r="C951" s="22"/>
      <c r="D951" s="22"/>
      <c r="E951" s="23"/>
      <c r="F951" s="24"/>
      <c r="G951" s="25"/>
      <c r="H951" s="26"/>
      <c r="I951" s="27"/>
      <c r="J951" s="19"/>
      <c r="K951" s="44"/>
      <c r="L951" s="28"/>
      <c r="M951" s="25"/>
      <c r="N951" s="29"/>
      <c r="O951" s="29"/>
      <c r="P951" s="28"/>
      <c r="Q951" s="30"/>
      <c r="R951" s="28"/>
      <c r="S951" s="28"/>
      <c r="T951" s="28"/>
      <c r="U951" s="31"/>
      <c r="V951" s="32"/>
      <c r="W951" s="32"/>
      <c r="X951" s="32"/>
      <c r="Y951" s="33"/>
      <c r="Z951" s="33"/>
      <c r="AA951" s="34"/>
      <c r="AB951" s="40" t="str">
        <f>IF(AE951 &gt; 0, IFERROR(IF(AND(AE951 &gt; 0, AE951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S951 = ""), "Value in Column S is Required", IF(AF951 &lt; 15, "At the time of Joining, age must be greater than 15 years", IF(AND(W951 &gt; DATEVALUE("30/6/2024"), Y951 = "Working"), "Column W and Y Logically Mismatched", IF(AND(X951 &lt; DATEVALUE("1/7/2025"), Z951 = "Working", X951 &lt;&gt; ""), "Column X and Z Logically Mismatched", IF(AND(X951 &lt;&gt; "", W951 &gt;= X951), "Column W and X Logically Missmatched",""))))))))))), ""), "")</f>
        <v/>
      </c>
      <c r="AC951" s="35"/>
      <c r="AD951" s="14"/>
      <c r="AE951" s="20">
        <f t="shared" si="28"/>
        <v>0</v>
      </c>
      <c r="AF951" s="20">
        <f t="shared" si="29"/>
        <v>0</v>
      </c>
    </row>
    <row r="952" spans="1:32" s="1" customFormat="1" ht="30" customHeight="1">
      <c r="A952" s="21" t="str">
        <f>IFERROR(INDEX(PQR_Dept!$A$2:$A$21166, MATCH(B952, PQR_Dept!$B$2:$B$21106, 0)), "")</f>
        <v/>
      </c>
      <c r="B952" s="22"/>
      <c r="C952" s="22"/>
      <c r="D952" s="22"/>
      <c r="E952" s="23"/>
      <c r="F952" s="24"/>
      <c r="G952" s="25"/>
      <c r="H952" s="26"/>
      <c r="I952" s="27"/>
      <c r="J952" s="19"/>
      <c r="K952" s="44"/>
      <c r="L952" s="28"/>
      <c r="M952" s="25"/>
      <c r="N952" s="29"/>
      <c r="O952" s="29"/>
      <c r="P952" s="28"/>
      <c r="Q952" s="30"/>
      <c r="R952" s="28"/>
      <c r="S952" s="28"/>
      <c r="T952" s="28"/>
      <c r="U952" s="31"/>
      <c r="V952" s="32"/>
      <c r="W952" s="32"/>
      <c r="X952" s="32"/>
      <c r="Y952" s="33"/>
      <c r="Z952" s="33"/>
      <c r="AA952" s="34"/>
      <c r="AB952" s="40" t="str">
        <f>IF(AE952 &gt; 0, IFERROR(IF(AND(AE952 &gt; 0, AE952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S952 = ""), "Value in Column S is Required", IF(AF952 &lt; 15, "At the time of Joining, age must be greater than 15 years", IF(AND(W952 &gt; DATEVALUE("30/6/2024"), Y952 = "Working"), "Column W and Y Logically Mismatched", IF(AND(X952 &lt; DATEVALUE("1/7/2025"), Z952 = "Working", X952 &lt;&gt; ""), "Column X and Z Logically Mismatched", IF(AND(X952 &lt;&gt; "", W952 &gt;= X952), "Column W and X Logically Missmatched",""))))))))))), ""), "")</f>
        <v/>
      </c>
      <c r="AC952" s="35"/>
      <c r="AD952" s="14"/>
      <c r="AE952" s="20">
        <f t="shared" si="28"/>
        <v>0</v>
      </c>
      <c r="AF952" s="20">
        <f t="shared" si="29"/>
        <v>0</v>
      </c>
    </row>
    <row r="953" spans="1:32" s="1" customFormat="1" ht="30" customHeight="1">
      <c r="A953" s="21" t="str">
        <f>IFERROR(INDEX(PQR_Dept!$A$2:$A$21166, MATCH(B953, PQR_Dept!$B$2:$B$21106, 0)), "")</f>
        <v/>
      </c>
      <c r="B953" s="22"/>
      <c r="C953" s="22"/>
      <c r="D953" s="22"/>
      <c r="E953" s="23"/>
      <c r="F953" s="24"/>
      <c r="G953" s="25"/>
      <c r="H953" s="26"/>
      <c r="I953" s="27"/>
      <c r="J953" s="19"/>
      <c r="K953" s="44"/>
      <c r="L953" s="28"/>
      <c r="M953" s="25"/>
      <c r="N953" s="29"/>
      <c r="O953" s="29"/>
      <c r="P953" s="28"/>
      <c r="Q953" s="30"/>
      <c r="R953" s="28"/>
      <c r="S953" s="28"/>
      <c r="T953" s="28"/>
      <c r="U953" s="31"/>
      <c r="V953" s="32"/>
      <c r="W953" s="32"/>
      <c r="X953" s="32"/>
      <c r="Y953" s="33"/>
      <c r="Z953" s="33"/>
      <c r="AA953" s="34"/>
      <c r="AB953" s="40" t="str">
        <f>IF(AE953 &gt; 0, IFERROR(IF(AND(AE953 &gt; 0, AE953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S953 = ""), "Value in Column S is Required", IF(AF953 &lt; 15, "At the time of Joining, age must be greater than 15 years", IF(AND(W953 &gt; DATEVALUE("30/6/2024"), Y953 = "Working"), "Column W and Y Logically Mismatched", IF(AND(X953 &lt; DATEVALUE("1/7/2025"), Z953 = "Working", X953 &lt;&gt; ""), "Column X and Z Logically Mismatched", IF(AND(X953 &lt;&gt; "", W953 &gt;= X953), "Column W and X Logically Missmatched",""))))))))))), ""), "")</f>
        <v/>
      </c>
      <c r="AC953" s="35"/>
      <c r="AD953" s="14"/>
      <c r="AE953" s="20">
        <f t="shared" si="28"/>
        <v>0</v>
      </c>
      <c r="AF953" s="20">
        <f t="shared" si="29"/>
        <v>0</v>
      </c>
    </row>
    <row r="954" spans="1:32" s="1" customFormat="1" ht="30" customHeight="1">
      <c r="A954" s="21" t="str">
        <f>IFERROR(INDEX(PQR_Dept!$A$2:$A$21166, MATCH(B954, PQR_Dept!$B$2:$B$21106, 0)), "")</f>
        <v/>
      </c>
      <c r="B954" s="22"/>
      <c r="C954" s="22"/>
      <c r="D954" s="22"/>
      <c r="E954" s="23"/>
      <c r="F954" s="24"/>
      <c r="G954" s="25"/>
      <c r="H954" s="26"/>
      <c r="I954" s="27"/>
      <c r="J954" s="19"/>
      <c r="K954" s="44"/>
      <c r="L954" s="28"/>
      <c r="M954" s="25"/>
      <c r="N954" s="29"/>
      <c r="O954" s="29"/>
      <c r="P954" s="28"/>
      <c r="Q954" s="30"/>
      <c r="R954" s="28"/>
      <c r="S954" s="28"/>
      <c r="T954" s="28"/>
      <c r="U954" s="31"/>
      <c r="V954" s="32"/>
      <c r="W954" s="32"/>
      <c r="X954" s="32"/>
      <c r="Y954" s="33"/>
      <c r="Z954" s="33"/>
      <c r="AA954" s="34"/>
      <c r="AB954" s="40" t="str">
        <f>IF(AE954 &gt; 0, IFERROR(IF(AND(AE954 &gt; 0, AE954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S954 = ""), "Value in Column S is Required", IF(AF954 &lt; 15, "At the time of Joining, age must be greater than 15 years", IF(AND(W954 &gt; DATEVALUE("30/6/2024"), Y954 = "Working"), "Column W and Y Logically Mismatched", IF(AND(X954 &lt; DATEVALUE("1/7/2025"), Z954 = "Working", X954 &lt;&gt; ""), "Column X and Z Logically Mismatched", IF(AND(X954 &lt;&gt; "", W954 &gt;= X954), "Column W and X Logically Missmatched",""))))))))))), ""), "")</f>
        <v/>
      </c>
      <c r="AC954" s="35"/>
      <c r="AD954" s="14"/>
      <c r="AE954" s="20">
        <f t="shared" si="28"/>
        <v>0</v>
      </c>
      <c r="AF954" s="20">
        <f t="shared" si="29"/>
        <v>0</v>
      </c>
    </row>
    <row r="955" spans="1:32" s="1" customFormat="1" ht="30" customHeight="1">
      <c r="A955" s="21" t="str">
        <f>IFERROR(INDEX(PQR_Dept!$A$2:$A$21166, MATCH(B955, PQR_Dept!$B$2:$B$21106, 0)), "")</f>
        <v/>
      </c>
      <c r="B955" s="22"/>
      <c r="C955" s="22"/>
      <c r="D955" s="22"/>
      <c r="E955" s="23"/>
      <c r="F955" s="24"/>
      <c r="G955" s="25"/>
      <c r="H955" s="26"/>
      <c r="I955" s="27"/>
      <c r="J955" s="19"/>
      <c r="K955" s="44"/>
      <c r="L955" s="28"/>
      <c r="M955" s="25"/>
      <c r="N955" s="29"/>
      <c r="O955" s="29"/>
      <c r="P955" s="28"/>
      <c r="Q955" s="30"/>
      <c r="R955" s="28"/>
      <c r="S955" s="28"/>
      <c r="T955" s="28"/>
      <c r="U955" s="31"/>
      <c r="V955" s="32"/>
      <c r="W955" s="32"/>
      <c r="X955" s="32"/>
      <c r="Y955" s="33"/>
      <c r="Z955" s="33"/>
      <c r="AA955" s="34"/>
      <c r="AB955" s="40" t="str">
        <f>IF(AE955 &gt; 0, IFERROR(IF(AND(AE955 &gt; 0, AE955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S955 = ""), "Value in Column S is Required", IF(AF955 &lt; 15, "At the time of Joining, age must be greater than 15 years", IF(AND(W955 &gt; DATEVALUE("30/6/2024"), Y955 = "Working"), "Column W and Y Logically Mismatched", IF(AND(X955 &lt; DATEVALUE("1/7/2025"), Z955 = "Working", X955 &lt;&gt; ""), "Column X and Z Logically Mismatched", IF(AND(X955 &lt;&gt; "", W955 &gt;= X955), "Column W and X Logically Missmatched",""))))))))))), ""), "")</f>
        <v/>
      </c>
      <c r="AC955" s="35"/>
      <c r="AD955" s="14"/>
      <c r="AE955" s="20">
        <f t="shared" si="28"/>
        <v>0</v>
      </c>
      <c r="AF955" s="20">
        <f t="shared" si="29"/>
        <v>0</v>
      </c>
    </row>
    <row r="956" spans="1:32" s="1" customFormat="1" ht="30" customHeight="1">
      <c r="A956" s="21" t="str">
        <f>IFERROR(INDEX(PQR_Dept!$A$2:$A$21166, MATCH(B956, PQR_Dept!$B$2:$B$21106, 0)), "")</f>
        <v/>
      </c>
      <c r="B956" s="22"/>
      <c r="C956" s="22"/>
      <c r="D956" s="22"/>
      <c r="E956" s="23"/>
      <c r="F956" s="24"/>
      <c r="G956" s="25"/>
      <c r="H956" s="26"/>
      <c r="I956" s="27"/>
      <c r="J956" s="19"/>
      <c r="K956" s="44"/>
      <c r="L956" s="28"/>
      <c r="M956" s="25"/>
      <c r="N956" s="29"/>
      <c r="O956" s="29"/>
      <c r="P956" s="28"/>
      <c r="Q956" s="30"/>
      <c r="R956" s="28"/>
      <c r="S956" s="28"/>
      <c r="T956" s="28"/>
      <c r="U956" s="31"/>
      <c r="V956" s="32"/>
      <c r="W956" s="32"/>
      <c r="X956" s="32"/>
      <c r="Y956" s="33"/>
      <c r="Z956" s="33"/>
      <c r="AA956" s="34"/>
      <c r="AB956" s="40" t="str">
        <f>IF(AE956 &gt; 0, IFERROR(IF(AND(AE956 &gt; 0, AE956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S956 = ""), "Value in Column S is Required", IF(AF956 &lt; 15, "At the time of Joining, age must be greater than 15 years", IF(AND(W956 &gt; DATEVALUE("30/6/2024"), Y956 = "Working"), "Column W and Y Logically Mismatched", IF(AND(X956 &lt; DATEVALUE("1/7/2025"), Z956 = "Working", X956 &lt;&gt; ""), "Column X and Z Logically Mismatched", IF(AND(X956 &lt;&gt; "", W956 &gt;= X956), "Column W and X Logically Missmatched",""))))))))))), ""), "")</f>
        <v/>
      </c>
      <c r="AC956" s="35"/>
      <c r="AD956" s="14"/>
      <c r="AE956" s="20">
        <f t="shared" si="28"/>
        <v>0</v>
      </c>
      <c r="AF956" s="20">
        <f t="shared" si="29"/>
        <v>0</v>
      </c>
    </row>
    <row r="957" spans="1:32" s="1" customFormat="1" ht="30" customHeight="1">
      <c r="A957" s="21" t="str">
        <f>IFERROR(INDEX(PQR_Dept!$A$2:$A$21166, MATCH(B957, PQR_Dept!$B$2:$B$21106, 0)), "")</f>
        <v/>
      </c>
      <c r="B957" s="22"/>
      <c r="C957" s="22"/>
      <c r="D957" s="22"/>
      <c r="E957" s="23"/>
      <c r="F957" s="24"/>
      <c r="G957" s="25"/>
      <c r="H957" s="26"/>
      <c r="I957" s="27"/>
      <c r="J957" s="19"/>
      <c r="K957" s="44"/>
      <c r="L957" s="28"/>
      <c r="M957" s="25"/>
      <c r="N957" s="29"/>
      <c r="O957" s="29"/>
      <c r="P957" s="28"/>
      <c r="Q957" s="30"/>
      <c r="R957" s="28"/>
      <c r="S957" s="28"/>
      <c r="T957" s="28"/>
      <c r="U957" s="31"/>
      <c r="V957" s="32"/>
      <c r="W957" s="32"/>
      <c r="X957" s="32"/>
      <c r="Y957" s="33"/>
      <c r="Z957" s="33"/>
      <c r="AA957" s="34"/>
      <c r="AB957" s="40" t="str">
        <f>IF(AE957 &gt; 0, IFERROR(IF(AND(AE957 &gt; 0, AE957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S957 = ""), "Value in Column S is Required", IF(AF957 &lt; 15, "At the time of Joining, age must be greater than 15 years", IF(AND(W957 &gt; DATEVALUE("30/6/2024"), Y957 = "Working"), "Column W and Y Logically Mismatched", IF(AND(X957 &lt; DATEVALUE("1/7/2025"), Z957 = "Working", X957 &lt;&gt; ""), "Column X and Z Logically Mismatched", IF(AND(X957 &lt;&gt; "", W957 &gt;= X957), "Column W and X Logically Missmatched",""))))))))))), ""), "")</f>
        <v/>
      </c>
      <c r="AC957" s="35"/>
      <c r="AD957" s="14"/>
      <c r="AE957" s="20">
        <f t="shared" si="28"/>
        <v>0</v>
      </c>
      <c r="AF957" s="20">
        <f t="shared" si="29"/>
        <v>0</v>
      </c>
    </row>
    <row r="958" spans="1:32" s="1" customFormat="1" ht="30" customHeight="1">
      <c r="A958" s="21" t="str">
        <f>IFERROR(INDEX(PQR_Dept!$A$2:$A$21166, MATCH(B958, PQR_Dept!$B$2:$B$21106, 0)), "")</f>
        <v/>
      </c>
      <c r="B958" s="22"/>
      <c r="C958" s="22"/>
      <c r="D958" s="22"/>
      <c r="E958" s="23"/>
      <c r="F958" s="24"/>
      <c r="G958" s="25"/>
      <c r="H958" s="26"/>
      <c r="I958" s="27"/>
      <c r="J958" s="19"/>
      <c r="K958" s="44"/>
      <c r="L958" s="28"/>
      <c r="M958" s="25"/>
      <c r="N958" s="29"/>
      <c r="O958" s="29"/>
      <c r="P958" s="28"/>
      <c r="Q958" s="30"/>
      <c r="R958" s="28"/>
      <c r="S958" s="28"/>
      <c r="T958" s="28"/>
      <c r="U958" s="31"/>
      <c r="V958" s="32"/>
      <c r="W958" s="32"/>
      <c r="X958" s="32"/>
      <c r="Y958" s="33"/>
      <c r="Z958" s="33"/>
      <c r="AA958" s="34"/>
      <c r="AB958" s="40" t="str">
        <f>IF(AE958 &gt; 0, IFERROR(IF(AND(AE958 &gt; 0, AE958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S958 = ""), "Value in Column S is Required", IF(AF958 &lt; 15, "At the time of Joining, age must be greater than 15 years", IF(AND(W958 &gt; DATEVALUE("30/6/2024"), Y958 = "Working"), "Column W and Y Logically Mismatched", IF(AND(X958 &lt; DATEVALUE("1/7/2025"), Z958 = "Working", X958 &lt;&gt; ""), "Column X and Z Logically Mismatched", IF(AND(X958 &lt;&gt; "", W958 &gt;= X958), "Column W and X Logically Missmatched",""))))))))))), ""), "")</f>
        <v/>
      </c>
      <c r="AC958" s="35"/>
      <c r="AD958" s="14"/>
      <c r="AE958" s="20">
        <f t="shared" si="28"/>
        <v>0</v>
      </c>
      <c r="AF958" s="20">
        <f t="shared" si="29"/>
        <v>0</v>
      </c>
    </row>
    <row r="959" spans="1:32" s="1" customFormat="1" ht="30" customHeight="1">
      <c r="A959" s="21" t="str">
        <f>IFERROR(INDEX(PQR_Dept!$A$2:$A$21166, MATCH(B959, PQR_Dept!$B$2:$B$21106, 0)), "")</f>
        <v/>
      </c>
      <c r="B959" s="22"/>
      <c r="C959" s="22"/>
      <c r="D959" s="22"/>
      <c r="E959" s="23"/>
      <c r="F959" s="24"/>
      <c r="G959" s="25"/>
      <c r="H959" s="26"/>
      <c r="I959" s="27"/>
      <c r="J959" s="19"/>
      <c r="K959" s="44"/>
      <c r="L959" s="28"/>
      <c r="M959" s="25"/>
      <c r="N959" s="29"/>
      <c r="O959" s="29"/>
      <c r="P959" s="28"/>
      <c r="Q959" s="30"/>
      <c r="R959" s="28"/>
      <c r="S959" s="28"/>
      <c r="T959" s="28"/>
      <c r="U959" s="31"/>
      <c r="V959" s="32"/>
      <c r="W959" s="32"/>
      <c r="X959" s="32"/>
      <c r="Y959" s="33"/>
      <c r="Z959" s="33"/>
      <c r="AA959" s="34"/>
      <c r="AB959" s="40" t="str">
        <f>IF(AE959 &gt; 0, IFERROR(IF(AND(AE959 &gt; 0, AE959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S959 = ""), "Value in Column S is Required", IF(AF959 &lt; 15, "At the time of Joining, age must be greater than 15 years", IF(AND(W959 &gt; DATEVALUE("30/6/2024"), Y959 = "Working"), "Column W and Y Logically Mismatched", IF(AND(X959 &lt; DATEVALUE("1/7/2025"), Z959 = "Working", X959 &lt;&gt; ""), "Column X and Z Logically Mismatched", IF(AND(X959 &lt;&gt; "", W959 &gt;= X959), "Column W and X Logically Missmatched",""))))))))))), ""), "")</f>
        <v/>
      </c>
      <c r="AC959" s="35"/>
      <c r="AD959" s="14"/>
      <c r="AE959" s="20">
        <f t="shared" si="28"/>
        <v>0</v>
      </c>
      <c r="AF959" s="20">
        <f t="shared" si="29"/>
        <v>0</v>
      </c>
    </row>
    <row r="960" spans="1:32" s="1" customFormat="1" ht="30" customHeight="1">
      <c r="A960" s="21" t="str">
        <f>IFERROR(INDEX(PQR_Dept!$A$2:$A$21166, MATCH(B960, PQR_Dept!$B$2:$B$21106, 0)), "")</f>
        <v/>
      </c>
      <c r="B960" s="22"/>
      <c r="C960" s="22"/>
      <c r="D960" s="22"/>
      <c r="E960" s="23"/>
      <c r="F960" s="24"/>
      <c r="G960" s="25"/>
      <c r="H960" s="26"/>
      <c r="I960" s="27"/>
      <c r="J960" s="19"/>
      <c r="K960" s="44"/>
      <c r="L960" s="28"/>
      <c r="M960" s="25"/>
      <c r="N960" s="29"/>
      <c r="O960" s="29"/>
      <c r="P960" s="28"/>
      <c r="Q960" s="30"/>
      <c r="R960" s="28"/>
      <c r="S960" s="28"/>
      <c r="T960" s="28"/>
      <c r="U960" s="31"/>
      <c r="V960" s="32"/>
      <c r="W960" s="32"/>
      <c r="X960" s="32"/>
      <c r="Y960" s="33"/>
      <c r="Z960" s="33"/>
      <c r="AA960" s="34"/>
      <c r="AB960" s="40" t="str">
        <f>IF(AE960 &gt; 0, IFERROR(IF(AND(AE960 &gt; 0, AE960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S960 = ""), "Value in Column S is Required", IF(AF960 &lt; 15, "At the time of Joining, age must be greater than 15 years", IF(AND(W960 &gt; DATEVALUE("30/6/2024"), Y960 = "Working"), "Column W and Y Logically Mismatched", IF(AND(X960 &lt; DATEVALUE("1/7/2025"), Z960 = "Working", X960 &lt;&gt; ""), "Column X and Z Logically Mismatched", IF(AND(X960 &lt;&gt; "", W960 &gt;= X960), "Column W and X Logically Missmatched",""))))))))))), ""), "")</f>
        <v/>
      </c>
      <c r="AC960" s="35"/>
      <c r="AD960" s="14"/>
      <c r="AE960" s="20">
        <f t="shared" si="28"/>
        <v>0</v>
      </c>
      <c r="AF960" s="20">
        <f t="shared" si="29"/>
        <v>0</v>
      </c>
    </row>
    <row r="961" spans="1:32" s="1" customFormat="1" ht="30" customHeight="1">
      <c r="A961" s="21" t="str">
        <f>IFERROR(INDEX(PQR_Dept!$A$2:$A$21166, MATCH(B961, PQR_Dept!$B$2:$B$21106, 0)), "")</f>
        <v/>
      </c>
      <c r="B961" s="22"/>
      <c r="C961" s="22"/>
      <c r="D961" s="22"/>
      <c r="E961" s="23"/>
      <c r="F961" s="24"/>
      <c r="G961" s="25"/>
      <c r="H961" s="26"/>
      <c r="I961" s="27"/>
      <c r="J961" s="19"/>
      <c r="K961" s="44"/>
      <c r="L961" s="28"/>
      <c r="M961" s="25"/>
      <c r="N961" s="29"/>
      <c r="O961" s="29"/>
      <c r="P961" s="28"/>
      <c r="Q961" s="30"/>
      <c r="R961" s="28"/>
      <c r="S961" s="28"/>
      <c r="T961" s="28"/>
      <c r="U961" s="31"/>
      <c r="V961" s="32"/>
      <c r="W961" s="32"/>
      <c r="X961" s="32"/>
      <c r="Y961" s="33"/>
      <c r="Z961" s="33"/>
      <c r="AA961" s="34"/>
      <c r="AB961" s="40" t="str">
        <f>IF(AE961 &gt; 0, IFERROR(IF(AND(AE961 &gt; 0, AE961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S961 = ""), "Value in Column S is Required", IF(AF961 &lt; 15, "At the time of Joining, age must be greater than 15 years", IF(AND(W961 &gt; DATEVALUE("30/6/2024"), Y961 = "Working"), "Column W and Y Logically Mismatched", IF(AND(X961 &lt; DATEVALUE("1/7/2025"), Z961 = "Working", X961 &lt;&gt; ""), "Column X and Z Logically Mismatched", IF(AND(X961 &lt;&gt; "", W961 &gt;= X961), "Column W and X Logically Missmatched",""))))))))))), ""), "")</f>
        <v/>
      </c>
      <c r="AC961" s="35"/>
      <c r="AD961" s="14"/>
      <c r="AE961" s="20">
        <f t="shared" si="28"/>
        <v>0</v>
      </c>
      <c r="AF961" s="20">
        <f t="shared" si="29"/>
        <v>0</v>
      </c>
    </row>
    <row r="962" spans="1:32" s="1" customFormat="1" ht="30" customHeight="1">
      <c r="A962" s="21" t="str">
        <f>IFERROR(INDEX(PQR_Dept!$A$2:$A$21166, MATCH(B962, PQR_Dept!$B$2:$B$21106, 0)), "")</f>
        <v/>
      </c>
      <c r="B962" s="22"/>
      <c r="C962" s="22"/>
      <c r="D962" s="22"/>
      <c r="E962" s="23"/>
      <c r="F962" s="24"/>
      <c r="G962" s="25"/>
      <c r="H962" s="26"/>
      <c r="I962" s="27"/>
      <c r="J962" s="19"/>
      <c r="K962" s="44"/>
      <c r="L962" s="28"/>
      <c r="M962" s="25"/>
      <c r="N962" s="29"/>
      <c r="O962" s="29"/>
      <c r="P962" s="28"/>
      <c r="Q962" s="30"/>
      <c r="R962" s="28"/>
      <c r="S962" s="28"/>
      <c r="T962" s="28"/>
      <c r="U962" s="31"/>
      <c r="V962" s="32"/>
      <c r="W962" s="32"/>
      <c r="X962" s="32"/>
      <c r="Y962" s="33"/>
      <c r="Z962" s="33"/>
      <c r="AA962" s="34"/>
      <c r="AB962" s="40" t="str">
        <f>IF(AE962 &gt; 0, IFERROR(IF(AND(AE962 &gt; 0, AE962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S962 = ""), "Value in Column S is Required", IF(AF962 &lt; 15, "At the time of Joining, age must be greater than 15 years", IF(AND(W962 &gt; DATEVALUE("30/6/2024"), Y962 = "Working"), "Column W and Y Logically Mismatched", IF(AND(X962 &lt; DATEVALUE("1/7/2025"), Z962 = "Working", X962 &lt;&gt; ""), "Column X and Z Logically Mismatched", IF(AND(X962 &lt;&gt; "", W962 &gt;= X962), "Column W and X Logically Missmatched",""))))))))))), ""), "")</f>
        <v/>
      </c>
      <c r="AC962" s="35"/>
      <c r="AD962" s="14"/>
      <c r="AE962" s="20">
        <f t="shared" si="28"/>
        <v>0</v>
      </c>
      <c r="AF962" s="20">
        <f t="shared" si="29"/>
        <v>0</v>
      </c>
    </row>
    <row r="963" spans="1:32" s="1" customFormat="1" ht="30" customHeight="1">
      <c r="A963" s="21" t="str">
        <f>IFERROR(INDEX(PQR_Dept!$A$2:$A$21166, MATCH(B963, PQR_Dept!$B$2:$B$21106, 0)), "")</f>
        <v/>
      </c>
      <c r="B963" s="22"/>
      <c r="C963" s="22"/>
      <c r="D963" s="22"/>
      <c r="E963" s="23"/>
      <c r="F963" s="24"/>
      <c r="G963" s="25"/>
      <c r="H963" s="26"/>
      <c r="I963" s="27"/>
      <c r="J963" s="19"/>
      <c r="K963" s="44"/>
      <c r="L963" s="28"/>
      <c r="M963" s="25"/>
      <c r="N963" s="29"/>
      <c r="O963" s="29"/>
      <c r="P963" s="28"/>
      <c r="Q963" s="30"/>
      <c r="R963" s="28"/>
      <c r="S963" s="28"/>
      <c r="T963" s="28"/>
      <c r="U963" s="31"/>
      <c r="V963" s="32"/>
      <c r="W963" s="32"/>
      <c r="X963" s="32"/>
      <c r="Y963" s="33"/>
      <c r="Z963" s="33"/>
      <c r="AA963" s="34"/>
      <c r="AB963" s="40" t="str">
        <f>IF(AE963 &gt; 0, IFERROR(IF(AND(AE963 &gt; 0, AE963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S963 = ""), "Value in Column S is Required", IF(AF963 &lt; 15, "At the time of Joining, age must be greater than 15 years", IF(AND(W963 &gt; DATEVALUE("30/6/2024"), Y963 = "Working"), "Column W and Y Logically Mismatched", IF(AND(X963 &lt; DATEVALUE("1/7/2025"), Z963 = "Working", X963 &lt;&gt; ""), "Column X and Z Logically Mismatched", IF(AND(X963 &lt;&gt; "", W963 &gt;= X963), "Column W and X Logically Missmatched",""))))))))))), ""), "")</f>
        <v/>
      </c>
      <c r="AC963" s="35"/>
      <c r="AD963" s="14"/>
      <c r="AE963" s="20">
        <f t="shared" ref="AE963:AE1026" si="30">IF(B963 &lt;&gt; "", COUNTA(Y963:Z963,V963:W963,T963,P963:Q963,K963:M963,B963:G963), 0)</f>
        <v>0</v>
      </c>
      <c r="AF963" s="20">
        <f t="shared" ref="AF963:AF1026" si="31">YEARFRAC(V963,W963)</f>
        <v>0</v>
      </c>
    </row>
    <row r="964" spans="1:32" s="1" customFormat="1" ht="30" customHeight="1">
      <c r="A964" s="21" t="str">
        <f>IFERROR(INDEX(PQR_Dept!$A$2:$A$21166, MATCH(B964, PQR_Dept!$B$2:$B$21106, 0)), "")</f>
        <v/>
      </c>
      <c r="B964" s="22"/>
      <c r="C964" s="22"/>
      <c r="D964" s="22"/>
      <c r="E964" s="23"/>
      <c r="F964" s="24"/>
      <c r="G964" s="25"/>
      <c r="H964" s="26"/>
      <c r="I964" s="27"/>
      <c r="J964" s="19"/>
      <c r="K964" s="44"/>
      <c r="L964" s="28"/>
      <c r="M964" s="25"/>
      <c r="N964" s="29"/>
      <c r="O964" s="29"/>
      <c r="P964" s="28"/>
      <c r="Q964" s="30"/>
      <c r="R964" s="28"/>
      <c r="S964" s="28"/>
      <c r="T964" s="28"/>
      <c r="U964" s="31"/>
      <c r="V964" s="32"/>
      <c r="W964" s="32"/>
      <c r="X964" s="32"/>
      <c r="Y964" s="33"/>
      <c r="Z964" s="33"/>
      <c r="AA964" s="34"/>
      <c r="AB964" s="40" t="str">
        <f>IF(AE964 &gt; 0, IFERROR(IF(AND(AE964 &gt; 0, AE964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S964 = ""), "Value in Column S is Required", IF(AF964 &lt; 15, "At the time of Joining, age must be greater than 15 years", IF(AND(W964 &gt; DATEVALUE("30/6/2024"), Y964 = "Working"), "Column W and Y Logically Mismatched", IF(AND(X964 &lt; DATEVALUE("1/7/2025"), Z964 = "Working", X964 &lt;&gt; ""), "Column X and Z Logically Mismatched", IF(AND(X964 &lt;&gt; "", W964 &gt;= X964), "Column W and X Logically Missmatched",""))))))))))), ""), "")</f>
        <v/>
      </c>
      <c r="AC964" s="35"/>
      <c r="AD964" s="14"/>
      <c r="AE964" s="20">
        <f t="shared" si="30"/>
        <v>0</v>
      </c>
      <c r="AF964" s="20">
        <f t="shared" si="31"/>
        <v>0</v>
      </c>
    </row>
    <row r="965" spans="1:32" s="1" customFormat="1" ht="30" customHeight="1">
      <c r="A965" s="21" t="str">
        <f>IFERROR(INDEX(PQR_Dept!$A$2:$A$21166, MATCH(B965, PQR_Dept!$B$2:$B$21106, 0)), "")</f>
        <v/>
      </c>
      <c r="B965" s="22"/>
      <c r="C965" s="22"/>
      <c r="D965" s="22"/>
      <c r="E965" s="23"/>
      <c r="F965" s="24"/>
      <c r="G965" s="25"/>
      <c r="H965" s="26"/>
      <c r="I965" s="27"/>
      <c r="J965" s="19"/>
      <c r="K965" s="44"/>
      <c r="L965" s="28"/>
      <c r="M965" s="25"/>
      <c r="N965" s="29"/>
      <c r="O965" s="29"/>
      <c r="P965" s="28"/>
      <c r="Q965" s="30"/>
      <c r="R965" s="28"/>
      <c r="S965" s="28"/>
      <c r="T965" s="28"/>
      <c r="U965" s="31"/>
      <c r="V965" s="32"/>
      <c r="W965" s="32"/>
      <c r="X965" s="32"/>
      <c r="Y965" s="33"/>
      <c r="Z965" s="33"/>
      <c r="AA965" s="34"/>
      <c r="AB965" s="40" t="str">
        <f>IF(AE965 &gt; 0, IFERROR(IF(AND(AE965 &gt; 0, AE965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S965 = ""), "Value in Column S is Required", IF(AF965 &lt; 15, "At the time of Joining, age must be greater than 15 years", IF(AND(W965 &gt; DATEVALUE("30/6/2024"), Y965 = "Working"), "Column W and Y Logically Mismatched", IF(AND(X965 &lt; DATEVALUE("1/7/2025"), Z965 = "Working", X965 &lt;&gt; ""), "Column X and Z Logically Mismatched", IF(AND(X965 &lt;&gt; "", W965 &gt;= X965), "Column W and X Logically Missmatched",""))))))))))), ""), "")</f>
        <v/>
      </c>
      <c r="AC965" s="35"/>
      <c r="AD965" s="14"/>
      <c r="AE965" s="20">
        <f t="shared" si="30"/>
        <v>0</v>
      </c>
      <c r="AF965" s="20">
        <f t="shared" si="31"/>
        <v>0</v>
      </c>
    </row>
    <row r="966" spans="1:32" s="1" customFormat="1" ht="30" customHeight="1">
      <c r="A966" s="21" t="str">
        <f>IFERROR(INDEX(PQR_Dept!$A$2:$A$21166, MATCH(B966, PQR_Dept!$B$2:$B$21106, 0)), "")</f>
        <v/>
      </c>
      <c r="B966" s="22"/>
      <c r="C966" s="22"/>
      <c r="D966" s="22"/>
      <c r="E966" s="23"/>
      <c r="F966" s="24"/>
      <c r="G966" s="25"/>
      <c r="H966" s="26"/>
      <c r="I966" s="27"/>
      <c r="J966" s="19"/>
      <c r="K966" s="44"/>
      <c r="L966" s="28"/>
      <c r="M966" s="25"/>
      <c r="N966" s="29"/>
      <c r="O966" s="29"/>
      <c r="P966" s="28"/>
      <c r="Q966" s="30"/>
      <c r="R966" s="28"/>
      <c r="S966" s="28"/>
      <c r="T966" s="28"/>
      <c r="U966" s="31"/>
      <c r="V966" s="32"/>
      <c r="W966" s="32"/>
      <c r="X966" s="32"/>
      <c r="Y966" s="33"/>
      <c r="Z966" s="33"/>
      <c r="AA966" s="34"/>
      <c r="AB966" s="40" t="str">
        <f>IF(AE966 &gt; 0, IFERROR(IF(AND(AE966 &gt; 0, AE966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S966 = ""), "Value in Column S is Required", IF(AF966 &lt; 15, "At the time of Joining, age must be greater than 15 years", IF(AND(W966 &gt; DATEVALUE("30/6/2024"), Y966 = "Working"), "Column W and Y Logically Mismatched", IF(AND(X966 &lt; DATEVALUE("1/7/2025"), Z966 = "Working", X966 &lt;&gt; ""), "Column X and Z Logically Mismatched", IF(AND(X966 &lt;&gt; "", W966 &gt;= X966), "Column W and X Logically Missmatched",""))))))))))), ""), "")</f>
        <v/>
      </c>
      <c r="AC966" s="35"/>
      <c r="AD966" s="14"/>
      <c r="AE966" s="20">
        <f t="shared" si="30"/>
        <v>0</v>
      </c>
      <c r="AF966" s="20">
        <f t="shared" si="31"/>
        <v>0</v>
      </c>
    </row>
    <row r="967" spans="1:32" s="1" customFormat="1" ht="30" customHeight="1">
      <c r="A967" s="21" t="str">
        <f>IFERROR(INDEX(PQR_Dept!$A$2:$A$21166, MATCH(B967, PQR_Dept!$B$2:$B$21106, 0)), "")</f>
        <v/>
      </c>
      <c r="B967" s="22"/>
      <c r="C967" s="22"/>
      <c r="D967" s="22"/>
      <c r="E967" s="23"/>
      <c r="F967" s="24"/>
      <c r="G967" s="25"/>
      <c r="H967" s="26"/>
      <c r="I967" s="27"/>
      <c r="J967" s="19"/>
      <c r="K967" s="44"/>
      <c r="L967" s="28"/>
      <c r="M967" s="25"/>
      <c r="N967" s="29"/>
      <c r="O967" s="29"/>
      <c r="P967" s="28"/>
      <c r="Q967" s="30"/>
      <c r="R967" s="28"/>
      <c r="S967" s="28"/>
      <c r="T967" s="28"/>
      <c r="U967" s="31"/>
      <c r="V967" s="32"/>
      <c r="W967" s="32"/>
      <c r="X967" s="32"/>
      <c r="Y967" s="33"/>
      <c r="Z967" s="33"/>
      <c r="AA967" s="34"/>
      <c r="AB967" s="40" t="str">
        <f>IF(AE967 &gt; 0, IFERROR(IF(AND(AE967 &gt; 0, AE967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S967 = ""), "Value in Column S is Required", IF(AF967 &lt; 15, "At the time of Joining, age must be greater than 15 years", IF(AND(W967 &gt; DATEVALUE("30/6/2024"), Y967 = "Working"), "Column W and Y Logically Mismatched", IF(AND(X967 &lt; DATEVALUE("1/7/2025"), Z967 = "Working", X967 &lt;&gt; ""), "Column X and Z Logically Mismatched", IF(AND(X967 &lt;&gt; "", W967 &gt;= X967), "Column W and X Logically Missmatched",""))))))))))), ""), "")</f>
        <v/>
      </c>
      <c r="AC967" s="35"/>
      <c r="AD967" s="14"/>
      <c r="AE967" s="20">
        <f t="shared" si="30"/>
        <v>0</v>
      </c>
      <c r="AF967" s="20">
        <f t="shared" si="31"/>
        <v>0</v>
      </c>
    </row>
    <row r="968" spans="1:32" s="1" customFormat="1" ht="30" customHeight="1">
      <c r="A968" s="21" t="str">
        <f>IFERROR(INDEX(PQR_Dept!$A$2:$A$21166, MATCH(B968, PQR_Dept!$B$2:$B$21106, 0)), "")</f>
        <v/>
      </c>
      <c r="B968" s="22"/>
      <c r="C968" s="22"/>
      <c r="D968" s="22"/>
      <c r="E968" s="23"/>
      <c r="F968" s="24"/>
      <c r="G968" s="25"/>
      <c r="H968" s="26"/>
      <c r="I968" s="27"/>
      <c r="J968" s="19"/>
      <c r="K968" s="44"/>
      <c r="L968" s="28"/>
      <c r="M968" s="25"/>
      <c r="N968" s="29"/>
      <c r="O968" s="29"/>
      <c r="P968" s="28"/>
      <c r="Q968" s="30"/>
      <c r="R968" s="28"/>
      <c r="S968" s="28"/>
      <c r="T968" s="28"/>
      <c r="U968" s="31"/>
      <c r="V968" s="32"/>
      <c r="W968" s="32"/>
      <c r="X968" s="32"/>
      <c r="Y968" s="33"/>
      <c r="Z968" s="33"/>
      <c r="AA968" s="34"/>
      <c r="AB968" s="40" t="str">
        <f>IF(AE968 &gt; 0, IFERROR(IF(AND(AE968 &gt; 0, AE968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S968 = ""), "Value in Column S is Required", IF(AF968 &lt; 15, "At the time of Joining, age must be greater than 15 years", IF(AND(W968 &gt; DATEVALUE("30/6/2024"), Y968 = "Working"), "Column W and Y Logically Mismatched", IF(AND(X968 &lt; DATEVALUE("1/7/2025"), Z968 = "Working", X968 &lt;&gt; ""), "Column X and Z Logically Mismatched", IF(AND(X968 &lt;&gt; "", W968 &gt;= X968), "Column W and X Logically Missmatched",""))))))))))), ""), "")</f>
        <v/>
      </c>
      <c r="AC968" s="35"/>
      <c r="AD968" s="14"/>
      <c r="AE968" s="20">
        <f t="shared" si="30"/>
        <v>0</v>
      </c>
      <c r="AF968" s="20">
        <f t="shared" si="31"/>
        <v>0</v>
      </c>
    </row>
    <row r="969" spans="1:32" s="1" customFormat="1" ht="30" customHeight="1">
      <c r="A969" s="21" t="str">
        <f>IFERROR(INDEX(PQR_Dept!$A$2:$A$21166, MATCH(B969, PQR_Dept!$B$2:$B$21106, 0)), "")</f>
        <v/>
      </c>
      <c r="B969" s="22"/>
      <c r="C969" s="22"/>
      <c r="D969" s="22"/>
      <c r="E969" s="23"/>
      <c r="F969" s="24"/>
      <c r="G969" s="25"/>
      <c r="H969" s="26"/>
      <c r="I969" s="27"/>
      <c r="J969" s="19"/>
      <c r="K969" s="44"/>
      <c r="L969" s="28"/>
      <c r="M969" s="25"/>
      <c r="N969" s="29"/>
      <c r="O969" s="29"/>
      <c r="P969" s="28"/>
      <c r="Q969" s="30"/>
      <c r="R969" s="28"/>
      <c r="S969" s="28"/>
      <c r="T969" s="28"/>
      <c r="U969" s="31"/>
      <c r="V969" s="32"/>
      <c r="W969" s="32"/>
      <c r="X969" s="32"/>
      <c r="Y969" s="33"/>
      <c r="Z969" s="33"/>
      <c r="AA969" s="34"/>
      <c r="AB969" s="40" t="str">
        <f>IF(AE969 &gt; 0, IFERROR(IF(AND(AE969 &gt; 0, AE969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S969 = ""), "Value in Column S is Required", IF(AF969 &lt; 15, "At the time of Joining, age must be greater than 15 years", IF(AND(W969 &gt; DATEVALUE("30/6/2024"), Y969 = "Working"), "Column W and Y Logically Mismatched", IF(AND(X969 &lt; DATEVALUE("1/7/2025"), Z969 = "Working", X969 &lt;&gt; ""), "Column X and Z Logically Mismatched", IF(AND(X969 &lt;&gt; "", W969 &gt;= X969), "Column W and X Logically Missmatched",""))))))))))), ""), "")</f>
        <v/>
      </c>
      <c r="AC969" s="35"/>
      <c r="AD969" s="14"/>
      <c r="AE969" s="20">
        <f t="shared" si="30"/>
        <v>0</v>
      </c>
      <c r="AF969" s="20">
        <f t="shared" si="31"/>
        <v>0</v>
      </c>
    </row>
    <row r="970" spans="1:32" s="1" customFormat="1" ht="30" customHeight="1">
      <c r="A970" s="21" t="str">
        <f>IFERROR(INDEX(PQR_Dept!$A$2:$A$21166, MATCH(B970, PQR_Dept!$B$2:$B$21106, 0)), "")</f>
        <v/>
      </c>
      <c r="B970" s="22"/>
      <c r="C970" s="22"/>
      <c r="D970" s="22"/>
      <c r="E970" s="23"/>
      <c r="F970" s="24"/>
      <c r="G970" s="25"/>
      <c r="H970" s="26"/>
      <c r="I970" s="27"/>
      <c r="J970" s="19"/>
      <c r="K970" s="44"/>
      <c r="L970" s="28"/>
      <c r="M970" s="25"/>
      <c r="N970" s="29"/>
      <c r="O970" s="29"/>
      <c r="P970" s="28"/>
      <c r="Q970" s="30"/>
      <c r="R970" s="28"/>
      <c r="S970" s="28"/>
      <c r="T970" s="28"/>
      <c r="U970" s="31"/>
      <c r="V970" s="32"/>
      <c r="W970" s="32"/>
      <c r="X970" s="32"/>
      <c r="Y970" s="33"/>
      <c r="Z970" s="33"/>
      <c r="AA970" s="34"/>
      <c r="AB970" s="40" t="str">
        <f>IF(AE970 &gt; 0, IFERROR(IF(AND(AE970 &gt; 0, AE970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S970 = ""), "Value in Column S is Required", IF(AF970 &lt; 15, "At the time of Joining, age must be greater than 15 years", IF(AND(W970 &gt; DATEVALUE("30/6/2024"), Y970 = "Working"), "Column W and Y Logically Mismatched", IF(AND(X970 &lt; DATEVALUE("1/7/2025"), Z970 = "Working", X970 &lt;&gt; ""), "Column X and Z Logically Mismatched", IF(AND(X970 &lt;&gt; "", W970 &gt;= X970), "Column W and X Logically Missmatched",""))))))))))), ""), "")</f>
        <v/>
      </c>
      <c r="AC970" s="35"/>
      <c r="AD970" s="14"/>
      <c r="AE970" s="20">
        <f t="shared" si="30"/>
        <v>0</v>
      </c>
      <c r="AF970" s="20">
        <f t="shared" si="31"/>
        <v>0</v>
      </c>
    </row>
    <row r="971" spans="1:32" s="1" customFormat="1" ht="30" customHeight="1">
      <c r="A971" s="21" t="str">
        <f>IFERROR(INDEX(PQR_Dept!$A$2:$A$21166, MATCH(B971, PQR_Dept!$B$2:$B$21106, 0)), "")</f>
        <v/>
      </c>
      <c r="B971" s="22"/>
      <c r="C971" s="22"/>
      <c r="D971" s="22"/>
      <c r="E971" s="23"/>
      <c r="F971" s="24"/>
      <c r="G971" s="25"/>
      <c r="H971" s="26"/>
      <c r="I971" s="27"/>
      <c r="J971" s="19"/>
      <c r="K971" s="44"/>
      <c r="L971" s="28"/>
      <c r="M971" s="25"/>
      <c r="N971" s="29"/>
      <c r="O971" s="29"/>
      <c r="P971" s="28"/>
      <c r="Q971" s="30"/>
      <c r="R971" s="28"/>
      <c r="S971" s="28"/>
      <c r="T971" s="28"/>
      <c r="U971" s="31"/>
      <c r="V971" s="32"/>
      <c r="W971" s="32"/>
      <c r="X971" s="32"/>
      <c r="Y971" s="33"/>
      <c r="Z971" s="33"/>
      <c r="AA971" s="34"/>
      <c r="AB971" s="40" t="str">
        <f>IF(AE971 &gt; 0, IFERROR(IF(AND(AE971 &gt; 0, AE971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S971 = ""), "Value in Column S is Required", IF(AF971 &lt; 15, "At the time of Joining, age must be greater than 15 years", IF(AND(W971 &gt; DATEVALUE("30/6/2024"), Y971 = "Working"), "Column W and Y Logically Mismatched", IF(AND(X971 &lt; DATEVALUE("1/7/2025"), Z971 = "Working", X971 &lt;&gt; ""), "Column X and Z Logically Mismatched", IF(AND(X971 &lt;&gt; "", W971 &gt;= X971), "Column W and X Logically Missmatched",""))))))))))), ""), "")</f>
        <v/>
      </c>
      <c r="AC971" s="35"/>
      <c r="AD971" s="14"/>
      <c r="AE971" s="20">
        <f t="shared" si="30"/>
        <v>0</v>
      </c>
      <c r="AF971" s="20">
        <f t="shared" si="31"/>
        <v>0</v>
      </c>
    </row>
    <row r="972" spans="1:32" s="1" customFormat="1" ht="30" customHeight="1">
      <c r="A972" s="21" t="str">
        <f>IFERROR(INDEX(PQR_Dept!$A$2:$A$21166, MATCH(B972, PQR_Dept!$B$2:$B$21106, 0)), "")</f>
        <v/>
      </c>
      <c r="B972" s="22"/>
      <c r="C972" s="22"/>
      <c r="D972" s="22"/>
      <c r="E972" s="23"/>
      <c r="F972" s="24"/>
      <c r="G972" s="25"/>
      <c r="H972" s="26"/>
      <c r="I972" s="27"/>
      <c r="J972" s="19"/>
      <c r="K972" s="44"/>
      <c r="L972" s="28"/>
      <c r="M972" s="25"/>
      <c r="N972" s="29"/>
      <c r="O972" s="29"/>
      <c r="P972" s="28"/>
      <c r="Q972" s="30"/>
      <c r="R972" s="28"/>
      <c r="S972" s="28"/>
      <c r="T972" s="28"/>
      <c r="U972" s="31"/>
      <c r="V972" s="32"/>
      <c r="W972" s="32"/>
      <c r="X972" s="32"/>
      <c r="Y972" s="33"/>
      <c r="Z972" s="33"/>
      <c r="AA972" s="34"/>
      <c r="AB972" s="40" t="str">
        <f>IF(AE972 &gt; 0, IFERROR(IF(AND(AE972 &gt; 0, AE972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S972 = ""), "Value in Column S is Required", IF(AF972 &lt; 15, "At the time of Joining, age must be greater than 15 years", IF(AND(W972 &gt; DATEVALUE("30/6/2024"), Y972 = "Working"), "Column W and Y Logically Mismatched", IF(AND(X972 &lt; DATEVALUE("1/7/2025"), Z972 = "Working", X972 &lt;&gt; ""), "Column X and Z Logically Mismatched", IF(AND(X972 &lt;&gt; "", W972 &gt;= X972), "Column W and X Logically Missmatched",""))))))))))), ""), "")</f>
        <v/>
      </c>
      <c r="AC972" s="35"/>
      <c r="AD972" s="14"/>
      <c r="AE972" s="20">
        <f t="shared" si="30"/>
        <v>0</v>
      </c>
      <c r="AF972" s="20">
        <f t="shared" si="31"/>
        <v>0</v>
      </c>
    </row>
    <row r="973" spans="1:32" s="1" customFormat="1" ht="30" customHeight="1">
      <c r="A973" s="21" t="str">
        <f>IFERROR(INDEX(PQR_Dept!$A$2:$A$21166, MATCH(B973, PQR_Dept!$B$2:$B$21106, 0)), "")</f>
        <v/>
      </c>
      <c r="B973" s="22"/>
      <c r="C973" s="22"/>
      <c r="D973" s="22"/>
      <c r="E973" s="23"/>
      <c r="F973" s="24"/>
      <c r="G973" s="25"/>
      <c r="H973" s="26"/>
      <c r="I973" s="27"/>
      <c r="J973" s="19"/>
      <c r="K973" s="44"/>
      <c r="L973" s="28"/>
      <c r="M973" s="25"/>
      <c r="N973" s="29"/>
      <c r="O973" s="29"/>
      <c r="P973" s="28"/>
      <c r="Q973" s="30"/>
      <c r="R973" s="28"/>
      <c r="S973" s="28"/>
      <c r="T973" s="28"/>
      <c r="U973" s="31"/>
      <c r="V973" s="32"/>
      <c r="W973" s="32"/>
      <c r="X973" s="32"/>
      <c r="Y973" s="33"/>
      <c r="Z973" s="33"/>
      <c r="AA973" s="34"/>
      <c r="AB973" s="40" t="str">
        <f>IF(AE973 &gt; 0, IFERROR(IF(AND(AE973 &gt; 0, AE973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S973 = ""), "Value in Column S is Required", IF(AF973 &lt; 15, "At the time of Joining, age must be greater than 15 years", IF(AND(W973 &gt; DATEVALUE("30/6/2024"), Y973 = "Working"), "Column W and Y Logically Mismatched", IF(AND(X973 &lt; DATEVALUE("1/7/2025"), Z973 = "Working", X973 &lt;&gt; ""), "Column X and Z Logically Mismatched", IF(AND(X973 &lt;&gt; "", W973 &gt;= X973), "Column W and X Logically Missmatched",""))))))))))), ""), "")</f>
        <v/>
      </c>
      <c r="AC973" s="35"/>
      <c r="AD973" s="14"/>
      <c r="AE973" s="20">
        <f t="shared" si="30"/>
        <v>0</v>
      </c>
      <c r="AF973" s="20">
        <f t="shared" si="31"/>
        <v>0</v>
      </c>
    </row>
    <row r="974" spans="1:32" s="1" customFormat="1" ht="30" customHeight="1">
      <c r="A974" s="21" t="str">
        <f>IFERROR(INDEX(PQR_Dept!$A$2:$A$21166, MATCH(B974, PQR_Dept!$B$2:$B$21106, 0)), "")</f>
        <v/>
      </c>
      <c r="B974" s="22"/>
      <c r="C974" s="22"/>
      <c r="D974" s="22"/>
      <c r="E974" s="23"/>
      <c r="F974" s="24"/>
      <c r="G974" s="25"/>
      <c r="H974" s="26"/>
      <c r="I974" s="27"/>
      <c r="J974" s="19"/>
      <c r="K974" s="44"/>
      <c r="L974" s="28"/>
      <c r="M974" s="25"/>
      <c r="N974" s="29"/>
      <c r="O974" s="29"/>
      <c r="P974" s="28"/>
      <c r="Q974" s="30"/>
      <c r="R974" s="28"/>
      <c r="S974" s="28"/>
      <c r="T974" s="28"/>
      <c r="U974" s="31"/>
      <c r="V974" s="32"/>
      <c r="W974" s="32"/>
      <c r="X974" s="32"/>
      <c r="Y974" s="33"/>
      <c r="Z974" s="33"/>
      <c r="AA974" s="34"/>
      <c r="AB974" s="40" t="str">
        <f>IF(AE974 &gt; 0, IFERROR(IF(AND(AE974 &gt; 0, AE974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S974 = ""), "Value in Column S is Required", IF(AF974 &lt; 15, "At the time of Joining, age must be greater than 15 years", IF(AND(W974 &gt; DATEVALUE("30/6/2024"), Y974 = "Working"), "Column W and Y Logically Mismatched", IF(AND(X974 &lt; DATEVALUE("1/7/2025"), Z974 = "Working", X974 &lt;&gt; ""), "Column X and Z Logically Mismatched", IF(AND(X974 &lt;&gt; "", W974 &gt;= X974), "Column W and X Logically Missmatched",""))))))))))), ""), "")</f>
        <v/>
      </c>
      <c r="AC974" s="35"/>
      <c r="AD974" s="14"/>
      <c r="AE974" s="20">
        <f t="shared" si="30"/>
        <v>0</v>
      </c>
      <c r="AF974" s="20">
        <f t="shared" si="31"/>
        <v>0</v>
      </c>
    </row>
    <row r="975" spans="1:32" s="1" customFormat="1" ht="30" customHeight="1">
      <c r="A975" s="21" t="str">
        <f>IFERROR(INDEX(PQR_Dept!$A$2:$A$21166, MATCH(B975, PQR_Dept!$B$2:$B$21106, 0)), "")</f>
        <v/>
      </c>
      <c r="B975" s="22"/>
      <c r="C975" s="22"/>
      <c r="D975" s="22"/>
      <c r="E975" s="23"/>
      <c r="F975" s="24"/>
      <c r="G975" s="25"/>
      <c r="H975" s="26"/>
      <c r="I975" s="27"/>
      <c r="J975" s="19"/>
      <c r="K975" s="44"/>
      <c r="L975" s="28"/>
      <c r="M975" s="25"/>
      <c r="N975" s="29"/>
      <c r="O975" s="29"/>
      <c r="P975" s="28"/>
      <c r="Q975" s="30"/>
      <c r="R975" s="28"/>
      <c r="S975" s="28"/>
      <c r="T975" s="28"/>
      <c r="U975" s="31"/>
      <c r="V975" s="32"/>
      <c r="W975" s="32"/>
      <c r="X975" s="32"/>
      <c r="Y975" s="33"/>
      <c r="Z975" s="33"/>
      <c r="AA975" s="34"/>
      <c r="AB975" s="40" t="str">
        <f>IF(AE975 &gt; 0, IFERROR(IF(AND(AE975 &gt; 0, AE975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S975 = ""), "Value in Column S is Required", IF(AF975 &lt; 15, "At the time of Joining, age must be greater than 15 years", IF(AND(W975 &gt; DATEVALUE("30/6/2024"), Y975 = "Working"), "Column W and Y Logically Mismatched", IF(AND(X975 &lt; DATEVALUE("1/7/2025"), Z975 = "Working", X975 &lt;&gt; ""), "Column X and Z Logically Mismatched", IF(AND(X975 &lt;&gt; "", W975 &gt;= X975), "Column W and X Logically Missmatched",""))))))))))), ""), "")</f>
        <v/>
      </c>
      <c r="AC975" s="35"/>
      <c r="AD975" s="14"/>
      <c r="AE975" s="20">
        <f t="shared" si="30"/>
        <v>0</v>
      </c>
      <c r="AF975" s="20">
        <f t="shared" si="31"/>
        <v>0</v>
      </c>
    </row>
    <row r="976" spans="1:32" s="1" customFormat="1" ht="30" customHeight="1">
      <c r="A976" s="21" t="str">
        <f>IFERROR(INDEX(PQR_Dept!$A$2:$A$21166, MATCH(B976, PQR_Dept!$B$2:$B$21106, 0)), "")</f>
        <v/>
      </c>
      <c r="B976" s="22"/>
      <c r="C976" s="22"/>
      <c r="D976" s="22"/>
      <c r="E976" s="23"/>
      <c r="F976" s="24"/>
      <c r="G976" s="25"/>
      <c r="H976" s="26"/>
      <c r="I976" s="27"/>
      <c r="J976" s="19"/>
      <c r="K976" s="44"/>
      <c r="L976" s="28"/>
      <c r="M976" s="25"/>
      <c r="N976" s="29"/>
      <c r="O976" s="29"/>
      <c r="P976" s="28"/>
      <c r="Q976" s="30"/>
      <c r="R976" s="28"/>
      <c r="S976" s="28"/>
      <c r="T976" s="28"/>
      <c r="U976" s="31"/>
      <c r="V976" s="32"/>
      <c r="W976" s="32"/>
      <c r="X976" s="32"/>
      <c r="Y976" s="33"/>
      <c r="Z976" s="33"/>
      <c r="AA976" s="34"/>
      <c r="AB976" s="40" t="str">
        <f>IF(AE976 &gt; 0, IFERROR(IF(AND(AE976 &gt; 0, AE976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S976 = ""), "Value in Column S is Required", IF(AF976 &lt; 15, "At the time of Joining, age must be greater than 15 years", IF(AND(W976 &gt; DATEVALUE("30/6/2024"), Y976 = "Working"), "Column W and Y Logically Mismatched", IF(AND(X976 &lt; DATEVALUE("1/7/2025"), Z976 = "Working", X976 &lt;&gt; ""), "Column X and Z Logically Mismatched", IF(AND(X976 &lt;&gt; "", W976 &gt;= X976), "Column W and X Logically Missmatched",""))))))))))), ""), "")</f>
        <v/>
      </c>
      <c r="AC976" s="35"/>
      <c r="AD976" s="14"/>
      <c r="AE976" s="20">
        <f t="shared" si="30"/>
        <v>0</v>
      </c>
      <c r="AF976" s="20">
        <f t="shared" si="31"/>
        <v>0</v>
      </c>
    </row>
    <row r="977" spans="1:32" s="1" customFormat="1" ht="30" customHeight="1">
      <c r="A977" s="21" t="str">
        <f>IFERROR(INDEX(PQR_Dept!$A$2:$A$21166, MATCH(B977, PQR_Dept!$B$2:$B$21106, 0)), "")</f>
        <v/>
      </c>
      <c r="B977" s="22"/>
      <c r="C977" s="22"/>
      <c r="D977" s="22"/>
      <c r="E977" s="23"/>
      <c r="F977" s="24"/>
      <c r="G977" s="25"/>
      <c r="H977" s="26"/>
      <c r="I977" s="27"/>
      <c r="J977" s="19"/>
      <c r="K977" s="44"/>
      <c r="L977" s="28"/>
      <c r="M977" s="25"/>
      <c r="N977" s="29"/>
      <c r="O977" s="29"/>
      <c r="P977" s="28"/>
      <c r="Q977" s="30"/>
      <c r="R977" s="28"/>
      <c r="S977" s="28"/>
      <c r="T977" s="28"/>
      <c r="U977" s="31"/>
      <c r="V977" s="32"/>
      <c r="W977" s="32"/>
      <c r="X977" s="32"/>
      <c r="Y977" s="33"/>
      <c r="Z977" s="33"/>
      <c r="AA977" s="34"/>
      <c r="AB977" s="40" t="str">
        <f>IF(AE977 &gt; 0, IFERROR(IF(AND(AE977 &gt; 0, AE977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S977 = ""), "Value in Column S is Required", IF(AF977 &lt; 15, "At the time of Joining, age must be greater than 15 years", IF(AND(W977 &gt; DATEVALUE("30/6/2024"), Y977 = "Working"), "Column W and Y Logically Mismatched", IF(AND(X977 &lt; DATEVALUE("1/7/2025"), Z977 = "Working", X977 &lt;&gt; ""), "Column X and Z Logically Mismatched", IF(AND(X977 &lt;&gt; "", W977 &gt;= X977), "Column W and X Logically Missmatched",""))))))))))), ""), "")</f>
        <v/>
      </c>
      <c r="AC977" s="35"/>
      <c r="AD977" s="14"/>
      <c r="AE977" s="20">
        <f t="shared" si="30"/>
        <v>0</v>
      </c>
      <c r="AF977" s="20">
        <f t="shared" si="31"/>
        <v>0</v>
      </c>
    </row>
    <row r="978" spans="1:32" s="1" customFormat="1" ht="30" customHeight="1">
      <c r="A978" s="21" t="str">
        <f>IFERROR(INDEX(PQR_Dept!$A$2:$A$21166, MATCH(B978, PQR_Dept!$B$2:$B$21106, 0)), "")</f>
        <v/>
      </c>
      <c r="B978" s="22"/>
      <c r="C978" s="22"/>
      <c r="D978" s="22"/>
      <c r="E978" s="23"/>
      <c r="F978" s="24"/>
      <c r="G978" s="25"/>
      <c r="H978" s="26"/>
      <c r="I978" s="27"/>
      <c r="J978" s="19"/>
      <c r="K978" s="44"/>
      <c r="L978" s="28"/>
      <c r="M978" s="25"/>
      <c r="N978" s="29"/>
      <c r="O978" s="29"/>
      <c r="P978" s="28"/>
      <c r="Q978" s="30"/>
      <c r="R978" s="28"/>
      <c r="S978" s="28"/>
      <c r="T978" s="28"/>
      <c r="U978" s="31"/>
      <c r="V978" s="32"/>
      <c r="W978" s="32"/>
      <c r="X978" s="32"/>
      <c r="Y978" s="33"/>
      <c r="Z978" s="33"/>
      <c r="AA978" s="34"/>
      <c r="AB978" s="40" t="str">
        <f>IF(AE978 &gt; 0, IFERROR(IF(AND(AE978 &gt; 0, AE978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S978 = ""), "Value in Column S is Required", IF(AF978 &lt; 15, "At the time of Joining, age must be greater than 15 years", IF(AND(W978 &gt; DATEVALUE("30/6/2024"), Y978 = "Working"), "Column W and Y Logically Mismatched", IF(AND(X978 &lt; DATEVALUE("1/7/2025"), Z978 = "Working", X978 &lt;&gt; ""), "Column X and Z Logically Mismatched", IF(AND(X978 &lt;&gt; "", W978 &gt;= X978), "Column W and X Logically Missmatched",""))))))))))), ""), "")</f>
        <v/>
      </c>
      <c r="AC978" s="35"/>
      <c r="AD978" s="14"/>
      <c r="AE978" s="20">
        <f t="shared" si="30"/>
        <v>0</v>
      </c>
      <c r="AF978" s="20">
        <f t="shared" si="31"/>
        <v>0</v>
      </c>
    </row>
    <row r="979" spans="1:32" s="1" customFormat="1" ht="30" customHeight="1">
      <c r="A979" s="21" t="str">
        <f>IFERROR(INDEX(PQR_Dept!$A$2:$A$21166, MATCH(B979, PQR_Dept!$B$2:$B$21106, 0)), "")</f>
        <v/>
      </c>
      <c r="B979" s="22"/>
      <c r="C979" s="22"/>
      <c r="D979" s="22"/>
      <c r="E979" s="23"/>
      <c r="F979" s="24"/>
      <c r="G979" s="25"/>
      <c r="H979" s="26"/>
      <c r="I979" s="27"/>
      <c r="J979" s="19"/>
      <c r="K979" s="44"/>
      <c r="L979" s="28"/>
      <c r="M979" s="25"/>
      <c r="N979" s="29"/>
      <c r="O979" s="29"/>
      <c r="P979" s="28"/>
      <c r="Q979" s="30"/>
      <c r="R979" s="28"/>
      <c r="S979" s="28"/>
      <c r="T979" s="28"/>
      <c r="U979" s="31"/>
      <c r="V979" s="32"/>
      <c r="W979" s="32"/>
      <c r="X979" s="32"/>
      <c r="Y979" s="33"/>
      <c r="Z979" s="33"/>
      <c r="AA979" s="34"/>
      <c r="AB979" s="40" t="str">
        <f>IF(AE979 &gt; 0, IFERROR(IF(AND(AE979 &gt; 0, AE979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S979 = ""), "Value in Column S is Required", IF(AF979 &lt; 15, "At the time of Joining, age must be greater than 15 years", IF(AND(W979 &gt; DATEVALUE("30/6/2024"), Y979 = "Working"), "Column W and Y Logically Mismatched", IF(AND(X979 &lt; DATEVALUE("1/7/2025"), Z979 = "Working", X979 &lt;&gt; ""), "Column X and Z Logically Mismatched", IF(AND(X979 &lt;&gt; "", W979 &gt;= X979), "Column W and X Logically Missmatched",""))))))))))), ""), "")</f>
        <v/>
      </c>
      <c r="AC979" s="35"/>
      <c r="AD979" s="14"/>
      <c r="AE979" s="20">
        <f t="shared" si="30"/>
        <v>0</v>
      </c>
      <c r="AF979" s="20">
        <f t="shared" si="31"/>
        <v>0</v>
      </c>
    </row>
    <row r="980" spans="1:32" s="1" customFormat="1" ht="30" customHeight="1">
      <c r="A980" s="21" t="str">
        <f>IFERROR(INDEX(PQR_Dept!$A$2:$A$21166, MATCH(B980, PQR_Dept!$B$2:$B$21106, 0)), "")</f>
        <v/>
      </c>
      <c r="B980" s="22"/>
      <c r="C980" s="22"/>
      <c r="D980" s="22"/>
      <c r="E980" s="23"/>
      <c r="F980" s="24"/>
      <c r="G980" s="25"/>
      <c r="H980" s="26"/>
      <c r="I980" s="27"/>
      <c r="J980" s="19"/>
      <c r="K980" s="44"/>
      <c r="L980" s="28"/>
      <c r="M980" s="25"/>
      <c r="N980" s="29"/>
      <c r="O980" s="29"/>
      <c r="P980" s="28"/>
      <c r="Q980" s="30"/>
      <c r="R980" s="28"/>
      <c r="S980" s="28"/>
      <c r="T980" s="28"/>
      <c r="U980" s="31"/>
      <c r="V980" s="32"/>
      <c r="W980" s="32"/>
      <c r="X980" s="32"/>
      <c r="Y980" s="33"/>
      <c r="Z980" s="33"/>
      <c r="AA980" s="34"/>
      <c r="AB980" s="40" t="str">
        <f>IF(AE980 &gt; 0, IFERROR(IF(AND(AE980 &gt; 0, AE980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S980 = ""), "Value in Column S is Required", IF(AF980 &lt; 15, "At the time of Joining, age must be greater than 15 years", IF(AND(W980 &gt; DATEVALUE("30/6/2024"), Y980 = "Working"), "Column W and Y Logically Mismatched", IF(AND(X980 &lt; DATEVALUE("1/7/2025"), Z980 = "Working", X980 &lt;&gt; ""), "Column X and Z Logically Mismatched", IF(AND(X980 &lt;&gt; "", W980 &gt;= X980), "Column W and X Logically Missmatched",""))))))))))), ""), "")</f>
        <v/>
      </c>
      <c r="AC980" s="35"/>
      <c r="AD980" s="14"/>
      <c r="AE980" s="20">
        <f t="shared" si="30"/>
        <v>0</v>
      </c>
      <c r="AF980" s="20">
        <f t="shared" si="31"/>
        <v>0</v>
      </c>
    </row>
    <row r="981" spans="1:32" s="1" customFormat="1" ht="30" customHeight="1">
      <c r="A981" s="21" t="str">
        <f>IFERROR(INDEX(PQR_Dept!$A$2:$A$21166, MATCH(B981, PQR_Dept!$B$2:$B$21106, 0)), "")</f>
        <v/>
      </c>
      <c r="B981" s="22"/>
      <c r="C981" s="22"/>
      <c r="D981" s="22"/>
      <c r="E981" s="23"/>
      <c r="F981" s="24"/>
      <c r="G981" s="25"/>
      <c r="H981" s="26"/>
      <c r="I981" s="27"/>
      <c r="J981" s="19"/>
      <c r="K981" s="44"/>
      <c r="L981" s="28"/>
      <c r="M981" s="25"/>
      <c r="N981" s="29"/>
      <c r="O981" s="29"/>
      <c r="P981" s="28"/>
      <c r="Q981" s="30"/>
      <c r="R981" s="28"/>
      <c r="S981" s="28"/>
      <c r="T981" s="28"/>
      <c r="U981" s="31"/>
      <c r="V981" s="32"/>
      <c r="W981" s="32"/>
      <c r="X981" s="32"/>
      <c r="Y981" s="33"/>
      <c r="Z981" s="33"/>
      <c r="AA981" s="34"/>
      <c r="AB981" s="40" t="str">
        <f>IF(AE981 &gt; 0, IFERROR(IF(AND(AE981 &gt; 0, AE981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S981 = ""), "Value in Column S is Required", IF(AF981 &lt; 15, "At the time of Joining, age must be greater than 15 years", IF(AND(W981 &gt; DATEVALUE("30/6/2024"), Y981 = "Working"), "Column W and Y Logically Mismatched", IF(AND(X981 &lt; DATEVALUE("1/7/2025"), Z981 = "Working", X981 &lt;&gt; ""), "Column X and Z Logically Mismatched", IF(AND(X981 &lt;&gt; "", W981 &gt;= X981), "Column W and X Logically Missmatched",""))))))))))), ""), "")</f>
        <v/>
      </c>
      <c r="AC981" s="35"/>
      <c r="AD981" s="14"/>
      <c r="AE981" s="20">
        <f t="shared" si="30"/>
        <v>0</v>
      </c>
      <c r="AF981" s="20">
        <f t="shared" si="31"/>
        <v>0</v>
      </c>
    </row>
    <row r="982" spans="1:32" s="1" customFormat="1" ht="30" customHeight="1">
      <c r="A982" s="21" t="str">
        <f>IFERROR(INDEX(PQR_Dept!$A$2:$A$21166, MATCH(B982, PQR_Dept!$B$2:$B$21106, 0)), "")</f>
        <v/>
      </c>
      <c r="B982" s="22"/>
      <c r="C982" s="22"/>
      <c r="D982" s="22"/>
      <c r="E982" s="23"/>
      <c r="F982" s="24"/>
      <c r="G982" s="25"/>
      <c r="H982" s="26"/>
      <c r="I982" s="27"/>
      <c r="J982" s="19"/>
      <c r="K982" s="44"/>
      <c r="L982" s="28"/>
      <c r="M982" s="25"/>
      <c r="N982" s="29"/>
      <c r="O982" s="29"/>
      <c r="P982" s="28"/>
      <c r="Q982" s="30"/>
      <c r="R982" s="28"/>
      <c r="S982" s="28"/>
      <c r="T982" s="28"/>
      <c r="U982" s="31"/>
      <c r="V982" s="32"/>
      <c r="W982" s="32"/>
      <c r="X982" s="32"/>
      <c r="Y982" s="33"/>
      <c r="Z982" s="33"/>
      <c r="AA982" s="34"/>
      <c r="AB982" s="40" t="str">
        <f>IF(AE982 &gt; 0, IFERROR(IF(AND(AE982 &gt; 0, AE982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S982 = ""), "Value in Column S is Required", IF(AF982 &lt; 15, "At the time of Joining, age must be greater than 15 years", IF(AND(W982 &gt; DATEVALUE("30/6/2024"), Y982 = "Working"), "Column W and Y Logically Mismatched", IF(AND(X982 &lt; DATEVALUE("1/7/2025"), Z982 = "Working", X982 &lt;&gt; ""), "Column X and Z Logically Mismatched", IF(AND(X982 &lt;&gt; "", W982 &gt;= X982), "Column W and X Logically Missmatched",""))))))))))), ""), "")</f>
        <v/>
      </c>
      <c r="AC982" s="35"/>
      <c r="AD982" s="14"/>
      <c r="AE982" s="20">
        <f t="shared" si="30"/>
        <v>0</v>
      </c>
      <c r="AF982" s="20">
        <f t="shared" si="31"/>
        <v>0</v>
      </c>
    </row>
    <row r="983" spans="1:32" s="1" customFormat="1" ht="30" customHeight="1">
      <c r="A983" s="21" t="str">
        <f>IFERROR(INDEX(PQR_Dept!$A$2:$A$21166, MATCH(B983, PQR_Dept!$B$2:$B$21106, 0)), "")</f>
        <v/>
      </c>
      <c r="B983" s="22"/>
      <c r="C983" s="22"/>
      <c r="D983" s="22"/>
      <c r="E983" s="23"/>
      <c r="F983" s="24"/>
      <c r="G983" s="25"/>
      <c r="H983" s="26"/>
      <c r="I983" s="27"/>
      <c r="J983" s="19"/>
      <c r="K983" s="44"/>
      <c r="L983" s="28"/>
      <c r="M983" s="25"/>
      <c r="N983" s="29"/>
      <c r="O983" s="29"/>
      <c r="P983" s="28"/>
      <c r="Q983" s="30"/>
      <c r="R983" s="28"/>
      <c r="S983" s="28"/>
      <c r="T983" s="28"/>
      <c r="U983" s="31"/>
      <c r="V983" s="32"/>
      <c r="W983" s="32"/>
      <c r="X983" s="32"/>
      <c r="Y983" s="33"/>
      <c r="Z983" s="33"/>
      <c r="AA983" s="34"/>
      <c r="AB983" s="40" t="str">
        <f>IF(AE983 &gt; 0, IFERROR(IF(AND(AE983 &gt; 0, AE983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S983 = ""), "Value in Column S is Required", IF(AF983 &lt; 15, "At the time of Joining, age must be greater than 15 years", IF(AND(W983 &gt; DATEVALUE("30/6/2024"), Y983 = "Working"), "Column W and Y Logically Mismatched", IF(AND(X983 &lt; DATEVALUE("1/7/2025"), Z983 = "Working", X983 &lt;&gt; ""), "Column X and Z Logically Mismatched", IF(AND(X983 &lt;&gt; "", W983 &gt;= X983), "Column W and X Logically Missmatched",""))))))))))), ""), "")</f>
        <v/>
      </c>
      <c r="AC983" s="35"/>
      <c r="AD983" s="14"/>
      <c r="AE983" s="20">
        <f t="shared" si="30"/>
        <v>0</v>
      </c>
      <c r="AF983" s="20">
        <f t="shared" si="31"/>
        <v>0</v>
      </c>
    </row>
    <row r="984" spans="1:32" s="1" customFormat="1" ht="30" customHeight="1">
      <c r="A984" s="21" t="str">
        <f>IFERROR(INDEX(PQR_Dept!$A$2:$A$21166, MATCH(B984, PQR_Dept!$B$2:$B$21106, 0)), "")</f>
        <v/>
      </c>
      <c r="B984" s="22"/>
      <c r="C984" s="22"/>
      <c r="D984" s="22"/>
      <c r="E984" s="23"/>
      <c r="F984" s="24"/>
      <c r="G984" s="25"/>
      <c r="H984" s="26"/>
      <c r="I984" s="27"/>
      <c r="J984" s="19"/>
      <c r="K984" s="44"/>
      <c r="L984" s="28"/>
      <c r="M984" s="25"/>
      <c r="N984" s="29"/>
      <c r="O984" s="29"/>
      <c r="P984" s="28"/>
      <c r="Q984" s="30"/>
      <c r="R984" s="28"/>
      <c r="S984" s="28"/>
      <c r="T984" s="28"/>
      <c r="U984" s="31"/>
      <c r="V984" s="32"/>
      <c r="W984" s="32"/>
      <c r="X984" s="32"/>
      <c r="Y984" s="33"/>
      <c r="Z984" s="33"/>
      <c r="AA984" s="34"/>
      <c r="AB984" s="40" t="str">
        <f>IF(AE984 &gt; 0, IFERROR(IF(AND(AE984 &gt; 0, AE984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S984 = ""), "Value in Column S is Required", IF(AF984 &lt; 15, "At the time of Joining, age must be greater than 15 years", IF(AND(W984 &gt; DATEVALUE("30/6/2024"), Y984 = "Working"), "Column W and Y Logically Mismatched", IF(AND(X984 &lt; DATEVALUE("1/7/2025"), Z984 = "Working", X984 &lt;&gt; ""), "Column X and Z Logically Mismatched", IF(AND(X984 &lt;&gt; "", W984 &gt;= X984), "Column W and X Logically Missmatched",""))))))))))), ""), "")</f>
        <v/>
      </c>
      <c r="AC984" s="35"/>
      <c r="AD984" s="14"/>
      <c r="AE984" s="20">
        <f t="shared" si="30"/>
        <v>0</v>
      </c>
      <c r="AF984" s="20">
        <f t="shared" si="31"/>
        <v>0</v>
      </c>
    </row>
    <row r="985" spans="1:32" s="1" customFormat="1" ht="30" customHeight="1">
      <c r="A985" s="21" t="str">
        <f>IFERROR(INDEX(PQR_Dept!$A$2:$A$21166, MATCH(B985, PQR_Dept!$B$2:$B$21106, 0)), "")</f>
        <v/>
      </c>
      <c r="B985" s="22"/>
      <c r="C985" s="22"/>
      <c r="D985" s="22"/>
      <c r="E985" s="23"/>
      <c r="F985" s="24"/>
      <c r="G985" s="25"/>
      <c r="H985" s="26"/>
      <c r="I985" s="27"/>
      <c r="J985" s="19"/>
      <c r="K985" s="44"/>
      <c r="L985" s="28"/>
      <c r="M985" s="25"/>
      <c r="N985" s="29"/>
      <c r="O985" s="29"/>
      <c r="P985" s="28"/>
      <c r="Q985" s="30"/>
      <c r="R985" s="28"/>
      <c r="S985" s="28"/>
      <c r="T985" s="28"/>
      <c r="U985" s="31"/>
      <c r="V985" s="32"/>
      <c r="W985" s="32"/>
      <c r="X985" s="32"/>
      <c r="Y985" s="33"/>
      <c r="Z985" s="33"/>
      <c r="AA985" s="34"/>
      <c r="AB985" s="40" t="str">
        <f>IF(AE985 &gt; 0, IFERROR(IF(AND(AE985 &gt; 0, AE985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S985 = ""), "Value in Column S is Required", IF(AF985 &lt; 15, "At the time of Joining, age must be greater than 15 years", IF(AND(W985 &gt; DATEVALUE("30/6/2024"), Y985 = "Working"), "Column W and Y Logically Mismatched", IF(AND(X985 &lt; DATEVALUE("1/7/2025"), Z985 = "Working", X985 &lt;&gt; ""), "Column X and Z Logically Mismatched", IF(AND(X985 &lt;&gt; "", W985 &gt;= X985), "Column W and X Logically Missmatched",""))))))))))), ""), "")</f>
        <v/>
      </c>
      <c r="AC985" s="35"/>
      <c r="AD985" s="14"/>
      <c r="AE985" s="20">
        <f t="shared" si="30"/>
        <v>0</v>
      </c>
      <c r="AF985" s="20">
        <f t="shared" si="31"/>
        <v>0</v>
      </c>
    </row>
    <row r="986" spans="1:32" s="1" customFormat="1" ht="30" customHeight="1">
      <c r="A986" s="21" t="str">
        <f>IFERROR(INDEX(PQR_Dept!$A$2:$A$21166, MATCH(B986, PQR_Dept!$B$2:$B$21106, 0)), "")</f>
        <v/>
      </c>
      <c r="B986" s="22"/>
      <c r="C986" s="22"/>
      <c r="D986" s="22"/>
      <c r="E986" s="23"/>
      <c r="F986" s="24"/>
      <c r="G986" s="25"/>
      <c r="H986" s="26"/>
      <c r="I986" s="27"/>
      <c r="J986" s="19"/>
      <c r="K986" s="44"/>
      <c r="L986" s="28"/>
      <c r="M986" s="25"/>
      <c r="N986" s="29"/>
      <c r="O986" s="29"/>
      <c r="P986" s="28"/>
      <c r="Q986" s="30"/>
      <c r="R986" s="28"/>
      <c r="S986" s="28"/>
      <c r="T986" s="28"/>
      <c r="U986" s="31"/>
      <c r="V986" s="32"/>
      <c r="W986" s="32"/>
      <c r="X986" s="32"/>
      <c r="Y986" s="33"/>
      <c r="Z986" s="33"/>
      <c r="AA986" s="34"/>
      <c r="AB986" s="40" t="str">
        <f>IF(AE986 &gt; 0, IFERROR(IF(AND(AE986 &gt; 0, AE986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S986 = ""), "Value in Column S is Required", IF(AF986 &lt; 15, "At the time of Joining, age must be greater than 15 years", IF(AND(W986 &gt; DATEVALUE("30/6/2024"), Y986 = "Working"), "Column W and Y Logically Mismatched", IF(AND(X986 &lt; DATEVALUE("1/7/2025"), Z986 = "Working", X986 &lt;&gt; ""), "Column X and Z Logically Mismatched", IF(AND(X986 &lt;&gt; "", W986 &gt;= X986), "Column W and X Logically Missmatched",""))))))))))), ""), "")</f>
        <v/>
      </c>
      <c r="AC986" s="35"/>
      <c r="AD986" s="14"/>
      <c r="AE986" s="20">
        <f t="shared" si="30"/>
        <v>0</v>
      </c>
      <c r="AF986" s="20">
        <f t="shared" si="31"/>
        <v>0</v>
      </c>
    </row>
    <row r="987" spans="1:32" s="1" customFormat="1" ht="30" customHeight="1">
      <c r="A987" s="21" t="str">
        <f>IFERROR(INDEX(PQR_Dept!$A$2:$A$21166, MATCH(B987, PQR_Dept!$B$2:$B$21106, 0)), "")</f>
        <v/>
      </c>
      <c r="B987" s="22"/>
      <c r="C987" s="22"/>
      <c r="D987" s="22"/>
      <c r="E987" s="23"/>
      <c r="F987" s="24"/>
      <c r="G987" s="25"/>
      <c r="H987" s="26"/>
      <c r="I987" s="27"/>
      <c r="J987" s="19"/>
      <c r="K987" s="44"/>
      <c r="L987" s="28"/>
      <c r="M987" s="25"/>
      <c r="N987" s="29"/>
      <c r="O987" s="29"/>
      <c r="P987" s="28"/>
      <c r="Q987" s="30"/>
      <c r="R987" s="28"/>
      <c r="S987" s="28"/>
      <c r="T987" s="28"/>
      <c r="U987" s="31"/>
      <c r="V987" s="32"/>
      <c r="W987" s="32"/>
      <c r="X987" s="32"/>
      <c r="Y987" s="33"/>
      <c r="Z987" s="33"/>
      <c r="AA987" s="34"/>
      <c r="AB987" s="40" t="str">
        <f>IF(AE987 &gt; 0, IFERROR(IF(AND(AE987 &gt; 0, AE987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S987 = ""), "Value in Column S is Required", IF(AF987 &lt; 15, "At the time of Joining, age must be greater than 15 years", IF(AND(W987 &gt; DATEVALUE("30/6/2024"), Y987 = "Working"), "Column W and Y Logically Mismatched", IF(AND(X987 &lt; DATEVALUE("1/7/2025"), Z987 = "Working", X987 &lt;&gt; ""), "Column X and Z Logically Mismatched", IF(AND(X987 &lt;&gt; "", W987 &gt;= X987), "Column W and X Logically Missmatched",""))))))))))), ""), "")</f>
        <v/>
      </c>
      <c r="AC987" s="35"/>
      <c r="AD987" s="14"/>
      <c r="AE987" s="20">
        <f t="shared" si="30"/>
        <v>0</v>
      </c>
      <c r="AF987" s="20">
        <f t="shared" si="31"/>
        <v>0</v>
      </c>
    </row>
    <row r="988" spans="1:32" s="1" customFormat="1" ht="30" customHeight="1">
      <c r="A988" s="21" t="str">
        <f>IFERROR(INDEX(PQR_Dept!$A$2:$A$21166, MATCH(B988, PQR_Dept!$B$2:$B$21106, 0)), "")</f>
        <v/>
      </c>
      <c r="B988" s="22"/>
      <c r="C988" s="22"/>
      <c r="D988" s="22"/>
      <c r="E988" s="23"/>
      <c r="F988" s="24"/>
      <c r="G988" s="25"/>
      <c r="H988" s="26"/>
      <c r="I988" s="27"/>
      <c r="J988" s="19"/>
      <c r="K988" s="44"/>
      <c r="L988" s="28"/>
      <c r="M988" s="25"/>
      <c r="N988" s="29"/>
      <c r="O988" s="29"/>
      <c r="P988" s="28"/>
      <c r="Q988" s="30"/>
      <c r="R988" s="28"/>
      <c r="S988" s="28"/>
      <c r="T988" s="28"/>
      <c r="U988" s="31"/>
      <c r="V988" s="32"/>
      <c r="W988" s="32"/>
      <c r="X988" s="32"/>
      <c r="Y988" s="33"/>
      <c r="Z988" s="33"/>
      <c r="AA988" s="34"/>
      <c r="AB988" s="40" t="str">
        <f>IF(AE988 &gt; 0, IFERROR(IF(AND(AE988 &gt; 0, AE988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S988 = ""), "Value in Column S is Required", IF(AF988 &lt; 15, "At the time of Joining, age must be greater than 15 years", IF(AND(W988 &gt; DATEVALUE("30/6/2024"), Y988 = "Working"), "Column W and Y Logically Mismatched", IF(AND(X988 &lt; DATEVALUE("1/7/2025"), Z988 = "Working", X988 &lt;&gt; ""), "Column X and Z Logically Mismatched", IF(AND(X988 &lt;&gt; "", W988 &gt;= X988), "Column W and X Logically Missmatched",""))))))))))), ""), "")</f>
        <v/>
      </c>
      <c r="AC988" s="35"/>
      <c r="AD988" s="14"/>
      <c r="AE988" s="20">
        <f t="shared" si="30"/>
        <v>0</v>
      </c>
      <c r="AF988" s="20">
        <f t="shared" si="31"/>
        <v>0</v>
      </c>
    </row>
    <row r="989" spans="1:32" s="1" customFormat="1" ht="30" customHeight="1">
      <c r="A989" s="21" t="str">
        <f>IFERROR(INDEX(PQR_Dept!$A$2:$A$21166, MATCH(B989, PQR_Dept!$B$2:$B$21106, 0)), "")</f>
        <v/>
      </c>
      <c r="B989" s="22"/>
      <c r="C989" s="22"/>
      <c r="D989" s="22"/>
      <c r="E989" s="23"/>
      <c r="F989" s="24"/>
      <c r="G989" s="25"/>
      <c r="H989" s="26"/>
      <c r="I989" s="27"/>
      <c r="J989" s="19"/>
      <c r="K989" s="44"/>
      <c r="L989" s="28"/>
      <c r="M989" s="25"/>
      <c r="N989" s="29"/>
      <c r="O989" s="29"/>
      <c r="P989" s="28"/>
      <c r="Q989" s="30"/>
      <c r="R989" s="28"/>
      <c r="S989" s="28"/>
      <c r="T989" s="28"/>
      <c r="U989" s="31"/>
      <c r="V989" s="32"/>
      <c r="W989" s="32"/>
      <c r="X989" s="32"/>
      <c r="Y989" s="33"/>
      <c r="Z989" s="33"/>
      <c r="AA989" s="34"/>
      <c r="AB989" s="40" t="str">
        <f>IF(AE989 &gt; 0, IFERROR(IF(AND(AE989 &gt; 0, AE989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S989 = ""), "Value in Column S is Required", IF(AF989 &lt; 15, "At the time of Joining, age must be greater than 15 years", IF(AND(W989 &gt; DATEVALUE("30/6/2024"), Y989 = "Working"), "Column W and Y Logically Mismatched", IF(AND(X989 &lt; DATEVALUE("1/7/2025"), Z989 = "Working", X989 &lt;&gt; ""), "Column X and Z Logically Mismatched", IF(AND(X989 &lt;&gt; "", W989 &gt;= X989), "Column W and X Logically Missmatched",""))))))))))), ""), "")</f>
        <v/>
      </c>
      <c r="AC989" s="35"/>
      <c r="AD989" s="14"/>
      <c r="AE989" s="20">
        <f t="shared" si="30"/>
        <v>0</v>
      </c>
      <c r="AF989" s="20">
        <f t="shared" si="31"/>
        <v>0</v>
      </c>
    </row>
    <row r="990" spans="1:32" s="1" customFormat="1" ht="30" customHeight="1">
      <c r="A990" s="21" t="str">
        <f>IFERROR(INDEX(PQR_Dept!$A$2:$A$21166, MATCH(B990, PQR_Dept!$B$2:$B$21106, 0)), "")</f>
        <v/>
      </c>
      <c r="B990" s="22"/>
      <c r="C990" s="22"/>
      <c r="D990" s="22"/>
      <c r="E990" s="23"/>
      <c r="F990" s="24"/>
      <c r="G990" s="25"/>
      <c r="H990" s="26"/>
      <c r="I990" s="27"/>
      <c r="J990" s="19"/>
      <c r="K990" s="44"/>
      <c r="L990" s="28"/>
      <c r="M990" s="25"/>
      <c r="N990" s="29"/>
      <c r="O990" s="29"/>
      <c r="P990" s="28"/>
      <c r="Q990" s="30"/>
      <c r="R990" s="28"/>
      <c r="S990" s="28"/>
      <c r="T990" s="28"/>
      <c r="U990" s="31"/>
      <c r="V990" s="32"/>
      <c r="W990" s="32"/>
      <c r="X990" s="32"/>
      <c r="Y990" s="33"/>
      <c r="Z990" s="33"/>
      <c r="AA990" s="34"/>
      <c r="AB990" s="40" t="str">
        <f>IF(AE990 &gt; 0, IFERROR(IF(AND(AE990 &gt; 0, AE990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S990 = ""), "Value in Column S is Required", IF(AF990 &lt; 15, "At the time of Joining, age must be greater than 15 years", IF(AND(W990 &gt; DATEVALUE("30/6/2024"), Y990 = "Working"), "Column W and Y Logically Mismatched", IF(AND(X990 &lt; DATEVALUE("1/7/2025"), Z990 = "Working", X990 &lt;&gt; ""), "Column X and Z Logically Mismatched", IF(AND(X990 &lt;&gt; "", W990 &gt;= X990), "Column W and X Logically Missmatched",""))))))))))), ""), "")</f>
        <v/>
      </c>
      <c r="AC990" s="35"/>
      <c r="AD990" s="14"/>
      <c r="AE990" s="20">
        <f t="shared" si="30"/>
        <v>0</v>
      </c>
      <c r="AF990" s="20">
        <f t="shared" si="31"/>
        <v>0</v>
      </c>
    </row>
    <row r="991" spans="1:32" s="1" customFormat="1" ht="30" customHeight="1">
      <c r="A991" s="21" t="str">
        <f>IFERROR(INDEX(PQR_Dept!$A$2:$A$21166, MATCH(B991, PQR_Dept!$B$2:$B$21106, 0)), "")</f>
        <v/>
      </c>
      <c r="B991" s="22"/>
      <c r="C991" s="22"/>
      <c r="D991" s="22"/>
      <c r="E991" s="23"/>
      <c r="F991" s="24"/>
      <c r="G991" s="25"/>
      <c r="H991" s="26"/>
      <c r="I991" s="27"/>
      <c r="J991" s="19"/>
      <c r="K991" s="44"/>
      <c r="L991" s="28"/>
      <c r="M991" s="25"/>
      <c r="N991" s="29"/>
      <c r="O991" s="29"/>
      <c r="P991" s="28"/>
      <c r="Q991" s="30"/>
      <c r="R991" s="28"/>
      <c r="S991" s="28"/>
      <c r="T991" s="28"/>
      <c r="U991" s="31"/>
      <c r="V991" s="32"/>
      <c r="W991" s="32"/>
      <c r="X991" s="32"/>
      <c r="Y991" s="33"/>
      <c r="Z991" s="33"/>
      <c r="AA991" s="34"/>
      <c r="AB991" s="40" t="str">
        <f>IF(AE991 &gt; 0, IFERROR(IF(AND(AE991 &gt; 0, AE991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S991 = ""), "Value in Column S is Required", IF(AF991 &lt; 15, "At the time of Joining, age must be greater than 15 years", IF(AND(W991 &gt; DATEVALUE("30/6/2024"), Y991 = "Working"), "Column W and Y Logically Mismatched", IF(AND(X991 &lt; DATEVALUE("1/7/2025"), Z991 = "Working", X991 &lt;&gt; ""), "Column X and Z Logically Mismatched", IF(AND(X991 &lt;&gt; "", W991 &gt;= X991), "Column W and X Logically Missmatched",""))))))))))), ""), "")</f>
        <v/>
      </c>
      <c r="AC991" s="35"/>
      <c r="AD991" s="14"/>
      <c r="AE991" s="20">
        <f t="shared" si="30"/>
        <v>0</v>
      </c>
      <c r="AF991" s="20">
        <f t="shared" si="31"/>
        <v>0</v>
      </c>
    </row>
    <row r="992" spans="1:32" s="1" customFormat="1" ht="30" customHeight="1">
      <c r="A992" s="21" t="str">
        <f>IFERROR(INDEX(PQR_Dept!$A$2:$A$21166, MATCH(B992, PQR_Dept!$B$2:$B$21106, 0)), "")</f>
        <v/>
      </c>
      <c r="B992" s="22"/>
      <c r="C992" s="22"/>
      <c r="D992" s="22"/>
      <c r="E992" s="23"/>
      <c r="F992" s="24"/>
      <c r="G992" s="25"/>
      <c r="H992" s="26"/>
      <c r="I992" s="27"/>
      <c r="J992" s="19"/>
      <c r="K992" s="44"/>
      <c r="L992" s="28"/>
      <c r="M992" s="25"/>
      <c r="N992" s="29"/>
      <c r="O992" s="29"/>
      <c r="P992" s="28"/>
      <c r="Q992" s="30"/>
      <c r="R992" s="28"/>
      <c r="S992" s="28"/>
      <c r="T992" s="28"/>
      <c r="U992" s="31"/>
      <c r="V992" s="32"/>
      <c r="W992" s="32"/>
      <c r="X992" s="32"/>
      <c r="Y992" s="33"/>
      <c r="Z992" s="33"/>
      <c r="AA992" s="34"/>
      <c r="AB992" s="40" t="str">
        <f>IF(AE992 &gt; 0, IFERROR(IF(AND(AE992 &gt; 0, AE992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S992 = ""), "Value in Column S is Required", IF(AF992 &lt; 15, "At the time of Joining, age must be greater than 15 years", IF(AND(W992 &gt; DATEVALUE("30/6/2024"), Y992 = "Working"), "Column W and Y Logically Mismatched", IF(AND(X992 &lt; DATEVALUE("1/7/2025"), Z992 = "Working", X992 &lt;&gt; ""), "Column X and Z Logically Mismatched", IF(AND(X992 &lt;&gt; "", W992 &gt;= X992), "Column W and X Logically Missmatched",""))))))))))), ""), "")</f>
        <v/>
      </c>
      <c r="AC992" s="35"/>
      <c r="AD992" s="14"/>
      <c r="AE992" s="20">
        <f t="shared" si="30"/>
        <v>0</v>
      </c>
      <c r="AF992" s="20">
        <f t="shared" si="31"/>
        <v>0</v>
      </c>
    </row>
    <row r="993" spans="1:32" s="1" customFormat="1" ht="30" customHeight="1">
      <c r="A993" s="21" t="str">
        <f>IFERROR(INDEX(PQR_Dept!$A$2:$A$21166, MATCH(B993, PQR_Dept!$B$2:$B$21106, 0)), "")</f>
        <v/>
      </c>
      <c r="B993" s="22"/>
      <c r="C993" s="22"/>
      <c r="D993" s="22"/>
      <c r="E993" s="23"/>
      <c r="F993" s="24"/>
      <c r="G993" s="25"/>
      <c r="H993" s="26"/>
      <c r="I993" s="27"/>
      <c r="J993" s="19"/>
      <c r="K993" s="44"/>
      <c r="L993" s="28"/>
      <c r="M993" s="25"/>
      <c r="N993" s="29"/>
      <c r="O993" s="29"/>
      <c r="P993" s="28"/>
      <c r="Q993" s="30"/>
      <c r="R993" s="28"/>
      <c r="S993" s="28"/>
      <c r="T993" s="28"/>
      <c r="U993" s="31"/>
      <c r="V993" s="32"/>
      <c r="W993" s="32"/>
      <c r="X993" s="32"/>
      <c r="Y993" s="33"/>
      <c r="Z993" s="33"/>
      <c r="AA993" s="34"/>
      <c r="AB993" s="40" t="str">
        <f>IF(AE993 &gt; 0, IFERROR(IF(AND(AE993 &gt; 0, AE993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S993 = ""), "Value in Column S is Required", IF(AF993 &lt; 15, "At the time of Joining, age must be greater than 15 years", IF(AND(W993 &gt; DATEVALUE("30/6/2024"), Y993 = "Working"), "Column W and Y Logically Mismatched", IF(AND(X993 &lt; DATEVALUE("1/7/2025"), Z993 = "Working", X993 &lt;&gt; ""), "Column X and Z Logically Mismatched", IF(AND(X993 &lt;&gt; "", W993 &gt;= X993), "Column W and X Logically Missmatched",""))))))))))), ""), "")</f>
        <v/>
      </c>
      <c r="AC993" s="35"/>
      <c r="AD993" s="14"/>
      <c r="AE993" s="20">
        <f t="shared" si="30"/>
        <v>0</v>
      </c>
      <c r="AF993" s="20">
        <f t="shared" si="31"/>
        <v>0</v>
      </c>
    </row>
    <row r="994" spans="1:32" s="1" customFormat="1" ht="30" customHeight="1">
      <c r="A994" s="21" t="str">
        <f>IFERROR(INDEX(PQR_Dept!$A$2:$A$21166, MATCH(B994, PQR_Dept!$B$2:$B$21106, 0)), "")</f>
        <v/>
      </c>
      <c r="B994" s="22"/>
      <c r="C994" s="22"/>
      <c r="D994" s="22"/>
      <c r="E994" s="23"/>
      <c r="F994" s="24"/>
      <c r="G994" s="25"/>
      <c r="H994" s="26"/>
      <c r="I994" s="27"/>
      <c r="J994" s="19"/>
      <c r="K994" s="44"/>
      <c r="L994" s="28"/>
      <c r="M994" s="25"/>
      <c r="N994" s="29"/>
      <c r="O994" s="29"/>
      <c r="P994" s="28"/>
      <c r="Q994" s="30"/>
      <c r="R994" s="28"/>
      <c r="S994" s="28"/>
      <c r="T994" s="28"/>
      <c r="U994" s="31"/>
      <c r="V994" s="32"/>
      <c r="W994" s="32"/>
      <c r="X994" s="32"/>
      <c r="Y994" s="33"/>
      <c r="Z994" s="33"/>
      <c r="AA994" s="34"/>
      <c r="AB994" s="40" t="str">
        <f>IF(AE994 &gt; 0, IFERROR(IF(AND(AE994 &gt; 0, AE994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S994 = ""), "Value in Column S is Required", IF(AF994 &lt; 15, "At the time of Joining, age must be greater than 15 years", IF(AND(W994 &gt; DATEVALUE("30/6/2024"), Y994 = "Working"), "Column W and Y Logically Mismatched", IF(AND(X994 &lt; DATEVALUE("1/7/2025"), Z994 = "Working", X994 &lt;&gt; ""), "Column X and Z Logically Mismatched", IF(AND(X994 &lt;&gt; "", W994 &gt;= X994), "Column W and X Logically Missmatched",""))))))))))), ""), "")</f>
        <v/>
      </c>
      <c r="AC994" s="35"/>
      <c r="AD994" s="14"/>
      <c r="AE994" s="20">
        <f t="shared" si="30"/>
        <v>0</v>
      </c>
      <c r="AF994" s="20">
        <f t="shared" si="31"/>
        <v>0</v>
      </c>
    </row>
    <row r="995" spans="1:32" s="1" customFormat="1" ht="30" customHeight="1">
      <c r="A995" s="21" t="str">
        <f>IFERROR(INDEX(PQR_Dept!$A$2:$A$21166, MATCH(B995, PQR_Dept!$B$2:$B$21106, 0)), "")</f>
        <v/>
      </c>
      <c r="B995" s="22"/>
      <c r="C995" s="22"/>
      <c r="D995" s="22"/>
      <c r="E995" s="23"/>
      <c r="F995" s="24"/>
      <c r="G995" s="25"/>
      <c r="H995" s="26"/>
      <c r="I995" s="27"/>
      <c r="J995" s="19"/>
      <c r="K995" s="44"/>
      <c r="L995" s="28"/>
      <c r="M995" s="25"/>
      <c r="N995" s="29"/>
      <c r="O995" s="29"/>
      <c r="P995" s="28"/>
      <c r="Q995" s="30"/>
      <c r="R995" s="28"/>
      <c r="S995" s="28"/>
      <c r="T995" s="28"/>
      <c r="U995" s="31"/>
      <c r="V995" s="32"/>
      <c r="W995" s="32"/>
      <c r="X995" s="32"/>
      <c r="Y995" s="33"/>
      <c r="Z995" s="33"/>
      <c r="AA995" s="34"/>
      <c r="AB995" s="40" t="str">
        <f>IF(AE995 &gt; 0, IFERROR(IF(AND(AE995 &gt; 0, AE995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S995 = ""), "Value in Column S is Required", IF(AF995 &lt; 15, "At the time of Joining, age must be greater than 15 years", IF(AND(W995 &gt; DATEVALUE("30/6/2024"), Y995 = "Working"), "Column W and Y Logically Mismatched", IF(AND(X995 &lt; DATEVALUE("1/7/2025"), Z995 = "Working", X995 &lt;&gt; ""), "Column X and Z Logically Mismatched", IF(AND(X995 &lt;&gt; "", W995 &gt;= X995), "Column W and X Logically Missmatched",""))))))))))), ""), "")</f>
        <v/>
      </c>
      <c r="AC995" s="35"/>
      <c r="AD995" s="14"/>
      <c r="AE995" s="20">
        <f t="shared" si="30"/>
        <v>0</v>
      </c>
      <c r="AF995" s="20">
        <f t="shared" si="31"/>
        <v>0</v>
      </c>
    </row>
    <row r="996" spans="1:32" s="1" customFormat="1" ht="30" customHeight="1">
      <c r="A996" s="21" t="str">
        <f>IFERROR(INDEX(PQR_Dept!$A$2:$A$21166, MATCH(B996, PQR_Dept!$B$2:$B$21106, 0)), "")</f>
        <v/>
      </c>
      <c r="B996" s="22"/>
      <c r="C996" s="22"/>
      <c r="D996" s="22"/>
      <c r="E996" s="23"/>
      <c r="F996" s="24"/>
      <c r="G996" s="25"/>
      <c r="H996" s="26"/>
      <c r="I996" s="27"/>
      <c r="J996" s="19"/>
      <c r="K996" s="44"/>
      <c r="L996" s="28"/>
      <c r="M996" s="25"/>
      <c r="N996" s="29"/>
      <c r="O996" s="29"/>
      <c r="P996" s="28"/>
      <c r="Q996" s="30"/>
      <c r="R996" s="28"/>
      <c r="S996" s="28"/>
      <c r="T996" s="28"/>
      <c r="U996" s="31"/>
      <c r="V996" s="32"/>
      <c r="W996" s="32"/>
      <c r="X996" s="32"/>
      <c r="Y996" s="33"/>
      <c r="Z996" s="33"/>
      <c r="AA996" s="34"/>
      <c r="AB996" s="40" t="str">
        <f>IF(AE996 &gt; 0, IFERROR(IF(AND(AE996 &gt; 0, AE996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S996 = ""), "Value in Column S is Required", IF(AF996 &lt; 15, "At the time of Joining, age must be greater than 15 years", IF(AND(W996 &gt; DATEVALUE("30/6/2024"), Y996 = "Working"), "Column W and Y Logically Mismatched", IF(AND(X996 &lt; DATEVALUE("1/7/2025"), Z996 = "Working", X996 &lt;&gt; ""), "Column X and Z Logically Mismatched", IF(AND(X996 &lt;&gt; "", W996 &gt;= X996), "Column W and X Logically Missmatched",""))))))))))), ""), "")</f>
        <v/>
      </c>
      <c r="AC996" s="35"/>
      <c r="AD996" s="14"/>
      <c r="AE996" s="20">
        <f t="shared" si="30"/>
        <v>0</v>
      </c>
      <c r="AF996" s="20">
        <f t="shared" si="31"/>
        <v>0</v>
      </c>
    </row>
    <row r="997" spans="1:32" s="1" customFormat="1" ht="30" customHeight="1">
      <c r="A997" s="21" t="str">
        <f>IFERROR(INDEX(PQR_Dept!$A$2:$A$21166, MATCH(B997, PQR_Dept!$B$2:$B$21106, 0)), "")</f>
        <v/>
      </c>
      <c r="B997" s="22"/>
      <c r="C997" s="22"/>
      <c r="D997" s="22"/>
      <c r="E997" s="23"/>
      <c r="F997" s="24"/>
      <c r="G997" s="25"/>
      <c r="H997" s="26"/>
      <c r="I997" s="27"/>
      <c r="J997" s="19"/>
      <c r="K997" s="44"/>
      <c r="L997" s="28"/>
      <c r="M997" s="25"/>
      <c r="N997" s="29"/>
      <c r="O997" s="29"/>
      <c r="P997" s="28"/>
      <c r="Q997" s="30"/>
      <c r="R997" s="28"/>
      <c r="S997" s="28"/>
      <c r="T997" s="28"/>
      <c r="U997" s="31"/>
      <c r="V997" s="32"/>
      <c r="W997" s="32"/>
      <c r="X997" s="32"/>
      <c r="Y997" s="33"/>
      <c r="Z997" s="33"/>
      <c r="AA997" s="34"/>
      <c r="AB997" s="40" t="str">
        <f>IF(AE997 &gt; 0, IFERROR(IF(AND(AE997 &gt; 0, AE997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S997 = ""), "Value in Column S is Required", IF(AF997 &lt; 15, "At the time of Joining, age must be greater than 15 years", IF(AND(W997 &gt; DATEVALUE("30/6/2024"), Y997 = "Working"), "Column W and Y Logically Mismatched", IF(AND(X997 &lt; DATEVALUE("1/7/2025"), Z997 = "Working", X997 &lt;&gt; ""), "Column X and Z Logically Mismatched", IF(AND(X997 &lt;&gt; "", W997 &gt;= X997), "Column W and X Logically Missmatched",""))))))))))), ""), "")</f>
        <v/>
      </c>
      <c r="AC997" s="35"/>
      <c r="AD997" s="14"/>
      <c r="AE997" s="20">
        <f t="shared" si="30"/>
        <v>0</v>
      </c>
      <c r="AF997" s="20">
        <f t="shared" si="31"/>
        <v>0</v>
      </c>
    </row>
    <row r="998" spans="1:32" s="1" customFormat="1" ht="30" customHeight="1">
      <c r="A998" s="21" t="str">
        <f>IFERROR(INDEX(PQR_Dept!$A$2:$A$21166, MATCH(B998, PQR_Dept!$B$2:$B$21106, 0)), "")</f>
        <v/>
      </c>
      <c r="B998" s="22"/>
      <c r="C998" s="22"/>
      <c r="D998" s="22"/>
      <c r="E998" s="23"/>
      <c r="F998" s="24"/>
      <c r="G998" s="25"/>
      <c r="H998" s="26"/>
      <c r="I998" s="27"/>
      <c r="J998" s="19"/>
      <c r="K998" s="44"/>
      <c r="L998" s="28"/>
      <c r="M998" s="25"/>
      <c r="N998" s="29"/>
      <c r="O998" s="29"/>
      <c r="P998" s="28"/>
      <c r="Q998" s="30"/>
      <c r="R998" s="28"/>
      <c r="S998" s="28"/>
      <c r="T998" s="28"/>
      <c r="U998" s="31"/>
      <c r="V998" s="32"/>
      <c r="W998" s="32"/>
      <c r="X998" s="32"/>
      <c r="Y998" s="33"/>
      <c r="Z998" s="33"/>
      <c r="AA998" s="34"/>
      <c r="AB998" s="40" t="str">
        <f>IF(AE998 &gt; 0, IFERROR(IF(AND(AE998 &gt; 0, AE998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S998 = ""), "Value in Column S is Required", IF(AF998 &lt; 15, "At the time of Joining, age must be greater than 15 years", IF(AND(W998 &gt; DATEVALUE("30/6/2024"), Y998 = "Working"), "Column W and Y Logically Mismatched", IF(AND(X998 &lt; DATEVALUE("1/7/2025"), Z998 = "Working", X998 &lt;&gt; ""), "Column X and Z Logically Mismatched", IF(AND(X998 &lt;&gt; "", W998 &gt;= X998), "Column W and X Logically Missmatched",""))))))))))), ""), "")</f>
        <v/>
      </c>
      <c r="AC998" s="35"/>
      <c r="AD998" s="14"/>
      <c r="AE998" s="20">
        <f t="shared" si="30"/>
        <v>0</v>
      </c>
      <c r="AF998" s="20">
        <f t="shared" si="31"/>
        <v>0</v>
      </c>
    </row>
    <row r="999" spans="1:32" s="1" customFormat="1" ht="30" customHeight="1">
      <c r="A999" s="21" t="str">
        <f>IFERROR(INDEX(PQR_Dept!$A$2:$A$21166, MATCH(B999, PQR_Dept!$B$2:$B$21106, 0)), "")</f>
        <v/>
      </c>
      <c r="B999" s="22"/>
      <c r="C999" s="22"/>
      <c r="D999" s="22"/>
      <c r="E999" s="23"/>
      <c r="F999" s="24"/>
      <c r="G999" s="25"/>
      <c r="H999" s="26"/>
      <c r="I999" s="27"/>
      <c r="J999" s="19"/>
      <c r="K999" s="44"/>
      <c r="L999" s="28"/>
      <c r="M999" s="25"/>
      <c r="N999" s="29"/>
      <c r="O999" s="29"/>
      <c r="P999" s="28"/>
      <c r="Q999" s="30"/>
      <c r="R999" s="28"/>
      <c r="S999" s="28"/>
      <c r="T999" s="28"/>
      <c r="U999" s="31"/>
      <c r="V999" s="32"/>
      <c r="W999" s="32"/>
      <c r="X999" s="32"/>
      <c r="Y999" s="33"/>
      <c r="Z999" s="33"/>
      <c r="AA999" s="34"/>
      <c r="AB999" s="40" t="str">
        <f>IF(AE999 &gt; 0, IFERROR(IF(AND(AE999 &gt; 0, AE999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S999 = ""), "Value in Column S is Required", IF(AF999 &lt; 15, "At the time of Joining, age must be greater than 15 years", IF(AND(W999 &gt; DATEVALUE("30/6/2024"), Y999 = "Working"), "Column W and Y Logically Mismatched", IF(AND(X999 &lt; DATEVALUE("1/7/2025"), Z999 = "Working", X999 &lt;&gt; ""), "Column X and Z Logically Mismatched", IF(AND(X999 &lt;&gt; "", W999 &gt;= X999), "Column W and X Logically Missmatched",""))))))))))), ""), "")</f>
        <v/>
      </c>
      <c r="AC999" s="35"/>
      <c r="AD999" s="14"/>
      <c r="AE999" s="20">
        <f t="shared" si="30"/>
        <v>0</v>
      </c>
      <c r="AF999" s="20">
        <f t="shared" si="31"/>
        <v>0</v>
      </c>
    </row>
    <row r="1000" spans="1:32" s="1" customFormat="1" ht="30" customHeight="1">
      <c r="A1000" s="21" t="str">
        <f>IFERROR(INDEX(PQR_Dept!$A$2:$A$21166, MATCH(B1000, PQR_Dept!$B$2:$B$21106, 0)), "")</f>
        <v/>
      </c>
      <c r="B1000" s="22"/>
      <c r="C1000" s="22"/>
      <c r="D1000" s="22"/>
      <c r="E1000" s="23"/>
      <c r="F1000" s="24"/>
      <c r="G1000" s="25"/>
      <c r="H1000" s="26"/>
      <c r="I1000" s="27"/>
      <c r="J1000" s="19"/>
      <c r="K1000" s="44"/>
      <c r="L1000" s="28"/>
      <c r="M1000" s="25"/>
      <c r="N1000" s="29"/>
      <c r="O1000" s="29"/>
      <c r="P1000" s="28"/>
      <c r="Q1000" s="30"/>
      <c r="R1000" s="28"/>
      <c r="S1000" s="28"/>
      <c r="T1000" s="28"/>
      <c r="U1000" s="31"/>
      <c r="V1000" s="32"/>
      <c r="W1000" s="32"/>
      <c r="X1000" s="32"/>
      <c r="Y1000" s="33"/>
      <c r="Z1000" s="33"/>
      <c r="AA1000" s="34"/>
      <c r="AB1000" s="40" t="str">
        <f>IF(AE1000 &gt; 0, IFERROR(IF(AND(AE1000 &gt; 0, AE1000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S1000 = ""), "Value in Column S is Required", IF(AF1000 &lt; 15, "At the time of Joining, age must be greater than 15 years", IF(AND(W1000 &gt; DATEVALUE("30/6/2024"), Y1000 = "Working"), "Column W and Y Logically Mismatched", IF(AND(X1000 &lt; DATEVALUE("1/7/2025"), Z1000 = "Working", X1000 &lt;&gt; ""), "Column X and Z Logically Mismatched", IF(AND(X1000 &lt;&gt; "", W1000 &gt;= X1000), "Column W and X Logically Missmatched",""))))))))))), ""), "")</f>
        <v/>
      </c>
      <c r="AC1000" s="35"/>
      <c r="AD1000" s="14"/>
      <c r="AE1000" s="20">
        <f t="shared" si="30"/>
        <v>0</v>
      </c>
      <c r="AF1000" s="20">
        <f t="shared" si="31"/>
        <v>0</v>
      </c>
    </row>
    <row r="1001" spans="1:32" s="1" customFormat="1" ht="30" customHeight="1">
      <c r="A1001" s="21" t="str">
        <f>IFERROR(INDEX(PQR_Dept!$A$2:$A$21166, MATCH(B1001, PQR_Dept!$B$2:$B$21106, 0)), "")</f>
        <v/>
      </c>
      <c r="B1001" s="22"/>
      <c r="C1001" s="22"/>
      <c r="D1001" s="22"/>
      <c r="E1001" s="23"/>
      <c r="F1001" s="24"/>
      <c r="G1001" s="25"/>
      <c r="H1001" s="26"/>
      <c r="I1001" s="27"/>
      <c r="J1001" s="19"/>
      <c r="K1001" s="44"/>
      <c r="L1001" s="28"/>
      <c r="M1001" s="25"/>
      <c r="N1001" s="29"/>
      <c r="O1001" s="29"/>
      <c r="P1001" s="28"/>
      <c r="Q1001" s="30"/>
      <c r="R1001" s="28"/>
      <c r="S1001" s="28"/>
      <c r="T1001" s="28"/>
      <c r="U1001" s="31"/>
      <c r="V1001" s="32"/>
      <c r="W1001" s="32"/>
      <c r="X1001" s="32"/>
      <c r="Y1001" s="33"/>
      <c r="Z1001" s="33"/>
      <c r="AA1001" s="34"/>
      <c r="AB1001" s="40" t="str">
        <f>IF(AE1001 &gt; 0, IFERROR(IF(AND(AE1001 &gt; 0, AE1001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S1001 = ""), "Value in Column S is Required", IF(AF1001 &lt; 15, "At the time of Joining, age must be greater than 15 years", IF(AND(W1001 &gt; DATEVALUE("30/6/2024"), Y1001 = "Working"), "Column W and Y Logically Mismatched", IF(AND(X1001 &lt; DATEVALUE("1/7/2025"), Z1001 = "Working", X1001 &lt;&gt; ""), "Column X and Z Logically Mismatched", IF(AND(X1001 &lt;&gt; "", W1001 &gt;= X1001), "Column W and X Logically Missmatched",""))))))))))), ""), "")</f>
        <v/>
      </c>
      <c r="AC1001" s="35"/>
      <c r="AD1001" s="14"/>
      <c r="AE1001" s="20">
        <f t="shared" si="30"/>
        <v>0</v>
      </c>
      <c r="AF1001" s="20">
        <f t="shared" si="31"/>
        <v>0</v>
      </c>
    </row>
    <row r="1002" spans="1:32" s="1" customFormat="1" ht="30" customHeight="1">
      <c r="A1002" s="21" t="str">
        <f>IFERROR(INDEX(PQR_Dept!$A$2:$A$21166, MATCH(B1002, PQR_Dept!$B$2:$B$21106, 0)), "")</f>
        <v/>
      </c>
      <c r="B1002" s="22"/>
      <c r="C1002" s="22"/>
      <c r="D1002" s="22"/>
      <c r="E1002" s="23"/>
      <c r="F1002" s="24"/>
      <c r="G1002" s="25"/>
      <c r="H1002" s="26"/>
      <c r="I1002" s="27"/>
      <c r="J1002" s="19"/>
      <c r="K1002" s="44"/>
      <c r="L1002" s="28"/>
      <c r="M1002" s="25"/>
      <c r="N1002" s="29"/>
      <c r="O1002" s="29"/>
      <c r="P1002" s="28"/>
      <c r="Q1002" s="30"/>
      <c r="R1002" s="28"/>
      <c r="S1002" s="28"/>
      <c r="T1002" s="28"/>
      <c r="U1002" s="31"/>
      <c r="V1002" s="32"/>
      <c r="W1002" s="32"/>
      <c r="X1002" s="32"/>
      <c r="Y1002" s="33"/>
      <c r="Z1002" s="33"/>
      <c r="AA1002" s="34"/>
      <c r="AB1002" s="40" t="str">
        <f>IF(AE1002 &gt; 0, IFERROR(IF(AND(AE1002 &gt; 0, AE1002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S1002 = ""), "Value in Column S is Required", IF(AF1002 &lt; 15, "At the time of Joining, age must be greater than 15 years", IF(AND(W1002 &gt; DATEVALUE("30/6/2024"), Y1002 = "Working"), "Column W and Y Logically Mismatched", IF(AND(X1002 &lt; DATEVALUE("1/7/2025"), Z1002 = "Working", X1002 &lt;&gt; ""), "Column X and Z Logically Mismatched", IF(AND(X1002 &lt;&gt; "", W1002 &gt;= X1002), "Column W and X Logically Missmatched",""))))))))))), ""), "")</f>
        <v/>
      </c>
      <c r="AC1002" s="35"/>
      <c r="AD1002" s="14"/>
      <c r="AE1002" s="20">
        <f t="shared" si="30"/>
        <v>0</v>
      </c>
      <c r="AF1002" s="20">
        <f t="shared" si="31"/>
        <v>0</v>
      </c>
    </row>
    <row r="1003" spans="1:32" s="1" customFormat="1" ht="30" customHeight="1">
      <c r="A1003" s="21" t="str">
        <f>IFERROR(INDEX(PQR_Dept!$A$2:$A$21166, MATCH(B1003, PQR_Dept!$B$2:$B$21106, 0)), "")</f>
        <v/>
      </c>
      <c r="B1003" s="22"/>
      <c r="C1003" s="22"/>
      <c r="D1003" s="22"/>
      <c r="E1003" s="23"/>
      <c r="F1003" s="24"/>
      <c r="G1003" s="25"/>
      <c r="H1003" s="26"/>
      <c r="I1003" s="27"/>
      <c r="J1003" s="19"/>
      <c r="K1003" s="44"/>
      <c r="L1003" s="28"/>
      <c r="M1003" s="25"/>
      <c r="N1003" s="29"/>
      <c r="O1003" s="29"/>
      <c r="P1003" s="28"/>
      <c r="Q1003" s="30"/>
      <c r="R1003" s="28"/>
      <c r="S1003" s="28"/>
      <c r="T1003" s="28"/>
      <c r="U1003" s="31"/>
      <c r="V1003" s="32"/>
      <c r="W1003" s="32"/>
      <c r="X1003" s="32"/>
      <c r="Y1003" s="33"/>
      <c r="Z1003" s="33"/>
      <c r="AA1003" s="34"/>
      <c r="AB1003" s="40" t="str">
        <f>IF(AE1003 &gt; 0, IFERROR(IF(AND(AE1003 &gt; 0, AE1003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S1003 = ""), "Value in Column S is Required", IF(AF1003 &lt; 15, "At the time of Joining, age must be greater than 15 years", IF(AND(W1003 &gt; DATEVALUE("30/6/2024"), Y1003 = "Working"), "Column W and Y Logically Mismatched", IF(AND(X1003 &lt; DATEVALUE("1/7/2025"), Z1003 = "Working", X1003 &lt;&gt; ""), "Column X and Z Logically Mismatched", IF(AND(X1003 &lt;&gt; "", W1003 &gt;= X1003), "Column W and X Logically Missmatched",""))))))))))), ""), "")</f>
        <v/>
      </c>
      <c r="AC1003" s="35"/>
      <c r="AD1003" s="14"/>
      <c r="AE1003" s="20">
        <f t="shared" si="30"/>
        <v>0</v>
      </c>
      <c r="AF1003" s="20">
        <f t="shared" si="31"/>
        <v>0</v>
      </c>
    </row>
    <row r="1004" spans="1:32" s="1" customFormat="1" ht="30" customHeight="1">
      <c r="A1004" s="21" t="str">
        <f>IFERROR(INDEX(PQR_Dept!$A$2:$A$21166, MATCH(B1004, PQR_Dept!$B$2:$B$21106, 0)), "")</f>
        <v/>
      </c>
      <c r="B1004" s="22"/>
      <c r="C1004" s="22"/>
      <c r="D1004" s="22"/>
      <c r="E1004" s="23"/>
      <c r="F1004" s="24"/>
      <c r="G1004" s="25"/>
      <c r="H1004" s="26"/>
      <c r="I1004" s="27"/>
      <c r="J1004" s="19"/>
      <c r="K1004" s="44"/>
      <c r="L1004" s="28"/>
      <c r="M1004" s="25"/>
      <c r="N1004" s="29"/>
      <c r="O1004" s="29"/>
      <c r="P1004" s="28"/>
      <c r="Q1004" s="30"/>
      <c r="R1004" s="28"/>
      <c r="S1004" s="28"/>
      <c r="T1004" s="28"/>
      <c r="U1004" s="31"/>
      <c r="V1004" s="32"/>
      <c r="W1004" s="32"/>
      <c r="X1004" s="32"/>
      <c r="Y1004" s="33"/>
      <c r="Z1004" s="33"/>
      <c r="AA1004" s="34"/>
      <c r="AB1004" s="40" t="str">
        <f>IF(AE1004 &gt; 0, IFERROR(IF(AND(AE1004 &gt; 0, AE1004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S1004 = ""), "Value in Column S is Required", IF(AF1004 &lt; 15, "At the time of Joining, age must be greater than 15 years", IF(AND(W1004 &gt; DATEVALUE("30/6/2024"), Y1004 = "Working"), "Column W and Y Logically Mismatched", IF(AND(X1004 &lt; DATEVALUE("1/7/2025"), Z1004 = "Working", X1004 &lt;&gt; ""), "Column X and Z Logically Mismatched", IF(AND(X1004 &lt;&gt; "", W1004 &gt;= X1004), "Column W and X Logically Missmatched",""))))))))))), ""), "")</f>
        <v/>
      </c>
      <c r="AC1004" s="35"/>
      <c r="AD1004" s="14"/>
      <c r="AE1004" s="20">
        <f t="shared" si="30"/>
        <v>0</v>
      </c>
      <c r="AF1004" s="20">
        <f t="shared" si="31"/>
        <v>0</v>
      </c>
    </row>
    <row r="1005" spans="1:32" s="1" customFormat="1" ht="30" customHeight="1">
      <c r="A1005" s="21" t="str">
        <f>IFERROR(INDEX(PQR_Dept!$A$2:$A$21166, MATCH(B1005, PQR_Dept!$B$2:$B$21106, 0)), "")</f>
        <v/>
      </c>
      <c r="B1005" s="22"/>
      <c r="C1005" s="22"/>
      <c r="D1005" s="22"/>
      <c r="E1005" s="23"/>
      <c r="F1005" s="24"/>
      <c r="G1005" s="25"/>
      <c r="H1005" s="26"/>
      <c r="I1005" s="27"/>
      <c r="J1005" s="19"/>
      <c r="K1005" s="44"/>
      <c r="L1005" s="28"/>
      <c r="M1005" s="25"/>
      <c r="N1005" s="29"/>
      <c r="O1005" s="29"/>
      <c r="P1005" s="28"/>
      <c r="Q1005" s="30"/>
      <c r="R1005" s="28"/>
      <c r="S1005" s="28"/>
      <c r="T1005" s="28"/>
      <c r="U1005" s="31"/>
      <c r="V1005" s="32"/>
      <c r="W1005" s="32"/>
      <c r="X1005" s="32"/>
      <c r="Y1005" s="33"/>
      <c r="Z1005" s="33"/>
      <c r="AA1005" s="34"/>
      <c r="AB1005" s="40" t="str">
        <f>IF(AE1005 &gt; 0, IFERROR(IF(AND(AE1005 &gt; 0, AE1005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S1005 = ""), "Value in Column S is Required", IF(AF1005 &lt; 15, "At the time of Joining, age must be greater than 15 years", IF(AND(W1005 &gt; DATEVALUE("30/6/2024"), Y1005 = "Working"), "Column W and Y Logically Mismatched", IF(AND(X1005 &lt; DATEVALUE("1/7/2025"), Z1005 = "Working", X1005 &lt;&gt; ""), "Column X and Z Logically Mismatched", IF(AND(X1005 &lt;&gt; "", W1005 &gt;= X1005), "Column W and X Logically Missmatched",""))))))))))), ""), "")</f>
        <v/>
      </c>
      <c r="AC1005" s="35"/>
      <c r="AD1005" s="14"/>
      <c r="AE1005" s="20">
        <f t="shared" si="30"/>
        <v>0</v>
      </c>
      <c r="AF1005" s="20">
        <f t="shared" si="31"/>
        <v>0</v>
      </c>
    </row>
    <row r="1006" spans="1:32" s="1" customFormat="1" ht="30" customHeight="1">
      <c r="A1006" s="21" t="str">
        <f>IFERROR(INDEX(PQR_Dept!$A$2:$A$21166, MATCH(B1006, PQR_Dept!$B$2:$B$21106, 0)), "")</f>
        <v/>
      </c>
      <c r="B1006" s="22"/>
      <c r="C1006" s="22"/>
      <c r="D1006" s="22"/>
      <c r="E1006" s="23"/>
      <c r="F1006" s="24"/>
      <c r="G1006" s="25"/>
      <c r="H1006" s="26"/>
      <c r="I1006" s="27"/>
      <c r="J1006" s="19"/>
      <c r="K1006" s="44"/>
      <c r="L1006" s="28"/>
      <c r="M1006" s="25"/>
      <c r="N1006" s="29"/>
      <c r="O1006" s="29"/>
      <c r="P1006" s="28"/>
      <c r="Q1006" s="30"/>
      <c r="R1006" s="28"/>
      <c r="S1006" s="28"/>
      <c r="T1006" s="28"/>
      <c r="U1006" s="31"/>
      <c r="V1006" s="32"/>
      <c r="W1006" s="32"/>
      <c r="X1006" s="32"/>
      <c r="Y1006" s="33"/>
      <c r="Z1006" s="33"/>
      <c r="AA1006" s="34"/>
      <c r="AB1006" s="40" t="str">
        <f>IF(AE1006 &gt; 0, IFERROR(IF(AND(AE1006 &gt; 0, AE1006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S1006 = ""), "Value in Column S is Required", IF(AF1006 &lt; 15, "At the time of Joining, age must be greater than 15 years", IF(AND(W1006 &gt; DATEVALUE("30/6/2024"), Y1006 = "Working"), "Column W and Y Logically Mismatched", IF(AND(X1006 &lt; DATEVALUE("1/7/2025"), Z1006 = "Working", X1006 &lt;&gt; ""), "Column X and Z Logically Mismatched", IF(AND(X1006 &lt;&gt; "", W1006 &gt;= X1006), "Column W and X Logically Missmatched",""))))))))))), ""), "")</f>
        <v/>
      </c>
      <c r="AC1006" s="35"/>
      <c r="AD1006" s="14"/>
      <c r="AE1006" s="20">
        <f t="shared" si="30"/>
        <v>0</v>
      </c>
      <c r="AF1006" s="20">
        <f t="shared" si="31"/>
        <v>0</v>
      </c>
    </row>
    <row r="1007" spans="1:32" ht="30" customHeight="1">
      <c r="A1007" s="21" t="str">
        <f>IFERROR(INDEX(PQR_Dept!$A$2:$A$21166, MATCH(B1007, PQR_Dept!$B$2:$B$21106, 0)), "")</f>
        <v/>
      </c>
      <c r="B1007" s="22"/>
      <c r="C1007" s="22"/>
      <c r="D1007" s="22"/>
      <c r="E1007" s="23"/>
      <c r="F1007" s="24"/>
      <c r="G1007" s="25"/>
      <c r="H1007" s="26"/>
      <c r="I1007" s="27"/>
      <c r="J1007" s="19"/>
      <c r="K1007" s="44"/>
      <c r="L1007" s="28"/>
      <c r="M1007" s="25"/>
      <c r="N1007" s="29"/>
      <c r="O1007" s="29"/>
      <c r="P1007" s="28"/>
      <c r="Q1007" s="30"/>
      <c r="R1007" s="28"/>
      <c r="S1007" s="28"/>
      <c r="T1007" s="28"/>
      <c r="U1007" s="31"/>
      <c r="V1007" s="32"/>
      <c r="W1007" s="32"/>
      <c r="X1007" s="32"/>
      <c r="Y1007" s="33"/>
      <c r="Z1007" s="33"/>
      <c r="AA1007" s="34"/>
      <c r="AB1007" s="40" t="str">
        <f>IF(AE1007 &gt; 0, IFERROR(IF(AND(AE1007 &gt; 0, AE1007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S1007 = ""), "Value in Column S is Required", IF(AF1007 &lt; 15, "At the time of Joining, age must be greater than 15 years", IF(AND(W1007 &gt; DATEVALUE("30/6/2024"), Y1007 = "Working"), "Column W and Y Logically Mismatched", IF(AND(X1007 &lt; DATEVALUE("1/7/2025"), Z1007 = "Working", X1007 &lt;&gt; ""), "Column X and Z Logically Mismatched", IF(AND(X1007 &lt;&gt; "", W1007 &gt;= X1007), "Column W and X Logically Missmatched",""))))))))))), ""), "")</f>
        <v/>
      </c>
      <c r="AC1007" s="36"/>
      <c r="AE1007" s="20">
        <f t="shared" si="30"/>
        <v>0</v>
      </c>
      <c r="AF1007" s="20">
        <f t="shared" si="31"/>
        <v>0</v>
      </c>
    </row>
    <row r="1008" spans="1:32" ht="30" customHeight="1">
      <c r="A1008" s="21" t="str">
        <f>IFERROR(INDEX(PQR_Dept!$A$2:$A$21166, MATCH(B1008, PQR_Dept!$B$2:$B$21106, 0)), "")</f>
        <v/>
      </c>
      <c r="B1008" s="22"/>
      <c r="C1008" s="22"/>
      <c r="D1008" s="22"/>
      <c r="E1008" s="23"/>
      <c r="F1008" s="24"/>
      <c r="G1008" s="25"/>
      <c r="H1008" s="26"/>
      <c r="I1008" s="27"/>
      <c r="J1008" s="19"/>
      <c r="K1008" s="44"/>
      <c r="L1008" s="28"/>
      <c r="M1008" s="25"/>
      <c r="N1008" s="29"/>
      <c r="O1008" s="29"/>
      <c r="P1008" s="28"/>
      <c r="Q1008" s="30"/>
      <c r="R1008" s="28"/>
      <c r="S1008" s="28"/>
      <c r="T1008" s="28"/>
      <c r="U1008" s="31"/>
      <c r="V1008" s="32"/>
      <c r="W1008" s="32"/>
      <c r="X1008" s="32"/>
      <c r="Y1008" s="33"/>
      <c r="Z1008" s="33"/>
      <c r="AA1008" s="34"/>
      <c r="AB1008" s="40" t="str">
        <f>IF(AE1008 &gt; 0, IFERROR(IF(AND(AE1008 &gt; 0, AE1008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S1008 = ""), "Value in Column S is Required", IF(AF1008 &lt; 15, "At the time of Joining, age must be greater than 15 years", IF(AND(W1008 &gt; DATEVALUE("30/6/2024"), Y1008 = "Working"), "Column W and Y Logically Mismatched", IF(AND(X1008 &lt; DATEVALUE("1/7/2025"), Z1008 = "Working", X1008 &lt;&gt; ""), "Column X and Z Logically Mismatched", IF(AND(X1008 &lt;&gt; "", W1008 &gt;= X1008), "Column W and X Logically Missmatched",""))))))))))), ""), "")</f>
        <v/>
      </c>
      <c r="AC1008" s="36"/>
      <c r="AE1008" s="20">
        <f t="shared" si="30"/>
        <v>0</v>
      </c>
      <c r="AF1008" s="20">
        <f t="shared" si="31"/>
        <v>0</v>
      </c>
    </row>
    <row r="1009" spans="1:32" ht="30" customHeight="1">
      <c r="A1009" s="21" t="str">
        <f>IFERROR(INDEX(PQR_Dept!$A$2:$A$21166, MATCH(B1009, PQR_Dept!$B$2:$B$21106, 0)), "")</f>
        <v/>
      </c>
      <c r="B1009" s="22"/>
      <c r="C1009" s="22"/>
      <c r="D1009" s="22"/>
      <c r="E1009" s="23"/>
      <c r="F1009" s="24"/>
      <c r="G1009" s="25"/>
      <c r="H1009" s="26"/>
      <c r="I1009" s="27"/>
      <c r="J1009" s="19"/>
      <c r="K1009" s="44"/>
      <c r="L1009" s="28"/>
      <c r="M1009" s="25"/>
      <c r="N1009" s="29"/>
      <c r="O1009" s="29"/>
      <c r="P1009" s="28"/>
      <c r="Q1009" s="30"/>
      <c r="R1009" s="28"/>
      <c r="S1009" s="28"/>
      <c r="T1009" s="28"/>
      <c r="U1009" s="31"/>
      <c r="V1009" s="32"/>
      <c r="W1009" s="32"/>
      <c r="X1009" s="32"/>
      <c r="Y1009" s="33"/>
      <c r="Z1009" s="33"/>
      <c r="AA1009" s="34"/>
      <c r="AB1009" s="40" t="str">
        <f>IF(AE1009 &gt; 0, IFERROR(IF(AND(AE1009 &gt; 0, AE1009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S1009 = ""), "Value in Column S is Required", IF(AF1009 &lt; 15, "At the time of Joining, age must be greater than 15 years", IF(AND(W1009 &gt; DATEVALUE("30/6/2024"), Y1009 = "Working"), "Column W and Y Logically Mismatched", IF(AND(X1009 &lt; DATEVALUE("1/7/2025"), Z1009 = "Working", X1009 &lt;&gt; ""), "Column X and Z Logically Mismatched", IF(AND(X1009 &lt;&gt; "", W1009 &gt;= X1009), "Column W and X Logically Missmatched",""))))))))))), ""), "")</f>
        <v/>
      </c>
      <c r="AC1009" s="36"/>
      <c r="AE1009" s="20">
        <f t="shared" si="30"/>
        <v>0</v>
      </c>
      <c r="AF1009" s="20">
        <f t="shared" si="31"/>
        <v>0</v>
      </c>
    </row>
    <row r="1010" spans="1:32" ht="30" customHeight="1">
      <c r="A1010" s="21" t="str">
        <f>IFERROR(INDEX(PQR_Dept!$A$2:$A$21166, MATCH(B1010, PQR_Dept!$B$2:$B$21106, 0)), "")</f>
        <v/>
      </c>
      <c r="B1010" s="22"/>
      <c r="C1010" s="22"/>
      <c r="D1010" s="22"/>
      <c r="E1010" s="23"/>
      <c r="F1010" s="24"/>
      <c r="G1010" s="25"/>
      <c r="H1010" s="26"/>
      <c r="I1010" s="27"/>
      <c r="J1010" s="19"/>
      <c r="K1010" s="44"/>
      <c r="L1010" s="28"/>
      <c r="M1010" s="25"/>
      <c r="N1010" s="29"/>
      <c r="O1010" s="29"/>
      <c r="P1010" s="28"/>
      <c r="Q1010" s="30"/>
      <c r="R1010" s="28"/>
      <c r="S1010" s="28"/>
      <c r="T1010" s="28"/>
      <c r="U1010" s="31"/>
      <c r="V1010" s="32"/>
      <c r="W1010" s="32"/>
      <c r="X1010" s="32"/>
      <c r="Y1010" s="33"/>
      <c r="Z1010" s="33"/>
      <c r="AA1010" s="34"/>
      <c r="AB1010" s="40" t="str">
        <f>IF(AE1010 &gt; 0, IFERROR(IF(AND(AE1010 &gt; 0, AE1010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S1010 = ""), "Value in Column S is Required", IF(AF1010 &lt; 15, "At the time of Joining, age must be greater than 15 years", IF(AND(W1010 &gt; DATEVALUE("30/6/2024"), Y1010 = "Working"), "Column W and Y Logically Mismatched", IF(AND(X1010 &lt; DATEVALUE("1/7/2025"), Z1010 = "Working", X1010 &lt;&gt; ""), "Column X and Z Logically Mismatched", IF(AND(X1010 &lt;&gt; "", W1010 &gt;= X1010), "Column W and X Logically Missmatched",""))))))))))), ""), "")</f>
        <v/>
      </c>
      <c r="AC1010" s="36"/>
      <c r="AE1010" s="20">
        <f t="shared" si="30"/>
        <v>0</v>
      </c>
      <c r="AF1010" s="20">
        <f t="shared" si="31"/>
        <v>0</v>
      </c>
    </row>
    <row r="1011" spans="1:32" ht="30" customHeight="1">
      <c r="A1011" s="21" t="str">
        <f>IFERROR(INDEX(PQR_Dept!$A$2:$A$21166, MATCH(B1011, PQR_Dept!$B$2:$B$21106, 0)), "")</f>
        <v/>
      </c>
      <c r="B1011" s="22"/>
      <c r="C1011" s="22"/>
      <c r="D1011" s="22"/>
      <c r="E1011" s="23"/>
      <c r="F1011" s="24"/>
      <c r="G1011" s="25"/>
      <c r="H1011" s="26"/>
      <c r="I1011" s="27"/>
      <c r="J1011" s="19"/>
      <c r="K1011" s="44"/>
      <c r="L1011" s="28"/>
      <c r="M1011" s="25"/>
      <c r="N1011" s="29"/>
      <c r="O1011" s="29"/>
      <c r="P1011" s="28"/>
      <c r="Q1011" s="30"/>
      <c r="R1011" s="28"/>
      <c r="S1011" s="28"/>
      <c r="T1011" s="28"/>
      <c r="U1011" s="31"/>
      <c r="V1011" s="32"/>
      <c r="W1011" s="32"/>
      <c r="X1011" s="32"/>
      <c r="Y1011" s="33"/>
      <c r="Z1011" s="33"/>
      <c r="AA1011" s="34"/>
      <c r="AB1011" s="40" t="str">
        <f>IF(AE1011 &gt; 0, IFERROR(IF(AND(AE1011 &gt; 0, AE1011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S1011 = ""), "Value in Column S is Required", IF(AF1011 &lt; 15, "At the time of Joining, age must be greater than 15 years", IF(AND(W1011 &gt; DATEVALUE("30/6/2024"), Y1011 = "Working"), "Column W and Y Logically Mismatched", IF(AND(X1011 &lt; DATEVALUE("1/7/2025"), Z1011 = "Working", X1011 &lt;&gt; ""), "Column X and Z Logically Mismatched", IF(AND(X1011 &lt;&gt; "", W1011 &gt;= X1011), "Column W and X Logically Missmatched",""))))))))))), ""), "")</f>
        <v/>
      </c>
      <c r="AC1011" s="36"/>
      <c r="AE1011" s="20">
        <f t="shared" si="30"/>
        <v>0</v>
      </c>
      <c r="AF1011" s="20">
        <f t="shared" si="31"/>
        <v>0</v>
      </c>
    </row>
    <row r="1012" spans="1:32" ht="30" customHeight="1">
      <c r="A1012" s="21" t="str">
        <f>IFERROR(INDEX(PQR_Dept!$A$2:$A$21166, MATCH(B1012, PQR_Dept!$B$2:$B$21106, 0)), "")</f>
        <v/>
      </c>
      <c r="B1012" s="22"/>
      <c r="C1012" s="22"/>
      <c r="D1012" s="22"/>
      <c r="E1012" s="23"/>
      <c r="F1012" s="24"/>
      <c r="G1012" s="25"/>
      <c r="H1012" s="26"/>
      <c r="I1012" s="27"/>
      <c r="J1012" s="19"/>
      <c r="K1012" s="44"/>
      <c r="L1012" s="28"/>
      <c r="M1012" s="25"/>
      <c r="N1012" s="29"/>
      <c r="O1012" s="29"/>
      <c r="P1012" s="28"/>
      <c r="Q1012" s="30"/>
      <c r="R1012" s="28"/>
      <c r="S1012" s="28"/>
      <c r="T1012" s="28"/>
      <c r="U1012" s="31"/>
      <c r="V1012" s="32"/>
      <c r="W1012" s="32"/>
      <c r="X1012" s="32"/>
      <c r="Y1012" s="33"/>
      <c r="Z1012" s="33"/>
      <c r="AA1012" s="34"/>
      <c r="AB1012" s="40" t="str">
        <f>IF(AE1012 &gt; 0, IFERROR(IF(AND(AE1012 &gt; 0, AE1012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S1012 = ""), "Value in Column S is Required", IF(AF1012 &lt; 15, "At the time of Joining, age must be greater than 15 years", IF(AND(W1012 &gt; DATEVALUE("30/6/2024"), Y1012 = "Working"), "Column W and Y Logically Mismatched", IF(AND(X1012 &lt; DATEVALUE("1/7/2025"), Z1012 = "Working", X1012 &lt;&gt; ""), "Column X and Z Logically Mismatched", IF(AND(X1012 &lt;&gt; "", W1012 &gt;= X1012), "Column W and X Logically Missmatched",""))))))))))), ""), "")</f>
        <v/>
      </c>
      <c r="AC1012" s="36"/>
      <c r="AE1012" s="20">
        <f t="shared" si="30"/>
        <v>0</v>
      </c>
      <c r="AF1012" s="20">
        <f t="shared" si="31"/>
        <v>0</v>
      </c>
    </row>
    <row r="1013" spans="1:32" ht="30" customHeight="1">
      <c r="A1013" s="21" t="str">
        <f>IFERROR(INDEX(PQR_Dept!$A$2:$A$21166, MATCH(B1013, PQR_Dept!$B$2:$B$21106, 0)), "")</f>
        <v/>
      </c>
      <c r="B1013" s="22"/>
      <c r="C1013" s="22"/>
      <c r="D1013" s="22"/>
      <c r="E1013" s="23"/>
      <c r="F1013" s="24"/>
      <c r="G1013" s="25"/>
      <c r="H1013" s="26"/>
      <c r="I1013" s="27"/>
      <c r="J1013" s="19"/>
      <c r="K1013" s="44"/>
      <c r="L1013" s="28"/>
      <c r="M1013" s="25"/>
      <c r="N1013" s="29"/>
      <c r="O1013" s="29"/>
      <c r="P1013" s="28"/>
      <c r="Q1013" s="30"/>
      <c r="R1013" s="28"/>
      <c r="S1013" s="28"/>
      <c r="T1013" s="28"/>
      <c r="U1013" s="31"/>
      <c r="V1013" s="32"/>
      <c r="W1013" s="32"/>
      <c r="X1013" s="32"/>
      <c r="Y1013" s="33"/>
      <c r="Z1013" s="33"/>
      <c r="AA1013" s="34"/>
      <c r="AB1013" s="40" t="str">
        <f>IF(AE1013 &gt; 0, IFERROR(IF(AND(AE1013 &gt; 0, AE1013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S1013 = ""), "Value in Column S is Required", IF(AF1013 &lt; 15, "At the time of Joining, age must be greater than 15 years", IF(AND(W1013 &gt; DATEVALUE("30/6/2024"), Y1013 = "Working"), "Column W and Y Logically Mismatched", IF(AND(X1013 &lt; DATEVALUE("1/7/2025"), Z1013 = "Working", X1013 &lt;&gt; ""), "Column X and Z Logically Mismatched", IF(AND(X1013 &lt;&gt; "", W1013 &gt;= X1013), "Column W and X Logically Missmatched",""))))))))))), ""), "")</f>
        <v/>
      </c>
      <c r="AC1013" s="36"/>
      <c r="AE1013" s="20">
        <f t="shared" si="30"/>
        <v>0</v>
      </c>
      <c r="AF1013" s="20">
        <f t="shared" si="31"/>
        <v>0</v>
      </c>
    </row>
    <row r="1014" spans="1:32" ht="30" customHeight="1">
      <c r="A1014" s="21" t="str">
        <f>IFERROR(INDEX(PQR_Dept!$A$2:$A$21166, MATCH(B1014, PQR_Dept!$B$2:$B$21106, 0)), "")</f>
        <v/>
      </c>
      <c r="B1014" s="22"/>
      <c r="C1014" s="22"/>
      <c r="D1014" s="22"/>
      <c r="E1014" s="23"/>
      <c r="F1014" s="24"/>
      <c r="G1014" s="25"/>
      <c r="H1014" s="26"/>
      <c r="I1014" s="27"/>
      <c r="J1014" s="19"/>
      <c r="K1014" s="44"/>
      <c r="L1014" s="28"/>
      <c r="M1014" s="25"/>
      <c r="N1014" s="29"/>
      <c r="O1014" s="29"/>
      <c r="P1014" s="28"/>
      <c r="Q1014" s="30"/>
      <c r="R1014" s="28"/>
      <c r="S1014" s="28"/>
      <c r="T1014" s="28"/>
      <c r="U1014" s="31"/>
      <c r="V1014" s="32"/>
      <c r="W1014" s="32"/>
      <c r="X1014" s="32"/>
      <c r="Y1014" s="33"/>
      <c r="Z1014" s="33"/>
      <c r="AA1014" s="34"/>
      <c r="AB1014" s="40" t="str">
        <f>IF(AE1014 &gt; 0, IFERROR(IF(AND(AE1014 &gt; 0, AE1014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S1014 = ""), "Value in Column S is Required", IF(AF1014 &lt; 15, "At the time of Joining, age must be greater than 15 years", IF(AND(W1014 &gt; DATEVALUE("30/6/2024"), Y1014 = "Working"), "Column W and Y Logically Mismatched", IF(AND(X1014 &lt; DATEVALUE("1/7/2025"), Z1014 = "Working", X1014 &lt;&gt; ""), "Column X and Z Logically Mismatched", IF(AND(X1014 &lt;&gt; "", W1014 &gt;= X1014), "Column W and X Logically Missmatched",""))))))))))), ""), "")</f>
        <v/>
      </c>
      <c r="AC1014" s="36"/>
      <c r="AE1014" s="20">
        <f t="shared" si="30"/>
        <v>0</v>
      </c>
      <c r="AF1014" s="20">
        <f t="shared" si="31"/>
        <v>0</v>
      </c>
    </row>
    <row r="1015" spans="1:32" ht="30" customHeight="1">
      <c r="A1015" s="21" t="str">
        <f>IFERROR(INDEX(PQR_Dept!$A$2:$A$21166, MATCH(B1015, PQR_Dept!$B$2:$B$21106, 0)), "")</f>
        <v/>
      </c>
      <c r="B1015" s="22"/>
      <c r="C1015" s="22"/>
      <c r="D1015" s="22"/>
      <c r="E1015" s="23"/>
      <c r="F1015" s="24"/>
      <c r="G1015" s="25"/>
      <c r="H1015" s="26"/>
      <c r="I1015" s="27"/>
      <c r="J1015" s="19"/>
      <c r="K1015" s="44"/>
      <c r="L1015" s="28"/>
      <c r="M1015" s="25"/>
      <c r="N1015" s="29"/>
      <c r="O1015" s="29"/>
      <c r="P1015" s="28"/>
      <c r="Q1015" s="30"/>
      <c r="R1015" s="28"/>
      <c r="S1015" s="28"/>
      <c r="T1015" s="28"/>
      <c r="U1015" s="31"/>
      <c r="V1015" s="32"/>
      <c r="W1015" s="32"/>
      <c r="X1015" s="32"/>
      <c r="Y1015" s="33"/>
      <c r="Z1015" s="33"/>
      <c r="AA1015" s="34"/>
      <c r="AB1015" s="40" t="str">
        <f>IF(AE1015 &gt; 0, IFERROR(IF(AND(AE1015 &gt; 0, AE1015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S1015 = ""), "Value in Column S is Required", IF(AF1015 &lt; 15, "At the time of Joining, age must be greater than 15 years", IF(AND(W1015 &gt; DATEVALUE("30/6/2024"), Y1015 = "Working"), "Column W and Y Logically Mismatched", IF(AND(X1015 &lt; DATEVALUE("1/7/2025"), Z1015 = "Working", X1015 &lt;&gt; ""), "Column X and Z Logically Mismatched", IF(AND(X1015 &lt;&gt; "", W1015 &gt;= X1015), "Column W and X Logically Missmatched",""))))))))))), ""), "")</f>
        <v/>
      </c>
      <c r="AC1015" s="36"/>
      <c r="AE1015" s="20">
        <f t="shared" si="30"/>
        <v>0</v>
      </c>
      <c r="AF1015" s="20">
        <f t="shared" si="31"/>
        <v>0</v>
      </c>
    </row>
    <row r="1016" spans="1:32" ht="30" customHeight="1">
      <c r="A1016" s="21" t="str">
        <f>IFERROR(INDEX(PQR_Dept!$A$2:$A$21166, MATCH(B1016, PQR_Dept!$B$2:$B$21106, 0)), "")</f>
        <v/>
      </c>
      <c r="B1016" s="22"/>
      <c r="C1016" s="22"/>
      <c r="D1016" s="22"/>
      <c r="E1016" s="23"/>
      <c r="F1016" s="24"/>
      <c r="G1016" s="25"/>
      <c r="H1016" s="26"/>
      <c r="I1016" s="27"/>
      <c r="J1016" s="19"/>
      <c r="K1016" s="44"/>
      <c r="L1016" s="28"/>
      <c r="M1016" s="25"/>
      <c r="N1016" s="29"/>
      <c r="O1016" s="29"/>
      <c r="P1016" s="28"/>
      <c r="Q1016" s="30"/>
      <c r="R1016" s="28"/>
      <c r="S1016" s="28"/>
      <c r="T1016" s="28"/>
      <c r="U1016" s="31"/>
      <c r="V1016" s="32"/>
      <c r="W1016" s="32"/>
      <c r="X1016" s="32"/>
      <c r="Y1016" s="33"/>
      <c r="Z1016" s="33"/>
      <c r="AA1016" s="34"/>
      <c r="AB1016" s="40" t="str">
        <f>IF(AE1016 &gt; 0, IFERROR(IF(AND(AE1016 &gt; 0, AE1016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S1016 = ""), "Value in Column S is Required", IF(AF1016 &lt; 15, "At the time of Joining, age must be greater than 15 years", IF(AND(W1016 &gt; DATEVALUE("30/6/2024"), Y1016 = "Working"), "Column W and Y Logically Mismatched", IF(AND(X1016 &lt; DATEVALUE("1/7/2025"), Z1016 = "Working", X1016 &lt;&gt; ""), "Column X and Z Logically Mismatched", IF(AND(X1016 &lt;&gt; "", W1016 &gt;= X1016), "Column W and X Logically Missmatched",""))))))))))), ""), "")</f>
        <v/>
      </c>
      <c r="AC1016" s="36"/>
      <c r="AE1016" s="20">
        <f t="shared" si="30"/>
        <v>0</v>
      </c>
      <c r="AF1016" s="20">
        <f t="shared" si="31"/>
        <v>0</v>
      </c>
    </row>
    <row r="1017" spans="1:32" ht="30" customHeight="1">
      <c r="A1017" s="21" t="str">
        <f>IFERROR(INDEX(PQR_Dept!$A$2:$A$21166, MATCH(B1017, PQR_Dept!$B$2:$B$21106, 0)), "")</f>
        <v/>
      </c>
      <c r="B1017" s="22"/>
      <c r="C1017" s="22"/>
      <c r="D1017" s="22"/>
      <c r="E1017" s="23"/>
      <c r="F1017" s="24"/>
      <c r="G1017" s="25"/>
      <c r="H1017" s="26"/>
      <c r="I1017" s="27"/>
      <c r="J1017" s="19"/>
      <c r="K1017" s="44"/>
      <c r="L1017" s="28"/>
      <c r="M1017" s="25"/>
      <c r="N1017" s="29"/>
      <c r="O1017" s="29"/>
      <c r="P1017" s="28"/>
      <c r="Q1017" s="30"/>
      <c r="R1017" s="28"/>
      <c r="S1017" s="28"/>
      <c r="T1017" s="28"/>
      <c r="U1017" s="31"/>
      <c r="V1017" s="32"/>
      <c r="W1017" s="32"/>
      <c r="X1017" s="32"/>
      <c r="Y1017" s="33"/>
      <c r="Z1017" s="33"/>
      <c r="AA1017" s="34"/>
      <c r="AB1017" s="40" t="str">
        <f>IF(AE1017 &gt; 0, IFERROR(IF(AND(AE1017 &gt; 0, AE1017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S1017 = ""), "Value in Column S is Required", IF(AF1017 &lt; 15, "At the time of Joining, age must be greater than 15 years", IF(AND(W1017 &gt; DATEVALUE("30/6/2024"), Y1017 = "Working"), "Column W and Y Logically Mismatched", IF(AND(X1017 &lt; DATEVALUE("1/7/2025"), Z1017 = "Working", X1017 &lt;&gt; ""), "Column X and Z Logically Mismatched", IF(AND(X1017 &lt;&gt; "", W1017 &gt;= X1017), "Column W and X Logically Missmatched",""))))))))))), ""), "")</f>
        <v/>
      </c>
      <c r="AC1017" s="36"/>
      <c r="AE1017" s="20">
        <f t="shared" si="30"/>
        <v>0</v>
      </c>
      <c r="AF1017" s="20">
        <f t="shared" si="31"/>
        <v>0</v>
      </c>
    </row>
    <row r="1018" spans="1:32" ht="30" customHeight="1">
      <c r="A1018" s="21" t="str">
        <f>IFERROR(INDEX(PQR_Dept!$A$2:$A$21166, MATCH(B1018, PQR_Dept!$B$2:$B$21106, 0)), "")</f>
        <v/>
      </c>
      <c r="B1018" s="22"/>
      <c r="C1018" s="22"/>
      <c r="D1018" s="22"/>
      <c r="E1018" s="23"/>
      <c r="F1018" s="24"/>
      <c r="G1018" s="25"/>
      <c r="H1018" s="26"/>
      <c r="I1018" s="27"/>
      <c r="J1018" s="19"/>
      <c r="K1018" s="44"/>
      <c r="L1018" s="28"/>
      <c r="M1018" s="25"/>
      <c r="N1018" s="29"/>
      <c r="O1018" s="29"/>
      <c r="P1018" s="28"/>
      <c r="Q1018" s="30"/>
      <c r="R1018" s="28"/>
      <c r="S1018" s="28"/>
      <c r="T1018" s="28"/>
      <c r="U1018" s="31"/>
      <c r="V1018" s="32"/>
      <c r="W1018" s="32"/>
      <c r="X1018" s="32"/>
      <c r="Y1018" s="33"/>
      <c r="Z1018" s="33"/>
      <c r="AA1018" s="34"/>
      <c r="AB1018" s="40" t="str">
        <f>IF(AE1018 &gt; 0, IFERROR(IF(AND(AE1018 &gt; 0, AE1018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S1018 = ""), "Value in Column S is Required", IF(AF1018 &lt; 15, "At the time of Joining, age must be greater than 15 years", IF(AND(W1018 &gt; DATEVALUE("30/6/2024"), Y1018 = "Working"), "Column W and Y Logically Mismatched", IF(AND(X1018 &lt; DATEVALUE("1/7/2025"), Z1018 = "Working", X1018 &lt;&gt; ""), "Column X and Z Logically Mismatched", IF(AND(X1018 &lt;&gt; "", W1018 &gt;= X1018), "Column W and X Logically Missmatched",""))))))))))), ""), "")</f>
        <v/>
      </c>
      <c r="AC1018" s="36"/>
      <c r="AE1018" s="20">
        <f t="shared" si="30"/>
        <v>0</v>
      </c>
      <c r="AF1018" s="20">
        <f t="shared" si="31"/>
        <v>0</v>
      </c>
    </row>
    <row r="1019" spans="1:32" ht="30" customHeight="1">
      <c r="A1019" s="21" t="str">
        <f>IFERROR(INDEX(PQR_Dept!$A$2:$A$21166, MATCH(B1019, PQR_Dept!$B$2:$B$21106, 0)), "")</f>
        <v/>
      </c>
      <c r="B1019" s="22"/>
      <c r="C1019" s="22"/>
      <c r="D1019" s="22"/>
      <c r="E1019" s="23"/>
      <c r="F1019" s="24"/>
      <c r="G1019" s="25"/>
      <c r="H1019" s="26"/>
      <c r="I1019" s="27"/>
      <c r="J1019" s="19"/>
      <c r="K1019" s="44"/>
      <c r="L1019" s="28"/>
      <c r="M1019" s="25"/>
      <c r="N1019" s="29"/>
      <c r="O1019" s="29"/>
      <c r="P1019" s="28"/>
      <c r="Q1019" s="30"/>
      <c r="R1019" s="28"/>
      <c r="S1019" s="28"/>
      <c r="T1019" s="28"/>
      <c r="U1019" s="31"/>
      <c r="V1019" s="32"/>
      <c r="W1019" s="32"/>
      <c r="X1019" s="32"/>
      <c r="Y1019" s="33"/>
      <c r="Z1019" s="33"/>
      <c r="AA1019" s="34"/>
      <c r="AB1019" s="40" t="str">
        <f>IF(AE1019 &gt; 0, IFERROR(IF(AND(AE1019 &gt; 0, AE1019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S1019 = ""), "Value in Column S is Required", IF(AF1019 &lt; 15, "At the time of Joining, age must be greater than 15 years", IF(AND(W1019 &gt; DATEVALUE("30/6/2024"), Y1019 = "Working"), "Column W and Y Logically Mismatched", IF(AND(X1019 &lt; DATEVALUE("1/7/2025"), Z1019 = "Working", X1019 &lt;&gt; ""), "Column X and Z Logically Mismatched", IF(AND(X1019 &lt;&gt; "", W1019 &gt;= X1019), "Column W and X Logically Missmatched",""))))))))))), ""), "")</f>
        <v/>
      </c>
      <c r="AC1019" s="36"/>
      <c r="AE1019" s="20">
        <f t="shared" si="30"/>
        <v>0</v>
      </c>
      <c r="AF1019" s="20">
        <f t="shared" si="31"/>
        <v>0</v>
      </c>
    </row>
    <row r="1020" spans="1:32" ht="30" customHeight="1">
      <c r="A1020" s="21" t="str">
        <f>IFERROR(INDEX(PQR_Dept!$A$2:$A$21166, MATCH(B1020, PQR_Dept!$B$2:$B$21106, 0)), "")</f>
        <v/>
      </c>
      <c r="B1020" s="22"/>
      <c r="C1020" s="22"/>
      <c r="D1020" s="22"/>
      <c r="E1020" s="23"/>
      <c r="F1020" s="24"/>
      <c r="G1020" s="25"/>
      <c r="H1020" s="26"/>
      <c r="I1020" s="27"/>
      <c r="J1020" s="19"/>
      <c r="K1020" s="44"/>
      <c r="L1020" s="28"/>
      <c r="M1020" s="25"/>
      <c r="N1020" s="29"/>
      <c r="O1020" s="29"/>
      <c r="P1020" s="28"/>
      <c r="Q1020" s="30"/>
      <c r="R1020" s="28"/>
      <c r="S1020" s="28"/>
      <c r="T1020" s="28"/>
      <c r="U1020" s="31"/>
      <c r="V1020" s="32"/>
      <c r="W1020" s="32"/>
      <c r="X1020" s="32"/>
      <c r="Y1020" s="33"/>
      <c r="Z1020" s="33"/>
      <c r="AA1020" s="34"/>
      <c r="AB1020" s="40" t="str">
        <f>IF(AE1020 &gt; 0, IFERROR(IF(AND(AE1020 &gt; 0, AE1020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S1020 = ""), "Value in Column S is Required", IF(AF1020 &lt; 15, "At the time of Joining, age must be greater than 15 years", IF(AND(W1020 &gt; DATEVALUE("30/6/2024"), Y1020 = "Working"), "Column W and Y Logically Mismatched", IF(AND(X1020 &lt; DATEVALUE("1/7/2025"), Z1020 = "Working", X1020 &lt;&gt; ""), "Column X and Z Logically Mismatched", IF(AND(X1020 &lt;&gt; "", W1020 &gt;= X1020), "Column W and X Logically Missmatched",""))))))))))), ""), "")</f>
        <v/>
      </c>
      <c r="AC1020" s="36"/>
      <c r="AE1020" s="20">
        <f t="shared" si="30"/>
        <v>0</v>
      </c>
      <c r="AF1020" s="20">
        <f t="shared" si="31"/>
        <v>0</v>
      </c>
    </row>
    <row r="1021" spans="1:32" ht="30" customHeight="1">
      <c r="A1021" s="21" t="str">
        <f>IFERROR(INDEX(PQR_Dept!$A$2:$A$21166, MATCH(B1021, PQR_Dept!$B$2:$B$21106, 0)), "")</f>
        <v/>
      </c>
      <c r="B1021" s="22"/>
      <c r="C1021" s="22"/>
      <c r="D1021" s="22"/>
      <c r="E1021" s="23"/>
      <c r="F1021" s="24"/>
      <c r="G1021" s="25"/>
      <c r="H1021" s="26"/>
      <c r="I1021" s="27"/>
      <c r="J1021" s="19"/>
      <c r="K1021" s="44"/>
      <c r="L1021" s="28"/>
      <c r="M1021" s="25"/>
      <c r="N1021" s="29"/>
      <c r="O1021" s="29"/>
      <c r="P1021" s="28"/>
      <c r="Q1021" s="30"/>
      <c r="R1021" s="28"/>
      <c r="S1021" s="28"/>
      <c r="T1021" s="28"/>
      <c r="U1021" s="31"/>
      <c r="V1021" s="32"/>
      <c r="W1021" s="32"/>
      <c r="X1021" s="32"/>
      <c r="Y1021" s="33"/>
      <c r="Z1021" s="33"/>
      <c r="AA1021" s="34"/>
      <c r="AB1021" s="40" t="str">
        <f>IF(AE1021 &gt; 0, IFERROR(IF(AND(AE1021 &gt; 0, AE1021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S1021 = ""), "Value in Column S is Required", IF(AF1021 &lt; 15, "At the time of Joining, age must be greater than 15 years", IF(AND(W1021 &gt; DATEVALUE("30/6/2024"), Y1021 = "Working"), "Column W and Y Logically Mismatched", IF(AND(X1021 &lt; DATEVALUE("1/7/2025"), Z1021 = "Working", X1021 &lt;&gt; ""), "Column X and Z Logically Mismatched", IF(AND(X1021 &lt;&gt; "", W1021 &gt;= X1021), "Column W and X Logically Missmatched",""))))))))))), ""), "")</f>
        <v/>
      </c>
      <c r="AC1021" s="36"/>
      <c r="AE1021" s="20">
        <f t="shared" si="30"/>
        <v>0</v>
      </c>
      <c r="AF1021" s="20">
        <f t="shared" si="31"/>
        <v>0</v>
      </c>
    </row>
    <row r="1022" spans="1:32" ht="30" customHeight="1">
      <c r="A1022" s="21" t="str">
        <f>IFERROR(INDEX(PQR_Dept!$A$2:$A$21166, MATCH(B1022, PQR_Dept!$B$2:$B$21106, 0)), "")</f>
        <v/>
      </c>
      <c r="B1022" s="22"/>
      <c r="C1022" s="22"/>
      <c r="D1022" s="22"/>
      <c r="E1022" s="23"/>
      <c r="F1022" s="24"/>
      <c r="G1022" s="25"/>
      <c r="H1022" s="26"/>
      <c r="I1022" s="27"/>
      <c r="J1022" s="19"/>
      <c r="K1022" s="44"/>
      <c r="L1022" s="28"/>
      <c r="M1022" s="25"/>
      <c r="N1022" s="29"/>
      <c r="O1022" s="29"/>
      <c r="P1022" s="28"/>
      <c r="Q1022" s="30"/>
      <c r="R1022" s="28"/>
      <c r="S1022" s="28"/>
      <c r="T1022" s="28"/>
      <c r="U1022" s="31"/>
      <c r="V1022" s="32"/>
      <c r="W1022" s="32"/>
      <c r="X1022" s="32"/>
      <c r="Y1022" s="33"/>
      <c r="Z1022" s="33"/>
      <c r="AA1022" s="34"/>
      <c r="AB1022" s="40" t="str">
        <f>IF(AE1022 &gt; 0, IFERROR(IF(AND(AE1022 &gt; 0, AE1022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S1022 = ""), "Value in Column S is Required", IF(AF1022 &lt; 15, "At the time of Joining, age must be greater than 15 years", IF(AND(W1022 &gt; DATEVALUE("30/6/2024"), Y1022 = "Working"), "Column W and Y Logically Mismatched", IF(AND(X1022 &lt; DATEVALUE("1/7/2025"), Z1022 = "Working", X1022 &lt;&gt; ""), "Column X and Z Logically Mismatched", IF(AND(X1022 &lt;&gt; "", W1022 &gt;= X1022), "Column W and X Logically Missmatched",""))))))))))), ""), "")</f>
        <v/>
      </c>
      <c r="AC1022" s="36"/>
      <c r="AE1022" s="20">
        <f t="shared" si="30"/>
        <v>0</v>
      </c>
      <c r="AF1022" s="20">
        <f t="shared" si="31"/>
        <v>0</v>
      </c>
    </row>
    <row r="1023" spans="1:32" ht="30" customHeight="1">
      <c r="A1023" s="21" t="str">
        <f>IFERROR(INDEX(PQR_Dept!$A$2:$A$21166, MATCH(B1023, PQR_Dept!$B$2:$B$21106, 0)), "")</f>
        <v/>
      </c>
      <c r="B1023" s="22"/>
      <c r="C1023" s="22"/>
      <c r="D1023" s="22"/>
      <c r="E1023" s="23"/>
      <c r="F1023" s="24"/>
      <c r="G1023" s="25"/>
      <c r="H1023" s="26"/>
      <c r="I1023" s="27"/>
      <c r="J1023" s="19"/>
      <c r="K1023" s="44"/>
      <c r="L1023" s="28"/>
      <c r="M1023" s="25"/>
      <c r="N1023" s="29"/>
      <c r="O1023" s="29"/>
      <c r="P1023" s="28"/>
      <c r="Q1023" s="30"/>
      <c r="R1023" s="28"/>
      <c r="S1023" s="28"/>
      <c r="T1023" s="28"/>
      <c r="U1023" s="31"/>
      <c r="V1023" s="32"/>
      <c r="W1023" s="32"/>
      <c r="X1023" s="32"/>
      <c r="Y1023" s="33"/>
      <c r="Z1023" s="33"/>
      <c r="AA1023" s="34"/>
      <c r="AB1023" s="40" t="str">
        <f>IF(AE1023 &gt; 0, IFERROR(IF(AND(AE1023 &gt; 0, AE1023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S1023 = ""), "Value in Column S is Required", IF(AF1023 &lt; 15, "At the time of Joining, age must be greater than 15 years", IF(AND(W1023 &gt; DATEVALUE("30/6/2024"), Y1023 = "Working"), "Column W and Y Logically Mismatched", IF(AND(X1023 &lt; DATEVALUE("1/7/2025"), Z1023 = "Working", X1023 &lt;&gt; ""), "Column X and Z Logically Mismatched", IF(AND(X1023 &lt;&gt; "", W1023 &gt;= X1023), "Column W and X Logically Missmatched",""))))))))))), ""), "")</f>
        <v/>
      </c>
      <c r="AC1023" s="36"/>
      <c r="AE1023" s="20">
        <f t="shared" si="30"/>
        <v>0</v>
      </c>
      <c r="AF1023" s="20">
        <f t="shared" si="31"/>
        <v>0</v>
      </c>
    </row>
    <row r="1024" spans="1:32" ht="30" customHeight="1">
      <c r="A1024" s="21" t="str">
        <f>IFERROR(INDEX(PQR_Dept!$A$2:$A$21166, MATCH(B1024, PQR_Dept!$B$2:$B$21106, 0)), "")</f>
        <v/>
      </c>
      <c r="B1024" s="22"/>
      <c r="C1024" s="22"/>
      <c r="D1024" s="22"/>
      <c r="E1024" s="23"/>
      <c r="F1024" s="24"/>
      <c r="G1024" s="25"/>
      <c r="H1024" s="26"/>
      <c r="I1024" s="27"/>
      <c r="J1024" s="19"/>
      <c r="K1024" s="44"/>
      <c r="L1024" s="28"/>
      <c r="M1024" s="25"/>
      <c r="N1024" s="29"/>
      <c r="O1024" s="29"/>
      <c r="P1024" s="28"/>
      <c r="Q1024" s="30"/>
      <c r="R1024" s="28"/>
      <c r="S1024" s="28"/>
      <c r="T1024" s="28"/>
      <c r="U1024" s="31"/>
      <c r="V1024" s="32"/>
      <c r="W1024" s="32"/>
      <c r="X1024" s="32"/>
      <c r="Y1024" s="33"/>
      <c r="Z1024" s="33"/>
      <c r="AA1024" s="34"/>
      <c r="AB1024" s="40" t="str">
        <f>IF(AE1024 &gt; 0, IFERROR(IF(AND(AE1024 &gt; 0, AE1024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S1024 = ""), "Value in Column S is Required", IF(AF1024 &lt; 15, "At the time of Joining, age must be greater than 15 years", IF(AND(W1024 &gt; DATEVALUE("30/6/2024"), Y1024 = "Working"), "Column W and Y Logically Mismatched", IF(AND(X1024 &lt; DATEVALUE("1/7/2025"), Z1024 = "Working", X1024 &lt;&gt; ""), "Column X and Z Logically Mismatched", IF(AND(X1024 &lt;&gt; "", W1024 &gt;= X1024), "Column W and X Logically Missmatched",""))))))))))), ""), "")</f>
        <v/>
      </c>
      <c r="AC1024" s="36"/>
      <c r="AE1024" s="20">
        <f t="shared" si="30"/>
        <v>0</v>
      </c>
      <c r="AF1024" s="20">
        <f t="shared" si="31"/>
        <v>0</v>
      </c>
    </row>
    <row r="1025" spans="1:32" ht="30" customHeight="1">
      <c r="A1025" s="21" t="str">
        <f>IFERROR(INDEX(PQR_Dept!$A$2:$A$21166, MATCH(B1025, PQR_Dept!$B$2:$B$21106, 0)), "")</f>
        <v/>
      </c>
      <c r="B1025" s="22"/>
      <c r="C1025" s="22"/>
      <c r="D1025" s="22"/>
      <c r="E1025" s="23"/>
      <c r="F1025" s="24"/>
      <c r="G1025" s="25"/>
      <c r="H1025" s="26"/>
      <c r="I1025" s="27"/>
      <c r="J1025" s="19"/>
      <c r="K1025" s="44"/>
      <c r="L1025" s="28"/>
      <c r="M1025" s="25"/>
      <c r="N1025" s="29"/>
      <c r="O1025" s="29"/>
      <c r="P1025" s="28"/>
      <c r="Q1025" s="30"/>
      <c r="R1025" s="28"/>
      <c r="S1025" s="28"/>
      <c r="T1025" s="28"/>
      <c r="U1025" s="31"/>
      <c r="V1025" s="32"/>
      <c r="W1025" s="32"/>
      <c r="X1025" s="32"/>
      <c r="Y1025" s="33"/>
      <c r="Z1025" s="33"/>
      <c r="AA1025" s="34"/>
      <c r="AB1025" s="40" t="str">
        <f>IF(AE1025 &gt; 0, IFERROR(IF(AND(AE1025 &gt; 0, AE1025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S1025 = ""), "Value in Column S is Required", IF(AF1025 &lt; 15, "At the time of Joining, age must be greater than 15 years", IF(AND(W1025 &gt; DATEVALUE("30/6/2024"), Y1025 = "Working"), "Column W and Y Logically Mismatched", IF(AND(X1025 &lt; DATEVALUE("1/7/2025"), Z1025 = "Working", X1025 &lt;&gt; ""), "Column X and Z Logically Mismatched", IF(AND(X1025 &lt;&gt; "", W1025 &gt;= X1025), "Column W and X Logically Missmatched",""))))))))))), ""), "")</f>
        <v/>
      </c>
      <c r="AC1025" s="36"/>
      <c r="AE1025" s="20">
        <f t="shared" si="30"/>
        <v>0</v>
      </c>
      <c r="AF1025" s="20">
        <f t="shared" si="31"/>
        <v>0</v>
      </c>
    </row>
    <row r="1026" spans="1:32" ht="30" customHeight="1">
      <c r="A1026" s="21" t="str">
        <f>IFERROR(INDEX(PQR_Dept!$A$2:$A$21166, MATCH(B1026, PQR_Dept!$B$2:$B$21106, 0)), "")</f>
        <v/>
      </c>
      <c r="B1026" s="22"/>
      <c r="C1026" s="22"/>
      <c r="D1026" s="22"/>
      <c r="E1026" s="23"/>
      <c r="F1026" s="24"/>
      <c r="G1026" s="25"/>
      <c r="H1026" s="26"/>
      <c r="I1026" s="27"/>
      <c r="J1026" s="19"/>
      <c r="K1026" s="44"/>
      <c r="L1026" s="28"/>
      <c r="M1026" s="25"/>
      <c r="N1026" s="29"/>
      <c r="O1026" s="29"/>
      <c r="P1026" s="28"/>
      <c r="Q1026" s="30"/>
      <c r="R1026" s="28"/>
      <c r="S1026" s="28"/>
      <c r="T1026" s="28"/>
      <c r="U1026" s="31"/>
      <c r="V1026" s="32"/>
      <c r="W1026" s="32"/>
      <c r="X1026" s="32"/>
      <c r="Y1026" s="33"/>
      <c r="Z1026" s="33"/>
      <c r="AA1026" s="34"/>
      <c r="AB1026" s="40" t="str">
        <f>IF(AE1026 &gt; 0, IFERROR(IF(AND(AE1026 &gt; 0, AE1026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S1026 = ""), "Value in Column S is Required", IF(AF1026 &lt; 15, "At the time of Joining, age must be greater than 15 years", IF(AND(W1026 &gt; DATEVALUE("30/6/2024"), Y1026 = "Working"), "Column W and Y Logically Mismatched", IF(AND(X1026 &lt; DATEVALUE("1/7/2025"), Z1026 = "Working", X1026 &lt;&gt; ""), "Column X and Z Logically Mismatched", IF(AND(X1026 &lt;&gt; "", W1026 &gt;= X1026), "Column W and X Logically Missmatched",""))))))))))), ""), "")</f>
        <v/>
      </c>
      <c r="AC1026" s="36"/>
      <c r="AE1026" s="20">
        <f t="shared" si="30"/>
        <v>0</v>
      </c>
      <c r="AF1026" s="20">
        <f t="shared" si="31"/>
        <v>0</v>
      </c>
    </row>
    <row r="1027" spans="1:32" ht="30" customHeight="1">
      <c r="A1027" s="21" t="str">
        <f>IFERROR(INDEX(PQR_Dept!$A$2:$A$21166, MATCH(B1027, PQR_Dept!$B$2:$B$21106, 0)), "")</f>
        <v/>
      </c>
      <c r="B1027" s="22"/>
      <c r="C1027" s="22"/>
      <c r="D1027" s="22"/>
      <c r="E1027" s="23"/>
      <c r="F1027" s="24"/>
      <c r="G1027" s="25"/>
      <c r="H1027" s="26"/>
      <c r="I1027" s="27"/>
      <c r="J1027" s="19"/>
      <c r="K1027" s="44"/>
      <c r="L1027" s="28"/>
      <c r="M1027" s="25"/>
      <c r="N1027" s="29"/>
      <c r="O1027" s="29"/>
      <c r="P1027" s="28"/>
      <c r="Q1027" s="30"/>
      <c r="R1027" s="28"/>
      <c r="S1027" s="28"/>
      <c r="T1027" s="28"/>
      <c r="U1027" s="31"/>
      <c r="V1027" s="32"/>
      <c r="W1027" s="32"/>
      <c r="X1027" s="32"/>
      <c r="Y1027" s="33"/>
      <c r="Z1027" s="33"/>
      <c r="AA1027" s="34"/>
      <c r="AB1027" s="40" t="str">
        <f>IF(AE1027 &gt; 0, IFERROR(IF(AND(AE1027 &gt; 0, AE1027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S1027 = ""), "Value in Column S is Required", IF(AF1027 &lt; 15, "At the time of Joining, age must be greater than 15 years", IF(AND(W1027 &gt; DATEVALUE("30/6/2024"), Y1027 = "Working"), "Column W and Y Logically Mismatched", IF(AND(X1027 &lt; DATEVALUE("1/7/2025"), Z1027 = "Working", X1027 &lt;&gt; ""), "Column X and Z Logically Mismatched", IF(AND(X1027 &lt;&gt; "", W1027 &gt;= X1027), "Column W and X Logically Missmatched",""))))))))))), ""), "")</f>
        <v/>
      </c>
      <c r="AC1027" s="36"/>
      <c r="AE1027" s="20">
        <f t="shared" ref="AE1027:AE1090" si="32">IF(B1027 &lt;&gt; "", COUNTA(Y1027:Z1027,V1027:W1027,T1027,P1027:Q1027,K1027:M1027,B1027:G1027), 0)</f>
        <v>0</v>
      </c>
      <c r="AF1027" s="20">
        <f t="shared" ref="AF1027:AF1090" si="33">YEARFRAC(V1027,W1027)</f>
        <v>0</v>
      </c>
    </row>
    <row r="1028" spans="1:32" ht="30" customHeight="1">
      <c r="A1028" s="21" t="str">
        <f>IFERROR(INDEX(PQR_Dept!$A$2:$A$21166, MATCH(B1028, PQR_Dept!$B$2:$B$21106, 0)), "")</f>
        <v/>
      </c>
      <c r="B1028" s="22"/>
      <c r="C1028" s="22"/>
      <c r="D1028" s="22"/>
      <c r="E1028" s="23"/>
      <c r="F1028" s="24"/>
      <c r="G1028" s="25"/>
      <c r="H1028" s="26"/>
      <c r="I1028" s="27"/>
      <c r="J1028" s="19"/>
      <c r="K1028" s="44"/>
      <c r="L1028" s="28"/>
      <c r="M1028" s="25"/>
      <c r="N1028" s="29"/>
      <c r="O1028" s="29"/>
      <c r="P1028" s="28"/>
      <c r="Q1028" s="30"/>
      <c r="R1028" s="28"/>
      <c r="S1028" s="28"/>
      <c r="T1028" s="28"/>
      <c r="U1028" s="31"/>
      <c r="V1028" s="32"/>
      <c r="W1028" s="32"/>
      <c r="X1028" s="32"/>
      <c r="Y1028" s="33"/>
      <c r="Z1028" s="33"/>
      <c r="AA1028" s="34"/>
      <c r="AB1028" s="40" t="str">
        <f>IF(AE1028 &gt; 0, IFERROR(IF(AND(AE1028 &gt; 0, AE1028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S1028 = ""), "Value in Column S is Required", IF(AF1028 &lt; 15, "At the time of Joining, age must be greater than 15 years", IF(AND(W1028 &gt; DATEVALUE("30/6/2024"), Y1028 = "Working"), "Column W and Y Logically Mismatched", IF(AND(X1028 &lt; DATEVALUE("1/7/2025"), Z1028 = "Working", X1028 &lt;&gt; ""), "Column X and Z Logically Mismatched", IF(AND(X1028 &lt;&gt; "", W1028 &gt;= X1028), "Column W and X Logically Missmatched",""))))))))))), ""), "")</f>
        <v/>
      </c>
      <c r="AC1028" s="36"/>
      <c r="AE1028" s="20">
        <f t="shared" si="32"/>
        <v>0</v>
      </c>
      <c r="AF1028" s="20">
        <f t="shared" si="33"/>
        <v>0</v>
      </c>
    </row>
    <row r="1029" spans="1:32" ht="30" customHeight="1">
      <c r="A1029" s="21" t="str">
        <f>IFERROR(INDEX(PQR_Dept!$A$2:$A$21166, MATCH(B1029, PQR_Dept!$B$2:$B$21106, 0)), "")</f>
        <v/>
      </c>
      <c r="B1029" s="22"/>
      <c r="C1029" s="22"/>
      <c r="D1029" s="22"/>
      <c r="E1029" s="23"/>
      <c r="F1029" s="24"/>
      <c r="G1029" s="25"/>
      <c r="H1029" s="26"/>
      <c r="I1029" s="27"/>
      <c r="J1029" s="19"/>
      <c r="K1029" s="44"/>
      <c r="L1029" s="28"/>
      <c r="M1029" s="25"/>
      <c r="N1029" s="29"/>
      <c r="O1029" s="29"/>
      <c r="P1029" s="28"/>
      <c r="Q1029" s="30"/>
      <c r="R1029" s="28"/>
      <c r="S1029" s="28"/>
      <c r="T1029" s="28"/>
      <c r="U1029" s="31"/>
      <c r="V1029" s="32"/>
      <c r="W1029" s="32"/>
      <c r="X1029" s="32"/>
      <c r="Y1029" s="33"/>
      <c r="Z1029" s="33"/>
      <c r="AA1029" s="34"/>
      <c r="AB1029" s="40" t="str">
        <f>IF(AE1029 &gt; 0, IFERROR(IF(AND(AE1029 &gt; 0, AE1029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S1029 = ""), "Value in Column S is Required", IF(AF1029 &lt; 15, "At the time of Joining, age must be greater than 15 years", IF(AND(W1029 &gt; DATEVALUE("30/6/2024"), Y1029 = "Working"), "Column W and Y Logically Mismatched", IF(AND(X1029 &lt; DATEVALUE("1/7/2025"), Z1029 = "Working", X1029 &lt;&gt; ""), "Column X and Z Logically Mismatched", IF(AND(X1029 &lt;&gt; "", W1029 &gt;= X1029), "Column W and X Logically Missmatched",""))))))))))), ""), "")</f>
        <v/>
      </c>
      <c r="AC1029" s="36"/>
      <c r="AE1029" s="20">
        <f t="shared" si="32"/>
        <v>0</v>
      </c>
      <c r="AF1029" s="20">
        <f t="shared" si="33"/>
        <v>0</v>
      </c>
    </row>
    <row r="1030" spans="1:32" ht="30" customHeight="1">
      <c r="A1030" s="21" t="str">
        <f>IFERROR(INDEX(PQR_Dept!$A$2:$A$21166, MATCH(B1030, PQR_Dept!$B$2:$B$21106, 0)), "")</f>
        <v/>
      </c>
      <c r="B1030" s="22"/>
      <c r="C1030" s="22"/>
      <c r="D1030" s="22"/>
      <c r="E1030" s="23"/>
      <c r="F1030" s="24"/>
      <c r="G1030" s="25"/>
      <c r="H1030" s="26"/>
      <c r="I1030" s="27"/>
      <c r="J1030" s="19"/>
      <c r="K1030" s="44"/>
      <c r="L1030" s="28"/>
      <c r="M1030" s="25"/>
      <c r="N1030" s="29"/>
      <c r="O1030" s="29"/>
      <c r="P1030" s="28"/>
      <c r="Q1030" s="30"/>
      <c r="R1030" s="28"/>
      <c r="S1030" s="28"/>
      <c r="T1030" s="28"/>
      <c r="U1030" s="31"/>
      <c r="V1030" s="32"/>
      <c r="W1030" s="32"/>
      <c r="X1030" s="32"/>
      <c r="Y1030" s="33"/>
      <c r="Z1030" s="33"/>
      <c r="AA1030" s="34"/>
      <c r="AB1030" s="40" t="str">
        <f>IF(AE1030 &gt; 0, IFERROR(IF(AND(AE1030 &gt; 0, AE1030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S1030 = ""), "Value in Column S is Required", IF(AF1030 &lt; 15, "At the time of Joining, age must be greater than 15 years", IF(AND(W1030 &gt; DATEVALUE("30/6/2024"), Y1030 = "Working"), "Column W and Y Logically Mismatched", IF(AND(X1030 &lt; DATEVALUE("1/7/2025"), Z1030 = "Working", X1030 &lt;&gt; ""), "Column X and Z Logically Mismatched", IF(AND(X1030 &lt;&gt; "", W1030 &gt;= X1030), "Column W and X Logically Missmatched",""))))))))))), ""), "")</f>
        <v/>
      </c>
      <c r="AC1030" s="36"/>
      <c r="AE1030" s="20">
        <f t="shared" si="32"/>
        <v>0</v>
      </c>
      <c r="AF1030" s="20">
        <f t="shared" si="33"/>
        <v>0</v>
      </c>
    </row>
    <row r="1031" spans="1:32" ht="30" customHeight="1">
      <c r="A1031" s="21" t="str">
        <f>IFERROR(INDEX(PQR_Dept!$A$2:$A$21166, MATCH(B1031, PQR_Dept!$B$2:$B$21106, 0)), "")</f>
        <v/>
      </c>
      <c r="B1031" s="22"/>
      <c r="C1031" s="22"/>
      <c r="D1031" s="22"/>
      <c r="E1031" s="23"/>
      <c r="F1031" s="24"/>
      <c r="G1031" s="25"/>
      <c r="H1031" s="26"/>
      <c r="I1031" s="27"/>
      <c r="J1031" s="19"/>
      <c r="K1031" s="44"/>
      <c r="L1031" s="28"/>
      <c r="M1031" s="25"/>
      <c r="N1031" s="29"/>
      <c r="O1031" s="29"/>
      <c r="P1031" s="28"/>
      <c r="Q1031" s="30"/>
      <c r="R1031" s="28"/>
      <c r="S1031" s="28"/>
      <c r="T1031" s="28"/>
      <c r="U1031" s="31"/>
      <c r="V1031" s="32"/>
      <c r="W1031" s="32"/>
      <c r="X1031" s="32"/>
      <c r="Y1031" s="33"/>
      <c r="Z1031" s="33"/>
      <c r="AA1031" s="34"/>
      <c r="AB1031" s="40" t="str">
        <f>IF(AE1031 &gt; 0, IFERROR(IF(AND(AE1031 &gt; 0, AE1031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S1031 = ""), "Value in Column S is Required", IF(AF1031 &lt; 15, "At the time of Joining, age must be greater than 15 years", IF(AND(W1031 &gt; DATEVALUE("30/6/2024"), Y1031 = "Working"), "Column W and Y Logically Mismatched", IF(AND(X1031 &lt; DATEVALUE("1/7/2025"), Z1031 = "Working", X1031 &lt;&gt; ""), "Column X and Z Logically Mismatched", IF(AND(X1031 &lt;&gt; "", W1031 &gt;= X1031), "Column W and X Logically Missmatched",""))))))))))), ""), "")</f>
        <v/>
      </c>
      <c r="AC1031" s="36"/>
      <c r="AE1031" s="20">
        <f t="shared" si="32"/>
        <v>0</v>
      </c>
      <c r="AF1031" s="20">
        <f t="shared" si="33"/>
        <v>0</v>
      </c>
    </row>
    <row r="1032" spans="1:32" ht="30" customHeight="1">
      <c r="A1032" s="21" t="str">
        <f>IFERROR(INDEX(PQR_Dept!$A$2:$A$21166, MATCH(B1032, PQR_Dept!$B$2:$B$21106, 0)), "")</f>
        <v/>
      </c>
      <c r="B1032" s="22"/>
      <c r="C1032" s="22"/>
      <c r="D1032" s="22"/>
      <c r="E1032" s="23"/>
      <c r="F1032" s="24"/>
      <c r="G1032" s="25"/>
      <c r="H1032" s="26"/>
      <c r="I1032" s="27"/>
      <c r="J1032" s="19"/>
      <c r="K1032" s="44"/>
      <c r="L1032" s="28"/>
      <c r="M1032" s="25"/>
      <c r="N1032" s="29"/>
      <c r="O1032" s="29"/>
      <c r="P1032" s="28"/>
      <c r="Q1032" s="30"/>
      <c r="R1032" s="28"/>
      <c r="S1032" s="28"/>
      <c r="T1032" s="28"/>
      <c r="U1032" s="31"/>
      <c r="V1032" s="32"/>
      <c r="W1032" s="32"/>
      <c r="X1032" s="32"/>
      <c r="Y1032" s="33"/>
      <c r="Z1032" s="33"/>
      <c r="AA1032" s="34"/>
      <c r="AB1032" s="40" t="str">
        <f>IF(AE1032 &gt; 0, IFERROR(IF(AND(AE1032 &gt; 0, AE1032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S1032 = ""), "Value in Column S is Required", IF(AF1032 &lt; 15, "At the time of Joining, age must be greater than 15 years", IF(AND(W1032 &gt; DATEVALUE("30/6/2024"), Y1032 = "Working"), "Column W and Y Logically Mismatched", IF(AND(X1032 &lt; DATEVALUE("1/7/2025"), Z1032 = "Working", X1032 &lt;&gt; ""), "Column X and Z Logically Mismatched", IF(AND(X1032 &lt;&gt; "", W1032 &gt;= X1032), "Column W and X Logically Missmatched",""))))))))))), ""), "")</f>
        <v/>
      </c>
      <c r="AC1032" s="36"/>
      <c r="AE1032" s="20">
        <f t="shared" si="32"/>
        <v>0</v>
      </c>
      <c r="AF1032" s="20">
        <f t="shared" si="33"/>
        <v>0</v>
      </c>
    </row>
    <row r="1033" spans="1:32" ht="30" customHeight="1">
      <c r="A1033" s="21" t="str">
        <f>IFERROR(INDEX(PQR_Dept!$A$2:$A$21166, MATCH(B1033, PQR_Dept!$B$2:$B$21106, 0)), "")</f>
        <v/>
      </c>
      <c r="B1033" s="22"/>
      <c r="C1033" s="22"/>
      <c r="D1033" s="22"/>
      <c r="E1033" s="23"/>
      <c r="F1033" s="24"/>
      <c r="G1033" s="25"/>
      <c r="H1033" s="26"/>
      <c r="I1033" s="27"/>
      <c r="J1033" s="19"/>
      <c r="K1033" s="44"/>
      <c r="L1033" s="28"/>
      <c r="M1033" s="25"/>
      <c r="N1033" s="29"/>
      <c r="O1033" s="29"/>
      <c r="P1033" s="28"/>
      <c r="Q1033" s="30"/>
      <c r="R1033" s="28"/>
      <c r="S1033" s="28"/>
      <c r="T1033" s="28"/>
      <c r="U1033" s="31"/>
      <c r="V1033" s="32"/>
      <c r="W1033" s="32"/>
      <c r="X1033" s="32"/>
      <c r="Y1033" s="33"/>
      <c r="Z1033" s="33"/>
      <c r="AA1033" s="34"/>
      <c r="AB1033" s="40" t="str">
        <f>IF(AE1033 &gt; 0, IFERROR(IF(AND(AE1033 &gt; 0, AE1033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S1033 = ""), "Value in Column S is Required", IF(AF1033 &lt; 15, "At the time of Joining, age must be greater than 15 years", IF(AND(W1033 &gt; DATEVALUE("30/6/2024"), Y1033 = "Working"), "Column W and Y Logically Mismatched", IF(AND(X1033 &lt; DATEVALUE("1/7/2025"), Z1033 = "Working", X1033 &lt;&gt; ""), "Column X and Z Logically Mismatched", IF(AND(X1033 &lt;&gt; "", W1033 &gt;= X1033), "Column W and X Logically Missmatched",""))))))))))), ""), "")</f>
        <v/>
      </c>
      <c r="AC1033" s="36"/>
      <c r="AE1033" s="20">
        <f t="shared" si="32"/>
        <v>0</v>
      </c>
      <c r="AF1033" s="20">
        <f t="shared" si="33"/>
        <v>0</v>
      </c>
    </row>
    <row r="1034" spans="1:32" ht="30" customHeight="1">
      <c r="A1034" s="21" t="str">
        <f>IFERROR(INDEX(PQR_Dept!$A$2:$A$21166, MATCH(B1034, PQR_Dept!$B$2:$B$21106, 0)), "")</f>
        <v/>
      </c>
      <c r="B1034" s="22"/>
      <c r="C1034" s="22"/>
      <c r="D1034" s="22"/>
      <c r="E1034" s="23"/>
      <c r="F1034" s="24"/>
      <c r="G1034" s="25"/>
      <c r="H1034" s="26"/>
      <c r="I1034" s="27"/>
      <c r="J1034" s="19"/>
      <c r="K1034" s="44"/>
      <c r="L1034" s="28"/>
      <c r="M1034" s="25"/>
      <c r="N1034" s="29"/>
      <c r="O1034" s="29"/>
      <c r="P1034" s="28"/>
      <c r="Q1034" s="30"/>
      <c r="R1034" s="28"/>
      <c r="S1034" s="28"/>
      <c r="T1034" s="28"/>
      <c r="U1034" s="31"/>
      <c r="V1034" s="32"/>
      <c r="W1034" s="32"/>
      <c r="X1034" s="32"/>
      <c r="Y1034" s="33"/>
      <c r="Z1034" s="33"/>
      <c r="AA1034" s="34"/>
      <c r="AB1034" s="40" t="str">
        <f>IF(AE1034 &gt; 0, IFERROR(IF(AND(AE1034 &gt; 0, AE1034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S1034 = ""), "Value in Column S is Required", IF(AF1034 &lt; 15, "At the time of Joining, age must be greater than 15 years", IF(AND(W1034 &gt; DATEVALUE("30/6/2024"), Y1034 = "Working"), "Column W and Y Logically Mismatched", IF(AND(X1034 &lt; DATEVALUE("1/7/2025"), Z1034 = "Working", X1034 &lt;&gt; ""), "Column X and Z Logically Mismatched", IF(AND(X1034 &lt;&gt; "", W1034 &gt;= X1034), "Column W and X Logically Missmatched",""))))))))))), ""), "")</f>
        <v/>
      </c>
      <c r="AC1034" s="36"/>
      <c r="AE1034" s="20">
        <f t="shared" si="32"/>
        <v>0</v>
      </c>
      <c r="AF1034" s="20">
        <f t="shared" si="33"/>
        <v>0</v>
      </c>
    </row>
    <row r="1035" spans="1:32" ht="30" customHeight="1">
      <c r="A1035" s="21" t="str">
        <f>IFERROR(INDEX(PQR_Dept!$A$2:$A$21166, MATCH(B1035, PQR_Dept!$B$2:$B$21106, 0)), "")</f>
        <v/>
      </c>
      <c r="B1035" s="22"/>
      <c r="C1035" s="22"/>
      <c r="D1035" s="22"/>
      <c r="E1035" s="23"/>
      <c r="F1035" s="24"/>
      <c r="G1035" s="25"/>
      <c r="H1035" s="26"/>
      <c r="I1035" s="27"/>
      <c r="J1035" s="19"/>
      <c r="K1035" s="44"/>
      <c r="L1035" s="28"/>
      <c r="M1035" s="25"/>
      <c r="N1035" s="29"/>
      <c r="O1035" s="29"/>
      <c r="P1035" s="28"/>
      <c r="Q1035" s="30"/>
      <c r="R1035" s="28"/>
      <c r="S1035" s="28"/>
      <c r="T1035" s="28"/>
      <c r="U1035" s="31"/>
      <c r="V1035" s="32"/>
      <c r="W1035" s="32"/>
      <c r="X1035" s="32"/>
      <c r="Y1035" s="33"/>
      <c r="Z1035" s="33"/>
      <c r="AA1035" s="34"/>
      <c r="AB1035" s="40" t="str">
        <f>IF(AE1035 &gt; 0, IFERROR(IF(AND(AE1035 &gt; 0, AE1035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S1035 = ""), "Value in Column S is Required", IF(AF1035 &lt; 15, "At the time of Joining, age must be greater than 15 years", IF(AND(W1035 &gt; DATEVALUE("30/6/2024"), Y1035 = "Working"), "Column W and Y Logically Mismatched", IF(AND(X1035 &lt; DATEVALUE("1/7/2025"), Z1035 = "Working", X1035 &lt;&gt; ""), "Column X and Z Logically Mismatched", IF(AND(X1035 &lt;&gt; "", W1035 &gt;= X1035), "Column W and X Logically Missmatched",""))))))))))), ""), "")</f>
        <v/>
      </c>
      <c r="AC1035" s="36"/>
      <c r="AE1035" s="20">
        <f t="shared" si="32"/>
        <v>0</v>
      </c>
      <c r="AF1035" s="20">
        <f t="shared" si="33"/>
        <v>0</v>
      </c>
    </row>
    <row r="1036" spans="1:32" ht="30" customHeight="1">
      <c r="A1036" s="21" t="str">
        <f>IFERROR(INDEX(PQR_Dept!$A$2:$A$21166, MATCH(B1036, PQR_Dept!$B$2:$B$21106, 0)), "")</f>
        <v/>
      </c>
      <c r="B1036" s="22"/>
      <c r="C1036" s="22"/>
      <c r="D1036" s="22"/>
      <c r="E1036" s="23"/>
      <c r="F1036" s="24"/>
      <c r="G1036" s="25"/>
      <c r="H1036" s="26"/>
      <c r="I1036" s="27"/>
      <c r="J1036" s="19"/>
      <c r="K1036" s="44"/>
      <c r="L1036" s="28"/>
      <c r="M1036" s="25"/>
      <c r="N1036" s="29"/>
      <c r="O1036" s="29"/>
      <c r="P1036" s="28"/>
      <c r="Q1036" s="30"/>
      <c r="R1036" s="28"/>
      <c r="S1036" s="28"/>
      <c r="T1036" s="28"/>
      <c r="U1036" s="31"/>
      <c r="V1036" s="32"/>
      <c r="W1036" s="32"/>
      <c r="X1036" s="32"/>
      <c r="Y1036" s="33"/>
      <c r="Z1036" s="33"/>
      <c r="AA1036" s="34"/>
      <c r="AB1036" s="40" t="str">
        <f>IF(AE1036 &gt; 0, IFERROR(IF(AND(AE1036 &gt; 0, AE1036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S1036 = ""), "Value in Column S is Required", IF(AF1036 &lt; 15, "At the time of Joining, age must be greater than 15 years", IF(AND(W1036 &gt; DATEVALUE("30/6/2024"), Y1036 = "Working"), "Column W and Y Logically Mismatched", IF(AND(X1036 &lt; DATEVALUE("1/7/2025"), Z1036 = "Working", X1036 &lt;&gt; ""), "Column X and Z Logically Mismatched", IF(AND(X1036 &lt;&gt; "", W1036 &gt;= X1036), "Column W and X Logically Missmatched",""))))))))))), ""), "")</f>
        <v/>
      </c>
      <c r="AC1036" s="36"/>
      <c r="AE1036" s="20">
        <f t="shared" si="32"/>
        <v>0</v>
      </c>
      <c r="AF1036" s="20">
        <f t="shared" si="33"/>
        <v>0</v>
      </c>
    </row>
    <row r="1037" spans="1:32" ht="30" customHeight="1">
      <c r="A1037" s="21" t="str">
        <f>IFERROR(INDEX(PQR_Dept!$A$2:$A$21166, MATCH(B1037, PQR_Dept!$B$2:$B$21106, 0)), "")</f>
        <v/>
      </c>
      <c r="B1037" s="22"/>
      <c r="C1037" s="22"/>
      <c r="D1037" s="22"/>
      <c r="E1037" s="23"/>
      <c r="F1037" s="24"/>
      <c r="G1037" s="25"/>
      <c r="H1037" s="26"/>
      <c r="I1037" s="27"/>
      <c r="J1037" s="19"/>
      <c r="K1037" s="44"/>
      <c r="L1037" s="28"/>
      <c r="M1037" s="25"/>
      <c r="N1037" s="29"/>
      <c r="O1037" s="29"/>
      <c r="P1037" s="28"/>
      <c r="Q1037" s="30"/>
      <c r="R1037" s="28"/>
      <c r="S1037" s="28"/>
      <c r="T1037" s="28"/>
      <c r="U1037" s="31"/>
      <c r="V1037" s="32"/>
      <c r="W1037" s="32"/>
      <c r="X1037" s="32"/>
      <c r="Y1037" s="33"/>
      <c r="Z1037" s="33"/>
      <c r="AA1037" s="34"/>
      <c r="AB1037" s="40" t="str">
        <f>IF(AE1037 &gt; 0, IFERROR(IF(AND(AE1037 &gt; 0, AE1037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S1037 = ""), "Value in Column S is Required", IF(AF1037 &lt; 15, "At the time of Joining, age must be greater than 15 years", IF(AND(W1037 &gt; DATEVALUE("30/6/2024"), Y1037 = "Working"), "Column W and Y Logically Mismatched", IF(AND(X1037 &lt; DATEVALUE("1/7/2025"), Z1037 = "Working", X1037 &lt;&gt; ""), "Column X and Z Logically Mismatched", IF(AND(X1037 &lt;&gt; "", W1037 &gt;= X1037), "Column W and X Logically Missmatched",""))))))))))), ""), "")</f>
        <v/>
      </c>
      <c r="AC1037" s="36"/>
      <c r="AE1037" s="20">
        <f t="shared" si="32"/>
        <v>0</v>
      </c>
      <c r="AF1037" s="20">
        <f t="shared" si="33"/>
        <v>0</v>
      </c>
    </row>
    <row r="1038" spans="1:32" ht="30" customHeight="1">
      <c r="A1038" s="21" t="str">
        <f>IFERROR(INDEX(PQR_Dept!$A$2:$A$21166, MATCH(B1038, PQR_Dept!$B$2:$B$21106, 0)), "")</f>
        <v/>
      </c>
      <c r="B1038" s="22"/>
      <c r="C1038" s="22"/>
      <c r="D1038" s="22"/>
      <c r="E1038" s="23"/>
      <c r="F1038" s="24"/>
      <c r="G1038" s="25"/>
      <c r="H1038" s="26"/>
      <c r="I1038" s="27"/>
      <c r="J1038" s="19"/>
      <c r="K1038" s="44"/>
      <c r="L1038" s="28"/>
      <c r="M1038" s="25"/>
      <c r="N1038" s="29"/>
      <c r="O1038" s="29"/>
      <c r="P1038" s="28"/>
      <c r="Q1038" s="30"/>
      <c r="R1038" s="28"/>
      <c r="S1038" s="28"/>
      <c r="T1038" s="28"/>
      <c r="U1038" s="31"/>
      <c r="V1038" s="32"/>
      <c r="W1038" s="32"/>
      <c r="X1038" s="32"/>
      <c r="Y1038" s="33"/>
      <c r="Z1038" s="33"/>
      <c r="AA1038" s="34"/>
      <c r="AB1038" s="40" t="str">
        <f>IF(AE1038 &gt; 0, IFERROR(IF(AND(AE1038 &gt; 0, AE1038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S1038 = ""), "Value in Column S is Required", IF(AF1038 &lt; 15, "At the time of Joining, age must be greater than 15 years", IF(AND(W1038 &gt; DATEVALUE("30/6/2024"), Y1038 = "Working"), "Column W and Y Logically Mismatched", IF(AND(X1038 &lt; DATEVALUE("1/7/2025"), Z1038 = "Working", X1038 &lt;&gt; ""), "Column X and Z Logically Mismatched", IF(AND(X1038 &lt;&gt; "", W1038 &gt;= X1038), "Column W and X Logically Missmatched",""))))))))))), ""), "")</f>
        <v/>
      </c>
      <c r="AC1038" s="36"/>
      <c r="AE1038" s="20">
        <f t="shared" si="32"/>
        <v>0</v>
      </c>
      <c r="AF1038" s="20">
        <f t="shared" si="33"/>
        <v>0</v>
      </c>
    </row>
    <row r="1039" spans="1:32" ht="30" customHeight="1">
      <c r="A1039" s="21" t="str">
        <f>IFERROR(INDEX(PQR_Dept!$A$2:$A$21166, MATCH(B1039, PQR_Dept!$B$2:$B$21106, 0)), "")</f>
        <v/>
      </c>
      <c r="B1039" s="22"/>
      <c r="C1039" s="22"/>
      <c r="D1039" s="22"/>
      <c r="E1039" s="23"/>
      <c r="F1039" s="24"/>
      <c r="G1039" s="25"/>
      <c r="H1039" s="26"/>
      <c r="I1039" s="27"/>
      <c r="J1039" s="19"/>
      <c r="K1039" s="44"/>
      <c r="L1039" s="28"/>
      <c r="M1039" s="25"/>
      <c r="N1039" s="29"/>
      <c r="O1039" s="29"/>
      <c r="P1039" s="28"/>
      <c r="Q1039" s="30"/>
      <c r="R1039" s="28"/>
      <c r="S1039" s="28"/>
      <c r="T1039" s="28"/>
      <c r="U1039" s="31"/>
      <c r="V1039" s="32"/>
      <c r="W1039" s="32"/>
      <c r="X1039" s="32"/>
      <c r="Y1039" s="33"/>
      <c r="Z1039" s="33"/>
      <c r="AA1039" s="34"/>
      <c r="AB1039" s="40" t="str">
        <f>IF(AE1039 &gt; 0, IFERROR(IF(AND(AE1039 &gt; 0, AE1039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S1039 = ""), "Value in Column S is Required", IF(AF1039 &lt; 15, "At the time of Joining, age must be greater than 15 years", IF(AND(W1039 &gt; DATEVALUE("30/6/2024"), Y1039 = "Working"), "Column W and Y Logically Mismatched", IF(AND(X1039 &lt; DATEVALUE("1/7/2025"), Z1039 = "Working", X1039 &lt;&gt; ""), "Column X and Z Logically Mismatched", IF(AND(X1039 &lt;&gt; "", W1039 &gt;= X1039), "Column W and X Logically Missmatched",""))))))))))), ""), "")</f>
        <v/>
      </c>
      <c r="AC1039" s="36"/>
      <c r="AE1039" s="20">
        <f t="shared" si="32"/>
        <v>0</v>
      </c>
      <c r="AF1039" s="20">
        <f t="shared" si="33"/>
        <v>0</v>
      </c>
    </row>
    <row r="1040" spans="1:32" ht="30" customHeight="1">
      <c r="A1040" s="21" t="str">
        <f>IFERROR(INDEX(PQR_Dept!$A$2:$A$21166, MATCH(B1040, PQR_Dept!$B$2:$B$21106, 0)), "")</f>
        <v/>
      </c>
      <c r="B1040" s="22"/>
      <c r="C1040" s="22"/>
      <c r="D1040" s="22"/>
      <c r="E1040" s="23"/>
      <c r="F1040" s="24"/>
      <c r="G1040" s="25"/>
      <c r="H1040" s="26"/>
      <c r="I1040" s="27"/>
      <c r="J1040" s="19"/>
      <c r="K1040" s="44"/>
      <c r="L1040" s="28"/>
      <c r="M1040" s="25"/>
      <c r="N1040" s="29"/>
      <c r="O1040" s="29"/>
      <c r="P1040" s="28"/>
      <c r="Q1040" s="30"/>
      <c r="R1040" s="28"/>
      <c r="S1040" s="28"/>
      <c r="T1040" s="28"/>
      <c r="U1040" s="31"/>
      <c r="V1040" s="32"/>
      <c r="W1040" s="32"/>
      <c r="X1040" s="32"/>
      <c r="Y1040" s="33"/>
      <c r="Z1040" s="33"/>
      <c r="AA1040" s="34"/>
      <c r="AB1040" s="40" t="str">
        <f>IF(AE1040 &gt; 0, IFERROR(IF(AND(AE1040 &gt; 0, AE1040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S1040 = ""), "Value in Column S is Required", IF(AF1040 &lt; 15, "At the time of Joining, age must be greater than 15 years", IF(AND(W1040 &gt; DATEVALUE("30/6/2024"), Y1040 = "Working"), "Column W and Y Logically Mismatched", IF(AND(X1040 &lt; DATEVALUE("1/7/2025"), Z1040 = "Working", X1040 &lt;&gt; ""), "Column X and Z Logically Mismatched", IF(AND(X1040 &lt;&gt; "", W1040 &gt;= X1040), "Column W and X Logically Missmatched",""))))))))))), ""), "")</f>
        <v/>
      </c>
      <c r="AC1040" s="36"/>
      <c r="AE1040" s="20">
        <f t="shared" si="32"/>
        <v>0</v>
      </c>
      <c r="AF1040" s="20">
        <f t="shared" si="33"/>
        <v>0</v>
      </c>
    </row>
    <row r="1041" spans="1:32" ht="30" customHeight="1">
      <c r="A1041" s="21" t="str">
        <f>IFERROR(INDEX(PQR_Dept!$A$2:$A$21166, MATCH(B1041, PQR_Dept!$B$2:$B$21106, 0)), "")</f>
        <v/>
      </c>
      <c r="B1041" s="22"/>
      <c r="C1041" s="22"/>
      <c r="D1041" s="22"/>
      <c r="E1041" s="23"/>
      <c r="F1041" s="24"/>
      <c r="G1041" s="25"/>
      <c r="H1041" s="26"/>
      <c r="I1041" s="27"/>
      <c r="J1041" s="19"/>
      <c r="K1041" s="44"/>
      <c r="L1041" s="28"/>
      <c r="M1041" s="25"/>
      <c r="N1041" s="29"/>
      <c r="O1041" s="29"/>
      <c r="P1041" s="28"/>
      <c r="Q1041" s="30"/>
      <c r="R1041" s="28"/>
      <c r="S1041" s="28"/>
      <c r="T1041" s="28"/>
      <c r="U1041" s="31"/>
      <c r="V1041" s="32"/>
      <c r="W1041" s="32"/>
      <c r="X1041" s="32"/>
      <c r="Y1041" s="33"/>
      <c r="Z1041" s="33"/>
      <c r="AA1041" s="34"/>
      <c r="AB1041" s="40" t="str">
        <f>IF(AE1041 &gt; 0, IFERROR(IF(AND(AE1041 &gt; 0, AE1041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S1041 = ""), "Value in Column S is Required", IF(AF1041 &lt; 15, "At the time of Joining, age must be greater than 15 years", IF(AND(W1041 &gt; DATEVALUE("30/6/2024"), Y1041 = "Working"), "Column W and Y Logically Mismatched", IF(AND(X1041 &lt; DATEVALUE("1/7/2025"), Z1041 = "Working", X1041 &lt;&gt; ""), "Column X and Z Logically Mismatched", IF(AND(X1041 &lt;&gt; "", W1041 &gt;= X1041), "Column W and X Logically Missmatched",""))))))))))), ""), "")</f>
        <v/>
      </c>
      <c r="AC1041" s="36"/>
      <c r="AE1041" s="20">
        <f t="shared" si="32"/>
        <v>0</v>
      </c>
      <c r="AF1041" s="20">
        <f t="shared" si="33"/>
        <v>0</v>
      </c>
    </row>
    <row r="1042" spans="1:32" ht="30" customHeight="1">
      <c r="A1042" s="21" t="str">
        <f>IFERROR(INDEX(PQR_Dept!$A$2:$A$21166, MATCH(B1042, PQR_Dept!$B$2:$B$21106, 0)), "")</f>
        <v/>
      </c>
      <c r="B1042" s="22"/>
      <c r="C1042" s="22"/>
      <c r="D1042" s="22"/>
      <c r="E1042" s="23"/>
      <c r="F1042" s="24"/>
      <c r="G1042" s="25"/>
      <c r="H1042" s="26"/>
      <c r="I1042" s="27"/>
      <c r="J1042" s="19"/>
      <c r="K1042" s="44"/>
      <c r="L1042" s="28"/>
      <c r="M1042" s="25"/>
      <c r="N1042" s="29"/>
      <c r="O1042" s="29"/>
      <c r="P1042" s="28"/>
      <c r="Q1042" s="30"/>
      <c r="R1042" s="28"/>
      <c r="S1042" s="28"/>
      <c r="T1042" s="28"/>
      <c r="U1042" s="31"/>
      <c r="V1042" s="32"/>
      <c r="W1042" s="32"/>
      <c r="X1042" s="32"/>
      <c r="Y1042" s="33"/>
      <c r="Z1042" s="33"/>
      <c r="AA1042" s="34"/>
      <c r="AB1042" s="40" t="str">
        <f>IF(AE1042 &gt; 0, IFERROR(IF(AND(AE1042 &gt; 0, AE1042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S1042 = ""), "Value in Column S is Required", IF(AF1042 &lt; 15, "At the time of Joining, age must be greater than 15 years", IF(AND(W1042 &gt; DATEVALUE("30/6/2024"), Y1042 = "Working"), "Column W and Y Logically Mismatched", IF(AND(X1042 &lt; DATEVALUE("1/7/2025"), Z1042 = "Working", X1042 &lt;&gt; ""), "Column X and Z Logically Mismatched", IF(AND(X1042 &lt;&gt; "", W1042 &gt;= X1042), "Column W and X Logically Missmatched",""))))))))))), ""), "")</f>
        <v/>
      </c>
      <c r="AC1042" s="36"/>
      <c r="AE1042" s="20">
        <f t="shared" si="32"/>
        <v>0</v>
      </c>
      <c r="AF1042" s="20">
        <f t="shared" si="33"/>
        <v>0</v>
      </c>
    </row>
    <row r="1043" spans="1:32" ht="30" customHeight="1">
      <c r="A1043" s="21" t="str">
        <f>IFERROR(INDEX(PQR_Dept!$A$2:$A$21166, MATCH(B1043, PQR_Dept!$B$2:$B$21106, 0)), "")</f>
        <v/>
      </c>
      <c r="B1043" s="22"/>
      <c r="C1043" s="22"/>
      <c r="D1043" s="22"/>
      <c r="E1043" s="23"/>
      <c r="F1043" s="24"/>
      <c r="G1043" s="25"/>
      <c r="H1043" s="26"/>
      <c r="I1043" s="27"/>
      <c r="J1043" s="19"/>
      <c r="K1043" s="44"/>
      <c r="L1043" s="28"/>
      <c r="M1043" s="25"/>
      <c r="N1043" s="29"/>
      <c r="O1043" s="29"/>
      <c r="P1043" s="28"/>
      <c r="Q1043" s="30"/>
      <c r="R1043" s="28"/>
      <c r="S1043" s="28"/>
      <c r="T1043" s="28"/>
      <c r="U1043" s="31"/>
      <c r="V1043" s="32"/>
      <c r="W1043" s="32"/>
      <c r="X1043" s="32"/>
      <c r="Y1043" s="33"/>
      <c r="Z1043" s="33"/>
      <c r="AA1043" s="34"/>
      <c r="AB1043" s="40" t="str">
        <f>IF(AE1043 &gt; 0, IFERROR(IF(AND(AE1043 &gt; 0, AE1043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S1043 = ""), "Value in Column S is Required", IF(AF1043 &lt; 15, "At the time of Joining, age must be greater than 15 years", IF(AND(W1043 &gt; DATEVALUE("30/6/2024"), Y1043 = "Working"), "Column W and Y Logically Mismatched", IF(AND(X1043 &lt; DATEVALUE("1/7/2025"), Z1043 = "Working", X1043 &lt;&gt; ""), "Column X and Z Logically Mismatched", IF(AND(X1043 &lt;&gt; "", W1043 &gt;= X1043), "Column W and X Logically Missmatched",""))))))))))), ""), "")</f>
        <v/>
      </c>
      <c r="AC1043" s="36"/>
      <c r="AE1043" s="20">
        <f t="shared" si="32"/>
        <v>0</v>
      </c>
      <c r="AF1043" s="20">
        <f t="shared" si="33"/>
        <v>0</v>
      </c>
    </row>
    <row r="1044" spans="1:32" ht="30" customHeight="1">
      <c r="A1044" s="21" t="str">
        <f>IFERROR(INDEX(PQR_Dept!$A$2:$A$21166, MATCH(B1044, PQR_Dept!$B$2:$B$21106, 0)), "")</f>
        <v/>
      </c>
      <c r="B1044" s="22"/>
      <c r="C1044" s="22"/>
      <c r="D1044" s="22"/>
      <c r="E1044" s="23"/>
      <c r="F1044" s="24"/>
      <c r="G1044" s="25"/>
      <c r="H1044" s="26"/>
      <c r="I1044" s="27"/>
      <c r="J1044" s="19"/>
      <c r="K1044" s="44"/>
      <c r="L1044" s="28"/>
      <c r="M1044" s="25"/>
      <c r="N1044" s="29"/>
      <c r="O1044" s="29"/>
      <c r="P1044" s="28"/>
      <c r="Q1044" s="30"/>
      <c r="R1044" s="28"/>
      <c r="S1044" s="28"/>
      <c r="T1044" s="28"/>
      <c r="U1044" s="31"/>
      <c r="V1044" s="32"/>
      <c r="W1044" s="32"/>
      <c r="X1044" s="32"/>
      <c r="Y1044" s="33"/>
      <c r="Z1044" s="33"/>
      <c r="AA1044" s="34"/>
      <c r="AB1044" s="40" t="str">
        <f>IF(AE1044 &gt; 0, IFERROR(IF(AND(AE1044 &gt; 0, AE1044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S1044 = ""), "Value in Column S is Required", IF(AF1044 &lt; 15, "At the time of Joining, age must be greater than 15 years", IF(AND(W1044 &gt; DATEVALUE("30/6/2024"), Y1044 = "Working"), "Column W and Y Logically Mismatched", IF(AND(X1044 &lt; DATEVALUE("1/7/2025"), Z1044 = "Working", X1044 &lt;&gt; ""), "Column X and Z Logically Mismatched", IF(AND(X1044 &lt;&gt; "", W1044 &gt;= X1044), "Column W and X Logically Missmatched",""))))))))))), ""), "")</f>
        <v/>
      </c>
      <c r="AC1044" s="36"/>
      <c r="AE1044" s="20">
        <f t="shared" si="32"/>
        <v>0</v>
      </c>
      <c r="AF1044" s="20">
        <f t="shared" si="33"/>
        <v>0</v>
      </c>
    </row>
    <row r="1045" spans="1:32" ht="30" customHeight="1">
      <c r="A1045" s="21" t="str">
        <f>IFERROR(INDEX(PQR_Dept!$A$2:$A$21166, MATCH(B1045, PQR_Dept!$B$2:$B$21106, 0)), "")</f>
        <v/>
      </c>
      <c r="B1045" s="22"/>
      <c r="C1045" s="22"/>
      <c r="D1045" s="22"/>
      <c r="E1045" s="23"/>
      <c r="F1045" s="24"/>
      <c r="G1045" s="25"/>
      <c r="H1045" s="26"/>
      <c r="I1045" s="27"/>
      <c r="J1045" s="19"/>
      <c r="K1045" s="44"/>
      <c r="L1045" s="28"/>
      <c r="M1045" s="25"/>
      <c r="N1045" s="29"/>
      <c r="O1045" s="29"/>
      <c r="P1045" s="28"/>
      <c r="Q1045" s="30"/>
      <c r="R1045" s="28"/>
      <c r="S1045" s="28"/>
      <c r="T1045" s="28"/>
      <c r="U1045" s="31"/>
      <c r="V1045" s="32"/>
      <c r="W1045" s="32"/>
      <c r="X1045" s="32"/>
      <c r="Y1045" s="33"/>
      <c r="Z1045" s="33"/>
      <c r="AA1045" s="34"/>
      <c r="AB1045" s="40" t="str">
        <f>IF(AE1045 &gt; 0, IFERROR(IF(AND(AE1045 &gt; 0, AE1045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S1045 = ""), "Value in Column S is Required", IF(AF1045 &lt; 15, "At the time of Joining, age must be greater than 15 years", IF(AND(W1045 &gt; DATEVALUE("30/6/2024"), Y1045 = "Working"), "Column W and Y Logically Mismatched", IF(AND(X1045 &lt; DATEVALUE("1/7/2025"), Z1045 = "Working", X1045 &lt;&gt; ""), "Column X and Z Logically Mismatched", IF(AND(X1045 &lt;&gt; "", W1045 &gt;= X1045), "Column W and X Logically Missmatched",""))))))))))), ""), "")</f>
        <v/>
      </c>
      <c r="AC1045" s="36"/>
      <c r="AE1045" s="20">
        <f t="shared" si="32"/>
        <v>0</v>
      </c>
      <c r="AF1045" s="20">
        <f t="shared" si="33"/>
        <v>0</v>
      </c>
    </row>
    <row r="1046" spans="1:32" ht="30" customHeight="1">
      <c r="A1046" s="21" t="str">
        <f>IFERROR(INDEX(PQR_Dept!$A$2:$A$21166, MATCH(B1046, PQR_Dept!$B$2:$B$21106, 0)), "")</f>
        <v/>
      </c>
      <c r="B1046" s="22"/>
      <c r="C1046" s="22"/>
      <c r="D1046" s="22"/>
      <c r="E1046" s="23"/>
      <c r="F1046" s="24"/>
      <c r="G1046" s="25"/>
      <c r="H1046" s="26"/>
      <c r="I1046" s="27"/>
      <c r="J1046" s="19"/>
      <c r="K1046" s="44"/>
      <c r="L1046" s="28"/>
      <c r="M1046" s="25"/>
      <c r="N1046" s="29"/>
      <c r="O1046" s="29"/>
      <c r="P1046" s="28"/>
      <c r="Q1046" s="30"/>
      <c r="R1046" s="28"/>
      <c r="S1046" s="28"/>
      <c r="T1046" s="28"/>
      <c r="U1046" s="31"/>
      <c r="V1046" s="32"/>
      <c r="W1046" s="32"/>
      <c r="X1046" s="32"/>
      <c r="Y1046" s="33"/>
      <c r="Z1046" s="33"/>
      <c r="AA1046" s="34"/>
      <c r="AB1046" s="40" t="str">
        <f>IF(AE1046 &gt; 0, IFERROR(IF(AND(AE1046 &gt; 0, AE1046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S1046 = ""), "Value in Column S is Required", IF(AF1046 &lt; 15, "At the time of Joining, age must be greater than 15 years", IF(AND(W1046 &gt; DATEVALUE("30/6/2024"), Y1046 = "Working"), "Column W and Y Logically Mismatched", IF(AND(X1046 &lt; DATEVALUE("1/7/2025"), Z1046 = "Working", X1046 &lt;&gt; ""), "Column X and Z Logically Mismatched", IF(AND(X1046 &lt;&gt; "", W1046 &gt;= X1046), "Column W and X Logically Missmatched",""))))))))))), ""), "")</f>
        <v/>
      </c>
      <c r="AC1046" s="36"/>
      <c r="AE1046" s="20">
        <f t="shared" si="32"/>
        <v>0</v>
      </c>
      <c r="AF1046" s="20">
        <f t="shared" si="33"/>
        <v>0</v>
      </c>
    </row>
    <row r="1047" spans="1:32" ht="30" customHeight="1">
      <c r="A1047" s="21" t="str">
        <f>IFERROR(INDEX(PQR_Dept!$A$2:$A$21166, MATCH(B1047, PQR_Dept!$B$2:$B$21106, 0)), "")</f>
        <v/>
      </c>
      <c r="B1047" s="22"/>
      <c r="C1047" s="22"/>
      <c r="D1047" s="22"/>
      <c r="E1047" s="23"/>
      <c r="F1047" s="24"/>
      <c r="G1047" s="25"/>
      <c r="H1047" s="26"/>
      <c r="I1047" s="27"/>
      <c r="J1047" s="19"/>
      <c r="K1047" s="44"/>
      <c r="L1047" s="28"/>
      <c r="M1047" s="25"/>
      <c r="N1047" s="29"/>
      <c r="O1047" s="29"/>
      <c r="P1047" s="28"/>
      <c r="Q1047" s="30"/>
      <c r="R1047" s="28"/>
      <c r="S1047" s="28"/>
      <c r="T1047" s="28"/>
      <c r="U1047" s="31"/>
      <c r="V1047" s="32"/>
      <c r="W1047" s="32"/>
      <c r="X1047" s="32"/>
      <c r="Y1047" s="33"/>
      <c r="Z1047" s="33"/>
      <c r="AA1047" s="34"/>
      <c r="AB1047" s="40" t="str">
        <f>IF(AE1047 &gt; 0, IFERROR(IF(AND(AE1047 &gt; 0, AE1047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S1047 = ""), "Value in Column S is Required", IF(AF1047 &lt; 15, "At the time of Joining, age must be greater than 15 years", IF(AND(W1047 &gt; DATEVALUE("30/6/2024"), Y1047 = "Working"), "Column W and Y Logically Mismatched", IF(AND(X1047 &lt; DATEVALUE("1/7/2025"), Z1047 = "Working", X1047 &lt;&gt; ""), "Column X and Z Logically Mismatched", IF(AND(X1047 &lt;&gt; "", W1047 &gt;= X1047), "Column W and X Logically Missmatched",""))))))))))), ""), "")</f>
        <v/>
      </c>
      <c r="AC1047" s="36"/>
      <c r="AE1047" s="20">
        <f t="shared" si="32"/>
        <v>0</v>
      </c>
      <c r="AF1047" s="20">
        <f t="shared" si="33"/>
        <v>0</v>
      </c>
    </row>
    <row r="1048" spans="1:32" ht="30" customHeight="1">
      <c r="A1048" s="21" t="str">
        <f>IFERROR(INDEX(PQR_Dept!$A$2:$A$21166, MATCH(B1048, PQR_Dept!$B$2:$B$21106, 0)), "")</f>
        <v/>
      </c>
      <c r="B1048" s="22"/>
      <c r="C1048" s="22"/>
      <c r="D1048" s="22"/>
      <c r="E1048" s="23"/>
      <c r="F1048" s="24"/>
      <c r="G1048" s="25"/>
      <c r="H1048" s="26"/>
      <c r="I1048" s="27"/>
      <c r="J1048" s="19"/>
      <c r="K1048" s="44"/>
      <c r="L1048" s="28"/>
      <c r="M1048" s="25"/>
      <c r="N1048" s="29"/>
      <c r="O1048" s="29"/>
      <c r="P1048" s="28"/>
      <c r="Q1048" s="30"/>
      <c r="R1048" s="28"/>
      <c r="S1048" s="28"/>
      <c r="T1048" s="28"/>
      <c r="U1048" s="31"/>
      <c r="V1048" s="32"/>
      <c r="W1048" s="32"/>
      <c r="X1048" s="32"/>
      <c r="Y1048" s="33"/>
      <c r="Z1048" s="33"/>
      <c r="AA1048" s="34"/>
      <c r="AB1048" s="40" t="str">
        <f>IF(AE1048 &gt; 0, IFERROR(IF(AND(AE1048 &gt; 0, AE1048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S1048 = ""), "Value in Column S is Required", IF(AF1048 &lt; 15, "At the time of Joining, age must be greater than 15 years", IF(AND(W1048 &gt; DATEVALUE("30/6/2024"), Y1048 = "Working"), "Column W and Y Logically Mismatched", IF(AND(X1048 &lt; DATEVALUE("1/7/2025"), Z1048 = "Working", X1048 &lt;&gt; ""), "Column X and Z Logically Mismatched", IF(AND(X1048 &lt;&gt; "", W1048 &gt;= X1048), "Column W and X Logically Missmatched",""))))))))))), ""), "")</f>
        <v/>
      </c>
      <c r="AC1048" s="36"/>
      <c r="AE1048" s="20">
        <f t="shared" si="32"/>
        <v>0</v>
      </c>
      <c r="AF1048" s="20">
        <f t="shared" si="33"/>
        <v>0</v>
      </c>
    </row>
    <row r="1049" spans="1:32" ht="30" customHeight="1">
      <c r="A1049" s="21" t="str">
        <f>IFERROR(INDEX(PQR_Dept!$A$2:$A$21166, MATCH(B1049, PQR_Dept!$B$2:$B$21106, 0)), "")</f>
        <v/>
      </c>
      <c r="B1049" s="22"/>
      <c r="C1049" s="22"/>
      <c r="D1049" s="22"/>
      <c r="E1049" s="23"/>
      <c r="F1049" s="24"/>
      <c r="G1049" s="25"/>
      <c r="H1049" s="26"/>
      <c r="I1049" s="27"/>
      <c r="J1049" s="19"/>
      <c r="K1049" s="44"/>
      <c r="L1049" s="28"/>
      <c r="M1049" s="25"/>
      <c r="N1049" s="29"/>
      <c r="O1049" s="29"/>
      <c r="P1049" s="28"/>
      <c r="Q1049" s="30"/>
      <c r="R1049" s="28"/>
      <c r="S1049" s="28"/>
      <c r="T1049" s="28"/>
      <c r="U1049" s="31"/>
      <c r="V1049" s="32"/>
      <c r="W1049" s="32"/>
      <c r="X1049" s="32"/>
      <c r="Y1049" s="33"/>
      <c r="Z1049" s="33"/>
      <c r="AA1049" s="34"/>
      <c r="AB1049" s="40" t="str">
        <f>IF(AE1049 &gt; 0, IFERROR(IF(AND(AE1049 &gt; 0, AE1049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S1049 = ""), "Value in Column S is Required", IF(AF1049 &lt; 15, "At the time of Joining, age must be greater than 15 years", IF(AND(W1049 &gt; DATEVALUE("30/6/2024"), Y1049 = "Working"), "Column W and Y Logically Mismatched", IF(AND(X1049 &lt; DATEVALUE("1/7/2025"), Z1049 = "Working", X1049 &lt;&gt; ""), "Column X and Z Logically Mismatched", IF(AND(X1049 &lt;&gt; "", W1049 &gt;= X1049), "Column W and X Logically Missmatched",""))))))))))), ""), "")</f>
        <v/>
      </c>
      <c r="AC1049" s="36"/>
      <c r="AE1049" s="20">
        <f t="shared" si="32"/>
        <v>0</v>
      </c>
      <c r="AF1049" s="20">
        <f t="shared" si="33"/>
        <v>0</v>
      </c>
    </row>
    <row r="1050" spans="1:32" ht="30" customHeight="1">
      <c r="A1050" s="21" t="str">
        <f>IFERROR(INDEX(PQR_Dept!$A$2:$A$21166, MATCH(B1050, PQR_Dept!$B$2:$B$21106, 0)), "")</f>
        <v/>
      </c>
      <c r="B1050" s="22"/>
      <c r="C1050" s="22"/>
      <c r="D1050" s="22"/>
      <c r="E1050" s="23"/>
      <c r="F1050" s="24"/>
      <c r="G1050" s="25"/>
      <c r="H1050" s="26"/>
      <c r="I1050" s="27"/>
      <c r="J1050" s="19"/>
      <c r="K1050" s="44"/>
      <c r="L1050" s="28"/>
      <c r="M1050" s="25"/>
      <c r="N1050" s="29"/>
      <c r="O1050" s="29"/>
      <c r="P1050" s="28"/>
      <c r="Q1050" s="30"/>
      <c r="R1050" s="28"/>
      <c r="S1050" s="28"/>
      <c r="T1050" s="28"/>
      <c r="U1050" s="31"/>
      <c r="V1050" s="32"/>
      <c r="W1050" s="32"/>
      <c r="X1050" s="32"/>
      <c r="Y1050" s="33"/>
      <c r="Z1050" s="33"/>
      <c r="AA1050" s="34"/>
      <c r="AB1050" s="40" t="str">
        <f>IF(AE1050 &gt; 0, IFERROR(IF(AND(AE1050 &gt; 0, AE1050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S1050 = ""), "Value in Column S is Required", IF(AF1050 &lt; 15, "At the time of Joining, age must be greater than 15 years", IF(AND(W1050 &gt; DATEVALUE("30/6/2024"), Y1050 = "Working"), "Column W and Y Logically Mismatched", IF(AND(X1050 &lt; DATEVALUE("1/7/2025"), Z1050 = "Working", X1050 &lt;&gt; ""), "Column X and Z Logically Mismatched", IF(AND(X1050 &lt;&gt; "", W1050 &gt;= X1050), "Column W and X Logically Missmatched",""))))))))))), ""), "")</f>
        <v/>
      </c>
      <c r="AC1050" s="36"/>
      <c r="AE1050" s="20">
        <f t="shared" si="32"/>
        <v>0</v>
      </c>
      <c r="AF1050" s="20">
        <f t="shared" si="33"/>
        <v>0</v>
      </c>
    </row>
    <row r="1051" spans="1:32" ht="30" customHeight="1">
      <c r="A1051" s="21" t="str">
        <f>IFERROR(INDEX(PQR_Dept!$A$2:$A$21166, MATCH(B1051, PQR_Dept!$B$2:$B$21106, 0)), "")</f>
        <v/>
      </c>
      <c r="B1051" s="22"/>
      <c r="C1051" s="22"/>
      <c r="D1051" s="22"/>
      <c r="E1051" s="23"/>
      <c r="F1051" s="24"/>
      <c r="G1051" s="25"/>
      <c r="H1051" s="26"/>
      <c r="I1051" s="27"/>
      <c r="J1051" s="19"/>
      <c r="K1051" s="44"/>
      <c r="L1051" s="28"/>
      <c r="M1051" s="25"/>
      <c r="N1051" s="29"/>
      <c r="O1051" s="29"/>
      <c r="P1051" s="28"/>
      <c r="Q1051" s="30"/>
      <c r="R1051" s="28"/>
      <c r="S1051" s="28"/>
      <c r="T1051" s="28"/>
      <c r="U1051" s="31"/>
      <c r="V1051" s="32"/>
      <c r="W1051" s="32"/>
      <c r="X1051" s="32"/>
      <c r="Y1051" s="33"/>
      <c r="Z1051" s="33"/>
      <c r="AA1051" s="34"/>
      <c r="AB1051" s="40" t="str">
        <f>IF(AE1051 &gt; 0, IFERROR(IF(AND(AE1051 &gt; 0, AE1051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S1051 = ""), "Value in Column S is Required", IF(AF1051 &lt; 15, "At the time of Joining, age must be greater than 15 years", IF(AND(W1051 &gt; DATEVALUE("30/6/2024"), Y1051 = "Working"), "Column W and Y Logically Mismatched", IF(AND(X1051 &lt; DATEVALUE("1/7/2025"), Z1051 = "Working", X1051 &lt;&gt; ""), "Column X and Z Logically Mismatched", IF(AND(X1051 &lt;&gt; "", W1051 &gt;= X1051), "Column W and X Logically Missmatched",""))))))))))), ""), "")</f>
        <v/>
      </c>
      <c r="AC1051" s="36"/>
      <c r="AE1051" s="20">
        <f t="shared" si="32"/>
        <v>0</v>
      </c>
      <c r="AF1051" s="20">
        <f t="shared" si="33"/>
        <v>0</v>
      </c>
    </row>
    <row r="1052" spans="1:32" ht="30" customHeight="1">
      <c r="A1052" s="21" t="str">
        <f>IFERROR(INDEX(PQR_Dept!$A$2:$A$21166, MATCH(B1052, PQR_Dept!$B$2:$B$21106, 0)), "")</f>
        <v/>
      </c>
      <c r="B1052" s="22"/>
      <c r="C1052" s="22"/>
      <c r="D1052" s="22"/>
      <c r="E1052" s="23"/>
      <c r="F1052" s="24"/>
      <c r="G1052" s="25"/>
      <c r="H1052" s="26"/>
      <c r="I1052" s="27"/>
      <c r="J1052" s="19"/>
      <c r="K1052" s="44"/>
      <c r="L1052" s="28"/>
      <c r="M1052" s="25"/>
      <c r="N1052" s="29"/>
      <c r="O1052" s="29"/>
      <c r="P1052" s="28"/>
      <c r="Q1052" s="30"/>
      <c r="R1052" s="28"/>
      <c r="S1052" s="28"/>
      <c r="T1052" s="28"/>
      <c r="U1052" s="31"/>
      <c r="V1052" s="32"/>
      <c r="W1052" s="32"/>
      <c r="X1052" s="32"/>
      <c r="Y1052" s="33"/>
      <c r="Z1052" s="33"/>
      <c r="AA1052" s="34"/>
      <c r="AB1052" s="40" t="str">
        <f>IF(AE1052 &gt; 0, IFERROR(IF(AND(AE1052 &gt; 0, AE1052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S1052 = ""), "Value in Column S is Required", IF(AF1052 &lt; 15, "At the time of Joining, age must be greater than 15 years", IF(AND(W1052 &gt; DATEVALUE("30/6/2024"), Y1052 = "Working"), "Column W and Y Logically Mismatched", IF(AND(X1052 &lt; DATEVALUE("1/7/2025"), Z1052 = "Working", X1052 &lt;&gt; ""), "Column X and Z Logically Mismatched", IF(AND(X1052 &lt;&gt; "", W1052 &gt;= X1052), "Column W and X Logically Missmatched",""))))))))))), ""), "")</f>
        <v/>
      </c>
      <c r="AC1052" s="36"/>
      <c r="AE1052" s="20">
        <f t="shared" si="32"/>
        <v>0</v>
      </c>
      <c r="AF1052" s="20">
        <f t="shared" si="33"/>
        <v>0</v>
      </c>
    </row>
    <row r="1053" spans="1:32" ht="30" customHeight="1">
      <c r="A1053" s="21" t="str">
        <f>IFERROR(INDEX(PQR_Dept!$A$2:$A$21166, MATCH(B1053, PQR_Dept!$B$2:$B$21106, 0)), "")</f>
        <v/>
      </c>
      <c r="B1053" s="22"/>
      <c r="C1053" s="22"/>
      <c r="D1053" s="22"/>
      <c r="E1053" s="23"/>
      <c r="F1053" s="24"/>
      <c r="G1053" s="25"/>
      <c r="H1053" s="26"/>
      <c r="I1053" s="27"/>
      <c r="J1053" s="19"/>
      <c r="K1053" s="44"/>
      <c r="L1053" s="28"/>
      <c r="M1053" s="25"/>
      <c r="N1053" s="29"/>
      <c r="O1053" s="29"/>
      <c r="P1053" s="28"/>
      <c r="Q1053" s="30"/>
      <c r="R1053" s="28"/>
      <c r="S1053" s="28"/>
      <c r="T1053" s="28"/>
      <c r="U1053" s="31"/>
      <c r="V1053" s="32"/>
      <c r="W1053" s="32"/>
      <c r="X1053" s="32"/>
      <c r="Y1053" s="33"/>
      <c r="Z1053" s="33"/>
      <c r="AA1053" s="34"/>
      <c r="AB1053" s="40" t="str">
        <f>IF(AE1053 &gt; 0, IFERROR(IF(AND(AE1053 &gt; 0, AE1053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S1053 = ""), "Value in Column S is Required", IF(AF1053 &lt; 15, "At the time of Joining, age must be greater than 15 years", IF(AND(W1053 &gt; DATEVALUE("30/6/2024"), Y1053 = "Working"), "Column W and Y Logically Mismatched", IF(AND(X1053 &lt; DATEVALUE("1/7/2025"), Z1053 = "Working", X1053 &lt;&gt; ""), "Column X and Z Logically Mismatched", IF(AND(X1053 &lt;&gt; "", W1053 &gt;= X1053), "Column W and X Logically Missmatched",""))))))))))), ""), "")</f>
        <v/>
      </c>
      <c r="AC1053" s="36"/>
      <c r="AE1053" s="20">
        <f t="shared" si="32"/>
        <v>0</v>
      </c>
      <c r="AF1053" s="20">
        <f t="shared" si="33"/>
        <v>0</v>
      </c>
    </row>
    <row r="1054" spans="1:32" ht="30" customHeight="1">
      <c r="A1054" s="21" t="str">
        <f>IFERROR(INDEX(PQR_Dept!$A$2:$A$21166, MATCH(B1054, PQR_Dept!$B$2:$B$21106, 0)), "")</f>
        <v/>
      </c>
      <c r="B1054" s="22"/>
      <c r="C1054" s="22"/>
      <c r="D1054" s="22"/>
      <c r="E1054" s="23"/>
      <c r="F1054" s="24"/>
      <c r="G1054" s="25"/>
      <c r="H1054" s="26"/>
      <c r="I1054" s="27"/>
      <c r="J1054" s="19"/>
      <c r="K1054" s="44"/>
      <c r="L1054" s="28"/>
      <c r="M1054" s="25"/>
      <c r="N1054" s="29"/>
      <c r="O1054" s="29"/>
      <c r="P1054" s="28"/>
      <c r="Q1054" s="30"/>
      <c r="R1054" s="28"/>
      <c r="S1054" s="28"/>
      <c r="T1054" s="28"/>
      <c r="U1054" s="31"/>
      <c r="V1054" s="32"/>
      <c r="W1054" s="32"/>
      <c r="X1054" s="32"/>
      <c r="Y1054" s="33"/>
      <c r="Z1054" s="33"/>
      <c r="AA1054" s="34"/>
      <c r="AB1054" s="40" t="str">
        <f>IF(AE1054 &gt; 0, IFERROR(IF(AND(AE1054 &gt; 0, AE1054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S1054 = ""), "Value in Column S is Required", IF(AF1054 &lt; 15, "At the time of Joining, age must be greater than 15 years", IF(AND(W1054 &gt; DATEVALUE("30/6/2024"), Y1054 = "Working"), "Column W and Y Logically Mismatched", IF(AND(X1054 &lt; DATEVALUE("1/7/2025"), Z1054 = "Working", X1054 &lt;&gt; ""), "Column X and Z Logically Mismatched", IF(AND(X1054 &lt;&gt; "", W1054 &gt;= X1054), "Column W and X Logically Missmatched",""))))))))))), ""), "")</f>
        <v/>
      </c>
      <c r="AC1054" s="36"/>
      <c r="AE1054" s="20">
        <f t="shared" si="32"/>
        <v>0</v>
      </c>
      <c r="AF1054" s="20">
        <f t="shared" si="33"/>
        <v>0</v>
      </c>
    </row>
    <row r="1055" spans="1:32" ht="30" customHeight="1">
      <c r="A1055" s="21" t="str">
        <f>IFERROR(INDEX(PQR_Dept!$A$2:$A$21166, MATCH(B1055, PQR_Dept!$B$2:$B$21106, 0)), "")</f>
        <v/>
      </c>
      <c r="B1055" s="22"/>
      <c r="C1055" s="22"/>
      <c r="D1055" s="22"/>
      <c r="E1055" s="23"/>
      <c r="F1055" s="24"/>
      <c r="G1055" s="25"/>
      <c r="H1055" s="26"/>
      <c r="I1055" s="27"/>
      <c r="J1055" s="19"/>
      <c r="K1055" s="44"/>
      <c r="L1055" s="28"/>
      <c r="M1055" s="25"/>
      <c r="N1055" s="29"/>
      <c r="O1055" s="29"/>
      <c r="P1055" s="28"/>
      <c r="Q1055" s="30"/>
      <c r="R1055" s="28"/>
      <c r="S1055" s="28"/>
      <c r="T1055" s="28"/>
      <c r="U1055" s="31"/>
      <c r="V1055" s="32"/>
      <c r="W1055" s="32"/>
      <c r="X1055" s="32"/>
      <c r="Y1055" s="33"/>
      <c r="Z1055" s="33"/>
      <c r="AA1055" s="34"/>
      <c r="AB1055" s="40" t="str">
        <f>IF(AE1055 &gt; 0, IFERROR(IF(AND(AE1055 &gt; 0, AE1055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S1055 = ""), "Value in Column S is Required", IF(AF1055 &lt; 15, "At the time of Joining, age must be greater than 15 years", IF(AND(W1055 &gt; DATEVALUE("30/6/2024"), Y1055 = "Working"), "Column W and Y Logically Mismatched", IF(AND(X1055 &lt; DATEVALUE("1/7/2025"), Z1055 = "Working", X1055 &lt;&gt; ""), "Column X and Z Logically Mismatched", IF(AND(X1055 &lt;&gt; "", W1055 &gt;= X1055), "Column W and X Logically Missmatched",""))))))))))), ""), "")</f>
        <v/>
      </c>
      <c r="AC1055" s="36"/>
      <c r="AE1055" s="20">
        <f t="shared" si="32"/>
        <v>0</v>
      </c>
      <c r="AF1055" s="20">
        <f t="shared" si="33"/>
        <v>0</v>
      </c>
    </row>
    <row r="1056" spans="1:32" ht="30" customHeight="1">
      <c r="A1056" s="21" t="str">
        <f>IFERROR(INDEX(PQR_Dept!$A$2:$A$21166, MATCH(B1056, PQR_Dept!$B$2:$B$21106, 0)), "")</f>
        <v/>
      </c>
      <c r="B1056" s="22"/>
      <c r="C1056" s="22"/>
      <c r="D1056" s="22"/>
      <c r="E1056" s="23"/>
      <c r="F1056" s="24"/>
      <c r="G1056" s="25"/>
      <c r="H1056" s="26"/>
      <c r="I1056" s="27"/>
      <c r="J1056" s="19"/>
      <c r="K1056" s="44"/>
      <c r="L1056" s="28"/>
      <c r="M1056" s="25"/>
      <c r="N1056" s="29"/>
      <c r="O1056" s="29"/>
      <c r="P1056" s="28"/>
      <c r="Q1056" s="30"/>
      <c r="R1056" s="28"/>
      <c r="S1056" s="28"/>
      <c r="T1056" s="28"/>
      <c r="U1056" s="31"/>
      <c r="V1056" s="32"/>
      <c r="W1056" s="32"/>
      <c r="X1056" s="32"/>
      <c r="Y1056" s="33"/>
      <c r="Z1056" s="33"/>
      <c r="AA1056" s="34"/>
      <c r="AB1056" s="40" t="str">
        <f>IF(AE1056 &gt; 0, IFERROR(IF(AND(AE1056 &gt; 0, AE1056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S1056 = ""), "Value in Column S is Required", IF(AF1056 &lt; 15, "At the time of Joining, age must be greater than 15 years", IF(AND(W1056 &gt; DATEVALUE("30/6/2024"), Y1056 = "Working"), "Column W and Y Logically Mismatched", IF(AND(X1056 &lt; DATEVALUE("1/7/2025"), Z1056 = "Working", X1056 &lt;&gt; ""), "Column X and Z Logically Mismatched", IF(AND(X1056 &lt;&gt; "", W1056 &gt;= X1056), "Column W and X Logically Missmatched",""))))))))))), ""), "")</f>
        <v/>
      </c>
      <c r="AC1056" s="36"/>
      <c r="AE1056" s="20">
        <f t="shared" si="32"/>
        <v>0</v>
      </c>
      <c r="AF1056" s="20">
        <f t="shared" si="33"/>
        <v>0</v>
      </c>
    </row>
    <row r="1057" spans="1:32" ht="30" customHeight="1">
      <c r="A1057" s="21" t="str">
        <f>IFERROR(INDEX(PQR_Dept!$A$2:$A$21166, MATCH(B1057, PQR_Dept!$B$2:$B$21106, 0)), "")</f>
        <v/>
      </c>
      <c r="B1057" s="22"/>
      <c r="C1057" s="22"/>
      <c r="D1057" s="22"/>
      <c r="E1057" s="23"/>
      <c r="F1057" s="24"/>
      <c r="G1057" s="25"/>
      <c r="H1057" s="26"/>
      <c r="I1057" s="27"/>
      <c r="J1057" s="19"/>
      <c r="K1057" s="44"/>
      <c r="L1057" s="28"/>
      <c r="M1057" s="25"/>
      <c r="N1057" s="29"/>
      <c r="O1057" s="29"/>
      <c r="P1057" s="28"/>
      <c r="Q1057" s="30"/>
      <c r="R1057" s="28"/>
      <c r="S1057" s="28"/>
      <c r="T1057" s="28"/>
      <c r="U1057" s="31"/>
      <c r="V1057" s="32"/>
      <c r="W1057" s="32"/>
      <c r="X1057" s="32"/>
      <c r="Y1057" s="33"/>
      <c r="Z1057" s="33"/>
      <c r="AA1057" s="34"/>
      <c r="AB1057" s="40" t="str">
        <f>IF(AE1057 &gt; 0, IFERROR(IF(AND(AE1057 &gt; 0, AE1057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S1057 = ""), "Value in Column S is Required", IF(AF1057 &lt; 15, "At the time of Joining, age must be greater than 15 years", IF(AND(W1057 &gt; DATEVALUE("30/6/2024"), Y1057 = "Working"), "Column W and Y Logically Mismatched", IF(AND(X1057 &lt; DATEVALUE("1/7/2025"), Z1057 = "Working", X1057 &lt;&gt; ""), "Column X and Z Logically Mismatched", IF(AND(X1057 &lt;&gt; "", W1057 &gt;= X1057), "Column W and X Logically Missmatched",""))))))))))), ""), "")</f>
        <v/>
      </c>
      <c r="AC1057" s="36"/>
      <c r="AE1057" s="20">
        <f t="shared" si="32"/>
        <v>0</v>
      </c>
      <c r="AF1057" s="20">
        <f t="shared" si="33"/>
        <v>0</v>
      </c>
    </row>
    <row r="1058" spans="1:32" ht="30" customHeight="1">
      <c r="A1058" s="21" t="str">
        <f>IFERROR(INDEX(PQR_Dept!$A$2:$A$21166, MATCH(B1058, PQR_Dept!$B$2:$B$21106, 0)), "")</f>
        <v/>
      </c>
      <c r="B1058" s="22"/>
      <c r="C1058" s="22"/>
      <c r="D1058" s="22"/>
      <c r="E1058" s="23"/>
      <c r="F1058" s="24"/>
      <c r="G1058" s="25"/>
      <c r="H1058" s="26"/>
      <c r="I1058" s="27"/>
      <c r="J1058" s="19"/>
      <c r="K1058" s="44"/>
      <c r="L1058" s="28"/>
      <c r="M1058" s="25"/>
      <c r="N1058" s="29"/>
      <c r="O1058" s="29"/>
      <c r="P1058" s="28"/>
      <c r="Q1058" s="30"/>
      <c r="R1058" s="28"/>
      <c r="S1058" s="28"/>
      <c r="T1058" s="28"/>
      <c r="U1058" s="31"/>
      <c r="V1058" s="32"/>
      <c r="W1058" s="32"/>
      <c r="X1058" s="32"/>
      <c r="Y1058" s="33"/>
      <c r="Z1058" s="33"/>
      <c r="AA1058" s="34"/>
      <c r="AB1058" s="40" t="str">
        <f>IF(AE1058 &gt; 0, IFERROR(IF(AND(AE1058 &gt; 0, AE1058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S1058 = ""), "Value in Column S is Required", IF(AF1058 &lt; 15, "At the time of Joining, age must be greater than 15 years", IF(AND(W1058 &gt; DATEVALUE("30/6/2024"), Y1058 = "Working"), "Column W and Y Logically Mismatched", IF(AND(X1058 &lt; DATEVALUE("1/7/2025"), Z1058 = "Working", X1058 &lt;&gt; ""), "Column X and Z Logically Mismatched", IF(AND(X1058 &lt;&gt; "", W1058 &gt;= X1058), "Column W and X Logically Missmatched",""))))))))))), ""), "")</f>
        <v/>
      </c>
      <c r="AC1058" s="36"/>
      <c r="AE1058" s="20">
        <f t="shared" si="32"/>
        <v>0</v>
      </c>
      <c r="AF1058" s="20">
        <f t="shared" si="33"/>
        <v>0</v>
      </c>
    </row>
    <row r="1059" spans="1:32" ht="30" customHeight="1">
      <c r="A1059" s="21" t="str">
        <f>IFERROR(INDEX(PQR_Dept!$A$2:$A$21166, MATCH(B1059, PQR_Dept!$B$2:$B$21106, 0)), "")</f>
        <v/>
      </c>
      <c r="B1059" s="22"/>
      <c r="C1059" s="22"/>
      <c r="D1059" s="22"/>
      <c r="E1059" s="23"/>
      <c r="F1059" s="24"/>
      <c r="G1059" s="25"/>
      <c r="H1059" s="26"/>
      <c r="I1059" s="27"/>
      <c r="J1059" s="19"/>
      <c r="K1059" s="44"/>
      <c r="L1059" s="28"/>
      <c r="M1059" s="25"/>
      <c r="N1059" s="29"/>
      <c r="O1059" s="29"/>
      <c r="P1059" s="28"/>
      <c r="Q1059" s="30"/>
      <c r="R1059" s="28"/>
      <c r="S1059" s="28"/>
      <c r="T1059" s="28"/>
      <c r="U1059" s="31"/>
      <c r="V1059" s="32"/>
      <c r="W1059" s="32"/>
      <c r="X1059" s="32"/>
      <c r="Y1059" s="33"/>
      <c r="Z1059" s="33"/>
      <c r="AA1059" s="34"/>
      <c r="AB1059" s="40" t="str">
        <f>IF(AE1059 &gt; 0, IFERROR(IF(AND(AE1059 &gt; 0, AE1059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S1059 = ""), "Value in Column S is Required", IF(AF1059 &lt; 15, "At the time of Joining, age must be greater than 15 years", IF(AND(W1059 &gt; DATEVALUE("30/6/2024"), Y1059 = "Working"), "Column W and Y Logically Mismatched", IF(AND(X1059 &lt; DATEVALUE("1/7/2025"), Z1059 = "Working", X1059 &lt;&gt; ""), "Column X and Z Logically Mismatched", IF(AND(X1059 &lt;&gt; "", W1059 &gt;= X1059), "Column W and X Logically Missmatched",""))))))))))), ""), "")</f>
        <v/>
      </c>
      <c r="AC1059" s="36"/>
      <c r="AE1059" s="20">
        <f t="shared" si="32"/>
        <v>0</v>
      </c>
      <c r="AF1059" s="20">
        <f t="shared" si="33"/>
        <v>0</v>
      </c>
    </row>
    <row r="1060" spans="1:32" ht="30" customHeight="1">
      <c r="A1060" s="21" t="str">
        <f>IFERROR(INDEX(PQR_Dept!$A$2:$A$21166, MATCH(B1060, PQR_Dept!$B$2:$B$21106, 0)), "")</f>
        <v/>
      </c>
      <c r="B1060" s="22"/>
      <c r="C1060" s="22"/>
      <c r="D1060" s="22"/>
      <c r="E1060" s="23"/>
      <c r="F1060" s="24"/>
      <c r="G1060" s="25"/>
      <c r="H1060" s="26"/>
      <c r="I1060" s="27"/>
      <c r="J1060" s="19"/>
      <c r="K1060" s="44"/>
      <c r="L1060" s="28"/>
      <c r="M1060" s="25"/>
      <c r="N1060" s="29"/>
      <c r="O1060" s="29"/>
      <c r="P1060" s="28"/>
      <c r="Q1060" s="30"/>
      <c r="R1060" s="28"/>
      <c r="S1060" s="28"/>
      <c r="T1060" s="28"/>
      <c r="U1060" s="31"/>
      <c r="V1060" s="32"/>
      <c r="W1060" s="32"/>
      <c r="X1060" s="32"/>
      <c r="Y1060" s="33"/>
      <c r="Z1060" s="33"/>
      <c r="AA1060" s="34"/>
      <c r="AB1060" s="40" t="str">
        <f>IF(AE1060 &gt; 0, IFERROR(IF(AND(AE1060 &gt; 0, AE1060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S1060 = ""), "Value in Column S is Required", IF(AF1060 &lt; 15, "At the time of Joining, age must be greater than 15 years", IF(AND(W1060 &gt; DATEVALUE("30/6/2024"), Y1060 = "Working"), "Column W and Y Logically Mismatched", IF(AND(X1060 &lt; DATEVALUE("1/7/2025"), Z1060 = "Working", X1060 &lt;&gt; ""), "Column X and Z Logically Mismatched", IF(AND(X1060 &lt;&gt; "", W1060 &gt;= X1060), "Column W and X Logically Missmatched",""))))))))))), ""), "")</f>
        <v/>
      </c>
      <c r="AC1060" s="36"/>
      <c r="AE1060" s="20">
        <f t="shared" si="32"/>
        <v>0</v>
      </c>
      <c r="AF1060" s="20">
        <f t="shared" si="33"/>
        <v>0</v>
      </c>
    </row>
    <row r="1061" spans="1:32" ht="30" customHeight="1">
      <c r="A1061" s="21" t="str">
        <f>IFERROR(INDEX(PQR_Dept!$A$2:$A$21166, MATCH(B1061, PQR_Dept!$B$2:$B$21106, 0)), "")</f>
        <v/>
      </c>
      <c r="B1061" s="22"/>
      <c r="C1061" s="22"/>
      <c r="D1061" s="22"/>
      <c r="E1061" s="23"/>
      <c r="F1061" s="24"/>
      <c r="G1061" s="25"/>
      <c r="H1061" s="26"/>
      <c r="I1061" s="27"/>
      <c r="J1061" s="19"/>
      <c r="K1061" s="44"/>
      <c r="L1061" s="28"/>
      <c r="M1061" s="25"/>
      <c r="N1061" s="29"/>
      <c r="O1061" s="29"/>
      <c r="P1061" s="28"/>
      <c r="Q1061" s="30"/>
      <c r="R1061" s="28"/>
      <c r="S1061" s="28"/>
      <c r="T1061" s="28"/>
      <c r="U1061" s="31"/>
      <c r="V1061" s="32"/>
      <c r="W1061" s="32"/>
      <c r="X1061" s="32"/>
      <c r="Y1061" s="33"/>
      <c r="Z1061" s="33"/>
      <c r="AA1061" s="34"/>
      <c r="AB1061" s="40" t="str">
        <f>IF(AE1061 &gt; 0, IFERROR(IF(AND(AE1061 &gt; 0, AE1061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S1061 = ""), "Value in Column S is Required", IF(AF1061 &lt; 15, "At the time of Joining, age must be greater than 15 years", IF(AND(W1061 &gt; DATEVALUE("30/6/2024"), Y1061 = "Working"), "Column W and Y Logically Mismatched", IF(AND(X1061 &lt; DATEVALUE("1/7/2025"), Z1061 = "Working", X1061 &lt;&gt; ""), "Column X and Z Logically Mismatched", IF(AND(X1061 &lt;&gt; "", W1061 &gt;= X1061), "Column W and X Logically Missmatched",""))))))))))), ""), "")</f>
        <v/>
      </c>
      <c r="AC1061" s="36"/>
      <c r="AE1061" s="20">
        <f t="shared" si="32"/>
        <v>0</v>
      </c>
      <c r="AF1061" s="20">
        <f t="shared" si="33"/>
        <v>0</v>
      </c>
    </row>
    <row r="1062" spans="1:32" ht="30" customHeight="1">
      <c r="A1062" s="21" t="str">
        <f>IFERROR(INDEX(PQR_Dept!$A$2:$A$21166, MATCH(B1062, PQR_Dept!$B$2:$B$21106, 0)), "")</f>
        <v/>
      </c>
      <c r="B1062" s="22"/>
      <c r="C1062" s="22"/>
      <c r="D1062" s="22"/>
      <c r="E1062" s="23"/>
      <c r="F1062" s="24"/>
      <c r="G1062" s="25"/>
      <c r="H1062" s="26"/>
      <c r="I1062" s="27"/>
      <c r="J1062" s="19"/>
      <c r="K1062" s="44"/>
      <c r="L1062" s="28"/>
      <c r="M1062" s="25"/>
      <c r="N1062" s="29"/>
      <c r="O1062" s="29"/>
      <c r="P1062" s="28"/>
      <c r="Q1062" s="30"/>
      <c r="R1062" s="28"/>
      <c r="S1062" s="28"/>
      <c r="T1062" s="28"/>
      <c r="U1062" s="31"/>
      <c r="V1062" s="32"/>
      <c r="W1062" s="32"/>
      <c r="X1062" s="32"/>
      <c r="Y1062" s="33"/>
      <c r="Z1062" s="33"/>
      <c r="AA1062" s="34"/>
      <c r="AB1062" s="40" t="str">
        <f>IF(AE1062 &gt; 0, IFERROR(IF(AND(AE1062 &gt; 0, AE1062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S1062 = ""), "Value in Column S is Required", IF(AF1062 &lt; 15, "At the time of Joining, age must be greater than 15 years", IF(AND(W1062 &gt; DATEVALUE("30/6/2024"), Y1062 = "Working"), "Column W and Y Logically Mismatched", IF(AND(X1062 &lt; DATEVALUE("1/7/2025"), Z1062 = "Working", X1062 &lt;&gt; ""), "Column X and Z Logically Mismatched", IF(AND(X1062 &lt;&gt; "", W1062 &gt;= X1062), "Column W and X Logically Missmatched",""))))))))))), ""), "")</f>
        <v/>
      </c>
      <c r="AC1062" s="36"/>
      <c r="AE1062" s="20">
        <f t="shared" si="32"/>
        <v>0</v>
      </c>
      <c r="AF1062" s="20">
        <f t="shared" si="33"/>
        <v>0</v>
      </c>
    </row>
    <row r="1063" spans="1:32" ht="30" customHeight="1">
      <c r="A1063" s="21" t="str">
        <f>IFERROR(INDEX(PQR_Dept!$A$2:$A$21166, MATCH(B1063, PQR_Dept!$B$2:$B$21106, 0)), "")</f>
        <v/>
      </c>
      <c r="B1063" s="22"/>
      <c r="C1063" s="22"/>
      <c r="D1063" s="22"/>
      <c r="E1063" s="23"/>
      <c r="F1063" s="24"/>
      <c r="G1063" s="25"/>
      <c r="H1063" s="26"/>
      <c r="I1063" s="27"/>
      <c r="J1063" s="19"/>
      <c r="K1063" s="44"/>
      <c r="L1063" s="28"/>
      <c r="M1063" s="25"/>
      <c r="N1063" s="29"/>
      <c r="O1063" s="29"/>
      <c r="P1063" s="28"/>
      <c r="Q1063" s="30"/>
      <c r="R1063" s="28"/>
      <c r="S1063" s="28"/>
      <c r="T1063" s="28"/>
      <c r="U1063" s="31"/>
      <c r="V1063" s="32"/>
      <c r="W1063" s="32"/>
      <c r="X1063" s="32"/>
      <c r="Y1063" s="33"/>
      <c r="Z1063" s="33"/>
      <c r="AA1063" s="34"/>
      <c r="AB1063" s="40" t="str">
        <f>IF(AE1063 &gt; 0, IFERROR(IF(AND(AE1063 &gt; 0, AE1063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S1063 = ""), "Value in Column S is Required", IF(AF1063 &lt; 15, "At the time of Joining, age must be greater than 15 years", IF(AND(W1063 &gt; DATEVALUE("30/6/2024"), Y1063 = "Working"), "Column W and Y Logically Mismatched", IF(AND(X1063 &lt; DATEVALUE("1/7/2025"), Z1063 = "Working", X1063 &lt;&gt; ""), "Column X and Z Logically Mismatched", IF(AND(X1063 &lt;&gt; "", W1063 &gt;= X1063), "Column W and X Logically Missmatched",""))))))))))), ""), "")</f>
        <v/>
      </c>
      <c r="AC1063" s="36"/>
      <c r="AE1063" s="20">
        <f t="shared" si="32"/>
        <v>0</v>
      </c>
      <c r="AF1063" s="20">
        <f t="shared" si="33"/>
        <v>0</v>
      </c>
    </row>
    <row r="1064" spans="1:32" ht="30" customHeight="1">
      <c r="A1064" s="21" t="str">
        <f>IFERROR(INDEX(PQR_Dept!$A$2:$A$21166, MATCH(B1064, PQR_Dept!$B$2:$B$21106, 0)), "")</f>
        <v/>
      </c>
      <c r="B1064" s="22"/>
      <c r="C1064" s="22"/>
      <c r="D1064" s="22"/>
      <c r="E1064" s="23"/>
      <c r="F1064" s="24"/>
      <c r="G1064" s="25"/>
      <c r="H1064" s="26"/>
      <c r="I1064" s="27"/>
      <c r="J1064" s="19"/>
      <c r="K1064" s="44"/>
      <c r="L1064" s="28"/>
      <c r="M1064" s="25"/>
      <c r="N1064" s="29"/>
      <c r="O1064" s="29"/>
      <c r="P1064" s="28"/>
      <c r="Q1064" s="30"/>
      <c r="R1064" s="28"/>
      <c r="S1064" s="28"/>
      <c r="T1064" s="28"/>
      <c r="U1064" s="31"/>
      <c r="V1064" s="32"/>
      <c r="W1064" s="32"/>
      <c r="X1064" s="32"/>
      <c r="Y1064" s="33"/>
      <c r="Z1064" s="33"/>
      <c r="AA1064" s="34"/>
      <c r="AB1064" s="40" t="str">
        <f>IF(AE1064 &gt; 0, IFERROR(IF(AND(AE1064 &gt; 0, AE1064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S1064 = ""), "Value in Column S is Required", IF(AF1064 &lt; 15, "At the time of Joining, age must be greater than 15 years", IF(AND(W1064 &gt; DATEVALUE("30/6/2024"), Y1064 = "Working"), "Column W and Y Logically Mismatched", IF(AND(X1064 &lt; DATEVALUE("1/7/2025"), Z1064 = "Working", X1064 &lt;&gt; ""), "Column X and Z Logically Mismatched", IF(AND(X1064 &lt;&gt; "", W1064 &gt;= X1064), "Column W and X Logically Missmatched",""))))))))))), ""), "")</f>
        <v/>
      </c>
      <c r="AC1064" s="36"/>
      <c r="AE1064" s="20">
        <f t="shared" si="32"/>
        <v>0</v>
      </c>
      <c r="AF1064" s="20">
        <f t="shared" si="33"/>
        <v>0</v>
      </c>
    </row>
    <row r="1065" spans="1:32" ht="30" customHeight="1">
      <c r="A1065" s="21" t="str">
        <f>IFERROR(INDEX(PQR_Dept!$A$2:$A$21166, MATCH(B1065, PQR_Dept!$B$2:$B$21106, 0)), "")</f>
        <v/>
      </c>
      <c r="B1065" s="22"/>
      <c r="C1065" s="22"/>
      <c r="D1065" s="22"/>
      <c r="E1065" s="23"/>
      <c r="F1065" s="24"/>
      <c r="G1065" s="25"/>
      <c r="H1065" s="26"/>
      <c r="I1065" s="27"/>
      <c r="J1065" s="19"/>
      <c r="K1065" s="44"/>
      <c r="L1065" s="28"/>
      <c r="M1065" s="25"/>
      <c r="N1065" s="29"/>
      <c r="O1065" s="29"/>
      <c r="P1065" s="28"/>
      <c r="Q1065" s="30"/>
      <c r="R1065" s="28"/>
      <c r="S1065" s="28"/>
      <c r="T1065" s="28"/>
      <c r="U1065" s="31"/>
      <c r="V1065" s="32"/>
      <c r="W1065" s="32"/>
      <c r="X1065" s="32"/>
      <c r="Y1065" s="33"/>
      <c r="Z1065" s="33"/>
      <c r="AA1065" s="34"/>
      <c r="AB1065" s="40" t="str">
        <f>IF(AE1065 &gt; 0, IFERROR(IF(AND(AE1065 &gt; 0, AE1065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S1065 = ""), "Value in Column S is Required", IF(AF1065 &lt; 15, "At the time of Joining, age must be greater than 15 years", IF(AND(W1065 &gt; DATEVALUE("30/6/2024"), Y1065 = "Working"), "Column W and Y Logically Mismatched", IF(AND(X1065 &lt; DATEVALUE("1/7/2025"), Z1065 = "Working", X1065 &lt;&gt; ""), "Column X and Z Logically Mismatched", IF(AND(X1065 &lt;&gt; "", W1065 &gt;= X1065), "Column W and X Logically Missmatched",""))))))))))), ""), "")</f>
        <v/>
      </c>
      <c r="AC1065" s="36"/>
      <c r="AE1065" s="20">
        <f t="shared" si="32"/>
        <v>0</v>
      </c>
      <c r="AF1065" s="20">
        <f t="shared" si="33"/>
        <v>0</v>
      </c>
    </row>
    <row r="1066" spans="1:32" ht="30" customHeight="1">
      <c r="A1066" s="21" t="str">
        <f>IFERROR(INDEX(PQR_Dept!$A$2:$A$21166, MATCH(B1066, PQR_Dept!$B$2:$B$21106, 0)), "")</f>
        <v/>
      </c>
      <c r="B1066" s="22"/>
      <c r="C1066" s="22"/>
      <c r="D1066" s="22"/>
      <c r="E1066" s="23"/>
      <c r="F1066" s="24"/>
      <c r="G1066" s="25"/>
      <c r="H1066" s="26"/>
      <c r="I1066" s="27"/>
      <c r="J1066" s="19"/>
      <c r="K1066" s="44"/>
      <c r="L1066" s="28"/>
      <c r="M1066" s="25"/>
      <c r="N1066" s="29"/>
      <c r="O1066" s="29"/>
      <c r="P1066" s="28"/>
      <c r="Q1066" s="30"/>
      <c r="R1066" s="28"/>
      <c r="S1066" s="28"/>
      <c r="T1066" s="28"/>
      <c r="U1066" s="31"/>
      <c r="V1066" s="32"/>
      <c r="W1066" s="32"/>
      <c r="X1066" s="32"/>
      <c r="Y1066" s="33"/>
      <c r="Z1066" s="33"/>
      <c r="AA1066" s="34"/>
      <c r="AB1066" s="40" t="str">
        <f>IF(AE1066 &gt; 0, IFERROR(IF(AND(AE1066 &gt; 0, AE1066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S1066 = ""), "Value in Column S is Required", IF(AF1066 &lt; 15, "At the time of Joining, age must be greater than 15 years", IF(AND(W1066 &gt; DATEVALUE("30/6/2024"), Y1066 = "Working"), "Column W and Y Logically Mismatched", IF(AND(X1066 &lt; DATEVALUE("1/7/2025"), Z1066 = "Working", X1066 &lt;&gt; ""), "Column X and Z Logically Mismatched", IF(AND(X1066 &lt;&gt; "", W1066 &gt;= X1066), "Column W and X Logically Missmatched",""))))))))))), ""), "")</f>
        <v/>
      </c>
      <c r="AC1066" s="36"/>
      <c r="AE1066" s="20">
        <f t="shared" si="32"/>
        <v>0</v>
      </c>
      <c r="AF1066" s="20">
        <f t="shared" si="33"/>
        <v>0</v>
      </c>
    </row>
    <row r="1067" spans="1:32" ht="30" customHeight="1">
      <c r="A1067" s="21" t="str">
        <f>IFERROR(INDEX(PQR_Dept!$A$2:$A$21166, MATCH(B1067, PQR_Dept!$B$2:$B$21106, 0)), "")</f>
        <v/>
      </c>
      <c r="B1067" s="22"/>
      <c r="C1067" s="22"/>
      <c r="D1067" s="22"/>
      <c r="E1067" s="23"/>
      <c r="F1067" s="24"/>
      <c r="G1067" s="25"/>
      <c r="H1067" s="26"/>
      <c r="I1067" s="27"/>
      <c r="J1067" s="19"/>
      <c r="K1067" s="44"/>
      <c r="L1067" s="28"/>
      <c r="M1067" s="25"/>
      <c r="N1067" s="29"/>
      <c r="O1067" s="29"/>
      <c r="P1067" s="28"/>
      <c r="Q1067" s="30"/>
      <c r="R1067" s="28"/>
      <c r="S1067" s="28"/>
      <c r="T1067" s="28"/>
      <c r="U1067" s="31"/>
      <c r="V1067" s="32"/>
      <c r="W1067" s="32"/>
      <c r="X1067" s="32"/>
      <c r="Y1067" s="33"/>
      <c r="Z1067" s="33"/>
      <c r="AA1067" s="34"/>
      <c r="AB1067" s="40" t="str">
        <f>IF(AE1067 &gt; 0, IFERROR(IF(AND(AE1067 &gt; 0, AE1067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S1067 = ""), "Value in Column S is Required", IF(AF1067 &lt; 15, "At the time of Joining, age must be greater than 15 years", IF(AND(W1067 &gt; DATEVALUE("30/6/2024"), Y1067 = "Working"), "Column W and Y Logically Mismatched", IF(AND(X1067 &lt; DATEVALUE("1/7/2025"), Z1067 = "Working", X1067 &lt;&gt; ""), "Column X and Z Logically Mismatched", IF(AND(X1067 &lt;&gt; "", W1067 &gt;= X1067), "Column W and X Logically Missmatched",""))))))))))), ""), "")</f>
        <v/>
      </c>
      <c r="AC1067" s="36"/>
      <c r="AE1067" s="20">
        <f t="shared" si="32"/>
        <v>0</v>
      </c>
      <c r="AF1067" s="20">
        <f t="shared" si="33"/>
        <v>0</v>
      </c>
    </row>
    <row r="1068" spans="1:32" ht="30" customHeight="1">
      <c r="A1068" s="21" t="str">
        <f>IFERROR(INDEX(PQR_Dept!$A$2:$A$21166, MATCH(B1068, PQR_Dept!$B$2:$B$21106, 0)), "")</f>
        <v/>
      </c>
      <c r="B1068" s="22"/>
      <c r="C1068" s="22"/>
      <c r="D1068" s="22"/>
      <c r="E1068" s="23"/>
      <c r="F1068" s="24"/>
      <c r="G1068" s="25"/>
      <c r="H1068" s="26"/>
      <c r="I1068" s="27"/>
      <c r="J1068" s="19"/>
      <c r="K1068" s="44"/>
      <c r="L1068" s="28"/>
      <c r="M1068" s="25"/>
      <c r="N1068" s="29"/>
      <c r="O1068" s="29"/>
      <c r="P1068" s="28"/>
      <c r="Q1068" s="30"/>
      <c r="R1068" s="28"/>
      <c r="S1068" s="28"/>
      <c r="T1068" s="28"/>
      <c r="U1068" s="31"/>
      <c r="V1068" s="32"/>
      <c r="W1068" s="32"/>
      <c r="X1068" s="32"/>
      <c r="Y1068" s="33"/>
      <c r="Z1068" s="33"/>
      <c r="AA1068" s="34"/>
      <c r="AB1068" s="40" t="str">
        <f>IF(AE1068 &gt; 0, IFERROR(IF(AND(AE1068 &gt; 0, AE1068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S1068 = ""), "Value in Column S is Required", IF(AF1068 &lt; 15, "At the time of Joining, age must be greater than 15 years", IF(AND(W1068 &gt; DATEVALUE("30/6/2024"), Y1068 = "Working"), "Column W and Y Logically Mismatched", IF(AND(X1068 &lt; DATEVALUE("1/7/2025"), Z1068 = "Working", X1068 &lt;&gt; ""), "Column X and Z Logically Mismatched", IF(AND(X1068 &lt;&gt; "", W1068 &gt;= X1068), "Column W and X Logically Missmatched",""))))))))))), ""), "")</f>
        <v/>
      </c>
      <c r="AC1068" s="36"/>
      <c r="AE1068" s="20">
        <f t="shared" si="32"/>
        <v>0</v>
      </c>
      <c r="AF1068" s="20">
        <f t="shared" si="33"/>
        <v>0</v>
      </c>
    </row>
    <row r="1069" spans="1:32" ht="30" customHeight="1">
      <c r="A1069" s="21" t="str">
        <f>IFERROR(INDEX(PQR_Dept!$A$2:$A$21166, MATCH(B1069, PQR_Dept!$B$2:$B$21106, 0)), "")</f>
        <v/>
      </c>
      <c r="B1069" s="22"/>
      <c r="C1069" s="22"/>
      <c r="D1069" s="22"/>
      <c r="E1069" s="23"/>
      <c r="F1069" s="24"/>
      <c r="G1069" s="25"/>
      <c r="H1069" s="26"/>
      <c r="I1069" s="27"/>
      <c r="J1069" s="19"/>
      <c r="K1069" s="44"/>
      <c r="L1069" s="28"/>
      <c r="M1069" s="25"/>
      <c r="N1069" s="29"/>
      <c r="O1069" s="29"/>
      <c r="P1069" s="28"/>
      <c r="Q1069" s="30"/>
      <c r="R1069" s="28"/>
      <c r="S1069" s="28"/>
      <c r="T1069" s="28"/>
      <c r="U1069" s="31"/>
      <c r="V1069" s="32"/>
      <c r="W1069" s="32"/>
      <c r="X1069" s="32"/>
      <c r="Y1069" s="33"/>
      <c r="Z1069" s="33"/>
      <c r="AA1069" s="34"/>
      <c r="AB1069" s="40" t="str">
        <f>IF(AE1069 &gt; 0, IFERROR(IF(AND(AE1069 &gt; 0, AE1069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S1069 = ""), "Value in Column S is Required", IF(AF1069 &lt; 15, "At the time of Joining, age must be greater than 15 years", IF(AND(W1069 &gt; DATEVALUE("30/6/2024"), Y1069 = "Working"), "Column W and Y Logically Mismatched", IF(AND(X1069 &lt; DATEVALUE("1/7/2025"), Z1069 = "Working", X1069 &lt;&gt; ""), "Column X and Z Logically Mismatched", IF(AND(X1069 &lt;&gt; "", W1069 &gt;= X1069), "Column W and X Logically Missmatched",""))))))))))), ""), "")</f>
        <v/>
      </c>
      <c r="AC1069" s="36"/>
      <c r="AE1069" s="20">
        <f t="shared" si="32"/>
        <v>0</v>
      </c>
      <c r="AF1069" s="20">
        <f t="shared" si="33"/>
        <v>0</v>
      </c>
    </row>
    <row r="1070" spans="1:32" ht="30" customHeight="1">
      <c r="A1070" s="21" t="str">
        <f>IFERROR(INDEX(PQR_Dept!$A$2:$A$21166, MATCH(B1070, PQR_Dept!$B$2:$B$21106, 0)), "")</f>
        <v/>
      </c>
      <c r="B1070" s="22"/>
      <c r="C1070" s="22"/>
      <c r="D1070" s="22"/>
      <c r="E1070" s="23"/>
      <c r="F1070" s="24"/>
      <c r="G1070" s="25"/>
      <c r="H1070" s="26"/>
      <c r="I1070" s="27"/>
      <c r="J1070" s="19"/>
      <c r="K1070" s="44"/>
      <c r="L1070" s="28"/>
      <c r="M1070" s="25"/>
      <c r="N1070" s="29"/>
      <c r="O1070" s="29"/>
      <c r="P1070" s="28"/>
      <c r="Q1070" s="30"/>
      <c r="R1070" s="28"/>
      <c r="S1070" s="28"/>
      <c r="T1070" s="28"/>
      <c r="U1070" s="31"/>
      <c r="V1070" s="32"/>
      <c r="W1070" s="32"/>
      <c r="X1070" s="32"/>
      <c r="Y1070" s="33"/>
      <c r="Z1070" s="33"/>
      <c r="AA1070" s="34"/>
      <c r="AB1070" s="40" t="str">
        <f>IF(AE1070 &gt; 0, IFERROR(IF(AND(AE1070 &gt; 0, AE1070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S1070 = ""), "Value in Column S is Required", IF(AF1070 &lt; 15, "At the time of Joining, age must be greater than 15 years", IF(AND(W1070 &gt; DATEVALUE("30/6/2024"), Y1070 = "Working"), "Column W and Y Logically Mismatched", IF(AND(X1070 &lt; DATEVALUE("1/7/2025"), Z1070 = "Working", X1070 &lt;&gt; ""), "Column X and Z Logically Mismatched", IF(AND(X1070 &lt;&gt; "", W1070 &gt;= X1070), "Column W and X Logically Missmatched",""))))))))))), ""), "")</f>
        <v/>
      </c>
      <c r="AC1070" s="36"/>
      <c r="AE1070" s="20">
        <f t="shared" si="32"/>
        <v>0</v>
      </c>
      <c r="AF1070" s="20">
        <f t="shared" si="33"/>
        <v>0</v>
      </c>
    </row>
    <row r="1071" spans="1:32" ht="30" customHeight="1">
      <c r="A1071" s="21" t="str">
        <f>IFERROR(INDEX(PQR_Dept!$A$2:$A$21166, MATCH(B1071, PQR_Dept!$B$2:$B$21106, 0)), "")</f>
        <v/>
      </c>
      <c r="B1071" s="22"/>
      <c r="C1071" s="22"/>
      <c r="D1071" s="22"/>
      <c r="E1071" s="23"/>
      <c r="F1071" s="24"/>
      <c r="G1071" s="25"/>
      <c r="H1071" s="26"/>
      <c r="I1071" s="27"/>
      <c r="J1071" s="19"/>
      <c r="K1071" s="44"/>
      <c r="L1071" s="28"/>
      <c r="M1071" s="25"/>
      <c r="N1071" s="29"/>
      <c r="O1071" s="29"/>
      <c r="P1071" s="28"/>
      <c r="Q1071" s="30"/>
      <c r="R1071" s="28"/>
      <c r="S1071" s="28"/>
      <c r="T1071" s="28"/>
      <c r="U1071" s="31"/>
      <c r="V1071" s="32"/>
      <c r="W1071" s="32"/>
      <c r="X1071" s="32"/>
      <c r="Y1071" s="33"/>
      <c r="Z1071" s="33"/>
      <c r="AA1071" s="34"/>
      <c r="AB1071" s="40" t="str">
        <f>IF(AE1071 &gt; 0, IFERROR(IF(AND(AE1071 &gt; 0, AE1071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S1071 = ""), "Value in Column S is Required", IF(AF1071 &lt; 15, "At the time of Joining, age must be greater than 15 years", IF(AND(W1071 &gt; DATEVALUE("30/6/2024"), Y1071 = "Working"), "Column W and Y Logically Mismatched", IF(AND(X1071 &lt; DATEVALUE("1/7/2025"), Z1071 = "Working", X1071 &lt;&gt; ""), "Column X and Z Logically Mismatched", IF(AND(X1071 &lt;&gt; "", W1071 &gt;= X1071), "Column W and X Logically Missmatched",""))))))))))), ""), "")</f>
        <v/>
      </c>
      <c r="AC1071" s="36"/>
      <c r="AE1071" s="20">
        <f t="shared" si="32"/>
        <v>0</v>
      </c>
      <c r="AF1071" s="20">
        <f t="shared" si="33"/>
        <v>0</v>
      </c>
    </row>
    <row r="1072" spans="1:32" ht="30" customHeight="1">
      <c r="A1072" s="21" t="str">
        <f>IFERROR(INDEX(PQR_Dept!$A$2:$A$21166, MATCH(B1072, PQR_Dept!$B$2:$B$21106, 0)), "")</f>
        <v/>
      </c>
      <c r="B1072" s="22"/>
      <c r="C1072" s="22"/>
      <c r="D1072" s="22"/>
      <c r="E1072" s="23"/>
      <c r="F1072" s="24"/>
      <c r="G1072" s="25"/>
      <c r="H1072" s="26"/>
      <c r="I1072" s="27"/>
      <c r="J1072" s="19"/>
      <c r="K1072" s="44"/>
      <c r="L1072" s="28"/>
      <c r="M1072" s="25"/>
      <c r="N1072" s="29"/>
      <c r="O1072" s="29"/>
      <c r="P1072" s="28"/>
      <c r="Q1072" s="30"/>
      <c r="R1072" s="28"/>
      <c r="S1072" s="28"/>
      <c r="T1072" s="28"/>
      <c r="U1072" s="31"/>
      <c r="V1072" s="32"/>
      <c r="W1072" s="32"/>
      <c r="X1072" s="32"/>
      <c r="Y1072" s="33"/>
      <c r="Z1072" s="33"/>
      <c r="AA1072" s="34"/>
      <c r="AB1072" s="40" t="str">
        <f>IF(AE1072 &gt; 0, IFERROR(IF(AND(AE1072 &gt; 0, AE1072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S1072 = ""), "Value in Column S is Required", IF(AF1072 &lt; 15, "At the time of Joining, age must be greater than 15 years", IF(AND(W1072 &gt; DATEVALUE("30/6/2024"), Y1072 = "Working"), "Column W and Y Logically Mismatched", IF(AND(X1072 &lt; DATEVALUE("1/7/2025"), Z1072 = "Working", X1072 &lt;&gt; ""), "Column X and Z Logically Mismatched", IF(AND(X1072 &lt;&gt; "", W1072 &gt;= X1072), "Column W and X Logically Missmatched",""))))))))))), ""), "")</f>
        <v/>
      </c>
      <c r="AC1072" s="36"/>
      <c r="AE1072" s="20">
        <f t="shared" si="32"/>
        <v>0</v>
      </c>
      <c r="AF1072" s="20">
        <f t="shared" si="33"/>
        <v>0</v>
      </c>
    </row>
    <row r="1073" spans="1:32" ht="30" customHeight="1">
      <c r="A1073" s="21" t="str">
        <f>IFERROR(INDEX(PQR_Dept!$A$2:$A$21166, MATCH(B1073, PQR_Dept!$B$2:$B$21106, 0)), "")</f>
        <v/>
      </c>
      <c r="B1073" s="22"/>
      <c r="C1073" s="22"/>
      <c r="D1073" s="22"/>
      <c r="E1073" s="23"/>
      <c r="F1073" s="24"/>
      <c r="G1073" s="25"/>
      <c r="H1073" s="26"/>
      <c r="I1073" s="27"/>
      <c r="J1073" s="19"/>
      <c r="K1073" s="44"/>
      <c r="L1073" s="28"/>
      <c r="M1073" s="25"/>
      <c r="N1073" s="29"/>
      <c r="O1073" s="29"/>
      <c r="P1073" s="28"/>
      <c r="Q1073" s="30"/>
      <c r="R1073" s="28"/>
      <c r="S1073" s="28"/>
      <c r="T1073" s="28"/>
      <c r="U1073" s="31"/>
      <c r="V1073" s="32"/>
      <c r="W1073" s="32"/>
      <c r="X1073" s="32"/>
      <c r="Y1073" s="33"/>
      <c r="Z1073" s="33"/>
      <c r="AA1073" s="34"/>
      <c r="AB1073" s="40" t="str">
        <f>IF(AE1073 &gt; 0, IFERROR(IF(AND(AE1073 &gt; 0, AE1073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S1073 = ""), "Value in Column S is Required", IF(AF1073 &lt; 15, "At the time of Joining, age must be greater than 15 years", IF(AND(W1073 &gt; DATEVALUE("30/6/2024"), Y1073 = "Working"), "Column W and Y Logically Mismatched", IF(AND(X1073 &lt; DATEVALUE("1/7/2025"), Z1073 = "Working", X1073 &lt;&gt; ""), "Column X and Z Logically Mismatched", IF(AND(X1073 &lt;&gt; "", W1073 &gt;= X1073), "Column W and X Logically Missmatched",""))))))))))), ""), "")</f>
        <v/>
      </c>
      <c r="AC1073" s="36"/>
      <c r="AE1073" s="20">
        <f t="shared" si="32"/>
        <v>0</v>
      </c>
      <c r="AF1073" s="20">
        <f t="shared" si="33"/>
        <v>0</v>
      </c>
    </row>
    <row r="1074" spans="1:32" ht="30" customHeight="1">
      <c r="A1074" s="21" t="str">
        <f>IFERROR(INDEX(PQR_Dept!$A$2:$A$21166, MATCH(B1074, PQR_Dept!$B$2:$B$21106, 0)), "")</f>
        <v/>
      </c>
      <c r="B1074" s="22"/>
      <c r="C1074" s="22"/>
      <c r="D1074" s="22"/>
      <c r="E1074" s="23"/>
      <c r="F1074" s="24"/>
      <c r="G1074" s="25"/>
      <c r="H1074" s="26"/>
      <c r="I1074" s="27"/>
      <c r="J1074" s="19"/>
      <c r="K1074" s="44"/>
      <c r="L1074" s="28"/>
      <c r="M1074" s="25"/>
      <c r="N1074" s="29"/>
      <c r="O1074" s="29"/>
      <c r="P1074" s="28"/>
      <c r="Q1074" s="30"/>
      <c r="R1074" s="28"/>
      <c r="S1074" s="28"/>
      <c r="T1074" s="28"/>
      <c r="U1074" s="31"/>
      <c r="V1074" s="32"/>
      <c r="W1074" s="32"/>
      <c r="X1074" s="32"/>
      <c r="Y1074" s="33"/>
      <c r="Z1074" s="33"/>
      <c r="AA1074" s="34"/>
      <c r="AB1074" s="40" t="str">
        <f>IF(AE1074 &gt; 0, IFERROR(IF(AND(AE1074 &gt; 0, AE1074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S1074 = ""), "Value in Column S is Required", IF(AF1074 &lt; 15, "At the time of Joining, age must be greater than 15 years", IF(AND(W1074 &gt; DATEVALUE("30/6/2024"), Y1074 = "Working"), "Column W and Y Logically Mismatched", IF(AND(X1074 &lt; DATEVALUE("1/7/2025"), Z1074 = "Working", X1074 &lt;&gt; ""), "Column X and Z Logically Mismatched", IF(AND(X1074 &lt;&gt; "", W1074 &gt;= X1074), "Column W and X Logically Missmatched",""))))))))))), ""), "")</f>
        <v/>
      </c>
      <c r="AC1074" s="36"/>
      <c r="AE1074" s="20">
        <f t="shared" si="32"/>
        <v>0</v>
      </c>
      <c r="AF1074" s="20">
        <f t="shared" si="33"/>
        <v>0</v>
      </c>
    </row>
    <row r="1075" spans="1:32" ht="30" customHeight="1">
      <c r="A1075" s="21" t="str">
        <f>IFERROR(INDEX(PQR_Dept!$A$2:$A$21166, MATCH(B1075, PQR_Dept!$B$2:$B$21106, 0)), "")</f>
        <v/>
      </c>
      <c r="B1075" s="22"/>
      <c r="C1075" s="22"/>
      <c r="D1075" s="22"/>
      <c r="E1075" s="23"/>
      <c r="F1075" s="24"/>
      <c r="G1075" s="25"/>
      <c r="H1075" s="26"/>
      <c r="I1075" s="27"/>
      <c r="J1075" s="19"/>
      <c r="K1075" s="44"/>
      <c r="L1075" s="28"/>
      <c r="M1075" s="25"/>
      <c r="N1075" s="29"/>
      <c r="O1075" s="29"/>
      <c r="P1075" s="28"/>
      <c r="Q1075" s="30"/>
      <c r="R1075" s="28"/>
      <c r="S1075" s="28"/>
      <c r="T1075" s="28"/>
      <c r="U1075" s="31"/>
      <c r="V1075" s="32"/>
      <c r="W1075" s="32"/>
      <c r="X1075" s="32"/>
      <c r="Y1075" s="33"/>
      <c r="Z1075" s="33"/>
      <c r="AA1075" s="34"/>
      <c r="AB1075" s="40" t="str">
        <f>IF(AE1075 &gt; 0, IFERROR(IF(AND(AE1075 &gt; 0, AE1075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S1075 = ""), "Value in Column S is Required", IF(AF1075 &lt; 15, "At the time of Joining, age must be greater than 15 years", IF(AND(W1075 &gt; DATEVALUE("30/6/2024"), Y1075 = "Working"), "Column W and Y Logically Mismatched", IF(AND(X1075 &lt; DATEVALUE("1/7/2025"), Z1075 = "Working", X1075 &lt;&gt; ""), "Column X and Z Logically Mismatched", IF(AND(X1075 &lt;&gt; "", W1075 &gt;= X1075), "Column W and X Logically Missmatched",""))))))))))), ""), "")</f>
        <v/>
      </c>
      <c r="AC1075" s="36"/>
      <c r="AE1075" s="20">
        <f t="shared" si="32"/>
        <v>0</v>
      </c>
      <c r="AF1075" s="20">
        <f t="shared" si="33"/>
        <v>0</v>
      </c>
    </row>
    <row r="1076" spans="1:32" ht="30" customHeight="1">
      <c r="A1076" s="21" t="str">
        <f>IFERROR(INDEX(PQR_Dept!$A$2:$A$21166, MATCH(B1076, PQR_Dept!$B$2:$B$21106, 0)), "")</f>
        <v/>
      </c>
      <c r="B1076" s="22"/>
      <c r="C1076" s="22"/>
      <c r="D1076" s="22"/>
      <c r="E1076" s="23"/>
      <c r="F1076" s="24"/>
      <c r="G1076" s="25"/>
      <c r="H1076" s="26"/>
      <c r="I1076" s="27"/>
      <c r="J1076" s="19"/>
      <c r="K1076" s="44"/>
      <c r="L1076" s="28"/>
      <c r="M1076" s="25"/>
      <c r="N1076" s="29"/>
      <c r="O1076" s="29"/>
      <c r="P1076" s="28"/>
      <c r="Q1076" s="30"/>
      <c r="R1076" s="28"/>
      <c r="S1076" s="28"/>
      <c r="T1076" s="28"/>
      <c r="U1076" s="31"/>
      <c r="V1076" s="32"/>
      <c r="W1076" s="32"/>
      <c r="X1076" s="32"/>
      <c r="Y1076" s="33"/>
      <c r="Z1076" s="33"/>
      <c r="AA1076" s="34"/>
      <c r="AB1076" s="40" t="str">
        <f>IF(AE1076 &gt; 0, IFERROR(IF(AND(AE1076 &gt; 0, AE1076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S1076 = ""), "Value in Column S is Required", IF(AF1076 &lt; 15, "At the time of Joining, age must be greater than 15 years", IF(AND(W1076 &gt; DATEVALUE("30/6/2024"), Y1076 = "Working"), "Column W and Y Logically Mismatched", IF(AND(X1076 &lt; DATEVALUE("1/7/2025"), Z1076 = "Working", X1076 &lt;&gt; ""), "Column X and Z Logically Mismatched", IF(AND(X1076 &lt;&gt; "", W1076 &gt;= X1076), "Column W and X Logically Missmatched",""))))))))))), ""), "")</f>
        <v/>
      </c>
      <c r="AC1076" s="36"/>
      <c r="AE1076" s="20">
        <f t="shared" si="32"/>
        <v>0</v>
      </c>
      <c r="AF1076" s="20">
        <f t="shared" si="33"/>
        <v>0</v>
      </c>
    </row>
    <row r="1077" spans="1:32" ht="30" customHeight="1">
      <c r="A1077" s="21" t="str">
        <f>IFERROR(INDEX(PQR_Dept!$A$2:$A$21166, MATCH(B1077, PQR_Dept!$B$2:$B$21106, 0)), "")</f>
        <v/>
      </c>
      <c r="B1077" s="22"/>
      <c r="C1077" s="22"/>
      <c r="D1077" s="22"/>
      <c r="E1077" s="23"/>
      <c r="F1077" s="24"/>
      <c r="G1077" s="25"/>
      <c r="H1077" s="26"/>
      <c r="I1077" s="27"/>
      <c r="J1077" s="19"/>
      <c r="K1077" s="44"/>
      <c r="L1077" s="28"/>
      <c r="M1077" s="25"/>
      <c r="N1077" s="29"/>
      <c r="O1077" s="29"/>
      <c r="P1077" s="28"/>
      <c r="Q1077" s="30"/>
      <c r="R1077" s="28"/>
      <c r="S1077" s="28"/>
      <c r="T1077" s="28"/>
      <c r="U1077" s="31"/>
      <c r="V1077" s="32"/>
      <c r="W1077" s="32"/>
      <c r="X1077" s="32"/>
      <c r="Y1077" s="33"/>
      <c r="Z1077" s="33"/>
      <c r="AA1077" s="34"/>
      <c r="AB1077" s="40" t="str">
        <f>IF(AE1077 &gt; 0, IFERROR(IF(AND(AE1077 &gt; 0, AE1077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S1077 = ""), "Value in Column S is Required", IF(AF1077 &lt; 15, "At the time of Joining, age must be greater than 15 years", IF(AND(W1077 &gt; DATEVALUE("30/6/2024"), Y1077 = "Working"), "Column W and Y Logically Mismatched", IF(AND(X1077 &lt; DATEVALUE("1/7/2025"), Z1077 = "Working", X1077 &lt;&gt; ""), "Column X and Z Logically Mismatched", IF(AND(X1077 &lt;&gt; "", W1077 &gt;= X1077), "Column W and X Logically Missmatched",""))))))))))), ""), "")</f>
        <v/>
      </c>
      <c r="AC1077" s="36"/>
      <c r="AE1077" s="20">
        <f t="shared" si="32"/>
        <v>0</v>
      </c>
      <c r="AF1077" s="20">
        <f t="shared" si="33"/>
        <v>0</v>
      </c>
    </row>
    <row r="1078" spans="1:32" ht="30" customHeight="1">
      <c r="A1078" s="21" t="str">
        <f>IFERROR(INDEX(PQR_Dept!$A$2:$A$21166, MATCH(B1078, PQR_Dept!$B$2:$B$21106, 0)), "")</f>
        <v/>
      </c>
      <c r="B1078" s="22"/>
      <c r="C1078" s="22"/>
      <c r="D1078" s="22"/>
      <c r="E1078" s="23"/>
      <c r="F1078" s="24"/>
      <c r="G1078" s="25"/>
      <c r="H1078" s="26"/>
      <c r="I1078" s="27"/>
      <c r="J1078" s="19"/>
      <c r="K1078" s="44"/>
      <c r="L1078" s="28"/>
      <c r="M1078" s="25"/>
      <c r="N1078" s="29"/>
      <c r="O1078" s="29"/>
      <c r="P1078" s="28"/>
      <c r="Q1078" s="30"/>
      <c r="R1078" s="28"/>
      <c r="S1078" s="28"/>
      <c r="T1078" s="28"/>
      <c r="U1078" s="31"/>
      <c r="V1078" s="32"/>
      <c r="W1078" s="32"/>
      <c r="X1078" s="32"/>
      <c r="Y1078" s="33"/>
      <c r="Z1078" s="33"/>
      <c r="AA1078" s="34"/>
      <c r="AB1078" s="40" t="str">
        <f>IF(AE1078 &gt; 0, IFERROR(IF(AND(AE1078 &gt; 0, AE1078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S1078 = ""), "Value in Column S is Required", IF(AF1078 &lt; 15, "At the time of Joining, age must be greater than 15 years", IF(AND(W1078 &gt; DATEVALUE("30/6/2024"), Y1078 = "Working"), "Column W and Y Logically Mismatched", IF(AND(X1078 &lt; DATEVALUE("1/7/2025"), Z1078 = "Working", X1078 &lt;&gt; ""), "Column X and Z Logically Mismatched", IF(AND(X1078 &lt;&gt; "", W1078 &gt;= X1078), "Column W and X Logically Missmatched",""))))))))))), ""), "")</f>
        <v/>
      </c>
      <c r="AC1078" s="36"/>
      <c r="AE1078" s="20">
        <f t="shared" si="32"/>
        <v>0</v>
      </c>
      <c r="AF1078" s="20">
        <f t="shared" si="33"/>
        <v>0</v>
      </c>
    </row>
    <row r="1079" spans="1:32" ht="30" customHeight="1">
      <c r="A1079" s="21" t="str">
        <f>IFERROR(INDEX(PQR_Dept!$A$2:$A$21166, MATCH(B1079, PQR_Dept!$B$2:$B$21106, 0)), "")</f>
        <v/>
      </c>
      <c r="B1079" s="22"/>
      <c r="C1079" s="22"/>
      <c r="D1079" s="22"/>
      <c r="E1079" s="23"/>
      <c r="F1079" s="24"/>
      <c r="G1079" s="25"/>
      <c r="H1079" s="26"/>
      <c r="I1079" s="27"/>
      <c r="J1079" s="19"/>
      <c r="K1079" s="44"/>
      <c r="L1079" s="28"/>
      <c r="M1079" s="25"/>
      <c r="N1079" s="29"/>
      <c r="O1079" s="29"/>
      <c r="P1079" s="28"/>
      <c r="Q1079" s="30"/>
      <c r="R1079" s="28"/>
      <c r="S1079" s="28"/>
      <c r="T1079" s="28"/>
      <c r="U1079" s="31"/>
      <c r="V1079" s="32"/>
      <c r="W1079" s="32"/>
      <c r="X1079" s="32"/>
      <c r="Y1079" s="33"/>
      <c r="Z1079" s="33"/>
      <c r="AA1079" s="34"/>
      <c r="AB1079" s="40" t="str">
        <f>IF(AE1079 &gt; 0, IFERROR(IF(AND(AE1079 &gt; 0, AE1079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S1079 = ""), "Value in Column S is Required", IF(AF1079 &lt; 15, "At the time of Joining, age must be greater than 15 years", IF(AND(W1079 &gt; DATEVALUE("30/6/2024"), Y1079 = "Working"), "Column W and Y Logically Mismatched", IF(AND(X1079 &lt; DATEVALUE("1/7/2025"), Z1079 = "Working", X1079 &lt;&gt; ""), "Column X and Z Logically Mismatched", IF(AND(X1079 &lt;&gt; "", W1079 &gt;= X1079), "Column W and X Logically Missmatched",""))))))))))), ""), "")</f>
        <v/>
      </c>
      <c r="AC1079" s="36"/>
      <c r="AE1079" s="20">
        <f t="shared" si="32"/>
        <v>0</v>
      </c>
      <c r="AF1079" s="20">
        <f t="shared" si="33"/>
        <v>0</v>
      </c>
    </row>
    <row r="1080" spans="1:32" ht="30" customHeight="1">
      <c r="A1080" s="21" t="str">
        <f>IFERROR(INDEX(PQR_Dept!$A$2:$A$21166, MATCH(B1080, PQR_Dept!$B$2:$B$21106, 0)), "")</f>
        <v/>
      </c>
      <c r="B1080" s="22"/>
      <c r="C1080" s="22"/>
      <c r="D1080" s="22"/>
      <c r="E1080" s="23"/>
      <c r="F1080" s="24"/>
      <c r="G1080" s="25"/>
      <c r="H1080" s="26"/>
      <c r="I1080" s="27"/>
      <c r="J1080" s="19"/>
      <c r="K1080" s="44"/>
      <c r="L1080" s="28"/>
      <c r="M1080" s="25"/>
      <c r="N1080" s="29"/>
      <c r="O1080" s="29"/>
      <c r="P1080" s="28"/>
      <c r="Q1080" s="30"/>
      <c r="R1080" s="28"/>
      <c r="S1080" s="28"/>
      <c r="T1080" s="28"/>
      <c r="U1080" s="31"/>
      <c r="V1080" s="32"/>
      <c r="W1080" s="32"/>
      <c r="X1080" s="32"/>
      <c r="Y1080" s="33"/>
      <c r="Z1080" s="33"/>
      <c r="AA1080" s="34"/>
      <c r="AB1080" s="40" t="str">
        <f>IF(AE1080 &gt; 0, IFERROR(IF(AND(AE1080 &gt; 0, AE1080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S1080 = ""), "Value in Column S is Required", IF(AF1080 &lt; 15, "At the time of Joining, age must be greater than 15 years", IF(AND(W1080 &gt; DATEVALUE("30/6/2024"), Y1080 = "Working"), "Column W and Y Logically Mismatched", IF(AND(X1080 &lt; DATEVALUE("1/7/2025"), Z1080 = "Working", X1080 &lt;&gt; ""), "Column X and Z Logically Mismatched", IF(AND(X1080 &lt;&gt; "", W1080 &gt;= X1080), "Column W and X Logically Missmatched",""))))))))))), ""), "")</f>
        <v/>
      </c>
      <c r="AC1080" s="36"/>
      <c r="AE1080" s="20">
        <f t="shared" si="32"/>
        <v>0</v>
      </c>
      <c r="AF1080" s="20">
        <f t="shared" si="33"/>
        <v>0</v>
      </c>
    </row>
    <row r="1081" spans="1:32" ht="30" customHeight="1">
      <c r="A1081" s="21" t="str">
        <f>IFERROR(INDEX(PQR_Dept!$A$2:$A$21166, MATCH(B1081, PQR_Dept!$B$2:$B$21106, 0)), "")</f>
        <v/>
      </c>
      <c r="B1081" s="22"/>
      <c r="C1081" s="22"/>
      <c r="D1081" s="22"/>
      <c r="E1081" s="23"/>
      <c r="F1081" s="24"/>
      <c r="G1081" s="25"/>
      <c r="H1081" s="26"/>
      <c r="I1081" s="27"/>
      <c r="J1081" s="19"/>
      <c r="K1081" s="44"/>
      <c r="L1081" s="28"/>
      <c r="M1081" s="25"/>
      <c r="N1081" s="29"/>
      <c r="O1081" s="29"/>
      <c r="P1081" s="28"/>
      <c r="Q1081" s="30"/>
      <c r="R1081" s="28"/>
      <c r="S1081" s="28"/>
      <c r="T1081" s="28"/>
      <c r="U1081" s="31"/>
      <c r="V1081" s="32"/>
      <c r="W1081" s="32"/>
      <c r="X1081" s="32"/>
      <c r="Y1081" s="33"/>
      <c r="Z1081" s="33"/>
      <c r="AA1081" s="34"/>
      <c r="AB1081" s="40" t="str">
        <f>IF(AE1081 &gt; 0, IFERROR(IF(AND(AE1081 &gt; 0, AE1081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S1081 = ""), "Value in Column S is Required", IF(AF1081 &lt; 15, "At the time of Joining, age must be greater than 15 years", IF(AND(W1081 &gt; DATEVALUE("30/6/2024"), Y1081 = "Working"), "Column W and Y Logically Mismatched", IF(AND(X1081 &lt; DATEVALUE("1/7/2025"), Z1081 = "Working", X1081 &lt;&gt; ""), "Column X and Z Logically Mismatched", IF(AND(X1081 &lt;&gt; "", W1081 &gt;= X1081), "Column W and X Logically Missmatched",""))))))))))), ""), "")</f>
        <v/>
      </c>
      <c r="AC1081" s="36"/>
      <c r="AE1081" s="20">
        <f t="shared" si="32"/>
        <v>0</v>
      </c>
      <c r="AF1081" s="20">
        <f t="shared" si="33"/>
        <v>0</v>
      </c>
    </row>
    <row r="1082" spans="1:32" ht="30" customHeight="1">
      <c r="A1082" s="21" t="str">
        <f>IFERROR(INDEX(PQR_Dept!$A$2:$A$21166, MATCH(B1082, PQR_Dept!$B$2:$B$21106, 0)), "")</f>
        <v/>
      </c>
      <c r="B1082" s="22"/>
      <c r="C1082" s="22"/>
      <c r="D1082" s="22"/>
      <c r="E1082" s="23"/>
      <c r="F1082" s="24"/>
      <c r="G1082" s="25"/>
      <c r="H1082" s="26"/>
      <c r="I1082" s="27"/>
      <c r="J1082" s="19"/>
      <c r="K1082" s="44"/>
      <c r="L1082" s="28"/>
      <c r="M1082" s="25"/>
      <c r="N1082" s="29"/>
      <c r="O1082" s="29"/>
      <c r="P1082" s="28"/>
      <c r="Q1082" s="30"/>
      <c r="R1082" s="28"/>
      <c r="S1082" s="28"/>
      <c r="T1082" s="28"/>
      <c r="U1082" s="31"/>
      <c r="V1082" s="32"/>
      <c r="W1082" s="32"/>
      <c r="X1082" s="32"/>
      <c r="Y1082" s="33"/>
      <c r="Z1082" s="33"/>
      <c r="AA1082" s="34"/>
      <c r="AB1082" s="40" t="str">
        <f>IF(AE1082 &gt; 0, IFERROR(IF(AND(AE1082 &gt; 0, AE1082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S1082 = ""), "Value in Column S is Required", IF(AF1082 &lt; 15, "At the time of Joining, age must be greater than 15 years", IF(AND(W1082 &gt; DATEVALUE("30/6/2024"), Y1082 = "Working"), "Column W and Y Logically Mismatched", IF(AND(X1082 &lt; DATEVALUE("1/7/2025"), Z1082 = "Working", X1082 &lt;&gt; ""), "Column X and Z Logically Mismatched", IF(AND(X1082 &lt;&gt; "", W1082 &gt;= X1082), "Column W and X Logically Missmatched",""))))))))))), ""), "")</f>
        <v/>
      </c>
      <c r="AC1082" s="36"/>
      <c r="AE1082" s="20">
        <f t="shared" si="32"/>
        <v>0</v>
      </c>
      <c r="AF1082" s="20">
        <f t="shared" si="33"/>
        <v>0</v>
      </c>
    </row>
    <row r="1083" spans="1:32" ht="30" customHeight="1">
      <c r="A1083" s="21" t="str">
        <f>IFERROR(INDEX(PQR_Dept!$A$2:$A$21166, MATCH(B1083, PQR_Dept!$B$2:$B$21106, 0)), "")</f>
        <v/>
      </c>
      <c r="B1083" s="22"/>
      <c r="C1083" s="22"/>
      <c r="D1083" s="22"/>
      <c r="E1083" s="23"/>
      <c r="F1083" s="24"/>
      <c r="G1083" s="25"/>
      <c r="H1083" s="26"/>
      <c r="I1083" s="27"/>
      <c r="J1083" s="19"/>
      <c r="K1083" s="44"/>
      <c r="L1083" s="28"/>
      <c r="M1083" s="25"/>
      <c r="N1083" s="29"/>
      <c r="O1083" s="29"/>
      <c r="P1083" s="28"/>
      <c r="Q1083" s="30"/>
      <c r="R1083" s="28"/>
      <c r="S1083" s="28"/>
      <c r="T1083" s="28"/>
      <c r="U1083" s="31"/>
      <c r="V1083" s="32"/>
      <c r="W1083" s="32"/>
      <c r="X1083" s="32"/>
      <c r="Y1083" s="33"/>
      <c r="Z1083" s="33"/>
      <c r="AA1083" s="34"/>
      <c r="AB1083" s="40" t="str">
        <f>IF(AE1083 &gt; 0, IFERROR(IF(AND(AE1083 &gt; 0, AE1083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S1083 = ""), "Value in Column S is Required", IF(AF1083 &lt; 15, "At the time of Joining, age must be greater than 15 years", IF(AND(W1083 &gt; DATEVALUE("30/6/2024"), Y1083 = "Working"), "Column W and Y Logically Mismatched", IF(AND(X1083 &lt; DATEVALUE("1/7/2025"), Z1083 = "Working", X1083 &lt;&gt; ""), "Column X and Z Logically Mismatched", IF(AND(X1083 &lt;&gt; "", W1083 &gt;= X1083), "Column W and X Logically Missmatched",""))))))))))), ""), "")</f>
        <v/>
      </c>
      <c r="AC1083" s="36"/>
      <c r="AE1083" s="20">
        <f t="shared" si="32"/>
        <v>0</v>
      </c>
      <c r="AF1083" s="20">
        <f t="shared" si="33"/>
        <v>0</v>
      </c>
    </row>
    <row r="1084" spans="1:32" ht="30" customHeight="1">
      <c r="A1084" s="21" t="str">
        <f>IFERROR(INDEX(PQR_Dept!$A$2:$A$21166, MATCH(B1084, PQR_Dept!$B$2:$B$21106, 0)), "")</f>
        <v/>
      </c>
      <c r="B1084" s="22"/>
      <c r="C1084" s="22"/>
      <c r="D1084" s="22"/>
      <c r="E1084" s="23"/>
      <c r="F1084" s="24"/>
      <c r="G1084" s="25"/>
      <c r="H1084" s="26"/>
      <c r="I1084" s="27"/>
      <c r="J1084" s="19"/>
      <c r="K1084" s="44"/>
      <c r="L1084" s="28"/>
      <c r="M1084" s="25"/>
      <c r="N1084" s="29"/>
      <c r="O1084" s="29"/>
      <c r="P1084" s="28"/>
      <c r="Q1084" s="30"/>
      <c r="R1084" s="28"/>
      <c r="S1084" s="28"/>
      <c r="T1084" s="28"/>
      <c r="U1084" s="31"/>
      <c r="V1084" s="32"/>
      <c r="W1084" s="32"/>
      <c r="X1084" s="32"/>
      <c r="Y1084" s="33"/>
      <c r="Z1084" s="33"/>
      <c r="AA1084" s="34"/>
      <c r="AB1084" s="40" t="str">
        <f>IF(AE1084 &gt; 0, IFERROR(IF(AND(AE1084 &gt; 0, AE1084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S1084 = ""), "Value in Column S is Required", IF(AF1084 &lt; 15, "At the time of Joining, age must be greater than 15 years", IF(AND(W1084 &gt; DATEVALUE("30/6/2024"), Y1084 = "Working"), "Column W and Y Logically Mismatched", IF(AND(X1084 &lt; DATEVALUE("1/7/2025"), Z1084 = "Working", X1084 &lt;&gt; ""), "Column X and Z Logically Mismatched", IF(AND(X1084 &lt;&gt; "", W1084 &gt;= X1084), "Column W and X Logically Missmatched",""))))))))))), ""), "")</f>
        <v/>
      </c>
      <c r="AC1084" s="36"/>
      <c r="AE1084" s="20">
        <f t="shared" si="32"/>
        <v>0</v>
      </c>
      <c r="AF1084" s="20">
        <f t="shared" si="33"/>
        <v>0</v>
      </c>
    </row>
    <row r="1085" spans="1:32" ht="30" customHeight="1">
      <c r="A1085" s="21" t="str">
        <f>IFERROR(INDEX(PQR_Dept!$A$2:$A$21166, MATCH(B1085, PQR_Dept!$B$2:$B$21106, 0)), "")</f>
        <v/>
      </c>
      <c r="B1085" s="22"/>
      <c r="C1085" s="22"/>
      <c r="D1085" s="22"/>
      <c r="E1085" s="23"/>
      <c r="F1085" s="24"/>
      <c r="G1085" s="25"/>
      <c r="H1085" s="26"/>
      <c r="I1085" s="27"/>
      <c r="J1085" s="19"/>
      <c r="K1085" s="44"/>
      <c r="L1085" s="28"/>
      <c r="M1085" s="25"/>
      <c r="N1085" s="29"/>
      <c r="O1085" s="29"/>
      <c r="P1085" s="28"/>
      <c r="Q1085" s="30"/>
      <c r="R1085" s="28"/>
      <c r="S1085" s="28"/>
      <c r="T1085" s="28"/>
      <c r="U1085" s="31"/>
      <c r="V1085" s="32"/>
      <c r="W1085" s="32"/>
      <c r="X1085" s="32"/>
      <c r="Y1085" s="33"/>
      <c r="Z1085" s="33"/>
      <c r="AA1085" s="34"/>
      <c r="AB1085" s="40" t="str">
        <f>IF(AE1085 &gt; 0, IFERROR(IF(AND(AE1085 &gt; 0, AE1085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S1085 = ""), "Value in Column S is Required", IF(AF1085 &lt; 15, "At the time of Joining, age must be greater than 15 years", IF(AND(W1085 &gt; DATEVALUE("30/6/2024"), Y1085 = "Working"), "Column W and Y Logically Mismatched", IF(AND(X1085 &lt; DATEVALUE("1/7/2025"), Z1085 = "Working", X1085 &lt;&gt; ""), "Column X and Z Logically Mismatched", IF(AND(X1085 &lt;&gt; "", W1085 &gt;= X1085), "Column W and X Logically Missmatched",""))))))))))), ""), "")</f>
        <v/>
      </c>
      <c r="AC1085" s="36"/>
      <c r="AE1085" s="20">
        <f t="shared" si="32"/>
        <v>0</v>
      </c>
      <c r="AF1085" s="20">
        <f t="shared" si="33"/>
        <v>0</v>
      </c>
    </row>
    <row r="1086" spans="1:32" ht="30" customHeight="1">
      <c r="A1086" s="21" t="str">
        <f>IFERROR(INDEX(PQR_Dept!$A$2:$A$21166, MATCH(B1086, PQR_Dept!$B$2:$B$21106, 0)), "")</f>
        <v/>
      </c>
      <c r="B1086" s="22"/>
      <c r="C1086" s="22"/>
      <c r="D1086" s="22"/>
      <c r="E1086" s="23"/>
      <c r="F1086" s="24"/>
      <c r="G1086" s="25"/>
      <c r="H1086" s="26"/>
      <c r="I1086" s="27"/>
      <c r="J1086" s="19"/>
      <c r="K1086" s="44"/>
      <c r="L1086" s="28"/>
      <c r="M1086" s="25"/>
      <c r="N1086" s="29"/>
      <c r="O1086" s="29"/>
      <c r="P1086" s="28"/>
      <c r="Q1086" s="30"/>
      <c r="R1086" s="28"/>
      <c r="S1086" s="28"/>
      <c r="T1086" s="28"/>
      <c r="U1086" s="31"/>
      <c r="V1086" s="32"/>
      <c r="W1086" s="32"/>
      <c r="X1086" s="32"/>
      <c r="Y1086" s="33"/>
      <c r="Z1086" s="33"/>
      <c r="AA1086" s="34"/>
      <c r="AB1086" s="40" t="str">
        <f>IF(AE1086 &gt; 0, IFERROR(IF(AND(AE1086 &gt; 0, AE1086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S1086 = ""), "Value in Column S is Required", IF(AF1086 &lt; 15, "At the time of Joining, age must be greater than 15 years", IF(AND(W1086 &gt; DATEVALUE("30/6/2024"), Y1086 = "Working"), "Column W and Y Logically Mismatched", IF(AND(X1086 &lt; DATEVALUE("1/7/2025"), Z1086 = "Working", X1086 &lt;&gt; ""), "Column X and Z Logically Mismatched", IF(AND(X1086 &lt;&gt; "", W1086 &gt;= X1086), "Column W and X Logically Missmatched",""))))))))))), ""), "")</f>
        <v/>
      </c>
      <c r="AC1086" s="36"/>
      <c r="AE1086" s="20">
        <f t="shared" si="32"/>
        <v>0</v>
      </c>
      <c r="AF1086" s="20">
        <f t="shared" si="33"/>
        <v>0</v>
      </c>
    </row>
    <row r="1087" spans="1:32" ht="30" customHeight="1">
      <c r="A1087" s="21" t="str">
        <f>IFERROR(INDEX(PQR_Dept!$A$2:$A$21166, MATCH(B1087, PQR_Dept!$B$2:$B$21106, 0)), "")</f>
        <v/>
      </c>
      <c r="B1087" s="22"/>
      <c r="C1087" s="22"/>
      <c r="D1087" s="22"/>
      <c r="E1087" s="23"/>
      <c r="F1087" s="24"/>
      <c r="G1087" s="25"/>
      <c r="H1087" s="26"/>
      <c r="I1087" s="27"/>
      <c r="J1087" s="19"/>
      <c r="K1087" s="44"/>
      <c r="L1087" s="28"/>
      <c r="M1087" s="25"/>
      <c r="N1087" s="29"/>
      <c r="O1087" s="29"/>
      <c r="P1087" s="28"/>
      <c r="Q1087" s="30"/>
      <c r="R1087" s="28"/>
      <c r="S1087" s="28"/>
      <c r="T1087" s="28"/>
      <c r="U1087" s="31"/>
      <c r="V1087" s="32"/>
      <c r="W1087" s="32"/>
      <c r="X1087" s="32"/>
      <c r="Y1087" s="33"/>
      <c r="Z1087" s="33"/>
      <c r="AA1087" s="34"/>
      <c r="AB1087" s="40" t="str">
        <f>IF(AE1087 &gt; 0, IFERROR(IF(AND(AE1087 &gt; 0, AE1087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S1087 = ""), "Value in Column S is Required", IF(AF1087 &lt; 15, "At the time of Joining, age must be greater than 15 years", IF(AND(W1087 &gt; DATEVALUE("30/6/2024"), Y1087 = "Working"), "Column W and Y Logically Mismatched", IF(AND(X1087 &lt; DATEVALUE("1/7/2025"), Z1087 = "Working", X1087 &lt;&gt; ""), "Column X and Z Logically Mismatched", IF(AND(X1087 &lt;&gt; "", W1087 &gt;= X1087), "Column W and X Logically Missmatched",""))))))))))), ""), "")</f>
        <v/>
      </c>
      <c r="AC1087" s="36"/>
      <c r="AE1087" s="20">
        <f t="shared" si="32"/>
        <v>0</v>
      </c>
      <c r="AF1087" s="20">
        <f t="shared" si="33"/>
        <v>0</v>
      </c>
    </row>
    <row r="1088" spans="1:32" ht="30" customHeight="1">
      <c r="A1088" s="21" t="str">
        <f>IFERROR(INDEX(PQR_Dept!$A$2:$A$21166, MATCH(B1088, PQR_Dept!$B$2:$B$21106, 0)), "")</f>
        <v/>
      </c>
      <c r="B1088" s="22"/>
      <c r="C1088" s="22"/>
      <c r="D1088" s="22"/>
      <c r="E1088" s="23"/>
      <c r="F1088" s="24"/>
      <c r="G1088" s="25"/>
      <c r="H1088" s="26"/>
      <c r="I1088" s="27"/>
      <c r="J1088" s="19"/>
      <c r="K1088" s="44"/>
      <c r="L1088" s="28"/>
      <c r="M1088" s="25"/>
      <c r="N1088" s="29"/>
      <c r="O1088" s="29"/>
      <c r="P1088" s="28"/>
      <c r="Q1088" s="30"/>
      <c r="R1088" s="28"/>
      <c r="S1088" s="28"/>
      <c r="T1088" s="28"/>
      <c r="U1088" s="31"/>
      <c r="V1088" s="32"/>
      <c r="W1088" s="32"/>
      <c r="X1088" s="32"/>
      <c r="Y1088" s="33"/>
      <c r="Z1088" s="33"/>
      <c r="AA1088" s="34"/>
      <c r="AB1088" s="40" t="str">
        <f>IF(AE1088 &gt; 0, IFERROR(IF(AND(AE1088 &gt; 0, AE1088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S1088 = ""), "Value in Column S is Required", IF(AF1088 &lt; 15, "At the time of Joining, age must be greater than 15 years", IF(AND(W1088 &gt; DATEVALUE("30/6/2024"), Y1088 = "Working"), "Column W and Y Logically Mismatched", IF(AND(X1088 &lt; DATEVALUE("1/7/2025"), Z1088 = "Working", X1088 &lt;&gt; ""), "Column X and Z Logically Mismatched", IF(AND(X1088 &lt;&gt; "", W1088 &gt;= X1088), "Column W and X Logically Missmatched",""))))))))))), ""), "")</f>
        <v/>
      </c>
      <c r="AC1088" s="36"/>
      <c r="AE1088" s="20">
        <f t="shared" si="32"/>
        <v>0</v>
      </c>
      <c r="AF1088" s="20">
        <f t="shared" si="33"/>
        <v>0</v>
      </c>
    </row>
    <row r="1089" spans="1:32" ht="30" customHeight="1">
      <c r="A1089" s="21" t="str">
        <f>IFERROR(INDEX(PQR_Dept!$A$2:$A$21166, MATCH(B1089, PQR_Dept!$B$2:$B$21106, 0)), "")</f>
        <v/>
      </c>
      <c r="B1089" s="22"/>
      <c r="C1089" s="22"/>
      <c r="D1089" s="22"/>
      <c r="E1089" s="23"/>
      <c r="F1089" s="24"/>
      <c r="G1089" s="25"/>
      <c r="H1089" s="26"/>
      <c r="I1089" s="27"/>
      <c r="J1089" s="19"/>
      <c r="K1089" s="44"/>
      <c r="L1089" s="28"/>
      <c r="M1089" s="25"/>
      <c r="N1089" s="29"/>
      <c r="O1089" s="29"/>
      <c r="P1089" s="28"/>
      <c r="Q1089" s="30"/>
      <c r="R1089" s="28"/>
      <c r="S1089" s="28"/>
      <c r="T1089" s="28"/>
      <c r="U1089" s="31"/>
      <c r="V1089" s="32"/>
      <c r="W1089" s="32"/>
      <c r="X1089" s="32"/>
      <c r="Y1089" s="33"/>
      <c r="Z1089" s="33"/>
      <c r="AA1089" s="34"/>
      <c r="AB1089" s="40" t="str">
        <f>IF(AE1089 &gt; 0, IFERROR(IF(AND(AE1089 &gt; 0, AE1089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S1089 = ""), "Value in Column S is Required", IF(AF1089 &lt; 15, "At the time of Joining, age must be greater than 15 years", IF(AND(W1089 &gt; DATEVALUE("30/6/2024"), Y1089 = "Working"), "Column W and Y Logically Mismatched", IF(AND(X1089 &lt; DATEVALUE("1/7/2025"), Z1089 = "Working", X1089 &lt;&gt; ""), "Column X and Z Logically Mismatched", IF(AND(X1089 &lt;&gt; "", W1089 &gt;= X1089), "Column W and X Logically Missmatched",""))))))))))), ""), "")</f>
        <v/>
      </c>
      <c r="AC1089" s="36"/>
      <c r="AE1089" s="20">
        <f t="shared" si="32"/>
        <v>0</v>
      </c>
      <c r="AF1089" s="20">
        <f t="shared" si="33"/>
        <v>0</v>
      </c>
    </row>
    <row r="1090" spans="1:32" ht="30" customHeight="1">
      <c r="A1090" s="21" t="str">
        <f>IFERROR(INDEX(PQR_Dept!$A$2:$A$21166, MATCH(B1090, PQR_Dept!$B$2:$B$21106, 0)), "")</f>
        <v/>
      </c>
      <c r="B1090" s="22"/>
      <c r="C1090" s="22"/>
      <c r="D1090" s="22"/>
      <c r="E1090" s="23"/>
      <c r="F1090" s="24"/>
      <c r="G1090" s="25"/>
      <c r="H1090" s="26"/>
      <c r="I1090" s="27"/>
      <c r="J1090" s="19"/>
      <c r="K1090" s="44"/>
      <c r="L1090" s="28"/>
      <c r="M1090" s="25"/>
      <c r="N1090" s="29"/>
      <c r="O1090" s="29"/>
      <c r="P1090" s="28"/>
      <c r="Q1090" s="30"/>
      <c r="R1090" s="28"/>
      <c r="S1090" s="28"/>
      <c r="T1090" s="28"/>
      <c r="U1090" s="31"/>
      <c r="V1090" s="32"/>
      <c r="W1090" s="32"/>
      <c r="X1090" s="32"/>
      <c r="Y1090" s="33"/>
      <c r="Z1090" s="33"/>
      <c r="AA1090" s="34"/>
      <c r="AB1090" s="40" t="str">
        <f>IF(AE1090 &gt; 0, IFERROR(IF(AND(AE1090 &gt; 0, AE1090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S1090 = ""), "Value in Column S is Required", IF(AF1090 &lt; 15, "At the time of Joining, age must be greater than 15 years", IF(AND(W1090 &gt; DATEVALUE("30/6/2024"), Y1090 = "Working"), "Column W and Y Logically Mismatched", IF(AND(X1090 &lt; DATEVALUE("1/7/2025"), Z1090 = "Working", X1090 &lt;&gt; ""), "Column X and Z Logically Mismatched", IF(AND(X1090 &lt;&gt; "", W1090 &gt;= X1090), "Column W and X Logically Missmatched",""))))))))))), ""), "")</f>
        <v/>
      </c>
      <c r="AC1090" s="36"/>
      <c r="AE1090" s="20">
        <f t="shared" si="32"/>
        <v>0</v>
      </c>
      <c r="AF1090" s="20">
        <f t="shared" si="33"/>
        <v>0</v>
      </c>
    </row>
    <row r="1091" spans="1:32" ht="30" customHeight="1">
      <c r="A1091" s="21" t="str">
        <f>IFERROR(INDEX(PQR_Dept!$A$2:$A$21166, MATCH(B1091, PQR_Dept!$B$2:$B$21106, 0)), "")</f>
        <v/>
      </c>
      <c r="B1091" s="22"/>
      <c r="C1091" s="22"/>
      <c r="D1091" s="22"/>
      <c r="E1091" s="23"/>
      <c r="F1091" s="24"/>
      <c r="G1091" s="25"/>
      <c r="H1091" s="26"/>
      <c r="I1091" s="27"/>
      <c r="J1091" s="19"/>
      <c r="K1091" s="44"/>
      <c r="L1091" s="28"/>
      <c r="M1091" s="25"/>
      <c r="N1091" s="29"/>
      <c r="O1091" s="29"/>
      <c r="P1091" s="28"/>
      <c r="Q1091" s="30"/>
      <c r="R1091" s="28"/>
      <c r="S1091" s="28"/>
      <c r="T1091" s="28"/>
      <c r="U1091" s="31"/>
      <c r="V1091" s="32"/>
      <c r="W1091" s="32"/>
      <c r="X1091" s="32"/>
      <c r="Y1091" s="33"/>
      <c r="Z1091" s="33"/>
      <c r="AA1091" s="34"/>
      <c r="AB1091" s="40" t="str">
        <f>IF(AE1091 &gt; 0, IFERROR(IF(AND(AE1091 &gt; 0, AE1091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S1091 = ""), "Value in Column S is Required", IF(AF1091 &lt; 15, "At the time of Joining, age must be greater than 15 years", IF(AND(W1091 &gt; DATEVALUE("30/6/2024"), Y1091 = "Working"), "Column W and Y Logically Mismatched", IF(AND(X1091 &lt; DATEVALUE("1/7/2025"), Z1091 = "Working", X1091 &lt;&gt; ""), "Column X and Z Logically Mismatched", IF(AND(X1091 &lt;&gt; "", W1091 &gt;= X1091), "Column W and X Logically Missmatched",""))))))))))), ""), "")</f>
        <v/>
      </c>
      <c r="AC1091" s="36"/>
      <c r="AE1091" s="20">
        <f t="shared" ref="AE1091:AE1154" si="34">IF(B1091 &lt;&gt; "", COUNTA(Y1091:Z1091,V1091:W1091,T1091,P1091:Q1091,K1091:M1091,B1091:G1091), 0)</f>
        <v>0</v>
      </c>
      <c r="AF1091" s="20">
        <f t="shared" ref="AF1091:AF1154" si="35">YEARFRAC(V1091,W1091)</f>
        <v>0</v>
      </c>
    </row>
    <row r="1092" spans="1:32" ht="30" customHeight="1">
      <c r="A1092" s="21" t="str">
        <f>IFERROR(INDEX(PQR_Dept!$A$2:$A$21166, MATCH(B1092, PQR_Dept!$B$2:$B$21106, 0)), "")</f>
        <v/>
      </c>
      <c r="B1092" s="22"/>
      <c r="C1092" s="22"/>
      <c r="D1092" s="22"/>
      <c r="E1092" s="23"/>
      <c r="F1092" s="24"/>
      <c r="G1092" s="25"/>
      <c r="H1092" s="26"/>
      <c r="I1092" s="27"/>
      <c r="J1092" s="19"/>
      <c r="K1092" s="44"/>
      <c r="L1092" s="28"/>
      <c r="M1092" s="25"/>
      <c r="N1092" s="29"/>
      <c r="O1092" s="29"/>
      <c r="P1092" s="28"/>
      <c r="Q1092" s="30"/>
      <c r="R1092" s="28"/>
      <c r="S1092" s="28"/>
      <c r="T1092" s="28"/>
      <c r="U1092" s="31"/>
      <c r="V1092" s="32"/>
      <c r="W1092" s="32"/>
      <c r="X1092" s="32"/>
      <c r="Y1092" s="33"/>
      <c r="Z1092" s="33"/>
      <c r="AA1092" s="34"/>
      <c r="AB1092" s="40" t="str">
        <f>IF(AE1092 &gt; 0, IFERROR(IF(AND(AE1092 &gt; 0, AE1092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S1092 = ""), "Value in Column S is Required", IF(AF1092 &lt; 15, "At the time of Joining, age must be greater than 15 years", IF(AND(W1092 &gt; DATEVALUE("30/6/2024"), Y1092 = "Working"), "Column W and Y Logically Mismatched", IF(AND(X1092 &lt; DATEVALUE("1/7/2025"), Z1092 = "Working", X1092 &lt;&gt; ""), "Column X and Z Logically Mismatched", IF(AND(X1092 &lt;&gt; "", W1092 &gt;= X1092), "Column W and X Logically Missmatched",""))))))))))), ""), "")</f>
        <v/>
      </c>
      <c r="AC1092" s="36"/>
      <c r="AE1092" s="20">
        <f t="shared" si="34"/>
        <v>0</v>
      </c>
      <c r="AF1092" s="20">
        <f t="shared" si="35"/>
        <v>0</v>
      </c>
    </row>
    <row r="1093" spans="1:32" ht="30" customHeight="1">
      <c r="A1093" s="21" t="str">
        <f>IFERROR(INDEX(PQR_Dept!$A$2:$A$21166, MATCH(B1093, PQR_Dept!$B$2:$B$21106, 0)), "")</f>
        <v/>
      </c>
      <c r="B1093" s="22"/>
      <c r="C1093" s="22"/>
      <c r="D1093" s="22"/>
      <c r="E1093" s="23"/>
      <c r="F1093" s="24"/>
      <c r="G1093" s="25"/>
      <c r="H1093" s="26"/>
      <c r="I1093" s="27"/>
      <c r="J1093" s="19"/>
      <c r="K1093" s="44"/>
      <c r="L1093" s="28"/>
      <c r="M1093" s="25"/>
      <c r="N1093" s="29"/>
      <c r="O1093" s="29"/>
      <c r="P1093" s="28"/>
      <c r="Q1093" s="30"/>
      <c r="R1093" s="28"/>
      <c r="S1093" s="28"/>
      <c r="T1093" s="28"/>
      <c r="U1093" s="31"/>
      <c r="V1093" s="32"/>
      <c r="W1093" s="32"/>
      <c r="X1093" s="32"/>
      <c r="Y1093" s="33"/>
      <c r="Z1093" s="33"/>
      <c r="AA1093" s="34"/>
      <c r="AB1093" s="40" t="str">
        <f>IF(AE1093 &gt; 0, IFERROR(IF(AND(AE1093 &gt; 0, AE1093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S1093 = ""), "Value in Column S is Required", IF(AF1093 &lt; 15, "At the time of Joining, age must be greater than 15 years", IF(AND(W1093 &gt; DATEVALUE("30/6/2024"), Y1093 = "Working"), "Column W and Y Logically Mismatched", IF(AND(X1093 &lt; DATEVALUE("1/7/2025"), Z1093 = "Working", X1093 &lt;&gt; ""), "Column X and Z Logically Mismatched", IF(AND(X1093 &lt;&gt; "", W1093 &gt;= X1093), "Column W and X Logically Missmatched",""))))))))))), ""), "")</f>
        <v/>
      </c>
      <c r="AC1093" s="36"/>
      <c r="AE1093" s="20">
        <f t="shared" si="34"/>
        <v>0</v>
      </c>
      <c r="AF1093" s="20">
        <f t="shared" si="35"/>
        <v>0</v>
      </c>
    </row>
    <row r="1094" spans="1:32" ht="30" customHeight="1">
      <c r="A1094" s="21" t="str">
        <f>IFERROR(INDEX(PQR_Dept!$A$2:$A$21166, MATCH(B1094, PQR_Dept!$B$2:$B$21106, 0)), "")</f>
        <v/>
      </c>
      <c r="B1094" s="22"/>
      <c r="C1094" s="22"/>
      <c r="D1094" s="22"/>
      <c r="E1094" s="23"/>
      <c r="F1094" s="24"/>
      <c r="G1094" s="25"/>
      <c r="H1094" s="26"/>
      <c r="I1094" s="27"/>
      <c r="J1094" s="19"/>
      <c r="K1094" s="44"/>
      <c r="L1094" s="28"/>
      <c r="M1094" s="25"/>
      <c r="N1094" s="29"/>
      <c r="O1094" s="29"/>
      <c r="P1094" s="28"/>
      <c r="Q1094" s="30"/>
      <c r="R1094" s="28"/>
      <c r="S1094" s="28"/>
      <c r="T1094" s="28"/>
      <c r="U1094" s="31"/>
      <c r="V1094" s="32"/>
      <c r="W1094" s="32"/>
      <c r="X1094" s="32"/>
      <c r="Y1094" s="33"/>
      <c r="Z1094" s="33"/>
      <c r="AA1094" s="34"/>
      <c r="AB1094" s="40" t="str">
        <f>IF(AE1094 &gt; 0, IFERROR(IF(AND(AE1094 &gt; 0, AE1094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S1094 = ""), "Value in Column S is Required", IF(AF1094 &lt; 15, "At the time of Joining, age must be greater than 15 years", IF(AND(W1094 &gt; DATEVALUE("30/6/2024"), Y1094 = "Working"), "Column W and Y Logically Mismatched", IF(AND(X1094 &lt; DATEVALUE("1/7/2025"), Z1094 = "Working", X1094 &lt;&gt; ""), "Column X and Z Logically Mismatched", IF(AND(X1094 &lt;&gt; "", W1094 &gt;= X1094), "Column W and X Logically Missmatched",""))))))))))), ""), "")</f>
        <v/>
      </c>
      <c r="AC1094" s="36"/>
      <c r="AE1094" s="20">
        <f t="shared" si="34"/>
        <v>0</v>
      </c>
      <c r="AF1094" s="20">
        <f t="shared" si="35"/>
        <v>0</v>
      </c>
    </row>
    <row r="1095" spans="1:32" ht="30" customHeight="1">
      <c r="A1095" s="21" t="str">
        <f>IFERROR(INDEX(PQR_Dept!$A$2:$A$21166, MATCH(B1095, PQR_Dept!$B$2:$B$21106, 0)), "")</f>
        <v/>
      </c>
      <c r="B1095" s="22"/>
      <c r="C1095" s="22"/>
      <c r="D1095" s="22"/>
      <c r="E1095" s="23"/>
      <c r="F1095" s="24"/>
      <c r="G1095" s="25"/>
      <c r="H1095" s="26"/>
      <c r="I1095" s="27"/>
      <c r="J1095" s="19"/>
      <c r="K1095" s="44"/>
      <c r="L1095" s="28"/>
      <c r="M1095" s="25"/>
      <c r="N1095" s="29"/>
      <c r="O1095" s="29"/>
      <c r="P1095" s="28"/>
      <c r="Q1095" s="30"/>
      <c r="R1095" s="28"/>
      <c r="S1095" s="28"/>
      <c r="T1095" s="28"/>
      <c r="U1095" s="31"/>
      <c r="V1095" s="32"/>
      <c r="W1095" s="32"/>
      <c r="X1095" s="32"/>
      <c r="Y1095" s="33"/>
      <c r="Z1095" s="33"/>
      <c r="AA1095" s="34"/>
      <c r="AB1095" s="40" t="str">
        <f>IF(AE1095 &gt; 0, IFERROR(IF(AND(AE1095 &gt; 0, AE1095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S1095 = ""), "Value in Column S is Required", IF(AF1095 &lt; 15, "At the time of Joining, age must be greater than 15 years", IF(AND(W1095 &gt; DATEVALUE("30/6/2024"), Y1095 = "Working"), "Column W and Y Logically Mismatched", IF(AND(X1095 &lt; DATEVALUE("1/7/2025"), Z1095 = "Working", X1095 &lt;&gt; ""), "Column X and Z Logically Mismatched", IF(AND(X1095 &lt;&gt; "", W1095 &gt;= X1095), "Column W and X Logically Missmatched",""))))))))))), ""), "")</f>
        <v/>
      </c>
      <c r="AC1095" s="36"/>
      <c r="AE1095" s="20">
        <f t="shared" si="34"/>
        <v>0</v>
      </c>
      <c r="AF1095" s="20">
        <f t="shared" si="35"/>
        <v>0</v>
      </c>
    </row>
    <row r="1096" spans="1:32" ht="30" customHeight="1">
      <c r="A1096" s="21" t="str">
        <f>IFERROR(INDEX(PQR_Dept!$A$2:$A$21166, MATCH(B1096, PQR_Dept!$B$2:$B$21106, 0)), "")</f>
        <v/>
      </c>
      <c r="B1096" s="22"/>
      <c r="C1096" s="22"/>
      <c r="D1096" s="22"/>
      <c r="E1096" s="23"/>
      <c r="F1096" s="24"/>
      <c r="G1096" s="25"/>
      <c r="H1096" s="26"/>
      <c r="I1096" s="27"/>
      <c r="J1096" s="19"/>
      <c r="K1096" s="44"/>
      <c r="L1096" s="28"/>
      <c r="M1096" s="25"/>
      <c r="N1096" s="29"/>
      <c r="O1096" s="29"/>
      <c r="P1096" s="28"/>
      <c r="Q1096" s="30"/>
      <c r="R1096" s="28"/>
      <c r="S1096" s="28"/>
      <c r="T1096" s="28"/>
      <c r="U1096" s="31"/>
      <c r="V1096" s="32"/>
      <c r="W1096" s="32"/>
      <c r="X1096" s="32"/>
      <c r="Y1096" s="33"/>
      <c r="Z1096" s="33"/>
      <c r="AA1096" s="34"/>
      <c r="AB1096" s="40" t="str">
        <f>IF(AE1096 &gt; 0, IFERROR(IF(AND(AE1096 &gt; 0, AE1096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S1096 = ""), "Value in Column S is Required", IF(AF1096 &lt; 15, "At the time of Joining, age must be greater than 15 years", IF(AND(W1096 &gt; DATEVALUE("30/6/2024"), Y1096 = "Working"), "Column W and Y Logically Mismatched", IF(AND(X1096 &lt; DATEVALUE("1/7/2025"), Z1096 = "Working", X1096 &lt;&gt; ""), "Column X and Z Logically Mismatched", IF(AND(X1096 &lt;&gt; "", W1096 &gt;= X1096), "Column W and X Logically Missmatched",""))))))))))), ""), "")</f>
        <v/>
      </c>
      <c r="AC1096" s="36"/>
      <c r="AE1096" s="20">
        <f t="shared" si="34"/>
        <v>0</v>
      </c>
      <c r="AF1096" s="20">
        <f t="shared" si="35"/>
        <v>0</v>
      </c>
    </row>
    <row r="1097" spans="1:32" ht="30" customHeight="1">
      <c r="A1097" s="21" t="str">
        <f>IFERROR(INDEX(PQR_Dept!$A$2:$A$21166, MATCH(B1097, PQR_Dept!$B$2:$B$21106, 0)), "")</f>
        <v/>
      </c>
      <c r="B1097" s="22"/>
      <c r="C1097" s="22"/>
      <c r="D1097" s="22"/>
      <c r="E1097" s="23"/>
      <c r="F1097" s="24"/>
      <c r="G1097" s="25"/>
      <c r="H1097" s="26"/>
      <c r="I1097" s="27"/>
      <c r="J1097" s="19"/>
      <c r="K1097" s="44"/>
      <c r="L1097" s="28"/>
      <c r="M1097" s="25"/>
      <c r="N1097" s="29"/>
      <c r="O1097" s="29"/>
      <c r="P1097" s="28"/>
      <c r="Q1097" s="30"/>
      <c r="R1097" s="28"/>
      <c r="S1097" s="28"/>
      <c r="T1097" s="28"/>
      <c r="U1097" s="31"/>
      <c r="V1097" s="32"/>
      <c r="W1097" s="32"/>
      <c r="X1097" s="32"/>
      <c r="Y1097" s="33"/>
      <c r="Z1097" s="33"/>
      <c r="AA1097" s="34"/>
      <c r="AB1097" s="40" t="str">
        <f>IF(AE1097 &gt; 0, IFERROR(IF(AND(AE1097 &gt; 0, AE1097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S1097 = ""), "Value in Column S is Required", IF(AF1097 &lt; 15, "At the time of Joining, age must be greater than 15 years", IF(AND(W1097 &gt; DATEVALUE("30/6/2024"), Y1097 = "Working"), "Column W and Y Logically Mismatched", IF(AND(X1097 &lt; DATEVALUE("1/7/2025"), Z1097 = "Working", X1097 &lt;&gt; ""), "Column X and Z Logically Mismatched", IF(AND(X1097 &lt;&gt; "", W1097 &gt;= X1097), "Column W and X Logically Missmatched",""))))))))))), ""), "")</f>
        <v/>
      </c>
      <c r="AC1097" s="36"/>
      <c r="AE1097" s="20">
        <f t="shared" si="34"/>
        <v>0</v>
      </c>
      <c r="AF1097" s="20">
        <f t="shared" si="35"/>
        <v>0</v>
      </c>
    </row>
    <row r="1098" spans="1:32" ht="30" customHeight="1">
      <c r="A1098" s="21" t="str">
        <f>IFERROR(INDEX(PQR_Dept!$A$2:$A$21166, MATCH(B1098, PQR_Dept!$B$2:$B$21106, 0)), "")</f>
        <v/>
      </c>
      <c r="B1098" s="22"/>
      <c r="C1098" s="22"/>
      <c r="D1098" s="22"/>
      <c r="E1098" s="23"/>
      <c r="F1098" s="24"/>
      <c r="G1098" s="25"/>
      <c r="H1098" s="26"/>
      <c r="I1098" s="27"/>
      <c r="J1098" s="19"/>
      <c r="K1098" s="44"/>
      <c r="L1098" s="28"/>
      <c r="M1098" s="25"/>
      <c r="N1098" s="29"/>
      <c r="O1098" s="29"/>
      <c r="P1098" s="28"/>
      <c r="Q1098" s="30"/>
      <c r="R1098" s="28"/>
      <c r="S1098" s="28"/>
      <c r="T1098" s="28"/>
      <c r="U1098" s="31"/>
      <c r="V1098" s="32"/>
      <c r="W1098" s="32"/>
      <c r="X1098" s="32"/>
      <c r="Y1098" s="33"/>
      <c r="Z1098" s="33"/>
      <c r="AA1098" s="34"/>
      <c r="AB1098" s="40" t="str">
        <f>IF(AE1098 &gt; 0, IFERROR(IF(AND(AE1098 &gt; 0, AE1098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S1098 = ""), "Value in Column S is Required", IF(AF1098 &lt; 15, "At the time of Joining, age must be greater than 15 years", IF(AND(W1098 &gt; DATEVALUE("30/6/2024"), Y1098 = "Working"), "Column W and Y Logically Mismatched", IF(AND(X1098 &lt; DATEVALUE("1/7/2025"), Z1098 = "Working", X1098 &lt;&gt; ""), "Column X and Z Logically Mismatched", IF(AND(X1098 &lt;&gt; "", W1098 &gt;= X1098), "Column W and X Logically Missmatched",""))))))))))), ""), "")</f>
        <v/>
      </c>
      <c r="AC1098" s="36"/>
      <c r="AE1098" s="20">
        <f t="shared" si="34"/>
        <v>0</v>
      </c>
      <c r="AF1098" s="20">
        <f t="shared" si="35"/>
        <v>0</v>
      </c>
    </row>
    <row r="1099" spans="1:32" ht="30" customHeight="1">
      <c r="A1099" s="21" t="str">
        <f>IFERROR(INDEX(PQR_Dept!$A$2:$A$21166, MATCH(B1099, PQR_Dept!$B$2:$B$21106, 0)), "")</f>
        <v/>
      </c>
      <c r="B1099" s="22"/>
      <c r="C1099" s="22"/>
      <c r="D1099" s="22"/>
      <c r="E1099" s="23"/>
      <c r="F1099" s="24"/>
      <c r="G1099" s="25"/>
      <c r="H1099" s="26"/>
      <c r="I1099" s="27"/>
      <c r="J1099" s="19"/>
      <c r="K1099" s="44"/>
      <c r="L1099" s="28"/>
      <c r="M1099" s="25"/>
      <c r="N1099" s="29"/>
      <c r="O1099" s="29"/>
      <c r="P1099" s="28"/>
      <c r="Q1099" s="30"/>
      <c r="R1099" s="28"/>
      <c r="S1099" s="28"/>
      <c r="T1099" s="28"/>
      <c r="U1099" s="31"/>
      <c r="V1099" s="32"/>
      <c r="W1099" s="32"/>
      <c r="X1099" s="32"/>
      <c r="Y1099" s="33"/>
      <c r="Z1099" s="33"/>
      <c r="AA1099" s="34"/>
      <c r="AB1099" s="40" t="str">
        <f>IF(AE1099 &gt; 0, IFERROR(IF(AND(AE1099 &gt; 0, AE1099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S1099 = ""), "Value in Column S is Required", IF(AF1099 &lt; 15, "At the time of Joining, age must be greater than 15 years", IF(AND(W1099 &gt; DATEVALUE("30/6/2024"), Y1099 = "Working"), "Column W and Y Logically Mismatched", IF(AND(X1099 &lt; DATEVALUE("1/7/2025"), Z1099 = "Working", X1099 &lt;&gt; ""), "Column X and Z Logically Mismatched", IF(AND(X1099 &lt;&gt; "", W1099 &gt;= X1099), "Column W and X Logically Missmatched",""))))))))))), ""), "")</f>
        <v/>
      </c>
      <c r="AC1099" s="36"/>
      <c r="AE1099" s="20">
        <f t="shared" si="34"/>
        <v>0</v>
      </c>
      <c r="AF1099" s="20">
        <f t="shared" si="35"/>
        <v>0</v>
      </c>
    </row>
    <row r="1100" spans="1:32" ht="30" customHeight="1">
      <c r="A1100" s="21" t="str">
        <f>IFERROR(INDEX(PQR_Dept!$A$2:$A$21166, MATCH(B1100, PQR_Dept!$B$2:$B$21106, 0)), "")</f>
        <v/>
      </c>
      <c r="B1100" s="22"/>
      <c r="C1100" s="22"/>
      <c r="D1100" s="22"/>
      <c r="E1100" s="23"/>
      <c r="F1100" s="24"/>
      <c r="G1100" s="25"/>
      <c r="H1100" s="26"/>
      <c r="I1100" s="27"/>
      <c r="J1100" s="19"/>
      <c r="K1100" s="44"/>
      <c r="L1100" s="28"/>
      <c r="M1100" s="25"/>
      <c r="N1100" s="29"/>
      <c r="O1100" s="29"/>
      <c r="P1100" s="28"/>
      <c r="Q1100" s="30"/>
      <c r="R1100" s="28"/>
      <c r="S1100" s="28"/>
      <c r="T1100" s="28"/>
      <c r="U1100" s="31"/>
      <c r="V1100" s="32"/>
      <c r="W1100" s="32"/>
      <c r="X1100" s="32"/>
      <c r="Y1100" s="33"/>
      <c r="Z1100" s="33"/>
      <c r="AA1100" s="34"/>
      <c r="AB1100" s="40" t="str">
        <f>IF(AE1100 &gt; 0, IFERROR(IF(AND(AE1100 &gt; 0, AE1100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S1100 = ""), "Value in Column S is Required", IF(AF1100 &lt; 15, "At the time of Joining, age must be greater than 15 years", IF(AND(W1100 &gt; DATEVALUE("30/6/2024"), Y1100 = "Working"), "Column W and Y Logically Mismatched", IF(AND(X1100 &lt; DATEVALUE("1/7/2025"), Z1100 = "Working", X1100 &lt;&gt; ""), "Column X and Z Logically Mismatched", IF(AND(X1100 &lt;&gt; "", W1100 &gt;= X1100), "Column W and X Logically Missmatched",""))))))))))), ""), "")</f>
        <v/>
      </c>
      <c r="AC1100" s="36"/>
      <c r="AE1100" s="20">
        <f t="shared" si="34"/>
        <v>0</v>
      </c>
      <c r="AF1100" s="20">
        <f t="shared" si="35"/>
        <v>0</v>
      </c>
    </row>
    <row r="1101" spans="1:32" ht="30" customHeight="1">
      <c r="A1101" s="21" t="str">
        <f>IFERROR(INDEX(PQR_Dept!$A$2:$A$21166, MATCH(B1101, PQR_Dept!$B$2:$B$21106, 0)), "")</f>
        <v/>
      </c>
      <c r="B1101" s="22"/>
      <c r="C1101" s="22"/>
      <c r="D1101" s="22"/>
      <c r="E1101" s="23"/>
      <c r="F1101" s="24"/>
      <c r="G1101" s="25"/>
      <c r="H1101" s="26"/>
      <c r="I1101" s="27"/>
      <c r="J1101" s="19"/>
      <c r="K1101" s="44"/>
      <c r="L1101" s="28"/>
      <c r="M1101" s="25"/>
      <c r="N1101" s="29"/>
      <c r="O1101" s="29"/>
      <c r="P1101" s="28"/>
      <c r="Q1101" s="30"/>
      <c r="R1101" s="28"/>
      <c r="S1101" s="28"/>
      <c r="T1101" s="28"/>
      <c r="U1101" s="31"/>
      <c r="V1101" s="32"/>
      <c r="W1101" s="32"/>
      <c r="X1101" s="32"/>
      <c r="Y1101" s="33"/>
      <c r="Z1101" s="33"/>
      <c r="AA1101" s="34"/>
      <c r="AB1101" s="40" t="str">
        <f>IF(AE1101 &gt; 0, IFERROR(IF(AND(AE1101 &gt; 0, AE1101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S1101 = ""), "Value in Column S is Required", IF(AF1101 &lt; 15, "At the time of Joining, age must be greater than 15 years", IF(AND(W1101 &gt; DATEVALUE("30/6/2024"), Y1101 = "Working"), "Column W and Y Logically Mismatched", IF(AND(X1101 &lt; DATEVALUE("1/7/2025"), Z1101 = "Working", X1101 &lt;&gt; ""), "Column X and Z Logically Mismatched", IF(AND(X1101 &lt;&gt; "", W1101 &gt;= X1101), "Column W and X Logically Missmatched",""))))))))))), ""), "")</f>
        <v/>
      </c>
      <c r="AC1101" s="36"/>
      <c r="AE1101" s="20">
        <f t="shared" si="34"/>
        <v>0</v>
      </c>
      <c r="AF1101" s="20">
        <f t="shared" si="35"/>
        <v>0</v>
      </c>
    </row>
    <row r="1102" spans="1:32" ht="30" customHeight="1">
      <c r="A1102" s="21" t="str">
        <f>IFERROR(INDEX(PQR_Dept!$A$2:$A$21166, MATCH(B1102, PQR_Dept!$B$2:$B$21106, 0)), "")</f>
        <v/>
      </c>
      <c r="B1102" s="22"/>
      <c r="C1102" s="22"/>
      <c r="D1102" s="22"/>
      <c r="E1102" s="23"/>
      <c r="F1102" s="24"/>
      <c r="G1102" s="25"/>
      <c r="H1102" s="26"/>
      <c r="I1102" s="27"/>
      <c r="J1102" s="19"/>
      <c r="K1102" s="44"/>
      <c r="L1102" s="28"/>
      <c r="M1102" s="25"/>
      <c r="N1102" s="29"/>
      <c r="O1102" s="29"/>
      <c r="P1102" s="28"/>
      <c r="Q1102" s="30"/>
      <c r="R1102" s="28"/>
      <c r="S1102" s="28"/>
      <c r="T1102" s="28"/>
      <c r="U1102" s="31"/>
      <c r="V1102" s="32"/>
      <c r="W1102" s="32"/>
      <c r="X1102" s="32"/>
      <c r="Y1102" s="33"/>
      <c r="Z1102" s="33"/>
      <c r="AA1102" s="34"/>
      <c r="AB1102" s="40" t="str">
        <f>IF(AE1102 &gt; 0, IFERROR(IF(AND(AE1102 &gt; 0, AE1102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S1102 = ""), "Value in Column S is Required", IF(AF1102 &lt; 15, "At the time of Joining, age must be greater than 15 years", IF(AND(W1102 &gt; DATEVALUE("30/6/2024"), Y1102 = "Working"), "Column W and Y Logically Mismatched", IF(AND(X1102 &lt; DATEVALUE("1/7/2025"), Z1102 = "Working", X1102 &lt;&gt; ""), "Column X and Z Logically Mismatched", IF(AND(X1102 &lt;&gt; "", W1102 &gt;= X1102), "Column W and X Logically Missmatched",""))))))))))), ""), "")</f>
        <v/>
      </c>
      <c r="AC1102" s="36"/>
      <c r="AE1102" s="20">
        <f t="shared" si="34"/>
        <v>0</v>
      </c>
      <c r="AF1102" s="20">
        <f t="shared" si="35"/>
        <v>0</v>
      </c>
    </row>
    <row r="1103" spans="1:32" ht="30" customHeight="1">
      <c r="A1103" s="21" t="str">
        <f>IFERROR(INDEX(PQR_Dept!$A$2:$A$21166, MATCH(B1103, PQR_Dept!$B$2:$B$21106, 0)), "")</f>
        <v/>
      </c>
      <c r="B1103" s="22"/>
      <c r="C1103" s="22"/>
      <c r="D1103" s="22"/>
      <c r="E1103" s="23"/>
      <c r="F1103" s="24"/>
      <c r="G1103" s="25"/>
      <c r="H1103" s="26"/>
      <c r="I1103" s="27"/>
      <c r="J1103" s="19"/>
      <c r="K1103" s="44"/>
      <c r="L1103" s="28"/>
      <c r="M1103" s="25"/>
      <c r="N1103" s="29"/>
      <c r="O1103" s="29"/>
      <c r="P1103" s="28"/>
      <c r="Q1103" s="30"/>
      <c r="R1103" s="28"/>
      <c r="S1103" s="28"/>
      <c r="T1103" s="28"/>
      <c r="U1103" s="31"/>
      <c r="V1103" s="32"/>
      <c r="W1103" s="32"/>
      <c r="X1103" s="32"/>
      <c r="Y1103" s="33"/>
      <c r="Z1103" s="33"/>
      <c r="AA1103" s="34"/>
      <c r="AB1103" s="40" t="str">
        <f>IF(AE1103 &gt; 0, IFERROR(IF(AND(AE1103 &gt; 0, AE1103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S1103 = ""), "Value in Column S is Required", IF(AF1103 &lt; 15, "At the time of Joining, age must be greater than 15 years", IF(AND(W1103 &gt; DATEVALUE("30/6/2024"), Y1103 = "Working"), "Column W and Y Logically Mismatched", IF(AND(X1103 &lt; DATEVALUE("1/7/2025"), Z1103 = "Working", X1103 &lt;&gt; ""), "Column X and Z Logically Mismatched", IF(AND(X1103 &lt;&gt; "", W1103 &gt;= X1103), "Column W and X Logically Missmatched",""))))))))))), ""), "")</f>
        <v/>
      </c>
      <c r="AC1103" s="36"/>
      <c r="AE1103" s="20">
        <f t="shared" si="34"/>
        <v>0</v>
      </c>
      <c r="AF1103" s="20">
        <f t="shared" si="35"/>
        <v>0</v>
      </c>
    </row>
    <row r="1104" spans="1:32" ht="30" customHeight="1">
      <c r="A1104" s="21" t="str">
        <f>IFERROR(INDEX(PQR_Dept!$A$2:$A$21166, MATCH(B1104, PQR_Dept!$B$2:$B$21106, 0)), "")</f>
        <v/>
      </c>
      <c r="B1104" s="22"/>
      <c r="C1104" s="22"/>
      <c r="D1104" s="22"/>
      <c r="E1104" s="23"/>
      <c r="F1104" s="24"/>
      <c r="G1104" s="25"/>
      <c r="H1104" s="26"/>
      <c r="I1104" s="27"/>
      <c r="J1104" s="19"/>
      <c r="K1104" s="44"/>
      <c r="L1104" s="28"/>
      <c r="M1104" s="25"/>
      <c r="N1104" s="29"/>
      <c r="O1104" s="29"/>
      <c r="P1104" s="28"/>
      <c r="Q1104" s="30"/>
      <c r="R1104" s="28"/>
      <c r="S1104" s="28"/>
      <c r="T1104" s="28"/>
      <c r="U1104" s="31"/>
      <c r="V1104" s="32"/>
      <c r="W1104" s="32"/>
      <c r="X1104" s="32"/>
      <c r="Y1104" s="33"/>
      <c r="Z1104" s="33"/>
      <c r="AA1104" s="34"/>
      <c r="AB1104" s="40" t="str">
        <f>IF(AE1104 &gt; 0, IFERROR(IF(AND(AE1104 &gt; 0, AE1104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S1104 = ""), "Value in Column S is Required", IF(AF1104 &lt; 15, "At the time of Joining, age must be greater than 15 years", IF(AND(W1104 &gt; DATEVALUE("30/6/2024"), Y1104 = "Working"), "Column W and Y Logically Mismatched", IF(AND(X1104 &lt; DATEVALUE("1/7/2025"), Z1104 = "Working", X1104 &lt;&gt; ""), "Column X and Z Logically Mismatched", IF(AND(X1104 &lt;&gt; "", W1104 &gt;= X1104), "Column W and X Logically Missmatched",""))))))))))), ""), "")</f>
        <v/>
      </c>
      <c r="AC1104" s="36"/>
      <c r="AE1104" s="20">
        <f t="shared" si="34"/>
        <v>0</v>
      </c>
      <c r="AF1104" s="20">
        <f t="shared" si="35"/>
        <v>0</v>
      </c>
    </row>
    <row r="1105" spans="1:32" ht="30" customHeight="1">
      <c r="A1105" s="21" t="str">
        <f>IFERROR(INDEX(PQR_Dept!$A$2:$A$21166, MATCH(B1105, PQR_Dept!$B$2:$B$21106, 0)), "")</f>
        <v/>
      </c>
      <c r="B1105" s="22"/>
      <c r="C1105" s="22"/>
      <c r="D1105" s="22"/>
      <c r="E1105" s="23"/>
      <c r="F1105" s="24"/>
      <c r="G1105" s="25"/>
      <c r="H1105" s="26"/>
      <c r="I1105" s="27"/>
      <c r="J1105" s="19"/>
      <c r="K1105" s="44"/>
      <c r="L1105" s="28"/>
      <c r="M1105" s="25"/>
      <c r="N1105" s="29"/>
      <c r="O1105" s="29"/>
      <c r="P1105" s="28"/>
      <c r="Q1105" s="30"/>
      <c r="R1105" s="28"/>
      <c r="S1105" s="28"/>
      <c r="T1105" s="28"/>
      <c r="U1105" s="31"/>
      <c r="V1105" s="32"/>
      <c r="W1105" s="32"/>
      <c r="X1105" s="32"/>
      <c r="Y1105" s="33"/>
      <c r="Z1105" s="33"/>
      <c r="AA1105" s="34"/>
      <c r="AB1105" s="40" t="str">
        <f>IF(AE1105 &gt; 0, IFERROR(IF(AND(AE1105 &gt; 0, AE1105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S1105 = ""), "Value in Column S is Required", IF(AF1105 &lt; 15, "At the time of Joining, age must be greater than 15 years", IF(AND(W1105 &gt; DATEVALUE("30/6/2024"), Y1105 = "Working"), "Column W and Y Logically Mismatched", IF(AND(X1105 &lt; DATEVALUE("1/7/2025"), Z1105 = "Working", X1105 &lt;&gt; ""), "Column X and Z Logically Mismatched", IF(AND(X1105 &lt;&gt; "", W1105 &gt;= X1105), "Column W and X Logically Missmatched",""))))))))))), ""), "")</f>
        <v/>
      </c>
      <c r="AC1105" s="36"/>
      <c r="AE1105" s="20">
        <f t="shared" si="34"/>
        <v>0</v>
      </c>
      <c r="AF1105" s="20">
        <f t="shared" si="35"/>
        <v>0</v>
      </c>
    </row>
    <row r="1106" spans="1:32" ht="30" customHeight="1">
      <c r="A1106" s="21" t="str">
        <f>IFERROR(INDEX(PQR_Dept!$A$2:$A$21166, MATCH(B1106, PQR_Dept!$B$2:$B$21106, 0)), "")</f>
        <v/>
      </c>
      <c r="B1106" s="22"/>
      <c r="C1106" s="22"/>
      <c r="D1106" s="22"/>
      <c r="E1106" s="23"/>
      <c r="F1106" s="24"/>
      <c r="G1106" s="25"/>
      <c r="H1106" s="26"/>
      <c r="I1106" s="27"/>
      <c r="J1106" s="19"/>
      <c r="K1106" s="44"/>
      <c r="L1106" s="28"/>
      <c r="M1106" s="25"/>
      <c r="N1106" s="29"/>
      <c r="O1106" s="29"/>
      <c r="P1106" s="28"/>
      <c r="Q1106" s="30"/>
      <c r="R1106" s="28"/>
      <c r="S1106" s="28"/>
      <c r="T1106" s="28"/>
      <c r="U1106" s="31"/>
      <c r="V1106" s="32"/>
      <c r="W1106" s="32"/>
      <c r="X1106" s="32"/>
      <c r="Y1106" s="33"/>
      <c r="Z1106" s="33"/>
      <c r="AA1106" s="34"/>
      <c r="AB1106" s="40" t="str">
        <f>IF(AE1106 &gt; 0, IFERROR(IF(AND(AE1106 &gt; 0, AE1106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S1106 = ""), "Value in Column S is Required", IF(AF1106 &lt; 15, "At the time of Joining, age must be greater than 15 years", IF(AND(W1106 &gt; DATEVALUE("30/6/2024"), Y1106 = "Working"), "Column W and Y Logically Mismatched", IF(AND(X1106 &lt; DATEVALUE("1/7/2025"), Z1106 = "Working", X1106 &lt;&gt; ""), "Column X and Z Logically Mismatched", IF(AND(X1106 &lt;&gt; "", W1106 &gt;= X1106), "Column W and X Logically Missmatched",""))))))))))), ""), "")</f>
        <v/>
      </c>
      <c r="AC1106" s="36"/>
      <c r="AE1106" s="20">
        <f t="shared" si="34"/>
        <v>0</v>
      </c>
      <c r="AF1106" s="20">
        <f t="shared" si="35"/>
        <v>0</v>
      </c>
    </row>
    <row r="1107" spans="1:32" ht="30" customHeight="1">
      <c r="A1107" s="21" t="str">
        <f>IFERROR(INDEX(PQR_Dept!$A$2:$A$21166, MATCH(B1107, PQR_Dept!$B$2:$B$21106, 0)), "")</f>
        <v/>
      </c>
      <c r="B1107" s="22"/>
      <c r="C1107" s="22"/>
      <c r="D1107" s="22"/>
      <c r="E1107" s="23"/>
      <c r="F1107" s="24"/>
      <c r="G1107" s="25"/>
      <c r="H1107" s="26"/>
      <c r="I1107" s="27"/>
      <c r="J1107" s="19"/>
      <c r="K1107" s="44"/>
      <c r="L1107" s="28"/>
      <c r="M1107" s="25"/>
      <c r="N1107" s="29"/>
      <c r="O1107" s="29"/>
      <c r="P1107" s="28"/>
      <c r="Q1107" s="30"/>
      <c r="R1107" s="28"/>
      <c r="S1107" s="28"/>
      <c r="T1107" s="28"/>
      <c r="U1107" s="31"/>
      <c r="V1107" s="32"/>
      <c r="W1107" s="32"/>
      <c r="X1107" s="32"/>
      <c r="Y1107" s="33"/>
      <c r="Z1107" s="33"/>
      <c r="AA1107" s="34"/>
      <c r="AB1107" s="40" t="str">
        <f>IF(AE1107 &gt; 0, IFERROR(IF(AND(AE1107 &gt; 0, AE1107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S1107 = ""), "Value in Column S is Required", IF(AF1107 &lt; 15, "At the time of Joining, age must be greater than 15 years", IF(AND(W1107 &gt; DATEVALUE("30/6/2024"), Y1107 = "Working"), "Column W and Y Logically Mismatched", IF(AND(X1107 &lt; DATEVALUE("1/7/2025"), Z1107 = "Working", X1107 &lt;&gt; ""), "Column X and Z Logically Mismatched", IF(AND(X1107 &lt;&gt; "", W1107 &gt;= X1107), "Column W and X Logically Missmatched",""))))))))))), ""), "")</f>
        <v/>
      </c>
      <c r="AC1107" s="36"/>
      <c r="AE1107" s="20">
        <f t="shared" si="34"/>
        <v>0</v>
      </c>
      <c r="AF1107" s="20">
        <f t="shared" si="35"/>
        <v>0</v>
      </c>
    </row>
    <row r="1108" spans="1:32" ht="30" customHeight="1">
      <c r="A1108" s="21" t="str">
        <f>IFERROR(INDEX(PQR_Dept!$A$2:$A$21166, MATCH(B1108, PQR_Dept!$B$2:$B$21106, 0)), "")</f>
        <v/>
      </c>
      <c r="B1108" s="22"/>
      <c r="C1108" s="22"/>
      <c r="D1108" s="22"/>
      <c r="E1108" s="23"/>
      <c r="F1108" s="24"/>
      <c r="G1108" s="25"/>
      <c r="H1108" s="26"/>
      <c r="I1108" s="27"/>
      <c r="J1108" s="19"/>
      <c r="K1108" s="44"/>
      <c r="L1108" s="28"/>
      <c r="M1108" s="25"/>
      <c r="N1108" s="29"/>
      <c r="O1108" s="29"/>
      <c r="P1108" s="28"/>
      <c r="Q1108" s="30"/>
      <c r="R1108" s="28"/>
      <c r="S1108" s="28"/>
      <c r="T1108" s="28"/>
      <c r="U1108" s="31"/>
      <c r="V1108" s="32"/>
      <c r="W1108" s="32"/>
      <c r="X1108" s="32"/>
      <c r="Y1108" s="33"/>
      <c r="Z1108" s="33"/>
      <c r="AA1108" s="34"/>
      <c r="AB1108" s="40" t="str">
        <f>IF(AE1108 &gt; 0, IFERROR(IF(AND(AE1108 &gt; 0, AE1108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S1108 = ""), "Value in Column S is Required", IF(AF1108 &lt; 15, "At the time of Joining, age must be greater than 15 years", IF(AND(W1108 &gt; DATEVALUE("30/6/2024"), Y1108 = "Working"), "Column W and Y Logically Mismatched", IF(AND(X1108 &lt; DATEVALUE("1/7/2025"), Z1108 = "Working", X1108 &lt;&gt; ""), "Column X and Z Logically Mismatched", IF(AND(X1108 &lt;&gt; "", W1108 &gt;= X1108), "Column W and X Logically Missmatched",""))))))))))), ""), "")</f>
        <v/>
      </c>
      <c r="AC1108" s="36"/>
      <c r="AE1108" s="20">
        <f t="shared" si="34"/>
        <v>0</v>
      </c>
      <c r="AF1108" s="20">
        <f t="shared" si="35"/>
        <v>0</v>
      </c>
    </row>
    <row r="1109" spans="1:32" ht="30" customHeight="1">
      <c r="A1109" s="21" t="str">
        <f>IFERROR(INDEX(PQR_Dept!$A$2:$A$21166, MATCH(B1109, PQR_Dept!$B$2:$B$21106, 0)), "")</f>
        <v/>
      </c>
      <c r="B1109" s="22"/>
      <c r="C1109" s="22"/>
      <c r="D1109" s="22"/>
      <c r="E1109" s="23"/>
      <c r="F1109" s="24"/>
      <c r="G1109" s="25"/>
      <c r="H1109" s="26"/>
      <c r="I1109" s="27"/>
      <c r="J1109" s="19"/>
      <c r="K1109" s="44"/>
      <c r="L1109" s="28"/>
      <c r="M1109" s="25"/>
      <c r="N1109" s="29"/>
      <c r="O1109" s="29"/>
      <c r="P1109" s="28"/>
      <c r="Q1109" s="30"/>
      <c r="R1109" s="28"/>
      <c r="S1109" s="28"/>
      <c r="T1109" s="28"/>
      <c r="U1109" s="31"/>
      <c r="V1109" s="32"/>
      <c r="W1109" s="32"/>
      <c r="X1109" s="32"/>
      <c r="Y1109" s="33"/>
      <c r="Z1109" s="33"/>
      <c r="AA1109" s="34"/>
      <c r="AB1109" s="40" t="str">
        <f>IF(AE1109 &gt; 0, IFERROR(IF(AND(AE1109 &gt; 0, AE1109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S1109 = ""), "Value in Column S is Required", IF(AF1109 &lt; 15, "At the time of Joining, age must be greater than 15 years", IF(AND(W1109 &gt; DATEVALUE("30/6/2024"), Y1109 = "Working"), "Column W and Y Logically Mismatched", IF(AND(X1109 &lt; DATEVALUE("1/7/2025"), Z1109 = "Working", X1109 &lt;&gt; ""), "Column X and Z Logically Mismatched", IF(AND(X1109 &lt;&gt; "", W1109 &gt;= X1109), "Column W and X Logically Missmatched",""))))))))))), ""), "")</f>
        <v/>
      </c>
      <c r="AC1109" s="36"/>
      <c r="AE1109" s="20">
        <f t="shared" si="34"/>
        <v>0</v>
      </c>
      <c r="AF1109" s="20">
        <f t="shared" si="35"/>
        <v>0</v>
      </c>
    </row>
    <row r="1110" spans="1:32" ht="30" customHeight="1">
      <c r="A1110" s="21" t="str">
        <f>IFERROR(INDEX(PQR_Dept!$A$2:$A$21166, MATCH(B1110, PQR_Dept!$B$2:$B$21106, 0)), "")</f>
        <v/>
      </c>
      <c r="B1110" s="22"/>
      <c r="C1110" s="22"/>
      <c r="D1110" s="22"/>
      <c r="E1110" s="23"/>
      <c r="F1110" s="24"/>
      <c r="G1110" s="25"/>
      <c r="H1110" s="26"/>
      <c r="I1110" s="27"/>
      <c r="J1110" s="19"/>
      <c r="K1110" s="44"/>
      <c r="L1110" s="28"/>
      <c r="M1110" s="25"/>
      <c r="N1110" s="29"/>
      <c r="O1110" s="29"/>
      <c r="P1110" s="28"/>
      <c r="Q1110" s="30"/>
      <c r="R1110" s="28"/>
      <c r="S1110" s="28"/>
      <c r="T1110" s="28"/>
      <c r="U1110" s="31"/>
      <c r="V1110" s="32"/>
      <c r="W1110" s="32"/>
      <c r="X1110" s="32"/>
      <c r="Y1110" s="33"/>
      <c r="Z1110" s="33"/>
      <c r="AA1110" s="34"/>
      <c r="AB1110" s="40" t="str">
        <f>IF(AE1110 &gt; 0, IFERROR(IF(AND(AE1110 &gt; 0, AE1110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S1110 = ""), "Value in Column S is Required", IF(AF1110 &lt; 15, "At the time of Joining, age must be greater than 15 years", IF(AND(W1110 &gt; DATEVALUE("30/6/2024"), Y1110 = "Working"), "Column W and Y Logically Mismatched", IF(AND(X1110 &lt; DATEVALUE("1/7/2025"), Z1110 = "Working", X1110 &lt;&gt; ""), "Column X and Z Logically Mismatched", IF(AND(X1110 &lt;&gt; "", W1110 &gt;= X1110), "Column W and X Logically Missmatched",""))))))))))), ""), "")</f>
        <v/>
      </c>
      <c r="AC1110" s="36"/>
      <c r="AE1110" s="20">
        <f t="shared" si="34"/>
        <v>0</v>
      </c>
      <c r="AF1110" s="20">
        <f t="shared" si="35"/>
        <v>0</v>
      </c>
    </row>
    <row r="1111" spans="1:32" ht="30" customHeight="1">
      <c r="A1111" s="21" t="str">
        <f>IFERROR(INDEX(PQR_Dept!$A$2:$A$21166, MATCH(B1111, PQR_Dept!$B$2:$B$21106, 0)), "")</f>
        <v/>
      </c>
      <c r="B1111" s="22"/>
      <c r="C1111" s="22"/>
      <c r="D1111" s="22"/>
      <c r="E1111" s="23"/>
      <c r="F1111" s="24"/>
      <c r="G1111" s="25"/>
      <c r="H1111" s="26"/>
      <c r="I1111" s="27"/>
      <c r="J1111" s="19"/>
      <c r="K1111" s="44"/>
      <c r="L1111" s="28"/>
      <c r="M1111" s="25"/>
      <c r="N1111" s="29"/>
      <c r="O1111" s="29"/>
      <c r="P1111" s="28"/>
      <c r="Q1111" s="30"/>
      <c r="R1111" s="28"/>
      <c r="S1111" s="28"/>
      <c r="T1111" s="28"/>
      <c r="U1111" s="31"/>
      <c r="V1111" s="32"/>
      <c r="W1111" s="32"/>
      <c r="X1111" s="32"/>
      <c r="Y1111" s="33"/>
      <c r="Z1111" s="33"/>
      <c r="AA1111" s="34"/>
      <c r="AB1111" s="40" t="str">
        <f>IF(AE1111 &gt; 0, IFERROR(IF(AND(AE1111 &gt; 0, AE1111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S1111 = ""), "Value in Column S is Required", IF(AF1111 &lt; 15, "At the time of Joining, age must be greater than 15 years", IF(AND(W1111 &gt; DATEVALUE("30/6/2024"), Y1111 = "Working"), "Column W and Y Logically Mismatched", IF(AND(X1111 &lt; DATEVALUE("1/7/2025"), Z1111 = "Working", X1111 &lt;&gt; ""), "Column X and Z Logically Mismatched", IF(AND(X1111 &lt;&gt; "", W1111 &gt;= X1111), "Column W and X Logically Missmatched",""))))))))))), ""), "")</f>
        <v/>
      </c>
      <c r="AC1111" s="36"/>
      <c r="AE1111" s="20">
        <f t="shared" si="34"/>
        <v>0</v>
      </c>
      <c r="AF1111" s="20">
        <f t="shared" si="35"/>
        <v>0</v>
      </c>
    </row>
    <row r="1112" spans="1:32" ht="30" customHeight="1">
      <c r="A1112" s="21" t="str">
        <f>IFERROR(INDEX(PQR_Dept!$A$2:$A$21166, MATCH(B1112, PQR_Dept!$B$2:$B$21106, 0)), "")</f>
        <v/>
      </c>
      <c r="B1112" s="22"/>
      <c r="C1112" s="22"/>
      <c r="D1112" s="22"/>
      <c r="E1112" s="23"/>
      <c r="F1112" s="24"/>
      <c r="G1112" s="25"/>
      <c r="H1112" s="26"/>
      <c r="I1112" s="27"/>
      <c r="J1112" s="19"/>
      <c r="K1112" s="44"/>
      <c r="L1112" s="28"/>
      <c r="M1112" s="25"/>
      <c r="N1112" s="29"/>
      <c r="O1112" s="29"/>
      <c r="P1112" s="28"/>
      <c r="Q1112" s="30"/>
      <c r="R1112" s="28"/>
      <c r="S1112" s="28"/>
      <c r="T1112" s="28"/>
      <c r="U1112" s="31"/>
      <c r="V1112" s="32"/>
      <c r="W1112" s="32"/>
      <c r="X1112" s="32"/>
      <c r="Y1112" s="33"/>
      <c r="Z1112" s="33"/>
      <c r="AA1112" s="34"/>
      <c r="AB1112" s="40" t="str">
        <f>IF(AE1112 &gt; 0, IFERROR(IF(AND(AE1112 &gt; 0, AE1112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S1112 = ""), "Value in Column S is Required", IF(AF1112 &lt; 15, "At the time of Joining, age must be greater than 15 years", IF(AND(W1112 &gt; DATEVALUE("30/6/2024"), Y1112 = "Working"), "Column W and Y Logically Mismatched", IF(AND(X1112 &lt; DATEVALUE("1/7/2025"), Z1112 = "Working", X1112 &lt;&gt; ""), "Column X and Z Logically Mismatched", IF(AND(X1112 &lt;&gt; "", W1112 &gt;= X1112), "Column W and X Logically Missmatched",""))))))))))), ""), "")</f>
        <v/>
      </c>
      <c r="AC1112" s="36"/>
      <c r="AE1112" s="20">
        <f t="shared" si="34"/>
        <v>0</v>
      </c>
      <c r="AF1112" s="20">
        <f t="shared" si="35"/>
        <v>0</v>
      </c>
    </row>
    <row r="1113" spans="1:32" ht="30" customHeight="1">
      <c r="A1113" s="21" t="str">
        <f>IFERROR(INDEX(PQR_Dept!$A$2:$A$21166, MATCH(B1113, PQR_Dept!$B$2:$B$21106, 0)), "")</f>
        <v/>
      </c>
      <c r="B1113" s="22"/>
      <c r="C1113" s="22"/>
      <c r="D1113" s="22"/>
      <c r="E1113" s="23"/>
      <c r="F1113" s="24"/>
      <c r="G1113" s="25"/>
      <c r="H1113" s="26"/>
      <c r="I1113" s="27"/>
      <c r="J1113" s="19"/>
      <c r="K1113" s="44"/>
      <c r="L1113" s="28"/>
      <c r="M1113" s="25"/>
      <c r="N1113" s="29"/>
      <c r="O1113" s="29"/>
      <c r="P1113" s="28"/>
      <c r="Q1113" s="30"/>
      <c r="R1113" s="28"/>
      <c r="S1113" s="28"/>
      <c r="T1113" s="28"/>
      <c r="U1113" s="31"/>
      <c r="V1113" s="32"/>
      <c r="W1113" s="32"/>
      <c r="X1113" s="32"/>
      <c r="Y1113" s="33"/>
      <c r="Z1113" s="33"/>
      <c r="AA1113" s="34"/>
      <c r="AB1113" s="40" t="str">
        <f>IF(AE1113 &gt; 0, IFERROR(IF(AND(AE1113 &gt; 0, AE1113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S1113 = ""), "Value in Column S is Required", IF(AF1113 &lt; 15, "At the time of Joining, age must be greater than 15 years", IF(AND(W1113 &gt; DATEVALUE("30/6/2024"), Y1113 = "Working"), "Column W and Y Logically Mismatched", IF(AND(X1113 &lt; DATEVALUE("1/7/2025"), Z1113 = "Working", X1113 &lt;&gt; ""), "Column X and Z Logically Mismatched", IF(AND(X1113 &lt;&gt; "", W1113 &gt;= X1113), "Column W and X Logically Missmatched",""))))))))))), ""), "")</f>
        <v/>
      </c>
      <c r="AC1113" s="36"/>
      <c r="AE1113" s="20">
        <f t="shared" si="34"/>
        <v>0</v>
      </c>
      <c r="AF1113" s="20">
        <f t="shared" si="35"/>
        <v>0</v>
      </c>
    </row>
    <row r="1114" spans="1:32" ht="30" customHeight="1">
      <c r="A1114" s="21" t="str">
        <f>IFERROR(INDEX(PQR_Dept!$A$2:$A$21166, MATCH(B1114, PQR_Dept!$B$2:$B$21106, 0)), "")</f>
        <v/>
      </c>
      <c r="B1114" s="22"/>
      <c r="C1114" s="22"/>
      <c r="D1114" s="22"/>
      <c r="E1114" s="23"/>
      <c r="F1114" s="24"/>
      <c r="G1114" s="25"/>
      <c r="H1114" s="26"/>
      <c r="I1114" s="27"/>
      <c r="J1114" s="19"/>
      <c r="K1114" s="44"/>
      <c r="L1114" s="28"/>
      <c r="M1114" s="25"/>
      <c r="N1114" s="29"/>
      <c r="O1114" s="29"/>
      <c r="P1114" s="28"/>
      <c r="Q1114" s="30"/>
      <c r="R1114" s="28"/>
      <c r="S1114" s="28"/>
      <c r="T1114" s="28"/>
      <c r="U1114" s="31"/>
      <c r="V1114" s="32"/>
      <c r="W1114" s="32"/>
      <c r="X1114" s="32"/>
      <c r="Y1114" s="33"/>
      <c r="Z1114" s="33"/>
      <c r="AA1114" s="34"/>
      <c r="AB1114" s="40" t="str">
        <f>IF(AE1114 &gt; 0, IFERROR(IF(AND(AE1114 &gt; 0, AE1114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S1114 = ""), "Value in Column S is Required", IF(AF1114 &lt; 15, "At the time of Joining, age must be greater than 15 years", IF(AND(W1114 &gt; DATEVALUE("30/6/2024"), Y1114 = "Working"), "Column W and Y Logically Mismatched", IF(AND(X1114 &lt; DATEVALUE("1/7/2025"), Z1114 = "Working", X1114 &lt;&gt; ""), "Column X and Z Logically Mismatched", IF(AND(X1114 &lt;&gt; "", W1114 &gt;= X1114), "Column W and X Logically Missmatched",""))))))))))), ""), "")</f>
        <v/>
      </c>
      <c r="AC1114" s="36"/>
      <c r="AE1114" s="20">
        <f t="shared" si="34"/>
        <v>0</v>
      </c>
      <c r="AF1114" s="20">
        <f t="shared" si="35"/>
        <v>0</v>
      </c>
    </row>
    <row r="1115" spans="1:32" ht="30" customHeight="1">
      <c r="A1115" s="21" t="str">
        <f>IFERROR(INDEX(PQR_Dept!$A$2:$A$21166, MATCH(B1115, PQR_Dept!$B$2:$B$21106, 0)), "")</f>
        <v/>
      </c>
      <c r="B1115" s="22"/>
      <c r="C1115" s="22"/>
      <c r="D1115" s="22"/>
      <c r="E1115" s="23"/>
      <c r="F1115" s="24"/>
      <c r="G1115" s="25"/>
      <c r="H1115" s="26"/>
      <c r="I1115" s="27"/>
      <c r="J1115" s="19"/>
      <c r="K1115" s="44"/>
      <c r="L1115" s="28"/>
      <c r="M1115" s="25"/>
      <c r="N1115" s="29"/>
      <c r="O1115" s="29"/>
      <c r="P1115" s="28"/>
      <c r="Q1115" s="30"/>
      <c r="R1115" s="28"/>
      <c r="S1115" s="28"/>
      <c r="T1115" s="28"/>
      <c r="U1115" s="31"/>
      <c r="V1115" s="32"/>
      <c r="W1115" s="32"/>
      <c r="X1115" s="32"/>
      <c r="Y1115" s="33"/>
      <c r="Z1115" s="33"/>
      <c r="AA1115" s="34"/>
      <c r="AB1115" s="40" t="str">
        <f>IF(AE1115 &gt; 0, IFERROR(IF(AND(AE1115 &gt; 0, AE1115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S1115 = ""), "Value in Column S is Required", IF(AF1115 &lt; 15, "At the time of Joining, age must be greater than 15 years", IF(AND(W1115 &gt; DATEVALUE("30/6/2024"), Y1115 = "Working"), "Column W and Y Logically Mismatched", IF(AND(X1115 &lt; DATEVALUE("1/7/2025"), Z1115 = "Working", X1115 &lt;&gt; ""), "Column X and Z Logically Mismatched", IF(AND(X1115 &lt;&gt; "", W1115 &gt;= X1115), "Column W and X Logically Missmatched",""))))))))))), ""), "")</f>
        <v/>
      </c>
      <c r="AC1115" s="36"/>
      <c r="AE1115" s="20">
        <f t="shared" si="34"/>
        <v>0</v>
      </c>
      <c r="AF1115" s="20">
        <f t="shared" si="35"/>
        <v>0</v>
      </c>
    </row>
    <row r="1116" spans="1:32" ht="30" customHeight="1">
      <c r="A1116" s="21" t="str">
        <f>IFERROR(INDEX(PQR_Dept!$A$2:$A$21166, MATCH(B1116, PQR_Dept!$B$2:$B$21106, 0)), "")</f>
        <v/>
      </c>
      <c r="B1116" s="22"/>
      <c r="C1116" s="22"/>
      <c r="D1116" s="22"/>
      <c r="E1116" s="23"/>
      <c r="F1116" s="24"/>
      <c r="G1116" s="25"/>
      <c r="H1116" s="26"/>
      <c r="I1116" s="27"/>
      <c r="J1116" s="19"/>
      <c r="K1116" s="44"/>
      <c r="L1116" s="28"/>
      <c r="M1116" s="25"/>
      <c r="N1116" s="29"/>
      <c r="O1116" s="29"/>
      <c r="P1116" s="28"/>
      <c r="Q1116" s="30"/>
      <c r="R1116" s="28"/>
      <c r="S1116" s="28"/>
      <c r="T1116" s="28"/>
      <c r="U1116" s="31"/>
      <c r="V1116" s="32"/>
      <c r="W1116" s="32"/>
      <c r="X1116" s="32"/>
      <c r="Y1116" s="33"/>
      <c r="Z1116" s="33"/>
      <c r="AA1116" s="34"/>
      <c r="AB1116" s="40" t="str">
        <f>IF(AE1116 &gt; 0, IFERROR(IF(AND(AE1116 &gt; 0, AE1116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S1116 = ""), "Value in Column S is Required", IF(AF1116 &lt; 15, "At the time of Joining, age must be greater than 15 years", IF(AND(W1116 &gt; DATEVALUE("30/6/2024"), Y1116 = "Working"), "Column W and Y Logically Mismatched", IF(AND(X1116 &lt; DATEVALUE("1/7/2025"), Z1116 = "Working", X1116 &lt;&gt; ""), "Column X and Z Logically Mismatched", IF(AND(X1116 &lt;&gt; "", W1116 &gt;= X1116), "Column W and X Logically Missmatched",""))))))))))), ""), "")</f>
        <v/>
      </c>
      <c r="AC1116" s="36"/>
      <c r="AE1116" s="20">
        <f t="shared" si="34"/>
        <v>0</v>
      </c>
      <c r="AF1116" s="20">
        <f t="shared" si="35"/>
        <v>0</v>
      </c>
    </row>
    <row r="1117" spans="1:32" ht="30" customHeight="1">
      <c r="A1117" s="21" t="str">
        <f>IFERROR(INDEX(PQR_Dept!$A$2:$A$21166, MATCH(B1117, PQR_Dept!$B$2:$B$21106, 0)), "")</f>
        <v/>
      </c>
      <c r="B1117" s="22"/>
      <c r="C1117" s="22"/>
      <c r="D1117" s="22"/>
      <c r="E1117" s="23"/>
      <c r="F1117" s="24"/>
      <c r="G1117" s="25"/>
      <c r="H1117" s="26"/>
      <c r="I1117" s="27"/>
      <c r="J1117" s="19"/>
      <c r="K1117" s="44"/>
      <c r="L1117" s="28"/>
      <c r="M1117" s="25"/>
      <c r="N1117" s="29"/>
      <c r="O1117" s="29"/>
      <c r="P1117" s="28"/>
      <c r="Q1117" s="30"/>
      <c r="R1117" s="28"/>
      <c r="S1117" s="28"/>
      <c r="T1117" s="28"/>
      <c r="U1117" s="31"/>
      <c r="V1117" s="32"/>
      <c r="W1117" s="32"/>
      <c r="X1117" s="32"/>
      <c r="Y1117" s="33"/>
      <c r="Z1117" s="33"/>
      <c r="AA1117" s="34"/>
      <c r="AB1117" s="40" t="str">
        <f>IF(AE1117 &gt; 0, IFERROR(IF(AND(AE1117 &gt; 0, AE1117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S1117 = ""), "Value in Column S is Required", IF(AF1117 &lt; 15, "At the time of Joining, age must be greater than 15 years", IF(AND(W1117 &gt; DATEVALUE("30/6/2024"), Y1117 = "Working"), "Column W and Y Logically Mismatched", IF(AND(X1117 &lt; DATEVALUE("1/7/2025"), Z1117 = "Working", X1117 &lt;&gt; ""), "Column X and Z Logically Mismatched", IF(AND(X1117 &lt;&gt; "", W1117 &gt;= X1117), "Column W and X Logically Missmatched",""))))))))))), ""), "")</f>
        <v/>
      </c>
      <c r="AC1117" s="36"/>
      <c r="AE1117" s="20">
        <f t="shared" si="34"/>
        <v>0</v>
      </c>
      <c r="AF1117" s="20">
        <f t="shared" si="35"/>
        <v>0</v>
      </c>
    </row>
    <row r="1118" spans="1:32" ht="30" customHeight="1">
      <c r="A1118" s="21" t="str">
        <f>IFERROR(INDEX(PQR_Dept!$A$2:$A$21166, MATCH(B1118, PQR_Dept!$B$2:$B$21106, 0)), "")</f>
        <v/>
      </c>
      <c r="B1118" s="22"/>
      <c r="C1118" s="22"/>
      <c r="D1118" s="22"/>
      <c r="E1118" s="23"/>
      <c r="F1118" s="24"/>
      <c r="G1118" s="25"/>
      <c r="H1118" s="26"/>
      <c r="I1118" s="27"/>
      <c r="J1118" s="19"/>
      <c r="K1118" s="44"/>
      <c r="L1118" s="28"/>
      <c r="M1118" s="25"/>
      <c r="N1118" s="29"/>
      <c r="O1118" s="29"/>
      <c r="P1118" s="28"/>
      <c r="Q1118" s="30"/>
      <c r="R1118" s="28"/>
      <c r="S1118" s="28"/>
      <c r="T1118" s="28"/>
      <c r="U1118" s="31"/>
      <c r="V1118" s="32"/>
      <c r="W1118" s="32"/>
      <c r="X1118" s="32"/>
      <c r="Y1118" s="33"/>
      <c r="Z1118" s="33"/>
      <c r="AA1118" s="34"/>
      <c r="AB1118" s="40" t="str">
        <f>IF(AE1118 &gt; 0, IFERROR(IF(AND(AE1118 &gt; 0, AE1118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S1118 = ""), "Value in Column S is Required", IF(AF1118 &lt; 15, "At the time of Joining, age must be greater than 15 years", IF(AND(W1118 &gt; DATEVALUE("30/6/2024"), Y1118 = "Working"), "Column W and Y Logically Mismatched", IF(AND(X1118 &lt; DATEVALUE("1/7/2025"), Z1118 = "Working", X1118 &lt;&gt; ""), "Column X and Z Logically Mismatched", IF(AND(X1118 &lt;&gt; "", W1118 &gt;= X1118), "Column W and X Logically Missmatched",""))))))))))), ""), "")</f>
        <v/>
      </c>
      <c r="AC1118" s="36"/>
      <c r="AE1118" s="20">
        <f t="shared" si="34"/>
        <v>0</v>
      </c>
      <c r="AF1118" s="20">
        <f t="shared" si="35"/>
        <v>0</v>
      </c>
    </row>
    <row r="1119" spans="1:32" ht="30" customHeight="1">
      <c r="A1119" s="21" t="str">
        <f>IFERROR(INDEX(PQR_Dept!$A$2:$A$21166, MATCH(B1119, PQR_Dept!$B$2:$B$21106, 0)), "")</f>
        <v/>
      </c>
      <c r="B1119" s="22"/>
      <c r="C1119" s="22"/>
      <c r="D1119" s="22"/>
      <c r="E1119" s="23"/>
      <c r="F1119" s="24"/>
      <c r="G1119" s="25"/>
      <c r="H1119" s="26"/>
      <c r="I1119" s="27"/>
      <c r="J1119" s="19"/>
      <c r="K1119" s="44"/>
      <c r="L1119" s="28"/>
      <c r="M1119" s="25"/>
      <c r="N1119" s="29"/>
      <c r="O1119" s="29"/>
      <c r="P1119" s="28"/>
      <c r="Q1119" s="30"/>
      <c r="R1119" s="28"/>
      <c r="S1119" s="28"/>
      <c r="T1119" s="28"/>
      <c r="U1119" s="31"/>
      <c r="V1119" s="32"/>
      <c r="W1119" s="32"/>
      <c r="X1119" s="32"/>
      <c r="Y1119" s="33"/>
      <c r="Z1119" s="33"/>
      <c r="AA1119" s="34"/>
      <c r="AB1119" s="40" t="str">
        <f>IF(AE1119 &gt; 0, IFERROR(IF(AND(AE1119 &gt; 0, AE1119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S1119 = ""), "Value in Column S is Required", IF(AF1119 &lt; 15, "At the time of Joining, age must be greater than 15 years", IF(AND(W1119 &gt; DATEVALUE("30/6/2024"), Y1119 = "Working"), "Column W and Y Logically Mismatched", IF(AND(X1119 &lt; DATEVALUE("1/7/2025"), Z1119 = "Working", X1119 &lt;&gt; ""), "Column X and Z Logically Mismatched", IF(AND(X1119 &lt;&gt; "", W1119 &gt;= X1119), "Column W and X Logically Missmatched",""))))))))))), ""), "")</f>
        <v/>
      </c>
      <c r="AC1119" s="36"/>
      <c r="AE1119" s="20">
        <f t="shared" si="34"/>
        <v>0</v>
      </c>
      <c r="AF1119" s="20">
        <f t="shared" si="35"/>
        <v>0</v>
      </c>
    </row>
    <row r="1120" spans="1:32" ht="30" customHeight="1">
      <c r="A1120" s="21" t="str">
        <f>IFERROR(INDEX(PQR_Dept!$A$2:$A$21166, MATCH(B1120, PQR_Dept!$B$2:$B$21106, 0)), "")</f>
        <v/>
      </c>
      <c r="B1120" s="22"/>
      <c r="C1120" s="22"/>
      <c r="D1120" s="22"/>
      <c r="E1120" s="23"/>
      <c r="F1120" s="24"/>
      <c r="G1120" s="25"/>
      <c r="H1120" s="26"/>
      <c r="I1120" s="27"/>
      <c r="J1120" s="19"/>
      <c r="K1120" s="44"/>
      <c r="L1120" s="28"/>
      <c r="M1120" s="25"/>
      <c r="N1120" s="29"/>
      <c r="O1120" s="29"/>
      <c r="P1120" s="28"/>
      <c r="Q1120" s="30"/>
      <c r="R1120" s="28"/>
      <c r="S1120" s="28"/>
      <c r="T1120" s="28"/>
      <c r="U1120" s="31"/>
      <c r="V1120" s="32"/>
      <c r="W1120" s="32"/>
      <c r="X1120" s="32"/>
      <c r="Y1120" s="33"/>
      <c r="Z1120" s="33"/>
      <c r="AA1120" s="34"/>
      <c r="AB1120" s="40" t="str">
        <f>IF(AE1120 &gt; 0, IFERROR(IF(AND(AE1120 &gt; 0, AE1120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S1120 = ""), "Value in Column S is Required", IF(AF1120 &lt; 15, "At the time of Joining, age must be greater than 15 years", IF(AND(W1120 &gt; DATEVALUE("30/6/2024"), Y1120 = "Working"), "Column W and Y Logically Mismatched", IF(AND(X1120 &lt; DATEVALUE("1/7/2025"), Z1120 = "Working", X1120 &lt;&gt; ""), "Column X and Z Logically Mismatched", IF(AND(X1120 &lt;&gt; "", W1120 &gt;= X1120), "Column W and X Logically Missmatched",""))))))))))), ""), "")</f>
        <v/>
      </c>
      <c r="AC1120" s="36"/>
      <c r="AE1120" s="20">
        <f t="shared" si="34"/>
        <v>0</v>
      </c>
      <c r="AF1120" s="20">
        <f t="shared" si="35"/>
        <v>0</v>
      </c>
    </row>
    <row r="1121" spans="1:32" ht="30" customHeight="1">
      <c r="A1121" s="21" t="str">
        <f>IFERROR(INDEX(PQR_Dept!$A$2:$A$21166, MATCH(B1121, PQR_Dept!$B$2:$B$21106, 0)), "")</f>
        <v/>
      </c>
      <c r="B1121" s="22"/>
      <c r="C1121" s="22"/>
      <c r="D1121" s="22"/>
      <c r="E1121" s="23"/>
      <c r="F1121" s="24"/>
      <c r="G1121" s="25"/>
      <c r="H1121" s="26"/>
      <c r="I1121" s="27"/>
      <c r="J1121" s="19"/>
      <c r="K1121" s="44"/>
      <c r="L1121" s="28"/>
      <c r="M1121" s="25"/>
      <c r="N1121" s="29"/>
      <c r="O1121" s="29"/>
      <c r="P1121" s="28"/>
      <c r="Q1121" s="30"/>
      <c r="R1121" s="28"/>
      <c r="S1121" s="28"/>
      <c r="T1121" s="28"/>
      <c r="U1121" s="31"/>
      <c r="V1121" s="32"/>
      <c r="W1121" s="32"/>
      <c r="X1121" s="32"/>
      <c r="Y1121" s="33"/>
      <c r="Z1121" s="33"/>
      <c r="AA1121" s="34"/>
      <c r="AB1121" s="40" t="str">
        <f>IF(AE1121 &gt; 0, IFERROR(IF(AND(AE1121 &gt; 0, AE1121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S1121 = ""), "Value in Column S is Required", IF(AF1121 &lt; 15, "At the time of Joining, age must be greater than 15 years", IF(AND(W1121 &gt; DATEVALUE("30/6/2024"), Y1121 = "Working"), "Column W and Y Logically Mismatched", IF(AND(X1121 &lt; DATEVALUE("1/7/2025"), Z1121 = "Working", X1121 &lt;&gt; ""), "Column X and Z Logically Mismatched", IF(AND(X1121 &lt;&gt; "", W1121 &gt;= X1121), "Column W and X Logically Missmatched",""))))))))))), ""), "")</f>
        <v/>
      </c>
      <c r="AC1121" s="36"/>
      <c r="AE1121" s="20">
        <f t="shared" si="34"/>
        <v>0</v>
      </c>
      <c r="AF1121" s="20">
        <f t="shared" si="35"/>
        <v>0</v>
      </c>
    </row>
    <row r="1122" spans="1:32" ht="30" customHeight="1">
      <c r="A1122" s="21" t="str">
        <f>IFERROR(INDEX(PQR_Dept!$A$2:$A$21166, MATCH(B1122, PQR_Dept!$B$2:$B$21106, 0)), "")</f>
        <v/>
      </c>
      <c r="B1122" s="22"/>
      <c r="C1122" s="22"/>
      <c r="D1122" s="22"/>
      <c r="E1122" s="23"/>
      <c r="F1122" s="24"/>
      <c r="G1122" s="25"/>
      <c r="H1122" s="26"/>
      <c r="I1122" s="27"/>
      <c r="J1122" s="19"/>
      <c r="K1122" s="44"/>
      <c r="L1122" s="28"/>
      <c r="M1122" s="25"/>
      <c r="N1122" s="29"/>
      <c r="O1122" s="29"/>
      <c r="P1122" s="28"/>
      <c r="Q1122" s="30"/>
      <c r="R1122" s="28"/>
      <c r="S1122" s="28"/>
      <c r="T1122" s="28"/>
      <c r="U1122" s="31"/>
      <c r="V1122" s="32"/>
      <c r="W1122" s="32"/>
      <c r="X1122" s="32"/>
      <c r="Y1122" s="33"/>
      <c r="Z1122" s="33"/>
      <c r="AA1122" s="34"/>
      <c r="AB1122" s="40" t="str">
        <f>IF(AE1122 &gt; 0, IFERROR(IF(AND(AE1122 &gt; 0, AE1122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S1122 = ""), "Value in Column S is Required", IF(AF1122 &lt; 15, "At the time of Joining, age must be greater than 15 years", IF(AND(W1122 &gt; DATEVALUE("30/6/2024"), Y1122 = "Working"), "Column W and Y Logically Mismatched", IF(AND(X1122 &lt; DATEVALUE("1/7/2025"), Z1122 = "Working", X1122 &lt;&gt; ""), "Column X and Z Logically Mismatched", IF(AND(X1122 &lt;&gt; "", W1122 &gt;= X1122), "Column W and X Logically Missmatched",""))))))))))), ""), "")</f>
        <v/>
      </c>
      <c r="AC1122" s="36"/>
      <c r="AE1122" s="20">
        <f t="shared" si="34"/>
        <v>0</v>
      </c>
      <c r="AF1122" s="20">
        <f t="shared" si="35"/>
        <v>0</v>
      </c>
    </row>
    <row r="1123" spans="1:32" ht="30" customHeight="1">
      <c r="A1123" s="21" t="str">
        <f>IFERROR(INDEX(PQR_Dept!$A$2:$A$21166, MATCH(B1123, PQR_Dept!$B$2:$B$21106, 0)), "")</f>
        <v/>
      </c>
      <c r="B1123" s="22"/>
      <c r="C1123" s="22"/>
      <c r="D1123" s="22"/>
      <c r="E1123" s="23"/>
      <c r="F1123" s="24"/>
      <c r="G1123" s="25"/>
      <c r="H1123" s="26"/>
      <c r="I1123" s="27"/>
      <c r="J1123" s="19"/>
      <c r="K1123" s="44"/>
      <c r="L1123" s="28"/>
      <c r="M1123" s="25"/>
      <c r="N1123" s="29"/>
      <c r="O1123" s="29"/>
      <c r="P1123" s="28"/>
      <c r="Q1123" s="30"/>
      <c r="R1123" s="28"/>
      <c r="S1123" s="28"/>
      <c r="T1123" s="28"/>
      <c r="U1123" s="31"/>
      <c r="V1123" s="32"/>
      <c r="W1123" s="32"/>
      <c r="X1123" s="32"/>
      <c r="Y1123" s="33"/>
      <c r="Z1123" s="33"/>
      <c r="AA1123" s="34"/>
      <c r="AB1123" s="40" t="str">
        <f>IF(AE1123 &gt; 0, IFERROR(IF(AND(AE1123 &gt; 0, AE1123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S1123 = ""), "Value in Column S is Required", IF(AF1123 &lt; 15, "At the time of Joining, age must be greater than 15 years", IF(AND(W1123 &gt; DATEVALUE("30/6/2024"), Y1123 = "Working"), "Column W and Y Logically Mismatched", IF(AND(X1123 &lt; DATEVALUE("1/7/2025"), Z1123 = "Working", X1123 &lt;&gt; ""), "Column X and Z Logically Mismatched", IF(AND(X1123 &lt;&gt; "", W1123 &gt;= X1123), "Column W and X Logically Missmatched",""))))))))))), ""), "")</f>
        <v/>
      </c>
      <c r="AC1123" s="36"/>
      <c r="AE1123" s="20">
        <f t="shared" si="34"/>
        <v>0</v>
      </c>
      <c r="AF1123" s="20">
        <f t="shared" si="35"/>
        <v>0</v>
      </c>
    </row>
    <row r="1124" spans="1:32" ht="30" customHeight="1">
      <c r="A1124" s="21" t="str">
        <f>IFERROR(INDEX(PQR_Dept!$A$2:$A$21166, MATCH(B1124, PQR_Dept!$B$2:$B$21106, 0)), "")</f>
        <v/>
      </c>
      <c r="B1124" s="22"/>
      <c r="C1124" s="22"/>
      <c r="D1124" s="22"/>
      <c r="E1124" s="23"/>
      <c r="F1124" s="24"/>
      <c r="G1124" s="25"/>
      <c r="H1124" s="26"/>
      <c r="I1124" s="27"/>
      <c r="J1124" s="19"/>
      <c r="K1124" s="44"/>
      <c r="L1124" s="28"/>
      <c r="M1124" s="25"/>
      <c r="N1124" s="29"/>
      <c r="O1124" s="29"/>
      <c r="P1124" s="28"/>
      <c r="Q1124" s="30"/>
      <c r="R1124" s="28"/>
      <c r="S1124" s="28"/>
      <c r="T1124" s="28"/>
      <c r="U1124" s="31"/>
      <c r="V1124" s="32"/>
      <c r="W1124" s="32"/>
      <c r="X1124" s="32"/>
      <c r="Y1124" s="33"/>
      <c r="Z1124" s="33"/>
      <c r="AA1124" s="34"/>
      <c r="AB1124" s="40" t="str">
        <f>IF(AE1124 &gt; 0, IFERROR(IF(AND(AE1124 &gt; 0, AE1124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S1124 = ""), "Value in Column S is Required", IF(AF1124 &lt; 15, "At the time of Joining, age must be greater than 15 years", IF(AND(W1124 &gt; DATEVALUE("30/6/2024"), Y1124 = "Working"), "Column W and Y Logically Mismatched", IF(AND(X1124 &lt; DATEVALUE("1/7/2025"), Z1124 = "Working", X1124 &lt;&gt; ""), "Column X and Z Logically Mismatched", IF(AND(X1124 &lt;&gt; "", W1124 &gt;= X1124), "Column W and X Logically Missmatched",""))))))))))), ""), "")</f>
        <v/>
      </c>
      <c r="AC1124" s="36"/>
      <c r="AE1124" s="20">
        <f t="shared" si="34"/>
        <v>0</v>
      </c>
      <c r="AF1124" s="20">
        <f t="shared" si="35"/>
        <v>0</v>
      </c>
    </row>
    <row r="1125" spans="1:32" ht="30" customHeight="1">
      <c r="A1125" s="21" t="str">
        <f>IFERROR(INDEX(PQR_Dept!$A$2:$A$21166, MATCH(B1125, PQR_Dept!$B$2:$B$21106, 0)), "")</f>
        <v/>
      </c>
      <c r="B1125" s="22"/>
      <c r="C1125" s="22"/>
      <c r="D1125" s="22"/>
      <c r="E1125" s="23"/>
      <c r="F1125" s="24"/>
      <c r="G1125" s="25"/>
      <c r="H1125" s="26"/>
      <c r="I1125" s="27"/>
      <c r="J1125" s="19"/>
      <c r="K1125" s="44"/>
      <c r="L1125" s="28"/>
      <c r="M1125" s="25"/>
      <c r="N1125" s="29"/>
      <c r="O1125" s="29"/>
      <c r="P1125" s="28"/>
      <c r="Q1125" s="30"/>
      <c r="R1125" s="28"/>
      <c r="S1125" s="28"/>
      <c r="T1125" s="28"/>
      <c r="U1125" s="31"/>
      <c r="V1125" s="32"/>
      <c r="W1125" s="32"/>
      <c r="X1125" s="32"/>
      <c r="Y1125" s="33"/>
      <c r="Z1125" s="33"/>
      <c r="AA1125" s="34"/>
      <c r="AB1125" s="40" t="str">
        <f>IF(AE1125 &gt; 0, IFERROR(IF(AND(AE1125 &gt; 0, AE1125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S1125 = ""), "Value in Column S is Required", IF(AF1125 &lt; 15, "At the time of Joining, age must be greater than 15 years", IF(AND(W1125 &gt; DATEVALUE("30/6/2024"), Y1125 = "Working"), "Column W and Y Logically Mismatched", IF(AND(X1125 &lt; DATEVALUE("1/7/2025"), Z1125 = "Working", X1125 &lt;&gt; ""), "Column X and Z Logically Mismatched", IF(AND(X1125 &lt;&gt; "", W1125 &gt;= X1125), "Column W and X Logically Missmatched",""))))))))))), ""), "")</f>
        <v/>
      </c>
      <c r="AC1125" s="36"/>
      <c r="AE1125" s="20">
        <f t="shared" si="34"/>
        <v>0</v>
      </c>
      <c r="AF1125" s="20">
        <f t="shared" si="35"/>
        <v>0</v>
      </c>
    </row>
    <row r="1126" spans="1:32" ht="30" customHeight="1">
      <c r="A1126" s="21" t="str">
        <f>IFERROR(INDEX(PQR_Dept!$A$2:$A$21166, MATCH(B1126, PQR_Dept!$B$2:$B$21106, 0)), "")</f>
        <v/>
      </c>
      <c r="B1126" s="22"/>
      <c r="C1126" s="22"/>
      <c r="D1126" s="22"/>
      <c r="E1126" s="23"/>
      <c r="F1126" s="24"/>
      <c r="G1126" s="25"/>
      <c r="H1126" s="26"/>
      <c r="I1126" s="27"/>
      <c r="J1126" s="19"/>
      <c r="K1126" s="44"/>
      <c r="L1126" s="28"/>
      <c r="M1126" s="25"/>
      <c r="N1126" s="29"/>
      <c r="O1126" s="29"/>
      <c r="P1126" s="28"/>
      <c r="Q1126" s="30"/>
      <c r="R1126" s="28"/>
      <c r="S1126" s="28"/>
      <c r="T1126" s="28"/>
      <c r="U1126" s="31"/>
      <c r="V1126" s="32"/>
      <c r="W1126" s="32"/>
      <c r="X1126" s="32"/>
      <c r="Y1126" s="33"/>
      <c r="Z1126" s="33"/>
      <c r="AA1126" s="34"/>
      <c r="AB1126" s="40" t="str">
        <f>IF(AE1126 &gt; 0, IFERROR(IF(AND(AE1126 &gt; 0, AE1126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S1126 = ""), "Value in Column S is Required", IF(AF1126 &lt; 15, "At the time of Joining, age must be greater than 15 years", IF(AND(W1126 &gt; DATEVALUE("30/6/2024"), Y1126 = "Working"), "Column W and Y Logically Mismatched", IF(AND(X1126 &lt; DATEVALUE("1/7/2025"), Z1126 = "Working", X1126 &lt;&gt; ""), "Column X and Z Logically Mismatched", IF(AND(X1126 &lt;&gt; "", W1126 &gt;= X1126), "Column W and X Logically Missmatched",""))))))))))), ""), "")</f>
        <v/>
      </c>
      <c r="AC1126" s="36"/>
      <c r="AE1126" s="20">
        <f t="shared" si="34"/>
        <v>0</v>
      </c>
      <c r="AF1126" s="20">
        <f t="shared" si="35"/>
        <v>0</v>
      </c>
    </row>
    <row r="1127" spans="1:32" ht="30" customHeight="1">
      <c r="A1127" s="21" t="str">
        <f>IFERROR(INDEX(PQR_Dept!$A$2:$A$21166, MATCH(B1127, PQR_Dept!$B$2:$B$21106, 0)), "")</f>
        <v/>
      </c>
      <c r="B1127" s="22"/>
      <c r="C1127" s="22"/>
      <c r="D1127" s="22"/>
      <c r="E1127" s="23"/>
      <c r="F1127" s="24"/>
      <c r="G1127" s="25"/>
      <c r="H1127" s="26"/>
      <c r="I1127" s="27"/>
      <c r="J1127" s="19"/>
      <c r="K1127" s="44"/>
      <c r="L1127" s="28"/>
      <c r="M1127" s="25"/>
      <c r="N1127" s="29"/>
      <c r="O1127" s="29"/>
      <c r="P1127" s="28"/>
      <c r="Q1127" s="30"/>
      <c r="R1127" s="28"/>
      <c r="S1127" s="28"/>
      <c r="T1127" s="28"/>
      <c r="U1127" s="31"/>
      <c r="V1127" s="32"/>
      <c r="W1127" s="32"/>
      <c r="X1127" s="32"/>
      <c r="Y1127" s="33"/>
      <c r="Z1127" s="33"/>
      <c r="AA1127" s="34"/>
      <c r="AB1127" s="40" t="str">
        <f>IF(AE1127 &gt; 0, IFERROR(IF(AND(AE1127 &gt; 0, AE1127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S1127 = ""), "Value in Column S is Required", IF(AF1127 &lt; 15, "At the time of Joining, age must be greater than 15 years", IF(AND(W1127 &gt; DATEVALUE("30/6/2024"), Y1127 = "Working"), "Column W and Y Logically Mismatched", IF(AND(X1127 &lt; DATEVALUE("1/7/2025"), Z1127 = "Working", X1127 &lt;&gt; ""), "Column X and Z Logically Mismatched", IF(AND(X1127 &lt;&gt; "", W1127 &gt;= X1127), "Column W and X Logically Missmatched",""))))))))))), ""), "")</f>
        <v/>
      </c>
      <c r="AC1127" s="36"/>
      <c r="AE1127" s="20">
        <f t="shared" si="34"/>
        <v>0</v>
      </c>
      <c r="AF1127" s="20">
        <f t="shared" si="35"/>
        <v>0</v>
      </c>
    </row>
    <row r="1128" spans="1:32" ht="30" customHeight="1">
      <c r="A1128" s="21" t="str">
        <f>IFERROR(INDEX(PQR_Dept!$A$2:$A$21166, MATCH(B1128, PQR_Dept!$B$2:$B$21106, 0)), "")</f>
        <v/>
      </c>
      <c r="B1128" s="22"/>
      <c r="C1128" s="22"/>
      <c r="D1128" s="22"/>
      <c r="E1128" s="23"/>
      <c r="F1128" s="24"/>
      <c r="G1128" s="25"/>
      <c r="H1128" s="26"/>
      <c r="I1128" s="27"/>
      <c r="J1128" s="19"/>
      <c r="K1128" s="44"/>
      <c r="L1128" s="28"/>
      <c r="M1128" s="25"/>
      <c r="N1128" s="29"/>
      <c r="O1128" s="29"/>
      <c r="P1128" s="28"/>
      <c r="Q1128" s="30"/>
      <c r="R1128" s="28"/>
      <c r="S1128" s="28"/>
      <c r="T1128" s="28"/>
      <c r="U1128" s="31"/>
      <c r="V1128" s="32"/>
      <c r="W1128" s="32"/>
      <c r="X1128" s="32"/>
      <c r="Y1128" s="33"/>
      <c r="Z1128" s="33"/>
      <c r="AA1128" s="34"/>
      <c r="AB1128" s="40" t="str">
        <f>IF(AE1128 &gt; 0, IFERROR(IF(AND(AE1128 &gt; 0, AE1128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S1128 = ""), "Value in Column S is Required", IF(AF1128 &lt; 15, "At the time of Joining, age must be greater than 15 years", IF(AND(W1128 &gt; DATEVALUE("30/6/2024"), Y1128 = "Working"), "Column W and Y Logically Mismatched", IF(AND(X1128 &lt; DATEVALUE("1/7/2025"), Z1128 = "Working", X1128 &lt;&gt; ""), "Column X and Z Logically Mismatched", IF(AND(X1128 &lt;&gt; "", W1128 &gt;= X1128), "Column W and X Logically Missmatched",""))))))))))), ""), "")</f>
        <v/>
      </c>
      <c r="AC1128" s="36"/>
      <c r="AE1128" s="20">
        <f t="shared" si="34"/>
        <v>0</v>
      </c>
      <c r="AF1128" s="20">
        <f t="shared" si="35"/>
        <v>0</v>
      </c>
    </row>
    <row r="1129" spans="1:32" ht="30" customHeight="1">
      <c r="A1129" s="21" t="str">
        <f>IFERROR(INDEX(PQR_Dept!$A$2:$A$21166, MATCH(B1129, PQR_Dept!$B$2:$B$21106, 0)), "")</f>
        <v/>
      </c>
      <c r="B1129" s="22"/>
      <c r="C1129" s="22"/>
      <c r="D1129" s="22"/>
      <c r="E1129" s="23"/>
      <c r="F1129" s="24"/>
      <c r="G1129" s="25"/>
      <c r="H1129" s="26"/>
      <c r="I1129" s="27"/>
      <c r="J1129" s="19"/>
      <c r="K1129" s="44"/>
      <c r="L1129" s="28"/>
      <c r="M1129" s="25"/>
      <c r="N1129" s="29"/>
      <c r="O1129" s="29"/>
      <c r="P1129" s="28"/>
      <c r="Q1129" s="30"/>
      <c r="R1129" s="28"/>
      <c r="S1129" s="28"/>
      <c r="T1129" s="28"/>
      <c r="U1129" s="31"/>
      <c r="V1129" s="32"/>
      <c r="W1129" s="32"/>
      <c r="X1129" s="32"/>
      <c r="Y1129" s="33"/>
      <c r="Z1129" s="33"/>
      <c r="AA1129" s="34"/>
      <c r="AB1129" s="40" t="str">
        <f>IF(AE1129 &gt; 0, IFERROR(IF(AND(AE1129 &gt; 0, AE1129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S1129 = ""), "Value in Column S is Required", IF(AF1129 &lt; 15, "At the time of Joining, age must be greater than 15 years", IF(AND(W1129 &gt; DATEVALUE("30/6/2024"), Y1129 = "Working"), "Column W and Y Logically Mismatched", IF(AND(X1129 &lt; DATEVALUE("1/7/2025"), Z1129 = "Working", X1129 &lt;&gt; ""), "Column X and Z Logically Mismatched", IF(AND(X1129 &lt;&gt; "", W1129 &gt;= X1129), "Column W and X Logically Missmatched",""))))))))))), ""), "")</f>
        <v/>
      </c>
      <c r="AC1129" s="36"/>
      <c r="AE1129" s="20">
        <f t="shared" si="34"/>
        <v>0</v>
      </c>
      <c r="AF1129" s="20">
        <f t="shared" si="35"/>
        <v>0</v>
      </c>
    </row>
    <row r="1130" spans="1:32" ht="30" customHeight="1">
      <c r="A1130" s="21" t="str">
        <f>IFERROR(INDEX(PQR_Dept!$A$2:$A$21166, MATCH(B1130, PQR_Dept!$B$2:$B$21106, 0)), "")</f>
        <v/>
      </c>
      <c r="B1130" s="22"/>
      <c r="C1130" s="22"/>
      <c r="D1130" s="22"/>
      <c r="E1130" s="23"/>
      <c r="F1130" s="24"/>
      <c r="G1130" s="25"/>
      <c r="H1130" s="26"/>
      <c r="I1130" s="27"/>
      <c r="J1130" s="19"/>
      <c r="K1130" s="44"/>
      <c r="L1130" s="28"/>
      <c r="M1130" s="25"/>
      <c r="N1130" s="29"/>
      <c r="O1130" s="29"/>
      <c r="P1130" s="28"/>
      <c r="Q1130" s="30"/>
      <c r="R1130" s="28"/>
      <c r="S1130" s="28"/>
      <c r="T1130" s="28"/>
      <c r="U1130" s="31"/>
      <c r="V1130" s="32"/>
      <c r="W1130" s="32"/>
      <c r="X1130" s="32"/>
      <c r="Y1130" s="33"/>
      <c r="Z1130" s="33"/>
      <c r="AA1130" s="34"/>
      <c r="AB1130" s="40" t="str">
        <f>IF(AE1130 &gt; 0, IFERROR(IF(AND(AE1130 &gt; 0, AE1130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S1130 = ""), "Value in Column S is Required", IF(AF1130 &lt; 15, "At the time of Joining, age must be greater than 15 years", IF(AND(W1130 &gt; DATEVALUE("30/6/2024"), Y1130 = "Working"), "Column W and Y Logically Mismatched", IF(AND(X1130 &lt; DATEVALUE("1/7/2025"), Z1130 = "Working", X1130 &lt;&gt; ""), "Column X and Z Logically Mismatched", IF(AND(X1130 &lt;&gt; "", W1130 &gt;= X1130), "Column W and X Logically Missmatched",""))))))))))), ""), "")</f>
        <v/>
      </c>
      <c r="AC1130" s="36"/>
      <c r="AE1130" s="20">
        <f t="shared" si="34"/>
        <v>0</v>
      </c>
      <c r="AF1130" s="20">
        <f t="shared" si="35"/>
        <v>0</v>
      </c>
    </row>
    <row r="1131" spans="1:32" ht="30" customHeight="1">
      <c r="A1131" s="21" t="str">
        <f>IFERROR(INDEX(PQR_Dept!$A$2:$A$21166, MATCH(B1131, PQR_Dept!$B$2:$B$21106, 0)), "")</f>
        <v/>
      </c>
      <c r="B1131" s="22"/>
      <c r="C1131" s="22"/>
      <c r="D1131" s="22"/>
      <c r="E1131" s="23"/>
      <c r="F1131" s="24"/>
      <c r="G1131" s="25"/>
      <c r="H1131" s="26"/>
      <c r="I1131" s="27"/>
      <c r="J1131" s="19"/>
      <c r="K1131" s="44"/>
      <c r="L1131" s="28"/>
      <c r="M1131" s="25"/>
      <c r="N1131" s="29"/>
      <c r="O1131" s="29"/>
      <c r="P1131" s="28"/>
      <c r="Q1131" s="30"/>
      <c r="R1131" s="28"/>
      <c r="S1131" s="28"/>
      <c r="T1131" s="28"/>
      <c r="U1131" s="31"/>
      <c r="V1131" s="32"/>
      <c r="W1131" s="32"/>
      <c r="X1131" s="32"/>
      <c r="Y1131" s="33"/>
      <c r="Z1131" s="33"/>
      <c r="AA1131" s="34"/>
      <c r="AB1131" s="40" t="str">
        <f>IF(AE1131 &gt; 0, IFERROR(IF(AND(AE1131 &gt; 0, AE1131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S1131 = ""), "Value in Column S is Required", IF(AF1131 &lt; 15, "At the time of Joining, age must be greater than 15 years", IF(AND(W1131 &gt; DATEVALUE("30/6/2024"), Y1131 = "Working"), "Column W and Y Logically Mismatched", IF(AND(X1131 &lt; DATEVALUE("1/7/2025"), Z1131 = "Working", X1131 &lt;&gt; ""), "Column X and Z Logically Mismatched", IF(AND(X1131 &lt;&gt; "", W1131 &gt;= X1131), "Column W and X Logically Missmatched",""))))))))))), ""), "")</f>
        <v/>
      </c>
      <c r="AC1131" s="36"/>
      <c r="AE1131" s="20">
        <f t="shared" si="34"/>
        <v>0</v>
      </c>
      <c r="AF1131" s="20">
        <f t="shared" si="35"/>
        <v>0</v>
      </c>
    </row>
    <row r="1132" spans="1:32" ht="30" customHeight="1">
      <c r="A1132" s="21" t="str">
        <f>IFERROR(INDEX(PQR_Dept!$A$2:$A$21166, MATCH(B1132, PQR_Dept!$B$2:$B$21106, 0)), "")</f>
        <v/>
      </c>
      <c r="B1132" s="22"/>
      <c r="C1132" s="22"/>
      <c r="D1132" s="22"/>
      <c r="E1132" s="23"/>
      <c r="F1132" s="24"/>
      <c r="G1132" s="25"/>
      <c r="H1132" s="26"/>
      <c r="I1132" s="27"/>
      <c r="J1132" s="19"/>
      <c r="K1132" s="44"/>
      <c r="L1132" s="28"/>
      <c r="M1132" s="25"/>
      <c r="N1132" s="29"/>
      <c r="O1132" s="29"/>
      <c r="P1132" s="28"/>
      <c r="Q1132" s="30"/>
      <c r="R1132" s="28"/>
      <c r="S1132" s="28"/>
      <c r="T1132" s="28"/>
      <c r="U1132" s="31"/>
      <c r="V1132" s="32"/>
      <c r="W1132" s="32"/>
      <c r="X1132" s="32"/>
      <c r="Y1132" s="33"/>
      <c r="Z1132" s="33"/>
      <c r="AA1132" s="34"/>
      <c r="AB1132" s="40" t="str">
        <f>IF(AE1132 &gt; 0, IFERROR(IF(AND(AE1132 &gt; 0, AE1132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S1132 = ""), "Value in Column S is Required", IF(AF1132 &lt; 15, "At the time of Joining, age must be greater than 15 years", IF(AND(W1132 &gt; DATEVALUE("30/6/2024"), Y1132 = "Working"), "Column W and Y Logically Mismatched", IF(AND(X1132 &lt; DATEVALUE("1/7/2025"), Z1132 = "Working", X1132 &lt;&gt; ""), "Column X and Z Logically Mismatched", IF(AND(X1132 &lt;&gt; "", W1132 &gt;= X1132), "Column W and X Logically Missmatched",""))))))))))), ""), "")</f>
        <v/>
      </c>
      <c r="AC1132" s="36"/>
      <c r="AE1132" s="20">
        <f t="shared" si="34"/>
        <v>0</v>
      </c>
      <c r="AF1132" s="20">
        <f t="shared" si="35"/>
        <v>0</v>
      </c>
    </row>
    <row r="1133" spans="1:32" ht="30" customHeight="1">
      <c r="A1133" s="21" t="str">
        <f>IFERROR(INDEX(PQR_Dept!$A$2:$A$21166, MATCH(B1133, PQR_Dept!$B$2:$B$21106, 0)), "")</f>
        <v/>
      </c>
      <c r="B1133" s="22"/>
      <c r="C1133" s="22"/>
      <c r="D1133" s="22"/>
      <c r="E1133" s="23"/>
      <c r="F1133" s="24"/>
      <c r="G1133" s="25"/>
      <c r="H1133" s="26"/>
      <c r="I1133" s="27"/>
      <c r="J1133" s="19"/>
      <c r="K1133" s="44"/>
      <c r="L1133" s="28"/>
      <c r="M1133" s="25"/>
      <c r="N1133" s="29"/>
      <c r="O1133" s="29"/>
      <c r="P1133" s="28"/>
      <c r="Q1133" s="30"/>
      <c r="R1133" s="28"/>
      <c r="S1133" s="28"/>
      <c r="T1133" s="28"/>
      <c r="U1133" s="31"/>
      <c r="V1133" s="32"/>
      <c r="W1133" s="32"/>
      <c r="X1133" s="32"/>
      <c r="Y1133" s="33"/>
      <c r="Z1133" s="33"/>
      <c r="AA1133" s="34"/>
      <c r="AB1133" s="40" t="str">
        <f>IF(AE1133 &gt; 0, IFERROR(IF(AND(AE1133 &gt; 0, AE1133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S1133 = ""), "Value in Column S is Required", IF(AF1133 &lt; 15, "At the time of Joining, age must be greater than 15 years", IF(AND(W1133 &gt; DATEVALUE("30/6/2024"), Y1133 = "Working"), "Column W and Y Logically Mismatched", IF(AND(X1133 &lt; DATEVALUE("1/7/2025"), Z1133 = "Working", X1133 &lt;&gt; ""), "Column X and Z Logically Mismatched", IF(AND(X1133 &lt;&gt; "", W1133 &gt;= X1133), "Column W and X Logically Missmatched",""))))))))))), ""), "")</f>
        <v/>
      </c>
      <c r="AC1133" s="36"/>
      <c r="AE1133" s="20">
        <f t="shared" si="34"/>
        <v>0</v>
      </c>
      <c r="AF1133" s="20">
        <f t="shared" si="35"/>
        <v>0</v>
      </c>
    </row>
    <row r="1134" spans="1:32" ht="30" customHeight="1">
      <c r="A1134" s="21" t="str">
        <f>IFERROR(INDEX(PQR_Dept!$A$2:$A$21166, MATCH(B1134, PQR_Dept!$B$2:$B$21106, 0)), "")</f>
        <v/>
      </c>
      <c r="B1134" s="22"/>
      <c r="C1134" s="22"/>
      <c r="D1134" s="22"/>
      <c r="E1134" s="23"/>
      <c r="F1134" s="24"/>
      <c r="G1134" s="25"/>
      <c r="H1134" s="26"/>
      <c r="I1134" s="27"/>
      <c r="J1134" s="19"/>
      <c r="K1134" s="44"/>
      <c r="L1134" s="28"/>
      <c r="M1134" s="25"/>
      <c r="N1134" s="29"/>
      <c r="O1134" s="29"/>
      <c r="P1134" s="28"/>
      <c r="Q1134" s="30"/>
      <c r="R1134" s="28"/>
      <c r="S1134" s="28"/>
      <c r="T1134" s="28"/>
      <c r="U1134" s="31"/>
      <c r="V1134" s="32"/>
      <c r="W1134" s="32"/>
      <c r="X1134" s="32"/>
      <c r="Y1134" s="33"/>
      <c r="Z1134" s="33"/>
      <c r="AA1134" s="34"/>
      <c r="AB1134" s="40" t="str">
        <f>IF(AE1134 &gt; 0, IFERROR(IF(AND(AE1134 &gt; 0, AE1134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S1134 = ""), "Value in Column S is Required", IF(AF1134 &lt; 15, "At the time of Joining, age must be greater than 15 years", IF(AND(W1134 &gt; DATEVALUE("30/6/2024"), Y1134 = "Working"), "Column W and Y Logically Mismatched", IF(AND(X1134 &lt; DATEVALUE("1/7/2025"), Z1134 = "Working", X1134 &lt;&gt; ""), "Column X and Z Logically Mismatched", IF(AND(X1134 &lt;&gt; "", W1134 &gt;= X1134), "Column W and X Logically Missmatched",""))))))))))), ""), "")</f>
        <v/>
      </c>
      <c r="AC1134" s="36"/>
      <c r="AE1134" s="20">
        <f t="shared" si="34"/>
        <v>0</v>
      </c>
      <c r="AF1134" s="20">
        <f t="shared" si="35"/>
        <v>0</v>
      </c>
    </row>
    <row r="1135" spans="1:32" ht="30" customHeight="1">
      <c r="A1135" s="21" t="str">
        <f>IFERROR(INDEX(PQR_Dept!$A$2:$A$21166, MATCH(B1135, PQR_Dept!$B$2:$B$21106, 0)), "")</f>
        <v/>
      </c>
      <c r="B1135" s="22"/>
      <c r="C1135" s="22"/>
      <c r="D1135" s="22"/>
      <c r="E1135" s="23"/>
      <c r="F1135" s="24"/>
      <c r="G1135" s="25"/>
      <c r="H1135" s="26"/>
      <c r="I1135" s="27"/>
      <c r="J1135" s="19"/>
      <c r="K1135" s="44"/>
      <c r="L1135" s="28"/>
      <c r="M1135" s="25"/>
      <c r="N1135" s="29"/>
      <c r="O1135" s="29"/>
      <c r="P1135" s="28"/>
      <c r="Q1135" s="30"/>
      <c r="R1135" s="28"/>
      <c r="S1135" s="28"/>
      <c r="T1135" s="28"/>
      <c r="U1135" s="31"/>
      <c r="V1135" s="32"/>
      <c r="W1135" s="32"/>
      <c r="X1135" s="32"/>
      <c r="Y1135" s="33"/>
      <c r="Z1135" s="33"/>
      <c r="AA1135" s="34"/>
      <c r="AB1135" s="40" t="str">
        <f>IF(AE1135 &gt; 0, IFERROR(IF(AND(AE1135 &gt; 0, AE1135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S1135 = ""), "Value in Column S is Required", IF(AF1135 &lt; 15, "At the time of Joining, age must be greater than 15 years", IF(AND(W1135 &gt; DATEVALUE("30/6/2024"), Y1135 = "Working"), "Column W and Y Logically Mismatched", IF(AND(X1135 &lt; DATEVALUE("1/7/2025"), Z1135 = "Working", X1135 &lt;&gt; ""), "Column X and Z Logically Mismatched", IF(AND(X1135 &lt;&gt; "", W1135 &gt;= X1135), "Column W and X Logically Missmatched",""))))))))))), ""), "")</f>
        <v/>
      </c>
      <c r="AC1135" s="36"/>
      <c r="AE1135" s="20">
        <f t="shared" si="34"/>
        <v>0</v>
      </c>
      <c r="AF1135" s="20">
        <f t="shared" si="35"/>
        <v>0</v>
      </c>
    </row>
    <row r="1136" spans="1:32" ht="30" customHeight="1">
      <c r="A1136" s="21" t="str">
        <f>IFERROR(INDEX(PQR_Dept!$A$2:$A$21166, MATCH(B1136, PQR_Dept!$B$2:$B$21106, 0)), "")</f>
        <v/>
      </c>
      <c r="B1136" s="22"/>
      <c r="C1136" s="22"/>
      <c r="D1136" s="22"/>
      <c r="E1136" s="23"/>
      <c r="F1136" s="24"/>
      <c r="G1136" s="25"/>
      <c r="H1136" s="26"/>
      <c r="I1136" s="27"/>
      <c r="J1136" s="19"/>
      <c r="K1136" s="44"/>
      <c r="L1136" s="28"/>
      <c r="M1136" s="25"/>
      <c r="N1136" s="29"/>
      <c r="O1136" s="29"/>
      <c r="P1136" s="28"/>
      <c r="Q1136" s="30"/>
      <c r="R1136" s="28"/>
      <c r="S1136" s="28"/>
      <c r="T1136" s="28"/>
      <c r="U1136" s="31"/>
      <c r="V1136" s="32"/>
      <c r="W1136" s="32"/>
      <c r="X1136" s="32"/>
      <c r="Y1136" s="33"/>
      <c r="Z1136" s="33"/>
      <c r="AA1136" s="34"/>
      <c r="AB1136" s="40" t="str">
        <f>IF(AE1136 &gt; 0, IFERROR(IF(AND(AE1136 &gt; 0, AE1136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S1136 = ""), "Value in Column S is Required", IF(AF1136 &lt; 15, "At the time of Joining, age must be greater than 15 years", IF(AND(W1136 &gt; DATEVALUE("30/6/2024"), Y1136 = "Working"), "Column W and Y Logically Mismatched", IF(AND(X1136 &lt; DATEVALUE("1/7/2025"), Z1136 = "Working", X1136 &lt;&gt; ""), "Column X and Z Logically Mismatched", IF(AND(X1136 &lt;&gt; "", W1136 &gt;= X1136), "Column W and X Logically Missmatched",""))))))))))), ""), "")</f>
        <v/>
      </c>
      <c r="AC1136" s="36"/>
      <c r="AE1136" s="20">
        <f t="shared" si="34"/>
        <v>0</v>
      </c>
      <c r="AF1136" s="20">
        <f t="shared" si="35"/>
        <v>0</v>
      </c>
    </row>
    <row r="1137" spans="1:32" ht="30" customHeight="1">
      <c r="A1137" s="21" t="str">
        <f>IFERROR(INDEX(PQR_Dept!$A$2:$A$21166, MATCH(B1137, PQR_Dept!$B$2:$B$21106, 0)), "")</f>
        <v/>
      </c>
      <c r="B1137" s="22"/>
      <c r="C1137" s="22"/>
      <c r="D1137" s="22"/>
      <c r="E1137" s="23"/>
      <c r="F1137" s="24"/>
      <c r="G1137" s="25"/>
      <c r="H1137" s="26"/>
      <c r="I1137" s="27"/>
      <c r="J1137" s="19"/>
      <c r="K1137" s="44"/>
      <c r="L1137" s="28"/>
      <c r="M1137" s="25"/>
      <c r="N1137" s="29"/>
      <c r="O1137" s="29"/>
      <c r="P1137" s="28"/>
      <c r="Q1137" s="30"/>
      <c r="R1137" s="28"/>
      <c r="S1137" s="28"/>
      <c r="T1137" s="28"/>
      <c r="U1137" s="31"/>
      <c r="V1137" s="32"/>
      <c r="W1137" s="32"/>
      <c r="X1137" s="32"/>
      <c r="Y1137" s="33"/>
      <c r="Z1137" s="33"/>
      <c r="AA1137" s="34"/>
      <c r="AB1137" s="40" t="str">
        <f>IF(AE1137 &gt; 0, IFERROR(IF(AND(AE1137 &gt; 0, AE1137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S1137 = ""), "Value in Column S is Required", IF(AF1137 &lt; 15, "At the time of Joining, age must be greater than 15 years", IF(AND(W1137 &gt; DATEVALUE("30/6/2024"), Y1137 = "Working"), "Column W and Y Logically Mismatched", IF(AND(X1137 &lt; DATEVALUE("1/7/2025"), Z1137 = "Working", X1137 &lt;&gt; ""), "Column X and Z Logically Mismatched", IF(AND(X1137 &lt;&gt; "", W1137 &gt;= X1137), "Column W and X Logically Missmatched",""))))))))))), ""), "")</f>
        <v/>
      </c>
      <c r="AC1137" s="36"/>
      <c r="AE1137" s="20">
        <f t="shared" si="34"/>
        <v>0</v>
      </c>
      <c r="AF1137" s="20">
        <f t="shared" si="35"/>
        <v>0</v>
      </c>
    </row>
    <row r="1138" spans="1:32" ht="30" customHeight="1">
      <c r="A1138" s="21" t="str">
        <f>IFERROR(INDEX(PQR_Dept!$A$2:$A$21166, MATCH(B1138, PQR_Dept!$B$2:$B$21106, 0)), "")</f>
        <v/>
      </c>
      <c r="B1138" s="22"/>
      <c r="C1138" s="22"/>
      <c r="D1138" s="22"/>
      <c r="E1138" s="23"/>
      <c r="F1138" s="24"/>
      <c r="G1138" s="25"/>
      <c r="H1138" s="26"/>
      <c r="I1138" s="27"/>
      <c r="J1138" s="19"/>
      <c r="K1138" s="44"/>
      <c r="L1138" s="28"/>
      <c r="M1138" s="25"/>
      <c r="N1138" s="29"/>
      <c r="O1138" s="29"/>
      <c r="P1138" s="28"/>
      <c r="Q1138" s="30"/>
      <c r="R1138" s="28"/>
      <c r="S1138" s="28"/>
      <c r="T1138" s="28"/>
      <c r="U1138" s="31"/>
      <c r="V1138" s="32"/>
      <c r="W1138" s="32"/>
      <c r="X1138" s="32"/>
      <c r="Y1138" s="33"/>
      <c r="Z1138" s="33"/>
      <c r="AA1138" s="34"/>
      <c r="AB1138" s="40" t="str">
        <f>IF(AE1138 &gt; 0, IFERROR(IF(AND(AE1138 &gt; 0, AE1138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S1138 = ""), "Value in Column S is Required", IF(AF1138 &lt; 15, "At the time of Joining, age must be greater than 15 years", IF(AND(W1138 &gt; DATEVALUE("30/6/2024"), Y1138 = "Working"), "Column W and Y Logically Mismatched", IF(AND(X1138 &lt; DATEVALUE("1/7/2025"), Z1138 = "Working", X1138 &lt;&gt; ""), "Column X and Z Logically Mismatched", IF(AND(X1138 &lt;&gt; "", W1138 &gt;= X1138), "Column W and X Logically Missmatched",""))))))))))), ""), "")</f>
        <v/>
      </c>
      <c r="AC1138" s="36"/>
      <c r="AE1138" s="20">
        <f t="shared" si="34"/>
        <v>0</v>
      </c>
      <c r="AF1138" s="20">
        <f t="shared" si="35"/>
        <v>0</v>
      </c>
    </row>
    <row r="1139" spans="1:32" ht="30" customHeight="1">
      <c r="A1139" s="21" t="str">
        <f>IFERROR(INDEX(PQR_Dept!$A$2:$A$21166, MATCH(B1139, PQR_Dept!$B$2:$B$21106, 0)), "")</f>
        <v/>
      </c>
      <c r="B1139" s="22"/>
      <c r="C1139" s="22"/>
      <c r="D1139" s="22"/>
      <c r="E1139" s="23"/>
      <c r="F1139" s="24"/>
      <c r="G1139" s="25"/>
      <c r="H1139" s="26"/>
      <c r="I1139" s="27"/>
      <c r="J1139" s="19"/>
      <c r="K1139" s="44"/>
      <c r="L1139" s="28"/>
      <c r="M1139" s="25"/>
      <c r="N1139" s="29"/>
      <c r="O1139" s="29"/>
      <c r="P1139" s="28"/>
      <c r="Q1139" s="30"/>
      <c r="R1139" s="28"/>
      <c r="S1139" s="28"/>
      <c r="T1139" s="28"/>
      <c r="U1139" s="31"/>
      <c r="V1139" s="32"/>
      <c r="W1139" s="32"/>
      <c r="X1139" s="32"/>
      <c r="Y1139" s="33"/>
      <c r="Z1139" s="33"/>
      <c r="AA1139" s="34"/>
      <c r="AB1139" s="40" t="str">
        <f>IF(AE1139 &gt; 0, IFERROR(IF(AND(AE1139 &gt; 0, AE1139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S1139 = ""), "Value in Column S is Required", IF(AF1139 &lt; 15, "At the time of Joining, age must be greater than 15 years", IF(AND(W1139 &gt; DATEVALUE("30/6/2024"), Y1139 = "Working"), "Column W and Y Logically Mismatched", IF(AND(X1139 &lt; DATEVALUE("1/7/2025"), Z1139 = "Working", X1139 &lt;&gt; ""), "Column X and Z Logically Mismatched", IF(AND(X1139 &lt;&gt; "", W1139 &gt;= X1139), "Column W and X Logically Missmatched",""))))))))))), ""), "")</f>
        <v/>
      </c>
      <c r="AC1139" s="36"/>
      <c r="AE1139" s="20">
        <f t="shared" si="34"/>
        <v>0</v>
      </c>
      <c r="AF1139" s="20">
        <f t="shared" si="35"/>
        <v>0</v>
      </c>
    </row>
    <row r="1140" spans="1:32" ht="30" customHeight="1">
      <c r="A1140" s="21" t="str">
        <f>IFERROR(INDEX(PQR_Dept!$A$2:$A$21166, MATCH(B1140, PQR_Dept!$B$2:$B$21106, 0)), "")</f>
        <v/>
      </c>
      <c r="B1140" s="22"/>
      <c r="C1140" s="22"/>
      <c r="D1140" s="22"/>
      <c r="E1140" s="23"/>
      <c r="F1140" s="24"/>
      <c r="G1140" s="25"/>
      <c r="H1140" s="26"/>
      <c r="I1140" s="27"/>
      <c r="J1140" s="19"/>
      <c r="K1140" s="44"/>
      <c r="L1140" s="28"/>
      <c r="M1140" s="25"/>
      <c r="N1140" s="29"/>
      <c r="O1140" s="29"/>
      <c r="P1140" s="28"/>
      <c r="Q1140" s="30"/>
      <c r="R1140" s="28"/>
      <c r="S1140" s="28"/>
      <c r="T1140" s="28"/>
      <c r="U1140" s="31"/>
      <c r="V1140" s="32"/>
      <c r="W1140" s="32"/>
      <c r="X1140" s="32"/>
      <c r="Y1140" s="33"/>
      <c r="Z1140" s="33"/>
      <c r="AA1140" s="34"/>
      <c r="AB1140" s="40" t="str">
        <f>IF(AE1140 &gt; 0, IFERROR(IF(AND(AE1140 &gt; 0, AE1140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S1140 = ""), "Value in Column S is Required", IF(AF1140 &lt; 15, "At the time of Joining, age must be greater than 15 years", IF(AND(W1140 &gt; DATEVALUE("30/6/2024"), Y1140 = "Working"), "Column W and Y Logically Mismatched", IF(AND(X1140 &lt; DATEVALUE("1/7/2025"), Z1140 = "Working", X1140 &lt;&gt; ""), "Column X and Z Logically Mismatched", IF(AND(X1140 &lt;&gt; "", W1140 &gt;= X1140), "Column W and X Logically Missmatched",""))))))))))), ""), "")</f>
        <v/>
      </c>
      <c r="AC1140" s="36"/>
      <c r="AE1140" s="20">
        <f t="shared" si="34"/>
        <v>0</v>
      </c>
      <c r="AF1140" s="20">
        <f t="shared" si="35"/>
        <v>0</v>
      </c>
    </row>
    <row r="1141" spans="1:32" ht="30" customHeight="1">
      <c r="A1141" s="21" t="str">
        <f>IFERROR(INDEX(PQR_Dept!$A$2:$A$21166, MATCH(B1141, PQR_Dept!$B$2:$B$21106, 0)), "")</f>
        <v/>
      </c>
      <c r="B1141" s="22"/>
      <c r="C1141" s="22"/>
      <c r="D1141" s="22"/>
      <c r="E1141" s="23"/>
      <c r="F1141" s="24"/>
      <c r="G1141" s="25"/>
      <c r="H1141" s="26"/>
      <c r="I1141" s="27"/>
      <c r="J1141" s="19"/>
      <c r="K1141" s="44"/>
      <c r="L1141" s="28"/>
      <c r="M1141" s="25"/>
      <c r="N1141" s="29"/>
      <c r="O1141" s="29"/>
      <c r="P1141" s="28"/>
      <c r="Q1141" s="30"/>
      <c r="R1141" s="28"/>
      <c r="S1141" s="28"/>
      <c r="T1141" s="28"/>
      <c r="U1141" s="31"/>
      <c r="V1141" s="32"/>
      <c r="W1141" s="32"/>
      <c r="X1141" s="32"/>
      <c r="Y1141" s="33"/>
      <c r="Z1141" s="33"/>
      <c r="AA1141" s="34"/>
      <c r="AB1141" s="40" t="str">
        <f>IF(AE1141 &gt; 0, IFERROR(IF(AND(AE1141 &gt; 0, AE1141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S1141 = ""), "Value in Column S is Required", IF(AF1141 &lt; 15, "At the time of Joining, age must be greater than 15 years", IF(AND(W1141 &gt; DATEVALUE("30/6/2024"), Y1141 = "Working"), "Column W and Y Logically Mismatched", IF(AND(X1141 &lt; DATEVALUE("1/7/2025"), Z1141 = "Working", X1141 &lt;&gt; ""), "Column X and Z Logically Mismatched", IF(AND(X1141 &lt;&gt; "", W1141 &gt;= X1141), "Column W and X Logically Missmatched",""))))))))))), ""), "")</f>
        <v/>
      </c>
      <c r="AC1141" s="36"/>
      <c r="AE1141" s="20">
        <f t="shared" si="34"/>
        <v>0</v>
      </c>
      <c r="AF1141" s="20">
        <f t="shared" si="35"/>
        <v>0</v>
      </c>
    </row>
    <row r="1142" spans="1:32" ht="30" customHeight="1">
      <c r="A1142" s="21" t="str">
        <f>IFERROR(INDEX(PQR_Dept!$A$2:$A$21166, MATCH(B1142, PQR_Dept!$B$2:$B$21106, 0)), "")</f>
        <v/>
      </c>
      <c r="B1142" s="22"/>
      <c r="C1142" s="22"/>
      <c r="D1142" s="22"/>
      <c r="E1142" s="23"/>
      <c r="F1142" s="24"/>
      <c r="G1142" s="25"/>
      <c r="H1142" s="26"/>
      <c r="I1142" s="27"/>
      <c r="J1142" s="19"/>
      <c r="K1142" s="44"/>
      <c r="L1142" s="28"/>
      <c r="M1142" s="25"/>
      <c r="N1142" s="29"/>
      <c r="O1142" s="29"/>
      <c r="P1142" s="28"/>
      <c r="Q1142" s="30"/>
      <c r="R1142" s="28"/>
      <c r="S1142" s="28"/>
      <c r="T1142" s="28"/>
      <c r="U1142" s="31"/>
      <c r="V1142" s="32"/>
      <c r="W1142" s="32"/>
      <c r="X1142" s="32"/>
      <c r="Y1142" s="33"/>
      <c r="Z1142" s="33"/>
      <c r="AA1142" s="34"/>
      <c r="AB1142" s="40" t="str">
        <f>IF(AE1142 &gt; 0, IFERROR(IF(AND(AE1142 &gt; 0, AE1142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S1142 = ""), "Value in Column S is Required", IF(AF1142 &lt; 15, "At the time of Joining, age must be greater than 15 years", IF(AND(W1142 &gt; DATEVALUE("30/6/2024"), Y1142 = "Working"), "Column W and Y Logically Mismatched", IF(AND(X1142 &lt; DATEVALUE("1/7/2025"), Z1142 = "Working", X1142 &lt;&gt; ""), "Column X and Z Logically Mismatched", IF(AND(X1142 &lt;&gt; "", W1142 &gt;= X1142), "Column W and X Logically Missmatched",""))))))))))), ""), "")</f>
        <v/>
      </c>
      <c r="AC1142" s="36"/>
      <c r="AE1142" s="20">
        <f t="shared" si="34"/>
        <v>0</v>
      </c>
      <c r="AF1142" s="20">
        <f t="shared" si="35"/>
        <v>0</v>
      </c>
    </row>
    <row r="1143" spans="1:32" ht="30" customHeight="1">
      <c r="A1143" s="21" t="str">
        <f>IFERROR(INDEX(PQR_Dept!$A$2:$A$21166, MATCH(B1143, PQR_Dept!$B$2:$B$21106, 0)), "")</f>
        <v/>
      </c>
      <c r="B1143" s="22"/>
      <c r="C1143" s="22"/>
      <c r="D1143" s="22"/>
      <c r="E1143" s="23"/>
      <c r="F1143" s="24"/>
      <c r="G1143" s="25"/>
      <c r="H1143" s="26"/>
      <c r="I1143" s="27"/>
      <c r="J1143" s="19"/>
      <c r="K1143" s="44"/>
      <c r="L1143" s="28"/>
      <c r="M1143" s="25"/>
      <c r="N1143" s="29"/>
      <c r="O1143" s="29"/>
      <c r="P1143" s="28"/>
      <c r="Q1143" s="30"/>
      <c r="R1143" s="28"/>
      <c r="S1143" s="28"/>
      <c r="T1143" s="28"/>
      <c r="U1143" s="31"/>
      <c r="V1143" s="32"/>
      <c r="W1143" s="32"/>
      <c r="X1143" s="32"/>
      <c r="Y1143" s="33"/>
      <c r="Z1143" s="33"/>
      <c r="AA1143" s="34"/>
      <c r="AB1143" s="40" t="str">
        <f>IF(AE1143 &gt; 0, IFERROR(IF(AND(AE1143 &gt; 0, AE1143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S1143 = ""), "Value in Column S is Required", IF(AF1143 &lt; 15, "At the time of Joining, age must be greater than 15 years", IF(AND(W1143 &gt; DATEVALUE("30/6/2024"), Y1143 = "Working"), "Column W and Y Logically Mismatched", IF(AND(X1143 &lt; DATEVALUE("1/7/2025"), Z1143 = "Working", X1143 &lt;&gt; ""), "Column X and Z Logically Mismatched", IF(AND(X1143 &lt;&gt; "", W1143 &gt;= X1143), "Column W and X Logically Missmatched",""))))))))))), ""), "")</f>
        <v/>
      </c>
      <c r="AC1143" s="36"/>
      <c r="AE1143" s="20">
        <f t="shared" si="34"/>
        <v>0</v>
      </c>
      <c r="AF1143" s="20">
        <f t="shared" si="35"/>
        <v>0</v>
      </c>
    </row>
    <row r="1144" spans="1:32" ht="30" customHeight="1">
      <c r="A1144" s="21" t="str">
        <f>IFERROR(INDEX(PQR_Dept!$A$2:$A$21166, MATCH(B1144, PQR_Dept!$B$2:$B$21106, 0)), "")</f>
        <v/>
      </c>
      <c r="B1144" s="22"/>
      <c r="C1144" s="22"/>
      <c r="D1144" s="22"/>
      <c r="E1144" s="23"/>
      <c r="F1144" s="24"/>
      <c r="G1144" s="25"/>
      <c r="H1144" s="26"/>
      <c r="I1144" s="27"/>
      <c r="J1144" s="19"/>
      <c r="K1144" s="44"/>
      <c r="L1144" s="28"/>
      <c r="M1144" s="25"/>
      <c r="N1144" s="29"/>
      <c r="O1144" s="29"/>
      <c r="P1144" s="28"/>
      <c r="Q1144" s="30"/>
      <c r="R1144" s="28"/>
      <c r="S1144" s="28"/>
      <c r="T1144" s="28"/>
      <c r="U1144" s="31"/>
      <c r="V1144" s="32"/>
      <c r="W1144" s="32"/>
      <c r="X1144" s="32"/>
      <c r="Y1144" s="33"/>
      <c r="Z1144" s="33"/>
      <c r="AA1144" s="34"/>
      <c r="AB1144" s="40" t="str">
        <f>IF(AE1144 &gt; 0, IFERROR(IF(AND(AE1144 &gt; 0, AE1144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S1144 = ""), "Value in Column S is Required", IF(AF1144 &lt; 15, "At the time of Joining, age must be greater than 15 years", IF(AND(W1144 &gt; DATEVALUE("30/6/2024"), Y1144 = "Working"), "Column W and Y Logically Mismatched", IF(AND(X1144 &lt; DATEVALUE("1/7/2025"), Z1144 = "Working", X1144 &lt;&gt; ""), "Column X and Z Logically Mismatched", IF(AND(X1144 &lt;&gt; "", W1144 &gt;= X1144), "Column W and X Logically Missmatched",""))))))))))), ""), "")</f>
        <v/>
      </c>
      <c r="AC1144" s="36"/>
      <c r="AE1144" s="20">
        <f t="shared" si="34"/>
        <v>0</v>
      </c>
      <c r="AF1144" s="20">
        <f t="shared" si="35"/>
        <v>0</v>
      </c>
    </row>
    <row r="1145" spans="1:32" ht="30" customHeight="1">
      <c r="A1145" s="21" t="str">
        <f>IFERROR(INDEX(PQR_Dept!$A$2:$A$21166, MATCH(B1145, PQR_Dept!$B$2:$B$21106, 0)), "")</f>
        <v/>
      </c>
      <c r="B1145" s="22"/>
      <c r="C1145" s="22"/>
      <c r="D1145" s="22"/>
      <c r="E1145" s="23"/>
      <c r="F1145" s="24"/>
      <c r="G1145" s="25"/>
      <c r="H1145" s="26"/>
      <c r="I1145" s="27"/>
      <c r="J1145" s="19"/>
      <c r="K1145" s="44"/>
      <c r="L1145" s="28"/>
      <c r="M1145" s="25"/>
      <c r="N1145" s="29"/>
      <c r="O1145" s="29"/>
      <c r="P1145" s="28"/>
      <c r="Q1145" s="30"/>
      <c r="R1145" s="28"/>
      <c r="S1145" s="28"/>
      <c r="T1145" s="28"/>
      <c r="U1145" s="31"/>
      <c r="V1145" s="32"/>
      <c r="W1145" s="32"/>
      <c r="X1145" s="32"/>
      <c r="Y1145" s="33"/>
      <c r="Z1145" s="33"/>
      <c r="AA1145" s="34"/>
      <c r="AB1145" s="40" t="str">
        <f>IF(AE1145 &gt; 0, IFERROR(IF(AND(AE1145 &gt; 0, AE1145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S1145 = ""), "Value in Column S is Required", IF(AF1145 &lt; 15, "At the time of Joining, age must be greater than 15 years", IF(AND(W1145 &gt; DATEVALUE("30/6/2024"), Y1145 = "Working"), "Column W and Y Logically Mismatched", IF(AND(X1145 &lt; DATEVALUE("1/7/2025"), Z1145 = "Working", X1145 &lt;&gt; ""), "Column X and Z Logically Mismatched", IF(AND(X1145 &lt;&gt; "", W1145 &gt;= X1145), "Column W and X Logically Missmatched",""))))))))))), ""), "")</f>
        <v/>
      </c>
      <c r="AC1145" s="36"/>
      <c r="AE1145" s="20">
        <f t="shared" si="34"/>
        <v>0</v>
      </c>
      <c r="AF1145" s="20">
        <f t="shared" si="35"/>
        <v>0</v>
      </c>
    </row>
    <row r="1146" spans="1:32" ht="30" customHeight="1">
      <c r="A1146" s="21" t="str">
        <f>IFERROR(INDEX(PQR_Dept!$A$2:$A$21166, MATCH(B1146, PQR_Dept!$B$2:$B$21106, 0)), "")</f>
        <v/>
      </c>
      <c r="B1146" s="22"/>
      <c r="C1146" s="22"/>
      <c r="D1146" s="22"/>
      <c r="E1146" s="23"/>
      <c r="F1146" s="24"/>
      <c r="G1146" s="25"/>
      <c r="H1146" s="26"/>
      <c r="I1146" s="27"/>
      <c r="J1146" s="19"/>
      <c r="K1146" s="44"/>
      <c r="L1146" s="28"/>
      <c r="M1146" s="25"/>
      <c r="N1146" s="29"/>
      <c r="O1146" s="29"/>
      <c r="P1146" s="28"/>
      <c r="Q1146" s="30"/>
      <c r="R1146" s="28"/>
      <c r="S1146" s="28"/>
      <c r="T1146" s="28"/>
      <c r="U1146" s="31"/>
      <c r="V1146" s="32"/>
      <c r="W1146" s="32"/>
      <c r="X1146" s="32"/>
      <c r="Y1146" s="33"/>
      <c r="Z1146" s="33"/>
      <c r="AA1146" s="34"/>
      <c r="AB1146" s="40" t="str">
        <f>IF(AE1146 &gt; 0, IFERROR(IF(AND(AE1146 &gt; 0, AE1146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S1146 = ""), "Value in Column S is Required", IF(AF1146 &lt; 15, "At the time of Joining, age must be greater than 15 years", IF(AND(W1146 &gt; DATEVALUE("30/6/2024"), Y1146 = "Working"), "Column W and Y Logically Mismatched", IF(AND(X1146 &lt; DATEVALUE("1/7/2025"), Z1146 = "Working", X1146 &lt;&gt; ""), "Column X and Z Logically Mismatched", IF(AND(X1146 &lt;&gt; "", W1146 &gt;= X1146), "Column W and X Logically Missmatched",""))))))))))), ""), "")</f>
        <v/>
      </c>
      <c r="AC1146" s="36"/>
      <c r="AE1146" s="20">
        <f t="shared" si="34"/>
        <v>0</v>
      </c>
      <c r="AF1146" s="20">
        <f t="shared" si="35"/>
        <v>0</v>
      </c>
    </row>
    <row r="1147" spans="1:32" ht="30" customHeight="1">
      <c r="A1147" s="21" t="str">
        <f>IFERROR(INDEX(PQR_Dept!$A$2:$A$21166, MATCH(B1147, PQR_Dept!$B$2:$B$21106, 0)), "")</f>
        <v/>
      </c>
      <c r="B1147" s="22"/>
      <c r="C1147" s="22"/>
      <c r="D1147" s="22"/>
      <c r="E1147" s="23"/>
      <c r="F1147" s="24"/>
      <c r="G1147" s="25"/>
      <c r="H1147" s="26"/>
      <c r="I1147" s="27"/>
      <c r="J1147" s="19"/>
      <c r="K1147" s="44"/>
      <c r="L1147" s="28"/>
      <c r="M1147" s="25"/>
      <c r="N1147" s="29"/>
      <c r="O1147" s="29"/>
      <c r="P1147" s="28"/>
      <c r="Q1147" s="30"/>
      <c r="R1147" s="28"/>
      <c r="S1147" s="28"/>
      <c r="T1147" s="28"/>
      <c r="U1147" s="31"/>
      <c r="V1147" s="32"/>
      <c r="W1147" s="32"/>
      <c r="X1147" s="32"/>
      <c r="Y1147" s="33"/>
      <c r="Z1147" s="33"/>
      <c r="AA1147" s="34"/>
      <c r="AB1147" s="40" t="str">
        <f>IF(AE1147 &gt; 0, IFERROR(IF(AND(AE1147 &gt; 0, AE1147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S1147 = ""), "Value in Column S is Required", IF(AF1147 &lt; 15, "At the time of Joining, age must be greater than 15 years", IF(AND(W1147 &gt; DATEVALUE("30/6/2024"), Y1147 = "Working"), "Column W and Y Logically Mismatched", IF(AND(X1147 &lt; DATEVALUE("1/7/2025"), Z1147 = "Working", X1147 &lt;&gt; ""), "Column X and Z Logically Mismatched", IF(AND(X1147 &lt;&gt; "", W1147 &gt;= X1147), "Column W and X Logically Missmatched",""))))))))))), ""), "")</f>
        <v/>
      </c>
      <c r="AC1147" s="36"/>
      <c r="AE1147" s="20">
        <f t="shared" si="34"/>
        <v>0</v>
      </c>
      <c r="AF1147" s="20">
        <f t="shared" si="35"/>
        <v>0</v>
      </c>
    </row>
    <row r="1148" spans="1:32" ht="30" customHeight="1">
      <c r="A1148" s="21" t="str">
        <f>IFERROR(INDEX(PQR_Dept!$A$2:$A$21166, MATCH(B1148, PQR_Dept!$B$2:$B$21106, 0)), "")</f>
        <v/>
      </c>
      <c r="B1148" s="22"/>
      <c r="C1148" s="22"/>
      <c r="D1148" s="22"/>
      <c r="E1148" s="23"/>
      <c r="F1148" s="24"/>
      <c r="G1148" s="25"/>
      <c r="H1148" s="26"/>
      <c r="I1148" s="27"/>
      <c r="J1148" s="19"/>
      <c r="K1148" s="44"/>
      <c r="L1148" s="28"/>
      <c r="M1148" s="25"/>
      <c r="N1148" s="29"/>
      <c r="O1148" s="29"/>
      <c r="P1148" s="28"/>
      <c r="Q1148" s="30"/>
      <c r="R1148" s="28"/>
      <c r="S1148" s="28"/>
      <c r="T1148" s="28"/>
      <c r="U1148" s="31"/>
      <c r="V1148" s="32"/>
      <c r="W1148" s="32"/>
      <c r="X1148" s="32"/>
      <c r="Y1148" s="33"/>
      <c r="Z1148" s="33"/>
      <c r="AA1148" s="34"/>
      <c r="AB1148" s="40" t="str">
        <f>IF(AE1148 &gt; 0, IFERROR(IF(AND(AE1148 &gt; 0, AE1148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S1148 = ""), "Value in Column S is Required", IF(AF1148 &lt; 15, "At the time of Joining, age must be greater than 15 years", IF(AND(W1148 &gt; DATEVALUE("30/6/2024"), Y1148 = "Working"), "Column W and Y Logically Mismatched", IF(AND(X1148 &lt; DATEVALUE("1/7/2025"), Z1148 = "Working", X1148 &lt;&gt; ""), "Column X and Z Logically Mismatched", IF(AND(X1148 &lt;&gt; "", W1148 &gt;= X1148), "Column W and X Logically Missmatched",""))))))))))), ""), "")</f>
        <v/>
      </c>
      <c r="AC1148" s="36"/>
      <c r="AE1148" s="20">
        <f t="shared" si="34"/>
        <v>0</v>
      </c>
      <c r="AF1148" s="20">
        <f t="shared" si="35"/>
        <v>0</v>
      </c>
    </row>
    <row r="1149" spans="1:32" ht="30" customHeight="1">
      <c r="A1149" s="21" t="str">
        <f>IFERROR(INDEX(PQR_Dept!$A$2:$A$21166, MATCH(B1149, PQR_Dept!$B$2:$B$21106, 0)), "")</f>
        <v/>
      </c>
      <c r="B1149" s="22"/>
      <c r="C1149" s="22"/>
      <c r="D1149" s="22"/>
      <c r="E1149" s="23"/>
      <c r="F1149" s="24"/>
      <c r="G1149" s="25"/>
      <c r="H1149" s="26"/>
      <c r="I1149" s="27"/>
      <c r="J1149" s="19"/>
      <c r="K1149" s="44"/>
      <c r="L1149" s="28"/>
      <c r="M1149" s="25"/>
      <c r="N1149" s="29"/>
      <c r="O1149" s="29"/>
      <c r="P1149" s="28"/>
      <c r="Q1149" s="30"/>
      <c r="R1149" s="28"/>
      <c r="S1149" s="28"/>
      <c r="T1149" s="28"/>
      <c r="U1149" s="31"/>
      <c r="V1149" s="32"/>
      <c r="W1149" s="32"/>
      <c r="X1149" s="32"/>
      <c r="Y1149" s="33"/>
      <c r="Z1149" s="33"/>
      <c r="AA1149" s="34"/>
      <c r="AB1149" s="40" t="str">
        <f>IF(AE1149 &gt; 0, IFERROR(IF(AND(AE1149 &gt; 0, AE1149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S1149 = ""), "Value in Column S is Required", IF(AF1149 &lt; 15, "At the time of Joining, age must be greater than 15 years", IF(AND(W1149 &gt; DATEVALUE("30/6/2024"), Y1149 = "Working"), "Column W and Y Logically Mismatched", IF(AND(X1149 &lt; DATEVALUE("1/7/2025"), Z1149 = "Working", X1149 &lt;&gt; ""), "Column X and Z Logically Mismatched", IF(AND(X1149 &lt;&gt; "", W1149 &gt;= X1149), "Column W and X Logically Missmatched",""))))))))))), ""), "")</f>
        <v/>
      </c>
      <c r="AC1149" s="36"/>
      <c r="AE1149" s="20">
        <f t="shared" si="34"/>
        <v>0</v>
      </c>
      <c r="AF1149" s="20">
        <f t="shared" si="35"/>
        <v>0</v>
      </c>
    </row>
    <row r="1150" spans="1:32" ht="30" customHeight="1">
      <c r="A1150" s="21" t="str">
        <f>IFERROR(INDEX(PQR_Dept!$A$2:$A$21166, MATCH(B1150, PQR_Dept!$B$2:$B$21106, 0)), "")</f>
        <v/>
      </c>
      <c r="B1150" s="22"/>
      <c r="C1150" s="22"/>
      <c r="D1150" s="22"/>
      <c r="E1150" s="23"/>
      <c r="F1150" s="24"/>
      <c r="G1150" s="25"/>
      <c r="H1150" s="26"/>
      <c r="I1150" s="27"/>
      <c r="J1150" s="19"/>
      <c r="K1150" s="44"/>
      <c r="L1150" s="28"/>
      <c r="M1150" s="25"/>
      <c r="N1150" s="29"/>
      <c r="O1150" s="29"/>
      <c r="P1150" s="28"/>
      <c r="Q1150" s="30"/>
      <c r="R1150" s="28"/>
      <c r="S1150" s="28"/>
      <c r="T1150" s="28"/>
      <c r="U1150" s="31"/>
      <c r="V1150" s="32"/>
      <c r="W1150" s="32"/>
      <c r="X1150" s="32"/>
      <c r="Y1150" s="33"/>
      <c r="Z1150" s="33"/>
      <c r="AA1150" s="34"/>
      <c r="AB1150" s="40" t="str">
        <f>IF(AE1150 &gt; 0, IFERROR(IF(AND(AE1150 &gt; 0, AE1150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S1150 = ""), "Value in Column S is Required", IF(AF1150 &lt; 15, "At the time of Joining, age must be greater than 15 years", IF(AND(W1150 &gt; DATEVALUE("30/6/2024"), Y1150 = "Working"), "Column W and Y Logically Mismatched", IF(AND(X1150 &lt; DATEVALUE("1/7/2025"), Z1150 = "Working", X1150 &lt;&gt; ""), "Column X and Z Logically Mismatched", IF(AND(X1150 &lt;&gt; "", W1150 &gt;= X1150), "Column W and X Logically Missmatched",""))))))))))), ""), "")</f>
        <v/>
      </c>
      <c r="AC1150" s="36"/>
      <c r="AE1150" s="20">
        <f t="shared" si="34"/>
        <v>0</v>
      </c>
      <c r="AF1150" s="20">
        <f t="shared" si="35"/>
        <v>0</v>
      </c>
    </row>
    <row r="1151" spans="1:32" ht="30" customHeight="1">
      <c r="A1151" s="21" t="str">
        <f>IFERROR(INDEX(PQR_Dept!$A$2:$A$21166, MATCH(B1151, PQR_Dept!$B$2:$B$21106, 0)), "")</f>
        <v/>
      </c>
      <c r="B1151" s="22"/>
      <c r="C1151" s="22"/>
      <c r="D1151" s="22"/>
      <c r="E1151" s="23"/>
      <c r="F1151" s="24"/>
      <c r="G1151" s="25"/>
      <c r="H1151" s="26"/>
      <c r="I1151" s="27"/>
      <c r="J1151" s="19"/>
      <c r="K1151" s="44"/>
      <c r="L1151" s="28"/>
      <c r="M1151" s="25"/>
      <c r="N1151" s="29"/>
      <c r="O1151" s="29"/>
      <c r="P1151" s="28"/>
      <c r="Q1151" s="30"/>
      <c r="R1151" s="28"/>
      <c r="S1151" s="28"/>
      <c r="T1151" s="28"/>
      <c r="U1151" s="31"/>
      <c r="V1151" s="32"/>
      <c r="W1151" s="32"/>
      <c r="X1151" s="32"/>
      <c r="Y1151" s="33"/>
      <c r="Z1151" s="33"/>
      <c r="AA1151" s="34"/>
      <c r="AB1151" s="40" t="str">
        <f>IF(AE1151 &gt; 0, IFERROR(IF(AND(AE1151 &gt; 0, AE1151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S1151 = ""), "Value in Column S is Required", IF(AF1151 &lt; 15, "At the time of Joining, age must be greater than 15 years", IF(AND(W1151 &gt; DATEVALUE("30/6/2024"), Y1151 = "Working"), "Column W and Y Logically Mismatched", IF(AND(X1151 &lt; DATEVALUE("1/7/2025"), Z1151 = "Working", X1151 &lt;&gt; ""), "Column X and Z Logically Mismatched", IF(AND(X1151 &lt;&gt; "", W1151 &gt;= X1151), "Column W and X Logically Missmatched",""))))))))))), ""), "")</f>
        <v/>
      </c>
      <c r="AC1151" s="36"/>
      <c r="AE1151" s="20">
        <f t="shared" si="34"/>
        <v>0</v>
      </c>
      <c r="AF1151" s="20">
        <f t="shared" si="35"/>
        <v>0</v>
      </c>
    </row>
    <row r="1152" spans="1:32" ht="30" customHeight="1">
      <c r="A1152" s="21" t="str">
        <f>IFERROR(INDEX(PQR_Dept!$A$2:$A$21166, MATCH(B1152, PQR_Dept!$B$2:$B$21106, 0)), "")</f>
        <v/>
      </c>
      <c r="B1152" s="22"/>
      <c r="C1152" s="22"/>
      <c r="D1152" s="22"/>
      <c r="E1152" s="23"/>
      <c r="F1152" s="24"/>
      <c r="G1152" s="25"/>
      <c r="H1152" s="26"/>
      <c r="I1152" s="27"/>
      <c r="J1152" s="19"/>
      <c r="K1152" s="44"/>
      <c r="L1152" s="28"/>
      <c r="M1152" s="25"/>
      <c r="N1152" s="29"/>
      <c r="O1152" s="29"/>
      <c r="P1152" s="28"/>
      <c r="Q1152" s="30"/>
      <c r="R1152" s="28"/>
      <c r="S1152" s="28"/>
      <c r="T1152" s="28"/>
      <c r="U1152" s="31"/>
      <c r="V1152" s="32"/>
      <c r="W1152" s="32"/>
      <c r="X1152" s="32"/>
      <c r="Y1152" s="33"/>
      <c r="Z1152" s="33"/>
      <c r="AA1152" s="34"/>
      <c r="AB1152" s="40" t="str">
        <f>IF(AE1152 &gt; 0, IFERROR(IF(AND(AE1152 &gt; 0, AE1152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S1152 = ""), "Value in Column S is Required", IF(AF1152 &lt; 15, "At the time of Joining, age must be greater than 15 years", IF(AND(W1152 &gt; DATEVALUE("30/6/2024"), Y1152 = "Working"), "Column W and Y Logically Mismatched", IF(AND(X1152 &lt; DATEVALUE("1/7/2025"), Z1152 = "Working", X1152 &lt;&gt; ""), "Column X and Z Logically Mismatched", IF(AND(X1152 &lt;&gt; "", W1152 &gt;= X1152), "Column W and X Logically Missmatched",""))))))))))), ""), "")</f>
        <v/>
      </c>
      <c r="AC1152" s="36"/>
      <c r="AE1152" s="20">
        <f t="shared" si="34"/>
        <v>0</v>
      </c>
      <c r="AF1152" s="20">
        <f t="shared" si="35"/>
        <v>0</v>
      </c>
    </row>
    <row r="1153" spans="1:32" ht="30" customHeight="1">
      <c r="A1153" s="21" t="str">
        <f>IFERROR(INDEX(PQR_Dept!$A$2:$A$21166, MATCH(B1153, PQR_Dept!$B$2:$B$21106, 0)), "")</f>
        <v/>
      </c>
      <c r="B1153" s="22"/>
      <c r="C1153" s="22"/>
      <c r="D1153" s="22"/>
      <c r="E1153" s="23"/>
      <c r="F1153" s="24"/>
      <c r="G1153" s="25"/>
      <c r="H1153" s="26"/>
      <c r="I1153" s="27"/>
      <c r="J1153" s="19"/>
      <c r="K1153" s="44"/>
      <c r="L1153" s="28"/>
      <c r="M1153" s="25"/>
      <c r="N1153" s="29"/>
      <c r="O1153" s="29"/>
      <c r="P1153" s="28"/>
      <c r="Q1153" s="30"/>
      <c r="R1153" s="28"/>
      <c r="S1153" s="28"/>
      <c r="T1153" s="28"/>
      <c r="U1153" s="31"/>
      <c r="V1153" s="32"/>
      <c r="W1153" s="32"/>
      <c r="X1153" s="32"/>
      <c r="Y1153" s="33"/>
      <c r="Z1153" s="33"/>
      <c r="AA1153" s="34"/>
      <c r="AB1153" s="40" t="str">
        <f>IF(AE1153 &gt; 0, IFERROR(IF(AND(AE1153 &gt; 0, AE1153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S1153 = ""), "Value in Column S is Required", IF(AF1153 &lt; 15, "At the time of Joining, age must be greater than 15 years", IF(AND(W1153 &gt; DATEVALUE("30/6/2024"), Y1153 = "Working"), "Column W and Y Logically Mismatched", IF(AND(X1153 &lt; DATEVALUE("1/7/2025"), Z1153 = "Working", X1153 &lt;&gt; ""), "Column X and Z Logically Mismatched", IF(AND(X1153 &lt;&gt; "", W1153 &gt;= X1153), "Column W and X Logically Missmatched",""))))))))))), ""), "")</f>
        <v/>
      </c>
      <c r="AC1153" s="36"/>
      <c r="AE1153" s="20">
        <f t="shared" si="34"/>
        <v>0</v>
      </c>
      <c r="AF1153" s="20">
        <f t="shared" si="35"/>
        <v>0</v>
      </c>
    </row>
    <row r="1154" spans="1:32" ht="30" customHeight="1">
      <c r="A1154" s="21" t="str">
        <f>IFERROR(INDEX(PQR_Dept!$A$2:$A$21166, MATCH(B1154, PQR_Dept!$B$2:$B$21106, 0)), "")</f>
        <v/>
      </c>
      <c r="B1154" s="22"/>
      <c r="C1154" s="22"/>
      <c r="D1154" s="22"/>
      <c r="E1154" s="23"/>
      <c r="F1154" s="24"/>
      <c r="G1154" s="25"/>
      <c r="H1154" s="26"/>
      <c r="I1154" s="27"/>
      <c r="J1154" s="19"/>
      <c r="K1154" s="44"/>
      <c r="L1154" s="28"/>
      <c r="M1154" s="25"/>
      <c r="N1154" s="29"/>
      <c r="O1154" s="29"/>
      <c r="P1154" s="28"/>
      <c r="Q1154" s="30"/>
      <c r="R1154" s="28"/>
      <c r="S1154" s="28"/>
      <c r="T1154" s="28"/>
      <c r="U1154" s="31"/>
      <c r="V1154" s="32"/>
      <c r="W1154" s="32"/>
      <c r="X1154" s="32"/>
      <c r="Y1154" s="33"/>
      <c r="Z1154" s="33"/>
      <c r="AA1154" s="34"/>
      <c r="AB1154" s="40" t="str">
        <f>IF(AE1154 &gt; 0, IFERROR(IF(AND(AE1154 &gt; 0, AE1154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S1154 = ""), "Value in Column S is Required", IF(AF1154 &lt; 15, "At the time of Joining, age must be greater than 15 years", IF(AND(W1154 &gt; DATEVALUE("30/6/2024"), Y1154 = "Working"), "Column W and Y Logically Mismatched", IF(AND(X1154 &lt; DATEVALUE("1/7/2025"), Z1154 = "Working", X1154 &lt;&gt; ""), "Column X and Z Logically Mismatched", IF(AND(X1154 &lt;&gt; "", W1154 &gt;= X1154), "Column W and X Logically Missmatched",""))))))))))), ""), "")</f>
        <v/>
      </c>
      <c r="AC1154" s="36"/>
      <c r="AE1154" s="20">
        <f t="shared" si="34"/>
        <v>0</v>
      </c>
      <c r="AF1154" s="20">
        <f t="shared" si="35"/>
        <v>0</v>
      </c>
    </row>
    <row r="1155" spans="1:32" ht="30" customHeight="1">
      <c r="A1155" s="21" t="str">
        <f>IFERROR(INDEX(PQR_Dept!$A$2:$A$21166, MATCH(B1155, PQR_Dept!$B$2:$B$21106, 0)), "")</f>
        <v/>
      </c>
      <c r="B1155" s="22"/>
      <c r="C1155" s="22"/>
      <c r="D1155" s="22"/>
      <c r="E1155" s="23"/>
      <c r="F1155" s="24"/>
      <c r="G1155" s="25"/>
      <c r="H1155" s="26"/>
      <c r="I1155" s="27"/>
      <c r="J1155" s="19"/>
      <c r="K1155" s="44"/>
      <c r="L1155" s="28"/>
      <c r="M1155" s="25"/>
      <c r="N1155" s="29"/>
      <c r="O1155" s="29"/>
      <c r="P1155" s="28"/>
      <c r="Q1155" s="30"/>
      <c r="R1155" s="28"/>
      <c r="S1155" s="28"/>
      <c r="T1155" s="28"/>
      <c r="U1155" s="31"/>
      <c r="V1155" s="32"/>
      <c r="W1155" s="32"/>
      <c r="X1155" s="32"/>
      <c r="Y1155" s="33"/>
      <c r="Z1155" s="33"/>
      <c r="AA1155" s="34"/>
      <c r="AB1155" s="40" t="str">
        <f>IF(AE1155 &gt; 0, IFERROR(IF(AND(AE1155 &gt; 0, AE1155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S1155 = ""), "Value in Column S is Required", IF(AF1155 &lt; 15, "At the time of Joining, age must be greater than 15 years", IF(AND(W1155 &gt; DATEVALUE("30/6/2024"), Y1155 = "Working"), "Column W and Y Logically Mismatched", IF(AND(X1155 &lt; DATEVALUE("1/7/2025"), Z1155 = "Working", X1155 &lt;&gt; ""), "Column X and Z Logically Mismatched", IF(AND(X1155 &lt;&gt; "", W1155 &gt;= X1155), "Column W and X Logically Missmatched",""))))))))))), ""), "")</f>
        <v/>
      </c>
      <c r="AC1155" s="36"/>
      <c r="AE1155" s="20">
        <f t="shared" ref="AE1155:AE1218" si="36">IF(B1155 &lt;&gt; "", COUNTA(Y1155:Z1155,V1155:W1155,T1155,P1155:Q1155,K1155:M1155,B1155:G1155), 0)</f>
        <v>0</v>
      </c>
      <c r="AF1155" s="20">
        <f t="shared" ref="AF1155:AF1218" si="37">YEARFRAC(V1155,W1155)</f>
        <v>0</v>
      </c>
    </row>
    <row r="1156" spans="1:32" ht="30" customHeight="1">
      <c r="A1156" s="21" t="str">
        <f>IFERROR(INDEX(PQR_Dept!$A$2:$A$21166, MATCH(B1156, PQR_Dept!$B$2:$B$21106, 0)), "")</f>
        <v/>
      </c>
      <c r="B1156" s="22"/>
      <c r="C1156" s="22"/>
      <c r="D1156" s="22"/>
      <c r="E1156" s="23"/>
      <c r="F1156" s="24"/>
      <c r="G1156" s="25"/>
      <c r="H1156" s="26"/>
      <c r="I1156" s="27"/>
      <c r="J1156" s="19"/>
      <c r="K1156" s="44"/>
      <c r="L1156" s="28"/>
      <c r="M1156" s="25"/>
      <c r="N1156" s="29"/>
      <c r="O1156" s="29"/>
      <c r="P1156" s="28"/>
      <c r="Q1156" s="30"/>
      <c r="R1156" s="28"/>
      <c r="S1156" s="28"/>
      <c r="T1156" s="28"/>
      <c r="U1156" s="31"/>
      <c r="V1156" s="32"/>
      <c r="W1156" s="32"/>
      <c r="X1156" s="32"/>
      <c r="Y1156" s="33"/>
      <c r="Z1156" s="33"/>
      <c r="AA1156" s="34"/>
      <c r="AB1156" s="40" t="str">
        <f>IF(AE1156 &gt; 0, IFERROR(IF(AND(AE1156 &gt; 0, AE1156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S1156 = ""), "Value in Column S is Required", IF(AF1156 &lt; 15, "At the time of Joining, age must be greater than 15 years", IF(AND(W1156 &gt; DATEVALUE("30/6/2024"), Y1156 = "Working"), "Column W and Y Logically Mismatched", IF(AND(X1156 &lt; DATEVALUE("1/7/2025"), Z1156 = "Working", X1156 &lt;&gt; ""), "Column X and Z Logically Mismatched", IF(AND(X1156 &lt;&gt; "", W1156 &gt;= X1156), "Column W and X Logically Missmatched",""))))))))))), ""), "")</f>
        <v/>
      </c>
      <c r="AC1156" s="36"/>
      <c r="AE1156" s="20">
        <f t="shared" si="36"/>
        <v>0</v>
      </c>
      <c r="AF1156" s="20">
        <f t="shared" si="37"/>
        <v>0</v>
      </c>
    </row>
    <row r="1157" spans="1:32" ht="30" customHeight="1">
      <c r="A1157" s="21" t="str">
        <f>IFERROR(INDEX(PQR_Dept!$A$2:$A$21166, MATCH(B1157, PQR_Dept!$B$2:$B$21106, 0)), "")</f>
        <v/>
      </c>
      <c r="B1157" s="22"/>
      <c r="C1157" s="22"/>
      <c r="D1157" s="22"/>
      <c r="E1157" s="23"/>
      <c r="F1157" s="24"/>
      <c r="G1157" s="25"/>
      <c r="H1157" s="26"/>
      <c r="I1157" s="27"/>
      <c r="J1157" s="19"/>
      <c r="K1157" s="44"/>
      <c r="L1157" s="28"/>
      <c r="M1157" s="25"/>
      <c r="N1157" s="29"/>
      <c r="O1157" s="29"/>
      <c r="P1157" s="28"/>
      <c r="Q1157" s="30"/>
      <c r="R1157" s="28"/>
      <c r="S1157" s="28"/>
      <c r="T1157" s="28"/>
      <c r="U1157" s="31"/>
      <c r="V1157" s="32"/>
      <c r="W1157" s="32"/>
      <c r="X1157" s="32"/>
      <c r="Y1157" s="33"/>
      <c r="Z1157" s="33"/>
      <c r="AA1157" s="34"/>
      <c r="AB1157" s="40" t="str">
        <f>IF(AE1157 &gt; 0, IFERROR(IF(AND(AE1157 &gt; 0, AE1157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S1157 = ""), "Value in Column S is Required", IF(AF1157 &lt; 15, "At the time of Joining, age must be greater than 15 years", IF(AND(W1157 &gt; DATEVALUE("30/6/2024"), Y1157 = "Working"), "Column W and Y Logically Mismatched", IF(AND(X1157 &lt; DATEVALUE("1/7/2025"), Z1157 = "Working", X1157 &lt;&gt; ""), "Column X and Z Logically Mismatched", IF(AND(X1157 &lt;&gt; "", W1157 &gt;= X1157), "Column W and X Logically Missmatched",""))))))))))), ""), "")</f>
        <v/>
      </c>
      <c r="AC1157" s="36"/>
      <c r="AE1157" s="20">
        <f t="shared" si="36"/>
        <v>0</v>
      </c>
      <c r="AF1157" s="20">
        <f t="shared" si="37"/>
        <v>0</v>
      </c>
    </row>
    <row r="1158" spans="1:32" ht="30" customHeight="1">
      <c r="A1158" s="21" t="str">
        <f>IFERROR(INDEX(PQR_Dept!$A$2:$A$21166, MATCH(B1158, PQR_Dept!$B$2:$B$21106, 0)), "")</f>
        <v/>
      </c>
      <c r="B1158" s="22"/>
      <c r="C1158" s="22"/>
      <c r="D1158" s="22"/>
      <c r="E1158" s="23"/>
      <c r="F1158" s="24"/>
      <c r="G1158" s="25"/>
      <c r="H1158" s="26"/>
      <c r="I1158" s="27"/>
      <c r="J1158" s="19"/>
      <c r="K1158" s="44"/>
      <c r="L1158" s="28"/>
      <c r="M1158" s="25"/>
      <c r="N1158" s="29"/>
      <c r="O1158" s="29"/>
      <c r="P1158" s="28"/>
      <c r="Q1158" s="30"/>
      <c r="R1158" s="28"/>
      <c r="S1158" s="28"/>
      <c r="T1158" s="28"/>
      <c r="U1158" s="31"/>
      <c r="V1158" s="32"/>
      <c r="W1158" s="32"/>
      <c r="X1158" s="32"/>
      <c r="Y1158" s="33"/>
      <c r="Z1158" s="33"/>
      <c r="AA1158" s="34"/>
      <c r="AB1158" s="40" t="str">
        <f>IF(AE1158 &gt; 0, IFERROR(IF(AND(AE1158 &gt; 0, AE1158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S1158 = ""), "Value in Column S is Required", IF(AF1158 &lt; 15, "At the time of Joining, age must be greater than 15 years", IF(AND(W1158 &gt; DATEVALUE("30/6/2024"), Y1158 = "Working"), "Column W and Y Logically Mismatched", IF(AND(X1158 &lt; DATEVALUE("1/7/2025"), Z1158 = "Working", X1158 &lt;&gt; ""), "Column X and Z Logically Mismatched", IF(AND(X1158 &lt;&gt; "", W1158 &gt;= X1158), "Column W and X Logically Missmatched",""))))))))))), ""), "")</f>
        <v/>
      </c>
      <c r="AC1158" s="36"/>
      <c r="AE1158" s="20">
        <f t="shared" si="36"/>
        <v>0</v>
      </c>
      <c r="AF1158" s="20">
        <f t="shared" si="37"/>
        <v>0</v>
      </c>
    </row>
    <row r="1159" spans="1:32" ht="30" customHeight="1">
      <c r="A1159" s="21" t="str">
        <f>IFERROR(INDEX(PQR_Dept!$A$2:$A$21166, MATCH(B1159, PQR_Dept!$B$2:$B$21106, 0)), "")</f>
        <v/>
      </c>
      <c r="B1159" s="22"/>
      <c r="C1159" s="22"/>
      <c r="D1159" s="22"/>
      <c r="E1159" s="23"/>
      <c r="F1159" s="24"/>
      <c r="G1159" s="25"/>
      <c r="H1159" s="26"/>
      <c r="I1159" s="27"/>
      <c r="J1159" s="19"/>
      <c r="K1159" s="44"/>
      <c r="L1159" s="28"/>
      <c r="M1159" s="25"/>
      <c r="N1159" s="29"/>
      <c r="O1159" s="29"/>
      <c r="P1159" s="28"/>
      <c r="Q1159" s="30"/>
      <c r="R1159" s="28"/>
      <c r="S1159" s="28"/>
      <c r="T1159" s="28"/>
      <c r="U1159" s="31"/>
      <c r="V1159" s="32"/>
      <c r="W1159" s="32"/>
      <c r="X1159" s="32"/>
      <c r="Y1159" s="33"/>
      <c r="Z1159" s="33"/>
      <c r="AA1159" s="34"/>
      <c r="AB1159" s="40" t="str">
        <f>IF(AE1159 &gt; 0, IFERROR(IF(AND(AE1159 &gt; 0, AE1159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S1159 = ""), "Value in Column S is Required", IF(AF1159 &lt; 15, "At the time of Joining, age must be greater than 15 years", IF(AND(W1159 &gt; DATEVALUE("30/6/2024"), Y1159 = "Working"), "Column W and Y Logically Mismatched", IF(AND(X1159 &lt; DATEVALUE("1/7/2025"), Z1159 = "Working", X1159 &lt;&gt; ""), "Column X and Z Logically Mismatched", IF(AND(X1159 &lt;&gt; "", W1159 &gt;= X1159), "Column W and X Logically Missmatched",""))))))))))), ""), "")</f>
        <v/>
      </c>
      <c r="AC1159" s="36"/>
      <c r="AE1159" s="20">
        <f t="shared" si="36"/>
        <v>0</v>
      </c>
      <c r="AF1159" s="20">
        <f t="shared" si="37"/>
        <v>0</v>
      </c>
    </row>
    <row r="1160" spans="1:32" ht="30" customHeight="1">
      <c r="A1160" s="21" t="str">
        <f>IFERROR(INDEX(PQR_Dept!$A$2:$A$21166, MATCH(B1160, PQR_Dept!$B$2:$B$21106, 0)), "")</f>
        <v/>
      </c>
      <c r="B1160" s="22"/>
      <c r="C1160" s="22"/>
      <c r="D1160" s="22"/>
      <c r="E1160" s="23"/>
      <c r="F1160" s="24"/>
      <c r="G1160" s="25"/>
      <c r="H1160" s="26"/>
      <c r="I1160" s="27"/>
      <c r="J1160" s="19"/>
      <c r="K1160" s="44"/>
      <c r="L1160" s="28"/>
      <c r="M1160" s="25"/>
      <c r="N1160" s="29"/>
      <c r="O1160" s="29"/>
      <c r="P1160" s="28"/>
      <c r="Q1160" s="30"/>
      <c r="R1160" s="28"/>
      <c r="S1160" s="28"/>
      <c r="T1160" s="28"/>
      <c r="U1160" s="31"/>
      <c r="V1160" s="32"/>
      <c r="W1160" s="32"/>
      <c r="X1160" s="32"/>
      <c r="Y1160" s="33"/>
      <c r="Z1160" s="33"/>
      <c r="AA1160" s="34"/>
      <c r="AB1160" s="40" t="str">
        <f>IF(AE1160 &gt; 0, IFERROR(IF(AND(AE1160 &gt; 0, AE1160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S1160 = ""), "Value in Column S is Required", IF(AF1160 &lt; 15, "At the time of Joining, age must be greater than 15 years", IF(AND(W1160 &gt; DATEVALUE("30/6/2024"), Y1160 = "Working"), "Column W and Y Logically Mismatched", IF(AND(X1160 &lt; DATEVALUE("1/7/2025"), Z1160 = "Working", X1160 &lt;&gt; ""), "Column X and Z Logically Mismatched", IF(AND(X1160 &lt;&gt; "", W1160 &gt;= X1160), "Column W and X Logically Missmatched",""))))))))))), ""), "")</f>
        <v/>
      </c>
      <c r="AC1160" s="36"/>
      <c r="AE1160" s="20">
        <f t="shared" si="36"/>
        <v>0</v>
      </c>
      <c r="AF1160" s="20">
        <f t="shared" si="37"/>
        <v>0</v>
      </c>
    </row>
    <row r="1161" spans="1:32" ht="30" customHeight="1">
      <c r="A1161" s="21" t="str">
        <f>IFERROR(INDEX(PQR_Dept!$A$2:$A$21166, MATCH(B1161, PQR_Dept!$B$2:$B$21106, 0)), "")</f>
        <v/>
      </c>
      <c r="B1161" s="22"/>
      <c r="C1161" s="22"/>
      <c r="D1161" s="22"/>
      <c r="E1161" s="23"/>
      <c r="F1161" s="24"/>
      <c r="G1161" s="25"/>
      <c r="H1161" s="26"/>
      <c r="I1161" s="27"/>
      <c r="J1161" s="19"/>
      <c r="K1161" s="44"/>
      <c r="L1161" s="28"/>
      <c r="M1161" s="25"/>
      <c r="N1161" s="29"/>
      <c r="O1161" s="29"/>
      <c r="P1161" s="28"/>
      <c r="Q1161" s="30"/>
      <c r="R1161" s="28"/>
      <c r="S1161" s="28"/>
      <c r="T1161" s="28"/>
      <c r="U1161" s="31"/>
      <c r="V1161" s="32"/>
      <c r="W1161" s="32"/>
      <c r="X1161" s="32"/>
      <c r="Y1161" s="33"/>
      <c r="Z1161" s="33"/>
      <c r="AA1161" s="34"/>
      <c r="AB1161" s="40" t="str">
        <f>IF(AE1161 &gt; 0, IFERROR(IF(AND(AE1161 &gt; 0, AE1161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S1161 = ""), "Value in Column S is Required", IF(AF1161 &lt; 15, "At the time of Joining, age must be greater than 15 years", IF(AND(W1161 &gt; DATEVALUE("30/6/2024"), Y1161 = "Working"), "Column W and Y Logically Mismatched", IF(AND(X1161 &lt; DATEVALUE("1/7/2025"), Z1161 = "Working", X1161 &lt;&gt; ""), "Column X and Z Logically Mismatched", IF(AND(X1161 &lt;&gt; "", W1161 &gt;= X1161), "Column W and X Logically Missmatched",""))))))))))), ""), "")</f>
        <v/>
      </c>
      <c r="AC1161" s="36"/>
      <c r="AE1161" s="20">
        <f t="shared" si="36"/>
        <v>0</v>
      </c>
      <c r="AF1161" s="20">
        <f t="shared" si="37"/>
        <v>0</v>
      </c>
    </row>
    <row r="1162" spans="1:32" ht="30" customHeight="1">
      <c r="A1162" s="21" t="str">
        <f>IFERROR(INDEX(PQR_Dept!$A$2:$A$21166, MATCH(B1162, PQR_Dept!$B$2:$B$21106, 0)), "")</f>
        <v/>
      </c>
      <c r="B1162" s="22"/>
      <c r="C1162" s="22"/>
      <c r="D1162" s="22"/>
      <c r="E1162" s="23"/>
      <c r="F1162" s="24"/>
      <c r="G1162" s="25"/>
      <c r="H1162" s="26"/>
      <c r="I1162" s="27"/>
      <c r="J1162" s="19"/>
      <c r="K1162" s="44"/>
      <c r="L1162" s="28"/>
      <c r="M1162" s="25"/>
      <c r="N1162" s="29"/>
      <c r="O1162" s="29"/>
      <c r="P1162" s="28"/>
      <c r="Q1162" s="30"/>
      <c r="R1162" s="28"/>
      <c r="S1162" s="28"/>
      <c r="T1162" s="28"/>
      <c r="U1162" s="31"/>
      <c r="V1162" s="32"/>
      <c r="W1162" s="32"/>
      <c r="X1162" s="32"/>
      <c r="Y1162" s="33"/>
      <c r="Z1162" s="33"/>
      <c r="AA1162" s="34"/>
      <c r="AB1162" s="40" t="str">
        <f>IF(AE1162 &gt; 0, IFERROR(IF(AND(AE1162 &gt; 0, AE1162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S1162 = ""), "Value in Column S is Required", IF(AF1162 &lt; 15, "At the time of Joining, age must be greater than 15 years", IF(AND(W1162 &gt; DATEVALUE("30/6/2024"), Y1162 = "Working"), "Column W and Y Logically Mismatched", IF(AND(X1162 &lt; DATEVALUE("1/7/2025"), Z1162 = "Working", X1162 &lt;&gt; ""), "Column X and Z Logically Mismatched", IF(AND(X1162 &lt;&gt; "", W1162 &gt;= X1162), "Column W and X Logically Missmatched",""))))))))))), ""), "")</f>
        <v/>
      </c>
      <c r="AC1162" s="36"/>
      <c r="AE1162" s="20">
        <f t="shared" si="36"/>
        <v>0</v>
      </c>
      <c r="AF1162" s="20">
        <f t="shared" si="37"/>
        <v>0</v>
      </c>
    </row>
    <row r="1163" spans="1:32" ht="30" customHeight="1">
      <c r="A1163" s="21" t="str">
        <f>IFERROR(INDEX(PQR_Dept!$A$2:$A$21166, MATCH(B1163, PQR_Dept!$B$2:$B$21106, 0)), "")</f>
        <v/>
      </c>
      <c r="B1163" s="22"/>
      <c r="C1163" s="22"/>
      <c r="D1163" s="22"/>
      <c r="E1163" s="23"/>
      <c r="F1163" s="24"/>
      <c r="G1163" s="25"/>
      <c r="H1163" s="26"/>
      <c r="I1163" s="27"/>
      <c r="J1163" s="19"/>
      <c r="K1163" s="44"/>
      <c r="L1163" s="28"/>
      <c r="M1163" s="25"/>
      <c r="N1163" s="29"/>
      <c r="O1163" s="29"/>
      <c r="P1163" s="28"/>
      <c r="Q1163" s="30"/>
      <c r="R1163" s="28"/>
      <c r="S1163" s="28"/>
      <c r="T1163" s="28"/>
      <c r="U1163" s="31"/>
      <c r="V1163" s="32"/>
      <c r="W1163" s="32"/>
      <c r="X1163" s="32"/>
      <c r="Y1163" s="33"/>
      <c r="Z1163" s="33"/>
      <c r="AA1163" s="34"/>
      <c r="AB1163" s="40" t="str">
        <f>IF(AE1163 &gt; 0, IFERROR(IF(AND(AE1163 &gt; 0, AE1163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S1163 = ""), "Value in Column S is Required", IF(AF1163 &lt; 15, "At the time of Joining, age must be greater than 15 years", IF(AND(W1163 &gt; DATEVALUE("30/6/2024"), Y1163 = "Working"), "Column W and Y Logically Mismatched", IF(AND(X1163 &lt; DATEVALUE("1/7/2025"), Z1163 = "Working", X1163 &lt;&gt; ""), "Column X and Z Logically Mismatched", IF(AND(X1163 &lt;&gt; "", W1163 &gt;= X1163), "Column W and X Logically Missmatched",""))))))))))), ""), "")</f>
        <v/>
      </c>
      <c r="AC1163" s="36"/>
      <c r="AE1163" s="20">
        <f t="shared" si="36"/>
        <v>0</v>
      </c>
      <c r="AF1163" s="20">
        <f t="shared" si="37"/>
        <v>0</v>
      </c>
    </row>
    <row r="1164" spans="1:32" ht="30" customHeight="1">
      <c r="A1164" s="21" t="str">
        <f>IFERROR(INDEX(PQR_Dept!$A$2:$A$21166, MATCH(B1164, PQR_Dept!$B$2:$B$21106, 0)), "")</f>
        <v/>
      </c>
      <c r="B1164" s="22"/>
      <c r="C1164" s="22"/>
      <c r="D1164" s="22"/>
      <c r="E1164" s="23"/>
      <c r="F1164" s="24"/>
      <c r="G1164" s="25"/>
      <c r="H1164" s="26"/>
      <c r="I1164" s="27"/>
      <c r="J1164" s="19"/>
      <c r="K1164" s="44"/>
      <c r="L1164" s="28"/>
      <c r="M1164" s="25"/>
      <c r="N1164" s="29"/>
      <c r="O1164" s="29"/>
      <c r="P1164" s="28"/>
      <c r="Q1164" s="30"/>
      <c r="R1164" s="28"/>
      <c r="S1164" s="28"/>
      <c r="T1164" s="28"/>
      <c r="U1164" s="31"/>
      <c r="V1164" s="32"/>
      <c r="W1164" s="32"/>
      <c r="X1164" s="32"/>
      <c r="Y1164" s="33"/>
      <c r="Z1164" s="33"/>
      <c r="AA1164" s="34"/>
      <c r="AB1164" s="40" t="str">
        <f>IF(AE1164 &gt; 0, IFERROR(IF(AND(AE1164 &gt; 0, AE1164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S1164 = ""), "Value in Column S is Required", IF(AF1164 &lt; 15, "At the time of Joining, age must be greater than 15 years", IF(AND(W1164 &gt; DATEVALUE("30/6/2024"), Y1164 = "Working"), "Column W and Y Logically Mismatched", IF(AND(X1164 &lt; DATEVALUE("1/7/2025"), Z1164 = "Working", X1164 &lt;&gt; ""), "Column X and Z Logically Mismatched", IF(AND(X1164 &lt;&gt; "", W1164 &gt;= X1164), "Column W and X Logically Missmatched",""))))))))))), ""), "")</f>
        <v/>
      </c>
      <c r="AC1164" s="36"/>
      <c r="AE1164" s="20">
        <f t="shared" si="36"/>
        <v>0</v>
      </c>
      <c r="AF1164" s="20">
        <f t="shared" si="37"/>
        <v>0</v>
      </c>
    </row>
    <row r="1165" spans="1:32" ht="30" customHeight="1">
      <c r="A1165" s="21" t="str">
        <f>IFERROR(INDEX(PQR_Dept!$A$2:$A$21166, MATCH(B1165, PQR_Dept!$B$2:$B$21106, 0)), "")</f>
        <v/>
      </c>
      <c r="B1165" s="22"/>
      <c r="C1165" s="22"/>
      <c r="D1165" s="22"/>
      <c r="E1165" s="23"/>
      <c r="F1165" s="24"/>
      <c r="G1165" s="25"/>
      <c r="H1165" s="26"/>
      <c r="I1165" s="27"/>
      <c r="J1165" s="19"/>
      <c r="K1165" s="44"/>
      <c r="L1165" s="28"/>
      <c r="M1165" s="25"/>
      <c r="N1165" s="29"/>
      <c r="O1165" s="29"/>
      <c r="P1165" s="28"/>
      <c r="Q1165" s="30"/>
      <c r="R1165" s="28"/>
      <c r="S1165" s="28"/>
      <c r="T1165" s="28"/>
      <c r="U1165" s="31"/>
      <c r="V1165" s="32"/>
      <c r="W1165" s="32"/>
      <c r="X1165" s="32"/>
      <c r="Y1165" s="33"/>
      <c r="Z1165" s="33"/>
      <c r="AA1165" s="34"/>
      <c r="AB1165" s="40" t="str">
        <f>IF(AE1165 &gt; 0, IFERROR(IF(AND(AE1165 &gt; 0, AE1165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S1165 = ""), "Value in Column S is Required", IF(AF1165 &lt; 15, "At the time of Joining, age must be greater than 15 years", IF(AND(W1165 &gt; DATEVALUE("30/6/2024"), Y1165 = "Working"), "Column W and Y Logically Mismatched", IF(AND(X1165 &lt; DATEVALUE("1/7/2025"), Z1165 = "Working", X1165 &lt;&gt; ""), "Column X and Z Logically Mismatched", IF(AND(X1165 &lt;&gt; "", W1165 &gt;= X1165), "Column W and X Logically Missmatched",""))))))))))), ""), "")</f>
        <v/>
      </c>
      <c r="AC1165" s="36"/>
      <c r="AE1165" s="20">
        <f t="shared" si="36"/>
        <v>0</v>
      </c>
      <c r="AF1165" s="20">
        <f t="shared" si="37"/>
        <v>0</v>
      </c>
    </row>
    <row r="1166" spans="1:32" ht="30" customHeight="1">
      <c r="A1166" s="21" t="str">
        <f>IFERROR(INDEX(PQR_Dept!$A$2:$A$21166, MATCH(B1166, PQR_Dept!$B$2:$B$21106, 0)), "")</f>
        <v/>
      </c>
      <c r="B1166" s="22"/>
      <c r="C1166" s="22"/>
      <c r="D1166" s="22"/>
      <c r="E1166" s="23"/>
      <c r="F1166" s="24"/>
      <c r="G1166" s="25"/>
      <c r="H1166" s="26"/>
      <c r="I1166" s="27"/>
      <c r="J1166" s="19"/>
      <c r="K1166" s="44"/>
      <c r="L1166" s="28"/>
      <c r="M1166" s="25"/>
      <c r="N1166" s="29"/>
      <c r="O1166" s="29"/>
      <c r="P1166" s="28"/>
      <c r="Q1166" s="30"/>
      <c r="R1166" s="28"/>
      <c r="S1166" s="28"/>
      <c r="T1166" s="28"/>
      <c r="U1166" s="31"/>
      <c r="V1166" s="32"/>
      <c r="W1166" s="32"/>
      <c r="X1166" s="32"/>
      <c r="Y1166" s="33"/>
      <c r="Z1166" s="33"/>
      <c r="AA1166" s="34"/>
      <c r="AB1166" s="40" t="str">
        <f>IF(AE1166 &gt; 0, IFERROR(IF(AND(AE1166 &gt; 0, AE1166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S1166 = ""), "Value in Column S is Required", IF(AF1166 &lt; 15, "At the time of Joining, age must be greater than 15 years", IF(AND(W1166 &gt; DATEVALUE("30/6/2024"), Y1166 = "Working"), "Column W and Y Logically Mismatched", IF(AND(X1166 &lt; DATEVALUE("1/7/2025"), Z1166 = "Working", X1166 &lt;&gt; ""), "Column X and Z Logically Mismatched", IF(AND(X1166 &lt;&gt; "", W1166 &gt;= X1166), "Column W and X Logically Missmatched",""))))))))))), ""), "")</f>
        <v/>
      </c>
      <c r="AC1166" s="36"/>
      <c r="AE1166" s="20">
        <f t="shared" si="36"/>
        <v>0</v>
      </c>
      <c r="AF1166" s="20">
        <f t="shared" si="37"/>
        <v>0</v>
      </c>
    </row>
    <row r="1167" spans="1:32" ht="30" customHeight="1">
      <c r="A1167" s="21" t="str">
        <f>IFERROR(INDEX(PQR_Dept!$A$2:$A$21166, MATCH(B1167, PQR_Dept!$B$2:$B$21106, 0)), "")</f>
        <v/>
      </c>
      <c r="B1167" s="22"/>
      <c r="C1167" s="22"/>
      <c r="D1167" s="22"/>
      <c r="E1167" s="23"/>
      <c r="F1167" s="24"/>
      <c r="G1167" s="25"/>
      <c r="H1167" s="26"/>
      <c r="I1167" s="27"/>
      <c r="J1167" s="19"/>
      <c r="K1167" s="44"/>
      <c r="L1167" s="28"/>
      <c r="M1167" s="25"/>
      <c r="N1167" s="29"/>
      <c r="O1167" s="29"/>
      <c r="P1167" s="28"/>
      <c r="Q1167" s="30"/>
      <c r="R1167" s="28"/>
      <c r="S1167" s="28"/>
      <c r="T1167" s="28"/>
      <c r="U1167" s="31"/>
      <c r="V1167" s="32"/>
      <c r="W1167" s="32"/>
      <c r="X1167" s="32"/>
      <c r="Y1167" s="33"/>
      <c r="Z1167" s="33"/>
      <c r="AA1167" s="34"/>
      <c r="AB1167" s="40" t="str">
        <f>IF(AE1167 &gt; 0, IFERROR(IF(AND(AE1167 &gt; 0, AE1167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S1167 = ""), "Value in Column S is Required", IF(AF1167 &lt; 15, "At the time of Joining, age must be greater than 15 years", IF(AND(W1167 &gt; DATEVALUE("30/6/2024"), Y1167 = "Working"), "Column W and Y Logically Mismatched", IF(AND(X1167 &lt; DATEVALUE("1/7/2025"), Z1167 = "Working", X1167 &lt;&gt; ""), "Column X and Z Logically Mismatched", IF(AND(X1167 &lt;&gt; "", W1167 &gt;= X1167), "Column W and X Logically Missmatched",""))))))))))), ""), "")</f>
        <v/>
      </c>
      <c r="AC1167" s="36"/>
      <c r="AE1167" s="20">
        <f t="shared" si="36"/>
        <v>0</v>
      </c>
      <c r="AF1167" s="20">
        <f t="shared" si="37"/>
        <v>0</v>
      </c>
    </row>
    <row r="1168" spans="1:32" ht="30" customHeight="1">
      <c r="A1168" s="21" t="str">
        <f>IFERROR(INDEX(PQR_Dept!$A$2:$A$21166, MATCH(B1168, PQR_Dept!$B$2:$B$21106, 0)), "")</f>
        <v/>
      </c>
      <c r="B1168" s="22"/>
      <c r="C1168" s="22"/>
      <c r="D1168" s="22"/>
      <c r="E1168" s="23"/>
      <c r="F1168" s="24"/>
      <c r="G1168" s="25"/>
      <c r="H1168" s="26"/>
      <c r="I1168" s="27"/>
      <c r="J1168" s="19"/>
      <c r="K1168" s="44"/>
      <c r="L1168" s="28"/>
      <c r="M1168" s="25"/>
      <c r="N1168" s="29"/>
      <c r="O1168" s="29"/>
      <c r="P1168" s="28"/>
      <c r="Q1168" s="30"/>
      <c r="R1168" s="28"/>
      <c r="S1168" s="28"/>
      <c r="T1168" s="28"/>
      <c r="U1168" s="31"/>
      <c r="V1168" s="32"/>
      <c r="W1168" s="32"/>
      <c r="X1168" s="32"/>
      <c r="Y1168" s="33"/>
      <c r="Z1168" s="33"/>
      <c r="AA1168" s="34"/>
      <c r="AB1168" s="40" t="str">
        <f>IF(AE1168 &gt; 0, IFERROR(IF(AND(AE1168 &gt; 0, AE1168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S1168 = ""), "Value in Column S is Required", IF(AF1168 &lt; 15, "At the time of Joining, age must be greater than 15 years", IF(AND(W1168 &gt; DATEVALUE("30/6/2024"), Y1168 = "Working"), "Column W and Y Logically Mismatched", IF(AND(X1168 &lt; DATEVALUE("1/7/2025"), Z1168 = "Working", X1168 &lt;&gt; ""), "Column X and Z Logically Mismatched", IF(AND(X1168 &lt;&gt; "", W1168 &gt;= X1168), "Column W and X Logically Missmatched",""))))))))))), ""), "")</f>
        <v/>
      </c>
      <c r="AC1168" s="36"/>
      <c r="AE1168" s="20">
        <f t="shared" si="36"/>
        <v>0</v>
      </c>
      <c r="AF1168" s="20">
        <f t="shared" si="37"/>
        <v>0</v>
      </c>
    </row>
    <row r="1169" spans="1:32" ht="30" customHeight="1">
      <c r="A1169" s="21" t="str">
        <f>IFERROR(INDEX(PQR_Dept!$A$2:$A$21166, MATCH(B1169, PQR_Dept!$B$2:$B$21106, 0)), "")</f>
        <v/>
      </c>
      <c r="B1169" s="22"/>
      <c r="C1169" s="22"/>
      <c r="D1169" s="22"/>
      <c r="E1169" s="23"/>
      <c r="F1169" s="24"/>
      <c r="G1169" s="25"/>
      <c r="H1169" s="26"/>
      <c r="I1169" s="27"/>
      <c r="J1169" s="19"/>
      <c r="K1169" s="44"/>
      <c r="L1169" s="28"/>
      <c r="M1169" s="25"/>
      <c r="N1169" s="29"/>
      <c r="O1169" s="29"/>
      <c r="P1169" s="28"/>
      <c r="Q1169" s="30"/>
      <c r="R1169" s="28"/>
      <c r="S1169" s="28"/>
      <c r="T1169" s="28"/>
      <c r="U1169" s="31"/>
      <c r="V1169" s="32"/>
      <c r="W1169" s="32"/>
      <c r="X1169" s="32"/>
      <c r="Y1169" s="33"/>
      <c r="Z1169" s="33"/>
      <c r="AA1169" s="34"/>
      <c r="AB1169" s="40" t="str">
        <f>IF(AE1169 &gt; 0, IFERROR(IF(AND(AE1169 &gt; 0, AE1169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S1169 = ""), "Value in Column S is Required", IF(AF1169 &lt; 15, "At the time of Joining, age must be greater than 15 years", IF(AND(W1169 &gt; DATEVALUE("30/6/2024"), Y1169 = "Working"), "Column W and Y Logically Mismatched", IF(AND(X1169 &lt; DATEVALUE("1/7/2025"), Z1169 = "Working", X1169 &lt;&gt; ""), "Column X and Z Logically Mismatched", IF(AND(X1169 &lt;&gt; "", W1169 &gt;= X1169), "Column W and X Logically Missmatched",""))))))))))), ""), "")</f>
        <v/>
      </c>
      <c r="AC1169" s="36"/>
      <c r="AE1169" s="20">
        <f t="shared" si="36"/>
        <v>0</v>
      </c>
      <c r="AF1169" s="20">
        <f t="shared" si="37"/>
        <v>0</v>
      </c>
    </row>
    <row r="1170" spans="1:32" ht="30" customHeight="1">
      <c r="A1170" s="21" t="str">
        <f>IFERROR(INDEX(PQR_Dept!$A$2:$A$21166, MATCH(B1170, PQR_Dept!$B$2:$B$21106, 0)), "")</f>
        <v/>
      </c>
      <c r="B1170" s="22"/>
      <c r="C1170" s="22"/>
      <c r="D1170" s="22"/>
      <c r="E1170" s="23"/>
      <c r="F1170" s="24"/>
      <c r="G1170" s="25"/>
      <c r="H1170" s="26"/>
      <c r="I1170" s="27"/>
      <c r="J1170" s="19"/>
      <c r="K1170" s="44"/>
      <c r="L1170" s="28"/>
      <c r="M1170" s="25"/>
      <c r="N1170" s="29"/>
      <c r="O1170" s="29"/>
      <c r="P1170" s="28"/>
      <c r="Q1170" s="30"/>
      <c r="R1170" s="28"/>
      <c r="S1170" s="28"/>
      <c r="T1170" s="28"/>
      <c r="U1170" s="31"/>
      <c r="V1170" s="32"/>
      <c r="W1170" s="32"/>
      <c r="X1170" s="32"/>
      <c r="Y1170" s="33"/>
      <c r="Z1170" s="33"/>
      <c r="AA1170" s="34"/>
      <c r="AB1170" s="40" t="str">
        <f>IF(AE1170 &gt; 0, IFERROR(IF(AND(AE1170 &gt; 0, AE1170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S1170 = ""), "Value in Column S is Required", IF(AF1170 &lt; 15, "At the time of Joining, age must be greater than 15 years", IF(AND(W1170 &gt; DATEVALUE("30/6/2024"), Y1170 = "Working"), "Column W and Y Logically Mismatched", IF(AND(X1170 &lt; DATEVALUE("1/7/2025"), Z1170 = "Working", X1170 &lt;&gt; ""), "Column X and Z Logically Mismatched", IF(AND(X1170 &lt;&gt; "", W1170 &gt;= X1170), "Column W and X Logically Missmatched",""))))))))))), ""), "")</f>
        <v/>
      </c>
      <c r="AC1170" s="36"/>
      <c r="AE1170" s="20">
        <f t="shared" si="36"/>
        <v>0</v>
      </c>
      <c r="AF1170" s="20">
        <f t="shared" si="37"/>
        <v>0</v>
      </c>
    </row>
    <row r="1171" spans="1:32" ht="30" customHeight="1">
      <c r="A1171" s="21" t="str">
        <f>IFERROR(INDEX(PQR_Dept!$A$2:$A$21166, MATCH(B1171, PQR_Dept!$B$2:$B$21106, 0)), "")</f>
        <v/>
      </c>
      <c r="B1171" s="22"/>
      <c r="C1171" s="22"/>
      <c r="D1171" s="22"/>
      <c r="E1171" s="23"/>
      <c r="F1171" s="24"/>
      <c r="G1171" s="25"/>
      <c r="H1171" s="26"/>
      <c r="I1171" s="27"/>
      <c r="J1171" s="19"/>
      <c r="K1171" s="44"/>
      <c r="L1171" s="28"/>
      <c r="M1171" s="25"/>
      <c r="N1171" s="29"/>
      <c r="O1171" s="29"/>
      <c r="P1171" s="28"/>
      <c r="Q1171" s="30"/>
      <c r="R1171" s="28"/>
      <c r="S1171" s="28"/>
      <c r="T1171" s="28"/>
      <c r="U1171" s="31"/>
      <c r="V1171" s="32"/>
      <c r="W1171" s="32"/>
      <c r="X1171" s="32"/>
      <c r="Y1171" s="33"/>
      <c r="Z1171" s="33"/>
      <c r="AA1171" s="34"/>
      <c r="AB1171" s="40" t="str">
        <f>IF(AE1171 &gt; 0, IFERROR(IF(AND(AE1171 &gt; 0, AE1171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S1171 = ""), "Value in Column S is Required", IF(AF1171 &lt; 15, "At the time of Joining, age must be greater than 15 years", IF(AND(W1171 &gt; DATEVALUE("30/6/2024"), Y1171 = "Working"), "Column W and Y Logically Mismatched", IF(AND(X1171 &lt; DATEVALUE("1/7/2025"), Z1171 = "Working", X1171 &lt;&gt; ""), "Column X and Z Logically Mismatched", IF(AND(X1171 &lt;&gt; "", W1171 &gt;= X1171), "Column W and X Logically Missmatched",""))))))))))), ""), "")</f>
        <v/>
      </c>
      <c r="AC1171" s="36"/>
      <c r="AE1171" s="20">
        <f t="shared" si="36"/>
        <v>0</v>
      </c>
      <c r="AF1171" s="20">
        <f t="shared" si="37"/>
        <v>0</v>
      </c>
    </row>
    <row r="1172" spans="1:32" ht="30" customHeight="1">
      <c r="A1172" s="21" t="str">
        <f>IFERROR(INDEX(PQR_Dept!$A$2:$A$21166, MATCH(B1172, PQR_Dept!$B$2:$B$21106, 0)), "")</f>
        <v/>
      </c>
      <c r="B1172" s="22"/>
      <c r="C1172" s="22"/>
      <c r="D1172" s="22"/>
      <c r="E1172" s="23"/>
      <c r="F1172" s="24"/>
      <c r="G1172" s="25"/>
      <c r="H1172" s="26"/>
      <c r="I1172" s="27"/>
      <c r="J1172" s="19"/>
      <c r="K1172" s="44"/>
      <c r="L1172" s="28"/>
      <c r="M1172" s="25"/>
      <c r="N1172" s="29"/>
      <c r="O1172" s="29"/>
      <c r="P1172" s="28"/>
      <c r="Q1172" s="30"/>
      <c r="R1172" s="28"/>
      <c r="S1172" s="28"/>
      <c r="T1172" s="28"/>
      <c r="U1172" s="31"/>
      <c r="V1172" s="32"/>
      <c r="W1172" s="32"/>
      <c r="X1172" s="32"/>
      <c r="Y1172" s="33"/>
      <c r="Z1172" s="33"/>
      <c r="AA1172" s="34"/>
      <c r="AB1172" s="40" t="str">
        <f>IF(AE1172 &gt; 0, IFERROR(IF(AND(AE1172 &gt; 0, AE1172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S1172 = ""), "Value in Column S is Required", IF(AF1172 &lt; 15, "At the time of Joining, age must be greater than 15 years", IF(AND(W1172 &gt; DATEVALUE("30/6/2024"), Y1172 = "Working"), "Column W and Y Logically Mismatched", IF(AND(X1172 &lt; DATEVALUE("1/7/2025"), Z1172 = "Working", X1172 &lt;&gt; ""), "Column X and Z Logically Mismatched", IF(AND(X1172 &lt;&gt; "", W1172 &gt;= X1172), "Column W and X Logically Missmatched",""))))))))))), ""), "")</f>
        <v/>
      </c>
      <c r="AC1172" s="36"/>
      <c r="AE1172" s="20">
        <f t="shared" si="36"/>
        <v>0</v>
      </c>
      <c r="AF1172" s="20">
        <f t="shared" si="37"/>
        <v>0</v>
      </c>
    </row>
    <row r="1173" spans="1:32" ht="30" customHeight="1">
      <c r="A1173" s="21" t="str">
        <f>IFERROR(INDEX(PQR_Dept!$A$2:$A$21166, MATCH(B1173, PQR_Dept!$B$2:$B$21106, 0)), "")</f>
        <v/>
      </c>
      <c r="B1173" s="22"/>
      <c r="C1173" s="22"/>
      <c r="D1173" s="22"/>
      <c r="E1173" s="23"/>
      <c r="F1173" s="24"/>
      <c r="G1173" s="25"/>
      <c r="H1173" s="26"/>
      <c r="I1173" s="27"/>
      <c r="J1173" s="19"/>
      <c r="K1173" s="44"/>
      <c r="L1173" s="28"/>
      <c r="M1173" s="25"/>
      <c r="N1173" s="29"/>
      <c r="O1173" s="29"/>
      <c r="P1173" s="28"/>
      <c r="Q1173" s="30"/>
      <c r="R1173" s="28"/>
      <c r="S1173" s="28"/>
      <c r="T1173" s="28"/>
      <c r="U1173" s="31"/>
      <c r="V1173" s="32"/>
      <c r="W1173" s="32"/>
      <c r="X1173" s="32"/>
      <c r="Y1173" s="33"/>
      <c r="Z1173" s="33"/>
      <c r="AA1173" s="34"/>
      <c r="AB1173" s="40" t="str">
        <f>IF(AE1173 &gt; 0, IFERROR(IF(AND(AE1173 &gt; 0, AE1173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S1173 = ""), "Value in Column S is Required", IF(AF1173 &lt; 15, "At the time of Joining, age must be greater than 15 years", IF(AND(W1173 &gt; DATEVALUE("30/6/2024"), Y1173 = "Working"), "Column W and Y Logically Mismatched", IF(AND(X1173 &lt; DATEVALUE("1/7/2025"), Z1173 = "Working", X1173 &lt;&gt; ""), "Column X and Z Logically Mismatched", IF(AND(X1173 &lt;&gt; "", W1173 &gt;= X1173), "Column W and X Logically Missmatched",""))))))))))), ""), "")</f>
        <v/>
      </c>
      <c r="AC1173" s="36"/>
      <c r="AE1173" s="20">
        <f t="shared" si="36"/>
        <v>0</v>
      </c>
      <c r="AF1173" s="20">
        <f t="shared" si="37"/>
        <v>0</v>
      </c>
    </row>
    <row r="1174" spans="1:32" ht="30" customHeight="1">
      <c r="A1174" s="21" t="str">
        <f>IFERROR(INDEX(PQR_Dept!$A$2:$A$21166, MATCH(B1174, PQR_Dept!$B$2:$B$21106, 0)), "")</f>
        <v/>
      </c>
      <c r="B1174" s="22"/>
      <c r="C1174" s="22"/>
      <c r="D1174" s="22"/>
      <c r="E1174" s="23"/>
      <c r="F1174" s="24"/>
      <c r="G1174" s="25"/>
      <c r="H1174" s="26"/>
      <c r="I1174" s="27"/>
      <c r="J1174" s="19"/>
      <c r="K1174" s="44"/>
      <c r="L1174" s="28"/>
      <c r="M1174" s="25"/>
      <c r="N1174" s="29"/>
      <c r="O1174" s="29"/>
      <c r="P1174" s="28"/>
      <c r="Q1174" s="30"/>
      <c r="R1174" s="28"/>
      <c r="S1174" s="28"/>
      <c r="T1174" s="28"/>
      <c r="U1174" s="31"/>
      <c r="V1174" s="32"/>
      <c r="W1174" s="32"/>
      <c r="X1174" s="32"/>
      <c r="Y1174" s="33"/>
      <c r="Z1174" s="33"/>
      <c r="AA1174" s="34"/>
      <c r="AB1174" s="40" t="str">
        <f>IF(AE1174 &gt; 0, IFERROR(IF(AND(AE1174 &gt; 0, AE1174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S1174 = ""), "Value in Column S is Required", IF(AF1174 &lt; 15, "At the time of Joining, age must be greater than 15 years", IF(AND(W1174 &gt; DATEVALUE("30/6/2024"), Y1174 = "Working"), "Column W and Y Logically Mismatched", IF(AND(X1174 &lt; DATEVALUE("1/7/2025"), Z1174 = "Working", X1174 &lt;&gt; ""), "Column X and Z Logically Mismatched", IF(AND(X1174 &lt;&gt; "", W1174 &gt;= X1174), "Column W and X Logically Missmatched",""))))))))))), ""), "")</f>
        <v/>
      </c>
      <c r="AC1174" s="36"/>
      <c r="AE1174" s="20">
        <f t="shared" si="36"/>
        <v>0</v>
      </c>
      <c r="AF1174" s="20">
        <f t="shared" si="37"/>
        <v>0</v>
      </c>
    </row>
    <row r="1175" spans="1:32" ht="30" customHeight="1">
      <c r="A1175" s="21" t="str">
        <f>IFERROR(INDEX(PQR_Dept!$A$2:$A$21166, MATCH(B1175, PQR_Dept!$B$2:$B$21106, 0)), "")</f>
        <v/>
      </c>
      <c r="B1175" s="22"/>
      <c r="C1175" s="22"/>
      <c r="D1175" s="22"/>
      <c r="E1175" s="23"/>
      <c r="F1175" s="24"/>
      <c r="G1175" s="25"/>
      <c r="H1175" s="26"/>
      <c r="I1175" s="27"/>
      <c r="J1175" s="19"/>
      <c r="K1175" s="44"/>
      <c r="L1175" s="28"/>
      <c r="M1175" s="25"/>
      <c r="N1175" s="29"/>
      <c r="O1175" s="29"/>
      <c r="P1175" s="28"/>
      <c r="Q1175" s="30"/>
      <c r="R1175" s="28"/>
      <c r="S1175" s="28"/>
      <c r="T1175" s="28"/>
      <c r="U1175" s="31"/>
      <c r="V1175" s="32"/>
      <c r="W1175" s="32"/>
      <c r="X1175" s="32"/>
      <c r="Y1175" s="33"/>
      <c r="Z1175" s="33"/>
      <c r="AA1175" s="34"/>
      <c r="AB1175" s="40" t="str">
        <f>IF(AE1175 &gt; 0, IFERROR(IF(AND(AE1175 &gt; 0, AE1175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S1175 = ""), "Value in Column S is Required", IF(AF1175 &lt; 15, "At the time of Joining, age must be greater than 15 years", IF(AND(W1175 &gt; DATEVALUE("30/6/2024"), Y1175 = "Working"), "Column W and Y Logically Mismatched", IF(AND(X1175 &lt; DATEVALUE("1/7/2025"), Z1175 = "Working", X1175 &lt;&gt; ""), "Column X and Z Logically Mismatched", IF(AND(X1175 &lt;&gt; "", W1175 &gt;= X1175), "Column W and X Logically Missmatched",""))))))))))), ""), "")</f>
        <v/>
      </c>
      <c r="AC1175" s="36"/>
      <c r="AE1175" s="20">
        <f t="shared" si="36"/>
        <v>0</v>
      </c>
      <c r="AF1175" s="20">
        <f t="shared" si="37"/>
        <v>0</v>
      </c>
    </row>
    <row r="1176" spans="1:32" ht="30" customHeight="1">
      <c r="A1176" s="21" t="str">
        <f>IFERROR(INDEX(PQR_Dept!$A$2:$A$21166, MATCH(B1176, PQR_Dept!$B$2:$B$21106, 0)), "")</f>
        <v/>
      </c>
      <c r="B1176" s="22"/>
      <c r="C1176" s="22"/>
      <c r="D1176" s="22"/>
      <c r="E1176" s="23"/>
      <c r="F1176" s="24"/>
      <c r="G1176" s="25"/>
      <c r="H1176" s="26"/>
      <c r="I1176" s="27"/>
      <c r="J1176" s="19"/>
      <c r="K1176" s="44"/>
      <c r="L1176" s="28"/>
      <c r="M1176" s="25"/>
      <c r="N1176" s="29"/>
      <c r="O1176" s="29"/>
      <c r="P1176" s="28"/>
      <c r="Q1176" s="30"/>
      <c r="R1176" s="28"/>
      <c r="S1176" s="28"/>
      <c r="T1176" s="28"/>
      <c r="U1176" s="31"/>
      <c r="V1176" s="32"/>
      <c r="W1176" s="32"/>
      <c r="X1176" s="32"/>
      <c r="Y1176" s="33"/>
      <c r="Z1176" s="33"/>
      <c r="AA1176" s="34"/>
      <c r="AB1176" s="40" t="str">
        <f>IF(AE1176 &gt; 0, IFERROR(IF(AND(AE1176 &gt; 0, AE1176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S1176 = ""), "Value in Column S is Required", IF(AF1176 &lt; 15, "At the time of Joining, age must be greater than 15 years", IF(AND(W1176 &gt; DATEVALUE("30/6/2024"), Y1176 = "Working"), "Column W and Y Logically Mismatched", IF(AND(X1176 &lt; DATEVALUE("1/7/2025"), Z1176 = "Working", X1176 &lt;&gt; ""), "Column X and Z Logically Mismatched", IF(AND(X1176 &lt;&gt; "", W1176 &gt;= X1176), "Column W and X Logically Missmatched",""))))))))))), ""), "")</f>
        <v/>
      </c>
      <c r="AC1176" s="36"/>
      <c r="AE1176" s="20">
        <f t="shared" si="36"/>
        <v>0</v>
      </c>
      <c r="AF1176" s="20">
        <f t="shared" si="37"/>
        <v>0</v>
      </c>
    </row>
    <row r="1177" spans="1:32" ht="30" customHeight="1">
      <c r="A1177" s="21" t="str">
        <f>IFERROR(INDEX(PQR_Dept!$A$2:$A$21166, MATCH(B1177, PQR_Dept!$B$2:$B$21106, 0)), "")</f>
        <v/>
      </c>
      <c r="B1177" s="22"/>
      <c r="C1177" s="22"/>
      <c r="D1177" s="22"/>
      <c r="E1177" s="23"/>
      <c r="F1177" s="24"/>
      <c r="G1177" s="25"/>
      <c r="H1177" s="26"/>
      <c r="I1177" s="27"/>
      <c r="J1177" s="19"/>
      <c r="K1177" s="44"/>
      <c r="L1177" s="28"/>
      <c r="M1177" s="25"/>
      <c r="N1177" s="29"/>
      <c r="O1177" s="29"/>
      <c r="P1177" s="28"/>
      <c r="Q1177" s="30"/>
      <c r="R1177" s="28"/>
      <c r="S1177" s="28"/>
      <c r="T1177" s="28"/>
      <c r="U1177" s="31"/>
      <c r="V1177" s="32"/>
      <c r="W1177" s="32"/>
      <c r="X1177" s="32"/>
      <c r="Y1177" s="33"/>
      <c r="Z1177" s="33"/>
      <c r="AA1177" s="34"/>
      <c r="AB1177" s="40" t="str">
        <f>IF(AE1177 &gt; 0, IFERROR(IF(AND(AE1177 &gt; 0, AE1177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S1177 = ""), "Value in Column S is Required", IF(AF1177 &lt; 15, "At the time of Joining, age must be greater than 15 years", IF(AND(W1177 &gt; DATEVALUE("30/6/2024"), Y1177 = "Working"), "Column W and Y Logically Mismatched", IF(AND(X1177 &lt; DATEVALUE("1/7/2025"), Z1177 = "Working", X1177 &lt;&gt; ""), "Column X and Z Logically Mismatched", IF(AND(X1177 &lt;&gt; "", W1177 &gt;= X1177), "Column W and X Logically Missmatched",""))))))))))), ""), "")</f>
        <v/>
      </c>
      <c r="AC1177" s="36"/>
      <c r="AE1177" s="20">
        <f t="shared" si="36"/>
        <v>0</v>
      </c>
      <c r="AF1177" s="20">
        <f t="shared" si="37"/>
        <v>0</v>
      </c>
    </row>
    <row r="1178" spans="1:32" ht="30" customHeight="1">
      <c r="A1178" s="21" t="str">
        <f>IFERROR(INDEX(PQR_Dept!$A$2:$A$21166, MATCH(B1178, PQR_Dept!$B$2:$B$21106, 0)), "")</f>
        <v/>
      </c>
      <c r="B1178" s="22"/>
      <c r="C1178" s="22"/>
      <c r="D1178" s="22"/>
      <c r="E1178" s="23"/>
      <c r="F1178" s="24"/>
      <c r="G1178" s="25"/>
      <c r="H1178" s="26"/>
      <c r="I1178" s="27"/>
      <c r="J1178" s="19"/>
      <c r="K1178" s="44"/>
      <c r="L1178" s="28"/>
      <c r="M1178" s="25"/>
      <c r="N1178" s="29"/>
      <c r="O1178" s="29"/>
      <c r="P1178" s="28"/>
      <c r="Q1178" s="30"/>
      <c r="R1178" s="28"/>
      <c r="S1178" s="28"/>
      <c r="T1178" s="28"/>
      <c r="U1178" s="31"/>
      <c r="V1178" s="32"/>
      <c r="W1178" s="32"/>
      <c r="X1178" s="32"/>
      <c r="Y1178" s="33"/>
      <c r="Z1178" s="33"/>
      <c r="AA1178" s="34"/>
      <c r="AB1178" s="40" t="str">
        <f>IF(AE1178 &gt; 0, IFERROR(IF(AND(AE1178 &gt; 0, AE1178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S1178 = ""), "Value in Column S is Required", IF(AF1178 &lt; 15, "At the time of Joining, age must be greater than 15 years", IF(AND(W1178 &gt; DATEVALUE("30/6/2024"), Y1178 = "Working"), "Column W and Y Logically Mismatched", IF(AND(X1178 &lt; DATEVALUE("1/7/2025"), Z1178 = "Working", X1178 &lt;&gt; ""), "Column X and Z Logically Mismatched", IF(AND(X1178 &lt;&gt; "", W1178 &gt;= X1178), "Column W and X Logically Missmatched",""))))))))))), ""), "")</f>
        <v/>
      </c>
      <c r="AC1178" s="36"/>
      <c r="AE1178" s="20">
        <f t="shared" si="36"/>
        <v>0</v>
      </c>
      <c r="AF1178" s="20">
        <f t="shared" si="37"/>
        <v>0</v>
      </c>
    </row>
    <row r="1179" spans="1:32" ht="30" customHeight="1">
      <c r="A1179" s="21" t="str">
        <f>IFERROR(INDEX(PQR_Dept!$A$2:$A$21166, MATCH(B1179, PQR_Dept!$B$2:$B$21106, 0)), "")</f>
        <v/>
      </c>
      <c r="B1179" s="22"/>
      <c r="C1179" s="22"/>
      <c r="D1179" s="22"/>
      <c r="E1179" s="23"/>
      <c r="F1179" s="24"/>
      <c r="G1179" s="25"/>
      <c r="H1179" s="26"/>
      <c r="I1179" s="27"/>
      <c r="J1179" s="19"/>
      <c r="K1179" s="44"/>
      <c r="L1179" s="28"/>
      <c r="M1179" s="25"/>
      <c r="N1179" s="29"/>
      <c r="O1179" s="29"/>
      <c r="P1179" s="28"/>
      <c r="Q1179" s="30"/>
      <c r="R1179" s="28"/>
      <c r="S1179" s="28"/>
      <c r="T1179" s="28"/>
      <c r="U1179" s="31"/>
      <c r="V1179" s="32"/>
      <c r="W1179" s="32"/>
      <c r="X1179" s="32"/>
      <c r="Y1179" s="33"/>
      <c r="Z1179" s="33"/>
      <c r="AA1179" s="34"/>
      <c r="AB1179" s="40" t="str">
        <f>IF(AE1179 &gt; 0, IFERROR(IF(AND(AE1179 &gt; 0, AE1179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S1179 = ""), "Value in Column S is Required", IF(AF1179 &lt; 15, "At the time of Joining, age must be greater than 15 years", IF(AND(W1179 &gt; DATEVALUE("30/6/2024"), Y1179 = "Working"), "Column W and Y Logically Mismatched", IF(AND(X1179 &lt; DATEVALUE("1/7/2025"), Z1179 = "Working", X1179 &lt;&gt; ""), "Column X and Z Logically Mismatched", IF(AND(X1179 &lt;&gt; "", W1179 &gt;= X1179), "Column W and X Logically Missmatched",""))))))))))), ""), "")</f>
        <v/>
      </c>
      <c r="AC1179" s="36"/>
      <c r="AE1179" s="20">
        <f t="shared" si="36"/>
        <v>0</v>
      </c>
      <c r="AF1179" s="20">
        <f t="shared" si="37"/>
        <v>0</v>
      </c>
    </row>
    <row r="1180" spans="1:32" ht="30" customHeight="1">
      <c r="A1180" s="21" t="str">
        <f>IFERROR(INDEX(PQR_Dept!$A$2:$A$21166, MATCH(B1180, PQR_Dept!$B$2:$B$21106, 0)), "")</f>
        <v/>
      </c>
      <c r="B1180" s="22"/>
      <c r="C1180" s="22"/>
      <c r="D1180" s="22"/>
      <c r="E1180" s="23"/>
      <c r="F1180" s="24"/>
      <c r="G1180" s="25"/>
      <c r="H1180" s="26"/>
      <c r="I1180" s="27"/>
      <c r="J1180" s="19"/>
      <c r="K1180" s="44"/>
      <c r="L1180" s="28"/>
      <c r="M1180" s="25"/>
      <c r="N1180" s="29"/>
      <c r="O1180" s="29"/>
      <c r="P1180" s="28"/>
      <c r="Q1180" s="30"/>
      <c r="R1180" s="28"/>
      <c r="S1180" s="28"/>
      <c r="T1180" s="28"/>
      <c r="U1180" s="31"/>
      <c r="V1180" s="32"/>
      <c r="W1180" s="32"/>
      <c r="X1180" s="32"/>
      <c r="Y1180" s="33"/>
      <c r="Z1180" s="33"/>
      <c r="AA1180" s="34"/>
      <c r="AB1180" s="40" t="str">
        <f>IF(AE1180 &gt; 0, IFERROR(IF(AND(AE1180 &gt; 0, AE1180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S1180 = ""), "Value in Column S is Required", IF(AF1180 &lt; 15, "At the time of Joining, age must be greater than 15 years", IF(AND(W1180 &gt; DATEVALUE("30/6/2024"), Y1180 = "Working"), "Column W and Y Logically Mismatched", IF(AND(X1180 &lt; DATEVALUE("1/7/2025"), Z1180 = "Working", X1180 &lt;&gt; ""), "Column X and Z Logically Mismatched", IF(AND(X1180 &lt;&gt; "", W1180 &gt;= X1180), "Column W and X Logically Missmatched",""))))))))))), ""), "")</f>
        <v/>
      </c>
      <c r="AC1180" s="36"/>
      <c r="AE1180" s="20">
        <f t="shared" si="36"/>
        <v>0</v>
      </c>
      <c r="AF1180" s="20">
        <f t="shared" si="37"/>
        <v>0</v>
      </c>
    </row>
    <row r="1181" spans="1:32" ht="30" customHeight="1">
      <c r="A1181" s="21" t="str">
        <f>IFERROR(INDEX(PQR_Dept!$A$2:$A$21166, MATCH(B1181, PQR_Dept!$B$2:$B$21106, 0)), "")</f>
        <v/>
      </c>
      <c r="B1181" s="22"/>
      <c r="C1181" s="22"/>
      <c r="D1181" s="22"/>
      <c r="E1181" s="23"/>
      <c r="F1181" s="24"/>
      <c r="G1181" s="25"/>
      <c r="H1181" s="26"/>
      <c r="I1181" s="27"/>
      <c r="J1181" s="19"/>
      <c r="K1181" s="44"/>
      <c r="L1181" s="28"/>
      <c r="M1181" s="25"/>
      <c r="N1181" s="29"/>
      <c r="O1181" s="29"/>
      <c r="P1181" s="28"/>
      <c r="Q1181" s="30"/>
      <c r="R1181" s="28"/>
      <c r="S1181" s="28"/>
      <c r="T1181" s="28"/>
      <c r="U1181" s="31"/>
      <c r="V1181" s="32"/>
      <c r="W1181" s="32"/>
      <c r="X1181" s="32"/>
      <c r="Y1181" s="33"/>
      <c r="Z1181" s="33"/>
      <c r="AA1181" s="34"/>
      <c r="AB1181" s="40" t="str">
        <f>IF(AE1181 &gt; 0, IFERROR(IF(AND(AE1181 &gt; 0, AE1181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S1181 = ""), "Value in Column S is Required", IF(AF1181 &lt; 15, "At the time of Joining, age must be greater than 15 years", IF(AND(W1181 &gt; DATEVALUE("30/6/2024"), Y1181 = "Working"), "Column W and Y Logically Mismatched", IF(AND(X1181 &lt; DATEVALUE("1/7/2025"), Z1181 = "Working", X1181 &lt;&gt; ""), "Column X and Z Logically Mismatched", IF(AND(X1181 &lt;&gt; "", W1181 &gt;= X1181), "Column W and X Logically Missmatched",""))))))))))), ""), "")</f>
        <v/>
      </c>
      <c r="AC1181" s="36"/>
      <c r="AE1181" s="20">
        <f t="shared" si="36"/>
        <v>0</v>
      </c>
      <c r="AF1181" s="20">
        <f t="shared" si="37"/>
        <v>0</v>
      </c>
    </row>
    <row r="1182" spans="1:32" ht="30" customHeight="1">
      <c r="A1182" s="21" t="str">
        <f>IFERROR(INDEX(PQR_Dept!$A$2:$A$21166, MATCH(B1182, PQR_Dept!$B$2:$B$21106, 0)), "")</f>
        <v/>
      </c>
      <c r="B1182" s="22"/>
      <c r="C1182" s="22"/>
      <c r="D1182" s="22"/>
      <c r="E1182" s="23"/>
      <c r="F1182" s="24"/>
      <c r="G1182" s="25"/>
      <c r="H1182" s="26"/>
      <c r="I1182" s="27"/>
      <c r="J1182" s="19"/>
      <c r="K1182" s="44"/>
      <c r="L1182" s="28"/>
      <c r="M1182" s="25"/>
      <c r="N1182" s="29"/>
      <c r="O1182" s="29"/>
      <c r="P1182" s="28"/>
      <c r="Q1182" s="30"/>
      <c r="R1182" s="28"/>
      <c r="S1182" s="28"/>
      <c r="T1182" s="28"/>
      <c r="U1182" s="31"/>
      <c r="V1182" s="32"/>
      <c r="W1182" s="32"/>
      <c r="X1182" s="32"/>
      <c r="Y1182" s="33"/>
      <c r="Z1182" s="33"/>
      <c r="AA1182" s="34"/>
      <c r="AB1182" s="40" t="str">
        <f>IF(AE1182 &gt; 0, IFERROR(IF(AND(AE1182 &gt; 0, AE1182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S1182 = ""), "Value in Column S is Required", IF(AF1182 &lt; 15, "At the time of Joining, age must be greater than 15 years", IF(AND(W1182 &gt; DATEVALUE("30/6/2024"), Y1182 = "Working"), "Column W and Y Logically Mismatched", IF(AND(X1182 &lt; DATEVALUE("1/7/2025"), Z1182 = "Working", X1182 &lt;&gt; ""), "Column X and Z Logically Mismatched", IF(AND(X1182 &lt;&gt; "", W1182 &gt;= X1182), "Column W and X Logically Missmatched",""))))))))))), ""), "")</f>
        <v/>
      </c>
      <c r="AC1182" s="36"/>
      <c r="AE1182" s="20">
        <f t="shared" si="36"/>
        <v>0</v>
      </c>
      <c r="AF1182" s="20">
        <f t="shared" si="37"/>
        <v>0</v>
      </c>
    </row>
    <row r="1183" spans="1:32" ht="30" customHeight="1">
      <c r="A1183" s="21" t="str">
        <f>IFERROR(INDEX(PQR_Dept!$A$2:$A$21166, MATCH(B1183, PQR_Dept!$B$2:$B$21106, 0)), "")</f>
        <v/>
      </c>
      <c r="B1183" s="22"/>
      <c r="C1183" s="22"/>
      <c r="D1183" s="22"/>
      <c r="E1183" s="23"/>
      <c r="F1183" s="24"/>
      <c r="G1183" s="25"/>
      <c r="H1183" s="26"/>
      <c r="I1183" s="27"/>
      <c r="J1183" s="19"/>
      <c r="K1183" s="44"/>
      <c r="L1183" s="28"/>
      <c r="M1183" s="25"/>
      <c r="N1183" s="29"/>
      <c r="O1183" s="29"/>
      <c r="P1183" s="28"/>
      <c r="Q1183" s="30"/>
      <c r="R1183" s="28"/>
      <c r="S1183" s="28"/>
      <c r="T1183" s="28"/>
      <c r="U1183" s="31"/>
      <c r="V1183" s="32"/>
      <c r="W1183" s="32"/>
      <c r="X1183" s="32"/>
      <c r="Y1183" s="33"/>
      <c r="Z1183" s="33"/>
      <c r="AA1183" s="34"/>
      <c r="AB1183" s="40" t="str">
        <f>IF(AE1183 &gt; 0, IFERROR(IF(AND(AE1183 &gt; 0, AE1183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S1183 = ""), "Value in Column S is Required", IF(AF1183 &lt; 15, "At the time of Joining, age must be greater than 15 years", IF(AND(W1183 &gt; DATEVALUE("30/6/2024"), Y1183 = "Working"), "Column W and Y Logically Mismatched", IF(AND(X1183 &lt; DATEVALUE("1/7/2025"), Z1183 = "Working", X1183 &lt;&gt; ""), "Column X and Z Logically Mismatched", IF(AND(X1183 &lt;&gt; "", W1183 &gt;= X1183), "Column W and X Logically Missmatched",""))))))))))), ""), "")</f>
        <v/>
      </c>
      <c r="AC1183" s="36"/>
      <c r="AE1183" s="20">
        <f t="shared" si="36"/>
        <v>0</v>
      </c>
      <c r="AF1183" s="20">
        <f t="shared" si="37"/>
        <v>0</v>
      </c>
    </row>
    <row r="1184" spans="1:32" ht="30" customHeight="1">
      <c r="A1184" s="21" t="str">
        <f>IFERROR(INDEX(PQR_Dept!$A$2:$A$21166, MATCH(B1184, PQR_Dept!$B$2:$B$21106, 0)), "")</f>
        <v/>
      </c>
      <c r="B1184" s="22"/>
      <c r="C1184" s="22"/>
      <c r="D1184" s="22"/>
      <c r="E1184" s="23"/>
      <c r="F1184" s="24"/>
      <c r="G1184" s="25"/>
      <c r="H1184" s="26"/>
      <c r="I1184" s="27"/>
      <c r="J1184" s="19"/>
      <c r="K1184" s="44"/>
      <c r="L1184" s="28"/>
      <c r="M1184" s="25"/>
      <c r="N1184" s="29"/>
      <c r="O1184" s="29"/>
      <c r="P1184" s="28"/>
      <c r="Q1184" s="30"/>
      <c r="R1184" s="28"/>
      <c r="S1184" s="28"/>
      <c r="T1184" s="28"/>
      <c r="U1184" s="31"/>
      <c r="V1184" s="32"/>
      <c r="W1184" s="32"/>
      <c r="X1184" s="32"/>
      <c r="Y1184" s="33"/>
      <c r="Z1184" s="33"/>
      <c r="AA1184" s="34"/>
      <c r="AB1184" s="40" t="str">
        <f>IF(AE1184 &gt; 0, IFERROR(IF(AND(AE1184 &gt; 0, AE1184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S1184 = ""), "Value in Column S is Required", IF(AF1184 &lt; 15, "At the time of Joining, age must be greater than 15 years", IF(AND(W1184 &gt; DATEVALUE("30/6/2024"), Y1184 = "Working"), "Column W and Y Logically Mismatched", IF(AND(X1184 &lt; DATEVALUE("1/7/2025"), Z1184 = "Working", X1184 &lt;&gt; ""), "Column X and Z Logically Mismatched", IF(AND(X1184 &lt;&gt; "", W1184 &gt;= X1184), "Column W and X Logically Missmatched",""))))))))))), ""), "")</f>
        <v/>
      </c>
      <c r="AC1184" s="36"/>
      <c r="AE1184" s="20">
        <f t="shared" si="36"/>
        <v>0</v>
      </c>
      <c r="AF1184" s="20">
        <f t="shared" si="37"/>
        <v>0</v>
      </c>
    </row>
    <row r="1185" spans="1:32" ht="30" customHeight="1">
      <c r="A1185" s="21" t="str">
        <f>IFERROR(INDEX(PQR_Dept!$A$2:$A$21166, MATCH(B1185, PQR_Dept!$B$2:$B$21106, 0)), "")</f>
        <v/>
      </c>
      <c r="B1185" s="22"/>
      <c r="C1185" s="22"/>
      <c r="D1185" s="22"/>
      <c r="E1185" s="23"/>
      <c r="F1185" s="24"/>
      <c r="G1185" s="25"/>
      <c r="H1185" s="26"/>
      <c r="I1185" s="27"/>
      <c r="J1185" s="19"/>
      <c r="K1185" s="44"/>
      <c r="L1185" s="28"/>
      <c r="M1185" s="25"/>
      <c r="N1185" s="29"/>
      <c r="O1185" s="29"/>
      <c r="P1185" s="28"/>
      <c r="Q1185" s="30"/>
      <c r="R1185" s="28"/>
      <c r="S1185" s="28"/>
      <c r="T1185" s="28"/>
      <c r="U1185" s="31"/>
      <c r="V1185" s="32"/>
      <c r="W1185" s="32"/>
      <c r="X1185" s="32"/>
      <c r="Y1185" s="33"/>
      <c r="Z1185" s="33"/>
      <c r="AA1185" s="34"/>
      <c r="AB1185" s="40" t="str">
        <f>IF(AE1185 &gt; 0, IFERROR(IF(AND(AE1185 &gt; 0, AE1185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S1185 = ""), "Value in Column S is Required", IF(AF1185 &lt; 15, "At the time of Joining, age must be greater than 15 years", IF(AND(W1185 &gt; DATEVALUE("30/6/2024"), Y1185 = "Working"), "Column W and Y Logically Mismatched", IF(AND(X1185 &lt; DATEVALUE("1/7/2025"), Z1185 = "Working", X1185 &lt;&gt; ""), "Column X and Z Logically Mismatched", IF(AND(X1185 &lt;&gt; "", W1185 &gt;= X1185), "Column W and X Logically Missmatched",""))))))))))), ""), "")</f>
        <v/>
      </c>
      <c r="AC1185" s="36"/>
      <c r="AE1185" s="20">
        <f t="shared" si="36"/>
        <v>0</v>
      </c>
      <c r="AF1185" s="20">
        <f t="shared" si="37"/>
        <v>0</v>
      </c>
    </row>
    <row r="1186" spans="1:32" ht="30" customHeight="1">
      <c r="A1186" s="21" t="str">
        <f>IFERROR(INDEX(PQR_Dept!$A$2:$A$21166, MATCH(B1186, PQR_Dept!$B$2:$B$21106, 0)), "")</f>
        <v/>
      </c>
      <c r="B1186" s="22"/>
      <c r="C1186" s="22"/>
      <c r="D1186" s="22"/>
      <c r="E1186" s="23"/>
      <c r="F1186" s="24"/>
      <c r="G1186" s="25"/>
      <c r="H1186" s="26"/>
      <c r="I1186" s="27"/>
      <c r="J1186" s="19"/>
      <c r="K1186" s="44"/>
      <c r="L1186" s="28"/>
      <c r="M1186" s="25"/>
      <c r="N1186" s="29"/>
      <c r="O1186" s="29"/>
      <c r="P1186" s="28"/>
      <c r="Q1186" s="30"/>
      <c r="R1186" s="28"/>
      <c r="S1186" s="28"/>
      <c r="T1186" s="28"/>
      <c r="U1186" s="31"/>
      <c r="V1186" s="32"/>
      <c r="W1186" s="32"/>
      <c r="X1186" s="32"/>
      <c r="Y1186" s="33"/>
      <c r="Z1186" s="33"/>
      <c r="AA1186" s="34"/>
      <c r="AB1186" s="40" t="str">
        <f>IF(AE1186 &gt; 0, IFERROR(IF(AND(AE1186 &gt; 0, AE1186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S1186 = ""), "Value in Column S is Required", IF(AF1186 &lt; 15, "At the time of Joining, age must be greater than 15 years", IF(AND(W1186 &gt; DATEVALUE("30/6/2024"), Y1186 = "Working"), "Column W and Y Logically Mismatched", IF(AND(X1186 &lt; DATEVALUE("1/7/2025"), Z1186 = "Working", X1186 &lt;&gt; ""), "Column X and Z Logically Mismatched", IF(AND(X1186 &lt;&gt; "", W1186 &gt;= X1186), "Column W and X Logically Missmatched",""))))))))))), ""), "")</f>
        <v/>
      </c>
      <c r="AC1186" s="36"/>
      <c r="AE1186" s="20">
        <f t="shared" si="36"/>
        <v>0</v>
      </c>
      <c r="AF1186" s="20">
        <f t="shared" si="37"/>
        <v>0</v>
      </c>
    </row>
    <row r="1187" spans="1:32" ht="30" customHeight="1">
      <c r="A1187" s="21" t="str">
        <f>IFERROR(INDEX(PQR_Dept!$A$2:$A$21166, MATCH(B1187, PQR_Dept!$B$2:$B$21106, 0)), "")</f>
        <v/>
      </c>
      <c r="B1187" s="22"/>
      <c r="C1187" s="22"/>
      <c r="D1187" s="22"/>
      <c r="E1187" s="23"/>
      <c r="F1187" s="24"/>
      <c r="G1187" s="25"/>
      <c r="H1187" s="26"/>
      <c r="I1187" s="27"/>
      <c r="J1187" s="19"/>
      <c r="K1187" s="44"/>
      <c r="L1187" s="28"/>
      <c r="M1187" s="25"/>
      <c r="N1187" s="29"/>
      <c r="O1187" s="29"/>
      <c r="P1187" s="28"/>
      <c r="Q1187" s="30"/>
      <c r="R1187" s="28"/>
      <c r="S1187" s="28"/>
      <c r="T1187" s="28"/>
      <c r="U1187" s="31"/>
      <c r="V1187" s="32"/>
      <c r="W1187" s="32"/>
      <c r="X1187" s="32"/>
      <c r="Y1187" s="33"/>
      <c r="Z1187" s="33"/>
      <c r="AA1187" s="34"/>
      <c r="AB1187" s="40" t="str">
        <f>IF(AE1187 &gt; 0, IFERROR(IF(AND(AE1187 &gt; 0, AE1187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S1187 = ""), "Value in Column S is Required", IF(AF1187 &lt; 15, "At the time of Joining, age must be greater than 15 years", IF(AND(W1187 &gt; DATEVALUE("30/6/2024"), Y1187 = "Working"), "Column W and Y Logically Mismatched", IF(AND(X1187 &lt; DATEVALUE("1/7/2025"), Z1187 = "Working", X1187 &lt;&gt; ""), "Column X and Z Logically Mismatched", IF(AND(X1187 &lt;&gt; "", W1187 &gt;= X1187), "Column W and X Logically Missmatched",""))))))))))), ""), "")</f>
        <v/>
      </c>
      <c r="AC1187" s="36"/>
      <c r="AE1187" s="20">
        <f t="shared" si="36"/>
        <v>0</v>
      </c>
      <c r="AF1187" s="20">
        <f t="shared" si="37"/>
        <v>0</v>
      </c>
    </row>
    <row r="1188" spans="1:32" ht="30" customHeight="1">
      <c r="A1188" s="21" t="str">
        <f>IFERROR(INDEX(PQR_Dept!$A$2:$A$21166, MATCH(B1188, PQR_Dept!$B$2:$B$21106, 0)), "")</f>
        <v/>
      </c>
      <c r="B1188" s="22"/>
      <c r="C1188" s="22"/>
      <c r="D1188" s="22"/>
      <c r="E1188" s="23"/>
      <c r="F1188" s="24"/>
      <c r="G1188" s="25"/>
      <c r="H1188" s="26"/>
      <c r="I1188" s="27"/>
      <c r="J1188" s="19"/>
      <c r="K1188" s="44"/>
      <c r="L1188" s="28"/>
      <c r="M1188" s="25"/>
      <c r="N1188" s="29"/>
      <c r="O1188" s="29"/>
      <c r="P1188" s="28"/>
      <c r="Q1188" s="30"/>
      <c r="R1188" s="28"/>
      <c r="S1188" s="28"/>
      <c r="T1188" s="28"/>
      <c r="U1188" s="31"/>
      <c r="V1188" s="32"/>
      <c r="W1188" s="32"/>
      <c r="X1188" s="32"/>
      <c r="Y1188" s="33"/>
      <c r="Z1188" s="33"/>
      <c r="AA1188" s="34"/>
      <c r="AB1188" s="40" t="str">
        <f>IF(AE1188 &gt; 0, IFERROR(IF(AND(AE1188 &gt; 0, AE1188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S1188 = ""), "Value in Column S is Required", IF(AF1188 &lt; 15, "At the time of Joining, age must be greater than 15 years", IF(AND(W1188 &gt; DATEVALUE("30/6/2024"), Y1188 = "Working"), "Column W and Y Logically Mismatched", IF(AND(X1188 &lt; DATEVALUE("1/7/2025"), Z1188 = "Working", X1188 &lt;&gt; ""), "Column X and Z Logically Mismatched", IF(AND(X1188 &lt;&gt; "", W1188 &gt;= X1188), "Column W and X Logically Missmatched",""))))))))))), ""), "")</f>
        <v/>
      </c>
      <c r="AC1188" s="36"/>
      <c r="AE1188" s="20">
        <f t="shared" si="36"/>
        <v>0</v>
      </c>
      <c r="AF1188" s="20">
        <f t="shared" si="37"/>
        <v>0</v>
      </c>
    </row>
    <row r="1189" spans="1:32" ht="30" customHeight="1">
      <c r="A1189" s="21" t="str">
        <f>IFERROR(INDEX(PQR_Dept!$A$2:$A$21166, MATCH(B1189, PQR_Dept!$B$2:$B$21106, 0)), "")</f>
        <v/>
      </c>
      <c r="B1189" s="22"/>
      <c r="C1189" s="22"/>
      <c r="D1189" s="22"/>
      <c r="E1189" s="23"/>
      <c r="F1189" s="24"/>
      <c r="G1189" s="25"/>
      <c r="H1189" s="26"/>
      <c r="I1189" s="27"/>
      <c r="J1189" s="19"/>
      <c r="K1189" s="44"/>
      <c r="L1189" s="28"/>
      <c r="M1189" s="25"/>
      <c r="N1189" s="29"/>
      <c r="O1189" s="29"/>
      <c r="P1189" s="28"/>
      <c r="Q1189" s="30"/>
      <c r="R1189" s="28"/>
      <c r="S1189" s="28"/>
      <c r="T1189" s="28"/>
      <c r="U1189" s="31"/>
      <c r="V1189" s="32"/>
      <c r="W1189" s="32"/>
      <c r="X1189" s="32"/>
      <c r="Y1189" s="33"/>
      <c r="Z1189" s="33"/>
      <c r="AA1189" s="34"/>
      <c r="AB1189" s="40" t="str">
        <f>IF(AE1189 &gt; 0, IFERROR(IF(AND(AE1189 &gt; 0, AE1189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S1189 = ""), "Value in Column S is Required", IF(AF1189 &lt; 15, "At the time of Joining, age must be greater than 15 years", IF(AND(W1189 &gt; DATEVALUE("30/6/2024"), Y1189 = "Working"), "Column W and Y Logically Mismatched", IF(AND(X1189 &lt; DATEVALUE("1/7/2025"), Z1189 = "Working", X1189 &lt;&gt; ""), "Column X and Z Logically Mismatched", IF(AND(X1189 &lt;&gt; "", W1189 &gt;= X1189), "Column W and X Logically Missmatched",""))))))))))), ""), "")</f>
        <v/>
      </c>
      <c r="AC1189" s="36"/>
      <c r="AE1189" s="20">
        <f t="shared" si="36"/>
        <v>0</v>
      </c>
      <c r="AF1189" s="20">
        <f t="shared" si="37"/>
        <v>0</v>
      </c>
    </row>
    <row r="1190" spans="1:32" ht="30" customHeight="1">
      <c r="A1190" s="21" t="str">
        <f>IFERROR(INDEX(PQR_Dept!$A$2:$A$21166, MATCH(B1190, PQR_Dept!$B$2:$B$21106, 0)), "")</f>
        <v/>
      </c>
      <c r="B1190" s="22"/>
      <c r="C1190" s="22"/>
      <c r="D1190" s="22"/>
      <c r="E1190" s="23"/>
      <c r="F1190" s="24"/>
      <c r="G1190" s="25"/>
      <c r="H1190" s="26"/>
      <c r="I1190" s="27"/>
      <c r="J1190" s="19"/>
      <c r="K1190" s="44"/>
      <c r="L1190" s="28"/>
      <c r="M1190" s="25"/>
      <c r="N1190" s="29"/>
      <c r="O1190" s="29"/>
      <c r="P1190" s="28"/>
      <c r="Q1190" s="30"/>
      <c r="R1190" s="28"/>
      <c r="S1190" s="28"/>
      <c r="T1190" s="28"/>
      <c r="U1190" s="31"/>
      <c r="V1190" s="32"/>
      <c r="W1190" s="32"/>
      <c r="X1190" s="32"/>
      <c r="Y1190" s="33"/>
      <c r="Z1190" s="33"/>
      <c r="AA1190" s="34"/>
      <c r="AB1190" s="40" t="str">
        <f>IF(AE1190 &gt; 0, IFERROR(IF(AND(AE1190 &gt; 0, AE1190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S1190 = ""), "Value in Column S is Required", IF(AF1190 &lt; 15, "At the time of Joining, age must be greater than 15 years", IF(AND(W1190 &gt; DATEVALUE("30/6/2024"), Y1190 = "Working"), "Column W and Y Logically Mismatched", IF(AND(X1190 &lt; DATEVALUE("1/7/2025"), Z1190 = "Working", X1190 &lt;&gt; ""), "Column X and Z Logically Mismatched", IF(AND(X1190 &lt;&gt; "", W1190 &gt;= X1190), "Column W and X Logically Missmatched",""))))))))))), ""), "")</f>
        <v/>
      </c>
      <c r="AC1190" s="36"/>
      <c r="AE1190" s="20">
        <f t="shared" si="36"/>
        <v>0</v>
      </c>
      <c r="AF1190" s="20">
        <f t="shared" si="37"/>
        <v>0</v>
      </c>
    </row>
    <row r="1191" spans="1:32" ht="30" customHeight="1">
      <c r="A1191" s="21" t="str">
        <f>IFERROR(INDEX(PQR_Dept!$A$2:$A$21166, MATCH(B1191, PQR_Dept!$B$2:$B$21106, 0)), "")</f>
        <v/>
      </c>
      <c r="B1191" s="22"/>
      <c r="C1191" s="22"/>
      <c r="D1191" s="22"/>
      <c r="E1191" s="23"/>
      <c r="F1191" s="24"/>
      <c r="G1191" s="25"/>
      <c r="H1191" s="26"/>
      <c r="I1191" s="27"/>
      <c r="J1191" s="19"/>
      <c r="K1191" s="44"/>
      <c r="L1191" s="28"/>
      <c r="M1191" s="25"/>
      <c r="N1191" s="29"/>
      <c r="O1191" s="29"/>
      <c r="P1191" s="28"/>
      <c r="Q1191" s="30"/>
      <c r="R1191" s="28"/>
      <c r="S1191" s="28"/>
      <c r="T1191" s="28"/>
      <c r="U1191" s="31"/>
      <c r="V1191" s="32"/>
      <c r="W1191" s="32"/>
      <c r="X1191" s="32"/>
      <c r="Y1191" s="33"/>
      <c r="Z1191" s="33"/>
      <c r="AA1191" s="34"/>
      <c r="AB1191" s="40" t="str">
        <f>IF(AE1191 &gt; 0, IFERROR(IF(AND(AE1191 &gt; 0, AE1191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S1191 = ""), "Value in Column S is Required", IF(AF1191 &lt; 15, "At the time of Joining, age must be greater than 15 years", IF(AND(W1191 &gt; DATEVALUE("30/6/2024"), Y1191 = "Working"), "Column W and Y Logically Mismatched", IF(AND(X1191 &lt; DATEVALUE("1/7/2025"), Z1191 = "Working", X1191 &lt;&gt; ""), "Column X and Z Logically Mismatched", IF(AND(X1191 &lt;&gt; "", W1191 &gt;= X1191), "Column W and X Logically Missmatched",""))))))))))), ""), "")</f>
        <v/>
      </c>
      <c r="AC1191" s="36"/>
      <c r="AE1191" s="20">
        <f t="shared" si="36"/>
        <v>0</v>
      </c>
      <c r="AF1191" s="20">
        <f t="shared" si="37"/>
        <v>0</v>
      </c>
    </row>
    <row r="1192" spans="1:32" ht="30" customHeight="1">
      <c r="A1192" s="21" t="str">
        <f>IFERROR(INDEX(PQR_Dept!$A$2:$A$21166, MATCH(B1192, PQR_Dept!$B$2:$B$21106, 0)), "")</f>
        <v/>
      </c>
      <c r="B1192" s="22"/>
      <c r="C1192" s="22"/>
      <c r="D1192" s="22"/>
      <c r="E1192" s="23"/>
      <c r="F1192" s="24"/>
      <c r="G1192" s="25"/>
      <c r="H1192" s="26"/>
      <c r="I1192" s="27"/>
      <c r="J1192" s="19"/>
      <c r="K1192" s="44"/>
      <c r="L1192" s="28"/>
      <c r="M1192" s="25"/>
      <c r="N1192" s="29"/>
      <c r="O1192" s="29"/>
      <c r="P1192" s="28"/>
      <c r="Q1192" s="30"/>
      <c r="R1192" s="28"/>
      <c r="S1192" s="28"/>
      <c r="T1192" s="28"/>
      <c r="U1192" s="31"/>
      <c r="V1192" s="32"/>
      <c r="W1192" s="32"/>
      <c r="X1192" s="32"/>
      <c r="Y1192" s="33"/>
      <c r="Z1192" s="33"/>
      <c r="AA1192" s="34"/>
      <c r="AB1192" s="40" t="str">
        <f>IF(AE1192 &gt; 0, IFERROR(IF(AND(AE1192 &gt; 0, AE1192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S1192 = ""), "Value in Column S is Required", IF(AF1192 &lt; 15, "At the time of Joining, age must be greater than 15 years", IF(AND(W1192 &gt; DATEVALUE("30/6/2024"), Y1192 = "Working"), "Column W and Y Logically Mismatched", IF(AND(X1192 &lt; DATEVALUE("1/7/2025"), Z1192 = "Working", X1192 &lt;&gt; ""), "Column X and Z Logically Mismatched", IF(AND(X1192 &lt;&gt; "", W1192 &gt;= X1192), "Column W and X Logically Missmatched",""))))))))))), ""), "")</f>
        <v/>
      </c>
      <c r="AC1192" s="36"/>
      <c r="AE1192" s="20">
        <f t="shared" si="36"/>
        <v>0</v>
      </c>
      <c r="AF1192" s="20">
        <f t="shared" si="37"/>
        <v>0</v>
      </c>
    </row>
    <row r="1193" spans="1:32" ht="30" customHeight="1">
      <c r="A1193" s="21" t="str">
        <f>IFERROR(INDEX(PQR_Dept!$A$2:$A$21166, MATCH(B1193, PQR_Dept!$B$2:$B$21106, 0)), "")</f>
        <v/>
      </c>
      <c r="B1193" s="22"/>
      <c r="C1193" s="22"/>
      <c r="D1193" s="22"/>
      <c r="E1193" s="23"/>
      <c r="F1193" s="24"/>
      <c r="G1193" s="25"/>
      <c r="H1193" s="26"/>
      <c r="I1193" s="27"/>
      <c r="J1193" s="19"/>
      <c r="K1193" s="44"/>
      <c r="L1193" s="28"/>
      <c r="M1193" s="25"/>
      <c r="N1193" s="29"/>
      <c r="O1193" s="29"/>
      <c r="P1193" s="28"/>
      <c r="Q1193" s="30"/>
      <c r="R1193" s="28"/>
      <c r="S1193" s="28"/>
      <c r="T1193" s="28"/>
      <c r="U1193" s="31"/>
      <c r="V1193" s="32"/>
      <c r="W1193" s="32"/>
      <c r="X1193" s="32"/>
      <c r="Y1193" s="33"/>
      <c r="Z1193" s="33"/>
      <c r="AA1193" s="34"/>
      <c r="AB1193" s="40" t="str">
        <f>IF(AE1193 &gt; 0, IFERROR(IF(AND(AE1193 &gt; 0, AE1193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S1193 = ""), "Value in Column S is Required", IF(AF1193 &lt; 15, "At the time of Joining, age must be greater than 15 years", IF(AND(W1193 &gt; DATEVALUE("30/6/2024"), Y1193 = "Working"), "Column W and Y Logically Mismatched", IF(AND(X1193 &lt; DATEVALUE("1/7/2025"), Z1193 = "Working", X1193 &lt;&gt; ""), "Column X and Z Logically Mismatched", IF(AND(X1193 &lt;&gt; "", W1193 &gt;= X1193), "Column W and X Logically Missmatched",""))))))))))), ""), "")</f>
        <v/>
      </c>
      <c r="AC1193" s="36"/>
      <c r="AE1193" s="20">
        <f t="shared" si="36"/>
        <v>0</v>
      </c>
      <c r="AF1193" s="20">
        <f t="shared" si="37"/>
        <v>0</v>
      </c>
    </row>
    <row r="1194" spans="1:32" ht="30" customHeight="1">
      <c r="A1194" s="21" t="str">
        <f>IFERROR(INDEX(PQR_Dept!$A$2:$A$21166, MATCH(B1194, PQR_Dept!$B$2:$B$21106, 0)), "")</f>
        <v/>
      </c>
      <c r="B1194" s="22"/>
      <c r="C1194" s="22"/>
      <c r="D1194" s="22"/>
      <c r="E1194" s="23"/>
      <c r="F1194" s="24"/>
      <c r="G1194" s="25"/>
      <c r="H1194" s="26"/>
      <c r="I1194" s="27"/>
      <c r="J1194" s="19"/>
      <c r="K1194" s="44"/>
      <c r="L1194" s="28"/>
      <c r="M1194" s="25"/>
      <c r="N1194" s="29"/>
      <c r="O1194" s="29"/>
      <c r="P1194" s="28"/>
      <c r="Q1194" s="30"/>
      <c r="R1194" s="28"/>
      <c r="S1194" s="28"/>
      <c r="T1194" s="28"/>
      <c r="U1194" s="31"/>
      <c r="V1194" s="32"/>
      <c r="W1194" s="32"/>
      <c r="X1194" s="32"/>
      <c r="Y1194" s="33"/>
      <c r="Z1194" s="33"/>
      <c r="AA1194" s="34"/>
      <c r="AB1194" s="40" t="str">
        <f>IF(AE1194 &gt; 0, IFERROR(IF(AND(AE1194 &gt; 0, AE1194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S1194 = ""), "Value in Column S is Required", IF(AF1194 &lt; 15, "At the time of Joining, age must be greater than 15 years", IF(AND(W1194 &gt; DATEVALUE("30/6/2024"), Y1194 = "Working"), "Column W and Y Logically Mismatched", IF(AND(X1194 &lt; DATEVALUE("1/7/2025"), Z1194 = "Working", X1194 &lt;&gt; ""), "Column X and Z Logically Mismatched", IF(AND(X1194 &lt;&gt; "", W1194 &gt;= X1194), "Column W and X Logically Missmatched",""))))))))))), ""), "")</f>
        <v/>
      </c>
      <c r="AC1194" s="36"/>
      <c r="AE1194" s="20">
        <f t="shared" si="36"/>
        <v>0</v>
      </c>
      <c r="AF1194" s="20">
        <f t="shared" si="37"/>
        <v>0</v>
      </c>
    </row>
    <row r="1195" spans="1:32" ht="30" customHeight="1">
      <c r="A1195" s="21" t="str">
        <f>IFERROR(INDEX(PQR_Dept!$A$2:$A$21166, MATCH(B1195, PQR_Dept!$B$2:$B$21106, 0)), "")</f>
        <v/>
      </c>
      <c r="B1195" s="22"/>
      <c r="C1195" s="22"/>
      <c r="D1195" s="22"/>
      <c r="E1195" s="23"/>
      <c r="F1195" s="24"/>
      <c r="G1195" s="25"/>
      <c r="H1195" s="26"/>
      <c r="I1195" s="27"/>
      <c r="J1195" s="19"/>
      <c r="K1195" s="44"/>
      <c r="L1195" s="28"/>
      <c r="M1195" s="25"/>
      <c r="N1195" s="29"/>
      <c r="O1195" s="29"/>
      <c r="P1195" s="28"/>
      <c r="Q1195" s="30"/>
      <c r="R1195" s="28"/>
      <c r="S1195" s="28"/>
      <c r="T1195" s="28"/>
      <c r="U1195" s="31"/>
      <c r="V1195" s="32"/>
      <c r="W1195" s="32"/>
      <c r="X1195" s="32"/>
      <c r="Y1195" s="33"/>
      <c r="Z1195" s="33"/>
      <c r="AA1195" s="34"/>
      <c r="AB1195" s="40" t="str">
        <f>IF(AE1195 &gt; 0, IFERROR(IF(AND(AE1195 &gt; 0, AE1195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S1195 = ""), "Value in Column S is Required", IF(AF1195 &lt; 15, "At the time of Joining, age must be greater than 15 years", IF(AND(W1195 &gt; DATEVALUE("30/6/2024"), Y1195 = "Working"), "Column W and Y Logically Mismatched", IF(AND(X1195 &lt; DATEVALUE("1/7/2025"), Z1195 = "Working", X1195 &lt;&gt; ""), "Column X and Z Logically Mismatched", IF(AND(X1195 &lt;&gt; "", W1195 &gt;= X1195), "Column W and X Logically Missmatched",""))))))))))), ""), "")</f>
        <v/>
      </c>
      <c r="AC1195" s="36"/>
      <c r="AE1195" s="20">
        <f t="shared" si="36"/>
        <v>0</v>
      </c>
      <c r="AF1195" s="20">
        <f t="shared" si="37"/>
        <v>0</v>
      </c>
    </row>
    <row r="1196" spans="1:32" ht="30" customHeight="1">
      <c r="A1196" s="21" t="str">
        <f>IFERROR(INDEX(PQR_Dept!$A$2:$A$21166, MATCH(B1196, PQR_Dept!$B$2:$B$21106, 0)), "")</f>
        <v/>
      </c>
      <c r="B1196" s="22"/>
      <c r="C1196" s="22"/>
      <c r="D1196" s="22"/>
      <c r="E1196" s="23"/>
      <c r="F1196" s="24"/>
      <c r="G1196" s="25"/>
      <c r="H1196" s="26"/>
      <c r="I1196" s="27"/>
      <c r="J1196" s="19"/>
      <c r="K1196" s="44"/>
      <c r="L1196" s="28"/>
      <c r="M1196" s="25"/>
      <c r="N1196" s="29"/>
      <c r="O1196" s="29"/>
      <c r="P1196" s="28"/>
      <c r="Q1196" s="30"/>
      <c r="R1196" s="28"/>
      <c r="S1196" s="28"/>
      <c r="T1196" s="28"/>
      <c r="U1196" s="31"/>
      <c r="V1196" s="32"/>
      <c r="W1196" s="32"/>
      <c r="X1196" s="32"/>
      <c r="Y1196" s="33"/>
      <c r="Z1196" s="33"/>
      <c r="AA1196" s="34"/>
      <c r="AB1196" s="40" t="str">
        <f>IF(AE1196 &gt; 0, IFERROR(IF(AND(AE1196 &gt; 0, AE1196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S1196 = ""), "Value in Column S is Required", IF(AF1196 &lt; 15, "At the time of Joining, age must be greater than 15 years", IF(AND(W1196 &gt; DATEVALUE("30/6/2024"), Y1196 = "Working"), "Column W and Y Logically Mismatched", IF(AND(X1196 &lt; DATEVALUE("1/7/2025"), Z1196 = "Working", X1196 &lt;&gt; ""), "Column X and Z Logically Mismatched", IF(AND(X1196 &lt;&gt; "", W1196 &gt;= X1196), "Column W and X Logically Missmatched",""))))))))))), ""), "")</f>
        <v/>
      </c>
      <c r="AC1196" s="36"/>
      <c r="AE1196" s="20">
        <f t="shared" si="36"/>
        <v>0</v>
      </c>
      <c r="AF1196" s="20">
        <f t="shared" si="37"/>
        <v>0</v>
      </c>
    </row>
    <row r="1197" spans="1:32" ht="30" customHeight="1">
      <c r="A1197" s="21" t="str">
        <f>IFERROR(INDEX(PQR_Dept!$A$2:$A$21166, MATCH(B1197, PQR_Dept!$B$2:$B$21106, 0)), "")</f>
        <v/>
      </c>
      <c r="B1197" s="22"/>
      <c r="C1197" s="22"/>
      <c r="D1197" s="22"/>
      <c r="E1197" s="23"/>
      <c r="F1197" s="24"/>
      <c r="G1197" s="25"/>
      <c r="H1197" s="26"/>
      <c r="I1197" s="27"/>
      <c r="J1197" s="19"/>
      <c r="K1197" s="44"/>
      <c r="L1197" s="28"/>
      <c r="M1197" s="25"/>
      <c r="N1197" s="29"/>
      <c r="O1197" s="29"/>
      <c r="P1197" s="28"/>
      <c r="Q1197" s="30"/>
      <c r="R1197" s="28"/>
      <c r="S1197" s="28"/>
      <c r="T1197" s="28"/>
      <c r="U1197" s="31"/>
      <c r="V1197" s="32"/>
      <c r="W1197" s="32"/>
      <c r="X1197" s="32"/>
      <c r="Y1197" s="33"/>
      <c r="Z1197" s="33"/>
      <c r="AA1197" s="34"/>
      <c r="AB1197" s="40" t="str">
        <f>IF(AE1197 &gt; 0, IFERROR(IF(AND(AE1197 &gt; 0, AE1197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S1197 = ""), "Value in Column S is Required", IF(AF1197 &lt; 15, "At the time of Joining, age must be greater than 15 years", IF(AND(W1197 &gt; DATEVALUE("30/6/2024"), Y1197 = "Working"), "Column W and Y Logically Mismatched", IF(AND(X1197 &lt; DATEVALUE("1/7/2025"), Z1197 = "Working", X1197 &lt;&gt; ""), "Column X and Z Logically Mismatched", IF(AND(X1197 &lt;&gt; "", W1197 &gt;= X1197), "Column W and X Logically Missmatched",""))))))))))), ""), "")</f>
        <v/>
      </c>
      <c r="AC1197" s="36"/>
      <c r="AE1197" s="20">
        <f t="shared" si="36"/>
        <v>0</v>
      </c>
      <c r="AF1197" s="20">
        <f t="shared" si="37"/>
        <v>0</v>
      </c>
    </row>
    <row r="1198" spans="1:32" ht="30" customHeight="1">
      <c r="A1198" s="21" t="str">
        <f>IFERROR(INDEX(PQR_Dept!$A$2:$A$21166, MATCH(B1198, PQR_Dept!$B$2:$B$21106, 0)), "")</f>
        <v/>
      </c>
      <c r="B1198" s="22"/>
      <c r="C1198" s="22"/>
      <c r="D1198" s="22"/>
      <c r="E1198" s="23"/>
      <c r="F1198" s="24"/>
      <c r="G1198" s="25"/>
      <c r="H1198" s="26"/>
      <c r="I1198" s="27"/>
      <c r="J1198" s="19"/>
      <c r="K1198" s="44"/>
      <c r="L1198" s="28"/>
      <c r="M1198" s="25"/>
      <c r="N1198" s="29"/>
      <c r="O1198" s="29"/>
      <c r="P1198" s="28"/>
      <c r="Q1198" s="30"/>
      <c r="R1198" s="28"/>
      <c r="S1198" s="28"/>
      <c r="T1198" s="28"/>
      <c r="U1198" s="31"/>
      <c r="V1198" s="32"/>
      <c r="W1198" s="32"/>
      <c r="X1198" s="32"/>
      <c r="Y1198" s="33"/>
      <c r="Z1198" s="33"/>
      <c r="AA1198" s="34"/>
      <c r="AB1198" s="40" t="str">
        <f>IF(AE1198 &gt; 0, IFERROR(IF(AND(AE1198 &gt; 0, AE1198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S1198 = ""), "Value in Column S is Required", IF(AF1198 &lt; 15, "At the time of Joining, age must be greater than 15 years", IF(AND(W1198 &gt; DATEVALUE("30/6/2024"), Y1198 = "Working"), "Column W and Y Logically Mismatched", IF(AND(X1198 &lt; DATEVALUE("1/7/2025"), Z1198 = "Working", X1198 &lt;&gt; ""), "Column X and Z Logically Mismatched", IF(AND(X1198 &lt;&gt; "", W1198 &gt;= X1198), "Column W and X Logically Missmatched",""))))))))))), ""), "")</f>
        <v/>
      </c>
      <c r="AC1198" s="36"/>
      <c r="AE1198" s="20">
        <f t="shared" si="36"/>
        <v>0</v>
      </c>
      <c r="AF1198" s="20">
        <f t="shared" si="37"/>
        <v>0</v>
      </c>
    </row>
    <row r="1199" spans="1:32" ht="30" customHeight="1">
      <c r="A1199" s="21" t="str">
        <f>IFERROR(INDEX(PQR_Dept!$A$2:$A$21166, MATCH(B1199, PQR_Dept!$B$2:$B$21106, 0)), "")</f>
        <v/>
      </c>
      <c r="B1199" s="22"/>
      <c r="C1199" s="22"/>
      <c r="D1199" s="22"/>
      <c r="E1199" s="23"/>
      <c r="F1199" s="24"/>
      <c r="G1199" s="25"/>
      <c r="H1199" s="26"/>
      <c r="I1199" s="27"/>
      <c r="J1199" s="19"/>
      <c r="K1199" s="44"/>
      <c r="L1199" s="28"/>
      <c r="M1199" s="25"/>
      <c r="N1199" s="29"/>
      <c r="O1199" s="29"/>
      <c r="P1199" s="28"/>
      <c r="Q1199" s="30"/>
      <c r="R1199" s="28"/>
      <c r="S1199" s="28"/>
      <c r="T1199" s="28"/>
      <c r="U1199" s="31"/>
      <c r="V1199" s="32"/>
      <c r="W1199" s="32"/>
      <c r="X1199" s="32"/>
      <c r="Y1199" s="33"/>
      <c r="Z1199" s="33"/>
      <c r="AA1199" s="34"/>
      <c r="AB1199" s="40" t="str">
        <f>IF(AE1199 &gt; 0, IFERROR(IF(AND(AE1199 &gt; 0, AE1199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S1199 = ""), "Value in Column S is Required", IF(AF1199 &lt; 15, "At the time of Joining, age must be greater than 15 years", IF(AND(W1199 &gt; DATEVALUE("30/6/2024"), Y1199 = "Working"), "Column W and Y Logically Mismatched", IF(AND(X1199 &lt; DATEVALUE("1/7/2025"), Z1199 = "Working", X1199 &lt;&gt; ""), "Column X and Z Logically Mismatched", IF(AND(X1199 &lt;&gt; "", W1199 &gt;= X1199), "Column W and X Logically Missmatched",""))))))))))), ""), "")</f>
        <v/>
      </c>
      <c r="AC1199" s="36"/>
      <c r="AE1199" s="20">
        <f t="shared" si="36"/>
        <v>0</v>
      </c>
      <c r="AF1199" s="20">
        <f t="shared" si="37"/>
        <v>0</v>
      </c>
    </row>
    <row r="1200" spans="1:32" ht="30" customHeight="1">
      <c r="A1200" s="21" t="str">
        <f>IFERROR(INDEX(PQR_Dept!$A$2:$A$21166, MATCH(B1200, PQR_Dept!$B$2:$B$21106, 0)), "")</f>
        <v/>
      </c>
      <c r="B1200" s="22"/>
      <c r="C1200" s="22"/>
      <c r="D1200" s="22"/>
      <c r="E1200" s="23"/>
      <c r="F1200" s="24"/>
      <c r="G1200" s="25"/>
      <c r="H1200" s="26"/>
      <c r="I1200" s="27"/>
      <c r="J1200" s="19"/>
      <c r="K1200" s="44"/>
      <c r="L1200" s="28"/>
      <c r="M1200" s="25"/>
      <c r="N1200" s="29"/>
      <c r="O1200" s="29"/>
      <c r="P1200" s="28"/>
      <c r="Q1200" s="30"/>
      <c r="R1200" s="28"/>
      <c r="S1200" s="28"/>
      <c r="T1200" s="28"/>
      <c r="U1200" s="31"/>
      <c r="V1200" s="32"/>
      <c r="W1200" s="32"/>
      <c r="X1200" s="32"/>
      <c r="Y1200" s="33"/>
      <c r="Z1200" s="33"/>
      <c r="AA1200" s="34"/>
      <c r="AB1200" s="40" t="str">
        <f>IF(AE1200 &gt; 0, IFERROR(IF(AND(AE1200 &gt; 0, AE1200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S1200 = ""), "Value in Column S is Required", IF(AF1200 &lt; 15, "At the time of Joining, age must be greater than 15 years", IF(AND(W1200 &gt; DATEVALUE("30/6/2024"), Y1200 = "Working"), "Column W and Y Logically Mismatched", IF(AND(X1200 &lt; DATEVALUE("1/7/2025"), Z1200 = "Working", X1200 &lt;&gt; ""), "Column X and Z Logically Mismatched", IF(AND(X1200 &lt;&gt; "", W1200 &gt;= X1200), "Column W and X Logically Missmatched",""))))))))))), ""), "")</f>
        <v/>
      </c>
      <c r="AC1200" s="36"/>
      <c r="AE1200" s="20">
        <f t="shared" si="36"/>
        <v>0</v>
      </c>
      <c r="AF1200" s="20">
        <f t="shared" si="37"/>
        <v>0</v>
      </c>
    </row>
    <row r="1201" spans="1:32" ht="30" customHeight="1">
      <c r="A1201" s="21" t="str">
        <f>IFERROR(INDEX(PQR_Dept!$A$2:$A$21166, MATCH(B1201, PQR_Dept!$B$2:$B$21106, 0)), "")</f>
        <v/>
      </c>
      <c r="B1201" s="22"/>
      <c r="C1201" s="22"/>
      <c r="D1201" s="22"/>
      <c r="E1201" s="23"/>
      <c r="F1201" s="24"/>
      <c r="G1201" s="25"/>
      <c r="H1201" s="26"/>
      <c r="I1201" s="27"/>
      <c r="J1201" s="19"/>
      <c r="K1201" s="44"/>
      <c r="L1201" s="28"/>
      <c r="M1201" s="25"/>
      <c r="N1201" s="29"/>
      <c r="O1201" s="29"/>
      <c r="P1201" s="28"/>
      <c r="Q1201" s="30"/>
      <c r="R1201" s="28"/>
      <c r="S1201" s="28"/>
      <c r="T1201" s="28"/>
      <c r="U1201" s="31"/>
      <c r="V1201" s="32"/>
      <c r="W1201" s="32"/>
      <c r="X1201" s="32"/>
      <c r="Y1201" s="33"/>
      <c r="Z1201" s="33"/>
      <c r="AA1201" s="34"/>
      <c r="AB1201" s="40" t="str">
        <f>IF(AE1201 &gt; 0, IFERROR(IF(AND(AE1201 &gt; 0, AE1201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S1201 = ""), "Value in Column S is Required", IF(AF1201 &lt; 15, "At the time of Joining, age must be greater than 15 years", IF(AND(W1201 &gt; DATEVALUE("30/6/2024"), Y1201 = "Working"), "Column W and Y Logically Mismatched", IF(AND(X1201 &lt; DATEVALUE("1/7/2025"), Z1201 = "Working", X1201 &lt;&gt; ""), "Column X and Z Logically Mismatched", IF(AND(X1201 &lt;&gt; "", W1201 &gt;= X1201), "Column W and X Logically Missmatched",""))))))))))), ""), "")</f>
        <v/>
      </c>
      <c r="AC1201" s="36"/>
      <c r="AE1201" s="20">
        <f t="shared" si="36"/>
        <v>0</v>
      </c>
      <c r="AF1201" s="20">
        <f t="shared" si="37"/>
        <v>0</v>
      </c>
    </row>
    <row r="1202" spans="1:32" ht="30" customHeight="1">
      <c r="A1202" s="21" t="str">
        <f>IFERROR(INDEX(PQR_Dept!$A$2:$A$21166, MATCH(B1202, PQR_Dept!$B$2:$B$21106, 0)), "")</f>
        <v/>
      </c>
      <c r="B1202" s="22"/>
      <c r="C1202" s="22"/>
      <c r="D1202" s="22"/>
      <c r="E1202" s="23"/>
      <c r="F1202" s="24"/>
      <c r="G1202" s="25"/>
      <c r="H1202" s="26"/>
      <c r="I1202" s="27"/>
      <c r="J1202" s="19"/>
      <c r="K1202" s="44"/>
      <c r="L1202" s="28"/>
      <c r="M1202" s="25"/>
      <c r="N1202" s="29"/>
      <c r="O1202" s="29"/>
      <c r="P1202" s="28"/>
      <c r="Q1202" s="30"/>
      <c r="R1202" s="28"/>
      <c r="S1202" s="28"/>
      <c r="T1202" s="28"/>
      <c r="U1202" s="31"/>
      <c r="V1202" s="32"/>
      <c r="W1202" s="32"/>
      <c r="X1202" s="32"/>
      <c r="Y1202" s="33"/>
      <c r="Z1202" s="33"/>
      <c r="AA1202" s="34"/>
      <c r="AB1202" s="40" t="str">
        <f>IF(AE1202 &gt; 0, IFERROR(IF(AND(AE1202 &gt; 0, AE1202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S1202 = ""), "Value in Column S is Required", IF(AF1202 &lt; 15, "At the time of Joining, age must be greater than 15 years", IF(AND(W1202 &gt; DATEVALUE("30/6/2024"), Y1202 = "Working"), "Column W and Y Logically Mismatched", IF(AND(X1202 &lt; DATEVALUE("1/7/2025"), Z1202 = "Working", X1202 &lt;&gt; ""), "Column X and Z Logically Mismatched", IF(AND(X1202 &lt;&gt; "", W1202 &gt;= X1202), "Column W and X Logically Missmatched",""))))))))))), ""), "")</f>
        <v/>
      </c>
      <c r="AC1202" s="36"/>
      <c r="AE1202" s="20">
        <f t="shared" si="36"/>
        <v>0</v>
      </c>
      <c r="AF1202" s="20">
        <f t="shared" si="37"/>
        <v>0</v>
      </c>
    </row>
    <row r="1203" spans="1:32" ht="30" customHeight="1">
      <c r="A1203" s="21" t="str">
        <f>IFERROR(INDEX(PQR_Dept!$A$2:$A$21166, MATCH(B1203, PQR_Dept!$B$2:$B$21106, 0)), "")</f>
        <v/>
      </c>
      <c r="B1203" s="22"/>
      <c r="C1203" s="22"/>
      <c r="D1203" s="22"/>
      <c r="E1203" s="23"/>
      <c r="F1203" s="24"/>
      <c r="G1203" s="25"/>
      <c r="H1203" s="26"/>
      <c r="I1203" s="27"/>
      <c r="J1203" s="19"/>
      <c r="K1203" s="44"/>
      <c r="L1203" s="28"/>
      <c r="M1203" s="25"/>
      <c r="N1203" s="29"/>
      <c r="O1203" s="29"/>
      <c r="P1203" s="28"/>
      <c r="Q1203" s="30"/>
      <c r="R1203" s="28"/>
      <c r="S1203" s="28"/>
      <c r="T1203" s="28"/>
      <c r="U1203" s="31"/>
      <c r="V1203" s="32"/>
      <c r="W1203" s="32"/>
      <c r="X1203" s="32"/>
      <c r="Y1203" s="33"/>
      <c r="Z1203" s="33"/>
      <c r="AA1203" s="34"/>
      <c r="AB1203" s="40" t="str">
        <f>IF(AE1203 &gt; 0, IFERROR(IF(AND(AE1203 &gt; 0, AE1203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S1203 = ""), "Value in Column S is Required", IF(AF1203 &lt; 15, "At the time of Joining, age must be greater than 15 years", IF(AND(W1203 &gt; DATEVALUE("30/6/2024"), Y1203 = "Working"), "Column W and Y Logically Mismatched", IF(AND(X1203 &lt; DATEVALUE("1/7/2025"), Z1203 = "Working", X1203 &lt;&gt; ""), "Column X and Z Logically Mismatched", IF(AND(X1203 &lt;&gt; "", W1203 &gt;= X1203), "Column W and X Logically Missmatched",""))))))))))), ""), "")</f>
        <v/>
      </c>
      <c r="AC1203" s="36"/>
      <c r="AE1203" s="20">
        <f t="shared" si="36"/>
        <v>0</v>
      </c>
      <c r="AF1203" s="20">
        <f t="shared" si="37"/>
        <v>0</v>
      </c>
    </row>
    <row r="1204" spans="1:32" ht="30" customHeight="1">
      <c r="A1204" s="21" t="str">
        <f>IFERROR(INDEX(PQR_Dept!$A$2:$A$21166, MATCH(B1204, PQR_Dept!$B$2:$B$21106, 0)), "")</f>
        <v/>
      </c>
      <c r="B1204" s="22"/>
      <c r="C1204" s="22"/>
      <c r="D1204" s="22"/>
      <c r="E1204" s="23"/>
      <c r="F1204" s="24"/>
      <c r="G1204" s="25"/>
      <c r="H1204" s="26"/>
      <c r="I1204" s="27"/>
      <c r="J1204" s="19"/>
      <c r="K1204" s="44"/>
      <c r="L1204" s="28"/>
      <c r="M1204" s="25"/>
      <c r="N1204" s="29"/>
      <c r="O1204" s="29"/>
      <c r="P1204" s="28"/>
      <c r="Q1204" s="30"/>
      <c r="R1204" s="28"/>
      <c r="S1204" s="28"/>
      <c r="T1204" s="28"/>
      <c r="U1204" s="31"/>
      <c r="V1204" s="32"/>
      <c r="W1204" s="32"/>
      <c r="X1204" s="32"/>
      <c r="Y1204" s="33"/>
      <c r="Z1204" s="33"/>
      <c r="AA1204" s="34"/>
      <c r="AB1204" s="40" t="str">
        <f>IF(AE1204 &gt; 0, IFERROR(IF(AND(AE1204 &gt; 0, AE1204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S1204 = ""), "Value in Column S is Required", IF(AF1204 &lt; 15, "At the time of Joining, age must be greater than 15 years", IF(AND(W1204 &gt; DATEVALUE("30/6/2024"), Y1204 = "Working"), "Column W and Y Logically Mismatched", IF(AND(X1204 &lt; DATEVALUE("1/7/2025"), Z1204 = "Working", X1204 &lt;&gt; ""), "Column X and Z Logically Mismatched", IF(AND(X1204 &lt;&gt; "", W1204 &gt;= X1204), "Column W and X Logically Missmatched",""))))))))))), ""), "")</f>
        <v/>
      </c>
      <c r="AC1204" s="36"/>
      <c r="AE1204" s="20">
        <f t="shared" si="36"/>
        <v>0</v>
      </c>
      <c r="AF1204" s="20">
        <f t="shared" si="37"/>
        <v>0</v>
      </c>
    </row>
    <row r="1205" spans="1:32" ht="30" customHeight="1">
      <c r="A1205" s="21" t="str">
        <f>IFERROR(INDEX(PQR_Dept!$A$2:$A$21166, MATCH(B1205, PQR_Dept!$B$2:$B$21106, 0)), "")</f>
        <v/>
      </c>
      <c r="B1205" s="22"/>
      <c r="C1205" s="22"/>
      <c r="D1205" s="22"/>
      <c r="E1205" s="23"/>
      <c r="F1205" s="24"/>
      <c r="G1205" s="25"/>
      <c r="H1205" s="26"/>
      <c r="I1205" s="27"/>
      <c r="J1205" s="19"/>
      <c r="K1205" s="44"/>
      <c r="L1205" s="28"/>
      <c r="M1205" s="25"/>
      <c r="N1205" s="29"/>
      <c r="O1205" s="29"/>
      <c r="P1205" s="28"/>
      <c r="Q1205" s="30"/>
      <c r="R1205" s="28"/>
      <c r="S1205" s="28"/>
      <c r="T1205" s="28"/>
      <c r="U1205" s="31"/>
      <c r="V1205" s="32"/>
      <c r="W1205" s="32"/>
      <c r="X1205" s="32"/>
      <c r="Y1205" s="33"/>
      <c r="Z1205" s="33"/>
      <c r="AA1205" s="34"/>
      <c r="AB1205" s="40" t="str">
        <f>IF(AE1205 &gt; 0, IFERROR(IF(AND(AE1205 &gt; 0, AE1205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S1205 = ""), "Value in Column S is Required", IF(AF1205 &lt; 15, "At the time of Joining, age must be greater than 15 years", IF(AND(W1205 &gt; DATEVALUE("30/6/2024"), Y1205 = "Working"), "Column W and Y Logically Mismatched", IF(AND(X1205 &lt; DATEVALUE("1/7/2025"), Z1205 = "Working", X1205 &lt;&gt; ""), "Column X and Z Logically Mismatched", IF(AND(X1205 &lt;&gt; "", W1205 &gt;= X1205), "Column W and X Logically Missmatched",""))))))))))), ""), "")</f>
        <v/>
      </c>
      <c r="AC1205" s="36"/>
      <c r="AE1205" s="20">
        <f t="shared" si="36"/>
        <v>0</v>
      </c>
      <c r="AF1205" s="20">
        <f t="shared" si="37"/>
        <v>0</v>
      </c>
    </row>
    <row r="1206" spans="1:32" ht="30" customHeight="1">
      <c r="A1206" s="21" t="str">
        <f>IFERROR(INDEX(PQR_Dept!$A$2:$A$21166, MATCH(B1206, PQR_Dept!$B$2:$B$21106, 0)), "")</f>
        <v/>
      </c>
      <c r="B1206" s="22"/>
      <c r="C1206" s="22"/>
      <c r="D1206" s="22"/>
      <c r="E1206" s="23"/>
      <c r="F1206" s="24"/>
      <c r="G1206" s="25"/>
      <c r="H1206" s="26"/>
      <c r="I1206" s="27"/>
      <c r="J1206" s="19"/>
      <c r="K1206" s="44"/>
      <c r="L1206" s="28"/>
      <c r="M1206" s="25"/>
      <c r="N1206" s="29"/>
      <c r="O1206" s="29"/>
      <c r="P1206" s="28"/>
      <c r="Q1206" s="30"/>
      <c r="R1206" s="28"/>
      <c r="S1206" s="28"/>
      <c r="T1206" s="28"/>
      <c r="U1206" s="31"/>
      <c r="V1206" s="32"/>
      <c r="W1206" s="32"/>
      <c r="X1206" s="32"/>
      <c r="Y1206" s="33"/>
      <c r="Z1206" s="33"/>
      <c r="AA1206" s="34"/>
      <c r="AB1206" s="40" t="str">
        <f>IF(AE1206 &gt; 0, IFERROR(IF(AND(AE1206 &gt; 0, AE1206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S1206 = ""), "Value in Column S is Required", IF(AF1206 &lt; 15, "At the time of Joining, age must be greater than 15 years", IF(AND(W1206 &gt; DATEVALUE("30/6/2024"), Y1206 = "Working"), "Column W and Y Logically Mismatched", IF(AND(X1206 &lt; DATEVALUE("1/7/2025"), Z1206 = "Working", X1206 &lt;&gt; ""), "Column X and Z Logically Mismatched", IF(AND(X1206 &lt;&gt; "", W1206 &gt;= X1206), "Column W and X Logically Missmatched",""))))))))))), ""), "")</f>
        <v/>
      </c>
      <c r="AC1206" s="36"/>
      <c r="AE1206" s="20">
        <f t="shared" si="36"/>
        <v>0</v>
      </c>
      <c r="AF1206" s="20">
        <f t="shared" si="37"/>
        <v>0</v>
      </c>
    </row>
    <row r="1207" spans="1:32" ht="30" customHeight="1">
      <c r="A1207" s="21" t="str">
        <f>IFERROR(INDEX(PQR_Dept!$A$2:$A$21166, MATCH(B1207, PQR_Dept!$B$2:$B$21106, 0)), "")</f>
        <v/>
      </c>
      <c r="B1207" s="22"/>
      <c r="C1207" s="22"/>
      <c r="D1207" s="22"/>
      <c r="E1207" s="23"/>
      <c r="F1207" s="24"/>
      <c r="G1207" s="25"/>
      <c r="H1207" s="26"/>
      <c r="I1207" s="27"/>
      <c r="J1207" s="19"/>
      <c r="K1207" s="44"/>
      <c r="L1207" s="28"/>
      <c r="M1207" s="25"/>
      <c r="N1207" s="29"/>
      <c r="O1207" s="29"/>
      <c r="P1207" s="28"/>
      <c r="Q1207" s="30"/>
      <c r="R1207" s="28"/>
      <c r="S1207" s="28"/>
      <c r="T1207" s="28"/>
      <c r="U1207" s="31"/>
      <c r="V1207" s="32"/>
      <c r="W1207" s="32"/>
      <c r="X1207" s="32"/>
      <c r="Y1207" s="33"/>
      <c r="Z1207" s="33"/>
      <c r="AA1207" s="34"/>
      <c r="AB1207" s="40" t="str">
        <f>IF(AE1207 &gt; 0, IFERROR(IF(AND(AE1207 &gt; 0, AE1207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S1207 = ""), "Value in Column S is Required", IF(AF1207 &lt; 15, "At the time of Joining, age must be greater than 15 years", IF(AND(W1207 &gt; DATEVALUE("30/6/2024"), Y1207 = "Working"), "Column W and Y Logically Mismatched", IF(AND(X1207 &lt; DATEVALUE("1/7/2025"), Z1207 = "Working", X1207 &lt;&gt; ""), "Column X and Z Logically Mismatched", IF(AND(X1207 &lt;&gt; "", W1207 &gt;= X1207), "Column W and X Logically Missmatched",""))))))))))), ""), "")</f>
        <v/>
      </c>
      <c r="AC1207" s="36"/>
      <c r="AE1207" s="20">
        <f t="shared" si="36"/>
        <v>0</v>
      </c>
      <c r="AF1207" s="20">
        <f t="shared" si="37"/>
        <v>0</v>
      </c>
    </row>
    <row r="1208" spans="1:32" ht="30" customHeight="1">
      <c r="A1208" s="21" t="str">
        <f>IFERROR(INDEX(PQR_Dept!$A$2:$A$21166, MATCH(B1208, PQR_Dept!$B$2:$B$21106, 0)), "")</f>
        <v/>
      </c>
      <c r="B1208" s="22"/>
      <c r="C1208" s="22"/>
      <c r="D1208" s="22"/>
      <c r="E1208" s="23"/>
      <c r="F1208" s="24"/>
      <c r="G1208" s="25"/>
      <c r="H1208" s="26"/>
      <c r="I1208" s="27"/>
      <c r="J1208" s="19"/>
      <c r="K1208" s="44"/>
      <c r="L1208" s="28"/>
      <c r="M1208" s="25"/>
      <c r="N1208" s="29"/>
      <c r="O1208" s="29"/>
      <c r="P1208" s="28"/>
      <c r="Q1208" s="30"/>
      <c r="R1208" s="28"/>
      <c r="S1208" s="28"/>
      <c r="T1208" s="28"/>
      <c r="U1208" s="31"/>
      <c r="V1208" s="32"/>
      <c r="W1208" s="32"/>
      <c r="X1208" s="32"/>
      <c r="Y1208" s="33"/>
      <c r="Z1208" s="33"/>
      <c r="AA1208" s="34"/>
      <c r="AB1208" s="40" t="str">
        <f>IF(AE1208 &gt; 0, IFERROR(IF(AND(AE1208 &gt; 0, AE1208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S1208 = ""), "Value in Column S is Required", IF(AF1208 &lt; 15, "At the time of Joining, age must be greater than 15 years", IF(AND(W1208 &gt; DATEVALUE("30/6/2024"), Y1208 = "Working"), "Column W and Y Logically Mismatched", IF(AND(X1208 &lt; DATEVALUE("1/7/2025"), Z1208 = "Working", X1208 &lt;&gt; ""), "Column X and Z Logically Mismatched", IF(AND(X1208 &lt;&gt; "", W1208 &gt;= X1208), "Column W and X Logically Missmatched",""))))))))))), ""), "")</f>
        <v/>
      </c>
      <c r="AC1208" s="36"/>
      <c r="AE1208" s="20">
        <f t="shared" si="36"/>
        <v>0</v>
      </c>
      <c r="AF1208" s="20">
        <f t="shared" si="37"/>
        <v>0</v>
      </c>
    </row>
    <row r="1209" spans="1:32" ht="30" customHeight="1">
      <c r="A1209" s="21" t="str">
        <f>IFERROR(INDEX(PQR_Dept!$A$2:$A$21166, MATCH(B1209, PQR_Dept!$B$2:$B$21106, 0)), "")</f>
        <v/>
      </c>
      <c r="B1209" s="22"/>
      <c r="C1209" s="22"/>
      <c r="D1209" s="22"/>
      <c r="E1209" s="23"/>
      <c r="F1209" s="24"/>
      <c r="G1209" s="25"/>
      <c r="H1209" s="26"/>
      <c r="I1209" s="27"/>
      <c r="J1209" s="19"/>
      <c r="K1209" s="44"/>
      <c r="L1209" s="28"/>
      <c r="M1209" s="25"/>
      <c r="N1209" s="29"/>
      <c r="O1209" s="29"/>
      <c r="P1209" s="28"/>
      <c r="Q1209" s="30"/>
      <c r="R1209" s="28"/>
      <c r="S1209" s="28"/>
      <c r="T1209" s="28"/>
      <c r="U1209" s="31"/>
      <c r="V1209" s="32"/>
      <c r="W1209" s="32"/>
      <c r="X1209" s="32"/>
      <c r="Y1209" s="33"/>
      <c r="Z1209" s="33"/>
      <c r="AA1209" s="34"/>
      <c r="AB1209" s="40" t="str">
        <f>IF(AE1209 &gt; 0, IFERROR(IF(AND(AE1209 &gt; 0, AE1209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S1209 = ""), "Value in Column S is Required", IF(AF1209 &lt; 15, "At the time of Joining, age must be greater than 15 years", IF(AND(W1209 &gt; DATEVALUE("30/6/2024"), Y1209 = "Working"), "Column W and Y Logically Mismatched", IF(AND(X1209 &lt; DATEVALUE("1/7/2025"), Z1209 = "Working", X1209 &lt;&gt; ""), "Column X and Z Logically Mismatched", IF(AND(X1209 &lt;&gt; "", W1209 &gt;= X1209), "Column W and X Logically Missmatched",""))))))))))), ""), "")</f>
        <v/>
      </c>
      <c r="AC1209" s="36"/>
      <c r="AE1209" s="20">
        <f t="shared" si="36"/>
        <v>0</v>
      </c>
      <c r="AF1209" s="20">
        <f t="shared" si="37"/>
        <v>0</v>
      </c>
    </row>
    <row r="1210" spans="1:32" ht="30" customHeight="1">
      <c r="A1210" s="21" t="str">
        <f>IFERROR(INDEX(PQR_Dept!$A$2:$A$21166, MATCH(B1210, PQR_Dept!$B$2:$B$21106, 0)), "")</f>
        <v/>
      </c>
      <c r="B1210" s="22"/>
      <c r="C1210" s="22"/>
      <c r="D1210" s="22"/>
      <c r="E1210" s="23"/>
      <c r="F1210" s="24"/>
      <c r="G1210" s="25"/>
      <c r="H1210" s="26"/>
      <c r="I1210" s="27"/>
      <c r="J1210" s="19"/>
      <c r="K1210" s="44"/>
      <c r="L1210" s="28"/>
      <c r="M1210" s="25"/>
      <c r="N1210" s="29"/>
      <c r="O1210" s="29"/>
      <c r="P1210" s="28"/>
      <c r="Q1210" s="30"/>
      <c r="R1210" s="28"/>
      <c r="S1210" s="28"/>
      <c r="T1210" s="28"/>
      <c r="U1210" s="31"/>
      <c r="V1210" s="32"/>
      <c r="W1210" s="32"/>
      <c r="X1210" s="32"/>
      <c r="Y1210" s="33"/>
      <c r="Z1210" s="33"/>
      <c r="AA1210" s="34"/>
      <c r="AB1210" s="40" t="str">
        <f>IF(AE1210 &gt; 0, IFERROR(IF(AND(AE1210 &gt; 0, AE1210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S1210 = ""), "Value in Column S is Required", IF(AF1210 &lt; 15, "At the time of Joining, age must be greater than 15 years", IF(AND(W1210 &gt; DATEVALUE("30/6/2024"), Y1210 = "Working"), "Column W and Y Logically Mismatched", IF(AND(X1210 &lt; DATEVALUE("1/7/2025"), Z1210 = "Working", X1210 &lt;&gt; ""), "Column X and Z Logically Mismatched", IF(AND(X1210 &lt;&gt; "", W1210 &gt;= X1210), "Column W and X Logically Missmatched",""))))))))))), ""), "")</f>
        <v/>
      </c>
      <c r="AC1210" s="36"/>
      <c r="AE1210" s="20">
        <f t="shared" si="36"/>
        <v>0</v>
      </c>
      <c r="AF1210" s="20">
        <f t="shared" si="37"/>
        <v>0</v>
      </c>
    </row>
    <row r="1211" spans="1:32" ht="30" customHeight="1">
      <c r="A1211" s="21" t="str">
        <f>IFERROR(INDEX(PQR_Dept!$A$2:$A$21166, MATCH(B1211, PQR_Dept!$B$2:$B$21106, 0)), "")</f>
        <v/>
      </c>
      <c r="B1211" s="22"/>
      <c r="C1211" s="22"/>
      <c r="D1211" s="22"/>
      <c r="E1211" s="23"/>
      <c r="F1211" s="24"/>
      <c r="G1211" s="25"/>
      <c r="H1211" s="26"/>
      <c r="I1211" s="27"/>
      <c r="J1211" s="19"/>
      <c r="K1211" s="44"/>
      <c r="L1211" s="28"/>
      <c r="M1211" s="25"/>
      <c r="N1211" s="29"/>
      <c r="O1211" s="29"/>
      <c r="P1211" s="28"/>
      <c r="Q1211" s="30"/>
      <c r="R1211" s="28"/>
      <c r="S1211" s="28"/>
      <c r="T1211" s="28"/>
      <c r="U1211" s="31"/>
      <c r="V1211" s="32"/>
      <c r="W1211" s="32"/>
      <c r="X1211" s="32"/>
      <c r="Y1211" s="33"/>
      <c r="Z1211" s="33"/>
      <c r="AA1211" s="34"/>
      <c r="AB1211" s="40" t="str">
        <f>IF(AE1211 &gt; 0, IFERROR(IF(AND(AE1211 &gt; 0, AE1211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S1211 = ""), "Value in Column S is Required", IF(AF1211 &lt; 15, "At the time of Joining, age must be greater than 15 years", IF(AND(W1211 &gt; DATEVALUE("30/6/2024"), Y1211 = "Working"), "Column W and Y Logically Mismatched", IF(AND(X1211 &lt; DATEVALUE("1/7/2025"), Z1211 = "Working", X1211 &lt;&gt; ""), "Column X and Z Logically Mismatched", IF(AND(X1211 &lt;&gt; "", W1211 &gt;= X1211), "Column W and X Logically Missmatched",""))))))))))), ""), "")</f>
        <v/>
      </c>
      <c r="AC1211" s="36"/>
      <c r="AE1211" s="20">
        <f t="shared" si="36"/>
        <v>0</v>
      </c>
      <c r="AF1211" s="20">
        <f t="shared" si="37"/>
        <v>0</v>
      </c>
    </row>
    <row r="1212" spans="1:32" ht="30" customHeight="1">
      <c r="A1212" s="21" t="str">
        <f>IFERROR(INDEX(PQR_Dept!$A$2:$A$21166, MATCH(B1212, PQR_Dept!$B$2:$B$21106, 0)), "")</f>
        <v/>
      </c>
      <c r="B1212" s="22"/>
      <c r="C1212" s="22"/>
      <c r="D1212" s="22"/>
      <c r="E1212" s="23"/>
      <c r="F1212" s="24"/>
      <c r="G1212" s="25"/>
      <c r="H1212" s="26"/>
      <c r="I1212" s="27"/>
      <c r="J1212" s="19"/>
      <c r="K1212" s="44"/>
      <c r="L1212" s="28"/>
      <c r="M1212" s="25"/>
      <c r="N1212" s="29"/>
      <c r="O1212" s="29"/>
      <c r="P1212" s="28"/>
      <c r="Q1212" s="30"/>
      <c r="R1212" s="28"/>
      <c r="S1212" s="28"/>
      <c r="T1212" s="28"/>
      <c r="U1212" s="31"/>
      <c r="V1212" s="32"/>
      <c r="W1212" s="32"/>
      <c r="X1212" s="32"/>
      <c r="Y1212" s="33"/>
      <c r="Z1212" s="33"/>
      <c r="AA1212" s="34"/>
      <c r="AB1212" s="40" t="str">
        <f>IF(AE1212 &gt; 0, IFERROR(IF(AND(AE1212 &gt; 0, AE1212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S1212 = ""), "Value in Column S is Required", IF(AF1212 &lt; 15, "At the time of Joining, age must be greater than 15 years", IF(AND(W1212 &gt; DATEVALUE("30/6/2024"), Y1212 = "Working"), "Column W and Y Logically Mismatched", IF(AND(X1212 &lt; DATEVALUE("1/7/2025"), Z1212 = "Working", X1212 &lt;&gt; ""), "Column X and Z Logically Mismatched", IF(AND(X1212 &lt;&gt; "", W1212 &gt;= X1212), "Column W and X Logically Missmatched",""))))))))))), ""), "")</f>
        <v/>
      </c>
      <c r="AC1212" s="36"/>
      <c r="AE1212" s="20">
        <f t="shared" si="36"/>
        <v>0</v>
      </c>
      <c r="AF1212" s="20">
        <f t="shared" si="37"/>
        <v>0</v>
      </c>
    </row>
    <row r="1213" spans="1:32" ht="30" customHeight="1">
      <c r="A1213" s="21" t="str">
        <f>IFERROR(INDEX(PQR_Dept!$A$2:$A$21166, MATCH(B1213, PQR_Dept!$B$2:$B$21106, 0)), "")</f>
        <v/>
      </c>
      <c r="B1213" s="22"/>
      <c r="C1213" s="22"/>
      <c r="D1213" s="22"/>
      <c r="E1213" s="23"/>
      <c r="F1213" s="24"/>
      <c r="G1213" s="25"/>
      <c r="H1213" s="26"/>
      <c r="I1213" s="27"/>
      <c r="J1213" s="19"/>
      <c r="K1213" s="44"/>
      <c r="L1213" s="28"/>
      <c r="M1213" s="25"/>
      <c r="N1213" s="29"/>
      <c r="O1213" s="29"/>
      <c r="P1213" s="28"/>
      <c r="Q1213" s="30"/>
      <c r="R1213" s="28"/>
      <c r="S1213" s="28"/>
      <c r="T1213" s="28"/>
      <c r="U1213" s="31"/>
      <c r="V1213" s="32"/>
      <c r="W1213" s="32"/>
      <c r="X1213" s="32"/>
      <c r="Y1213" s="33"/>
      <c r="Z1213" s="33"/>
      <c r="AA1213" s="34"/>
      <c r="AB1213" s="40" t="str">
        <f>IF(AE1213 &gt; 0, IFERROR(IF(AND(AE1213 &gt; 0, AE1213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S1213 = ""), "Value in Column S is Required", IF(AF1213 &lt; 15, "At the time of Joining, age must be greater than 15 years", IF(AND(W1213 &gt; DATEVALUE("30/6/2024"), Y1213 = "Working"), "Column W and Y Logically Mismatched", IF(AND(X1213 &lt; DATEVALUE("1/7/2025"), Z1213 = "Working", X1213 &lt;&gt; ""), "Column X and Z Logically Mismatched", IF(AND(X1213 &lt;&gt; "", W1213 &gt;= X1213), "Column W and X Logically Missmatched",""))))))))))), ""), "")</f>
        <v/>
      </c>
      <c r="AC1213" s="36"/>
      <c r="AE1213" s="20">
        <f t="shared" si="36"/>
        <v>0</v>
      </c>
      <c r="AF1213" s="20">
        <f t="shared" si="37"/>
        <v>0</v>
      </c>
    </row>
    <row r="1214" spans="1:32" ht="30" customHeight="1">
      <c r="A1214" s="21" t="str">
        <f>IFERROR(INDEX(PQR_Dept!$A$2:$A$21166, MATCH(B1214, PQR_Dept!$B$2:$B$21106, 0)), "")</f>
        <v/>
      </c>
      <c r="B1214" s="22"/>
      <c r="C1214" s="22"/>
      <c r="D1214" s="22"/>
      <c r="E1214" s="23"/>
      <c r="F1214" s="24"/>
      <c r="G1214" s="25"/>
      <c r="H1214" s="26"/>
      <c r="I1214" s="27"/>
      <c r="J1214" s="19"/>
      <c r="K1214" s="44"/>
      <c r="L1214" s="28"/>
      <c r="M1214" s="25"/>
      <c r="N1214" s="29"/>
      <c r="O1214" s="29"/>
      <c r="P1214" s="28"/>
      <c r="Q1214" s="30"/>
      <c r="R1214" s="28"/>
      <c r="S1214" s="28"/>
      <c r="T1214" s="28"/>
      <c r="U1214" s="31"/>
      <c r="V1214" s="32"/>
      <c r="W1214" s="32"/>
      <c r="X1214" s="32"/>
      <c r="Y1214" s="33"/>
      <c r="Z1214" s="33"/>
      <c r="AA1214" s="34"/>
      <c r="AB1214" s="40" t="str">
        <f>IF(AE1214 &gt; 0, IFERROR(IF(AND(AE1214 &gt; 0, AE1214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S1214 = ""), "Value in Column S is Required", IF(AF1214 &lt; 15, "At the time of Joining, age must be greater than 15 years", IF(AND(W1214 &gt; DATEVALUE("30/6/2024"), Y1214 = "Working"), "Column W and Y Logically Mismatched", IF(AND(X1214 &lt; DATEVALUE("1/7/2025"), Z1214 = "Working", X1214 &lt;&gt; ""), "Column X and Z Logically Mismatched", IF(AND(X1214 &lt;&gt; "", W1214 &gt;= X1214), "Column W and X Logically Missmatched",""))))))))))), ""), "")</f>
        <v/>
      </c>
      <c r="AC1214" s="36"/>
      <c r="AE1214" s="20">
        <f t="shared" si="36"/>
        <v>0</v>
      </c>
      <c r="AF1214" s="20">
        <f t="shared" si="37"/>
        <v>0</v>
      </c>
    </row>
    <row r="1215" spans="1:32" ht="30" customHeight="1">
      <c r="A1215" s="21" t="str">
        <f>IFERROR(INDEX(PQR_Dept!$A$2:$A$21166, MATCH(B1215, PQR_Dept!$B$2:$B$21106, 0)), "")</f>
        <v/>
      </c>
      <c r="B1215" s="22"/>
      <c r="C1215" s="22"/>
      <c r="D1215" s="22"/>
      <c r="E1215" s="23"/>
      <c r="F1215" s="24"/>
      <c r="G1215" s="25"/>
      <c r="H1215" s="26"/>
      <c r="I1215" s="27"/>
      <c r="J1215" s="19"/>
      <c r="K1215" s="44"/>
      <c r="L1215" s="28"/>
      <c r="M1215" s="25"/>
      <c r="N1215" s="29"/>
      <c r="O1215" s="29"/>
      <c r="P1215" s="28"/>
      <c r="Q1215" s="30"/>
      <c r="R1215" s="28"/>
      <c r="S1215" s="28"/>
      <c r="T1215" s="28"/>
      <c r="U1215" s="31"/>
      <c r="V1215" s="32"/>
      <c r="W1215" s="32"/>
      <c r="X1215" s="32"/>
      <c r="Y1215" s="33"/>
      <c r="Z1215" s="33"/>
      <c r="AA1215" s="34"/>
      <c r="AB1215" s="40" t="str">
        <f>IF(AE1215 &gt; 0, IFERROR(IF(AND(AE1215 &gt; 0, AE1215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S1215 = ""), "Value in Column S is Required", IF(AF1215 &lt; 15, "At the time of Joining, age must be greater than 15 years", IF(AND(W1215 &gt; DATEVALUE("30/6/2024"), Y1215 = "Working"), "Column W and Y Logically Mismatched", IF(AND(X1215 &lt; DATEVALUE("1/7/2025"), Z1215 = "Working", X1215 &lt;&gt; ""), "Column X and Z Logically Mismatched", IF(AND(X1215 &lt;&gt; "", W1215 &gt;= X1215), "Column W and X Logically Missmatched",""))))))))))), ""), "")</f>
        <v/>
      </c>
      <c r="AC1215" s="36"/>
      <c r="AE1215" s="20">
        <f t="shared" si="36"/>
        <v>0</v>
      </c>
      <c r="AF1215" s="20">
        <f t="shared" si="37"/>
        <v>0</v>
      </c>
    </row>
    <row r="1216" spans="1:32" ht="30" customHeight="1">
      <c r="A1216" s="21" t="str">
        <f>IFERROR(INDEX(PQR_Dept!$A$2:$A$21166, MATCH(B1216, PQR_Dept!$B$2:$B$21106, 0)), "")</f>
        <v/>
      </c>
      <c r="B1216" s="22"/>
      <c r="C1216" s="22"/>
      <c r="D1216" s="22"/>
      <c r="E1216" s="23"/>
      <c r="F1216" s="24"/>
      <c r="G1216" s="25"/>
      <c r="H1216" s="26"/>
      <c r="I1216" s="27"/>
      <c r="J1216" s="19"/>
      <c r="K1216" s="44"/>
      <c r="L1216" s="28"/>
      <c r="M1216" s="25"/>
      <c r="N1216" s="29"/>
      <c r="O1216" s="29"/>
      <c r="P1216" s="28"/>
      <c r="Q1216" s="30"/>
      <c r="R1216" s="28"/>
      <c r="S1216" s="28"/>
      <c r="T1216" s="28"/>
      <c r="U1216" s="31"/>
      <c r="V1216" s="32"/>
      <c r="W1216" s="32"/>
      <c r="X1216" s="32"/>
      <c r="Y1216" s="33"/>
      <c r="Z1216" s="33"/>
      <c r="AA1216" s="34"/>
      <c r="AB1216" s="40" t="str">
        <f>IF(AE1216 &gt; 0, IFERROR(IF(AND(AE1216 &gt; 0, AE1216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S1216 = ""), "Value in Column S is Required", IF(AF1216 &lt; 15, "At the time of Joining, age must be greater than 15 years", IF(AND(W1216 &gt; DATEVALUE("30/6/2024"), Y1216 = "Working"), "Column W and Y Logically Mismatched", IF(AND(X1216 &lt; DATEVALUE("1/7/2025"), Z1216 = "Working", X1216 &lt;&gt; ""), "Column X and Z Logically Mismatched", IF(AND(X1216 &lt;&gt; "", W1216 &gt;= X1216), "Column W and X Logically Missmatched",""))))))))))), ""), "")</f>
        <v/>
      </c>
      <c r="AC1216" s="36"/>
      <c r="AE1216" s="20">
        <f t="shared" si="36"/>
        <v>0</v>
      </c>
      <c r="AF1216" s="20">
        <f t="shared" si="37"/>
        <v>0</v>
      </c>
    </row>
    <row r="1217" spans="1:32" ht="30" customHeight="1">
      <c r="A1217" s="21" t="str">
        <f>IFERROR(INDEX(PQR_Dept!$A$2:$A$21166, MATCH(B1217, PQR_Dept!$B$2:$B$21106, 0)), "")</f>
        <v/>
      </c>
      <c r="B1217" s="22"/>
      <c r="C1217" s="22"/>
      <c r="D1217" s="22"/>
      <c r="E1217" s="23"/>
      <c r="F1217" s="24"/>
      <c r="G1217" s="25"/>
      <c r="H1217" s="26"/>
      <c r="I1217" s="27"/>
      <c r="J1217" s="19"/>
      <c r="K1217" s="44"/>
      <c r="L1217" s="28"/>
      <c r="M1217" s="25"/>
      <c r="N1217" s="29"/>
      <c r="O1217" s="29"/>
      <c r="P1217" s="28"/>
      <c r="Q1217" s="30"/>
      <c r="R1217" s="28"/>
      <c r="S1217" s="28"/>
      <c r="T1217" s="28"/>
      <c r="U1217" s="31"/>
      <c r="V1217" s="32"/>
      <c r="W1217" s="32"/>
      <c r="X1217" s="32"/>
      <c r="Y1217" s="33"/>
      <c r="Z1217" s="33"/>
      <c r="AA1217" s="34"/>
      <c r="AB1217" s="40" t="str">
        <f>IF(AE1217 &gt; 0, IFERROR(IF(AND(AE1217 &gt; 0, AE1217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S1217 = ""), "Value in Column S is Required", IF(AF1217 &lt; 15, "At the time of Joining, age must be greater than 15 years", IF(AND(W1217 &gt; DATEVALUE("30/6/2024"), Y1217 = "Working"), "Column W and Y Logically Mismatched", IF(AND(X1217 &lt; DATEVALUE("1/7/2025"), Z1217 = "Working", X1217 &lt;&gt; ""), "Column X and Z Logically Mismatched", IF(AND(X1217 &lt;&gt; "", W1217 &gt;= X1217), "Column W and X Logically Missmatched",""))))))))))), ""), "")</f>
        <v/>
      </c>
      <c r="AC1217" s="36"/>
      <c r="AE1217" s="20">
        <f t="shared" si="36"/>
        <v>0</v>
      </c>
      <c r="AF1217" s="20">
        <f t="shared" si="37"/>
        <v>0</v>
      </c>
    </row>
    <row r="1218" spans="1:32" ht="30" customHeight="1">
      <c r="A1218" s="21" t="str">
        <f>IFERROR(INDEX(PQR_Dept!$A$2:$A$21166, MATCH(B1218, PQR_Dept!$B$2:$B$21106, 0)), "")</f>
        <v/>
      </c>
      <c r="B1218" s="22"/>
      <c r="C1218" s="22"/>
      <c r="D1218" s="22"/>
      <c r="E1218" s="23"/>
      <c r="F1218" s="24"/>
      <c r="G1218" s="25"/>
      <c r="H1218" s="26"/>
      <c r="I1218" s="27"/>
      <c r="J1218" s="19"/>
      <c r="K1218" s="44"/>
      <c r="L1218" s="28"/>
      <c r="M1218" s="25"/>
      <c r="N1218" s="29"/>
      <c r="O1218" s="29"/>
      <c r="P1218" s="28"/>
      <c r="Q1218" s="30"/>
      <c r="R1218" s="28"/>
      <c r="S1218" s="28"/>
      <c r="T1218" s="28"/>
      <c r="U1218" s="31"/>
      <c r="V1218" s="32"/>
      <c r="W1218" s="32"/>
      <c r="X1218" s="32"/>
      <c r="Y1218" s="33"/>
      <c r="Z1218" s="33"/>
      <c r="AA1218" s="34"/>
      <c r="AB1218" s="40" t="str">
        <f>IF(AE1218 &gt; 0, IFERROR(IF(AND(AE1218 &gt; 0, AE1218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S1218 = ""), "Value in Column S is Required", IF(AF1218 &lt; 15, "At the time of Joining, age must be greater than 15 years", IF(AND(W1218 &gt; DATEVALUE("30/6/2024"), Y1218 = "Working"), "Column W and Y Logically Mismatched", IF(AND(X1218 &lt; DATEVALUE("1/7/2025"), Z1218 = "Working", X1218 &lt;&gt; ""), "Column X and Z Logically Mismatched", IF(AND(X1218 &lt;&gt; "", W1218 &gt;= X1218), "Column W and X Logically Missmatched",""))))))))))), ""), "")</f>
        <v/>
      </c>
      <c r="AC1218" s="36"/>
      <c r="AE1218" s="20">
        <f t="shared" si="36"/>
        <v>0</v>
      </c>
      <c r="AF1218" s="20">
        <f t="shared" si="37"/>
        <v>0</v>
      </c>
    </row>
    <row r="1219" spans="1:32" ht="30" customHeight="1">
      <c r="A1219" s="21" t="str">
        <f>IFERROR(INDEX(PQR_Dept!$A$2:$A$21166, MATCH(B1219, PQR_Dept!$B$2:$B$21106, 0)), "")</f>
        <v/>
      </c>
      <c r="B1219" s="22"/>
      <c r="C1219" s="22"/>
      <c r="D1219" s="22"/>
      <c r="E1219" s="23"/>
      <c r="F1219" s="24"/>
      <c r="G1219" s="25"/>
      <c r="H1219" s="26"/>
      <c r="I1219" s="27"/>
      <c r="J1219" s="19"/>
      <c r="K1219" s="44"/>
      <c r="L1219" s="28"/>
      <c r="M1219" s="25"/>
      <c r="N1219" s="29"/>
      <c r="O1219" s="29"/>
      <c r="P1219" s="28"/>
      <c r="Q1219" s="30"/>
      <c r="R1219" s="28"/>
      <c r="S1219" s="28"/>
      <c r="T1219" s="28"/>
      <c r="U1219" s="31"/>
      <c r="V1219" s="32"/>
      <c r="W1219" s="32"/>
      <c r="X1219" s="32"/>
      <c r="Y1219" s="33"/>
      <c r="Z1219" s="33"/>
      <c r="AA1219" s="34"/>
      <c r="AB1219" s="40" t="str">
        <f>IF(AE1219 &gt; 0, IFERROR(IF(AND(AE1219 &gt; 0, AE1219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S1219 = ""), "Value in Column S is Required", IF(AF1219 &lt; 15, "At the time of Joining, age must be greater than 15 years", IF(AND(W1219 &gt; DATEVALUE("30/6/2024"), Y1219 = "Working"), "Column W and Y Logically Mismatched", IF(AND(X1219 &lt; DATEVALUE("1/7/2025"), Z1219 = "Working", X1219 &lt;&gt; ""), "Column X and Z Logically Mismatched", IF(AND(X1219 &lt;&gt; "", W1219 &gt;= X1219), "Column W and X Logically Missmatched",""))))))))))), ""), "")</f>
        <v/>
      </c>
      <c r="AC1219" s="36"/>
      <c r="AE1219" s="20">
        <f t="shared" ref="AE1219:AE1282" si="38">IF(B1219 &lt;&gt; "", COUNTA(Y1219:Z1219,V1219:W1219,T1219,P1219:Q1219,K1219:M1219,B1219:G1219), 0)</f>
        <v>0</v>
      </c>
      <c r="AF1219" s="20">
        <f t="shared" ref="AF1219:AF1282" si="39">YEARFRAC(V1219,W1219)</f>
        <v>0</v>
      </c>
    </row>
    <row r="1220" spans="1:32" ht="30" customHeight="1">
      <c r="A1220" s="21" t="str">
        <f>IFERROR(INDEX(PQR_Dept!$A$2:$A$21166, MATCH(B1220, PQR_Dept!$B$2:$B$21106, 0)), "")</f>
        <v/>
      </c>
      <c r="B1220" s="22"/>
      <c r="C1220" s="22"/>
      <c r="D1220" s="22"/>
      <c r="E1220" s="23"/>
      <c r="F1220" s="24"/>
      <c r="G1220" s="25"/>
      <c r="H1220" s="26"/>
      <c r="I1220" s="27"/>
      <c r="J1220" s="19"/>
      <c r="K1220" s="44"/>
      <c r="L1220" s="28"/>
      <c r="M1220" s="25"/>
      <c r="N1220" s="29"/>
      <c r="O1220" s="29"/>
      <c r="P1220" s="28"/>
      <c r="Q1220" s="30"/>
      <c r="R1220" s="28"/>
      <c r="S1220" s="28"/>
      <c r="T1220" s="28"/>
      <c r="U1220" s="31"/>
      <c r="V1220" s="32"/>
      <c r="W1220" s="32"/>
      <c r="X1220" s="32"/>
      <c r="Y1220" s="33"/>
      <c r="Z1220" s="33"/>
      <c r="AA1220" s="34"/>
      <c r="AB1220" s="40" t="str">
        <f>IF(AE1220 &gt; 0, IFERROR(IF(AND(AE1220 &gt; 0, AE1220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S1220 = ""), "Value in Column S is Required", IF(AF1220 &lt; 15, "At the time of Joining, age must be greater than 15 years", IF(AND(W1220 &gt; DATEVALUE("30/6/2024"), Y1220 = "Working"), "Column W and Y Logically Mismatched", IF(AND(X1220 &lt; DATEVALUE("1/7/2025"), Z1220 = "Working", X1220 &lt;&gt; ""), "Column X and Z Logically Mismatched", IF(AND(X1220 &lt;&gt; "", W1220 &gt;= X1220), "Column W and X Logically Missmatched",""))))))))))), ""), "")</f>
        <v/>
      </c>
      <c r="AC1220" s="36"/>
      <c r="AE1220" s="20">
        <f t="shared" si="38"/>
        <v>0</v>
      </c>
      <c r="AF1220" s="20">
        <f t="shared" si="39"/>
        <v>0</v>
      </c>
    </row>
    <row r="1221" spans="1:32" ht="30" customHeight="1">
      <c r="A1221" s="21" t="str">
        <f>IFERROR(INDEX(PQR_Dept!$A$2:$A$21166, MATCH(B1221, PQR_Dept!$B$2:$B$21106, 0)), "")</f>
        <v/>
      </c>
      <c r="B1221" s="22"/>
      <c r="C1221" s="22"/>
      <c r="D1221" s="22"/>
      <c r="E1221" s="23"/>
      <c r="F1221" s="24"/>
      <c r="G1221" s="25"/>
      <c r="H1221" s="26"/>
      <c r="I1221" s="27"/>
      <c r="J1221" s="19"/>
      <c r="K1221" s="44"/>
      <c r="L1221" s="28"/>
      <c r="M1221" s="25"/>
      <c r="N1221" s="29"/>
      <c r="O1221" s="29"/>
      <c r="P1221" s="28"/>
      <c r="Q1221" s="30"/>
      <c r="R1221" s="28"/>
      <c r="S1221" s="28"/>
      <c r="T1221" s="28"/>
      <c r="U1221" s="31"/>
      <c r="V1221" s="32"/>
      <c r="W1221" s="32"/>
      <c r="X1221" s="32"/>
      <c r="Y1221" s="33"/>
      <c r="Z1221" s="33"/>
      <c r="AA1221" s="34"/>
      <c r="AB1221" s="40" t="str">
        <f>IF(AE1221 &gt; 0, IFERROR(IF(AND(AE1221 &gt; 0, AE1221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S1221 = ""), "Value in Column S is Required", IF(AF1221 &lt; 15, "At the time of Joining, age must be greater than 15 years", IF(AND(W1221 &gt; DATEVALUE("30/6/2024"), Y1221 = "Working"), "Column W and Y Logically Mismatched", IF(AND(X1221 &lt; DATEVALUE("1/7/2025"), Z1221 = "Working", X1221 &lt;&gt; ""), "Column X and Z Logically Mismatched", IF(AND(X1221 &lt;&gt; "", W1221 &gt;= X1221), "Column W and X Logically Missmatched",""))))))))))), ""), "")</f>
        <v/>
      </c>
      <c r="AC1221" s="36"/>
      <c r="AE1221" s="20">
        <f t="shared" si="38"/>
        <v>0</v>
      </c>
      <c r="AF1221" s="20">
        <f t="shared" si="39"/>
        <v>0</v>
      </c>
    </row>
    <row r="1222" spans="1:32" ht="30" customHeight="1">
      <c r="A1222" s="21" t="str">
        <f>IFERROR(INDEX(PQR_Dept!$A$2:$A$21166, MATCH(B1222, PQR_Dept!$B$2:$B$21106, 0)), "")</f>
        <v/>
      </c>
      <c r="B1222" s="22"/>
      <c r="C1222" s="22"/>
      <c r="D1222" s="22"/>
      <c r="E1222" s="23"/>
      <c r="F1222" s="24"/>
      <c r="G1222" s="25"/>
      <c r="H1222" s="26"/>
      <c r="I1222" s="27"/>
      <c r="J1222" s="19"/>
      <c r="K1222" s="44"/>
      <c r="L1222" s="28"/>
      <c r="M1222" s="25"/>
      <c r="N1222" s="29"/>
      <c r="O1222" s="29"/>
      <c r="P1222" s="28"/>
      <c r="Q1222" s="30"/>
      <c r="R1222" s="28"/>
      <c r="S1222" s="28"/>
      <c r="T1222" s="28"/>
      <c r="U1222" s="31"/>
      <c r="V1222" s="32"/>
      <c r="W1222" s="32"/>
      <c r="X1222" s="32"/>
      <c r="Y1222" s="33"/>
      <c r="Z1222" s="33"/>
      <c r="AA1222" s="34"/>
      <c r="AB1222" s="40" t="str">
        <f>IF(AE1222 &gt; 0, IFERROR(IF(AND(AE1222 &gt; 0, AE1222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S1222 = ""), "Value in Column S is Required", IF(AF1222 &lt; 15, "At the time of Joining, age must be greater than 15 years", IF(AND(W1222 &gt; DATEVALUE("30/6/2024"), Y1222 = "Working"), "Column W and Y Logically Mismatched", IF(AND(X1222 &lt; DATEVALUE("1/7/2025"), Z1222 = "Working", X1222 &lt;&gt; ""), "Column X and Z Logically Mismatched", IF(AND(X1222 &lt;&gt; "", W1222 &gt;= X1222), "Column W and X Logically Missmatched",""))))))))))), ""), "")</f>
        <v/>
      </c>
      <c r="AC1222" s="36"/>
      <c r="AE1222" s="20">
        <f t="shared" si="38"/>
        <v>0</v>
      </c>
      <c r="AF1222" s="20">
        <f t="shared" si="39"/>
        <v>0</v>
      </c>
    </row>
    <row r="1223" spans="1:32" ht="30" customHeight="1">
      <c r="A1223" s="21" t="str">
        <f>IFERROR(INDEX(PQR_Dept!$A$2:$A$21166, MATCH(B1223, PQR_Dept!$B$2:$B$21106, 0)), "")</f>
        <v/>
      </c>
      <c r="B1223" s="22"/>
      <c r="C1223" s="22"/>
      <c r="D1223" s="22"/>
      <c r="E1223" s="23"/>
      <c r="F1223" s="24"/>
      <c r="G1223" s="25"/>
      <c r="H1223" s="26"/>
      <c r="I1223" s="27"/>
      <c r="J1223" s="19"/>
      <c r="K1223" s="44"/>
      <c r="L1223" s="28"/>
      <c r="M1223" s="25"/>
      <c r="N1223" s="29"/>
      <c r="O1223" s="29"/>
      <c r="P1223" s="28"/>
      <c r="Q1223" s="30"/>
      <c r="R1223" s="28"/>
      <c r="S1223" s="28"/>
      <c r="T1223" s="28"/>
      <c r="U1223" s="31"/>
      <c r="V1223" s="32"/>
      <c r="W1223" s="32"/>
      <c r="X1223" s="32"/>
      <c r="Y1223" s="33"/>
      <c r="Z1223" s="33"/>
      <c r="AA1223" s="34"/>
      <c r="AB1223" s="40" t="str">
        <f>IF(AE1223 &gt; 0, IFERROR(IF(AND(AE1223 &gt; 0, AE1223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S1223 = ""), "Value in Column S is Required", IF(AF1223 &lt; 15, "At the time of Joining, age must be greater than 15 years", IF(AND(W1223 &gt; DATEVALUE("30/6/2024"), Y1223 = "Working"), "Column W and Y Logically Mismatched", IF(AND(X1223 &lt; DATEVALUE("1/7/2025"), Z1223 = "Working", X1223 &lt;&gt; ""), "Column X and Z Logically Mismatched", IF(AND(X1223 &lt;&gt; "", W1223 &gt;= X1223), "Column W and X Logically Missmatched",""))))))))))), ""), "")</f>
        <v/>
      </c>
      <c r="AC1223" s="36"/>
      <c r="AE1223" s="20">
        <f t="shared" si="38"/>
        <v>0</v>
      </c>
      <c r="AF1223" s="20">
        <f t="shared" si="39"/>
        <v>0</v>
      </c>
    </row>
    <row r="1224" spans="1:32" ht="30" customHeight="1">
      <c r="A1224" s="21" t="str">
        <f>IFERROR(INDEX(PQR_Dept!$A$2:$A$21166, MATCH(B1224, PQR_Dept!$B$2:$B$21106, 0)), "")</f>
        <v/>
      </c>
      <c r="B1224" s="22"/>
      <c r="C1224" s="22"/>
      <c r="D1224" s="22"/>
      <c r="E1224" s="23"/>
      <c r="F1224" s="24"/>
      <c r="G1224" s="25"/>
      <c r="H1224" s="26"/>
      <c r="I1224" s="27"/>
      <c r="J1224" s="19"/>
      <c r="K1224" s="44"/>
      <c r="L1224" s="28"/>
      <c r="M1224" s="25"/>
      <c r="N1224" s="29"/>
      <c r="O1224" s="29"/>
      <c r="P1224" s="28"/>
      <c r="Q1224" s="30"/>
      <c r="R1224" s="28"/>
      <c r="S1224" s="28"/>
      <c r="T1224" s="28"/>
      <c r="U1224" s="31"/>
      <c r="V1224" s="32"/>
      <c r="W1224" s="32"/>
      <c r="X1224" s="32"/>
      <c r="Y1224" s="33"/>
      <c r="Z1224" s="33"/>
      <c r="AA1224" s="34"/>
      <c r="AB1224" s="40" t="str">
        <f>IF(AE1224 &gt; 0, IFERROR(IF(AND(AE1224 &gt; 0, AE1224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S1224 = ""), "Value in Column S is Required", IF(AF1224 &lt; 15, "At the time of Joining, age must be greater than 15 years", IF(AND(W1224 &gt; DATEVALUE("30/6/2024"), Y1224 = "Working"), "Column W and Y Logically Mismatched", IF(AND(X1224 &lt; DATEVALUE("1/7/2025"), Z1224 = "Working", X1224 &lt;&gt; ""), "Column X and Z Logically Mismatched", IF(AND(X1224 &lt;&gt; "", W1224 &gt;= X1224), "Column W and X Logically Missmatched",""))))))))))), ""), "")</f>
        <v/>
      </c>
      <c r="AC1224" s="36"/>
      <c r="AE1224" s="20">
        <f t="shared" si="38"/>
        <v>0</v>
      </c>
      <c r="AF1224" s="20">
        <f t="shared" si="39"/>
        <v>0</v>
      </c>
    </row>
    <row r="1225" spans="1:32" ht="30" customHeight="1">
      <c r="A1225" s="21" t="str">
        <f>IFERROR(INDEX(PQR_Dept!$A$2:$A$21166, MATCH(B1225, PQR_Dept!$B$2:$B$21106, 0)), "")</f>
        <v/>
      </c>
      <c r="B1225" s="22"/>
      <c r="C1225" s="22"/>
      <c r="D1225" s="22"/>
      <c r="E1225" s="23"/>
      <c r="F1225" s="24"/>
      <c r="G1225" s="25"/>
      <c r="H1225" s="26"/>
      <c r="I1225" s="27"/>
      <c r="J1225" s="19"/>
      <c r="K1225" s="44"/>
      <c r="L1225" s="28"/>
      <c r="M1225" s="25"/>
      <c r="N1225" s="29"/>
      <c r="O1225" s="29"/>
      <c r="P1225" s="28"/>
      <c r="Q1225" s="30"/>
      <c r="R1225" s="28"/>
      <c r="S1225" s="28"/>
      <c r="T1225" s="28"/>
      <c r="U1225" s="31"/>
      <c r="V1225" s="32"/>
      <c r="W1225" s="32"/>
      <c r="X1225" s="32"/>
      <c r="Y1225" s="33"/>
      <c r="Z1225" s="33"/>
      <c r="AA1225" s="34"/>
      <c r="AB1225" s="40" t="str">
        <f>IF(AE1225 &gt; 0, IFERROR(IF(AND(AE1225 &gt; 0, AE1225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S1225 = ""), "Value in Column S is Required", IF(AF1225 &lt; 15, "At the time of Joining, age must be greater than 15 years", IF(AND(W1225 &gt; DATEVALUE("30/6/2024"), Y1225 = "Working"), "Column W and Y Logically Mismatched", IF(AND(X1225 &lt; DATEVALUE("1/7/2025"), Z1225 = "Working", X1225 &lt;&gt; ""), "Column X and Z Logically Mismatched", IF(AND(X1225 &lt;&gt; "", W1225 &gt;= X1225), "Column W and X Logically Missmatched",""))))))))))), ""), "")</f>
        <v/>
      </c>
      <c r="AC1225" s="36"/>
      <c r="AE1225" s="20">
        <f t="shared" si="38"/>
        <v>0</v>
      </c>
      <c r="AF1225" s="20">
        <f t="shared" si="39"/>
        <v>0</v>
      </c>
    </row>
    <row r="1226" spans="1:32" ht="30" customHeight="1">
      <c r="A1226" s="21" t="str">
        <f>IFERROR(INDEX(PQR_Dept!$A$2:$A$21166, MATCH(B1226, PQR_Dept!$B$2:$B$21106, 0)), "")</f>
        <v/>
      </c>
      <c r="B1226" s="22"/>
      <c r="C1226" s="22"/>
      <c r="D1226" s="22"/>
      <c r="E1226" s="23"/>
      <c r="F1226" s="24"/>
      <c r="G1226" s="25"/>
      <c r="H1226" s="26"/>
      <c r="I1226" s="27"/>
      <c r="J1226" s="19"/>
      <c r="K1226" s="44"/>
      <c r="L1226" s="28"/>
      <c r="M1226" s="25"/>
      <c r="N1226" s="29"/>
      <c r="O1226" s="29"/>
      <c r="P1226" s="28"/>
      <c r="Q1226" s="30"/>
      <c r="R1226" s="28"/>
      <c r="S1226" s="28"/>
      <c r="T1226" s="28"/>
      <c r="U1226" s="31"/>
      <c r="V1226" s="32"/>
      <c r="W1226" s="32"/>
      <c r="X1226" s="32"/>
      <c r="Y1226" s="33"/>
      <c r="Z1226" s="33"/>
      <c r="AA1226" s="34"/>
      <c r="AB1226" s="40" t="str">
        <f>IF(AE1226 &gt; 0, IFERROR(IF(AND(AE1226 &gt; 0, AE1226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S1226 = ""), "Value in Column S is Required", IF(AF1226 &lt; 15, "At the time of Joining, age must be greater than 15 years", IF(AND(W1226 &gt; DATEVALUE("30/6/2024"), Y1226 = "Working"), "Column W and Y Logically Mismatched", IF(AND(X1226 &lt; DATEVALUE("1/7/2025"), Z1226 = "Working", X1226 &lt;&gt; ""), "Column X and Z Logically Mismatched", IF(AND(X1226 &lt;&gt; "", W1226 &gt;= X1226), "Column W and X Logically Missmatched",""))))))))))), ""), "")</f>
        <v/>
      </c>
      <c r="AC1226" s="36"/>
      <c r="AE1226" s="20">
        <f t="shared" si="38"/>
        <v>0</v>
      </c>
      <c r="AF1226" s="20">
        <f t="shared" si="39"/>
        <v>0</v>
      </c>
    </row>
    <row r="1227" spans="1:32" ht="30" customHeight="1">
      <c r="A1227" s="21" t="str">
        <f>IFERROR(INDEX(PQR_Dept!$A$2:$A$21166, MATCH(B1227, PQR_Dept!$B$2:$B$21106, 0)), "")</f>
        <v/>
      </c>
      <c r="B1227" s="22"/>
      <c r="C1227" s="22"/>
      <c r="D1227" s="22"/>
      <c r="E1227" s="23"/>
      <c r="F1227" s="24"/>
      <c r="G1227" s="25"/>
      <c r="H1227" s="26"/>
      <c r="I1227" s="27"/>
      <c r="J1227" s="19"/>
      <c r="K1227" s="44"/>
      <c r="L1227" s="28"/>
      <c r="M1227" s="25"/>
      <c r="N1227" s="29"/>
      <c r="O1227" s="29"/>
      <c r="P1227" s="28"/>
      <c r="Q1227" s="30"/>
      <c r="R1227" s="28"/>
      <c r="S1227" s="28"/>
      <c r="T1227" s="28"/>
      <c r="U1227" s="31"/>
      <c r="V1227" s="32"/>
      <c r="W1227" s="32"/>
      <c r="X1227" s="32"/>
      <c r="Y1227" s="33"/>
      <c r="Z1227" s="33"/>
      <c r="AA1227" s="34"/>
      <c r="AB1227" s="40" t="str">
        <f>IF(AE1227 &gt; 0, IFERROR(IF(AND(AE1227 &gt; 0, AE1227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S1227 = ""), "Value in Column S is Required", IF(AF1227 &lt; 15, "At the time of Joining, age must be greater than 15 years", IF(AND(W1227 &gt; DATEVALUE("30/6/2024"), Y1227 = "Working"), "Column W and Y Logically Mismatched", IF(AND(X1227 &lt; DATEVALUE("1/7/2025"), Z1227 = "Working", X1227 &lt;&gt; ""), "Column X and Z Logically Mismatched", IF(AND(X1227 &lt;&gt; "", W1227 &gt;= X1227), "Column W and X Logically Missmatched",""))))))))))), ""), "")</f>
        <v/>
      </c>
      <c r="AC1227" s="36"/>
      <c r="AE1227" s="20">
        <f t="shared" si="38"/>
        <v>0</v>
      </c>
      <c r="AF1227" s="20">
        <f t="shared" si="39"/>
        <v>0</v>
      </c>
    </row>
    <row r="1228" spans="1:32" ht="30" customHeight="1">
      <c r="A1228" s="21" t="str">
        <f>IFERROR(INDEX(PQR_Dept!$A$2:$A$21166, MATCH(B1228, PQR_Dept!$B$2:$B$21106, 0)), "")</f>
        <v/>
      </c>
      <c r="B1228" s="22"/>
      <c r="C1228" s="22"/>
      <c r="D1228" s="22"/>
      <c r="E1228" s="23"/>
      <c r="F1228" s="24"/>
      <c r="G1228" s="25"/>
      <c r="H1228" s="26"/>
      <c r="I1228" s="27"/>
      <c r="J1228" s="19"/>
      <c r="K1228" s="44"/>
      <c r="L1228" s="28"/>
      <c r="M1228" s="25"/>
      <c r="N1228" s="29"/>
      <c r="O1228" s="29"/>
      <c r="P1228" s="28"/>
      <c r="Q1228" s="30"/>
      <c r="R1228" s="28"/>
      <c r="S1228" s="28"/>
      <c r="T1228" s="28"/>
      <c r="U1228" s="31"/>
      <c r="V1228" s="32"/>
      <c r="W1228" s="32"/>
      <c r="X1228" s="32"/>
      <c r="Y1228" s="33"/>
      <c r="Z1228" s="33"/>
      <c r="AA1228" s="34"/>
      <c r="AB1228" s="40" t="str">
        <f>IF(AE1228 &gt; 0, IFERROR(IF(AND(AE1228 &gt; 0, AE1228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S1228 = ""), "Value in Column S is Required", IF(AF1228 &lt; 15, "At the time of Joining, age must be greater than 15 years", IF(AND(W1228 &gt; DATEVALUE("30/6/2024"), Y1228 = "Working"), "Column W and Y Logically Mismatched", IF(AND(X1228 &lt; DATEVALUE("1/7/2025"), Z1228 = "Working", X1228 &lt;&gt; ""), "Column X and Z Logically Mismatched", IF(AND(X1228 &lt;&gt; "", W1228 &gt;= X1228), "Column W and X Logically Missmatched",""))))))))))), ""), "")</f>
        <v/>
      </c>
      <c r="AC1228" s="36"/>
      <c r="AE1228" s="20">
        <f t="shared" si="38"/>
        <v>0</v>
      </c>
      <c r="AF1228" s="20">
        <f t="shared" si="39"/>
        <v>0</v>
      </c>
    </row>
    <row r="1229" spans="1:32" ht="30" customHeight="1">
      <c r="A1229" s="21" t="str">
        <f>IFERROR(INDEX(PQR_Dept!$A$2:$A$21166, MATCH(B1229, PQR_Dept!$B$2:$B$21106, 0)), "")</f>
        <v/>
      </c>
      <c r="B1229" s="22"/>
      <c r="C1229" s="22"/>
      <c r="D1229" s="22"/>
      <c r="E1229" s="23"/>
      <c r="F1229" s="24"/>
      <c r="G1229" s="25"/>
      <c r="H1229" s="26"/>
      <c r="I1229" s="27"/>
      <c r="J1229" s="19"/>
      <c r="K1229" s="44"/>
      <c r="L1229" s="28"/>
      <c r="M1229" s="25"/>
      <c r="N1229" s="29"/>
      <c r="O1229" s="29"/>
      <c r="P1229" s="28"/>
      <c r="Q1229" s="30"/>
      <c r="R1229" s="28"/>
      <c r="S1229" s="28"/>
      <c r="T1229" s="28"/>
      <c r="U1229" s="31"/>
      <c r="V1229" s="32"/>
      <c r="W1229" s="32"/>
      <c r="X1229" s="32"/>
      <c r="Y1229" s="33"/>
      <c r="Z1229" s="33"/>
      <c r="AA1229" s="34"/>
      <c r="AB1229" s="40" t="str">
        <f>IF(AE1229 &gt; 0, IFERROR(IF(AND(AE1229 &gt; 0, AE1229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S1229 = ""), "Value in Column S is Required", IF(AF1229 &lt; 15, "At the time of Joining, age must be greater than 15 years", IF(AND(W1229 &gt; DATEVALUE("30/6/2024"), Y1229 = "Working"), "Column W and Y Logically Mismatched", IF(AND(X1229 &lt; DATEVALUE("1/7/2025"), Z1229 = "Working", X1229 &lt;&gt; ""), "Column X and Z Logically Mismatched", IF(AND(X1229 &lt;&gt; "", W1229 &gt;= X1229), "Column W and X Logically Missmatched",""))))))))))), ""), "")</f>
        <v/>
      </c>
      <c r="AC1229" s="36"/>
      <c r="AE1229" s="20">
        <f t="shared" si="38"/>
        <v>0</v>
      </c>
      <c r="AF1229" s="20">
        <f t="shared" si="39"/>
        <v>0</v>
      </c>
    </row>
    <row r="1230" spans="1:32" ht="30" customHeight="1">
      <c r="A1230" s="21" t="str">
        <f>IFERROR(INDEX(PQR_Dept!$A$2:$A$21166, MATCH(B1230, PQR_Dept!$B$2:$B$21106, 0)), "")</f>
        <v/>
      </c>
      <c r="B1230" s="22"/>
      <c r="C1230" s="22"/>
      <c r="D1230" s="22"/>
      <c r="E1230" s="23"/>
      <c r="F1230" s="24"/>
      <c r="G1230" s="25"/>
      <c r="H1230" s="26"/>
      <c r="I1230" s="27"/>
      <c r="J1230" s="19"/>
      <c r="K1230" s="44"/>
      <c r="L1230" s="28"/>
      <c r="M1230" s="25"/>
      <c r="N1230" s="29"/>
      <c r="O1230" s="29"/>
      <c r="P1230" s="28"/>
      <c r="Q1230" s="30"/>
      <c r="R1230" s="28"/>
      <c r="S1230" s="28"/>
      <c r="T1230" s="28"/>
      <c r="U1230" s="31"/>
      <c r="V1230" s="32"/>
      <c r="W1230" s="32"/>
      <c r="X1230" s="32"/>
      <c r="Y1230" s="33"/>
      <c r="Z1230" s="33"/>
      <c r="AA1230" s="34"/>
      <c r="AB1230" s="40" t="str">
        <f>IF(AE1230 &gt; 0, IFERROR(IF(AND(AE1230 &gt; 0, AE1230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S1230 = ""), "Value in Column S is Required", IF(AF1230 &lt; 15, "At the time of Joining, age must be greater than 15 years", IF(AND(W1230 &gt; DATEVALUE("30/6/2024"), Y1230 = "Working"), "Column W and Y Logically Mismatched", IF(AND(X1230 &lt; DATEVALUE("1/7/2025"), Z1230 = "Working", X1230 &lt;&gt; ""), "Column X and Z Logically Mismatched", IF(AND(X1230 &lt;&gt; "", W1230 &gt;= X1230), "Column W and X Logically Missmatched",""))))))))))), ""), "")</f>
        <v/>
      </c>
      <c r="AC1230" s="36"/>
      <c r="AE1230" s="20">
        <f t="shared" si="38"/>
        <v>0</v>
      </c>
      <c r="AF1230" s="20">
        <f t="shared" si="39"/>
        <v>0</v>
      </c>
    </row>
    <row r="1231" spans="1:32" ht="30" customHeight="1">
      <c r="A1231" s="21" t="str">
        <f>IFERROR(INDEX(PQR_Dept!$A$2:$A$21166, MATCH(B1231, PQR_Dept!$B$2:$B$21106, 0)), "")</f>
        <v/>
      </c>
      <c r="B1231" s="22"/>
      <c r="C1231" s="22"/>
      <c r="D1231" s="22"/>
      <c r="E1231" s="23"/>
      <c r="F1231" s="24"/>
      <c r="G1231" s="25"/>
      <c r="H1231" s="26"/>
      <c r="I1231" s="27"/>
      <c r="J1231" s="19"/>
      <c r="K1231" s="44"/>
      <c r="L1231" s="28"/>
      <c r="M1231" s="25"/>
      <c r="N1231" s="29"/>
      <c r="O1231" s="29"/>
      <c r="P1231" s="28"/>
      <c r="Q1231" s="30"/>
      <c r="R1231" s="28"/>
      <c r="S1231" s="28"/>
      <c r="T1231" s="28"/>
      <c r="U1231" s="31"/>
      <c r="V1231" s="32"/>
      <c r="W1231" s="32"/>
      <c r="X1231" s="32"/>
      <c r="Y1231" s="33"/>
      <c r="Z1231" s="33"/>
      <c r="AA1231" s="34"/>
      <c r="AB1231" s="40" t="str">
        <f>IF(AE1231 &gt; 0, IFERROR(IF(AND(AE1231 &gt; 0, AE1231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S1231 = ""), "Value in Column S is Required", IF(AF1231 &lt; 15, "At the time of Joining, age must be greater than 15 years", IF(AND(W1231 &gt; DATEVALUE("30/6/2024"), Y1231 = "Working"), "Column W and Y Logically Mismatched", IF(AND(X1231 &lt; DATEVALUE("1/7/2025"), Z1231 = "Working", X1231 &lt;&gt; ""), "Column X and Z Logically Mismatched", IF(AND(X1231 &lt;&gt; "", W1231 &gt;= X1231), "Column W and X Logically Missmatched",""))))))))))), ""), "")</f>
        <v/>
      </c>
      <c r="AC1231" s="36"/>
      <c r="AE1231" s="20">
        <f t="shared" si="38"/>
        <v>0</v>
      </c>
      <c r="AF1231" s="20">
        <f t="shared" si="39"/>
        <v>0</v>
      </c>
    </row>
    <row r="1232" spans="1:32" ht="30" customHeight="1">
      <c r="A1232" s="21" t="str">
        <f>IFERROR(INDEX(PQR_Dept!$A$2:$A$21166, MATCH(B1232, PQR_Dept!$B$2:$B$21106, 0)), "")</f>
        <v/>
      </c>
      <c r="B1232" s="22"/>
      <c r="C1232" s="22"/>
      <c r="D1232" s="22"/>
      <c r="E1232" s="23"/>
      <c r="F1232" s="24"/>
      <c r="G1232" s="25"/>
      <c r="H1232" s="26"/>
      <c r="I1232" s="27"/>
      <c r="J1232" s="19"/>
      <c r="K1232" s="44"/>
      <c r="L1232" s="28"/>
      <c r="M1232" s="25"/>
      <c r="N1232" s="29"/>
      <c r="O1232" s="29"/>
      <c r="P1232" s="28"/>
      <c r="Q1232" s="30"/>
      <c r="R1232" s="28"/>
      <c r="S1232" s="28"/>
      <c r="T1232" s="28"/>
      <c r="U1232" s="31"/>
      <c r="V1232" s="32"/>
      <c r="W1232" s="32"/>
      <c r="X1232" s="32"/>
      <c r="Y1232" s="33"/>
      <c r="Z1232" s="33"/>
      <c r="AA1232" s="34"/>
      <c r="AB1232" s="40" t="str">
        <f>IF(AE1232 &gt; 0, IFERROR(IF(AND(AE1232 &gt; 0, AE1232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S1232 = ""), "Value in Column S is Required", IF(AF1232 &lt; 15, "At the time of Joining, age must be greater than 15 years", IF(AND(W1232 &gt; DATEVALUE("30/6/2024"), Y1232 = "Working"), "Column W and Y Logically Mismatched", IF(AND(X1232 &lt; DATEVALUE("1/7/2025"), Z1232 = "Working", X1232 &lt;&gt; ""), "Column X and Z Logically Mismatched", IF(AND(X1232 &lt;&gt; "", W1232 &gt;= X1232), "Column W and X Logically Missmatched",""))))))))))), ""), "")</f>
        <v/>
      </c>
      <c r="AC1232" s="36"/>
      <c r="AE1232" s="20">
        <f t="shared" si="38"/>
        <v>0</v>
      </c>
      <c r="AF1232" s="20">
        <f t="shared" si="39"/>
        <v>0</v>
      </c>
    </row>
    <row r="1233" spans="1:32" ht="30" customHeight="1">
      <c r="A1233" s="21" t="str">
        <f>IFERROR(INDEX(PQR_Dept!$A$2:$A$21166, MATCH(B1233, PQR_Dept!$B$2:$B$21106, 0)), "")</f>
        <v/>
      </c>
      <c r="B1233" s="22"/>
      <c r="C1233" s="22"/>
      <c r="D1233" s="22"/>
      <c r="E1233" s="23"/>
      <c r="F1233" s="24"/>
      <c r="G1233" s="25"/>
      <c r="H1233" s="26"/>
      <c r="I1233" s="27"/>
      <c r="J1233" s="19"/>
      <c r="K1233" s="44"/>
      <c r="L1233" s="28"/>
      <c r="M1233" s="25"/>
      <c r="N1233" s="29"/>
      <c r="O1233" s="29"/>
      <c r="P1233" s="28"/>
      <c r="Q1233" s="30"/>
      <c r="R1233" s="28"/>
      <c r="S1233" s="28"/>
      <c r="T1233" s="28"/>
      <c r="U1233" s="31"/>
      <c r="V1233" s="32"/>
      <c r="W1233" s="32"/>
      <c r="X1233" s="32"/>
      <c r="Y1233" s="33"/>
      <c r="Z1233" s="33"/>
      <c r="AA1233" s="34"/>
      <c r="AB1233" s="40" t="str">
        <f>IF(AE1233 &gt; 0, IFERROR(IF(AND(AE1233 &gt; 0, AE1233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S1233 = ""), "Value in Column S is Required", IF(AF1233 &lt; 15, "At the time of Joining, age must be greater than 15 years", IF(AND(W1233 &gt; DATEVALUE("30/6/2024"), Y1233 = "Working"), "Column W and Y Logically Mismatched", IF(AND(X1233 &lt; DATEVALUE("1/7/2025"), Z1233 = "Working", X1233 &lt;&gt; ""), "Column X and Z Logically Mismatched", IF(AND(X1233 &lt;&gt; "", W1233 &gt;= X1233), "Column W and X Logically Missmatched",""))))))))))), ""), "")</f>
        <v/>
      </c>
      <c r="AC1233" s="36"/>
      <c r="AE1233" s="20">
        <f t="shared" si="38"/>
        <v>0</v>
      </c>
      <c r="AF1233" s="20">
        <f t="shared" si="39"/>
        <v>0</v>
      </c>
    </row>
    <row r="1234" spans="1:32" ht="30" customHeight="1">
      <c r="A1234" s="21" t="str">
        <f>IFERROR(INDEX(PQR_Dept!$A$2:$A$21166, MATCH(B1234, PQR_Dept!$B$2:$B$21106, 0)), "")</f>
        <v/>
      </c>
      <c r="B1234" s="22"/>
      <c r="C1234" s="22"/>
      <c r="D1234" s="22"/>
      <c r="E1234" s="23"/>
      <c r="F1234" s="24"/>
      <c r="G1234" s="25"/>
      <c r="H1234" s="26"/>
      <c r="I1234" s="27"/>
      <c r="J1234" s="19"/>
      <c r="K1234" s="44"/>
      <c r="L1234" s="28"/>
      <c r="M1234" s="25"/>
      <c r="N1234" s="29"/>
      <c r="O1234" s="29"/>
      <c r="P1234" s="28"/>
      <c r="Q1234" s="30"/>
      <c r="R1234" s="28"/>
      <c r="S1234" s="28"/>
      <c r="T1234" s="28"/>
      <c r="U1234" s="31"/>
      <c r="V1234" s="32"/>
      <c r="W1234" s="32"/>
      <c r="X1234" s="32"/>
      <c r="Y1234" s="33"/>
      <c r="Z1234" s="33"/>
      <c r="AA1234" s="34"/>
      <c r="AB1234" s="40" t="str">
        <f>IF(AE1234 &gt; 0, IFERROR(IF(AND(AE1234 &gt; 0, AE1234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S1234 = ""), "Value in Column S is Required", IF(AF1234 &lt; 15, "At the time of Joining, age must be greater than 15 years", IF(AND(W1234 &gt; DATEVALUE("30/6/2024"), Y1234 = "Working"), "Column W and Y Logically Mismatched", IF(AND(X1234 &lt; DATEVALUE("1/7/2025"), Z1234 = "Working", X1234 &lt;&gt; ""), "Column X and Z Logically Mismatched", IF(AND(X1234 &lt;&gt; "", W1234 &gt;= X1234), "Column W and X Logically Missmatched",""))))))))))), ""), "")</f>
        <v/>
      </c>
      <c r="AC1234" s="36"/>
      <c r="AE1234" s="20">
        <f t="shared" si="38"/>
        <v>0</v>
      </c>
      <c r="AF1234" s="20">
        <f t="shared" si="39"/>
        <v>0</v>
      </c>
    </row>
    <row r="1235" spans="1:32" ht="30" customHeight="1">
      <c r="A1235" s="21" t="str">
        <f>IFERROR(INDEX(PQR_Dept!$A$2:$A$21166, MATCH(B1235, PQR_Dept!$B$2:$B$21106, 0)), "")</f>
        <v/>
      </c>
      <c r="B1235" s="22"/>
      <c r="C1235" s="22"/>
      <c r="D1235" s="22"/>
      <c r="E1235" s="23"/>
      <c r="F1235" s="24"/>
      <c r="G1235" s="25"/>
      <c r="H1235" s="26"/>
      <c r="I1235" s="27"/>
      <c r="J1235" s="19"/>
      <c r="K1235" s="44"/>
      <c r="L1235" s="28"/>
      <c r="M1235" s="25"/>
      <c r="N1235" s="29"/>
      <c r="O1235" s="29"/>
      <c r="P1235" s="28"/>
      <c r="Q1235" s="30"/>
      <c r="R1235" s="28"/>
      <c r="S1235" s="28"/>
      <c r="T1235" s="28"/>
      <c r="U1235" s="31"/>
      <c r="V1235" s="32"/>
      <c r="W1235" s="32"/>
      <c r="X1235" s="32"/>
      <c r="Y1235" s="33"/>
      <c r="Z1235" s="33"/>
      <c r="AA1235" s="34"/>
      <c r="AB1235" s="40" t="str">
        <f>IF(AE1235 &gt; 0, IFERROR(IF(AND(AE1235 &gt; 0, AE1235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S1235 = ""), "Value in Column S is Required", IF(AF1235 &lt; 15, "At the time of Joining, age must be greater than 15 years", IF(AND(W1235 &gt; DATEVALUE("30/6/2024"), Y1235 = "Working"), "Column W and Y Logically Mismatched", IF(AND(X1235 &lt; DATEVALUE("1/7/2025"), Z1235 = "Working", X1235 &lt;&gt; ""), "Column X and Z Logically Mismatched", IF(AND(X1235 &lt;&gt; "", W1235 &gt;= X1235), "Column W and X Logically Missmatched",""))))))))))), ""), "")</f>
        <v/>
      </c>
      <c r="AC1235" s="36"/>
      <c r="AE1235" s="20">
        <f t="shared" si="38"/>
        <v>0</v>
      </c>
      <c r="AF1235" s="20">
        <f t="shared" si="39"/>
        <v>0</v>
      </c>
    </row>
    <row r="1236" spans="1:32" ht="30" customHeight="1">
      <c r="A1236" s="21" t="str">
        <f>IFERROR(INDEX(PQR_Dept!$A$2:$A$21166, MATCH(B1236, PQR_Dept!$B$2:$B$21106, 0)), "")</f>
        <v/>
      </c>
      <c r="B1236" s="22"/>
      <c r="C1236" s="22"/>
      <c r="D1236" s="22"/>
      <c r="E1236" s="23"/>
      <c r="F1236" s="24"/>
      <c r="G1236" s="25"/>
      <c r="H1236" s="26"/>
      <c r="I1236" s="27"/>
      <c r="J1236" s="19"/>
      <c r="K1236" s="44"/>
      <c r="L1236" s="28"/>
      <c r="M1236" s="25"/>
      <c r="N1236" s="29"/>
      <c r="O1236" s="29"/>
      <c r="P1236" s="28"/>
      <c r="Q1236" s="30"/>
      <c r="R1236" s="28"/>
      <c r="S1236" s="28"/>
      <c r="T1236" s="28"/>
      <c r="U1236" s="31"/>
      <c r="V1236" s="32"/>
      <c r="W1236" s="32"/>
      <c r="X1236" s="32"/>
      <c r="Y1236" s="33"/>
      <c r="Z1236" s="33"/>
      <c r="AA1236" s="34"/>
      <c r="AB1236" s="40" t="str">
        <f>IF(AE1236 &gt; 0, IFERROR(IF(AND(AE1236 &gt; 0, AE1236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S1236 = ""), "Value in Column S is Required", IF(AF1236 &lt; 15, "At the time of Joining, age must be greater than 15 years", IF(AND(W1236 &gt; DATEVALUE("30/6/2024"), Y1236 = "Working"), "Column W and Y Logically Mismatched", IF(AND(X1236 &lt; DATEVALUE("1/7/2025"), Z1236 = "Working", X1236 &lt;&gt; ""), "Column X and Z Logically Mismatched", IF(AND(X1236 &lt;&gt; "", W1236 &gt;= X1236), "Column W and X Logically Missmatched",""))))))))))), ""), "")</f>
        <v/>
      </c>
      <c r="AC1236" s="36"/>
      <c r="AE1236" s="20">
        <f t="shared" si="38"/>
        <v>0</v>
      </c>
      <c r="AF1236" s="20">
        <f t="shared" si="39"/>
        <v>0</v>
      </c>
    </row>
    <row r="1237" spans="1:32" ht="30" customHeight="1">
      <c r="A1237" s="21" t="str">
        <f>IFERROR(INDEX(PQR_Dept!$A$2:$A$21166, MATCH(B1237, PQR_Dept!$B$2:$B$21106, 0)), "")</f>
        <v/>
      </c>
      <c r="B1237" s="22"/>
      <c r="C1237" s="22"/>
      <c r="D1237" s="22"/>
      <c r="E1237" s="23"/>
      <c r="F1237" s="24"/>
      <c r="G1237" s="25"/>
      <c r="H1237" s="26"/>
      <c r="I1237" s="27"/>
      <c r="J1237" s="19"/>
      <c r="K1237" s="44"/>
      <c r="L1237" s="28"/>
      <c r="M1237" s="25"/>
      <c r="N1237" s="29"/>
      <c r="O1237" s="29"/>
      <c r="P1237" s="28"/>
      <c r="Q1237" s="30"/>
      <c r="R1237" s="28"/>
      <c r="S1237" s="28"/>
      <c r="T1237" s="28"/>
      <c r="U1237" s="31"/>
      <c r="V1237" s="32"/>
      <c r="W1237" s="32"/>
      <c r="X1237" s="32"/>
      <c r="Y1237" s="33"/>
      <c r="Z1237" s="33"/>
      <c r="AA1237" s="34"/>
      <c r="AB1237" s="40" t="str">
        <f>IF(AE1237 &gt; 0, IFERROR(IF(AND(AE1237 &gt; 0, AE1237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S1237 = ""), "Value in Column S is Required", IF(AF1237 &lt; 15, "At the time of Joining, age must be greater than 15 years", IF(AND(W1237 &gt; DATEVALUE("30/6/2024"), Y1237 = "Working"), "Column W and Y Logically Mismatched", IF(AND(X1237 &lt; DATEVALUE("1/7/2025"), Z1237 = "Working", X1237 &lt;&gt; ""), "Column X and Z Logically Mismatched", IF(AND(X1237 &lt;&gt; "", W1237 &gt;= X1237), "Column W and X Logically Missmatched",""))))))))))), ""), "")</f>
        <v/>
      </c>
      <c r="AC1237" s="36"/>
      <c r="AE1237" s="20">
        <f t="shared" si="38"/>
        <v>0</v>
      </c>
      <c r="AF1237" s="20">
        <f t="shared" si="39"/>
        <v>0</v>
      </c>
    </row>
    <row r="1238" spans="1:32" ht="30" customHeight="1">
      <c r="A1238" s="21" t="str">
        <f>IFERROR(INDEX(PQR_Dept!$A$2:$A$21166, MATCH(B1238, PQR_Dept!$B$2:$B$21106, 0)), "")</f>
        <v/>
      </c>
      <c r="B1238" s="22"/>
      <c r="C1238" s="22"/>
      <c r="D1238" s="22"/>
      <c r="E1238" s="23"/>
      <c r="F1238" s="24"/>
      <c r="G1238" s="25"/>
      <c r="H1238" s="26"/>
      <c r="I1238" s="27"/>
      <c r="J1238" s="19"/>
      <c r="K1238" s="44"/>
      <c r="L1238" s="28"/>
      <c r="M1238" s="25"/>
      <c r="N1238" s="29"/>
      <c r="O1238" s="29"/>
      <c r="P1238" s="28"/>
      <c r="Q1238" s="30"/>
      <c r="R1238" s="28"/>
      <c r="S1238" s="28"/>
      <c r="T1238" s="28"/>
      <c r="U1238" s="31"/>
      <c r="V1238" s="32"/>
      <c r="W1238" s="32"/>
      <c r="X1238" s="32"/>
      <c r="Y1238" s="33"/>
      <c r="Z1238" s="33"/>
      <c r="AA1238" s="34"/>
      <c r="AB1238" s="40" t="str">
        <f>IF(AE1238 &gt; 0, IFERROR(IF(AND(AE1238 &gt; 0, AE1238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S1238 = ""), "Value in Column S is Required", IF(AF1238 &lt; 15, "At the time of Joining, age must be greater than 15 years", IF(AND(W1238 &gt; DATEVALUE("30/6/2024"), Y1238 = "Working"), "Column W and Y Logically Mismatched", IF(AND(X1238 &lt; DATEVALUE("1/7/2025"), Z1238 = "Working", X1238 &lt;&gt; ""), "Column X and Z Logically Mismatched", IF(AND(X1238 &lt;&gt; "", W1238 &gt;= X1238), "Column W and X Logically Missmatched",""))))))))))), ""), "")</f>
        <v/>
      </c>
      <c r="AC1238" s="36"/>
      <c r="AE1238" s="20">
        <f t="shared" si="38"/>
        <v>0</v>
      </c>
      <c r="AF1238" s="20">
        <f t="shared" si="39"/>
        <v>0</v>
      </c>
    </row>
    <row r="1239" spans="1:32" ht="30" customHeight="1">
      <c r="A1239" s="21" t="str">
        <f>IFERROR(INDEX(PQR_Dept!$A$2:$A$21166, MATCH(B1239, PQR_Dept!$B$2:$B$21106, 0)), "")</f>
        <v/>
      </c>
      <c r="B1239" s="22"/>
      <c r="C1239" s="22"/>
      <c r="D1239" s="22"/>
      <c r="E1239" s="23"/>
      <c r="F1239" s="24"/>
      <c r="G1239" s="25"/>
      <c r="H1239" s="26"/>
      <c r="I1239" s="27"/>
      <c r="J1239" s="19"/>
      <c r="K1239" s="44"/>
      <c r="L1239" s="28"/>
      <c r="M1239" s="25"/>
      <c r="N1239" s="29"/>
      <c r="O1239" s="29"/>
      <c r="P1239" s="28"/>
      <c r="Q1239" s="30"/>
      <c r="R1239" s="28"/>
      <c r="S1239" s="28"/>
      <c r="T1239" s="28"/>
      <c r="U1239" s="31"/>
      <c r="V1239" s="32"/>
      <c r="W1239" s="32"/>
      <c r="X1239" s="32"/>
      <c r="Y1239" s="33"/>
      <c r="Z1239" s="33"/>
      <c r="AA1239" s="34"/>
      <c r="AB1239" s="40" t="str">
        <f>IF(AE1239 &gt; 0, IFERROR(IF(AND(AE1239 &gt; 0, AE1239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S1239 = ""), "Value in Column S is Required", IF(AF1239 &lt; 15, "At the time of Joining, age must be greater than 15 years", IF(AND(W1239 &gt; DATEVALUE("30/6/2024"), Y1239 = "Working"), "Column W and Y Logically Mismatched", IF(AND(X1239 &lt; DATEVALUE("1/7/2025"), Z1239 = "Working", X1239 &lt;&gt; ""), "Column X and Z Logically Mismatched", IF(AND(X1239 &lt;&gt; "", W1239 &gt;= X1239), "Column W and X Logically Missmatched",""))))))))))), ""), "")</f>
        <v/>
      </c>
      <c r="AC1239" s="36"/>
      <c r="AE1239" s="20">
        <f t="shared" si="38"/>
        <v>0</v>
      </c>
      <c r="AF1239" s="20">
        <f t="shared" si="39"/>
        <v>0</v>
      </c>
    </row>
    <row r="1240" spans="1:32" ht="30" customHeight="1">
      <c r="A1240" s="21" t="str">
        <f>IFERROR(INDEX(PQR_Dept!$A$2:$A$21166, MATCH(B1240, PQR_Dept!$B$2:$B$21106, 0)), "")</f>
        <v/>
      </c>
      <c r="B1240" s="22"/>
      <c r="C1240" s="22"/>
      <c r="D1240" s="22"/>
      <c r="E1240" s="23"/>
      <c r="F1240" s="24"/>
      <c r="G1240" s="25"/>
      <c r="H1240" s="26"/>
      <c r="I1240" s="27"/>
      <c r="J1240" s="19"/>
      <c r="K1240" s="44"/>
      <c r="L1240" s="28"/>
      <c r="M1240" s="25"/>
      <c r="N1240" s="29"/>
      <c r="O1240" s="29"/>
      <c r="P1240" s="28"/>
      <c r="Q1240" s="30"/>
      <c r="R1240" s="28"/>
      <c r="S1240" s="28"/>
      <c r="T1240" s="28"/>
      <c r="U1240" s="31"/>
      <c r="V1240" s="32"/>
      <c r="W1240" s="32"/>
      <c r="X1240" s="32"/>
      <c r="Y1240" s="33"/>
      <c r="Z1240" s="33"/>
      <c r="AA1240" s="34"/>
      <c r="AB1240" s="40" t="str">
        <f>IF(AE1240 &gt; 0, IFERROR(IF(AND(AE1240 &gt; 0, AE1240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S1240 = ""), "Value in Column S is Required", IF(AF1240 &lt; 15, "At the time of Joining, age must be greater than 15 years", IF(AND(W1240 &gt; DATEVALUE("30/6/2024"), Y1240 = "Working"), "Column W and Y Logically Mismatched", IF(AND(X1240 &lt; DATEVALUE("1/7/2025"), Z1240 = "Working", X1240 &lt;&gt; ""), "Column X and Z Logically Mismatched", IF(AND(X1240 &lt;&gt; "", W1240 &gt;= X1240), "Column W and X Logically Missmatched",""))))))))))), ""), "")</f>
        <v/>
      </c>
      <c r="AC1240" s="36"/>
      <c r="AE1240" s="20">
        <f t="shared" si="38"/>
        <v>0</v>
      </c>
      <c r="AF1240" s="20">
        <f t="shared" si="39"/>
        <v>0</v>
      </c>
    </row>
    <row r="1241" spans="1:32" ht="30" customHeight="1">
      <c r="A1241" s="21" t="str">
        <f>IFERROR(INDEX(PQR_Dept!$A$2:$A$21166, MATCH(B1241, PQR_Dept!$B$2:$B$21106, 0)), "")</f>
        <v/>
      </c>
      <c r="B1241" s="22"/>
      <c r="C1241" s="22"/>
      <c r="D1241" s="22"/>
      <c r="E1241" s="23"/>
      <c r="F1241" s="24"/>
      <c r="G1241" s="25"/>
      <c r="H1241" s="26"/>
      <c r="I1241" s="27"/>
      <c r="J1241" s="19"/>
      <c r="K1241" s="44"/>
      <c r="L1241" s="28"/>
      <c r="M1241" s="25"/>
      <c r="N1241" s="29"/>
      <c r="O1241" s="29"/>
      <c r="P1241" s="28"/>
      <c r="Q1241" s="30"/>
      <c r="R1241" s="28"/>
      <c r="S1241" s="28"/>
      <c r="T1241" s="28"/>
      <c r="U1241" s="31"/>
      <c r="V1241" s="32"/>
      <c r="W1241" s="32"/>
      <c r="X1241" s="32"/>
      <c r="Y1241" s="33"/>
      <c r="Z1241" s="33"/>
      <c r="AA1241" s="34"/>
      <c r="AB1241" s="40" t="str">
        <f>IF(AE1241 &gt; 0, IFERROR(IF(AND(AE1241 &gt; 0, AE1241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S1241 = ""), "Value in Column S is Required", IF(AF1241 &lt; 15, "At the time of Joining, age must be greater than 15 years", IF(AND(W1241 &gt; DATEVALUE("30/6/2024"), Y1241 = "Working"), "Column W and Y Logically Mismatched", IF(AND(X1241 &lt; DATEVALUE("1/7/2025"), Z1241 = "Working", X1241 &lt;&gt; ""), "Column X and Z Logically Mismatched", IF(AND(X1241 &lt;&gt; "", W1241 &gt;= X1241), "Column W and X Logically Missmatched",""))))))))))), ""), "")</f>
        <v/>
      </c>
      <c r="AC1241" s="36"/>
      <c r="AE1241" s="20">
        <f t="shared" si="38"/>
        <v>0</v>
      </c>
      <c r="AF1241" s="20">
        <f t="shared" si="39"/>
        <v>0</v>
      </c>
    </row>
    <row r="1242" spans="1:32" ht="30" customHeight="1">
      <c r="A1242" s="21" t="str">
        <f>IFERROR(INDEX(PQR_Dept!$A$2:$A$21166, MATCH(B1242, PQR_Dept!$B$2:$B$21106, 0)), "")</f>
        <v/>
      </c>
      <c r="B1242" s="22"/>
      <c r="C1242" s="22"/>
      <c r="D1242" s="22"/>
      <c r="E1242" s="23"/>
      <c r="F1242" s="24"/>
      <c r="G1242" s="25"/>
      <c r="H1242" s="26"/>
      <c r="I1242" s="27"/>
      <c r="J1242" s="19"/>
      <c r="K1242" s="44"/>
      <c r="L1242" s="28"/>
      <c r="M1242" s="25"/>
      <c r="N1242" s="29"/>
      <c r="O1242" s="29"/>
      <c r="P1242" s="28"/>
      <c r="Q1242" s="30"/>
      <c r="R1242" s="28"/>
      <c r="S1242" s="28"/>
      <c r="T1242" s="28"/>
      <c r="U1242" s="31"/>
      <c r="V1242" s="32"/>
      <c r="W1242" s="32"/>
      <c r="X1242" s="32"/>
      <c r="Y1242" s="33"/>
      <c r="Z1242" s="33"/>
      <c r="AA1242" s="34"/>
      <c r="AB1242" s="40" t="str">
        <f>IF(AE1242 &gt; 0, IFERROR(IF(AND(AE1242 &gt; 0, AE1242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S1242 = ""), "Value in Column S is Required", IF(AF1242 &lt; 15, "At the time of Joining, age must be greater than 15 years", IF(AND(W1242 &gt; DATEVALUE("30/6/2024"), Y1242 = "Working"), "Column W and Y Logically Mismatched", IF(AND(X1242 &lt; DATEVALUE("1/7/2025"), Z1242 = "Working", X1242 &lt;&gt; ""), "Column X and Z Logically Mismatched", IF(AND(X1242 &lt;&gt; "", W1242 &gt;= X1242), "Column W and X Logically Missmatched",""))))))))))), ""), "")</f>
        <v/>
      </c>
      <c r="AC1242" s="36"/>
      <c r="AE1242" s="20">
        <f t="shared" si="38"/>
        <v>0</v>
      </c>
      <c r="AF1242" s="20">
        <f t="shared" si="39"/>
        <v>0</v>
      </c>
    </row>
    <row r="1243" spans="1:32" ht="30" customHeight="1">
      <c r="A1243" s="21" t="str">
        <f>IFERROR(INDEX(PQR_Dept!$A$2:$A$21166, MATCH(B1243, PQR_Dept!$B$2:$B$21106, 0)), "")</f>
        <v/>
      </c>
      <c r="B1243" s="22"/>
      <c r="C1243" s="22"/>
      <c r="D1243" s="22"/>
      <c r="E1243" s="23"/>
      <c r="F1243" s="24"/>
      <c r="G1243" s="25"/>
      <c r="H1243" s="26"/>
      <c r="I1243" s="27"/>
      <c r="J1243" s="19"/>
      <c r="K1243" s="44"/>
      <c r="L1243" s="28"/>
      <c r="M1243" s="25"/>
      <c r="N1243" s="29"/>
      <c r="O1243" s="29"/>
      <c r="P1243" s="28"/>
      <c r="Q1243" s="30"/>
      <c r="R1243" s="28"/>
      <c r="S1243" s="28"/>
      <c r="T1243" s="28"/>
      <c r="U1243" s="31"/>
      <c r="V1243" s="32"/>
      <c r="W1243" s="32"/>
      <c r="X1243" s="32"/>
      <c r="Y1243" s="33"/>
      <c r="Z1243" s="33"/>
      <c r="AA1243" s="34"/>
      <c r="AB1243" s="40" t="str">
        <f>IF(AE1243 &gt; 0, IFERROR(IF(AND(AE1243 &gt; 0, AE1243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S1243 = ""), "Value in Column S is Required", IF(AF1243 &lt; 15, "At the time of Joining, age must be greater than 15 years", IF(AND(W1243 &gt; DATEVALUE("30/6/2024"), Y1243 = "Working"), "Column W and Y Logically Mismatched", IF(AND(X1243 &lt; DATEVALUE("1/7/2025"), Z1243 = "Working", X1243 &lt;&gt; ""), "Column X and Z Logically Mismatched", IF(AND(X1243 &lt;&gt; "", W1243 &gt;= X1243), "Column W and X Logically Missmatched",""))))))))))), ""), "")</f>
        <v/>
      </c>
      <c r="AC1243" s="36"/>
      <c r="AE1243" s="20">
        <f t="shared" si="38"/>
        <v>0</v>
      </c>
      <c r="AF1243" s="20">
        <f t="shared" si="39"/>
        <v>0</v>
      </c>
    </row>
    <row r="1244" spans="1:32" ht="30" customHeight="1">
      <c r="A1244" s="21" t="str">
        <f>IFERROR(INDEX(PQR_Dept!$A$2:$A$21166, MATCH(B1244, PQR_Dept!$B$2:$B$21106, 0)), "")</f>
        <v/>
      </c>
      <c r="B1244" s="22"/>
      <c r="C1244" s="22"/>
      <c r="D1244" s="22"/>
      <c r="E1244" s="23"/>
      <c r="F1244" s="24"/>
      <c r="G1244" s="25"/>
      <c r="H1244" s="26"/>
      <c r="I1244" s="27"/>
      <c r="J1244" s="19"/>
      <c r="K1244" s="44"/>
      <c r="L1244" s="28"/>
      <c r="M1244" s="25"/>
      <c r="N1244" s="29"/>
      <c r="O1244" s="29"/>
      <c r="P1244" s="28"/>
      <c r="Q1244" s="30"/>
      <c r="R1244" s="28"/>
      <c r="S1244" s="28"/>
      <c r="T1244" s="28"/>
      <c r="U1244" s="31"/>
      <c r="V1244" s="32"/>
      <c r="W1244" s="32"/>
      <c r="X1244" s="32"/>
      <c r="Y1244" s="33"/>
      <c r="Z1244" s="33"/>
      <c r="AA1244" s="34"/>
      <c r="AB1244" s="40" t="str">
        <f>IF(AE1244 &gt; 0, IFERROR(IF(AND(AE1244 &gt; 0, AE1244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S1244 = ""), "Value in Column S is Required", IF(AF1244 &lt; 15, "At the time of Joining, age must be greater than 15 years", IF(AND(W1244 &gt; DATEVALUE("30/6/2024"), Y1244 = "Working"), "Column W and Y Logically Mismatched", IF(AND(X1244 &lt; DATEVALUE("1/7/2025"), Z1244 = "Working", X1244 &lt;&gt; ""), "Column X and Z Logically Mismatched", IF(AND(X1244 &lt;&gt; "", W1244 &gt;= X1244), "Column W and X Logically Missmatched",""))))))))))), ""), "")</f>
        <v/>
      </c>
      <c r="AC1244" s="36"/>
      <c r="AE1244" s="20">
        <f t="shared" si="38"/>
        <v>0</v>
      </c>
      <c r="AF1244" s="20">
        <f t="shared" si="39"/>
        <v>0</v>
      </c>
    </row>
    <row r="1245" spans="1:32" ht="30" customHeight="1">
      <c r="A1245" s="21" t="str">
        <f>IFERROR(INDEX(PQR_Dept!$A$2:$A$21166, MATCH(B1245, PQR_Dept!$B$2:$B$21106, 0)), "")</f>
        <v/>
      </c>
      <c r="B1245" s="22"/>
      <c r="C1245" s="22"/>
      <c r="D1245" s="22"/>
      <c r="E1245" s="23"/>
      <c r="F1245" s="24"/>
      <c r="G1245" s="25"/>
      <c r="H1245" s="26"/>
      <c r="I1245" s="27"/>
      <c r="J1245" s="19"/>
      <c r="K1245" s="44"/>
      <c r="L1245" s="28"/>
      <c r="M1245" s="25"/>
      <c r="N1245" s="29"/>
      <c r="O1245" s="29"/>
      <c r="P1245" s="28"/>
      <c r="Q1245" s="30"/>
      <c r="R1245" s="28"/>
      <c r="S1245" s="28"/>
      <c r="T1245" s="28"/>
      <c r="U1245" s="31"/>
      <c r="V1245" s="32"/>
      <c r="W1245" s="32"/>
      <c r="X1245" s="32"/>
      <c r="Y1245" s="33"/>
      <c r="Z1245" s="33"/>
      <c r="AA1245" s="34"/>
      <c r="AB1245" s="40" t="str">
        <f>IF(AE1245 &gt; 0, IFERROR(IF(AND(AE1245 &gt; 0, AE1245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S1245 = ""), "Value in Column S is Required", IF(AF1245 &lt; 15, "At the time of Joining, age must be greater than 15 years", IF(AND(W1245 &gt; DATEVALUE("30/6/2024"), Y1245 = "Working"), "Column W and Y Logically Mismatched", IF(AND(X1245 &lt; DATEVALUE("1/7/2025"), Z1245 = "Working", X1245 &lt;&gt; ""), "Column X and Z Logically Mismatched", IF(AND(X1245 &lt;&gt; "", W1245 &gt;= X1245), "Column W and X Logically Missmatched",""))))))))))), ""), "")</f>
        <v/>
      </c>
      <c r="AC1245" s="36"/>
      <c r="AE1245" s="20">
        <f t="shared" si="38"/>
        <v>0</v>
      </c>
      <c r="AF1245" s="20">
        <f t="shared" si="39"/>
        <v>0</v>
      </c>
    </row>
    <row r="1246" spans="1:32" ht="30" customHeight="1">
      <c r="A1246" s="21" t="str">
        <f>IFERROR(INDEX(PQR_Dept!$A$2:$A$21166, MATCH(B1246, PQR_Dept!$B$2:$B$21106, 0)), "")</f>
        <v/>
      </c>
      <c r="B1246" s="22"/>
      <c r="C1246" s="22"/>
      <c r="D1246" s="22"/>
      <c r="E1246" s="23"/>
      <c r="F1246" s="24"/>
      <c r="G1246" s="25"/>
      <c r="H1246" s="26"/>
      <c r="I1246" s="27"/>
      <c r="J1246" s="19"/>
      <c r="K1246" s="44"/>
      <c r="L1246" s="28"/>
      <c r="M1246" s="25"/>
      <c r="N1246" s="29"/>
      <c r="O1246" s="29"/>
      <c r="P1246" s="28"/>
      <c r="Q1246" s="30"/>
      <c r="R1246" s="28"/>
      <c r="S1246" s="28"/>
      <c r="T1246" s="28"/>
      <c r="U1246" s="31"/>
      <c r="V1246" s="32"/>
      <c r="W1246" s="32"/>
      <c r="X1246" s="32"/>
      <c r="Y1246" s="33"/>
      <c r="Z1246" s="33"/>
      <c r="AA1246" s="34"/>
      <c r="AB1246" s="40" t="str">
        <f>IF(AE1246 &gt; 0, IFERROR(IF(AND(AE1246 &gt; 0, AE1246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S1246 = ""), "Value in Column S is Required", IF(AF1246 &lt; 15, "At the time of Joining, age must be greater than 15 years", IF(AND(W1246 &gt; DATEVALUE("30/6/2024"), Y1246 = "Working"), "Column W and Y Logically Mismatched", IF(AND(X1246 &lt; DATEVALUE("1/7/2025"), Z1246 = "Working", X1246 &lt;&gt; ""), "Column X and Z Logically Mismatched", IF(AND(X1246 &lt;&gt; "", W1246 &gt;= X1246), "Column W and X Logically Missmatched",""))))))))))), ""), "")</f>
        <v/>
      </c>
      <c r="AC1246" s="36"/>
      <c r="AE1246" s="20">
        <f t="shared" si="38"/>
        <v>0</v>
      </c>
      <c r="AF1246" s="20">
        <f t="shared" si="39"/>
        <v>0</v>
      </c>
    </row>
    <row r="1247" spans="1:32" ht="30" customHeight="1">
      <c r="A1247" s="21" t="str">
        <f>IFERROR(INDEX(PQR_Dept!$A$2:$A$21166, MATCH(B1247, PQR_Dept!$B$2:$B$21106, 0)), "")</f>
        <v/>
      </c>
      <c r="B1247" s="22"/>
      <c r="C1247" s="22"/>
      <c r="D1247" s="22"/>
      <c r="E1247" s="23"/>
      <c r="F1247" s="24"/>
      <c r="G1247" s="25"/>
      <c r="H1247" s="26"/>
      <c r="I1247" s="27"/>
      <c r="J1247" s="19"/>
      <c r="K1247" s="44"/>
      <c r="L1247" s="28"/>
      <c r="M1247" s="25"/>
      <c r="N1247" s="29"/>
      <c r="O1247" s="29"/>
      <c r="P1247" s="28"/>
      <c r="Q1247" s="30"/>
      <c r="R1247" s="28"/>
      <c r="S1247" s="28"/>
      <c r="T1247" s="28"/>
      <c r="U1247" s="31"/>
      <c r="V1247" s="32"/>
      <c r="W1247" s="32"/>
      <c r="X1247" s="32"/>
      <c r="Y1247" s="33"/>
      <c r="Z1247" s="33"/>
      <c r="AA1247" s="34"/>
      <c r="AB1247" s="40" t="str">
        <f>IF(AE1247 &gt; 0, IFERROR(IF(AND(AE1247 &gt; 0, AE1247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S1247 = ""), "Value in Column S is Required", IF(AF1247 &lt; 15, "At the time of Joining, age must be greater than 15 years", IF(AND(W1247 &gt; DATEVALUE("30/6/2024"), Y1247 = "Working"), "Column W and Y Logically Mismatched", IF(AND(X1247 &lt; DATEVALUE("1/7/2025"), Z1247 = "Working", X1247 &lt;&gt; ""), "Column X and Z Logically Mismatched", IF(AND(X1247 &lt;&gt; "", W1247 &gt;= X1247), "Column W and X Logically Missmatched",""))))))))))), ""), "")</f>
        <v/>
      </c>
      <c r="AC1247" s="36"/>
      <c r="AE1247" s="20">
        <f t="shared" si="38"/>
        <v>0</v>
      </c>
      <c r="AF1247" s="20">
        <f t="shared" si="39"/>
        <v>0</v>
      </c>
    </row>
    <row r="1248" spans="1:32" ht="30" customHeight="1">
      <c r="A1248" s="21" t="str">
        <f>IFERROR(INDEX(PQR_Dept!$A$2:$A$21166, MATCH(B1248, PQR_Dept!$B$2:$B$21106, 0)), "")</f>
        <v/>
      </c>
      <c r="B1248" s="22"/>
      <c r="C1248" s="22"/>
      <c r="D1248" s="22"/>
      <c r="E1248" s="23"/>
      <c r="F1248" s="24"/>
      <c r="G1248" s="25"/>
      <c r="H1248" s="26"/>
      <c r="I1248" s="27"/>
      <c r="J1248" s="19"/>
      <c r="K1248" s="44"/>
      <c r="L1248" s="28"/>
      <c r="M1248" s="25"/>
      <c r="N1248" s="29"/>
      <c r="O1248" s="29"/>
      <c r="P1248" s="28"/>
      <c r="Q1248" s="30"/>
      <c r="R1248" s="28"/>
      <c r="S1248" s="28"/>
      <c r="T1248" s="28"/>
      <c r="U1248" s="31"/>
      <c r="V1248" s="32"/>
      <c r="W1248" s="32"/>
      <c r="X1248" s="32"/>
      <c r="Y1248" s="33"/>
      <c r="Z1248" s="33"/>
      <c r="AA1248" s="34"/>
      <c r="AB1248" s="40" t="str">
        <f>IF(AE1248 &gt; 0, IFERROR(IF(AND(AE1248 &gt; 0, AE1248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S1248 = ""), "Value in Column S is Required", IF(AF1248 &lt; 15, "At the time of Joining, age must be greater than 15 years", IF(AND(W1248 &gt; DATEVALUE("30/6/2024"), Y1248 = "Working"), "Column W and Y Logically Mismatched", IF(AND(X1248 &lt; DATEVALUE("1/7/2025"), Z1248 = "Working", X1248 &lt;&gt; ""), "Column X and Z Logically Mismatched", IF(AND(X1248 &lt;&gt; "", W1248 &gt;= X1248), "Column W and X Logically Missmatched",""))))))))))), ""), "")</f>
        <v/>
      </c>
      <c r="AC1248" s="36"/>
      <c r="AE1248" s="20">
        <f t="shared" si="38"/>
        <v>0</v>
      </c>
      <c r="AF1248" s="20">
        <f t="shared" si="39"/>
        <v>0</v>
      </c>
    </row>
    <row r="1249" spans="1:32" ht="30" customHeight="1">
      <c r="A1249" s="21" t="str">
        <f>IFERROR(INDEX(PQR_Dept!$A$2:$A$21166, MATCH(B1249, PQR_Dept!$B$2:$B$21106, 0)), "")</f>
        <v/>
      </c>
      <c r="B1249" s="22"/>
      <c r="C1249" s="22"/>
      <c r="D1249" s="22"/>
      <c r="E1249" s="23"/>
      <c r="F1249" s="24"/>
      <c r="G1249" s="25"/>
      <c r="H1249" s="26"/>
      <c r="I1249" s="27"/>
      <c r="J1249" s="19"/>
      <c r="K1249" s="44"/>
      <c r="L1249" s="28"/>
      <c r="M1249" s="25"/>
      <c r="N1249" s="29"/>
      <c r="O1249" s="29"/>
      <c r="P1249" s="28"/>
      <c r="Q1249" s="30"/>
      <c r="R1249" s="28"/>
      <c r="S1249" s="28"/>
      <c r="T1249" s="28"/>
      <c r="U1249" s="31"/>
      <c r="V1249" s="32"/>
      <c r="W1249" s="32"/>
      <c r="X1249" s="32"/>
      <c r="Y1249" s="33"/>
      <c r="Z1249" s="33"/>
      <c r="AA1249" s="34"/>
      <c r="AB1249" s="40" t="str">
        <f>IF(AE1249 &gt; 0, IFERROR(IF(AND(AE1249 &gt; 0, AE1249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S1249 = ""), "Value in Column S is Required", IF(AF1249 &lt; 15, "At the time of Joining, age must be greater than 15 years", IF(AND(W1249 &gt; DATEVALUE("30/6/2024"), Y1249 = "Working"), "Column W and Y Logically Mismatched", IF(AND(X1249 &lt; DATEVALUE("1/7/2025"), Z1249 = "Working", X1249 &lt;&gt; ""), "Column X and Z Logically Mismatched", IF(AND(X1249 &lt;&gt; "", W1249 &gt;= X1249), "Column W and X Logically Missmatched",""))))))))))), ""), "")</f>
        <v/>
      </c>
      <c r="AC1249" s="36"/>
      <c r="AE1249" s="20">
        <f t="shared" si="38"/>
        <v>0</v>
      </c>
      <c r="AF1249" s="20">
        <f t="shared" si="39"/>
        <v>0</v>
      </c>
    </row>
    <row r="1250" spans="1:32" ht="30" customHeight="1">
      <c r="A1250" s="21" t="str">
        <f>IFERROR(INDEX(PQR_Dept!$A$2:$A$21166, MATCH(B1250, PQR_Dept!$B$2:$B$21106, 0)), "")</f>
        <v/>
      </c>
      <c r="B1250" s="22"/>
      <c r="C1250" s="22"/>
      <c r="D1250" s="22"/>
      <c r="E1250" s="23"/>
      <c r="F1250" s="24"/>
      <c r="G1250" s="25"/>
      <c r="H1250" s="26"/>
      <c r="I1250" s="27"/>
      <c r="J1250" s="19"/>
      <c r="K1250" s="44"/>
      <c r="L1250" s="28"/>
      <c r="M1250" s="25"/>
      <c r="N1250" s="29"/>
      <c r="O1250" s="29"/>
      <c r="P1250" s="28"/>
      <c r="Q1250" s="30"/>
      <c r="R1250" s="28"/>
      <c r="S1250" s="28"/>
      <c r="T1250" s="28"/>
      <c r="U1250" s="31"/>
      <c r="V1250" s="32"/>
      <c r="W1250" s="32"/>
      <c r="X1250" s="32"/>
      <c r="Y1250" s="33"/>
      <c r="Z1250" s="33"/>
      <c r="AA1250" s="34"/>
      <c r="AB1250" s="40" t="str">
        <f>IF(AE1250 &gt; 0, IFERROR(IF(AND(AE1250 &gt; 0, AE1250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S1250 = ""), "Value in Column S is Required", IF(AF1250 &lt; 15, "At the time of Joining, age must be greater than 15 years", IF(AND(W1250 &gt; DATEVALUE("30/6/2024"), Y1250 = "Working"), "Column W and Y Logically Mismatched", IF(AND(X1250 &lt; DATEVALUE("1/7/2025"), Z1250 = "Working", X1250 &lt;&gt; ""), "Column X and Z Logically Mismatched", IF(AND(X1250 &lt;&gt; "", W1250 &gt;= X1250), "Column W and X Logically Missmatched",""))))))))))), ""), "")</f>
        <v/>
      </c>
      <c r="AC1250" s="36"/>
      <c r="AE1250" s="20">
        <f t="shared" si="38"/>
        <v>0</v>
      </c>
      <c r="AF1250" s="20">
        <f t="shared" si="39"/>
        <v>0</v>
      </c>
    </row>
    <row r="1251" spans="1:32" ht="30" customHeight="1">
      <c r="A1251" s="21" t="str">
        <f>IFERROR(INDEX(PQR_Dept!$A$2:$A$21166, MATCH(B1251, PQR_Dept!$B$2:$B$21106, 0)), "")</f>
        <v/>
      </c>
      <c r="B1251" s="22"/>
      <c r="C1251" s="22"/>
      <c r="D1251" s="22"/>
      <c r="E1251" s="23"/>
      <c r="F1251" s="24"/>
      <c r="G1251" s="25"/>
      <c r="H1251" s="26"/>
      <c r="I1251" s="27"/>
      <c r="J1251" s="19"/>
      <c r="K1251" s="44"/>
      <c r="L1251" s="28"/>
      <c r="M1251" s="25"/>
      <c r="N1251" s="29"/>
      <c r="O1251" s="29"/>
      <c r="P1251" s="28"/>
      <c r="Q1251" s="30"/>
      <c r="R1251" s="28"/>
      <c r="S1251" s="28"/>
      <c r="T1251" s="28"/>
      <c r="U1251" s="31"/>
      <c r="V1251" s="32"/>
      <c r="W1251" s="32"/>
      <c r="X1251" s="32"/>
      <c r="Y1251" s="33"/>
      <c r="Z1251" s="33"/>
      <c r="AA1251" s="34"/>
      <c r="AB1251" s="40" t="str">
        <f>IF(AE1251 &gt; 0, IFERROR(IF(AND(AE1251 &gt; 0, AE1251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S1251 = ""), "Value in Column S is Required", IF(AF1251 &lt; 15, "At the time of Joining, age must be greater than 15 years", IF(AND(W1251 &gt; DATEVALUE("30/6/2024"), Y1251 = "Working"), "Column W and Y Logically Mismatched", IF(AND(X1251 &lt; DATEVALUE("1/7/2025"), Z1251 = "Working", X1251 &lt;&gt; ""), "Column X and Z Logically Mismatched", IF(AND(X1251 &lt;&gt; "", W1251 &gt;= X1251), "Column W and X Logically Missmatched",""))))))))))), ""), "")</f>
        <v/>
      </c>
      <c r="AC1251" s="36"/>
      <c r="AE1251" s="20">
        <f t="shared" si="38"/>
        <v>0</v>
      </c>
      <c r="AF1251" s="20">
        <f t="shared" si="39"/>
        <v>0</v>
      </c>
    </row>
    <row r="1252" spans="1:32" ht="30" customHeight="1">
      <c r="A1252" s="21" t="str">
        <f>IFERROR(INDEX(PQR_Dept!$A$2:$A$21166, MATCH(B1252, PQR_Dept!$B$2:$B$21106, 0)), "")</f>
        <v/>
      </c>
      <c r="B1252" s="22"/>
      <c r="C1252" s="22"/>
      <c r="D1252" s="22"/>
      <c r="E1252" s="23"/>
      <c r="F1252" s="24"/>
      <c r="G1252" s="25"/>
      <c r="H1252" s="26"/>
      <c r="I1252" s="27"/>
      <c r="J1252" s="19"/>
      <c r="K1252" s="44"/>
      <c r="L1252" s="28"/>
      <c r="M1252" s="25"/>
      <c r="N1252" s="29"/>
      <c r="O1252" s="29"/>
      <c r="P1252" s="28"/>
      <c r="Q1252" s="30"/>
      <c r="R1252" s="28"/>
      <c r="S1252" s="28"/>
      <c r="T1252" s="28"/>
      <c r="U1252" s="31"/>
      <c r="V1252" s="32"/>
      <c r="W1252" s="32"/>
      <c r="X1252" s="32"/>
      <c r="Y1252" s="33"/>
      <c r="Z1252" s="33"/>
      <c r="AA1252" s="34"/>
      <c r="AB1252" s="40" t="str">
        <f>IF(AE1252 &gt; 0, IFERROR(IF(AND(AE1252 &gt; 0, AE1252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S1252 = ""), "Value in Column S is Required", IF(AF1252 &lt; 15, "At the time of Joining, age must be greater than 15 years", IF(AND(W1252 &gt; DATEVALUE("30/6/2024"), Y1252 = "Working"), "Column W and Y Logically Mismatched", IF(AND(X1252 &lt; DATEVALUE("1/7/2025"), Z1252 = "Working", X1252 &lt;&gt; ""), "Column X and Z Logically Mismatched", IF(AND(X1252 &lt;&gt; "", W1252 &gt;= X1252), "Column W and X Logically Missmatched",""))))))))))), ""), "")</f>
        <v/>
      </c>
      <c r="AC1252" s="36"/>
      <c r="AE1252" s="20">
        <f t="shared" si="38"/>
        <v>0</v>
      </c>
      <c r="AF1252" s="20">
        <f t="shared" si="39"/>
        <v>0</v>
      </c>
    </row>
    <row r="1253" spans="1:32" ht="30" customHeight="1">
      <c r="A1253" s="21" t="str">
        <f>IFERROR(INDEX(PQR_Dept!$A$2:$A$21166, MATCH(B1253, PQR_Dept!$B$2:$B$21106, 0)), "")</f>
        <v/>
      </c>
      <c r="B1253" s="22"/>
      <c r="C1253" s="22"/>
      <c r="D1253" s="22"/>
      <c r="E1253" s="23"/>
      <c r="F1253" s="24"/>
      <c r="G1253" s="25"/>
      <c r="H1253" s="26"/>
      <c r="I1253" s="27"/>
      <c r="J1253" s="19"/>
      <c r="K1253" s="44"/>
      <c r="L1253" s="28"/>
      <c r="M1253" s="25"/>
      <c r="N1253" s="29"/>
      <c r="O1253" s="29"/>
      <c r="P1253" s="28"/>
      <c r="Q1253" s="30"/>
      <c r="R1253" s="28"/>
      <c r="S1253" s="28"/>
      <c r="T1253" s="28"/>
      <c r="U1253" s="31"/>
      <c r="V1253" s="32"/>
      <c r="W1253" s="32"/>
      <c r="X1253" s="32"/>
      <c r="Y1253" s="33"/>
      <c r="Z1253" s="33"/>
      <c r="AA1253" s="34"/>
      <c r="AB1253" s="40" t="str">
        <f>IF(AE1253 &gt; 0, IFERROR(IF(AND(AE1253 &gt; 0, AE1253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S1253 = ""), "Value in Column S is Required", IF(AF1253 &lt; 15, "At the time of Joining, age must be greater than 15 years", IF(AND(W1253 &gt; DATEVALUE("30/6/2024"), Y1253 = "Working"), "Column W and Y Logically Mismatched", IF(AND(X1253 &lt; DATEVALUE("1/7/2025"), Z1253 = "Working", X1253 &lt;&gt; ""), "Column X and Z Logically Mismatched", IF(AND(X1253 &lt;&gt; "", W1253 &gt;= X1253), "Column W and X Logically Missmatched",""))))))))))), ""), "")</f>
        <v/>
      </c>
      <c r="AC1253" s="36"/>
      <c r="AE1253" s="20">
        <f t="shared" si="38"/>
        <v>0</v>
      </c>
      <c r="AF1253" s="20">
        <f t="shared" si="39"/>
        <v>0</v>
      </c>
    </row>
    <row r="1254" spans="1:32" ht="30" customHeight="1">
      <c r="A1254" s="21" t="str">
        <f>IFERROR(INDEX(PQR_Dept!$A$2:$A$21166, MATCH(B1254, PQR_Dept!$B$2:$B$21106, 0)), "")</f>
        <v/>
      </c>
      <c r="B1254" s="22"/>
      <c r="C1254" s="22"/>
      <c r="D1254" s="22"/>
      <c r="E1254" s="23"/>
      <c r="F1254" s="24"/>
      <c r="G1254" s="25"/>
      <c r="H1254" s="26"/>
      <c r="I1254" s="27"/>
      <c r="J1254" s="19"/>
      <c r="K1254" s="44"/>
      <c r="L1254" s="28"/>
      <c r="M1254" s="25"/>
      <c r="N1254" s="29"/>
      <c r="O1254" s="29"/>
      <c r="P1254" s="28"/>
      <c r="Q1254" s="30"/>
      <c r="R1254" s="28"/>
      <c r="S1254" s="28"/>
      <c r="T1254" s="28"/>
      <c r="U1254" s="31"/>
      <c r="V1254" s="32"/>
      <c r="W1254" s="32"/>
      <c r="X1254" s="32"/>
      <c r="Y1254" s="33"/>
      <c r="Z1254" s="33"/>
      <c r="AA1254" s="34"/>
      <c r="AB1254" s="40" t="str">
        <f>IF(AE1254 &gt; 0, IFERROR(IF(AND(AE1254 &gt; 0, AE1254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S1254 = ""), "Value in Column S is Required", IF(AF1254 &lt; 15, "At the time of Joining, age must be greater than 15 years", IF(AND(W1254 &gt; DATEVALUE("30/6/2024"), Y1254 = "Working"), "Column W and Y Logically Mismatched", IF(AND(X1254 &lt; DATEVALUE("1/7/2025"), Z1254 = "Working", X1254 &lt;&gt; ""), "Column X and Z Logically Mismatched", IF(AND(X1254 &lt;&gt; "", W1254 &gt;= X1254), "Column W and X Logically Missmatched",""))))))))))), ""), "")</f>
        <v/>
      </c>
      <c r="AC1254" s="36"/>
      <c r="AE1254" s="20">
        <f t="shared" si="38"/>
        <v>0</v>
      </c>
      <c r="AF1254" s="20">
        <f t="shared" si="39"/>
        <v>0</v>
      </c>
    </row>
    <row r="1255" spans="1:32" ht="30" customHeight="1">
      <c r="A1255" s="21" t="str">
        <f>IFERROR(INDEX(PQR_Dept!$A$2:$A$21166, MATCH(B1255, PQR_Dept!$B$2:$B$21106, 0)), "")</f>
        <v/>
      </c>
      <c r="B1255" s="22"/>
      <c r="C1255" s="22"/>
      <c r="D1255" s="22"/>
      <c r="E1255" s="23"/>
      <c r="F1255" s="24"/>
      <c r="G1255" s="25"/>
      <c r="H1255" s="26"/>
      <c r="I1255" s="27"/>
      <c r="J1255" s="19"/>
      <c r="K1255" s="44"/>
      <c r="L1255" s="28"/>
      <c r="M1255" s="25"/>
      <c r="N1255" s="29"/>
      <c r="O1255" s="29"/>
      <c r="P1255" s="28"/>
      <c r="Q1255" s="30"/>
      <c r="R1255" s="28"/>
      <c r="S1255" s="28"/>
      <c r="T1255" s="28"/>
      <c r="U1255" s="31"/>
      <c r="V1255" s="32"/>
      <c r="W1255" s="32"/>
      <c r="X1255" s="32"/>
      <c r="Y1255" s="33"/>
      <c r="Z1255" s="33"/>
      <c r="AA1255" s="34"/>
      <c r="AB1255" s="40" t="str">
        <f>IF(AE1255 &gt; 0, IFERROR(IF(AND(AE1255 &gt; 0, AE1255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S1255 = ""), "Value in Column S is Required", IF(AF1255 &lt; 15, "At the time of Joining, age must be greater than 15 years", IF(AND(W1255 &gt; DATEVALUE("30/6/2024"), Y1255 = "Working"), "Column W and Y Logically Mismatched", IF(AND(X1255 &lt; DATEVALUE("1/7/2025"), Z1255 = "Working", X1255 &lt;&gt; ""), "Column X and Z Logically Mismatched", IF(AND(X1255 &lt;&gt; "", W1255 &gt;= X1255), "Column W and X Logically Missmatched",""))))))))))), ""), "")</f>
        <v/>
      </c>
      <c r="AC1255" s="36"/>
      <c r="AE1255" s="20">
        <f t="shared" si="38"/>
        <v>0</v>
      </c>
      <c r="AF1255" s="20">
        <f t="shared" si="39"/>
        <v>0</v>
      </c>
    </row>
    <row r="1256" spans="1:32" ht="30" customHeight="1">
      <c r="A1256" s="21" t="str">
        <f>IFERROR(INDEX(PQR_Dept!$A$2:$A$21166, MATCH(B1256, PQR_Dept!$B$2:$B$21106, 0)), "")</f>
        <v/>
      </c>
      <c r="B1256" s="22"/>
      <c r="C1256" s="22"/>
      <c r="D1256" s="22"/>
      <c r="E1256" s="23"/>
      <c r="F1256" s="24"/>
      <c r="G1256" s="25"/>
      <c r="H1256" s="26"/>
      <c r="I1256" s="27"/>
      <c r="J1256" s="19"/>
      <c r="K1256" s="44"/>
      <c r="L1256" s="28"/>
      <c r="M1256" s="25"/>
      <c r="N1256" s="29"/>
      <c r="O1256" s="29"/>
      <c r="P1256" s="28"/>
      <c r="Q1256" s="30"/>
      <c r="R1256" s="28"/>
      <c r="S1256" s="28"/>
      <c r="T1256" s="28"/>
      <c r="U1256" s="31"/>
      <c r="V1256" s="32"/>
      <c r="W1256" s="32"/>
      <c r="X1256" s="32"/>
      <c r="Y1256" s="33"/>
      <c r="Z1256" s="33"/>
      <c r="AA1256" s="34"/>
      <c r="AB1256" s="40" t="str">
        <f>IF(AE1256 &gt; 0, IFERROR(IF(AND(AE1256 &gt; 0, AE1256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S1256 = ""), "Value in Column S is Required", IF(AF1256 &lt; 15, "At the time of Joining, age must be greater than 15 years", IF(AND(W1256 &gt; DATEVALUE("30/6/2024"), Y1256 = "Working"), "Column W and Y Logically Mismatched", IF(AND(X1256 &lt; DATEVALUE("1/7/2025"), Z1256 = "Working", X1256 &lt;&gt; ""), "Column X and Z Logically Mismatched", IF(AND(X1256 &lt;&gt; "", W1256 &gt;= X1256), "Column W and X Logically Missmatched",""))))))))))), ""), "")</f>
        <v/>
      </c>
      <c r="AC1256" s="36"/>
      <c r="AE1256" s="20">
        <f t="shared" si="38"/>
        <v>0</v>
      </c>
      <c r="AF1256" s="20">
        <f t="shared" si="39"/>
        <v>0</v>
      </c>
    </row>
    <row r="1257" spans="1:32" ht="30" customHeight="1">
      <c r="A1257" s="21" t="str">
        <f>IFERROR(INDEX(PQR_Dept!$A$2:$A$21166, MATCH(B1257, PQR_Dept!$B$2:$B$21106, 0)), "")</f>
        <v/>
      </c>
      <c r="B1257" s="22"/>
      <c r="C1257" s="22"/>
      <c r="D1257" s="22"/>
      <c r="E1257" s="23"/>
      <c r="F1257" s="24"/>
      <c r="G1257" s="25"/>
      <c r="H1257" s="26"/>
      <c r="I1257" s="27"/>
      <c r="J1257" s="19"/>
      <c r="K1257" s="44"/>
      <c r="L1257" s="28"/>
      <c r="M1257" s="25"/>
      <c r="N1257" s="29"/>
      <c r="O1257" s="29"/>
      <c r="P1257" s="28"/>
      <c r="Q1257" s="30"/>
      <c r="R1257" s="28"/>
      <c r="S1257" s="28"/>
      <c r="T1257" s="28"/>
      <c r="U1257" s="31"/>
      <c r="V1257" s="32"/>
      <c r="W1257" s="32"/>
      <c r="X1257" s="32"/>
      <c r="Y1257" s="33"/>
      <c r="Z1257" s="33"/>
      <c r="AA1257" s="34"/>
      <c r="AB1257" s="40" t="str">
        <f>IF(AE1257 &gt; 0, IFERROR(IF(AND(AE1257 &gt; 0, AE1257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S1257 = ""), "Value in Column S is Required", IF(AF1257 &lt; 15, "At the time of Joining, age must be greater than 15 years", IF(AND(W1257 &gt; DATEVALUE("30/6/2024"), Y1257 = "Working"), "Column W and Y Logically Mismatched", IF(AND(X1257 &lt; DATEVALUE("1/7/2025"), Z1257 = "Working", X1257 &lt;&gt; ""), "Column X and Z Logically Mismatched", IF(AND(X1257 &lt;&gt; "", W1257 &gt;= X1257), "Column W and X Logically Missmatched",""))))))))))), ""), "")</f>
        <v/>
      </c>
      <c r="AC1257" s="36"/>
      <c r="AE1257" s="20">
        <f t="shared" si="38"/>
        <v>0</v>
      </c>
      <c r="AF1257" s="20">
        <f t="shared" si="39"/>
        <v>0</v>
      </c>
    </row>
    <row r="1258" spans="1:32" ht="30" customHeight="1">
      <c r="A1258" s="21" t="str">
        <f>IFERROR(INDEX(PQR_Dept!$A$2:$A$21166, MATCH(B1258, PQR_Dept!$B$2:$B$21106, 0)), "")</f>
        <v/>
      </c>
      <c r="B1258" s="22"/>
      <c r="C1258" s="22"/>
      <c r="D1258" s="22"/>
      <c r="E1258" s="23"/>
      <c r="F1258" s="24"/>
      <c r="G1258" s="25"/>
      <c r="H1258" s="26"/>
      <c r="I1258" s="27"/>
      <c r="J1258" s="19"/>
      <c r="K1258" s="44"/>
      <c r="L1258" s="28"/>
      <c r="M1258" s="25"/>
      <c r="N1258" s="29"/>
      <c r="O1258" s="29"/>
      <c r="P1258" s="28"/>
      <c r="Q1258" s="30"/>
      <c r="R1258" s="28"/>
      <c r="S1258" s="28"/>
      <c r="T1258" s="28"/>
      <c r="U1258" s="31"/>
      <c r="V1258" s="32"/>
      <c r="W1258" s="32"/>
      <c r="X1258" s="32"/>
      <c r="Y1258" s="33"/>
      <c r="Z1258" s="33"/>
      <c r="AA1258" s="34"/>
      <c r="AB1258" s="40" t="str">
        <f>IF(AE1258 &gt; 0, IFERROR(IF(AND(AE1258 &gt; 0, AE1258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S1258 = ""), "Value in Column S is Required", IF(AF1258 &lt; 15, "At the time of Joining, age must be greater than 15 years", IF(AND(W1258 &gt; DATEVALUE("30/6/2024"), Y1258 = "Working"), "Column W and Y Logically Mismatched", IF(AND(X1258 &lt; DATEVALUE("1/7/2025"), Z1258 = "Working", X1258 &lt;&gt; ""), "Column X and Z Logically Mismatched", IF(AND(X1258 &lt;&gt; "", W1258 &gt;= X1258), "Column W and X Logically Missmatched",""))))))))))), ""), "")</f>
        <v/>
      </c>
      <c r="AC1258" s="36"/>
      <c r="AE1258" s="20">
        <f t="shared" si="38"/>
        <v>0</v>
      </c>
      <c r="AF1258" s="20">
        <f t="shared" si="39"/>
        <v>0</v>
      </c>
    </row>
    <row r="1259" spans="1:32" ht="30" customHeight="1">
      <c r="A1259" s="21" t="str">
        <f>IFERROR(INDEX(PQR_Dept!$A$2:$A$21166, MATCH(B1259, PQR_Dept!$B$2:$B$21106, 0)), "")</f>
        <v/>
      </c>
      <c r="B1259" s="22"/>
      <c r="C1259" s="22"/>
      <c r="D1259" s="22"/>
      <c r="E1259" s="23"/>
      <c r="F1259" s="24"/>
      <c r="G1259" s="25"/>
      <c r="H1259" s="26"/>
      <c r="I1259" s="27"/>
      <c r="J1259" s="19"/>
      <c r="K1259" s="44"/>
      <c r="L1259" s="28"/>
      <c r="M1259" s="25"/>
      <c r="N1259" s="29"/>
      <c r="O1259" s="29"/>
      <c r="P1259" s="28"/>
      <c r="Q1259" s="30"/>
      <c r="R1259" s="28"/>
      <c r="S1259" s="28"/>
      <c r="T1259" s="28"/>
      <c r="U1259" s="31"/>
      <c r="V1259" s="32"/>
      <c r="W1259" s="32"/>
      <c r="X1259" s="32"/>
      <c r="Y1259" s="33"/>
      <c r="Z1259" s="33"/>
      <c r="AA1259" s="34"/>
      <c r="AB1259" s="40" t="str">
        <f>IF(AE1259 &gt; 0, IFERROR(IF(AND(AE1259 &gt; 0, AE1259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S1259 = ""), "Value in Column S is Required", IF(AF1259 &lt; 15, "At the time of Joining, age must be greater than 15 years", IF(AND(W1259 &gt; DATEVALUE("30/6/2024"), Y1259 = "Working"), "Column W and Y Logically Mismatched", IF(AND(X1259 &lt; DATEVALUE("1/7/2025"), Z1259 = "Working", X1259 &lt;&gt; ""), "Column X and Z Logically Mismatched", IF(AND(X1259 &lt;&gt; "", W1259 &gt;= X1259), "Column W and X Logically Missmatched",""))))))))))), ""), "")</f>
        <v/>
      </c>
      <c r="AC1259" s="36"/>
      <c r="AE1259" s="20">
        <f t="shared" si="38"/>
        <v>0</v>
      </c>
      <c r="AF1259" s="20">
        <f t="shared" si="39"/>
        <v>0</v>
      </c>
    </row>
    <row r="1260" spans="1:32" ht="30" customHeight="1">
      <c r="A1260" s="21" t="str">
        <f>IFERROR(INDEX(PQR_Dept!$A$2:$A$21166, MATCH(B1260, PQR_Dept!$B$2:$B$21106, 0)), "")</f>
        <v/>
      </c>
      <c r="B1260" s="22"/>
      <c r="C1260" s="22"/>
      <c r="D1260" s="22"/>
      <c r="E1260" s="23"/>
      <c r="F1260" s="24"/>
      <c r="G1260" s="25"/>
      <c r="H1260" s="26"/>
      <c r="I1260" s="27"/>
      <c r="J1260" s="19"/>
      <c r="K1260" s="44"/>
      <c r="L1260" s="28"/>
      <c r="M1260" s="25"/>
      <c r="N1260" s="29"/>
      <c r="O1260" s="29"/>
      <c r="P1260" s="28"/>
      <c r="Q1260" s="30"/>
      <c r="R1260" s="28"/>
      <c r="S1260" s="28"/>
      <c r="T1260" s="28"/>
      <c r="U1260" s="31"/>
      <c r="V1260" s="32"/>
      <c r="W1260" s="32"/>
      <c r="X1260" s="32"/>
      <c r="Y1260" s="33"/>
      <c r="Z1260" s="33"/>
      <c r="AA1260" s="34"/>
      <c r="AB1260" s="40" t="str">
        <f>IF(AE1260 &gt; 0, IFERROR(IF(AND(AE1260 &gt; 0, AE1260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S1260 = ""), "Value in Column S is Required", IF(AF1260 &lt; 15, "At the time of Joining, age must be greater than 15 years", IF(AND(W1260 &gt; DATEVALUE("30/6/2024"), Y1260 = "Working"), "Column W and Y Logically Mismatched", IF(AND(X1260 &lt; DATEVALUE("1/7/2025"), Z1260 = "Working", X1260 &lt;&gt; ""), "Column X and Z Logically Mismatched", IF(AND(X1260 &lt;&gt; "", W1260 &gt;= X1260), "Column W and X Logically Missmatched",""))))))))))), ""), "")</f>
        <v/>
      </c>
      <c r="AC1260" s="36"/>
      <c r="AE1260" s="20">
        <f t="shared" si="38"/>
        <v>0</v>
      </c>
      <c r="AF1260" s="20">
        <f t="shared" si="39"/>
        <v>0</v>
      </c>
    </row>
    <row r="1261" spans="1:32" ht="30" customHeight="1">
      <c r="A1261" s="21" t="str">
        <f>IFERROR(INDEX(PQR_Dept!$A$2:$A$21166, MATCH(B1261, PQR_Dept!$B$2:$B$21106, 0)), "")</f>
        <v/>
      </c>
      <c r="B1261" s="22"/>
      <c r="C1261" s="22"/>
      <c r="D1261" s="22"/>
      <c r="E1261" s="23"/>
      <c r="F1261" s="24"/>
      <c r="G1261" s="25"/>
      <c r="H1261" s="26"/>
      <c r="I1261" s="27"/>
      <c r="J1261" s="19"/>
      <c r="K1261" s="44"/>
      <c r="L1261" s="28"/>
      <c r="M1261" s="25"/>
      <c r="N1261" s="29"/>
      <c r="O1261" s="29"/>
      <c r="P1261" s="28"/>
      <c r="Q1261" s="30"/>
      <c r="R1261" s="28"/>
      <c r="S1261" s="28"/>
      <c r="T1261" s="28"/>
      <c r="U1261" s="31"/>
      <c r="V1261" s="32"/>
      <c r="W1261" s="32"/>
      <c r="X1261" s="32"/>
      <c r="Y1261" s="33"/>
      <c r="Z1261" s="33"/>
      <c r="AA1261" s="34"/>
      <c r="AB1261" s="40" t="str">
        <f>IF(AE1261 &gt; 0, IFERROR(IF(AND(AE1261 &gt; 0, AE1261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S1261 = ""), "Value in Column S is Required", IF(AF1261 &lt; 15, "At the time of Joining, age must be greater than 15 years", IF(AND(W1261 &gt; DATEVALUE("30/6/2024"), Y1261 = "Working"), "Column W and Y Logically Mismatched", IF(AND(X1261 &lt; DATEVALUE("1/7/2025"), Z1261 = "Working", X1261 &lt;&gt; ""), "Column X and Z Logically Mismatched", IF(AND(X1261 &lt;&gt; "", W1261 &gt;= X1261), "Column W and X Logically Missmatched",""))))))))))), ""), "")</f>
        <v/>
      </c>
      <c r="AC1261" s="36"/>
      <c r="AE1261" s="20">
        <f t="shared" si="38"/>
        <v>0</v>
      </c>
      <c r="AF1261" s="20">
        <f t="shared" si="39"/>
        <v>0</v>
      </c>
    </row>
    <row r="1262" spans="1:32" ht="30" customHeight="1">
      <c r="A1262" s="21" t="str">
        <f>IFERROR(INDEX(PQR_Dept!$A$2:$A$21166, MATCH(B1262, PQR_Dept!$B$2:$B$21106, 0)), "")</f>
        <v/>
      </c>
      <c r="B1262" s="22"/>
      <c r="C1262" s="22"/>
      <c r="D1262" s="22"/>
      <c r="E1262" s="23"/>
      <c r="F1262" s="24"/>
      <c r="G1262" s="25"/>
      <c r="H1262" s="26"/>
      <c r="I1262" s="27"/>
      <c r="J1262" s="19"/>
      <c r="K1262" s="44"/>
      <c r="L1262" s="28"/>
      <c r="M1262" s="25"/>
      <c r="N1262" s="29"/>
      <c r="O1262" s="29"/>
      <c r="P1262" s="28"/>
      <c r="Q1262" s="30"/>
      <c r="R1262" s="28"/>
      <c r="S1262" s="28"/>
      <c r="T1262" s="28"/>
      <c r="U1262" s="31"/>
      <c r="V1262" s="32"/>
      <c r="W1262" s="32"/>
      <c r="X1262" s="32"/>
      <c r="Y1262" s="33"/>
      <c r="Z1262" s="33"/>
      <c r="AA1262" s="34"/>
      <c r="AB1262" s="40" t="str">
        <f>IF(AE1262 &gt; 0, IFERROR(IF(AND(AE1262 &gt; 0, AE1262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S1262 = ""), "Value in Column S is Required", IF(AF1262 &lt; 15, "At the time of Joining, age must be greater than 15 years", IF(AND(W1262 &gt; DATEVALUE("30/6/2024"), Y1262 = "Working"), "Column W and Y Logically Mismatched", IF(AND(X1262 &lt; DATEVALUE("1/7/2025"), Z1262 = "Working", X1262 &lt;&gt; ""), "Column X and Z Logically Mismatched", IF(AND(X1262 &lt;&gt; "", W1262 &gt;= X1262), "Column W and X Logically Missmatched",""))))))))))), ""), "")</f>
        <v/>
      </c>
      <c r="AC1262" s="36"/>
      <c r="AE1262" s="20">
        <f t="shared" si="38"/>
        <v>0</v>
      </c>
      <c r="AF1262" s="20">
        <f t="shared" si="39"/>
        <v>0</v>
      </c>
    </row>
    <row r="1263" spans="1:32" ht="30" customHeight="1">
      <c r="A1263" s="21" t="str">
        <f>IFERROR(INDEX(PQR_Dept!$A$2:$A$21166, MATCH(B1263, PQR_Dept!$B$2:$B$21106, 0)), "")</f>
        <v/>
      </c>
      <c r="B1263" s="22"/>
      <c r="C1263" s="22"/>
      <c r="D1263" s="22"/>
      <c r="E1263" s="23"/>
      <c r="F1263" s="24"/>
      <c r="G1263" s="25"/>
      <c r="H1263" s="26"/>
      <c r="I1263" s="27"/>
      <c r="J1263" s="19"/>
      <c r="K1263" s="44"/>
      <c r="L1263" s="28"/>
      <c r="M1263" s="25"/>
      <c r="N1263" s="29"/>
      <c r="O1263" s="29"/>
      <c r="P1263" s="28"/>
      <c r="Q1263" s="30"/>
      <c r="R1263" s="28"/>
      <c r="S1263" s="28"/>
      <c r="T1263" s="28"/>
      <c r="U1263" s="31"/>
      <c r="V1263" s="32"/>
      <c r="W1263" s="32"/>
      <c r="X1263" s="32"/>
      <c r="Y1263" s="33"/>
      <c r="Z1263" s="33"/>
      <c r="AA1263" s="34"/>
      <c r="AB1263" s="40" t="str">
        <f>IF(AE1263 &gt; 0, IFERROR(IF(AND(AE1263 &gt; 0, AE1263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S1263 = ""), "Value in Column S is Required", IF(AF1263 &lt; 15, "At the time of Joining, age must be greater than 15 years", IF(AND(W1263 &gt; DATEVALUE("30/6/2024"), Y1263 = "Working"), "Column W and Y Logically Mismatched", IF(AND(X1263 &lt; DATEVALUE("1/7/2025"), Z1263 = "Working", X1263 &lt;&gt; ""), "Column X and Z Logically Mismatched", IF(AND(X1263 &lt;&gt; "", W1263 &gt;= X1263), "Column W and X Logically Missmatched",""))))))))))), ""), "")</f>
        <v/>
      </c>
      <c r="AC1263" s="36"/>
      <c r="AE1263" s="20">
        <f t="shared" si="38"/>
        <v>0</v>
      </c>
      <c r="AF1263" s="20">
        <f t="shared" si="39"/>
        <v>0</v>
      </c>
    </row>
    <row r="1264" spans="1:32" ht="30" customHeight="1">
      <c r="A1264" s="21" t="str">
        <f>IFERROR(INDEX(PQR_Dept!$A$2:$A$21166, MATCH(B1264, PQR_Dept!$B$2:$B$21106, 0)), "")</f>
        <v/>
      </c>
      <c r="B1264" s="22"/>
      <c r="C1264" s="22"/>
      <c r="D1264" s="22"/>
      <c r="E1264" s="23"/>
      <c r="F1264" s="24"/>
      <c r="G1264" s="25"/>
      <c r="H1264" s="26"/>
      <c r="I1264" s="27"/>
      <c r="J1264" s="19"/>
      <c r="K1264" s="44"/>
      <c r="L1264" s="28"/>
      <c r="M1264" s="25"/>
      <c r="N1264" s="29"/>
      <c r="O1264" s="29"/>
      <c r="P1264" s="28"/>
      <c r="Q1264" s="30"/>
      <c r="R1264" s="28"/>
      <c r="S1264" s="28"/>
      <c r="T1264" s="28"/>
      <c r="U1264" s="31"/>
      <c r="V1264" s="32"/>
      <c r="W1264" s="32"/>
      <c r="X1264" s="32"/>
      <c r="Y1264" s="33"/>
      <c r="Z1264" s="33"/>
      <c r="AA1264" s="34"/>
      <c r="AB1264" s="40" t="str">
        <f>IF(AE1264 &gt; 0, IFERROR(IF(AND(AE1264 &gt; 0, AE1264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S1264 = ""), "Value in Column S is Required", IF(AF1264 &lt; 15, "At the time of Joining, age must be greater than 15 years", IF(AND(W1264 &gt; DATEVALUE("30/6/2024"), Y1264 = "Working"), "Column W and Y Logically Mismatched", IF(AND(X1264 &lt; DATEVALUE("1/7/2025"), Z1264 = "Working", X1264 &lt;&gt; ""), "Column X and Z Logically Mismatched", IF(AND(X1264 &lt;&gt; "", W1264 &gt;= X1264), "Column W and X Logically Missmatched",""))))))))))), ""), "")</f>
        <v/>
      </c>
      <c r="AC1264" s="36"/>
      <c r="AE1264" s="20">
        <f t="shared" si="38"/>
        <v>0</v>
      </c>
      <c r="AF1264" s="20">
        <f t="shared" si="39"/>
        <v>0</v>
      </c>
    </row>
    <row r="1265" spans="1:32" ht="30" customHeight="1">
      <c r="A1265" s="21" t="str">
        <f>IFERROR(INDEX(PQR_Dept!$A$2:$A$21166, MATCH(B1265, PQR_Dept!$B$2:$B$21106, 0)), "")</f>
        <v/>
      </c>
      <c r="B1265" s="22"/>
      <c r="C1265" s="22"/>
      <c r="D1265" s="22"/>
      <c r="E1265" s="23"/>
      <c r="F1265" s="24"/>
      <c r="G1265" s="25"/>
      <c r="H1265" s="26"/>
      <c r="I1265" s="27"/>
      <c r="J1265" s="19"/>
      <c r="K1265" s="44"/>
      <c r="L1265" s="28"/>
      <c r="M1265" s="25"/>
      <c r="N1265" s="29"/>
      <c r="O1265" s="29"/>
      <c r="P1265" s="28"/>
      <c r="Q1265" s="30"/>
      <c r="R1265" s="28"/>
      <c r="S1265" s="28"/>
      <c r="T1265" s="28"/>
      <c r="U1265" s="31"/>
      <c r="V1265" s="32"/>
      <c r="W1265" s="32"/>
      <c r="X1265" s="32"/>
      <c r="Y1265" s="33"/>
      <c r="Z1265" s="33"/>
      <c r="AA1265" s="34"/>
      <c r="AB1265" s="40" t="str">
        <f>IF(AE1265 &gt; 0, IFERROR(IF(AND(AE1265 &gt; 0, AE1265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S1265 = ""), "Value in Column S is Required", IF(AF1265 &lt; 15, "At the time of Joining, age must be greater than 15 years", IF(AND(W1265 &gt; DATEVALUE("30/6/2024"), Y1265 = "Working"), "Column W and Y Logically Mismatched", IF(AND(X1265 &lt; DATEVALUE("1/7/2025"), Z1265 = "Working", X1265 &lt;&gt; ""), "Column X and Z Logically Mismatched", IF(AND(X1265 &lt;&gt; "", W1265 &gt;= X1265), "Column W and X Logically Missmatched",""))))))))))), ""), "")</f>
        <v/>
      </c>
      <c r="AC1265" s="36"/>
      <c r="AE1265" s="20">
        <f t="shared" si="38"/>
        <v>0</v>
      </c>
      <c r="AF1265" s="20">
        <f t="shared" si="39"/>
        <v>0</v>
      </c>
    </row>
    <row r="1266" spans="1:32" ht="30" customHeight="1">
      <c r="A1266" s="21" t="str">
        <f>IFERROR(INDEX(PQR_Dept!$A$2:$A$21166, MATCH(B1266, PQR_Dept!$B$2:$B$21106, 0)), "")</f>
        <v/>
      </c>
      <c r="B1266" s="22"/>
      <c r="C1266" s="22"/>
      <c r="D1266" s="22"/>
      <c r="E1266" s="23"/>
      <c r="F1266" s="24"/>
      <c r="G1266" s="25"/>
      <c r="H1266" s="26"/>
      <c r="I1266" s="27"/>
      <c r="J1266" s="19"/>
      <c r="K1266" s="44"/>
      <c r="L1266" s="28"/>
      <c r="M1266" s="25"/>
      <c r="N1266" s="29"/>
      <c r="O1266" s="29"/>
      <c r="P1266" s="28"/>
      <c r="Q1266" s="30"/>
      <c r="R1266" s="28"/>
      <c r="S1266" s="28"/>
      <c r="T1266" s="28"/>
      <c r="U1266" s="31"/>
      <c r="V1266" s="32"/>
      <c r="W1266" s="32"/>
      <c r="X1266" s="32"/>
      <c r="Y1266" s="33"/>
      <c r="Z1266" s="33"/>
      <c r="AA1266" s="34"/>
      <c r="AB1266" s="40" t="str">
        <f>IF(AE1266 &gt; 0, IFERROR(IF(AND(AE1266 &gt; 0, AE1266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S1266 = ""), "Value in Column S is Required", IF(AF1266 &lt; 15, "At the time of Joining, age must be greater than 15 years", IF(AND(W1266 &gt; DATEVALUE("30/6/2024"), Y1266 = "Working"), "Column W and Y Logically Mismatched", IF(AND(X1266 &lt; DATEVALUE("1/7/2025"), Z1266 = "Working", X1266 &lt;&gt; ""), "Column X and Z Logically Mismatched", IF(AND(X1266 &lt;&gt; "", W1266 &gt;= X1266), "Column W and X Logically Missmatched",""))))))))))), ""), "")</f>
        <v/>
      </c>
      <c r="AC1266" s="36"/>
      <c r="AE1266" s="20">
        <f t="shared" si="38"/>
        <v>0</v>
      </c>
      <c r="AF1266" s="20">
        <f t="shared" si="39"/>
        <v>0</v>
      </c>
    </row>
    <row r="1267" spans="1:32" ht="30" customHeight="1">
      <c r="A1267" s="21" t="str">
        <f>IFERROR(INDEX(PQR_Dept!$A$2:$A$21166, MATCH(B1267, PQR_Dept!$B$2:$B$21106, 0)), "")</f>
        <v/>
      </c>
      <c r="B1267" s="22"/>
      <c r="C1267" s="22"/>
      <c r="D1267" s="22"/>
      <c r="E1267" s="23"/>
      <c r="F1267" s="24"/>
      <c r="G1267" s="25"/>
      <c r="H1267" s="26"/>
      <c r="I1267" s="27"/>
      <c r="J1267" s="19"/>
      <c r="K1267" s="44"/>
      <c r="L1267" s="28"/>
      <c r="M1267" s="25"/>
      <c r="N1267" s="29"/>
      <c r="O1267" s="29"/>
      <c r="P1267" s="28"/>
      <c r="Q1267" s="30"/>
      <c r="R1267" s="28"/>
      <c r="S1267" s="28"/>
      <c r="T1267" s="28"/>
      <c r="U1267" s="31"/>
      <c r="V1267" s="32"/>
      <c r="W1267" s="32"/>
      <c r="X1267" s="32"/>
      <c r="Y1267" s="33"/>
      <c r="Z1267" s="33"/>
      <c r="AA1267" s="34"/>
      <c r="AB1267" s="40" t="str">
        <f>IF(AE1267 &gt; 0, IFERROR(IF(AND(AE1267 &gt; 0, AE1267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S1267 = ""), "Value in Column S is Required", IF(AF1267 &lt; 15, "At the time of Joining, age must be greater than 15 years", IF(AND(W1267 &gt; DATEVALUE("30/6/2024"), Y1267 = "Working"), "Column W and Y Logically Mismatched", IF(AND(X1267 &lt; DATEVALUE("1/7/2025"), Z1267 = "Working", X1267 &lt;&gt; ""), "Column X and Z Logically Mismatched", IF(AND(X1267 &lt;&gt; "", W1267 &gt;= X1267), "Column W and X Logically Missmatched",""))))))))))), ""), "")</f>
        <v/>
      </c>
      <c r="AC1267" s="36"/>
      <c r="AE1267" s="20">
        <f t="shared" si="38"/>
        <v>0</v>
      </c>
      <c r="AF1267" s="20">
        <f t="shared" si="39"/>
        <v>0</v>
      </c>
    </row>
    <row r="1268" spans="1:32" ht="30" customHeight="1">
      <c r="A1268" s="21" t="str">
        <f>IFERROR(INDEX(PQR_Dept!$A$2:$A$21166, MATCH(B1268, PQR_Dept!$B$2:$B$21106, 0)), "")</f>
        <v/>
      </c>
      <c r="B1268" s="22"/>
      <c r="C1268" s="22"/>
      <c r="D1268" s="22"/>
      <c r="E1268" s="23"/>
      <c r="F1268" s="24"/>
      <c r="G1268" s="25"/>
      <c r="H1268" s="26"/>
      <c r="I1268" s="27"/>
      <c r="J1268" s="19"/>
      <c r="K1268" s="44"/>
      <c r="L1268" s="28"/>
      <c r="M1268" s="25"/>
      <c r="N1268" s="29"/>
      <c r="O1268" s="29"/>
      <c r="P1268" s="28"/>
      <c r="Q1268" s="30"/>
      <c r="R1268" s="28"/>
      <c r="S1268" s="28"/>
      <c r="T1268" s="28"/>
      <c r="U1268" s="31"/>
      <c r="V1268" s="32"/>
      <c r="W1268" s="32"/>
      <c r="X1268" s="32"/>
      <c r="Y1268" s="33"/>
      <c r="Z1268" s="33"/>
      <c r="AA1268" s="34"/>
      <c r="AB1268" s="40" t="str">
        <f>IF(AE1268 &gt; 0, IFERROR(IF(AND(AE1268 &gt; 0, AE1268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S1268 = ""), "Value in Column S is Required", IF(AF1268 &lt; 15, "At the time of Joining, age must be greater than 15 years", IF(AND(W1268 &gt; DATEVALUE("30/6/2024"), Y1268 = "Working"), "Column W and Y Logically Mismatched", IF(AND(X1268 &lt; DATEVALUE("1/7/2025"), Z1268 = "Working", X1268 &lt;&gt; ""), "Column X and Z Logically Mismatched", IF(AND(X1268 &lt;&gt; "", W1268 &gt;= X1268), "Column W and X Logically Missmatched",""))))))))))), ""), "")</f>
        <v/>
      </c>
      <c r="AC1268" s="36"/>
      <c r="AE1268" s="20">
        <f t="shared" si="38"/>
        <v>0</v>
      </c>
      <c r="AF1268" s="20">
        <f t="shared" si="39"/>
        <v>0</v>
      </c>
    </row>
    <row r="1269" spans="1:32" ht="30" customHeight="1">
      <c r="A1269" s="21" t="str">
        <f>IFERROR(INDEX(PQR_Dept!$A$2:$A$21166, MATCH(B1269, PQR_Dept!$B$2:$B$21106, 0)), "")</f>
        <v/>
      </c>
      <c r="B1269" s="22"/>
      <c r="C1269" s="22"/>
      <c r="D1269" s="22"/>
      <c r="E1269" s="23"/>
      <c r="F1269" s="24"/>
      <c r="G1269" s="25"/>
      <c r="H1269" s="26"/>
      <c r="I1269" s="27"/>
      <c r="J1269" s="19"/>
      <c r="K1269" s="44"/>
      <c r="L1269" s="28"/>
      <c r="M1269" s="25"/>
      <c r="N1269" s="29"/>
      <c r="O1269" s="29"/>
      <c r="P1269" s="28"/>
      <c r="Q1269" s="30"/>
      <c r="R1269" s="28"/>
      <c r="S1269" s="28"/>
      <c r="T1269" s="28"/>
      <c r="U1269" s="31"/>
      <c r="V1269" s="32"/>
      <c r="W1269" s="32"/>
      <c r="X1269" s="32"/>
      <c r="Y1269" s="33"/>
      <c r="Z1269" s="33"/>
      <c r="AA1269" s="34"/>
      <c r="AB1269" s="40" t="str">
        <f>IF(AE1269 &gt; 0, IFERROR(IF(AND(AE1269 &gt; 0, AE1269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S1269 = ""), "Value in Column S is Required", IF(AF1269 &lt; 15, "At the time of Joining, age must be greater than 15 years", IF(AND(W1269 &gt; DATEVALUE("30/6/2024"), Y1269 = "Working"), "Column W and Y Logically Mismatched", IF(AND(X1269 &lt; DATEVALUE("1/7/2025"), Z1269 = "Working", X1269 &lt;&gt; ""), "Column X and Z Logically Mismatched", IF(AND(X1269 &lt;&gt; "", W1269 &gt;= X1269), "Column W and X Logically Missmatched",""))))))))))), ""), "")</f>
        <v/>
      </c>
      <c r="AC1269" s="36"/>
      <c r="AE1269" s="20">
        <f t="shared" si="38"/>
        <v>0</v>
      </c>
      <c r="AF1269" s="20">
        <f t="shared" si="39"/>
        <v>0</v>
      </c>
    </row>
    <row r="1270" spans="1:32" ht="30" customHeight="1">
      <c r="A1270" s="21" t="str">
        <f>IFERROR(INDEX(PQR_Dept!$A$2:$A$21166, MATCH(B1270, PQR_Dept!$B$2:$B$21106, 0)), "")</f>
        <v/>
      </c>
      <c r="B1270" s="22"/>
      <c r="C1270" s="22"/>
      <c r="D1270" s="22"/>
      <c r="E1270" s="23"/>
      <c r="F1270" s="24"/>
      <c r="G1270" s="25"/>
      <c r="H1270" s="26"/>
      <c r="I1270" s="27"/>
      <c r="J1270" s="19"/>
      <c r="K1270" s="44"/>
      <c r="L1270" s="28"/>
      <c r="M1270" s="25"/>
      <c r="N1270" s="29"/>
      <c r="O1270" s="29"/>
      <c r="P1270" s="28"/>
      <c r="Q1270" s="30"/>
      <c r="R1270" s="28"/>
      <c r="S1270" s="28"/>
      <c r="T1270" s="28"/>
      <c r="U1270" s="31"/>
      <c r="V1270" s="32"/>
      <c r="W1270" s="32"/>
      <c r="X1270" s="32"/>
      <c r="Y1270" s="33"/>
      <c r="Z1270" s="33"/>
      <c r="AA1270" s="34"/>
      <c r="AB1270" s="40" t="str">
        <f>IF(AE1270 &gt; 0, IFERROR(IF(AND(AE1270 &gt; 0, AE1270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S1270 = ""), "Value in Column S is Required", IF(AF1270 &lt; 15, "At the time of Joining, age must be greater than 15 years", IF(AND(W1270 &gt; DATEVALUE("30/6/2024"), Y1270 = "Working"), "Column W and Y Logically Mismatched", IF(AND(X1270 &lt; DATEVALUE("1/7/2025"), Z1270 = "Working", X1270 &lt;&gt; ""), "Column X and Z Logically Mismatched", IF(AND(X1270 &lt;&gt; "", W1270 &gt;= X1270), "Column W and X Logically Missmatched",""))))))))))), ""), "")</f>
        <v/>
      </c>
      <c r="AC1270" s="36"/>
      <c r="AE1270" s="20">
        <f t="shared" si="38"/>
        <v>0</v>
      </c>
      <c r="AF1270" s="20">
        <f t="shared" si="39"/>
        <v>0</v>
      </c>
    </row>
    <row r="1271" spans="1:32" ht="30" customHeight="1">
      <c r="A1271" s="21" t="str">
        <f>IFERROR(INDEX(PQR_Dept!$A$2:$A$21166, MATCH(B1271, PQR_Dept!$B$2:$B$21106, 0)), "")</f>
        <v/>
      </c>
      <c r="B1271" s="22"/>
      <c r="C1271" s="22"/>
      <c r="D1271" s="22"/>
      <c r="E1271" s="23"/>
      <c r="F1271" s="24"/>
      <c r="G1271" s="25"/>
      <c r="H1271" s="26"/>
      <c r="I1271" s="27"/>
      <c r="J1271" s="19"/>
      <c r="K1271" s="44"/>
      <c r="L1271" s="28"/>
      <c r="M1271" s="25"/>
      <c r="N1271" s="29"/>
      <c r="O1271" s="29"/>
      <c r="P1271" s="28"/>
      <c r="Q1271" s="30"/>
      <c r="R1271" s="28"/>
      <c r="S1271" s="28"/>
      <c r="T1271" s="28"/>
      <c r="U1271" s="31"/>
      <c r="V1271" s="32"/>
      <c r="W1271" s="32"/>
      <c r="X1271" s="32"/>
      <c r="Y1271" s="33"/>
      <c r="Z1271" s="33"/>
      <c r="AA1271" s="34"/>
      <c r="AB1271" s="40" t="str">
        <f>IF(AE1271 &gt; 0, IFERROR(IF(AND(AE1271 &gt; 0, AE1271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S1271 = ""), "Value in Column S is Required", IF(AF1271 &lt; 15, "At the time of Joining, age must be greater than 15 years", IF(AND(W1271 &gt; DATEVALUE("30/6/2024"), Y1271 = "Working"), "Column W and Y Logically Mismatched", IF(AND(X1271 &lt; DATEVALUE("1/7/2025"), Z1271 = "Working", X1271 &lt;&gt; ""), "Column X and Z Logically Mismatched", IF(AND(X1271 &lt;&gt; "", W1271 &gt;= X1271), "Column W and X Logically Missmatched",""))))))))))), ""), "")</f>
        <v/>
      </c>
      <c r="AC1271" s="36"/>
      <c r="AE1271" s="20">
        <f t="shared" si="38"/>
        <v>0</v>
      </c>
      <c r="AF1271" s="20">
        <f t="shared" si="39"/>
        <v>0</v>
      </c>
    </row>
    <row r="1272" spans="1:32" ht="30" customHeight="1">
      <c r="A1272" s="21" t="str">
        <f>IFERROR(INDEX(PQR_Dept!$A$2:$A$21166, MATCH(B1272, PQR_Dept!$B$2:$B$21106, 0)), "")</f>
        <v/>
      </c>
      <c r="B1272" s="22"/>
      <c r="C1272" s="22"/>
      <c r="D1272" s="22"/>
      <c r="E1272" s="23"/>
      <c r="F1272" s="24"/>
      <c r="G1272" s="25"/>
      <c r="H1272" s="26"/>
      <c r="I1272" s="27"/>
      <c r="J1272" s="19"/>
      <c r="K1272" s="44"/>
      <c r="L1272" s="28"/>
      <c r="M1272" s="25"/>
      <c r="N1272" s="29"/>
      <c r="O1272" s="29"/>
      <c r="P1272" s="28"/>
      <c r="Q1272" s="30"/>
      <c r="R1272" s="28"/>
      <c r="S1272" s="28"/>
      <c r="T1272" s="28"/>
      <c r="U1272" s="31"/>
      <c r="V1272" s="32"/>
      <c r="W1272" s="32"/>
      <c r="X1272" s="32"/>
      <c r="Y1272" s="33"/>
      <c r="Z1272" s="33"/>
      <c r="AA1272" s="34"/>
      <c r="AB1272" s="40" t="str">
        <f>IF(AE1272 &gt; 0, IFERROR(IF(AND(AE1272 &gt; 0, AE1272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S1272 = ""), "Value in Column S is Required", IF(AF1272 &lt; 15, "At the time of Joining, age must be greater than 15 years", IF(AND(W1272 &gt; DATEVALUE("30/6/2024"), Y1272 = "Working"), "Column W and Y Logically Mismatched", IF(AND(X1272 &lt; DATEVALUE("1/7/2025"), Z1272 = "Working", X1272 &lt;&gt; ""), "Column X and Z Logically Mismatched", IF(AND(X1272 &lt;&gt; "", W1272 &gt;= X1272), "Column W and X Logically Missmatched",""))))))))))), ""), "")</f>
        <v/>
      </c>
      <c r="AC1272" s="36"/>
      <c r="AE1272" s="20">
        <f t="shared" si="38"/>
        <v>0</v>
      </c>
      <c r="AF1272" s="20">
        <f t="shared" si="39"/>
        <v>0</v>
      </c>
    </row>
    <row r="1273" spans="1:32" ht="30" customHeight="1">
      <c r="A1273" s="21" t="str">
        <f>IFERROR(INDEX(PQR_Dept!$A$2:$A$21166, MATCH(B1273, PQR_Dept!$B$2:$B$21106, 0)), "")</f>
        <v/>
      </c>
      <c r="B1273" s="22"/>
      <c r="C1273" s="22"/>
      <c r="D1273" s="22"/>
      <c r="E1273" s="23"/>
      <c r="F1273" s="24"/>
      <c r="G1273" s="25"/>
      <c r="H1273" s="26"/>
      <c r="I1273" s="27"/>
      <c r="J1273" s="19"/>
      <c r="K1273" s="44"/>
      <c r="L1273" s="28"/>
      <c r="M1273" s="25"/>
      <c r="N1273" s="29"/>
      <c r="O1273" s="29"/>
      <c r="P1273" s="28"/>
      <c r="Q1273" s="30"/>
      <c r="R1273" s="28"/>
      <c r="S1273" s="28"/>
      <c r="T1273" s="28"/>
      <c r="U1273" s="31"/>
      <c r="V1273" s="32"/>
      <c r="W1273" s="32"/>
      <c r="X1273" s="32"/>
      <c r="Y1273" s="33"/>
      <c r="Z1273" s="33"/>
      <c r="AA1273" s="34"/>
      <c r="AB1273" s="40" t="str">
        <f>IF(AE1273 &gt; 0, IFERROR(IF(AND(AE1273 &gt; 0, AE1273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S1273 = ""), "Value in Column S is Required", IF(AF1273 &lt; 15, "At the time of Joining, age must be greater than 15 years", IF(AND(W1273 &gt; DATEVALUE("30/6/2024"), Y1273 = "Working"), "Column W and Y Logically Mismatched", IF(AND(X1273 &lt; DATEVALUE("1/7/2025"), Z1273 = "Working", X1273 &lt;&gt; ""), "Column X and Z Logically Mismatched", IF(AND(X1273 &lt;&gt; "", W1273 &gt;= X1273), "Column W and X Logically Missmatched",""))))))))))), ""), "")</f>
        <v/>
      </c>
      <c r="AC1273" s="36"/>
      <c r="AE1273" s="20">
        <f t="shared" si="38"/>
        <v>0</v>
      </c>
      <c r="AF1273" s="20">
        <f t="shared" si="39"/>
        <v>0</v>
      </c>
    </row>
    <row r="1274" spans="1:32" ht="30" customHeight="1">
      <c r="A1274" s="21" t="str">
        <f>IFERROR(INDEX(PQR_Dept!$A$2:$A$21166, MATCH(B1274, PQR_Dept!$B$2:$B$21106, 0)), "")</f>
        <v/>
      </c>
      <c r="B1274" s="22"/>
      <c r="C1274" s="22"/>
      <c r="D1274" s="22"/>
      <c r="E1274" s="23"/>
      <c r="F1274" s="24"/>
      <c r="G1274" s="25"/>
      <c r="H1274" s="26"/>
      <c r="I1274" s="27"/>
      <c r="J1274" s="19"/>
      <c r="K1274" s="44"/>
      <c r="L1274" s="28"/>
      <c r="M1274" s="25"/>
      <c r="N1274" s="29"/>
      <c r="O1274" s="29"/>
      <c r="P1274" s="28"/>
      <c r="Q1274" s="30"/>
      <c r="R1274" s="28"/>
      <c r="S1274" s="28"/>
      <c r="T1274" s="28"/>
      <c r="U1274" s="31"/>
      <c r="V1274" s="32"/>
      <c r="W1274" s="32"/>
      <c r="X1274" s="32"/>
      <c r="Y1274" s="33"/>
      <c r="Z1274" s="33"/>
      <c r="AA1274" s="34"/>
      <c r="AB1274" s="40" t="str">
        <f>IF(AE1274 &gt; 0, IFERROR(IF(AND(AE1274 &gt; 0, AE1274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S1274 = ""), "Value in Column S is Required", IF(AF1274 &lt; 15, "At the time of Joining, age must be greater than 15 years", IF(AND(W1274 &gt; DATEVALUE("30/6/2024"), Y1274 = "Working"), "Column W and Y Logically Mismatched", IF(AND(X1274 &lt; DATEVALUE("1/7/2025"), Z1274 = "Working", X1274 &lt;&gt; ""), "Column X and Z Logically Mismatched", IF(AND(X1274 &lt;&gt; "", W1274 &gt;= X1274), "Column W and X Logically Missmatched",""))))))))))), ""), "")</f>
        <v/>
      </c>
      <c r="AC1274" s="36"/>
      <c r="AE1274" s="20">
        <f t="shared" si="38"/>
        <v>0</v>
      </c>
      <c r="AF1274" s="20">
        <f t="shared" si="39"/>
        <v>0</v>
      </c>
    </row>
    <row r="1275" spans="1:32" ht="30" customHeight="1">
      <c r="A1275" s="21" t="str">
        <f>IFERROR(INDEX(PQR_Dept!$A$2:$A$21166, MATCH(B1275, PQR_Dept!$B$2:$B$21106, 0)), "")</f>
        <v/>
      </c>
      <c r="B1275" s="22"/>
      <c r="C1275" s="22"/>
      <c r="D1275" s="22"/>
      <c r="E1275" s="23"/>
      <c r="F1275" s="24"/>
      <c r="G1275" s="25"/>
      <c r="H1275" s="26"/>
      <c r="I1275" s="27"/>
      <c r="J1275" s="19"/>
      <c r="K1275" s="44"/>
      <c r="L1275" s="28"/>
      <c r="M1275" s="25"/>
      <c r="N1275" s="29"/>
      <c r="O1275" s="29"/>
      <c r="P1275" s="28"/>
      <c r="Q1275" s="30"/>
      <c r="R1275" s="28"/>
      <c r="S1275" s="28"/>
      <c r="T1275" s="28"/>
      <c r="U1275" s="31"/>
      <c r="V1275" s="32"/>
      <c r="W1275" s="32"/>
      <c r="X1275" s="32"/>
      <c r="Y1275" s="33"/>
      <c r="Z1275" s="33"/>
      <c r="AA1275" s="34"/>
      <c r="AB1275" s="40" t="str">
        <f>IF(AE1275 &gt; 0, IFERROR(IF(AND(AE1275 &gt; 0, AE1275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S1275 = ""), "Value in Column S is Required", IF(AF1275 &lt; 15, "At the time of Joining, age must be greater than 15 years", IF(AND(W1275 &gt; DATEVALUE("30/6/2024"), Y1275 = "Working"), "Column W and Y Logically Mismatched", IF(AND(X1275 &lt; DATEVALUE("1/7/2025"), Z1275 = "Working", X1275 &lt;&gt; ""), "Column X and Z Logically Mismatched", IF(AND(X1275 &lt;&gt; "", W1275 &gt;= X1275), "Column W and X Logically Missmatched",""))))))))))), ""), "")</f>
        <v/>
      </c>
      <c r="AC1275" s="36"/>
      <c r="AE1275" s="20">
        <f t="shared" si="38"/>
        <v>0</v>
      </c>
      <c r="AF1275" s="20">
        <f t="shared" si="39"/>
        <v>0</v>
      </c>
    </row>
    <row r="1276" spans="1:32" ht="30" customHeight="1">
      <c r="A1276" s="21" t="str">
        <f>IFERROR(INDEX(PQR_Dept!$A$2:$A$21166, MATCH(B1276, PQR_Dept!$B$2:$B$21106, 0)), "")</f>
        <v/>
      </c>
      <c r="B1276" s="22"/>
      <c r="C1276" s="22"/>
      <c r="D1276" s="22"/>
      <c r="E1276" s="23"/>
      <c r="F1276" s="24"/>
      <c r="G1276" s="25"/>
      <c r="H1276" s="26"/>
      <c r="I1276" s="27"/>
      <c r="J1276" s="19"/>
      <c r="K1276" s="44"/>
      <c r="L1276" s="28"/>
      <c r="M1276" s="25"/>
      <c r="N1276" s="29"/>
      <c r="O1276" s="29"/>
      <c r="P1276" s="28"/>
      <c r="Q1276" s="30"/>
      <c r="R1276" s="28"/>
      <c r="S1276" s="28"/>
      <c r="T1276" s="28"/>
      <c r="U1276" s="31"/>
      <c r="V1276" s="32"/>
      <c r="W1276" s="32"/>
      <c r="X1276" s="32"/>
      <c r="Y1276" s="33"/>
      <c r="Z1276" s="33"/>
      <c r="AA1276" s="34"/>
      <c r="AB1276" s="40" t="str">
        <f>IF(AE1276 &gt; 0, IFERROR(IF(AND(AE1276 &gt; 0, AE1276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S1276 = ""), "Value in Column S is Required", IF(AF1276 &lt; 15, "At the time of Joining, age must be greater than 15 years", IF(AND(W1276 &gt; DATEVALUE("30/6/2024"), Y1276 = "Working"), "Column W and Y Logically Mismatched", IF(AND(X1276 &lt; DATEVALUE("1/7/2025"), Z1276 = "Working", X1276 &lt;&gt; ""), "Column X and Z Logically Mismatched", IF(AND(X1276 &lt;&gt; "", W1276 &gt;= X1276), "Column W and X Logically Missmatched",""))))))))))), ""), "")</f>
        <v/>
      </c>
      <c r="AC1276" s="36"/>
      <c r="AE1276" s="20">
        <f t="shared" si="38"/>
        <v>0</v>
      </c>
      <c r="AF1276" s="20">
        <f t="shared" si="39"/>
        <v>0</v>
      </c>
    </row>
    <row r="1277" spans="1:32" ht="30" customHeight="1">
      <c r="A1277" s="21" t="str">
        <f>IFERROR(INDEX(PQR_Dept!$A$2:$A$21166, MATCH(B1277, PQR_Dept!$B$2:$B$21106, 0)), "")</f>
        <v/>
      </c>
      <c r="B1277" s="22"/>
      <c r="C1277" s="22"/>
      <c r="D1277" s="22"/>
      <c r="E1277" s="23"/>
      <c r="F1277" s="24"/>
      <c r="G1277" s="25"/>
      <c r="H1277" s="26"/>
      <c r="I1277" s="27"/>
      <c r="J1277" s="19"/>
      <c r="K1277" s="44"/>
      <c r="L1277" s="28"/>
      <c r="M1277" s="25"/>
      <c r="N1277" s="29"/>
      <c r="O1277" s="29"/>
      <c r="P1277" s="28"/>
      <c r="Q1277" s="30"/>
      <c r="R1277" s="28"/>
      <c r="S1277" s="28"/>
      <c r="T1277" s="28"/>
      <c r="U1277" s="31"/>
      <c r="V1277" s="32"/>
      <c r="W1277" s="32"/>
      <c r="X1277" s="32"/>
      <c r="Y1277" s="33"/>
      <c r="Z1277" s="33"/>
      <c r="AA1277" s="34"/>
      <c r="AB1277" s="40" t="str">
        <f>IF(AE1277 &gt; 0, IFERROR(IF(AND(AE1277 &gt; 0, AE1277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S1277 = ""), "Value in Column S is Required", IF(AF1277 &lt; 15, "At the time of Joining, age must be greater than 15 years", IF(AND(W1277 &gt; DATEVALUE("30/6/2024"), Y1277 = "Working"), "Column W and Y Logically Mismatched", IF(AND(X1277 &lt; DATEVALUE("1/7/2025"), Z1277 = "Working", X1277 &lt;&gt; ""), "Column X and Z Logically Mismatched", IF(AND(X1277 &lt;&gt; "", W1277 &gt;= X1277), "Column W and X Logically Missmatched",""))))))))))), ""), "")</f>
        <v/>
      </c>
      <c r="AC1277" s="36"/>
      <c r="AE1277" s="20">
        <f t="shared" si="38"/>
        <v>0</v>
      </c>
      <c r="AF1277" s="20">
        <f t="shared" si="39"/>
        <v>0</v>
      </c>
    </row>
    <row r="1278" spans="1:32" ht="30" customHeight="1">
      <c r="A1278" s="21" t="str">
        <f>IFERROR(INDEX(PQR_Dept!$A$2:$A$21166, MATCH(B1278, PQR_Dept!$B$2:$B$21106, 0)), "")</f>
        <v/>
      </c>
      <c r="B1278" s="22"/>
      <c r="C1278" s="22"/>
      <c r="D1278" s="22"/>
      <c r="E1278" s="23"/>
      <c r="F1278" s="24"/>
      <c r="G1278" s="25"/>
      <c r="H1278" s="26"/>
      <c r="I1278" s="27"/>
      <c r="J1278" s="19"/>
      <c r="K1278" s="44"/>
      <c r="L1278" s="28"/>
      <c r="M1278" s="25"/>
      <c r="N1278" s="29"/>
      <c r="O1278" s="29"/>
      <c r="P1278" s="28"/>
      <c r="Q1278" s="30"/>
      <c r="R1278" s="28"/>
      <c r="S1278" s="28"/>
      <c r="T1278" s="28"/>
      <c r="U1278" s="31"/>
      <c r="V1278" s="32"/>
      <c r="W1278" s="32"/>
      <c r="X1278" s="32"/>
      <c r="Y1278" s="33"/>
      <c r="Z1278" s="33"/>
      <c r="AA1278" s="34"/>
      <c r="AB1278" s="40" t="str">
        <f>IF(AE1278 &gt; 0, IFERROR(IF(AND(AE1278 &gt; 0, AE1278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S1278 = ""), "Value in Column S is Required", IF(AF1278 &lt; 15, "At the time of Joining, age must be greater than 15 years", IF(AND(W1278 &gt; DATEVALUE("30/6/2024"), Y1278 = "Working"), "Column W and Y Logically Mismatched", IF(AND(X1278 &lt; DATEVALUE("1/7/2025"), Z1278 = "Working", X1278 &lt;&gt; ""), "Column X and Z Logically Mismatched", IF(AND(X1278 &lt;&gt; "", W1278 &gt;= X1278), "Column W and X Logically Missmatched",""))))))))))), ""), "")</f>
        <v/>
      </c>
      <c r="AC1278" s="36"/>
      <c r="AE1278" s="20">
        <f t="shared" si="38"/>
        <v>0</v>
      </c>
      <c r="AF1278" s="20">
        <f t="shared" si="39"/>
        <v>0</v>
      </c>
    </row>
    <row r="1279" spans="1:32" ht="30" customHeight="1">
      <c r="A1279" s="21" t="str">
        <f>IFERROR(INDEX(PQR_Dept!$A$2:$A$21166, MATCH(B1279, PQR_Dept!$B$2:$B$21106, 0)), "")</f>
        <v/>
      </c>
      <c r="B1279" s="22"/>
      <c r="C1279" s="22"/>
      <c r="D1279" s="22"/>
      <c r="E1279" s="23"/>
      <c r="F1279" s="24"/>
      <c r="G1279" s="25"/>
      <c r="H1279" s="26"/>
      <c r="I1279" s="27"/>
      <c r="J1279" s="19"/>
      <c r="K1279" s="44"/>
      <c r="L1279" s="28"/>
      <c r="M1279" s="25"/>
      <c r="N1279" s="29"/>
      <c r="O1279" s="29"/>
      <c r="P1279" s="28"/>
      <c r="Q1279" s="30"/>
      <c r="R1279" s="28"/>
      <c r="S1279" s="28"/>
      <c r="T1279" s="28"/>
      <c r="U1279" s="31"/>
      <c r="V1279" s="32"/>
      <c r="W1279" s="32"/>
      <c r="X1279" s="32"/>
      <c r="Y1279" s="33"/>
      <c r="Z1279" s="33"/>
      <c r="AA1279" s="34"/>
      <c r="AB1279" s="40" t="str">
        <f>IF(AE1279 &gt; 0, IFERROR(IF(AND(AE1279 &gt; 0, AE1279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S1279 = ""), "Value in Column S is Required", IF(AF1279 &lt; 15, "At the time of Joining, age must be greater than 15 years", IF(AND(W1279 &gt; DATEVALUE("30/6/2024"), Y1279 = "Working"), "Column W and Y Logically Mismatched", IF(AND(X1279 &lt; DATEVALUE("1/7/2025"), Z1279 = "Working", X1279 &lt;&gt; ""), "Column X and Z Logically Mismatched", IF(AND(X1279 &lt;&gt; "", W1279 &gt;= X1279), "Column W and X Logically Missmatched",""))))))))))), ""), "")</f>
        <v/>
      </c>
      <c r="AC1279" s="36"/>
      <c r="AE1279" s="20">
        <f t="shared" si="38"/>
        <v>0</v>
      </c>
      <c r="AF1279" s="20">
        <f t="shared" si="39"/>
        <v>0</v>
      </c>
    </row>
    <row r="1280" spans="1:32" ht="30" customHeight="1">
      <c r="A1280" s="21" t="str">
        <f>IFERROR(INDEX(PQR_Dept!$A$2:$A$21166, MATCH(B1280, PQR_Dept!$B$2:$B$21106, 0)), "")</f>
        <v/>
      </c>
      <c r="B1280" s="22"/>
      <c r="C1280" s="22"/>
      <c r="D1280" s="22"/>
      <c r="E1280" s="23"/>
      <c r="F1280" s="24"/>
      <c r="G1280" s="25"/>
      <c r="H1280" s="26"/>
      <c r="I1280" s="27"/>
      <c r="J1280" s="19"/>
      <c r="K1280" s="44"/>
      <c r="L1280" s="28"/>
      <c r="M1280" s="25"/>
      <c r="N1280" s="29"/>
      <c r="O1280" s="29"/>
      <c r="P1280" s="28"/>
      <c r="Q1280" s="30"/>
      <c r="R1280" s="28"/>
      <c r="S1280" s="28"/>
      <c r="T1280" s="28"/>
      <c r="U1280" s="31"/>
      <c r="V1280" s="32"/>
      <c r="W1280" s="32"/>
      <c r="X1280" s="32"/>
      <c r="Y1280" s="33"/>
      <c r="Z1280" s="33"/>
      <c r="AA1280" s="34"/>
      <c r="AB1280" s="40" t="str">
        <f>IF(AE1280 &gt; 0, IFERROR(IF(AND(AE1280 &gt; 0, AE1280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S1280 = ""), "Value in Column S is Required", IF(AF1280 &lt; 15, "At the time of Joining, age must be greater than 15 years", IF(AND(W1280 &gt; DATEVALUE("30/6/2024"), Y1280 = "Working"), "Column W and Y Logically Mismatched", IF(AND(X1280 &lt; DATEVALUE("1/7/2025"), Z1280 = "Working", X1280 &lt;&gt; ""), "Column X and Z Logically Mismatched", IF(AND(X1280 &lt;&gt; "", W1280 &gt;= X1280), "Column W and X Logically Missmatched",""))))))))))), ""), "")</f>
        <v/>
      </c>
      <c r="AC1280" s="36"/>
      <c r="AE1280" s="20">
        <f t="shared" si="38"/>
        <v>0</v>
      </c>
      <c r="AF1280" s="20">
        <f t="shared" si="39"/>
        <v>0</v>
      </c>
    </row>
    <row r="1281" spans="1:32" ht="30" customHeight="1">
      <c r="A1281" s="21" t="str">
        <f>IFERROR(INDEX(PQR_Dept!$A$2:$A$21166, MATCH(B1281, PQR_Dept!$B$2:$B$21106, 0)), "")</f>
        <v/>
      </c>
      <c r="B1281" s="22"/>
      <c r="C1281" s="22"/>
      <c r="D1281" s="22"/>
      <c r="E1281" s="23"/>
      <c r="F1281" s="24"/>
      <c r="G1281" s="25"/>
      <c r="H1281" s="26"/>
      <c r="I1281" s="27"/>
      <c r="J1281" s="19"/>
      <c r="K1281" s="44"/>
      <c r="L1281" s="28"/>
      <c r="M1281" s="25"/>
      <c r="N1281" s="29"/>
      <c r="O1281" s="29"/>
      <c r="P1281" s="28"/>
      <c r="Q1281" s="30"/>
      <c r="R1281" s="28"/>
      <c r="S1281" s="28"/>
      <c r="T1281" s="28"/>
      <c r="U1281" s="31"/>
      <c r="V1281" s="32"/>
      <c r="W1281" s="32"/>
      <c r="X1281" s="32"/>
      <c r="Y1281" s="33"/>
      <c r="Z1281" s="33"/>
      <c r="AA1281" s="34"/>
      <c r="AB1281" s="40" t="str">
        <f>IF(AE1281 &gt; 0, IFERROR(IF(AND(AE1281 &gt; 0, AE1281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S1281 = ""), "Value in Column S is Required", IF(AF1281 &lt; 15, "At the time of Joining, age must be greater than 15 years", IF(AND(W1281 &gt; DATEVALUE("30/6/2024"), Y1281 = "Working"), "Column W and Y Logically Mismatched", IF(AND(X1281 &lt; DATEVALUE("1/7/2025"), Z1281 = "Working", X1281 &lt;&gt; ""), "Column X and Z Logically Mismatched", IF(AND(X1281 &lt;&gt; "", W1281 &gt;= X1281), "Column W and X Logically Missmatched",""))))))))))), ""), "")</f>
        <v/>
      </c>
      <c r="AC1281" s="36"/>
      <c r="AE1281" s="20">
        <f t="shared" si="38"/>
        <v>0</v>
      </c>
      <c r="AF1281" s="20">
        <f t="shared" si="39"/>
        <v>0</v>
      </c>
    </row>
    <row r="1282" spans="1:32" ht="30" customHeight="1">
      <c r="A1282" s="21" t="str">
        <f>IFERROR(INDEX(PQR_Dept!$A$2:$A$21166, MATCH(B1282, PQR_Dept!$B$2:$B$21106, 0)), "")</f>
        <v/>
      </c>
      <c r="B1282" s="22"/>
      <c r="C1282" s="22"/>
      <c r="D1282" s="22"/>
      <c r="E1282" s="23"/>
      <c r="F1282" s="24"/>
      <c r="G1282" s="25"/>
      <c r="H1282" s="26"/>
      <c r="I1282" s="27"/>
      <c r="J1282" s="19"/>
      <c r="K1282" s="44"/>
      <c r="L1282" s="28"/>
      <c r="M1282" s="25"/>
      <c r="N1282" s="29"/>
      <c r="O1282" s="29"/>
      <c r="P1282" s="28"/>
      <c r="Q1282" s="30"/>
      <c r="R1282" s="28"/>
      <c r="S1282" s="28"/>
      <c r="T1282" s="28"/>
      <c r="U1282" s="31"/>
      <c r="V1282" s="32"/>
      <c r="W1282" s="32"/>
      <c r="X1282" s="32"/>
      <c r="Y1282" s="33"/>
      <c r="Z1282" s="33"/>
      <c r="AA1282" s="34"/>
      <c r="AB1282" s="40" t="str">
        <f>IF(AE1282 &gt; 0, IFERROR(IF(AND(AE1282 &gt; 0, AE1282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S1282 = ""), "Value in Column S is Required", IF(AF1282 &lt; 15, "At the time of Joining, age must be greater than 15 years", IF(AND(W1282 &gt; DATEVALUE("30/6/2024"), Y1282 = "Working"), "Column W and Y Logically Mismatched", IF(AND(X1282 &lt; DATEVALUE("1/7/2025"), Z1282 = "Working", X1282 &lt;&gt; ""), "Column X and Z Logically Mismatched", IF(AND(X1282 &lt;&gt; "", W1282 &gt;= X1282), "Column W and X Logically Missmatched",""))))))))))), ""), "")</f>
        <v/>
      </c>
      <c r="AC1282" s="36"/>
      <c r="AE1282" s="20">
        <f t="shared" si="38"/>
        <v>0</v>
      </c>
      <c r="AF1282" s="20">
        <f t="shared" si="39"/>
        <v>0</v>
      </c>
    </row>
    <row r="1283" spans="1:32" ht="30" customHeight="1">
      <c r="A1283" s="21" t="str">
        <f>IFERROR(INDEX(PQR_Dept!$A$2:$A$21166, MATCH(B1283, PQR_Dept!$B$2:$B$21106, 0)), "")</f>
        <v/>
      </c>
      <c r="B1283" s="22"/>
      <c r="C1283" s="22"/>
      <c r="D1283" s="22"/>
      <c r="E1283" s="23"/>
      <c r="F1283" s="24"/>
      <c r="G1283" s="25"/>
      <c r="H1283" s="26"/>
      <c r="I1283" s="27"/>
      <c r="J1283" s="19"/>
      <c r="K1283" s="44"/>
      <c r="L1283" s="28"/>
      <c r="M1283" s="25"/>
      <c r="N1283" s="29"/>
      <c r="O1283" s="29"/>
      <c r="P1283" s="28"/>
      <c r="Q1283" s="30"/>
      <c r="R1283" s="28"/>
      <c r="S1283" s="28"/>
      <c r="T1283" s="28"/>
      <c r="U1283" s="31"/>
      <c r="V1283" s="32"/>
      <c r="W1283" s="32"/>
      <c r="X1283" s="32"/>
      <c r="Y1283" s="33"/>
      <c r="Z1283" s="33"/>
      <c r="AA1283" s="34"/>
      <c r="AB1283" s="40" t="str">
        <f>IF(AE1283 &gt; 0, IFERROR(IF(AND(AE1283 &gt; 0, AE1283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S1283 = ""), "Value in Column S is Required", IF(AF1283 &lt; 15, "At the time of Joining, age must be greater than 15 years", IF(AND(W1283 &gt; DATEVALUE("30/6/2024"), Y1283 = "Working"), "Column W and Y Logically Mismatched", IF(AND(X1283 &lt; DATEVALUE("1/7/2025"), Z1283 = "Working", X1283 &lt;&gt; ""), "Column X and Z Logically Mismatched", IF(AND(X1283 &lt;&gt; "", W1283 &gt;= X1283), "Column W and X Logically Missmatched",""))))))))))), ""), "")</f>
        <v/>
      </c>
      <c r="AC1283" s="36"/>
      <c r="AE1283" s="20">
        <f t="shared" ref="AE1283:AE1346" si="40">IF(B1283 &lt;&gt; "", COUNTA(Y1283:Z1283,V1283:W1283,T1283,P1283:Q1283,K1283:M1283,B1283:G1283), 0)</f>
        <v>0</v>
      </c>
      <c r="AF1283" s="20">
        <f t="shared" ref="AF1283:AF1346" si="41">YEARFRAC(V1283,W1283)</f>
        <v>0</v>
      </c>
    </row>
    <row r="1284" spans="1:32" ht="30" customHeight="1">
      <c r="A1284" s="21" t="str">
        <f>IFERROR(INDEX(PQR_Dept!$A$2:$A$21166, MATCH(B1284, PQR_Dept!$B$2:$B$21106, 0)), "")</f>
        <v/>
      </c>
      <c r="B1284" s="22"/>
      <c r="C1284" s="22"/>
      <c r="D1284" s="22"/>
      <c r="E1284" s="23"/>
      <c r="F1284" s="24"/>
      <c r="G1284" s="25"/>
      <c r="H1284" s="26"/>
      <c r="I1284" s="27"/>
      <c r="J1284" s="19"/>
      <c r="K1284" s="44"/>
      <c r="L1284" s="28"/>
      <c r="M1284" s="25"/>
      <c r="N1284" s="29"/>
      <c r="O1284" s="29"/>
      <c r="P1284" s="28"/>
      <c r="Q1284" s="30"/>
      <c r="R1284" s="28"/>
      <c r="S1284" s="28"/>
      <c r="T1284" s="28"/>
      <c r="U1284" s="31"/>
      <c r="V1284" s="32"/>
      <c r="W1284" s="32"/>
      <c r="X1284" s="32"/>
      <c r="Y1284" s="33"/>
      <c r="Z1284" s="33"/>
      <c r="AA1284" s="34"/>
      <c r="AB1284" s="40" t="str">
        <f>IF(AE1284 &gt; 0, IFERROR(IF(AND(AE1284 &gt; 0, AE1284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S1284 = ""), "Value in Column S is Required", IF(AF1284 &lt; 15, "At the time of Joining, age must be greater than 15 years", IF(AND(W1284 &gt; DATEVALUE("30/6/2024"), Y1284 = "Working"), "Column W and Y Logically Mismatched", IF(AND(X1284 &lt; DATEVALUE("1/7/2025"), Z1284 = "Working", X1284 &lt;&gt; ""), "Column X and Z Logically Mismatched", IF(AND(X1284 &lt;&gt; "", W1284 &gt;= X1284), "Column W and X Logically Missmatched",""))))))))))), ""), "")</f>
        <v/>
      </c>
      <c r="AC1284" s="36"/>
      <c r="AE1284" s="20">
        <f t="shared" si="40"/>
        <v>0</v>
      </c>
      <c r="AF1284" s="20">
        <f t="shared" si="41"/>
        <v>0</v>
      </c>
    </row>
    <row r="1285" spans="1:32" ht="30" customHeight="1">
      <c r="A1285" s="21" t="str">
        <f>IFERROR(INDEX(PQR_Dept!$A$2:$A$21166, MATCH(B1285, PQR_Dept!$B$2:$B$21106, 0)), "")</f>
        <v/>
      </c>
      <c r="B1285" s="22"/>
      <c r="C1285" s="22"/>
      <c r="D1285" s="22"/>
      <c r="E1285" s="23"/>
      <c r="F1285" s="24"/>
      <c r="G1285" s="25"/>
      <c r="H1285" s="26"/>
      <c r="I1285" s="27"/>
      <c r="J1285" s="19"/>
      <c r="K1285" s="44"/>
      <c r="L1285" s="28"/>
      <c r="M1285" s="25"/>
      <c r="N1285" s="29"/>
      <c r="O1285" s="29"/>
      <c r="P1285" s="28"/>
      <c r="Q1285" s="30"/>
      <c r="R1285" s="28"/>
      <c r="S1285" s="28"/>
      <c r="T1285" s="28"/>
      <c r="U1285" s="31"/>
      <c r="V1285" s="32"/>
      <c r="W1285" s="32"/>
      <c r="X1285" s="32"/>
      <c r="Y1285" s="33"/>
      <c r="Z1285" s="33"/>
      <c r="AA1285" s="34"/>
      <c r="AB1285" s="40" t="str">
        <f>IF(AE1285 &gt; 0, IFERROR(IF(AND(AE1285 &gt; 0, AE1285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S1285 = ""), "Value in Column S is Required", IF(AF1285 &lt; 15, "At the time of Joining, age must be greater than 15 years", IF(AND(W1285 &gt; DATEVALUE("30/6/2024"), Y1285 = "Working"), "Column W and Y Logically Mismatched", IF(AND(X1285 &lt; DATEVALUE("1/7/2025"), Z1285 = "Working", X1285 &lt;&gt; ""), "Column X and Z Logically Mismatched", IF(AND(X1285 &lt;&gt; "", W1285 &gt;= X1285), "Column W and X Logically Missmatched",""))))))))))), ""), "")</f>
        <v/>
      </c>
      <c r="AC1285" s="36"/>
      <c r="AE1285" s="20">
        <f t="shared" si="40"/>
        <v>0</v>
      </c>
      <c r="AF1285" s="20">
        <f t="shared" si="41"/>
        <v>0</v>
      </c>
    </row>
    <row r="1286" spans="1:32" ht="30" customHeight="1">
      <c r="A1286" s="21" t="str">
        <f>IFERROR(INDEX(PQR_Dept!$A$2:$A$21166, MATCH(B1286, PQR_Dept!$B$2:$B$21106, 0)), "")</f>
        <v/>
      </c>
      <c r="B1286" s="22"/>
      <c r="C1286" s="22"/>
      <c r="D1286" s="22"/>
      <c r="E1286" s="23"/>
      <c r="F1286" s="24"/>
      <c r="G1286" s="25"/>
      <c r="H1286" s="26"/>
      <c r="I1286" s="27"/>
      <c r="J1286" s="19"/>
      <c r="K1286" s="44"/>
      <c r="L1286" s="28"/>
      <c r="M1286" s="25"/>
      <c r="N1286" s="29"/>
      <c r="O1286" s="29"/>
      <c r="P1286" s="28"/>
      <c r="Q1286" s="30"/>
      <c r="R1286" s="28"/>
      <c r="S1286" s="28"/>
      <c r="T1286" s="28"/>
      <c r="U1286" s="31"/>
      <c r="V1286" s="32"/>
      <c r="W1286" s="32"/>
      <c r="X1286" s="32"/>
      <c r="Y1286" s="33"/>
      <c r="Z1286" s="33"/>
      <c r="AA1286" s="34"/>
      <c r="AB1286" s="40" t="str">
        <f>IF(AE1286 &gt; 0, IFERROR(IF(AND(AE1286 &gt; 0, AE1286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S1286 = ""), "Value in Column S is Required", IF(AF1286 &lt; 15, "At the time of Joining, age must be greater than 15 years", IF(AND(W1286 &gt; DATEVALUE("30/6/2024"), Y1286 = "Working"), "Column W and Y Logically Mismatched", IF(AND(X1286 &lt; DATEVALUE("1/7/2025"), Z1286 = "Working", X1286 &lt;&gt; ""), "Column X and Z Logically Mismatched", IF(AND(X1286 &lt;&gt; "", W1286 &gt;= X1286), "Column W and X Logically Missmatched",""))))))))))), ""), "")</f>
        <v/>
      </c>
      <c r="AC1286" s="36"/>
      <c r="AE1286" s="20">
        <f t="shared" si="40"/>
        <v>0</v>
      </c>
      <c r="AF1286" s="20">
        <f t="shared" si="41"/>
        <v>0</v>
      </c>
    </row>
    <row r="1287" spans="1:32" ht="30" customHeight="1">
      <c r="A1287" s="21" t="str">
        <f>IFERROR(INDEX(PQR_Dept!$A$2:$A$21166, MATCH(B1287, PQR_Dept!$B$2:$B$21106, 0)), "")</f>
        <v/>
      </c>
      <c r="B1287" s="22"/>
      <c r="C1287" s="22"/>
      <c r="D1287" s="22"/>
      <c r="E1287" s="23"/>
      <c r="F1287" s="24"/>
      <c r="G1287" s="25"/>
      <c r="H1287" s="26"/>
      <c r="I1287" s="27"/>
      <c r="J1287" s="19"/>
      <c r="K1287" s="44"/>
      <c r="L1287" s="28"/>
      <c r="M1287" s="25"/>
      <c r="N1287" s="29"/>
      <c r="O1287" s="29"/>
      <c r="P1287" s="28"/>
      <c r="Q1287" s="30"/>
      <c r="R1287" s="28"/>
      <c r="S1287" s="28"/>
      <c r="T1287" s="28"/>
      <c r="U1287" s="31"/>
      <c r="V1287" s="32"/>
      <c r="W1287" s="32"/>
      <c r="X1287" s="32"/>
      <c r="Y1287" s="33"/>
      <c r="Z1287" s="33"/>
      <c r="AA1287" s="34"/>
      <c r="AB1287" s="40" t="str">
        <f>IF(AE1287 &gt; 0, IFERROR(IF(AND(AE1287 &gt; 0, AE1287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S1287 = ""), "Value in Column S is Required", IF(AF1287 &lt; 15, "At the time of Joining, age must be greater than 15 years", IF(AND(W1287 &gt; DATEVALUE("30/6/2024"), Y1287 = "Working"), "Column W and Y Logically Mismatched", IF(AND(X1287 &lt; DATEVALUE("1/7/2025"), Z1287 = "Working", X1287 &lt;&gt; ""), "Column X and Z Logically Mismatched", IF(AND(X1287 &lt;&gt; "", W1287 &gt;= X1287), "Column W and X Logically Missmatched",""))))))))))), ""), "")</f>
        <v/>
      </c>
      <c r="AC1287" s="36"/>
      <c r="AE1287" s="20">
        <f t="shared" si="40"/>
        <v>0</v>
      </c>
      <c r="AF1287" s="20">
        <f t="shared" si="41"/>
        <v>0</v>
      </c>
    </row>
    <row r="1288" spans="1:32" ht="30" customHeight="1">
      <c r="A1288" s="21" t="str">
        <f>IFERROR(INDEX(PQR_Dept!$A$2:$A$21166, MATCH(B1288, PQR_Dept!$B$2:$B$21106, 0)), "")</f>
        <v/>
      </c>
      <c r="B1288" s="22"/>
      <c r="C1288" s="22"/>
      <c r="D1288" s="22"/>
      <c r="E1288" s="23"/>
      <c r="F1288" s="24"/>
      <c r="G1288" s="25"/>
      <c r="H1288" s="26"/>
      <c r="I1288" s="27"/>
      <c r="J1288" s="19"/>
      <c r="K1288" s="44"/>
      <c r="L1288" s="28"/>
      <c r="M1288" s="25"/>
      <c r="N1288" s="29"/>
      <c r="O1288" s="29"/>
      <c r="P1288" s="28"/>
      <c r="Q1288" s="30"/>
      <c r="R1288" s="28"/>
      <c r="S1288" s="28"/>
      <c r="T1288" s="28"/>
      <c r="U1288" s="31"/>
      <c r="V1288" s="32"/>
      <c r="W1288" s="32"/>
      <c r="X1288" s="32"/>
      <c r="Y1288" s="33"/>
      <c r="Z1288" s="33"/>
      <c r="AA1288" s="34"/>
      <c r="AB1288" s="40" t="str">
        <f>IF(AE1288 &gt; 0, IFERROR(IF(AND(AE1288 &gt; 0, AE1288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S1288 = ""), "Value in Column S is Required", IF(AF1288 &lt; 15, "At the time of Joining, age must be greater than 15 years", IF(AND(W1288 &gt; DATEVALUE("30/6/2024"), Y1288 = "Working"), "Column W and Y Logically Mismatched", IF(AND(X1288 &lt; DATEVALUE("1/7/2025"), Z1288 = "Working", X1288 &lt;&gt; ""), "Column X and Z Logically Mismatched", IF(AND(X1288 &lt;&gt; "", W1288 &gt;= X1288), "Column W and X Logically Missmatched",""))))))))))), ""), "")</f>
        <v/>
      </c>
      <c r="AC1288" s="36"/>
      <c r="AE1288" s="20">
        <f t="shared" si="40"/>
        <v>0</v>
      </c>
      <c r="AF1288" s="20">
        <f t="shared" si="41"/>
        <v>0</v>
      </c>
    </row>
    <row r="1289" spans="1:32" ht="30" customHeight="1">
      <c r="A1289" s="21" t="str">
        <f>IFERROR(INDEX(PQR_Dept!$A$2:$A$21166, MATCH(B1289, PQR_Dept!$B$2:$B$21106, 0)), "")</f>
        <v/>
      </c>
      <c r="B1289" s="22"/>
      <c r="C1289" s="22"/>
      <c r="D1289" s="22"/>
      <c r="E1289" s="23"/>
      <c r="F1289" s="24"/>
      <c r="G1289" s="25"/>
      <c r="H1289" s="26"/>
      <c r="I1289" s="27"/>
      <c r="J1289" s="19"/>
      <c r="K1289" s="44"/>
      <c r="L1289" s="28"/>
      <c r="M1289" s="25"/>
      <c r="N1289" s="29"/>
      <c r="O1289" s="29"/>
      <c r="P1289" s="28"/>
      <c r="Q1289" s="30"/>
      <c r="R1289" s="28"/>
      <c r="S1289" s="28"/>
      <c r="T1289" s="28"/>
      <c r="U1289" s="31"/>
      <c r="V1289" s="32"/>
      <c r="W1289" s="32"/>
      <c r="X1289" s="32"/>
      <c r="Y1289" s="33"/>
      <c r="Z1289" s="33"/>
      <c r="AA1289" s="34"/>
      <c r="AB1289" s="40" t="str">
        <f>IF(AE1289 &gt; 0, IFERROR(IF(AND(AE1289 &gt; 0, AE1289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S1289 = ""), "Value in Column S is Required", IF(AF1289 &lt; 15, "At the time of Joining, age must be greater than 15 years", IF(AND(W1289 &gt; DATEVALUE("30/6/2024"), Y1289 = "Working"), "Column W and Y Logically Mismatched", IF(AND(X1289 &lt; DATEVALUE("1/7/2025"), Z1289 = "Working", X1289 &lt;&gt; ""), "Column X and Z Logically Mismatched", IF(AND(X1289 &lt;&gt; "", W1289 &gt;= X1289), "Column W and X Logically Missmatched",""))))))))))), ""), "")</f>
        <v/>
      </c>
      <c r="AC1289" s="36"/>
      <c r="AE1289" s="20">
        <f t="shared" si="40"/>
        <v>0</v>
      </c>
      <c r="AF1289" s="20">
        <f t="shared" si="41"/>
        <v>0</v>
      </c>
    </row>
    <row r="1290" spans="1:32" ht="30" customHeight="1">
      <c r="A1290" s="21" t="str">
        <f>IFERROR(INDEX(PQR_Dept!$A$2:$A$21166, MATCH(B1290, PQR_Dept!$B$2:$B$21106, 0)), "")</f>
        <v/>
      </c>
      <c r="B1290" s="22"/>
      <c r="C1290" s="22"/>
      <c r="D1290" s="22"/>
      <c r="E1290" s="23"/>
      <c r="F1290" s="24"/>
      <c r="G1290" s="25"/>
      <c r="H1290" s="26"/>
      <c r="I1290" s="27"/>
      <c r="J1290" s="19"/>
      <c r="K1290" s="44"/>
      <c r="L1290" s="28"/>
      <c r="M1290" s="25"/>
      <c r="N1290" s="29"/>
      <c r="O1290" s="29"/>
      <c r="P1290" s="28"/>
      <c r="Q1290" s="30"/>
      <c r="R1290" s="28"/>
      <c r="S1290" s="28"/>
      <c r="T1290" s="28"/>
      <c r="U1290" s="31"/>
      <c r="V1290" s="32"/>
      <c r="W1290" s="32"/>
      <c r="X1290" s="32"/>
      <c r="Y1290" s="33"/>
      <c r="Z1290" s="33"/>
      <c r="AA1290" s="34"/>
      <c r="AB1290" s="40" t="str">
        <f>IF(AE1290 &gt; 0, IFERROR(IF(AND(AE1290 &gt; 0, AE1290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S1290 = ""), "Value in Column S is Required", IF(AF1290 &lt; 15, "At the time of Joining, age must be greater than 15 years", IF(AND(W1290 &gt; DATEVALUE("30/6/2024"), Y1290 = "Working"), "Column W and Y Logically Mismatched", IF(AND(X1290 &lt; DATEVALUE("1/7/2025"), Z1290 = "Working", X1290 &lt;&gt; ""), "Column X and Z Logically Mismatched", IF(AND(X1290 &lt;&gt; "", W1290 &gt;= X1290), "Column W and X Logically Missmatched",""))))))))))), ""), "")</f>
        <v/>
      </c>
      <c r="AC1290" s="36"/>
      <c r="AE1290" s="20">
        <f t="shared" si="40"/>
        <v>0</v>
      </c>
      <c r="AF1290" s="20">
        <f t="shared" si="41"/>
        <v>0</v>
      </c>
    </row>
    <row r="1291" spans="1:32" ht="30" customHeight="1">
      <c r="A1291" s="21" t="str">
        <f>IFERROR(INDEX(PQR_Dept!$A$2:$A$21166, MATCH(B1291, PQR_Dept!$B$2:$B$21106, 0)), "")</f>
        <v/>
      </c>
      <c r="B1291" s="22"/>
      <c r="C1291" s="22"/>
      <c r="D1291" s="22"/>
      <c r="E1291" s="23"/>
      <c r="F1291" s="24"/>
      <c r="G1291" s="25"/>
      <c r="H1291" s="26"/>
      <c r="I1291" s="27"/>
      <c r="J1291" s="19"/>
      <c r="K1291" s="44"/>
      <c r="L1291" s="28"/>
      <c r="M1291" s="25"/>
      <c r="N1291" s="29"/>
      <c r="O1291" s="29"/>
      <c r="P1291" s="28"/>
      <c r="Q1291" s="30"/>
      <c r="R1291" s="28"/>
      <c r="S1291" s="28"/>
      <c r="T1291" s="28"/>
      <c r="U1291" s="31"/>
      <c r="V1291" s="32"/>
      <c r="W1291" s="32"/>
      <c r="X1291" s="32"/>
      <c r="Y1291" s="33"/>
      <c r="Z1291" s="33"/>
      <c r="AA1291" s="34"/>
      <c r="AB1291" s="40" t="str">
        <f>IF(AE1291 &gt; 0, IFERROR(IF(AND(AE1291 &gt; 0, AE1291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S1291 = ""), "Value in Column S is Required", IF(AF1291 &lt; 15, "At the time of Joining, age must be greater than 15 years", IF(AND(W1291 &gt; DATEVALUE("30/6/2024"), Y1291 = "Working"), "Column W and Y Logically Mismatched", IF(AND(X1291 &lt; DATEVALUE("1/7/2025"), Z1291 = "Working", X1291 &lt;&gt; ""), "Column X and Z Logically Mismatched", IF(AND(X1291 &lt;&gt; "", W1291 &gt;= X1291), "Column W and X Logically Missmatched",""))))))))))), ""), "")</f>
        <v/>
      </c>
      <c r="AC1291" s="36"/>
      <c r="AE1291" s="20">
        <f t="shared" si="40"/>
        <v>0</v>
      </c>
      <c r="AF1291" s="20">
        <f t="shared" si="41"/>
        <v>0</v>
      </c>
    </row>
    <row r="1292" spans="1:32" ht="30" customHeight="1">
      <c r="A1292" s="21" t="str">
        <f>IFERROR(INDEX(PQR_Dept!$A$2:$A$21166, MATCH(B1292, PQR_Dept!$B$2:$B$21106, 0)), "")</f>
        <v/>
      </c>
      <c r="B1292" s="22"/>
      <c r="C1292" s="22"/>
      <c r="D1292" s="22"/>
      <c r="E1292" s="23"/>
      <c r="F1292" s="24"/>
      <c r="G1292" s="25"/>
      <c r="H1292" s="26"/>
      <c r="I1292" s="27"/>
      <c r="J1292" s="19"/>
      <c r="K1292" s="44"/>
      <c r="L1292" s="28"/>
      <c r="M1292" s="25"/>
      <c r="N1292" s="29"/>
      <c r="O1292" s="29"/>
      <c r="P1292" s="28"/>
      <c r="Q1292" s="30"/>
      <c r="R1292" s="28"/>
      <c r="S1292" s="28"/>
      <c r="T1292" s="28"/>
      <c r="U1292" s="31"/>
      <c r="V1292" s="32"/>
      <c r="W1292" s="32"/>
      <c r="X1292" s="32"/>
      <c r="Y1292" s="33"/>
      <c r="Z1292" s="33"/>
      <c r="AA1292" s="34"/>
      <c r="AB1292" s="40" t="str">
        <f>IF(AE1292 &gt; 0, IFERROR(IF(AND(AE1292 &gt; 0, AE1292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S1292 = ""), "Value in Column S is Required", IF(AF1292 &lt; 15, "At the time of Joining, age must be greater than 15 years", IF(AND(W1292 &gt; DATEVALUE("30/6/2024"), Y1292 = "Working"), "Column W and Y Logically Mismatched", IF(AND(X1292 &lt; DATEVALUE("1/7/2025"), Z1292 = "Working", X1292 &lt;&gt; ""), "Column X and Z Logically Mismatched", IF(AND(X1292 &lt;&gt; "", W1292 &gt;= X1292), "Column W and X Logically Missmatched",""))))))))))), ""), "")</f>
        <v/>
      </c>
      <c r="AC1292" s="36"/>
      <c r="AE1292" s="20">
        <f t="shared" si="40"/>
        <v>0</v>
      </c>
      <c r="AF1292" s="20">
        <f t="shared" si="41"/>
        <v>0</v>
      </c>
    </row>
    <row r="1293" spans="1:32" ht="30" customHeight="1">
      <c r="A1293" s="21" t="str">
        <f>IFERROR(INDEX(PQR_Dept!$A$2:$A$21166, MATCH(B1293, PQR_Dept!$B$2:$B$21106, 0)), "")</f>
        <v/>
      </c>
      <c r="B1293" s="22"/>
      <c r="C1293" s="22"/>
      <c r="D1293" s="22"/>
      <c r="E1293" s="23"/>
      <c r="F1293" s="24"/>
      <c r="G1293" s="25"/>
      <c r="H1293" s="26"/>
      <c r="I1293" s="27"/>
      <c r="J1293" s="19"/>
      <c r="K1293" s="44"/>
      <c r="L1293" s="28"/>
      <c r="M1293" s="25"/>
      <c r="N1293" s="29"/>
      <c r="O1293" s="29"/>
      <c r="P1293" s="28"/>
      <c r="Q1293" s="30"/>
      <c r="R1293" s="28"/>
      <c r="S1293" s="28"/>
      <c r="T1293" s="28"/>
      <c r="U1293" s="31"/>
      <c r="V1293" s="32"/>
      <c r="W1293" s="32"/>
      <c r="X1293" s="32"/>
      <c r="Y1293" s="33"/>
      <c r="Z1293" s="33"/>
      <c r="AA1293" s="34"/>
      <c r="AB1293" s="40" t="str">
        <f>IF(AE1293 &gt; 0, IFERROR(IF(AND(AE1293 &gt; 0, AE1293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S1293 = ""), "Value in Column S is Required", IF(AF1293 &lt; 15, "At the time of Joining, age must be greater than 15 years", IF(AND(W1293 &gt; DATEVALUE("30/6/2024"), Y1293 = "Working"), "Column W and Y Logically Mismatched", IF(AND(X1293 &lt; DATEVALUE("1/7/2025"), Z1293 = "Working", X1293 &lt;&gt; ""), "Column X and Z Logically Mismatched", IF(AND(X1293 &lt;&gt; "", W1293 &gt;= X1293), "Column W and X Logically Missmatched",""))))))))))), ""), "")</f>
        <v/>
      </c>
      <c r="AC1293" s="36"/>
      <c r="AE1293" s="20">
        <f t="shared" si="40"/>
        <v>0</v>
      </c>
      <c r="AF1293" s="20">
        <f t="shared" si="41"/>
        <v>0</v>
      </c>
    </row>
    <row r="1294" spans="1:32" ht="30" customHeight="1">
      <c r="A1294" s="21" t="str">
        <f>IFERROR(INDEX(PQR_Dept!$A$2:$A$21166, MATCH(B1294, PQR_Dept!$B$2:$B$21106, 0)), "")</f>
        <v/>
      </c>
      <c r="B1294" s="22"/>
      <c r="C1294" s="22"/>
      <c r="D1294" s="22"/>
      <c r="E1294" s="23"/>
      <c r="F1294" s="24"/>
      <c r="G1294" s="25"/>
      <c r="H1294" s="26"/>
      <c r="I1294" s="27"/>
      <c r="J1294" s="19"/>
      <c r="K1294" s="44"/>
      <c r="L1294" s="28"/>
      <c r="M1294" s="25"/>
      <c r="N1294" s="29"/>
      <c r="O1294" s="29"/>
      <c r="P1294" s="28"/>
      <c r="Q1294" s="30"/>
      <c r="R1294" s="28"/>
      <c r="S1294" s="28"/>
      <c r="T1294" s="28"/>
      <c r="U1294" s="31"/>
      <c r="V1294" s="32"/>
      <c r="W1294" s="32"/>
      <c r="X1294" s="32"/>
      <c r="Y1294" s="33"/>
      <c r="Z1294" s="33"/>
      <c r="AA1294" s="34"/>
      <c r="AB1294" s="40" t="str">
        <f>IF(AE1294 &gt; 0, IFERROR(IF(AND(AE1294 &gt; 0, AE1294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S1294 = ""), "Value in Column S is Required", IF(AF1294 &lt; 15, "At the time of Joining, age must be greater than 15 years", IF(AND(W1294 &gt; DATEVALUE("30/6/2024"), Y1294 = "Working"), "Column W and Y Logically Mismatched", IF(AND(X1294 &lt; DATEVALUE("1/7/2025"), Z1294 = "Working", X1294 &lt;&gt; ""), "Column X and Z Logically Mismatched", IF(AND(X1294 &lt;&gt; "", W1294 &gt;= X1294), "Column W and X Logically Missmatched",""))))))))))), ""), "")</f>
        <v/>
      </c>
      <c r="AC1294" s="36"/>
      <c r="AE1294" s="20">
        <f t="shared" si="40"/>
        <v>0</v>
      </c>
      <c r="AF1294" s="20">
        <f t="shared" si="41"/>
        <v>0</v>
      </c>
    </row>
    <row r="1295" spans="1:32" ht="30" customHeight="1">
      <c r="A1295" s="21" t="str">
        <f>IFERROR(INDEX(PQR_Dept!$A$2:$A$21166, MATCH(B1295, PQR_Dept!$B$2:$B$21106, 0)), "")</f>
        <v/>
      </c>
      <c r="B1295" s="22"/>
      <c r="C1295" s="22"/>
      <c r="D1295" s="22"/>
      <c r="E1295" s="23"/>
      <c r="F1295" s="24"/>
      <c r="G1295" s="25"/>
      <c r="H1295" s="26"/>
      <c r="I1295" s="27"/>
      <c r="J1295" s="19"/>
      <c r="K1295" s="44"/>
      <c r="L1295" s="28"/>
      <c r="M1295" s="25"/>
      <c r="N1295" s="29"/>
      <c r="O1295" s="29"/>
      <c r="P1295" s="28"/>
      <c r="Q1295" s="30"/>
      <c r="R1295" s="28"/>
      <c r="S1295" s="28"/>
      <c r="T1295" s="28"/>
      <c r="U1295" s="31"/>
      <c r="V1295" s="32"/>
      <c r="W1295" s="32"/>
      <c r="X1295" s="32"/>
      <c r="Y1295" s="33"/>
      <c r="Z1295" s="33"/>
      <c r="AA1295" s="34"/>
      <c r="AB1295" s="40" t="str">
        <f>IF(AE1295 &gt; 0, IFERROR(IF(AND(AE1295 &gt; 0, AE1295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S1295 = ""), "Value in Column S is Required", IF(AF1295 &lt; 15, "At the time of Joining, age must be greater than 15 years", IF(AND(W1295 &gt; DATEVALUE("30/6/2024"), Y1295 = "Working"), "Column W and Y Logically Mismatched", IF(AND(X1295 &lt; DATEVALUE("1/7/2025"), Z1295 = "Working", X1295 &lt;&gt; ""), "Column X and Z Logically Mismatched", IF(AND(X1295 &lt;&gt; "", W1295 &gt;= X1295), "Column W and X Logically Missmatched",""))))))))))), ""), "")</f>
        <v/>
      </c>
      <c r="AC1295" s="36"/>
      <c r="AE1295" s="20">
        <f t="shared" si="40"/>
        <v>0</v>
      </c>
      <c r="AF1295" s="20">
        <f t="shared" si="41"/>
        <v>0</v>
      </c>
    </row>
    <row r="1296" spans="1:32" ht="30" customHeight="1">
      <c r="A1296" s="21" t="str">
        <f>IFERROR(INDEX(PQR_Dept!$A$2:$A$21166, MATCH(B1296, PQR_Dept!$B$2:$B$21106, 0)), "")</f>
        <v/>
      </c>
      <c r="B1296" s="22"/>
      <c r="C1296" s="22"/>
      <c r="D1296" s="22"/>
      <c r="E1296" s="23"/>
      <c r="F1296" s="24"/>
      <c r="G1296" s="25"/>
      <c r="H1296" s="26"/>
      <c r="I1296" s="27"/>
      <c r="J1296" s="19"/>
      <c r="K1296" s="44"/>
      <c r="L1296" s="28"/>
      <c r="M1296" s="25"/>
      <c r="N1296" s="29"/>
      <c r="O1296" s="29"/>
      <c r="P1296" s="28"/>
      <c r="Q1296" s="30"/>
      <c r="R1296" s="28"/>
      <c r="S1296" s="28"/>
      <c r="T1296" s="28"/>
      <c r="U1296" s="31"/>
      <c r="V1296" s="32"/>
      <c r="W1296" s="32"/>
      <c r="X1296" s="32"/>
      <c r="Y1296" s="33"/>
      <c r="Z1296" s="33"/>
      <c r="AA1296" s="34"/>
      <c r="AB1296" s="40" t="str">
        <f>IF(AE1296 &gt; 0, IFERROR(IF(AND(AE1296 &gt; 0, AE1296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S1296 = ""), "Value in Column S is Required", IF(AF1296 &lt; 15, "At the time of Joining, age must be greater than 15 years", IF(AND(W1296 &gt; DATEVALUE("30/6/2024"), Y1296 = "Working"), "Column W and Y Logically Mismatched", IF(AND(X1296 &lt; DATEVALUE("1/7/2025"), Z1296 = "Working", X1296 &lt;&gt; ""), "Column X and Z Logically Mismatched", IF(AND(X1296 &lt;&gt; "", W1296 &gt;= X1296), "Column W and X Logically Missmatched",""))))))))))), ""), "")</f>
        <v/>
      </c>
      <c r="AC1296" s="36"/>
      <c r="AE1296" s="20">
        <f t="shared" si="40"/>
        <v>0</v>
      </c>
      <c r="AF1296" s="20">
        <f t="shared" si="41"/>
        <v>0</v>
      </c>
    </row>
    <row r="1297" spans="1:32" ht="30" customHeight="1">
      <c r="A1297" s="21" t="str">
        <f>IFERROR(INDEX(PQR_Dept!$A$2:$A$21166, MATCH(B1297, PQR_Dept!$B$2:$B$21106, 0)), "")</f>
        <v/>
      </c>
      <c r="B1297" s="22"/>
      <c r="C1297" s="22"/>
      <c r="D1297" s="22"/>
      <c r="E1297" s="23"/>
      <c r="F1297" s="24"/>
      <c r="G1297" s="25"/>
      <c r="H1297" s="26"/>
      <c r="I1297" s="27"/>
      <c r="J1297" s="19"/>
      <c r="K1297" s="44"/>
      <c r="L1297" s="28"/>
      <c r="M1297" s="25"/>
      <c r="N1297" s="29"/>
      <c r="O1297" s="29"/>
      <c r="P1297" s="28"/>
      <c r="Q1297" s="30"/>
      <c r="R1297" s="28"/>
      <c r="S1297" s="28"/>
      <c r="T1297" s="28"/>
      <c r="U1297" s="31"/>
      <c r="V1297" s="32"/>
      <c r="W1297" s="32"/>
      <c r="X1297" s="32"/>
      <c r="Y1297" s="33"/>
      <c r="Z1297" s="33"/>
      <c r="AA1297" s="34"/>
      <c r="AB1297" s="40" t="str">
        <f>IF(AE1297 &gt; 0, IFERROR(IF(AND(AE1297 &gt; 0, AE1297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S1297 = ""), "Value in Column S is Required", IF(AF1297 &lt; 15, "At the time of Joining, age must be greater than 15 years", IF(AND(W1297 &gt; DATEVALUE("30/6/2024"), Y1297 = "Working"), "Column W and Y Logically Mismatched", IF(AND(X1297 &lt; DATEVALUE("1/7/2025"), Z1297 = "Working", X1297 &lt;&gt; ""), "Column X and Z Logically Mismatched", IF(AND(X1297 &lt;&gt; "", W1297 &gt;= X1297), "Column W and X Logically Missmatched",""))))))))))), ""), "")</f>
        <v/>
      </c>
      <c r="AC1297" s="36"/>
      <c r="AE1297" s="20">
        <f t="shared" si="40"/>
        <v>0</v>
      </c>
      <c r="AF1297" s="20">
        <f t="shared" si="41"/>
        <v>0</v>
      </c>
    </row>
    <row r="1298" spans="1:32" ht="30" customHeight="1">
      <c r="A1298" s="21" t="str">
        <f>IFERROR(INDEX(PQR_Dept!$A$2:$A$21166, MATCH(B1298, PQR_Dept!$B$2:$B$21106, 0)), "")</f>
        <v/>
      </c>
      <c r="B1298" s="22"/>
      <c r="C1298" s="22"/>
      <c r="D1298" s="22"/>
      <c r="E1298" s="23"/>
      <c r="F1298" s="24"/>
      <c r="G1298" s="25"/>
      <c r="H1298" s="26"/>
      <c r="I1298" s="27"/>
      <c r="J1298" s="19"/>
      <c r="K1298" s="44"/>
      <c r="L1298" s="28"/>
      <c r="M1298" s="25"/>
      <c r="N1298" s="29"/>
      <c r="O1298" s="29"/>
      <c r="P1298" s="28"/>
      <c r="Q1298" s="30"/>
      <c r="R1298" s="28"/>
      <c r="S1298" s="28"/>
      <c r="T1298" s="28"/>
      <c r="U1298" s="31"/>
      <c r="V1298" s="32"/>
      <c r="W1298" s="32"/>
      <c r="X1298" s="32"/>
      <c r="Y1298" s="33"/>
      <c r="Z1298" s="33"/>
      <c r="AA1298" s="34"/>
      <c r="AB1298" s="40" t="str">
        <f>IF(AE1298 &gt; 0, IFERROR(IF(AND(AE1298 &gt; 0, AE1298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S1298 = ""), "Value in Column S is Required", IF(AF1298 &lt; 15, "At the time of Joining, age must be greater than 15 years", IF(AND(W1298 &gt; DATEVALUE("30/6/2024"), Y1298 = "Working"), "Column W and Y Logically Mismatched", IF(AND(X1298 &lt; DATEVALUE("1/7/2025"), Z1298 = "Working", X1298 &lt;&gt; ""), "Column X and Z Logically Mismatched", IF(AND(X1298 &lt;&gt; "", W1298 &gt;= X1298), "Column W and X Logically Missmatched",""))))))))))), ""), "")</f>
        <v/>
      </c>
      <c r="AC1298" s="36"/>
      <c r="AE1298" s="20">
        <f t="shared" si="40"/>
        <v>0</v>
      </c>
      <c r="AF1298" s="20">
        <f t="shared" si="41"/>
        <v>0</v>
      </c>
    </row>
    <row r="1299" spans="1:32" ht="30" customHeight="1">
      <c r="A1299" s="21" t="str">
        <f>IFERROR(INDEX(PQR_Dept!$A$2:$A$21166, MATCH(B1299, PQR_Dept!$B$2:$B$21106, 0)), "")</f>
        <v/>
      </c>
      <c r="B1299" s="22"/>
      <c r="C1299" s="22"/>
      <c r="D1299" s="22"/>
      <c r="E1299" s="23"/>
      <c r="F1299" s="24"/>
      <c r="G1299" s="25"/>
      <c r="H1299" s="26"/>
      <c r="I1299" s="27"/>
      <c r="J1299" s="19"/>
      <c r="K1299" s="44"/>
      <c r="L1299" s="28"/>
      <c r="M1299" s="25"/>
      <c r="N1299" s="29"/>
      <c r="O1299" s="29"/>
      <c r="P1299" s="28"/>
      <c r="Q1299" s="30"/>
      <c r="R1299" s="28"/>
      <c r="S1299" s="28"/>
      <c r="T1299" s="28"/>
      <c r="U1299" s="31"/>
      <c r="V1299" s="32"/>
      <c r="W1299" s="32"/>
      <c r="X1299" s="32"/>
      <c r="Y1299" s="33"/>
      <c r="Z1299" s="33"/>
      <c r="AA1299" s="34"/>
      <c r="AB1299" s="40" t="str">
        <f>IF(AE1299 &gt; 0, IFERROR(IF(AND(AE1299 &gt; 0, AE1299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S1299 = ""), "Value in Column S is Required", IF(AF1299 &lt; 15, "At the time of Joining, age must be greater than 15 years", IF(AND(W1299 &gt; DATEVALUE("30/6/2024"), Y1299 = "Working"), "Column W and Y Logically Mismatched", IF(AND(X1299 &lt; DATEVALUE("1/7/2025"), Z1299 = "Working", X1299 &lt;&gt; ""), "Column X and Z Logically Mismatched", IF(AND(X1299 &lt;&gt; "", W1299 &gt;= X1299), "Column W and X Logically Missmatched",""))))))))))), ""), "")</f>
        <v/>
      </c>
      <c r="AC1299" s="36"/>
      <c r="AE1299" s="20">
        <f t="shared" si="40"/>
        <v>0</v>
      </c>
      <c r="AF1299" s="20">
        <f t="shared" si="41"/>
        <v>0</v>
      </c>
    </row>
    <row r="1300" spans="1:32" ht="30" customHeight="1">
      <c r="A1300" s="21" t="str">
        <f>IFERROR(INDEX(PQR_Dept!$A$2:$A$21166, MATCH(B1300, PQR_Dept!$B$2:$B$21106, 0)), "")</f>
        <v/>
      </c>
      <c r="B1300" s="22"/>
      <c r="C1300" s="22"/>
      <c r="D1300" s="22"/>
      <c r="E1300" s="23"/>
      <c r="F1300" s="24"/>
      <c r="G1300" s="25"/>
      <c r="H1300" s="26"/>
      <c r="I1300" s="27"/>
      <c r="J1300" s="19"/>
      <c r="K1300" s="44"/>
      <c r="L1300" s="28"/>
      <c r="M1300" s="25"/>
      <c r="N1300" s="29"/>
      <c r="O1300" s="29"/>
      <c r="P1300" s="28"/>
      <c r="Q1300" s="30"/>
      <c r="R1300" s="28"/>
      <c r="S1300" s="28"/>
      <c r="T1300" s="28"/>
      <c r="U1300" s="31"/>
      <c r="V1300" s="32"/>
      <c r="W1300" s="32"/>
      <c r="X1300" s="32"/>
      <c r="Y1300" s="33"/>
      <c r="Z1300" s="33"/>
      <c r="AA1300" s="34"/>
      <c r="AB1300" s="40" t="str">
        <f>IF(AE1300 &gt; 0, IFERROR(IF(AND(AE1300 &gt; 0, AE1300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S1300 = ""), "Value in Column S is Required", IF(AF1300 &lt; 15, "At the time of Joining, age must be greater than 15 years", IF(AND(W1300 &gt; DATEVALUE("30/6/2024"), Y1300 = "Working"), "Column W and Y Logically Mismatched", IF(AND(X1300 &lt; DATEVALUE("1/7/2025"), Z1300 = "Working", X1300 &lt;&gt; ""), "Column X and Z Logically Mismatched", IF(AND(X1300 &lt;&gt; "", W1300 &gt;= X1300), "Column W and X Logically Missmatched",""))))))))))), ""), "")</f>
        <v/>
      </c>
      <c r="AC1300" s="36"/>
      <c r="AE1300" s="20">
        <f t="shared" si="40"/>
        <v>0</v>
      </c>
      <c r="AF1300" s="20">
        <f t="shared" si="41"/>
        <v>0</v>
      </c>
    </row>
    <row r="1301" spans="1:32" ht="30" customHeight="1">
      <c r="A1301" s="21" t="str">
        <f>IFERROR(INDEX(PQR_Dept!$A$2:$A$21166, MATCH(B1301, PQR_Dept!$B$2:$B$21106, 0)), "")</f>
        <v/>
      </c>
      <c r="B1301" s="22"/>
      <c r="C1301" s="22"/>
      <c r="D1301" s="22"/>
      <c r="E1301" s="23"/>
      <c r="F1301" s="24"/>
      <c r="G1301" s="25"/>
      <c r="H1301" s="26"/>
      <c r="I1301" s="27"/>
      <c r="J1301" s="19"/>
      <c r="K1301" s="44"/>
      <c r="L1301" s="28"/>
      <c r="M1301" s="25"/>
      <c r="N1301" s="29"/>
      <c r="O1301" s="29"/>
      <c r="P1301" s="28"/>
      <c r="Q1301" s="30"/>
      <c r="R1301" s="28"/>
      <c r="S1301" s="28"/>
      <c r="T1301" s="28"/>
      <c r="U1301" s="31"/>
      <c r="V1301" s="32"/>
      <c r="W1301" s="32"/>
      <c r="X1301" s="32"/>
      <c r="Y1301" s="33"/>
      <c r="Z1301" s="33"/>
      <c r="AA1301" s="34"/>
      <c r="AB1301" s="40" t="str">
        <f>IF(AE1301 &gt; 0, IFERROR(IF(AND(AE1301 &gt; 0, AE1301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S1301 = ""), "Value in Column S is Required", IF(AF1301 &lt; 15, "At the time of Joining, age must be greater than 15 years", IF(AND(W1301 &gt; DATEVALUE("30/6/2024"), Y1301 = "Working"), "Column W and Y Logically Mismatched", IF(AND(X1301 &lt; DATEVALUE("1/7/2025"), Z1301 = "Working", X1301 &lt;&gt; ""), "Column X and Z Logically Mismatched", IF(AND(X1301 &lt;&gt; "", W1301 &gt;= X1301), "Column W and X Logically Missmatched",""))))))))))), ""), "")</f>
        <v/>
      </c>
      <c r="AC1301" s="36"/>
      <c r="AE1301" s="20">
        <f t="shared" si="40"/>
        <v>0</v>
      </c>
      <c r="AF1301" s="20">
        <f t="shared" si="41"/>
        <v>0</v>
      </c>
    </row>
    <row r="1302" spans="1:32" ht="30" customHeight="1">
      <c r="A1302" s="21" t="str">
        <f>IFERROR(INDEX(PQR_Dept!$A$2:$A$21166, MATCH(B1302, PQR_Dept!$B$2:$B$21106, 0)), "")</f>
        <v/>
      </c>
      <c r="B1302" s="22"/>
      <c r="C1302" s="22"/>
      <c r="D1302" s="22"/>
      <c r="E1302" s="23"/>
      <c r="F1302" s="24"/>
      <c r="G1302" s="25"/>
      <c r="H1302" s="26"/>
      <c r="I1302" s="27"/>
      <c r="J1302" s="19"/>
      <c r="K1302" s="44"/>
      <c r="L1302" s="28"/>
      <c r="M1302" s="25"/>
      <c r="N1302" s="29"/>
      <c r="O1302" s="29"/>
      <c r="P1302" s="28"/>
      <c r="Q1302" s="30"/>
      <c r="R1302" s="28"/>
      <c r="S1302" s="28"/>
      <c r="T1302" s="28"/>
      <c r="U1302" s="31"/>
      <c r="V1302" s="32"/>
      <c r="W1302" s="32"/>
      <c r="X1302" s="32"/>
      <c r="Y1302" s="33"/>
      <c r="Z1302" s="33"/>
      <c r="AA1302" s="34"/>
      <c r="AB1302" s="40" t="str">
        <f>IF(AE1302 &gt; 0, IFERROR(IF(AND(AE1302 &gt; 0, AE1302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S1302 = ""), "Value in Column S is Required", IF(AF1302 &lt; 15, "At the time of Joining, age must be greater than 15 years", IF(AND(W1302 &gt; DATEVALUE("30/6/2024"), Y1302 = "Working"), "Column W and Y Logically Mismatched", IF(AND(X1302 &lt; DATEVALUE("1/7/2025"), Z1302 = "Working", X1302 &lt;&gt; ""), "Column X and Z Logically Mismatched", IF(AND(X1302 &lt;&gt; "", W1302 &gt;= X1302), "Column W and X Logically Missmatched",""))))))))))), ""), "")</f>
        <v/>
      </c>
      <c r="AC1302" s="36"/>
      <c r="AE1302" s="20">
        <f t="shared" si="40"/>
        <v>0</v>
      </c>
      <c r="AF1302" s="20">
        <f t="shared" si="41"/>
        <v>0</v>
      </c>
    </row>
    <row r="1303" spans="1:32" ht="30" customHeight="1">
      <c r="A1303" s="21" t="str">
        <f>IFERROR(INDEX(PQR_Dept!$A$2:$A$21166, MATCH(B1303, PQR_Dept!$B$2:$B$21106, 0)), "")</f>
        <v/>
      </c>
      <c r="B1303" s="22"/>
      <c r="C1303" s="22"/>
      <c r="D1303" s="22"/>
      <c r="E1303" s="23"/>
      <c r="F1303" s="24"/>
      <c r="G1303" s="25"/>
      <c r="H1303" s="26"/>
      <c r="I1303" s="27"/>
      <c r="J1303" s="19"/>
      <c r="K1303" s="44"/>
      <c r="L1303" s="28"/>
      <c r="M1303" s="25"/>
      <c r="N1303" s="29"/>
      <c r="O1303" s="29"/>
      <c r="P1303" s="28"/>
      <c r="Q1303" s="30"/>
      <c r="R1303" s="28"/>
      <c r="S1303" s="28"/>
      <c r="T1303" s="28"/>
      <c r="U1303" s="31"/>
      <c r="V1303" s="32"/>
      <c r="W1303" s="32"/>
      <c r="X1303" s="32"/>
      <c r="Y1303" s="33"/>
      <c r="Z1303" s="33"/>
      <c r="AA1303" s="34"/>
      <c r="AB1303" s="40" t="str">
        <f>IF(AE1303 &gt; 0, IFERROR(IF(AND(AE1303 &gt; 0, AE1303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S1303 = ""), "Value in Column S is Required", IF(AF1303 &lt; 15, "At the time of Joining, age must be greater than 15 years", IF(AND(W1303 &gt; DATEVALUE("30/6/2024"), Y1303 = "Working"), "Column W and Y Logically Mismatched", IF(AND(X1303 &lt; DATEVALUE("1/7/2025"), Z1303 = "Working", X1303 &lt;&gt; ""), "Column X and Z Logically Mismatched", IF(AND(X1303 &lt;&gt; "", W1303 &gt;= X1303), "Column W and X Logically Missmatched",""))))))))))), ""), "")</f>
        <v/>
      </c>
      <c r="AC1303" s="36"/>
      <c r="AE1303" s="20">
        <f t="shared" si="40"/>
        <v>0</v>
      </c>
      <c r="AF1303" s="20">
        <f t="shared" si="41"/>
        <v>0</v>
      </c>
    </row>
    <row r="1304" spans="1:32" ht="30" customHeight="1">
      <c r="A1304" s="21" t="str">
        <f>IFERROR(INDEX(PQR_Dept!$A$2:$A$21166, MATCH(B1304, PQR_Dept!$B$2:$B$21106, 0)), "")</f>
        <v/>
      </c>
      <c r="B1304" s="22"/>
      <c r="C1304" s="22"/>
      <c r="D1304" s="22"/>
      <c r="E1304" s="23"/>
      <c r="F1304" s="24"/>
      <c r="G1304" s="25"/>
      <c r="H1304" s="26"/>
      <c r="I1304" s="27"/>
      <c r="J1304" s="19"/>
      <c r="K1304" s="44"/>
      <c r="L1304" s="28"/>
      <c r="M1304" s="25"/>
      <c r="N1304" s="29"/>
      <c r="O1304" s="29"/>
      <c r="P1304" s="28"/>
      <c r="Q1304" s="30"/>
      <c r="R1304" s="28"/>
      <c r="S1304" s="28"/>
      <c r="T1304" s="28"/>
      <c r="U1304" s="31"/>
      <c r="V1304" s="32"/>
      <c r="W1304" s="32"/>
      <c r="X1304" s="32"/>
      <c r="Y1304" s="33"/>
      <c r="Z1304" s="33"/>
      <c r="AA1304" s="34"/>
      <c r="AB1304" s="40" t="str">
        <f>IF(AE1304 &gt; 0, IFERROR(IF(AND(AE1304 &gt; 0, AE1304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S1304 = ""), "Value in Column S is Required", IF(AF1304 &lt; 15, "At the time of Joining, age must be greater than 15 years", IF(AND(W1304 &gt; DATEVALUE("30/6/2024"), Y1304 = "Working"), "Column W and Y Logically Mismatched", IF(AND(X1304 &lt; DATEVALUE("1/7/2025"), Z1304 = "Working", X1304 &lt;&gt; ""), "Column X and Z Logically Mismatched", IF(AND(X1304 &lt;&gt; "", W1304 &gt;= X1304), "Column W and X Logically Missmatched",""))))))))))), ""), "")</f>
        <v/>
      </c>
      <c r="AC1304" s="36"/>
      <c r="AE1304" s="20">
        <f t="shared" si="40"/>
        <v>0</v>
      </c>
      <c r="AF1304" s="20">
        <f t="shared" si="41"/>
        <v>0</v>
      </c>
    </row>
    <row r="1305" spans="1:32" ht="30" customHeight="1">
      <c r="A1305" s="21" t="str">
        <f>IFERROR(INDEX(PQR_Dept!$A$2:$A$21166, MATCH(B1305, PQR_Dept!$B$2:$B$21106, 0)), "")</f>
        <v/>
      </c>
      <c r="B1305" s="22"/>
      <c r="C1305" s="22"/>
      <c r="D1305" s="22"/>
      <c r="E1305" s="23"/>
      <c r="F1305" s="24"/>
      <c r="G1305" s="25"/>
      <c r="H1305" s="26"/>
      <c r="I1305" s="27"/>
      <c r="J1305" s="19"/>
      <c r="K1305" s="44"/>
      <c r="L1305" s="28"/>
      <c r="M1305" s="25"/>
      <c r="N1305" s="29"/>
      <c r="O1305" s="29"/>
      <c r="P1305" s="28"/>
      <c r="Q1305" s="30"/>
      <c r="R1305" s="28"/>
      <c r="S1305" s="28"/>
      <c r="T1305" s="28"/>
      <c r="U1305" s="31"/>
      <c r="V1305" s="32"/>
      <c r="W1305" s="32"/>
      <c r="X1305" s="32"/>
      <c r="Y1305" s="33"/>
      <c r="Z1305" s="33"/>
      <c r="AA1305" s="34"/>
      <c r="AB1305" s="40" t="str">
        <f>IF(AE1305 &gt; 0, IFERROR(IF(AND(AE1305 &gt; 0, AE1305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S1305 = ""), "Value in Column S is Required", IF(AF1305 &lt; 15, "At the time of Joining, age must be greater than 15 years", IF(AND(W1305 &gt; DATEVALUE("30/6/2024"), Y1305 = "Working"), "Column W and Y Logically Mismatched", IF(AND(X1305 &lt; DATEVALUE("1/7/2025"), Z1305 = "Working", X1305 &lt;&gt; ""), "Column X and Z Logically Mismatched", IF(AND(X1305 &lt;&gt; "", W1305 &gt;= X1305), "Column W and X Logically Missmatched",""))))))))))), ""), "")</f>
        <v/>
      </c>
      <c r="AC1305" s="36"/>
      <c r="AE1305" s="20">
        <f t="shared" si="40"/>
        <v>0</v>
      </c>
      <c r="AF1305" s="20">
        <f t="shared" si="41"/>
        <v>0</v>
      </c>
    </row>
    <row r="1306" spans="1:32" ht="30" customHeight="1">
      <c r="A1306" s="21" t="str">
        <f>IFERROR(INDEX(PQR_Dept!$A$2:$A$21166, MATCH(B1306, PQR_Dept!$B$2:$B$21106, 0)), "")</f>
        <v/>
      </c>
      <c r="B1306" s="22"/>
      <c r="C1306" s="22"/>
      <c r="D1306" s="22"/>
      <c r="E1306" s="23"/>
      <c r="F1306" s="24"/>
      <c r="G1306" s="25"/>
      <c r="H1306" s="26"/>
      <c r="I1306" s="27"/>
      <c r="J1306" s="19"/>
      <c r="K1306" s="44"/>
      <c r="L1306" s="28"/>
      <c r="M1306" s="25"/>
      <c r="N1306" s="29"/>
      <c r="O1306" s="29"/>
      <c r="P1306" s="28"/>
      <c r="Q1306" s="30"/>
      <c r="R1306" s="28"/>
      <c r="S1306" s="28"/>
      <c r="T1306" s="28"/>
      <c r="U1306" s="31"/>
      <c r="V1306" s="32"/>
      <c r="W1306" s="32"/>
      <c r="X1306" s="32"/>
      <c r="Y1306" s="33"/>
      <c r="Z1306" s="33"/>
      <c r="AA1306" s="34"/>
      <c r="AB1306" s="40" t="str">
        <f>IF(AE1306 &gt; 0, IFERROR(IF(AND(AE1306 &gt; 0, AE1306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S1306 = ""), "Value in Column S is Required", IF(AF1306 &lt; 15, "At the time of Joining, age must be greater than 15 years", IF(AND(W1306 &gt; DATEVALUE("30/6/2024"), Y1306 = "Working"), "Column W and Y Logically Mismatched", IF(AND(X1306 &lt; DATEVALUE("1/7/2025"), Z1306 = "Working", X1306 &lt;&gt; ""), "Column X and Z Logically Mismatched", IF(AND(X1306 &lt;&gt; "", W1306 &gt;= X1306), "Column W and X Logically Missmatched",""))))))))))), ""), "")</f>
        <v/>
      </c>
      <c r="AC1306" s="36"/>
      <c r="AE1306" s="20">
        <f t="shared" si="40"/>
        <v>0</v>
      </c>
      <c r="AF1306" s="20">
        <f t="shared" si="41"/>
        <v>0</v>
      </c>
    </row>
    <row r="1307" spans="1:32" ht="30" customHeight="1">
      <c r="A1307" s="21" t="str">
        <f>IFERROR(INDEX(PQR_Dept!$A$2:$A$21166, MATCH(B1307, PQR_Dept!$B$2:$B$21106, 0)), "")</f>
        <v/>
      </c>
      <c r="B1307" s="22"/>
      <c r="C1307" s="22"/>
      <c r="D1307" s="22"/>
      <c r="E1307" s="23"/>
      <c r="F1307" s="24"/>
      <c r="G1307" s="25"/>
      <c r="H1307" s="26"/>
      <c r="I1307" s="27"/>
      <c r="J1307" s="19"/>
      <c r="K1307" s="44"/>
      <c r="L1307" s="28"/>
      <c r="M1307" s="25"/>
      <c r="N1307" s="29"/>
      <c r="O1307" s="29"/>
      <c r="P1307" s="28"/>
      <c r="Q1307" s="30"/>
      <c r="R1307" s="28"/>
      <c r="S1307" s="28"/>
      <c r="T1307" s="28"/>
      <c r="U1307" s="31"/>
      <c r="V1307" s="32"/>
      <c r="W1307" s="32"/>
      <c r="X1307" s="32"/>
      <c r="Y1307" s="33"/>
      <c r="Z1307" s="33"/>
      <c r="AA1307" s="34"/>
      <c r="AB1307" s="40" t="str">
        <f>IF(AE1307 &gt; 0, IFERROR(IF(AND(AE1307 &gt; 0, AE1307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S1307 = ""), "Value in Column S is Required", IF(AF1307 &lt; 15, "At the time of Joining, age must be greater than 15 years", IF(AND(W1307 &gt; DATEVALUE("30/6/2024"), Y1307 = "Working"), "Column W and Y Logically Mismatched", IF(AND(X1307 &lt; DATEVALUE("1/7/2025"), Z1307 = "Working", X1307 &lt;&gt; ""), "Column X and Z Logically Mismatched", IF(AND(X1307 &lt;&gt; "", W1307 &gt;= X1307), "Column W and X Logically Missmatched",""))))))))))), ""), "")</f>
        <v/>
      </c>
      <c r="AC1307" s="36"/>
      <c r="AE1307" s="20">
        <f t="shared" si="40"/>
        <v>0</v>
      </c>
      <c r="AF1307" s="20">
        <f t="shared" si="41"/>
        <v>0</v>
      </c>
    </row>
    <row r="1308" spans="1:32" ht="30" customHeight="1">
      <c r="A1308" s="21" t="str">
        <f>IFERROR(INDEX(PQR_Dept!$A$2:$A$21166, MATCH(B1308, PQR_Dept!$B$2:$B$21106, 0)), "")</f>
        <v/>
      </c>
      <c r="B1308" s="22"/>
      <c r="C1308" s="22"/>
      <c r="D1308" s="22"/>
      <c r="E1308" s="23"/>
      <c r="F1308" s="24"/>
      <c r="G1308" s="25"/>
      <c r="H1308" s="26"/>
      <c r="I1308" s="27"/>
      <c r="J1308" s="19"/>
      <c r="K1308" s="44"/>
      <c r="L1308" s="28"/>
      <c r="M1308" s="25"/>
      <c r="N1308" s="29"/>
      <c r="O1308" s="29"/>
      <c r="P1308" s="28"/>
      <c r="Q1308" s="30"/>
      <c r="R1308" s="28"/>
      <c r="S1308" s="28"/>
      <c r="T1308" s="28"/>
      <c r="U1308" s="31"/>
      <c r="V1308" s="32"/>
      <c r="W1308" s="32"/>
      <c r="X1308" s="32"/>
      <c r="Y1308" s="33"/>
      <c r="Z1308" s="33"/>
      <c r="AA1308" s="34"/>
      <c r="AB1308" s="40" t="str">
        <f>IF(AE1308 &gt; 0, IFERROR(IF(AND(AE1308 &gt; 0, AE1308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S1308 = ""), "Value in Column S is Required", IF(AF1308 &lt; 15, "At the time of Joining, age must be greater than 15 years", IF(AND(W1308 &gt; DATEVALUE("30/6/2024"), Y1308 = "Working"), "Column W and Y Logically Mismatched", IF(AND(X1308 &lt; DATEVALUE("1/7/2025"), Z1308 = "Working", X1308 &lt;&gt; ""), "Column X and Z Logically Mismatched", IF(AND(X1308 &lt;&gt; "", W1308 &gt;= X1308), "Column W and X Logically Missmatched",""))))))))))), ""), "")</f>
        <v/>
      </c>
      <c r="AC1308" s="36"/>
      <c r="AE1308" s="20">
        <f t="shared" si="40"/>
        <v>0</v>
      </c>
      <c r="AF1308" s="20">
        <f t="shared" si="41"/>
        <v>0</v>
      </c>
    </row>
    <row r="1309" spans="1:32" ht="30" customHeight="1">
      <c r="A1309" s="21" t="str">
        <f>IFERROR(INDEX(PQR_Dept!$A$2:$A$21166, MATCH(B1309, PQR_Dept!$B$2:$B$21106, 0)), "")</f>
        <v/>
      </c>
      <c r="B1309" s="22"/>
      <c r="C1309" s="22"/>
      <c r="D1309" s="22"/>
      <c r="E1309" s="23"/>
      <c r="F1309" s="24"/>
      <c r="G1309" s="25"/>
      <c r="H1309" s="26"/>
      <c r="I1309" s="27"/>
      <c r="J1309" s="19"/>
      <c r="K1309" s="44"/>
      <c r="L1309" s="28"/>
      <c r="M1309" s="25"/>
      <c r="N1309" s="29"/>
      <c r="O1309" s="29"/>
      <c r="P1309" s="28"/>
      <c r="Q1309" s="30"/>
      <c r="R1309" s="28"/>
      <c r="S1309" s="28"/>
      <c r="T1309" s="28"/>
      <c r="U1309" s="31"/>
      <c r="V1309" s="32"/>
      <c r="W1309" s="32"/>
      <c r="X1309" s="32"/>
      <c r="Y1309" s="33"/>
      <c r="Z1309" s="33"/>
      <c r="AA1309" s="34"/>
      <c r="AB1309" s="40" t="str">
        <f>IF(AE1309 &gt; 0, IFERROR(IF(AND(AE1309 &gt; 0, AE1309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S1309 = ""), "Value in Column S is Required", IF(AF1309 &lt; 15, "At the time of Joining, age must be greater than 15 years", IF(AND(W1309 &gt; DATEVALUE("30/6/2024"), Y1309 = "Working"), "Column W and Y Logically Mismatched", IF(AND(X1309 &lt; DATEVALUE("1/7/2025"), Z1309 = "Working", X1309 &lt;&gt; ""), "Column X and Z Logically Mismatched", IF(AND(X1309 &lt;&gt; "", W1309 &gt;= X1309), "Column W and X Logically Missmatched",""))))))))))), ""), "")</f>
        <v/>
      </c>
      <c r="AC1309" s="36"/>
      <c r="AE1309" s="20">
        <f t="shared" si="40"/>
        <v>0</v>
      </c>
      <c r="AF1309" s="20">
        <f t="shared" si="41"/>
        <v>0</v>
      </c>
    </row>
    <row r="1310" spans="1:32" ht="30" customHeight="1">
      <c r="A1310" s="21" t="str">
        <f>IFERROR(INDEX(PQR_Dept!$A$2:$A$21166, MATCH(B1310, PQR_Dept!$B$2:$B$21106, 0)), "")</f>
        <v/>
      </c>
      <c r="B1310" s="22"/>
      <c r="C1310" s="22"/>
      <c r="D1310" s="22"/>
      <c r="E1310" s="23"/>
      <c r="F1310" s="24"/>
      <c r="G1310" s="25"/>
      <c r="H1310" s="26"/>
      <c r="I1310" s="27"/>
      <c r="J1310" s="19"/>
      <c r="K1310" s="44"/>
      <c r="L1310" s="28"/>
      <c r="M1310" s="25"/>
      <c r="N1310" s="29"/>
      <c r="O1310" s="29"/>
      <c r="P1310" s="28"/>
      <c r="Q1310" s="30"/>
      <c r="R1310" s="28"/>
      <c r="S1310" s="28"/>
      <c r="T1310" s="28"/>
      <c r="U1310" s="31"/>
      <c r="V1310" s="32"/>
      <c r="W1310" s="32"/>
      <c r="X1310" s="32"/>
      <c r="Y1310" s="33"/>
      <c r="Z1310" s="33"/>
      <c r="AA1310" s="34"/>
      <c r="AB1310" s="40" t="str">
        <f>IF(AE1310 &gt; 0, IFERROR(IF(AND(AE1310 &gt; 0, AE1310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S1310 = ""), "Value in Column S is Required", IF(AF1310 &lt; 15, "At the time of Joining, age must be greater than 15 years", IF(AND(W1310 &gt; DATEVALUE("30/6/2024"), Y1310 = "Working"), "Column W and Y Logically Mismatched", IF(AND(X1310 &lt; DATEVALUE("1/7/2025"), Z1310 = "Working", X1310 &lt;&gt; ""), "Column X and Z Logically Mismatched", IF(AND(X1310 &lt;&gt; "", W1310 &gt;= X1310), "Column W and X Logically Missmatched",""))))))))))), ""), "")</f>
        <v/>
      </c>
      <c r="AC1310" s="36"/>
      <c r="AE1310" s="20">
        <f t="shared" si="40"/>
        <v>0</v>
      </c>
      <c r="AF1310" s="20">
        <f t="shared" si="41"/>
        <v>0</v>
      </c>
    </row>
    <row r="1311" spans="1:32" ht="30" customHeight="1">
      <c r="A1311" s="21" t="str">
        <f>IFERROR(INDEX(PQR_Dept!$A$2:$A$21166, MATCH(B1311, PQR_Dept!$B$2:$B$21106, 0)), "")</f>
        <v/>
      </c>
      <c r="B1311" s="22"/>
      <c r="C1311" s="22"/>
      <c r="D1311" s="22"/>
      <c r="E1311" s="23"/>
      <c r="F1311" s="24"/>
      <c r="G1311" s="25"/>
      <c r="H1311" s="26"/>
      <c r="I1311" s="27"/>
      <c r="J1311" s="19"/>
      <c r="K1311" s="44"/>
      <c r="L1311" s="28"/>
      <c r="M1311" s="25"/>
      <c r="N1311" s="29"/>
      <c r="O1311" s="29"/>
      <c r="P1311" s="28"/>
      <c r="Q1311" s="30"/>
      <c r="R1311" s="28"/>
      <c r="S1311" s="28"/>
      <c r="T1311" s="28"/>
      <c r="U1311" s="31"/>
      <c r="V1311" s="32"/>
      <c r="W1311" s="32"/>
      <c r="X1311" s="32"/>
      <c r="Y1311" s="33"/>
      <c r="Z1311" s="33"/>
      <c r="AA1311" s="34"/>
      <c r="AB1311" s="40" t="str">
        <f>IF(AE1311 &gt; 0, IFERROR(IF(AND(AE1311 &gt; 0, AE1311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S1311 = ""), "Value in Column S is Required", IF(AF1311 &lt; 15, "At the time of Joining, age must be greater than 15 years", IF(AND(W1311 &gt; DATEVALUE("30/6/2024"), Y1311 = "Working"), "Column W and Y Logically Mismatched", IF(AND(X1311 &lt; DATEVALUE("1/7/2025"), Z1311 = "Working", X1311 &lt;&gt; ""), "Column X and Z Logically Mismatched", IF(AND(X1311 &lt;&gt; "", W1311 &gt;= X1311), "Column W and X Logically Missmatched",""))))))))))), ""), "")</f>
        <v/>
      </c>
      <c r="AC1311" s="36"/>
      <c r="AE1311" s="20">
        <f t="shared" si="40"/>
        <v>0</v>
      </c>
      <c r="AF1311" s="20">
        <f t="shared" si="41"/>
        <v>0</v>
      </c>
    </row>
    <row r="1312" spans="1:32" ht="30" customHeight="1">
      <c r="A1312" s="21" t="str">
        <f>IFERROR(INDEX(PQR_Dept!$A$2:$A$21166, MATCH(B1312, PQR_Dept!$B$2:$B$21106, 0)), "")</f>
        <v/>
      </c>
      <c r="B1312" s="22"/>
      <c r="C1312" s="22"/>
      <c r="D1312" s="22"/>
      <c r="E1312" s="23"/>
      <c r="F1312" s="24"/>
      <c r="G1312" s="25"/>
      <c r="H1312" s="26"/>
      <c r="I1312" s="27"/>
      <c r="J1312" s="19"/>
      <c r="K1312" s="44"/>
      <c r="L1312" s="28"/>
      <c r="M1312" s="25"/>
      <c r="N1312" s="29"/>
      <c r="O1312" s="29"/>
      <c r="P1312" s="28"/>
      <c r="Q1312" s="30"/>
      <c r="R1312" s="28"/>
      <c r="S1312" s="28"/>
      <c r="T1312" s="28"/>
      <c r="U1312" s="31"/>
      <c r="V1312" s="32"/>
      <c r="W1312" s="32"/>
      <c r="X1312" s="32"/>
      <c r="Y1312" s="33"/>
      <c r="Z1312" s="33"/>
      <c r="AA1312" s="34"/>
      <c r="AB1312" s="40" t="str">
        <f>IF(AE1312 &gt; 0, IFERROR(IF(AND(AE1312 &gt; 0, AE1312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S1312 = ""), "Value in Column S is Required", IF(AF1312 &lt; 15, "At the time of Joining, age must be greater than 15 years", IF(AND(W1312 &gt; DATEVALUE("30/6/2024"), Y1312 = "Working"), "Column W and Y Logically Mismatched", IF(AND(X1312 &lt; DATEVALUE("1/7/2025"), Z1312 = "Working", X1312 &lt;&gt; ""), "Column X and Z Logically Mismatched", IF(AND(X1312 &lt;&gt; "", W1312 &gt;= X1312), "Column W and X Logically Missmatched",""))))))))))), ""), "")</f>
        <v/>
      </c>
      <c r="AC1312" s="36"/>
      <c r="AE1312" s="20">
        <f t="shared" si="40"/>
        <v>0</v>
      </c>
      <c r="AF1312" s="20">
        <f t="shared" si="41"/>
        <v>0</v>
      </c>
    </row>
    <row r="1313" spans="1:32" ht="30" customHeight="1">
      <c r="A1313" s="21" t="str">
        <f>IFERROR(INDEX(PQR_Dept!$A$2:$A$21166, MATCH(B1313, PQR_Dept!$B$2:$B$21106, 0)), "")</f>
        <v/>
      </c>
      <c r="B1313" s="22"/>
      <c r="C1313" s="22"/>
      <c r="D1313" s="22"/>
      <c r="E1313" s="23"/>
      <c r="F1313" s="24"/>
      <c r="G1313" s="25"/>
      <c r="H1313" s="26"/>
      <c r="I1313" s="27"/>
      <c r="J1313" s="19"/>
      <c r="K1313" s="44"/>
      <c r="L1313" s="28"/>
      <c r="M1313" s="25"/>
      <c r="N1313" s="29"/>
      <c r="O1313" s="29"/>
      <c r="P1313" s="28"/>
      <c r="Q1313" s="30"/>
      <c r="R1313" s="28"/>
      <c r="S1313" s="28"/>
      <c r="T1313" s="28"/>
      <c r="U1313" s="31"/>
      <c r="V1313" s="32"/>
      <c r="W1313" s="32"/>
      <c r="X1313" s="32"/>
      <c r="Y1313" s="33"/>
      <c r="Z1313" s="33"/>
      <c r="AA1313" s="34"/>
      <c r="AB1313" s="40" t="str">
        <f>IF(AE1313 &gt; 0, IFERROR(IF(AND(AE1313 &gt; 0, AE1313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S1313 = ""), "Value in Column S is Required", IF(AF1313 &lt; 15, "At the time of Joining, age must be greater than 15 years", IF(AND(W1313 &gt; DATEVALUE("30/6/2024"), Y1313 = "Working"), "Column W and Y Logically Mismatched", IF(AND(X1313 &lt; DATEVALUE("1/7/2025"), Z1313 = "Working", X1313 &lt;&gt; ""), "Column X and Z Logically Mismatched", IF(AND(X1313 &lt;&gt; "", W1313 &gt;= X1313), "Column W and X Logically Missmatched",""))))))))))), ""), "")</f>
        <v/>
      </c>
      <c r="AC1313" s="36"/>
      <c r="AE1313" s="20">
        <f t="shared" si="40"/>
        <v>0</v>
      </c>
      <c r="AF1313" s="20">
        <f t="shared" si="41"/>
        <v>0</v>
      </c>
    </row>
    <row r="1314" spans="1:32" ht="30" customHeight="1">
      <c r="A1314" s="21" t="str">
        <f>IFERROR(INDEX(PQR_Dept!$A$2:$A$21166, MATCH(B1314, PQR_Dept!$B$2:$B$21106, 0)), "")</f>
        <v/>
      </c>
      <c r="B1314" s="22"/>
      <c r="C1314" s="22"/>
      <c r="D1314" s="22"/>
      <c r="E1314" s="23"/>
      <c r="F1314" s="24"/>
      <c r="G1314" s="25"/>
      <c r="H1314" s="26"/>
      <c r="I1314" s="27"/>
      <c r="J1314" s="19"/>
      <c r="K1314" s="44"/>
      <c r="L1314" s="28"/>
      <c r="M1314" s="25"/>
      <c r="N1314" s="29"/>
      <c r="O1314" s="29"/>
      <c r="P1314" s="28"/>
      <c r="Q1314" s="30"/>
      <c r="R1314" s="28"/>
      <c r="S1314" s="28"/>
      <c r="T1314" s="28"/>
      <c r="U1314" s="31"/>
      <c r="V1314" s="32"/>
      <c r="W1314" s="32"/>
      <c r="X1314" s="32"/>
      <c r="Y1314" s="33"/>
      <c r="Z1314" s="33"/>
      <c r="AA1314" s="34"/>
      <c r="AB1314" s="40" t="str">
        <f>IF(AE1314 &gt; 0, IFERROR(IF(AND(AE1314 &gt; 0, AE1314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S1314 = ""), "Value in Column S is Required", IF(AF1314 &lt; 15, "At the time of Joining, age must be greater than 15 years", IF(AND(W1314 &gt; DATEVALUE("30/6/2024"), Y1314 = "Working"), "Column W and Y Logically Mismatched", IF(AND(X1314 &lt; DATEVALUE("1/7/2025"), Z1314 = "Working", X1314 &lt;&gt; ""), "Column X and Z Logically Mismatched", IF(AND(X1314 &lt;&gt; "", W1314 &gt;= X1314), "Column W and X Logically Missmatched",""))))))))))), ""), "")</f>
        <v/>
      </c>
      <c r="AC1314" s="36"/>
      <c r="AE1314" s="20">
        <f t="shared" si="40"/>
        <v>0</v>
      </c>
      <c r="AF1314" s="20">
        <f t="shared" si="41"/>
        <v>0</v>
      </c>
    </row>
    <row r="1315" spans="1:32" ht="30" customHeight="1">
      <c r="A1315" s="21" t="str">
        <f>IFERROR(INDEX(PQR_Dept!$A$2:$A$21166, MATCH(B1315, PQR_Dept!$B$2:$B$21106, 0)), "")</f>
        <v/>
      </c>
      <c r="B1315" s="22"/>
      <c r="C1315" s="22"/>
      <c r="D1315" s="22"/>
      <c r="E1315" s="23"/>
      <c r="F1315" s="24"/>
      <c r="G1315" s="25"/>
      <c r="H1315" s="26"/>
      <c r="I1315" s="27"/>
      <c r="J1315" s="19"/>
      <c r="K1315" s="44"/>
      <c r="L1315" s="28"/>
      <c r="M1315" s="25"/>
      <c r="N1315" s="29"/>
      <c r="O1315" s="29"/>
      <c r="P1315" s="28"/>
      <c r="Q1315" s="30"/>
      <c r="R1315" s="28"/>
      <c r="S1315" s="28"/>
      <c r="T1315" s="28"/>
      <c r="U1315" s="31"/>
      <c r="V1315" s="32"/>
      <c r="W1315" s="32"/>
      <c r="X1315" s="32"/>
      <c r="Y1315" s="33"/>
      <c r="Z1315" s="33"/>
      <c r="AA1315" s="34"/>
      <c r="AB1315" s="40" t="str">
        <f>IF(AE1315 &gt; 0, IFERROR(IF(AND(AE1315 &gt; 0, AE1315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S1315 = ""), "Value in Column S is Required", IF(AF1315 &lt; 15, "At the time of Joining, age must be greater than 15 years", IF(AND(W1315 &gt; DATEVALUE("30/6/2024"), Y1315 = "Working"), "Column W and Y Logically Mismatched", IF(AND(X1315 &lt; DATEVALUE("1/7/2025"), Z1315 = "Working", X1315 &lt;&gt; ""), "Column X and Z Logically Mismatched", IF(AND(X1315 &lt;&gt; "", W1315 &gt;= X1315), "Column W and X Logically Missmatched",""))))))))))), ""), "")</f>
        <v/>
      </c>
      <c r="AC1315" s="36"/>
      <c r="AE1315" s="20">
        <f t="shared" si="40"/>
        <v>0</v>
      </c>
      <c r="AF1315" s="20">
        <f t="shared" si="41"/>
        <v>0</v>
      </c>
    </row>
    <row r="1316" spans="1:32" ht="30" customHeight="1">
      <c r="A1316" s="21" t="str">
        <f>IFERROR(INDEX(PQR_Dept!$A$2:$A$21166, MATCH(B1316, PQR_Dept!$B$2:$B$21106, 0)), "")</f>
        <v/>
      </c>
      <c r="B1316" s="22"/>
      <c r="C1316" s="22"/>
      <c r="D1316" s="22"/>
      <c r="E1316" s="23"/>
      <c r="F1316" s="24"/>
      <c r="G1316" s="25"/>
      <c r="H1316" s="26"/>
      <c r="I1316" s="27"/>
      <c r="J1316" s="19"/>
      <c r="K1316" s="44"/>
      <c r="L1316" s="28"/>
      <c r="M1316" s="25"/>
      <c r="N1316" s="29"/>
      <c r="O1316" s="29"/>
      <c r="P1316" s="28"/>
      <c r="Q1316" s="30"/>
      <c r="R1316" s="28"/>
      <c r="S1316" s="28"/>
      <c r="T1316" s="28"/>
      <c r="U1316" s="31"/>
      <c r="V1316" s="32"/>
      <c r="W1316" s="32"/>
      <c r="X1316" s="32"/>
      <c r="Y1316" s="33"/>
      <c r="Z1316" s="33"/>
      <c r="AA1316" s="34"/>
      <c r="AB1316" s="40" t="str">
        <f>IF(AE1316 &gt; 0, IFERROR(IF(AND(AE1316 &gt; 0, AE1316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S1316 = ""), "Value in Column S is Required", IF(AF1316 &lt; 15, "At the time of Joining, age must be greater than 15 years", IF(AND(W1316 &gt; DATEVALUE("30/6/2024"), Y1316 = "Working"), "Column W and Y Logically Mismatched", IF(AND(X1316 &lt; DATEVALUE("1/7/2025"), Z1316 = "Working", X1316 &lt;&gt; ""), "Column X and Z Logically Mismatched", IF(AND(X1316 &lt;&gt; "", W1316 &gt;= X1316), "Column W and X Logically Missmatched",""))))))))))), ""), "")</f>
        <v/>
      </c>
      <c r="AC1316" s="36"/>
      <c r="AE1316" s="20">
        <f t="shared" si="40"/>
        <v>0</v>
      </c>
      <c r="AF1316" s="20">
        <f t="shared" si="41"/>
        <v>0</v>
      </c>
    </row>
    <row r="1317" spans="1:32" ht="30" customHeight="1">
      <c r="A1317" s="21" t="str">
        <f>IFERROR(INDEX(PQR_Dept!$A$2:$A$21166, MATCH(B1317, PQR_Dept!$B$2:$B$21106, 0)), "")</f>
        <v/>
      </c>
      <c r="B1317" s="22"/>
      <c r="C1317" s="22"/>
      <c r="D1317" s="22"/>
      <c r="E1317" s="23"/>
      <c r="F1317" s="24"/>
      <c r="G1317" s="25"/>
      <c r="H1317" s="26"/>
      <c r="I1317" s="27"/>
      <c r="J1317" s="19"/>
      <c r="K1317" s="44"/>
      <c r="L1317" s="28"/>
      <c r="M1317" s="25"/>
      <c r="N1317" s="29"/>
      <c r="O1317" s="29"/>
      <c r="P1317" s="28"/>
      <c r="Q1317" s="30"/>
      <c r="R1317" s="28"/>
      <c r="S1317" s="28"/>
      <c r="T1317" s="28"/>
      <c r="U1317" s="31"/>
      <c r="V1317" s="32"/>
      <c r="W1317" s="32"/>
      <c r="X1317" s="32"/>
      <c r="Y1317" s="33"/>
      <c r="Z1317" s="33"/>
      <c r="AA1317" s="34"/>
      <c r="AB1317" s="40" t="str">
        <f>IF(AE1317 &gt; 0, IFERROR(IF(AND(AE1317 &gt; 0, AE1317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S1317 = ""), "Value in Column S is Required", IF(AF1317 &lt; 15, "At the time of Joining, age must be greater than 15 years", IF(AND(W1317 &gt; DATEVALUE("30/6/2024"), Y1317 = "Working"), "Column W and Y Logically Mismatched", IF(AND(X1317 &lt; DATEVALUE("1/7/2025"), Z1317 = "Working", X1317 &lt;&gt; ""), "Column X and Z Logically Mismatched", IF(AND(X1317 &lt;&gt; "", W1317 &gt;= X1317), "Column W and X Logically Missmatched",""))))))))))), ""), "")</f>
        <v/>
      </c>
      <c r="AC1317" s="36"/>
      <c r="AE1317" s="20">
        <f t="shared" si="40"/>
        <v>0</v>
      </c>
      <c r="AF1317" s="20">
        <f t="shared" si="41"/>
        <v>0</v>
      </c>
    </row>
    <row r="1318" spans="1:32" ht="30" customHeight="1">
      <c r="A1318" s="21" t="str">
        <f>IFERROR(INDEX(PQR_Dept!$A$2:$A$21166, MATCH(B1318, PQR_Dept!$B$2:$B$21106, 0)), "")</f>
        <v/>
      </c>
      <c r="B1318" s="22"/>
      <c r="C1318" s="22"/>
      <c r="D1318" s="22"/>
      <c r="E1318" s="23"/>
      <c r="F1318" s="24"/>
      <c r="G1318" s="25"/>
      <c r="H1318" s="26"/>
      <c r="I1318" s="27"/>
      <c r="J1318" s="19"/>
      <c r="K1318" s="44"/>
      <c r="L1318" s="28"/>
      <c r="M1318" s="25"/>
      <c r="N1318" s="29"/>
      <c r="O1318" s="29"/>
      <c r="P1318" s="28"/>
      <c r="Q1318" s="30"/>
      <c r="R1318" s="28"/>
      <c r="S1318" s="28"/>
      <c r="T1318" s="28"/>
      <c r="U1318" s="31"/>
      <c r="V1318" s="32"/>
      <c r="W1318" s="32"/>
      <c r="X1318" s="32"/>
      <c r="Y1318" s="33"/>
      <c r="Z1318" s="33"/>
      <c r="AA1318" s="34"/>
      <c r="AB1318" s="40" t="str">
        <f>IF(AE1318 &gt; 0, IFERROR(IF(AND(AE1318 &gt; 0, AE1318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S1318 = ""), "Value in Column S is Required", IF(AF1318 &lt; 15, "At the time of Joining, age must be greater than 15 years", IF(AND(W1318 &gt; DATEVALUE("30/6/2024"), Y1318 = "Working"), "Column W and Y Logically Mismatched", IF(AND(X1318 &lt; DATEVALUE("1/7/2025"), Z1318 = "Working", X1318 &lt;&gt; ""), "Column X and Z Logically Mismatched", IF(AND(X1318 &lt;&gt; "", W1318 &gt;= X1318), "Column W and X Logically Missmatched",""))))))))))), ""), "")</f>
        <v/>
      </c>
      <c r="AC1318" s="36"/>
      <c r="AE1318" s="20">
        <f t="shared" si="40"/>
        <v>0</v>
      </c>
      <c r="AF1318" s="20">
        <f t="shared" si="41"/>
        <v>0</v>
      </c>
    </row>
    <row r="1319" spans="1:32" ht="30" customHeight="1">
      <c r="A1319" s="21" t="str">
        <f>IFERROR(INDEX(PQR_Dept!$A$2:$A$21166, MATCH(B1319, PQR_Dept!$B$2:$B$21106, 0)), "")</f>
        <v/>
      </c>
      <c r="B1319" s="22"/>
      <c r="C1319" s="22"/>
      <c r="D1319" s="22"/>
      <c r="E1319" s="23"/>
      <c r="F1319" s="24"/>
      <c r="G1319" s="25"/>
      <c r="H1319" s="26"/>
      <c r="I1319" s="27"/>
      <c r="J1319" s="19"/>
      <c r="K1319" s="44"/>
      <c r="L1319" s="28"/>
      <c r="M1319" s="25"/>
      <c r="N1319" s="29"/>
      <c r="O1319" s="29"/>
      <c r="P1319" s="28"/>
      <c r="Q1319" s="30"/>
      <c r="R1319" s="28"/>
      <c r="S1319" s="28"/>
      <c r="T1319" s="28"/>
      <c r="U1319" s="31"/>
      <c r="V1319" s="32"/>
      <c r="W1319" s="32"/>
      <c r="X1319" s="32"/>
      <c r="Y1319" s="33"/>
      <c r="Z1319" s="33"/>
      <c r="AA1319" s="34"/>
      <c r="AB1319" s="40" t="str">
        <f>IF(AE1319 &gt; 0, IFERROR(IF(AND(AE1319 &gt; 0, AE1319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S1319 = ""), "Value in Column S is Required", IF(AF1319 &lt; 15, "At the time of Joining, age must be greater than 15 years", IF(AND(W1319 &gt; DATEVALUE("30/6/2024"), Y1319 = "Working"), "Column W and Y Logically Mismatched", IF(AND(X1319 &lt; DATEVALUE("1/7/2025"), Z1319 = "Working", X1319 &lt;&gt; ""), "Column X and Z Logically Mismatched", IF(AND(X1319 &lt;&gt; "", W1319 &gt;= X1319), "Column W and X Logically Missmatched",""))))))))))), ""), "")</f>
        <v/>
      </c>
      <c r="AC1319" s="36"/>
      <c r="AE1319" s="20">
        <f t="shared" si="40"/>
        <v>0</v>
      </c>
      <c r="AF1319" s="20">
        <f t="shared" si="41"/>
        <v>0</v>
      </c>
    </row>
    <row r="1320" spans="1:32" ht="30" customHeight="1">
      <c r="A1320" s="21" t="str">
        <f>IFERROR(INDEX(PQR_Dept!$A$2:$A$21166, MATCH(B1320, PQR_Dept!$B$2:$B$21106, 0)), "")</f>
        <v/>
      </c>
      <c r="B1320" s="22"/>
      <c r="C1320" s="22"/>
      <c r="D1320" s="22"/>
      <c r="E1320" s="23"/>
      <c r="F1320" s="24"/>
      <c r="G1320" s="25"/>
      <c r="H1320" s="26"/>
      <c r="I1320" s="27"/>
      <c r="J1320" s="19"/>
      <c r="K1320" s="44"/>
      <c r="L1320" s="28"/>
      <c r="M1320" s="25"/>
      <c r="N1320" s="29"/>
      <c r="O1320" s="29"/>
      <c r="P1320" s="28"/>
      <c r="Q1320" s="30"/>
      <c r="R1320" s="28"/>
      <c r="S1320" s="28"/>
      <c r="T1320" s="28"/>
      <c r="U1320" s="31"/>
      <c r="V1320" s="32"/>
      <c r="W1320" s="32"/>
      <c r="X1320" s="32"/>
      <c r="Y1320" s="33"/>
      <c r="Z1320" s="33"/>
      <c r="AA1320" s="34"/>
      <c r="AB1320" s="40" t="str">
        <f>IF(AE1320 &gt; 0, IFERROR(IF(AND(AE1320 &gt; 0, AE1320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S1320 = ""), "Value in Column S is Required", IF(AF1320 &lt; 15, "At the time of Joining, age must be greater than 15 years", IF(AND(W1320 &gt; DATEVALUE("30/6/2024"), Y1320 = "Working"), "Column W and Y Logically Mismatched", IF(AND(X1320 &lt; DATEVALUE("1/7/2025"), Z1320 = "Working", X1320 &lt;&gt; ""), "Column X and Z Logically Mismatched", IF(AND(X1320 &lt;&gt; "", W1320 &gt;= X1320), "Column W and X Logically Missmatched",""))))))))))), ""), "")</f>
        <v/>
      </c>
      <c r="AC1320" s="36"/>
      <c r="AE1320" s="20">
        <f t="shared" si="40"/>
        <v>0</v>
      </c>
      <c r="AF1320" s="20">
        <f t="shared" si="41"/>
        <v>0</v>
      </c>
    </row>
    <row r="1321" spans="1:32" ht="30" customHeight="1">
      <c r="A1321" s="21" t="str">
        <f>IFERROR(INDEX(PQR_Dept!$A$2:$A$21166, MATCH(B1321, PQR_Dept!$B$2:$B$21106, 0)), "")</f>
        <v/>
      </c>
      <c r="B1321" s="22"/>
      <c r="C1321" s="22"/>
      <c r="D1321" s="22"/>
      <c r="E1321" s="23"/>
      <c r="F1321" s="24"/>
      <c r="G1321" s="25"/>
      <c r="H1321" s="26"/>
      <c r="I1321" s="27"/>
      <c r="J1321" s="19"/>
      <c r="K1321" s="44"/>
      <c r="L1321" s="28"/>
      <c r="M1321" s="25"/>
      <c r="N1321" s="29"/>
      <c r="O1321" s="29"/>
      <c r="P1321" s="28"/>
      <c r="Q1321" s="30"/>
      <c r="R1321" s="28"/>
      <c r="S1321" s="28"/>
      <c r="T1321" s="28"/>
      <c r="U1321" s="31"/>
      <c r="V1321" s="32"/>
      <c r="W1321" s="32"/>
      <c r="X1321" s="32"/>
      <c r="Y1321" s="33"/>
      <c r="Z1321" s="33"/>
      <c r="AA1321" s="34"/>
      <c r="AB1321" s="40" t="str">
        <f>IF(AE1321 &gt; 0, IFERROR(IF(AND(AE1321 &gt; 0, AE1321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S1321 = ""), "Value in Column S is Required", IF(AF1321 &lt; 15, "At the time of Joining, age must be greater than 15 years", IF(AND(W1321 &gt; DATEVALUE("30/6/2024"), Y1321 = "Working"), "Column W and Y Logically Mismatched", IF(AND(X1321 &lt; DATEVALUE("1/7/2025"), Z1321 = "Working", X1321 &lt;&gt; ""), "Column X and Z Logically Mismatched", IF(AND(X1321 &lt;&gt; "", W1321 &gt;= X1321), "Column W and X Logically Missmatched",""))))))))))), ""), "")</f>
        <v/>
      </c>
      <c r="AC1321" s="36"/>
      <c r="AE1321" s="20">
        <f t="shared" si="40"/>
        <v>0</v>
      </c>
      <c r="AF1321" s="20">
        <f t="shared" si="41"/>
        <v>0</v>
      </c>
    </row>
    <row r="1322" spans="1:32" ht="30" customHeight="1">
      <c r="A1322" s="21" t="str">
        <f>IFERROR(INDEX(PQR_Dept!$A$2:$A$21166, MATCH(B1322, PQR_Dept!$B$2:$B$21106, 0)), "")</f>
        <v/>
      </c>
      <c r="B1322" s="22"/>
      <c r="C1322" s="22"/>
      <c r="D1322" s="22"/>
      <c r="E1322" s="23"/>
      <c r="F1322" s="24"/>
      <c r="G1322" s="25"/>
      <c r="H1322" s="26"/>
      <c r="I1322" s="27"/>
      <c r="J1322" s="19"/>
      <c r="K1322" s="44"/>
      <c r="L1322" s="28"/>
      <c r="M1322" s="25"/>
      <c r="N1322" s="29"/>
      <c r="O1322" s="29"/>
      <c r="P1322" s="28"/>
      <c r="Q1322" s="30"/>
      <c r="R1322" s="28"/>
      <c r="S1322" s="28"/>
      <c r="T1322" s="28"/>
      <c r="U1322" s="31"/>
      <c r="V1322" s="32"/>
      <c r="W1322" s="32"/>
      <c r="X1322" s="32"/>
      <c r="Y1322" s="33"/>
      <c r="Z1322" s="33"/>
      <c r="AA1322" s="34"/>
      <c r="AB1322" s="40" t="str">
        <f>IF(AE1322 &gt; 0, IFERROR(IF(AND(AE1322 &gt; 0, AE1322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S1322 = ""), "Value in Column S is Required", IF(AF1322 &lt; 15, "At the time of Joining, age must be greater than 15 years", IF(AND(W1322 &gt; DATEVALUE("30/6/2024"), Y1322 = "Working"), "Column W and Y Logically Mismatched", IF(AND(X1322 &lt; DATEVALUE("1/7/2025"), Z1322 = "Working", X1322 &lt;&gt; ""), "Column X and Z Logically Mismatched", IF(AND(X1322 &lt;&gt; "", W1322 &gt;= X1322), "Column W and X Logically Missmatched",""))))))))))), ""), "")</f>
        <v/>
      </c>
      <c r="AC1322" s="36"/>
      <c r="AE1322" s="20">
        <f t="shared" si="40"/>
        <v>0</v>
      </c>
      <c r="AF1322" s="20">
        <f t="shared" si="41"/>
        <v>0</v>
      </c>
    </row>
    <row r="1323" spans="1:32" ht="30" customHeight="1">
      <c r="A1323" s="21" t="str">
        <f>IFERROR(INDEX(PQR_Dept!$A$2:$A$21166, MATCH(B1323, PQR_Dept!$B$2:$B$21106, 0)), "")</f>
        <v/>
      </c>
      <c r="B1323" s="22"/>
      <c r="C1323" s="22"/>
      <c r="D1323" s="22"/>
      <c r="E1323" s="23"/>
      <c r="F1323" s="24"/>
      <c r="G1323" s="25"/>
      <c r="H1323" s="26"/>
      <c r="I1323" s="27"/>
      <c r="J1323" s="19"/>
      <c r="K1323" s="44"/>
      <c r="L1323" s="28"/>
      <c r="M1323" s="25"/>
      <c r="N1323" s="29"/>
      <c r="O1323" s="29"/>
      <c r="P1323" s="28"/>
      <c r="Q1323" s="30"/>
      <c r="R1323" s="28"/>
      <c r="S1323" s="28"/>
      <c r="T1323" s="28"/>
      <c r="U1323" s="31"/>
      <c r="V1323" s="32"/>
      <c r="W1323" s="32"/>
      <c r="X1323" s="32"/>
      <c r="Y1323" s="33"/>
      <c r="Z1323" s="33"/>
      <c r="AA1323" s="34"/>
      <c r="AB1323" s="40" t="str">
        <f>IF(AE1323 &gt; 0, IFERROR(IF(AND(AE1323 &gt; 0, AE1323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S1323 = ""), "Value in Column S is Required", IF(AF1323 &lt; 15, "At the time of Joining, age must be greater than 15 years", IF(AND(W1323 &gt; DATEVALUE("30/6/2024"), Y1323 = "Working"), "Column W and Y Logically Mismatched", IF(AND(X1323 &lt; DATEVALUE("1/7/2025"), Z1323 = "Working", X1323 &lt;&gt; ""), "Column X and Z Logically Mismatched", IF(AND(X1323 &lt;&gt; "", W1323 &gt;= X1323), "Column W and X Logically Missmatched",""))))))))))), ""), "")</f>
        <v/>
      </c>
      <c r="AC1323" s="36"/>
      <c r="AE1323" s="20">
        <f t="shared" si="40"/>
        <v>0</v>
      </c>
      <c r="AF1323" s="20">
        <f t="shared" si="41"/>
        <v>0</v>
      </c>
    </row>
    <row r="1324" spans="1:32" ht="30" customHeight="1">
      <c r="A1324" s="21" t="str">
        <f>IFERROR(INDEX(PQR_Dept!$A$2:$A$21166, MATCH(B1324, PQR_Dept!$B$2:$B$21106, 0)), "")</f>
        <v/>
      </c>
      <c r="B1324" s="22"/>
      <c r="C1324" s="22"/>
      <c r="D1324" s="22"/>
      <c r="E1324" s="23"/>
      <c r="F1324" s="24"/>
      <c r="G1324" s="25"/>
      <c r="H1324" s="26"/>
      <c r="I1324" s="27"/>
      <c r="J1324" s="19"/>
      <c r="K1324" s="44"/>
      <c r="L1324" s="28"/>
      <c r="M1324" s="25"/>
      <c r="N1324" s="29"/>
      <c r="O1324" s="29"/>
      <c r="P1324" s="28"/>
      <c r="Q1324" s="30"/>
      <c r="R1324" s="28"/>
      <c r="S1324" s="28"/>
      <c r="T1324" s="28"/>
      <c r="U1324" s="31"/>
      <c r="V1324" s="32"/>
      <c r="W1324" s="32"/>
      <c r="X1324" s="32"/>
      <c r="Y1324" s="33"/>
      <c r="Z1324" s="33"/>
      <c r="AA1324" s="34"/>
      <c r="AB1324" s="40" t="str">
        <f>IF(AE1324 &gt; 0, IFERROR(IF(AND(AE1324 &gt; 0, AE1324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S1324 = ""), "Value in Column S is Required", IF(AF1324 &lt; 15, "At the time of Joining, age must be greater than 15 years", IF(AND(W1324 &gt; DATEVALUE("30/6/2024"), Y1324 = "Working"), "Column W and Y Logically Mismatched", IF(AND(X1324 &lt; DATEVALUE("1/7/2025"), Z1324 = "Working", X1324 &lt;&gt; ""), "Column X and Z Logically Mismatched", IF(AND(X1324 &lt;&gt; "", W1324 &gt;= X1324), "Column W and X Logically Missmatched",""))))))))))), ""), "")</f>
        <v/>
      </c>
      <c r="AC1324" s="36"/>
      <c r="AE1324" s="20">
        <f t="shared" si="40"/>
        <v>0</v>
      </c>
      <c r="AF1324" s="20">
        <f t="shared" si="41"/>
        <v>0</v>
      </c>
    </row>
    <row r="1325" spans="1:32" ht="30" customHeight="1">
      <c r="A1325" s="21" t="str">
        <f>IFERROR(INDEX(PQR_Dept!$A$2:$A$21166, MATCH(B1325, PQR_Dept!$B$2:$B$21106, 0)), "")</f>
        <v/>
      </c>
      <c r="B1325" s="22"/>
      <c r="C1325" s="22"/>
      <c r="D1325" s="22"/>
      <c r="E1325" s="23"/>
      <c r="F1325" s="24"/>
      <c r="G1325" s="25"/>
      <c r="H1325" s="26"/>
      <c r="I1325" s="27"/>
      <c r="J1325" s="19"/>
      <c r="K1325" s="44"/>
      <c r="L1325" s="28"/>
      <c r="M1325" s="25"/>
      <c r="N1325" s="29"/>
      <c r="O1325" s="29"/>
      <c r="P1325" s="28"/>
      <c r="Q1325" s="30"/>
      <c r="R1325" s="28"/>
      <c r="S1325" s="28"/>
      <c r="T1325" s="28"/>
      <c r="U1325" s="31"/>
      <c r="V1325" s="32"/>
      <c r="W1325" s="32"/>
      <c r="X1325" s="32"/>
      <c r="Y1325" s="33"/>
      <c r="Z1325" s="33"/>
      <c r="AA1325" s="34"/>
      <c r="AB1325" s="40" t="str">
        <f>IF(AE1325 &gt; 0, IFERROR(IF(AND(AE1325 &gt; 0, AE1325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S1325 = ""), "Value in Column S is Required", IF(AF1325 &lt; 15, "At the time of Joining, age must be greater than 15 years", IF(AND(W1325 &gt; DATEVALUE("30/6/2024"), Y1325 = "Working"), "Column W and Y Logically Mismatched", IF(AND(X1325 &lt; DATEVALUE("1/7/2025"), Z1325 = "Working", X1325 &lt;&gt; ""), "Column X and Z Logically Mismatched", IF(AND(X1325 &lt;&gt; "", W1325 &gt;= X1325), "Column W and X Logically Missmatched",""))))))))))), ""), "")</f>
        <v/>
      </c>
      <c r="AC1325" s="36"/>
      <c r="AE1325" s="20">
        <f t="shared" si="40"/>
        <v>0</v>
      </c>
      <c r="AF1325" s="20">
        <f t="shared" si="41"/>
        <v>0</v>
      </c>
    </row>
    <row r="1326" spans="1:32" ht="30" customHeight="1">
      <c r="A1326" s="21" t="str">
        <f>IFERROR(INDEX(PQR_Dept!$A$2:$A$21166, MATCH(B1326, PQR_Dept!$B$2:$B$21106, 0)), "")</f>
        <v/>
      </c>
      <c r="B1326" s="22"/>
      <c r="C1326" s="22"/>
      <c r="D1326" s="22"/>
      <c r="E1326" s="23"/>
      <c r="F1326" s="24"/>
      <c r="G1326" s="25"/>
      <c r="H1326" s="26"/>
      <c r="I1326" s="27"/>
      <c r="J1326" s="19"/>
      <c r="K1326" s="44"/>
      <c r="L1326" s="28"/>
      <c r="M1326" s="25"/>
      <c r="N1326" s="29"/>
      <c r="O1326" s="29"/>
      <c r="P1326" s="28"/>
      <c r="Q1326" s="30"/>
      <c r="R1326" s="28"/>
      <c r="S1326" s="28"/>
      <c r="T1326" s="28"/>
      <c r="U1326" s="31"/>
      <c r="V1326" s="32"/>
      <c r="W1326" s="32"/>
      <c r="X1326" s="32"/>
      <c r="Y1326" s="33"/>
      <c r="Z1326" s="33"/>
      <c r="AA1326" s="34"/>
      <c r="AB1326" s="40" t="str">
        <f>IF(AE1326 &gt; 0, IFERROR(IF(AND(AE1326 &gt; 0, AE1326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S1326 = ""), "Value in Column S is Required", IF(AF1326 &lt; 15, "At the time of Joining, age must be greater than 15 years", IF(AND(W1326 &gt; DATEVALUE("30/6/2024"), Y1326 = "Working"), "Column W and Y Logically Mismatched", IF(AND(X1326 &lt; DATEVALUE("1/7/2025"), Z1326 = "Working", X1326 &lt;&gt; ""), "Column X and Z Logically Mismatched", IF(AND(X1326 &lt;&gt; "", W1326 &gt;= X1326), "Column W and X Logically Missmatched",""))))))))))), ""), "")</f>
        <v/>
      </c>
      <c r="AC1326" s="36"/>
      <c r="AE1326" s="20">
        <f t="shared" si="40"/>
        <v>0</v>
      </c>
      <c r="AF1326" s="20">
        <f t="shared" si="41"/>
        <v>0</v>
      </c>
    </row>
    <row r="1327" spans="1:32" ht="30" customHeight="1">
      <c r="A1327" s="21" t="str">
        <f>IFERROR(INDEX(PQR_Dept!$A$2:$A$21166, MATCH(B1327, PQR_Dept!$B$2:$B$21106, 0)), "")</f>
        <v/>
      </c>
      <c r="B1327" s="22"/>
      <c r="C1327" s="22"/>
      <c r="D1327" s="22"/>
      <c r="E1327" s="23"/>
      <c r="F1327" s="24"/>
      <c r="G1327" s="25"/>
      <c r="H1327" s="26"/>
      <c r="I1327" s="27"/>
      <c r="J1327" s="19"/>
      <c r="K1327" s="44"/>
      <c r="L1327" s="28"/>
      <c r="M1327" s="25"/>
      <c r="N1327" s="29"/>
      <c r="O1327" s="29"/>
      <c r="P1327" s="28"/>
      <c r="Q1327" s="30"/>
      <c r="R1327" s="28"/>
      <c r="S1327" s="28"/>
      <c r="T1327" s="28"/>
      <c r="U1327" s="31"/>
      <c r="V1327" s="32"/>
      <c r="W1327" s="32"/>
      <c r="X1327" s="32"/>
      <c r="Y1327" s="33"/>
      <c r="Z1327" s="33"/>
      <c r="AA1327" s="34"/>
      <c r="AB1327" s="40" t="str">
        <f>IF(AE1327 &gt; 0, IFERROR(IF(AND(AE1327 &gt; 0, AE1327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S1327 = ""), "Value in Column S is Required", IF(AF1327 &lt; 15, "At the time of Joining, age must be greater than 15 years", IF(AND(W1327 &gt; DATEVALUE("30/6/2024"), Y1327 = "Working"), "Column W and Y Logically Mismatched", IF(AND(X1327 &lt; DATEVALUE("1/7/2025"), Z1327 = "Working", X1327 &lt;&gt; ""), "Column X and Z Logically Mismatched", IF(AND(X1327 &lt;&gt; "", W1327 &gt;= X1327), "Column W and X Logically Missmatched",""))))))))))), ""), "")</f>
        <v/>
      </c>
      <c r="AC1327" s="36"/>
      <c r="AE1327" s="20">
        <f t="shared" si="40"/>
        <v>0</v>
      </c>
      <c r="AF1327" s="20">
        <f t="shared" si="41"/>
        <v>0</v>
      </c>
    </row>
    <row r="1328" spans="1:32" ht="30" customHeight="1">
      <c r="A1328" s="21" t="str">
        <f>IFERROR(INDEX(PQR_Dept!$A$2:$A$21166, MATCH(B1328, PQR_Dept!$B$2:$B$21106, 0)), "")</f>
        <v/>
      </c>
      <c r="B1328" s="22"/>
      <c r="C1328" s="22"/>
      <c r="D1328" s="22"/>
      <c r="E1328" s="23"/>
      <c r="F1328" s="24"/>
      <c r="G1328" s="25"/>
      <c r="H1328" s="26"/>
      <c r="I1328" s="27"/>
      <c r="J1328" s="19"/>
      <c r="K1328" s="44"/>
      <c r="L1328" s="28"/>
      <c r="M1328" s="25"/>
      <c r="N1328" s="29"/>
      <c r="O1328" s="29"/>
      <c r="P1328" s="28"/>
      <c r="Q1328" s="30"/>
      <c r="R1328" s="28"/>
      <c r="S1328" s="28"/>
      <c r="T1328" s="28"/>
      <c r="U1328" s="31"/>
      <c r="V1328" s="32"/>
      <c r="W1328" s="32"/>
      <c r="X1328" s="32"/>
      <c r="Y1328" s="33"/>
      <c r="Z1328" s="33"/>
      <c r="AA1328" s="34"/>
      <c r="AB1328" s="40" t="str">
        <f>IF(AE1328 &gt; 0, IFERROR(IF(AND(AE1328 &gt; 0, AE1328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S1328 = ""), "Value in Column S is Required", IF(AF1328 &lt; 15, "At the time of Joining, age must be greater than 15 years", IF(AND(W1328 &gt; DATEVALUE("30/6/2024"), Y1328 = "Working"), "Column W and Y Logically Mismatched", IF(AND(X1328 &lt; DATEVALUE("1/7/2025"), Z1328 = "Working", X1328 &lt;&gt; ""), "Column X and Z Logically Mismatched", IF(AND(X1328 &lt;&gt; "", W1328 &gt;= X1328), "Column W and X Logically Missmatched",""))))))))))), ""), "")</f>
        <v/>
      </c>
      <c r="AC1328" s="36"/>
      <c r="AE1328" s="20">
        <f t="shared" si="40"/>
        <v>0</v>
      </c>
      <c r="AF1328" s="20">
        <f t="shared" si="41"/>
        <v>0</v>
      </c>
    </row>
    <row r="1329" spans="1:32" ht="30" customHeight="1">
      <c r="A1329" s="21" t="str">
        <f>IFERROR(INDEX(PQR_Dept!$A$2:$A$21166, MATCH(B1329, PQR_Dept!$B$2:$B$21106, 0)), "")</f>
        <v/>
      </c>
      <c r="B1329" s="22"/>
      <c r="C1329" s="22"/>
      <c r="D1329" s="22"/>
      <c r="E1329" s="23"/>
      <c r="F1329" s="24"/>
      <c r="G1329" s="25"/>
      <c r="H1329" s="26"/>
      <c r="I1329" s="27"/>
      <c r="J1329" s="19"/>
      <c r="K1329" s="44"/>
      <c r="L1329" s="28"/>
      <c r="M1329" s="25"/>
      <c r="N1329" s="29"/>
      <c r="O1329" s="29"/>
      <c r="P1329" s="28"/>
      <c r="Q1329" s="30"/>
      <c r="R1329" s="28"/>
      <c r="S1329" s="28"/>
      <c r="T1329" s="28"/>
      <c r="U1329" s="31"/>
      <c r="V1329" s="32"/>
      <c r="W1329" s="32"/>
      <c r="X1329" s="32"/>
      <c r="Y1329" s="33"/>
      <c r="Z1329" s="33"/>
      <c r="AA1329" s="34"/>
      <c r="AB1329" s="40" t="str">
        <f>IF(AE1329 &gt; 0, IFERROR(IF(AND(AE1329 &gt; 0, AE1329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S1329 = ""), "Value in Column S is Required", IF(AF1329 &lt; 15, "At the time of Joining, age must be greater than 15 years", IF(AND(W1329 &gt; DATEVALUE("30/6/2024"), Y1329 = "Working"), "Column W and Y Logically Mismatched", IF(AND(X1329 &lt; DATEVALUE("1/7/2025"), Z1329 = "Working", X1329 &lt;&gt; ""), "Column X and Z Logically Mismatched", IF(AND(X1329 &lt;&gt; "", W1329 &gt;= X1329), "Column W and X Logically Missmatched",""))))))))))), ""), "")</f>
        <v/>
      </c>
      <c r="AC1329" s="36"/>
      <c r="AE1329" s="20">
        <f t="shared" si="40"/>
        <v>0</v>
      </c>
      <c r="AF1329" s="20">
        <f t="shared" si="41"/>
        <v>0</v>
      </c>
    </row>
    <row r="1330" spans="1:32" ht="30" customHeight="1">
      <c r="A1330" s="21" t="str">
        <f>IFERROR(INDEX(PQR_Dept!$A$2:$A$21166, MATCH(B1330, PQR_Dept!$B$2:$B$21106, 0)), "")</f>
        <v/>
      </c>
      <c r="B1330" s="22"/>
      <c r="C1330" s="22"/>
      <c r="D1330" s="22"/>
      <c r="E1330" s="23"/>
      <c r="F1330" s="24"/>
      <c r="G1330" s="25"/>
      <c r="H1330" s="26"/>
      <c r="I1330" s="27"/>
      <c r="J1330" s="19"/>
      <c r="K1330" s="44"/>
      <c r="L1330" s="28"/>
      <c r="M1330" s="25"/>
      <c r="N1330" s="29"/>
      <c r="O1330" s="29"/>
      <c r="P1330" s="28"/>
      <c r="Q1330" s="30"/>
      <c r="R1330" s="28"/>
      <c r="S1330" s="28"/>
      <c r="T1330" s="28"/>
      <c r="U1330" s="31"/>
      <c r="V1330" s="32"/>
      <c r="W1330" s="32"/>
      <c r="X1330" s="32"/>
      <c r="Y1330" s="33"/>
      <c r="Z1330" s="33"/>
      <c r="AA1330" s="34"/>
      <c r="AB1330" s="40" t="str">
        <f>IF(AE1330 &gt; 0, IFERROR(IF(AND(AE1330 &gt; 0, AE1330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S1330 = ""), "Value in Column S is Required", IF(AF1330 &lt; 15, "At the time of Joining, age must be greater than 15 years", IF(AND(W1330 &gt; DATEVALUE("30/6/2024"), Y1330 = "Working"), "Column W and Y Logically Mismatched", IF(AND(X1330 &lt; DATEVALUE("1/7/2025"), Z1330 = "Working", X1330 &lt;&gt; ""), "Column X and Z Logically Mismatched", IF(AND(X1330 &lt;&gt; "", W1330 &gt;= X1330), "Column W and X Logically Missmatched",""))))))))))), ""), "")</f>
        <v/>
      </c>
      <c r="AC1330" s="36"/>
      <c r="AE1330" s="20">
        <f t="shared" si="40"/>
        <v>0</v>
      </c>
      <c r="AF1330" s="20">
        <f t="shared" si="41"/>
        <v>0</v>
      </c>
    </row>
    <row r="1331" spans="1:32" ht="30" customHeight="1">
      <c r="A1331" s="21" t="str">
        <f>IFERROR(INDEX(PQR_Dept!$A$2:$A$21166, MATCH(B1331, PQR_Dept!$B$2:$B$21106, 0)), "")</f>
        <v/>
      </c>
      <c r="B1331" s="22"/>
      <c r="C1331" s="22"/>
      <c r="D1331" s="22"/>
      <c r="E1331" s="23"/>
      <c r="F1331" s="24"/>
      <c r="G1331" s="25"/>
      <c r="H1331" s="26"/>
      <c r="I1331" s="27"/>
      <c r="J1331" s="19"/>
      <c r="K1331" s="44"/>
      <c r="L1331" s="28"/>
      <c r="M1331" s="25"/>
      <c r="N1331" s="29"/>
      <c r="O1331" s="29"/>
      <c r="P1331" s="28"/>
      <c r="Q1331" s="30"/>
      <c r="R1331" s="28"/>
      <c r="S1331" s="28"/>
      <c r="T1331" s="28"/>
      <c r="U1331" s="31"/>
      <c r="V1331" s="32"/>
      <c r="W1331" s="32"/>
      <c r="X1331" s="32"/>
      <c r="Y1331" s="33"/>
      <c r="Z1331" s="33"/>
      <c r="AA1331" s="34"/>
      <c r="AB1331" s="40" t="str">
        <f>IF(AE1331 &gt; 0, IFERROR(IF(AND(AE1331 &gt; 0, AE1331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S1331 = ""), "Value in Column S is Required", IF(AF1331 &lt; 15, "At the time of Joining, age must be greater than 15 years", IF(AND(W1331 &gt; DATEVALUE("30/6/2024"), Y1331 = "Working"), "Column W and Y Logically Mismatched", IF(AND(X1331 &lt; DATEVALUE("1/7/2025"), Z1331 = "Working", X1331 &lt;&gt; ""), "Column X and Z Logically Mismatched", IF(AND(X1331 &lt;&gt; "", W1331 &gt;= X1331), "Column W and X Logically Missmatched",""))))))))))), ""), "")</f>
        <v/>
      </c>
      <c r="AC1331" s="36"/>
      <c r="AE1331" s="20">
        <f t="shared" si="40"/>
        <v>0</v>
      </c>
      <c r="AF1331" s="20">
        <f t="shared" si="41"/>
        <v>0</v>
      </c>
    </row>
    <row r="1332" spans="1:32" ht="30" customHeight="1">
      <c r="A1332" s="21" t="str">
        <f>IFERROR(INDEX(PQR_Dept!$A$2:$A$21166, MATCH(B1332, PQR_Dept!$B$2:$B$21106, 0)), "")</f>
        <v/>
      </c>
      <c r="B1332" s="22"/>
      <c r="C1332" s="22"/>
      <c r="D1332" s="22"/>
      <c r="E1332" s="23"/>
      <c r="F1332" s="24"/>
      <c r="G1332" s="25"/>
      <c r="H1332" s="26"/>
      <c r="I1332" s="27"/>
      <c r="J1332" s="19"/>
      <c r="K1332" s="44"/>
      <c r="L1332" s="28"/>
      <c r="M1332" s="25"/>
      <c r="N1332" s="29"/>
      <c r="O1332" s="29"/>
      <c r="P1332" s="28"/>
      <c r="Q1332" s="30"/>
      <c r="R1332" s="28"/>
      <c r="S1332" s="28"/>
      <c r="T1332" s="28"/>
      <c r="U1332" s="31"/>
      <c r="V1332" s="32"/>
      <c r="W1332" s="32"/>
      <c r="X1332" s="32"/>
      <c r="Y1332" s="33"/>
      <c r="Z1332" s="33"/>
      <c r="AA1332" s="34"/>
      <c r="AB1332" s="40" t="str">
        <f>IF(AE1332 &gt; 0, IFERROR(IF(AND(AE1332 &gt; 0, AE1332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S1332 = ""), "Value in Column S is Required", IF(AF1332 &lt; 15, "At the time of Joining, age must be greater than 15 years", IF(AND(W1332 &gt; DATEVALUE("30/6/2024"), Y1332 = "Working"), "Column W and Y Logically Mismatched", IF(AND(X1332 &lt; DATEVALUE("1/7/2025"), Z1332 = "Working", X1332 &lt;&gt; ""), "Column X and Z Logically Mismatched", IF(AND(X1332 &lt;&gt; "", W1332 &gt;= X1332), "Column W and X Logically Missmatched",""))))))))))), ""), "")</f>
        <v/>
      </c>
      <c r="AC1332" s="36"/>
      <c r="AE1332" s="20">
        <f t="shared" si="40"/>
        <v>0</v>
      </c>
      <c r="AF1332" s="20">
        <f t="shared" si="41"/>
        <v>0</v>
      </c>
    </row>
    <row r="1333" spans="1:32" ht="30" customHeight="1">
      <c r="A1333" s="21" t="str">
        <f>IFERROR(INDEX(PQR_Dept!$A$2:$A$21166, MATCH(B1333, PQR_Dept!$B$2:$B$21106, 0)), "")</f>
        <v/>
      </c>
      <c r="B1333" s="22"/>
      <c r="C1333" s="22"/>
      <c r="D1333" s="22"/>
      <c r="E1333" s="23"/>
      <c r="F1333" s="24"/>
      <c r="G1333" s="25"/>
      <c r="H1333" s="26"/>
      <c r="I1333" s="27"/>
      <c r="J1333" s="19"/>
      <c r="K1333" s="44"/>
      <c r="L1333" s="28"/>
      <c r="M1333" s="25"/>
      <c r="N1333" s="29"/>
      <c r="O1333" s="29"/>
      <c r="P1333" s="28"/>
      <c r="Q1333" s="30"/>
      <c r="R1333" s="28"/>
      <c r="S1333" s="28"/>
      <c r="T1333" s="28"/>
      <c r="U1333" s="31"/>
      <c r="V1333" s="32"/>
      <c r="W1333" s="32"/>
      <c r="X1333" s="32"/>
      <c r="Y1333" s="33"/>
      <c r="Z1333" s="33"/>
      <c r="AA1333" s="34"/>
      <c r="AB1333" s="40" t="str">
        <f>IF(AE1333 &gt; 0, IFERROR(IF(AND(AE1333 &gt; 0, AE1333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S1333 = ""), "Value in Column S is Required", IF(AF1333 &lt; 15, "At the time of Joining, age must be greater than 15 years", IF(AND(W1333 &gt; DATEVALUE("30/6/2024"), Y1333 = "Working"), "Column W and Y Logically Mismatched", IF(AND(X1333 &lt; DATEVALUE("1/7/2025"), Z1333 = "Working", X1333 &lt;&gt; ""), "Column X and Z Logically Mismatched", IF(AND(X1333 &lt;&gt; "", W1333 &gt;= X1333), "Column W and X Logically Missmatched",""))))))))))), ""), "")</f>
        <v/>
      </c>
      <c r="AC1333" s="36"/>
      <c r="AE1333" s="20">
        <f t="shared" si="40"/>
        <v>0</v>
      </c>
      <c r="AF1333" s="20">
        <f t="shared" si="41"/>
        <v>0</v>
      </c>
    </row>
    <row r="1334" spans="1:32" ht="30" customHeight="1">
      <c r="A1334" s="21" t="str">
        <f>IFERROR(INDEX(PQR_Dept!$A$2:$A$21166, MATCH(B1334, PQR_Dept!$B$2:$B$21106, 0)), "")</f>
        <v/>
      </c>
      <c r="B1334" s="22"/>
      <c r="C1334" s="22"/>
      <c r="D1334" s="22"/>
      <c r="E1334" s="23"/>
      <c r="F1334" s="24"/>
      <c r="G1334" s="25"/>
      <c r="H1334" s="26"/>
      <c r="I1334" s="27"/>
      <c r="J1334" s="19"/>
      <c r="K1334" s="44"/>
      <c r="L1334" s="28"/>
      <c r="M1334" s="25"/>
      <c r="N1334" s="29"/>
      <c r="O1334" s="29"/>
      <c r="P1334" s="28"/>
      <c r="Q1334" s="30"/>
      <c r="R1334" s="28"/>
      <c r="S1334" s="28"/>
      <c r="T1334" s="28"/>
      <c r="U1334" s="31"/>
      <c r="V1334" s="32"/>
      <c r="W1334" s="32"/>
      <c r="X1334" s="32"/>
      <c r="Y1334" s="33"/>
      <c r="Z1334" s="33"/>
      <c r="AA1334" s="34"/>
      <c r="AB1334" s="40" t="str">
        <f>IF(AE1334 &gt; 0, IFERROR(IF(AND(AE1334 &gt; 0, AE1334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S1334 = ""), "Value in Column S is Required", IF(AF1334 &lt; 15, "At the time of Joining, age must be greater than 15 years", IF(AND(W1334 &gt; DATEVALUE("30/6/2024"), Y1334 = "Working"), "Column W and Y Logically Mismatched", IF(AND(X1334 &lt; DATEVALUE("1/7/2025"), Z1334 = "Working", X1334 &lt;&gt; ""), "Column X and Z Logically Mismatched", IF(AND(X1334 &lt;&gt; "", W1334 &gt;= X1334), "Column W and X Logically Missmatched",""))))))))))), ""), "")</f>
        <v/>
      </c>
      <c r="AC1334" s="36"/>
      <c r="AE1334" s="20">
        <f t="shared" si="40"/>
        <v>0</v>
      </c>
      <c r="AF1334" s="20">
        <f t="shared" si="41"/>
        <v>0</v>
      </c>
    </row>
    <row r="1335" spans="1:32" ht="30" customHeight="1">
      <c r="A1335" s="21" t="str">
        <f>IFERROR(INDEX(PQR_Dept!$A$2:$A$21166, MATCH(B1335, PQR_Dept!$B$2:$B$21106, 0)), "")</f>
        <v/>
      </c>
      <c r="B1335" s="22"/>
      <c r="C1335" s="22"/>
      <c r="D1335" s="22"/>
      <c r="E1335" s="23"/>
      <c r="F1335" s="24"/>
      <c r="G1335" s="25"/>
      <c r="H1335" s="26"/>
      <c r="I1335" s="27"/>
      <c r="J1335" s="19"/>
      <c r="K1335" s="44"/>
      <c r="L1335" s="28"/>
      <c r="M1335" s="25"/>
      <c r="N1335" s="29"/>
      <c r="O1335" s="29"/>
      <c r="P1335" s="28"/>
      <c r="Q1335" s="30"/>
      <c r="R1335" s="28"/>
      <c r="S1335" s="28"/>
      <c r="T1335" s="28"/>
      <c r="U1335" s="31"/>
      <c r="V1335" s="32"/>
      <c r="W1335" s="32"/>
      <c r="X1335" s="32"/>
      <c r="Y1335" s="33"/>
      <c r="Z1335" s="33"/>
      <c r="AA1335" s="34"/>
      <c r="AB1335" s="40" t="str">
        <f>IF(AE1335 &gt; 0, IFERROR(IF(AND(AE1335 &gt; 0, AE1335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S1335 = ""), "Value in Column S is Required", IF(AF1335 &lt; 15, "At the time of Joining, age must be greater than 15 years", IF(AND(W1335 &gt; DATEVALUE("30/6/2024"), Y1335 = "Working"), "Column W and Y Logically Mismatched", IF(AND(X1335 &lt; DATEVALUE("1/7/2025"), Z1335 = "Working", X1335 &lt;&gt; ""), "Column X and Z Logically Mismatched", IF(AND(X1335 &lt;&gt; "", W1335 &gt;= X1335), "Column W and X Logically Missmatched",""))))))))))), ""), "")</f>
        <v/>
      </c>
      <c r="AC1335" s="36"/>
      <c r="AE1335" s="20">
        <f t="shared" si="40"/>
        <v>0</v>
      </c>
      <c r="AF1335" s="20">
        <f t="shared" si="41"/>
        <v>0</v>
      </c>
    </row>
    <row r="1336" spans="1:32" ht="30" customHeight="1">
      <c r="A1336" s="21" t="str">
        <f>IFERROR(INDEX(PQR_Dept!$A$2:$A$21166, MATCH(B1336, PQR_Dept!$B$2:$B$21106, 0)), "")</f>
        <v/>
      </c>
      <c r="B1336" s="22"/>
      <c r="C1336" s="22"/>
      <c r="D1336" s="22"/>
      <c r="E1336" s="23"/>
      <c r="F1336" s="24"/>
      <c r="G1336" s="25"/>
      <c r="H1336" s="26"/>
      <c r="I1336" s="27"/>
      <c r="J1336" s="19"/>
      <c r="K1336" s="44"/>
      <c r="L1336" s="28"/>
      <c r="M1336" s="25"/>
      <c r="N1336" s="29"/>
      <c r="O1336" s="29"/>
      <c r="P1336" s="28"/>
      <c r="Q1336" s="30"/>
      <c r="R1336" s="28"/>
      <c r="S1336" s="28"/>
      <c r="T1336" s="28"/>
      <c r="U1336" s="31"/>
      <c r="V1336" s="32"/>
      <c r="W1336" s="32"/>
      <c r="X1336" s="32"/>
      <c r="Y1336" s="33"/>
      <c r="Z1336" s="33"/>
      <c r="AA1336" s="34"/>
      <c r="AB1336" s="40" t="str">
        <f>IF(AE1336 &gt; 0, IFERROR(IF(AND(AE1336 &gt; 0, AE1336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S1336 = ""), "Value in Column S is Required", IF(AF1336 &lt; 15, "At the time of Joining, age must be greater than 15 years", IF(AND(W1336 &gt; DATEVALUE("30/6/2024"), Y1336 = "Working"), "Column W and Y Logically Mismatched", IF(AND(X1336 &lt; DATEVALUE("1/7/2025"), Z1336 = "Working", X1336 &lt;&gt; ""), "Column X and Z Logically Mismatched", IF(AND(X1336 &lt;&gt; "", W1336 &gt;= X1336), "Column W and X Logically Missmatched",""))))))))))), ""), "")</f>
        <v/>
      </c>
      <c r="AC1336" s="36"/>
      <c r="AE1336" s="20">
        <f t="shared" si="40"/>
        <v>0</v>
      </c>
      <c r="AF1336" s="20">
        <f t="shared" si="41"/>
        <v>0</v>
      </c>
    </row>
    <row r="1337" spans="1:32" ht="30" customHeight="1">
      <c r="A1337" s="21" t="str">
        <f>IFERROR(INDEX(PQR_Dept!$A$2:$A$21166, MATCH(B1337, PQR_Dept!$B$2:$B$21106, 0)), "")</f>
        <v/>
      </c>
      <c r="B1337" s="22"/>
      <c r="C1337" s="22"/>
      <c r="D1337" s="22"/>
      <c r="E1337" s="23"/>
      <c r="F1337" s="24"/>
      <c r="G1337" s="25"/>
      <c r="H1337" s="26"/>
      <c r="I1337" s="27"/>
      <c r="J1337" s="19"/>
      <c r="K1337" s="44"/>
      <c r="L1337" s="28"/>
      <c r="M1337" s="25"/>
      <c r="N1337" s="29"/>
      <c r="O1337" s="29"/>
      <c r="P1337" s="28"/>
      <c r="Q1337" s="30"/>
      <c r="R1337" s="28"/>
      <c r="S1337" s="28"/>
      <c r="T1337" s="28"/>
      <c r="U1337" s="31"/>
      <c r="V1337" s="32"/>
      <c r="W1337" s="32"/>
      <c r="X1337" s="32"/>
      <c r="Y1337" s="33"/>
      <c r="Z1337" s="33"/>
      <c r="AA1337" s="34"/>
      <c r="AB1337" s="40" t="str">
        <f>IF(AE1337 &gt; 0, IFERROR(IF(AND(AE1337 &gt; 0, AE1337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S1337 = ""), "Value in Column S is Required", IF(AF1337 &lt; 15, "At the time of Joining, age must be greater than 15 years", IF(AND(W1337 &gt; DATEVALUE("30/6/2024"), Y1337 = "Working"), "Column W and Y Logically Mismatched", IF(AND(X1337 &lt; DATEVALUE("1/7/2025"), Z1337 = "Working", X1337 &lt;&gt; ""), "Column X and Z Logically Mismatched", IF(AND(X1337 &lt;&gt; "", W1337 &gt;= X1337), "Column W and X Logically Missmatched",""))))))))))), ""), "")</f>
        <v/>
      </c>
      <c r="AC1337" s="36"/>
      <c r="AE1337" s="20">
        <f t="shared" si="40"/>
        <v>0</v>
      </c>
      <c r="AF1337" s="20">
        <f t="shared" si="41"/>
        <v>0</v>
      </c>
    </row>
    <row r="1338" spans="1:32" ht="30" customHeight="1">
      <c r="A1338" s="21" t="str">
        <f>IFERROR(INDEX(PQR_Dept!$A$2:$A$21166, MATCH(B1338, PQR_Dept!$B$2:$B$21106, 0)), "")</f>
        <v/>
      </c>
      <c r="B1338" s="22"/>
      <c r="C1338" s="22"/>
      <c r="D1338" s="22"/>
      <c r="E1338" s="23"/>
      <c r="F1338" s="24"/>
      <c r="G1338" s="25"/>
      <c r="H1338" s="26"/>
      <c r="I1338" s="27"/>
      <c r="J1338" s="19"/>
      <c r="K1338" s="44"/>
      <c r="L1338" s="28"/>
      <c r="M1338" s="25"/>
      <c r="N1338" s="29"/>
      <c r="O1338" s="29"/>
      <c r="P1338" s="28"/>
      <c r="Q1338" s="30"/>
      <c r="R1338" s="28"/>
      <c r="S1338" s="28"/>
      <c r="T1338" s="28"/>
      <c r="U1338" s="31"/>
      <c r="V1338" s="32"/>
      <c r="W1338" s="32"/>
      <c r="X1338" s="32"/>
      <c r="Y1338" s="33"/>
      <c r="Z1338" s="33"/>
      <c r="AA1338" s="34"/>
      <c r="AB1338" s="40" t="str">
        <f>IF(AE1338 &gt; 0, IFERROR(IF(AND(AE1338 &gt; 0, AE1338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S1338 = ""), "Value in Column S is Required", IF(AF1338 &lt; 15, "At the time of Joining, age must be greater than 15 years", IF(AND(W1338 &gt; DATEVALUE("30/6/2024"), Y1338 = "Working"), "Column W and Y Logically Mismatched", IF(AND(X1338 &lt; DATEVALUE("1/7/2025"), Z1338 = "Working", X1338 &lt;&gt; ""), "Column X and Z Logically Mismatched", IF(AND(X1338 &lt;&gt; "", W1338 &gt;= X1338), "Column W and X Logically Missmatched",""))))))))))), ""), "")</f>
        <v/>
      </c>
      <c r="AC1338" s="36"/>
      <c r="AE1338" s="20">
        <f t="shared" si="40"/>
        <v>0</v>
      </c>
      <c r="AF1338" s="20">
        <f t="shared" si="41"/>
        <v>0</v>
      </c>
    </row>
    <row r="1339" spans="1:32" ht="30" customHeight="1">
      <c r="A1339" s="21" t="str">
        <f>IFERROR(INDEX(PQR_Dept!$A$2:$A$21166, MATCH(B1339, PQR_Dept!$B$2:$B$21106, 0)), "")</f>
        <v/>
      </c>
      <c r="B1339" s="22"/>
      <c r="C1339" s="22"/>
      <c r="D1339" s="22"/>
      <c r="E1339" s="23"/>
      <c r="F1339" s="24"/>
      <c r="G1339" s="25"/>
      <c r="H1339" s="26"/>
      <c r="I1339" s="27"/>
      <c r="J1339" s="19"/>
      <c r="K1339" s="44"/>
      <c r="L1339" s="28"/>
      <c r="M1339" s="25"/>
      <c r="N1339" s="29"/>
      <c r="O1339" s="29"/>
      <c r="P1339" s="28"/>
      <c r="Q1339" s="30"/>
      <c r="R1339" s="28"/>
      <c r="S1339" s="28"/>
      <c r="T1339" s="28"/>
      <c r="U1339" s="31"/>
      <c r="V1339" s="32"/>
      <c r="W1339" s="32"/>
      <c r="X1339" s="32"/>
      <c r="Y1339" s="33"/>
      <c r="Z1339" s="33"/>
      <c r="AA1339" s="34"/>
      <c r="AB1339" s="40" t="str">
        <f>IF(AE1339 &gt; 0, IFERROR(IF(AND(AE1339 &gt; 0, AE1339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S1339 = ""), "Value in Column S is Required", IF(AF1339 &lt; 15, "At the time of Joining, age must be greater than 15 years", IF(AND(W1339 &gt; DATEVALUE("30/6/2024"), Y1339 = "Working"), "Column W and Y Logically Mismatched", IF(AND(X1339 &lt; DATEVALUE("1/7/2025"), Z1339 = "Working", X1339 &lt;&gt; ""), "Column X and Z Logically Mismatched", IF(AND(X1339 &lt;&gt; "", W1339 &gt;= X1339), "Column W and X Logically Missmatched",""))))))))))), ""), "")</f>
        <v/>
      </c>
      <c r="AC1339" s="36"/>
      <c r="AE1339" s="20">
        <f t="shared" si="40"/>
        <v>0</v>
      </c>
      <c r="AF1339" s="20">
        <f t="shared" si="41"/>
        <v>0</v>
      </c>
    </row>
    <row r="1340" spans="1:32" ht="30" customHeight="1">
      <c r="A1340" s="21" t="str">
        <f>IFERROR(INDEX(PQR_Dept!$A$2:$A$21166, MATCH(B1340, PQR_Dept!$B$2:$B$21106, 0)), "")</f>
        <v/>
      </c>
      <c r="B1340" s="22"/>
      <c r="C1340" s="22"/>
      <c r="D1340" s="22"/>
      <c r="E1340" s="23"/>
      <c r="F1340" s="24"/>
      <c r="G1340" s="25"/>
      <c r="H1340" s="26"/>
      <c r="I1340" s="27"/>
      <c r="J1340" s="19"/>
      <c r="K1340" s="44"/>
      <c r="L1340" s="28"/>
      <c r="M1340" s="25"/>
      <c r="N1340" s="29"/>
      <c r="O1340" s="29"/>
      <c r="P1340" s="28"/>
      <c r="Q1340" s="30"/>
      <c r="R1340" s="28"/>
      <c r="S1340" s="28"/>
      <c r="T1340" s="28"/>
      <c r="U1340" s="31"/>
      <c r="V1340" s="32"/>
      <c r="W1340" s="32"/>
      <c r="X1340" s="32"/>
      <c r="Y1340" s="33"/>
      <c r="Z1340" s="33"/>
      <c r="AA1340" s="34"/>
      <c r="AB1340" s="40" t="str">
        <f>IF(AE1340 &gt; 0, IFERROR(IF(AND(AE1340 &gt; 0, AE1340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S1340 = ""), "Value in Column S is Required", IF(AF1340 &lt; 15, "At the time of Joining, age must be greater than 15 years", IF(AND(W1340 &gt; DATEVALUE("30/6/2024"), Y1340 = "Working"), "Column W and Y Logically Mismatched", IF(AND(X1340 &lt; DATEVALUE("1/7/2025"), Z1340 = "Working", X1340 &lt;&gt; ""), "Column X and Z Logically Mismatched", IF(AND(X1340 &lt;&gt; "", W1340 &gt;= X1340), "Column W and X Logically Missmatched",""))))))))))), ""), "")</f>
        <v/>
      </c>
      <c r="AC1340" s="36"/>
      <c r="AE1340" s="20">
        <f t="shared" si="40"/>
        <v>0</v>
      </c>
      <c r="AF1340" s="20">
        <f t="shared" si="41"/>
        <v>0</v>
      </c>
    </row>
    <row r="1341" spans="1:32" ht="30" customHeight="1">
      <c r="A1341" s="21" t="str">
        <f>IFERROR(INDEX(PQR_Dept!$A$2:$A$21166, MATCH(B1341, PQR_Dept!$B$2:$B$21106, 0)), "")</f>
        <v/>
      </c>
      <c r="B1341" s="22"/>
      <c r="C1341" s="22"/>
      <c r="D1341" s="22"/>
      <c r="E1341" s="23"/>
      <c r="F1341" s="24"/>
      <c r="G1341" s="25"/>
      <c r="H1341" s="26"/>
      <c r="I1341" s="27"/>
      <c r="J1341" s="19"/>
      <c r="K1341" s="44"/>
      <c r="L1341" s="28"/>
      <c r="M1341" s="25"/>
      <c r="N1341" s="29"/>
      <c r="O1341" s="29"/>
      <c r="P1341" s="28"/>
      <c r="Q1341" s="30"/>
      <c r="R1341" s="28"/>
      <c r="S1341" s="28"/>
      <c r="T1341" s="28"/>
      <c r="U1341" s="31"/>
      <c r="V1341" s="32"/>
      <c r="W1341" s="32"/>
      <c r="X1341" s="32"/>
      <c r="Y1341" s="33"/>
      <c r="Z1341" s="33"/>
      <c r="AA1341" s="34"/>
      <c r="AB1341" s="40" t="str">
        <f>IF(AE1341 &gt; 0, IFERROR(IF(AND(AE1341 &gt; 0, AE1341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S1341 = ""), "Value in Column S is Required", IF(AF1341 &lt; 15, "At the time of Joining, age must be greater than 15 years", IF(AND(W1341 &gt; DATEVALUE("30/6/2024"), Y1341 = "Working"), "Column W and Y Logically Mismatched", IF(AND(X1341 &lt; DATEVALUE("1/7/2025"), Z1341 = "Working", X1341 &lt;&gt; ""), "Column X and Z Logically Mismatched", IF(AND(X1341 &lt;&gt; "", W1341 &gt;= X1341), "Column W and X Logically Missmatched",""))))))))))), ""), "")</f>
        <v/>
      </c>
      <c r="AC1341" s="36"/>
      <c r="AE1341" s="20">
        <f t="shared" si="40"/>
        <v>0</v>
      </c>
      <c r="AF1341" s="20">
        <f t="shared" si="41"/>
        <v>0</v>
      </c>
    </row>
    <row r="1342" spans="1:32" ht="30" customHeight="1">
      <c r="A1342" s="21" t="str">
        <f>IFERROR(INDEX(PQR_Dept!$A$2:$A$21166, MATCH(B1342, PQR_Dept!$B$2:$B$21106, 0)), "")</f>
        <v/>
      </c>
      <c r="B1342" s="22"/>
      <c r="C1342" s="22"/>
      <c r="D1342" s="22"/>
      <c r="E1342" s="23"/>
      <c r="F1342" s="24"/>
      <c r="G1342" s="25"/>
      <c r="H1342" s="26"/>
      <c r="I1342" s="27"/>
      <c r="J1342" s="19"/>
      <c r="K1342" s="44"/>
      <c r="L1342" s="28"/>
      <c r="M1342" s="25"/>
      <c r="N1342" s="29"/>
      <c r="O1342" s="29"/>
      <c r="P1342" s="28"/>
      <c r="Q1342" s="30"/>
      <c r="R1342" s="28"/>
      <c r="S1342" s="28"/>
      <c r="T1342" s="28"/>
      <c r="U1342" s="31"/>
      <c r="V1342" s="32"/>
      <c r="W1342" s="32"/>
      <c r="X1342" s="32"/>
      <c r="Y1342" s="33"/>
      <c r="Z1342" s="33"/>
      <c r="AA1342" s="34"/>
      <c r="AB1342" s="40" t="str">
        <f>IF(AE1342 &gt; 0, IFERROR(IF(AND(AE1342 &gt; 0, AE1342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S1342 = ""), "Value in Column S is Required", IF(AF1342 &lt; 15, "At the time of Joining, age must be greater than 15 years", IF(AND(W1342 &gt; DATEVALUE("30/6/2024"), Y1342 = "Working"), "Column W and Y Logically Mismatched", IF(AND(X1342 &lt; DATEVALUE("1/7/2025"), Z1342 = "Working", X1342 &lt;&gt; ""), "Column X and Z Logically Mismatched", IF(AND(X1342 &lt;&gt; "", W1342 &gt;= X1342), "Column W and X Logically Missmatched",""))))))))))), ""), "")</f>
        <v/>
      </c>
      <c r="AC1342" s="36"/>
      <c r="AE1342" s="20">
        <f t="shared" si="40"/>
        <v>0</v>
      </c>
      <c r="AF1342" s="20">
        <f t="shared" si="41"/>
        <v>0</v>
      </c>
    </row>
    <row r="1343" spans="1:32" ht="30" customHeight="1">
      <c r="A1343" s="21" t="str">
        <f>IFERROR(INDEX(PQR_Dept!$A$2:$A$21166, MATCH(B1343, PQR_Dept!$B$2:$B$21106, 0)), "")</f>
        <v/>
      </c>
      <c r="B1343" s="22"/>
      <c r="C1343" s="22"/>
      <c r="D1343" s="22"/>
      <c r="E1343" s="23"/>
      <c r="F1343" s="24"/>
      <c r="G1343" s="25"/>
      <c r="H1343" s="26"/>
      <c r="I1343" s="27"/>
      <c r="J1343" s="19"/>
      <c r="K1343" s="44"/>
      <c r="L1343" s="28"/>
      <c r="M1343" s="25"/>
      <c r="N1343" s="29"/>
      <c r="O1343" s="29"/>
      <c r="P1343" s="28"/>
      <c r="Q1343" s="30"/>
      <c r="R1343" s="28"/>
      <c r="S1343" s="28"/>
      <c r="T1343" s="28"/>
      <c r="U1343" s="31"/>
      <c r="V1343" s="32"/>
      <c r="W1343" s="32"/>
      <c r="X1343" s="32"/>
      <c r="Y1343" s="33"/>
      <c r="Z1343" s="33"/>
      <c r="AA1343" s="34"/>
      <c r="AB1343" s="40" t="str">
        <f>IF(AE1343 &gt; 0, IFERROR(IF(AND(AE1343 &gt; 0, AE1343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S1343 = ""), "Value in Column S is Required", IF(AF1343 &lt; 15, "At the time of Joining, age must be greater than 15 years", IF(AND(W1343 &gt; DATEVALUE("30/6/2024"), Y1343 = "Working"), "Column W and Y Logically Mismatched", IF(AND(X1343 &lt; DATEVALUE("1/7/2025"), Z1343 = "Working", X1343 &lt;&gt; ""), "Column X and Z Logically Mismatched", IF(AND(X1343 &lt;&gt; "", W1343 &gt;= X1343), "Column W and X Logically Missmatched",""))))))))))), ""), "")</f>
        <v/>
      </c>
      <c r="AC1343" s="36"/>
      <c r="AE1343" s="20">
        <f t="shared" si="40"/>
        <v>0</v>
      </c>
      <c r="AF1343" s="20">
        <f t="shared" si="41"/>
        <v>0</v>
      </c>
    </row>
    <row r="1344" spans="1:32" ht="30" customHeight="1">
      <c r="A1344" s="21" t="str">
        <f>IFERROR(INDEX(PQR_Dept!$A$2:$A$21166, MATCH(B1344, PQR_Dept!$B$2:$B$21106, 0)), "")</f>
        <v/>
      </c>
      <c r="B1344" s="22"/>
      <c r="C1344" s="22"/>
      <c r="D1344" s="22"/>
      <c r="E1344" s="23"/>
      <c r="F1344" s="24"/>
      <c r="G1344" s="25"/>
      <c r="H1344" s="26"/>
      <c r="I1344" s="27"/>
      <c r="J1344" s="19"/>
      <c r="K1344" s="44"/>
      <c r="L1344" s="28"/>
      <c r="M1344" s="25"/>
      <c r="N1344" s="29"/>
      <c r="O1344" s="29"/>
      <c r="P1344" s="28"/>
      <c r="Q1344" s="30"/>
      <c r="R1344" s="28"/>
      <c r="S1344" s="28"/>
      <c r="T1344" s="28"/>
      <c r="U1344" s="31"/>
      <c r="V1344" s="32"/>
      <c r="W1344" s="32"/>
      <c r="X1344" s="32"/>
      <c r="Y1344" s="33"/>
      <c r="Z1344" s="33"/>
      <c r="AA1344" s="34"/>
      <c r="AB1344" s="40" t="str">
        <f>IF(AE1344 &gt; 0, IFERROR(IF(AND(AE1344 &gt; 0, AE1344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S1344 = ""), "Value in Column S is Required", IF(AF1344 &lt; 15, "At the time of Joining, age must be greater than 15 years", IF(AND(W1344 &gt; DATEVALUE("30/6/2024"), Y1344 = "Working"), "Column W and Y Logically Mismatched", IF(AND(X1344 &lt; DATEVALUE("1/7/2025"), Z1344 = "Working", X1344 &lt;&gt; ""), "Column X and Z Logically Mismatched", IF(AND(X1344 &lt;&gt; "", W1344 &gt;= X1344), "Column W and X Logically Missmatched",""))))))))))), ""), "")</f>
        <v/>
      </c>
      <c r="AC1344" s="36"/>
      <c r="AE1344" s="20">
        <f t="shared" si="40"/>
        <v>0</v>
      </c>
      <c r="AF1344" s="20">
        <f t="shared" si="41"/>
        <v>0</v>
      </c>
    </row>
    <row r="1345" spans="1:32" ht="30" customHeight="1">
      <c r="A1345" s="21" t="str">
        <f>IFERROR(INDEX(PQR_Dept!$A$2:$A$21166, MATCH(B1345, PQR_Dept!$B$2:$B$21106, 0)), "")</f>
        <v/>
      </c>
      <c r="B1345" s="22"/>
      <c r="C1345" s="22"/>
      <c r="D1345" s="22"/>
      <c r="E1345" s="23"/>
      <c r="F1345" s="24"/>
      <c r="G1345" s="25"/>
      <c r="H1345" s="26"/>
      <c r="I1345" s="27"/>
      <c r="J1345" s="19"/>
      <c r="K1345" s="44"/>
      <c r="L1345" s="28"/>
      <c r="M1345" s="25"/>
      <c r="N1345" s="29"/>
      <c r="O1345" s="29"/>
      <c r="P1345" s="28"/>
      <c r="Q1345" s="30"/>
      <c r="R1345" s="28"/>
      <c r="S1345" s="28"/>
      <c r="T1345" s="28"/>
      <c r="U1345" s="31"/>
      <c r="V1345" s="32"/>
      <c r="W1345" s="32"/>
      <c r="X1345" s="32"/>
      <c r="Y1345" s="33"/>
      <c r="Z1345" s="33"/>
      <c r="AA1345" s="34"/>
      <c r="AB1345" s="40" t="str">
        <f>IF(AE1345 &gt; 0, IFERROR(IF(AND(AE1345 &gt; 0, AE1345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S1345 = ""), "Value in Column S is Required", IF(AF1345 &lt; 15, "At the time of Joining, age must be greater than 15 years", IF(AND(W1345 &gt; DATEVALUE("30/6/2024"), Y1345 = "Working"), "Column W and Y Logically Mismatched", IF(AND(X1345 &lt; DATEVALUE("1/7/2025"), Z1345 = "Working", X1345 &lt;&gt; ""), "Column X and Z Logically Mismatched", IF(AND(X1345 &lt;&gt; "", W1345 &gt;= X1345), "Column W and X Logically Missmatched",""))))))))))), ""), "")</f>
        <v/>
      </c>
      <c r="AC1345" s="36"/>
      <c r="AE1345" s="20">
        <f t="shared" si="40"/>
        <v>0</v>
      </c>
      <c r="AF1345" s="20">
        <f t="shared" si="41"/>
        <v>0</v>
      </c>
    </row>
    <row r="1346" spans="1:32" ht="30" customHeight="1">
      <c r="A1346" s="21" t="str">
        <f>IFERROR(INDEX(PQR_Dept!$A$2:$A$21166, MATCH(B1346, PQR_Dept!$B$2:$B$21106, 0)), "")</f>
        <v/>
      </c>
      <c r="B1346" s="22"/>
      <c r="C1346" s="22"/>
      <c r="D1346" s="22"/>
      <c r="E1346" s="23"/>
      <c r="F1346" s="24"/>
      <c r="G1346" s="25"/>
      <c r="H1346" s="26"/>
      <c r="I1346" s="27"/>
      <c r="J1346" s="19"/>
      <c r="K1346" s="44"/>
      <c r="L1346" s="28"/>
      <c r="M1346" s="25"/>
      <c r="N1346" s="29"/>
      <c r="O1346" s="29"/>
      <c r="P1346" s="28"/>
      <c r="Q1346" s="30"/>
      <c r="R1346" s="28"/>
      <c r="S1346" s="28"/>
      <c r="T1346" s="28"/>
      <c r="U1346" s="31"/>
      <c r="V1346" s="32"/>
      <c r="W1346" s="32"/>
      <c r="X1346" s="32"/>
      <c r="Y1346" s="33"/>
      <c r="Z1346" s="33"/>
      <c r="AA1346" s="34"/>
      <c r="AB1346" s="40" t="str">
        <f>IF(AE1346 &gt; 0, IFERROR(IF(AND(AE1346 &gt; 0, AE1346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S1346 = ""), "Value in Column S is Required", IF(AF1346 &lt; 15, "At the time of Joining, age must be greater than 15 years", IF(AND(W1346 &gt; DATEVALUE("30/6/2024"), Y1346 = "Working"), "Column W and Y Logically Mismatched", IF(AND(X1346 &lt; DATEVALUE("1/7/2025"), Z1346 = "Working", X1346 &lt;&gt; ""), "Column X and Z Logically Mismatched", IF(AND(X1346 &lt;&gt; "", W1346 &gt;= X1346), "Column W and X Logically Missmatched",""))))))))))), ""), "")</f>
        <v/>
      </c>
      <c r="AC1346" s="36"/>
      <c r="AE1346" s="20">
        <f t="shared" si="40"/>
        <v>0</v>
      </c>
      <c r="AF1346" s="20">
        <f t="shared" si="41"/>
        <v>0</v>
      </c>
    </row>
    <row r="1347" spans="1:32" ht="30" customHeight="1">
      <c r="A1347" s="21" t="str">
        <f>IFERROR(INDEX(PQR_Dept!$A$2:$A$21166, MATCH(B1347, PQR_Dept!$B$2:$B$21106, 0)), "")</f>
        <v/>
      </c>
      <c r="B1347" s="22"/>
      <c r="C1347" s="22"/>
      <c r="D1347" s="22"/>
      <c r="E1347" s="23"/>
      <c r="F1347" s="24"/>
      <c r="G1347" s="25"/>
      <c r="H1347" s="26"/>
      <c r="I1347" s="27"/>
      <c r="J1347" s="19"/>
      <c r="K1347" s="44"/>
      <c r="L1347" s="28"/>
      <c r="M1347" s="25"/>
      <c r="N1347" s="29"/>
      <c r="O1347" s="29"/>
      <c r="P1347" s="28"/>
      <c r="Q1347" s="30"/>
      <c r="R1347" s="28"/>
      <c r="S1347" s="28"/>
      <c r="T1347" s="28"/>
      <c r="U1347" s="31"/>
      <c r="V1347" s="32"/>
      <c r="W1347" s="32"/>
      <c r="X1347" s="32"/>
      <c r="Y1347" s="33"/>
      <c r="Z1347" s="33"/>
      <c r="AA1347" s="34"/>
      <c r="AB1347" s="40" t="str">
        <f>IF(AE1347 &gt; 0, IFERROR(IF(AND(AE1347 &gt; 0, AE1347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S1347 = ""), "Value in Column S is Required", IF(AF1347 &lt; 15, "At the time of Joining, age must be greater than 15 years", IF(AND(W1347 &gt; DATEVALUE("30/6/2024"), Y1347 = "Working"), "Column W and Y Logically Mismatched", IF(AND(X1347 &lt; DATEVALUE("1/7/2025"), Z1347 = "Working", X1347 &lt;&gt; ""), "Column X and Z Logically Mismatched", IF(AND(X1347 &lt;&gt; "", W1347 &gt;= X1347), "Column W and X Logically Missmatched",""))))))))))), ""), "")</f>
        <v/>
      </c>
      <c r="AC1347" s="36"/>
      <c r="AE1347" s="20">
        <f t="shared" ref="AE1347:AE1410" si="42">IF(B1347 &lt;&gt; "", COUNTA(Y1347:Z1347,V1347:W1347,T1347,P1347:Q1347,K1347:M1347,B1347:G1347), 0)</f>
        <v>0</v>
      </c>
      <c r="AF1347" s="20">
        <f t="shared" ref="AF1347:AF1410" si="43">YEARFRAC(V1347,W1347)</f>
        <v>0</v>
      </c>
    </row>
    <row r="1348" spans="1:32" ht="30" customHeight="1">
      <c r="A1348" s="21" t="str">
        <f>IFERROR(INDEX(PQR_Dept!$A$2:$A$21166, MATCH(B1348, PQR_Dept!$B$2:$B$21106, 0)), "")</f>
        <v/>
      </c>
      <c r="B1348" s="22"/>
      <c r="C1348" s="22"/>
      <c r="D1348" s="22"/>
      <c r="E1348" s="23"/>
      <c r="F1348" s="24"/>
      <c r="G1348" s="25"/>
      <c r="H1348" s="26"/>
      <c r="I1348" s="27"/>
      <c r="J1348" s="19"/>
      <c r="K1348" s="44"/>
      <c r="L1348" s="28"/>
      <c r="M1348" s="25"/>
      <c r="N1348" s="29"/>
      <c r="O1348" s="29"/>
      <c r="P1348" s="28"/>
      <c r="Q1348" s="30"/>
      <c r="R1348" s="28"/>
      <c r="S1348" s="28"/>
      <c r="T1348" s="28"/>
      <c r="U1348" s="31"/>
      <c r="V1348" s="32"/>
      <c r="W1348" s="32"/>
      <c r="X1348" s="32"/>
      <c r="Y1348" s="33"/>
      <c r="Z1348" s="33"/>
      <c r="AA1348" s="34"/>
      <c r="AB1348" s="40" t="str">
        <f>IF(AE1348 &gt; 0, IFERROR(IF(AND(AE1348 &gt; 0, AE1348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S1348 = ""), "Value in Column S is Required", IF(AF1348 &lt; 15, "At the time of Joining, age must be greater than 15 years", IF(AND(W1348 &gt; DATEVALUE("30/6/2024"), Y1348 = "Working"), "Column W and Y Logically Mismatched", IF(AND(X1348 &lt; DATEVALUE("1/7/2025"), Z1348 = "Working", X1348 &lt;&gt; ""), "Column X and Z Logically Mismatched", IF(AND(X1348 &lt;&gt; "", W1348 &gt;= X1348), "Column W and X Logically Missmatched",""))))))))))), ""), "")</f>
        <v/>
      </c>
      <c r="AC1348" s="36"/>
      <c r="AE1348" s="20">
        <f t="shared" si="42"/>
        <v>0</v>
      </c>
      <c r="AF1348" s="20">
        <f t="shared" si="43"/>
        <v>0</v>
      </c>
    </row>
    <row r="1349" spans="1:32" ht="30" customHeight="1">
      <c r="A1349" s="21" t="str">
        <f>IFERROR(INDEX(PQR_Dept!$A$2:$A$21166, MATCH(B1349, PQR_Dept!$B$2:$B$21106, 0)), "")</f>
        <v/>
      </c>
      <c r="B1349" s="22"/>
      <c r="C1349" s="22"/>
      <c r="D1349" s="22"/>
      <c r="E1349" s="23"/>
      <c r="F1349" s="24"/>
      <c r="G1349" s="25"/>
      <c r="H1349" s="26"/>
      <c r="I1349" s="27"/>
      <c r="J1349" s="19"/>
      <c r="K1349" s="44"/>
      <c r="L1349" s="28"/>
      <c r="M1349" s="25"/>
      <c r="N1349" s="29"/>
      <c r="O1349" s="29"/>
      <c r="P1349" s="28"/>
      <c r="Q1349" s="30"/>
      <c r="R1349" s="28"/>
      <c r="S1349" s="28"/>
      <c r="T1349" s="28"/>
      <c r="U1349" s="31"/>
      <c r="V1349" s="32"/>
      <c r="W1349" s="32"/>
      <c r="X1349" s="32"/>
      <c r="Y1349" s="33"/>
      <c r="Z1349" s="33"/>
      <c r="AA1349" s="34"/>
      <c r="AB1349" s="40" t="str">
        <f>IF(AE1349 &gt; 0, IFERROR(IF(AND(AE1349 &gt; 0, AE1349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S1349 = ""), "Value in Column S is Required", IF(AF1349 &lt; 15, "At the time of Joining, age must be greater than 15 years", IF(AND(W1349 &gt; DATEVALUE("30/6/2024"), Y1349 = "Working"), "Column W and Y Logically Mismatched", IF(AND(X1349 &lt; DATEVALUE("1/7/2025"), Z1349 = "Working", X1349 &lt;&gt; ""), "Column X and Z Logically Mismatched", IF(AND(X1349 &lt;&gt; "", W1349 &gt;= X1349), "Column W and X Logically Missmatched",""))))))))))), ""), "")</f>
        <v/>
      </c>
      <c r="AC1349" s="36"/>
      <c r="AE1349" s="20">
        <f t="shared" si="42"/>
        <v>0</v>
      </c>
      <c r="AF1349" s="20">
        <f t="shared" si="43"/>
        <v>0</v>
      </c>
    </row>
    <row r="1350" spans="1:32" ht="30" customHeight="1">
      <c r="A1350" s="21" t="str">
        <f>IFERROR(INDEX(PQR_Dept!$A$2:$A$21166, MATCH(B1350, PQR_Dept!$B$2:$B$21106, 0)), "")</f>
        <v/>
      </c>
      <c r="B1350" s="22"/>
      <c r="C1350" s="22"/>
      <c r="D1350" s="22"/>
      <c r="E1350" s="23"/>
      <c r="F1350" s="24"/>
      <c r="G1350" s="25"/>
      <c r="H1350" s="26"/>
      <c r="I1350" s="27"/>
      <c r="J1350" s="19"/>
      <c r="K1350" s="44"/>
      <c r="L1350" s="28"/>
      <c r="M1350" s="25"/>
      <c r="N1350" s="29"/>
      <c r="O1350" s="29"/>
      <c r="P1350" s="28"/>
      <c r="Q1350" s="30"/>
      <c r="R1350" s="28"/>
      <c r="S1350" s="28"/>
      <c r="T1350" s="28"/>
      <c r="U1350" s="31"/>
      <c r="V1350" s="32"/>
      <c r="W1350" s="32"/>
      <c r="X1350" s="32"/>
      <c r="Y1350" s="33"/>
      <c r="Z1350" s="33"/>
      <c r="AA1350" s="34"/>
      <c r="AB1350" s="40" t="str">
        <f>IF(AE1350 &gt; 0, IFERROR(IF(AND(AE1350 &gt; 0, AE1350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S1350 = ""), "Value in Column S is Required", IF(AF1350 &lt; 15, "At the time of Joining, age must be greater than 15 years", IF(AND(W1350 &gt; DATEVALUE("30/6/2024"), Y1350 = "Working"), "Column W and Y Logically Mismatched", IF(AND(X1350 &lt; DATEVALUE("1/7/2025"), Z1350 = "Working", X1350 &lt;&gt; ""), "Column X and Z Logically Mismatched", IF(AND(X1350 &lt;&gt; "", W1350 &gt;= X1350), "Column W and X Logically Missmatched",""))))))))))), ""), "")</f>
        <v/>
      </c>
      <c r="AC1350" s="36"/>
      <c r="AE1350" s="20">
        <f t="shared" si="42"/>
        <v>0</v>
      </c>
      <c r="AF1350" s="20">
        <f t="shared" si="43"/>
        <v>0</v>
      </c>
    </row>
    <row r="1351" spans="1:32" ht="30" customHeight="1">
      <c r="A1351" s="21" t="str">
        <f>IFERROR(INDEX(PQR_Dept!$A$2:$A$21166, MATCH(B1351, PQR_Dept!$B$2:$B$21106, 0)), "")</f>
        <v/>
      </c>
      <c r="B1351" s="22"/>
      <c r="C1351" s="22"/>
      <c r="D1351" s="22"/>
      <c r="E1351" s="23"/>
      <c r="F1351" s="24"/>
      <c r="G1351" s="25"/>
      <c r="H1351" s="26"/>
      <c r="I1351" s="27"/>
      <c r="J1351" s="19"/>
      <c r="K1351" s="44"/>
      <c r="L1351" s="28"/>
      <c r="M1351" s="25"/>
      <c r="N1351" s="29"/>
      <c r="O1351" s="29"/>
      <c r="P1351" s="28"/>
      <c r="Q1351" s="30"/>
      <c r="R1351" s="28"/>
      <c r="S1351" s="28"/>
      <c r="T1351" s="28"/>
      <c r="U1351" s="31"/>
      <c r="V1351" s="32"/>
      <c r="W1351" s="32"/>
      <c r="X1351" s="32"/>
      <c r="Y1351" s="33"/>
      <c r="Z1351" s="33"/>
      <c r="AA1351" s="34"/>
      <c r="AB1351" s="40" t="str">
        <f>IF(AE1351 &gt; 0, IFERROR(IF(AND(AE1351 &gt; 0, AE1351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S1351 = ""), "Value in Column S is Required", IF(AF1351 &lt; 15, "At the time of Joining, age must be greater than 15 years", IF(AND(W1351 &gt; DATEVALUE("30/6/2024"), Y1351 = "Working"), "Column W and Y Logically Mismatched", IF(AND(X1351 &lt; DATEVALUE("1/7/2025"), Z1351 = "Working", X1351 &lt;&gt; ""), "Column X and Z Logically Mismatched", IF(AND(X1351 &lt;&gt; "", W1351 &gt;= X1351), "Column W and X Logically Missmatched",""))))))))))), ""), "")</f>
        <v/>
      </c>
      <c r="AC1351" s="36"/>
      <c r="AE1351" s="20">
        <f t="shared" si="42"/>
        <v>0</v>
      </c>
      <c r="AF1351" s="20">
        <f t="shared" si="43"/>
        <v>0</v>
      </c>
    </row>
    <row r="1352" spans="1:32" ht="30" customHeight="1">
      <c r="A1352" s="21" t="str">
        <f>IFERROR(INDEX(PQR_Dept!$A$2:$A$21166, MATCH(B1352, PQR_Dept!$B$2:$B$21106, 0)), "")</f>
        <v/>
      </c>
      <c r="B1352" s="22"/>
      <c r="C1352" s="22"/>
      <c r="D1352" s="22"/>
      <c r="E1352" s="23"/>
      <c r="F1352" s="24"/>
      <c r="G1352" s="25"/>
      <c r="H1352" s="26"/>
      <c r="I1352" s="27"/>
      <c r="J1352" s="19"/>
      <c r="K1352" s="44"/>
      <c r="L1352" s="28"/>
      <c r="M1352" s="25"/>
      <c r="N1352" s="29"/>
      <c r="O1352" s="29"/>
      <c r="P1352" s="28"/>
      <c r="Q1352" s="30"/>
      <c r="R1352" s="28"/>
      <c r="S1352" s="28"/>
      <c r="T1352" s="28"/>
      <c r="U1352" s="31"/>
      <c r="V1352" s="32"/>
      <c r="W1352" s="32"/>
      <c r="X1352" s="32"/>
      <c r="Y1352" s="33"/>
      <c r="Z1352" s="33"/>
      <c r="AA1352" s="34"/>
      <c r="AB1352" s="40" t="str">
        <f>IF(AE1352 &gt; 0, IFERROR(IF(AND(AE1352 &gt; 0, AE1352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S1352 = ""), "Value in Column S is Required", IF(AF1352 &lt; 15, "At the time of Joining, age must be greater than 15 years", IF(AND(W1352 &gt; DATEVALUE("30/6/2024"), Y1352 = "Working"), "Column W and Y Logically Mismatched", IF(AND(X1352 &lt; DATEVALUE("1/7/2025"), Z1352 = "Working", X1352 &lt;&gt; ""), "Column X and Z Logically Mismatched", IF(AND(X1352 &lt;&gt; "", W1352 &gt;= X1352), "Column W and X Logically Missmatched",""))))))))))), ""), "")</f>
        <v/>
      </c>
      <c r="AC1352" s="36"/>
      <c r="AE1352" s="20">
        <f t="shared" si="42"/>
        <v>0</v>
      </c>
      <c r="AF1352" s="20">
        <f t="shared" si="43"/>
        <v>0</v>
      </c>
    </row>
    <row r="1353" spans="1:32" ht="30" customHeight="1">
      <c r="A1353" s="21" t="str">
        <f>IFERROR(INDEX(PQR_Dept!$A$2:$A$21166, MATCH(B1353, PQR_Dept!$B$2:$B$21106, 0)), "")</f>
        <v/>
      </c>
      <c r="B1353" s="22"/>
      <c r="C1353" s="22"/>
      <c r="D1353" s="22"/>
      <c r="E1353" s="23"/>
      <c r="F1353" s="24"/>
      <c r="G1353" s="25"/>
      <c r="H1353" s="26"/>
      <c r="I1353" s="27"/>
      <c r="J1353" s="19"/>
      <c r="K1353" s="44"/>
      <c r="L1353" s="28"/>
      <c r="M1353" s="25"/>
      <c r="N1353" s="29"/>
      <c r="O1353" s="29"/>
      <c r="P1353" s="28"/>
      <c r="Q1353" s="30"/>
      <c r="R1353" s="28"/>
      <c r="S1353" s="28"/>
      <c r="T1353" s="28"/>
      <c r="U1353" s="31"/>
      <c r="V1353" s="32"/>
      <c r="W1353" s="32"/>
      <c r="X1353" s="32"/>
      <c r="Y1353" s="33"/>
      <c r="Z1353" s="33"/>
      <c r="AA1353" s="34"/>
      <c r="AB1353" s="40" t="str">
        <f>IF(AE1353 &gt; 0, IFERROR(IF(AND(AE1353 &gt; 0, AE1353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S1353 = ""), "Value in Column S is Required", IF(AF1353 &lt; 15, "At the time of Joining, age must be greater than 15 years", IF(AND(W1353 &gt; DATEVALUE("30/6/2024"), Y1353 = "Working"), "Column W and Y Logically Mismatched", IF(AND(X1353 &lt; DATEVALUE("1/7/2025"), Z1353 = "Working", X1353 &lt;&gt; ""), "Column X and Z Logically Mismatched", IF(AND(X1353 &lt;&gt; "", W1353 &gt;= X1353), "Column W and X Logically Missmatched",""))))))))))), ""), "")</f>
        <v/>
      </c>
      <c r="AC1353" s="36"/>
      <c r="AE1353" s="20">
        <f t="shared" si="42"/>
        <v>0</v>
      </c>
      <c r="AF1353" s="20">
        <f t="shared" si="43"/>
        <v>0</v>
      </c>
    </row>
    <row r="1354" spans="1:32" ht="30" customHeight="1">
      <c r="A1354" s="21" t="str">
        <f>IFERROR(INDEX(PQR_Dept!$A$2:$A$21166, MATCH(B1354, PQR_Dept!$B$2:$B$21106, 0)), "")</f>
        <v/>
      </c>
      <c r="B1354" s="22"/>
      <c r="C1354" s="22"/>
      <c r="D1354" s="22"/>
      <c r="E1354" s="23"/>
      <c r="F1354" s="24"/>
      <c r="G1354" s="25"/>
      <c r="H1354" s="26"/>
      <c r="I1354" s="27"/>
      <c r="J1354" s="19"/>
      <c r="K1354" s="44"/>
      <c r="L1354" s="28"/>
      <c r="M1354" s="25"/>
      <c r="N1354" s="29"/>
      <c r="O1354" s="29"/>
      <c r="P1354" s="28"/>
      <c r="Q1354" s="30"/>
      <c r="R1354" s="28"/>
      <c r="S1354" s="28"/>
      <c r="T1354" s="28"/>
      <c r="U1354" s="31"/>
      <c r="V1354" s="32"/>
      <c r="W1354" s="32"/>
      <c r="X1354" s="32"/>
      <c r="Y1354" s="33"/>
      <c r="Z1354" s="33"/>
      <c r="AA1354" s="34"/>
      <c r="AB1354" s="40" t="str">
        <f>IF(AE1354 &gt; 0, IFERROR(IF(AND(AE1354 &gt; 0, AE1354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S1354 = ""), "Value in Column S is Required", IF(AF1354 &lt; 15, "At the time of Joining, age must be greater than 15 years", IF(AND(W1354 &gt; DATEVALUE("30/6/2024"), Y1354 = "Working"), "Column W and Y Logically Mismatched", IF(AND(X1354 &lt; DATEVALUE("1/7/2025"), Z1354 = "Working", X1354 &lt;&gt; ""), "Column X and Z Logically Mismatched", IF(AND(X1354 &lt;&gt; "", W1354 &gt;= X1354), "Column W and X Logically Missmatched",""))))))))))), ""), "")</f>
        <v/>
      </c>
      <c r="AC1354" s="36"/>
      <c r="AE1354" s="20">
        <f t="shared" si="42"/>
        <v>0</v>
      </c>
      <c r="AF1354" s="20">
        <f t="shared" si="43"/>
        <v>0</v>
      </c>
    </row>
    <row r="1355" spans="1:32" ht="30" customHeight="1">
      <c r="A1355" s="21" t="str">
        <f>IFERROR(INDEX(PQR_Dept!$A$2:$A$21166, MATCH(B1355, PQR_Dept!$B$2:$B$21106, 0)), "")</f>
        <v/>
      </c>
      <c r="B1355" s="22"/>
      <c r="C1355" s="22"/>
      <c r="D1355" s="22"/>
      <c r="E1355" s="23"/>
      <c r="F1355" s="24"/>
      <c r="G1355" s="25"/>
      <c r="H1355" s="26"/>
      <c r="I1355" s="27"/>
      <c r="J1355" s="19"/>
      <c r="K1355" s="44"/>
      <c r="L1355" s="28"/>
      <c r="M1355" s="25"/>
      <c r="N1355" s="29"/>
      <c r="O1355" s="29"/>
      <c r="P1355" s="28"/>
      <c r="Q1355" s="30"/>
      <c r="R1355" s="28"/>
      <c r="S1355" s="28"/>
      <c r="T1355" s="28"/>
      <c r="U1355" s="31"/>
      <c r="V1355" s="32"/>
      <c r="W1355" s="32"/>
      <c r="X1355" s="32"/>
      <c r="Y1355" s="33"/>
      <c r="Z1355" s="33"/>
      <c r="AA1355" s="34"/>
      <c r="AB1355" s="40" t="str">
        <f>IF(AE1355 &gt; 0, IFERROR(IF(AND(AE1355 &gt; 0, AE1355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S1355 = ""), "Value in Column S is Required", IF(AF1355 &lt; 15, "At the time of Joining, age must be greater than 15 years", IF(AND(W1355 &gt; DATEVALUE("30/6/2024"), Y1355 = "Working"), "Column W and Y Logically Mismatched", IF(AND(X1355 &lt; DATEVALUE("1/7/2025"), Z1355 = "Working", X1355 &lt;&gt; ""), "Column X and Z Logically Mismatched", IF(AND(X1355 &lt;&gt; "", W1355 &gt;= X1355), "Column W and X Logically Missmatched",""))))))))))), ""), "")</f>
        <v/>
      </c>
      <c r="AC1355" s="36"/>
      <c r="AE1355" s="20">
        <f t="shared" si="42"/>
        <v>0</v>
      </c>
      <c r="AF1355" s="20">
        <f t="shared" si="43"/>
        <v>0</v>
      </c>
    </row>
    <row r="1356" spans="1:32" ht="30" customHeight="1">
      <c r="A1356" s="21" t="str">
        <f>IFERROR(INDEX(PQR_Dept!$A$2:$A$21166, MATCH(B1356, PQR_Dept!$B$2:$B$21106, 0)), "")</f>
        <v/>
      </c>
      <c r="B1356" s="22"/>
      <c r="C1356" s="22"/>
      <c r="D1356" s="22"/>
      <c r="E1356" s="23"/>
      <c r="F1356" s="24"/>
      <c r="G1356" s="25"/>
      <c r="H1356" s="26"/>
      <c r="I1356" s="27"/>
      <c r="J1356" s="19"/>
      <c r="K1356" s="44"/>
      <c r="L1356" s="28"/>
      <c r="M1356" s="25"/>
      <c r="N1356" s="29"/>
      <c r="O1356" s="29"/>
      <c r="P1356" s="28"/>
      <c r="Q1356" s="30"/>
      <c r="R1356" s="28"/>
      <c r="S1356" s="28"/>
      <c r="T1356" s="28"/>
      <c r="U1356" s="31"/>
      <c r="V1356" s="32"/>
      <c r="W1356" s="32"/>
      <c r="X1356" s="32"/>
      <c r="Y1356" s="33"/>
      <c r="Z1356" s="33"/>
      <c r="AA1356" s="34"/>
      <c r="AB1356" s="40" t="str">
        <f>IF(AE1356 &gt; 0, IFERROR(IF(AND(AE1356 &gt; 0, AE1356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S1356 = ""), "Value in Column S is Required", IF(AF1356 &lt; 15, "At the time of Joining, age must be greater than 15 years", IF(AND(W1356 &gt; DATEVALUE("30/6/2024"), Y1356 = "Working"), "Column W and Y Logically Mismatched", IF(AND(X1356 &lt; DATEVALUE("1/7/2025"), Z1356 = "Working", X1356 &lt;&gt; ""), "Column X and Z Logically Mismatched", IF(AND(X1356 &lt;&gt; "", W1356 &gt;= X1356), "Column W and X Logically Missmatched",""))))))))))), ""), "")</f>
        <v/>
      </c>
      <c r="AC1356" s="36"/>
      <c r="AE1356" s="20">
        <f t="shared" si="42"/>
        <v>0</v>
      </c>
      <c r="AF1356" s="20">
        <f t="shared" si="43"/>
        <v>0</v>
      </c>
    </row>
    <row r="1357" spans="1:32" ht="30" customHeight="1">
      <c r="A1357" s="21" t="str">
        <f>IFERROR(INDEX(PQR_Dept!$A$2:$A$21166, MATCH(B1357, PQR_Dept!$B$2:$B$21106, 0)), "")</f>
        <v/>
      </c>
      <c r="B1357" s="22"/>
      <c r="C1357" s="22"/>
      <c r="D1357" s="22"/>
      <c r="E1357" s="23"/>
      <c r="F1357" s="24"/>
      <c r="G1357" s="25"/>
      <c r="H1357" s="26"/>
      <c r="I1357" s="27"/>
      <c r="J1357" s="19"/>
      <c r="K1357" s="44"/>
      <c r="L1357" s="28"/>
      <c r="M1357" s="25"/>
      <c r="N1357" s="29"/>
      <c r="O1357" s="29"/>
      <c r="P1357" s="28"/>
      <c r="Q1357" s="30"/>
      <c r="R1357" s="28"/>
      <c r="S1357" s="28"/>
      <c r="T1357" s="28"/>
      <c r="U1357" s="31"/>
      <c r="V1357" s="32"/>
      <c r="W1357" s="32"/>
      <c r="X1357" s="32"/>
      <c r="Y1357" s="33"/>
      <c r="Z1357" s="33"/>
      <c r="AA1357" s="34"/>
      <c r="AB1357" s="40" t="str">
        <f>IF(AE1357 &gt; 0, IFERROR(IF(AND(AE1357 &gt; 0, AE1357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S1357 = ""), "Value in Column S is Required", IF(AF1357 &lt; 15, "At the time of Joining, age must be greater than 15 years", IF(AND(W1357 &gt; DATEVALUE("30/6/2024"), Y1357 = "Working"), "Column W and Y Logically Mismatched", IF(AND(X1357 &lt; DATEVALUE("1/7/2025"), Z1357 = "Working", X1357 &lt;&gt; ""), "Column X and Z Logically Mismatched", IF(AND(X1357 &lt;&gt; "", W1357 &gt;= X1357), "Column W and X Logically Missmatched",""))))))))))), ""), "")</f>
        <v/>
      </c>
      <c r="AC1357" s="36"/>
      <c r="AE1357" s="20">
        <f t="shared" si="42"/>
        <v>0</v>
      </c>
      <c r="AF1357" s="20">
        <f t="shared" si="43"/>
        <v>0</v>
      </c>
    </row>
    <row r="1358" spans="1:32" ht="30" customHeight="1">
      <c r="A1358" s="21" t="str">
        <f>IFERROR(INDEX(PQR_Dept!$A$2:$A$21166, MATCH(B1358, PQR_Dept!$B$2:$B$21106, 0)), "")</f>
        <v/>
      </c>
      <c r="B1358" s="22"/>
      <c r="C1358" s="22"/>
      <c r="D1358" s="22"/>
      <c r="E1358" s="23"/>
      <c r="F1358" s="24"/>
      <c r="G1358" s="25"/>
      <c r="H1358" s="26"/>
      <c r="I1358" s="27"/>
      <c r="J1358" s="19"/>
      <c r="K1358" s="44"/>
      <c r="L1358" s="28"/>
      <c r="M1358" s="25"/>
      <c r="N1358" s="29"/>
      <c r="O1358" s="29"/>
      <c r="P1358" s="28"/>
      <c r="Q1358" s="30"/>
      <c r="R1358" s="28"/>
      <c r="S1358" s="28"/>
      <c r="T1358" s="28"/>
      <c r="U1358" s="31"/>
      <c r="V1358" s="32"/>
      <c r="W1358" s="32"/>
      <c r="X1358" s="32"/>
      <c r="Y1358" s="33"/>
      <c r="Z1358" s="33"/>
      <c r="AA1358" s="34"/>
      <c r="AB1358" s="40" t="str">
        <f>IF(AE1358 &gt; 0, IFERROR(IF(AND(AE1358 &gt; 0, AE1358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S1358 = ""), "Value in Column S is Required", IF(AF1358 &lt; 15, "At the time of Joining, age must be greater than 15 years", IF(AND(W1358 &gt; DATEVALUE("30/6/2024"), Y1358 = "Working"), "Column W and Y Logically Mismatched", IF(AND(X1358 &lt; DATEVALUE("1/7/2025"), Z1358 = "Working", X1358 &lt;&gt; ""), "Column X and Z Logically Mismatched", IF(AND(X1358 &lt;&gt; "", W1358 &gt;= X1358), "Column W and X Logically Missmatched",""))))))))))), ""), "")</f>
        <v/>
      </c>
      <c r="AC1358" s="36"/>
      <c r="AE1358" s="20">
        <f t="shared" si="42"/>
        <v>0</v>
      </c>
      <c r="AF1358" s="20">
        <f t="shared" si="43"/>
        <v>0</v>
      </c>
    </row>
    <row r="1359" spans="1:32" ht="30" customHeight="1">
      <c r="A1359" s="21" t="str">
        <f>IFERROR(INDEX(PQR_Dept!$A$2:$A$21166, MATCH(B1359, PQR_Dept!$B$2:$B$21106, 0)), "")</f>
        <v/>
      </c>
      <c r="B1359" s="22"/>
      <c r="C1359" s="22"/>
      <c r="D1359" s="22"/>
      <c r="E1359" s="23"/>
      <c r="F1359" s="24"/>
      <c r="G1359" s="25"/>
      <c r="H1359" s="26"/>
      <c r="I1359" s="27"/>
      <c r="J1359" s="19"/>
      <c r="K1359" s="44"/>
      <c r="L1359" s="28"/>
      <c r="M1359" s="25"/>
      <c r="N1359" s="29"/>
      <c r="O1359" s="29"/>
      <c r="P1359" s="28"/>
      <c r="Q1359" s="30"/>
      <c r="R1359" s="28"/>
      <c r="S1359" s="28"/>
      <c r="T1359" s="28"/>
      <c r="U1359" s="31"/>
      <c r="V1359" s="32"/>
      <c r="W1359" s="32"/>
      <c r="X1359" s="32"/>
      <c r="Y1359" s="33"/>
      <c r="Z1359" s="33"/>
      <c r="AA1359" s="34"/>
      <c r="AB1359" s="40" t="str">
        <f>IF(AE1359 &gt; 0, IFERROR(IF(AND(AE1359 &gt; 0, AE1359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S1359 = ""), "Value in Column S is Required", IF(AF1359 &lt; 15, "At the time of Joining, age must be greater than 15 years", IF(AND(W1359 &gt; DATEVALUE("30/6/2024"), Y1359 = "Working"), "Column W and Y Logically Mismatched", IF(AND(X1359 &lt; DATEVALUE("1/7/2025"), Z1359 = "Working", X1359 &lt;&gt; ""), "Column X and Z Logically Mismatched", IF(AND(X1359 &lt;&gt; "", W1359 &gt;= X1359), "Column W and X Logically Missmatched",""))))))))))), ""), "")</f>
        <v/>
      </c>
      <c r="AC1359" s="36"/>
      <c r="AE1359" s="20">
        <f t="shared" si="42"/>
        <v>0</v>
      </c>
      <c r="AF1359" s="20">
        <f t="shared" si="43"/>
        <v>0</v>
      </c>
    </row>
    <row r="1360" spans="1:32" ht="30" customHeight="1">
      <c r="A1360" s="21" t="str">
        <f>IFERROR(INDEX(PQR_Dept!$A$2:$A$21166, MATCH(B1360, PQR_Dept!$B$2:$B$21106, 0)), "")</f>
        <v/>
      </c>
      <c r="B1360" s="22"/>
      <c r="C1360" s="22"/>
      <c r="D1360" s="22"/>
      <c r="E1360" s="23"/>
      <c r="F1360" s="24"/>
      <c r="G1360" s="25"/>
      <c r="H1360" s="26"/>
      <c r="I1360" s="27"/>
      <c r="J1360" s="19"/>
      <c r="K1360" s="44"/>
      <c r="L1360" s="28"/>
      <c r="M1360" s="25"/>
      <c r="N1360" s="29"/>
      <c r="O1360" s="29"/>
      <c r="P1360" s="28"/>
      <c r="Q1360" s="30"/>
      <c r="R1360" s="28"/>
      <c r="S1360" s="28"/>
      <c r="T1360" s="28"/>
      <c r="U1360" s="31"/>
      <c r="V1360" s="32"/>
      <c r="W1360" s="32"/>
      <c r="X1360" s="32"/>
      <c r="Y1360" s="33"/>
      <c r="Z1360" s="33"/>
      <c r="AA1360" s="34"/>
      <c r="AB1360" s="40" t="str">
        <f>IF(AE1360 &gt; 0, IFERROR(IF(AND(AE1360 &gt; 0, AE1360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S1360 = ""), "Value in Column S is Required", IF(AF1360 &lt; 15, "At the time of Joining, age must be greater than 15 years", IF(AND(W1360 &gt; DATEVALUE("30/6/2024"), Y1360 = "Working"), "Column W and Y Logically Mismatched", IF(AND(X1360 &lt; DATEVALUE("1/7/2025"), Z1360 = "Working", X1360 &lt;&gt; ""), "Column X and Z Logically Mismatched", IF(AND(X1360 &lt;&gt; "", W1360 &gt;= X1360), "Column W and X Logically Missmatched",""))))))))))), ""), "")</f>
        <v/>
      </c>
      <c r="AC1360" s="36"/>
      <c r="AE1360" s="20">
        <f t="shared" si="42"/>
        <v>0</v>
      </c>
      <c r="AF1360" s="20">
        <f t="shared" si="43"/>
        <v>0</v>
      </c>
    </row>
    <row r="1361" spans="1:32" ht="30" customHeight="1">
      <c r="A1361" s="21" t="str">
        <f>IFERROR(INDEX(PQR_Dept!$A$2:$A$21166, MATCH(B1361, PQR_Dept!$B$2:$B$21106, 0)), "")</f>
        <v/>
      </c>
      <c r="B1361" s="22"/>
      <c r="C1361" s="22"/>
      <c r="D1361" s="22"/>
      <c r="E1361" s="23"/>
      <c r="F1361" s="24"/>
      <c r="G1361" s="25"/>
      <c r="H1361" s="26"/>
      <c r="I1361" s="27"/>
      <c r="J1361" s="19"/>
      <c r="K1361" s="44"/>
      <c r="L1361" s="28"/>
      <c r="M1361" s="25"/>
      <c r="N1361" s="29"/>
      <c r="O1361" s="29"/>
      <c r="P1361" s="28"/>
      <c r="Q1361" s="30"/>
      <c r="R1361" s="28"/>
      <c r="S1361" s="28"/>
      <c r="T1361" s="28"/>
      <c r="U1361" s="31"/>
      <c r="V1361" s="32"/>
      <c r="W1361" s="32"/>
      <c r="X1361" s="32"/>
      <c r="Y1361" s="33"/>
      <c r="Z1361" s="33"/>
      <c r="AA1361" s="34"/>
      <c r="AB1361" s="40" t="str">
        <f>IF(AE1361 &gt; 0, IFERROR(IF(AND(AE1361 &gt; 0, AE1361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S1361 = ""), "Value in Column S is Required", IF(AF1361 &lt; 15, "At the time of Joining, age must be greater than 15 years", IF(AND(W1361 &gt; DATEVALUE("30/6/2024"), Y1361 = "Working"), "Column W and Y Logically Mismatched", IF(AND(X1361 &lt; DATEVALUE("1/7/2025"), Z1361 = "Working", X1361 &lt;&gt; ""), "Column X and Z Logically Mismatched", IF(AND(X1361 &lt;&gt; "", W1361 &gt;= X1361), "Column W and X Logically Missmatched",""))))))))))), ""), "")</f>
        <v/>
      </c>
      <c r="AC1361" s="36"/>
      <c r="AE1361" s="20">
        <f t="shared" si="42"/>
        <v>0</v>
      </c>
      <c r="AF1361" s="20">
        <f t="shared" si="43"/>
        <v>0</v>
      </c>
    </row>
    <row r="1362" spans="1:32" ht="30" customHeight="1">
      <c r="A1362" s="21" t="str">
        <f>IFERROR(INDEX(PQR_Dept!$A$2:$A$21166, MATCH(B1362, PQR_Dept!$B$2:$B$21106, 0)), "")</f>
        <v/>
      </c>
      <c r="B1362" s="22"/>
      <c r="C1362" s="22"/>
      <c r="D1362" s="22"/>
      <c r="E1362" s="23"/>
      <c r="F1362" s="24"/>
      <c r="G1362" s="25"/>
      <c r="H1362" s="26"/>
      <c r="I1362" s="27"/>
      <c r="J1362" s="19"/>
      <c r="K1362" s="44"/>
      <c r="L1362" s="28"/>
      <c r="M1362" s="25"/>
      <c r="N1362" s="29"/>
      <c r="O1362" s="29"/>
      <c r="P1362" s="28"/>
      <c r="Q1362" s="30"/>
      <c r="R1362" s="28"/>
      <c r="S1362" s="28"/>
      <c r="T1362" s="28"/>
      <c r="U1362" s="31"/>
      <c r="V1362" s="32"/>
      <c r="W1362" s="32"/>
      <c r="X1362" s="32"/>
      <c r="Y1362" s="33"/>
      <c r="Z1362" s="33"/>
      <c r="AA1362" s="34"/>
      <c r="AB1362" s="40" t="str">
        <f>IF(AE1362 &gt; 0, IFERROR(IF(AND(AE1362 &gt; 0, AE1362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S1362 = ""), "Value in Column S is Required", IF(AF1362 &lt; 15, "At the time of Joining, age must be greater than 15 years", IF(AND(W1362 &gt; DATEVALUE("30/6/2024"), Y1362 = "Working"), "Column W and Y Logically Mismatched", IF(AND(X1362 &lt; DATEVALUE("1/7/2025"), Z1362 = "Working", X1362 &lt;&gt; ""), "Column X and Z Logically Mismatched", IF(AND(X1362 &lt;&gt; "", W1362 &gt;= X1362), "Column W and X Logically Missmatched",""))))))))))), ""), "")</f>
        <v/>
      </c>
      <c r="AC1362" s="36"/>
      <c r="AE1362" s="20">
        <f t="shared" si="42"/>
        <v>0</v>
      </c>
      <c r="AF1362" s="20">
        <f t="shared" si="43"/>
        <v>0</v>
      </c>
    </row>
    <row r="1363" spans="1:32" ht="30" customHeight="1">
      <c r="A1363" s="21" t="str">
        <f>IFERROR(INDEX(PQR_Dept!$A$2:$A$21166, MATCH(B1363, PQR_Dept!$B$2:$B$21106, 0)), "")</f>
        <v/>
      </c>
      <c r="B1363" s="22"/>
      <c r="C1363" s="22"/>
      <c r="D1363" s="22"/>
      <c r="E1363" s="23"/>
      <c r="F1363" s="24"/>
      <c r="G1363" s="25"/>
      <c r="H1363" s="26"/>
      <c r="I1363" s="27"/>
      <c r="J1363" s="19"/>
      <c r="K1363" s="44"/>
      <c r="L1363" s="28"/>
      <c r="M1363" s="25"/>
      <c r="N1363" s="29"/>
      <c r="O1363" s="29"/>
      <c r="P1363" s="28"/>
      <c r="Q1363" s="30"/>
      <c r="R1363" s="28"/>
      <c r="S1363" s="28"/>
      <c r="T1363" s="28"/>
      <c r="U1363" s="31"/>
      <c r="V1363" s="32"/>
      <c r="W1363" s="32"/>
      <c r="X1363" s="32"/>
      <c r="Y1363" s="33"/>
      <c r="Z1363" s="33"/>
      <c r="AA1363" s="34"/>
      <c r="AB1363" s="40" t="str">
        <f>IF(AE1363 &gt; 0, IFERROR(IF(AND(AE1363 &gt; 0, AE1363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S1363 = ""), "Value in Column S is Required", IF(AF1363 &lt; 15, "At the time of Joining, age must be greater than 15 years", IF(AND(W1363 &gt; DATEVALUE("30/6/2024"), Y1363 = "Working"), "Column W and Y Logically Mismatched", IF(AND(X1363 &lt; DATEVALUE("1/7/2025"), Z1363 = "Working", X1363 &lt;&gt; ""), "Column X and Z Logically Mismatched", IF(AND(X1363 &lt;&gt; "", W1363 &gt;= X1363), "Column W and X Logically Missmatched",""))))))))))), ""), "")</f>
        <v/>
      </c>
      <c r="AC1363" s="36"/>
      <c r="AE1363" s="20">
        <f t="shared" si="42"/>
        <v>0</v>
      </c>
      <c r="AF1363" s="20">
        <f t="shared" si="43"/>
        <v>0</v>
      </c>
    </row>
    <row r="1364" spans="1:32" ht="30" customHeight="1">
      <c r="A1364" s="21" t="str">
        <f>IFERROR(INDEX(PQR_Dept!$A$2:$A$21166, MATCH(B1364, PQR_Dept!$B$2:$B$21106, 0)), "")</f>
        <v/>
      </c>
      <c r="B1364" s="22"/>
      <c r="C1364" s="22"/>
      <c r="D1364" s="22"/>
      <c r="E1364" s="23"/>
      <c r="F1364" s="24"/>
      <c r="G1364" s="25"/>
      <c r="H1364" s="26"/>
      <c r="I1364" s="27"/>
      <c r="J1364" s="19"/>
      <c r="K1364" s="44"/>
      <c r="L1364" s="28"/>
      <c r="M1364" s="25"/>
      <c r="N1364" s="29"/>
      <c r="O1364" s="29"/>
      <c r="P1364" s="28"/>
      <c r="Q1364" s="30"/>
      <c r="R1364" s="28"/>
      <c r="S1364" s="28"/>
      <c r="T1364" s="28"/>
      <c r="U1364" s="31"/>
      <c r="V1364" s="32"/>
      <c r="W1364" s="32"/>
      <c r="X1364" s="32"/>
      <c r="Y1364" s="33"/>
      <c r="Z1364" s="33"/>
      <c r="AA1364" s="34"/>
      <c r="AB1364" s="40" t="str">
        <f>IF(AE1364 &gt; 0, IFERROR(IF(AND(AE1364 &gt; 0, AE1364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S1364 = ""), "Value in Column S is Required", IF(AF1364 &lt; 15, "At the time of Joining, age must be greater than 15 years", IF(AND(W1364 &gt; DATEVALUE("30/6/2024"), Y1364 = "Working"), "Column W and Y Logically Mismatched", IF(AND(X1364 &lt; DATEVALUE("1/7/2025"), Z1364 = "Working", X1364 &lt;&gt; ""), "Column X and Z Logically Mismatched", IF(AND(X1364 &lt;&gt; "", W1364 &gt;= X1364), "Column W and X Logically Missmatched",""))))))))))), ""), "")</f>
        <v/>
      </c>
      <c r="AC1364" s="36"/>
      <c r="AE1364" s="20">
        <f t="shared" si="42"/>
        <v>0</v>
      </c>
      <c r="AF1364" s="20">
        <f t="shared" si="43"/>
        <v>0</v>
      </c>
    </row>
    <row r="1365" spans="1:32" ht="30" customHeight="1">
      <c r="A1365" s="21" t="str">
        <f>IFERROR(INDEX(PQR_Dept!$A$2:$A$21166, MATCH(B1365, PQR_Dept!$B$2:$B$21106, 0)), "")</f>
        <v/>
      </c>
      <c r="B1365" s="22"/>
      <c r="C1365" s="22"/>
      <c r="D1365" s="22"/>
      <c r="E1365" s="23"/>
      <c r="F1365" s="24"/>
      <c r="G1365" s="25"/>
      <c r="H1365" s="26"/>
      <c r="I1365" s="27"/>
      <c r="J1365" s="19"/>
      <c r="K1365" s="44"/>
      <c r="L1365" s="28"/>
      <c r="M1365" s="25"/>
      <c r="N1365" s="29"/>
      <c r="O1365" s="29"/>
      <c r="P1365" s="28"/>
      <c r="Q1365" s="30"/>
      <c r="R1365" s="28"/>
      <c r="S1365" s="28"/>
      <c r="T1365" s="28"/>
      <c r="U1365" s="31"/>
      <c r="V1365" s="32"/>
      <c r="W1365" s="32"/>
      <c r="X1365" s="32"/>
      <c r="Y1365" s="33"/>
      <c r="Z1365" s="33"/>
      <c r="AA1365" s="34"/>
      <c r="AB1365" s="40" t="str">
        <f>IF(AE1365 &gt; 0, IFERROR(IF(AND(AE1365 &gt; 0, AE1365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S1365 = ""), "Value in Column S is Required", IF(AF1365 &lt; 15, "At the time of Joining, age must be greater than 15 years", IF(AND(W1365 &gt; DATEVALUE("30/6/2024"), Y1365 = "Working"), "Column W and Y Logically Mismatched", IF(AND(X1365 &lt; DATEVALUE("1/7/2025"), Z1365 = "Working", X1365 &lt;&gt; ""), "Column X and Z Logically Mismatched", IF(AND(X1365 &lt;&gt; "", W1365 &gt;= X1365), "Column W and X Logically Missmatched",""))))))))))), ""), "")</f>
        <v/>
      </c>
      <c r="AC1365" s="36"/>
      <c r="AE1365" s="20">
        <f t="shared" si="42"/>
        <v>0</v>
      </c>
      <c r="AF1365" s="20">
        <f t="shared" si="43"/>
        <v>0</v>
      </c>
    </row>
    <row r="1366" spans="1:32" ht="30" customHeight="1">
      <c r="A1366" s="21" t="str">
        <f>IFERROR(INDEX(PQR_Dept!$A$2:$A$21166, MATCH(B1366, PQR_Dept!$B$2:$B$21106, 0)), "")</f>
        <v/>
      </c>
      <c r="B1366" s="22"/>
      <c r="C1366" s="22"/>
      <c r="D1366" s="22"/>
      <c r="E1366" s="23"/>
      <c r="F1366" s="24"/>
      <c r="G1366" s="25"/>
      <c r="H1366" s="26"/>
      <c r="I1366" s="27"/>
      <c r="J1366" s="19"/>
      <c r="K1366" s="44"/>
      <c r="L1366" s="28"/>
      <c r="M1366" s="25"/>
      <c r="N1366" s="29"/>
      <c r="O1366" s="29"/>
      <c r="P1366" s="28"/>
      <c r="Q1366" s="30"/>
      <c r="R1366" s="28"/>
      <c r="S1366" s="28"/>
      <c r="T1366" s="28"/>
      <c r="U1366" s="31"/>
      <c r="V1366" s="32"/>
      <c r="W1366" s="32"/>
      <c r="X1366" s="32"/>
      <c r="Y1366" s="33"/>
      <c r="Z1366" s="33"/>
      <c r="AA1366" s="34"/>
      <c r="AB1366" s="40" t="str">
        <f>IF(AE1366 &gt; 0, IFERROR(IF(AND(AE1366 &gt; 0, AE1366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S1366 = ""), "Value in Column S is Required", IF(AF1366 &lt; 15, "At the time of Joining, age must be greater than 15 years", IF(AND(W1366 &gt; DATEVALUE("30/6/2024"), Y1366 = "Working"), "Column W and Y Logically Mismatched", IF(AND(X1366 &lt; DATEVALUE("1/7/2025"), Z1366 = "Working", X1366 &lt;&gt; ""), "Column X and Z Logically Mismatched", IF(AND(X1366 &lt;&gt; "", W1366 &gt;= X1366), "Column W and X Logically Missmatched",""))))))))))), ""), "")</f>
        <v/>
      </c>
      <c r="AC1366" s="36"/>
      <c r="AE1366" s="20">
        <f t="shared" si="42"/>
        <v>0</v>
      </c>
      <c r="AF1366" s="20">
        <f t="shared" si="43"/>
        <v>0</v>
      </c>
    </row>
    <row r="1367" spans="1:32" ht="30" customHeight="1">
      <c r="A1367" s="21" t="str">
        <f>IFERROR(INDEX(PQR_Dept!$A$2:$A$21166, MATCH(B1367, PQR_Dept!$B$2:$B$21106, 0)), "")</f>
        <v/>
      </c>
      <c r="B1367" s="22"/>
      <c r="C1367" s="22"/>
      <c r="D1367" s="22"/>
      <c r="E1367" s="23"/>
      <c r="F1367" s="24"/>
      <c r="G1367" s="25"/>
      <c r="H1367" s="26"/>
      <c r="I1367" s="27"/>
      <c r="J1367" s="19"/>
      <c r="K1367" s="44"/>
      <c r="L1367" s="28"/>
      <c r="M1367" s="25"/>
      <c r="N1367" s="29"/>
      <c r="O1367" s="29"/>
      <c r="P1367" s="28"/>
      <c r="Q1367" s="30"/>
      <c r="R1367" s="28"/>
      <c r="S1367" s="28"/>
      <c r="T1367" s="28"/>
      <c r="U1367" s="31"/>
      <c r="V1367" s="32"/>
      <c r="W1367" s="32"/>
      <c r="X1367" s="32"/>
      <c r="Y1367" s="33"/>
      <c r="Z1367" s="33"/>
      <c r="AA1367" s="34"/>
      <c r="AB1367" s="40" t="str">
        <f>IF(AE1367 &gt; 0, IFERROR(IF(AND(AE1367 &gt; 0, AE1367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S1367 = ""), "Value in Column S is Required", IF(AF1367 &lt; 15, "At the time of Joining, age must be greater than 15 years", IF(AND(W1367 &gt; DATEVALUE("30/6/2024"), Y1367 = "Working"), "Column W and Y Logically Mismatched", IF(AND(X1367 &lt; DATEVALUE("1/7/2025"), Z1367 = "Working", X1367 &lt;&gt; ""), "Column X and Z Logically Mismatched", IF(AND(X1367 &lt;&gt; "", W1367 &gt;= X1367), "Column W and X Logically Missmatched",""))))))))))), ""), "")</f>
        <v/>
      </c>
      <c r="AC1367" s="36"/>
      <c r="AE1367" s="20">
        <f t="shared" si="42"/>
        <v>0</v>
      </c>
      <c r="AF1367" s="20">
        <f t="shared" si="43"/>
        <v>0</v>
      </c>
    </row>
    <row r="1368" spans="1:32" ht="30" customHeight="1">
      <c r="A1368" s="21" t="str">
        <f>IFERROR(INDEX(PQR_Dept!$A$2:$A$21166, MATCH(B1368, PQR_Dept!$B$2:$B$21106, 0)), "")</f>
        <v/>
      </c>
      <c r="B1368" s="22"/>
      <c r="C1368" s="22"/>
      <c r="D1368" s="22"/>
      <c r="E1368" s="23"/>
      <c r="F1368" s="24"/>
      <c r="G1368" s="25"/>
      <c r="H1368" s="26"/>
      <c r="I1368" s="27"/>
      <c r="J1368" s="19"/>
      <c r="K1368" s="44"/>
      <c r="L1368" s="28"/>
      <c r="M1368" s="25"/>
      <c r="N1368" s="29"/>
      <c r="O1368" s="29"/>
      <c r="P1368" s="28"/>
      <c r="Q1368" s="30"/>
      <c r="R1368" s="28"/>
      <c r="S1368" s="28"/>
      <c r="T1368" s="28"/>
      <c r="U1368" s="31"/>
      <c r="V1368" s="32"/>
      <c r="W1368" s="32"/>
      <c r="X1368" s="32"/>
      <c r="Y1368" s="33"/>
      <c r="Z1368" s="33"/>
      <c r="AA1368" s="34"/>
      <c r="AB1368" s="40" t="str">
        <f>IF(AE1368 &gt; 0, IFERROR(IF(AND(AE1368 &gt; 0, AE1368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S1368 = ""), "Value in Column S is Required", IF(AF1368 &lt; 15, "At the time of Joining, age must be greater than 15 years", IF(AND(W1368 &gt; DATEVALUE("30/6/2024"), Y1368 = "Working"), "Column W and Y Logically Mismatched", IF(AND(X1368 &lt; DATEVALUE("1/7/2025"), Z1368 = "Working", X1368 &lt;&gt; ""), "Column X and Z Logically Mismatched", IF(AND(X1368 &lt;&gt; "", W1368 &gt;= X1368), "Column W and X Logically Missmatched",""))))))))))), ""), "")</f>
        <v/>
      </c>
      <c r="AC1368" s="36"/>
      <c r="AE1368" s="20">
        <f t="shared" si="42"/>
        <v>0</v>
      </c>
      <c r="AF1368" s="20">
        <f t="shared" si="43"/>
        <v>0</v>
      </c>
    </row>
    <row r="1369" spans="1:32" ht="30" customHeight="1">
      <c r="A1369" s="21" t="str">
        <f>IFERROR(INDEX(PQR_Dept!$A$2:$A$21166, MATCH(B1369, PQR_Dept!$B$2:$B$21106, 0)), "")</f>
        <v/>
      </c>
      <c r="B1369" s="22"/>
      <c r="C1369" s="22"/>
      <c r="D1369" s="22"/>
      <c r="E1369" s="23"/>
      <c r="F1369" s="24"/>
      <c r="G1369" s="25"/>
      <c r="H1369" s="26"/>
      <c r="I1369" s="27"/>
      <c r="J1369" s="19"/>
      <c r="K1369" s="44"/>
      <c r="L1369" s="28"/>
      <c r="M1369" s="25"/>
      <c r="N1369" s="29"/>
      <c r="O1369" s="29"/>
      <c r="P1369" s="28"/>
      <c r="Q1369" s="30"/>
      <c r="R1369" s="28"/>
      <c r="S1369" s="28"/>
      <c r="T1369" s="28"/>
      <c r="U1369" s="31"/>
      <c r="V1369" s="32"/>
      <c r="W1369" s="32"/>
      <c r="X1369" s="32"/>
      <c r="Y1369" s="33"/>
      <c r="Z1369" s="33"/>
      <c r="AA1369" s="34"/>
      <c r="AB1369" s="40" t="str">
        <f>IF(AE1369 &gt; 0, IFERROR(IF(AND(AE1369 &gt; 0, AE1369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S1369 = ""), "Value in Column S is Required", IF(AF1369 &lt; 15, "At the time of Joining, age must be greater than 15 years", IF(AND(W1369 &gt; DATEVALUE("30/6/2024"), Y1369 = "Working"), "Column W and Y Logically Mismatched", IF(AND(X1369 &lt; DATEVALUE("1/7/2025"), Z1369 = "Working", X1369 &lt;&gt; ""), "Column X and Z Logically Mismatched", IF(AND(X1369 &lt;&gt; "", W1369 &gt;= X1369), "Column W and X Logically Missmatched",""))))))))))), ""), "")</f>
        <v/>
      </c>
      <c r="AC1369" s="36"/>
      <c r="AE1369" s="20">
        <f t="shared" si="42"/>
        <v>0</v>
      </c>
      <c r="AF1369" s="20">
        <f t="shared" si="43"/>
        <v>0</v>
      </c>
    </row>
    <row r="1370" spans="1:32" ht="30" customHeight="1">
      <c r="A1370" s="21" t="str">
        <f>IFERROR(INDEX(PQR_Dept!$A$2:$A$21166, MATCH(B1370, PQR_Dept!$B$2:$B$21106, 0)), "")</f>
        <v/>
      </c>
      <c r="B1370" s="22"/>
      <c r="C1370" s="22"/>
      <c r="D1370" s="22"/>
      <c r="E1370" s="23"/>
      <c r="F1370" s="24"/>
      <c r="G1370" s="25"/>
      <c r="H1370" s="26"/>
      <c r="I1370" s="27"/>
      <c r="J1370" s="19"/>
      <c r="K1370" s="44"/>
      <c r="L1370" s="28"/>
      <c r="M1370" s="25"/>
      <c r="N1370" s="29"/>
      <c r="O1370" s="29"/>
      <c r="P1370" s="28"/>
      <c r="Q1370" s="30"/>
      <c r="R1370" s="28"/>
      <c r="S1370" s="28"/>
      <c r="T1370" s="28"/>
      <c r="U1370" s="31"/>
      <c r="V1370" s="32"/>
      <c r="W1370" s="32"/>
      <c r="X1370" s="32"/>
      <c r="Y1370" s="33"/>
      <c r="Z1370" s="33"/>
      <c r="AA1370" s="34"/>
      <c r="AB1370" s="40" t="str">
        <f>IF(AE1370 &gt; 0, IFERROR(IF(AND(AE1370 &gt; 0, AE1370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S1370 = ""), "Value in Column S is Required", IF(AF1370 &lt; 15, "At the time of Joining, age must be greater than 15 years", IF(AND(W1370 &gt; DATEVALUE("30/6/2024"), Y1370 = "Working"), "Column W and Y Logically Mismatched", IF(AND(X1370 &lt; DATEVALUE("1/7/2025"), Z1370 = "Working", X1370 &lt;&gt; ""), "Column X and Z Logically Mismatched", IF(AND(X1370 &lt;&gt; "", W1370 &gt;= X1370), "Column W and X Logically Missmatched",""))))))))))), ""), "")</f>
        <v/>
      </c>
      <c r="AC1370" s="36"/>
      <c r="AE1370" s="20">
        <f t="shared" si="42"/>
        <v>0</v>
      </c>
      <c r="AF1370" s="20">
        <f t="shared" si="43"/>
        <v>0</v>
      </c>
    </row>
    <row r="1371" spans="1:32" ht="30" customHeight="1">
      <c r="A1371" s="21" t="str">
        <f>IFERROR(INDEX(PQR_Dept!$A$2:$A$21166, MATCH(B1371, PQR_Dept!$B$2:$B$21106, 0)), "")</f>
        <v/>
      </c>
      <c r="B1371" s="22"/>
      <c r="C1371" s="22"/>
      <c r="D1371" s="22"/>
      <c r="E1371" s="23"/>
      <c r="F1371" s="24"/>
      <c r="G1371" s="25"/>
      <c r="H1371" s="26"/>
      <c r="I1371" s="27"/>
      <c r="J1371" s="19"/>
      <c r="K1371" s="44"/>
      <c r="L1371" s="28"/>
      <c r="M1371" s="25"/>
      <c r="N1371" s="29"/>
      <c r="O1371" s="29"/>
      <c r="P1371" s="28"/>
      <c r="Q1371" s="30"/>
      <c r="R1371" s="28"/>
      <c r="S1371" s="28"/>
      <c r="T1371" s="28"/>
      <c r="U1371" s="31"/>
      <c r="V1371" s="32"/>
      <c r="W1371" s="32"/>
      <c r="X1371" s="32"/>
      <c r="Y1371" s="33"/>
      <c r="Z1371" s="33"/>
      <c r="AA1371" s="34"/>
      <c r="AB1371" s="40" t="str">
        <f>IF(AE1371 &gt; 0, IFERROR(IF(AND(AE1371 &gt; 0, AE1371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S1371 = ""), "Value in Column S is Required", IF(AF1371 &lt; 15, "At the time of Joining, age must be greater than 15 years", IF(AND(W1371 &gt; DATEVALUE("30/6/2024"), Y1371 = "Working"), "Column W and Y Logically Mismatched", IF(AND(X1371 &lt; DATEVALUE("1/7/2025"), Z1371 = "Working", X1371 &lt;&gt; ""), "Column X and Z Logically Mismatched", IF(AND(X1371 &lt;&gt; "", W1371 &gt;= X1371), "Column W and X Logically Missmatched",""))))))))))), ""), "")</f>
        <v/>
      </c>
      <c r="AC1371" s="36"/>
      <c r="AE1371" s="20">
        <f t="shared" si="42"/>
        <v>0</v>
      </c>
      <c r="AF1371" s="20">
        <f t="shared" si="43"/>
        <v>0</v>
      </c>
    </row>
    <row r="1372" spans="1:32" ht="30" customHeight="1">
      <c r="A1372" s="21" t="str">
        <f>IFERROR(INDEX(PQR_Dept!$A$2:$A$21166, MATCH(B1372, PQR_Dept!$B$2:$B$21106, 0)), "")</f>
        <v/>
      </c>
      <c r="B1372" s="22"/>
      <c r="C1372" s="22"/>
      <c r="D1372" s="22"/>
      <c r="E1372" s="23"/>
      <c r="F1372" s="24"/>
      <c r="G1372" s="25"/>
      <c r="H1372" s="26"/>
      <c r="I1372" s="27"/>
      <c r="J1372" s="19"/>
      <c r="K1372" s="44"/>
      <c r="L1372" s="28"/>
      <c r="M1372" s="25"/>
      <c r="N1372" s="29"/>
      <c r="O1372" s="29"/>
      <c r="P1372" s="28"/>
      <c r="Q1372" s="30"/>
      <c r="R1372" s="28"/>
      <c r="S1372" s="28"/>
      <c r="T1372" s="28"/>
      <c r="U1372" s="31"/>
      <c r="V1372" s="32"/>
      <c r="W1372" s="32"/>
      <c r="X1372" s="32"/>
      <c r="Y1372" s="33"/>
      <c r="Z1372" s="33"/>
      <c r="AA1372" s="34"/>
      <c r="AB1372" s="40" t="str">
        <f>IF(AE1372 &gt; 0, IFERROR(IF(AND(AE1372 &gt; 0, AE1372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S1372 = ""), "Value in Column S is Required", IF(AF1372 &lt; 15, "At the time of Joining, age must be greater than 15 years", IF(AND(W1372 &gt; DATEVALUE("30/6/2024"), Y1372 = "Working"), "Column W and Y Logically Mismatched", IF(AND(X1372 &lt; DATEVALUE("1/7/2025"), Z1372 = "Working", X1372 &lt;&gt; ""), "Column X and Z Logically Mismatched", IF(AND(X1372 &lt;&gt; "", W1372 &gt;= X1372), "Column W and X Logically Missmatched",""))))))))))), ""), "")</f>
        <v/>
      </c>
      <c r="AC1372" s="36"/>
      <c r="AE1372" s="20">
        <f t="shared" si="42"/>
        <v>0</v>
      </c>
      <c r="AF1372" s="20">
        <f t="shared" si="43"/>
        <v>0</v>
      </c>
    </row>
    <row r="1373" spans="1:32" ht="30" customHeight="1">
      <c r="A1373" s="21" t="str">
        <f>IFERROR(INDEX(PQR_Dept!$A$2:$A$21166, MATCH(B1373, PQR_Dept!$B$2:$B$21106, 0)), "")</f>
        <v/>
      </c>
      <c r="B1373" s="22"/>
      <c r="C1373" s="22"/>
      <c r="D1373" s="22"/>
      <c r="E1373" s="23"/>
      <c r="F1373" s="24"/>
      <c r="G1373" s="25"/>
      <c r="H1373" s="26"/>
      <c r="I1373" s="27"/>
      <c r="J1373" s="19"/>
      <c r="K1373" s="44"/>
      <c r="L1373" s="28"/>
      <c r="M1373" s="25"/>
      <c r="N1373" s="29"/>
      <c r="O1373" s="29"/>
      <c r="P1373" s="28"/>
      <c r="Q1373" s="30"/>
      <c r="R1373" s="28"/>
      <c r="S1373" s="28"/>
      <c r="T1373" s="28"/>
      <c r="U1373" s="31"/>
      <c r="V1373" s="32"/>
      <c r="W1373" s="32"/>
      <c r="X1373" s="32"/>
      <c r="Y1373" s="33"/>
      <c r="Z1373" s="33"/>
      <c r="AA1373" s="34"/>
      <c r="AB1373" s="40" t="str">
        <f>IF(AE1373 &gt; 0, IFERROR(IF(AND(AE1373 &gt; 0, AE1373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S1373 = ""), "Value in Column S is Required", IF(AF1373 &lt; 15, "At the time of Joining, age must be greater than 15 years", IF(AND(W1373 &gt; DATEVALUE("30/6/2024"), Y1373 = "Working"), "Column W and Y Logically Mismatched", IF(AND(X1373 &lt; DATEVALUE("1/7/2025"), Z1373 = "Working", X1373 &lt;&gt; ""), "Column X and Z Logically Mismatched", IF(AND(X1373 &lt;&gt; "", W1373 &gt;= X1373), "Column W and X Logically Missmatched",""))))))))))), ""), "")</f>
        <v/>
      </c>
      <c r="AC1373" s="36"/>
      <c r="AE1373" s="20">
        <f t="shared" si="42"/>
        <v>0</v>
      </c>
      <c r="AF1373" s="20">
        <f t="shared" si="43"/>
        <v>0</v>
      </c>
    </row>
    <row r="1374" spans="1:32" ht="30" customHeight="1">
      <c r="A1374" s="21" t="str">
        <f>IFERROR(INDEX(PQR_Dept!$A$2:$A$21166, MATCH(B1374, PQR_Dept!$B$2:$B$21106, 0)), "")</f>
        <v/>
      </c>
      <c r="B1374" s="22"/>
      <c r="C1374" s="22"/>
      <c r="D1374" s="22"/>
      <c r="E1374" s="23"/>
      <c r="F1374" s="24"/>
      <c r="G1374" s="25"/>
      <c r="H1374" s="26"/>
      <c r="I1374" s="27"/>
      <c r="J1374" s="19"/>
      <c r="K1374" s="44"/>
      <c r="L1374" s="28"/>
      <c r="M1374" s="25"/>
      <c r="N1374" s="29"/>
      <c r="O1374" s="29"/>
      <c r="P1374" s="28"/>
      <c r="Q1374" s="30"/>
      <c r="R1374" s="28"/>
      <c r="S1374" s="28"/>
      <c r="T1374" s="28"/>
      <c r="U1374" s="31"/>
      <c r="V1374" s="32"/>
      <c r="W1374" s="32"/>
      <c r="X1374" s="32"/>
      <c r="Y1374" s="33"/>
      <c r="Z1374" s="33"/>
      <c r="AA1374" s="34"/>
      <c r="AB1374" s="40" t="str">
        <f>IF(AE1374 &gt; 0, IFERROR(IF(AND(AE1374 &gt; 0, AE1374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S1374 = ""), "Value in Column S is Required", IF(AF1374 &lt; 15, "At the time of Joining, age must be greater than 15 years", IF(AND(W1374 &gt; DATEVALUE("30/6/2024"), Y1374 = "Working"), "Column W and Y Logically Mismatched", IF(AND(X1374 &lt; DATEVALUE("1/7/2025"), Z1374 = "Working", X1374 &lt;&gt; ""), "Column X and Z Logically Mismatched", IF(AND(X1374 &lt;&gt; "", W1374 &gt;= X1374), "Column W and X Logically Missmatched",""))))))))))), ""), "")</f>
        <v/>
      </c>
      <c r="AC1374" s="36"/>
      <c r="AE1374" s="20">
        <f t="shared" si="42"/>
        <v>0</v>
      </c>
      <c r="AF1374" s="20">
        <f t="shared" si="43"/>
        <v>0</v>
      </c>
    </row>
    <row r="1375" spans="1:32" ht="30" customHeight="1">
      <c r="A1375" s="21" t="str">
        <f>IFERROR(INDEX(PQR_Dept!$A$2:$A$21166, MATCH(B1375, PQR_Dept!$B$2:$B$21106, 0)), "")</f>
        <v/>
      </c>
      <c r="B1375" s="22"/>
      <c r="C1375" s="22"/>
      <c r="D1375" s="22"/>
      <c r="E1375" s="23"/>
      <c r="F1375" s="24"/>
      <c r="G1375" s="25"/>
      <c r="H1375" s="26"/>
      <c r="I1375" s="27"/>
      <c r="J1375" s="19"/>
      <c r="K1375" s="44"/>
      <c r="L1375" s="28"/>
      <c r="M1375" s="25"/>
      <c r="N1375" s="29"/>
      <c r="O1375" s="29"/>
      <c r="P1375" s="28"/>
      <c r="Q1375" s="30"/>
      <c r="R1375" s="28"/>
      <c r="S1375" s="28"/>
      <c r="T1375" s="28"/>
      <c r="U1375" s="31"/>
      <c r="V1375" s="32"/>
      <c r="W1375" s="32"/>
      <c r="X1375" s="32"/>
      <c r="Y1375" s="33"/>
      <c r="Z1375" s="33"/>
      <c r="AA1375" s="34"/>
      <c r="AB1375" s="40" t="str">
        <f>IF(AE1375 &gt; 0, IFERROR(IF(AND(AE1375 &gt; 0, AE1375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S1375 = ""), "Value in Column S is Required", IF(AF1375 &lt; 15, "At the time of Joining, age must be greater than 15 years", IF(AND(W1375 &gt; DATEVALUE("30/6/2024"), Y1375 = "Working"), "Column W and Y Logically Mismatched", IF(AND(X1375 &lt; DATEVALUE("1/7/2025"), Z1375 = "Working", X1375 &lt;&gt; ""), "Column X and Z Logically Mismatched", IF(AND(X1375 &lt;&gt; "", W1375 &gt;= X1375), "Column W and X Logically Missmatched",""))))))))))), ""), "")</f>
        <v/>
      </c>
      <c r="AC1375" s="36"/>
      <c r="AE1375" s="20">
        <f t="shared" si="42"/>
        <v>0</v>
      </c>
      <c r="AF1375" s="20">
        <f t="shared" si="43"/>
        <v>0</v>
      </c>
    </row>
    <row r="1376" spans="1:32" ht="30" customHeight="1">
      <c r="A1376" s="21" t="str">
        <f>IFERROR(INDEX(PQR_Dept!$A$2:$A$21166, MATCH(B1376, PQR_Dept!$B$2:$B$21106, 0)), "")</f>
        <v/>
      </c>
      <c r="B1376" s="22"/>
      <c r="C1376" s="22"/>
      <c r="D1376" s="22"/>
      <c r="E1376" s="23"/>
      <c r="F1376" s="24"/>
      <c r="G1376" s="25"/>
      <c r="H1376" s="26"/>
      <c r="I1376" s="27"/>
      <c r="J1376" s="19"/>
      <c r="K1376" s="44"/>
      <c r="L1376" s="28"/>
      <c r="M1376" s="25"/>
      <c r="N1376" s="29"/>
      <c r="O1376" s="29"/>
      <c r="P1376" s="28"/>
      <c r="Q1376" s="30"/>
      <c r="R1376" s="28"/>
      <c r="S1376" s="28"/>
      <c r="T1376" s="28"/>
      <c r="U1376" s="31"/>
      <c r="V1376" s="32"/>
      <c r="W1376" s="32"/>
      <c r="X1376" s="32"/>
      <c r="Y1376" s="33"/>
      <c r="Z1376" s="33"/>
      <c r="AA1376" s="34"/>
      <c r="AB1376" s="40" t="str">
        <f>IF(AE1376 &gt; 0, IFERROR(IF(AND(AE1376 &gt; 0, AE1376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S1376 = ""), "Value in Column S is Required", IF(AF1376 &lt; 15, "At the time of Joining, age must be greater than 15 years", IF(AND(W1376 &gt; DATEVALUE("30/6/2024"), Y1376 = "Working"), "Column W and Y Logically Mismatched", IF(AND(X1376 &lt; DATEVALUE("1/7/2025"), Z1376 = "Working", X1376 &lt;&gt; ""), "Column X and Z Logically Mismatched", IF(AND(X1376 &lt;&gt; "", W1376 &gt;= X1376), "Column W and X Logically Missmatched",""))))))))))), ""), "")</f>
        <v/>
      </c>
      <c r="AC1376" s="36"/>
      <c r="AE1376" s="20">
        <f t="shared" si="42"/>
        <v>0</v>
      </c>
      <c r="AF1376" s="20">
        <f t="shared" si="43"/>
        <v>0</v>
      </c>
    </row>
    <row r="1377" spans="1:32" ht="30" customHeight="1">
      <c r="A1377" s="21" t="str">
        <f>IFERROR(INDEX(PQR_Dept!$A$2:$A$21166, MATCH(B1377, PQR_Dept!$B$2:$B$21106, 0)), "")</f>
        <v/>
      </c>
      <c r="B1377" s="22"/>
      <c r="C1377" s="22"/>
      <c r="D1377" s="22"/>
      <c r="E1377" s="23"/>
      <c r="F1377" s="24"/>
      <c r="G1377" s="25"/>
      <c r="H1377" s="26"/>
      <c r="I1377" s="27"/>
      <c r="J1377" s="19"/>
      <c r="K1377" s="44"/>
      <c r="L1377" s="28"/>
      <c r="M1377" s="25"/>
      <c r="N1377" s="29"/>
      <c r="O1377" s="29"/>
      <c r="P1377" s="28"/>
      <c r="Q1377" s="30"/>
      <c r="R1377" s="28"/>
      <c r="S1377" s="28"/>
      <c r="T1377" s="28"/>
      <c r="U1377" s="31"/>
      <c r="V1377" s="32"/>
      <c r="W1377" s="32"/>
      <c r="X1377" s="32"/>
      <c r="Y1377" s="33"/>
      <c r="Z1377" s="33"/>
      <c r="AA1377" s="34"/>
      <c r="AB1377" s="40" t="str">
        <f>IF(AE1377 &gt; 0, IFERROR(IF(AND(AE1377 &gt; 0, AE1377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S1377 = ""), "Value in Column S is Required", IF(AF1377 &lt; 15, "At the time of Joining, age must be greater than 15 years", IF(AND(W1377 &gt; DATEVALUE("30/6/2024"), Y1377 = "Working"), "Column W and Y Logically Mismatched", IF(AND(X1377 &lt; DATEVALUE("1/7/2025"), Z1377 = "Working", X1377 &lt;&gt; ""), "Column X and Z Logically Mismatched", IF(AND(X1377 &lt;&gt; "", W1377 &gt;= X1377), "Column W and X Logically Missmatched",""))))))))))), ""), "")</f>
        <v/>
      </c>
      <c r="AC1377" s="36"/>
      <c r="AE1377" s="20">
        <f t="shared" si="42"/>
        <v>0</v>
      </c>
      <c r="AF1377" s="20">
        <f t="shared" si="43"/>
        <v>0</v>
      </c>
    </row>
    <row r="1378" spans="1:32" ht="30" customHeight="1">
      <c r="A1378" s="21" t="str">
        <f>IFERROR(INDEX(PQR_Dept!$A$2:$A$21166, MATCH(B1378, PQR_Dept!$B$2:$B$21106, 0)), "")</f>
        <v/>
      </c>
      <c r="B1378" s="22"/>
      <c r="C1378" s="22"/>
      <c r="D1378" s="22"/>
      <c r="E1378" s="23"/>
      <c r="F1378" s="24"/>
      <c r="G1378" s="25"/>
      <c r="H1378" s="26"/>
      <c r="I1378" s="27"/>
      <c r="J1378" s="19"/>
      <c r="K1378" s="44"/>
      <c r="L1378" s="28"/>
      <c r="M1378" s="25"/>
      <c r="N1378" s="29"/>
      <c r="O1378" s="29"/>
      <c r="P1378" s="28"/>
      <c r="Q1378" s="30"/>
      <c r="R1378" s="28"/>
      <c r="S1378" s="28"/>
      <c r="T1378" s="28"/>
      <c r="U1378" s="31"/>
      <c r="V1378" s="32"/>
      <c r="W1378" s="32"/>
      <c r="X1378" s="32"/>
      <c r="Y1378" s="33"/>
      <c r="Z1378" s="33"/>
      <c r="AA1378" s="34"/>
      <c r="AB1378" s="40" t="str">
        <f>IF(AE1378 &gt; 0, IFERROR(IF(AND(AE1378 &gt; 0, AE1378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S1378 = ""), "Value in Column S is Required", IF(AF1378 &lt; 15, "At the time of Joining, age must be greater than 15 years", IF(AND(W1378 &gt; DATEVALUE("30/6/2024"), Y1378 = "Working"), "Column W and Y Logically Mismatched", IF(AND(X1378 &lt; DATEVALUE("1/7/2025"), Z1378 = "Working", X1378 &lt;&gt; ""), "Column X and Z Logically Mismatched", IF(AND(X1378 &lt;&gt; "", W1378 &gt;= X1378), "Column W and X Logically Missmatched",""))))))))))), ""), "")</f>
        <v/>
      </c>
      <c r="AC1378" s="36"/>
      <c r="AE1378" s="20">
        <f t="shared" si="42"/>
        <v>0</v>
      </c>
      <c r="AF1378" s="20">
        <f t="shared" si="43"/>
        <v>0</v>
      </c>
    </row>
    <row r="1379" spans="1:32" ht="30" customHeight="1">
      <c r="A1379" s="21" t="str">
        <f>IFERROR(INDEX(PQR_Dept!$A$2:$A$21166, MATCH(B1379, PQR_Dept!$B$2:$B$21106, 0)), "")</f>
        <v/>
      </c>
      <c r="B1379" s="22"/>
      <c r="C1379" s="22"/>
      <c r="D1379" s="22"/>
      <c r="E1379" s="23"/>
      <c r="F1379" s="24"/>
      <c r="G1379" s="25"/>
      <c r="H1379" s="26"/>
      <c r="I1379" s="27"/>
      <c r="J1379" s="19"/>
      <c r="K1379" s="44"/>
      <c r="L1379" s="28"/>
      <c r="M1379" s="25"/>
      <c r="N1379" s="29"/>
      <c r="O1379" s="29"/>
      <c r="P1379" s="28"/>
      <c r="Q1379" s="30"/>
      <c r="R1379" s="28"/>
      <c r="S1379" s="28"/>
      <c r="T1379" s="28"/>
      <c r="U1379" s="31"/>
      <c r="V1379" s="32"/>
      <c r="W1379" s="32"/>
      <c r="X1379" s="32"/>
      <c r="Y1379" s="33"/>
      <c r="Z1379" s="33"/>
      <c r="AA1379" s="34"/>
      <c r="AB1379" s="40" t="str">
        <f>IF(AE1379 &gt; 0, IFERROR(IF(AND(AE1379 &gt; 0, AE1379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S1379 = ""), "Value in Column S is Required", IF(AF1379 &lt; 15, "At the time of Joining, age must be greater than 15 years", IF(AND(W1379 &gt; DATEVALUE("30/6/2024"), Y1379 = "Working"), "Column W and Y Logically Mismatched", IF(AND(X1379 &lt; DATEVALUE("1/7/2025"), Z1379 = "Working", X1379 &lt;&gt; ""), "Column X and Z Logically Mismatched", IF(AND(X1379 &lt;&gt; "", W1379 &gt;= X1379), "Column W and X Logically Missmatched",""))))))))))), ""), "")</f>
        <v/>
      </c>
      <c r="AC1379" s="36"/>
      <c r="AE1379" s="20">
        <f t="shared" si="42"/>
        <v>0</v>
      </c>
      <c r="AF1379" s="20">
        <f t="shared" si="43"/>
        <v>0</v>
      </c>
    </row>
    <row r="1380" spans="1:32" ht="30" customHeight="1">
      <c r="A1380" s="21" t="str">
        <f>IFERROR(INDEX(PQR_Dept!$A$2:$A$21166, MATCH(B1380, PQR_Dept!$B$2:$B$21106, 0)), "")</f>
        <v/>
      </c>
      <c r="B1380" s="22"/>
      <c r="C1380" s="22"/>
      <c r="D1380" s="22"/>
      <c r="E1380" s="23"/>
      <c r="F1380" s="24"/>
      <c r="G1380" s="25"/>
      <c r="H1380" s="26"/>
      <c r="I1380" s="27"/>
      <c r="J1380" s="19"/>
      <c r="K1380" s="44"/>
      <c r="L1380" s="28"/>
      <c r="M1380" s="25"/>
      <c r="N1380" s="29"/>
      <c r="O1380" s="29"/>
      <c r="P1380" s="28"/>
      <c r="Q1380" s="30"/>
      <c r="R1380" s="28"/>
      <c r="S1380" s="28"/>
      <c r="T1380" s="28"/>
      <c r="U1380" s="31"/>
      <c r="V1380" s="32"/>
      <c r="W1380" s="32"/>
      <c r="X1380" s="32"/>
      <c r="Y1380" s="33"/>
      <c r="Z1380" s="33"/>
      <c r="AA1380" s="34"/>
      <c r="AB1380" s="40" t="str">
        <f>IF(AE1380 &gt; 0, IFERROR(IF(AND(AE1380 &gt; 0, AE1380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S1380 = ""), "Value in Column S is Required", IF(AF1380 &lt; 15, "At the time of Joining, age must be greater than 15 years", IF(AND(W1380 &gt; DATEVALUE("30/6/2024"), Y1380 = "Working"), "Column W and Y Logically Mismatched", IF(AND(X1380 &lt; DATEVALUE("1/7/2025"), Z1380 = "Working", X1380 &lt;&gt; ""), "Column X and Z Logically Mismatched", IF(AND(X1380 &lt;&gt; "", W1380 &gt;= X1380), "Column W and X Logically Missmatched",""))))))))))), ""), "")</f>
        <v/>
      </c>
      <c r="AC1380" s="36"/>
      <c r="AE1380" s="20">
        <f t="shared" si="42"/>
        <v>0</v>
      </c>
      <c r="AF1380" s="20">
        <f t="shared" si="43"/>
        <v>0</v>
      </c>
    </row>
    <row r="1381" spans="1:32" ht="30" customHeight="1">
      <c r="A1381" s="21" t="str">
        <f>IFERROR(INDEX(PQR_Dept!$A$2:$A$21166, MATCH(B1381, PQR_Dept!$B$2:$B$21106, 0)), "")</f>
        <v/>
      </c>
      <c r="B1381" s="22"/>
      <c r="C1381" s="22"/>
      <c r="D1381" s="22"/>
      <c r="E1381" s="23"/>
      <c r="F1381" s="24"/>
      <c r="G1381" s="25"/>
      <c r="H1381" s="26"/>
      <c r="I1381" s="27"/>
      <c r="J1381" s="19"/>
      <c r="K1381" s="44"/>
      <c r="L1381" s="28"/>
      <c r="M1381" s="25"/>
      <c r="N1381" s="29"/>
      <c r="O1381" s="29"/>
      <c r="P1381" s="28"/>
      <c r="Q1381" s="30"/>
      <c r="R1381" s="28"/>
      <c r="S1381" s="28"/>
      <c r="T1381" s="28"/>
      <c r="U1381" s="31"/>
      <c r="V1381" s="32"/>
      <c r="W1381" s="32"/>
      <c r="X1381" s="32"/>
      <c r="Y1381" s="33"/>
      <c r="Z1381" s="33"/>
      <c r="AA1381" s="34"/>
      <c r="AB1381" s="40" t="str">
        <f>IF(AE1381 &gt; 0, IFERROR(IF(AND(AE1381 &gt; 0, AE1381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S1381 = ""), "Value in Column S is Required", IF(AF1381 &lt; 15, "At the time of Joining, age must be greater than 15 years", IF(AND(W1381 &gt; DATEVALUE("30/6/2024"), Y1381 = "Working"), "Column W and Y Logically Mismatched", IF(AND(X1381 &lt; DATEVALUE("1/7/2025"), Z1381 = "Working", X1381 &lt;&gt; ""), "Column X and Z Logically Mismatched", IF(AND(X1381 &lt;&gt; "", W1381 &gt;= X1381), "Column W and X Logically Missmatched",""))))))))))), ""), "")</f>
        <v/>
      </c>
      <c r="AC1381" s="36"/>
      <c r="AE1381" s="20">
        <f t="shared" si="42"/>
        <v>0</v>
      </c>
      <c r="AF1381" s="20">
        <f t="shared" si="43"/>
        <v>0</v>
      </c>
    </row>
    <row r="1382" spans="1:32" ht="30" customHeight="1">
      <c r="A1382" s="21" t="str">
        <f>IFERROR(INDEX(PQR_Dept!$A$2:$A$21166, MATCH(B1382, PQR_Dept!$B$2:$B$21106, 0)), "")</f>
        <v/>
      </c>
      <c r="B1382" s="22"/>
      <c r="C1382" s="22"/>
      <c r="D1382" s="22"/>
      <c r="E1382" s="23"/>
      <c r="F1382" s="24"/>
      <c r="G1382" s="25"/>
      <c r="H1382" s="26"/>
      <c r="I1382" s="27"/>
      <c r="J1382" s="19"/>
      <c r="K1382" s="44"/>
      <c r="L1382" s="28"/>
      <c r="M1382" s="25"/>
      <c r="N1382" s="29"/>
      <c r="O1382" s="29"/>
      <c r="P1382" s="28"/>
      <c r="Q1382" s="30"/>
      <c r="R1382" s="28"/>
      <c r="S1382" s="28"/>
      <c r="T1382" s="28"/>
      <c r="U1382" s="31"/>
      <c r="V1382" s="32"/>
      <c r="W1382" s="32"/>
      <c r="X1382" s="32"/>
      <c r="Y1382" s="33"/>
      <c r="Z1382" s="33"/>
      <c r="AA1382" s="34"/>
      <c r="AB1382" s="40" t="str">
        <f>IF(AE1382 &gt; 0, IFERROR(IF(AND(AE1382 &gt; 0, AE1382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S1382 = ""), "Value in Column S is Required", IF(AF1382 &lt; 15, "At the time of Joining, age must be greater than 15 years", IF(AND(W1382 &gt; DATEVALUE("30/6/2024"), Y1382 = "Working"), "Column W and Y Logically Mismatched", IF(AND(X1382 &lt; DATEVALUE("1/7/2025"), Z1382 = "Working", X1382 &lt;&gt; ""), "Column X and Z Logically Mismatched", IF(AND(X1382 &lt;&gt; "", W1382 &gt;= X1382), "Column W and X Logically Missmatched",""))))))))))), ""), "")</f>
        <v/>
      </c>
      <c r="AC1382" s="36"/>
      <c r="AE1382" s="20">
        <f t="shared" si="42"/>
        <v>0</v>
      </c>
      <c r="AF1382" s="20">
        <f t="shared" si="43"/>
        <v>0</v>
      </c>
    </row>
    <row r="1383" spans="1:32" ht="30" customHeight="1">
      <c r="A1383" s="21" t="str">
        <f>IFERROR(INDEX(PQR_Dept!$A$2:$A$21166, MATCH(B1383, PQR_Dept!$B$2:$B$21106, 0)), "")</f>
        <v/>
      </c>
      <c r="B1383" s="22"/>
      <c r="C1383" s="22"/>
      <c r="D1383" s="22"/>
      <c r="E1383" s="23"/>
      <c r="F1383" s="24"/>
      <c r="G1383" s="25"/>
      <c r="H1383" s="26"/>
      <c r="I1383" s="27"/>
      <c r="J1383" s="19"/>
      <c r="K1383" s="44"/>
      <c r="L1383" s="28"/>
      <c r="M1383" s="25"/>
      <c r="N1383" s="29"/>
      <c r="O1383" s="29"/>
      <c r="P1383" s="28"/>
      <c r="Q1383" s="30"/>
      <c r="R1383" s="28"/>
      <c r="S1383" s="28"/>
      <c r="T1383" s="28"/>
      <c r="U1383" s="31"/>
      <c r="V1383" s="32"/>
      <c r="W1383" s="32"/>
      <c r="X1383" s="32"/>
      <c r="Y1383" s="33"/>
      <c r="Z1383" s="33"/>
      <c r="AA1383" s="34"/>
      <c r="AB1383" s="40" t="str">
        <f>IF(AE1383 &gt; 0, IFERROR(IF(AND(AE1383 &gt; 0, AE1383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S1383 = ""), "Value in Column S is Required", IF(AF1383 &lt; 15, "At the time of Joining, age must be greater than 15 years", IF(AND(W1383 &gt; DATEVALUE("30/6/2024"), Y1383 = "Working"), "Column W and Y Logically Mismatched", IF(AND(X1383 &lt; DATEVALUE("1/7/2025"), Z1383 = "Working", X1383 &lt;&gt; ""), "Column X and Z Logically Mismatched", IF(AND(X1383 &lt;&gt; "", W1383 &gt;= X1383), "Column W and X Logically Missmatched",""))))))))))), ""), "")</f>
        <v/>
      </c>
      <c r="AC1383" s="36"/>
      <c r="AE1383" s="20">
        <f t="shared" si="42"/>
        <v>0</v>
      </c>
      <c r="AF1383" s="20">
        <f t="shared" si="43"/>
        <v>0</v>
      </c>
    </row>
    <row r="1384" spans="1:32" ht="30" customHeight="1">
      <c r="A1384" s="21" t="str">
        <f>IFERROR(INDEX(PQR_Dept!$A$2:$A$21166, MATCH(B1384, PQR_Dept!$B$2:$B$21106, 0)), "")</f>
        <v/>
      </c>
      <c r="B1384" s="22"/>
      <c r="C1384" s="22"/>
      <c r="D1384" s="22"/>
      <c r="E1384" s="23"/>
      <c r="F1384" s="24"/>
      <c r="G1384" s="25"/>
      <c r="H1384" s="26"/>
      <c r="I1384" s="27"/>
      <c r="J1384" s="19"/>
      <c r="K1384" s="44"/>
      <c r="L1384" s="28"/>
      <c r="M1384" s="25"/>
      <c r="N1384" s="29"/>
      <c r="O1384" s="29"/>
      <c r="P1384" s="28"/>
      <c r="Q1384" s="30"/>
      <c r="R1384" s="28"/>
      <c r="S1384" s="28"/>
      <c r="T1384" s="28"/>
      <c r="U1384" s="31"/>
      <c r="V1384" s="32"/>
      <c r="W1384" s="32"/>
      <c r="X1384" s="32"/>
      <c r="Y1384" s="33"/>
      <c r="Z1384" s="33"/>
      <c r="AA1384" s="34"/>
      <c r="AB1384" s="40" t="str">
        <f>IF(AE1384 &gt; 0, IFERROR(IF(AND(AE1384 &gt; 0, AE1384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S1384 = ""), "Value in Column S is Required", IF(AF1384 &lt; 15, "At the time of Joining, age must be greater than 15 years", IF(AND(W1384 &gt; DATEVALUE("30/6/2024"), Y1384 = "Working"), "Column W and Y Logically Mismatched", IF(AND(X1384 &lt; DATEVALUE("1/7/2025"), Z1384 = "Working", X1384 &lt;&gt; ""), "Column X and Z Logically Mismatched", IF(AND(X1384 &lt;&gt; "", W1384 &gt;= X1384), "Column W and X Logically Missmatched",""))))))))))), ""), "")</f>
        <v/>
      </c>
      <c r="AC1384" s="36"/>
      <c r="AE1384" s="20">
        <f t="shared" si="42"/>
        <v>0</v>
      </c>
      <c r="AF1384" s="20">
        <f t="shared" si="43"/>
        <v>0</v>
      </c>
    </row>
    <row r="1385" spans="1:32" ht="30" customHeight="1">
      <c r="A1385" s="21" t="str">
        <f>IFERROR(INDEX(PQR_Dept!$A$2:$A$21166, MATCH(B1385, PQR_Dept!$B$2:$B$21106, 0)), "")</f>
        <v/>
      </c>
      <c r="B1385" s="22"/>
      <c r="C1385" s="22"/>
      <c r="D1385" s="22"/>
      <c r="E1385" s="23"/>
      <c r="F1385" s="24"/>
      <c r="G1385" s="25"/>
      <c r="H1385" s="26"/>
      <c r="I1385" s="27"/>
      <c r="J1385" s="19"/>
      <c r="K1385" s="44"/>
      <c r="L1385" s="28"/>
      <c r="M1385" s="25"/>
      <c r="N1385" s="29"/>
      <c r="O1385" s="29"/>
      <c r="P1385" s="28"/>
      <c r="Q1385" s="30"/>
      <c r="R1385" s="28"/>
      <c r="S1385" s="28"/>
      <c r="T1385" s="28"/>
      <c r="U1385" s="31"/>
      <c r="V1385" s="32"/>
      <c r="W1385" s="32"/>
      <c r="X1385" s="32"/>
      <c r="Y1385" s="33"/>
      <c r="Z1385" s="33"/>
      <c r="AA1385" s="34"/>
      <c r="AB1385" s="40" t="str">
        <f>IF(AE1385 &gt; 0, IFERROR(IF(AND(AE1385 &gt; 0, AE1385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S1385 = ""), "Value in Column S is Required", IF(AF1385 &lt; 15, "At the time of Joining, age must be greater than 15 years", IF(AND(W1385 &gt; DATEVALUE("30/6/2024"), Y1385 = "Working"), "Column W and Y Logically Mismatched", IF(AND(X1385 &lt; DATEVALUE("1/7/2025"), Z1385 = "Working", X1385 &lt;&gt; ""), "Column X and Z Logically Mismatched", IF(AND(X1385 &lt;&gt; "", W1385 &gt;= X1385), "Column W and X Logically Missmatched",""))))))))))), ""), "")</f>
        <v/>
      </c>
      <c r="AC1385" s="36"/>
      <c r="AE1385" s="20">
        <f t="shared" si="42"/>
        <v>0</v>
      </c>
      <c r="AF1385" s="20">
        <f t="shared" si="43"/>
        <v>0</v>
      </c>
    </row>
    <row r="1386" spans="1:32" ht="30" customHeight="1">
      <c r="A1386" s="21" t="str">
        <f>IFERROR(INDEX(PQR_Dept!$A$2:$A$21166, MATCH(B1386, PQR_Dept!$B$2:$B$21106, 0)), "")</f>
        <v/>
      </c>
      <c r="B1386" s="22"/>
      <c r="C1386" s="22"/>
      <c r="D1386" s="22"/>
      <c r="E1386" s="23"/>
      <c r="F1386" s="24"/>
      <c r="G1386" s="25"/>
      <c r="H1386" s="26"/>
      <c r="I1386" s="27"/>
      <c r="J1386" s="19"/>
      <c r="K1386" s="44"/>
      <c r="L1386" s="28"/>
      <c r="M1386" s="25"/>
      <c r="N1386" s="29"/>
      <c r="O1386" s="29"/>
      <c r="P1386" s="28"/>
      <c r="Q1386" s="30"/>
      <c r="R1386" s="28"/>
      <c r="S1386" s="28"/>
      <c r="T1386" s="28"/>
      <c r="U1386" s="31"/>
      <c r="V1386" s="32"/>
      <c r="W1386" s="32"/>
      <c r="X1386" s="32"/>
      <c r="Y1386" s="33"/>
      <c r="Z1386" s="33"/>
      <c r="AA1386" s="34"/>
      <c r="AB1386" s="40" t="str">
        <f>IF(AE1386 &gt; 0, IFERROR(IF(AND(AE1386 &gt; 0, AE1386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S1386 = ""), "Value in Column S is Required", IF(AF1386 &lt; 15, "At the time of Joining, age must be greater than 15 years", IF(AND(W1386 &gt; DATEVALUE("30/6/2024"), Y1386 = "Working"), "Column W and Y Logically Mismatched", IF(AND(X1386 &lt; DATEVALUE("1/7/2025"), Z1386 = "Working", X1386 &lt;&gt; ""), "Column X and Z Logically Mismatched", IF(AND(X1386 &lt;&gt; "", W1386 &gt;= X1386), "Column W and X Logically Missmatched",""))))))))))), ""), "")</f>
        <v/>
      </c>
      <c r="AC1386" s="36"/>
      <c r="AE1386" s="20">
        <f t="shared" si="42"/>
        <v>0</v>
      </c>
      <c r="AF1386" s="20">
        <f t="shared" si="43"/>
        <v>0</v>
      </c>
    </row>
    <row r="1387" spans="1:32" ht="30" customHeight="1">
      <c r="A1387" s="21" t="str">
        <f>IFERROR(INDEX(PQR_Dept!$A$2:$A$21166, MATCH(B1387, PQR_Dept!$B$2:$B$21106, 0)), "")</f>
        <v/>
      </c>
      <c r="B1387" s="22"/>
      <c r="C1387" s="22"/>
      <c r="D1387" s="22"/>
      <c r="E1387" s="23"/>
      <c r="F1387" s="24"/>
      <c r="G1387" s="25"/>
      <c r="H1387" s="26"/>
      <c r="I1387" s="27"/>
      <c r="J1387" s="19"/>
      <c r="K1387" s="44"/>
      <c r="L1387" s="28"/>
      <c r="M1387" s="25"/>
      <c r="N1387" s="29"/>
      <c r="O1387" s="29"/>
      <c r="P1387" s="28"/>
      <c r="Q1387" s="30"/>
      <c r="R1387" s="28"/>
      <c r="S1387" s="28"/>
      <c r="T1387" s="28"/>
      <c r="U1387" s="31"/>
      <c r="V1387" s="32"/>
      <c r="W1387" s="32"/>
      <c r="X1387" s="32"/>
      <c r="Y1387" s="33"/>
      <c r="Z1387" s="33"/>
      <c r="AA1387" s="34"/>
      <c r="AB1387" s="40" t="str">
        <f>IF(AE1387 &gt; 0, IFERROR(IF(AND(AE1387 &gt; 0, AE1387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S1387 = ""), "Value in Column S is Required", IF(AF1387 &lt; 15, "At the time of Joining, age must be greater than 15 years", IF(AND(W1387 &gt; DATEVALUE("30/6/2024"), Y1387 = "Working"), "Column W and Y Logically Mismatched", IF(AND(X1387 &lt; DATEVALUE("1/7/2025"), Z1387 = "Working", X1387 &lt;&gt; ""), "Column X and Z Logically Mismatched", IF(AND(X1387 &lt;&gt; "", W1387 &gt;= X1387), "Column W and X Logically Missmatched",""))))))))))), ""), "")</f>
        <v/>
      </c>
      <c r="AC1387" s="36"/>
      <c r="AE1387" s="20">
        <f t="shared" si="42"/>
        <v>0</v>
      </c>
      <c r="AF1387" s="20">
        <f t="shared" si="43"/>
        <v>0</v>
      </c>
    </row>
    <row r="1388" spans="1:32" ht="30" customHeight="1">
      <c r="A1388" s="21" t="str">
        <f>IFERROR(INDEX(PQR_Dept!$A$2:$A$21166, MATCH(B1388, PQR_Dept!$B$2:$B$21106, 0)), "")</f>
        <v/>
      </c>
      <c r="B1388" s="22"/>
      <c r="C1388" s="22"/>
      <c r="D1388" s="22"/>
      <c r="E1388" s="23"/>
      <c r="F1388" s="24"/>
      <c r="G1388" s="25"/>
      <c r="H1388" s="26"/>
      <c r="I1388" s="27"/>
      <c r="J1388" s="19"/>
      <c r="K1388" s="44"/>
      <c r="L1388" s="28"/>
      <c r="M1388" s="25"/>
      <c r="N1388" s="29"/>
      <c r="O1388" s="29"/>
      <c r="P1388" s="28"/>
      <c r="Q1388" s="30"/>
      <c r="R1388" s="28"/>
      <c r="S1388" s="28"/>
      <c r="T1388" s="28"/>
      <c r="U1388" s="31"/>
      <c r="V1388" s="32"/>
      <c r="W1388" s="32"/>
      <c r="X1388" s="32"/>
      <c r="Y1388" s="33"/>
      <c r="Z1388" s="33"/>
      <c r="AA1388" s="34"/>
      <c r="AB1388" s="40" t="str">
        <f>IF(AE1388 &gt; 0, IFERROR(IF(AND(AE1388 &gt; 0, AE1388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S1388 = ""), "Value in Column S is Required", IF(AF1388 &lt; 15, "At the time of Joining, age must be greater than 15 years", IF(AND(W1388 &gt; DATEVALUE("30/6/2024"), Y1388 = "Working"), "Column W and Y Logically Mismatched", IF(AND(X1388 &lt; DATEVALUE("1/7/2025"), Z1388 = "Working", X1388 &lt;&gt; ""), "Column X and Z Logically Mismatched", IF(AND(X1388 &lt;&gt; "", W1388 &gt;= X1388), "Column W and X Logically Missmatched",""))))))))))), ""), "")</f>
        <v/>
      </c>
      <c r="AC1388" s="36"/>
      <c r="AE1388" s="20">
        <f t="shared" si="42"/>
        <v>0</v>
      </c>
      <c r="AF1388" s="20">
        <f t="shared" si="43"/>
        <v>0</v>
      </c>
    </row>
    <row r="1389" spans="1:32" ht="30" customHeight="1">
      <c r="A1389" s="21" t="str">
        <f>IFERROR(INDEX(PQR_Dept!$A$2:$A$21166, MATCH(B1389, PQR_Dept!$B$2:$B$21106, 0)), "")</f>
        <v/>
      </c>
      <c r="B1389" s="22"/>
      <c r="C1389" s="22"/>
      <c r="D1389" s="22"/>
      <c r="E1389" s="23"/>
      <c r="F1389" s="24"/>
      <c r="G1389" s="25"/>
      <c r="H1389" s="26"/>
      <c r="I1389" s="27"/>
      <c r="J1389" s="19"/>
      <c r="K1389" s="44"/>
      <c r="L1389" s="28"/>
      <c r="M1389" s="25"/>
      <c r="N1389" s="29"/>
      <c r="O1389" s="29"/>
      <c r="P1389" s="28"/>
      <c r="Q1389" s="30"/>
      <c r="R1389" s="28"/>
      <c r="S1389" s="28"/>
      <c r="T1389" s="28"/>
      <c r="U1389" s="31"/>
      <c r="V1389" s="32"/>
      <c r="W1389" s="32"/>
      <c r="X1389" s="32"/>
      <c r="Y1389" s="33"/>
      <c r="Z1389" s="33"/>
      <c r="AA1389" s="34"/>
      <c r="AB1389" s="40" t="str">
        <f>IF(AE1389 &gt; 0, IFERROR(IF(AND(AE1389 &gt; 0, AE1389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S1389 = ""), "Value in Column S is Required", IF(AF1389 &lt; 15, "At the time of Joining, age must be greater than 15 years", IF(AND(W1389 &gt; DATEVALUE("30/6/2024"), Y1389 = "Working"), "Column W and Y Logically Mismatched", IF(AND(X1389 &lt; DATEVALUE("1/7/2025"), Z1389 = "Working", X1389 &lt;&gt; ""), "Column X and Z Logically Mismatched", IF(AND(X1389 &lt;&gt; "", W1389 &gt;= X1389), "Column W and X Logically Missmatched",""))))))))))), ""), "")</f>
        <v/>
      </c>
      <c r="AC1389" s="36"/>
      <c r="AE1389" s="20">
        <f t="shared" si="42"/>
        <v>0</v>
      </c>
      <c r="AF1389" s="20">
        <f t="shared" si="43"/>
        <v>0</v>
      </c>
    </row>
    <row r="1390" spans="1:32" ht="30" customHeight="1">
      <c r="A1390" s="21" t="str">
        <f>IFERROR(INDEX(PQR_Dept!$A$2:$A$21166, MATCH(B1390, PQR_Dept!$B$2:$B$21106, 0)), "")</f>
        <v/>
      </c>
      <c r="B1390" s="22"/>
      <c r="C1390" s="22"/>
      <c r="D1390" s="22"/>
      <c r="E1390" s="23"/>
      <c r="F1390" s="24"/>
      <c r="G1390" s="25"/>
      <c r="H1390" s="26"/>
      <c r="I1390" s="27"/>
      <c r="J1390" s="19"/>
      <c r="K1390" s="44"/>
      <c r="L1390" s="28"/>
      <c r="M1390" s="25"/>
      <c r="N1390" s="29"/>
      <c r="O1390" s="29"/>
      <c r="P1390" s="28"/>
      <c r="Q1390" s="30"/>
      <c r="R1390" s="28"/>
      <c r="S1390" s="28"/>
      <c r="T1390" s="28"/>
      <c r="U1390" s="31"/>
      <c r="V1390" s="32"/>
      <c r="W1390" s="32"/>
      <c r="X1390" s="32"/>
      <c r="Y1390" s="33"/>
      <c r="Z1390" s="33"/>
      <c r="AA1390" s="34"/>
      <c r="AB1390" s="40" t="str">
        <f>IF(AE1390 &gt; 0, IFERROR(IF(AND(AE1390 &gt; 0, AE1390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S1390 = ""), "Value in Column S is Required", IF(AF1390 &lt; 15, "At the time of Joining, age must be greater than 15 years", IF(AND(W1390 &gt; DATEVALUE("30/6/2024"), Y1390 = "Working"), "Column W and Y Logically Mismatched", IF(AND(X1390 &lt; DATEVALUE("1/7/2025"), Z1390 = "Working", X1390 &lt;&gt; ""), "Column X and Z Logically Mismatched", IF(AND(X1390 &lt;&gt; "", W1390 &gt;= X1390), "Column W and X Logically Missmatched",""))))))))))), ""), "")</f>
        <v/>
      </c>
      <c r="AC1390" s="36"/>
      <c r="AE1390" s="20">
        <f t="shared" si="42"/>
        <v>0</v>
      </c>
      <c r="AF1390" s="20">
        <f t="shared" si="43"/>
        <v>0</v>
      </c>
    </row>
    <row r="1391" spans="1:32" ht="30" customHeight="1">
      <c r="A1391" s="21" t="str">
        <f>IFERROR(INDEX(PQR_Dept!$A$2:$A$21166, MATCH(B1391, PQR_Dept!$B$2:$B$21106, 0)), "")</f>
        <v/>
      </c>
      <c r="B1391" s="22"/>
      <c r="C1391" s="22"/>
      <c r="D1391" s="22"/>
      <c r="E1391" s="23"/>
      <c r="F1391" s="24"/>
      <c r="G1391" s="25"/>
      <c r="H1391" s="26"/>
      <c r="I1391" s="27"/>
      <c r="J1391" s="19"/>
      <c r="K1391" s="44"/>
      <c r="L1391" s="28"/>
      <c r="M1391" s="25"/>
      <c r="N1391" s="29"/>
      <c r="O1391" s="29"/>
      <c r="P1391" s="28"/>
      <c r="Q1391" s="30"/>
      <c r="R1391" s="28"/>
      <c r="S1391" s="28"/>
      <c r="T1391" s="28"/>
      <c r="U1391" s="31"/>
      <c r="V1391" s="32"/>
      <c r="W1391" s="32"/>
      <c r="X1391" s="32"/>
      <c r="Y1391" s="33"/>
      <c r="Z1391" s="33"/>
      <c r="AA1391" s="34"/>
      <c r="AB1391" s="40" t="str">
        <f>IF(AE1391 &gt; 0, IFERROR(IF(AND(AE1391 &gt; 0, AE1391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S1391 = ""), "Value in Column S is Required", IF(AF1391 &lt; 15, "At the time of Joining, age must be greater than 15 years", IF(AND(W1391 &gt; DATEVALUE("30/6/2024"), Y1391 = "Working"), "Column W and Y Logically Mismatched", IF(AND(X1391 &lt; DATEVALUE("1/7/2025"), Z1391 = "Working", X1391 &lt;&gt; ""), "Column X and Z Logically Mismatched", IF(AND(X1391 &lt;&gt; "", W1391 &gt;= X1391), "Column W and X Logically Missmatched",""))))))))))), ""), "")</f>
        <v/>
      </c>
      <c r="AC1391" s="36"/>
      <c r="AE1391" s="20">
        <f t="shared" si="42"/>
        <v>0</v>
      </c>
      <c r="AF1391" s="20">
        <f t="shared" si="43"/>
        <v>0</v>
      </c>
    </row>
    <row r="1392" spans="1:32" ht="30" customHeight="1">
      <c r="A1392" s="21" t="str">
        <f>IFERROR(INDEX(PQR_Dept!$A$2:$A$21166, MATCH(B1392, PQR_Dept!$B$2:$B$21106, 0)), "")</f>
        <v/>
      </c>
      <c r="B1392" s="22"/>
      <c r="C1392" s="22"/>
      <c r="D1392" s="22"/>
      <c r="E1392" s="23"/>
      <c r="F1392" s="24"/>
      <c r="G1392" s="25"/>
      <c r="H1392" s="26"/>
      <c r="I1392" s="27"/>
      <c r="J1392" s="19"/>
      <c r="K1392" s="44"/>
      <c r="L1392" s="28"/>
      <c r="M1392" s="25"/>
      <c r="N1392" s="29"/>
      <c r="O1392" s="29"/>
      <c r="P1392" s="28"/>
      <c r="Q1392" s="30"/>
      <c r="R1392" s="28"/>
      <c r="S1392" s="28"/>
      <c r="T1392" s="28"/>
      <c r="U1392" s="31"/>
      <c r="V1392" s="32"/>
      <c r="W1392" s="32"/>
      <c r="X1392" s="32"/>
      <c r="Y1392" s="33"/>
      <c r="Z1392" s="33"/>
      <c r="AA1392" s="34"/>
      <c r="AB1392" s="40" t="str">
        <f>IF(AE1392 &gt; 0, IFERROR(IF(AND(AE1392 &gt; 0, AE1392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S1392 = ""), "Value in Column S is Required", IF(AF1392 &lt; 15, "At the time of Joining, age must be greater than 15 years", IF(AND(W1392 &gt; DATEVALUE("30/6/2024"), Y1392 = "Working"), "Column W and Y Logically Mismatched", IF(AND(X1392 &lt; DATEVALUE("1/7/2025"), Z1392 = "Working", X1392 &lt;&gt; ""), "Column X and Z Logically Mismatched", IF(AND(X1392 &lt;&gt; "", W1392 &gt;= X1392), "Column W and X Logically Missmatched",""))))))))))), ""), "")</f>
        <v/>
      </c>
      <c r="AC1392" s="36"/>
      <c r="AE1392" s="20">
        <f t="shared" si="42"/>
        <v>0</v>
      </c>
      <c r="AF1392" s="20">
        <f t="shared" si="43"/>
        <v>0</v>
      </c>
    </row>
    <row r="1393" spans="1:32" ht="30" customHeight="1">
      <c r="A1393" s="21" t="str">
        <f>IFERROR(INDEX(PQR_Dept!$A$2:$A$21166, MATCH(B1393, PQR_Dept!$B$2:$B$21106, 0)), "")</f>
        <v/>
      </c>
      <c r="B1393" s="22"/>
      <c r="C1393" s="22"/>
      <c r="D1393" s="22"/>
      <c r="E1393" s="23"/>
      <c r="F1393" s="24"/>
      <c r="G1393" s="25"/>
      <c r="H1393" s="26"/>
      <c r="I1393" s="27"/>
      <c r="J1393" s="19"/>
      <c r="K1393" s="44"/>
      <c r="L1393" s="28"/>
      <c r="M1393" s="25"/>
      <c r="N1393" s="29"/>
      <c r="O1393" s="29"/>
      <c r="P1393" s="28"/>
      <c r="Q1393" s="30"/>
      <c r="R1393" s="28"/>
      <c r="S1393" s="28"/>
      <c r="T1393" s="28"/>
      <c r="U1393" s="31"/>
      <c r="V1393" s="32"/>
      <c r="W1393" s="32"/>
      <c r="X1393" s="32"/>
      <c r="Y1393" s="33"/>
      <c r="Z1393" s="33"/>
      <c r="AA1393" s="34"/>
      <c r="AB1393" s="40" t="str">
        <f>IF(AE1393 &gt; 0, IFERROR(IF(AND(AE1393 &gt; 0, AE1393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S1393 = ""), "Value in Column S is Required", IF(AF1393 &lt; 15, "At the time of Joining, age must be greater than 15 years", IF(AND(W1393 &gt; DATEVALUE("30/6/2024"), Y1393 = "Working"), "Column W and Y Logically Mismatched", IF(AND(X1393 &lt; DATEVALUE("1/7/2025"), Z1393 = "Working", X1393 &lt;&gt; ""), "Column X and Z Logically Mismatched", IF(AND(X1393 &lt;&gt; "", W1393 &gt;= X1393), "Column W and X Logically Missmatched",""))))))))))), ""), "")</f>
        <v/>
      </c>
      <c r="AC1393" s="36"/>
      <c r="AE1393" s="20">
        <f t="shared" si="42"/>
        <v>0</v>
      </c>
      <c r="AF1393" s="20">
        <f t="shared" si="43"/>
        <v>0</v>
      </c>
    </row>
    <row r="1394" spans="1:32" ht="30" customHeight="1">
      <c r="A1394" s="21" t="str">
        <f>IFERROR(INDEX(PQR_Dept!$A$2:$A$21166, MATCH(B1394, PQR_Dept!$B$2:$B$21106, 0)), "")</f>
        <v/>
      </c>
      <c r="B1394" s="22"/>
      <c r="C1394" s="22"/>
      <c r="D1394" s="22"/>
      <c r="E1394" s="23"/>
      <c r="F1394" s="24"/>
      <c r="G1394" s="25"/>
      <c r="H1394" s="26"/>
      <c r="I1394" s="27"/>
      <c r="J1394" s="19"/>
      <c r="K1394" s="44"/>
      <c r="L1394" s="28"/>
      <c r="M1394" s="25"/>
      <c r="N1394" s="29"/>
      <c r="O1394" s="29"/>
      <c r="P1394" s="28"/>
      <c r="Q1394" s="30"/>
      <c r="R1394" s="28"/>
      <c r="S1394" s="28"/>
      <c r="T1394" s="28"/>
      <c r="U1394" s="31"/>
      <c r="V1394" s="32"/>
      <c r="W1394" s="32"/>
      <c r="X1394" s="32"/>
      <c r="Y1394" s="33"/>
      <c r="Z1394" s="33"/>
      <c r="AA1394" s="34"/>
      <c r="AB1394" s="40" t="str">
        <f>IF(AE1394 &gt; 0, IFERROR(IF(AND(AE1394 &gt; 0, AE1394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S1394 = ""), "Value in Column S is Required", IF(AF1394 &lt; 15, "At the time of Joining, age must be greater than 15 years", IF(AND(W1394 &gt; DATEVALUE("30/6/2024"), Y1394 = "Working"), "Column W and Y Logically Mismatched", IF(AND(X1394 &lt; DATEVALUE("1/7/2025"), Z1394 = "Working", X1394 &lt;&gt; ""), "Column X and Z Logically Mismatched", IF(AND(X1394 &lt;&gt; "", W1394 &gt;= X1394), "Column W and X Logically Missmatched",""))))))))))), ""), "")</f>
        <v/>
      </c>
      <c r="AC1394" s="36"/>
      <c r="AE1394" s="20">
        <f t="shared" si="42"/>
        <v>0</v>
      </c>
      <c r="AF1394" s="20">
        <f t="shared" si="43"/>
        <v>0</v>
      </c>
    </row>
    <row r="1395" spans="1:32" ht="30" customHeight="1">
      <c r="A1395" s="21" t="str">
        <f>IFERROR(INDEX(PQR_Dept!$A$2:$A$21166, MATCH(B1395, PQR_Dept!$B$2:$B$21106, 0)), "")</f>
        <v/>
      </c>
      <c r="B1395" s="22"/>
      <c r="C1395" s="22"/>
      <c r="D1395" s="22"/>
      <c r="E1395" s="23"/>
      <c r="F1395" s="24"/>
      <c r="G1395" s="25"/>
      <c r="H1395" s="26"/>
      <c r="I1395" s="27"/>
      <c r="J1395" s="19"/>
      <c r="K1395" s="44"/>
      <c r="L1395" s="28"/>
      <c r="M1395" s="25"/>
      <c r="N1395" s="29"/>
      <c r="O1395" s="29"/>
      <c r="P1395" s="28"/>
      <c r="Q1395" s="30"/>
      <c r="R1395" s="28"/>
      <c r="S1395" s="28"/>
      <c r="T1395" s="28"/>
      <c r="U1395" s="31"/>
      <c r="V1395" s="32"/>
      <c r="W1395" s="32"/>
      <c r="X1395" s="32"/>
      <c r="Y1395" s="33"/>
      <c r="Z1395" s="33"/>
      <c r="AA1395" s="34"/>
      <c r="AB1395" s="40" t="str">
        <f>IF(AE1395 &gt; 0, IFERROR(IF(AND(AE1395 &gt; 0, AE1395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S1395 = ""), "Value in Column S is Required", IF(AF1395 &lt; 15, "At the time of Joining, age must be greater than 15 years", IF(AND(W1395 &gt; DATEVALUE("30/6/2024"), Y1395 = "Working"), "Column W and Y Logically Mismatched", IF(AND(X1395 &lt; DATEVALUE("1/7/2025"), Z1395 = "Working", X1395 &lt;&gt; ""), "Column X and Z Logically Mismatched", IF(AND(X1395 &lt;&gt; "", W1395 &gt;= X1395), "Column W and X Logically Missmatched",""))))))))))), ""), "")</f>
        <v/>
      </c>
      <c r="AC1395" s="36"/>
      <c r="AE1395" s="20">
        <f t="shared" si="42"/>
        <v>0</v>
      </c>
      <c r="AF1395" s="20">
        <f t="shared" si="43"/>
        <v>0</v>
      </c>
    </row>
    <row r="1396" spans="1:32" ht="30" customHeight="1">
      <c r="A1396" s="21" t="str">
        <f>IFERROR(INDEX(PQR_Dept!$A$2:$A$21166, MATCH(B1396, PQR_Dept!$B$2:$B$21106, 0)), "")</f>
        <v/>
      </c>
      <c r="B1396" s="22"/>
      <c r="C1396" s="22"/>
      <c r="D1396" s="22"/>
      <c r="E1396" s="23"/>
      <c r="F1396" s="24"/>
      <c r="G1396" s="25"/>
      <c r="H1396" s="26"/>
      <c r="I1396" s="27"/>
      <c r="J1396" s="19"/>
      <c r="K1396" s="44"/>
      <c r="L1396" s="28"/>
      <c r="M1396" s="25"/>
      <c r="N1396" s="29"/>
      <c r="O1396" s="29"/>
      <c r="P1396" s="28"/>
      <c r="Q1396" s="30"/>
      <c r="R1396" s="28"/>
      <c r="S1396" s="28"/>
      <c r="T1396" s="28"/>
      <c r="U1396" s="31"/>
      <c r="V1396" s="32"/>
      <c r="W1396" s="32"/>
      <c r="X1396" s="32"/>
      <c r="Y1396" s="33"/>
      <c r="Z1396" s="33"/>
      <c r="AA1396" s="34"/>
      <c r="AB1396" s="40" t="str">
        <f>IF(AE1396 &gt; 0, IFERROR(IF(AND(AE1396 &gt; 0, AE1396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S1396 = ""), "Value in Column S is Required", IF(AF1396 &lt; 15, "At the time of Joining, age must be greater than 15 years", IF(AND(W1396 &gt; DATEVALUE("30/6/2024"), Y1396 = "Working"), "Column W and Y Logically Mismatched", IF(AND(X1396 &lt; DATEVALUE("1/7/2025"), Z1396 = "Working", X1396 &lt;&gt; ""), "Column X and Z Logically Mismatched", IF(AND(X1396 &lt;&gt; "", W1396 &gt;= X1396), "Column W and X Logically Missmatched",""))))))))))), ""), "")</f>
        <v/>
      </c>
      <c r="AC1396" s="36"/>
      <c r="AE1396" s="20">
        <f t="shared" si="42"/>
        <v>0</v>
      </c>
      <c r="AF1396" s="20">
        <f t="shared" si="43"/>
        <v>0</v>
      </c>
    </row>
    <row r="1397" spans="1:32" ht="30" customHeight="1">
      <c r="A1397" s="21" t="str">
        <f>IFERROR(INDEX(PQR_Dept!$A$2:$A$21166, MATCH(B1397, PQR_Dept!$B$2:$B$21106, 0)), "")</f>
        <v/>
      </c>
      <c r="B1397" s="22"/>
      <c r="C1397" s="22"/>
      <c r="D1397" s="22"/>
      <c r="E1397" s="23"/>
      <c r="F1397" s="24"/>
      <c r="G1397" s="25"/>
      <c r="H1397" s="26"/>
      <c r="I1397" s="27"/>
      <c r="J1397" s="19"/>
      <c r="K1397" s="44"/>
      <c r="L1397" s="28"/>
      <c r="M1397" s="25"/>
      <c r="N1397" s="29"/>
      <c r="O1397" s="29"/>
      <c r="P1397" s="28"/>
      <c r="Q1397" s="30"/>
      <c r="R1397" s="28"/>
      <c r="S1397" s="28"/>
      <c r="T1397" s="28"/>
      <c r="U1397" s="31"/>
      <c r="V1397" s="32"/>
      <c r="W1397" s="32"/>
      <c r="X1397" s="32"/>
      <c r="Y1397" s="33"/>
      <c r="Z1397" s="33"/>
      <c r="AA1397" s="34"/>
      <c r="AB1397" s="40" t="str">
        <f>IF(AE1397 &gt; 0, IFERROR(IF(AND(AE1397 &gt; 0, AE1397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S1397 = ""), "Value in Column S is Required", IF(AF1397 &lt; 15, "At the time of Joining, age must be greater than 15 years", IF(AND(W1397 &gt; DATEVALUE("30/6/2024"), Y1397 = "Working"), "Column W and Y Logically Mismatched", IF(AND(X1397 &lt; DATEVALUE("1/7/2025"), Z1397 = "Working", X1397 &lt;&gt; ""), "Column X and Z Logically Mismatched", IF(AND(X1397 &lt;&gt; "", W1397 &gt;= X1397), "Column W and X Logically Missmatched",""))))))))))), ""), "")</f>
        <v/>
      </c>
      <c r="AC1397" s="36"/>
      <c r="AE1397" s="20">
        <f t="shared" si="42"/>
        <v>0</v>
      </c>
      <c r="AF1397" s="20">
        <f t="shared" si="43"/>
        <v>0</v>
      </c>
    </row>
    <row r="1398" spans="1:32" ht="30" customHeight="1">
      <c r="A1398" s="21" t="str">
        <f>IFERROR(INDEX(PQR_Dept!$A$2:$A$21166, MATCH(B1398, PQR_Dept!$B$2:$B$21106, 0)), "")</f>
        <v/>
      </c>
      <c r="B1398" s="22"/>
      <c r="C1398" s="22"/>
      <c r="D1398" s="22"/>
      <c r="E1398" s="23"/>
      <c r="F1398" s="24"/>
      <c r="G1398" s="25"/>
      <c r="H1398" s="26"/>
      <c r="I1398" s="27"/>
      <c r="J1398" s="19"/>
      <c r="K1398" s="44"/>
      <c r="L1398" s="28"/>
      <c r="M1398" s="25"/>
      <c r="N1398" s="29"/>
      <c r="O1398" s="29"/>
      <c r="P1398" s="28"/>
      <c r="Q1398" s="30"/>
      <c r="R1398" s="28"/>
      <c r="S1398" s="28"/>
      <c r="T1398" s="28"/>
      <c r="U1398" s="31"/>
      <c r="V1398" s="32"/>
      <c r="W1398" s="32"/>
      <c r="X1398" s="32"/>
      <c r="Y1398" s="33"/>
      <c r="Z1398" s="33"/>
      <c r="AA1398" s="34"/>
      <c r="AB1398" s="40" t="str">
        <f>IF(AE1398 &gt; 0, IFERROR(IF(AND(AE1398 &gt; 0, AE1398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S1398 = ""), "Value in Column S is Required", IF(AF1398 &lt; 15, "At the time of Joining, age must be greater than 15 years", IF(AND(W1398 &gt; DATEVALUE("30/6/2024"), Y1398 = "Working"), "Column W and Y Logically Mismatched", IF(AND(X1398 &lt; DATEVALUE("1/7/2025"), Z1398 = "Working", X1398 &lt;&gt; ""), "Column X and Z Logically Mismatched", IF(AND(X1398 &lt;&gt; "", W1398 &gt;= X1398), "Column W and X Logically Missmatched",""))))))))))), ""), "")</f>
        <v/>
      </c>
      <c r="AC1398" s="36"/>
      <c r="AE1398" s="20">
        <f t="shared" si="42"/>
        <v>0</v>
      </c>
      <c r="AF1398" s="20">
        <f t="shared" si="43"/>
        <v>0</v>
      </c>
    </row>
    <row r="1399" spans="1:32" ht="30" customHeight="1">
      <c r="A1399" s="21" t="str">
        <f>IFERROR(INDEX(PQR_Dept!$A$2:$A$21166, MATCH(B1399, PQR_Dept!$B$2:$B$21106, 0)), "")</f>
        <v/>
      </c>
      <c r="B1399" s="22"/>
      <c r="C1399" s="22"/>
      <c r="D1399" s="22"/>
      <c r="E1399" s="23"/>
      <c r="F1399" s="24"/>
      <c r="G1399" s="25"/>
      <c r="H1399" s="26"/>
      <c r="I1399" s="27"/>
      <c r="J1399" s="19"/>
      <c r="K1399" s="44"/>
      <c r="L1399" s="28"/>
      <c r="M1399" s="25"/>
      <c r="N1399" s="29"/>
      <c r="O1399" s="29"/>
      <c r="P1399" s="28"/>
      <c r="Q1399" s="30"/>
      <c r="R1399" s="28"/>
      <c r="S1399" s="28"/>
      <c r="T1399" s="28"/>
      <c r="U1399" s="31"/>
      <c r="V1399" s="32"/>
      <c r="W1399" s="32"/>
      <c r="X1399" s="32"/>
      <c r="Y1399" s="33"/>
      <c r="Z1399" s="33"/>
      <c r="AA1399" s="34"/>
      <c r="AB1399" s="40" t="str">
        <f>IF(AE1399 &gt; 0, IFERROR(IF(AND(AE1399 &gt; 0, AE1399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S1399 = ""), "Value in Column S is Required", IF(AF1399 &lt; 15, "At the time of Joining, age must be greater than 15 years", IF(AND(W1399 &gt; DATEVALUE("30/6/2024"), Y1399 = "Working"), "Column W and Y Logically Mismatched", IF(AND(X1399 &lt; DATEVALUE("1/7/2025"), Z1399 = "Working", X1399 &lt;&gt; ""), "Column X and Z Logically Mismatched", IF(AND(X1399 &lt;&gt; "", W1399 &gt;= X1399), "Column W and X Logically Missmatched",""))))))))))), ""), "")</f>
        <v/>
      </c>
      <c r="AC1399" s="36"/>
      <c r="AE1399" s="20">
        <f t="shared" si="42"/>
        <v>0</v>
      </c>
      <c r="AF1399" s="20">
        <f t="shared" si="43"/>
        <v>0</v>
      </c>
    </row>
    <row r="1400" spans="1:32" ht="30" customHeight="1">
      <c r="A1400" s="21" t="str">
        <f>IFERROR(INDEX(PQR_Dept!$A$2:$A$21166, MATCH(B1400, PQR_Dept!$B$2:$B$21106, 0)), "")</f>
        <v/>
      </c>
      <c r="B1400" s="22"/>
      <c r="C1400" s="22"/>
      <c r="D1400" s="22"/>
      <c r="E1400" s="23"/>
      <c r="F1400" s="24"/>
      <c r="G1400" s="25"/>
      <c r="H1400" s="26"/>
      <c r="I1400" s="27"/>
      <c r="J1400" s="19"/>
      <c r="K1400" s="44"/>
      <c r="L1400" s="28"/>
      <c r="M1400" s="25"/>
      <c r="N1400" s="29"/>
      <c r="O1400" s="29"/>
      <c r="P1400" s="28"/>
      <c r="Q1400" s="30"/>
      <c r="R1400" s="28"/>
      <c r="S1400" s="28"/>
      <c r="T1400" s="28"/>
      <c r="U1400" s="31"/>
      <c r="V1400" s="32"/>
      <c r="W1400" s="32"/>
      <c r="X1400" s="32"/>
      <c r="Y1400" s="33"/>
      <c r="Z1400" s="33"/>
      <c r="AA1400" s="34"/>
      <c r="AB1400" s="40" t="str">
        <f>IF(AE1400 &gt; 0, IFERROR(IF(AND(AE1400 &gt; 0, AE1400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S1400 = ""), "Value in Column S is Required", IF(AF1400 &lt; 15, "At the time of Joining, age must be greater than 15 years", IF(AND(W1400 &gt; DATEVALUE("30/6/2024"), Y1400 = "Working"), "Column W and Y Logically Mismatched", IF(AND(X1400 &lt; DATEVALUE("1/7/2025"), Z1400 = "Working", X1400 &lt;&gt; ""), "Column X and Z Logically Mismatched", IF(AND(X1400 &lt;&gt; "", W1400 &gt;= X1400), "Column W and X Logically Missmatched",""))))))))))), ""), "")</f>
        <v/>
      </c>
      <c r="AC1400" s="36"/>
      <c r="AE1400" s="20">
        <f t="shared" si="42"/>
        <v>0</v>
      </c>
      <c r="AF1400" s="20">
        <f t="shared" si="43"/>
        <v>0</v>
      </c>
    </row>
    <row r="1401" spans="1:32" ht="30" customHeight="1">
      <c r="A1401" s="21" t="str">
        <f>IFERROR(INDEX(PQR_Dept!$A$2:$A$21166, MATCH(B1401, PQR_Dept!$B$2:$B$21106, 0)), "")</f>
        <v/>
      </c>
      <c r="B1401" s="22"/>
      <c r="C1401" s="22"/>
      <c r="D1401" s="22"/>
      <c r="E1401" s="23"/>
      <c r="F1401" s="24"/>
      <c r="G1401" s="25"/>
      <c r="H1401" s="26"/>
      <c r="I1401" s="27"/>
      <c r="J1401" s="19"/>
      <c r="K1401" s="44"/>
      <c r="L1401" s="28"/>
      <c r="M1401" s="25"/>
      <c r="N1401" s="29"/>
      <c r="O1401" s="29"/>
      <c r="P1401" s="28"/>
      <c r="Q1401" s="30"/>
      <c r="R1401" s="28"/>
      <c r="S1401" s="28"/>
      <c r="T1401" s="28"/>
      <c r="U1401" s="31"/>
      <c r="V1401" s="32"/>
      <c r="W1401" s="32"/>
      <c r="X1401" s="32"/>
      <c r="Y1401" s="33"/>
      <c r="Z1401" s="33"/>
      <c r="AA1401" s="34"/>
      <c r="AB1401" s="40" t="str">
        <f>IF(AE1401 &gt; 0, IFERROR(IF(AND(AE1401 &gt; 0, AE1401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S1401 = ""), "Value in Column S is Required", IF(AF1401 &lt; 15, "At the time of Joining, age must be greater than 15 years", IF(AND(W1401 &gt; DATEVALUE("30/6/2024"), Y1401 = "Working"), "Column W and Y Logically Mismatched", IF(AND(X1401 &lt; DATEVALUE("1/7/2025"), Z1401 = "Working", X1401 &lt;&gt; ""), "Column X and Z Logically Mismatched", IF(AND(X1401 &lt;&gt; "", W1401 &gt;= X1401), "Column W and X Logically Missmatched",""))))))))))), ""), "")</f>
        <v/>
      </c>
      <c r="AC1401" s="36"/>
      <c r="AE1401" s="20">
        <f t="shared" si="42"/>
        <v>0</v>
      </c>
      <c r="AF1401" s="20">
        <f t="shared" si="43"/>
        <v>0</v>
      </c>
    </row>
    <row r="1402" spans="1:32" ht="30" customHeight="1">
      <c r="A1402" s="21" t="str">
        <f>IFERROR(INDEX(PQR_Dept!$A$2:$A$21166, MATCH(B1402, PQR_Dept!$B$2:$B$21106, 0)), "")</f>
        <v/>
      </c>
      <c r="B1402" s="22"/>
      <c r="C1402" s="22"/>
      <c r="D1402" s="22"/>
      <c r="E1402" s="23"/>
      <c r="F1402" s="24"/>
      <c r="G1402" s="25"/>
      <c r="H1402" s="26"/>
      <c r="I1402" s="27"/>
      <c r="J1402" s="19"/>
      <c r="K1402" s="44"/>
      <c r="L1402" s="28"/>
      <c r="M1402" s="25"/>
      <c r="N1402" s="29"/>
      <c r="O1402" s="29"/>
      <c r="P1402" s="28"/>
      <c r="Q1402" s="30"/>
      <c r="R1402" s="28"/>
      <c r="S1402" s="28"/>
      <c r="T1402" s="28"/>
      <c r="U1402" s="31"/>
      <c r="V1402" s="32"/>
      <c r="W1402" s="32"/>
      <c r="X1402" s="32"/>
      <c r="Y1402" s="33"/>
      <c r="Z1402" s="33"/>
      <c r="AA1402" s="34"/>
      <c r="AB1402" s="40" t="str">
        <f>IF(AE1402 &gt; 0, IFERROR(IF(AND(AE1402 &gt; 0, AE1402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S1402 = ""), "Value in Column S is Required", IF(AF1402 &lt; 15, "At the time of Joining, age must be greater than 15 years", IF(AND(W1402 &gt; DATEVALUE("30/6/2024"), Y1402 = "Working"), "Column W and Y Logically Mismatched", IF(AND(X1402 &lt; DATEVALUE("1/7/2025"), Z1402 = "Working", X1402 &lt;&gt; ""), "Column X and Z Logically Mismatched", IF(AND(X1402 &lt;&gt; "", W1402 &gt;= X1402), "Column W and X Logically Missmatched",""))))))))))), ""), "")</f>
        <v/>
      </c>
      <c r="AC1402" s="36"/>
      <c r="AE1402" s="20">
        <f t="shared" si="42"/>
        <v>0</v>
      </c>
      <c r="AF1402" s="20">
        <f t="shared" si="43"/>
        <v>0</v>
      </c>
    </row>
    <row r="1403" spans="1:32" ht="30" customHeight="1">
      <c r="A1403" s="21" t="str">
        <f>IFERROR(INDEX(PQR_Dept!$A$2:$A$21166, MATCH(B1403, PQR_Dept!$B$2:$B$21106, 0)), "")</f>
        <v/>
      </c>
      <c r="B1403" s="22"/>
      <c r="C1403" s="22"/>
      <c r="D1403" s="22"/>
      <c r="E1403" s="23"/>
      <c r="F1403" s="24"/>
      <c r="G1403" s="25"/>
      <c r="H1403" s="26"/>
      <c r="I1403" s="27"/>
      <c r="J1403" s="19"/>
      <c r="K1403" s="44"/>
      <c r="L1403" s="28"/>
      <c r="M1403" s="25"/>
      <c r="N1403" s="29"/>
      <c r="O1403" s="29"/>
      <c r="P1403" s="28"/>
      <c r="Q1403" s="30"/>
      <c r="R1403" s="28"/>
      <c r="S1403" s="28"/>
      <c r="T1403" s="28"/>
      <c r="U1403" s="31"/>
      <c r="V1403" s="32"/>
      <c r="W1403" s="32"/>
      <c r="X1403" s="32"/>
      <c r="Y1403" s="33"/>
      <c r="Z1403" s="33"/>
      <c r="AA1403" s="34"/>
      <c r="AB1403" s="40" t="str">
        <f>IF(AE1403 &gt; 0, IFERROR(IF(AND(AE1403 &gt; 0, AE1403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S1403 = ""), "Value in Column S is Required", IF(AF1403 &lt; 15, "At the time of Joining, age must be greater than 15 years", IF(AND(W1403 &gt; DATEVALUE("30/6/2024"), Y1403 = "Working"), "Column W and Y Logically Mismatched", IF(AND(X1403 &lt; DATEVALUE("1/7/2025"), Z1403 = "Working", X1403 &lt;&gt; ""), "Column X and Z Logically Mismatched", IF(AND(X1403 &lt;&gt; "", W1403 &gt;= X1403), "Column W and X Logically Missmatched",""))))))))))), ""), "")</f>
        <v/>
      </c>
      <c r="AC1403" s="36"/>
      <c r="AE1403" s="20">
        <f t="shared" si="42"/>
        <v>0</v>
      </c>
      <c r="AF1403" s="20">
        <f t="shared" si="43"/>
        <v>0</v>
      </c>
    </row>
    <row r="1404" spans="1:32" ht="30" customHeight="1">
      <c r="A1404" s="21" t="str">
        <f>IFERROR(INDEX(PQR_Dept!$A$2:$A$21166, MATCH(B1404, PQR_Dept!$B$2:$B$21106, 0)), "")</f>
        <v/>
      </c>
      <c r="B1404" s="22"/>
      <c r="C1404" s="22"/>
      <c r="D1404" s="22"/>
      <c r="E1404" s="23"/>
      <c r="F1404" s="24"/>
      <c r="G1404" s="25"/>
      <c r="H1404" s="26"/>
      <c r="I1404" s="27"/>
      <c r="J1404" s="19"/>
      <c r="K1404" s="44"/>
      <c r="L1404" s="28"/>
      <c r="M1404" s="25"/>
      <c r="N1404" s="29"/>
      <c r="O1404" s="29"/>
      <c r="P1404" s="28"/>
      <c r="Q1404" s="30"/>
      <c r="R1404" s="28"/>
      <c r="S1404" s="28"/>
      <c r="T1404" s="28"/>
      <c r="U1404" s="31"/>
      <c r="V1404" s="32"/>
      <c r="W1404" s="32"/>
      <c r="X1404" s="32"/>
      <c r="Y1404" s="33"/>
      <c r="Z1404" s="33"/>
      <c r="AA1404" s="34"/>
      <c r="AB1404" s="40" t="str">
        <f>IF(AE1404 &gt; 0, IFERROR(IF(AND(AE1404 &gt; 0, AE1404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S1404 = ""), "Value in Column S is Required", IF(AF1404 &lt; 15, "At the time of Joining, age must be greater than 15 years", IF(AND(W1404 &gt; DATEVALUE("30/6/2024"), Y1404 = "Working"), "Column W and Y Logically Mismatched", IF(AND(X1404 &lt; DATEVALUE("1/7/2025"), Z1404 = "Working", X1404 &lt;&gt; ""), "Column X and Z Logically Mismatched", IF(AND(X1404 &lt;&gt; "", W1404 &gt;= X1404), "Column W and X Logically Missmatched",""))))))))))), ""), "")</f>
        <v/>
      </c>
      <c r="AC1404" s="36"/>
      <c r="AE1404" s="20">
        <f t="shared" si="42"/>
        <v>0</v>
      </c>
      <c r="AF1404" s="20">
        <f t="shared" si="43"/>
        <v>0</v>
      </c>
    </row>
    <row r="1405" spans="1:32" ht="30" customHeight="1">
      <c r="A1405" s="21" t="str">
        <f>IFERROR(INDEX(PQR_Dept!$A$2:$A$21166, MATCH(B1405, PQR_Dept!$B$2:$B$21106, 0)), "")</f>
        <v/>
      </c>
      <c r="B1405" s="22"/>
      <c r="C1405" s="22"/>
      <c r="D1405" s="22"/>
      <c r="E1405" s="23"/>
      <c r="F1405" s="24"/>
      <c r="G1405" s="25"/>
      <c r="H1405" s="26"/>
      <c r="I1405" s="27"/>
      <c r="J1405" s="19"/>
      <c r="K1405" s="44"/>
      <c r="L1405" s="28"/>
      <c r="M1405" s="25"/>
      <c r="N1405" s="29"/>
      <c r="O1405" s="29"/>
      <c r="P1405" s="28"/>
      <c r="Q1405" s="30"/>
      <c r="R1405" s="28"/>
      <c r="S1405" s="28"/>
      <c r="T1405" s="28"/>
      <c r="U1405" s="31"/>
      <c r="V1405" s="32"/>
      <c r="W1405" s="32"/>
      <c r="X1405" s="32"/>
      <c r="Y1405" s="33"/>
      <c r="Z1405" s="33"/>
      <c r="AA1405" s="34"/>
      <c r="AB1405" s="40" t="str">
        <f>IF(AE1405 &gt; 0, IFERROR(IF(AND(AE1405 &gt; 0, AE1405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S1405 = ""), "Value in Column S is Required", IF(AF1405 &lt; 15, "At the time of Joining, age must be greater than 15 years", IF(AND(W1405 &gt; DATEVALUE("30/6/2024"), Y1405 = "Working"), "Column W and Y Logically Mismatched", IF(AND(X1405 &lt; DATEVALUE("1/7/2025"), Z1405 = "Working", X1405 &lt;&gt; ""), "Column X and Z Logically Mismatched", IF(AND(X1405 &lt;&gt; "", W1405 &gt;= X1405), "Column W and X Logically Missmatched",""))))))))))), ""), "")</f>
        <v/>
      </c>
      <c r="AC1405" s="36"/>
      <c r="AE1405" s="20">
        <f t="shared" si="42"/>
        <v>0</v>
      </c>
      <c r="AF1405" s="20">
        <f t="shared" si="43"/>
        <v>0</v>
      </c>
    </row>
    <row r="1406" spans="1:32" ht="30" customHeight="1">
      <c r="A1406" s="21" t="str">
        <f>IFERROR(INDEX(PQR_Dept!$A$2:$A$21166, MATCH(B1406, PQR_Dept!$B$2:$B$21106, 0)), "")</f>
        <v/>
      </c>
      <c r="B1406" s="22"/>
      <c r="C1406" s="22"/>
      <c r="D1406" s="22"/>
      <c r="E1406" s="23"/>
      <c r="F1406" s="24"/>
      <c r="G1406" s="25"/>
      <c r="H1406" s="26"/>
      <c r="I1406" s="27"/>
      <c r="J1406" s="19"/>
      <c r="K1406" s="44"/>
      <c r="L1406" s="28"/>
      <c r="M1406" s="25"/>
      <c r="N1406" s="29"/>
      <c r="O1406" s="29"/>
      <c r="P1406" s="28"/>
      <c r="Q1406" s="30"/>
      <c r="R1406" s="28"/>
      <c r="S1406" s="28"/>
      <c r="T1406" s="28"/>
      <c r="U1406" s="31"/>
      <c r="V1406" s="32"/>
      <c r="W1406" s="32"/>
      <c r="X1406" s="32"/>
      <c r="Y1406" s="33"/>
      <c r="Z1406" s="33"/>
      <c r="AA1406" s="34"/>
      <c r="AB1406" s="40" t="str">
        <f>IF(AE1406 &gt; 0, IFERROR(IF(AND(AE1406 &gt; 0, AE1406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S1406 = ""), "Value in Column S is Required", IF(AF1406 &lt; 15, "At the time of Joining, age must be greater than 15 years", IF(AND(W1406 &gt; DATEVALUE("30/6/2024"), Y1406 = "Working"), "Column W and Y Logically Mismatched", IF(AND(X1406 &lt; DATEVALUE("1/7/2025"), Z1406 = "Working", X1406 &lt;&gt; ""), "Column X and Z Logically Mismatched", IF(AND(X1406 &lt;&gt; "", W1406 &gt;= X1406), "Column W and X Logically Missmatched",""))))))))))), ""), "")</f>
        <v/>
      </c>
      <c r="AC1406" s="36"/>
      <c r="AE1406" s="20">
        <f t="shared" si="42"/>
        <v>0</v>
      </c>
      <c r="AF1406" s="20">
        <f t="shared" si="43"/>
        <v>0</v>
      </c>
    </row>
    <row r="1407" spans="1:32" ht="30" customHeight="1">
      <c r="A1407" s="21" t="str">
        <f>IFERROR(INDEX(PQR_Dept!$A$2:$A$21166, MATCH(B1407, PQR_Dept!$B$2:$B$21106, 0)), "")</f>
        <v/>
      </c>
      <c r="B1407" s="22"/>
      <c r="C1407" s="22"/>
      <c r="D1407" s="22"/>
      <c r="E1407" s="23"/>
      <c r="F1407" s="24"/>
      <c r="G1407" s="25"/>
      <c r="H1407" s="26"/>
      <c r="I1407" s="27"/>
      <c r="J1407" s="19"/>
      <c r="K1407" s="44"/>
      <c r="L1407" s="28"/>
      <c r="M1407" s="25"/>
      <c r="N1407" s="29"/>
      <c r="O1407" s="29"/>
      <c r="P1407" s="28"/>
      <c r="Q1407" s="30"/>
      <c r="R1407" s="28"/>
      <c r="S1407" s="28"/>
      <c r="T1407" s="28"/>
      <c r="U1407" s="31"/>
      <c r="V1407" s="32"/>
      <c r="W1407" s="32"/>
      <c r="X1407" s="32"/>
      <c r="Y1407" s="33"/>
      <c r="Z1407" s="33"/>
      <c r="AA1407" s="34"/>
      <c r="AB1407" s="40" t="str">
        <f>IF(AE1407 &gt; 0, IFERROR(IF(AND(AE1407 &gt; 0, AE1407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S1407 = ""), "Value in Column S is Required", IF(AF1407 &lt; 15, "At the time of Joining, age must be greater than 15 years", IF(AND(W1407 &gt; DATEVALUE("30/6/2024"), Y1407 = "Working"), "Column W and Y Logically Mismatched", IF(AND(X1407 &lt; DATEVALUE("1/7/2025"), Z1407 = "Working", X1407 &lt;&gt; ""), "Column X and Z Logically Mismatched", IF(AND(X1407 &lt;&gt; "", W1407 &gt;= X1407), "Column W and X Logically Missmatched",""))))))))))), ""), "")</f>
        <v/>
      </c>
      <c r="AC1407" s="36"/>
      <c r="AE1407" s="20">
        <f t="shared" si="42"/>
        <v>0</v>
      </c>
      <c r="AF1407" s="20">
        <f t="shared" si="43"/>
        <v>0</v>
      </c>
    </row>
    <row r="1408" spans="1:32" ht="30" customHeight="1">
      <c r="A1408" s="21" t="str">
        <f>IFERROR(INDEX(PQR_Dept!$A$2:$A$21166, MATCH(B1408, PQR_Dept!$B$2:$B$21106, 0)), "")</f>
        <v/>
      </c>
      <c r="B1408" s="22"/>
      <c r="C1408" s="22"/>
      <c r="D1408" s="22"/>
      <c r="E1408" s="23"/>
      <c r="F1408" s="24"/>
      <c r="G1408" s="25"/>
      <c r="H1408" s="26"/>
      <c r="I1408" s="27"/>
      <c r="J1408" s="19"/>
      <c r="K1408" s="44"/>
      <c r="L1408" s="28"/>
      <c r="M1408" s="25"/>
      <c r="N1408" s="29"/>
      <c r="O1408" s="29"/>
      <c r="P1408" s="28"/>
      <c r="Q1408" s="30"/>
      <c r="R1408" s="28"/>
      <c r="S1408" s="28"/>
      <c r="T1408" s="28"/>
      <c r="U1408" s="31"/>
      <c r="V1408" s="32"/>
      <c r="W1408" s="32"/>
      <c r="X1408" s="32"/>
      <c r="Y1408" s="33"/>
      <c r="Z1408" s="33"/>
      <c r="AA1408" s="34"/>
      <c r="AB1408" s="40" t="str">
        <f>IF(AE1408 &gt; 0, IFERROR(IF(AND(AE1408 &gt; 0, AE1408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S1408 = ""), "Value in Column S is Required", IF(AF1408 &lt; 15, "At the time of Joining, age must be greater than 15 years", IF(AND(W1408 &gt; DATEVALUE("30/6/2024"), Y1408 = "Working"), "Column W and Y Logically Mismatched", IF(AND(X1408 &lt; DATEVALUE("1/7/2025"), Z1408 = "Working", X1408 &lt;&gt; ""), "Column X and Z Logically Mismatched", IF(AND(X1408 &lt;&gt; "", W1408 &gt;= X1408), "Column W and X Logically Missmatched",""))))))))))), ""), "")</f>
        <v/>
      </c>
      <c r="AC1408" s="36"/>
      <c r="AE1408" s="20">
        <f t="shared" si="42"/>
        <v>0</v>
      </c>
      <c r="AF1408" s="20">
        <f t="shared" si="43"/>
        <v>0</v>
      </c>
    </row>
    <row r="1409" spans="1:32" ht="30" customHeight="1">
      <c r="A1409" s="21" t="str">
        <f>IFERROR(INDEX(PQR_Dept!$A$2:$A$21166, MATCH(B1409, PQR_Dept!$B$2:$B$21106, 0)), "")</f>
        <v/>
      </c>
      <c r="B1409" s="22"/>
      <c r="C1409" s="22"/>
      <c r="D1409" s="22"/>
      <c r="E1409" s="23"/>
      <c r="F1409" s="24"/>
      <c r="G1409" s="25"/>
      <c r="H1409" s="26"/>
      <c r="I1409" s="27"/>
      <c r="J1409" s="19"/>
      <c r="K1409" s="44"/>
      <c r="L1409" s="28"/>
      <c r="M1409" s="25"/>
      <c r="N1409" s="29"/>
      <c r="O1409" s="29"/>
      <c r="P1409" s="28"/>
      <c r="Q1409" s="30"/>
      <c r="R1409" s="28"/>
      <c r="S1409" s="28"/>
      <c r="T1409" s="28"/>
      <c r="U1409" s="31"/>
      <c r="V1409" s="32"/>
      <c r="W1409" s="32"/>
      <c r="X1409" s="32"/>
      <c r="Y1409" s="33"/>
      <c r="Z1409" s="33"/>
      <c r="AA1409" s="34"/>
      <c r="AB1409" s="40" t="str">
        <f>IF(AE1409 &gt; 0, IFERROR(IF(AND(AE1409 &gt; 0, AE1409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S1409 = ""), "Value in Column S is Required", IF(AF1409 &lt; 15, "At the time of Joining, age must be greater than 15 years", IF(AND(W1409 &gt; DATEVALUE("30/6/2024"), Y1409 = "Working"), "Column W and Y Logically Mismatched", IF(AND(X1409 &lt; DATEVALUE("1/7/2025"), Z1409 = "Working", X1409 &lt;&gt; ""), "Column X and Z Logically Mismatched", IF(AND(X1409 &lt;&gt; "", W1409 &gt;= X1409), "Column W and X Logically Missmatched",""))))))))))), ""), "")</f>
        <v/>
      </c>
      <c r="AC1409" s="36"/>
      <c r="AE1409" s="20">
        <f t="shared" si="42"/>
        <v>0</v>
      </c>
      <c r="AF1409" s="20">
        <f t="shared" si="43"/>
        <v>0</v>
      </c>
    </row>
    <row r="1410" spans="1:32" ht="30" customHeight="1">
      <c r="A1410" s="21" t="str">
        <f>IFERROR(INDEX(PQR_Dept!$A$2:$A$21166, MATCH(B1410, PQR_Dept!$B$2:$B$21106, 0)), "")</f>
        <v/>
      </c>
      <c r="B1410" s="22"/>
      <c r="C1410" s="22"/>
      <c r="D1410" s="22"/>
      <c r="E1410" s="23"/>
      <c r="F1410" s="24"/>
      <c r="G1410" s="25"/>
      <c r="H1410" s="26"/>
      <c r="I1410" s="27"/>
      <c r="J1410" s="19"/>
      <c r="K1410" s="44"/>
      <c r="L1410" s="28"/>
      <c r="M1410" s="25"/>
      <c r="N1410" s="29"/>
      <c r="O1410" s="29"/>
      <c r="P1410" s="28"/>
      <c r="Q1410" s="30"/>
      <c r="R1410" s="28"/>
      <c r="S1410" s="28"/>
      <c r="T1410" s="28"/>
      <c r="U1410" s="31"/>
      <c r="V1410" s="32"/>
      <c r="W1410" s="32"/>
      <c r="X1410" s="32"/>
      <c r="Y1410" s="33"/>
      <c r="Z1410" s="33"/>
      <c r="AA1410" s="34"/>
      <c r="AB1410" s="40" t="str">
        <f>IF(AE1410 &gt; 0, IFERROR(IF(AND(AE1410 &gt; 0, AE1410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S1410 = ""), "Value in Column S is Required", IF(AF1410 &lt; 15, "At the time of Joining, age must be greater than 15 years", IF(AND(W1410 &gt; DATEVALUE("30/6/2024"), Y1410 = "Working"), "Column W and Y Logically Mismatched", IF(AND(X1410 &lt; DATEVALUE("1/7/2025"), Z1410 = "Working", X1410 &lt;&gt; ""), "Column X and Z Logically Mismatched", IF(AND(X1410 &lt;&gt; "", W1410 &gt;= X1410), "Column W and X Logically Missmatched",""))))))))))), ""), "")</f>
        <v/>
      </c>
      <c r="AC1410" s="36"/>
      <c r="AE1410" s="20">
        <f t="shared" si="42"/>
        <v>0</v>
      </c>
      <c r="AF1410" s="20">
        <f t="shared" si="43"/>
        <v>0</v>
      </c>
    </row>
    <row r="1411" spans="1:32" ht="30" customHeight="1">
      <c r="A1411" s="21" t="str">
        <f>IFERROR(INDEX(PQR_Dept!$A$2:$A$21166, MATCH(B1411, PQR_Dept!$B$2:$B$21106, 0)), "")</f>
        <v/>
      </c>
      <c r="B1411" s="22"/>
      <c r="C1411" s="22"/>
      <c r="D1411" s="22"/>
      <c r="E1411" s="23"/>
      <c r="F1411" s="24"/>
      <c r="G1411" s="25"/>
      <c r="H1411" s="26"/>
      <c r="I1411" s="27"/>
      <c r="J1411" s="19"/>
      <c r="K1411" s="44"/>
      <c r="L1411" s="28"/>
      <c r="M1411" s="25"/>
      <c r="N1411" s="29"/>
      <c r="O1411" s="29"/>
      <c r="P1411" s="28"/>
      <c r="Q1411" s="30"/>
      <c r="R1411" s="28"/>
      <c r="S1411" s="28"/>
      <c r="T1411" s="28"/>
      <c r="U1411" s="31"/>
      <c r="V1411" s="32"/>
      <c r="W1411" s="32"/>
      <c r="X1411" s="32"/>
      <c r="Y1411" s="33"/>
      <c r="Z1411" s="33"/>
      <c r="AA1411" s="34"/>
      <c r="AB1411" s="40" t="str">
        <f>IF(AE1411 &gt; 0, IFERROR(IF(AND(AE1411 &gt; 0, AE1411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S1411 = ""), "Value in Column S is Required", IF(AF1411 &lt; 15, "At the time of Joining, age must be greater than 15 years", IF(AND(W1411 &gt; DATEVALUE("30/6/2024"), Y1411 = "Working"), "Column W and Y Logically Mismatched", IF(AND(X1411 &lt; DATEVALUE("1/7/2025"), Z1411 = "Working", X1411 &lt;&gt; ""), "Column X and Z Logically Mismatched", IF(AND(X1411 &lt;&gt; "", W1411 &gt;= X1411), "Column W and X Logically Missmatched",""))))))))))), ""), "")</f>
        <v/>
      </c>
      <c r="AC1411" s="36"/>
      <c r="AE1411" s="20">
        <f t="shared" ref="AE1411:AE1474" si="44">IF(B1411 &lt;&gt; "", COUNTA(Y1411:Z1411,V1411:W1411,T1411,P1411:Q1411,K1411:M1411,B1411:G1411), 0)</f>
        <v>0</v>
      </c>
      <c r="AF1411" s="20">
        <f t="shared" ref="AF1411:AF1474" si="45">YEARFRAC(V1411,W1411)</f>
        <v>0</v>
      </c>
    </row>
    <row r="1412" spans="1:32" ht="30" customHeight="1">
      <c r="A1412" s="21" t="str">
        <f>IFERROR(INDEX(PQR_Dept!$A$2:$A$21166, MATCH(B1412, PQR_Dept!$B$2:$B$21106, 0)), "")</f>
        <v/>
      </c>
      <c r="B1412" s="22"/>
      <c r="C1412" s="22"/>
      <c r="D1412" s="22"/>
      <c r="E1412" s="23"/>
      <c r="F1412" s="24"/>
      <c r="G1412" s="25"/>
      <c r="H1412" s="26"/>
      <c r="I1412" s="27"/>
      <c r="J1412" s="19"/>
      <c r="K1412" s="44"/>
      <c r="L1412" s="28"/>
      <c r="M1412" s="25"/>
      <c r="N1412" s="29"/>
      <c r="O1412" s="29"/>
      <c r="P1412" s="28"/>
      <c r="Q1412" s="30"/>
      <c r="R1412" s="28"/>
      <c r="S1412" s="28"/>
      <c r="T1412" s="28"/>
      <c r="U1412" s="31"/>
      <c r="V1412" s="32"/>
      <c r="W1412" s="32"/>
      <c r="X1412" s="32"/>
      <c r="Y1412" s="33"/>
      <c r="Z1412" s="33"/>
      <c r="AA1412" s="34"/>
      <c r="AB1412" s="40" t="str">
        <f>IF(AE1412 &gt; 0, IFERROR(IF(AND(AE1412 &gt; 0, AE1412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S1412 = ""), "Value in Column S is Required", IF(AF1412 &lt; 15, "At the time of Joining, age must be greater than 15 years", IF(AND(W1412 &gt; DATEVALUE("30/6/2024"), Y1412 = "Working"), "Column W and Y Logically Mismatched", IF(AND(X1412 &lt; DATEVALUE("1/7/2025"), Z1412 = "Working", X1412 &lt;&gt; ""), "Column X and Z Logically Mismatched", IF(AND(X1412 &lt;&gt; "", W1412 &gt;= X1412), "Column W and X Logically Missmatched",""))))))))))), ""), "")</f>
        <v/>
      </c>
      <c r="AC1412" s="36"/>
      <c r="AE1412" s="20">
        <f t="shared" si="44"/>
        <v>0</v>
      </c>
      <c r="AF1412" s="20">
        <f t="shared" si="45"/>
        <v>0</v>
      </c>
    </row>
    <row r="1413" spans="1:32" ht="30" customHeight="1">
      <c r="A1413" s="21" t="str">
        <f>IFERROR(INDEX(PQR_Dept!$A$2:$A$21166, MATCH(B1413, PQR_Dept!$B$2:$B$21106, 0)), "")</f>
        <v/>
      </c>
      <c r="B1413" s="22"/>
      <c r="C1413" s="22"/>
      <c r="D1413" s="22"/>
      <c r="E1413" s="23"/>
      <c r="F1413" s="24"/>
      <c r="G1413" s="25"/>
      <c r="H1413" s="26"/>
      <c r="I1413" s="27"/>
      <c r="J1413" s="19"/>
      <c r="K1413" s="44"/>
      <c r="L1413" s="28"/>
      <c r="M1413" s="25"/>
      <c r="N1413" s="29"/>
      <c r="O1413" s="29"/>
      <c r="P1413" s="28"/>
      <c r="Q1413" s="30"/>
      <c r="R1413" s="28"/>
      <c r="S1413" s="28"/>
      <c r="T1413" s="28"/>
      <c r="U1413" s="31"/>
      <c r="V1413" s="32"/>
      <c r="W1413" s="32"/>
      <c r="X1413" s="32"/>
      <c r="Y1413" s="33"/>
      <c r="Z1413" s="33"/>
      <c r="AA1413" s="34"/>
      <c r="AB1413" s="40" t="str">
        <f>IF(AE1413 &gt; 0, IFERROR(IF(AND(AE1413 &gt; 0, AE1413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S1413 = ""), "Value in Column S is Required", IF(AF1413 &lt; 15, "At the time of Joining, age must be greater than 15 years", IF(AND(W1413 &gt; DATEVALUE("30/6/2024"), Y1413 = "Working"), "Column W and Y Logically Mismatched", IF(AND(X1413 &lt; DATEVALUE("1/7/2025"), Z1413 = "Working", X1413 &lt;&gt; ""), "Column X and Z Logically Mismatched", IF(AND(X1413 &lt;&gt; "", W1413 &gt;= X1413), "Column W and X Logically Missmatched",""))))))))))), ""), "")</f>
        <v/>
      </c>
      <c r="AC1413" s="36"/>
      <c r="AE1413" s="20">
        <f t="shared" si="44"/>
        <v>0</v>
      </c>
      <c r="AF1413" s="20">
        <f t="shared" si="45"/>
        <v>0</v>
      </c>
    </row>
    <row r="1414" spans="1:32" ht="30" customHeight="1">
      <c r="A1414" s="21" t="str">
        <f>IFERROR(INDEX(PQR_Dept!$A$2:$A$21166, MATCH(B1414, PQR_Dept!$B$2:$B$21106, 0)), "")</f>
        <v/>
      </c>
      <c r="B1414" s="22"/>
      <c r="C1414" s="22"/>
      <c r="D1414" s="22"/>
      <c r="E1414" s="23"/>
      <c r="F1414" s="24"/>
      <c r="G1414" s="25"/>
      <c r="H1414" s="26"/>
      <c r="I1414" s="27"/>
      <c r="J1414" s="19"/>
      <c r="K1414" s="44"/>
      <c r="L1414" s="28"/>
      <c r="M1414" s="25"/>
      <c r="N1414" s="29"/>
      <c r="O1414" s="29"/>
      <c r="P1414" s="28"/>
      <c r="Q1414" s="30"/>
      <c r="R1414" s="28"/>
      <c r="S1414" s="28"/>
      <c r="T1414" s="28"/>
      <c r="U1414" s="31"/>
      <c r="V1414" s="32"/>
      <c r="W1414" s="32"/>
      <c r="X1414" s="32"/>
      <c r="Y1414" s="33"/>
      <c r="Z1414" s="33"/>
      <c r="AA1414" s="34"/>
      <c r="AB1414" s="40" t="str">
        <f>IF(AE1414 &gt; 0, IFERROR(IF(AND(AE1414 &gt; 0, AE1414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S1414 = ""), "Value in Column S is Required", IF(AF1414 &lt; 15, "At the time of Joining, age must be greater than 15 years", IF(AND(W1414 &gt; DATEVALUE("30/6/2024"), Y1414 = "Working"), "Column W and Y Logically Mismatched", IF(AND(X1414 &lt; DATEVALUE("1/7/2025"), Z1414 = "Working", X1414 &lt;&gt; ""), "Column X and Z Logically Mismatched", IF(AND(X1414 &lt;&gt; "", W1414 &gt;= X1414), "Column W and X Logically Missmatched",""))))))))))), ""), "")</f>
        <v/>
      </c>
      <c r="AC1414" s="36"/>
      <c r="AE1414" s="20">
        <f t="shared" si="44"/>
        <v>0</v>
      </c>
      <c r="AF1414" s="20">
        <f t="shared" si="45"/>
        <v>0</v>
      </c>
    </row>
    <row r="1415" spans="1:32" ht="30" customHeight="1">
      <c r="A1415" s="21" t="str">
        <f>IFERROR(INDEX(PQR_Dept!$A$2:$A$21166, MATCH(B1415, PQR_Dept!$B$2:$B$21106, 0)), "")</f>
        <v/>
      </c>
      <c r="B1415" s="22"/>
      <c r="C1415" s="22"/>
      <c r="D1415" s="22"/>
      <c r="E1415" s="23"/>
      <c r="F1415" s="24"/>
      <c r="G1415" s="25"/>
      <c r="H1415" s="26"/>
      <c r="I1415" s="27"/>
      <c r="J1415" s="19"/>
      <c r="K1415" s="44"/>
      <c r="L1415" s="28"/>
      <c r="M1415" s="25"/>
      <c r="N1415" s="29"/>
      <c r="O1415" s="29"/>
      <c r="P1415" s="28"/>
      <c r="Q1415" s="30"/>
      <c r="R1415" s="28"/>
      <c r="S1415" s="28"/>
      <c r="T1415" s="28"/>
      <c r="U1415" s="31"/>
      <c r="V1415" s="32"/>
      <c r="W1415" s="32"/>
      <c r="X1415" s="32"/>
      <c r="Y1415" s="33"/>
      <c r="Z1415" s="33"/>
      <c r="AA1415" s="34"/>
      <c r="AB1415" s="40" t="str">
        <f>IF(AE1415 &gt; 0, IFERROR(IF(AND(AE1415 &gt; 0, AE1415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S1415 = ""), "Value in Column S is Required", IF(AF1415 &lt; 15, "At the time of Joining, age must be greater than 15 years", IF(AND(W1415 &gt; DATEVALUE("30/6/2024"), Y1415 = "Working"), "Column W and Y Logically Mismatched", IF(AND(X1415 &lt; DATEVALUE("1/7/2025"), Z1415 = "Working", X1415 &lt;&gt; ""), "Column X and Z Logically Mismatched", IF(AND(X1415 &lt;&gt; "", W1415 &gt;= X1415), "Column W and X Logically Missmatched",""))))))))))), ""), "")</f>
        <v/>
      </c>
      <c r="AC1415" s="36"/>
      <c r="AE1415" s="20">
        <f t="shared" si="44"/>
        <v>0</v>
      </c>
      <c r="AF1415" s="20">
        <f t="shared" si="45"/>
        <v>0</v>
      </c>
    </row>
    <row r="1416" spans="1:32" ht="30" customHeight="1">
      <c r="A1416" s="21" t="str">
        <f>IFERROR(INDEX(PQR_Dept!$A$2:$A$21166, MATCH(B1416, PQR_Dept!$B$2:$B$21106, 0)), "")</f>
        <v/>
      </c>
      <c r="B1416" s="22"/>
      <c r="C1416" s="22"/>
      <c r="D1416" s="22"/>
      <c r="E1416" s="23"/>
      <c r="F1416" s="24"/>
      <c r="G1416" s="25"/>
      <c r="H1416" s="26"/>
      <c r="I1416" s="27"/>
      <c r="J1416" s="19"/>
      <c r="K1416" s="44"/>
      <c r="L1416" s="28"/>
      <c r="M1416" s="25"/>
      <c r="N1416" s="29"/>
      <c r="O1416" s="29"/>
      <c r="P1416" s="28"/>
      <c r="Q1416" s="30"/>
      <c r="R1416" s="28"/>
      <c r="S1416" s="28"/>
      <c r="T1416" s="28"/>
      <c r="U1416" s="31"/>
      <c r="V1416" s="32"/>
      <c r="W1416" s="32"/>
      <c r="X1416" s="32"/>
      <c r="Y1416" s="33"/>
      <c r="Z1416" s="33"/>
      <c r="AA1416" s="34"/>
      <c r="AB1416" s="40" t="str">
        <f>IF(AE1416 &gt; 0, IFERROR(IF(AND(AE1416 &gt; 0, AE1416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S1416 = ""), "Value in Column S is Required", IF(AF1416 &lt; 15, "At the time of Joining, age must be greater than 15 years", IF(AND(W1416 &gt; DATEVALUE("30/6/2024"), Y1416 = "Working"), "Column W and Y Logically Mismatched", IF(AND(X1416 &lt; DATEVALUE("1/7/2025"), Z1416 = "Working", X1416 &lt;&gt; ""), "Column X and Z Logically Mismatched", IF(AND(X1416 &lt;&gt; "", W1416 &gt;= X1416), "Column W and X Logically Missmatched",""))))))))))), ""), "")</f>
        <v/>
      </c>
      <c r="AC1416" s="36"/>
      <c r="AE1416" s="20">
        <f t="shared" si="44"/>
        <v>0</v>
      </c>
      <c r="AF1416" s="20">
        <f t="shared" si="45"/>
        <v>0</v>
      </c>
    </row>
    <row r="1417" spans="1:32" ht="30" customHeight="1">
      <c r="A1417" s="21" t="str">
        <f>IFERROR(INDEX(PQR_Dept!$A$2:$A$21166, MATCH(B1417, PQR_Dept!$B$2:$B$21106, 0)), "")</f>
        <v/>
      </c>
      <c r="B1417" s="22"/>
      <c r="C1417" s="22"/>
      <c r="D1417" s="22"/>
      <c r="E1417" s="23"/>
      <c r="F1417" s="24"/>
      <c r="G1417" s="25"/>
      <c r="H1417" s="26"/>
      <c r="I1417" s="27"/>
      <c r="J1417" s="19"/>
      <c r="K1417" s="44"/>
      <c r="L1417" s="28"/>
      <c r="M1417" s="25"/>
      <c r="N1417" s="29"/>
      <c r="O1417" s="29"/>
      <c r="P1417" s="28"/>
      <c r="Q1417" s="30"/>
      <c r="R1417" s="28"/>
      <c r="S1417" s="28"/>
      <c r="T1417" s="28"/>
      <c r="U1417" s="31"/>
      <c r="V1417" s="32"/>
      <c r="W1417" s="32"/>
      <c r="X1417" s="32"/>
      <c r="Y1417" s="33"/>
      <c r="Z1417" s="33"/>
      <c r="AA1417" s="34"/>
      <c r="AB1417" s="40" t="str">
        <f>IF(AE1417 &gt; 0, IFERROR(IF(AND(AE1417 &gt; 0, AE1417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S1417 = ""), "Value in Column S is Required", IF(AF1417 &lt; 15, "At the time of Joining, age must be greater than 15 years", IF(AND(W1417 &gt; DATEVALUE("30/6/2024"), Y1417 = "Working"), "Column W and Y Logically Mismatched", IF(AND(X1417 &lt; DATEVALUE("1/7/2025"), Z1417 = "Working", X1417 &lt;&gt; ""), "Column X and Z Logically Mismatched", IF(AND(X1417 &lt;&gt; "", W1417 &gt;= X1417), "Column W and X Logically Missmatched",""))))))))))), ""), "")</f>
        <v/>
      </c>
      <c r="AC1417" s="36"/>
      <c r="AE1417" s="20">
        <f t="shared" si="44"/>
        <v>0</v>
      </c>
      <c r="AF1417" s="20">
        <f t="shared" si="45"/>
        <v>0</v>
      </c>
    </row>
    <row r="1418" spans="1:32" ht="30" customHeight="1">
      <c r="A1418" s="21" t="str">
        <f>IFERROR(INDEX(PQR_Dept!$A$2:$A$21166, MATCH(B1418, PQR_Dept!$B$2:$B$21106, 0)), "")</f>
        <v/>
      </c>
      <c r="B1418" s="22"/>
      <c r="C1418" s="22"/>
      <c r="D1418" s="22"/>
      <c r="E1418" s="23"/>
      <c r="F1418" s="24"/>
      <c r="G1418" s="25"/>
      <c r="H1418" s="26"/>
      <c r="I1418" s="27"/>
      <c r="J1418" s="19"/>
      <c r="K1418" s="44"/>
      <c r="L1418" s="28"/>
      <c r="M1418" s="25"/>
      <c r="N1418" s="29"/>
      <c r="O1418" s="29"/>
      <c r="P1418" s="28"/>
      <c r="Q1418" s="30"/>
      <c r="R1418" s="28"/>
      <c r="S1418" s="28"/>
      <c r="T1418" s="28"/>
      <c r="U1418" s="31"/>
      <c r="V1418" s="32"/>
      <c r="W1418" s="32"/>
      <c r="X1418" s="32"/>
      <c r="Y1418" s="33"/>
      <c r="Z1418" s="33"/>
      <c r="AA1418" s="34"/>
      <c r="AB1418" s="40" t="str">
        <f>IF(AE1418 &gt; 0, IFERROR(IF(AND(AE1418 &gt; 0, AE1418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S1418 = ""), "Value in Column S is Required", IF(AF1418 &lt; 15, "At the time of Joining, age must be greater than 15 years", IF(AND(W1418 &gt; DATEVALUE("30/6/2024"), Y1418 = "Working"), "Column W and Y Logically Mismatched", IF(AND(X1418 &lt; DATEVALUE("1/7/2025"), Z1418 = "Working", X1418 &lt;&gt; ""), "Column X and Z Logically Mismatched", IF(AND(X1418 &lt;&gt; "", W1418 &gt;= X1418), "Column W and X Logically Missmatched",""))))))))))), ""), "")</f>
        <v/>
      </c>
      <c r="AC1418" s="36"/>
      <c r="AE1418" s="20">
        <f t="shared" si="44"/>
        <v>0</v>
      </c>
      <c r="AF1418" s="20">
        <f t="shared" si="45"/>
        <v>0</v>
      </c>
    </row>
    <row r="1419" spans="1:32" ht="30" customHeight="1">
      <c r="A1419" s="21" t="str">
        <f>IFERROR(INDEX(PQR_Dept!$A$2:$A$21166, MATCH(B1419, PQR_Dept!$B$2:$B$21106, 0)), "")</f>
        <v/>
      </c>
      <c r="B1419" s="22"/>
      <c r="C1419" s="22"/>
      <c r="D1419" s="22"/>
      <c r="E1419" s="23"/>
      <c r="F1419" s="24"/>
      <c r="G1419" s="25"/>
      <c r="H1419" s="26"/>
      <c r="I1419" s="27"/>
      <c r="J1419" s="19"/>
      <c r="K1419" s="44"/>
      <c r="L1419" s="28"/>
      <c r="M1419" s="25"/>
      <c r="N1419" s="29"/>
      <c r="O1419" s="29"/>
      <c r="P1419" s="28"/>
      <c r="Q1419" s="30"/>
      <c r="R1419" s="28"/>
      <c r="S1419" s="28"/>
      <c r="T1419" s="28"/>
      <c r="U1419" s="31"/>
      <c r="V1419" s="32"/>
      <c r="W1419" s="32"/>
      <c r="X1419" s="32"/>
      <c r="Y1419" s="33"/>
      <c r="Z1419" s="33"/>
      <c r="AA1419" s="34"/>
      <c r="AB1419" s="40" t="str">
        <f>IF(AE1419 &gt; 0, IFERROR(IF(AND(AE1419 &gt; 0, AE1419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S1419 = ""), "Value in Column S is Required", IF(AF1419 &lt; 15, "At the time of Joining, age must be greater than 15 years", IF(AND(W1419 &gt; DATEVALUE("30/6/2024"), Y1419 = "Working"), "Column W and Y Logically Mismatched", IF(AND(X1419 &lt; DATEVALUE("1/7/2025"), Z1419 = "Working", X1419 &lt;&gt; ""), "Column X and Z Logically Mismatched", IF(AND(X1419 &lt;&gt; "", W1419 &gt;= X1419), "Column W and X Logically Missmatched",""))))))))))), ""), "")</f>
        <v/>
      </c>
      <c r="AC1419" s="36"/>
      <c r="AE1419" s="20">
        <f t="shared" si="44"/>
        <v>0</v>
      </c>
      <c r="AF1419" s="20">
        <f t="shared" si="45"/>
        <v>0</v>
      </c>
    </row>
    <row r="1420" spans="1:32" ht="30" customHeight="1">
      <c r="A1420" s="21" t="str">
        <f>IFERROR(INDEX(PQR_Dept!$A$2:$A$21166, MATCH(B1420, PQR_Dept!$B$2:$B$21106, 0)), "")</f>
        <v/>
      </c>
      <c r="B1420" s="22"/>
      <c r="C1420" s="22"/>
      <c r="D1420" s="22"/>
      <c r="E1420" s="23"/>
      <c r="F1420" s="24"/>
      <c r="G1420" s="25"/>
      <c r="H1420" s="26"/>
      <c r="I1420" s="27"/>
      <c r="J1420" s="19"/>
      <c r="K1420" s="44"/>
      <c r="L1420" s="28"/>
      <c r="M1420" s="25"/>
      <c r="N1420" s="29"/>
      <c r="O1420" s="29"/>
      <c r="P1420" s="28"/>
      <c r="Q1420" s="30"/>
      <c r="R1420" s="28"/>
      <c r="S1420" s="28"/>
      <c r="T1420" s="28"/>
      <c r="U1420" s="31"/>
      <c r="V1420" s="32"/>
      <c r="W1420" s="32"/>
      <c r="X1420" s="32"/>
      <c r="Y1420" s="33"/>
      <c r="Z1420" s="33"/>
      <c r="AA1420" s="34"/>
      <c r="AB1420" s="40" t="str">
        <f>IF(AE1420 &gt; 0, IFERROR(IF(AND(AE1420 &gt; 0, AE1420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S1420 = ""), "Value in Column S is Required", IF(AF1420 &lt; 15, "At the time of Joining, age must be greater than 15 years", IF(AND(W1420 &gt; DATEVALUE("30/6/2024"), Y1420 = "Working"), "Column W and Y Logically Mismatched", IF(AND(X1420 &lt; DATEVALUE("1/7/2025"), Z1420 = "Working", X1420 &lt;&gt; ""), "Column X and Z Logically Mismatched", IF(AND(X1420 &lt;&gt; "", W1420 &gt;= X1420), "Column W and X Logically Missmatched",""))))))))))), ""), "")</f>
        <v/>
      </c>
      <c r="AC1420" s="36"/>
      <c r="AE1420" s="20">
        <f t="shared" si="44"/>
        <v>0</v>
      </c>
      <c r="AF1420" s="20">
        <f t="shared" si="45"/>
        <v>0</v>
      </c>
    </row>
    <row r="1421" spans="1:32" ht="30" customHeight="1">
      <c r="A1421" s="21" t="str">
        <f>IFERROR(INDEX(PQR_Dept!$A$2:$A$21166, MATCH(B1421, PQR_Dept!$B$2:$B$21106, 0)), "")</f>
        <v/>
      </c>
      <c r="B1421" s="22"/>
      <c r="C1421" s="22"/>
      <c r="D1421" s="22"/>
      <c r="E1421" s="23"/>
      <c r="F1421" s="24"/>
      <c r="G1421" s="25"/>
      <c r="H1421" s="26"/>
      <c r="I1421" s="27"/>
      <c r="J1421" s="19"/>
      <c r="K1421" s="44"/>
      <c r="L1421" s="28"/>
      <c r="M1421" s="25"/>
      <c r="N1421" s="29"/>
      <c r="O1421" s="29"/>
      <c r="P1421" s="28"/>
      <c r="Q1421" s="30"/>
      <c r="R1421" s="28"/>
      <c r="S1421" s="28"/>
      <c r="T1421" s="28"/>
      <c r="U1421" s="31"/>
      <c r="V1421" s="32"/>
      <c r="W1421" s="32"/>
      <c r="X1421" s="32"/>
      <c r="Y1421" s="33"/>
      <c r="Z1421" s="33"/>
      <c r="AA1421" s="34"/>
      <c r="AB1421" s="40" t="str">
        <f>IF(AE1421 &gt; 0, IFERROR(IF(AND(AE1421 &gt; 0, AE1421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S1421 = ""), "Value in Column S is Required", IF(AF1421 &lt; 15, "At the time of Joining, age must be greater than 15 years", IF(AND(W1421 &gt; DATEVALUE("30/6/2024"), Y1421 = "Working"), "Column W and Y Logically Mismatched", IF(AND(X1421 &lt; DATEVALUE("1/7/2025"), Z1421 = "Working", X1421 &lt;&gt; ""), "Column X and Z Logically Mismatched", IF(AND(X1421 &lt;&gt; "", W1421 &gt;= X1421), "Column W and X Logically Missmatched",""))))))))))), ""), "")</f>
        <v/>
      </c>
      <c r="AC1421" s="36"/>
      <c r="AE1421" s="20">
        <f t="shared" si="44"/>
        <v>0</v>
      </c>
      <c r="AF1421" s="20">
        <f t="shared" si="45"/>
        <v>0</v>
      </c>
    </row>
    <row r="1422" spans="1:32" ht="30" customHeight="1">
      <c r="A1422" s="21" t="str">
        <f>IFERROR(INDEX(PQR_Dept!$A$2:$A$21166, MATCH(B1422, PQR_Dept!$B$2:$B$21106, 0)), "")</f>
        <v/>
      </c>
      <c r="B1422" s="22"/>
      <c r="C1422" s="22"/>
      <c r="D1422" s="22"/>
      <c r="E1422" s="23"/>
      <c r="F1422" s="24"/>
      <c r="G1422" s="25"/>
      <c r="H1422" s="26"/>
      <c r="I1422" s="27"/>
      <c r="J1422" s="19"/>
      <c r="K1422" s="44"/>
      <c r="L1422" s="28"/>
      <c r="M1422" s="25"/>
      <c r="N1422" s="29"/>
      <c r="O1422" s="29"/>
      <c r="P1422" s="28"/>
      <c r="Q1422" s="30"/>
      <c r="R1422" s="28"/>
      <c r="S1422" s="28"/>
      <c r="T1422" s="28"/>
      <c r="U1422" s="31"/>
      <c r="V1422" s="32"/>
      <c r="W1422" s="32"/>
      <c r="X1422" s="32"/>
      <c r="Y1422" s="33"/>
      <c r="Z1422" s="33"/>
      <c r="AA1422" s="34"/>
      <c r="AB1422" s="40" t="str">
        <f>IF(AE1422 &gt; 0, IFERROR(IF(AND(AE1422 &gt; 0, AE1422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S1422 = ""), "Value in Column S is Required", IF(AF1422 &lt; 15, "At the time of Joining, age must be greater than 15 years", IF(AND(W1422 &gt; DATEVALUE("30/6/2024"), Y1422 = "Working"), "Column W and Y Logically Mismatched", IF(AND(X1422 &lt; DATEVALUE("1/7/2025"), Z1422 = "Working", X1422 &lt;&gt; ""), "Column X and Z Logically Mismatched", IF(AND(X1422 &lt;&gt; "", W1422 &gt;= X1422), "Column W and X Logically Missmatched",""))))))))))), ""), "")</f>
        <v/>
      </c>
      <c r="AC1422" s="36"/>
      <c r="AE1422" s="20">
        <f t="shared" si="44"/>
        <v>0</v>
      </c>
      <c r="AF1422" s="20">
        <f t="shared" si="45"/>
        <v>0</v>
      </c>
    </row>
    <row r="1423" spans="1:32" ht="30" customHeight="1">
      <c r="A1423" s="21" t="str">
        <f>IFERROR(INDEX(PQR_Dept!$A$2:$A$21166, MATCH(B1423, PQR_Dept!$B$2:$B$21106, 0)), "")</f>
        <v/>
      </c>
      <c r="B1423" s="22"/>
      <c r="C1423" s="22"/>
      <c r="D1423" s="22"/>
      <c r="E1423" s="23"/>
      <c r="F1423" s="24"/>
      <c r="G1423" s="25"/>
      <c r="H1423" s="26"/>
      <c r="I1423" s="27"/>
      <c r="J1423" s="19"/>
      <c r="K1423" s="44"/>
      <c r="L1423" s="28"/>
      <c r="M1423" s="25"/>
      <c r="N1423" s="29"/>
      <c r="O1423" s="29"/>
      <c r="P1423" s="28"/>
      <c r="Q1423" s="30"/>
      <c r="R1423" s="28"/>
      <c r="S1423" s="28"/>
      <c r="T1423" s="28"/>
      <c r="U1423" s="31"/>
      <c r="V1423" s="32"/>
      <c r="W1423" s="32"/>
      <c r="X1423" s="32"/>
      <c r="Y1423" s="33"/>
      <c r="Z1423" s="33"/>
      <c r="AA1423" s="34"/>
      <c r="AB1423" s="40" t="str">
        <f>IF(AE1423 &gt; 0, IFERROR(IF(AND(AE1423 &gt; 0, AE1423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S1423 = ""), "Value in Column S is Required", IF(AF1423 &lt; 15, "At the time of Joining, age must be greater than 15 years", IF(AND(W1423 &gt; DATEVALUE("30/6/2024"), Y1423 = "Working"), "Column W and Y Logically Mismatched", IF(AND(X1423 &lt; DATEVALUE("1/7/2025"), Z1423 = "Working", X1423 &lt;&gt; ""), "Column X and Z Logically Mismatched", IF(AND(X1423 &lt;&gt; "", W1423 &gt;= X1423), "Column W and X Logically Missmatched",""))))))))))), ""), "")</f>
        <v/>
      </c>
      <c r="AC1423" s="36"/>
      <c r="AE1423" s="20">
        <f t="shared" si="44"/>
        <v>0</v>
      </c>
      <c r="AF1423" s="20">
        <f t="shared" si="45"/>
        <v>0</v>
      </c>
    </row>
    <row r="1424" spans="1:32" ht="30" customHeight="1">
      <c r="A1424" s="21" t="str">
        <f>IFERROR(INDEX(PQR_Dept!$A$2:$A$21166, MATCH(B1424, PQR_Dept!$B$2:$B$21106, 0)), "")</f>
        <v/>
      </c>
      <c r="B1424" s="22"/>
      <c r="C1424" s="22"/>
      <c r="D1424" s="22"/>
      <c r="E1424" s="23"/>
      <c r="F1424" s="24"/>
      <c r="G1424" s="25"/>
      <c r="H1424" s="26"/>
      <c r="I1424" s="27"/>
      <c r="J1424" s="19"/>
      <c r="K1424" s="44"/>
      <c r="L1424" s="28"/>
      <c r="M1424" s="25"/>
      <c r="N1424" s="29"/>
      <c r="O1424" s="29"/>
      <c r="P1424" s="28"/>
      <c r="Q1424" s="30"/>
      <c r="R1424" s="28"/>
      <c r="S1424" s="28"/>
      <c r="T1424" s="28"/>
      <c r="U1424" s="31"/>
      <c r="V1424" s="32"/>
      <c r="W1424" s="32"/>
      <c r="X1424" s="32"/>
      <c r="Y1424" s="33"/>
      <c r="Z1424" s="33"/>
      <c r="AA1424" s="34"/>
      <c r="AB1424" s="40" t="str">
        <f>IF(AE1424 &gt; 0, IFERROR(IF(AND(AE1424 &gt; 0, AE1424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S1424 = ""), "Value in Column S is Required", IF(AF1424 &lt; 15, "At the time of Joining, age must be greater than 15 years", IF(AND(W1424 &gt; DATEVALUE("30/6/2024"), Y1424 = "Working"), "Column W and Y Logically Mismatched", IF(AND(X1424 &lt; DATEVALUE("1/7/2025"), Z1424 = "Working", X1424 &lt;&gt; ""), "Column X and Z Logically Mismatched", IF(AND(X1424 &lt;&gt; "", W1424 &gt;= X1424), "Column W and X Logically Missmatched",""))))))))))), ""), "")</f>
        <v/>
      </c>
      <c r="AC1424" s="36"/>
      <c r="AE1424" s="20">
        <f t="shared" si="44"/>
        <v>0</v>
      </c>
      <c r="AF1424" s="20">
        <f t="shared" si="45"/>
        <v>0</v>
      </c>
    </row>
    <row r="1425" spans="1:32" ht="30" customHeight="1">
      <c r="A1425" s="21" t="str">
        <f>IFERROR(INDEX(PQR_Dept!$A$2:$A$21166, MATCH(B1425, PQR_Dept!$B$2:$B$21106, 0)), "")</f>
        <v/>
      </c>
      <c r="B1425" s="22"/>
      <c r="C1425" s="22"/>
      <c r="D1425" s="22"/>
      <c r="E1425" s="23"/>
      <c r="F1425" s="24"/>
      <c r="G1425" s="25"/>
      <c r="H1425" s="26"/>
      <c r="I1425" s="27"/>
      <c r="J1425" s="19"/>
      <c r="K1425" s="44"/>
      <c r="L1425" s="28"/>
      <c r="M1425" s="25"/>
      <c r="N1425" s="29"/>
      <c r="O1425" s="29"/>
      <c r="P1425" s="28"/>
      <c r="Q1425" s="30"/>
      <c r="R1425" s="28"/>
      <c r="S1425" s="28"/>
      <c r="T1425" s="28"/>
      <c r="U1425" s="31"/>
      <c r="V1425" s="32"/>
      <c r="W1425" s="32"/>
      <c r="X1425" s="32"/>
      <c r="Y1425" s="33"/>
      <c r="Z1425" s="33"/>
      <c r="AA1425" s="34"/>
      <c r="AB1425" s="40" t="str">
        <f>IF(AE1425 &gt; 0, IFERROR(IF(AND(AE1425 &gt; 0, AE1425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S1425 = ""), "Value in Column S is Required", IF(AF1425 &lt; 15, "At the time of Joining, age must be greater than 15 years", IF(AND(W1425 &gt; DATEVALUE("30/6/2024"), Y1425 = "Working"), "Column W and Y Logically Mismatched", IF(AND(X1425 &lt; DATEVALUE("1/7/2025"), Z1425 = "Working", X1425 &lt;&gt; ""), "Column X and Z Logically Mismatched", IF(AND(X1425 &lt;&gt; "", W1425 &gt;= X1425), "Column W and X Logically Missmatched",""))))))))))), ""), "")</f>
        <v/>
      </c>
      <c r="AC1425" s="36"/>
      <c r="AE1425" s="20">
        <f t="shared" si="44"/>
        <v>0</v>
      </c>
      <c r="AF1425" s="20">
        <f t="shared" si="45"/>
        <v>0</v>
      </c>
    </row>
    <row r="1426" spans="1:32" ht="30" customHeight="1">
      <c r="A1426" s="21" t="str">
        <f>IFERROR(INDEX(PQR_Dept!$A$2:$A$21166, MATCH(B1426, PQR_Dept!$B$2:$B$21106, 0)), "")</f>
        <v/>
      </c>
      <c r="B1426" s="22"/>
      <c r="C1426" s="22"/>
      <c r="D1426" s="22"/>
      <c r="E1426" s="23"/>
      <c r="F1426" s="24"/>
      <c r="G1426" s="25"/>
      <c r="H1426" s="26"/>
      <c r="I1426" s="27"/>
      <c r="J1426" s="19"/>
      <c r="K1426" s="44"/>
      <c r="L1426" s="28"/>
      <c r="M1426" s="25"/>
      <c r="N1426" s="29"/>
      <c r="O1426" s="29"/>
      <c r="P1426" s="28"/>
      <c r="Q1426" s="30"/>
      <c r="R1426" s="28"/>
      <c r="S1426" s="28"/>
      <c r="T1426" s="28"/>
      <c r="U1426" s="31"/>
      <c r="V1426" s="32"/>
      <c r="W1426" s="32"/>
      <c r="X1426" s="32"/>
      <c r="Y1426" s="33"/>
      <c r="Z1426" s="33"/>
      <c r="AA1426" s="34"/>
      <c r="AB1426" s="40" t="str">
        <f>IF(AE1426 &gt; 0, IFERROR(IF(AND(AE1426 &gt; 0, AE1426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S1426 = ""), "Value in Column S is Required", IF(AF1426 &lt; 15, "At the time of Joining, age must be greater than 15 years", IF(AND(W1426 &gt; DATEVALUE("30/6/2024"), Y1426 = "Working"), "Column W and Y Logically Mismatched", IF(AND(X1426 &lt; DATEVALUE("1/7/2025"), Z1426 = "Working", X1426 &lt;&gt; ""), "Column X and Z Logically Mismatched", IF(AND(X1426 &lt;&gt; "", W1426 &gt;= X1426), "Column W and X Logically Missmatched",""))))))))))), ""), "")</f>
        <v/>
      </c>
      <c r="AC1426" s="36"/>
      <c r="AE1426" s="20">
        <f t="shared" si="44"/>
        <v>0</v>
      </c>
      <c r="AF1426" s="20">
        <f t="shared" si="45"/>
        <v>0</v>
      </c>
    </row>
    <row r="1427" spans="1:32" ht="30" customHeight="1">
      <c r="A1427" s="21" t="str">
        <f>IFERROR(INDEX(PQR_Dept!$A$2:$A$21166, MATCH(B1427, PQR_Dept!$B$2:$B$21106, 0)), "")</f>
        <v/>
      </c>
      <c r="B1427" s="22"/>
      <c r="C1427" s="22"/>
      <c r="D1427" s="22"/>
      <c r="E1427" s="23"/>
      <c r="F1427" s="24"/>
      <c r="G1427" s="25"/>
      <c r="H1427" s="26"/>
      <c r="I1427" s="27"/>
      <c r="J1427" s="19"/>
      <c r="K1427" s="44"/>
      <c r="L1427" s="28"/>
      <c r="M1427" s="25"/>
      <c r="N1427" s="29"/>
      <c r="O1427" s="29"/>
      <c r="P1427" s="28"/>
      <c r="Q1427" s="30"/>
      <c r="R1427" s="28"/>
      <c r="S1427" s="28"/>
      <c r="T1427" s="28"/>
      <c r="U1427" s="31"/>
      <c r="V1427" s="32"/>
      <c r="W1427" s="32"/>
      <c r="X1427" s="32"/>
      <c r="Y1427" s="33"/>
      <c r="Z1427" s="33"/>
      <c r="AA1427" s="34"/>
      <c r="AB1427" s="40" t="str">
        <f>IF(AE1427 &gt; 0, IFERROR(IF(AND(AE1427 &gt; 0, AE1427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S1427 = ""), "Value in Column S is Required", IF(AF1427 &lt; 15, "At the time of Joining, age must be greater than 15 years", IF(AND(W1427 &gt; DATEVALUE("30/6/2024"), Y1427 = "Working"), "Column W and Y Logically Mismatched", IF(AND(X1427 &lt; DATEVALUE("1/7/2025"), Z1427 = "Working", X1427 &lt;&gt; ""), "Column X and Z Logically Mismatched", IF(AND(X1427 &lt;&gt; "", W1427 &gt;= X1427), "Column W and X Logically Missmatched",""))))))))))), ""), "")</f>
        <v/>
      </c>
      <c r="AC1427" s="36"/>
      <c r="AE1427" s="20">
        <f t="shared" si="44"/>
        <v>0</v>
      </c>
      <c r="AF1427" s="20">
        <f t="shared" si="45"/>
        <v>0</v>
      </c>
    </row>
    <row r="1428" spans="1:32" ht="30" customHeight="1">
      <c r="A1428" s="21" t="str">
        <f>IFERROR(INDEX(PQR_Dept!$A$2:$A$21166, MATCH(B1428, PQR_Dept!$B$2:$B$21106, 0)), "")</f>
        <v/>
      </c>
      <c r="B1428" s="22"/>
      <c r="C1428" s="22"/>
      <c r="D1428" s="22"/>
      <c r="E1428" s="23"/>
      <c r="F1428" s="24"/>
      <c r="G1428" s="25"/>
      <c r="H1428" s="26"/>
      <c r="I1428" s="27"/>
      <c r="J1428" s="19"/>
      <c r="K1428" s="44"/>
      <c r="L1428" s="28"/>
      <c r="M1428" s="25"/>
      <c r="N1428" s="29"/>
      <c r="O1428" s="29"/>
      <c r="P1428" s="28"/>
      <c r="Q1428" s="30"/>
      <c r="R1428" s="28"/>
      <c r="S1428" s="28"/>
      <c r="T1428" s="28"/>
      <c r="U1428" s="31"/>
      <c r="V1428" s="32"/>
      <c r="W1428" s="32"/>
      <c r="X1428" s="32"/>
      <c r="Y1428" s="33"/>
      <c r="Z1428" s="33"/>
      <c r="AA1428" s="34"/>
      <c r="AB1428" s="40" t="str">
        <f>IF(AE1428 &gt; 0, IFERROR(IF(AND(AE1428 &gt; 0, AE1428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S1428 = ""), "Value in Column S is Required", IF(AF1428 &lt; 15, "At the time of Joining, age must be greater than 15 years", IF(AND(W1428 &gt; DATEVALUE("30/6/2024"), Y1428 = "Working"), "Column W and Y Logically Mismatched", IF(AND(X1428 &lt; DATEVALUE("1/7/2025"), Z1428 = "Working", X1428 &lt;&gt; ""), "Column X and Z Logically Mismatched", IF(AND(X1428 &lt;&gt; "", W1428 &gt;= X1428), "Column W and X Logically Missmatched",""))))))))))), ""), "")</f>
        <v/>
      </c>
      <c r="AC1428" s="36"/>
      <c r="AE1428" s="20">
        <f t="shared" si="44"/>
        <v>0</v>
      </c>
      <c r="AF1428" s="20">
        <f t="shared" si="45"/>
        <v>0</v>
      </c>
    </row>
    <row r="1429" spans="1:32" ht="30" customHeight="1">
      <c r="A1429" s="21" t="str">
        <f>IFERROR(INDEX(PQR_Dept!$A$2:$A$21166, MATCH(B1429, PQR_Dept!$B$2:$B$21106, 0)), "")</f>
        <v/>
      </c>
      <c r="B1429" s="22"/>
      <c r="C1429" s="22"/>
      <c r="D1429" s="22"/>
      <c r="E1429" s="23"/>
      <c r="F1429" s="24"/>
      <c r="G1429" s="25"/>
      <c r="H1429" s="26"/>
      <c r="I1429" s="27"/>
      <c r="J1429" s="19"/>
      <c r="K1429" s="44"/>
      <c r="L1429" s="28"/>
      <c r="M1429" s="25"/>
      <c r="N1429" s="29"/>
      <c r="O1429" s="29"/>
      <c r="P1429" s="28"/>
      <c r="Q1429" s="30"/>
      <c r="R1429" s="28"/>
      <c r="S1429" s="28"/>
      <c r="T1429" s="28"/>
      <c r="U1429" s="31"/>
      <c r="V1429" s="32"/>
      <c r="W1429" s="32"/>
      <c r="X1429" s="32"/>
      <c r="Y1429" s="33"/>
      <c r="Z1429" s="33"/>
      <c r="AA1429" s="34"/>
      <c r="AB1429" s="40" t="str">
        <f>IF(AE1429 &gt; 0, IFERROR(IF(AND(AE1429 &gt; 0, AE1429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S1429 = ""), "Value in Column S is Required", IF(AF1429 &lt; 15, "At the time of Joining, age must be greater than 15 years", IF(AND(W1429 &gt; DATEVALUE("30/6/2024"), Y1429 = "Working"), "Column W and Y Logically Mismatched", IF(AND(X1429 &lt; DATEVALUE("1/7/2025"), Z1429 = "Working", X1429 &lt;&gt; ""), "Column X and Z Logically Mismatched", IF(AND(X1429 &lt;&gt; "", W1429 &gt;= X1429), "Column W and X Logically Missmatched",""))))))))))), ""), "")</f>
        <v/>
      </c>
      <c r="AC1429" s="36"/>
      <c r="AE1429" s="20">
        <f t="shared" si="44"/>
        <v>0</v>
      </c>
      <c r="AF1429" s="20">
        <f t="shared" si="45"/>
        <v>0</v>
      </c>
    </row>
    <row r="1430" spans="1:32" ht="30" customHeight="1">
      <c r="A1430" s="21" t="str">
        <f>IFERROR(INDEX(PQR_Dept!$A$2:$A$21166, MATCH(B1430, PQR_Dept!$B$2:$B$21106, 0)), "")</f>
        <v/>
      </c>
      <c r="B1430" s="22"/>
      <c r="C1430" s="22"/>
      <c r="D1430" s="22"/>
      <c r="E1430" s="23"/>
      <c r="F1430" s="24"/>
      <c r="G1430" s="25"/>
      <c r="H1430" s="26"/>
      <c r="I1430" s="27"/>
      <c r="J1430" s="19"/>
      <c r="K1430" s="44"/>
      <c r="L1430" s="28"/>
      <c r="M1430" s="25"/>
      <c r="N1430" s="29"/>
      <c r="O1430" s="29"/>
      <c r="P1430" s="28"/>
      <c r="Q1430" s="30"/>
      <c r="R1430" s="28"/>
      <c r="S1430" s="28"/>
      <c r="T1430" s="28"/>
      <c r="U1430" s="31"/>
      <c r="V1430" s="32"/>
      <c r="W1430" s="32"/>
      <c r="X1430" s="32"/>
      <c r="Y1430" s="33"/>
      <c r="Z1430" s="33"/>
      <c r="AA1430" s="34"/>
      <c r="AB1430" s="40" t="str">
        <f>IF(AE1430 &gt; 0, IFERROR(IF(AND(AE1430 &gt; 0, AE1430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S1430 = ""), "Value in Column S is Required", IF(AF1430 &lt; 15, "At the time of Joining, age must be greater than 15 years", IF(AND(W1430 &gt; DATEVALUE("30/6/2024"), Y1430 = "Working"), "Column W and Y Logically Mismatched", IF(AND(X1430 &lt; DATEVALUE("1/7/2025"), Z1430 = "Working", X1430 &lt;&gt; ""), "Column X and Z Logically Mismatched", IF(AND(X1430 &lt;&gt; "", W1430 &gt;= X1430), "Column W and X Logically Missmatched",""))))))))))), ""), "")</f>
        <v/>
      </c>
      <c r="AC1430" s="36"/>
      <c r="AE1430" s="20">
        <f t="shared" si="44"/>
        <v>0</v>
      </c>
      <c r="AF1430" s="20">
        <f t="shared" si="45"/>
        <v>0</v>
      </c>
    </row>
    <row r="1431" spans="1:32" ht="30" customHeight="1">
      <c r="A1431" s="21" t="str">
        <f>IFERROR(INDEX(PQR_Dept!$A$2:$A$21166, MATCH(B1431, PQR_Dept!$B$2:$B$21106, 0)), "")</f>
        <v/>
      </c>
      <c r="B1431" s="22"/>
      <c r="C1431" s="22"/>
      <c r="D1431" s="22"/>
      <c r="E1431" s="23"/>
      <c r="F1431" s="24"/>
      <c r="G1431" s="25"/>
      <c r="H1431" s="26"/>
      <c r="I1431" s="27"/>
      <c r="J1431" s="19"/>
      <c r="K1431" s="44"/>
      <c r="L1431" s="28"/>
      <c r="M1431" s="25"/>
      <c r="N1431" s="29"/>
      <c r="O1431" s="29"/>
      <c r="P1431" s="28"/>
      <c r="Q1431" s="30"/>
      <c r="R1431" s="28"/>
      <c r="S1431" s="28"/>
      <c r="T1431" s="28"/>
      <c r="U1431" s="31"/>
      <c r="V1431" s="32"/>
      <c r="W1431" s="32"/>
      <c r="X1431" s="32"/>
      <c r="Y1431" s="33"/>
      <c r="Z1431" s="33"/>
      <c r="AA1431" s="34"/>
      <c r="AB1431" s="40" t="str">
        <f>IF(AE1431 &gt; 0, IFERROR(IF(AND(AE1431 &gt; 0, AE1431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S1431 = ""), "Value in Column S is Required", IF(AF1431 &lt; 15, "At the time of Joining, age must be greater than 15 years", IF(AND(W1431 &gt; DATEVALUE("30/6/2024"), Y1431 = "Working"), "Column W and Y Logically Mismatched", IF(AND(X1431 &lt; DATEVALUE("1/7/2025"), Z1431 = "Working", X1431 &lt;&gt; ""), "Column X and Z Logically Mismatched", IF(AND(X1431 &lt;&gt; "", W1431 &gt;= X1431), "Column W and X Logically Missmatched",""))))))))))), ""), "")</f>
        <v/>
      </c>
      <c r="AC1431" s="36"/>
      <c r="AE1431" s="20">
        <f t="shared" si="44"/>
        <v>0</v>
      </c>
      <c r="AF1431" s="20">
        <f t="shared" si="45"/>
        <v>0</v>
      </c>
    </row>
    <row r="1432" spans="1:32" ht="30" customHeight="1">
      <c r="A1432" s="21" t="str">
        <f>IFERROR(INDEX(PQR_Dept!$A$2:$A$21166, MATCH(B1432, PQR_Dept!$B$2:$B$21106, 0)), "")</f>
        <v/>
      </c>
      <c r="B1432" s="22"/>
      <c r="C1432" s="22"/>
      <c r="D1432" s="22"/>
      <c r="E1432" s="23"/>
      <c r="F1432" s="24"/>
      <c r="G1432" s="25"/>
      <c r="H1432" s="26"/>
      <c r="I1432" s="27"/>
      <c r="J1432" s="19"/>
      <c r="K1432" s="44"/>
      <c r="L1432" s="28"/>
      <c r="M1432" s="25"/>
      <c r="N1432" s="29"/>
      <c r="O1432" s="29"/>
      <c r="P1432" s="28"/>
      <c r="Q1432" s="30"/>
      <c r="R1432" s="28"/>
      <c r="S1432" s="28"/>
      <c r="T1432" s="28"/>
      <c r="U1432" s="31"/>
      <c r="V1432" s="32"/>
      <c r="W1432" s="32"/>
      <c r="X1432" s="32"/>
      <c r="Y1432" s="33"/>
      <c r="Z1432" s="33"/>
      <c r="AA1432" s="34"/>
      <c r="AB1432" s="40" t="str">
        <f>IF(AE1432 &gt; 0, IFERROR(IF(AND(AE1432 &gt; 0, AE1432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S1432 = ""), "Value in Column S is Required", IF(AF1432 &lt; 15, "At the time of Joining, age must be greater than 15 years", IF(AND(W1432 &gt; DATEVALUE("30/6/2024"), Y1432 = "Working"), "Column W and Y Logically Mismatched", IF(AND(X1432 &lt; DATEVALUE("1/7/2025"), Z1432 = "Working", X1432 &lt;&gt; ""), "Column X and Z Logically Mismatched", IF(AND(X1432 &lt;&gt; "", W1432 &gt;= X1432), "Column W and X Logically Missmatched",""))))))))))), ""), "")</f>
        <v/>
      </c>
      <c r="AC1432" s="36"/>
      <c r="AE1432" s="20">
        <f t="shared" si="44"/>
        <v>0</v>
      </c>
      <c r="AF1432" s="20">
        <f t="shared" si="45"/>
        <v>0</v>
      </c>
    </row>
    <row r="1433" spans="1:32" ht="30" customHeight="1">
      <c r="A1433" s="21" t="str">
        <f>IFERROR(INDEX(PQR_Dept!$A$2:$A$21166, MATCH(B1433, PQR_Dept!$B$2:$B$21106, 0)), "")</f>
        <v/>
      </c>
      <c r="B1433" s="22"/>
      <c r="C1433" s="22"/>
      <c r="D1433" s="22"/>
      <c r="E1433" s="23"/>
      <c r="F1433" s="24"/>
      <c r="G1433" s="25"/>
      <c r="H1433" s="26"/>
      <c r="I1433" s="27"/>
      <c r="J1433" s="19"/>
      <c r="K1433" s="44"/>
      <c r="L1433" s="28"/>
      <c r="M1433" s="25"/>
      <c r="N1433" s="29"/>
      <c r="O1433" s="29"/>
      <c r="P1433" s="28"/>
      <c r="Q1433" s="30"/>
      <c r="R1433" s="28"/>
      <c r="S1433" s="28"/>
      <c r="T1433" s="28"/>
      <c r="U1433" s="31"/>
      <c r="V1433" s="32"/>
      <c r="W1433" s="32"/>
      <c r="X1433" s="32"/>
      <c r="Y1433" s="33"/>
      <c r="Z1433" s="33"/>
      <c r="AA1433" s="34"/>
      <c r="AB1433" s="40" t="str">
        <f>IF(AE1433 &gt; 0, IFERROR(IF(AND(AE1433 &gt; 0, AE1433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S1433 = ""), "Value in Column S is Required", IF(AF1433 &lt; 15, "At the time of Joining, age must be greater than 15 years", IF(AND(W1433 &gt; DATEVALUE("30/6/2024"), Y1433 = "Working"), "Column W and Y Logically Mismatched", IF(AND(X1433 &lt; DATEVALUE("1/7/2025"), Z1433 = "Working", X1433 &lt;&gt; ""), "Column X and Z Logically Mismatched", IF(AND(X1433 &lt;&gt; "", W1433 &gt;= X1433), "Column W and X Logically Missmatched",""))))))))))), ""), "")</f>
        <v/>
      </c>
      <c r="AC1433" s="36"/>
      <c r="AE1433" s="20">
        <f t="shared" si="44"/>
        <v>0</v>
      </c>
      <c r="AF1433" s="20">
        <f t="shared" si="45"/>
        <v>0</v>
      </c>
    </row>
    <row r="1434" spans="1:32" ht="30" customHeight="1">
      <c r="A1434" s="21" t="str">
        <f>IFERROR(INDEX(PQR_Dept!$A$2:$A$21166, MATCH(B1434, PQR_Dept!$B$2:$B$21106, 0)), "")</f>
        <v/>
      </c>
      <c r="B1434" s="22"/>
      <c r="C1434" s="22"/>
      <c r="D1434" s="22"/>
      <c r="E1434" s="23"/>
      <c r="F1434" s="24"/>
      <c r="G1434" s="25"/>
      <c r="H1434" s="26"/>
      <c r="I1434" s="27"/>
      <c r="J1434" s="19"/>
      <c r="K1434" s="44"/>
      <c r="L1434" s="28"/>
      <c r="M1434" s="25"/>
      <c r="N1434" s="29"/>
      <c r="O1434" s="29"/>
      <c r="P1434" s="28"/>
      <c r="Q1434" s="30"/>
      <c r="R1434" s="28"/>
      <c r="S1434" s="28"/>
      <c r="T1434" s="28"/>
      <c r="U1434" s="31"/>
      <c r="V1434" s="32"/>
      <c r="W1434" s="32"/>
      <c r="X1434" s="32"/>
      <c r="Y1434" s="33"/>
      <c r="Z1434" s="33"/>
      <c r="AA1434" s="34"/>
      <c r="AB1434" s="40" t="str">
        <f>IF(AE1434 &gt; 0, IFERROR(IF(AND(AE1434 &gt; 0, AE1434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S1434 = ""), "Value in Column S is Required", IF(AF1434 &lt; 15, "At the time of Joining, age must be greater than 15 years", IF(AND(W1434 &gt; DATEVALUE("30/6/2024"), Y1434 = "Working"), "Column W and Y Logically Mismatched", IF(AND(X1434 &lt; DATEVALUE("1/7/2025"), Z1434 = "Working", X1434 &lt;&gt; ""), "Column X and Z Logically Mismatched", IF(AND(X1434 &lt;&gt; "", W1434 &gt;= X1434), "Column W and X Logically Missmatched",""))))))))))), ""), "")</f>
        <v/>
      </c>
      <c r="AC1434" s="36"/>
      <c r="AE1434" s="20">
        <f t="shared" si="44"/>
        <v>0</v>
      </c>
      <c r="AF1434" s="20">
        <f t="shared" si="45"/>
        <v>0</v>
      </c>
    </row>
    <row r="1435" spans="1:32" ht="30" customHeight="1">
      <c r="A1435" s="21" t="str">
        <f>IFERROR(INDEX(PQR_Dept!$A$2:$A$21166, MATCH(B1435, PQR_Dept!$B$2:$B$21106, 0)), "")</f>
        <v/>
      </c>
      <c r="B1435" s="22"/>
      <c r="C1435" s="22"/>
      <c r="D1435" s="22"/>
      <c r="E1435" s="23"/>
      <c r="F1435" s="24"/>
      <c r="G1435" s="25"/>
      <c r="H1435" s="26"/>
      <c r="I1435" s="27"/>
      <c r="J1435" s="19"/>
      <c r="K1435" s="44"/>
      <c r="L1435" s="28"/>
      <c r="M1435" s="25"/>
      <c r="N1435" s="29"/>
      <c r="O1435" s="29"/>
      <c r="P1435" s="28"/>
      <c r="Q1435" s="30"/>
      <c r="R1435" s="28"/>
      <c r="S1435" s="28"/>
      <c r="T1435" s="28"/>
      <c r="U1435" s="31"/>
      <c r="V1435" s="32"/>
      <c r="W1435" s="32"/>
      <c r="X1435" s="32"/>
      <c r="Y1435" s="33"/>
      <c r="Z1435" s="33"/>
      <c r="AA1435" s="34"/>
      <c r="AB1435" s="40" t="str">
        <f>IF(AE1435 &gt; 0, IFERROR(IF(AND(AE1435 &gt; 0, AE1435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S1435 = ""), "Value in Column S is Required", IF(AF1435 &lt; 15, "At the time of Joining, age must be greater than 15 years", IF(AND(W1435 &gt; DATEVALUE("30/6/2024"), Y1435 = "Working"), "Column W and Y Logically Mismatched", IF(AND(X1435 &lt; DATEVALUE("1/7/2025"), Z1435 = "Working", X1435 &lt;&gt; ""), "Column X and Z Logically Mismatched", IF(AND(X1435 &lt;&gt; "", W1435 &gt;= X1435), "Column W and X Logically Missmatched",""))))))))))), ""), "")</f>
        <v/>
      </c>
      <c r="AC1435" s="36"/>
      <c r="AE1435" s="20">
        <f t="shared" si="44"/>
        <v>0</v>
      </c>
      <c r="AF1435" s="20">
        <f t="shared" si="45"/>
        <v>0</v>
      </c>
    </row>
    <row r="1436" spans="1:32" ht="30" customHeight="1">
      <c r="A1436" s="21" t="str">
        <f>IFERROR(INDEX(PQR_Dept!$A$2:$A$21166, MATCH(B1436, PQR_Dept!$B$2:$B$21106, 0)), "")</f>
        <v/>
      </c>
      <c r="B1436" s="22"/>
      <c r="C1436" s="22"/>
      <c r="D1436" s="22"/>
      <c r="E1436" s="23"/>
      <c r="F1436" s="24"/>
      <c r="G1436" s="25"/>
      <c r="H1436" s="26"/>
      <c r="I1436" s="27"/>
      <c r="J1436" s="19"/>
      <c r="K1436" s="44"/>
      <c r="L1436" s="28"/>
      <c r="M1436" s="25"/>
      <c r="N1436" s="29"/>
      <c r="O1436" s="29"/>
      <c r="P1436" s="28"/>
      <c r="Q1436" s="30"/>
      <c r="R1436" s="28"/>
      <c r="S1436" s="28"/>
      <c r="T1436" s="28"/>
      <c r="U1436" s="31"/>
      <c r="V1436" s="32"/>
      <c r="W1436" s="32"/>
      <c r="X1436" s="32"/>
      <c r="Y1436" s="33"/>
      <c r="Z1436" s="33"/>
      <c r="AA1436" s="34"/>
      <c r="AB1436" s="40" t="str">
        <f>IF(AE1436 &gt; 0, IFERROR(IF(AND(AE1436 &gt; 0, AE1436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S1436 = ""), "Value in Column S is Required", IF(AF1436 &lt; 15, "At the time of Joining, age must be greater than 15 years", IF(AND(W1436 &gt; DATEVALUE("30/6/2024"), Y1436 = "Working"), "Column W and Y Logically Mismatched", IF(AND(X1436 &lt; DATEVALUE("1/7/2025"), Z1436 = "Working", X1436 &lt;&gt; ""), "Column X and Z Logically Mismatched", IF(AND(X1436 &lt;&gt; "", W1436 &gt;= X1436), "Column W and X Logically Missmatched",""))))))))))), ""), "")</f>
        <v/>
      </c>
      <c r="AC1436" s="36"/>
      <c r="AE1436" s="20">
        <f t="shared" si="44"/>
        <v>0</v>
      </c>
      <c r="AF1436" s="20">
        <f t="shared" si="45"/>
        <v>0</v>
      </c>
    </row>
    <row r="1437" spans="1:32" ht="30" customHeight="1">
      <c r="A1437" s="21" t="str">
        <f>IFERROR(INDEX(PQR_Dept!$A$2:$A$21166, MATCH(B1437, PQR_Dept!$B$2:$B$21106, 0)), "")</f>
        <v/>
      </c>
      <c r="B1437" s="22"/>
      <c r="C1437" s="22"/>
      <c r="D1437" s="22"/>
      <c r="E1437" s="23"/>
      <c r="F1437" s="24"/>
      <c r="G1437" s="25"/>
      <c r="H1437" s="26"/>
      <c r="I1437" s="27"/>
      <c r="J1437" s="19"/>
      <c r="K1437" s="44"/>
      <c r="L1437" s="28"/>
      <c r="M1437" s="25"/>
      <c r="N1437" s="29"/>
      <c r="O1437" s="29"/>
      <c r="P1437" s="28"/>
      <c r="Q1437" s="30"/>
      <c r="R1437" s="28"/>
      <c r="S1437" s="28"/>
      <c r="T1437" s="28"/>
      <c r="U1437" s="31"/>
      <c r="V1437" s="32"/>
      <c r="W1437" s="32"/>
      <c r="X1437" s="32"/>
      <c r="Y1437" s="33"/>
      <c r="Z1437" s="33"/>
      <c r="AA1437" s="34"/>
      <c r="AB1437" s="40" t="str">
        <f>IF(AE1437 &gt; 0, IFERROR(IF(AND(AE1437 &gt; 0, AE1437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S1437 = ""), "Value in Column S is Required", IF(AF1437 &lt; 15, "At the time of Joining, age must be greater than 15 years", IF(AND(W1437 &gt; DATEVALUE("30/6/2024"), Y1437 = "Working"), "Column W and Y Logically Mismatched", IF(AND(X1437 &lt; DATEVALUE("1/7/2025"), Z1437 = "Working", X1437 &lt;&gt; ""), "Column X and Z Logically Mismatched", IF(AND(X1437 &lt;&gt; "", W1437 &gt;= X1437), "Column W and X Logically Missmatched",""))))))))))), ""), "")</f>
        <v/>
      </c>
      <c r="AC1437" s="36"/>
      <c r="AE1437" s="20">
        <f t="shared" si="44"/>
        <v>0</v>
      </c>
      <c r="AF1437" s="20">
        <f t="shared" si="45"/>
        <v>0</v>
      </c>
    </row>
    <row r="1438" spans="1:32" ht="30" customHeight="1">
      <c r="A1438" s="21" t="str">
        <f>IFERROR(INDEX(PQR_Dept!$A$2:$A$21166, MATCH(B1438, PQR_Dept!$B$2:$B$21106, 0)), "")</f>
        <v/>
      </c>
      <c r="B1438" s="22"/>
      <c r="C1438" s="22"/>
      <c r="D1438" s="22"/>
      <c r="E1438" s="23"/>
      <c r="F1438" s="24"/>
      <c r="G1438" s="25"/>
      <c r="H1438" s="26"/>
      <c r="I1438" s="27"/>
      <c r="J1438" s="19"/>
      <c r="K1438" s="44"/>
      <c r="L1438" s="28"/>
      <c r="M1438" s="25"/>
      <c r="N1438" s="29"/>
      <c r="O1438" s="29"/>
      <c r="P1438" s="28"/>
      <c r="Q1438" s="30"/>
      <c r="R1438" s="28"/>
      <c r="S1438" s="28"/>
      <c r="T1438" s="28"/>
      <c r="U1438" s="31"/>
      <c r="V1438" s="32"/>
      <c r="W1438" s="32"/>
      <c r="X1438" s="32"/>
      <c r="Y1438" s="33"/>
      <c r="Z1438" s="33"/>
      <c r="AA1438" s="34"/>
      <c r="AB1438" s="40" t="str">
        <f>IF(AE1438 &gt; 0, IFERROR(IF(AND(AE1438 &gt; 0, AE1438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S1438 = ""), "Value in Column S is Required", IF(AF1438 &lt; 15, "At the time of Joining, age must be greater than 15 years", IF(AND(W1438 &gt; DATEVALUE("30/6/2024"), Y1438 = "Working"), "Column W and Y Logically Mismatched", IF(AND(X1438 &lt; DATEVALUE("1/7/2025"), Z1438 = "Working", X1438 &lt;&gt; ""), "Column X and Z Logically Mismatched", IF(AND(X1438 &lt;&gt; "", W1438 &gt;= X1438), "Column W and X Logically Missmatched",""))))))))))), ""), "")</f>
        <v/>
      </c>
      <c r="AC1438" s="36"/>
      <c r="AE1438" s="20">
        <f t="shared" si="44"/>
        <v>0</v>
      </c>
      <c r="AF1438" s="20">
        <f t="shared" si="45"/>
        <v>0</v>
      </c>
    </row>
    <row r="1439" spans="1:32" ht="30" customHeight="1">
      <c r="A1439" s="21" t="str">
        <f>IFERROR(INDEX(PQR_Dept!$A$2:$A$21166, MATCH(B1439, PQR_Dept!$B$2:$B$21106, 0)), "")</f>
        <v/>
      </c>
      <c r="B1439" s="22"/>
      <c r="C1439" s="22"/>
      <c r="D1439" s="22"/>
      <c r="E1439" s="23"/>
      <c r="F1439" s="24"/>
      <c r="G1439" s="25"/>
      <c r="H1439" s="26"/>
      <c r="I1439" s="27"/>
      <c r="J1439" s="19"/>
      <c r="K1439" s="44"/>
      <c r="L1439" s="28"/>
      <c r="M1439" s="25"/>
      <c r="N1439" s="29"/>
      <c r="O1439" s="29"/>
      <c r="P1439" s="28"/>
      <c r="Q1439" s="30"/>
      <c r="R1439" s="28"/>
      <c r="S1439" s="28"/>
      <c r="T1439" s="28"/>
      <c r="U1439" s="31"/>
      <c r="V1439" s="32"/>
      <c r="W1439" s="32"/>
      <c r="X1439" s="32"/>
      <c r="Y1439" s="33"/>
      <c r="Z1439" s="33"/>
      <c r="AA1439" s="34"/>
      <c r="AB1439" s="40" t="str">
        <f>IF(AE1439 &gt; 0, IFERROR(IF(AND(AE1439 &gt; 0, AE1439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S1439 = ""), "Value in Column S is Required", IF(AF1439 &lt; 15, "At the time of Joining, age must be greater than 15 years", IF(AND(W1439 &gt; DATEVALUE("30/6/2024"), Y1439 = "Working"), "Column W and Y Logically Mismatched", IF(AND(X1439 &lt; DATEVALUE("1/7/2025"), Z1439 = "Working", X1439 &lt;&gt; ""), "Column X and Z Logically Mismatched", IF(AND(X1439 &lt;&gt; "", W1439 &gt;= X1439), "Column W and X Logically Missmatched",""))))))))))), ""), "")</f>
        <v/>
      </c>
      <c r="AC1439" s="36"/>
      <c r="AE1439" s="20">
        <f t="shared" si="44"/>
        <v>0</v>
      </c>
      <c r="AF1439" s="20">
        <f t="shared" si="45"/>
        <v>0</v>
      </c>
    </row>
    <row r="1440" spans="1:32" ht="30" customHeight="1">
      <c r="A1440" s="21" t="str">
        <f>IFERROR(INDEX(PQR_Dept!$A$2:$A$21166, MATCH(B1440, PQR_Dept!$B$2:$B$21106, 0)), "")</f>
        <v/>
      </c>
      <c r="B1440" s="22"/>
      <c r="C1440" s="22"/>
      <c r="D1440" s="22"/>
      <c r="E1440" s="23"/>
      <c r="F1440" s="24"/>
      <c r="G1440" s="25"/>
      <c r="H1440" s="26"/>
      <c r="I1440" s="27"/>
      <c r="J1440" s="19"/>
      <c r="K1440" s="44"/>
      <c r="L1440" s="28"/>
      <c r="M1440" s="25"/>
      <c r="N1440" s="29"/>
      <c r="O1440" s="29"/>
      <c r="P1440" s="28"/>
      <c r="Q1440" s="30"/>
      <c r="R1440" s="28"/>
      <c r="S1440" s="28"/>
      <c r="T1440" s="28"/>
      <c r="U1440" s="31"/>
      <c r="V1440" s="32"/>
      <c r="W1440" s="32"/>
      <c r="X1440" s="32"/>
      <c r="Y1440" s="33"/>
      <c r="Z1440" s="33"/>
      <c r="AA1440" s="34"/>
      <c r="AB1440" s="40" t="str">
        <f>IF(AE1440 &gt; 0, IFERROR(IF(AND(AE1440 &gt; 0, AE1440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S1440 = ""), "Value in Column S is Required", IF(AF1440 &lt; 15, "At the time of Joining, age must be greater than 15 years", IF(AND(W1440 &gt; DATEVALUE("30/6/2024"), Y1440 = "Working"), "Column W and Y Logically Mismatched", IF(AND(X1440 &lt; DATEVALUE("1/7/2025"), Z1440 = "Working", X1440 &lt;&gt; ""), "Column X and Z Logically Mismatched", IF(AND(X1440 &lt;&gt; "", W1440 &gt;= X1440), "Column W and X Logically Missmatched",""))))))))))), ""), "")</f>
        <v/>
      </c>
      <c r="AC1440" s="36"/>
      <c r="AE1440" s="20">
        <f t="shared" si="44"/>
        <v>0</v>
      </c>
      <c r="AF1440" s="20">
        <f t="shared" si="45"/>
        <v>0</v>
      </c>
    </row>
    <row r="1441" spans="1:32" ht="30" customHeight="1">
      <c r="A1441" s="21" t="str">
        <f>IFERROR(INDEX(PQR_Dept!$A$2:$A$21166, MATCH(B1441, PQR_Dept!$B$2:$B$21106, 0)), "")</f>
        <v/>
      </c>
      <c r="B1441" s="22"/>
      <c r="C1441" s="22"/>
      <c r="D1441" s="22"/>
      <c r="E1441" s="23"/>
      <c r="F1441" s="24"/>
      <c r="G1441" s="25"/>
      <c r="H1441" s="26"/>
      <c r="I1441" s="27"/>
      <c r="J1441" s="19"/>
      <c r="K1441" s="44"/>
      <c r="L1441" s="28"/>
      <c r="M1441" s="25"/>
      <c r="N1441" s="29"/>
      <c r="O1441" s="29"/>
      <c r="P1441" s="28"/>
      <c r="Q1441" s="30"/>
      <c r="R1441" s="28"/>
      <c r="S1441" s="28"/>
      <c r="T1441" s="28"/>
      <c r="U1441" s="31"/>
      <c r="V1441" s="32"/>
      <c r="W1441" s="32"/>
      <c r="X1441" s="32"/>
      <c r="Y1441" s="33"/>
      <c r="Z1441" s="33"/>
      <c r="AA1441" s="34"/>
      <c r="AB1441" s="40" t="str">
        <f>IF(AE1441 &gt; 0, IFERROR(IF(AND(AE1441 &gt; 0, AE1441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S1441 = ""), "Value in Column S is Required", IF(AF1441 &lt; 15, "At the time of Joining, age must be greater than 15 years", IF(AND(W1441 &gt; DATEVALUE("30/6/2024"), Y1441 = "Working"), "Column W and Y Logically Mismatched", IF(AND(X1441 &lt; DATEVALUE("1/7/2025"), Z1441 = "Working", X1441 &lt;&gt; ""), "Column X and Z Logically Mismatched", IF(AND(X1441 &lt;&gt; "", W1441 &gt;= X1441), "Column W and X Logically Missmatched",""))))))))))), ""), "")</f>
        <v/>
      </c>
      <c r="AC1441" s="36"/>
      <c r="AE1441" s="20">
        <f t="shared" si="44"/>
        <v>0</v>
      </c>
      <c r="AF1441" s="20">
        <f t="shared" si="45"/>
        <v>0</v>
      </c>
    </row>
    <row r="1442" spans="1:32" ht="30" customHeight="1">
      <c r="A1442" s="21" t="str">
        <f>IFERROR(INDEX(PQR_Dept!$A$2:$A$21166, MATCH(B1442, PQR_Dept!$B$2:$B$21106, 0)), "")</f>
        <v/>
      </c>
      <c r="B1442" s="22"/>
      <c r="C1442" s="22"/>
      <c r="D1442" s="22"/>
      <c r="E1442" s="23"/>
      <c r="F1442" s="24"/>
      <c r="G1442" s="25"/>
      <c r="H1442" s="26"/>
      <c r="I1442" s="27"/>
      <c r="J1442" s="19"/>
      <c r="K1442" s="44"/>
      <c r="L1442" s="28"/>
      <c r="M1442" s="25"/>
      <c r="N1442" s="29"/>
      <c r="O1442" s="29"/>
      <c r="P1442" s="28"/>
      <c r="Q1442" s="30"/>
      <c r="R1442" s="28"/>
      <c r="S1442" s="28"/>
      <c r="T1442" s="28"/>
      <c r="U1442" s="31"/>
      <c r="V1442" s="32"/>
      <c r="W1442" s="32"/>
      <c r="X1442" s="32"/>
      <c r="Y1442" s="33"/>
      <c r="Z1442" s="33"/>
      <c r="AA1442" s="34"/>
      <c r="AB1442" s="40" t="str">
        <f>IF(AE1442 &gt; 0, IFERROR(IF(AND(AE1442 &gt; 0, AE1442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S1442 = ""), "Value in Column S is Required", IF(AF1442 &lt; 15, "At the time of Joining, age must be greater than 15 years", IF(AND(W1442 &gt; DATEVALUE("30/6/2024"), Y1442 = "Working"), "Column W and Y Logically Mismatched", IF(AND(X1442 &lt; DATEVALUE("1/7/2025"), Z1442 = "Working", X1442 &lt;&gt; ""), "Column X and Z Logically Mismatched", IF(AND(X1442 &lt;&gt; "", W1442 &gt;= X1442), "Column W and X Logically Missmatched",""))))))))))), ""), "")</f>
        <v/>
      </c>
      <c r="AC1442" s="36"/>
      <c r="AE1442" s="20">
        <f t="shared" si="44"/>
        <v>0</v>
      </c>
      <c r="AF1442" s="20">
        <f t="shared" si="45"/>
        <v>0</v>
      </c>
    </row>
    <row r="1443" spans="1:32" ht="30" customHeight="1">
      <c r="A1443" s="21" t="str">
        <f>IFERROR(INDEX(PQR_Dept!$A$2:$A$21166, MATCH(B1443, PQR_Dept!$B$2:$B$21106, 0)), "")</f>
        <v/>
      </c>
      <c r="B1443" s="22"/>
      <c r="C1443" s="22"/>
      <c r="D1443" s="22"/>
      <c r="E1443" s="23"/>
      <c r="F1443" s="24"/>
      <c r="G1443" s="25"/>
      <c r="H1443" s="26"/>
      <c r="I1443" s="27"/>
      <c r="J1443" s="19"/>
      <c r="K1443" s="44"/>
      <c r="L1443" s="28"/>
      <c r="M1443" s="25"/>
      <c r="N1443" s="29"/>
      <c r="O1443" s="29"/>
      <c r="P1443" s="28"/>
      <c r="Q1443" s="30"/>
      <c r="R1443" s="28"/>
      <c r="S1443" s="28"/>
      <c r="T1443" s="28"/>
      <c r="U1443" s="31"/>
      <c r="V1443" s="32"/>
      <c r="W1443" s="32"/>
      <c r="X1443" s="32"/>
      <c r="Y1443" s="33"/>
      <c r="Z1443" s="33"/>
      <c r="AA1443" s="34"/>
      <c r="AB1443" s="40" t="str">
        <f>IF(AE1443 &gt; 0, IFERROR(IF(AND(AE1443 &gt; 0, AE1443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S1443 = ""), "Value in Column S is Required", IF(AF1443 &lt; 15, "At the time of Joining, age must be greater than 15 years", IF(AND(W1443 &gt; DATEVALUE("30/6/2024"), Y1443 = "Working"), "Column W and Y Logically Mismatched", IF(AND(X1443 &lt; DATEVALUE("1/7/2025"), Z1443 = "Working", X1443 &lt;&gt; ""), "Column X and Z Logically Mismatched", IF(AND(X1443 &lt;&gt; "", W1443 &gt;= X1443), "Column W and X Logically Missmatched",""))))))))))), ""), "")</f>
        <v/>
      </c>
      <c r="AC1443" s="36"/>
      <c r="AE1443" s="20">
        <f t="shared" si="44"/>
        <v>0</v>
      </c>
      <c r="AF1443" s="20">
        <f t="shared" si="45"/>
        <v>0</v>
      </c>
    </row>
    <row r="1444" spans="1:32" ht="30" customHeight="1">
      <c r="A1444" s="21" t="str">
        <f>IFERROR(INDEX(PQR_Dept!$A$2:$A$21166, MATCH(B1444, PQR_Dept!$B$2:$B$21106, 0)), "")</f>
        <v/>
      </c>
      <c r="B1444" s="22"/>
      <c r="C1444" s="22"/>
      <c r="D1444" s="22"/>
      <c r="E1444" s="23"/>
      <c r="F1444" s="24"/>
      <c r="G1444" s="25"/>
      <c r="H1444" s="26"/>
      <c r="I1444" s="27"/>
      <c r="J1444" s="19"/>
      <c r="K1444" s="44"/>
      <c r="L1444" s="28"/>
      <c r="M1444" s="25"/>
      <c r="N1444" s="29"/>
      <c r="O1444" s="29"/>
      <c r="P1444" s="28"/>
      <c r="Q1444" s="30"/>
      <c r="R1444" s="28"/>
      <c r="S1444" s="28"/>
      <c r="T1444" s="28"/>
      <c r="U1444" s="31"/>
      <c r="V1444" s="32"/>
      <c r="W1444" s="32"/>
      <c r="X1444" s="32"/>
      <c r="Y1444" s="33"/>
      <c r="Z1444" s="33"/>
      <c r="AA1444" s="34"/>
      <c r="AB1444" s="40" t="str">
        <f>IF(AE1444 &gt; 0, IFERROR(IF(AND(AE1444 &gt; 0, AE1444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S1444 = ""), "Value in Column S is Required", IF(AF1444 &lt; 15, "At the time of Joining, age must be greater than 15 years", IF(AND(W1444 &gt; DATEVALUE("30/6/2024"), Y1444 = "Working"), "Column W and Y Logically Mismatched", IF(AND(X1444 &lt; DATEVALUE("1/7/2025"), Z1444 = "Working", X1444 &lt;&gt; ""), "Column X and Z Logically Mismatched", IF(AND(X1444 &lt;&gt; "", W1444 &gt;= X1444), "Column W and X Logically Missmatched",""))))))))))), ""), "")</f>
        <v/>
      </c>
      <c r="AC1444" s="36"/>
      <c r="AE1444" s="20">
        <f t="shared" si="44"/>
        <v>0</v>
      </c>
      <c r="AF1444" s="20">
        <f t="shared" si="45"/>
        <v>0</v>
      </c>
    </row>
    <row r="1445" spans="1:32" ht="30" customHeight="1">
      <c r="A1445" s="21" t="str">
        <f>IFERROR(INDEX(PQR_Dept!$A$2:$A$21166, MATCH(B1445, PQR_Dept!$B$2:$B$21106, 0)), "")</f>
        <v/>
      </c>
      <c r="B1445" s="22"/>
      <c r="C1445" s="22"/>
      <c r="D1445" s="22"/>
      <c r="E1445" s="23"/>
      <c r="F1445" s="24"/>
      <c r="G1445" s="25"/>
      <c r="H1445" s="26"/>
      <c r="I1445" s="27"/>
      <c r="J1445" s="19"/>
      <c r="K1445" s="44"/>
      <c r="L1445" s="28"/>
      <c r="M1445" s="25"/>
      <c r="N1445" s="29"/>
      <c r="O1445" s="29"/>
      <c r="P1445" s="28"/>
      <c r="Q1445" s="30"/>
      <c r="R1445" s="28"/>
      <c r="S1445" s="28"/>
      <c r="T1445" s="28"/>
      <c r="U1445" s="31"/>
      <c r="V1445" s="32"/>
      <c r="W1445" s="32"/>
      <c r="X1445" s="32"/>
      <c r="Y1445" s="33"/>
      <c r="Z1445" s="33"/>
      <c r="AA1445" s="34"/>
      <c r="AB1445" s="40" t="str">
        <f>IF(AE1445 &gt; 0, IFERROR(IF(AND(AE1445 &gt; 0, AE1445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S1445 = ""), "Value in Column S is Required", IF(AF1445 &lt; 15, "At the time of Joining, age must be greater than 15 years", IF(AND(W1445 &gt; DATEVALUE("30/6/2024"), Y1445 = "Working"), "Column W and Y Logically Mismatched", IF(AND(X1445 &lt; DATEVALUE("1/7/2025"), Z1445 = "Working", X1445 &lt;&gt; ""), "Column X and Z Logically Mismatched", IF(AND(X1445 &lt;&gt; "", W1445 &gt;= X1445), "Column W and X Logically Missmatched",""))))))))))), ""), "")</f>
        <v/>
      </c>
      <c r="AC1445" s="36"/>
      <c r="AE1445" s="20">
        <f t="shared" si="44"/>
        <v>0</v>
      </c>
      <c r="AF1445" s="20">
        <f t="shared" si="45"/>
        <v>0</v>
      </c>
    </row>
    <row r="1446" spans="1:32" ht="30" customHeight="1">
      <c r="A1446" s="21" t="str">
        <f>IFERROR(INDEX(PQR_Dept!$A$2:$A$21166, MATCH(B1446, PQR_Dept!$B$2:$B$21106, 0)), "")</f>
        <v/>
      </c>
      <c r="B1446" s="22"/>
      <c r="C1446" s="22"/>
      <c r="D1446" s="22"/>
      <c r="E1446" s="23"/>
      <c r="F1446" s="24"/>
      <c r="G1446" s="25"/>
      <c r="H1446" s="26"/>
      <c r="I1446" s="27"/>
      <c r="J1446" s="19"/>
      <c r="K1446" s="44"/>
      <c r="L1446" s="28"/>
      <c r="M1446" s="25"/>
      <c r="N1446" s="29"/>
      <c r="O1446" s="29"/>
      <c r="P1446" s="28"/>
      <c r="Q1446" s="30"/>
      <c r="R1446" s="28"/>
      <c r="S1446" s="28"/>
      <c r="T1446" s="28"/>
      <c r="U1446" s="31"/>
      <c r="V1446" s="32"/>
      <c r="W1446" s="32"/>
      <c r="X1446" s="32"/>
      <c r="Y1446" s="33"/>
      <c r="Z1446" s="33"/>
      <c r="AA1446" s="34"/>
      <c r="AB1446" s="40" t="str">
        <f>IF(AE1446 &gt; 0, IFERROR(IF(AND(AE1446 &gt; 0, AE1446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S1446 = ""), "Value in Column S is Required", IF(AF1446 &lt; 15, "At the time of Joining, age must be greater than 15 years", IF(AND(W1446 &gt; DATEVALUE("30/6/2024"), Y1446 = "Working"), "Column W and Y Logically Mismatched", IF(AND(X1446 &lt; DATEVALUE("1/7/2025"), Z1446 = "Working", X1446 &lt;&gt; ""), "Column X and Z Logically Mismatched", IF(AND(X1446 &lt;&gt; "", W1446 &gt;= X1446), "Column W and X Logically Missmatched",""))))))))))), ""), "")</f>
        <v/>
      </c>
      <c r="AC1446" s="36"/>
      <c r="AE1446" s="20">
        <f t="shared" si="44"/>
        <v>0</v>
      </c>
      <c r="AF1446" s="20">
        <f t="shared" si="45"/>
        <v>0</v>
      </c>
    </row>
    <row r="1447" spans="1:32" ht="30" customHeight="1">
      <c r="A1447" s="21" t="str">
        <f>IFERROR(INDEX(PQR_Dept!$A$2:$A$21166, MATCH(B1447, PQR_Dept!$B$2:$B$21106, 0)), "")</f>
        <v/>
      </c>
      <c r="B1447" s="22"/>
      <c r="C1447" s="22"/>
      <c r="D1447" s="22"/>
      <c r="E1447" s="23"/>
      <c r="F1447" s="24"/>
      <c r="G1447" s="25"/>
      <c r="H1447" s="26"/>
      <c r="I1447" s="27"/>
      <c r="J1447" s="19"/>
      <c r="K1447" s="44"/>
      <c r="L1447" s="28"/>
      <c r="M1447" s="25"/>
      <c r="N1447" s="29"/>
      <c r="O1447" s="29"/>
      <c r="P1447" s="28"/>
      <c r="Q1447" s="30"/>
      <c r="R1447" s="28"/>
      <c r="S1447" s="28"/>
      <c r="T1447" s="28"/>
      <c r="U1447" s="31"/>
      <c r="V1447" s="32"/>
      <c r="W1447" s="32"/>
      <c r="X1447" s="32"/>
      <c r="Y1447" s="33"/>
      <c r="Z1447" s="33"/>
      <c r="AA1447" s="34"/>
      <c r="AB1447" s="40" t="str">
        <f>IF(AE1447 &gt; 0, IFERROR(IF(AND(AE1447 &gt; 0, AE1447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S1447 = ""), "Value in Column S is Required", IF(AF1447 &lt; 15, "At the time of Joining, age must be greater than 15 years", IF(AND(W1447 &gt; DATEVALUE("30/6/2024"), Y1447 = "Working"), "Column W and Y Logically Mismatched", IF(AND(X1447 &lt; DATEVALUE("1/7/2025"), Z1447 = "Working", X1447 &lt;&gt; ""), "Column X and Z Logically Mismatched", IF(AND(X1447 &lt;&gt; "", W1447 &gt;= X1447), "Column W and X Logically Missmatched",""))))))))))), ""), "")</f>
        <v/>
      </c>
      <c r="AC1447" s="36"/>
      <c r="AE1447" s="20">
        <f t="shared" si="44"/>
        <v>0</v>
      </c>
      <c r="AF1447" s="20">
        <f t="shared" si="45"/>
        <v>0</v>
      </c>
    </row>
    <row r="1448" spans="1:32" ht="30" customHeight="1">
      <c r="A1448" s="21" t="str">
        <f>IFERROR(INDEX(PQR_Dept!$A$2:$A$21166, MATCH(B1448, PQR_Dept!$B$2:$B$21106, 0)), "")</f>
        <v/>
      </c>
      <c r="B1448" s="22"/>
      <c r="C1448" s="22"/>
      <c r="D1448" s="22"/>
      <c r="E1448" s="23"/>
      <c r="F1448" s="24"/>
      <c r="G1448" s="25"/>
      <c r="H1448" s="26"/>
      <c r="I1448" s="27"/>
      <c r="J1448" s="19"/>
      <c r="K1448" s="44"/>
      <c r="L1448" s="28"/>
      <c r="M1448" s="25"/>
      <c r="N1448" s="29"/>
      <c r="O1448" s="29"/>
      <c r="P1448" s="28"/>
      <c r="Q1448" s="30"/>
      <c r="R1448" s="28"/>
      <c r="S1448" s="28"/>
      <c r="T1448" s="28"/>
      <c r="U1448" s="31"/>
      <c r="V1448" s="32"/>
      <c r="W1448" s="32"/>
      <c r="X1448" s="32"/>
      <c r="Y1448" s="33"/>
      <c r="Z1448" s="33"/>
      <c r="AA1448" s="34"/>
      <c r="AB1448" s="40" t="str">
        <f>IF(AE1448 &gt; 0, IFERROR(IF(AND(AE1448 &gt; 0, AE1448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S1448 = ""), "Value in Column S is Required", IF(AF1448 &lt; 15, "At the time of Joining, age must be greater than 15 years", IF(AND(W1448 &gt; DATEVALUE("30/6/2024"), Y1448 = "Working"), "Column W and Y Logically Mismatched", IF(AND(X1448 &lt; DATEVALUE("1/7/2025"), Z1448 = "Working", X1448 &lt;&gt; ""), "Column X and Z Logically Mismatched", IF(AND(X1448 &lt;&gt; "", W1448 &gt;= X1448), "Column W and X Logically Missmatched",""))))))))))), ""), "")</f>
        <v/>
      </c>
      <c r="AC1448" s="36"/>
      <c r="AE1448" s="20">
        <f t="shared" si="44"/>
        <v>0</v>
      </c>
      <c r="AF1448" s="20">
        <f t="shared" si="45"/>
        <v>0</v>
      </c>
    </row>
    <row r="1449" spans="1:32" ht="30" customHeight="1">
      <c r="A1449" s="21" t="str">
        <f>IFERROR(INDEX(PQR_Dept!$A$2:$A$21166, MATCH(B1449, PQR_Dept!$B$2:$B$21106, 0)), "")</f>
        <v/>
      </c>
      <c r="B1449" s="22"/>
      <c r="C1449" s="22"/>
      <c r="D1449" s="22"/>
      <c r="E1449" s="23"/>
      <c r="F1449" s="24"/>
      <c r="G1449" s="25"/>
      <c r="H1449" s="26"/>
      <c r="I1449" s="27"/>
      <c r="J1449" s="19"/>
      <c r="K1449" s="44"/>
      <c r="L1449" s="28"/>
      <c r="M1449" s="25"/>
      <c r="N1449" s="29"/>
      <c r="O1449" s="29"/>
      <c r="P1449" s="28"/>
      <c r="Q1449" s="30"/>
      <c r="R1449" s="28"/>
      <c r="S1449" s="28"/>
      <c r="T1449" s="28"/>
      <c r="U1449" s="31"/>
      <c r="V1449" s="32"/>
      <c r="W1449" s="32"/>
      <c r="X1449" s="32"/>
      <c r="Y1449" s="33"/>
      <c r="Z1449" s="33"/>
      <c r="AA1449" s="34"/>
      <c r="AB1449" s="40" t="str">
        <f>IF(AE1449 &gt; 0, IFERROR(IF(AND(AE1449 &gt; 0, AE1449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S1449 = ""), "Value in Column S is Required", IF(AF1449 &lt; 15, "At the time of Joining, age must be greater than 15 years", IF(AND(W1449 &gt; DATEVALUE("30/6/2024"), Y1449 = "Working"), "Column W and Y Logically Mismatched", IF(AND(X1449 &lt; DATEVALUE("1/7/2025"), Z1449 = "Working", X1449 &lt;&gt; ""), "Column X and Z Logically Mismatched", IF(AND(X1449 &lt;&gt; "", W1449 &gt;= X1449), "Column W and X Logically Missmatched",""))))))))))), ""), "")</f>
        <v/>
      </c>
      <c r="AC1449" s="36"/>
      <c r="AE1449" s="20">
        <f t="shared" si="44"/>
        <v>0</v>
      </c>
      <c r="AF1449" s="20">
        <f t="shared" si="45"/>
        <v>0</v>
      </c>
    </row>
    <row r="1450" spans="1:32" ht="30" customHeight="1">
      <c r="A1450" s="21" t="str">
        <f>IFERROR(INDEX(PQR_Dept!$A$2:$A$21166, MATCH(B1450, PQR_Dept!$B$2:$B$21106, 0)), "")</f>
        <v/>
      </c>
      <c r="B1450" s="22"/>
      <c r="C1450" s="22"/>
      <c r="D1450" s="22"/>
      <c r="E1450" s="23"/>
      <c r="F1450" s="24"/>
      <c r="G1450" s="25"/>
      <c r="H1450" s="26"/>
      <c r="I1450" s="27"/>
      <c r="J1450" s="19"/>
      <c r="K1450" s="44"/>
      <c r="L1450" s="28"/>
      <c r="M1450" s="25"/>
      <c r="N1450" s="29"/>
      <c r="O1450" s="29"/>
      <c r="P1450" s="28"/>
      <c r="Q1450" s="30"/>
      <c r="R1450" s="28"/>
      <c r="S1450" s="28"/>
      <c r="T1450" s="28"/>
      <c r="U1450" s="31"/>
      <c r="V1450" s="32"/>
      <c r="W1450" s="32"/>
      <c r="X1450" s="32"/>
      <c r="Y1450" s="33"/>
      <c r="Z1450" s="33"/>
      <c r="AA1450" s="34"/>
      <c r="AB1450" s="40" t="str">
        <f>IF(AE1450 &gt; 0, IFERROR(IF(AND(AE1450 &gt; 0, AE1450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S1450 = ""), "Value in Column S is Required", IF(AF1450 &lt; 15, "At the time of Joining, age must be greater than 15 years", IF(AND(W1450 &gt; DATEVALUE("30/6/2024"), Y1450 = "Working"), "Column W and Y Logically Mismatched", IF(AND(X1450 &lt; DATEVALUE("1/7/2025"), Z1450 = "Working", X1450 &lt;&gt; ""), "Column X and Z Logically Mismatched", IF(AND(X1450 &lt;&gt; "", W1450 &gt;= X1450), "Column W and X Logically Missmatched",""))))))))))), ""), "")</f>
        <v/>
      </c>
      <c r="AC1450" s="36"/>
      <c r="AE1450" s="20">
        <f t="shared" si="44"/>
        <v>0</v>
      </c>
      <c r="AF1450" s="20">
        <f t="shared" si="45"/>
        <v>0</v>
      </c>
    </row>
    <row r="1451" spans="1:32" ht="30" customHeight="1">
      <c r="A1451" s="21" t="str">
        <f>IFERROR(INDEX(PQR_Dept!$A$2:$A$21166, MATCH(B1451, PQR_Dept!$B$2:$B$21106, 0)), "")</f>
        <v/>
      </c>
      <c r="B1451" s="22"/>
      <c r="C1451" s="22"/>
      <c r="D1451" s="22"/>
      <c r="E1451" s="23"/>
      <c r="F1451" s="24"/>
      <c r="G1451" s="25"/>
      <c r="H1451" s="26"/>
      <c r="I1451" s="27"/>
      <c r="J1451" s="19"/>
      <c r="K1451" s="44"/>
      <c r="L1451" s="28"/>
      <c r="M1451" s="25"/>
      <c r="N1451" s="29"/>
      <c r="O1451" s="29"/>
      <c r="P1451" s="28"/>
      <c r="Q1451" s="30"/>
      <c r="R1451" s="28"/>
      <c r="S1451" s="28"/>
      <c r="T1451" s="28"/>
      <c r="U1451" s="31"/>
      <c r="V1451" s="32"/>
      <c r="W1451" s="32"/>
      <c r="X1451" s="32"/>
      <c r="Y1451" s="33"/>
      <c r="Z1451" s="33"/>
      <c r="AA1451" s="34"/>
      <c r="AB1451" s="40" t="str">
        <f>IF(AE1451 &gt; 0, IFERROR(IF(AND(AE1451 &gt; 0, AE1451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S1451 = ""), "Value in Column S is Required", IF(AF1451 &lt; 15, "At the time of Joining, age must be greater than 15 years", IF(AND(W1451 &gt; DATEVALUE("30/6/2024"), Y1451 = "Working"), "Column W and Y Logically Mismatched", IF(AND(X1451 &lt; DATEVALUE("1/7/2025"), Z1451 = "Working", X1451 &lt;&gt; ""), "Column X and Z Logically Mismatched", IF(AND(X1451 &lt;&gt; "", W1451 &gt;= X1451), "Column W and X Logically Missmatched",""))))))))))), ""), "")</f>
        <v/>
      </c>
      <c r="AC1451" s="36"/>
      <c r="AE1451" s="20">
        <f t="shared" si="44"/>
        <v>0</v>
      </c>
      <c r="AF1451" s="20">
        <f t="shared" si="45"/>
        <v>0</v>
      </c>
    </row>
    <row r="1452" spans="1:32" ht="30" customHeight="1">
      <c r="A1452" s="21" t="str">
        <f>IFERROR(INDEX(PQR_Dept!$A$2:$A$21166, MATCH(B1452, PQR_Dept!$B$2:$B$21106, 0)), "")</f>
        <v/>
      </c>
      <c r="B1452" s="22"/>
      <c r="C1452" s="22"/>
      <c r="D1452" s="22"/>
      <c r="E1452" s="23"/>
      <c r="F1452" s="24"/>
      <c r="G1452" s="25"/>
      <c r="H1452" s="26"/>
      <c r="I1452" s="27"/>
      <c r="J1452" s="19"/>
      <c r="K1452" s="44"/>
      <c r="L1452" s="28"/>
      <c r="M1452" s="25"/>
      <c r="N1452" s="29"/>
      <c r="O1452" s="29"/>
      <c r="P1452" s="28"/>
      <c r="Q1452" s="30"/>
      <c r="R1452" s="28"/>
      <c r="S1452" s="28"/>
      <c r="T1452" s="28"/>
      <c r="U1452" s="31"/>
      <c r="V1452" s="32"/>
      <c r="W1452" s="32"/>
      <c r="X1452" s="32"/>
      <c r="Y1452" s="33"/>
      <c r="Z1452" s="33"/>
      <c r="AA1452" s="34"/>
      <c r="AB1452" s="40" t="str">
        <f>IF(AE1452 &gt; 0, IFERROR(IF(AND(AE1452 &gt; 0, AE1452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S1452 = ""), "Value in Column S is Required", IF(AF1452 &lt; 15, "At the time of Joining, age must be greater than 15 years", IF(AND(W1452 &gt; DATEVALUE("30/6/2024"), Y1452 = "Working"), "Column W and Y Logically Mismatched", IF(AND(X1452 &lt; DATEVALUE("1/7/2025"), Z1452 = "Working", X1452 &lt;&gt; ""), "Column X and Z Logically Mismatched", IF(AND(X1452 &lt;&gt; "", W1452 &gt;= X1452), "Column W and X Logically Missmatched",""))))))))))), ""), "")</f>
        <v/>
      </c>
      <c r="AC1452" s="36"/>
      <c r="AE1452" s="20">
        <f t="shared" si="44"/>
        <v>0</v>
      </c>
      <c r="AF1452" s="20">
        <f t="shared" si="45"/>
        <v>0</v>
      </c>
    </row>
    <row r="1453" spans="1:32" ht="30" customHeight="1">
      <c r="A1453" s="21" t="str">
        <f>IFERROR(INDEX(PQR_Dept!$A$2:$A$21166, MATCH(B1453, PQR_Dept!$B$2:$B$21106, 0)), "")</f>
        <v/>
      </c>
      <c r="B1453" s="22"/>
      <c r="C1453" s="22"/>
      <c r="D1453" s="22"/>
      <c r="E1453" s="23"/>
      <c r="F1453" s="24"/>
      <c r="G1453" s="25"/>
      <c r="H1453" s="26"/>
      <c r="I1453" s="27"/>
      <c r="J1453" s="19"/>
      <c r="K1453" s="44"/>
      <c r="L1453" s="28"/>
      <c r="M1453" s="25"/>
      <c r="N1453" s="29"/>
      <c r="O1453" s="29"/>
      <c r="P1453" s="28"/>
      <c r="Q1453" s="30"/>
      <c r="R1453" s="28"/>
      <c r="S1453" s="28"/>
      <c r="T1453" s="28"/>
      <c r="U1453" s="31"/>
      <c r="V1453" s="32"/>
      <c r="W1453" s="32"/>
      <c r="X1453" s="32"/>
      <c r="Y1453" s="33"/>
      <c r="Z1453" s="33"/>
      <c r="AA1453" s="34"/>
      <c r="AB1453" s="40" t="str">
        <f>IF(AE1453 &gt; 0, IFERROR(IF(AND(AE1453 &gt; 0, AE1453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S1453 = ""), "Value in Column S is Required", IF(AF1453 &lt; 15, "At the time of Joining, age must be greater than 15 years", IF(AND(W1453 &gt; DATEVALUE("30/6/2024"), Y1453 = "Working"), "Column W and Y Logically Mismatched", IF(AND(X1453 &lt; DATEVALUE("1/7/2025"), Z1453 = "Working", X1453 &lt;&gt; ""), "Column X and Z Logically Mismatched", IF(AND(X1453 &lt;&gt; "", W1453 &gt;= X1453), "Column W and X Logically Missmatched",""))))))))))), ""), "")</f>
        <v/>
      </c>
      <c r="AC1453" s="36"/>
      <c r="AE1453" s="20">
        <f t="shared" si="44"/>
        <v>0</v>
      </c>
      <c r="AF1453" s="20">
        <f t="shared" si="45"/>
        <v>0</v>
      </c>
    </row>
    <row r="1454" spans="1:32" ht="30" customHeight="1">
      <c r="A1454" s="21" t="str">
        <f>IFERROR(INDEX(PQR_Dept!$A$2:$A$21166, MATCH(B1454, PQR_Dept!$B$2:$B$21106, 0)), "")</f>
        <v/>
      </c>
      <c r="B1454" s="22"/>
      <c r="C1454" s="22"/>
      <c r="D1454" s="22"/>
      <c r="E1454" s="23"/>
      <c r="F1454" s="24"/>
      <c r="G1454" s="25"/>
      <c r="H1454" s="26"/>
      <c r="I1454" s="27"/>
      <c r="J1454" s="19"/>
      <c r="K1454" s="44"/>
      <c r="L1454" s="28"/>
      <c r="M1454" s="25"/>
      <c r="N1454" s="29"/>
      <c r="O1454" s="29"/>
      <c r="P1454" s="28"/>
      <c r="Q1454" s="30"/>
      <c r="R1454" s="28"/>
      <c r="S1454" s="28"/>
      <c r="T1454" s="28"/>
      <c r="U1454" s="31"/>
      <c r="V1454" s="32"/>
      <c r="W1454" s="32"/>
      <c r="X1454" s="32"/>
      <c r="Y1454" s="33"/>
      <c r="Z1454" s="33"/>
      <c r="AA1454" s="34"/>
      <c r="AB1454" s="40" t="str">
        <f>IF(AE1454 &gt; 0, IFERROR(IF(AND(AE1454 &gt; 0, AE1454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S1454 = ""), "Value in Column S is Required", IF(AF1454 &lt; 15, "At the time of Joining, age must be greater than 15 years", IF(AND(W1454 &gt; DATEVALUE("30/6/2024"), Y1454 = "Working"), "Column W and Y Logically Mismatched", IF(AND(X1454 &lt; DATEVALUE("1/7/2025"), Z1454 = "Working", X1454 &lt;&gt; ""), "Column X and Z Logically Mismatched", IF(AND(X1454 &lt;&gt; "", W1454 &gt;= X1454), "Column W and X Logically Missmatched",""))))))))))), ""), "")</f>
        <v/>
      </c>
      <c r="AC1454" s="36"/>
      <c r="AE1454" s="20">
        <f t="shared" si="44"/>
        <v>0</v>
      </c>
      <c r="AF1454" s="20">
        <f t="shared" si="45"/>
        <v>0</v>
      </c>
    </row>
    <row r="1455" spans="1:32" ht="30" customHeight="1">
      <c r="A1455" s="21" t="str">
        <f>IFERROR(INDEX(PQR_Dept!$A$2:$A$21166, MATCH(B1455, PQR_Dept!$B$2:$B$21106, 0)), "")</f>
        <v/>
      </c>
      <c r="B1455" s="22"/>
      <c r="C1455" s="22"/>
      <c r="D1455" s="22"/>
      <c r="E1455" s="23"/>
      <c r="F1455" s="24"/>
      <c r="G1455" s="25"/>
      <c r="H1455" s="26"/>
      <c r="I1455" s="27"/>
      <c r="J1455" s="19"/>
      <c r="K1455" s="44"/>
      <c r="L1455" s="28"/>
      <c r="M1455" s="25"/>
      <c r="N1455" s="29"/>
      <c r="O1455" s="29"/>
      <c r="P1455" s="28"/>
      <c r="Q1455" s="30"/>
      <c r="R1455" s="28"/>
      <c r="S1455" s="28"/>
      <c r="T1455" s="28"/>
      <c r="U1455" s="31"/>
      <c r="V1455" s="32"/>
      <c r="W1455" s="32"/>
      <c r="X1455" s="32"/>
      <c r="Y1455" s="33"/>
      <c r="Z1455" s="33"/>
      <c r="AA1455" s="34"/>
      <c r="AB1455" s="40" t="str">
        <f>IF(AE1455 &gt; 0, IFERROR(IF(AND(AE1455 &gt; 0, AE1455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S1455 = ""), "Value in Column S is Required", IF(AF1455 &lt; 15, "At the time of Joining, age must be greater than 15 years", IF(AND(W1455 &gt; DATEVALUE("30/6/2024"), Y1455 = "Working"), "Column W and Y Logically Mismatched", IF(AND(X1455 &lt; DATEVALUE("1/7/2025"), Z1455 = "Working", X1455 &lt;&gt; ""), "Column X and Z Logically Mismatched", IF(AND(X1455 &lt;&gt; "", W1455 &gt;= X1455), "Column W and X Logically Missmatched",""))))))))))), ""), "")</f>
        <v/>
      </c>
      <c r="AC1455" s="36"/>
      <c r="AE1455" s="20">
        <f t="shared" si="44"/>
        <v>0</v>
      </c>
      <c r="AF1455" s="20">
        <f t="shared" si="45"/>
        <v>0</v>
      </c>
    </row>
    <row r="1456" spans="1:32" ht="30" customHeight="1">
      <c r="A1456" s="21" t="str">
        <f>IFERROR(INDEX(PQR_Dept!$A$2:$A$21166, MATCH(B1456, PQR_Dept!$B$2:$B$21106, 0)), "")</f>
        <v/>
      </c>
      <c r="B1456" s="22"/>
      <c r="C1456" s="22"/>
      <c r="D1456" s="22"/>
      <c r="E1456" s="23"/>
      <c r="F1456" s="24"/>
      <c r="G1456" s="25"/>
      <c r="H1456" s="26"/>
      <c r="I1456" s="27"/>
      <c r="J1456" s="19"/>
      <c r="K1456" s="44"/>
      <c r="L1456" s="28"/>
      <c r="M1456" s="25"/>
      <c r="N1456" s="29"/>
      <c r="O1456" s="29"/>
      <c r="P1456" s="28"/>
      <c r="Q1456" s="30"/>
      <c r="R1456" s="28"/>
      <c r="S1456" s="28"/>
      <c r="T1456" s="28"/>
      <c r="U1456" s="31"/>
      <c r="V1456" s="32"/>
      <c r="W1456" s="32"/>
      <c r="X1456" s="32"/>
      <c r="Y1456" s="33"/>
      <c r="Z1456" s="33"/>
      <c r="AA1456" s="34"/>
      <c r="AB1456" s="40" t="str">
        <f>IF(AE1456 &gt; 0, IFERROR(IF(AND(AE1456 &gt; 0, AE1456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S1456 = ""), "Value in Column S is Required", IF(AF1456 &lt; 15, "At the time of Joining, age must be greater than 15 years", IF(AND(W1456 &gt; DATEVALUE("30/6/2024"), Y1456 = "Working"), "Column W and Y Logically Mismatched", IF(AND(X1456 &lt; DATEVALUE("1/7/2025"), Z1456 = "Working", X1456 &lt;&gt; ""), "Column X and Z Logically Mismatched", IF(AND(X1456 &lt;&gt; "", W1456 &gt;= X1456), "Column W and X Logically Missmatched",""))))))))))), ""), "")</f>
        <v/>
      </c>
      <c r="AC1456" s="36"/>
      <c r="AE1456" s="20">
        <f t="shared" si="44"/>
        <v>0</v>
      </c>
      <c r="AF1456" s="20">
        <f t="shared" si="45"/>
        <v>0</v>
      </c>
    </row>
    <row r="1457" spans="1:32" ht="30" customHeight="1">
      <c r="A1457" s="21" t="str">
        <f>IFERROR(INDEX(PQR_Dept!$A$2:$A$21166, MATCH(B1457, PQR_Dept!$B$2:$B$21106, 0)), "")</f>
        <v/>
      </c>
      <c r="B1457" s="22"/>
      <c r="C1457" s="22"/>
      <c r="D1457" s="22"/>
      <c r="E1457" s="23"/>
      <c r="F1457" s="24"/>
      <c r="G1457" s="25"/>
      <c r="H1457" s="26"/>
      <c r="I1457" s="27"/>
      <c r="J1457" s="19"/>
      <c r="K1457" s="44"/>
      <c r="L1457" s="28"/>
      <c r="M1457" s="25"/>
      <c r="N1457" s="29"/>
      <c r="O1457" s="29"/>
      <c r="P1457" s="28"/>
      <c r="Q1457" s="30"/>
      <c r="R1457" s="28"/>
      <c r="S1457" s="28"/>
      <c r="T1457" s="28"/>
      <c r="U1457" s="31"/>
      <c r="V1457" s="32"/>
      <c r="W1457" s="32"/>
      <c r="X1457" s="32"/>
      <c r="Y1457" s="33"/>
      <c r="Z1457" s="33"/>
      <c r="AA1457" s="34"/>
      <c r="AB1457" s="40" t="str">
        <f>IF(AE1457 &gt; 0, IFERROR(IF(AND(AE1457 &gt; 0, AE1457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S1457 = ""), "Value in Column S is Required", IF(AF1457 &lt; 15, "At the time of Joining, age must be greater than 15 years", IF(AND(W1457 &gt; DATEVALUE("30/6/2024"), Y1457 = "Working"), "Column W and Y Logically Mismatched", IF(AND(X1457 &lt; DATEVALUE("1/7/2025"), Z1457 = "Working", X1457 &lt;&gt; ""), "Column X and Z Logically Mismatched", IF(AND(X1457 &lt;&gt; "", W1457 &gt;= X1457), "Column W and X Logically Missmatched",""))))))))))), ""), "")</f>
        <v/>
      </c>
      <c r="AC1457" s="36"/>
      <c r="AE1457" s="20">
        <f t="shared" si="44"/>
        <v>0</v>
      </c>
      <c r="AF1457" s="20">
        <f t="shared" si="45"/>
        <v>0</v>
      </c>
    </row>
    <row r="1458" spans="1:32" ht="30" customHeight="1">
      <c r="A1458" s="21" t="str">
        <f>IFERROR(INDEX(PQR_Dept!$A$2:$A$21166, MATCH(B1458, PQR_Dept!$B$2:$B$21106, 0)), "")</f>
        <v/>
      </c>
      <c r="B1458" s="22"/>
      <c r="C1458" s="22"/>
      <c r="D1458" s="22"/>
      <c r="E1458" s="23"/>
      <c r="F1458" s="24"/>
      <c r="G1458" s="25"/>
      <c r="H1458" s="26"/>
      <c r="I1458" s="27"/>
      <c r="J1458" s="19"/>
      <c r="K1458" s="44"/>
      <c r="L1458" s="28"/>
      <c r="M1458" s="25"/>
      <c r="N1458" s="29"/>
      <c r="O1458" s="29"/>
      <c r="P1458" s="28"/>
      <c r="Q1458" s="30"/>
      <c r="R1458" s="28"/>
      <c r="S1458" s="28"/>
      <c r="T1458" s="28"/>
      <c r="U1458" s="31"/>
      <c r="V1458" s="32"/>
      <c r="W1458" s="32"/>
      <c r="X1458" s="32"/>
      <c r="Y1458" s="33"/>
      <c r="Z1458" s="33"/>
      <c r="AA1458" s="34"/>
      <c r="AB1458" s="40" t="str">
        <f>IF(AE1458 &gt; 0, IFERROR(IF(AND(AE1458 &gt; 0, AE1458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S1458 = ""), "Value in Column S is Required", IF(AF1458 &lt; 15, "At the time of Joining, age must be greater than 15 years", IF(AND(W1458 &gt; DATEVALUE("30/6/2024"), Y1458 = "Working"), "Column W and Y Logically Mismatched", IF(AND(X1458 &lt; DATEVALUE("1/7/2025"), Z1458 = "Working", X1458 &lt;&gt; ""), "Column X and Z Logically Mismatched", IF(AND(X1458 &lt;&gt; "", W1458 &gt;= X1458), "Column W and X Logically Missmatched",""))))))))))), ""), "")</f>
        <v/>
      </c>
      <c r="AC1458" s="36"/>
      <c r="AE1458" s="20">
        <f t="shared" si="44"/>
        <v>0</v>
      </c>
      <c r="AF1458" s="20">
        <f t="shared" si="45"/>
        <v>0</v>
      </c>
    </row>
    <row r="1459" spans="1:32" ht="30" customHeight="1">
      <c r="A1459" s="21" t="str">
        <f>IFERROR(INDEX(PQR_Dept!$A$2:$A$21166, MATCH(B1459, PQR_Dept!$B$2:$B$21106, 0)), "")</f>
        <v/>
      </c>
      <c r="B1459" s="22"/>
      <c r="C1459" s="22"/>
      <c r="D1459" s="22"/>
      <c r="E1459" s="23"/>
      <c r="F1459" s="24"/>
      <c r="G1459" s="25"/>
      <c r="H1459" s="26"/>
      <c r="I1459" s="27"/>
      <c r="J1459" s="19"/>
      <c r="K1459" s="44"/>
      <c r="L1459" s="28"/>
      <c r="M1459" s="25"/>
      <c r="N1459" s="29"/>
      <c r="O1459" s="29"/>
      <c r="P1459" s="28"/>
      <c r="Q1459" s="30"/>
      <c r="R1459" s="28"/>
      <c r="S1459" s="28"/>
      <c r="T1459" s="28"/>
      <c r="U1459" s="31"/>
      <c r="V1459" s="32"/>
      <c r="W1459" s="32"/>
      <c r="X1459" s="32"/>
      <c r="Y1459" s="33"/>
      <c r="Z1459" s="33"/>
      <c r="AA1459" s="34"/>
      <c r="AB1459" s="40" t="str">
        <f>IF(AE1459 &gt; 0, IFERROR(IF(AND(AE1459 &gt; 0, AE1459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S1459 = ""), "Value in Column S is Required", IF(AF1459 &lt; 15, "At the time of Joining, age must be greater than 15 years", IF(AND(W1459 &gt; DATEVALUE("30/6/2024"), Y1459 = "Working"), "Column W and Y Logically Mismatched", IF(AND(X1459 &lt; DATEVALUE("1/7/2025"), Z1459 = "Working", X1459 &lt;&gt; ""), "Column X and Z Logically Mismatched", IF(AND(X1459 &lt;&gt; "", W1459 &gt;= X1459), "Column W and X Logically Missmatched",""))))))))))), ""), "")</f>
        <v/>
      </c>
      <c r="AC1459" s="36"/>
      <c r="AE1459" s="20">
        <f t="shared" si="44"/>
        <v>0</v>
      </c>
      <c r="AF1459" s="20">
        <f t="shared" si="45"/>
        <v>0</v>
      </c>
    </row>
    <row r="1460" spans="1:32" ht="30" customHeight="1">
      <c r="A1460" s="21" t="str">
        <f>IFERROR(INDEX(PQR_Dept!$A$2:$A$21166, MATCH(B1460, PQR_Dept!$B$2:$B$21106, 0)), "")</f>
        <v/>
      </c>
      <c r="B1460" s="22"/>
      <c r="C1460" s="22"/>
      <c r="D1460" s="22"/>
      <c r="E1460" s="23"/>
      <c r="F1460" s="24"/>
      <c r="G1460" s="25"/>
      <c r="H1460" s="26"/>
      <c r="I1460" s="27"/>
      <c r="J1460" s="19"/>
      <c r="K1460" s="44"/>
      <c r="L1460" s="28"/>
      <c r="M1460" s="25"/>
      <c r="N1460" s="29"/>
      <c r="O1460" s="29"/>
      <c r="P1460" s="28"/>
      <c r="Q1460" s="30"/>
      <c r="R1460" s="28"/>
      <c r="S1460" s="28"/>
      <c r="T1460" s="28"/>
      <c r="U1460" s="31"/>
      <c r="V1460" s="32"/>
      <c r="W1460" s="32"/>
      <c r="X1460" s="32"/>
      <c r="Y1460" s="33"/>
      <c r="Z1460" s="33"/>
      <c r="AA1460" s="34"/>
      <c r="AB1460" s="40" t="str">
        <f>IF(AE1460 &gt; 0, IFERROR(IF(AND(AE1460 &gt; 0, AE1460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S1460 = ""), "Value in Column S is Required", IF(AF1460 &lt; 15, "At the time of Joining, age must be greater than 15 years", IF(AND(W1460 &gt; DATEVALUE("30/6/2024"), Y1460 = "Working"), "Column W and Y Logically Mismatched", IF(AND(X1460 &lt; DATEVALUE("1/7/2025"), Z1460 = "Working", X1460 &lt;&gt; ""), "Column X and Z Logically Mismatched", IF(AND(X1460 &lt;&gt; "", W1460 &gt;= X1460), "Column W and X Logically Missmatched",""))))))))))), ""), "")</f>
        <v/>
      </c>
      <c r="AC1460" s="36"/>
      <c r="AE1460" s="20">
        <f t="shared" si="44"/>
        <v>0</v>
      </c>
      <c r="AF1460" s="20">
        <f t="shared" si="45"/>
        <v>0</v>
      </c>
    </row>
    <row r="1461" spans="1:32" ht="30" customHeight="1">
      <c r="A1461" s="21" t="str">
        <f>IFERROR(INDEX(PQR_Dept!$A$2:$A$21166, MATCH(B1461, PQR_Dept!$B$2:$B$21106, 0)), "")</f>
        <v/>
      </c>
      <c r="B1461" s="22"/>
      <c r="C1461" s="22"/>
      <c r="D1461" s="22"/>
      <c r="E1461" s="23"/>
      <c r="F1461" s="24"/>
      <c r="G1461" s="25"/>
      <c r="H1461" s="26"/>
      <c r="I1461" s="27"/>
      <c r="J1461" s="19"/>
      <c r="K1461" s="44"/>
      <c r="L1461" s="28"/>
      <c r="M1461" s="25"/>
      <c r="N1461" s="29"/>
      <c r="O1461" s="29"/>
      <c r="P1461" s="28"/>
      <c r="Q1461" s="30"/>
      <c r="R1461" s="28"/>
      <c r="S1461" s="28"/>
      <c r="T1461" s="28"/>
      <c r="U1461" s="31"/>
      <c r="V1461" s="32"/>
      <c r="W1461" s="32"/>
      <c r="X1461" s="32"/>
      <c r="Y1461" s="33"/>
      <c r="Z1461" s="33"/>
      <c r="AA1461" s="34"/>
      <c r="AB1461" s="40" t="str">
        <f>IF(AE1461 &gt; 0, IFERROR(IF(AND(AE1461 &gt; 0, AE1461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S1461 = ""), "Value in Column S is Required", IF(AF1461 &lt; 15, "At the time of Joining, age must be greater than 15 years", IF(AND(W1461 &gt; DATEVALUE("30/6/2024"), Y1461 = "Working"), "Column W and Y Logically Mismatched", IF(AND(X1461 &lt; DATEVALUE("1/7/2025"), Z1461 = "Working", X1461 &lt;&gt; ""), "Column X and Z Logically Mismatched", IF(AND(X1461 &lt;&gt; "", W1461 &gt;= X1461), "Column W and X Logically Missmatched",""))))))))))), ""), "")</f>
        <v/>
      </c>
      <c r="AC1461" s="36"/>
      <c r="AE1461" s="20">
        <f t="shared" si="44"/>
        <v>0</v>
      </c>
      <c r="AF1461" s="20">
        <f t="shared" si="45"/>
        <v>0</v>
      </c>
    </row>
    <row r="1462" spans="1:32" ht="30" customHeight="1">
      <c r="A1462" s="21" t="str">
        <f>IFERROR(INDEX(PQR_Dept!$A$2:$A$21166, MATCH(B1462, PQR_Dept!$B$2:$B$21106, 0)), "")</f>
        <v/>
      </c>
      <c r="B1462" s="22"/>
      <c r="C1462" s="22"/>
      <c r="D1462" s="22"/>
      <c r="E1462" s="23"/>
      <c r="F1462" s="24"/>
      <c r="G1462" s="25"/>
      <c r="H1462" s="26"/>
      <c r="I1462" s="27"/>
      <c r="J1462" s="19"/>
      <c r="K1462" s="44"/>
      <c r="L1462" s="28"/>
      <c r="M1462" s="25"/>
      <c r="N1462" s="29"/>
      <c r="O1462" s="29"/>
      <c r="P1462" s="28"/>
      <c r="Q1462" s="30"/>
      <c r="R1462" s="28"/>
      <c r="S1462" s="28"/>
      <c r="T1462" s="28"/>
      <c r="U1462" s="31"/>
      <c r="V1462" s="32"/>
      <c r="W1462" s="32"/>
      <c r="X1462" s="32"/>
      <c r="Y1462" s="33"/>
      <c r="Z1462" s="33"/>
      <c r="AA1462" s="34"/>
      <c r="AB1462" s="40" t="str">
        <f>IF(AE1462 &gt; 0, IFERROR(IF(AND(AE1462 &gt; 0, AE1462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S1462 = ""), "Value in Column S is Required", IF(AF1462 &lt; 15, "At the time of Joining, age must be greater than 15 years", IF(AND(W1462 &gt; DATEVALUE("30/6/2024"), Y1462 = "Working"), "Column W and Y Logically Mismatched", IF(AND(X1462 &lt; DATEVALUE("1/7/2025"), Z1462 = "Working", X1462 &lt;&gt; ""), "Column X and Z Logically Mismatched", IF(AND(X1462 &lt;&gt; "", W1462 &gt;= X1462), "Column W and X Logically Missmatched",""))))))))))), ""), "")</f>
        <v/>
      </c>
      <c r="AC1462" s="36"/>
      <c r="AE1462" s="20">
        <f t="shared" si="44"/>
        <v>0</v>
      </c>
      <c r="AF1462" s="20">
        <f t="shared" si="45"/>
        <v>0</v>
      </c>
    </row>
    <row r="1463" spans="1:32" ht="30" customHeight="1">
      <c r="A1463" s="21" t="str">
        <f>IFERROR(INDEX(PQR_Dept!$A$2:$A$21166, MATCH(B1463, PQR_Dept!$B$2:$B$21106, 0)), "")</f>
        <v/>
      </c>
      <c r="B1463" s="22"/>
      <c r="C1463" s="22"/>
      <c r="D1463" s="22"/>
      <c r="E1463" s="23"/>
      <c r="F1463" s="24"/>
      <c r="G1463" s="25"/>
      <c r="H1463" s="26"/>
      <c r="I1463" s="27"/>
      <c r="J1463" s="19"/>
      <c r="K1463" s="44"/>
      <c r="L1463" s="28"/>
      <c r="M1463" s="25"/>
      <c r="N1463" s="29"/>
      <c r="O1463" s="29"/>
      <c r="P1463" s="28"/>
      <c r="Q1463" s="30"/>
      <c r="R1463" s="28"/>
      <c r="S1463" s="28"/>
      <c r="T1463" s="28"/>
      <c r="U1463" s="31"/>
      <c r="V1463" s="32"/>
      <c r="W1463" s="32"/>
      <c r="X1463" s="32"/>
      <c r="Y1463" s="33"/>
      <c r="Z1463" s="33"/>
      <c r="AA1463" s="34"/>
      <c r="AB1463" s="40" t="str">
        <f>IF(AE1463 &gt; 0, IFERROR(IF(AND(AE1463 &gt; 0, AE1463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S1463 = ""), "Value in Column S is Required", IF(AF1463 &lt; 15, "At the time of Joining, age must be greater than 15 years", IF(AND(W1463 &gt; DATEVALUE("30/6/2024"), Y1463 = "Working"), "Column W and Y Logically Mismatched", IF(AND(X1463 &lt; DATEVALUE("1/7/2025"), Z1463 = "Working", X1463 &lt;&gt; ""), "Column X and Z Logically Mismatched", IF(AND(X1463 &lt;&gt; "", W1463 &gt;= X1463), "Column W and X Logically Missmatched",""))))))))))), ""), "")</f>
        <v/>
      </c>
      <c r="AC1463" s="36"/>
      <c r="AE1463" s="20">
        <f t="shared" si="44"/>
        <v>0</v>
      </c>
      <c r="AF1463" s="20">
        <f t="shared" si="45"/>
        <v>0</v>
      </c>
    </row>
    <row r="1464" spans="1:32" ht="30" customHeight="1">
      <c r="A1464" s="21" t="str">
        <f>IFERROR(INDEX(PQR_Dept!$A$2:$A$21166, MATCH(B1464, PQR_Dept!$B$2:$B$21106, 0)), "")</f>
        <v/>
      </c>
      <c r="B1464" s="22"/>
      <c r="C1464" s="22"/>
      <c r="D1464" s="22"/>
      <c r="E1464" s="23"/>
      <c r="F1464" s="24"/>
      <c r="G1464" s="25"/>
      <c r="H1464" s="26"/>
      <c r="I1464" s="27"/>
      <c r="J1464" s="19"/>
      <c r="K1464" s="44"/>
      <c r="L1464" s="28"/>
      <c r="M1464" s="25"/>
      <c r="N1464" s="29"/>
      <c r="O1464" s="29"/>
      <c r="P1464" s="28"/>
      <c r="Q1464" s="30"/>
      <c r="R1464" s="28"/>
      <c r="S1464" s="28"/>
      <c r="T1464" s="28"/>
      <c r="U1464" s="31"/>
      <c r="V1464" s="32"/>
      <c r="W1464" s="32"/>
      <c r="X1464" s="32"/>
      <c r="Y1464" s="33"/>
      <c r="Z1464" s="33"/>
      <c r="AA1464" s="34"/>
      <c r="AB1464" s="40" t="str">
        <f>IF(AE1464 &gt; 0, IFERROR(IF(AND(AE1464 &gt; 0, AE1464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S1464 = ""), "Value in Column S is Required", IF(AF1464 &lt; 15, "At the time of Joining, age must be greater than 15 years", IF(AND(W1464 &gt; DATEVALUE("30/6/2024"), Y1464 = "Working"), "Column W and Y Logically Mismatched", IF(AND(X1464 &lt; DATEVALUE("1/7/2025"), Z1464 = "Working", X1464 &lt;&gt; ""), "Column X and Z Logically Mismatched", IF(AND(X1464 &lt;&gt; "", W1464 &gt;= X1464), "Column W and X Logically Missmatched",""))))))))))), ""), "")</f>
        <v/>
      </c>
      <c r="AC1464" s="36"/>
      <c r="AE1464" s="20">
        <f t="shared" si="44"/>
        <v>0</v>
      </c>
      <c r="AF1464" s="20">
        <f t="shared" si="45"/>
        <v>0</v>
      </c>
    </row>
    <row r="1465" spans="1:32" ht="30" customHeight="1">
      <c r="A1465" s="21" t="str">
        <f>IFERROR(INDEX(PQR_Dept!$A$2:$A$21166, MATCH(B1465, PQR_Dept!$B$2:$B$21106, 0)), "")</f>
        <v/>
      </c>
      <c r="B1465" s="22"/>
      <c r="C1465" s="22"/>
      <c r="D1465" s="22"/>
      <c r="E1465" s="23"/>
      <c r="F1465" s="24"/>
      <c r="G1465" s="25"/>
      <c r="H1465" s="26"/>
      <c r="I1465" s="27"/>
      <c r="J1465" s="19"/>
      <c r="K1465" s="44"/>
      <c r="L1465" s="28"/>
      <c r="M1465" s="25"/>
      <c r="N1465" s="29"/>
      <c r="O1465" s="29"/>
      <c r="P1465" s="28"/>
      <c r="Q1465" s="30"/>
      <c r="R1465" s="28"/>
      <c r="S1465" s="28"/>
      <c r="T1465" s="28"/>
      <c r="U1465" s="31"/>
      <c r="V1465" s="32"/>
      <c r="W1465" s="32"/>
      <c r="X1465" s="32"/>
      <c r="Y1465" s="33"/>
      <c r="Z1465" s="33"/>
      <c r="AA1465" s="34"/>
      <c r="AB1465" s="40" t="str">
        <f>IF(AE1465 &gt; 0, IFERROR(IF(AND(AE1465 &gt; 0, AE1465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S1465 = ""), "Value in Column S is Required", IF(AF1465 &lt; 15, "At the time of Joining, age must be greater than 15 years", IF(AND(W1465 &gt; DATEVALUE("30/6/2024"), Y1465 = "Working"), "Column W and Y Logically Mismatched", IF(AND(X1465 &lt; DATEVALUE("1/7/2025"), Z1465 = "Working", X1465 &lt;&gt; ""), "Column X and Z Logically Mismatched", IF(AND(X1465 &lt;&gt; "", W1465 &gt;= X1465), "Column W and X Logically Missmatched",""))))))))))), ""), "")</f>
        <v/>
      </c>
      <c r="AC1465" s="36"/>
      <c r="AE1465" s="20">
        <f t="shared" si="44"/>
        <v>0</v>
      </c>
      <c r="AF1465" s="20">
        <f t="shared" si="45"/>
        <v>0</v>
      </c>
    </row>
    <row r="1466" spans="1:32" ht="30" customHeight="1">
      <c r="A1466" s="21" t="str">
        <f>IFERROR(INDEX(PQR_Dept!$A$2:$A$21166, MATCH(B1466, PQR_Dept!$B$2:$B$21106, 0)), "")</f>
        <v/>
      </c>
      <c r="B1466" s="22"/>
      <c r="C1466" s="22"/>
      <c r="D1466" s="22"/>
      <c r="E1466" s="23"/>
      <c r="F1466" s="24"/>
      <c r="G1466" s="25"/>
      <c r="H1466" s="26"/>
      <c r="I1466" s="27"/>
      <c r="J1466" s="19"/>
      <c r="K1466" s="44"/>
      <c r="L1466" s="28"/>
      <c r="M1466" s="25"/>
      <c r="N1466" s="29"/>
      <c r="O1466" s="29"/>
      <c r="P1466" s="28"/>
      <c r="Q1466" s="30"/>
      <c r="R1466" s="28"/>
      <c r="S1466" s="28"/>
      <c r="T1466" s="28"/>
      <c r="U1466" s="31"/>
      <c r="V1466" s="32"/>
      <c r="W1466" s="32"/>
      <c r="X1466" s="32"/>
      <c r="Y1466" s="33"/>
      <c r="Z1466" s="33"/>
      <c r="AA1466" s="34"/>
      <c r="AB1466" s="40" t="str">
        <f>IF(AE1466 &gt; 0, IFERROR(IF(AND(AE1466 &gt; 0, AE1466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S1466 = ""), "Value in Column S is Required", IF(AF1466 &lt; 15, "At the time of Joining, age must be greater than 15 years", IF(AND(W1466 &gt; DATEVALUE("30/6/2024"), Y1466 = "Working"), "Column W and Y Logically Mismatched", IF(AND(X1466 &lt; DATEVALUE("1/7/2025"), Z1466 = "Working", X1466 &lt;&gt; ""), "Column X and Z Logically Mismatched", IF(AND(X1466 &lt;&gt; "", W1466 &gt;= X1466), "Column W and X Logically Missmatched",""))))))))))), ""), "")</f>
        <v/>
      </c>
      <c r="AC1466" s="36"/>
      <c r="AE1466" s="20">
        <f t="shared" si="44"/>
        <v>0</v>
      </c>
      <c r="AF1466" s="20">
        <f t="shared" si="45"/>
        <v>0</v>
      </c>
    </row>
    <row r="1467" spans="1:32" ht="30" customHeight="1">
      <c r="A1467" s="21" t="str">
        <f>IFERROR(INDEX(PQR_Dept!$A$2:$A$21166, MATCH(B1467, PQR_Dept!$B$2:$B$21106, 0)), "")</f>
        <v/>
      </c>
      <c r="B1467" s="22"/>
      <c r="C1467" s="22"/>
      <c r="D1467" s="22"/>
      <c r="E1467" s="23"/>
      <c r="F1467" s="24"/>
      <c r="G1467" s="25"/>
      <c r="H1467" s="26"/>
      <c r="I1467" s="27"/>
      <c r="J1467" s="19"/>
      <c r="K1467" s="44"/>
      <c r="L1467" s="28"/>
      <c r="M1467" s="25"/>
      <c r="N1467" s="29"/>
      <c r="O1467" s="29"/>
      <c r="P1467" s="28"/>
      <c r="Q1467" s="30"/>
      <c r="R1467" s="28"/>
      <c r="S1467" s="28"/>
      <c r="T1467" s="28"/>
      <c r="U1467" s="31"/>
      <c r="V1467" s="32"/>
      <c r="W1467" s="32"/>
      <c r="X1467" s="32"/>
      <c r="Y1467" s="33"/>
      <c r="Z1467" s="33"/>
      <c r="AA1467" s="34"/>
      <c r="AB1467" s="40" t="str">
        <f>IF(AE1467 &gt; 0, IFERROR(IF(AND(AE1467 &gt; 0, AE1467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S1467 = ""), "Value in Column S is Required", IF(AF1467 &lt; 15, "At the time of Joining, age must be greater than 15 years", IF(AND(W1467 &gt; DATEVALUE("30/6/2024"), Y1467 = "Working"), "Column W and Y Logically Mismatched", IF(AND(X1467 &lt; DATEVALUE("1/7/2025"), Z1467 = "Working", X1467 &lt;&gt; ""), "Column X and Z Logically Mismatched", IF(AND(X1467 &lt;&gt; "", W1467 &gt;= X1467), "Column W and X Logically Missmatched",""))))))))))), ""), "")</f>
        <v/>
      </c>
      <c r="AC1467" s="36"/>
      <c r="AE1467" s="20">
        <f t="shared" si="44"/>
        <v>0</v>
      </c>
      <c r="AF1467" s="20">
        <f t="shared" si="45"/>
        <v>0</v>
      </c>
    </row>
    <row r="1468" spans="1:32" ht="30" customHeight="1">
      <c r="A1468" s="21" t="str">
        <f>IFERROR(INDEX(PQR_Dept!$A$2:$A$21166, MATCH(B1468, PQR_Dept!$B$2:$B$21106, 0)), "")</f>
        <v/>
      </c>
      <c r="B1468" s="22"/>
      <c r="C1468" s="22"/>
      <c r="D1468" s="22"/>
      <c r="E1468" s="23"/>
      <c r="F1468" s="24"/>
      <c r="G1468" s="25"/>
      <c r="H1468" s="26"/>
      <c r="I1468" s="27"/>
      <c r="J1468" s="19"/>
      <c r="K1468" s="44"/>
      <c r="L1468" s="28"/>
      <c r="M1468" s="25"/>
      <c r="N1468" s="29"/>
      <c r="O1468" s="29"/>
      <c r="P1468" s="28"/>
      <c r="Q1468" s="30"/>
      <c r="R1468" s="28"/>
      <c r="S1468" s="28"/>
      <c r="T1468" s="28"/>
      <c r="U1468" s="31"/>
      <c r="V1468" s="32"/>
      <c r="W1468" s="32"/>
      <c r="X1468" s="32"/>
      <c r="Y1468" s="33"/>
      <c r="Z1468" s="33"/>
      <c r="AA1468" s="34"/>
      <c r="AB1468" s="40" t="str">
        <f>IF(AE1468 &gt; 0, IFERROR(IF(AND(AE1468 &gt; 0, AE1468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S1468 = ""), "Value in Column S is Required", IF(AF1468 &lt; 15, "At the time of Joining, age must be greater than 15 years", IF(AND(W1468 &gt; DATEVALUE("30/6/2024"), Y1468 = "Working"), "Column W and Y Logically Mismatched", IF(AND(X1468 &lt; DATEVALUE("1/7/2025"), Z1468 = "Working", X1468 &lt;&gt; ""), "Column X and Z Logically Mismatched", IF(AND(X1468 &lt;&gt; "", W1468 &gt;= X1468), "Column W and X Logically Missmatched",""))))))))))), ""), "")</f>
        <v/>
      </c>
      <c r="AC1468" s="36"/>
      <c r="AE1468" s="20">
        <f t="shared" si="44"/>
        <v>0</v>
      </c>
      <c r="AF1468" s="20">
        <f t="shared" si="45"/>
        <v>0</v>
      </c>
    </row>
    <row r="1469" spans="1:32" ht="30" customHeight="1">
      <c r="A1469" s="21" t="str">
        <f>IFERROR(INDEX(PQR_Dept!$A$2:$A$21166, MATCH(B1469, PQR_Dept!$B$2:$B$21106, 0)), "")</f>
        <v/>
      </c>
      <c r="B1469" s="22"/>
      <c r="C1469" s="22"/>
      <c r="D1469" s="22"/>
      <c r="E1469" s="23"/>
      <c r="F1469" s="24"/>
      <c r="G1469" s="25"/>
      <c r="H1469" s="26"/>
      <c r="I1469" s="27"/>
      <c r="J1469" s="19"/>
      <c r="K1469" s="44"/>
      <c r="L1469" s="28"/>
      <c r="M1469" s="25"/>
      <c r="N1469" s="29"/>
      <c r="O1469" s="29"/>
      <c r="P1469" s="28"/>
      <c r="Q1469" s="30"/>
      <c r="R1469" s="28"/>
      <c r="S1469" s="28"/>
      <c r="T1469" s="28"/>
      <c r="U1469" s="31"/>
      <c r="V1469" s="32"/>
      <c r="W1469" s="32"/>
      <c r="X1469" s="32"/>
      <c r="Y1469" s="33"/>
      <c r="Z1469" s="33"/>
      <c r="AA1469" s="34"/>
      <c r="AB1469" s="40" t="str">
        <f>IF(AE1469 &gt; 0, IFERROR(IF(AND(AE1469 &gt; 0, AE1469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S1469 = ""), "Value in Column S is Required", IF(AF1469 &lt; 15, "At the time of Joining, age must be greater than 15 years", IF(AND(W1469 &gt; DATEVALUE("30/6/2024"), Y1469 = "Working"), "Column W and Y Logically Mismatched", IF(AND(X1469 &lt; DATEVALUE("1/7/2025"), Z1469 = "Working", X1469 &lt;&gt; ""), "Column X and Z Logically Mismatched", IF(AND(X1469 &lt;&gt; "", W1469 &gt;= X1469), "Column W and X Logically Missmatched",""))))))))))), ""), "")</f>
        <v/>
      </c>
      <c r="AC1469" s="36"/>
      <c r="AE1469" s="20">
        <f t="shared" si="44"/>
        <v>0</v>
      </c>
      <c r="AF1469" s="20">
        <f t="shared" si="45"/>
        <v>0</v>
      </c>
    </row>
    <row r="1470" spans="1:32" ht="30" customHeight="1">
      <c r="A1470" s="21" t="str">
        <f>IFERROR(INDEX(PQR_Dept!$A$2:$A$21166, MATCH(B1470, PQR_Dept!$B$2:$B$21106, 0)), "")</f>
        <v/>
      </c>
      <c r="B1470" s="22"/>
      <c r="C1470" s="22"/>
      <c r="D1470" s="22"/>
      <c r="E1470" s="23"/>
      <c r="F1470" s="24"/>
      <c r="G1470" s="25"/>
      <c r="H1470" s="26"/>
      <c r="I1470" s="27"/>
      <c r="J1470" s="19"/>
      <c r="K1470" s="44"/>
      <c r="L1470" s="28"/>
      <c r="M1470" s="25"/>
      <c r="N1470" s="29"/>
      <c r="O1470" s="29"/>
      <c r="P1470" s="28"/>
      <c r="Q1470" s="30"/>
      <c r="R1470" s="28"/>
      <c r="S1470" s="28"/>
      <c r="T1470" s="28"/>
      <c r="U1470" s="31"/>
      <c r="V1470" s="32"/>
      <c r="W1470" s="32"/>
      <c r="X1470" s="32"/>
      <c r="Y1470" s="33"/>
      <c r="Z1470" s="33"/>
      <c r="AA1470" s="34"/>
      <c r="AB1470" s="40" t="str">
        <f>IF(AE1470 &gt; 0, IFERROR(IF(AND(AE1470 &gt; 0, AE1470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S1470 = ""), "Value in Column S is Required", IF(AF1470 &lt; 15, "At the time of Joining, age must be greater than 15 years", IF(AND(W1470 &gt; DATEVALUE("30/6/2024"), Y1470 = "Working"), "Column W and Y Logically Mismatched", IF(AND(X1470 &lt; DATEVALUE("1/7/2025"), Z1470 = "Working", X1470 &lt;&gt; ""), "Column X and Z Logically Mismatched", IF(AND(X1470 &lt;&gt; "", W1470 &gt;= X1470), "Column W and X Logically Missmatched",""))))))))))), ""), "")</f>
        <v/>
      </c>
      <c r="AC1470" s="36"/>
      <c r="AE1470" s="20">
        <f t="shared" si="44"/>
        <v>0</v>
      </c>
      <c r="AF1470" s="20">
        <f t="shared" si="45"/>
        <v>0</v>
      </c>
    </row>
    <row r="1471" spans="1:32" ht="30" customHeight="1">
      <c r="A1471" s="21" t="str">
        <f>IFERROR(INDEX(PQR_Dept!$A$2:$A$21166, MATCH(B1471, PQR_Dept!$B$2:$B$21106, 0)), "")</f>
        <v/>
      </c>
      <c r="B1471" s="22"/>
      <c r="C1471" s="22"/>
      <c r="D1471" s="22"/>
      <c r="E1471" s="23"/>
      <c r="F1471" s="24"/>
      <c r="G1471" s="25"/>
      <c r="H1471" s="26"/>
      <c r="I1471" s="27"/>
      <c r="J1471" s="19"/>
      <c r="K1471" s="44"/>
      <c r="L1471" s="28"/>
      <c r="M1471" s="25"/>
      <c r="N1471" s="29"/>
      <c r="O1471" s="29"/>
      <c r="P1471" s="28"/>
      <c r="Q1471" s="30"/>
      <c r="R1471" s="28"/>
      <c r="S1471" s="28"/>
      <c r="T1471" s="28"/>
      <c r="U1471" s="31"/>
      <c r="V1471" s="32"/>
      <c r="W1471" s="32"/>
      <c r="X1471" s="32"/>
      <c r="Y1471" s="33"/>
      <c r="Z1471" s="33"/>
      <c r="AA1471" s="34"/>
      <c r="AB1471" s="40" t="str">
        <f>IF(AE1471 &gt; 0, IFERROR(IF(AND(AE1471 &gt; 0, AE1471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S1471 = ""), "Value in Column S is Required", IF(AF1471 &lt; 15, "At the time of Joining, age must be greater than 15 years", IF(AND(W1471 &gt; DATEVALUE("30/6/2024"), Y1471 = "Working"), "Column W and Y Logically Mismatched", IF(AND(X1471 &lt; DATEVALUE("1/7/2025"), Z1471 = "Working", X1471 &lt;&gt; ""), "Column X and Z Logically Mismatched", IF(AND(X1471 &lt;&gt; "", W1471 &gt;= X1471), "Column W and X Logically Missmatched",""))))))))))), ""), "")</f>
        <v/>
      </c>
      <c r="AC1471" s="36"/>
      <c r="AE1471" s="20">
        <f t="shared" si="44"/>
        <v>0</v>
      </c>
      <c r="AF1471" s="20">
        <f t="shared" si="45"/>
        <v>0</v>
      </c>
    </row>
    <row r="1472" spans="1:32" ht="30" customHeight="1">
      <c r="A1472" s="21" t="str">
        <f>IFERROR(INDEX(PQR_Dept!$A$2:$A$21166, MATCH(B1472, PQR_Dept!$B$2:$B$21106, 0)), "")</f>
        <v/>
      </c>
      <c r="B1472" s="22"/>
      <c r="C1472" s="22"/>
      <c r="D1472" s="22"/>
      <c r="E1472" s="23"/>
      <c r="F1472" s="24"/>
      <c r="G1472" s="25"/>
      <c r="H1472" s="26"/>
      <c r="I1472" s="27"/>
      <c r="J1472" s="19"/>
      <c r="K1472" s="44"/>
      <c r="L1472" s="28"/>
      <c r="M1472" s="25"/>
      <c r="N1472" s="29"/>
      <c r="O1472" s="29"/>
      <c r="P1472" s="28"/>
      <c r="Q1472" s="30"/>
      <c r="R1472" s="28"/>
      <c r="S1472" s="28"/>
      <c r="T1472" s="28"/>
      <c r="U1472" s="31"/>
      <c r="V1472" s="32"/>
      <c r="W1472" s="32"/>
      <c r="X1472" s="32"/>
      <c r="Y1472" s="33"/>
      <c r="Z1472" s="33"/>
      <c r="AA1472" s="34"/>
      <c r="AB1472" s="40" t="str">
        <f>IF(AE1472 &gt; 0, IFERROR(IF(AND(AE1472 &gt; 0, AE1472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S1472 = ""), "Value in Column S is Required", IF(AF1472 &lt; 15, "At the time of Joining, age must be greater than 15 years", IF(AND(W1472 &gt; DATEVALUE("30/6/2024"), Y1472 = "Working"), "Column W and Y Logically Mismatched", IF(AND(X1472 &lt; DATEVALUE("1/7/2025"), Z1472 = "Working", X1472 &lt;&gt; ""), "Column X and Z Logically Mismatched", IF(AND(X1472 &lt;&gt; "", W1472 &gt;= X1472), "Column W and X Logically Missmatched",""))))))))))), ""), "")</f>
        <v/>
      </c>
      <c r="AC1472" s="36"/>
      <c r="AE1472" s="20">
        <f t="shared" si="44"/>
        <v>0</v>
      </c>
      <c r="AF1472" s="20">
        <f t="shared" si="45"/>
        <v>0</v>
      </c>
    </row>
    <row r="1473" spans="1:32" ht="30" customHeight="1">
      <c r="A1473" s="21" t="str">
        <f>IFERROR(INDEX(PQR_Dept!$A$2:$A$21166, MATCH(B1473, PQR_Dept!$B$2:$B$21106, 0)), "")</f>
        <v/>
      </c>
      <c r="B1473" s="22"/>
      <c r="C1473" s="22"/>
      <c r="D1473" s="22"/>
      <c r="E1473" s="23"/>
      <c r="F1473" s="24"/>
      <c r="G1473" s="25"/>
      <c r="H1473" s="26"/>
      <c r="I1473" s="27"/>
      <c r="J1473" s="19"/>
      <c r="K1473" s="44"/>
      <c r="L1473" s="28"/>
      <c r="M1473" s="25"/>
      <c r="N1473" s="29"/>
      <c r="O1473" s="29"/>
      <c r="P1473" s="28"/>
      <c r="Q1473" s="30"/>
      <c r="R1473" s="28"/>
      <c r="S1473" s="28"/>
      <c r="T1473" s="28"/>
      <c r="U1473" s="31"/>
      <c r="V1473" s="32"/>
      <c r="W1473" s="32"/>
      <c r="X1473" s="32"/>
      <c r="Y1473" s="33"/>
      <c r="Z1473" s="33"/>
      <c r="AA1473" s="34"/>
      <c r="AB1473" s="40" t="str">
        <f>IF(AE1473 &gt; 0, IFERROR(IF(AND(AE1473 &gt; 0, AE1473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S1473 = ""), "Value in Column S is Required", IF(AF1473 &lt; 15, "At the time of Joining, age must be greater than 15 years", IF(AND(W1473 &gt; DATEVALUE("30/6/2024"), Y1473 = "Working"), "Column W and Y Logically Mismatched", IF(AND(X1473 &lt; DATEVALUE("1/7/2025"), Z1473 = "Working", X1473 &lt;&gt; ""), "Column X and Z Logically Mismatched", IF(AND(X1473 &lt;&gt; "", W1473 &gt;= X1473), "Column W and X Logically Missmatched",""))))))))))), ""), "")</f>
        <v/>
      </c>
      <c r="AC1473" s="36"/>
      <c r="AE1473" s="20">
        <f t="shared" si="44"/>
        <v>0</v>
      </c>
      <c r="AF1473" s="20">
        <f t="shared" si="45"/>
        <v>0</v>
      </c>
    </row>
    <row r="1474" spans="1:32" ht="30" customHeight="1">
      <c r="A1474" s="21" t="str">
        <f>IFERROR(INDEX(PQR_Dept!$A$2:$A$21166, MATCH(B1474, PQR_Dept!$B$2:$B$21106, 0)), "")</f>
        <v/>
      </c>
      <c r="B1474" s="22"/>
      <c r="C1474" s="22"/>
      <c r="D1474" s="22"/>
      <c r="E1474" s="23"/>
      <c r="F1474" s="24"/>
      <c r="G1474" s="25"/>
      <c r="H1474" s="26"/>
      <c r="I1474" s="27"/>
      <c r="J1474" s="19"/>
      <c r="K1474" s="44"/>
      <c r="L1474" s="28"/>
      <c r="M1474" s="25"/>
      <c r="N1474" s="29"/>
      <c r="O1474" s="29"/>
      <c r="P1474" s="28"/>
      <c r="Q1474" s="30"/>
      <c r="R1474" s="28"/>
      <c r="S1474" s="28"/>
      <c r="T1474" s="28"/>
      <c r="U1474" s="31"/>
      <c r="V1474" s="32"/>
      <c r="W1474" s="32"/>
      <c r="X1474" s="32"/>
      <c r="Y1474" s="33"/>
      <c r="Z1474" s="33"/>
      <c r="AA1474" s="34"/>
      <c r="AB1474" s="40" t="str">
        <f>IF(AE1474 &gt; 0, IFERROR(IF(AND(AE1474 &gt; 0, AE1474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S1474 = ""), "Value in Column S is Required", IF(AF1474 &lt; 15, "At the time of Joining, age must be greater than 15 years", IF(AND(W1474 &gt; DATEVALUE("30/6/2024"), Y1474 = "Working"), "Column W and Y Logically Mismatched", IF(AND(X1474 &lt; DATEVALUE("1/7/2025"), Z1474 = "Working", X1474 &lt;&gt; ""), "Column X and Z Logically Mismatched", IF(AND(X1474 &lt;&gt; "", W1474 &gt;= X1474), "Column W and X Logically Missmatched",""))))))))))), ""), "")</f>
        <v/>
      </c>
      <c r="AC1474" s="36"/>
      <c r="AE1474" s="20">
        <f t="shared" si="44"/>
        <v>0</v>
      </c>
      <c r="AF1474" s="20">
        <f t="shared" si="45"/>
        <v>0</v>
      </c>
    </row>
    <row r="1475" spans="1:32" ht="30" customHeight="1">
      <c r="A1475" s="21" t="str">
        <f>IFERROR(INDEX(PQR_Dept!$A$2:$A$21166, MATCH(B1475, PQR_Dept!$B$2:$B$21106, 0)), "")</f>
        <v/>
      </c>
      <c r="B1475" s="22"/>
      <c r="C1475" s="22"/>
      <c r="D1475" s="22"/>
      <c r="E1475" s="23"/>
      <c r="F1475" s="24"/>
      <c r="G1475" s="25"/>
      <c r="H1475" s="26"/>
      <c r="I1475" s="27"/>
      <c r="J1475" s="19"/>
      <c r="K1475" s="44"/>
      <c r="L1475" s="28"/>
      <c r="M1475" s="25"/>
      <c r="N1475" s="29"/>
      <c r="O1475" s="29"/>
      <c r="P1475" s="28"/>
      <c r="Q1475" s="30"/>
      <c r="R1475" s="28"/>
      <c r="S1475" s="28"/>
      <c r="T1475" s="28"/>
      <c r="U1475" s="31"/>
      <c r="V1475" s="32"/>
      <c r="W1475" s="32"/>
      <c r="X1475" s="32"/>
      <c r="Y1475" s="33"/>
      <c r="Z1475" s="33"/>
      <c r="AA1475" s="34"/>
      <c r="AB1475" s="40" t="str">
        <f>IF(AE1475 &gt; 0, IFERROR(IF(AND(AE1475 &gt; 0, AE1475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S1475 = ""), "Value in Column S is Required", IF(AF1475 &lt; 15, "At the time of Joining, age must be greater than 15 years", IF(AND(W1475 &gt; DATEVALUE("30/6/2024"), Y1475 = "Working"), "Column W and Y Logically Mismatched", IF(AND(X1475 &lt; DATEVALUE("1/7/2025"), Z1475 = "Working", X1475 &lt;&gt; ""), "Column X and Z Logically Mismatched", IF(AND(X1475 &lt;&gt; "", W1475 &gt;= X1475), "Column W and X Logically Missmatched",""))))))))))), ""), "")</f>
        <v/>
      </c>
      <c r="AC1475" s="36"/>
      <c r="AE1475" s="20">
        <f t="shared" ref="AE1475:AE1538" si="46">IF(B1475 &lt;&gt; "", COUNTA(Y1475:Z1475,V1475:W1475,T1475,P1475:Q1475,K1475:M1475,B1475:G1475), 0)</f>
        <v>0</v>
      </c>
      <c r="AF1475" s="20">
        <f t="shared" ref="AF1475:AF1538" si="47">YEARFRAC(V1475,W1475)</f>
        <v>0</v>
      </c>
    </row>
    <row r="1476" spans="1:32" ht="30" customHeight="1">
      <c r="A1476" s="21" t="str">
        <f>IFERROR(INDEX(PQR_Dept!$A$2:$A$21166, MATCH(B1476, PQR_Dept!$B$2:$B$21106, 0)), "")</f>
        <v/>
      </c>
      <c r="B1476" s="22"/>
      <c r="C1476" s="22"/>
      <c r="D1476" s="22"/>
      <c r="E1476" s="23"/>
      <c r="F1476" s="24"/>
      <c r="G1476" s="25"/>
      <c r="H1476" s="26"/>
      <c r="I1476" s="27"/>
      <c r="J1476" s="19"/>
      <c r="K1476" s="44"/>
      <c r="L1476" s="28"/>
      <c r="M1476" s="25"/>
      <c r="N1476" s="29"/>
      <c r="O1476" s="29"/>
      <c r="P1476" s="28"/>
      <c r="Q1476" s="30"/>
      <c r="R1476" s="28"/>
      <c r="S1476" s="28"/>
      <c r="T1476" s="28"/>
      <c r="U1476" s="31"/>
      <c r="V1476" s="32"/>
      <c r="W1476" s="32"/>
      <c r="X1476" s="32"/>
      <c r="Y1476" s="33"/>
      <c r="Z1476" s="33"/>
      <c r="AA1476" s="34"/>
      <c r="AB1476" s="40" t="str">
        <f>IF(AE1476 &gt; 0, IFERROR(IF(AND(AE1476 &gt; 0, AE1476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S1476 = ""), "Value in Column S is Required", IF(AF1476 &lt; 15, "At the time of Joining, age must be greater than 15 years", IF(AND(W1476 &gt; DATEVALUE("30/6/2024"), Y1476 = "Working"), "Column W and Y Logically Mismatched", IF(AND(X1476 &lt; DATEVALUE("1/7/2025"), Z1476 = "Working", X1476 &lt;&gt; ""), "Column X and Z Logically Mismatched", IF(AND(X1476 &lt;&gt; "", W1476 &gt;= X1476), "Column W and X Logically Missmatched",""))))))))))), ""), "")</f>
        <v/>
      </c>
      <c r="AC1476" s="36"/>
      <c r="AE1476" s="20">
        <f t="shared" si="46"/>
        <v>0</v>
      </c>
      <c r="AF1476" s="20">
        <f t="shared" si="47"/>
        <v>0</v>
      </c>
    </row>
    <row r="1477" spans="1:32" ht="30" customHeight="1">
      <c r="A1477" s="21" t="str">
        <f>IFERROR(INDEX(PQR_Dept!$A$2:$A$21166, MATCH(B1477, PQR_Dept!$B$2:$B$21106, 0)), "")</f>
        <v/>
      </c>
      <c r="B1477" s="22"/>
      <c r="C1477" s="22"/>
      <c r="D1477" s="22"/>
      <c r="E1477" s="23"/>
      <c r="F1477" s="24"/>
      <c r="G1477" s="25"/>
      <c r="H1477" s="26"/>
      <c r="I1477" s="27"/>
      <c r="J1477" s="19"/>
      <c r="K1477" s="44"/>
      <c r="L1477" s="28"/>
      <c r="M1477" s="25"/>
      <c r="N1477" s="29"/>
      <c r="O1477" s="29"/>
      <c r="P1477" s="28"/>
      <c r="Q1477" s="30"/>
      <c r="R1477" s="28"/>
      <c r="S1477" s="28"/>
      <c r="T1477" s="28"/>
      <c r="U1477" s="31"/>
      <c r="V1477" s="32"/>
      <c r="W1477" s="32"/>
      <c r="X1477" s="32"/>
      <c r="Y1477" s="33"/>
      <c r="Z1477" s="33"/>
      <c r="AA1477" s="34"/>
      <c r="AB1477" s="40" t="str">
        <f>IF(AE1477 &gt; 0, IFERROR(IF(AND(AE1477 &gt; 0, AE1477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S1477 = ""), "Value in Column S is Required", IF(AF1477 &lt; 15, "At the time of Joining, age must be greater than 15 years", IF(AND(W1477 &gt; DATEVALUE("30/6/2024"), Y1477 = "Working"), "Column W and Y Logically Mismatched", IF(AND(X1477 &lt; DATEVALUE("1/7/2025"), Z1477 = "Working", X1477 &lt;&gt; ""), "Column X and Z Logically Mismatched", IF(AND(X1477 &lt;&gt; "", W1477 &gt;= X1477), "Column W and X Logically Missmatched",""))))))))))), ""), "")</f>
        <v/>
      </c>
      <c r="AC1477" s="36"/>
      <c r="AE1477" s="20">
        <f t="shared" si="46"/>
        <v>0</v>
      </c>
      <c r="AF1477" s="20">
        <f t="shared" si="47"/>
        <v>0</v>
      </c>
    </row>
    <row r="1478" spans="1:32" ht="30" customHeight="1">
      <c r="A1478" s="21" t="str">
        <f>IFERROR(INDEX(PQR_Dept!$A$2:$A$21166, MATCH(B1478, PQR_Dept!$B$2:$B$21106, 0)), "")</f>
        <v/>
      </c>
      <c r="B1478" s="22"/>
      <c r="C1478" s="22"/>
      <c r="D1478" s="22"/>
      <c r="E1478" s="23"/>
      <c r="F1478" s="24"/>
      <c r="G1478" s="25"/>
      <c r="H1478" s="26"/>
      <c r="I1478" s="27"/>
      <c r="J1478" s="19"/>
      <c r="K1478" s="44"/>
      <c r="L1478" s="28"/>
      <c r="M1478" s="25"/>
      <c r="N1478" s="29"/>
      <c r="O1478" s="29"/>
      <c r="P1478" s="28"/>
      <c r="Q1478" s="30"/>
      <c r="R1478" s="28"/>
      <c r="S1478" s="28"/>
      <c r="T1478" s="28"/>
      <c r="U1478" s="31"/>
      <c r="V1478" s="32"/>
      <c r="W1478" s="32"/>
      <c r="X1478" s="32"/>
      <c r="Y1478" s="33"/>
      <c r="Z1478" s="33"/>
      <c r="AA1478" s="34"/>
      <c r="AB1478" s="40" t="str">
        <f>IF(AE1478 &gt; 0, IFERROR(IF(AND(AE1478 &gt; 0, AE1478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S1478 = ""), "Value in Column S is Required", IF(AF1478 &lt; 15, "At the time of Joining, age must be greater than 15 years", IF(AND(W1478 &gt; DATEVALUE("30/6/2024"), Y1478 = "Working"), "Column W and Y Logically Mismatched", IF(AND(X1478 &lt; DATEVALUE("1/7/2025"), Z1478 = "Working", X1478 &lt;&gt; ""), "Column X and Z Logically Mismatched", IF(AND(X1478 &lt;&gt; "", W1478 &gt;= X1478), "Column W and X Logically Missmatched",""))))))))))), ""), "")</f>
        <v/>
      </c>
      <c r="AC1478" s="36"/>
      <c r="AE1478" s="20">
        <f t="shared" si="46"/>
        <v>0</v>
      </c>
      <c r="AF1478" s="20">
        <f t="shared" si="47"/>
        <v>0</v>
      </c>
    </row>
    <row r="1479" spans="1:32" ht="30" customHeight="1">
      <c r="A1479" s="21" t="str">
        <f>IFERROR(INDEX(PQR_Dept!$A$2:$A$21166, MATCH(B1479, PQR_Dept!$B$2:$B$21106, 0)), "")</f>
        <v/>
      </c>
      <c r="B1479" s="22"/>
      <c r="C1479" s="22"/>
      <c r="D1479" s="22"/>
      <c r="E1479" s="23"/>
      <c r="F1479" s="24"/>
      <c r="G1479" s="25"/>
      <c r="H1479" s="26"/>
      <c r="I1479" s="27"/>
      <c r="J1479" s="19"/>
      <c r="K1479" s="44"/>
      <c r="L1479" s="28"/>
      <c r="M1479" s="25"/>
      <c r="N1479" s="29"/>
      <c r="O1479" s="29"/>
      <c r="P1479" s="28"/>
      <c r="Q1479" s="30"/>
      <c r="R1479" s="28"/>
      <c r="S1479" s="28"/>
      <c r="T1479" s="28"/>
      <c r="U1479" s="31"/>
      <c r="V1479" s="32"/>
      <c r="W1479" s="32"/>
      <c r="X1479" s="32"/>
      <c r="Y1479" s="33"/>
      <c r="Z1479" s="33"/>
      <c r="AA1479" s="34"/>
      <c r="AB1479" s="40" t="str">
        <f>IF(AE1479 &gt; 0, IFERROR(IF(AND(AE1479 &gt; 0, AE1479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S1479 = ""), "Value in Column S is Required", IF(AF1479 &lt; 15, "At the time of Joining, age must be greater than 15 years", IF(AND(W1479 &gt; DATEVALUE("30/6/2024"), Y1479 = "Working"), "Column W and Y Logically Mismatched", IF(AND(X1479 &lt; DATEVALUE("1/7/2025"), Z1479 = "Working", X1479 &lt;&gt; ""), "Column X and Z Logically Mismatched", IF(AND(X1479 &lt;&gt; "", W1479 &gt;= X1479), "Column W and X Logically Missmatched",""))))))))))), ""), "")</f>
        <v/>
      </c>
      <c r="AC1479" s="36"/>
      <c r="AE1479" s="20">
        <f t="shared" si="46"/>
        <v>0</v>
      </c>
      <c r="AF1479" s="20">
        <f t="shared" si="47"/>
        <v>0</v>
      </c>
    </row>
    <row r="1480" spans="1:32" ht="30" customHeight="1">
      <c r="A1480" s="21" t="str">
        <f>IFERROR(INDEX(PQR_Dept!$A$2:$A$21166, MATCH(B1480, PQR_Dept!$B$2:$B$21106, 0)), "")</f>
        <v/>
      </c>
      <c r="B1480" s="22"/>
      <c r="C1480" s="22"/>
      <c r="D1480" s="22"/>
      <c r="E1480" s="23"/>
      <c r="F1480" s="24"/>
      <c r="G1480" s="25"/>
      <c r="H1480" s="26"/>
      <c r="I1480" s="27"/>
      <c r="J1480" s="19"/>
      <c r="K1480" s="44"/>
      <c r="L1480" s="28"/>
      <c r="M1480" s="25"/>
      <c r="N1480" s="29"/>
      <c r="O1480" s="29"/>
      <c r="P1480" s="28"/>
      <c r="Q1480" s="30"/>
      <c r="R1480" s="28"/>
      <c r="S1480" s="28"/>
      <c r="T1480" s="28"/>
      <c r="U1480" s="31"/>
      <c r="V1480" s="32"/>
      <c r="W1480" s="32"/>
      <c r="X1480" s="32"/>
      <c r="Y1480" s="33"/>
      <c r="Z1480" s="33"/>
      <c r="AA1480" s="34"/>
      <c r="AB1480" s="40" t="str">
        <f>IF(AE1480 &gt; 0, IFERROR(IF(AND(AE1480 &gt; 0, AE1480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S1480 = ""), "Value in Column S is Required", IF(AF1480 &lt; 15, "At the time of Joining, age must be greater than 15 years", IF(AND(W1480 &gt; DATEVALUE("30/6/2024"), Y1480 = "Working"), "Column W and Y Logically Mismatched", IF(AND(X1480 &lt; DATEVALUE("1/7/2025"), Z1480 = "Working", X1480 &lt;&gt; ""), "Column X and Z Logically Mismatched", IF(AND(X1480 &lt;&gt; "", W1480 &gt;= X1480), "Column W and X Logically Missmatched",""))))))))))), ""), "")</f>
        <v/>
      </c>
      <c r="AC1480" s="36"/>
      <c r="AE1480" s="20">
        <f t="shared" si="46"/>
        <v>0</v>
      </c>
      <c r="AF1480" s="20">
        <f t="shared" si="47"/>
        <v>0</v>
      </c>
    </row>
    <row r="1481" spans="1:32" ht="30" customHeight="1">
      <c r="A1481" s="21" t="str">
        <f>IFERROR(INDEX(PQR_Dept!$A$2:$A$21166, MATCH(B1481, PQR_Dept!$B$2:$B$21106, 0)), "")</f>
        <v/>
      </c>
      <c r="B1481" s="22"/>
      <c r="C1481" s="22"/>
      <c r="D1481" s="22"/>
      <c r="E1481" s="23"/>
      <c r="F1481" s="24"/>
      <c r="G1481" s="25"/>
      <c r="H1481" s="26"/>
      <c r="I1481" s="27"/>
      <c r="J1481" s="19"/>
      <c r="K1481" s="44"/>
      <c r="L1481" s="28"/>
      <c r="M1481" s="25"/>
      <c r="N1481" s="29"/>
      <c r="O1481" s="29"/>
      <c r="P1481" s="28"/>
      <c r="Q1481" s="30"/>
      <c r="R1481" s="28"/>
      <c r="S1481" s="28"/>
      <c r="T1481" s="28"/>
      <c r="U1481" s="31"/>
      <c r="V1481" s="32"/>
      <c r="W1481" s="32"/>
      <c r="X1481" s="32"/>
      <c r="Y1481" s="33"/>
      <c r="Z1481" s="33"/>
      <c r="AA1481" s="34"/>
      <c r="AB1481" s="40" t="str">
        <f>IF(AE1481 &gt; 0, IFERROR(IF(AND(AE1481 &gt; 0, AE1481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S1481 = ""), "Value in Column S is Required", IF(AF1481 &lt; 15, "At the time of Joining, age must be greater than 15 years", IF(AND(W1481 &gt; DATEVALUE("30/6/2024"), Y1481 = "Working"), "Column W and Y Logically Mismatched", IF(AND(X1481 &lt; DATEVALUE("1/7/2025"), Z1481 = "Working", X1481 &lt;&gt; ""), "Column X and Z Logically Mismatched", IF(AND(X1481 &lt;&gt; "", W1481 &gt;= X1481), "Column W and X Logically Missmatched",""))))))))))), ""), "")</f>
        <v/>
      </c>
      <c r="AC1481" s="36"/>
      <c r="AE1481" s="20">
        <f t="shared" si="46"/>
        <v>0</v>
      </c>
      <c r="AF1481" s="20">
        <f t="shared" si="47"/>
        <v>0</v>
      </c>
    </row>
    <row r="1482" spans="1:32" ht="30" customHeight="1">
      <c r="A1482" s="21" t="str">
        <f>IFERROR(INDEX(PQR_Dept!$A$2:$A$21166, MATCH(B1482, PQR_Dept!$B$2:$B$21106, 0)), "")</f>
        <v/>
      </c>
      <c r="B1482" s="22"/>
      <c r="C1482" s="22"/>
      <c r="D1482" s="22"/>
      <c r="E1482" s="23"/>
      <c r="F1482" s="24"/>
      <c r="G1482" s="25"/>
      <c r="H1482" s="26"/>
      <c r="I1482" s="27"/>
      <c r="J1482" s="19"/>
      <c r="K1482" s="44"/>
      <c r="L1482" s="28"/>
      <c r="M1482" s="25"/>
      <c r="N1482" s="29"/>
      <c r="O1482" s="29"/>
      <c r="P1482" s="28"/>
      <c r="Q1482" s="30"/>
      <c r="R1482" s="28"/>
      <c r="S1482" s="28"/>
      <c r="T1482" s="28"/>
      <c r="U1482" s="31"/>
      <c r="V1482" s="32"/>
      <c r="W1482" s="32"/>
      <c r="X1482" s="32"/>
      <c r="Y1482" s="33"/>
      <c r="Z1482" s="33"/>
      <c r="AA1482" s="34"/>
      <c r="AB1482" s="40" t="str">
        <f>IF(AE1482 &gt; 0, IFERROR(IF(AND(AE1482 &gt; 0, AE1482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S1482 = ""), "Value in Column S is Required", IF(AF1482 &lt; 15, "At the time of Joining, age must be greater than 15 years", IF(AND(W1482 &gt; DATEVALUE("30/6/2024"), Y1482 = "Working"), "Column W and Y Logically Mismatched", IF(AND(X1482 &lt; DATEVALUE("1/7/2025"), Z1482 = "Working", X1482 &lt;&gt; ""), "Column X and Z Logically Mismatched", IF(AND(X1482 &lt;&gt; "", W1482 &gt;= X1482), "Column W and X Logically Missmatched",""))))))))))), ""), "")</f>
        <v/>
      </c>
      <c r="AC1482" s="36"/>
      <c r="AE1482" s="20">
        <f t="shared" si="46"/>
        <v>0</v>
      </c>
      <c r="AF1482" s="20">
        <f t="shared" si="47"/>
        <v>0</v>
      </c>
    </row>
    <row r="1483" spans="1:32" ht="30" customHeight="1">
      <c r="A1483" s="21" t="str">
        <f>IFERROR(INDEX(PQR_Dept!$A$2:$A$21166, MATCH(B1483, PQR_Dept!$B$2:$B$21106, 0)), "")</f>
        <v/>
      </c>
      <c r="B1483" s="22"/>
      <c r="C1483" s="22"/>
      <c r="D1483" s="22"/>
      <c r="E1483" s="23"/>
      <c r="F1483" s="24"/>
      <c r="G1483" s="25"/>
      <c r="H1483" s="26"/>
      <c r="I1483" s="27"/>
      <c r="J1483" s="19"/>
      <c r="K1483" s="44"/>
      <c r="L1483" s="28"/>
      <c r="M1483" s="25"/>
      <c r="N1483" s="29"/>
      <c r="O1483" s="29"/>
      <c r="P1483" s="28"/>
      <c r="Q1483" s="30"/>
      <c r="R1483" s="28"/>
      <c r="S1483" s="28"/>
      <c r="T1483" s="28"/>
      <c r="U1483" s="31"/>
      <c r="V1483" s="32"/>
      <c r="W1483" s="32"/>
      <c r="X1483" s="32"/>
      <c r="Y1483" s="33"/>
      <c r="Z1483" s="33"/>
      <c r="AA1483" s="34"/>
      <c r="AB1483" s="40" t="str">
        <f>IF(AE1483 &gt; 0, IFERROR(IF(AND(AE1483 &gt; 0, AE1483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S1483 = ""), "Value in Column S is Required", IF(AF1483 &lt; 15, "At the time of Joining, age must be greater than 15 years", IF(AND(W1483 &gt; DATEVALUE("30/6/2024"), Y1483 = "Working"), "Column W and Y Logically Mismatched", IF(AND(X1483 &lt; DATEVALUE("1/7/2025"), Z1483 = "Working", X1483 &lt;&gt; ""), "Column X and Z Logically Mismatched", IF(AND(X1483 &lt;&gt; "", W1483 &gt;= X1483), "Column W and X Logically Missmatched",""))))))))))), ""), "")</f>
        <v/>
      </c>
      <c r="AC1483" s="36"/>
      <c r="AE1483" s="20">
        <f t="shared" si="46"/>
        <v>0</v>
      </c>
      <c r="AF1483" s="20">
        <f t="shared" si="47"/>
        <v>0</v>
      </c>
    </row>
    <row r="1484" spans="1:32" ht="30" customHeight="1">
      <c r="A1484" s="21" t="str">
        <f>IFERROR(INDEX(PQR_Dept!$A$2:$A$21166, MATCH(B1484, PQR_Dept!$B$2:$B$21106, 0)), "")</f>
        <v/>
      </c>
      <c r="B1484" s="22"/>
      <c r="C1484" s="22"/>
      <c r="D1484" s="22"/>
      <c r="E1484" s="23"/>
      <c r="F1484" s="24"/>
      <c r="G1484" s="25"/>
      <c r="H1484" s="26"/>
      <c r="I1484" s="27"/>
      <c r="J1484" s="19"/>
      <c r="K1484" s="44"/>
      <c r="L1484" s="28"/>
      <c r="M1484" s="25"/>
      <c r="N1484" s="29"/>
      <c r="O1484" s="29"/>
      <c r="P1484" s="28"/>
      <c r="Q1484" s="30"/>
      <c r="R1484" s="28"/>
      <c r="S1484" s="28"/>
      <c r="T1484" s="28"/>
      <c r="U1484" s="31"/>
      <c r="V1484" s="32"/>
      <c r="W1484" s="32"/>
      <c r="X1484" s="32"/>
      <c r="Y1484" s="33"/>
      <c r="Z1484" s="33"/>
      <c r="AA1484" s="34"/>
      <c r="AB1484" s="40" t="str">
        <f>IF(AE1484 &gt; 0, IFERROR(IF(AND(AE1484 &gt; 0, AE1484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S1484 = ""), "Value in Column S is Required", IF(AF1484 &lt; 15, "At the time of Joining, age must be greater than 15 years", IF(AND(W1484 &gt; DATEVALUE("30/6/2024"), Y1484 = "Working"), "Column W and Y Logically Mismatched", IF(AND(X1484 &lt; DATEVALUE("1/7/2025"), Z1484 = "Working", X1484 &lt;&gt; ""), "Column X and Z Logically Mismatched", IF(AND(X1484 &lt;&gt; "", W1484 &gt;= X1484), "Column W and X Logically Missmatched",""))))))))))), ""), "")</f>
        <v/>
      </c>
      <c r="AC1484" s="36"/>
      <c r="AE1484" s="20">
        <f t="shared" si="46"/>
        <v>0</v>
      </c>
      <c r="AF1484" s="20">
        <f t="shared" si="47"/>
        <v>0</v>
      </c>
    </row>
    <row r="1485" spans="1:32" ht="30" customHeight="1">
      <c r="A1485" s="21" t="str">
        <f>IFERROR(INDEX(PQR_Dept!$A$2:$A$21166, MATCH(B1485, PQR_Dept!$B$2:$B$21106, 0)), "")</f>
        <v/>
      </c>
      <c r="B1485" s="22"/>
      <c r="C1485" s="22"/>
      <c r="D1485" s="22"/>
      <c r="E1485" s="23"/>
      <c r="F1485" s="24"/>
      <c r="G1485" s="25"/>
      <c r="H1485" s="26"/>
      <c r="I1485" s="27"/>
      <c r="J1485" s="19"/>
      <c r="K1485" s="44"/>
      <c r="L1485" s="28"/>
      <c r="M1485" s="25"/>
      <c r="N1485" s="29"/>
      <c r="O1485" s="29"/>
      <c r="P1485" s="28"/>
      <c r="Q1485" s="30"/>
      <c r="R1485" s="28"/>
      <c r="S1485" s="28"/>
      <c r="T1485" s="28"/>
      <c r="U1485" s="31"/>
      <c r="V1485" s="32"/>
      <c r="W1485" s="32"/>
      <c r="X1485" s="32"/>
      <c r="Y1485" s="33"/>
      <c r="Z1485" s="33"/>
      <c r="AA1485" s="34"/>
      <c r="AB1485" s="40" t="str">
        <f>IF(AE1485 &gt; 0, IFERROR(IF(AND(AE1485 &gt; 0, AE1485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S1485 = ""), "Value in Column S is Required", IF(AF1485 &lt; 15, "At the time of Joining, age must be greater than 15 years", IF(AND(W1485 &gt; DATEVALUE("30/6/2024"), Y1485 = "Working"), "Column W and Y Logically Mismatched", IF(AND(X1485 &lt; DATEVALUE("1/7/2025"), Z1485 = "Working", X1485 &lt;&gt; ""), "Column X and Z Logically Mismatched", IF(AND(X1485 &lt;&gt; "", W1485 &gt;= X1485), "Column W and X Logically Missmatched",""))))))))))), ""), "")</f>
        <v/>
      </c>
      <c r="AC1485" s="36"/>
      <c r="AE1485" s="20">
        <f t="shared" si="46"/>
        <v>0</v>
      </c>
      <c r="AF1485" s="20">
        <f t="shared" si="47"/>
        <v>0</v>
      </c>
    </row>
    <row r="1486" spans="1:32" ht="30" customHeight="1">
      <c r="A1486" s="21" t="str">
        <f>IFERROR(INDEX(PQR_Dept!$A$2:$A$21166, MATCH(B1486, PQR_Dept!$B$2:$B$21106, 0)), "")</f>
        <v/>
      </c>
      <c r="B1486" s="22"/>
      <c r="C1486" s="22"/>
      <c r="D1486" s="22"/>
      <c r="E1486" s="23"/>
      <c r="F1486" s="24"/>
      <c r="G1486" s="25"/>
      <c r="H1486" s="26"/>
      <c r="I1486" s="27"/>
      <c r="J1486" s="19"/>
      <c r="K1486" s="44"/>
      <c r="L1486" s="28"/>
      <c r="M1486" s="25"/>
      <c r="N1486" s="29"/>
      <c r="O1486" s="29"/>
      <c r="P1486" s="28"/>
      <c r="Q1486" s="30"/>
      <c r="R1486" s="28"/>
      <c r="S1486" s="28"/>
      <c r="T1486" s="28"/>
      <c r="U1486" s="31"/>
      <c r="V1486" s="32"/>
      <c r="W1486" s="32"/>
      <c r="X1486" s="32"/>
      <c r="Y1486" s="33"/>
      <c r="Z1486" s="33"/>
      <c r="AA1486" s="34"/>
      <c r="AB1486" s="40" t="str">
        <f>IF(AE1486 &gt; 0, IFERROR(IF(AND(AE1486 &gt; 0, AE1486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S1486 = ""), "Value in Column S is Required", IF(AF1486 &lt; 15, "At the time of Joining, age must be greater than 15 years", IF(AND(W1486 &gt; DATEVALUE("30/6/2024"), Y1486 = "Working"), "Column W and Y Logically Mismatched", IF(AND(X1486 &lt; DATEVALUE("1/7/2025"), Z1486 = "Working", X1486 &lt;&gt; ""), "Column X and Z Logically Mismatched", IF(AND(X1486 &lt;&gt; "", W1486 &gt;= X1486), "Column W and X Logically Missmatched",""))))))))))), ""), "")</f>
        <v/>
      </c>
      <c r="AC1486" s="36"/>
      <c r="AE1486" s="20">
        <f t="shared" si="46"/>
        <v>0</v>
      </c>
      <c r="AF1486" s="20">
        <f t="shared" si="47"/>
        <v>0</v>
      </c>
    </row>
    <row r="1487" spans="1:32" ht="30" customHeight="1">
      <c r="A1487" s="21" t="str">
        <f>IFERROR(INDEX(PQR_Dept!$A$2:$A$21166, MATCH(B1487, PQR_Dept!$B$2:$B$21106, 0)), "")</f>
        <v/>
      </c>
      <c r="B1487" s="22"/>
      <c r="C1487" s="22"/>
      <c r="D1487" s="22"/>
      <c r="E1487" s="23"/>
      <c r="F1487" s="24"/>
      <c r="G1487" s="25"/>
      <c r="H1487" s="26"/>
      <c r="I1487" s="27"/>
      <c r="J1487" s="19"/>
      <c r="K1487" s="44"/>
      <c r="L1487" s="28"/>
      <c r="M1487" s="25"/>
      <c r="N1487" s="29"/>
      <c r="O1487" s="29"/>
      <c r="P1487" s="28"/>
      <c r="Q1487" s="30"/>
      <c r="R1487" s="28"/>
      <c r="S1487" s="28"/>
      <c r="T1487" s="28"/>
      <c r="U1487" s="31"/>
      <c r="V1487" s="32"/>
      <c r="W1487" s="32"/>
      <c r="X1487" s="32"/>
      <c r="Y1487" s="33"/>
      <c r="Z1487" s="33"/>
      <c r="AA1487" s="34"/>
      <c r="AB1487" s="40" t="str">
        <f>IF(AE1487 &gt; 0, IFERROR(IF(AND(AE1487 &gt; 0, AE1487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S1487 = ""), "Value in Column S is Required", IF(AF1487 &lt; 15, "At the time of Joining, age must be greater than 15 years", IF(AND(W1487 &gt; DATEVALUE("30/6/2024"), Y1487 = "Working"), "Column W and Y Logically Mismatched", IF(AND(X1487 &lt; DATEVALUE("1/7/2025"), Z1487 = "Working", X1487 &lt;&gt; ""), "Column X and Z Logically Mismatched", IF(AND(X1487 &lt;&gt; "", W1487 &gt;= X1487), "Column W and X Logically Missmatched",""))))))))))), ""), "")</f>
        <v/>
      </c>
      <c r="AC1487" s="36"/>
      <c r="AE1487" s="20">
        <f t="shared" si="46"/>
        <v>0</v>
      </c>
      <c r="AF1487" s="20">
        <f t="shared" si="47"/>
        <v>0</v>
      </c>
    </row>
    <row r="1488" spans="1:32" ht="30" customHeight="1">
      <c r="A1488" s="21" t="str">
        <f>IFERROR(INDEX(PQR_Dept!$A$2:$A$21166, MATCH(B1488, PQR_Dept!$B$2:$B$21106, 0)), "")</f>
        <v/>
      </c>
      <c r="B1488" s="22"/>
      <c r="C1488" s="22"/>
      <c r="D1488" s="22"/>
      <c r="E1488" s="23"/>
      <c r="F1488" s="24"/>
      <c r="G1488" s="25"/>
      <c r="H1488" s="26"/>
      <c r="I1488" s="27"/>
      <c r="J1488" s="19"/>
      <c r="K1488" s="44"/>
      <c r="L1488" s="28"/>
      <c r="M1488" s="25"/>
      <c r="N1488" s="29"/>
      <c r="O1488" s="29"/>
      <c r="P1488" s="28"/>
      <c r="Q1488" s="30"/>
      <c r="R1488" s="28"/>
      <c r="S1488" s="28"/>
      <c r="T1488" s="28"/>
      <c r="U1488" s="31"/>
      <c r="V1488" s="32"/>
      <c r="W1488" s="32"/>
      <c r="X1488" s="32"/>
      <c r="Y1488" s="33"/>
      <c r="Z1488" s="33"/>
      <c r="AA1488" s="34"/>
      <c r="AB1488" s="40" t="str">
        <f>IF(AE1488 &gt; 0, IFERROR(IF(AND(AE1488 &gt; 0, AE1488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S1488 = ""), "Value in Column S is Required", IF(AF1488 &lt; 15, "At the time of Joining, age must be greater than 15 years", IF(AND(W1488 &gt; DATEVALUE("30/6/2024"), Y1488 = "Working"), "Column W and Y Logically Mismatched", IF(AND(X1488 &lt; DATEVALUE("1/7/2025"), Z1488 = "Working", X1488 &lt;&gt; ""), "Column X and Z Logically Mismatched", IF(AND(X1488 &lt;&gt; "", W1488 &gt;= X1488), "Column W and X Logically Missmatched",""))))))))))), ""), "")</f>
        <v/>
      </c>
      <c r="AC1488" s="36"/>
      <c r="AE1488" s="20">
        <f t="shared" si="46"/>
        <v>0</v>
      </c>
      <c r="AF1488" s="20">
        <f t="shared" si="47"/>
        <v>0</v>
      </c>
    </row>
    <row r="1489" spans="1:32" ht="30" customHeight="1">
      <c r="A1489" s="21" t="str">
        <f>IFERROR(INDEX(PQR_Dept!$A$2:$A$21166, MATCH(B1489, PQR_Dept!$B$2:$B$21106, 0)), "")</f>
        <v/>
      </c>
      <c r="B1489" s="22"/>
      <c r="C1489" s="22"/>
      <c r="D1489" s="22"/>
      <c r="E1489" s="23"/>
      <c r="F1489" s="24"/>
      <c r="G1489" s="25"/>
      <c r="H1489" s="26"/>
      <c r="I1489" s="27"/>
      <c r="J1489" s="19"/>
      <c r="K1489" s="44"/>
      <c r="L1489" s="28"/>
      <c r="M1489" s="25"/>
      <c r="N1489" s="29"/>
      <c r="O1489" s="29"/>
      <c r="P1489" s="28"/>
      <c r="Q1489" s="30"/>
      <c r="R1489" s="28"/>
      <c r="S1489" s="28"/>
      <c r="T1489" s="28"/>
      <c r="U1489" s="31"/>
      <c r="V1489" s="32"/>
      <c r="W1489" s="32"/>
      <c r="X1489" s="32"/>
      <c r="Y1489" s="33"/>
      <c r="Z1489" s="33"/>
      <c r="AA1489" s="34"/>
      <c r="AB1489" s="40" t="str">
        <f>IF(AE1489 &gt; 0, IFERROR(IF(AND(AE1489 &gt; 0, AE1489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S1489 = ""), "Value in Column S is Required", IF(AF1489 &lt; 15, "At the time of Joining, age must be greater than 15 years", IF(AND(W1489 &gt; DATEVALUE("30/6/2024"), Y1489 = "Working"), "Column W and Y Logically Mismatched", IF(AND(X1489 &lt; DATEVALUE("1/7/2025"), Z1489 = "Working", X1489 &lt;&gt; ""), "Column X and Z Logically Mismatched", IF(AND(X1489 &lt;&gt; "", W1489 &gt;= X1489), "Column W and X Logically Missmatched",""))))))))))), ""), "")</f>
        <v/>
      </c>
      <c r="AC1489" s="36"/>
      <c r="AE1489" s="20">
        <f t="shared" si="46"/>
        <v>0</v>
      </c>
      <c r="AF1489" s="20">
        <f t="shared" si="47"/>
        <v>0</v>
      </c>
    </row>
    <row r="1490" spans="1:32" ht="30" customHeight="1">
      <c r="A1490" s="21" t="str">
        <f>IFERROR(INDEX(PQR_Dept!$A$2:$A$21166, MATCH(B1490, PQR_Dept!$B$2:$B$21106, 0)), "")</f>
        <v/>
      </c>
      <c r="B1490" s="22"/>
      <c r="C1490" s="22"/>
      <c r="D1490" s="22"/>
      <c r="E1490" s="23"/>
      <c r="F1490" s="24"/>
      <c r="G1490" s="25"/>
      <c r="H1490" s="26"/>
      <c r="I1490" s="27"/>
      <c r="J1490" s="19"/>
      <c r="K1490" s="44"/>
      <c r="L1490" s="28"/>
      <c r="M1490" s="25"/>
      <c r="N1490" s="29"/>
      <c r="O1490" s="29"/>
      <c r="P1490" s="28"/>
      <c r="Q1490" s="30"/>
      <c r="R1490" s="28"/>
      <c r="S1490" s="28"/>
      <c r="T1490" s="28"/>
      <c r="U1490" s="31"/>
      <c r="V1490" s="32"/>
      <c r="W1490" s="32"/>
      <c r="X1490" s="32"/>
      <c r="Y1490" s="33"/>
      <c r="Z1490" s="33"/>
      <c r="AA1490" s="34"/>
      <c r="AB1490" s="40" t="str">
        <f>IF(AE1490 &gt; 0, IFERROR(IF(AND(AE1490 &gt; 0, AE1490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S1490 = ""), "Value in Column S is Required", IF(AF1490 &lt; 15, "At the time of Joining, age must be greater than 15 years", IF(AND(W1490 &gt; DATEVALUE("30/6/2024"), Y1490 = "Working"), "Column W and Y Logically Mismatched", IF(AND(X1490 &lt; DATEVALUE("1/7/2025"), Z1490 = "Working", X1490 &lt;&gt; ""), "Column X and Z Logically Mismatched", IF(AND(X1490 &lt;&gt; "", W1490 &gt;= X1490), "Column W and X Logically Missmatched",""))))))))))), ""), "")</f>
        <v/>
      </c>
      <c r="AC1490" s="36"/>
      <c r="AE1490" s="20">
        <f t="shared" si="46"/>
        <v>0</v>
      </c>
      <c r="AF1490" s="20">
        <f t="shared" si="47"/>
        <v>0</v>
      </c>
    </row>
    <row r="1491" spans="1:32" ht="30" customHeight="1">
      <c r="A1491" s="21" t="str">
        <f>IFERROR(INDEX(PQR_Dept!$A$2:$A$21166, MATCH(B1491, PQR_Dept!$B$2:$B$21106, 0)), "")</f>
        <v/>
      </c>
      <c r="B1491" s="22"/>
      <c r="C1491" s="22"/>
      <c r="D1491" s="22"/>
      <c r="E1491" s="23"/>
      <c r="F1491" s="24"/>
      <c r="G1491" s="25"/>
      <c r="H1491" s="26"/>
      <c r="I1491" s="27"/>
      <c r="J1491" s="19"/>
      <c r="K1491" s="44"/>
      <c r="L1491" s="28"/>
      <c r="M1491" s="25"/>
      <c r="N1491" s="29"/>
      <c r="O1491" s="29"/>
      <c r="P1491" s="28"/>
      <c r="Q1491" s="30"/>
      <c r="R1491" s="28"/>
      <c r="S1491" s="28"/>
      <c r="T1491" s="28"/>
      <c r="U1491" s="31"/>
      <c r="V1491" s="32"/>
      <c r="W1491" s="32"/>
      <c r="X1491" s="32"/>
      <c r="Y1491" s="33"/>
      <c r="Z1491" s="33"/>
      <c r="AA1491" s="34"/>
      <c r="AB1491" s="40" t="str">
        <f>IF(AE1491 &gt; 0, IFERROR(IF(AND(AE1491 &gt; 0, AE1491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S1491 = ""), "Value in Column S is Required", IF(AF1491 &lt; 15, "At the time of Joining, age must be greater than 15 years", IF(AND(W1491 &gt; DATEVALUE("30/6/2024"), Y1491 = "Working"), "Column W and Y Logically Mismatched", IF(AND(X1491 &lt; DATEVALUE("1/7/2025"), Z1491 = "Working", X1491 &lt;&gt; ""), "Column X and Z Logically Mismatched", IF(AND(X1491 &lt;&gt; "", W1491 &gt;= X1491), "Column W and X Logically Missmatched",""))))))))))), ""), "")</f>
        <v/>
      </c>
      <c r="AC1491" s="36"/>
      <c r="AE1491" s="20">
        <f t="shared" si="46"/>
        <v>0</v>
      </c>
      <c r="AF1491" s="20">
        <f t="shared" si="47"/>
        <v>0</v>
      </c>
    </row>
    <row r="1492" spans="1:32" ht="30" customHeight="1">
      <c r="A1492" s="21" t="str">
        <f>IFERROR(INDEX(PQR_Dept!$A$2:$A$21166, MATCH(B1492, PQR_Dept!$B$2:$B$21106, 0)), "")</f>
        <v/>
      </c>
      <c r="B1492" s="22"/>
      <c r="C1492" s="22"/>
      <c r="D1492" s="22"/>
      <c r="E1492" s="23"/>
      <c r="F1492" s="24"/>
      <c r="G1492" s="25"/>
      <c r="H1492" s="26"/>
      <c r="I1492" s="27"/>
      <c r="J1492" s="19"/>
      <c r="K1492" s="44"/>
      <c r="L1492" s="28"/>
      <c r="M1492" s="25"/>
      <c r="N1492" s="29"/>
      <c r="O1492" s="29"/>
      <c r="P1492" s="28"/>
      <c r="Q1492" s="30"/>
      <c r="R1492" s="28"/>
      <c r="S1492" s="28"/>
      <c r="T1492" s="28"/>
      <c r="U1492" s="31"/>
      <c r="V1492" s="32"/>
      <c r="W1492" s="32"/>
      <c r="X1492" s="32"/>
      <c r="Y1492" s="33"/>
      <c r="Z1492" s="33"/>
      <c r="AA1492" s="34"/>
      <c r="AB1492" s="40" t="str">
        <f>IF(AE1492 &gt; 0, IFERROR(IF(AND(AE1492 &gt; 0, AE1492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S1492 = ""), "Value in Column S is Required", IF(AF1492 &lt; 15, "At the time of Joining, age must be greater than 15 years", IF(AND(W1492 &gt; DATEVALUE("30/6/2024"), Y1492 = "Working"), "Column W and Y Logically Mismatched", IF(AND(X1492 &lt; DATEVALUE("1/7/2025"), Z1492 = "Working", X1492 &lt;&gt; ""), "Column X and Z Logically Mismatched", IF(AND(X1492 &lt;&gt; "", W1492 &gt;= X1492), "Column W and X Logically Missmatched",""))))))))))), ""), "")</f>
        <v/>
      </c>
      <c r="AC1492" s="36"/>
      <c r="AE1492" s="20">
        <f t="shared" si="46"/>
        <v>0</v>
      </c>
      <c r="AF1492" s="20">
        <f t="shared" si="47"/>
        <v>0</v>
      </c>
    </row>
    <row r="1493" spans="1:32" ht="30" customHeight="1">
      <c r="A1493" s="21" t="str">
        <f>IFERROR(INDEX(PQR_Dept!$A$2:$A$21166, MATCH(B1493, PQR_Dept!$B$2:$B$21106, 0)), "")</f>
        <v/>
      </c>
      <c r="B1493" s="22"/>
      <c r="C1493" s="22"/>
      <c r="D1493" s="22"/>
      <c r="E1493" s="23"/>
      <c r="F1493" s="24"/>
      <c r="G1493" s="25"/>
      <c r="H1493" s="26"/>
      <c r="I1493" s="27"/>
      <c r="J1493" s="19"/>
      <c r="K1493" s="44"/>
      <c r="L1493" s="28"/>
      <c r="M1493" s="25"/>
      <c r="N1493" s="29"/>
      <c r="O1493" s="29"/>
      <c r="P1493" s="28"/>
      <c r="Q1493" s="30"/>
      <c r="R1493" s="28"/>
      <c r="S1493" s="28"/>
      <c r="T1493" s="28"/>
      <c r="U1493" s="31"/>
      <c r="V1493" s="32"/>
      <c r="W1493" s="32"/>
      <c r="X1493" s="32"/>
      <c r="Y1493" s="33"/>
      <c r="Z1493" s="33"/>
      <c r="AA1493" s="34"/>
      <c r="AB1493" s="40" t="str">
        <f>IF(AE1493 &gt; 0, IFERROR(IF(AND(AE1493 &gt; 0, AE1493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S1493 = ""), "Value in Column S is Required", IF(AF1493 &lt; 15, "At the time of Joining, age must be greater than 15 years", IF(AND(W1493 &gt; DATEVALUE("30/6/2024"), Y1493 = "Working"), "Column W and Y Logically Mismatched", IF(AND(X1493 &lt; DATEVALUE("1/7/2025"), Z1493 = "Working", X1493 &lt;&gt; ""), "Column X and Z Logically Mismatched", IF(AND(X1493 &lt;&gt; "", W1493 &gt;= X1493), "Column W and X Logically Missmatched",""))))))))))), ""), "")</f>
        <v/>
      </c>
      <c r="AC1493" s="36"/>
      <c r="AE1493" s="20">
        <f t="shared" si="46"/>
        <v>0</v>
      </c>
      <c r="AF1493" s="20">
        <f t="shared" si="47"/>
        <v>0</v>
      </c>
    </row>
    <row r="1494" spans="1:32" ht="30" customHeight="1">
      <c r="A1494" s="21" t="str">
        <f>IFERROR(INDEX(PQR_Dept!$A$2:$A$21166, MATCH(B1494, PQR_Dept!$B$2:$B$21106, 0)), "")</f>
        <v/>
      </c>
      <c r="B1494" s="22"/>
      <c r="C1494" s="22"/>
      <c r="D1494" s="22"/>
      <c r="E1494" s="23"/>
      <c r="F1494" s="24"/>
      <c r="G1494" s="25"/>
      <c r="H1494" s="26"/>
      <c r="I1494" s="27"/>
      <c r="J1494" s="19"/>
      <c r="K1494" s="44"/>
      <c r="L1494" s="28"/>
      <c r="M1494" s="25"/>
      <c r="N1494" s="29"/>
      <c r="O1494" s="29"/>
      <c r="P1494" s="28"/>
      <c r="Q1494" s="30"/>
      <c r="R1494" s="28"/>
      <c r="S1494" s="28"/>
      <c r="T1494" s="28"/>
      <c r="U1494" s="31"/>
      <c r="V1494" s="32"/>
      <c r="W1494" s="32"/>
      <c r="X1494" s="32"/>
      <c r="Y1494" s="33"/>
      <c r="Z1494" s="33"/>
      <c r="AA1494" s="34"/>
      <c r="AB1494" s="40" t="str">
        <f>IF(AE1494 &gt; 0, IFERROR(IF(AND(AE1494 &gt; 0, AE1494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S1494 = ""), "Value in Column S is Required", IF(AF1494 &lt; 15, "At the time of Joining, age must be greater than 15 years", IF(AND(W1494 &gt; DATEVALUE("30/6/2024"), Y1494 = "Working"), "Column W and Y Logically Mismatched", IF(AND(X1494 &lt; DATEVALUE("1/7/2025"), Z1494 = "Working", X1494 &lt;&gt; ""), "Column X and Z Logically Mismatched", IF(AND(X1494 &lt;&gt; "", W1494 &gt;= X1494), "Column W and X Logically Missmatched",""))))))))))), ""), "")</f>
        <v/>
      </c>
      <c r="AC1494" s="36"/>
      <c r="AE1494" s="20">
        <f t="shared" si="46"/>
        <v>0</v>
      </c>
      <c r="AF1494" s="20">
        <f t="shared" si="47"/>
        <v>0</v>
      </c>
    </row>
    <row r="1495" spans="1:32" ht="30" customHeight="1">
      <c r="A1495" s="21" t="str">
        <f>IFERROR(INDEX(PQR_Dept!$A$2:$A$21166, MATCH(B1495, PQR_Dept!$B$2:$B$21106, 0)), "")</f>
        <v/>
      </c>
      <c r="B1495" s="22"/>
      <c r="C1495" s="22"/>
      <c r="D1495" s="22"/>
      <c r="E1495" s="23"/>
      <c r="F1495" s="24"/>
      <c r="G1495" s="25"/>
      <c r="H1495" s="26"/>
      <c r="I1495" s="27"/>
      <c r="J1495" s="19"/>
      <c r="K1495" s="44"/>
      <c r="L1495" s="28"/>
      <c r="M1495" s="25"/>
      <c r="N1495" s="29"/>
      <c r="O1495" s="29"/>
      <c r="P1495" s="28"/>
      <c r="Q1495" s="30"/>
      <c r="R1495" s="28"/>
      <c r="S1495" s="28"/>
      <c r="T1495" s="28"/>
      <c r="U1495" s="31"/>
      <c r="V1495" s="32"/>
      <c r="W1495" s="32"/>
      <c r="X1495" s="32"/>
      <c r="Y1495" s="33"/>
      <c r="Z1495" s="33"/>
      <c r="AA1495" s="34"/>
      <c r="AB1495" s="40" t="str">
        <f>IF(AE1495 &gt; 0, IFERROR(IF(AND(AE1495 &gt; 0, AE1495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S1495 = ""), "Value in Column S is Required", IF(AF1495 &lt; 15, "At the time of Joining, age must be greater than 15 years", IF(AND(W1495 &gt; DATEVALUE("30/6/2024"), Y1495 = "Working"), "Column W and Y Logically Mismatched", IF(AND(X1495 &lt; DATEVALUE("1/7/2025"), Z1495 = "Working", X1495 &lt;&gt; ""), "Column X and Z Logically Mismatched", IF(AND(X1495 &lt;&gt; "", W1495 &gt;= X1495), "Column W and X Logically Missmatched",""))))))))))), ""), "")</f>
        <v/>
      </c>
      <c r="AC1495" s="36"/>
      <c r="AE1495" s="20">
        <f t="shared" si="46"/>
        <v>0</v>
      </c>
      <c r="AF1495" s="20">
        <f t="shared" si="47"/>
        <v>0</v>
      </c>
    </row>
    <row r="1496" spans="1:32" ht="30" customHeight="1">
      <c r="A1496" s="21" t="str">
        <f>IFERROR(INDEX(PQR_Dept!$A$2:$A$21166, MATCH(B1496, PQR_Dept!$B$2:$B$21106, 0)), "")</f>
        <v/>
      </c>
      <c r="B1496" s="22"/>
      <c r="C1496" s="22"/>
      <c r="D1496" s="22"/>
      <c r="E1496" s="23"/>
      <c r="F1496" s="24"/>
      <c r="G1496" s="25"/>
      <c r="H1496" s="26"/>
      <c r="I1496" s="27"/>
      <c r="J1496" s="19"/>
      <c r="K1496" s="44"/>
      <c r="L1496" s="28"/>
      <c r="M1496" s="25"/>
      <c r="N1496" s="29"/>
      <c r="O1496" s="29"/>
      <c r="P1496" s="28"/>
      <c r="Q1496" s="30"/>
      <c r="R1496" s="28"/>
      <c r="S1496" s="28"/>
      <c r="T1496" s="28"/>
      <c r="U1496" s="31"/>
      <c r="V1496" s="32"/>
      <c r="W1496" s="32"/>
      <c r="X1496" s="32"/>
      <c r="Y1496" s="33"/>
      <c r="Z1496" s="33"/>
      <c r="AA1496" s="34"/>
      <c r="AB1496" s="40" t="str">
        <f>IF(AE1496 &gt; 0, IFERROR(IF(AND(AE1496 &gt; 0, AE1496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S1496 = ""), "Value in Column S is Required", IF(AF1496 &lt; 15, "At the time of Joining, age must be greater than 15 years", IF(AND(W1496 &gt; DATEVALUE("30/6/2024"), Y1496 = "Working"), "Column W and Y Logically Mismatched", IF(AND(X1496 &lt; DATEVALUE("1/7/2025"), Z1496 = "Working", X1496 &lt;&gt; ""), "Column X and Z Logically Mismatched", IF(AND(X1496 &lt;&gt; "", W1496 &gt;= X1496), "Column W and X Logically Missmatched",""))))))))))), ""), "")</f>
        <v/>
      </c>
      <c r="AC1496" s="36"/>
      <c r="AE1496" s="20">
        <f t="shared" si="46"/>
        <v>0</v>
      </c>
      <c r="AF1496" s="20">
        <f t="shared" si="47"/>
        <v>0</v>
      </c>
    </row>
    <row r="1497" spans="1:32" ht="30" customHeight="1">
      <c r="A1497" s="21" t="str">
        <f>IFERROR(INDEX(PQR_Dept!$A$2:$A$21166, MATCH(B1497, PQR_Dept!$B$2:$B$21106, 0)), "")</f>
        <v/>
      </c>
      <c r="B1497" s="22"/>
      <c r="C1497" s="22"/>
      <c r="D1497" s="22"/>
      <c r="E1497" s="23"/>
      <c r="F1497" s="24"/>
      <c r="G1497" s="25"/>
      <c r="H1497" s="26"/>
      <c r="I1497" s="27"/>
      <c r="J1497" s="19"/>
      <c r="K1497" s="44"/>
      <c r="L1497" s="28"/>
      <c r="M1497" s="25"/>
      <c r="N1497" s="29"/>
      <c r="O1497" s="29"/>
      <c r="P1497" s="28"/>
      <c r="Q1497" s="30"/>
      <c r="R1497" s="28"/>
      <c r="S1497" s="28"/>
      <c r="T1497" s="28"/>
      <c r="U1497" s="31"/>
      <c r="V1497" s="32"/>
      <c r="W1497" s="32"/>
      <c r="X1497" s="32"/>
      <c r="Y1497" s="33"/>
      <c r="Z1497" s="33"/>
      <c r="AA1497" s="34"/>
      <c r="AB1497" s="40" t="str">
        <f>IF(AE1497 &gt; 0, IFERROR(IF(AND(AE1497 &gt; 0, AE1497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S1497 = ""), "Value in Column S is Required", IF(AF1497 &lt; 15, "At the time of Joining, age must be greater than 15 years", IF(AND(W1497 &gt; DATEVALUE("30/6/2024"), Y1497 = "Working"), "Column W and Y Logically Mismatched", IF(AND(X1497 &lt; DATEVALUE("1/7/2025"), Z1497 = "Working", X1497 &lt;&gt; ""), "Column X and Z Logically Mismatched", IF(AND(X1497 &lt;&gt; "", W1497 &gt;= X1497), "Column W and X Logically Missmatched",""))))))))))), ""), "")</f>
        <v/>
      </c>
      <c r="AC1497" s="36"/>
      <c r="AE1497" s="20">
        <f t="shared" si="46"/>
        <v>0</v>
      </c>
      <c r="AF1497" s="20">
        <f t="shared" si="47"/>
        <v>0</v>
      </c>
    </row>
    <row r="1498" spans="1:32" ht="30" customHeight="1">
      <c r="A1498" s="21" t="str">
        <f>IFERROR(INDEX(PQR_Dept!$A$2:$A$21166, MATCH(B1498, PQR_Dept!$B$2:$B$21106, 0)), "")</f>
        <v/>
      </c>
      <c r="B1498" s="22"/>
      <c r="C1498" s="22"/>
      <c r="D1498" s="22"/>
      <c r="E1498" s="23"/>
      <c r="F1498" s="24"/>
      <c r="G1498" s="25"/>
      <c r="H1498" s="26"/>
      <c r="I1498" s="27"/>
      <c r="J1498" s="19"/>
      <c r="K1498" s="44"/>
      <c r="L1498" s="28"/>
      <c r="M1498" s="25"/>
      <c r="N1498" s="29"/>
      <c r="O1498" s="29"/>
      <c r="P1498" s="28"/>
      <c r="Q1498" s="30"/>
      <c r="R1498" s="28"/>
      <c r="S1498" s="28"/>
      <c r="T1498" s="28"/>
      <c r="U1498" s="31"/>
      <c r="V1498" s="32"/>
      <c r="W1498" s="32"/>
      <c r="X1498" s="32"/>
      <c r="Y1498" s="33"/>
      <c r="Z1498" s="33"/>
      <c r="AA1498" s="34"/>
      <c r="AB1498" s="40" t="str">
        <f>IF(AE1498 &gt; 0, IFERROR(IF(AND(AE1498 &gt; 0, AE1498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S1498 = ""), "Value in Column S is Required", IF(AF1498 &lt; 15, "At the time of Joining, age must be greater than 15 years", IF(AND(W1498 &gt; DATEVALUE("30/6/2024"), Y1498 = "Working"), "Column W and Y Logically Mismatched", IF(AND(X1498 &lt; DATEVALUE("1/7/2025"), Z1498 = "Working", X1498 &lt;&gt; ""), "Column X and Z Logically Mismatched", IF(AND(X1498 &lt;&gt; "", W1498 &gt;= X1498), "Column W and X Logically Missmatched",""))))))))))), ""), "")</f>
        <v/>
      </c>
      <c r="AC1498" s="36"/>
      <c r="AE1498" s="20">
        <f t="shared" si="46"/>
        <v>0</v>
      </c>
      <c r="AF1498" s="20">
        <f t="shared" si="47"/>
        <v>0</v>
      </c>
    </row>
    <row r="1499" spans="1:32" ht="30" customHeight="1">
      <c r="A1499" s="21" t="str">
        <f>IFERROR(INDEX(PQR_Dept!$A$2:$A$21166, MATCH(B1499, PQR_Dept!$B$2:$B$21106, 0)), "")</f>
        <v/>
      </c>
      <c r="B1499" s="22"/>
      <c r="C1499" s="22"/>
      <c r="D1499" s="22"/>
      <c r="E1499" s="23"/>
      <c r="F1499" s="24"/>
      <c r="G1499" s="25"/>
      <c r="H1499" s="26"/>
      <c r="I1499" s="27"/>
      <c r="J1499" s="19"/>
      <c r="K1499" s="44"/>
      <c r="L1499" s="28"/>
      <c r="M1499" s="25"/>
      <c r="N1499" s="29"/>
      <c r="O1499" s="29"/>
      <c r="P1499" s="28"/>
      <c r="Q1499" s="30"/>
      <c r="R1499" s="28"/>
      <c r="S1499" s="28"/>
      <c r="T1499" s="28"/>
      <c r="U1499" s="31"/>
      <c r="V1499" s="32"/>
      <c r="W1499" s="32"/>
      <c r="X1499" s="32"/>
      <c r="Y1499" s="33"/>
      <c r="Z1499" s="33"/>
      <c r="AA1499" s="34"/>
      <c r="AB1499" s="40" t="str">
        <f>IF(AE1499 &gt; 0, IFERROR(IF(AND(AE1499 &gt; 0, AE1499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S1499 = ""), "Value in Column S is Required", IF(AF1499 &lt; 15, "At the time of Joining, age must be greater than 15 years", IF(AND(W1499 &gt; DATEVALUE("30/6/2024"), Y1499 = "Working"), "Column W and Y Logically Mismatched", IF(AND(X1499 &lt; DATEVALUE("1/7/2025"), Z1499 = "Working", X1499 &lt;&gt; ""), "Column X and Z Logically Mismatched", IF(AND(X1499 &lt;&gt; "", W1499 &gt;= X1499), "Column W and X Logically Missmatched",""))))))))))), ""), "")</f>
        <v/>
      </c>
      <c r="AC1499" s="36"/>
      <c r="AE1499" s="20">
        <f t="shared" si="46"/>
        <v>0</v>
      </c>
      <c r="AF1499" s="20">
        <f t="shared" si="47"/>
        <v>0</v>
      </c>
    </row>
    <row r="1500" spans="1:32" ht="30" customHeight="1">
      <c r="A1500" s="21" t="str">
        <f>IFERROR(INDEX(PQR_Dept!$A$2:$A$21166, MATCH(B1500, PQR_Dept!$B$2:$B$21106, 0)), "")</f>
        <v/>
      </c>
      <c r="B1500" s="22"/>
      <c r="C1500" s="22"/>
      <c r="D1500" s="22"/>
      <c r="E1500" s="23"/>
      <c r="F1500" s="24"/>
      <c r="G1500" s="25"/>
      <c r="H1500" s="26"/>
      <c r="I1500" s="27"/>
      <c r="J1500" s="19"/>
      <c r="K1500" s="44"/>
      <c r="L1500" s="28"/>
      <c r="M1500" s="25"/>
      <c r="N1500" s="29"/>
      <c r="O1500" s="29"/>
      <c r="P1500" s="28"/>
      <c r="Q1500" s="30"/>
      <c r="R1500" s="28"/>
      <c r="S1500" s="28"/>
      <c r="T1500" s="28"/>
      <c r="U1500" s="31"/>
      <c r="V1500" s="32"/>
      <c r="W1500" s="32"/>
      <c r="X1500" s="32"/>
      <c r="Y1500" s="33"/>
      <c r="Z1500" s="33"/>
      <c r="AA1500" s="34"/>
      <c r="AB1500" s="40" t="str">
        <f>IF(AE1500 &gt; 0, IFERROR(IF(AND(AE1500 &gt; 0, AE1500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S1500 = ""), "Value in Column S is Required", IF(AF1500 &lt; 15, "At the time of Joining, age must be greater than 15 years", IF(AND(W1500 &gt; DATEVALUE("30/6/2024"), Y1500 = "Working"), "Column W and Y Logically Mismatched", IF(AND(X1500 &lt; DATEVALUE("1/7/2025"), Z1500 = "Working", X1500 &lt;&gt; ""), "Column X and Z Logically Mismatched", IF(AND(X1500 &lt;&gt; "", W1500 &gt;= X1500), "Column W and X Logically Missmatched",""))))))))))), ""), "")</f>
        <v/>
      </c>
      <c r="AC1500" s="36"/>
      <c r="AE1500" s="20">
        <f t="shared" si="46"/>
        <v>0</v>
      </c>
      <c r="AF1500" s="20">
        <f t="shared" si="47"/>
        <v>0</v>
      </c>
    </row>
    <row r="1501" spans="1:32" ht="30" customHeight="1">
      <c r="A1501" s="21" t="str">
        <f>IFERROR(INDEX(PQR_Dept!$A$2:$A$21166, MATCH(B1501, PQR_Dept!$B$2:$B$21106, 0)), "")</f>
        <v/>
      </c>
      <c r="B1501" s="22"/>
      <c r="C1501" s="22"/>
      <c r="D1501" s="22"/>
      <c r="E1501" s="23"/>
      <c r="F1501" s="24"/>
      <c r="G1501" s="25"/>
      <c r="H1501" s="26"/>
      <c r="I1501" s="27"/>
      <c r="J1501" s="19"/>
      <c r="K1501" s="44"/>
      <c r="L1501" s="28"/>
      <c r="M1501" s="25"/>
      <c r="N1501" s="29"/>
      <c r="O1501" s="29"/>
      <c r="P1501" s="28"/>
      <c r="Q1501" s="30"/>
      <c r="R1501" s="28"/>
      <c r="S1501" s="28"/>
      <c r="T1501" s="28"/>
      <c r="U1501" s="31"/>
      <c r="V1501" s="32"/>
      <c r="W1501" s="32"/>
      <c r="X1501" s="32"/>
      <c r="Y1501" s="33"/>
      <c r="Z1501" s="33"/>
      <c r="AA1501" s="34"/>
      <c r="AB1501" s="40" t="str">
        <f>IF(AE1501 &gt; 0, IFERROR(IF(AND(AE1501 &gt; 0, AE1501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S1501 = ""), "Value in Column S is Required", IF(AF1501 &lt; 15, "At the time of Joining, age must be greater than 15 years", IF(AND(W1501 &gt; DATEVALUE("30/6/2024"), Y1501 = "Working"), "Column W and Y Logically Mismatched", IF(AND(X1501 &lt; DATEVALUE("1/7/2025"), Z1501 = "Working", X1501 &lt;&gt; ""), "Column X and Z Logically Mismatched", IF(AND(X1501 &lt;&gt; "", W1501 &gt;= X1501), "Column W and X Logically Missmatched",""))))))))))), ""), "")</f>
        <v/>
      </c>
      <c r="AC1501" s="36"/>
      <c r="AE1501" s="20">
        <f t="shared" si="46"/>
        <v>0</v>
      </c>
      <c r="AF1501" s="20">
        <f t="shared" si="47"/>
        <v>0</v>
      </c>
    </row>
    <row r="1502" spans="1:32" ht="30" customHeight="1">
      <c r="A1502" s="21" t="str">
        <f>IFERROR(INDEX(PQR_Dept!$A$2:$A$21166, MATCH(B1502, PQR_Dept!$B$2:$B$21106, 0)), "")</f>
        <v/>
      </c>
      <c r="B1502" s="22"/>
      <c r="C1502" s="22"/>
      <c r="D1502" s="22"/>
      <c r="E1502" s="23"/>
      <c r="F1502" s="24"/>
      <c r="G1502" s="25"/>
      <c r="H1502" s="26"/>
      <c r="I1502" s="27"/>
      <c r="J1502" s="19"/>
      <c r="K1502" s="44"/>
      <c r="L1502" s="28"/>
      <c r="M1502" s="25"/>
      <c r="N1502" s="29"/>
      <c r="O1502" s="29"/>
      <c r="P1502" s="28"/>
      <c r="Q1502" s="30"/>
      <c r="R1502" s="28"/>
      <c r="S1502" s="28"/>
      <c r="T1502" s="28"/>
      <c r="U1502" s="31"/>
      <c r="V1502" s="32"/>
      <c r="W1502" s="32"/>
      <c r="X1502" s="32"/>
      <c r="Y1502" s="33"/>
      <c r="Z1502" s="33"/>
      <c r="AA1502" s="34"/>
      <c r="AB1502" s="40" t="str">
        <f>IF(AE1502 &gt; 0, IFERROR(IF(AND(AE1502 &gt; 0, AE1502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S1502 = ""), "Value in Column S is Required", IF(AF1502 &lt; 15, "At the time of Joining, age must be greater than 15 years", IF(AND(W1502 &gt; DATEVALUE("30/6/2024"), Y1502 = "Working"), "Column W and Y Logically Mismatched", IF(AND(X1502 &lt; DATEVALUE("1/7/2025"), Z1502 = "Working", X1502 &lt;&gt; ""), "Column X and Z Logically Mismatched", IF(AND(X1502 &lt;&gt; "", W1502 &gt;= X1502), "Column W and X Logically Missmatched",""))))))))))), ""), "")</f>
        <v/>
      </c>
      <c r="AC1502" s="36"/>
      <c r="AE1502" s="20">
        <f t="shared" si="46"/>
        <v>0</v>
      </c>
      <c r="AF1502" s="20">
        <f t="shared" si="47"/>
        <v>0</v>
      </c>
    </row>
    <row r="1503" spans="1:32" ht="30" customHeight="1">
      <c r="A1503" s="21" t="str">
        <f>IFERROR(INDEX(PQR_Dept!$A$2:$A$21166, MATCH(B1503, PQR_Dept!$B$2:$B$21106, 0)), "")</f>
        <v/>
      </c>
      <c r="B1503" s="22"/>
      <c r="C1503" s="22"/>
      <c r="D1503" s="22"/>
      <c r="E1503" s="23"/>
      <c r="F1503" s="24"/>
      <c r="G1503" s="25"/>
      <c r="H1503" s="26"/>
      <c r="I1503" s="27"/>
      <c r="J1503" s="19"/>
      <c r="K1503" s="44"/>
      <c r="L1503" s="28"/>
      <c r="M1503" s="25"/>
      <c r="N1503" s="29"/>
      <c r="O1503" s="29"/>
      <c r="P1503" s="28"/>
      <c r="Q1503" s="30"/>
      <c r="R1503" s="28"/>
      <c r="S1503" s="28"/>
      <c r="T1503" s="28"/>
      <c r="U1503" s="31"/>
      <c r="V1503" s="32"/>
      <c r="W1503" s="32"/>
      <c r="X1503" s="32"/>
      <c r="Y1503" s="33"/>
      <c r="Z1503" s="33"/>
      <c r="AA1503" s="34"/>
      <c r="AB1503" s="40" t="str">
        <f>IF(AE1503 &gt; 0, IFERROR(IF(AND(AE1503 &gt; 0, AE1503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S1503 = ""), "Value in Column S is Required", IF(AF1503 &lt; 15, "At the time of Joining, age must be greater than 15 years", IF(AND(W1503 &gt; DATEVALUE("30/6/2024"), Y1503 = "Working"), "Column W and Y Logically Mismatched", IF(AND(X1503 &lt; DATEVALUE("1/7/2025"), Z1503 = "Working", X1503 &lt;&gt; ""), "Column X and Z Logically Mismatched", IF(AND(X1503 &lt;&gt; "", W1503 &gt;= X1503), "Column W and X Logically Missmatched",""))))))))))), ""), "")</f>
        <v/>
      </c>
      <c r="AC1503" s="36"/>
      <c r="AE1503" s="20">
        <f t="shared" si="46"/>
        <v>0</v>
      </c>
      <c r="AF1503" s="20">
        <f t="shared" si="47"/>
        <v>0</v>
      </c>
    </row>
    <row r="1504" spans="1:32" ht="30" customHeight="1">
      <c r="A1504" s="21" t="str">
        <f>IFERROR(INDEX(PQR_Dept!$A$2:$A$21166, MATCH(B1504, PQR_Dept!$B$2:$B$21106, 0)), "")</f>
        <v/>
      </c>
      <c r="B1504" s="22"/>
      <c r="C1504" s="22"/>
      <c r="D1504" s="22"/>
      <c r="E1504" s="23"/>
      <c r="F1504" s="24"/>
      <c r="G1504" s="25"/>
      <c r="H1504" s="26"/>
      <c r="I1504" s="27"/>
      <c r="J1504" s="19"/>
      <c r="K1504" s="44"/>
      <c r="L1504" s="28"/>
      <c r="M1504" s="25"/>
      <c r="N1504" s="29"/>
      <c r="O1504" s="29"/>
      <c r="P1504" s="28"/>
      <c r="Q1504" s="30"/>
      <c r="R1504" s="28"/>
      <c r="S1504" s="28"/>
      <c r="T1504" s="28"/>
      <c r="U1504" s="31"/>
      <c r="V1504" s="32"/>
      <c r="W1504" s="32"/>
      <c r="X1504" s="32"/>
      <c r="Y1504" s="33"/>
      <c r="Z1504" s="33"/>
      <c r="AA1504" s="34"/>
      <c r="AB1504" s="40" t="str">
        <f>IF(AE1504 &gt; 0, IFERROR(IF(AND(AE1504 &gt; 0, AE1504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S1504 = ""), "Value in Column S is Required", IF(AF1504 &lt; 15, "At the time of Joining, age must be greater than 15 years", IF(AND(W1504 &gt; DATEVALUE("30/6/2024"), Y1504 = "Working"), "Column W and Y Logically Mismatched", IF(AND(X1504 &lt; DATEVALUE("1/7/2025"), Z1504 = "Working", X1504 &lt;&gt; ""), "Column X and Z Logically Mismatched", IF(AND(X1504 &lt;&gt; "", W1504 &gt;= X1504), "Column W and X Logically Missmatched",""))))))))))), ""), "")</f>
        <v/>
      </c>
      <c r="AC1504" s="36"/>
      <c r="AE1504" s="20">
        <f t="shared" si="46"/>
        <v>0</v>
      </c>
      <c r="AF1504" s="20">
        <f t="shared" si="47"/>
        <v>0</v>
      </c>
    </row>
    <row r="1505" spans="1:32" ht="30" customHeight="1">
      <c r="A1505" s="21" t="str">
        <f>IFERROR(INDEX(PQR_Dept!$A$2:$A$21166, MATCH(B1505, PQR_Dept!$B$2:$B$21106, 0)), "")</f>
        <v/>
      </c>
      <c r="B1505" s="22"/>
      <c r="C1505" s="22"/>
      <c r="D1505" s="22"/>
      <c r="E1505" s="23"/>
      <c r="F1505" s="24"/>
      <c r="G1505" s="25"/>
      <c r="H1505" s="26"/>
      <c r="I1505" s="27"/>
      <c r="J1505" s="19"/>
      <c r="K1505" s="44"/>
      <c r="L1505" s="28"/>
      <c r="M1505" s="25"/>
      <c r="N1505" s="29"/>
      <c r="O1505" s="29"/>
      <c r="P1505" s="28"/>
      <c r="Q1505" s="30"/>
      <c r="R1505" s="28"/>
      <c r="S1505" s="28"/>
      <c r="T1505" s="28"/>
      <c r="U1505" s="31"/>
      <c r="V1505" s="32"/>
      <c r="W1505" s="32"/>
      <c r="X1505" s="32"/>
      <c r="Y1505" s="33"/>
      <c r="Z1505" s="33"/>
      <c r="AA1505" s="34"/>
      <c r="AB1505" s="40" t="str">
        <f>IF(AE1505 &gt; 0, IFERROR(IF(AND(AE1505 &gt; 0, AE1505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S1505 = ""), "Value in Column S is Required", IF(AF1505 &lt; 15, "At the time of Joining, age must be greater than 15 years", IF(AND(W1505 &gt; DATEVALUE("30/6/2024"), Y1505 = "Working"), "Column W and Y Logically Mismatched", IF(AND(X1505 &lt; DATEVALUE("1/7/2025"), Z1505 = "Working", X1505 &lt;&gt; ""), "Column X and Z Logically Mismatched", IF(AND(X1505 &lt;&gt; "", W1505 &gt;= X1505), "Column W and X Logically Missmatched",""))))))))))), ""), "")</f>
        <v/>
      </c>
      <c r="AC1505" s="36"/>
      <c r="AE1505" s="20">
        <f t="shared" si="46"/>
        <v>0</v>
      </c>
      <c r="AF1505" s="20">
        <f t="shared" si="47"/>
        <v>0</v>
      </c>
    </row>
    <row r="1506" spans="1:32" ht="30" customHeight="1">
      <c r="A1506" s="21" t="str">
        <f>IFERROR(INDEX(PQR_Dept!$A$2:$A$21166, MATCH(B1506, PQR_Dept!$B$2:$B$21106, 0)), "")</f>
        <v/>
      </c>
      <c r="B1506" s="22"/>
      <c r="C1506" s="22"/>
      <c r="D1506" s="22"/>
      <c r="E1506" s="23"/>
      <c r="F1506" s="24"/>
      <c r="G1506" s="25"/>
      <c r="H1506" s="26"/>
      <c r="I1506" s="27"/>
      <c r="J1506" s="19"/>
      <c r="K1506" s="44"/>
      <c r="L1506" s="28"/>
      <c r="M1506" s="25"/>
      <c r="N1506" s="29"/>
      <c r="O1506" s="29"/>
      <c r="P1506" s="28"/>
      <c r="Q1506" s="30"/>
      <c r="R1506" s="28"/>
      <c r="S1506" s="28"/>
      <c r="T1506" s="28"/>
      <c r="U1506" s="31"/>
      <c r="V1506" s="32"/>
      <c r="W1506" s="32"/>
      <c r="X1506" s="32"/>
      <c r="Y1506" s="33"/>
      <c r="Z1506" s="33"/>
      <c r="AA1506" s="34"/>
      <c r="AB1506" s="40" t="str">
        <f>IF(AE1506 &gt; 0, IFERROR(IF(AND(AE1506 &gt; 0, AE1506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S1506 = ""), "Value in Column S is Required", IF(AF1506 &lt; 15, "At the time of Joining, age must be greater than 15 years", IF(AND(W1506 &gt; DATEVALUE("30/6/2024"), Y1506 = "Working"), "Column W and Y Logically Mismatched", IF(AND(X1506 &lt; DATEVALUE("1/7/2025"), Z1506 = "Working", X1506 &lt;&gt; ""), "Column X and Z Logically Mismatched", IF(AND(X1506 &lt;&gt; "", W1506 &gt;= X1506), "Column W and X Logically Missmatched",""))))))))))), ""), "")</f>
        <v/>
      </c>
      <c r="AC1506" s="36"/>
      <c r="AE1506" s="20">
        <f t="shared" si="46"/>
        <v>0</v>
      </c>
      <c r="AF1506" s="20">
        <f t="shared" si="47"/>
        <v>0</v>
      </c>
    </row>
    <row r="1507" spans="1:32" ht="30" customHeight="1">
      <c r="A1507" s="21" t="str">
        <f>IFERROR(INDEX(PQR_Dept!$A$2:$A$21166, MATCH(B1507, PQR_Dept!$B$2:$B$21106, 0)), "")</f>
        <v/>
      </c>
      <c r="B1507" s="22"/>
      <c r="C1507" s="22"/>
      <c r="D1507" s="22"/>
      <c r="E1507" s="23"/>
      <c r="F1507" s="24"/>
      <c r="G1507" s="25"/>
      <c r="H1507" s="26"/>
      <c r="I1507" s="27"/>
      <c r="J1507" s="19"/>
      <c r="K1507" s="44"/>
      <c r="L1507" s="28"/>
      <c r="M1507" s="25"/>
      <c r="N1507" s="29"/>
      <c r="O1507" s="29"/>
      <c r="P1507" s="28"/>
      <c r="Q1507" s="30"/>
      <c r="R1507" s="28"/>
      <c r="S1507" s="28"/>
      <c r="T1507" s="28"/>
      <c r="U1507" s="31"/>
      <c r="V1507" s="32"/>
      <c r="W1507" s="32"/>
      <c r="X1507" s="32"/>
      <c r="Y1507" s="33"/>
      <c r="Z1507" s="33"/>
      <c r="AA1507" s="34"/>
      <c r="AB1507" s="40" t="str">
        <f>IF(AE1507 &gt; 0, IFERROR(IF(AND(AE1507 &gt; 0, AE1507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S1507 = ""), "Value in Column S is Required", IF(AF1507 &lt; 15, "At the time of Joining, age must be greater than 15 years", IF(AND(W1507 &gt; DATEVALUE("30/6/2024"), Y1507 = "Working"), "Column W and Y Logically Mismatched", IF(AND(X1507 &lt; DATEVALUE("1/7/2025"), Z1507 = "Working", X1507 &lt;&gt; ""), "Column X and Z Logically Mismatched", IF(AND(X1507 &lt;&gt; "", W1507 &gt;= X1507), "Column W and X Logically Missmatched",""))))))))))), ""), "")</f>
        <v/>
      </c>
      <c r="AC1507" s="36"/>
      <c r="AE1507" s="20">
        <f t="shared" si="46"/>
        <v>0</v>
      </c>
      <c r="AF1507" s="20">
        <f t="shared" si="47"/>
        <v>0</v>
      </c>
    </row>
    <row r="1508" spans="1:32" ht="30" customHeight="1">
      <c r="A1508" s="21" t="str">
        <f>IFERROR(INDEX(PQR_Dept!$A$2:$A$21166, MATCH(B1508, PQR_Dept!$B$2:$B$21106, 0)), "")</f>
        <v/>
      </c>
      <c r="B1508" s="22"/>
      <c r="C1508" s="22"/>
      <c r="D1508" s="22"/>
      <c r="E1508" s="23"/>
      <c r="F1508" s="24"/>
      <c r="G1508" s="25"/>
      <c r="H1508" s="26"/>
      <c r="I1508" s="27"/>
      <c r="J1508" s="19"/>
      <c r="K1508" s="44"/>
      <c r="L1508" s="28"/>
      <c r="M1508" s="25"/>
      <c r="N1508" s="29"/>
      <c r="O1508" s="29"/>
      <c r="P1508" s="28"/>
      <c r="Q1508" s="30"/>
      <c r="R1508" s="28"/>
      <c r="S1508" s="28"/>
      <c r="T1508" s="28"/>
      <c r="U1508" s="31"/>
      <c r="V1508" s="32"/>
      <c r="W1508" s="32"/>
      <c r="X1508" s="32"/>
      <c r="Y1508" s="33"/>
      <c r="Z1508" s="33"/>
      <c r="AA1508" s="34"/>
      <c r="AB1508" s="40" t="str">
        <f>IF(AE1508 &gt; 0, IFERROR(IF(AND(AE1508 &gt; 0, AE1508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S1508 = ""), "Value in Column S is Required", IF(AF1508 &lt; 15, "At the time of Joining, age must be greater than 15 years", IF(AND(W1508 &gt; DATEVALUE("30/6/2024"), Y1508 = "Working"), "Column W and Y Logically Mismatched", IF(AND(X1508 &lt; DATEVALUE("1/7/2025"), Z1508 = "Working", X1508 &lt;&gt; ""), "Column X and Z Logically Mismatched", IF(AND(X1508 &lt;&gt; "", W1508 &gt;= X1508), "Column W and X Logically Missmatched",""))))))))))), ""), "")</f>
        <v/>
      </c>
      <c r="AC1508" s="36"/>
      <c r="AE1508" s="20">
        <f t="shared" si="46"/>
        <v>0</v>
      </c>
      <c r="AF1508" s="20">
        <f t="shared" si="47"/>
        <v>0</v>
      </c>
    </row>
    <row r="1509" spans="1:32" ht="30" customHeight="1">
      <c r="A1509" s="21" t="str">
        <f>IFERROR(INDEX(PQR_Dept!$A$2:$A$21166, MATCH(B1509, PQR_Dept!$B$2:$B$21106, 0)), "")</f>
        <v/>
      </c>
      <c r="B1509" s="22"/>
      <c r="C1509" s="22"/>
      <c r="D1509" s="22"/>
      <c r="E1509" s="23"/>
      <c r="F1509" s="24"/>
      <c r="G1509" s="25"/>
      <c r="H1509" s="26"/>
      <c r="I1509" s="27"/>
      <c r="J1509" s="19"/>
      <c r="K1509" s="44"/>
      <c r="L1509" s="28"/>
      <c r="M1509" s="25"/>
      <c r="N1509" s="29"/>
      <c r="O1509" s="29"/>
      <c r="P1509" s="28"/>
      <c r="Q1509" s="30"/>
      <c r="R1509" s="28"/>
      <c r="S1509" s="28"/>
      <c r="T1509" s="28"/>
      <c r="U1509" s="31"/>
      <c r="V1509" s="32"/>
      <c r="W1509" s="32"/>
      <c r="X1509" s="32"/>
      <c r="Y1509" s="33"/>
      <c r="Z1509" s="33"/>
      <c r="AA1509" s="34"/>
      <c r="AB1509" s="40" t="str">
        <f>IF(AE1509 &gt; 0, IFERROR(IF(AND(AE1509 &gt; 0, AE1509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S1509 = ""), "Value in Column S is Required", IF(AF1509 &lt; 15, "At the time of Joining, age must be greater than 15 years", IF(AND(W1509 &gt; DATEVALUE("30/6/2024"), Y1509 = "Working"), "Column W and Y Logically Mismatched", IF(AND(X1509 &lt; DATEVALUE("1/7/2025"), Z1509 = "Working", X1509 &lt;&gt; ""), "Column X and Z Logically Mismatched", IF(AND(X1509 &lt;&gt; "", W1509 &gt;= X1509), "Column W and X Logically Missmatched",""))))))))))), ""), "")</f>
        <v/>
      </c>
      <c r="AC1509" s="36"/>
      <c r="AE1509" s="20">
        <f t="shared" si="46"/>
        <v>0</v>
      </c>
      <c r="AF1509" s="20">
        <f t="shared" si="47"/>
        <v>0</v>
      </c>
    </row>
    <row r="1510" spans="1:32" ht="30" customHeight="1">
      <c r="A1510" s="21" t="str">
        <f>IFERROR(INDEX(PQR_Dept!$A$2:$A$21166, MATCH(B1510, PQR_Dept!$B$2:$B$21106, 0)), "")</f>
        <v/>
      </c>
      <c r="B1510" s="22"/>
      <c r="C1510" s="22"/>
      <c r="D1510" s="22"/>
      <c r="E1510" s="23"/>
      <c r="F1510" s="24"/>
      <c r="G1510" s="25"/>
      <c r="H1510" s="26"/>
      <c r="I1510" s="27"/>
      <c r="J1510" s="19"/>
      <c r="K1510" s="44"/>
      <c r="L1510" s="28"/>
      <c r="M1510" s="25"/>
      <c r="N1510" s="29"/>
      <c r="O1510" s="29"/>
      <c r="P1510" s="28"/>
      <c r="Q1510" s="30"/>
      <c r="R1510" s="28"/>
      <c r="S1510" s="28"/>
      <c r="T1510" s="28"/>
      <c r="U1510" s="31"/>
      <c r="V1510" s="32"/>
      <c r="W1510" s="32"/>
      <c r="X1510" s="32"/>
      <c r="Y1510" s="33"/>
      <c r="Z1510" s="33"/>
      <c r="AA1510" s="34"/>
      <c r="AB1510" s="40" t="str">
        <f>IF(AE1510 &gt; 0, IFERROR(IF(AND(AE1510 &gt; 0, AE1510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S1510 = ""), "Value in Column S is Required", IF(AF1510 &lt; 15, "At the time of Joining, age must be greater than 15 years", IF(AND(W1510 &gt; DATEVALUE("30/6/2024"), Y1510 = "Working"), "Column W and Y Logically Mismatched", IF(AND(X1510 &lt; DATEVALUE("1/7/2025"), Z1510 = "Working", X1510 &lt;&gt; ""), "Column X and Z Logically Mismatched", IF(AND(X1510 &lt;&gt; "", W1510 &gt;= X1510), "Column W and X Logically Missmatched",""))))))))))), ""), "")</f>
        <v/>
      </c>
      <c r="AC1510" s="36"/>
      <c r="AE1510" s="20">
        <f t="shared" si="46"/>
        <v>0</v>
      </c>
      <c r="AF1510" s="20">
        <f t="shared" si="47"/>
        <v>0</v>
      </c>
    </row>
    <row r="1511" spans="1:32" ht="30" customHeight="1">
      <c r="A1511" s="21" t="str">
        <f>IFERROR(INDEX(PQR_Dept!$A$2:$A$21166, MATCH(B1511, PQR_Dept!$B$2:$B$21106, 0)), "")</f>
        <v/>
      </c>
      <c r="B1511" s="22"/>
      <c r="C1511" s="22"/>
      <c r="D1511" s="22"/>
      <c r="E1511" s="23"/>
      <c r="F1511" s="24"/>
      <c r="G1511" s="25"/>
      <c r="H1511" s="26"/>
      <c r="I1511" s="27"/>
      <c r="J1511" s="19"/>
      <c r="K1511" s="44"/>
      <c r="L1511" s="28"/>
      <c r="M1511" s="25"/>
      <c r="N1511" s="29"/>
      <c r="O1511" s="29"/>
      <c r="P1511" s="28"/>
      <c r="Q1511" s="30"/>
      <c r="R1511" s="28"/>
      <c r="S1511" s="28"/>
      <c r="T1511" s="28"/>
      <c r="U1511" s="31"/>
      <c r="V1511" s="32"/>
      <c r="W1511" s="32"/>
      <c r="X1511" s="32"/>
      <c r="Y1511" s="33"/>
      <c r="Z1511" s="33"/>
      <c r="AA1511" s="34"/>
      <c r="AB1511" s="40" t="str">
        <f>IF(AE1511 &gt; 0, IFERROR(IF(AND(AE1511 &gt; 0, AE1511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S1511 = ""), "Value in Column S is Required", IF(AF1511 &lt; 15, "At the time of Joining, age must be greater than 15 years", IF(AND(W1511 &gt; DATEVALUE("30/6/2024"), Y1511 = "Working"), "Column W and Y Logically Mismatched", IF(AND(X1511 &lt; DATEVALUE("1/7/2025"), Z1511 = "Working", X1511 &lt;&gt; ""), "Column X and Z Logically Mismatched", IF(AND(X1511 &lt;&gt; "", W1511 &gt;= X1511), "Column W and X Logically Missmatched",""))))))))))), ""), "")</f>
        <v/>
      </c>
      <c r="AC1511" s="36"/>
      <c r="AE1511" s="20">
        <f t="shared" si="46"/>
        <v>0</v>
      </c>
      <c r="AF1511" s="20">
        <f t="shared" si="47"/>
        <v>0</v>
      </c>
    </row>
    <row r="1512" spans="1:32" ht="30" customHeight="1">
      <c r="A1512" s="21" t="str">
        <f>IFERROR(INDEX(PQR_Dept!$A$2:$A$21166, MATCH(B1512, PQR_Dept!$B$2:$B$21106, 0)), "")</f>
        <v/>
      </c>
      <c r="B1512" s="22"/>
      <c r="C1512" s="22"/>
      <c r="D1512" s="22"/>
      <c r="E1512" s="23"/>
      <c r="F1512" s="24"/>
      <c r="G1512" s="25"/>
      <c r="H1512" s="26"/>
      <c r="I1512" s="27"/>
      <c r="J1512" s="19"/>
      <c r="K1512" s="44"/>
      <c r="L1512" s="28"/>
      <c r="M1512" s="25"/>
      <c r="N1512" s="29"/>
      <c r="O1512" s="29"/>
      <c r="P1512" s="28"/>
      <c r="Q1512" s="30"/>
      <c r="R1512" s="28"/>
      <c r="S1512" s="28"/>
      <c r="T1512" s="28"/>
      <c r="U1512" s="31"/>
      <c r="V1512" s="32"/>
      <c r="W1512" s="32"/>
      <c r="X1512" s="32"/>
      <c r="Y1512" s="33"/>
      <c r="Z1512" s="33"/>
      <c r="AA1512" s="34"/>
      <c r="AB1512" s="40" t="str">
        <f>IF(AE1512 &gt; 0, IFERROR(IF(AND(AE1512 &gt; 0, AE1512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S1512 = ""), "Value in Column S is Required", IF(AF1512 &lt; 15, "At the time of Joining, age must be greater than 15 years", IF(AND(W1512 &gt; DATEVALUE("30/6/2024"), Y1512 = "Working"), "Column W and Y Logically Mismatched", IF(AND(X1512 &lt; DATEVALUE("1/7/2025"), Z1512 = "Working", X1512 &lt;&gt; ""), "Column X and Z Logically Mismatched", IF(AND(X1512 &lt;&gt; "", W1512 &gt;= X1512), "Column W and X Logically Missmatched",""))))))))))), ""), "")</f>
        <v/>
      </c>
      <c r="AC1512" s="36"/>
      <c r="AE1512" s="20">
        <f t="shared" si="46"/>
        <v>0</v>
      </c>
      <c r="AF1512" s="20">
        <f t="shared" si="47"/>
        <v>0</v>
      </c>
    </row>
    <row r="1513" spans="1:32" ht="30" customHeight="1">
      <c r="A1513" s="21" t="str">
        <f>IFERROR(INDEX(PQR_Dept!$A$2:$A$21166, MATCH(B1513, PQR_Dept!$B$2:$B$21106, 0)), "")</f>
        <v/>
      </c>
      <c r="B1513" s="22"/>
      <c r="C1513" s="22"/>
      <c r="D1513" s="22"/>
      <c r="E1513" s="23"/>
      <c r="F1513" s="24"/>
      <c r="G1513" s="25"/>
      <c r="H1513" s="26"/>
      <c r="I1513" s="27"/>
      <c r="J1513" s="19"/>
      <c r="K1513" s="44"/>
      <c r="L1513" s="28"/>
      <c r="M1513" s="25"/>
      <c r="N1513" s="29"/>
      <c r="O1513" s="29"/>
      <c r="P1513" s="28"/>
      <c r="Q1513" s="30"/>
      <c r="R1513" s="28"/>
      <c r="S1513" s="28"/>
      <c r="T1513" s="28"/>
      <c r="U1513" s="31"/>
      <c r="V1513" s="32"/>
      <c r="W1513" s="32"/>
      <c r="X1513" s="32"/>
      <c r="Y1513" s="33"/>
      <c r="Z1513" s="33"/>
      <c r="AA1513" s="34"/>
      <c r="AB1513" s="40" t="str">
        <f>IF(AE1513 &gt; 0, IFERROR(IF(AND(AE1513 &gt; 0, AE1513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S1513 = ""), "Value in Column S is Required", IF(AF1513 &lt; 15, "At the time of Joining, age must be greater than 15 years", IF(AND(W1513 &gt; DATEVALUE("30/6/2024"), Y1513 = "Working"), "Column W and Y Logically Mismatched", IF(AND(X1513 &lt; DATEVALUE("1/7/2025"), Z1513 = "Working", X1513 &lt;&gt; ""), "Column X and Z Logically Mismatched", IF(AND(X1513 &lt;&gt; "", W1513 &gt;= X1513), "Column W and X Logically Missmatched",""))))))))))), ""), "")</f>
        <v/>
      </c>
      <c r="AC1513" s="36"/>
      <c r="AE1513" s="20">
        <f t="shared" si="46"/>
        <v>0</v>
      </c>
      <c r="AF1513" s="20">
        <f t="shared" si="47"/>
        <v>0</v>
      </c>
    </row>
    <row r="1514" spans="1:32" ht="30" customHeight="1">
      <c r="A1514" s="21" t="str">
        <f>IFERROR(INDEX(PQR_Dept!$A$2:$A$21166, MATCH(B1514, PQR_Dept!$B$2:$B$21106, 0)), "")</f>
        <v/>
      </c>
      <c r="B1514" s="22"/>
      <c r="C1514" s="22"/>
      <c r="D1514" s="22"/>
      <c r="E1514" s="23"/>
      <c r="F1514" s="24"/>
      <c r="G1514" s="25"/>
      <c r="H1514" s="26"/>
      <c r="I1514" s="27"/>
      <c r="J1514" s="19"/>
      <c r="K1514" s="44"/>
      <c r="L1514" s="28"/>
      <c r="M1514" s="25"/>
      <c r="N1514" s="29"/>
      <c r="O1514" s="29"/>
      <c r="P1514" s="28"/>
      <c r="Q1514" s="30"/>
      <c r="R1514" s="28"/>
      <c r="S1514" s="28"/>
      <c r="T1514" s="28"/>
      <c r="U1514" s="31"/>
      <c r="V1514" s="32"/>
      <c r="W1514" s="32"/>
      <c r="X1514" s="32"/>
      <c r="Y1514" s="33"/>
      <c r="Z1514" s="33"/>
      <c r="AA1514" s="34"/>
      <c r="AB1514" s="40" t="str">
        <f>IF(AE1514 &gt; 0, IFERROR(IF(AND(AE1514 &gt; 0, AE1514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S1514 = ""), "Value in Column S is Required", IF(AF1514 &lt; 15, "At the time of Joining, age must be greater than 15 years", IF(AND(W1514 &gt; DATEVALUE("30/6/2024"), Y1514 = "Working"), "Column W and Y Logically Mismatched", IF(AND(X1514 &lt; DATEVALUE("1/7/2025"), Z1514 = "Working", X1514 &lt;&gt; ""), "Column X and Z Logically Mismatched", IF(AND(X1514 &lt;&gt; "", W1514 &gt;= X1514), "Column W and X Logically Missmatched",""))))))))))), ""), "")</f>
        <v/>
      </c>
      <c r="AC1514" s="36"/>
      <c r="AE1514" s="20">
        <f t="shared" si="46"/>
        <v>0</v>
      </c>
      <c r="AF1514" s="20">
        <f t="shared" si="47"/>
        <v>0</v>
      </c>
    </row>
    <row r="1515" spans="1:32" ht="30" customHeight="1">
      <c r="A1515" s="21" t="str">
        <f>IFERROR(INDEX(PQR_Dept!$A$2:$A$21166, MATCH(B1515, PQR_Dept!$B$2:$B$21106, 0)), "")</f>
        <v/>
      </c>
      <c r="B1515" s="22"/>
      <c r="C1515" s="22"/>
      <c r="D1515" s="22"/>
      <c r="E1515" s="23"/>
      <c r="F1515" s="24"/>
      <c r="G1515" s="25"/>
      <c r="H1515" s="26"/>
      <c r="I1515" s="27"/>
      <c r="J1515" s="19"/>
      <c r="K1515" s="44"/>
      <c r="L1515" s="28"/>
      <c r="M1515" s="25"/>
      <c r="N1515" s="29"/>
      <c r="O1515" s="29"/>
      <c r="P1515" s="28"/>
      <c r="Q1515" s="30"/>
      <c r="R1515" s="28"/>
      <c r="S1515" s="28"/>
      <c r="T1515" s="28"/>
      <c r="U1515" s="31"/>
      <c r="V1515" s="32"/>
      <c r="W1515" s="32"/>
      <c r="X1515" s="32"/>
      <c r="Y1515" s="33"/>
      <c r="Z1515" s="33"/>
      <c r="AA1515" s="34"/>
      <c r="AB1515" s="40" t="str">
        <f>IF(AE1515 &gt; 0, IFERROR(IF(AND(AE1515 &gt; 0, AE1515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S1515 = ""), "Value in Column S is Required", IF(AF1515 &lt; 15, "At the time of Joining, age must be greater than 15 years", IF(AND(W1515 &gt; DATEVALUE("30/6/2024"), Y1515 = "Working"), "Column W and Y Logically Mismatched", IF(AND(X1515 &lt; DATEVALUE("1/7/2025"), Z1515 = "Working", X1515 &lt;&gt; ""), "Column X and Z Logically Mismatched", IF(AND(X1515 &lt;&gt; "", W1515 &gt;= X1515), "Column W and X Logically Missmatched",""))))))))))), ""), "")</f>
        <v/>
      </c>
      <c r="AC1515" s="36"/>
      <c r="AE1515" s="20">
        <f t="shared" si="46"/>
        <v>0</v>
      </c>
      <c r="AF1515" s="20">
        <f t="shared" si="47"/>
        <v>0</v>
      </c>
    </row>
    <row r="1516" spans="1:32" ht="30" customHeight="1">
      <c r="A1516" s="21" t="str">
        <f>IFERROR(INDEX(PQR_Dept!$A$2:$A$21166, MATCH(B1516, PQR_Dept!$B$2:$B$21106, 0)), "")</f>
        <v/>
      </c>
      <c r="B1516" s="22"/>
      <c r="C1516" s="22"/>
      <c r="D1516" s="22"/>
      <c r="E1516" s="23"/>
      <c r="F1516" s="24"/>
      <c r="G1516" s="25"/>
      <c r="H1516" s="26"/>
      <c r="I1516" s="27"/>
      <c r="J1516" s="19"/>
      <c r="K1516" s="44"/>
      <c r="L1516" s="28"/>
      <c r="M1516" s="25"/>
      <c r="N1516" s="29"/>
      <c r="O1516" s="29"/>
      <c r="P1516" s="28"/>
      <c r="Q1516" s="30"/>
      <c r="R1516" s="28"/>
      <c r="S1516" s="28"/>
      <c r="T1516" s="28"/>
      <c r="U1516" s="31"/>
      <c r="V1516" s="32"/>
      <c r="W1516" s="32"/>
      <c r="X1516" s="32"/>
      <c r="Y1516" s="33"/>
      <c r="Z1516" s="33"/>
      <c r="AA1516" s="34"/>
      <c r="AB1516" s="40" t="str">
        <f>IF(AE1516 &gt; 0, IFERROR(IF(AND(AE1516 &gt; 0, AE1516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S1516 = ""), "Value in Column S is Required", IF(AF1516 &lt; 15, "At the time of Joining, age must be greater than 15 years", IF(AND(W1516 &gt; DATEVALUE("30/6/2024"), Y1516 = "Working"), "Column W and Y Logically Mismatched", IF(AND(X1516 &lt; DATEVALUE("1/7/2025"), Z1516 = "Working", X1516 &lt;&gt; ""), "Column X and Z Logically Mismatched", IF(AND(X1516 &lt;&gt; "", W1516 &gt;= X1516), "Column W and X Logically Missmatched",""))))))))))), ""), "")</f>
        <v/>
      </c>
      <c r="AC1516" s="36"/>
      <c r="AE1516" s="20">
        <f t="shared" si="46"/>
        <v>0</v>
      </c>
      <c r="AF1516" s="20">
        <f t="shared" si="47"/>
        <v>0</v>
      </c>
    </row>
    <row r="1517" spans="1:32" ht="30" customHeight="1">
      <c r="A1517" s="21" t="str">
        <f>IFERROR(INDEX(PQR_Dept!$A$2:$A$21166, MATCH(B1517, PQR_Dept!$B$2:$B$21106, 0)), "")</f>
        <v/>
      </c>
      <c r="B1517" s="22"/>
      <c r="C1517" s="22"/>
      <c r="D1517" s="22"/>
      <c r="E1517" s="23"/>
      <c r="F1517" s="24"/>
      <c r="G1517" s="25"/>
      <c r="H1517" s="26"/>
      <c r="I1517" s="27"/>
      <c r="J1517" s="19"/>
      <c r="K1517" s="44"/>
      <c r="L1517" s="28"/>
      <c r="M1517" s="25"/>
      <c r="N1517" s="29"/>
      <c r="O1517" s="29"/>
      <c r="P1517" s="28"/>
      <c r="Q1517" s="30"/>
      <c r="R1517" s="28"/>
      <c r="S1517" s="28"/>
      <c r="T1517" s="28"/>
      <c r="U1517" s="31"/>
      <c r="V1517" s="32"/>
      <c r="W1517" s="32"/>
      <c r="X1517" s="32"/>
      <c r="Y1517" s="33"/>
      <c r="Z1517" s="33"/>
      <c r="AA1517" s="34"/>
      <c r="AB1517" s="40" t="str">
        <f>IF(AE1517 &gt; 0, IFERROR(IF(AND(AE1517 &gt; 0, AE1517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S1517 = ""), "Value in Column S is Required", IF(AF1517 &lt; 15, "At the time of Joining, age must be greater than 15 years", IF(AND(W1517 &gt; DATEVALUE("30/6/2024"), Y1517 = "Working"), "Column W and Y Logically Mismatched", IF(AND(X1517 &lt; DATEVALUE("1/7/2025"), Z1517 = "Working", X1517 &lt;&gt; ""), "Column X and Z Logically Mismatched", IF(AND(X1517 &lt;&gt; "", W1517 &gt;= X1517), "Column W and X Logically Missmatched",""))))))))))), ""), "")</f>
        <v/>
      </c>
      <c r="AC1517" s="36"/>
      <c r="AE1517" s="20">
        <f t="shared" si="46"/>
        <v>0</v>
      </c>
      <c r="AF1517" s="20">
        <f t="shared" si="47"/>
        <v>0</v>
      </c>
    </row>
    <row r="1518" spans="1:32" ht="30" customHeight="1">
      <c r="A1518" s="21" t="str">
        <f>IFERROR(INDEX(PQR_Dept!$A$2:$A$21166, MATCH(B1518, PQR_Dept!$B$2:$B$21106, 0)), "")</f>
        <v/>
      </c>
      <c r="B1518" s="22"/>
      <c r="C1518" s="22"/>
      <c r="D1518" s="22"/>
      <c r="E1518" s="23"/>
      <c r="F1518" s="24"/>
      <c r="G1518" s="25"/>
      <c r="H1518" s="26"/>
      <c r="I1518" s="27"/>
      <c r="J1518" s="19"/>
      <c r="K1518" s="44"/>
      <c r="L1518" s="28"/>
      <c r="M1518" s="25"/>
      <c r="N1518" s="29"/>
      <c r="O1518" s="29"/>
      <c r="P1518" s="28"/>
      <c r="Q1518" s="30"/>
      <c r="R1518" s="28"/>
      <c r="S1518" s="28"/>
      <c r="T1518" s="28"/>
      <c r="U1518" s="31"/>
      <c r="V1518" s="32"/>
      <c r="W1518" s="32"/>
      <c r="X1518" s="32"/>
      <c r="Y1518" s="33"/>
      <c r="Z1518" s="33"/>
      <c r="AA1518" s="34"/>
      <c r="AB1518" s="40" t="str">
        <f>IF(AE1518 &gt; 0, IFERROR(IF(AND(AE1518 &gt; 0, AE1518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S1518 = ""), "Value in Column S is Required", IF(AF1518 &lt; 15, "At the time of Joining, age must be greater than 15 years", IF(AND(W1518 &gt; DATEVALUE("30/6/2024"), Y1518 = "Working"), "Column W and Y Logically Mismatched", IF(AND(X1518 &lt; DATEVALUE("1/7/2025"), Z1518 = "Working", X1518 &lt;&gt; ""), "Column X and Z Logically Mismatched", IF(AND(X1518 &lt;&gt; "", W1518 &gt;= X1518), "Column W and X Logically Missmatched",""))))))))))), ""), "")</f>
        <v/>
      </c>
      <c r="AC1518" s="36"/>
      <c r="AE1518" s="20">
        <f t="shared" si="46"/>
        <v>0</v>
      </c>
      <c r="AF1518" s="20">
        <f t="shared" si="47"/>
        <v>0</v>
      </c>
    </row>
    <row r="1519" spans="1:32" ht="30" customHeight="1">
      <c r="A1519" s="21" t="str">
        <f>IFERROR(INDEX(PQR_Dept!$A$2:$A$21166, MATCH(B1519, PQR_Dept!$B$2:$B$21106, 0)), "")</f>
        <v/>
      </c>
      <c r="B1519" s="22"/>
      <c r="C1519" s="22"/>
      <c r="D1519" s="22"/>
      <c r="E1519" s="23"/>
      <c r="F1519" s="24"/>
      <c r="G1519" s="25"/>
      <c r="H1519" s="26"/>
      <c r="I1519" s="27"/>
      <c r="J1519" s="19"/>
      <c r="K1519" s="44"/>
      <c r="L1519" s="28"/>
      <c r="M1519" s="25"/>
      <c r="N1519" s="29"/>
      <c r="O1519" s="29"/>
      <c r="P1519" s="28"/>
      <c r="Q1519" s="30"/>
      <c r="R1519" s="28"/>
      <c r="S1519" s="28"/>
      <c r="T1519" s="28"/>
      <c r="U1519" s="31"/>
      <c r="V1519" s="32"/>
      <c r="W1519" s="32"/>
      <c r="X1519" s="32"/>
      <c r="Y1519" s="33"/>
      <c r="Z1519" s="33"/>
      <c r="AA1519" s="34"/>
      <c r="AB1519" s="40" t="str">
        <f>IF(AE1519 &gt; 0, IFERROR(IF(AND(AE1519 &gt; 0, AE1519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S1519 = ""), "Value in Column S is Required", IF(AF1519 &lt; 15, "At the time of Joining, age must be greater than 15 years", IF(AND(W1519 &gt; DATEVALUE("30/6/2024"), Y1519 = "Working"), "Column W and Y Logically Mismatched", IF(AND(X1519 &lt; DATEVALUE("1/7/2025"), Z1519 = "Working", X1519 &lt;&gt; ""), "Column X and Z Logically Mismatched", IF(AND(X1519 &lt;&gt; "", W1519 &gt;= X1519), "Column W and X Logically Missmatched",""))))))))))), ""), "")</f>
        <v/>
      </c>
      <c r="AC1519" s="36"/>
      <c r="AE1519" s="20">
        <f t="shared" si="46"/>
        <v>0</v>
      </c>
      <c r="AF1519" s="20">
        <f t="shared" si="47"/>
        <v>0</v>
      </c>
    </row>
    <row r="1520" spans="1:32" ht="30" customHeight="1">
      <c r="A1520" s="21" t="str">
        <f>IFERROR(INDEX(PQR_Dept!$A$2:$A$21166, MATCH(B1520, PQR_Dept!$B$2:$B$21106, 0)), "")</f>
        <v/>
      </c>
      <c r="B1520" s="22"/>
      <c r="C1520" s="22"/>
      <c r="D1520" s="22"/>
      <c r="E1520" s="23"/>
      <c r="F1520" s="24"/>
      <c r="G1520" s="25"/>
      <c r="H1520" s="26"/>
      <c r="I1520" s="27"/>
      <c r="J1520" s="19"/>
      <c r="K1520" s="44"/>
      <c r="L1520" s="28"/>
      <c r="M1520" s="25"/>
      <c r="N1520" s="29"/>
      <c r="O1520" s="29"/>
      <c r="P1520" s="28"/>
      <c r="Q1520" s="30"/>
      <c r="R1520" s="28"/>
      <c r="S1520" s="28"/>
      <c r="T1520" s="28"/>
      <c r="U1520" s="31"/>
      <c r="V1520" s="32"/>
      <c r="W1520" s="32"/>
      <c r="X1520" s="32"/>
      <c r="Y1520" s="33"/>
      <c r="Z1520" s="33"/>
      <c r="AA1520" s="34"/>
      <c r="AB1520" s="40" t="str">
        <f>IF(AE1520 &gt; 0, IFERROR(IF(AND(AE1520 &gt; 0, AE1520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S1520 = ""), "Value in Column S is Required", IF(AF1520 &lt; 15, "At the time of Joining, age must be greater than 15 years", IF(AND(W1520 &gt; DATEVALUE("30/6/2024"), Y1520 = "Working"), "Column W and Y Logically Mismatched", IF(AND(X1520 &lt; DATEVALUE("1/7/2025"), Z1520 = "Working", X1520 &lt;&gt; ""), "Column X and Z Logically Mismatched", IF(AND(X1520 &lt;&gt; "", W1520 &gt;= X1520), "Column W and X Logically Missmatched",""))))))))))), ""), "")</f>
        <v/>
      </c>
      <c r="AC1520" s="36"/>
      <c r="AE1520" s="20">
        <f t="shared" si="46"/>
        <v>0</v>
      </c>
      <c r="AF1520" s="20">
        <f t="shared" si="47"/>
        <v>0</v>
      </c>
    </row>
    <row r="1521" spans="1:32" ht="30" customHeight="1">
      <c r="A1521" s="21" t="str">
        <f>IFERROR(INDEX(PQR_Dept!$A$2:$A$21166, MATCH(B1521, PQR_Dept!$B$2:$B$21106, 0)), "")</f>
        <v/>
      </c>
      <c r="B1521" s="22"/>
      <c r="C1521" s="22"/>
      <c r="D1521" s="22"/>
      <c r="E1521" s="23"/>
      <c r="F1521" s="24"/>
      <c r="G1521" s="25"/>
      <c r="H1521" s="26"/>
      <c r="I1521" s="27"/>
      <c r="J1521" s="19"/>
      <c r="K1521" s="44"/>
      <c r="L1521" s="28"/>
      <c r="M1521" s="25"/>
      <c r="N1521" s="29"/>
      <c r="O1521" s="29"/>
      <c r="P1521" s="28"/>
      <c r="Q1521" s="30"/>
      <c r="R1521" s="28"/>
      <c r="S1521" s="28"/>
      <c r="T1521" s="28"/>
      <c r="U1521" s="31"/>
      <c r="V1521" s="32"/>
      <c r="W1521" s="32"/>
      <c r="X1521" s="32"/>
      <c r="Y1521" s="33"/>
      <c r="Z1521" s="33"/>
      <c r="AA1521" s="34"/>
      <c r="AB1521" s="40" t="str">
        <f>IF(AE1521 &gt; 0, IFERROR(IF(AND(AE1521 &gt; 0, AE1521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S1521 = ""), "Value in Column S is Required", IF(AF1521 &lt; 15, "At the time of Joining, age must be greater than 15 years", IF(AND(W1521 &gt; DATEVALUE("30/6/2024"), Y1521 = "Working"), "Column W and Y Logically Mismatched", IF(AND(X1521 &lt; DATEVALUE("1/7/2025"), Z1521 = "Working", X1521 &lt;&gt; ""), "Column X and Z Logically Mismatched", IF(AND(X1521 &lt;&gt; "", W1521 &gt;= X1521), "Column W and X Logically Missmatched",""))))))))))), ""), "")</f>
        <v/>
      </c>
      <c r="AC1521" s="36"/>
      <c r="AE1521" s="20">
        <f t="shared" si="46"/>
        <v>0</v>
      </c>
      <c r="AF1521" s="20">
        <f t="shared" si="47"/>
        <v>0</v>
      </c>
    </row>
    <row r="1522" spans="1:32" ht="30" customHeight="1">
      <c r="A1522" s="21" t="str">
        <f>IFERROR(INDEX(PQR_Dept!$A$2:$A$21166, MATCH(B1522, PQR_Dept!$B$2:$B$21106, 0)), "")</f>
        <v/>
      </c>
      <c r="B1522" s="22"/>
      <c r="C1522" s="22"/>
      <c r="D1522" s="22"/>
      <c r="E1522" s="23"/>
      <c r="F1522" s="24"/>
      <c r="G1522" s="25"/>
      <c r="H1522" s="26"/>
      <c r="I1522" s="27"/>
      <c r="J1522" s="19"/>
      <c r="K1522" s="44"/>
      <c r="L1522" s="28"/>
      <c r="M1522" s="25"/>
      <c r="N1522" s="29"/>
      <c r="O1522" s="29"/>
      <c r="P1522" s="28"/>
      <c r="Q1522" s="30"/>
      <c r="R1522" s="28"/>
      <c r="S1522" s="28"/>
      <c r="T1522" s="28"/>
      <c r="U1522" s="31"/>
      <c r="V1522" s="32"/>
      <c r="W1522" s="32"/>
      <c r="X1522" s="32"/>
      <c r="Y1522" s="33"/>
      <c r="Z1522" s="33"/>
      <c r="AA1522" s="34"/>
      <c r="AB1522" s="40" t="str">
        <f>IF(AE1522 &gt; 0, IFERROR(IF(AND(AE1522 &gt; 0, AE1522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S1522 = ""), "Value in Column S is Required", IF(AF1522 &lt; 15, "At the time of Joining, age must be greater than 15 years", IF(AND(W1522 &gt; DATEVALUE("30/6/2024"), Y1522 = "Working"), "Column W and Y Logically Mismatched", IF(AND(X1522 &lt; DATEVALUE("1/7/2025"), Z1522 = "Working", X1522 &lt;&gt; ""), "Column X and Z Logically Mismatched", IF(AND(X1522 &lt;&gt; "", W1522 &gt;= X1522), "Column W and X Logically Missmatched",""))))))))))), ""), "")</f>
        <v/>
      </c>
      <c r="AC1522" s="36"/>
      <c r="AE1522" s="20">
        <f t="shared" si="46"/>
        <v>0</v>
      </c>
      <c r="AF1522" s="20">
        <f t="shared" si="47"/>
        <v>0</v>
      </c>
    </row>
    <row r="1523" spans="1:32" ht="30" customHeight="1">
      <c r="A1523" s="21" t="str">
        <f>IFERROR(INDEX(PQR_Dept!$A$2:$A$21166, MATCH(B1523, PQR_Dept!$B$2:$B$21106, 0)), "")</f>
        <v/>
      </c>
      <c r="B1523" s="22"/>
      <c r="C1523" s="22"/>
      <c r="D1523" s="22"/>
      <c r="E1523" s="23"/>
      <c r="F1523" s="24"/>
      <c r="G1523" s="25"/>
      <c r="H1523" s="26"/>
      <c r="I1523" s="27"/>
      <c r="J1523" s="19"/>
      <c r="K1523" s="44"/>
      <c r="L1523" s="28"/>
      <c r="M1523" s="25"/>
      <c r="N1523" s="29"/>
      <c r="O1523" s="29"/>
      <c r="P1523" s="28"/>
      <c r="Q1523" s="30"/>
      <c r="R1523" s="28"/>
      <c r="S1523" s="28"/>
      <c r="T1523" s="28"/>
      <c r="U1523" s="31"/>
      <c r="V1523" s="32"/>
      <c r="W1523" s="32"/>
      <c r="X1523" s="32"/>
      <c r="Y1523" s="33"/>
      <c r="Z1523" s="33"/>
      <c r="AA1523" s="34"/>
      <c r="AB1523" s="40" t="str">
        <f>IF(AE1523 &gt; 0, IFERROR(IF(AND(AE1523 &gt; 0, AE1523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S1523 = ""), "Value in Column S is Required", IF(AF1523 &lt; 15, "At the time of Joining, age must be greater than 15 years", IF(AND(W1523 &gt; DATEVALUE("30/6/2024"), Y1523 = "Working"), "Column W and Y Logically Mismatched", IF(AND(X1523 &lt; DATEVALUE("1/7/2025"), Z1523 = "Working", X1523 &lt;&gt; ""), "Column X and Z Logically Mismatched", IF(AND(X1523 &lt;&gt; "", W1523 &gt;= X1523), "Column W and X Logically Missmatched",""))))))))))), ""), "")</f>
        <v/>
      </c>
      <c r="AC1523" s="36"/>
      <c r="AE1523" s="20">
        <f t="shared" si="46"/>
        <v>0</v>
      </c>
      <c r="AF1523" s="20">
        <f t="shared" si="47"/>
        <v>0</v>
      </c>
    </row>
    <row r="1524" spans="1:32" ht="30" customHeight="1">
      <c r="A1524" s="21" t="str">
        <f>IFERROR(INDEX(PQR_Dept!$A$2:$A$21166, MATCH(B1524, PQR_Dept!$B$2:$B$21106, 0)), "")</f>
        <v/>
      </c>
      <c r="B1524" s="22"/>
      <c r="C1524" s="22"/>
      <c r="D1524" s="22"/>
      <c r="E1524" s="23"/>
      <c r="F1524" s="24"/>
      <c r="G1524" s="25"/>
      <c r="H1524" s="26"/>
      <c r="I1524" s="27"/>
      <c r="J1524" s="19"/>
      <c r="K1524" s="44"/>
      <c r="L1524" s="28"/>
      <c r="M1524" s="25"/>
      <c r="N1524" s="29"/>
      <c r="O1524" s="29"/>
      <c r="P1524" s="28"/>
      <c r="Q1524" s="30"/>
      <c r="R1524" s="28"/>
      <c r="S1524" s="28"/>
      <c r="T1524" s="28"/>
      <c r="U1524" s="31"/>
      <c r="V1524" s="32"/>
      <c r="W1524" s="32"/>
      <c r="X1524" s="32"/>
      <c r="Y1524" s="33"/>
      <c r="Z1524" s="33"/>
      <c r="AA1524" s="34"/>
      <c r="AB1524" s="40" t="str">
        <f>IF(AE1524 &gt; 0, IFERROR(IF(AND(AE1524 &gt; 0, AE1524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S1524 = ""), "Value in Column S is Required", IF(AF1524 &lt; 15, "At the time of Joining, age must be greater than 15 years", IF(AND(W1524 &gt; DATEVALUE("30/6/2024"), Y1524 = "Working"), "Column W and Y Logically Mismatched", IF(AND(X1524 &lt; DATEVALUE("1/7/2025"), Z1524 = "Working", X1524 &lt;&gt; ""), "Column X and Z Logically Mismatched", IF(AND(X1524 &lt;&gt; "", W1524 &gt;= X1524), "Column W and X Logically Missmatched",""))))))))))), ""), "")</f>
        <v/>
      </c>
      <c r="AC1524" s="36"/>
      <c r="AE1524" s="20">
        <f t="shared" si="46"/>
        <v>0</v>
      </c>
      <c r="AF1524" s="20">
        <f t="shared" si="47"/>
        <v>0</v>
      </c>
    </row>
    <row r="1525" spans="1:32" ht="30" customHeight="1">
      <c r="A1525" s="21" t="str">
        <f>IFERROR(INDEX(PQR_Dept!$A$2:$A$21166, MATCH(B1525, PQR_Dept!$B$2:$B$21106, 0)), "")</f>
        <v/>
      </c>
      <c r="B1525" s="22"/>
      <c r="C1525" s="22"/>
      <c r="D1525" s="22"/>
      <c r="E1525" s="23"/>
      <c r="F1525" s="24"/>
      <c r="G1525" s="25"/>
      <c r="H1525" s="26"/>
      <c r="I1525" s="27"/>
      <c r="J1525" s="19"/>
      <c r="K1525" s="44"/>
      <c r="L1525" s="28"/>
      <c r="M1525" s="25"/>
      <c r="N1525" s="29"/>
      <c r="O1525" s="29"/>
      <c r="P1525" s="28"/>
      <c r="Q1525" s="30"/>
      <c r="R1525" s="28"/>
      <c r="S1525" s="28"/>
      <c r="T1525" s="28"/>
      <c r="U1525" s="31"/>
      <c r="V1525" s="32"/>
      <c r="W1525" s="32"/>
      <c r="X1525" s="32"/>
      <c r="Y1525" s="33"/>
      <c r="Z1525" s="33"/>
      <c r="AA1525" s="34"/>
      <c r="AB1525" s="40" t="str">
        <f>IF(AE1525 &gt; 0, IFERROR(IF(AND(AE1525 &gt; 0, AE1525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S1525 = ""), "Value in Column S is Required", IF(AF1525 &lt; 15, "At the time of Joining, age must be greater than 15 years", IF(AND(W1525 &gt; DATEVALUE("30/6/2024"), Y1525 = "Working"), "Column W and Y Logically Mismatched", IF(AND(X1525 &lt; DATEVALUE("1/7/2025"), Z1525 = "Working", X1525 &lt;&gt; ""), "Column X and Z Logically Mismatched", IF(AND(X1525 &lt;&gt; "", W1525 &gt;= X1525), "Column W and X Logically Missmatched",""))))))))))), ""), "")</f>
        <v/>
      </c>
      <c r="AC1525" s="36"/>
      <c r="AE1525" s="20">
        <f t="shared" si="46"/>
        <v>0</v>
      </c>
      <c r="AF1525" s="20">
        <f t="shared" si="47"/>
        <v>0</v>
      </c>
    </row>
    <row r="1526" spans="1:32" ht="30" customHeight="1">
      <c r="A1526" s="21" t="str">
        <f>IFERROR(INDEX(PQR_Dept!$A$2:$A$21166, MATCH(B1526, PQR_Dept!$B$2:$B$21106, 0)), "")</f>
        <v/>
      </c>
      <c r="B1526" s="22"/>
      <c r="C1526" s="22"/>
      <c r="D1526" s="22"/>
      <c r="E1526" s="23"/>
      <c r="F1526" s="24"/>
      <c r="G1526" s="25"/>
      <c r="H1526" s="26"/>
      <c r="I1526" s="27"/>
      <c r="J1526" s="19"/>
      <c r="K1526" s="44"/>
      <c r="L1526" s="28"/>
      <c r="M1526" s="25"/>
      <c r="N1526" s="29"/>
      <c r="O1526" s="29"/>
      <c r="P1526" s="28"/>
      <c r="Q1526" s="30"/>
      <c r="R1526" s="28"/>
      <c r="S1526" s="28"/>
      <c r="T1526" s="28"/>
      <c r="U1526" s="31"/>
      <c r="V1526" s="32"/>
      <c r="W1526" s="32"/>
      <c r="X1526" s="32"/>
      <c r="Y1526" s="33"/>
      <c r="Z1526" s="33"/>
      <c r="AA1526" s="34"/>
      <c r="AB1526" s="40" t="str">
        <f>IF(AE1526 &gt; 0, IFERROR(IF(AND(AE1526 &gt; 0, AE1526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S1526 = ""), "Value in Column S is Required", IF(AF1526 &lt; 15, "At the time of Joining, age must be greater than 15 years", IF(AND(W1526 &gt; DATEVALUE("30/6/2024"), Y1526 = "Working"), "Column W and Y Logically Mismatched", IF(AND(X1526 &lt; DATEVALUE("1/7/2025"), Z1526 = "Working", X1526 &lt;&gt; ""), "Column X and Z Logically Mismatched", IF(AND(X1526 &lt;&gt; "", W1526 &gt;= X1526), "Column W and X Logically Missmatched",""))))))))))), ""), "")</f>
        <v/>
      </c>
      <c r="AC1526" s="36"/>
      <c r="AE1526" s="20">
        <f t="shared" si="46"/>
        <v>0</v>
      </c>
      <c r="AF1526" s="20">
        <f t="shared" si="47"/>
        <v>0</v>
      </c>
    </row>
    <row r="1527" spans="1:32" ht="30" customHeight="1">
      <c r="A1527" s="21" t="str">
        <f>IFERROR(INDEX(PQR_Dept!$A$2:$A$21166, MATCH(B1527, PQR_Dept!$B$2:$B$21106, 0)), "")</f>
        <v/>
      </c>
      <c r="B1527" s="22"/>
      <c r="C1527" s="22"/>
      <c r="D1527" s="22"/>
      <c r="E1527" s="23"/>
      <c r="F1527" s="24"/>
      <c r="G1527" s="25"/>
      <c r="H1527" s="26"/>
      <c r="I1527" s="27"/>
      <c r="J1527" s="19"/>
      <c r="K1527" s="44"/>
      <c r="L1527" s="28"/>
      <c r="M1527" s="25"/>
      <c r="N1527" s="29"/>
      <c r="O1527" s="29"/>
      <c r="P1527" s="28"/>
      <c r="Q1527" s="30"/>
      <c r="R1527" s="28"/>
      <c r="S1527" s="28"/>
      <c r="T1527" s="28"/>
      <c r="U1527" s="31"/>
      <c r="V1527" s="32"/>
      <c r="W1527" s="32"/>
      <c r="X1527" s="32"/>
      <c r="Y1527" s="33"/>
      <c r="Z1527" s="33"/>
      <c r="AA1527" s="34"/>
      <c r="AB1527" s="40" t="str">
        <f>IF(AE1527 &gt; 0, IFERROR(IF(AND(AE1527 &gt; 0, AE1527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S1527 = ""), "Value in Column S is Required", IF(AF1527 &lt; 15, "At the time of Joining, age must be greater than 15 years", IF(AND(W1527 &gt; DATEVALUE("30/6/2024"), Y1527 = "Working"), "Column W and Y Logically Mismatched", IF(AND(X1527 &lt; DATEVALUE("1/7/2025"), Z1527 = "Working", X1527 &lt;&gt; ""), "Column X and Z Logically Mismatched", IF(AND(X1527 &lt;&gt; "", W1527 &gt;= X1527), "Column W and X Logically Missmatched",""))))))))))), ""), "")</f>
        <v/>
      </c>
      <c r="AC1527" s="36"/>
      <c r="AE1527" s="20">
        <f t="shared" si="46"/>
        <v>0</v>
      </c>
      <c r="AF1527" s="20">
        <f t="shared" si="47"/>
        <v>0</v>
      </c>
    </row>
    <row r="1528" spans="1:32" ht="30" customHeight="1">
      <c r="A1528" s="21" t="str">
        <f>IFERROR(INDEX(PQR_Dept!$A$2:$A$21166, MATCH(B1528, PQR_Dept!$B$2:$B$21106, 0)), "")</f>
        <v/>
      </c>
      <c r="B1528" s="22"/>
      <c r="C1528" s="22"/>
      <c r="D1528" s="22"/>
      <c r="E1528" s="23"/>
      <c r="F1528" s="24"/>
      <c r="G1528" s="25"/>
      <c r="H1528" s="26"/>
      <c r="I1528" s="27"/>
      <c r="J1528" s="19"/>
      <c r="K1528" s="44"/>
      <c r="L1528" s="28"/>
      <c r="M1528" s="25"/>
      <c r="N1528" s="29"/>
      <c r="O1528" s="29"/>
      <c r="P1528" s="28"/>
      <c r="Q1528" s="30"/>
      <c r="R1528" s="28"/>
      <c r="S1528" s="28"/>
      <c r="T1528" s="28"/>
      <c r="U1528" s="31"/>
      <c r="V1528" s="32"/>
      <c r="W1528" s="32"/>
      <c r="X1528" s="32"/>
      <c r="Y1528" s="33"/>
      <c r="Z1528" s="33"/>
      <c r="AA1528" s="34"/>
      <c r="AB1528" s="40" t="str">
        <f>IF(AE1528 &gt; 0, IFERROR(IF(AND(AE1528 &gt; 0, AE1528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S1528 = ""), "Value in Column S is Required", IF(AF1528 &lt; 15, "At the time of Joining, age must be greater than 15 years", IF(AND(W1528 &gt; DATEVALUE("30/6/2024"), Y1528 = "Working"), "Column W and Y Logically Mismatched", IF(AND(X1528 &lt; DATEVALUE("1/7/2025"), Z1528 = "Working", X1528 &lt;&gt; ""), "Column X and Z Logically Mismatched", IF(AND(X1528 &lt;&gt; "", W1528 &gt;= X1528), "Column W and X Logically Missmatched",""))))))))))), ""), "")</f>
        <v/>
      </c>
      <c r="AC1528" s="36"/>
      <c r="AE1528" s="20">
        <f t="shared" si="46"/>
        <v>0</v>
      </c>
      <c r="AF1528" s="20">
        <f t="shared" si="47"/>
        <v>0</v>
      </c>
    </row>
    <row r="1529" spans="1:32" ht="30" customHeight="1">
      <c r="A1529" s="21" t="str">
        <f>IFERROR(INDEX(PQR_Dept!$A$2:$A$21166, MATCH(B1529, PQR_Dept!$B$2:$B$21106, 0)), "")</f>
        <v/>
      </c>
      <c r="B1529" s="22"/>
      <c r="C1529" s="22"/>
      <c r="D1529" s="22"/>
      <c r="E1529" s="23"/>
      <c r="F1529" s="24"/>
      <c r="G1529" s="25"/>
      <c r="H1529" s="26"/>
      <c r="I1529" s="27"/>
      <c r="J1529" s="19"/>
      <c r="K1529" s="44"/>
      <c r="L1529" s="28"/>
      <c r="M1529" s="25"/>
      <c r="N1529" s="29"/>
      <c r="O1529" s="29"/>
      <c r="P1529" s="28"/>
      <c r="Q1529" s="30"/>
      <c r="R1529" s="28"/>
      <c r="S1529" s="28"/>
      <c r="T1529" s="28"/>
      <c r="U1529" s="31"/>
      <c r="V1529" s="32"/>
      <c r="W1529" s="32"/>
      <c r="X1529" s="32"/>
      <c r="Y1529" s="33"/>
      <c r="Z1529" s="33"/>
      <c r="AA1529" s="34"/>
      <c r="AB1529" s="40" t="str">
        <f>IF(AE1529 &gt; 0, IFERROR(IF(AND(AE1529 &gt; 0, AE1529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S1529 = ""), "Value in Column S is Required", IF(AF1529 &lt; 15, "At the time of Joining, age must be greater than 15 years", IF(AND(W1529 &gt; DATEVALUE("30/6/2024"), Y1529 = "Working"), "Column W and Y Logically Mismatched", IF(AND(X1529 &lt; DATEVALUE("1/7/2025"), Z1529 = "Working", X1529 &lt;&gt; ""), "Column X and Z Logically Mismatched", IF(AND(X1529 &lt;&gt; "", W1529 &gt;= X1529), "Column W and X Logically Missmatched",""))))))))))), ""), "")</f>
        <v/>
      </c>
      <c r="AC1529" s="36"/>
      <c r="AE1529" s="20">
        <f t="shared" si="46"/>
        <v>0</v>
      </c>
      <c r="AF1529" s="20">
        <f t="shared" si="47"/>
        <v>0</v>
      </c>
    </row>
    <row r="1530" spans="1:32" ht="30" customHeight="1">
      <c r="A1530" s="21" t="str">
        <f>IFERROR(INDEX(PQR_Dept!$A$2:$A$21166, MATCH(B1530, PQR_Dept!$B$2:$B$21106, 0)), "")</f>
        <v/>
      </c>
      <c r="B1530" s="22"/>
      <c r="C1530" s="22"/>
      <c r="D1530" s="22"/>
      <c r="E1530" s="23"/>
      <c r="F1530" s="24"/>
      <c r="G1530" s="25"/>
      <c r="H1530" s="26"/>
      <c r="I1530" s="27"/>
      <c r="J1530" s="19"/>
      <c r="K1530" s="44"/>
      <c r="L1530" s="28"/>
      <c r="M1530" s="25"/>
      <c r="N1530" s="29"/>
      <c r="O1530" s="29"/>
      <c r="P1530" s="28"/>
      <c r="Q1530" s="30"/>
      <c r="R1530" s="28"/>
      <c r="S1530" s="28"/>
      <c r="T1530" s="28"/>
      <c r="U1530" s="31"/>
      <c r="V1530" s="32"/>
      <c r="W1530" s="32"/>
      <c r="X1530" s="32"/>
      <c r="Y1530" s="33"/>
      <c r="Z1530" s="33"/>
      <c r="AA1530" s="34"/>
      <c r="AB1530" s="40" t="str">
        <f>IF(AE1530 &gt; 0, IFERROR(IF(AND(AE1530 &gt; 0, AE1530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S1530 = ""), "Value in Column S is Required", IF(AF1530 &lt; 15, "At the time of Joining, age must be greater than 15 years", IF(AND(W1530 &gt; DATEVALUE("30/6/2024"), Y1530 = "Working"), "Column W and Y Logically Mismatched", IF(AND(X1530 &lt; DATEVALUE("1/7/2025"), Z1530 = "Working", X1530 &lt;&gt; ""), "Column X and Z Logically Mismatched", IF(AND(X1530 &lt;&gt; "", W1530 &gt;= X1530), "Column W and X Logically Missmatched",""))))))))))), ""), "")</f>
        <v/>
      </c>
      <c r="AC1530" s="36"/>
      <c r="AE1530" s="20">
        <f t="shared" si="46"/>
        <v>0</v>
      </c>
      <c r="AF1530" s="20">
        <f t="shared" si="47"/>
        <v>0</v>
      </c>
    </row>
    <row r="1531" spans="1:32" ht="30" customHeight="1">
      <c r="A1531" s="21" t="str">
        <f>IFERROR(INDEX(PQR_Dept!$A$2:$A$21166, MATCH(B1531, PQR_Dept!$B$2:$B$21106, 0)), "")</f>
        <v/>
      </c>
      <c r="B1531" s="22"/>
      <c r="C1531" s="22"/>
      <c r="D1531" s="22"/>
      <c r="E1531" s="23"/>
      <c r="F1531" s="24"/>
      <c r="G1531" s="25"/>
      <c r="H1531" s="26"/>
      <c r="I1531" s="27"/>
      <c r="J1531" s="19"/>
      <c r="K1531" s="44"/>
      <c r="L1531" s="28"/>
      <c r="M1531" s="25"/>
      <c r="N1531" s="29"/>
      <c r="O1531" s="29"/>
      <c r="P1531" s="28"/>
      <c r="Q1531" s="30"/>
      <c r="R1531" s="28"/>
      <c r="S1531" s="28"/>
      <c r="T1531" s="28"/>
      <c r="U1531" s="31"/>
      <c r="V1531" s="32"/>
      <c r="W1531" s="32"/>
      <c r="X1531" s="32"/>
      <c r="Y1531" s="33"/>
      <c r="Z1531" s="33"/>
      <c r="AA1531" s="34"/>
      <c r="AB1531" s="40" t="str">
        <f>IF(AE1531 &gt; 0, IFERROR(IF(AND(AE1531 &gt; 0, AE1531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S1531 = ""), "Value in Column S is Required", IF(AF1531 &lt; 15, "At the time of Joining, age must be greater than 15 years", IF(AND(W1531 &gt; DATEVALUE("30/6/2024"), Y1531 = "Working"), "Column W and Y Logically Mismatched", IF(AND(X1531 &lt; DATEVALUE("1/7/2025"), Z1531 = "Working", X1531 &lt;&gt; ""), "Column X and Z Logically Mismatched", IF(AND(X1531 &lt;&gt; "", W1531 &gt;= X1531), "Column W and X Logically Missmatched",""))))))))))), ""), "")</f>
        <v/>
      </c>
      <c r="AC1531" s="36"/>
      <c r="AE1531" s="20">
        <f t="shared" si="46"/>
        <v>0</v>
      </c>
      <c r="AF1531" s="20">
        <f t="shared" si="47"/>
        <v>0</v>
      </c>
    </row>
    <row r="1532" spans="1:32" ht="30" customHeight="1">
      <c r="A1532" s="21" t="str">
        <f>IFERROR(INDEX(PQR_Dept!$A$2:$A$21166, MATCH(B1532, PQR_Dept!$B$2:$B$21106, 0)), "")</f>
        <v/>
      </c>
      <c r="B1532" s="22"/>
      <c r="C1532" s="22"/>
      <c r="D1532" s="22"/>
      <c r="E1532" s="23"/>
      <c r="F1532" s="24"/>
      <c r="G1532" s="25"/>
      <c r="H1532" s="26"/>
      <c r="I1532" s="27"/>
      <c r="J1532" s="19"/>
      <c r="K1532" s="44"/>
      <c r="L1532" s="28"/>
      <c r="M1532" s="25"/>
      <c r="N1532" s="29"/>
      <c r="O1532" s="29"/>
      <c r="P1532" s="28"/>
      <c r="Q1532" s="30"/>
      <c r="R1532" s="28"/>
      <c r="S1532" s="28"/>
      <c r="T1532" s="28"/>
      <c r="U1532" s="31"/>
      <c r="V1532" s="32"/>
      <c r="W1532" s="32"/>
      <c r="X1532" s="32"/>
      <c r="Y1532" s="33"/>
      <c r="Z1532" s="33"/>
      <c r="AA1532" s="34"/>
      <c r="AB1532" s="40" t="str">
        <f>IF(AE1532 &gt; 0, IFERROR(IF(AND(AE1532 &gt; 0, AE1532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S1532 = ""), "Value in Column S is Required", IF(AF1532 &lt; 15, "At the time of Joining, age must be greater than 15 years", IF(AND(W1532 &gt; DATEVALUE("30/6/2024"), Y1532 = "Working"), "Column W and Y Logically Mismatched", IF(AND(X1532 &lt; DATEVALUE("1/7/2025"), Z1532 = "Working", X1532 &lt;&gt; ""), "Column X and Z Logically Mismatched", IF(AND(X1532 &lt;&gt; "", W1532 &gt;= X1532), "Column W and X Logically Missmatched",""))))))))))), ""), "")</f>
        <v/>
      </c>
      <c r="AC1532" s="36"/>
      <c r="AE1532" s="20">
        <f t="shared" si="46"/>
        <v>0</v>
      </c>
      <c r="AF1532" s="20">
        <f t="shared" si="47"/>
        <v>0</v>
      </c>
    </row>
    <row r="1533" spans="1:32" ht="30" customHeight="1">
      <c r="A1533" s="21" t="str">
        <f>IFERROR(INDEX(PQR_Dept!$A$2:$A$21166, MATCH(B1533, PQR_Dept!$B$2:$B$21106, 0)), "")</f>
        <v/>
      </c>
      <c r="B1533" s="22"/>
      <c r="C1533" s="22"/>
      <c r="D1533" s="22"/>
      <c r="E1533" s="23"/>
      <c r="F1533" s="24"/>
      <c r="G1533" s="25"/>
      <c r="H1533" s="26"/>
      <c r="I1533" s="27"/>
      <c r="J1533" s="19"/>
      <c r="K1533" s="44"/>
      <c r="L1533" s="28"/>
      <c r="M1533" s="25"/>
      <c r="N1533" s="29"/>
      <c r="O1533" s="29"/>
      <c r="P1533" s="28"/>
      <c r="Q1533" s="30"/>
      <c r="R1533" s="28"/>
      <c r="S1533" s="28"/>
      <c r="T1533" s="28"/>
      <c r="U1533" s="31"/>
      <c r="V1533" s="32"/>
      <c r="W1533" s="32"/>
      <c r="X1533" s="32"/>
      <c r="Y1533" s="33"/>
      <c r="Z1533" s="33"/>
      <c r="AA1533" s="34"/>
      <c r="AB1533" s="40" t="str">
        <f>IF(AE1533 &gt; 0, IFERROR(IF(AND(AE1533 &gt; 0, AE1533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S1533 = ""), "Value in Column S is Required", IF(AF1533 &lt; 15, "At the time of Joining, age must be greater than 15 years", IF(AND(W1533 &gt; DATEVALUE("30/6/2024"), Y1533 = "Working"), "Column W and Y Logically Mismatched", IF(AND(X1533 &lt; DATEVALUE("1/7/2025"), Z1533 = "Working", X1533 &lt;&gt; ""), "Column X and Z Logically Mismatched", IF(AND(X1533 &lt;&gt; "", W1533 &gt;= X1533), "Column W and X Logically Missmatched",""))))))))))), ""), "")</f>
        <v/>
      </c>
      <c r="AC1533" s="36"/>
      <c r="AE1533" s="20">
        <f t="shared" si="46"/>
        <v>0</v>
      </c>
      <c r="AF1533" s="20">
        <f t="shared" si="47"/>
        <v>0</v>
      </c>
    </row>
    <row r="1534" spans="1:32" ht="30" customHeight="1">
      <c r="A1534" s="21" t="str">
        <f>IFERROR(INDEX(PQR_Dept!$A$2:$A$21166, MATCH(B1534, PQR_Dept!$B$2:$B$21106, 0)), "")</f>
        <v/>
      </c>
      <c r="B1534" s="22"/>
      <c r="C1534" s="22"/>
      <c r="D1534" s="22"/>
      <c r="E1534" s="23"/>
      <c r="F1534" s="24"/>
      <c r="G1534" s="25"/>
      <c r="H1534" s="26"/>
      <c r="I1534" s="27"/>
      <c r="J1534" s="19"/>
      <c r="K1534" s="44"/>
      <c r="L1534" s="28"/>
      <c r="M1534" s="25"/>
      <c r="N1534" s="29"/>
      <c r="O1534" s="29"/>
      <c r="P1534" s="28"/>
      <c r="Q1534" s="30"/>
      <c r="R1534" s="28"/>
      <c r="S1534" s="28"/>
      <c r="T1534" s="28"/>
      <c r="U1534" s="31"/>
      <c r="V1534" s="32"/>
      <c r="W1534" s="32"/>
      <c r="X1534" s="32"/>
      <c r="Y1534" s="33"/>
      <c r="Z1534" s="33"/>
      <c r="AA1534" s="34"/>
      <c r="AB1534" s="40" t="str">
        <f>IF(AE1534 &gt; 0, IFERROR(IF(AND(AE1534 &gt; 0, AE1534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S1534 = ""), "Value in Column S is Required", IF(AF1534 &lt; 15, "At the time of Joining, age must be greater than 15 years", IF(AND(W1534 &gt; DATEVALUE("30/6/2024"), Y1534 = "Working"), "Column W and Y Logically Mismatched", IF(AND(X1534 &lt; DATEVALUE("1/7/2025"), Z1534 = "Working", X1534 &lt;&gt; ""), "Column X and Z Logically Mismatched", IF(AND(X1534 &lt;&gt; "", W1534 &gt;= X1534), "Column W and X Logically Missmatched",""))))))))))), ""), "")</f>
        <v/>
      </c>
      <c r="AC1534" s="36"/>
      <c r="AE1534" s="20">
        <f t="shared" si="46"/>
        <v>0</v>
      </c>
      <c r="AF1534" s="20">
        <f t="shared" si="47"/>
        <v>0</v>
      </c>
    </row>
    <row r="1535" spans="1:32" ht="30" customHeight="1">
      <c r="A1535" s="21" t="str">
        <f>IFERROR(INDEX(PQR_Dept!$A$2:$A$21166, MATCH(B1535, PQR_Dept!$B$2:$B$21106, 0)), "")</f>
        <v/>
      </c>
      <c r="B1535" s="22"/>
      <c r="C1535" s="22"/>
      <c r="D1535" s="22"/>
      <c r="E1535" s="23"/>
      <c r="F1535" s="24"/>
      <c r="G1535" s="25"/>
      <c r="H1535" s="26"/>
      <c r="I1535" s="27"/>
      <c r="J1535" s="19"/>
      <c r="K1535" s="44"/>
      <c r="L1535" s="28"/>
      <c r="M1535" s="25"/>
      <c r="N1535" s="29"/>
      <c r="O1535" s="29"/>
      <c r="P1535" s="28"/>
      <c r="Q1535" s="30"/>
      <c r="R1535" s="28"/>
      <c r="S1535" s="28"/>
      <c r="T1535" s="28"/>
      <c r="U1535" s="31"/>
      <c r="V1535" s="32"/>
      <c r="W1535" s="32"/>
      <c r="X1535" s="32"/>
      <c r="Y1535" s="33"/>
      <c r="Z1535" s="33"/>
      <c r="AA1535" s="34"/>
      <c r="AB1535" s="40" t="str">
        <f>IF(AE1535 &gt; 0, IFERROR(IF(AND(AE1535 &gt; 0, AE1535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S1535 = ""), "Value in Column S is Required", IF(AF1535 &lt; 15, "At the time of Joining, age must be greater than 15 years", IF(AND(W1535 &gt; DATEVALUE("30/6/2024"), Y1535 = "Working"), "Column W and Y Logically Mismatched", IF(AND(X1535 &lt; DATEVALUE("1/7/2025"), Z1535 = "Working", X1535 &lt;&gt; ""), "Column X and Z Logically Mismatched", IF(AND(X1535 &lt;&gt; "", W1535 &gt;= X1535), "Column W and X Logically Missmatched",""))))))))))), ""), "")</f>
        <v/>
      </c>
      <c r="AC1535" s="36"/>
      <c r="AE1535" s="20">
        <f t="shared" si="46"/>
        <v>0</v>
      </c>
      <c r="AF1535" s="20">
        <f t="shared" si="47"/>
        <v>0</v>
      </c>
    </row>
    <row r="1536" spans="1:32" ht="30" customHeight="1">
      <c r="A1536" s="21" t="str">
        <f>IFERROR(INDEX(PQR_Dept!$A$2:$A$21166, MATCH(B1536, PQR_Dept!$B$2:$B$21106, 0)), "")</f>
        <v/>
      </c>
      <c r="B1536" s="22"/>
      <c r="C1536" s="22"/>
      <c r="D1536" s="22"/>
      <c r="E1536" s="23"/>
      <c r="F1536" s="24"/>
      <c r="G1536" s="25"/>
      <c r="H1536" s="26"/>
      <c r="I1536" s="27"/>
      <c r="J1536" s="19"/>
      <c r="K1536" s="44"/>
      <c r="L1536" s="28"/>
      <c r="M1536" s="25"/>
      <c r="N1536" s="29"/>
      <c r="O1536" s="29"/>
      <c r="P1536" s="28"/>
      <c r="Q1536" s="30"/>
      <c r="R1536" s="28"/>
      <c r="S1536" s="28"/>
      <c r="T1536" s="28"/>
      <c r="U1536" s="31"/>
      <c r="V1536" s="32"/>
      <c r="W1536" s="32"/>
      <c r="X1536" s="32"/>
      <c r="Y1536" s="33"/>
      <c r="Z1536" s="33"/>
      <c r="AA1536" s="34"/>
      <c r="AB1536" s="40" t="str">
        <f>IF(AE1536 &gt; 0, IFERROR(IF(AND(AE1536 &gt; 0, AE1536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S1536 = ""), "Value in Column S is Required", IF(AF1536 &lt; 15, "At the time of Joining, age must be greater than 15 years", IF(AND(W1536 &gt; DATEVALUE("30/6/2024"), Y1536 = "Working"), "Column W and Y Logically Mismatched", IF(AND(X1536 &lt; DATEVALUE("1/7/2025"), Z1536 = "Working", X1536 &lt;&gt; ""), "Column X and Z Logically Mismatched", IF(AND(X1536 &lt;&gt; "", W1536 &gt;= X1536), "Column W and X Logically Missmatched",""))))))))))), ""), "")</f>
        <v/>
      </c>
      <c r="AC1536" s="36"/>
      <c r="AE1536" s="20">
        <f t="shared" si="46"/>
        <v>0</v>
      </c>
      <c r="AF1536" s="20">
        <f t="shared" si="47"/>
        <v>0</v>
      </c>
    </row>
    <row r="1537" spans="1:32" ht="30" customHeight="1">
      <c r="A1537" s="21" t="str">
        <f>IFERROR(INDEX(PQR_Dept!$A$2:$A$21166, MATCH(B1537, PQR_Dept!$B$2:$B$21106, 0)), "")</f>
        <v/>
      </c>
      <c r="B1537" s="22"/>
      <c r="C1537" s="22"/>
      <c r="D1537" s="22"/>
      <c r="E1537" s="23"/>
      <c r="F1537" s="24"/>
      <c r="G1537" s="25"/>
      <c r="H1537" s="26"/>
      <c r="I1537" s="27"/>
      <c r="J1537" s="19"/>
      <c r="K1537" s="44"/>
      <c r="L1537" s="28"/>
      <c r="M1537" s="25"/>
      <c r="N1537" s="29"/>
      <c r="O1537" s="29"/>
      <c r="P1537" s="28"/>
      <c r="Q1537" s="30"/>
      <c r="R1537" s="28"/>
      <c r="S1537" s="28"/>
      <c r="T1537" s="28"/>
      <c r="U1537" s="31"/>
      <c r="V1537" s="32"/>
      <c r="W1537" s="32"/>
      <c r="X1537" s="32"/>
      <c r="Y1537" s="33"/>
      <c r="Z1537" s="33"/>
      <c r="AA1537" s="34"/>
      <c r="AB1537" s="40" t="str">
        <f>IF(AE1537 &gt; 0, IFERROR(IF(AND(AE1537 &gt; 0, AE1537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S1537 = ""), "Value in Column S is Required", IF(AF1537 &lt; 15, "At the time of Joining, age must be greater than 15 years", IF(AND(W1537 &gt; DATEVALUE("30/6/2024"), Y1537 = "Working"), "Column W and Y Logically Mismatched", IF(AND(X1537 &lt; DATEVALUE("1/7/2025"), Z1537 = "Working", X1537 &lt;&gt; ""), "Column X and Z Logically Mismatched", IF(AND(X1537 &lt;&gt; "", W1537 &gt;= X1537), "Column W and X Logically Missmatched",""))))))))))), ""), "")</f>
        <v/>
      </c>
      <c r="AC1537" s="36"/>
      <c r="AE1537" s="20">
        <f t="shared" si="46"/>
        <v>0</v>
      </c>
      <c r="AF1537" s="20">
        <f t="shared" si="47"/>
        <v>0</v>
      </c>
    </row>
    <row r="1538" spans="1:32" ht="30" customHeight="1">
      <c r="A1538" s="21" t="str">
        <f>IFERROR(INDEX(PQR_Dept!$A$2:$A$21166, MATCH(B1538, PQR_Dept!$B$2:$B$21106, 0)), "")</f>
        <v/>
      </c>
      <c r="B1538" s="22"/>
      <c r="C1538" s="22"/>
      <c r="D1538" s="22"/>
      <c r="E1538" s="23"/>
      <c r="F1538" s="24"/>
      <c r="G1538" s="25"/>
      <c r="H1538" s="26"/>
      <c r="I1538" s="27"/>
      <c r="J1538" s="19"/>
      <c r="K1538" s="44"/>
      <c r="L1538" s="28"/>
      <c r="M1538" s="25"/>
      <c r="N1538" s="29"/>
      <c r="O1538" s="29"/>
      <c r="P1538" s="28"/>
      <c r="Q1538" s="30"/>
      <c r="R1538" s="28"/>
      <c r="S1538" s="28"/>
      <c r="T1538" s="28"/>
      <c r="U1538" s="31"/>
      <c r="V1538" s="32"/>
      <c r="W1538" s="32"/>
      <c r="X1538" s="32"/>
      <c r="Y1538" s="33"/>
      <c r="Z1538" s="33"/>
      <c r="AA1538" s="34"/>
      <c r="AB1538" s="40" t="str">
        <f>IF(AE1538 &gt; 0, IFERROR(IF(AND(AE1538 &gt; 0, AE1538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S1538 = ""), "Value in Column S is Required", IF(AF1538 &lt; 15, "At the time of Joining, age must be greater than 15 years", IF(AND(W1538 &gt; DATEVALUE("30/6/2024"), Y1538 = "Working"), "Column W and Y Logically Mismatched", IF(AND(X1538 &lt; DATEVALUE("1/7/2025"), Z1538 = "Working", X1538 &lt;&gt; ""), "Column X and Z Logically Mismatched", IF(AND(X1538 &lt;&gt; "", W1538 &gt;= X1538), "Column W and X Logically Missmatched",""))))))))))), ""), "")</f>
        <v/>
      </c>
      <c r="AC1538" s="36"/>
      <c r="AE1538" s="20">
        <f t="shared" si="46"/>
        <v>0</v>
      </c>
      <c r="AF1538" s="20">
        <f t="shared" si="47"/>
        <v>0</v>
      </c>
    </row>
    <row r="1539" spans="1:32" ht="30" customHeight="1">
      <c r="A1539" s="21" t="str">
        <f>IFERROR(INDEX(PQR_Dept!$A$2:$A$21166, MATCH(B1539, PQR_Dept!$B$2:$B$21106, 0)), "")</f>
        <v/>
      </c>
      <c r="B1539" s="22"/>
      <c r="C1539" s="22"/>
      <c r="D1539" s="22"/>
      <c r="E1539" s="23"/>
      <c r="F1539" s="24"/>
      <c r="G1539" s="25"/>
      <c r="H1539" s="26"/>
      <c r="I1539" s="27"/>
      <c r="J1539" s="19"/>
      <c r="K1539" s="44"/>
      <c r="L1539" s="28"/>
      <c r="M1539" s="25"/>
      <c r="N1539" s="29"/>
      <c r="O1539" s="29"/>
      <c r="P1539" s="28"/>
      <c r="Q1539" s="30"/>
      <c r="R1539" s="28"/>
      <c r="S1539" s="28"/>
      <c r="T1539" s="28"/>
      <c r="U1539" s="31"/>
      <c r="V1539" s="32"/>
      <c r="W1539" s="32"/>
      <c r="X1539" s="32"/>
      <c r="Y1539" s="33"/>
      <c r="Z1539" s="33"/>
      <c r="AA1539" s="34"/>
      <c r="AB1539" s="40" t="str">
        <f>IF(AE1539 &gt; 0, IFERROR(IF(AND(AE1539 &gt; 0, AE1539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S1539 = ""), "Value in Column S is Required", IF(AF1539 &lt; 15, "At the time of Joining, age must be greater than 15 years", IF(AND(W1539 &gt; DATEVALUE("30/6/2024"), Y1539 = "Working"), "Column W and Y Logically Mismatched", IF(AND(X1539 &lt; DATEVALUE("1/7/2025"), Z1539 = "Working", X1539 &lt;&gt; ""), "Column X and Z Logically Mismatched", IF(AND(X1539 &lt;&gt; "", W1539 &gt;= X1539), "Column W and X Logically Missmatched",""))))))))))), ""), "")</f>
        <v/>
      </c>
      <c r="AC1539" s="36"/>
      <c r="AE1539" s="20">
        <f t="shared" ref="AE1539:AE1602" si="48">IF(B1539 &lt;&gt; "", COUNTA(Y1539:Z1539,V1539:W1539,T1539,P1539:Q1539,K1539:M1539,B1539:G1539), 0)</f>
        <v>0</v>
      </c>
      <c r="AF1539" s="20">
        <f t="shared" ref="AF1539:AF1602" si="49">YEARFRAC(V1539,W1539)</f>
        <v>0</v>
      </c>
    </row>
    <row r="1540" spans="1:32" ht="30" customHeight="1">
      <c r="A1540" s="21" t="str">
        <f>IFERROR(INDEX(PQR_Dept!$A$2:$A$21166, MATCH(B1540, PQR_Dept!$B$2:$B$21106, 0)), "")</f>
        <v/>
      </c>
      <c r="B1540" s="22"/>
      <c r="C1540" s="22"/>
      <c r="D1540" s="22"/>
      <c r="E1540" s="23"/>
      <c r="F1540" s="24"/>
      <c r="G1540" s="25"/>
      <c r="H1540" s="26"/>
      <c r="I1540" s="27"/>
      <c r="J1540" s="19"/>
      <c r="K1540" s="44"/>
      <c r="L1540" s="28"/>
      <c r="M1540" s="25"/>
      <c r="N1540" s="29"/>
      <c r="O1540" s="29"/>
      <c r="P1540" s="28"/>
      <c r="Q1540" s="30"/>
      <c r="R1540" s="28"/>
      <c r="S1540" s="28"/>
      <c r="T1540" s="28"/>
      <c r="U1540" s="31"/>
      <c r="V1540" s="32"/>
      <c r="W1540" s="32"/>
      <c r="X1540" s="32"/>
      <c r="Y1540" s="33"/>
      <c r="Z1540" s="33"/>
      <c r="AA1540" s="34"/>
      <c r="AB1540" s="40" t="str">
        <f>IF(AE1540 &gt; 0, IFERROR(IF(AND(AE1540 &gt; 0, AE1540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S1540 = ""), "Value in Column S is Required", IF(AF1540 &lt; 15, "At the time of Joining, age must be greater than 15 years", IF(AND(W1540 &gt; DATEVALUE("30/6/2024"), Y1540 = "Working"), "Column W and Y Logically Mismatched", IF(AND(X1540 &lt; DATEVALUE("1/7/2025"), Z1540 = "Working", X1540 &lt;&gt; ""), "Column X and Z Logically Mismatched", IF(AND(X1540 &lt;&gt; "", W1540 &gt;= X1540), "Column W and X Logically Missmatched",""))))))))))), ""), "")</f>
        <v/>
      </c>
      <c r="AC1540" s="36"/>
      <c r="AE1540" s="20">
        <f t="shared" si="48"/>
        <v>0</v>
      </c>
      <c r="AF1540" s="20">
        <f t="shared" si="49"/>
        <v>0</v>
      </c>
    </row>
    <row r="1541" spans="1:32" ht="30" customHeight="1">
      <c r="A1541" s="21" t="str">
        <f>IFERROR(INDEX(PQR_Dept!$A$2:$A$21166, MATCH(B1541, PQR_Dept!$B$2:$B$21106, 0)), "")</f>
        <v/>
      </c>
      <c r="B1541" s="22"/>
      <c r="C1541" s="22"/>
      <c r="D1541" s="22"/>
      <c r="E1541" s="23"/>
      <c r="F1541" s="24"/>
      <c r="G1541" s="25"/>
      <c r="H1541" s="26"/>
      <c r="I1541" s="27"/>
      <c r="J1541" s="19"/>
      <c r="K1541" s="44"/>
      <c r="L1541" s="28"/>
      <c r="M1541" s="25"/>
      <c r="N1541" s="29"/>
      <c r="O1541" s="29"/>
      <c r="P1541" s="28"/>
      <c r="Q1541" s="30"/>
      <c r="R1541" s="28"/>
      <c r="S1541" s="28"/>
      <c r="T1541" s="28"/>
      <c r="U1541" s="31"/>
      <c r="V1541" s="32"/>
      <c r="W1541" s="32"/>
      <c r="X1541" s="32"/>
      <c r="Y1541" s="33"/>
      <c r="Z1541" s="33"/>
      <c r="AA1541" s="34"/>
      <c r="AB1541" s="40" t="str">
        <f>IF(AE1541 &gt; 0, IFERROR(IF(AND(AE1541 &gt; 0, AE1541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S1541 = ""), "Value in Column S is Required", IF(AF1541 &lt; 15, "At the time of Joining, age must be greater than 15 years", IF(AND(W1541 &gt; DATEVALUE("30/6/2024"), Y1541 = "Working"), "Column W and Y Logically Mismatched", IF(AND(X1541 &lt; DATEVALUE("1/7/2025"), Z1541 = "Working", X1541 &lt;&gt; ""), "Column X and Z Logically Mismatched", IF(AND(X1541 &lt;&gt; "", W1541 &gt;= X1541), "Column W and X Logically Missmatched",""))))))))))), ""), "")</f>
        <v/>
      </c>
      <c r="AC1541" s="36"/>
      <c r="AE1541" s="20">
        <f t="shared" si="48"/>
        <v>0</v>
      </c>
      <c r="AF1541" s="20">
        <f t="shared" si="49"/>
        <v>0</v>
      </c>
    </row>
    <row r="1542" spans="1:32" ht="30" customHeight="1">
      <c r="A1542" s="21" t="str">
        <f>IFERROR(INDEX(PQR_Dept!$A$2:$A$21166, MATCH(B1542, PQR_Dept!$B$2:$B$21106, 0)), "")</f>
        <v/>
      </c>
      <c r="B1542" s="22"/>
      <c r="C1542" s="22"/>
      <c r="D1542" s="22"/>
      <c r="E1542" s="23"/>
      <c r="F1542" s="24"/>
      <c r="G1542" s="25"/>
      <c r="H1542" s="26"/>
      <c r="I1542" s="27"/>
      <c r="J1542" s="19"/>
      <c r="K1542" s="44"/>
      <c r="L1542" s="28"/>
      <c r="M1542" s="25"/>
      <c r="N1542" s="29"/>
      <c r="O1542" s="29"/>
      <c r="P1542" s="28"/>
      <c r="Q1542" s="30"/>
      <c r="R1542" s="28"/>
      <c r="S1542" s="28"/>
      <c r="T1542" s="28"/>
      <c r="U1542" s="31"/>
      <c r="V1542" s="32"/>
      <c r="W1542" s="32"/>
      <c r="X1542" s="32"/>
      <c r="Y1542" s="33"/>
      <c r="Z1542" s="33"/>
      <c r="AA1542" s="34"/>
      <c r="AB1542" s="40" t="str">
        <f>IF(AE1542 &gt; 0, IFERROR(IF(AND(AE1542 &gt; 0, AE1542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S1542 = ""), "Value in Column S is Required", IF(AF1542 &lt; 15, "At the time of Joining, age must be greater than 15 years", IF(AND(W1542 &gt; DATEVALUE("30/6/2024"), Y1542 = "Working"), "Column W and Y Logically Mismatched", IF(AND(X1542 &lt; DATEVALUE("1/7/2025"), Z1542 = "Working", X1542 &lt;&gt; ""), "Column X and Z Logically Mismatched", IF(AND(X1542 &lt;&gt; "", W1542 &gt;= X1542), "Column W and X Logically Missmatched",""))))))))))), ""), "")</f>
        <v/>
      </c>
      <c r="AC1542" s="36"/>
      <c r="AE1542" s="20">
        <f t="shared" si="48"/>
        <v>0</v>
      </c>
      <c r="AF1542" s="20">
        <f t="shared" si="49"/>
        <v>0</v>
      </c>
    </row>
    <row r="1543" spans="1:32" ht="30" customHeight="1">
      <c r="A1543" s="21" t="str">
        <f>IFERROR(INDEX(PQR_Dept!$A$2:$A$21166, MATCH(B1543, PQR_Dept!$B$2:$B$21106, 0)), "")</f>
        <v/>
      </c>
      <c r="B1543" s="22"/>
      <c r="C1543" s="22"/>
      <c r="D1543" s="22"/>
      <c r="E1543" s="23"/>
      <c r="F1543" s="24"/>
      <c r="G1543" s="25"/>
      <c r="H1543" s="26"/>
      <c r="I1543" s="27"/>
      <c r="J1543" s="19"/>
      <c r="K1543" s="44"/>
      <c r="L1543" s="28"/>
      <c r="M1543" s="25"/>
      <c r="N1543" s="29"/>
      <c r="O1543" s="29"/>
      <c r="P1543" s="28"/>
      <c r="Q1543" s="30"/>
      <c r="R1543" s="28"/>
      <c r="S1543" s="28"/>
      <c r="T1543" s="28"/>
      <c r="U1543" s="31"/>
      <c r="V1543" s="32"/>
      <c r="W1543" s="32"/>
      <c r="X1543" s="32"/>
      <c r="Y1543" s="33"/>
      <c r="Z1543" s="33"/>
      <c r="AA1543" s="34"/>
      <c r="AB1543" s="40" t="str">
        <f>IF(AE1543 &gt; 0, IFERROR(IF(AND(AE1543 &gt; 0, AE1543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S1543 = ""), "Value in Column S is Required", IF(AF1543 &lt; 15, "At the time of Joining, age must be greater than 15 years", IF(AND(W1543 &gt; DATEVALUE("30/6/2024"), Y1543 = "Working"), "Column W and Y Logically Mismatched", IF(AND(X1543 &lt; DATEVALUE("1/7/2025"), Z1543 = "Working", X1543 &lt;&gt; ""), "Column X and Z Logically Mismatched", IF(AND(X1543 &lt;&gt; "", W1543 &gt;= X1543), "Column W and X Logically Missmatched",""))))))))))), ""), "")</f>
        <v/>
      </c>
      <c r="AC1543" s="36"/>
      <c r="AE1543" s="20">
        <f t="shared" si="48"/>
        <v>0</v>
      </c>
      <c r="AF1543" s="20">
        <f t="shared" si="49"/>
        <v>0</v>
      </c>
    </row>
    <row r="1544" spans="1:32" ht="30" customHeight="1">
      <c r="A1544" s="21" t="str">
        <f>IFERROR(INDEX(PQR_Dept!$A$2:$A$21166, MATCH(B1544, PQR_Dept!$B$2:$B$21106, 0)), "")</f>
        <v/>
      </c>
      <c r="B1544" s="22"/>
      <c r="C1544" s="22"/>
      <c r="D1544" s="22"/>
      <c r="E1544" s="23"/>
      <c r="F1544" s="24"/>
      <c r="G1544" s="25"/>
      <c r="H1544" s="26"/>
      <c r="I1544" s="27"/>
      <c r="J1544" s="19"/>
      <c r="K1544" s="44"/>
      <c r="L1544" s="28"/>
      <c r="M1544" s="25"/>
      <c r="N1544" s="29"/>
      <c r="O1544" s="29"/>
      <c r="P1544" s="28"/>
      <c r="Q1544" s="30"/>
      <c r="R1544" s="28"/>
      <c r="S1544" s="28"/>
      <c r="T1544" s="28"/>
      <c r="U1544" s="31"/>
      <c r="V1544" s="32"/>
      <c r="W1544" s="32"/>
      <c r="X1544" s="32"/>
      <c r="Y1544" s="33"/>
      <c r="Z1544" s="33"/>
      <c r="AA1544" s="34"/>
      <c r="AB1544" s="40" t="str">
        <f>IF(AE1544 &gt; 0, IFERROR(IF(AND(AE1544 &gt; 0, AE1544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S1544 = ""), "Value in Column S is Required", IF(AF1544 &lt; 15, "At the time of Joining, age must be greater than 15 years", IF(AND(W1544 &gt; DATEVALUE("30/6/2024"), Y1544 = "Working"), "Column W and Y Logically Mismatched", IF(AND(X1544 &lt; DATEVALUE("1/7/2025"), Z1544 = "Working", X1544 &lt;&gt; ""), "Column X and Z Logically Mismatched", IF(AND(X1544 &lt;&gt; "", W1544 &gt;= X1544), "Column W and X Logically Missmatched",""))))))))))), ""), "")</f>
        <v/>
      </c>
      <c r="AC1544" s="36"/>
      <c r="AE1544" s="20">
        <f t="shared" si="48"/>
        <v>0</v>
      </c>
      <c r="AF1544" s="20">
        <f t="shared" si="49"/>
        <v>0</v>
      </c>
    </row>
    <row r="1545" spans="1:32" ht="30" customHeight="1">
      <c r="A1545" s="21" t="str">
        <f>IFERROR(INDEX(PQR_Dept!$A$2:$A$21166, MATCH(B1545, PQR_Dept!$B$2:$B$21106, 0)), "")</f>
        <v/>
      </c>
      <c r="B1545" s="22"/>
      <c r="C1545" s="22"/>
      <c r="D1545" s="22"/>
      <c r="E1545" s="23"/>
      <c r="F1545" s="24"/>
      <c r="G1545" s="25"/>
      <c r="H1545" s="26"/>
      <c r="I1545" s="27"/>
      <c r="J1545" s="19"/>
      <c r="K1545" s="44"/>
      <c r="L1545" s="28"/>
      <c r="M1545" s="25"/>
      <c r="N1545" s="29"/>
      <c r="O1545" s="29"/>
      <c r="P1545" s="28"/>
      <c r="Q1545" s="30"/>
      <c r="R1545" s="28"/>
      <c r="S1545" s="28"/>
      <c r="T1545" s="28"/>
      <c r="U1545" s="31"/>
      <c r="V1545" s="32"/>
      <c r="W1545" s="32"/>
      <c r="X1545" s="32"/>
      <c r="Y1545" s="33"/>
      <c r="Z1545" s="33"/>
      <c r="AA1545" s="34"/>
      <c r="AB1545" s="40" t="str">
        <f>IF(AE1545 &gt; 0, IFERROR(IF(AND(AE1545 &gt; 0, AE1545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S1545 = ""), "Value in Column S is Required", IF(AF1545 &lt; 15, "At the time of Joining, age must be greater than 15 years", IF(AND(W1545 &gt; DATEVALUE("30/6/2024"), Y1545 = "Working"), "Column W and Y Logically Mismatched", IF(AND(X1545 &lt; DATEVALUE("1/7/2025"), Z1545 = "Working", X1545 &lt;&gt; ""), "Column X and Z Logically Mismatched", IF(AND(X1545 &lt;&gt; "", W1545 &gt;= X1545), "Column W and X Logically Missmatched",""))))))))))), ""), "")</f>
        <v/>
      </c>
      <c r="AC1545" s="36"/>
      <c r="AE1545" s="20">
        <f t="shared" si="48"/>
        <v>0</v>
      </c>
      <c r="AF1545" s="20">
        <f t="shared" si="49"/>
        <v>0</v>
      </c>
    </row>
    <row r="1546" spans="1:32" ht="30" customHeight="1">
      <c r="A1546" s="21" t="str">
        <f>IFERROR(INDEX(PQR_Dept!$A$2:$A$21166, MATCH(B1546, PQR_Dept!$B$2:$B$21106, 0)), "")</f>
        <v/>
      </c>
      <c r="B1546" s="22"/>
      <c r="C1546" s="22"/>
      <c r="D1546" s="22"/>
      <c r="E1546" s="23"/>
      <c r="F1546" s="24"/>
      <c r="G1546" s="25"/>
      <c r="H1546" s="26"/>
      <c r="I1546" s="27"/>
      <c r="J1546" s="19"/>
      <c r="K1546" s="44"/>
      <c r="L1546" s="28"/>
      <c r="M1546" s="25"/>
      <c r="N1546" s="29"/>
      <c r="O1546" s="29"/>
      <c r="P1546" s="28"/>
      <c r="Q1546" s="30"/>
      <c r="R1546" s="28"/>
      <c r="S1546" s="28"/>
      <c r="T1546" s="28"/>
      <c r="U1546" s="31"/>
      <c r="V1546" s="32"/>
      <c r="W1546" s="32"/>
      <c r="X1546" s="32"/>
      <c r="Y1546" s="33"/>
      <c r="Z1546" s="33"/>
      <c r="AA1546" s="34"/>
      <c r="AB1546" s="40" t="str">
        <f>IF(AE1546 &gt; 0, IFERROR(IF(AND(AE1546 &gt; 0, AE1546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S1546 = ""), "Value in Column S is Required", IF(AF1546 &lt; 15, "At the time of Joining, age must be greater than 15 years", IF(AND(W1546 &gt; DATEVALUE("30/6/2024"), Y1546 = "Working"), "Column W and Y Logically Mismatched", IF(AND(X1546 &lt; DATEVALUE("1/7/2025"), Z1546 = "Working", X1546 &lt;&gt; ""), "Column X and Z Logically Mismatched", IF(AND(X1546 &lt;&gt; "", W1546 &gt;= X1546), "Column W and X Logically Missmatched",""))))))))))), ""), "")</f>
        <v/>
      </c>
      <c r="AC1546" s="36"/>
      <c r="AE1546" s="20">
        <f t="shared" si="48"/>
        <v>0</v>
      </c>
      <c r="AF1546" s="20">
        <f t="shared" si="49"/>
        <v>0</v>
      </c>
    </row>
    <row r="1547" spans="1:32" ht="30" customHeight="1">
      <c r="A1547" s="21" t="str">
        <f>IFERROR(INDEX(PQR_Dept!$A$2:$A$21166, MATCH(B1547, PQR_Dept!$B$2:$B$21106, 0)), "")</f>
        <v/>
      </c>
      <c r="B1547" s="22"/>
      <c r="C1547" s="22"/>
      <c r="D1547" s="22"/>
      <c r="E1547" s="23"/>
      <c r="F1547" s="24"/>
      <c r="G1547" s="25"/>
      <c r="H1547" s="26"/>
      <c r="I1547" s="27"/>
      <c r="J1547" s="19"/>
      <c r="K1547" s="44"/>
      <c r="L1547" s="28"/>
      <c r="M1547" s="25"/>
      <c r="N1547" s="29"/>
      <c r="O1547" s="29"/>
      <c r="P1547" s="28"/>
      <c r="Q1547" s="30"/>
      <c r="R1547" s="28"/>
      <c r="S1547" s="28"/>
      <c r="T1547" s="28"/>
      <c r="U1547" s="31"/>
      <c r="V1547" s="32"/>
      <c r="W1547" s="32"/>
      <c r="X1547" s="32"/>
      <c r="Y1547" s="33"/>
      <c r="Z1547" s="33"/>
      <c r="AA1547" s="34"/>
      <c r="AB1547" s="40" t="str">
        <f>IF(AE1547 &gt; 0, IFERROR(IF(AND(AE1547 &gt; 0, AE1547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S1547 = ""), "Value in Column S is Required", IF(AF1547 &lt; 15, "At the time of Joining, age must be greater than 15 years", IF(AND(W1547 &gt; DATEVALUE("30/6/2024"), Y1547 = "Working"), "Column W and Y Logically Mismatched", IF(AND(X1547 &lt; DATEVALUE("1/7/2025"), Z1547 = "Working", X1547 &lt;&gt; ""), "Column X and Z Logically Mismatched", IF(AND(X1547 &lt;&gt; "", W1547 &gt;= X1547), "Column W and X Logically Missmatched",""))))))))))), ""), "")</f>
        <v/>
      </c>
      <c r="AC1547" s="36"/>
      <c r="AE1547" s="20">
        <f t="shared" si="48"/>
        <v>0</v>
      </c>
      <c r="AF1547" s="20">
        <f t="shared" si="49"/>
        <v>0</v>
      </c>
    </row>
    <row r="1548" spans="1:32" ht="30" customHeight="1">
      <c r="A1548" s="21" t="str">
        <f>IFERROR(INDEX(PQR_Dept!$A$2:$A$21166, MATCH(B1548, PQR_Dept!$B$2:$B$21106, 0)), "")</f>
        <v/>
      </c>
      <c r="B1548" s="22"/>
      <c r="C1548" s="22"/>
      <c r="D1548" s="22"/>
      <c r="E1548" s="23"/>
      <c r="F1548" s="24"/>
      <c r="G1548" s="25"/>
      <c r="H1548" s="26"/>
      <c r="I1548" s="27"/>
      <c r="J1548" s="19"/>
      <c r="K1548" s="44"/>
      <c r="L1548" s="28"/>
      <c r="M1548" s="25"/>
      <c r="N1548" s="29"/>
      <c r="O1548" s="29"/>
      <c r="P1548" s="28"/>
      <c r="Q1548" s="30"/>
      <c r="R1548" s="28"/>
      <c r="S1548" s="28"/>
      <c r="T1548" s="28"/>
      <c r="U1548" s="31"/>
      <c r="V1548" s="32"/>
      <c r="W1548" s="32"/>
      <c r="X1548" s="32"/>
      <c r="Y1548" s="33"/>
      <c r="Z1548" s="33"/>
      <c r="AA1548" s="34"/>
      <c r="AB1548" s="40" t="str">
        <f>IF(AE1548 &gt; 0, IFERROR(IF(AND(AE1548 &gt; 0, AE1548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S1548 = ""), "Value in Column S is Required", IF(AF1548 &lt; 15, "At the time of Joining, age must be greater than 15 years", IF(AND(W1548 &gt; DATEVALUE("30/6/2024"), Y1548 = "Working"), "Column W and Y Logically Mismatched", IF(AND(X1548 &lt; DATEVALUE("1/7/2025"), Z1548 = "Working", X1548 &lt;&gt; ""), "Column X and Z Logically Mismatched", IF(AND(X1548 &lt;&gt; "", W1548 &gt;= X1548), "Column W and X Logically Missmatched",""))))))))))), ""), "")</f>
        <v/>
      </c>
      <c r="AC1548" s="36"/>
      <c r="AE1548" s="20">
        <f t="shared" si="48"/>
        <v>0</v>
      </c>
      <c r="AF1548" s="20">
        <f t="shared" si="49"/>
        <v>0</v>
      </c>
    </row>
    <row r="1549" spans="1:32" ht="30" customHeight="1">
      <c r="A1549" s="21" t="str">
        <f>IFERROR(INDEX(PQR_Dept!$A$2:$A$21166, MATCH(B1549, PQR_Dept!$B$2:$B$21106, 0)), "")</f>
        <v/>
      </c>
      <c r="B1549" s="22"/>
      <c r="C1549" s="22"/>
      <c r="D1549" s="22"/>
      <c r="E1549" s="23"/>
      <c r="F1549" s="24"/>
      <c r="G1549" s="25"/>
      <c r="H1549" s="26"/>
      <c r="I1549" s="27"/>
      <c r="J1549" s="19"/>
      <c r="K1549" s="44"/>
      <c r="L1549" s="28"/>
      <c r="M1549" s="25"/>
      <c r="N1549" s="29"/>
      <c r="O1549" s="29"/>
      <c r="P1549" s="28"/>
      <c r="Q1549" s="30"/>
      <c r="R1549" s="28"/>
      <c r="S1549" s="28"/>
      <c r="T1549" s="28"/>
      <c r="U1549" s="31"/>
      <c r="V1549" s="32"/>
      <c r="W1549" s="32"/>
      <c r="X1549" s="32"/>
      <c r="Y1549" s="33"/>
      <c r="Z1549" s="33"/>
      <c r="AA1549" s="34"/>
      <c r="AB1549" s="40" t="str">
        <f>IF(AE1549 &gt; 0, IFERROR(IF(AND(AE1549 &gt; 0, AE1549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S1549 = ""), "Value in Column S is Required", IF(AF1549 &lt; 15, "At the time of Joining, age must be greater than 15 years", IF(AND(W1549 &gt; DATEVALUE("30/6/2024"), Y1549 = "Working"), "Column W and Y Logically Mismatched", IF(AND(X1549 &lt; DATEVALUE("1/7/2025"), Z1549 = "Working", X1549 &lt;&gt; ""), "Column X and Z Logically Mismatched", IF(AND(X1549 &lt;&gt; "", W1549 &gt;= X1549), "Column W and X Logically Missmatched",""))))))))))), ""), "")</f>
        <v/>
      </c>
      <c r="AC1549" s="36"/>
      <c r="AE1549" s="20">
        <f t="shared" si="48"/>
        <v>0</v>
      </c>
      <c r="AF1549" s="20">
        <f t="shared" si="49"/>
        <v>0</v>
      </c>
    </row>
    <row r="1550" spans="1:32" ht="30" customHeight="1">
      <c r="A1550" s="21" t="str">
        <f>IFERROR(INDEX(PQR_Dept!$A$2:$A$21166, MATCH(B1550, PQR_Dept!$B$2:$B$21106, 0)), "")</f>
        <v/>
      </c>
      <c r="B1550" s="22"/>
      <c r="C1550" s="22"/>
      <c r="D1550" s="22"/>
      <c r="E1550" s="23"/>
      <c r="F1550" s="24"/>
      <c r="G1550" s="25"/>
      <c r="H1550" s="26"/>
      <c r="I1550" s="27"/>
      <c r="J1550" s="19"/>
      <c r="K1550" s="44"/>
      <c r="L1550" s="28"/>
      <c r="M1550" s="25"/>
      <c r="N1550" s="29"/>
      <c r="O1550" s="29"/>
      <c r="P1550" s="28"/>
      <c r="Q1550" s="30"/>
      <c r="R1550" s="28"/>
      <c r="S1550" s="28"/>
      <c r="T1550" s="28"/>
      <c r="U1550" s="31"/>
      <c r="V1550" s="32"/>
      <c r="W1550" s="32"/>
      <c r="X1550" s="32"/>
      <c r="Y1550" s="33"/>
      <c r="Z1550" s="33"/>
      <c r="AA1550" s="34"/>
      <c r="AB1550" s="40" t="str">
        <f>IF(AE1550 &gt; 0, IFERROR(IF(AND(AE1550 &gt; 0, AE1550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S1550 = ""), "Value in Column S is Required", IF(AF1550 &lt; 15, "At the time of Joining, age must be greater than 15 years", IF(AND(W1550 &gt; DATEVALUE("30/6/2024"), Y1550 = "Working"), "Column W and Y Logically Mismatched", IF(AND(X1550 &lt; DATEVALUE("1/7/2025"), Z1550 = "Working", X1550 &lt;&gt; ""), "Column X and Z Logically Mismatched", IF(AND(X1550 &lt;&gt; "", W1550 &gt;= X1550), "Column W and X Logically Missmatched",""))))))))))), ""), "")</f>
        <v/>
      </c>
      <c r="AC1550" s="36"/>
      <c r="AE1550" s="20">
        <f t="shared" si="48"/>
        <v>0</v>
      </c>
      <c r="AF1550" s="20">
        <f t="shared" si="49"/>
        <v>0</v>
      </c>
    </row>
    <row r="1551" spans="1:32" ht="30" customHeight="1">
      <c r="A1551" s="21" t="str">
        <f>IFERROR(INDEX(PQR_Dept!$A$2:$A$21166, MATCH(B1551, PQR_Dept!$B$2:$B$21106, 0)), "")</f>
        <v/>
      </c>
      <c r="B1551" s="22"/>
      <c r="C1551" s="22"/>
      <c r="D1551" s="22"/>
      <c r="E1551" s="23"/>
      <c r="F1551" s="24"/>
      <c r="G1551" s="25"/>
      <c r="H1551" s="26"/>
      <c r="I1551" s="27"/>
      <c r="J1551" s="19"/>
      <c r="K1551" s="44"/>
      <c r="L1551" s="28"/>
      <c r="M1551" s="25"/>
      <c r="N1551" s="29"/>
      <c r="O1551" s="29"/>
      <c r="P1551" s="28"/>
      <c r="Q1551" s="30"/>
      <c r="R1551" s="28"/>
      <c r="S1551" s="28"/>
      <c r="T1551" s="28"/>
      <c r="U1551" s="31"/>
      <c r="V1551" s="32"/>
      <c r="W1551" s="32"/>
      <c r="X1551" s="32"/>
      <c r="Y1551" s="33"/>
      <c r="Z1551" s="33"/>
      <c r="AA1551" s="34"/>
      <c r="AB1551" s="40" t="str">
        <f>IF(AE1551 &gt; 0, IFERROR(IF(AND(AE1551 &gt; 0, AE1551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S1551 = ""), "Value in Column S is Required", IF(AF1551 &lt; 15, "At the time of Joining, age must be greater than 15 years", IF(AND(W1551 &gt; DATEVALUE("30/6/2024"), Y1551 = "Working"), "Column W and Y Logically Mismatched", IF(AND(X1551 &lt; DATEVALUE("1/7/2025"), Z1551 = "Working", X1551 &lt;&gt; ""), "Column X and Z Logically Mismatched", IF(AND(X1551 &lt;&gt; "", W1551 &gt;= X1551), "Column W and X Logically Missmatched",""))))))))))), ""), "")</f>
        <v/>
      </c>
      <c r="AC1551" s="36"/>
      <c r="AE1551" s="20">
        <f t="shared" si="48"/>
        <v>0</v>
      </c>
      <c r="AF1551" s="20">
        <f t="shared" si="49"/>
        <v>0</v>
      </c>
    </row>
    <row r="1552" spans="1:32" ht="30" customHeight="1">
      <c r="A1552" s="21" t="str">
        <f>IFERROR(INDEX(PQR_Dept!$A$2:$A$21166, MATCH(B1552, PQR_Dept!$B$2:$B$21106, 0)), "")</f>
        <v/>
      </c>
      <c r="B1552" s="22"/>
      <c r="C1552" s="22"/>
      <c r="D1552" s="22"/>
      <c r="E1552" s="23"/>
      <c r="F1552" s="24"/>
      <c r="G1552" s="25"/>
      <c r="H1552" s="26"/>
      <c r="I1552" s="27"/>
      <c r="J1552" s="19"/>
      <c r="K1552" s="44"/>
      <c r="L1552" s="28"/>
      <c r="M1552" s="25"/>
      <c r="N1552" s="29"/>
      <c r="O1552" s="29"/>
      <c r="P1552" s="28"/>
      <c r="Q1552" s="30"/>
      <c r="R1552" s="28"/>
      <c r="S1552" s="28"/>
      <c r="T1552" s="28"/>
      <c r="U1552" s="31"/>
      <c r="V1552" s="32"/>
      <c r="W1552" s="32"/>
      <c r="X1552" s="32"/>
      <c r="Y1552" s="33"/>
      <c r="Z1552" s="33"/>
      <c r="AA1552" s="34"/>
      <c r="AB1552" s="40" t="str">
        <f>IF(AE1552 &gt; 0, IFERROR(IF(AND(AE1552 &gt; 0, AE1552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S1552 = ""), "Value in Column S is Required", IF(AF1552 &lt; 15, "At the time of Joining, age must be greater than 15 years", IF(AND(W1552 &gt; DATEVALUE("30/6/2024"), Y1552 = "Working"), "Column W and Y Logically Mismatched", IF(AND(X1552 &lt; DATEVALUE("1/7/2025"), Z1552 = "Working", X1552 &lt;&gt; ""), "Column X and Z Logically Mismatched", IF(AND(X1552 &lt;&gt; "", W1552 &gt;= X1552), "Column W and X Logically Missmatched",""))))))))))), ""), "")</f>
        <v/>
      </c>
      <c r="AC1552" s="36"/>
      <c r="AE1552" s="20">
        <f t="shared" si="48"/>
        <v>0</v>
      </c>
      <c r="AF1552" s="20">
        <f t="shared" si="49"/>
        <v>0</v>
      </c>
    </row>
    <row r="1553" spans="1:32" ht="30" customHeight="1">
      <c r="A1553" s="21" t="str">
        <f>IFERROR(INDEX(PQR_Dept!$A$2:$A$21166, MATCH(B1553, PQR_Dept!$B$2:$B$21106, 0)), "")</f>
        <v/>
      </c>
      <c r="B1553" s="22"/>
      <c r="C1553" s="22"/>
      <c r="D1553" s="22"/>
      <c r="E1553" s="23"/>
      <c r="F1553" s="24"/>
      <c r="G1553" s="25"/>
      <c r="H1553" s="26"/>
      <c r="I1553" s="27"/>
      <c r="J1553" s="19"/>
      <c r="K1553" s="44"/>
      <c r="L1553" s="28"/>
      <c r="M1553" s="25"/>
      <c r="N1553" s="29"/>
      <c r="O1553" s="29"/>
      <c r="P1553" s="28"/>
      <c r="Q1553" s="30"/>
      <c r="R1553" s="28"/>
      <c r="S1553" s="28"/>
      <c r="T1553" s="28"/>
      <c r="U1553" s="31"/>
      <c r="V1553" s="32"/>
      <c r="W1553" s="32"/>
      <c r="X1553" s="32"/>
      <c r="Y1553" s="33"/>
      <c r="Z1553" s="33"/>
      <c r="AA1553" s="34"/>
      <c r="AB1553" s="40" t="str">
        <f>IF(AE1553 &gt; 0, IFERROR(IF(AND(AE1553 &gt; 0, AE1553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S1553 = ""), "Value in Column S is Required", IF(AF1553 &lt; 15, "At the time of Joining, age must be greater than 15 years", IF(AND(W1553 &gt; DATEVALUE("30/6/2024"), Y1553 = "Working"), "Column W and Y Logically Mismatched", IF(AND(X1553 &lt; DATEVALUE("1/7/2025"), Z1553 = "Working", X1553 &lt;&gt; ""), "Column X and Z Logically Mismatched", IF(AND(X1553 &lt;&gt; "", W1553 &gt;= X1553), "Column W and X Logically Missmatched",""))))))))))), ""), "")</f>
        <v/>
      </c>
      <c r="AC1553" s="36"/>
      <c r="AE1553" s="20">
        <f t="shared" si="48"/>
        <v>0</v>
      </c>
      <c r="AF1553" s="20">
        <f t="shared" si="49"/>
        <v>0</v>
      </c>
    </row>
    <row r="1554" spans="1:32" ht="30" customHeight="1">
      <c r="A1554" s="21" t="str">
        <f>IFERROR(INDEX(PQR_Dept!$A$2:$A$21166, MATCH(B1554, PQR_Dept!$B$2:$B$21106, 0)), "")</f>
        <v/>
      </c>
      <c r="B1554" s="22"/>
      <c r="C1554" s="22"/>
      <c r="D1554" s="22"/>
      <c r="E1554" s="23"/>
      <c r="F1554" s="24"/>
      <c r="G1554" s="25"/>
      <c r="H1554" s="26"/>
      <c r="I1554" s="27"/>
      <c r="J1554" s="19"/>
      <c r="K1554" s="44"/>
      <c r="L1554" s="28"/>
      <c r="M1554" s="25"/>
      <c r="N1554" s="29"/>
      <c r="O1554" s="29"/>
      <c r="P1554" s="28"/>
      <c r="Q1554" s="30"/>
      <c r="R1554" s="28"/>
      <c r="S1554" s="28"/>
      <c r="T1554" s="28"/>
      <c r="U1554" s="31"/>
      <c r="V1554" s="32"/>
      <c r="W1554" s="32"/>
      <c r="X1554" s="32"/>
      <c r="Y1554" s="33"/>
      <c r="Z1554" s="33"/>
      <c r="AA1554" s="34"/>
      <c r="AB1554" s="40" t="str">
        <f>IF(AE1554 &gt; 0, IFERROR(IF(AND(AE1554 &gt; 0, AE1554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S1554 = ""), "Value in Column S is Required", IF(AF1554 &lt; 15, "At the time of Joining, age must be greater than 15 years", IF(AND(W1554 &gt; DATEVALUE("30/6/2024"), Y1554 = "Working"), "Column W and Y Logically Mismatched", IF(AND(X1554 &lt; DATEVALUE("1/7/2025"), Z1554 = "Working", X1554 &lt;&gt; ""), "Column X and Z Logically Mismatched", IF(AND(X1554 &lt;&gt; "", W1554 &gt;= X1554), "Column W and X Logically Missmatched",""))))))))))), ""), "")</f>
        <v/>
      </c>
      <c r="AC1554" s="36"/>
      <c r="AE1554" s="20">
        <f t="shared" si="48"/>
        <v>0</v>
      </c>
      <c r="AF1554" s="20">
        <f t="shared" si="49"/>
        <v>0</v>
      </c>
    </row>
    <row r="1555" spans="1:32" ht="30" customHeight="1">
      <c r="A1555" s="21" t="str">
        <f>IFERROR(INDEX(PQR_Dept!$A$2:$A$21166, MATCH(B1555, PQR_Dept!$B$2:$B$21106, 0)), "")</f>
        <v/>
      </c>
      <c r="B1555" s="22"/>
      <c r="C1555" s="22"/>
      <c r="D1555" s="22"/>
      <c r="E1555" s="23"/>
      <c r="F1555" s="24"/>
      <c r="G1555" s="25"/>
      <c r="H1555" s="26"/>
      <c r="I1555" s="27"/>
      <c r="J1555" s="19"/>
      <c r="K1555" s="44"/>
      <c r="L1555" s="28"/>
      <c r="M1555" s="25"/>
      <c r="N1555" s="29"/>
      <c r="O1555" s="29"/>
      <c r="P1555" s="28"/>
      <c r="Q1555" s="30"/>
      <c r="R1555" s="28"/>
      <c r="S1555" s="28"/>
      <c r="T1555" s="28"/>
      <c r="U1555" s="31"/>
      <c r="V1555" s="32"/>
      <c r="W1555" s="32"/>
      <c r="X1555" s="32"/>
      <c r="Y1555" s="33"/>
      <c r="Z1555" s="33"/>
      <c r="AA1555" s="34"/>
      <c r="AB1555" s="40" t="str">
        <f>IF(AE1555 &gt; 0, IFERROR(IF(AND(AE1555 &gt; 0, AE1555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S1555 = ""), "Value in Column S is Required", IF(AF1555 &lt; 15, "At the time of Joining, age must be greater than 15 years", IF(AND(W1555 &gt; DATEVALUE("30/6/2024"), Y1555 = "Working"), "Column W and Y Logically Mismatched", IF(AND(X1555 &lt; DATEVALUE("1/7/2025"), Z1555 = "Working", X1555 &lt;&gt; ""), "Column X and Z Logically Mismatched", IF(AND(X1555 &lt;&gt; "", W1555 &gt;= X1555), "Column W and X Logically Missmatched",""))))))))))), ""), "")</f>
        <v/>
      </c>
      <c r="AC1555" s="36"/>
      <c r="AE1555" s="20">
        <f t="shared" si="48"/>
        <v>0</v>
      </c>
      <c r="AF1555" s="20">
        <f t="shared" si="49"/>
        <v>0</v>
      </c>
    </row>
    <row r="1556" spans="1:32" ht="30" customHeight="1">
      <c r="A1556" s="21" t="str">
        <f>IFERROR(INDEX(PQR_Dept!$A$2:$A$21166, MATCH(B1556, PQR_Dept!$B$2:$B$21106, 0)), "")</f>
        <v/>
      </c>
      <c r="B1556" s="22"/>
      <c r="C1556" s="22"/>
      <c r="D1556" s="22"/>
      <c r="E1556" s="23"/>
      <c r="F1556" s="24"/>
      <c r="G1556" s="25"/>
      <c r="H1556" s="26"/>
      <c r="I1556" s="27"/>
      <c r="J1556" s="19"/>
      <c r="K1556" s="44"/>
      <c r="L1556" s="28"/>
      <c r="M1556" s="25"/>
      <c r="N1556" s="29"/>
      <c r="O1556" s="29"/>
      <c r="P1556" s="28"/>
      <c r="Q1556" s="30"/>
      <c r="R1556" s="28"/>
      <c r="S1556" s="28"/>
      <c r="T1556" s="28"/>
      <c r="U1556" s="31"/>
      <c r="V1556" s="32"/>
      <c r="W1556" s="32"/>
      <c r="X1556" s="32"/>
      <c r="Y1556" s="33"/>
      <c r="Z1556" s="33"/>
      <c r="AA1556" s="34"/>
      <c r="AB1556" s="40" t="str">
        <f>IF(AE1556 &gt; 0, IFERROR(IF(AND(AE1556 &gt; 0, AE1556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S1556 = ""), "Value in Column S is Required", IF(AF1556 &lt; 15, "At the time of Joining, age must be greater than 15 years", IF(AND(W1556 &gt; DATEVALUE("30/6/2024"), Y1556 = "Working"), "Column W and Y Logically Mismatched", IF(AND(X1556 &lt; DATEVALUE("1/7/2025"), Z1556 = "Working", X1556 &lt;&gt; ""), "Column X and Z Logically Mismatched", IF(AND(X1556 &lt;&gt; "", W1556 &gt;= X1556), "Column W and X Logically Missmatched",""))))))))))), ""), "")</f>
        <v/>
      </c>
      <c r="AC1556" s="36"/>
      <c r="AE1556" s="20">
        <f t="shared" si="48"/>
        <v>0</v>
      </c>
      <c r="AF1556" s="20">
        <f t="shared" si="49"/>
        <v>0</v>
      </c>
    </row>
    <row r="1557" spans="1:32" ht="30" customHeight="1">
      <c r="A1557" s="21" t="str">
        <f>IFERROR(INDEX(PQR_Dept!$A$2:$A$21166, MATCH(B1557, PQR_Dept!$B$2:$B$21106, 0)), "")</f>
        <v/>
      </c>
      <c r="B1557" s="22"/>
      <c r="C1557" s="22"/>
      <c r="D1557" s="22"/>
      <c r="E1557" s="23"/>
      <c r="F1557" s="24"/>
      <c r="G1557" s="25"/>
      <c r="H1557" s="26"/>
      <c r="I1557" s="27"/>
      <c r="J1557" s="19"/>
      <c r="K1557" s="44"/>
      <c r="L1557" s="28"/>
      <c r="M1557" s="25"/>
      <c r="N1557" s="29"/>
      <c r="O1557" s="29"/>
      <c r="P1557" s="28"/>
      <c r="Q1557" s="30"/>
      <c r="R1557" s="28"/>
      <c r="S1557" s="28"/>
      <c r="T1557" s="28"/>
      <c r="U1557" s="31"/>
      <c r="V1557" s="32"/>
      <c r="W1557" s="32"/>
      <c r="X1557" s="32"/>
      <c r="Y1557" s="33"/>
      <c r="Z1557" s="33"/>
      <c r="AA1557" s="34"/>
      <c r="AB1557" s="40" t="str">
        <f>IF(AE1557 &gt; 0, IFERROR(IF(AND(AE1557 &gt; 0, AE1557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S1557 = ""), "Value in Column S is Required", IF(AF1557 &lt; 15, "At the time of Joining, age must be greater than 15 years", IF(AND(W1557 &gt; DATEVALUE("30/6/2024"), Y1557 = "Working"), "Column W and Y Logically Mismatched", IF(AND(X1557 &lt; DATEVALUE("1/7/2025"), Z1557 = "Working", X1557 &lt;&gt; ""), "Column X and Z Logically Mismatched", IF(AND(X1557 &lt;&gt; "", W1557 &gt;= X1557), "Column W and X Logically Missmatched",""))))))))))), ""), "")</f>
        <v/>
      </c>
      <c r="AC1557" s="36"/>
      <c r="AE1557" s="20">
        <f t="shared" si="48"/>
        <v>0</v>
      </c>
      <c r="AF1557" s="20">
        <f t="shared" si="49"/>
        <v>0</v>
      </c>
    </row>
    <row r="1558" spans="1:32" ht="30" customHeight="1">
      <c r="A1558" s="21" t="str">
        <f>IFERROR(INDEX(PQR_Dept!$A$2:$A$21166, MATCH(B1558, PQR_Dept!$B$2:$B$21106, 0)), "")</f>
        <v/>
      </c>
      <c r="B1558" s="22"/>
      <c r="C1558" s="22"/>
      <c r="D1558" s="22"/>
      <c r="E1558" s="23"/>
      <c r="F1558" s="24"/>
      <c r="G1558" s="25"/>
      <c r="H1558" s="26"/>
      <c r="I1558" s="27"/>
      <c r="J1558" s="19"/>
      <c r="K1558" s="44"/>
      <c r="L1558" s="28"/>
      <c r="M1558" s="25"/>
      <c r="N1558" s="29"/>
      <c r="O1558" s="29"/>
      <c r="P1558" s="28"/>
      <c r="Q1558" s="30"/>
      <c r="R1558" s="28"/>
      <c r="S1558" s="28"/>
      <c r="T1558" s="28"/>
      <c r="U1558" s="31"/>
      <c r="V1558" s="32"/>
      <c r="W1558" s="32"/>
      <c r="X1558" s="32"/>
      <c r="Y1558" s="33"/>
      <c r="Z1558" s="33"/>
      <c r="AA1558" s="34"/>
      <c r="AB1558" s="40" t="str">
        <f>IF(AE1558 &gt; 0, IFERROR(IF(AND(AE1558 &gt; 0, AE1558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S1558 = ""), "Value in Column S is Required", IF(AF1558 &lt; 15, "At the time of Joining, age must be greater than 15 years", IF(AND(W1558 &gt; DATEVALUE("30/6/2024"), Y1558 = "Working"), "Column W and Y Logically Mismatched", IF(AND(X1558 &lt; DATEVALUE("1/7/2025"), Z1558 = "Working", X1558 &lt;&gt; ""), "Column X and Z Logically Mismatched", IF(AND(X1558 &lt;&gt; "", W1558 &gt;= X1558), "Column W and X Logically Missmatched",""))))))))))), ""), "")</f>
        <v/>
      </c>
      <c r="AC1558" s="36"/>
      <c r="AE1558" s="20">
        <f t="shared" si="48"/>
        <v>0</v>
      </c>
      <c r="AF1558" s="20">
        <f t="shared" si="49"/>
        <v>0</v>
      </c>
    </row>
    <row r="1559" spans="1:32" ht="30" customHeight="1">
      <c r="A1559" s="21" t="str">
        <f>IFERROR(INDEX(PQR_Dept!$A$2:$A$21166, MATCH(B1559, PQR_Dept!$B$2:$B$21106, 0)), "")</f>
        <v/>
      </c>
      <c r="B1559" s="22"/>
      <c r="C1559" s="22"/>
      <c r="D1559" s="22"/>
      <c r="E1559" s="23"/>
      <c r="F1559" s="24"/>
      <c r="G1559" s="25"/>
      <c r="H1559" s="26"/>
      <c r="I1559" s="27"/>
      <c r="J1559" s="19"/>
      <c r="K1559" s="44"/>
      <c r="L1559" s="28"/>
      <c r="M1559" s="25"/>
      <c r="N1559" s="29"/>
      <c r="O1559" s="29"/>
      <c r="P1559" s="28"/>
      <c r="Q1559" s="30"/>
      <c r="R1559" s="28"/>
      <c r="S1559" s="28"/>
      <c r="T1559" s="28"/>
      <c r="U1559" s="31"/>
      <c r="V1559" s="32"/>
      <c r="W1559" s="32"/>
      <c r="X1559" s="32"/>
      <c r="Y1559" s="33"/>
      <c r="Z1559" s="33"/>
      <c r="AA1559" s="34"/>
      <c r="AB1559" s="40" t="str">
        <f>IF(AE1559 &gt; 0, IFERROR(IF(AND(AE1559 &gt; 0, AE1559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S1559 = ""), "Value in Column S is Required", IF(AF1559 &lt; 15, "At the time of Joining, age must be greater than 15 years", IF(AND(W1559 &gt; DATEVALUE("30/6/2024"), Y1559 = "Working"), "Column W and Y Logically Mismatched", IF(AND(X1559 &lt; DATEVALUE("1/7/2025"), Z1559 = "Working", X1559 &lt;&gt; ""), "Column X and Z Logically Mismatched", IF(AND(X1559 &lt;&gt; "", W1559 &gt;= X1559), "Column W and X Logically Missmatched",""))))))))))), ""), "")</f>
        <v/>
      </c>
      <c r="AC1559" s="36"/>
      <c r="AE1559" s="20">
        <f t="shared" si="48"/>
        <v>0</v>
      </c>
      <c r="AF1559" s="20">
        <f t="shared" si="49"/>
        <v>0</v>
      </c>
    </row>
    <row r="1560" spans="1:32" ht="30" customHeight="1">
      <c r="A1560" s="21" t="str">
        <f>IFERROR(INDEX(PQR_Dept!$A$2:$A$21166, MATCH(B1560, PQR_Dept!$B$2:$B$21106, 0)), "")</f>
        <v/>
      </c>
      <c r="B1560" s="22"/>
      <c r="C1560" s="22"/>
      <c r="D1560" s="22"/>
      <c r="E1560" s="23"/>
      <c r="F1560" s="24"/>
      <c r="G1560" s="25"/>
      <c r="H1560" s="26"/>
      <c r="I1560" s="27"/>
      <c r="J1560" s="19"/>
      <c r="K1560" s="44"/>
      <c r="L1560" s="28"/>
      <c r="M1560" s="25"/>
      <c r="N1560" s="29"/>
      <c r="O1560" s="29"/>
      <c r="P1560" s="28"/>
      <c r="Q1560" s="30"/>
      <c r="R1560" s="28"/>
      <c r="S1560" s="28"/>
      <c r="T1560" s="28"/>
      <c r="U1560" s="31"/>
      <c r="V1560" s="32"/>
      <c r="W1560" s="32"/>
      <c r="X1560" s="32"/>
      <c r="Y1560" s="33"/>
      <c r="Z1560" s="33"/>
      <c r="AA1560" s="34"/>
      <c r="AB1560" s="40" t="str">
        <f>IF(AE1560 &gt; 0, IFERROR(IF(AND(AE1560 &gt; 0, AE1560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S1560 = ""), "Value in Column S is Required", IF(AF1560 &lt; 15, "At the time of Joining, age must be greater than 15 years", IF(AND(W1560 &gt; DATEVALUE("30/6/2024"), Y1560 = "Working"), "Column W and Y Logically Mismatched", IF(AND(X1560 &lt; DATEVALUE("1/7/2025"), Z1560 = "Working", X1560 &lt;&gt; ""), "Column X and Z Logically Mismatched", IF(AND(X1560 &lt;&gt; "", W1560 &gt;= X1560), "Column W and X Logically Missmatched",""))))))))))), ""), "")</f>
        <v/>
      </c>
      <c r="AC1560" s="36"/>
      <c r="AE1560" s="20">
        <f t="shared" si="48"/>
        <v>0</v>
      </c>
      <c r="AF1560" s="20">
        <f t="shared" si="49"/>
        <v>0</v>
      </c>
    </row>
    <row r="1561" spans="1:32" ht="30" customHeight="1">
      <c r="A1561" s="21" t="str">
        <f>IFERROR(INDEX(PQR_Dept!$A$2:$A$21166, MATCH(B1561, PQR_Dept!$B$2:$B$21106, 0)), "")</f>
        <v/>
      </c>
      <c r="B1561" s="22"/>
      <c r="C1561" s="22"/>
      <c r="D1561" s="22"/>
      <c r="E1561" s="23"/>
      <c r="F1561" s="24"/>
      <c r="G1561" s="25"/>
      <c r="H1561" s="26"/>
      <c r="I1561" s="27"/>
      <c r="J1561" s="19"/>
      <c r="K1561" s="44"/>
      <c r="L1561" s="28"/>
      <c r="M1561" s="25"/>
      <c r="N1561" s="29"/>
      <c r="O1561" s="29"/>
      <c r="P1561" s="28"/>
      <c r="Q1561" s="30"/>
      <c r="R1561" s="28"/>
      <c r="S1561" s="28"/>
      <c r="T1561" s="28"/>
      <c r="U1561" s="31"/>
      <c r="V1561" s="32"/>
      <c r="W1561" s="32"/>
      <c r="X1561" s="32"/>
      <c r="Y1561" s="33"/>
      <c r="Z1561" s="33"/>
      <c r="AA1561" s="34"/>
      <c r="AB1561" s="40" t="str">
        <f>IF(AE1561 &gt; 0, IFERROR(IF(AND(AE1561 &gt; 0, AE1561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S1561 = ""), "Value in Column S is Required", IF(AF1561 &lt; 15, "At the time of Joining, age must be greater than 15 years", IF(AND(W1561 &gt; DATEVALUE("30/6/2024"), Y1561 = "Working"), "Column W and Y Logically Mismatched", IF(AND(X1561 &lt; DATEVALUE("1/7/2025"), Z1561 = "Working", X1561 &lt;&gt; ""), "Column X and Z Logically Mismatched", IF(AND(X1561 &lt;&gt; "", W1561 &gt;= X1561), "Column W and X Logically Missmatched",""))))))))))), ""), "")</f>
        <v/>
      </c>
      <c r="AC1561" s="36"/>
      <c r="AE1561" s="20">
        <f t="shared" si="48"/>
        <v>0</v>
      </c>
      <c r="AF1561" s="20">
        <f t="shared" si="49"/>
        <v>0</v>
      </c>
    </row>
    <row r="1562" spans="1:32" ht="30" customHeight="1">
      <c r="A1562" s="21" t="str">
        <f>IFERROR(INDEX(PQR_Dept!$A$2:$A$21166, MATCH(B1562, PQR_Dept!$B$2:$B$21106, 0)), "")</f>
        <v/>
      </c>
      <c r="B1562" s="22"/>
      <c r="C1562" s="22"/>
      <c r="D1562" s="22"/>
      <c r="E1562" s="23"/>
      <c r="F1562" s="24"/>
      <c r="G1562" s="25"/>
      <c r="H1562" s="26"/>
      <c r="I1562" s="27"/>
      <c r="J1562" s="19"/>
      <c r="K1562" s="44"/>
      <c r="L1562" s="28"/>
      <c r="M1562" s="25"/>
      <c r="N1562" s="29"/>
      <c r="O1562" s="29"/>
      <c r="P1562" s="28"/>
      <c r="Q1562" s="30"/>
      <c r="R1562" s="28"/>
      <c r="S1562" s="28"/>
      <c r="T1562" s="28"/>
      <c r="U1562" s="31"/>
      <c r="V1562" s="32"/>
      <c r="W1562" s="32"/>
      <c r="X1562" s="32"/>
      <c r="Y1562" s="33"/>
      <c r="Z1562" s="33"/>
      <c r="AA1562" s="34"/>
      <c r="AB1562" s="40" t="str">
        <f>IF(AE1562 &gt; 0, IFERROR(IF(AND(AE1562 &gt; 0, AE1562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S1562 = ""), "Value in Column S is Required", IF(AF1562 &lt; 15, "At the time of Joining, age must be greater than 15 years", IF(AND(W1562 &gt; DATEVALUE("30/6/2024"), Y1562 = "Working"), "Column W and Y Logically Mismatched", IF(AND(X1562 &lt; DATEVALUE("1/7/2025"), Z1562 = "Working", X1562 &lt;&gt; ""), "Column X and Z Logically Mismatched", IF(AND(X1562 &lt;&gt; "", W1562 &gt;= X1562), "Column W and X Logically Missmatched",""))))))))))), ""), "")</f>
        <v/>
      </c>
      <c r="AC1562" s="36"/>
      <c r="AE1562" s="20">
        <f t="shared" si="48"/>
        <v>0</v>
      </c>
      <c r="AF1562" s="20">
        <f t="shared" si="49"/>
        <v>0</v>
      </c>
    </row>
    <row r="1563" spans="1:32" ht="30" customHeight="1">
      <c r="A1563" s="21" t="str">
        <f>IFERROR(INDEX(PQR_Dept!$A$2:$A$21166, MATCH(B1563, PQR_Dept!$B$2:$B$21106, 0)), "")</f>
        <v/>
      </c>
      <c r="B1563" s="22"/>
      <c r="C1563" s="22"/>
      <c r="D1563" s="22"/>
      <c r="E1563" s="23"/>
      <c r="F1563" s="24"/>
      <c r="G1563" s="25"/>
      <c r="H1563" s="26"/>
      <c r="I1563" s="27"/>
      <c r="J1563" s="19"/>
      <c r="K1563" s="44"/>
      <c r="L1563" s="28"/>
      <c r="M1563" s="25"/>
      <c r="N1563" s="29"/>
      <c r="O1563" s="29"/>
      <c r="P1563" s="28"/>
      <c r="Q1563" s="30"/>
      <c r="R1563" s="28"/>
      <c r="S1563" s="28"/>
      <c r="T1563" s="28"/>
      <c r="U1563" s="31"/>
      <c r="V1563" s="32"/>
      <c r="W1563" s="32"/>
      <c r="X1563" s="32"/>
      <c r="Y1563" s="33"/>
      <c r="Z1563" s="33"/>
      <c r="AA1563" s="34"/>
      <c r="AB1563" s="40" t="str">
        <f>IF(AE1563 &gt; 0, IFERROR(IF(AND(AE1563 &gt; 0, AE1563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S1563 = ""), "Value in Column S is Required", IF(AF1563 &lt; 15, "At the time of Joining, age must be greater than 15 years", IF(AND(W1563 &gt; DATEVALUE("30/6/2024"), Y1563 = "Working"), "Column W and Y Logically Mismatched", IF(AND(X1563 &lt; DATEVALUE("1/7/2025"), Z1563 = "Working", X1563 &lt;&gt; ""), "Column X and Z Logically Mismatched", IF(AND(X1563 &lt;&gt; "", W1563 &gt;= X1563), "Column W and X Logically Missmatched",""))))))))))), ""), "")</f>
        <v/>
      </c>
      <c r="AC1563" s="36"/>
      <c r="AE1563" s="20">
        <f t="shared" si="48"/>
        <v>0</v>
      </c>
      <c r="AF1563" s="20">
        <f t="shared" si="49"/>
        <v>0</v>
      </c>
    </row>
    <row r="1564" spans="1:32" ht="30" customHeight="1">
      <c r="A1564" s="21" t="str">
        <f>IFERROR(INDEX(PQR_Dept!$A$2:$A$21166, MATCH(B1564, PQR_Dept!$B$2:$B$21106, 0)), "")</f>
        <v/>
      </c>
      <c r="B1564" s="22"/>
      <c r="C1564" s="22"/>
      <c r="D1564" s="22"/>
      <c r="E1564" s="23"/>
      <c r="F1564" s="24"/>
      <c r="G1564" s="25"/>
      <c r="H1564" s="26"/>
      <c r="I1564" s="27"/>
      <c r="J1564" s="19"/>
      <c r="K1564" s="44"/>
      <c r="L1564" s="28"/>
      <c r="M1564" s="25"/>
      <c r="N1564" s="29"/>
      <c r="O1564" s="29"/>
      <c r="P1564" s="28"/>
      <c r="Q1564" s="30"/>
      <c r="R1564" s="28"/>
      <c r="S1564" s="28"/>
      <c r="T1564" s="28"/>
      <c r="U1564" s="31"/>
      <c r="V1564" s="32"/>
      <c r="W1564" s="32"/>
      <c r="X1564" s="32"/>
      <c r="Y1564" s="33"/>
      <c r="Z1564" s="33"/>
      <c r="AA1564" s="34"/>
      <c r="AB1564" s="40" t="str">
        <f>IF(AE1564 &gt; 0, IFERROR(IF(AND(AE1564 &gt; 0, AE1564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S1564 = ""), "Value in Column S is Required", IF(AF1564 &lt; 15, "At the time of Joining, age must be greater than 15 years", IF(AND(W1564 &gt; DATEVALUE("30/6/2024"), Y1564 = "Working"), "Column W and Y Logically Mismatched", IF(AND(X1564 &lt; DATEVALUE("1/7/2025"), Z1564 = "Working", X1564 &lt;&gt; ""), "Column X and Z Logically Mismatched", IF(AND(X1564 &lt;&gt; "", W1564 &gt;= X1564), "Column W and X Logically Missmatched",""))))))))))), ""), "")</f>
        <v/>
      </c>
      <c r="AC1564" s="36"/>
      <c r="AE1564" s="20">
        <f t="shared" si="48"/>
        <v>0</v>
      </c>
      <c r="AF1564" s="20">
        <f t="shared" si="49"/>
        <v>0</v>
      </c>
    </row>
    <row r="1565" spans="1:32" ht="30" customHeight="1">
      <c r="A1565" s="21" t="str">
        <f>IFERROR(INDEX(PQR_Dept!$A$2:$A$21166, MATCH(B1565, PQR_Dept!$B$2:$B$21106, 0)), "")</f>
        <v/>
      </c>
      <c r="B1565" s="22"/>
      <c r="C1565" s="22"/>
      <c r="D1565" s="22"/>
      <c r="E1565" s="23"/>
      <c r="F1565" s="24"/>
      <c r="G1565" s="25"/>
      <c r="H1565" s="26"/>
      <c r="I1565" s="27"/>
      <c r="J1565" s="19"/>
      <c r="K1565" s="44"/>
      <c r="L1565" s="28"/>
      <c r="M1565" s="25"/>
      <c r="N1565" s="29"/>
      <c r="O1565" s="29"/>
      <c r="P1565" s="28"/>
      <c r="Q1565" s="30"/>
      <c r="R1565" s="28"/>
      <c r="S1565" s="28"/>
      <c r="T1565" s="28"/>
      <c r="U1565" s="31"/>
      <c r="V1565" s="32"/>
      <c r="W1565" s="32"/>
      <c r="X1565" s="32"/>
      <c r="Y1565" s="33"/>
      <c r="Z1565" s="33"/>
      <c r="AA1565" s="34"/>
      <c r="AB1565" s="40" t="str">
        <f>IF(AE1565 &gt; 0, IFERROR(IF(AND(AE1565 &gt; 0, AE1565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S1565 = ""), "Value in Column S is Required", IF(AF1565 &lt; 15, "At the time of Joining, age must be greater than 15 years", IF(AND(W1565 &gt; DATEVALUE("30/6/2024"), Y1565 = "Working"), "Column W and Y Logically Mismatched", IF(AND(X1565 &lt; DATEVALUE("1/7/2025"), Z1565 = "Working", X1565 &lt;&gt; ""), "Column X and Z Logically Mismatched", IF(AND(X1565 &lt;&gt; "", W1565 &gt;= X1565), "Column W and X Logically Missmatched",""))))))))))), ""), "")</f>
        <v/>
      </c>
      <c r="AC1565" s="36"/>
      <c r="AE1565" s="20">
        <f t="shared" si="48"/>
        <v>0</v>
      </c>
      <c r="AF1565" s="20">
        <f t="shared" si="49"/>
        <v>0</v>
      </c>
    </row>
    <row r="1566" spans="1:32" ht="30" customHeight="1">
      <c r="A1566" s="21" t="str">
        <f>IFERROR(INDEX(PQR_Dept!$A$2:$A$21166, MATCH(B1566, PQR_Dept!$B$2:$B$21106, 0)), "")</f>
        <v/>
      </c>
      <c r="B1566" s="22"/>
      <c r="C1566" s="22"/>
      <c r="D1566" s="22"/>
      <c r="E1566" s="23"/>
      <c r="F1566" s="24"/>
      <c r="G1566" s="25"/>
      <c r="H1566" s="26"/>
      <c r="I1566" s="27"/>
      <c r="J1566" s="19"/>
      <c r="K1566" s="44"/>
      <c r="L1566" s="28"/>
      <c r="M1566" s="25"/>
      <c r="N1566" s="29"/>
      <c r="O1566" s="29"/>
      <c r="P1566" s="28"/>
      <c r="Q1566" s="30"/>
      <c r="R1566" s="28"/>
      <c r="S1566" s="28"/>
      <c r="T1566" s="28"/>
      <c r="U1566" s="31"/>
      <c r="V1566" s="32"/>
      <c r="W1566" s="32"/>
      <c r="X1566" s="32"/>
      <c r="Y1566" s="33"/>
      <c r="Z1566" s="33"/>
      <c r="AA1566" s="34"/>
      <c r="AB1566" s="40" t="str">
        <f>IF(AE1566 &gt; 0, IFERROR(IF(AND(AE1566 &gt; 0, AE1566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S1566 = ""), "Value in Column S is Required", IF(AF1566 &lt; 15, "At the time of Joining, age must be greater than 15 years", IF(AND(W1566 &gt; DATEVALUE("30/6/2024"), Y1566 = "Working"), "Column W and Y Logically Mismatched", IF(AND(X1566 &lt; DATEVALUE("1/7/2025"), Z1566 = "Working", X1566 &lt;&gt; ""), "Column X and Z Logically Mismatched", IF(AND(X1566 &lt;&gt; "", W1566 &gt;= X1566), "Column W and X Logically Missmatched",""))))))))))), ""), "")</f>
        <v/>
      </c>
      <c r="AC1566" s="36"/>
      <c r="AE1566" s="20">
        <f t="shared" si="48"/>
        <v>0</v>
      </c>
      <c r="AF1566" s="20">
        <f t="shared" si="49"/>
        <v>0</v>
      </c>
    </row>
    <row r="1567" spans="1:32" ht="30" customHeight="1">
      <c r="A1567" s="21" t="str">
        <f>IFERROR(INDEX(PQR_Dept!$A$2:$A$21166, MATCH(B1567, PQR_Dept!$B$2:$B$21106, 0)), "")</f>
        <v/>
      </c>
      <c r="B1567" s="22"/>
      <c r="C1567" s="22"/>
      <c r="D1567" s="22"/>
      <c r="E1567" s="23"/>
      <c r="F1567" s="24"/>
      <c r="G1567" s="25"/>
      <c r="H1567" s="26"/>
      <c r="I1567" s="27"/>
      <c r="J1567" s="19"/>
      <c r="K1567" s="44"/>
      <c r="L1567" s="28"/>
      <c r="M1567" s="25"/>
      <c r="N1567" s="29"/>
      <c r="O1567" s="29"/>
      <c r="P1567" s="28"/>
      <c r="Q1567" s="30"/>
      <c r="R1567" s="28"/>
      <c r="S1567" s="28"/>
      <c r="T1567" s="28"/>
      <c r="U1567" s="31"/>
      <c r="V1567" s="32"/>
      <c r="W1567" s="32"/>
      <c r="X1567" s="32"/>
      <c r="Y1567" s="33"/>
      <c r="Z1567" s="33"/>
      <c r="AA1567" s="34"/>
      <c r="AB1567" s="40" t="str">
        <f>IF(AE1567 &gt; 0, IFERROR(IF(AND(AE1567 &gt; 0, AE1567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S1567 = ""), "Value in Column S is Required", IF(AF1567 &lt; 15, "At the time of Joining, age must be greater than 15 years", IF(AND(W1567 &gt; DATEVALUE("30/6/2024"), Y1567 = "Working"), "Column W and Y Logically Mismatched", IF(AND(X1567 &lt; DATEVALUE("1/7/2025"), Z1567 = "Working", X1567 &lt;&gt; ""), "Column X and Z Logically Mismatched", IF(AND(X1567 &lt;&gt; "", W1567 &gt;= X1567), "Column W and X Logically Missmatched",""))))))))))), ""), "")</f>
        <v/>
      </c>
      <c r="AC1567" s="36"/>
      <c r="AE1567" s="20">
        <f t="shared" si="48"/>
        <v>0</v>
      </c>
      <c r="AF1567" s="20">
        <f t="shared" si="49"/>
        <v>0</v>
      </c>
    </row>
    <row r="1568" spans="1:32" ht="30" customHeight="1">
      <c r="A1568" s="21" t="str">
        <f>IFERROR(INDEX(PQR_Dept!$A$2:$A$21166, MATCH(B1568, PQR_Dept!$B$2:$B$21106, 0)), "")</f>
        <v/>
      </c>
      <c r="B1568" s="22"/>
      <c r="C1568" s="22"/>
      <c r="D1568" s="22"/>
      <c r="E1568" s="23"/>
      <c r="F1568" s="24"/>
      <c r="G1568" s="25"/>
      <c r="H1568" s="26"/>
      <c r="I1568" s="27"/>
      <c r="J1568" s="19"/>
      <c r="K1568" s="44"/>
      <c r="L1568" s="28"/>
      <c r="M1568" s="25"/>
      <c r="N1568" s="29"/>
      <c r="O1568" s="29"/>
      <c r="P1568" s="28"/>
      <c r="Q1568" s="30"/>
      <c r="R1568" s="28"/>
      <c r="S1568" s="28"/>
      <c r="T1568" s="28"/>
      <c r="U1568" s="31"/>
      <c r="V1568" s="32"/>
      <c r="W1568" s="32"/>
      <c r="X1568" s="32"/>
      <c r="Y1568" s="33"/>
      <c r="Z1568" s="33"/>
      <c r="AA1568" s="34"/>
      <c r="AB1568" s="40" t="str">
        <f>IF(AE1568 &gt; 0, IFERROR(IF(AND(AE1568 &gt; 0, AE1568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S1568 = ""), "Value in Column S is Required", IF(AF1568 &lt; 15, "At the time of Joining, age must be greater than 15 years", IF(AND(W1568 &gt; DATEVALUE("30/6/2024"), Y1568 = "Working"), "Column W and Y Logically Mismatched", IF(AND(X1568 &lt; DATEVALUE("1/7/2025"), Z1568 = "Working", X1568 &lt;&gt; ""), "Column X and Z Logically Mismatched", IF(AND(X1568 &lt;&gt; "", W1568 &gt;= X1568), "Column W and X Logically Missmatched",""))))))))))), ""), "")</f>
        <v/>
      </c>
      <c r="AC1568" s="36"/>
      <c r="AE1568" s="20">
        <f t="shared" si="48"/>
        <v>0</v>
      </c>
      <c r="AF1568" s="20">
        <f t="shared" si="49"/>
        <v>0</v>
      </c>
    </row>
    <row r="1569" spans="1:32" ht="30" customHeight="1">
      <c r="A1569" s="21" t="str">
        <f>IFERROR(INDEX(PQR_Dept!$A$2:$A$21166, MATCH(B1569, PQR_Dept!$B$2:$B$21106, 0)), "")</f>
        <v/>
      </c>
      <c r="B1569" s="22"/>
      <c r="C1569" s="22"/>
      <c r="D1569" s="22"/>
      <c r="E1569" s="23"/>
      <c r="F1569" s="24"/>
      <c r="G1569" s="25"/>
      <c r="H1569" s="26"/>
      <c r="I1569" s="27"/>
      <c r="J1569" s="19"/>
      <c r="K1569" s="44"/>
      <c r="L1569" s="28"/>
      <c r="M1569" s="25"/>
      <c r="N1569" s="29"/>
      <c r="O1569" s="29"/>
      <c r="P1569" s="28"/>
      <c r="Q1569" s="30"/>
      <c r="R1569" s="28"/>
      <c r="S1569" s="28"/>
      <c r="T1569" s="28"/>
      <c r="U1569" s="31"/>
      <c r="V1569" s="32"/>
      <c r="W1569" s="32"/>
      <c r="X1569" s="32"/>
      <c r="Y1569" s="33"/>
      <c r="Z1569" s="33"/>
      <c r="AA1569" s="34"/>
      <c r="AB1569" s="40" t="str">
        <f>IF(AE1569 &gt; 0, IFERROR(IF(AND(AE1569 &gt; 0, AE1569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S1569 = ""), "Value in Column S is Required", IF(AF1569 &lt; 15, "At the time of Joining, age must be greater than 15 years", IF(AND(W1569 &gt; DATEVALUE("30/6/2024"), Y1569 = "Working"), "Column W and Y Logically Mismatched", IF(AND(X1569 &lt; DATEVALUE("1/7/2025"), Z1569 = "Working", X1569 &lt;&gt; ""), "Column X and Z Logically Mismatched", IF(AND(X1569 &lt;&gt; "", W1569 &gt;= X1569), "Column W and X Logically Missmatched",""))))))))))), ""), "")</f>
        <v/>
      </c>
      <c r="AC1569" s="36"/>
      <c r="AE1569" s="20">
        <f t="shared" si="48"/>
        <v>0</v>
      </c>
      <c r="AF1569" s="20">
        <f t="shared" si="49"/>
        <v>0</v>
      </c>
    </row>
    <row r="1570" spans="1:32" ht="30" customHeight="1">
      <c r="A1570" s="21" t="str">
        <f>IFERROR(INDEX(PQR_Dept!$A$2:$A$21166, MATCH(B1570, PQR_Dept!$B$2:$B$21106, 0)), "")</f>
        <v/>
      </c>
      <c r="B1570" s="22"/>
      <c r="C1570" s="22"/>
      <c r="D1570" s="22"/>
      <c r="E1570" s="23"/>
      <c r="F1570" s="24"/>
      <c r="G1570" s="25"/>
      <c r="H1570" s="26"/>
      <c r="I1570" s="27"/>
      <c r="J1570" s="19"/>
      <c r="K1570" s="44"/>
      <c r="L1570" s="28"/>
      <c r="M1570" s="25"/>
      <c r="N1570" s="29"/>
      <c r="O1570" s="29"/>
      <c r="P1570" s="28"/>
      <c r="Q1570" s="30"/>
      <c r="R1570" s="28"/>
      <c r="S1570" s="28"/>
      <c r="T1570" s="28"/>
      <c r="U1570" s="31"/>
      <c r="V1570" s="32"/>
      <c r="W1570" s="32"/>
      <c r="X1570" s="32"/>
      <c r="Y1570" s="33"/>
      <c r="Z1570" s="33"/>
      <c r="AA1570" s="34"/>
      <c r="AB1570" s="40" t="str">
        <f>IF(AE1570 &gt; 0, IFERROR(IF(AND(AE1570 &gt; 0, AE1570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S1570 = ""), "Value in Column S is Required", IF(AF1570 &lt; 15, "At the time of Joining, age must be greater than 15 years", IF(AND(W1570 &gt; DATEVALUE("30/6/2024"), Y1570 = "Working"), "Column W and Y Logically Mismatched", IF(AND(X1570 &lt; DATEVALUE("1/7/2025"), Z1570 = "Working", X1570 &lt;&gt; ""), "Column X and Z Logically Mismatched", IF(AND(X1570 &lt;&gt; "", W1570 &gt;= X1570), "Column W and X Logically Missmatched",""))))))))))), ""), "")</f>
        <v/>
      </c>
      <c r="AC1570" s="36"/>
      <c r="AE1570" s="20">
        <f t="shared" si="48"/>
        <v>0</v>
      </c>
      <c r="AF1570" s="20">
        <f t="shared" si="49"/>
        <v>0</v>
      </c>
    </row>
    <row r="1571" spans="1:32" ht="30" customHeight="1">
      <c r="A1571" s="21" t="str">
        <f>IFERROR(INDEX(PQR_Dept!$A$2:$A$21166, MATCH(B1571, PQR_Dept!$B$2:$B$21106, 0)), "")</f>
        <v/>
      </c>
      <c r="B1571" s="22"/>
      <c r="C1571" s="22"/>
      <c r="D1571" s="22"/>
      <c r="E1571" s="23"/>
      <c r="F1571" s="24"/>
      <c r="G1571" s="25"/>
      <c r="H1571" s="26"/>
      <c r="I1571" s="27"/>
      <c r="J1571" s="19"/>
      <c r="K1571" s="44"/>
      <c r="L1571" s="28"/>
      <c r="M1571" s="25"/>
      <c r="N1571" s="29"/>
      <c r="O1571" s="29"/>
      <c r="P1571" s="28"/>
      <c r="Q1571" s="30"/>
      <c r="R1571" s="28"/>
      <c r="S1571" s="28"/>
      <c r="T1571" s="28"/>
      <c r="U1571" s="31"/>
      <c r="V1571" s="32"/>
      <c r="W1571" s="32"/>
      <c r="X1571" s="32"/>
      <c r="Y1571" s="33"/>
      <c r="Z1571" s="33"/>
      <c r="AA1571" s="34"/>
      <c r="AB1571" s="40" t="str">
        <f>IF(AE1571 &gt; 0, IFERROR(IF(AND(AE1571 &gt; 0, AE1571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S1571 = ""), "Value in Column S is Required", IF(AF1571 &lt; 15, "At the time of Joining, age must be greater than 15 years", IF(AND(W1571 &gt; DATEVALUE("30/6/2024"), Y1571 = "Working"), "Column W and Y Logically Mismatched", IF(AND(X1571 &lt; DATEVALUE("1/7/2025"), Z1571 = "Working", X1571 &lt;&gt; ""), "Column X and Z Logically Mismatched", IF(AND(X1571 &lt;&gt; "", W1571 &gt;= X1571), "Column W and X Logically Missmatched",""))))))))))), ""), "")</f>
        <v/>
      </c>
      <c r="AC1571" s="36"/>
      <c r="AE1571" s="20">
        <f t="shared" si="48"/>
        <v>0</v>
      </c>
      <c r="AF1571" s="20">
        <f t="shared" si="49"/>
        <v>0</v>
      </c>
    </row>
    <row r="1572" spans="1:32" ht="30" customHeight="1">
      <c r="A1572" s="21" t="str">
        <f>IFERROR(INDEX(PQR_Dept!$A$2:$A$21166, MATCH(B1572, PQR_Dept!$B$2:$B$21106, 0)), "")</f>
        <v/>
      </c>
      <c r="B1572" s="22"/>
      <c r="C1572" s="22"/>
      <c r="D1572" s="22"/>
      <c r="E1572" s="23"/>
      <c r="F1572" s="24"/>
      <c r="G1572" s="25"/>
      <c r="H1572" s="26"/>
      <c r="I1572" s="27"/>
      <c r="J1572" s="19"/>
      <c r="K1572" s="44"/>
      <c r="L1572" s="28"/>
      <c r="M1572" s="25"/>
      <c r="N1572" s="29"/>
      <c r="O1572" s="29"/>
      <c r="P1572" s="28"/>
      <c r="Q1572" s="30"/>
      <c r="R1572" s="28"/>
      <c r="S1572" s="28"/>
      <c r="T1572" s="28"/>
      <c r="U1572" s="31"/>
      <c r="V1572" s="32"/>
      <c r="W1572" s="32"/>
      <c r="X1572" s="32"/>
      <c r="Y1572" s="33"/>
      <c r="Z1572" s="33"/>
      <c r="AA1572" s="34"/>
      <c r="AB1572" s="40" t="str">
        <f>IF(AE1572 &gt; 0, IFERROR(IF(AND(AE1572 &gt; 0, AE1572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S1572 = ""), "Value in Column S is Required", IF(AF1572 &lt; 15, "At the time of Joining, age must be greater than 15 years", IF(AND(W1572 &gt; DATEVALUE("30/6/2024"), Y1572 = "Working"), "Column W and Y Logically Mismatched", IF(AND(X1572 &lt; DATEVALUE("1/7/2025"), Z1572 = "Working", X1572 &lt;&gt; ""), "Column X and Z Logically Mismatched", IF(AND(X1572 &lt;&gt; "", W1572 &gt;= X1572), "Column W and X Logically Missmatched",""))))))))))), ""), "")</f>
        <v/>
      </c>
      <c r="AC1572" s="36"/>
      <c r="AE1572" s="20">
        <f t="shared" si="48"/>
        <v>0</v>
      </c>
      <c r="AF1572" s="20">
        <f t="shared" si="49"/>
        <v>0</v>
      </c>
    </row>
    <row r="1573" spans="1:32" ht="30" customHeight="1">
      <c r="A1573" s="21" t="str">
        <f>IFERROR(INDEX(PQR_Dept!$A$2:$A$21166, MATCH(B1573, PQR_Dept!$B$2:$B$21106, 0)), "")</f>
        <v/>
      </c>
      <c r="B1573" s="22"/>
      <c r="C1573" s="22"/>
      <c r="D1573" s="22"/>
      <c r="E1573" s="23"/>
      <c r="F1573" s="24"/>
      <c r="G1573" s="25"/>
      <c r="H1573" s="26"/>
      <c r="I1573" s="27"/>
      <c r="J1573" s="19"/>
      <c r="K1573" s="44"/>
      <c r="L1573" s="28"/>
      <c r="M1573" s="25"/>
      <c r="N1573" s="29"/>
      <c r="O1573" s="29"/>
      <c r="P1573" s="28"/>
      <c r="Q1573" s="30"/>
      <c r="R1573" s="28"/>
      <c r="S1573" s="28"/>
      <c r="T1573" s="28"/>
      <c r="U1573" s="31"/>
      <c r="V1573" s="32"/>
      <c r="W1573" s="32"/>
      <c r="X1573" s="32"/>
      <c r="Y1573" s="33"/>
      <c r="Z1573" s="33"/>
      <c r="AA1573" s="34"/>
      <c r="AB1573" s="40" t="str">
        <f>IF(AE1573 &gt; 0, IFERROR(IF(AND(AE1573 &gt; 0, AE1573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S1573 = ""), "Value in Column S is Required", IF(AF1573 &lt; 15, "At the time of Joining, age must be greater than 15 years", IF(AND(W1573 &gt; DATEVALUE("30/6/2024"), Y1573 = "Working"), "Column W and Y Logically Mismatched", IF(AND(X1573 &lt; DATEVALUE("1/7/2025"), Z1573 = "Working", X1573 &lt;&gt; ""), "Column X and Z Logically Mismatched", IF(AND(X1573 &lt;&gt; "", W1573 &gt;= X1573), "Column W and X Logically Missmatched",""))))))))))), ""), "")</f>
        <v/>
      </c>
      <c r="AC1573" s="36"/>
      <c r="AE1573" s="20">
        <f t="shared" si="48"/>
        <v>0</v>
      </c>
      <c r="AF1573" s="20">
        <f t="shared" si="49"/>
        <v>0</v>
      </c>
    </row>
    <row r="1574" spans="1:32" ht="30" customHeight="1">
      <c r="A1574" s="21" t="str">
        <f>IFERROR(INDEX(PQR_Dept!$A$2:$A$21166, MATCH(B1574, PQR_Dept!$B$2:$B$21106, 0)), "")</f>
        <v/>
      </c>
      <c r="B1574" s="22"/>
      <c r="C1574" s="22"/>
      <c r="D1574" s="22"/>
      <c r="E1574" s="23"/>
      <c r="F1574" s="24"/>
      <c r="G1574" s="25"/>
      <c r="H1574" s="26"/>
      <c r="I1574" s="27"/>
      <c r="J1574" s="19"/>
      <c r="K1574" s="44"/>
      <c r="L1574" s="28"/>
      <c r="M1574" s="25"/>
      <c r="N1574" s="29"/>
      <c r="O1574" s="29"/>
      <c r="P1574" s="28"/>
      <c r="Q1574" s="30"/>
      <c r="R1574" s="28"/>
      <c r="S1574" s="28"/>
      <c r="T1574" s="28"/>
      <c r="U1574" s="31"/>
      <c r="V1574" s="32"/>
      <c r="W1574" s="32"/>
      <c r="X1574" s="32"/>
      <c r="Y1574" s="33"/>
      <c r="Z1574" s="33"/>
      <c r="AA1574" s="34"/>
      <c r="AB1574" s="40" t="str">
        <f>IF(AE1574 &gt; 0, IFERROR(IF(AND(AE1574 &gt; 0, AE1574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S1574 = ""), "Value in Column S is Required", IF(AF1574 &lt; 15, "At the time of Joining, age must be greater than 15 years", IF(AND(W1574 &gt; DATEVALUE("30/6/2024"), Y1574 = "Working"), "Column W and Y Logically Mismatched", IF(AND(X1574 &lt; DATEVALUE("1/7/2025"), Z1574 = "Working", X1574 &lt;&gt; ""), "Column X and Z Logically Mismatched", IF(AND(X1574 &lt;&gt; "", W1574 &gt;= X1574), "Column W and X Logically Missmatched",""))))))))))), ""), "")</f>
        <v/>
      </c>
      <c r="AC1574" s="36"/>
      <c r="AE1574" s="20">
        <f t="shared" si="48"/>
        <v>0</v>
      </c>
      <c r="AF1574" s="20">
        <f t="shared" si="49"/>
        <v>0</v>
      </c>
    </row>
    <row r="1575" spans="1:32" ht="30" customHeight="1">
      <c r="A1575" s="21" t="str">
        <f>IFERROR(INDEX(PQR_Dept!$A$2:$A$21166, MATCH(B1575, PQR_Dept!$B$2:$B$21106, 0)), "")</f>
        <v/>
      </c>
      <c r="B1575" s="22"/>
      <c r="C1575" s="22"/>
      <c r="D1575" s="22"/>
      <c r="E1575" s="23"/>
      <c r="F1575" s="24"/>
      <c r="G1575" s="25"/>
      <c r="H1575" s="26"/>
      <c r="I1575" s="27"/>
      <c r="J1575" s="19"/>
      <c r="K1575" s="44"/>
      <c r="L1575" s="28"/>
      <c r="M1575" s="25"/>
      <c r="N1575" s="29"/>
      <c r="O1575" s="29"/>
      <c r="P1575" s="28"/>
      <c r="Q1575" s="30"/>
      <c r="R1575" s="28"/>
      <c r="S1575" s="28"/>
      <c r="T1575" s="28"/>
      <c r="U1575" s="31"/>
      <c r="V1575" s="32"/>
      <c r="W1575" s="32"/>
      <c r="X1575" s="32"/>
      <c r="Y1575" s="33"/>
      <c r="Z1575" s="33"/>
      <c r="AA1575" s="34"/>
      <c r="AB1575" s="40" t="str">
        <f>IF(AE1575 &gt; 0, IFERROR(IF(AND(AE1575 &gt; 0, AE1575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S1575 = ""), "Value in Column S is Required", IF(AF1575 &lt; 15, "At the time of Joining, age must be greater than 15 years", IF(AND(W1575 &gt; DATEVALUE("30/6/2024"), Y1575 = "Working"), "Column W and Y Logically Mismatched", IF(AND(X1575 &lt; DATEVALUE("1/7/2025"), Z1575 = "Working", X1575 &lt;&gt; ""), "Column X and Z Logically Mismatched", IF(AND(X1575 &lt;&gt; "", W1575 &gt;= X1575), "Column W and X Logically Missmatched",""))))))))))), ""), "")</f>
        <v/>
      </c>
      <c r="AC1575" s="36"/>
      <c r="AE1575" s="20">
        <f t="shared" si="48"/>
        <v>0</v>
      </c>
      <c r="AF1575" s="20">
        <f t="shared" si="49"/>
        <v>0</v>
      </c>
    </row>
    <row r="1576" spans="1:32" ht="30" customHeight="1">
      <c r="A1576" s="21" t="str">
        <f>IFERROR(INDEX(PQR_Dept!$A$2:$A$21166, MATCH(B1576, PQR_Dept!$B$2:$B$21106, 0)), "")</f>
        <v/>
      </c>
      <c r="B1576" s="22"/>
      <c r="C1576" s="22"/>
      <c r="D1576" s="22"/>
      <c r="E1576" s="23"/>
      <c r="F1576" s="24"/>
      <c r="G1576" s="25"/>
      <c r="H1576" s="26"/>
      <c r="I1576" s="27"/>
      <c r="J1576" s="19"/>
      <c r="K1576" s="44"/>
      <c r="L1576" s="28"/>
      <c r="M1576" s="25"/>
      <c r="N1576" s="29"/>
      <c r="O1576" s="29"/>
      <c r="P1576" s="28"/>
      <c r="Q1576" s="30"/>
      <c r="R1576" s="28"/>
      <c r="S1576" s="28"/>
      <c r="T1576" s="28"/>
      <c r="U1576" s="31"/>
      <c r="V1576" s="32"/>
      <c r="W1576" s="32"/>
      <c r="X1576" s="32"/>
      <c r="Y1576" s="33"/>
      <c r="Z1576" s="33"/>
      <c r="AA1576" s="34"/>
      <c r="AB1576" s="40" t="str">
        <f>IF(AE1576 &gt; 0, IFERROR(IF(AND(AE1576 &gt; 0, AE1576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S1576 = ""), "Value in Column S is Required", IF(AF1576 &lt; 15, "At the time of Joining, age must be greater than 15 years", IF(AND(W1576 &gt; DATEVALUE("30/6/2024"), Y1576 = "Working"), "Column W and Y Logically Mismatched", IF(AND(X1576 &lt; DATEVALUE("1/7/2025"), Z1576 = "Working", X1576 &lt;&gt; ""), "Column X and Z Logically Mismatched", IF(AND(X1576 &lt;&gt; "", W1576 &gt;= X1576), "Column W and X Logically Missmatched",""))))))))))), ""), "")</f>
        <v/>
      </c>
      <c r="AC1576" s="36"/>
      <c r="AE1576" s="20">
        <f t="shared" si="48"/>
        <v>0</v>
      </c>
      <c r="AF1576" s="20">
        <f t="shared" si="49"/>
        <v>0</v>
      </c>
    </row>
    <row r="1577" spans="1:32" ht="30" customHeight="1">
      <c r="A1577" s="21" t="str">
        <f>IFERROR(INDEX(PQR_Dept!$A$2:$A$21166, MATCH(B1577, PQR_Dept!$B$2:$B$21106, 0)), "")</f>
        <v/>
      </c>
      <c r="B1577" s="22"/>
      <c r="C1577" s="22"/>
      <c r="D1577" s="22"/>
      <c r="E1577" s="23"/>
      <c r="F1577" s="24"/>
      <c r="G1577" s="25"/>
      <c r="H1577" s="26"/>
      <c r="I1577" s="27"/>
      <c r="J1577" s="19"/>
      <c r="K1577" s="44"/>
      <c r="L1577" s="28"/>
      <c r="M1577" s="25"/>
      <c r="N1577" s="29"/>
      <c r="O1577" s="29"/>
      <c r="P1577" s="28"/>
      <c r="Q1577" s="30"/>
      <c r="R1577" s="28"/>
      <c r="S1577" s="28"/>
      <c r="T1577" s="28"/>
      <c r="U1577" s="31"/>
      <c r="V1577" s="32"/>
      <c r="W1577" s="32"/>
      <c r="X1577" s="32"/>
      <c r="Y1577" s="33"/>
      <c r="Z1577" s="33"/>
      <c r="AA1577" s="34"/>
      <c r="AB1577" s="40" t="str">
        <f>IF(AE1577 &gt; 0, IFERROR(IF(AND(AE1577 &gt; 0, AE1577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S1577 = ""), "Value in Column S is Required", IF(AF1577 &lt; 15, "At the time of Joining, age must be greater than 15 years", IF(AND(W1577 &gt; DATEVALUE("30/6/2024"), Y1577 = "Working"), "Column W and Y Logically Mismatched", IF(AND(X1577 &lt; DATEVALUE("1/7/2025"), Z1577 = "Working", X1577 &lt;&gt; ""), "Column X and Z Logically Mismatched", IF(AND(X1577 &lt;&gt; "", W1577 &gt;= X1577), "Column W and X Logically Missmatched",""))))))))))), ""), "")</f>
        <v/>
      </c>
      <c r="AC1577" s="36"/>
      <c r="AE1577" s="20">
        <f t="shared" si="48"/>
        <v>0</v>
      </c>
      <c r="AF1577" s="20">
        <f t="shared" si="49"/>
        <v>0</v>
      </c>
    </row>
    <row r="1578" spans="1:32" ht="30" customHeight="1">
      <c r="A1578" s="21" t="str">
        <f>IFERROR(INDEX(PQR_Dept!$A$2:$A$21166, MATCH(B1578, PQR_Dept!$B$2:$B$21106, 0)), "")</f>
        <v/>
      </c>
      <c r="B1578" s="22"/>
      <c r="C1578" s="22"/>
      <c r="D1578" s="22"/>
      <c r="E1578" s="23"/>
      <c r="F1578" s="24"/>
      <c r="G1578" s="25"/>
      <c r="H1578" s="26"/>
      <c r="I1578" s="27"/>
      <c r="J1578" s="19"/>
      <c r="K1578" s="44"/>
      <c r="L1578" s="28"/>
      <c r="M1578" s="25"/>
      <c r="N1578" s="29"/>
      <c r="O1578" s="29"/>
      <c r="P1578" s="28"/>
      <c r="Q1578" s="30"/>
      <c r="R1578" s="28"/>
      <c r="S1578" s="28"/>
      <c r="T1578" s="28"/>
      <c r="U1578" s="31"/>
      <c r="V1578" s="32"/>
      <c r="W1578" s="32"/>
      <c r="X1578" s="32"/>
      <c r="Y1578" s="33"/>
      <c r="Z1578" s="33"/>
      <c r="AA1578" s="34"/>
      <c r="AB1578" s="40" t="str">
        <f>IF(AE1578 &gt; 0, IFERROR(IF(AND(AE1578 &gt; 0, AE1578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S1578 = ""), "Value in Column S is Required", IF(AF1578 &lt; 15, "At the time of Joining, age must be greater than 15 years", IF(AND(W1578 &gt; DATEVALUE("30/6/2024"), Y1578 = "Working"), "Column W and Y Logically Mismatched", IF(AND(X1578 &lt; DATEVALUE("1/7/2025"), Z1578 = "Working", X1578 &lt;&gt; ""), "Column X and Z Logically Mismatched", IF(AND(X1578 &lt;&gt; "", W1578 &gt;= X1578), "Column W and X Logically Missmatched",""))))))))))), ""), "")</f>
        <v/>
      </c>
      <c r="AC1578" s="36"/>
      <c r="AE1578" s="20">
        <f t="shared" si="48"/>
        <v>0</v>
      </c>
      <c r="AF1578" s="20">
        <f t="shared" si="49"/>
        <v>0</v>
      </c>
    </row>
    <row r="1579" spans="1:32" ht="30" customHeight="1">
      <c r="A1579" s="21" t="str">
        <f>IFERROR(INDEX(PQR_Dept!$A$2:$A$21166, MATCH(B1579, PQR_Dept!$B$2:$B$21106, 0)), "")</f>
        <v/>
      </c>
      <c r="B1579" s="22"/>
      <c r="C1579" s="22"/>
      <c r="D1579" s="22"/>
      <c r="E1579" s="23"/>
      <c r="F1579" s="24"/>
      <c r="G1579" s="25"/>
      <c r="H1579" s="26"/>
      <c r="I1579" s="27"/>
      <c r="J1579" s="19"/>
      <c r="K1579" s="44"/>
      <c r="L1579" s="28"/>
      <c r="M1579" s="25"/>
      <c r="N1579" s="29"/>
      <c r="O1579" s="29"/>
      <c r="P1579" s="28"/>
      <c r="Q1579" s="30"/>
      <c r="R1579" s="28"/>
      <c r="S1579" s="28"/>
      <c r="T1579" s="28"/>
      <c r="U1579" s="31"/>
      <c r="V1579" s="32"/>
      <c r="W1579" s="32"/>
      <c r="X1579" s="32"/>
      <c r="Y1579" s="33"/>
      <c r="Z1579" s="33"/>
      <c r="AA1579" s="34"/>
      <c r="AB1579" s="40" t="str">
        <f>IF(AE1579 &gt; 0, IFERROR(IF(AND(AE1579 &gt; 0, AE1579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S1579 = ""), "Value in Column S is Required", IF(AF1579 &lt; 15, "At the time of Joining, age must be greater than 15 years", IF(AND(W1579 &gt; DATEVALUE("30/6/2024"), Y1579 = "Working"), "Column W and Y Logically Mismatched", IF(AND(X1579 &lt; DATEVALUE("1/7/2025"), Z1579 = "Working", X1579 &lt;&gt; ""), "Column X and Z Logically Mismatched", IF(AND(X1579 &lt;&gt; "", W1579 &gt;= X1579), "Column W and X Logically Missmatched",""))))))))))), ""), "")</f>
        <v/>
      </c>
      <c r="AC1579" s="36"/>
      <c r="AE1579" s="20">
        <f t="shared" si="48"/>
        <v>0</v>
      </c>
      <c r="AF1579" s="20">
        <f t="shared" si="49"/>
        <v>0</v>
      </c>
    </row>
    <row r="1580" spans="1:32" ht="30" customHeight="1">
      <c r="A1580" s="21" t="str">
        <f>IFERROR(INDEX(PQR_Dept!$A$2:$A$21166, MATCH(B1580, PQR_Dept!$B$2:$B$21106, 0)), "")</f>
        <v/>
      </c>
      <c r="B1580" s="22"/>
      <c r="C1580" s="22"/>
      <c r="D1580" s="22"/>
      <c r="E1580" s="23"/>
      <c r="F1580" s="24"/>
      <c r="G1580" s="25"/>
      <c r="H1580" s="26"/>
      <c r="I1580" s="27"/>
      <c r="J1580" s="19"/>
      <c r="K1580" s="44"/>
      <c r="L1580" s="28"/>
      <c r="M1580" s="25"/>
      <c r="N1580" s="29"/>
      <c r="O1580" s="29"/>
      <c r="P1580" s="28"/>
      <c r="Q1580" s="30"/>
      <c r="R1580" s="28"/>
      <c r="S1580" s="28"/>
      <c r="T1580" s="28"/>
      <c r="U1580" s="31"/>
      <c r="V1580" s="32"/>
      <c r="W1580" s="32"/>
      <c r="X1580" s="32"/>
      <c r="Y1580" s="33"/>
      <c r="Z1580" s="33"/>
      <c r="AA1580" s="34"/>
      <c r="AB1580" s="40" t="str">
        <f>IF(AE1580 &gt; 0, IFERROR(IF(AND(AE1580 &gt; 0, AE1580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S1580 = ""), "Value in Column S is Required", IF(AF1580 &lt; 15, "At the time of Joining, age must be greater than 15 years", IF(AND(W1580 &gt; DATEVALUE("30/6/2024"), Y1580 = "Working"), "Column W and Y Logically Mismatched", IF(AND(X1580 &lt; DATEVALUE("1/7/2025"), Z1580 = "Working", X1580 &lt;&gt; ""), "Column X and Z Logically Mismatched", IF(AND(X1580 &lt;&gt; "", W1580 &gt;= X1580), "Column W and X Logically Missmatched",""))))))))))), ""), "")</f>
        <v/>
      </c>
      <c r="AC1580" s="36"/>
      <c r="AE1580" s="20">
        <f t="shared" si="48"/>
        <v>0</v>
      </c>
      <c r="AF1580" s="20">
        <f t="shared" si="49"/>
        <v>0</v>
      </c>
    </row>
    <row r="1581" spans="1:32" ht="30" customHeight="1">
      <c r="A1581" s="21" t="str">
        <f>IFERROR(INDEX(PQR_Dept!$A$2:$A$21166, MATCH(B1581, PQR_Dept!$B$2:$B$21106, 0)), "")</f>
        <v/>
      </c>
      <c r="B1581" s="22"/>
      <c r="C1581" s="22"/>
      <c r="D1581" s="22"/>
      <c r="E1581" s="23"/>
      <c r="F1581" s="24"/>
      <c r="G1581" s="25"/>
      <c r="H1581" s="26"/>
      <c r="I1581" s="27"/>
      <c r="J1581" s="19"/>
      <c r="K1581" s="44"/>
      <c r="L1581" s="28"/>
      <c r="M1581" s="25"/>
      <c r="N1581" s="29"/>
      <c r="O1581" s="29"/>
      <c r="P1581" s="28"/>
      <c r="Q1581" s="30"/>
      <c r="R1581" s="28"/>
      <c r="S1581" s="28"/>
      <c r="T1581" s="28"/>
      <c r="U1581" s="31"/>
      <c r="V1581" s="32"/>
      <c r="W1581" s="32"/>
      <c r="X1581" s="32"/>
      <c r="Y1581" s="33"/>
      <c r="Z1581" s="33"/>
      <c r="AA1581" s="34"/>
      <c r="AB1581" s="40" t="str">
        <f>IF(AE1581 &gt; 0, IFERROR(IF(AND(AE1581 &gt; 0, AE1581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S1581 = ""), "Value in Column S is Required", IF(AF1581 &lt; 15, "At the time of Joining, age must be greater than 15 years", IF(AND(W1581 &gt; DATEVALUE("30/6/2024"), Y1581 = "Working"), "Column W and Y Logically Mismatched", IF(AND(X1581 &lt; DATEVALUE("1/7/2025"), Z1581 = "Working", X1581 &lt;&gt; ""), "Column X and Z Logically Mismatched", IF(AND(X1581 &lt;&gt; "", W1581 &gt;= X1581), "Column W and X Logically Missmatched",""))))))))))), ""), "")</f>
        <v/>
      </c>
      <c r="AC1581" s="36"/>
      <c r="AE1581" s="20">
        <f t="shared" si="48"/>
        <v>0</v>
      </c>
      <c r="AF1581" s="20">
        <f t="shared" si="49"/>
        <v>0</v>
      </c>
    </row>
    <row r="1582" spans="1:32" ht="30" customHeight="1">
      <c r="A1582" s="21" t="str">
        <f>IFERROR(INDEX(PQR_Dept!$A$2:$A$21166, MATCH(B1582, PQR_Dept!$B$2:$B$21106, 0)), "")</f>
        <v/>
      </c>
      <c r="B1582" s="22"/>
      <c r="C1582" s="22"/>
      <c r="D1582" s="22"/>
      <c r="E1582" s="23"/>
      <c r="F1582" s="24"/>
      <c r="G1582" s="25"/>
      <c r="H1582" s="26"/>
      <c r="I1582" s="27"/>
      <c r="J1582" s="19"/>
      <c r="K1582" s="44"/>
      <c r="L1582" s="28"/>
      <c r="M1582" s="25"/>
      <c r="N1582" s="29"/>
      <c r="O1582" s="29"/>
      <c r="P1582" s="28"/>
      <c r="Q1582" s="30"/>
      <c r="R1582" s="28"/>
      <c r="S1582" s="28"/>
      <c r="T1582" s="28"/>
      <c r="U1582" s="31"/>
      <c r="V1582" s="32"/>
      <c r="W1582" s="32"/>
      <c r="X1582" s="32"/>
      <c r="Y1582" s="33"/>
      <c r="Z1582" s="33"/>
      <c r="AA1582" s="34"/>
      <c r="AB1582" s="40" t="str">
        <f>IF(AE1582 &gt; 0, IFERROR(IF(AND(AE1582 &gt; 0, AE1582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S1582 = ""), "Value in Column S is Required", IF(AF1582 &lt; 15, "At the time of Joining, age must be greater than 15 years", IF(AND(W1582 &gt; DATEVALUE("30/6/2024"), Y1582 = "Working"), "Column W and Y Logically Mismatched", IF(AND(X1582 &lt; DATEVALUE("1/7/2025"), Z1582 = "Working", X1582 &lt;&gt; ""), "Column X and Z Logically Mismatched", IF(AND(X1582 &lt;&gt; "", W1582 &gt;= X1582), "Column W and X Logically Missmatched",""))))))))))), ""), "")</f>
        <v/>
      </c>
      <c r="AC1582" s="36"/>
      <c r="AE1582" s="20">
        <f t="shared" si="48"/>
        <v>0</v>
      </c>
      <c r="AF1582" s="20">
        <f t="shared" si="49"/>
        <v>0</v>
      </c>
    </row>
    <row r="1583" spans="1:32" ht="30" customHeight="1">
      <c r="A1583" s="21" t="str">
        <f>IFERROR(INDEX(PQR_Dept!$A$2:$A$21166, MATCH(B1583, PQR_Dept!$B$2:$B$21106, 0)), "")</f>
        <v/>
      </c>
      <c r="B1583" s="22"/>
      <c r="C1583" s="22"/>
      <c r="D1583" s="22"/>
      <c r="E1583" s="23"/>
      <c r="F1583" s="24"/>
      <c r="G1583" s="25"/>
      <c r="H1583" s="26"/>
      <c r="I1583" s="27"/>
      <c r="J1583" s="19"/>
      <c r="K1583" s="44"/>
      <c r="L1583" s="28"/>
      <c r="M1583" s="25"/>
      <c r="N1583" s="29"/>
      <c r="O1583" s="29"/>
      <c r="P1583" s="28"/>
      <c r="Q1583" s="30"/>
      <c r="R1583" s="28"/>
      <c r="S1583" s="28"/>
      <c r="T1583" s="28"/>
      <c r="U1583" s="31"/>
      <c r="V1583" s="32"/>
      <c r="W1583" s="32"/>
      <c r="X1583" s="32"/>
      <c r="Y1583" s="33"/>
      <c r="Z1583" s="33"/>
      <c r="AA1583" s="34"/>
      <c r="AB1583" s="40" t="str">
        <f>IF(AE1583 &gt; 0, IFERROR(IF(AND(AE1583 &gt; 0, AE1583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S1583 = ""), "Value in Column S is Required", IF(AF1583 &lt; 15, "At the time of Joining, age must be greater than 15 years", IF(AND(W1583 &gt; DATEVALUE("30/6/2024"), Y1583 = "Working"), "Column W and Y Logically Mismatched", IF(AND(X1583 &lt; DATEVALUE("1/7/2025"), Z1583 = "Working", X1583 &lt;&gt; ""), "Column X and Z Logically Mismatched", IF(AND(X1583 &lt;&gt; "", W1583 &gt;= X1583), "Column W and X Logically Missmatched",""))))))))))), ""), "")</f>
        <v/>
      </c>
      <c r="AC1583" s="36"/>
      <c r="AE1583" s="20">
        <f t="shared" si="48"/>
        <v>0</v>
      </c>
      <c r="AF1583" s="20">
        <f t="shared" si="49"/>
        <v>0</v>
      </c>
    </row>
    <row r="1584" spans="1:32" ht="30" customHeight="1">
      <c r="A1584" s="21" t="str">
        <f>IFERROR(INDEX(PQR_Dept!$A$2:$A$21166, MATCH(B1584, PQR_Dept!$B$2:$B$21106, 0)), "")</f>
        <v/>
      </c>
      <c r="B1584" s="22"/>
      <c r="C1584" s="22"/>
      <c r="D1584" s="22"/>
      <c r="E1584" s="23"/>
      <c r="F1584" s="24"/>
      <c r="G1584" s="25"/>
      <c r="H1584" s="26"/>
      <c r="I1584" s="27"/>
      <c r="J1584" s="19"/>
      <c r="K1584" s="44"/>
      <c r="L1584" s="28"/>
      <c r="M1584" s="25"/>
      <c r="N1584" s="29"/>
      <c r="O1584" s="29"/>
      <c r="P1584" s="28"/>
      <c r="Q1584" s="30"/>
      <c r="R1584" s="28"/>
      <c r="S1584" s="28"/>
      <c r="T1584" s="28"/>
      <c r="U1584" s="31"/>
      <c r="V1584" s="32"/>
      <c r="W1584" s="32"/>
      <c r="X1584" s="32"/>
      <c r="Y1584" s="33"/>
      <c r="Z1584" s="33"/>
      <c r="AA1584" s="34"/>
      <c r="AB1584" s="40" t="str">
        <f>IF(AE1584 &gt; 0, IFERROR(IF(AND(AE1584 &gt; 0, AE1584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S1584 = ""), "Value in Column S is Required", IF(AF1584 &lt; 15, "At the time of Joining, age must be greater than 15 years", IF(AND(W1584 &gt; DATEVALUE("30/6/2024"), Y1584 = "Working"), "Column W and Y Logically Mismatched", IF(AND(X1584 &lt; DATEVALUE("1/7/2025"), Z1584 = "Working", X1584 &lt;&gt; ""), "Column X and Z Logically Mismatched", IF(AND(X1584 &lt;&gt; "", W1584 &gt;= X1584), "Column W and X Logically Missmatched",""))))))))))), ""), "")</f>
        <v/>
      </c>
      <c r="AC1584" s="36"/>
      <c r="AE1584" s="20">
        <f t="shared" si="48"/>
        <v>0</v>
      </c>
      <c r="AF1584" s="20">
        <f t="shared" si="49"/>
        <v>0</v>
      </c>
    </row>
    <row r="1585" spans="1:32" ht="30" customHeight="1">
      <c r="A1585" s="21" t="str">
        <f>IFERROR(INDEX(PQR_Dept!$A$2:$A$21166, MATCH(B1585, PQR_Dept!$B$2:$B$21106, 0)), "")</f>
        <v/>
      </c>
      <c r="B1585" s="22"/>
      <c r="C1585" s="22"/>
      <c r="D1585" s="22"/>
      <c r="E1585" s="23"/>
      <c r="F1585" s="24"/>
      <c r="G1585" s="25"/>
      <c r="H1585" s="26"/>
      <c r="I1585" s="27"/>
      <c r="J1585" s="19"/>
      <c r="K1585" s="44"/>
      <c r="L1585" s="28"/>
      <c r="M1585" s="25"/>
      <c r="N1585" s="29"/>
      <c r="O1585" s="29"/>
      <c r="P1585" s="28"/>
      <c r="Q1585" s="30"/>
      <c r="R1585" s="28"/>
      <c r="S1585" s="28"/>
      <c r="T1585" s="28"/>
      <c r="U1585" s="31"/>
      <c r="V1585" s="32"/>
      <c r="W1585" s="32"/>
      <c r="X1585" s="32"/>
      <c r="Y1585" s="33"/>
      <c r="Z1585" s="33"/>
      <c r="AA1585" s="34"/>
      <c r="AB1585" s="40" t="str">
        <f>IF(AE1585 &gt; 0, IFERROR(IF(AND(AE1585 &gt; 0, AE1585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S1585 = ""), "Value in Column S is Required", IF(AF1585 &lt; 15, "At the time of Joining, age must be greater than 15 years", IF(AND(W1585 &gt; DATEVALUE("30/6/2024"), Y1585 = "Working"), "Column W and Y Logically Mismatched", IF(AND(X1585 &lt; DATEVALUE("1/7/2025"), Z1585 = "Working", X1585 &lt;&gt; ""), "Column X and Z Logically Mismatched", IF(AND(X1585 &lt;&gt; "", W1585 &gt;= X1585), "Column W and X Logically Missmatched",""))))))))))), ""), "")</f>
        <v/>
      </c>
      <c r="AC1585" s="36"/>
      <c r="AE1585" s="20">
        <f t="shared" si="48"/>
        <v>0</v>
      </c>
      <c r="AF1585" s="20">
        <f t="shared" si="49"/>
        <v>0</v>
      </c>
    </row>
    <row r="1586" spans="1:32" ht="30" customHeight="1">
      <c r="A1586" s="21" t="str">
        <f>IFERROR(INDEX(PQR_Dept!$A$2:$A$21166, MATCH(B1586, PQR_Dept!$B$2:$B$21106, 0)), "")</f>
        <v/>
      </c>
      <c r="B1586" s="22"/>
      <c r="C1586" s="22"/>
      <c r="D1586" s="22"/>
      <c r="E1586" s="23"/>
      <c r="F1586" s="24"/>
      <c r="G1586" s="25"/>
      <c r="H1586" s="26"/>
      <c r="I1586" s="27"/>
      <c r="J1586" s="19"/>
      <c r="K1586" s="44"/>
      <c r="L1586" s="28"/>
      <c r="M1586" s="25"/>
      <c r="N1586" s="29"/>
      <c r="O1586" s="29"/>
      <c r="P1586" s="28"/>
      <c r="Q1586" s="30"/>
      <c r="R1586" s="28"/>
      <c r="S1586" s="28"/>
      <c r="T1586" s="28"/>
      <c r="U1586" s="31"/>
      <c r="V1586" s="32"/>
      <c r="W1586" s="32"/>
      <c r="X1586" s="32"/>
      <c r="Y1586" s="33"/>
      <c r="Z1586" s="33"/>
      <c r="AA1586" s="34"/>
      <c r="AB1586" s="40" t="str">
        <f>IF(AE1586 &gt; 0, IFERROR(IF(AND(AE1586 &gt; 0, AE1586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S1586 = ""), "Value in Column S is Required", IF(AF1586 &lt; 15, "At the time of Joining, age must be greater than 15 years", IF(AND(W1586 &gt; DATEVALUE("30/6/2024"), Y1586 = "Working"), "Column W and Y Logically Mismatched", IF(AND(X1586 &lt; DATEVALUE("1/7/2025"), Z1586 = "Working", X1586 &lt;&gt; ""), "Column X and Z Logically Mismatched", IF(AND(X1586 &lt;&gt; "", W1586 &gt;= X1586), "Column W and X Logically Missmatched",""))))))))))), ""), "")</f>
        <v/>
      </c>
      <c r="AC1586" s="36"/>
      <c r="AE1586" s="20">
        <f t="shared" si="48"/>
        <v>0</v>
      </c>
      <c r="AF1586" s="20">
        <f t="shared" si="49"/>
        <v>0</v>
      </c>
    </row>
    <row r="1587" spans="1:32" ht="30" customHeight="1">
      <c r="A1587" s="21" t="str">
        <f>IFERROR(INDEX(PQR_Dept!$A$2:$A$21166, MATCH(B1587, PQR_Dept!$B$2:$B$21106, 0)), "")</f>
        <v/>
      </c>
      <c r="B1587" s="22"/>
      <c r="C1587" s="22"/>
      <c r="D1587" s="22"/>
      <c r="E1587" s="23"/>
      <c r="F1587" s="24"/>
      <c r="G1587" s="25"/>
      <c r="H1587" s="26"/>
      <c r="I1587" s="27"/>
      <c r="J1587" s="19"/>
      <c r="K1587" s="44"/>
      <c r="L1587" s="28"/>
      <c r="M1587" s="25"/>
      <c r="N1587" s="29"/>
      <c r="O1587" s="29"/>
      <c r="P1587" s="28"/>
      <c r="Q1587" s="30"/>
      <c r="R1587" s="28"/>
      <c r="S1587" s="28"/>
      <c r="T1587" s="28"/>
      <c r="U1587" s="31"/>
      <c r="V1587" s="32"/>
      <c r="W1587" s="32"/>
      <c r="X1587" s="32"/>
      <c r="Y1587" s="33"/>
      <c r="Z1587" s="33"/>
      <c r="AA1587" s="34"/>
      <c r="AB1587" s="40" t="str">
        <f>IF(AE1587 &gt; 0, IFERROR(IF(AND(AE1587 &gt; 0, AE1587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S1587 = ""), "Value in Column S is Required", IF(AF1587 &lt; 15, "At the time of Joining, age must be greater than 15 years", IF(AND(W1587 &gt; DATEVALUE("30/6/2024"), Y1587 = "Working"), "Column W and Y Logically Mismatched", IF(AND(X1587 &lt; DATEVALUE("1/7/2025"), Z1587 = "Working", X1587 &lt;&gt; ""), "Column X and Z Logically Mismatched", IF(AND(X1587 &lt;&gt; "", W1587 &gt;= X1587), "Column W and X Logically Missmatched",""))))))))))), ""), "")</f>
        <v/>
      </c>
      <c r="AC1587" s="36"/>
      <c r="AE1587" s="20">
        <f t="shared" si="48"/>
        <v>0</v>
      </c>
      <c r="AF1587" s="20">
        <f t="shared" si="49"/>
        <v>0</v>
      </c>
    </row>
    <row r="1588" spans="1:32" ht="30" customHeight="1">
      <c r="A1588" s="21" t="str">
        <f>IFERROR(INDEX(PQR_Dept!$A$2:$A$21166, MATCH(B1588, PQR_Dept!$B$2:$B$21106, 0)), "")</f>
        <v/>
      </c>
      <c r="B1588" s="22"/>
      <c r="C1588" s="22"/>
      <c r="D1588" s="22"/>
      <c r="E1588" s="23"/>
      <c r="F1588" s="24"/>
      <c r="G1588" s="25"/>
      <c r="H1588" s="26"/>
      <c r="I1588" s="27"/>
      <c r="J1588" s="19"/>
      <c r="K1588" s="44"/>
      <c r="L1588" s="28"/>
      <c r="M1588" s="25"/>
      <c r="N1588" s="29"/>
      <c r="O1588" s="29"/>
      <c r="P1588" s="28"/>
      <c r="Q1588" s="30"/>
      <c r="R1588" s="28"/>
      <c r="S1588" s="28"/>
      <c r="T1588" s="28"/>
      <c r="U1588" s="31"/>
      <c r="V1588" s="32"/>
      <c r="W1588" s="32"/>
      <c r="X1588" s="32"/>
      <c r="Y1588" s="33"/>
      <c r="Z1588" s="33"/>
      <c r="AA1588" s="34"/>
      <c r="AB1588" s="40" t="str">
        <f>IF(AE1588 &gt; 0, IFERROR(IF(AND(AE1588 &gt; 0, AE1588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S1588 = ""), "Value in Column S is Required", IF(AF1588 &lt; 15, "At the time of Joining, age must be greater than 15 years", IF(AND(W1588 &gt; DATEVALUE("30/6/2024"), Y1588 = "Working"), "Column W and Y Logically Mismatched", IF(AND(X1588 &lt; DATEVALUE("1/7/2025"), Z1588 = "Working", X1588 &lt;&gt; ""), "Column X and Z Logically Mismatched", IF(AND(X1588 &lt;&gt; "", W1588 &gt;= X1588), "Column W and X Logically Missmatched",""))))))))))), ""), "")</f>
        <v/>
      </c>
      <c r="AC1588" s="36"/>
      <c r="AE1588" s="20">
        <f t="shared" si="48"/>
        <v>0</v>
      </c>
      <c r="AF1588" s="20">
        <f t="shared" si="49"/>
        <v>0</v>
      </c>
    </row>
    <row r="1589" spans="1:32" ht="30" customHeight="1">
      <c r="A1589" s="21" t="str">
        <f>IFERROR(INDEX(PQR_Dept!$A$2:$A$21166, MATCH(B1589, PQR_Dept!$B$2:$B$21106, 0)), "")</f>
        <v/>
      </c>
      <c r="B1589" s="22"/>
      <c r="C1589" s="22"/>
      <c r="D1589" s="22"/>
      <c r="E1589" s="23"/>
      <c r="F1589" s="24"/>
      <c r="G1589" s="25"/>
      <c r="H1589" s="26"/>
      <c r="I1589" s="27"/>
      <c r="J1589" s="19"/>
      <c r="K1589" s="44"/>
      <c r="L1589" s="28"/>
      <c r="M1589" s="25"/>
      <c r="N1589" s="29"/>
      <c r="O1589" s="29"/>
      <c r="P1589" s="28"/>
      <c r="Q1589" s="30"/>
      <c r="R1589" s="28"/>
      <c r="S1589" s="28"/>
      <c r="T1589" s="28"/>
      <c r="U1589" s="31"/>
      <c r="V1589" s="32"/>
      <c r="W1589" s="32"/>
      <c r="X1589" s="32"/>
      <c r="Y1589" s="33"/>
      <c r="Z1589" s="33"/>
      <c r="AA1589" s="34"/>
      <c r="AB1589" s="40" t="str">
        <f>IF(AE1589 &gt; 0, IFERROR(IF(AND(AE1589 &gt; 0, AE1589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S1589 = ""), "Value in Column S is Required", IF(AF1589 &lt; 15, "At the time of Joining, age must be greater than 15 years", IF(AND(W1589 &gt; DATEVALUE("30/6/2024"), Y1589 = "Working"), "Column W and Y Logically Mismatched", IF(AND(X1589 &lt; DATEVALUE("1/7/2025"), Z1589 = "Working", X1589 &lt;&gt; ""), "Column X and Z Logically Mismatched", IF(AND(X1589 &lt;&gt; "", W1589 &gt;= X1589), "Column W and X Logically Missmatched",""))))))))))), ""), "")</f>
        <v/>
      </c>
      <c r="AC1589" s="36"/>
      <c r="AE1589" s="20">
        <f t="shared" si="48"/>
        <v>0</v>
      </c>
      <c r="AF1589" s="20">
        <f t="shared" si="49"/>
        <v>0</v>
      </c>
    </row>
    <row r="1590" spans="1:32" ht="30" customHeight="1">
      <c r="A1590" s="21" t="str">
        <f>IFERROR(INDEX(PQR_Dept!$A$2:$A$21166, MATCH(B1590, PQR_Dept!$B$2:$B$21106, 0)), "")</f>
        <v/>
      </c>
      <c r="B1590" s="22"/>
      <c r="C1590" s="22"/>
      <c r="D1590" s="22"/>
      <c r="E1590" s="23"/>
      <c r="F1590" s="24"/>
      <c r="G1590" s="25"/>
      <c r="H1590" s="26"/>
      <c r="I1590" s="27"/>
      <c r="J1590" s="19"/>
      <c r="K1590" s="44"/>
      <c r="L1590" s="28"/>
      <c r="M1590" s="25"/>
      <c r="N1590" s="29"/>
      <c r="O1590" s="29"/>
      <c r="P1590" s="28"/>
      <c r="Q1590" s="30"/>
      <c r="R1590" s="28"/>
      <c r="S1590" s="28"/>
      <c r="T1590" s="28"/>
      <c r="U1590" s="31"/>
      <c r="V1590" s="32"/>
      <c r="W1590" s="32"/>
      <c r="X1590" s="32"/>
      <c r="Y1590" s="33"/>
      <c r="Z1590" s="33"/>
      <c r="AA1590" s="34"/>
      <c r="AB1590" s="40" t="str">
        <f>IF(AE1590 &gt; 0, IFERROR(IF(AND(AE1590 &gt; 0, AE1590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S1590 = ""), "Value in Column S is Required", IF(AF1590 &lt; 15, "At the time of Joining, age must be greater than 15 years", IF(AND(W1590 &gt; DATEVALUE("30/6/2024"), Y1590 = "Working"), "Column W and Y Logically Mismatched", IF(AND(X1590 &lt; DATEVALUE("1/7/2025"), Z1590 = "Working", X1590 &lt;&gt; ""), "Column X and Z Logically Mismatched", IF(AND(X1590 &lt;&gt; "", W1590 &gt;= X1590), "Column W and X Logically Missmatched",""))))))))))), ""), "")</f>
        <v/>
      </c>
      <c r="AC1590" s="36"/>
      <c r="AE1590" s="20">
        <f t="shared" si="48"/>
        <v>0</v>
      </c>
      <c r="AF1590" s="20">
        <f t="shared" si="49"/>
        <v>0</v>
      </c>
    </row>
    <row r="1591" spans="1:32" ht="30" customHeight="1">
      <c r="A1591" s="21" t="str">
        <f>IFERROR(INDEX(PQR_Dept!$A$2:$A$21166, MATCH(B1591, PQR_Dept!$B$2:$B$21106, 0)), "")</f>
        <v/>
      </c>
      <c r="B1591" s="22"/>
      <c r="C1591" s="22"/>
      <c r="D1591" s="22"/>
      <c r="E1591" s="23"/>
      <c r="F1591" s="24"/>
      <c r="G1591" s="25"/>
      <c r="H1591" s="26"/>
      <c r="I1591" s="27"/>
      <c r="J1591" s="19"/>
      <c r="K1591" s="44"/>
      <c r="L1591" s="28"/>
      <c r="M1591" s="25"/>
      <c r="N1591" s="29"/>
      <c r="O1591" s="29"/>
      <c r="P1591" s="28"/>
      <c r="Q1591" s="30"/>
      <c r="R1591" s="28"/>
      <c r="S1591" s="28"/>
      <c r="T1591" s="28"/>
      <c r="U1591" s="31"/>
      <c r="V1591" s="32"/>
      <c r="W1591" s="32"/>
      <c r="X1591" s="32"/>
      <c r="Y1591" s="33"/>
      <c r="Z1591" s="33"/>
      <c r="AA1591" s="34"/>
      <c r="AB1591" s="40" t="str">
        <f>IF(AE1591 &gt; 0, IFERROR(IF(AND(AE1591 &gt; 0, AE1591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S1591 = ""), "Value in Column S is Required", IF(AF1591 &lt; 15, "At the time of Joining, age must be greater than 15 years", IF(AND(W1591 &gt; DATEVALUE("30/6/2024"), Y1591 = "Working"), "Column W and Y Logically Mismatched", IF(AND(X1591 &lt; DATEVALUE("1/7/2025"), Z1591 = "Working", X1591 &lt;&gt; ""), "Column X and Z Logically Mismatched", IF(AND(X1591 &lt;&gt; "", W1591 &gt;= X1591), "Column W and X Logically Missmatched",""))))))))))), ""), "")</f>
        <v/>
      </c>
      <c r="AC1591" s="36"/>
      <c r="AE1591" s="20">
        <f t="shared" si="48"/>
        <v>0</v>
      </c>
      <c r="AF1591" s="20">
        <f t="shared" si="49"/>
        <v>0</v>
      </c>
    </row>
    <row r="1592" spans="1:32" ht="30" customHeight="1">
      <c r="A1592" s="21" t="str">
        <f>IFERROR(INDEX(PQR_Dept!$A$2:$A$21166, MATCH(B1592, PQR_Dept!$B$2:$B$21106, 0)), "")</f>
        <v/>
      </c>
      <c r="B1592" s="22"/>
      <c r="C1592" s="22"/>
      <c r="D1592" s="22"/>
      <c r="E1592" s="23"/>
      <c r="F1592" s="24"/>
      <c r="G1592" s="25"/>
      <c r="H1592" s="26"/>
      <c r="I1592" s="27"/>
      <c r="J1592" s="19"/>
      <c r="K1592" s="44"/>
      <c r="L1592" s="28"/>
      <c r="M1592" s="25"/>
      <c r="N1592" s="29"/>
      <c r="O1592" s="29"/>
      <c r="P1592" s="28"/>
      <c r="Q1592" s="30"/>
      <c r="R1592" s="28"/>
      <c r="S1592" s="28"/>
      <c r="T1592" s="28"/>
      <c r="U1592" s="31"/>
      <c r="V1592" s="32"/>
      <c r="W1592" s="32"/>
      <c r="X1592" s="32"/>
      <c r="Y1592" s="33"/>
      <c r="Z1592" s="33"/>
      <c r="AA1592" s="34"/>
      <c r="AB1592" s="40" t="str">
        <f>IF(AE1592 &gt; 0, IFERROR(IF(AND(AE1592 &gt; 0, AE1592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S1592 = ""), "Value in Column S is Required", IF(AF1592 &lt; 15, "At the time of Joining, age must be greater than 15 years", IF(AND(W1592 &gt; DATEVALUE("30/6/2024"), Y1592 = "Working"), "Column W and Y Logically Mismatched", IF(AND(X1592 &lt; DATEVALUE("1/7/2025"), Z1592 = "Working", X1592 &lt;&gt; ""), "Column X and Z Logically Mismatched", IF(AND(X1592 &lt;&gt; "", W1592 &gt;= X1592), "Column W and X Logically Missmatched",""))))))))))), ""), "")</f>
        <v/>
      </c>
      <c r="AC1592" s="36"/>
      <c r="AE1592" s="20">
        <f t="shared" si="48"/>
        <v>0</v>
      </c>
      <c r="AF1592" s="20">
        <f t="shared" si="49"/>
        <v>0</v>
      </c>
    </row>
    <row r="1593" spans="1:32" ht="30" customHeight="1">
      <c r="A1593" s="21" t="str">
        <f>IFERROR(INDEX(PQR_Dept!$A$2:$A$21166, MATCH(B1593, PQR_Dept!$B$2:$B$21106, 0)), "")</f>
        <v/>
      </c>
      <c r="B1593" s="22"/>
      <c r="C1593" s="22"/>
      <c r="D1593" s="22"/>
      <c r="E1593" s="23"/>
      <c r="F1593" s="24"/>
      <c r="G1593" s="25"/>
      <c r="H1593" s="26"/>
      <c r="I1593" s="27"/>
      <c r="J1593" s="19"/>
      <c r="K1593" s="44"/>
      <c r="L1593" s="28"/>
      <c r="M1593" s="25"/>
      <c r="N1593" s="29"/>
      <c r="O1593" s="29"/>
      <c r="P1593" s="28"/>
      <c r="Q1593" s="30"/>
      <c r="R1593" s="28"/>
      <c r="S1593" s="28"/>
      <c r="T1593" s="28"/>
      <c r="U1593" s="31"/>
      <c r="V1593" s="32"/>
      <c r="W1593" s="32"/>
      <c r="X1593" s="32"/>
      <c r="Y1593" s="33"/>
      <c r="Z1593" s="33"/>
      <c r="AA1593" s="34"/>
      <c r="AB1593" s="40" t="str">
        <f>IF(AE1593 &gt; 0, IFERROR(IF(AND(AE1593 &gt; 0, AE1593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S1593 = ""), "Value in Column S is Required", IF(AF1593 &lt; 15, "At the time of Joining, age must be greater than 15 years", IF(AND(W1593 &gt; DATEVALUE("30/6/2024"), Y1593 = "Working"), "Column W and Y Logically Mismatched", IF(AND(X1593 &lt; DATEVALUE("1/7/2025"), Z1593 = "Working", X1593 &lt;&gt; ""), "Column X and Z Logically Mismatched", IF(AND(X1593 &lt;&gt; "", W1593 &gt;= X1593), "Column W and X Logically Missmatched",""))))))))))), ""), "")</f>
        <v/>
      </c>
      <c r="AC1593" s="36"/>
      <c r="AE1593" s="20">
        <f t="shared" si="48"/>
        <v>0</v>
      </c>
      <c r="AF1593" s="20">
        <f t="shared" si="49"/>
        <v>0</v>
      </c>
    </row>
    <row r="1594" spans="1:32" ht="30" customHeight="1">
      <c r="A1594" s="21" t="str">
        <f>IFERROR(INDEX(PQR_Dept!$A$2:$A$21166, MATCH(B1594, PQR_Dept!$B$2:$B$21106, 0)), "")</f>
        <v/>
      </c>
      <c r="B1594" s="22"/>
      <c r="C1594" s="22"/>
      <c r="D1594" s="22"/>
      <c r="E1594" s="23"/>
      <c r="F1594" s="24"/>
      <c r="G1594" s="25"/>
      <c r="H1594" s="26"/>
      <c r="I1594" s="27"/>
      <c r="J1594" s="19"/>
      <c r="K1594" s="44"/>
      <c r="L1594" s="28"/>
      <c r="M1594" s="25"/>
      <c r="N1594" s="29"/>
      <c r="O1594" s="29"/>
      <c r="P1594" s="28"/>
      <c r="Q1594" s="30"/>
      <c r="R1594" s="28"/>
      <c r="S1594" s="28"/>
      <c r="T1594" s="28"/>
      <c r="U1594" s="31"/>
      <c r="V1594" s="32"/>
      <c r="W1594" s="32"/>
      <c r="X1594" s="32"/>
      <c r="Y1594" s="33"/>
      <c r="Z1594" s="33"/>
      <c r="AA1594" s="34"/>
      <c r="AB1594" s="40" t="str">
        <f>IF(AE1594 &gt; 0, IFERROR(IF(AND(AE1594 &gt; 0, AE1594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S1594 = ""), "Value in Column S is Required", IF(AF1594 &lt; 15, "At the time of Joining, age must be greater than 15 years", IF(AND(W1594 &gt; DATEVALUE("30/6/2024"), Y1594 = "Working"), "Column W and Y Logically Mismatched", IF(AND(X1594 &lt; DATEVALUE("1/7/2025"), Z1594 = "Working", X1594 &lt;&gt; ""), "Column X and Z Logically Mismatched", IF(AND(X1594 &lt;&gt; "", W1594 &gt;= X1594), "Column W and X Logically Missmatched",""))))))))))), ""), "")</f>
        <v/>
      </c>
      <c r="AC1594" s="36"/>
      <c r="AE1594" s="20">
        <f t="shared" si="48"/>
        <v>0</v>
      </c>
      <c r="AF1594" s="20">
        <f t="shared" si="49"/>
        <v>0</v>
      </c>
    </row>
    <row r="1595" spans="1:32" ht="30" customHeight="1">
      <c r="A1595" s="21" t="str">
        <f>IFERROR(INDEX(PQR_Dept!$A$2:$A$21166, MATCH(B1595, PQR_Dept!$B$2:$B$21106, 0)), "")</f>
        <v/>
      </c>
      <c r="B1595" s="22"/>
      <c r="C1595" s="22"/>
      <c r="D1595" s="22"/>
      <c r="E1595" s="23"/>
      <c r="F1595" s="24"/>
      <c r="G1595" s="25"/>
      <c r="H1595" s="26"/>
      <c r="I1595" s="27"/>
      <c r="J1595" s="19"/>
      <c r="K1595" s="44"/>
      <c r="L1595" s="28"/>
      <c r="M1595" s="25"/>
      <c r="N1595" s="29"/>
      <c r="O1595" s="29"/>
      <c r="P1595" s="28"/>
      <c r="Q1595" s="30"/>
      <c r="R1595" s="28"/>
      <c r="S1595" s="28"/>
      <c r="T1595" s="28"/>
      <c r="U1595" s="31"/>
      <c r="V1595" s="32"/>
      <c r="W1595" s="32"/>
      <c r="X1595" s="32"/>
      <c r="Y1595" s="33"/>
      <c r="Z1595" s="33"/>
      <c r="AA1595" s="34"/>
      <c r="AB1595" s="40" t="str">
        <f>IF(AE1595 &gt; 0, IFERROR(IF(AND(AE1595 &gt; 0, AE1595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S1595 = ""), "Value in Column S is Required", IF(AF1595 &lt; 15, "At the time of Joining, age must be greater than 15 years", IF(AND(W1595 &gt; DATEVALUE("30/6/2024"), Y1595 = "Working"), "Column W and Y Logically Mismatched", IF(AND(X1595 &lt; DATEVALUE("1/7/2025"), Z1595 = "Working", X1595 &lt;&gt; ""), "Column X and Z Logically Mismatched", IF(AND(X1595 &lt;&gt; "", W1595 &gt;= X1595), "Column W and X Logically Missmatched",""))))))))))), ""), "")</f>
        <v/>
      </c>
      <c r="AC1595" s="36"/>
      <c r="AE1595" s="20">
        <f t="shared" si="48"/>
        <v>0</v>
      </c>
      <c r="AF1595" s="20">
        <f t="shared" si="49"/>
        <v>0</v>
      </c>
    </row>
    <row r="1596" spans="1:32" ht="30" customHeight="1">
      <c r="A1596" s="21" t="str">
        <f>IFERROR(INDEX(PQR_Dept!$A$2:$A$21166, MATCH(B1596, PQR_Dept!$B$2:$B$21106, 0)), "")</f>
        <v/>
      </c>
      <c r="B1596" s="22"/>
      <c r="C1596" s="22"/>
      <c r="D1596" s="22"/>
      <c r="E1596" s="23"/>
      <c r="F1596" s="24"/>
      <c r="G1596" s="25"/>
      <c r="H1596" s="26"/>
      <c r="I1596" s="27"/>
      <c r="J1596" s="19"/>
      <c r="K1596" s="44"/>
      <c r="L1596" s="28"/>
      <c r="M1596" s="25"/>
      <c r="N1596" s="29"/>
      <c r="O1596" s="29"/>
      <c r="P1596" s="28"/>
      <c r="Q1596" s="30"/>
      <c r="R1596" s="28"/>
      <c r="S1596" s="28"/>
      <c r="T1596" s="28"/>
      <c r="U1596" s="31"/>
      <c r="V1596" s="32"/>
      <c r="W1596" s="32"/>
      <c r="X1596" s="32"/>
      <c r="Y1596" s="33"/>
      <c r="Z1596" s="33"/>
      <c r="AA1596" s="34"/>
      <c r="AB1596" s="40" t="str">
        <f>IF(AE1596 &gt; 0, IFERROR(IF(AND(AE1596 &gt; 0, AE1596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S1596 = ""), "Value in Column S is Required", IF(AF1596 &lt; 15, "At the time of Joining, age must be greater than 15 years", IF(AND(W1596 &gt; DATEVALUE("30/6/2024"), Y1596 = "Working"), "Column W and Y Logically Mismatched", IF(AND(X1596 &lt; DATEVALUE("1/7/2025"), Z1596 = "Working", X1596 &lt;&gt; ""), "Column X and Z Logically Mismatched", IF(AND(X1596 &lt;&gt; "", W1596 &gt;= X1596), "Column W and X Logically Missmatched",""))))))))))), ""), "")</f>
        <v/>
      </c>
      <c r="AC1596" s="36"/>
      <c r="AE1596" s="20">
        <f t="shared" si="48"/>
        <v>0</v>
      </c>
      <c r="AF1596" s="20">
        <f t="shared" si="49"/>
        <v>0</v>
      </c>
    </row>
    <row r="1597" spans="1:32" ht="30" customHeight="1">
      <c r="A1597" s="21" t="str">
        <f>IFERROR(INDEX(PQR_Dept!$A$2:$A$21166, MATCH(B1597, PQR_Dept!$B$2:$B$21106, 0)), "")</f>
        <v/>
      </c>
      <c r="B1597" s="22"/>
      <c r="C1597" s="22"/>
      <c r="D1597" s="22"/>
      <c r="E1597" s="23"/>
      <c r="F1597" s="24"/>
      <c r="G1597" s="25"/>
      <c r="H1597" s="26"/>
      <c r="I1597" s="27"/>
      <c r="J1597" s="19"/>
      <c r="K1597" s="44"/>
      <c r="L1597" s="28"/>
      <c r="M1597" s="25"/>
      <c r="N1597" s="29"/>
      <c r="O1597" s="29"/>
      <c r="P1597" s="28"/>
      <c r="Q1597" s="30"/>
      <c r="R1597" s="28"/>
      <c r="S1597" s="28"/>
      <c r="T1597" s="28"/>
      <c r="U1597" s="31"/>
      <c r="V1597" s="32"/>
      <c r="W1597" s="32"/>
      <c r="X1597" s="32"/>
      <c r="Y1597" s="33"/>
      <c r="Z1597" s="33"/>
      <c r="AA1597" s="34"/>
      <c r="AB1597" s="40" t="str">
        <f>IF(AE1597 &gt; 0, IFERROR(IF(AND(AE1597 &gt; 0, AE1597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S1597 = ""), "Value in Column S is Required", IF(AF1597 &lt; 15, "At the time of Joining, age must be greater than 15 years", IF(AND(W1597 &gt; DATEVALUE("30/6/2024"), Y1597 = "Working"), "Column W and Y Logically Mismatched", IF(AND(X1597 &lt; DATEVALUE("1/7/2025"), Z1597 = "Working", X1597 &lt;&gt; ""), "Column X and Z Logically Mismatched", IF(AND(X1597 &lt;&gt; "", W1597 &gt;= X1597), "Column W and X Logically Missmatched",""))))))))))), ""), "")</f>
        <v/>
      </c>
      <c r="AC1597" s="36"/>
      <c r="AE1597" s="20">
        <f t="shared" si="48"/>
        <v>0</v>
      </c>
      <c r="AF1597" s="20">
        <f t="shared" si="49"/>
        <v>0</v>
      </c>
    </row>
    <row r="1598" spans="1:32" ht="30" customHeight="1">
      <c r="A1598" s="21" t="str">
        <f>IFERROR(INDEX(PQR_Dept!$A$2:$A$21166, MATCH(B1598, PQR_Dept!$B$2:$B$21106, 0)), "")</f>
        <v/>
      </c>
      <c r="B1598" s="22"/>
      <c r="C1598" s="22"/>
      <c r="D1598" s="22"/>
      <c r="E1598" s="23"/>
      <c r="F1598" s="24"/>
      <c r="G1598" s="25"/>
      <c r="H1598" s="26"/>
      <c r="I1598" s="27"/>
      <c r="J1598" s="19"/>
      <c r="K1598" s="44"/>
      <c r="L1598" s="28"/>
      <c r="M1598" s="25"/>
      <c r="N1598" s="29"/>
      <c r="O1598" s="29"/>
      <c r="P1598" s="28"/>
      <c r="Q1598" s="30"/>
      <c r="R1598" s="28"/>
      <c r="S1598" s="28"/>
      <c r="T1598" s="28"/>
      <c r="U1598" s="31"/>
      <c r="V1598" s="32"/>
      <c r="W1598" s="32"/>
      <c r="X1598" s="32"/>
      <c r="Y1598" s="33"/>
      <c r="Z1598" s="33"/>
      <c r="AA1598" s="34"/>
      <c r="AB1598" s="40" t="str">
        <f>IF(AE1598 &gt; 0, IFERROR(IF(AND(AE1598 &gt; 0, AE1598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S1598 = ""), "Value in Column S is Required", IF(AF1598 &lt; 15, "At the time of Joining, age must be greater than 15 years", IF(AND(W1598 &gt; DATEVALUE("30/6/2024"), Y1598 = "Working"), "Column W and Y Logically Mismatched", IF(AND(X1598 &lt; DATEVALUE("1/7/2025"), Z1598 = "Working", X1598 &lt;&gt; ""), "Column X and Z Logically Mismatched", IF(AND(X1598 &lt;&gt; "", W1598 &gt;= X1598), "Column W and X Logically Missmatched",""))))))))))), ""), "")</f>
        <v/>
      </c>
      <c r="AC1598" s="36"/>
      <c r="AE1598" s="20">
        <f t="shared" si="48"/>
        <v>0</v>
      </c>
      <c r="AF1598" s="20">
        <f t="shared" si="49"/>
        <v>0</v>
      </c>
    </row>
    <row r="1599" spans="1:32" ht="30" customHeight="1">
      <c r="A1599" s="21" t="str">
        <f>IFERROR(INDEX(PQR_Dept!$A$2:$A$21166, MATCH(B1599, PQR_Dept!$B$2:$B$21106, 0)), "")</f>
        <v/>
      </c>
      <c r="B1599" s="22"/>
      <c r="C1599" s="22"/>
      <c r="D1599" s="22"/>
      <c r="E1599" s="23"/>
      <c r="F1599" s="24"/>
      <c r="G1599" s="25"/>
      <c r="H1599" s="26"/>
      <c r="I1599" s="27"/>
      <c r="J1599" s="19"/>
      <c r="K1599" s="44"/>
      <c r="L1599" s="28"/>
      <c r="M1599" s="25"/>
      <c r="N1599" s="29"/>
      <c r="O1599" s="29"/>
      <c r="P1599" s="28"/>
      <c r="Q1599" s="30"/>
      <c r="R1599" s="28"/>
      <c r="S1599" s="28"/>
      <c r="T1599" s="28"/>
      <c r="U1599" s="31"/>
      <c r="V1599" s="32"/>
      <c r="W1599" s="32"/>
      <c r="X1599" s="32"/>
      <c r="Y1599" s="33"/>
      <c r="Z1599" s="33"/>
      <c r="AA1599" s="34"/>
      <c r="AB1599" s="40" t="str">
        <f>IF(AE1599 &gt; 0, IFERROR(IF(AND(AE1599 &gt; 0, AE1599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S1599 = ""), "Value in Column S is Required", IF(AF1599 &lt; 15, "At the time of Joining, age must be greater than 15 years", IF(AND(W1599 &gt; DATEVALUE("30/6/2024"), Y1599 = "Working"), "Column W and Y Logically Mismatched", IF(AND(X1599 &lt; DATEVALUE("1/7/2025"), Z1599 = "Working", X1599 &lt;&gt; ""), "Column X and Z Logically Mismatched", IF(AND(X1599 &lt;&gt; "", W1599 &gt;= X1599), "Column W and X Logically Missmatched",""))))))))))), ""), "")</f>
        <v/>
      </c>
      <c r="AC1599" s="36"/>
      <c r="AE1599" s="20">
        <f t="shared" si="48"/>
        <v>0</v>
      </c>
      <c r="AF1599" s="20">
        <f t="shared" si="49"/>
        <v>0</v>
      </c>
    </row>
    <row r="1600" spans="1:32" ht="30" customHeight="1">
      <c r="A1600" s="21" t="str">
        <f>IFERROR(INDEX(PQR_Dept!$A$2:$A$21166, MATCH(B1600, PQR_Dept!$B$2:$B$21106, 0)), "")</f>
        <v/>
      </c>
      <c r="B1600" s="22"/>
      <c r="C1600" s="22"/>
      <c r="D1600" s="22"/>
      <c r="E1600" s="23"/>
      <c r="F1600" s="24"/>
      <c r="G1600" s="25"/>
      <c r="H1600" s="26"/>
      <c r="I1600" s="27"/>
      <c r="J1600" s="19"/>
      <c r="K1600" s="44"/>
      <c r="L1600" s="28"/>
      <c r="M1600" s="25"/>
      <c r="N1600" s="29"/>
      <c r="O1600" s="29"/>
      <c r="P1600" s="28"/>
      <c r="Q1600" s="30"/>
      <c r="R1600" s="28"/>
      <c r="S1600" s="28"/>
      <c r="T1600" s="28"/>
      <c r="U1600" s="31"/>
      <c r="V1600" s="32"/>
      <c r="W1600" s="32"/>
      <c r="X1600" s="32"/>
      <c r="Y1600" s="33"/>
      <c r="Z1600" s="33"/>
      <c r="AA1600" s="34"/>
      <c r="AB1600" s="40" t="str">
        <f>IF(AE1600 &gt; 0, IFERROR(IF(AND(AE1600 &gt; 0, AE1600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S1600 = ""), "Value in Column S is Required", IF(AF1600 &lt; 15, "At the time of Joining, age must be greater than 15 years", IF(AND(W1600 &gt; DATEVALUE("30/6/2024"), Y1600 = "Working"), "Column W and Y Logically Mismatched", IF(AND(X1600 &lt; DATEVALUE("1/7/2025"), Z1600 = "Working", X1600 &lt;&gt; ""), "Column X and Z Logically Mismatched", IF(AND(X1600 &lt;&gt; "", W1600 &gt;= X1600), "Column W and X Logically Missmatched",""))))))))))), ""), "")</f>
        <v/>
      </c>
      <c r="AC1600" s="36"/>
      <c r="AE1600" s="20">
        <f t="shared" si="48"/>
        <v>0</v>
      </c>
      <c r="AF1600" s="20">
        <f t="shared" si="49"/>
        <v>0</v>
      </c>
    </row>
    <row r="1601" spans="1:32" ht="30" customHeight="1">
      <c r="A1601" s="21" t="str">
        <f>IFERROR(INDEX(PQR_Dept!$A$2:$A$21166, MATCH(B1601, PQR_Dept!$B$2:$B$21106, 0)), "")</f>
        <v/>
      </c>
      <c r="B1601" s="22"/>
      <c r="C1601" s="22"/>
      <c r="D1601" s="22"/>
      <c r="E1601" s="23"/>
      <c r="F1601" s="24"/>
      <c r="G1601" s="25"/>
      <c r="H1601" s="26"/>
      <c r="I1601" s="27"/>
      <c r="J1601" s="19"/>
      <c r="K1601" s="44"/>
      <c r="L1601" s="28"/>
      <c r="M1601" s="25"/>
      <c r="N1601" s="29"/>
      <c r="O1601" s="29"/>
      <c r="P1601" s="28"/>
      <c r="Q1601" s="30"/>
      <c r="R1601" s="28"/>
      <c r="S1601" s="28"/>
      <c r="T1601" s="28"/>
      <c r="U1601" s="31"/>
      <c r="V1601" s="32"/>
      <c r="W1601" s="32"/>
      <c r="X1601" s="32"/>
      <c r="Y1601" s="33"/>
      <c r="Z1601" s="33"/>
      <c r="AA1601" s="34"/>
      <c r="AB1601" s="40" t="str">
        <f>IF(AE1601 &gt; 0, IFERROR(IF(AND(AE1601 &gt; 0, AE1601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S1601 = ""), "Value in Column S is Required", IF(AF1601 &lt; 15, "At the time of Joining, age must be greater than 15 years", IF(AND(W1601 &gt; DATEVALUE("30/6/2024"), Y1601 = "Working"), "Column W and Y Logically Mismatched", IF(AND(X1601 &lt; DATEVALUE("1/7/2025"), Z1601 = "Working", X1601 &lt;&gt; ""), "Column X and Z Logically Mismatched", IF(AND(X1601 &lt;&gt; "", W1601 &gt;= X1601), "Column W and X Logically Missmatched",""))))))))))), ""), "")</f>
        <v/>
      </c>
      <c r="AC1601" s="36"/>
      <c r="AE1601" s="20">
        <f t="shared" si="48"/>
        <v>0</v>
      </c>
      <c r="AF1601" s="20">
        <f t="shared" si="49"/>
        <v>0</v>
      </c>
    </row>
    <row r="1602" spans="1:32" ht="30" customHeight="1">
      <c r="A1602" s="21" t="str">
        <f>IFERROR(INDEX(PQR_Dept!$A$2:$A$21166, MATCH(B1602, PQR_Dept!$B$2:$B$21106, 0)), "")</f>
        <v/>
      </c>
      <c r="B1602" s="22"/>
      <c r="C1602" s="22"/>
      <c r="D1602" s="22"/>
      <c r="E1602" s="23"/>
      <c r="F1602" s="24"/>
      <c r="G1602" s="25"/>
      <c r="H1602" s="26"/>
      <c r="I1602" s="27"/>
      <c r="J1602" s="19"/>
      <c r="K1602" s="44"/>
      <c r="L1602" s="28"/>
      <c r="M1602" s="25"/>
      <c r="N1602" s="29"/>
      <c r="O1602" s="29"/>
      <c r="P1602" s="28"/>
      <c r="Q1602" s="30"/>
      <c r="R1602" s="28"/>
      <c r="S1602" s="28"/>
      <c r="T1602" s="28"/>
      <c r="U1602" s="31"/>
      <c r="V1602" s="32"/>
      <c r="W1602" s="32"/>
      <c r="X1602" s="32"/>
      <c r="Y1602" s="33"/>
      <c r="Z1602" s="33"/>
      <c r="AA1602" s="34"/>
      <c r="AB1602" s="40" t="str">
        <f>IF(AE1602 &gt; 0, IFERROR(IF(AND(AE1602 &gt; 0, AE1602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S1602 = ""), "Value in Column S is Required", IF(AF1602 &lt; 15, "At the time of Joining, age must be greater than 15 years", IF(AND(W1602 &gt; DATEVALUE("30/6/2024"), Y1602 = "Working"), "Column W and Y Logically Mismatched", IF(AND(X1602 &lt; DATEVALUE("1/7/2025"), Z1602 = "Working", X1602 &lt;&gt; ""), "Column X and Z Logically Mismatched", IF(AND(X1602 &lt;&gt; "", W1602 &gt;= X1602), "Column W and X Logically Missmatched",""))))))))))), ""), "")</f>
        <v/>
      </c>
      <c r="AC1602" s="36"/>
      <c r="AE1602" s="20">
        <f t="shared" si="48"/>
        <v>0</v>
      </c>
      <c r="AF1602" s="20">
        <f t="shared" si="49"/>
        <v>0</v>
      </c>
    </row>
    <row r="1603" spans="1:32" ht="30" customHeight="1">
      <c r="A1603" s="21" t="str">
        <f>IFERROR(INDEX(PQR_Dept!$A$2:$A$21166, MATCH(B1603, PQR_Dept!$B$2:$B$21106, 0)), "")</f>
        <v/>
      </c>
      <c r="B1603" s="22"/>
      <c r="C1603" s="22"/>
      <c r="D1603" s="22"/>
      <c r="E1603" s="23"/>
      <c r="F1603" s="24"/>
      <c r="G1603" s="25"/>
      <c r="H1603" s="26"/>
      <c r="I1603" s="27"/>
      <c r="J1603" s="19"/>
      <c r="K1603" s="44"/>
      <c r="L1603" s="28"/>
      <c r="M1603" s="25"/>
      <c r="N1603" s="29"/>
      <c r="O1603" s="29"/>
      <c r="P1603" s="28"/>
      <c r="Q1603" s="30"/>
      <c r="R1603" s="28"/>
      <c r="S1603" s="28"/>
      <c r="T1603" s="28"/>
      <c r="U1603" s="31"/>
      <c r="V1603" s="32"/>
      <c r="W1603" s="32"/>
      <c r="X1603" s="32"/>
      <c r="Y1603" s="33"/>
      <c r="Z1603" s="33"/>
      <c r="AA1603" s="34"/>
      <c r="AB1603" s="40" t="str">
        <f>IF(AE1603 &gt; 0, IFERROR(IF(AND(AE1603 &gt; 0, AE1603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S1603 = ""), "Value in Column S is Required", IF(AF1603 &lt; 15, "At the time of Joining, age must be greater than 15 years", IF(AND(W1603 &gt; DATEVALUE("30/6/2024"), Y1603 = "Working"), "Column W and Y Logically Mismatched", IF(AND(X1603 &lt; DATEVALUE("1/7/2025"), Z1603 = "Working", X1603 &lt;&gt; ""), "Column X and Z Logically Mismatched", IF(AND(X1603 &lt;&gt; "", W1603 &gt;= X1603), "Column W and X Logically Missmatched",""))))))))))), ""), "")</f>
        <v/>
      </c>
      <c r="AC1603" s="36"/>
      <c r="AE1603" s="20">
        <f t="shared" ref="AE1603:AE1666" si="50">IF(B1603 &lt;&gt; "", COUNTA(Y1603:Z1603,V1603:W1603,T1603,P1603:Q1603,K1603:M1603,B1603:G1603), 0)</f>
        <v>0</v>
      </c>
      <c r="AF1603" s="20">
        <f t="shared" ref="AF1603:AF1666" si="51">YEARFRAC(V1603,W1603)</f>
        <v>0</v>
      </c>
    </row>
    <row r="1604" spans="1:32" ht="30" customHeight="1">
      <c r="A1604" s="21" t="str">
        <f>IFERROR(INDEX(PQR_Dept!$A$2:$A$21166, MATCH(B1604, PQR_Dept!$B$2:$B$21106, 0)), "")</f>
        <v/>
      </c>
      <c r="B1604" s="22"/>
      <c r="C1604" s="22"/>
      <c r="D1604" s="22"/>
      <c r="E1604" s="23"/>
      <c r="F1604" s="24"/>
      <c r="G1604" s="25"/>
      <c r="H1604" s="26"/>
      <c r="I1604" s="27"/>
      <c r="J1604" s="19"/>
      <c r="K1604" s="44"/>
      <c r="L1604" s="28"/>
      <c r="M1604" s="25"/>
      <c r="N1604" s="29"/>
      <c r="O1604" s="29"/>
      <c r="P1604" s="28"/>
      <c r="Q1604" s="30"/>
      <c r="R1604" s="28"/>
      <c r="S1604" s="28"/>
      <c r="T1604" s="28"/>
      <c r="U1604" s="31"/>
      <c r="V1604" s="32"/>
      <c r="W1604" s="32"/>
      <c r="X1604" s="32"/>
      <c r="Y1604" s="33"/>
      <c r="Z1604" s="33"/>
      <c r="AA1604" s="34"/>
      <c r="AB1604" s="40" t="str">
        <f>IF(AE1604 &gt; 0, IFERROR(IF(AND(AE1604 &gt; 0, AE1604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S1604 = ""), "Value in Column S is Required", IF(AF1604 &lt; 15, "At the time of Joining, age must be greater than 15 years", IF(AND(W1604 &gt; DATEVALUE("30/6/2024"), Y1604 = "Working"), "Column W and Y Logically Mismatched", IF(AND(X1604 &lt; DATEVALUE("1/7/2025"), Z1604 = "Working", X1604 &lt;&gt; ""), "Column X and Z Logically Mismatched", IF(AND(X1604 &lt;&gt; "", W1604 &gt;= X1604), "Column W and X Logically Missmatched",""))))))))))), ""), "")</f>
        <v/>
      </c>
      <c r="AC1604" s="36"/>
      <c r="AE1604" s="20">
        <f t="shared" si="50"/>
        <v>0</v>
      </c>
      <c r="AF1604" s="20">
        <f t="shared" si="51"/>
        <v>0</v>
      </c>
    </row>
    <row r="1605" spans="1:32" ht="30" customHeight="1">
      <c r="A1605" s="21" t="str">
        <f>IFERROR(INDEX(PQR_Dept!$A$2:$A$21166, MATCH(B1605, PQR_Dept!$B$2:$B$21106, 0)), "")</f>
        <v/>
      </c>
      <c r="B1605" s="22"/>
      <c r="C1605" s="22"/>
      <c r="D1605" s="22"/>
      <c r="E1605" s="23"/>
      <c r="F1605" s="24"/>
      <c r="G1605" s="25"/>
      <c r="H1605" s="26"/>
      <c r="I1605" s="27"/>
      <c r="J1605" s="19"/>
      <c r="K1605" s="44"/>
      <c r="L1605" s="28"/>
      <c r="M1605" s="25"/>
      <c r="N1605" s="29"/>
      <c r="O1605" s="29"/>
      <c r="P1605" s="28"/>
      <c r="Q1605" s="30"/>
      <c r="R1605" s="28"/>
      <c r="S1605" s="28"/>
      <c r="T1605" s="28"/>
      <c r="U1605" s="31"/>
      <c r="V1605" s="32"/>
      <c r="W1605" s="32"/>
      <c r="X1605" s="32"/>
      <c r="Y1605" s="33"/>
      <c r="Z1605" s="33"/>
      <c r="AA1605" s="34"/>
      <c r="AB1605" s="40" t="str">
        <f>IF(AE1605 &gt; 0, IFERROR(IF(AND(AE1605 &gt; 0, AE1605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S1605 = ""), "Value in Column S is Required", IF(AF1605 &lt; 15, "At the time of Joining, age must be greater than 15 years", IF(AND(W1605 &gt; DATEVALUE("30/6/2024"), Y1605 = "Working"), "Column W and Y Logically Mismatched", IF(AND(X1605 &lt; DATEVALUE("1/7/2025"), Z1605 = "Working", X1605 &lt;&gt; ""), "Column X and Z Logically Mismatched", IF(AND(X1605 &lt;&gt; "", W1605 &gt;= X1605), "Column W and X Logically Missmatched",""))))))))))), ""), "")</f>
        <v/>
      </c>
      <c r="AC1605" s="36"/>
      <c r="AE1605" s="20">
        <f t="shared" si="50"/>
        <v>0</v>
      </c>
      <c r="AF1605" s="20">
        <f t="shared" si="51"/>
        <v>0</v>
      </c>
    </row>
    <row r="1606" spans="1:32" ht="30" customHeight="1">
      <c r="A1606" s="21" t="str">
        <f>IFERROR(INDEX(PQR_Dept!$A$2:$A$21166, MATCH(B1606, PQR_Dept!$B$2:$B$21106, 0)), "")</f>
        <v/>
      </c>
      <c r="B1606" s="22"/>
      <c r="C1606" s="22"/>
      <c r="D1606" s="22"/>
      <c r="E1606" s="23"/>
      <c r="F1606" s="24"/>
      <c r="G1606" s="25"/>
      <c r="H1606" s="26"/>
      <c r="I1606" s="27"/>
      <c r="J1606" s="19"/>
      <c r="K1606" s="44"/>
      <c r="L1606" s="28"/>
      <c r="M1606" s="25"/>
      <c r="N1606" s="29"/>
      <c r="O1606" s="29"/>
      <c r="P1606" s="28"/>
      <c r="Q1606" s="30"/>
      <c r="R1606" s="28"/>
      <c r="S1606" s="28"/>
      <c r="T1606" s="28"/>
      <c r="U1606" s="31"/>
      <c r="V1606" s="32"/>
      <c r="W1606" s="32"/>
      <c r="X1606" s="32"/>
      <c r="Y1606" s="33"/>
      <c r="Z1606" s="33"/>
      <c r="AA1606" s="34"/>
      <c r="AB1606" s="40" t="str">
        <f>IF(AE1606 &gt; 0, IFERROR(IF(AND(AE1606 &gt; 0, AE1606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S1606 = ""), "Value in Column S is Required", IF(AF1606 &lt; 15, "At the time of Joining, age must be greater than 15 years", IF(AND(W1606 &gt; DATEVALUE("30/6/2024"), Y1606 = "Working"), "Column W and Y Logically Mismatched", IF(AND(X1606 &lt; DATEVALUE("1/7/2025"), Z1606 = "Working", X1606 &lt;&gt; ""), "Column X and Z Logically Mismatched", IF(AND(X1606 &lt;&gt; "", W1606 &gt;= X1606), "Column W and X Logically Missmatched",""))))))))))), ""), "")</f>
        <v/>
      </c>
      <c r="AC1606" s="36"/>
      <c r="AE1606" s="20">
        <f t="shared" si="50"/>
        <v>0</v>
      </c>
      <c r="AF1606" s="20">
        <f t="shared" si="51"/>
        <v>0</v>
      </c>
    </row>
    <row r="1607" spans="1:32" ht="30" customHeight="1">
      <c r="A1607" s="21" t="str">
        <f>IFERROR(INDEX(PQR_Dept!$A$2:$A$21166, MATCH(B1607, PQR_Dept!$B$2:$B$21106, 0)), "")</f>
        <v/>
      </c>
      <c r="B1607" s="22"/>
      <c r="C1607" s="22"/>
      <c r="D1607" s="22"/>
      <c r="E1607" s="23"/>
      <c r="F1607" s="24"/>
      <c r="G1607" s="25"/>
      <c r="H1607" s="26"/>
      <c r="I1607" s="27"/>
      <c r="J1607" s="19"/>
      <c r="K1607" s="44"/>
      <c r="L1607" s="28"/>
      <c r="M1607" s="25"/>
      <c r="N1607" s="29"/>
      <c r="O1607" s="29"/>
      <c r="P1607" s="28"/>
      <c r="Q1607" s="30"/>
      <c r="R1607" s="28"/>
      <c r="S1607" s="28"/>
      <c r="T1607" s="28"/>
      <c r="U1607" s="31"/>
      <c r="V1607" s="32"/>
      <c r="W1607" s="32"/>
      <c r="X1607" s="32"/>
      <c r="Y1607" s="33"/>
      <c r="Z1607" s="33"/>
      <c r="AA1607" s="34"/>
      <c r="AB1607" s="40" t="str">
        <f>IF(AE1607 &gt; 0, IFERROR(IF(AND(AE1607 &gt; 0, AE1607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S1607 = ""), "Value in Column S is Required", IF(AF1607 &lt; 15, "At the time of Joining, age must be greater than 15 years", IF(AND(W1607 &gt; DATEVALUE("30/6/2024"), Y1607 = "Working"), "Column W and Y Logically Mismatched", IF(AND(X1607 &lt; DATEVALUE("1/7/2025"), Z1607 = "Working", X1607 &lt;&gt; ""), "Column X and Z Logically Mismatched", IF(AND(X1607 &lt;&gt; "", W1607 &gt;= X1607), "Column W and X Logically Missmatched",""))))))))))), ""), "")</f>
        <v/>
      </c>
      <c r="AC1607" s="36"/>
      <c r="AE1607" s="20">
        <f t="shared" si="50"/>
        <v>0</v>
      </c>
      <c r="AF1607" s="20">
        <f t="shared" si="51"/>
        <v>0</v>
      </c>
    </row>
    <row r="1608" spans="1:32" ht="30" customHeight="1">
      <c r="A1608" s="21" t="str">
        <f>IFERROR(INDEX(PQR_Dept!$A$2:$A$21166, MATCH(B1608, PQR_Dept!$B$2:$B$21106, 0)), "")</f>
        <v/>
      </c>
      <c r="B1608" s="22"/>
      <c r="C1608" s="22"/>
      <c r="D1608" s="22"/>
      <c r="E1608" s="23"/>
      <c r="F1608" s="24"/>
      <c r="G1608" s="25"/>
      <c r="H1608" s="26"/>
      <c r="I1608" s="27"/>
      <c r="J1608" s="19"/>
      <c r="K1608" s="44"/>
      <c r="L1608" s="28"/>
      <c r="M1608" s="25"/>
      <c r="N1608" s="29"/>
      <c r="O1608" s="29"/>
      <c r="P1608" s="28"/>
      <c r="Q1608" s="30"/>
      <c r="R1608" s="28"/>
      <c r="S1608" s="28"/>
      <c r="T1608" s="28"/>
      <c r="U1608" s="31"/>
      <c r="V1608" s="32"/>
      <c r="W1608" s="32"/>
      <c r="X1608" s="32"/>
      <c r="Y1608" s="33"/>
      <c r="Z1608" s="33"/>
      <c r="AA1608" s="34"/>
      <c r="AB1608" s="40" t="str">
        <f>IF(AE1608 &gt; 0, IFERROR(IF(AND(AE1608 &gt; 0, AE1608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S1608 = ""), "Value in Column S is Required", IF(AF1608 &lt; 15, "At the time of Joining, age must be greater than 15 years", IF(AND(W1608 &gt; DATEVALUE("30/6/2024"), Y1608 = "Working"), "Column W and Y Logically Mismatched", IF(AND(X1608 &lt; DATEVALUE("1/7/2025"), Z1608 = "Working", X1608 &lt;&gt; ""), "Column X and Z Logically Mismatched", IF(AND(X1608 &lt;&gt; "", W1608 &gt;= X1608), "Column W and X Logically Missmatched",""))))))))))), ""), "")</f>
        <v/>
      </c>
      <c r="AC1608" s="36"/>
      <c r="AE1608" s="20">
        <f t="shared" si="50"/>
        <v>0</v>
      </c>
      <c r="AF1608" s="20">
        <f t="shared" si="51"/>
        <v>0</v>
      </c>
    </row>
    <row r="1609" spans="1:32" ht="30" customHeight="1">
      <c r="A1609" s="21" t="str">
        <f>IFERROR(INDEX(PQR_Dept!$A$2:$A$21166, MATCH(B1609, PQR_Dept!$B$2:$B$21106, 0)), "")</f>
        <v/>
      </c>
      <c r="B1609" s="22"/>
      <c r="C1609" s="22"/>
      <c r="D1609" s="22"/>
      <c r="E1609" s="23"/>
      <c r="F1609" s="24"/>
      <c r="G1609" s="25"/>
      <c r="H1609" s="26"/>
      <c r="I1609" s="27"/>
      <c r="J1609" s="19"/>
      <c r="K1609" s="44"/>
      <c r="L1609" s="28"/>
      <c r="M1609" s="25"/>
      <c r="N1609" s="29"/>
      <c r="O1609" s="29"/>
      <c r="P1609" s="28"/>
      <c r="Q1609" s="30"/>
      <c r="R1609" s="28"/>
      <c r="S1609" s="28"/>
      <c r="T1609" s="28"/>
      <c r="U1609" s="31"/>
      <c r="V1609" s="32"/>
      <c r="W1609" s="32"/>
      <c r="X1609" s="32"/>
      <c r="Y1609" s="33"/>
      <c r="Z1609" s="33"/>
      <c r="AA1609" s="34"/>
      <c r="AB1609" s="40" t="str">
        <f>IF(AE1609 &gt; 0, IFERROR(IF(AND(AE1609 &gt; 0, AE1609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S1609 = ""), "Value in Column S is Required", IF(AF1609 &lt; 15, "At the time of Joining, age must be greater than 15 years", IF(AND(W1609 &gt; DATEVALUE("30/6/2024"), Y1609 = "Working"), "Column W and Y Logically Mismatched", IF(AND(X1609 &lt; DATEVALUE("1/7/2025"), Z1609 = "Working", X1609 &lt;&gt; ""), "Column X and Z Logically Mismatched", IF(AND(X1609 &lt;&gt; "", W1609 &gt;= X1609), "Column W and X Logically Missmatched",""))))))))))), ""), "")</f>
        <v/>
      </c>
      <c r="AC1609" s="36"/>
      <c r="AE1609" s="20">
        <f t="shared" si="50"/>
        <v>0</v>
      </c>
      <c r="AF1609" s="20">
        <f t="shared" si="51"/>
        <v>0</v>
      </c>
    </row>
    <row r="1610" spans="1:32" ht="30" customHeight="1">
      <c r="A1610" s="21" t="str">
        <f>IFERROR(INDEX(PQR_Dept!$A$2:$A$21166, MATCH(B1610, PQR_Dept!$B$2:$B$21106, 0)), "")</f>
        <v/>
      </c>
      <c r="B1610" s="22"/>
      <c r="C1610" s="22"/>
      <c r="D1610" s="22"/>
      <c r="E1610" s="23"/>
      <c r="F1610" s="24"/>
      <c r="G1610" s="25"/>
      <c r="H1610" s="26"/>
      <c r="I1610" s="27"/>
      <c r="J1610" s="19"/>
      <c r="K1610" s="44"/>
      <c r="L1610" s="28"/>
      <c r="M1610" s="25"/>
      <c r="N1610" s="29"/>
      <c r="O1610" s="29"/>
      <c r="P1610" s="28"/>
      <c r="Q1610" s="30"/>
      <c r="R1610" s="28"/>
      <c r="S1610" s="28"/>
      <c r="T1610" s="28"/>
      <c r="U1610" s="31"/>
      <c r="V1610" s="32"/>
      <c r="W1610" s="32"/>
      <c r="X1610" s="32"/>
      <c r="Y1610" s="33"/>
      <c r="Z1610" s="33"/>
      <c r="AA1610" s="34"/>
      <c r="AB1610" s="40" t="str">
        <f>IF(AE1610 &gt; 0, IFERROR(IF(AND(AE1610 &gt; 0, AE1610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S1610 = ""), "Value in Column S is Required", IF(AF1610 &lt; 15, "At the time of Joining, age must be greater than 15 years", IF(AND(W1610 &gt; DATEVALUE("30/6/2024"), Y1610 = "Working"), "Column W and Y Logically Mismatched", IF(AND(X1610 &lt; DATEVALUE("1/7/2025"), Z1610 = "Working", X1610 &lt;&gt; ""), "Column X and Z Logically Mismatched", IF(AND(X1610 &lt;&gt; "", W1610 &gt;= X1610), "Column W and X Logically Missmatched",""))))))))))), ""), "")</f>
        <v/>
      </c>
      <c r="AC1610" s="36"/>
      <c r="AE1610" s="20">
        <f t="shared" si="50"/>
        <v>0</v>
      </c>
      <c r="AF1610" s="20">
        <f t="shared" si="51"/>
        <v>0</v>
      </c>
    </row>
    <row r="1611" spans="1:32" ht="30" customHeight="1">
      <c r="A1611" s="21" t="str">
        <f>IFERROR(INDEX(PQR_Dept!$A$2:$A$21166, MATCH(B1611, PQR_Dept!$B$2:$B$21106, 0)), "")</f>
        <v/>
      </c>
      <c r="B1611" s="22"/>
      <c r="C1611" s="22"/>
      <c r="D1611" s="22"/>
      <c r="E1611" s="23"/>
      <c r="F1611" s="24"/>
      <c r="G1611" s="25"/>
      <c r="H1611" s="26"/>
      <c r="I1611" s="27"/>
      <c r="J1611" s="19"/>
      <c r="K1611" s="44"/>
      <c r="L1611" s="28"/>
      <c r="M1611" s="25"/>
      <c r="N1611" s="29"/>
      <c r="O1611" s="29"/>
      <c r="P1611" s="28"/>
      <c r="Q1611" s="30"/>
      <c r="R1611" s="28"/>
      <c r="S1611" s="28"/>
      <c r="T1611" s="28"/>
      <c r="U1611" s="31"/>
      <c r="V1611" s="32"/>
      <c r="W1611" s="32"/>
      <c r="X1611" s="32"/>
      <c r="Y1611" s="33"/>
      <c r="Z1611" s="33"/>
      <c r="AA1611" s="34"/>
      <c r="AB1611" s="40" t="str">
        <f>IF(AE1611 &gt; 0, IFERROR(IF(AND(AE1611 &gt; 0, AE1611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S1611 = ""), "Value in Column S is Required", IF(AF1611 &lt; 15, "At the time of Joining, age must be greater than 15 years", IF(AND(W1611 &gt; DATEVALUE("30/6/2024"), Y1611 = "Working"), "Column W and Y Logically Mismatched", IF(AND(X1611 &lt; DATEVALUE("1/7/2025"), Z1611 = "Working", X1611 &lt;&gt; ""), "Column X and Z Logically Mismatched", IF(AND(X1611 &lt;&gt; "", W1611 &gt;= X1611), "Column W and X Logically Missmatched",""))))))))))), ""), "")</f>
        <v/>
      </c>
      <c r="AC1611" s="36"/>
      <c r="AE1611" s="20">
        <f t="shared" si="50"/>
        <v>0</v>
      </c>
      <c r="AF1611" s="20">
        <f t="shared" si="51"/>
        <v>0</v>
      </c>
    </row>
    <row r="1612" spans="1:32" ht="30" customHeight="1">
      <c r="A1612" s="21" t="str">
        <f>IFERROR(INDEX(PQR_Dept!$A$2:$A$21166, MATCH(B1612, PQR_Dept!$B$2:$B$21106, 0)), "")</f>
        <v/>
      </c>
      <c r="B1612" s="22"/>
      <c r="C1612" s="22"/>
      <c r="D1612" s="22"/>
      <c r="E1612" s="23"/>
      <c r="F1612" s="24"/>
      <c r="G1612" s="25"/>
      <c r="H1612" s="26"/>
      <c r="I1612" s="27"/>
      <c r="J1612" s="19"/>
      <c r="K1612" s="44"/>
      <c r="L1612" s="28"/>
      <c r="M1612" s="25"/>
      <c r="N1612" s="29"/>
      <c r="O1612" s="29"/>
      <c r="P1612" s="28"/>
      <c r="Q1612" s="30"/>
      <c r="R1612" s="28"/>
      <c r="S1612" s="28"/>
      <c r="T1612" s="28"/>
      <c r="U1612" s="31"/>
      <c r="V1612" s="32"/>
      <c r="W1612" s="32"/>
      <c r="X1612" s="32"/>
      <c r="Y1612" s="33"/>
      <c r="Z1612" s="33"/>
      <c r="AA1612" s="34"/>
      <c r="AB1612" s="40" t="str">
        <f>IF(AE1612 &gt; 0, IFERROR(IF(AND(AE1612 &gt; 0, AE1612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S1612 = ""), "Value in Column S is Required", IF(AF1612 &lt; 15, "At the time of Joining, age must be greater than 15 years", IF(AND(W1612 &gt; DATEVALUE("30/6/2024"), Y1612 = "Working"), "Column W and Y Logically Mismatched", IF(AND(X1612 &lt; DATEVALUE("1/7/2025"), Z1612 = "Working", X1612 &lt;&gt; ""), "Column X and Z Logically Mismatched", IF(AND(X1612 &lt;&gt; "", W1612 &gt;= X1612), "Column W and X Logically Missmatched",""))))))))))), ""), "")</f>
        <v/>
      </c>
      <c r="AC1612" s="36"/>
      <c r="AE1612" s="20">
        <f t="shared" si="50"/>
        <v>0</v>
      </c>
      <c r="AF1612" s="20">
        <f t="shared" si="51"/>
        <v>0</v>
      </c>
    </row>
    <row r="1613" spans="1:32" ht="30" customHeight="1">
      <c r="A1613" s="21" t="str">
        <f>IFERROR(INDEX(PQR_Dept!$A$2:$A$21166, MATCH(B1613, PQR_Dept!$B$2:$B$21106, 0)), "")</f>
        <v/>
      </c>
      <c r="B1613" s="22"/>
      <c r="C1613" s="22"/>
      <c r="D1613" s="22"/>
      <c r="E1613" s="23"/>
      <c r="F1613" s="24"/>
      <c r="G1613" s="25"/>
      <c r="H1613" s="26"/>
      <c r="I1613" s="27"/>
      <c r="J1613" s="19"/>
      <c r="K1613" s="44"/>
      <c r="L1613" s="28"/>
      <c r="M1613" s="25"/>
      <c r="N1613" s="29"/>
      <c r="O1613" s="29"/>
      <c r="P1613" s="28"/>
      <c r="Q1613" s="30"/>
      <c r="R1613" s="28"/>
      <c r="S1613" s="28"/>
      <c r="T1613" s="28"/>
      <c r="U1613" s="31"/>
      <c r="V1613" s="32"/>
      <c r="W1613" s="32"/>
      <c r="X1613" s="32"/>
      <c r="Y1613" s="33"/>
      <c r="Z1613" s="33"/>
      <c r="AA1613" s="34"/>
      <c r="AB1613" s="40" t="str">
        <f>IF(AE1613 &gt; 0, IFERROR(IF(AND(AE1613 &gt; 0, AE1613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S1613 = ""), "Value in Column S is Required", IF(AF1613 &lt; 15, "At the time of Joining, age must be greater than 15 years", IF(AND(W1613 &gt; DATEVALUE("30/6/2024"), Y1613 = "Working"), "Column W and Y Logically Mismatched", IF(AND(X1613 &lt; DATEVALUE("1/7/2025"), Z1613 = "Working", X1613 &lt;&gt; ""), "Column X and Z Logically Mismatched", IF(AND(X1613 &lt;&gt; "", W1613 &gt;= X1613), "Column W and X Logically Missmatched",""))))))))))), ""), "")</f>
        <v/>
      </c>
      <c r="AC1613" s="36"/>
      <c r="AE1613" s="20">
        <f t="shared" si="50"/>
        <v>0</v>
      </c>
      <c r="AF1613" s="20">
        <f t="shared" si="51"/>
        <v>0</v>
      </c>
    </row>
    <row r="1614" spans="1:32" ht="30" customHeight="1">
      <c r="A1614" s="21" t="str">
        <f>IFERROR(INDEX(PQR_Dept!$A$2:$A$21166, MATCH(B1614, PQR_Dept!$B$2:$B$21106, 0)), "")</f>
        <v/>
      </c>
      <c r="B1614" s="22"/>
      <c r="C1614" s="22"/>
      <c r="D1614" s="22"/>
      <c r="E1614" s="23"/>
      <c r="F1614" s="24"/>
      <c r="G1614" s="25"/>
      <c r="H1614" s="26"/>
      <c r="I1614" s="27"/>
      <c r="J1614" s="19"/>
      <c r="K1614" s="44"/>
      <c r="L1614" s="28"/>
      <c r="M1614" s="25"/>
      <c r="N1614" s="29"/>
      <c r="O1614" s="29"/>
      <c r="P1614" s="28"/>
      <c r="Q1614" s="30"/>
      <c r="R1614" s="28"/>
      <c r="S1614" s="28"/>
      <c r="T1614" s="28"/>
      <c r="U1614" s="31"/>
      <c r="V1614" s="32"/>
      <c r="W1614" s="32"/>
      <c r="X1614" s="32"/>
      <c r="Y1614" s="33"/>
      <c r="Z1614" s="33"/>
      <c r="AA1614" s="34"/>
      <c r="AB1614" s="40" t="str">
        <f>IF(AE1614 &gt; 0, IFERROR(IF(AND(AE1614 &gt; 0, AE1614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S1614 = ""), "Value in Column S is Required", IF(AF1614 &lt; 15, "At the time of Joining, age must be greater than 15 years", IF(AND(W1614 &gt; DATEVALUE("30/6/2024"), Y1614 = "Working"), "Column W and Y Logically Mismatched", IF(AND(X1614 &lt; DATEVALUE("1/7/2025"), Z1614 = "Working", X1614 &lt;&gt; ""), "Column X and Z Logically Mismatched", IF(AND(X1614 &lt;&gt; "", W1614 &gt;= X1614), "Column W and X Logically Missmatched",""))))))))))), ""), "")</f>
        <v/>
      </c>
      <c r="AC1614" s="36"/>
      <c r="AE1614" s="20">
        <f t="shared" si="50"/>
        <v>0</v>
      </c>
      <c r="AF1614" s="20">
        <f t="shared" si="51"/>
        <v>0</v>
      </c>
    </row>
    <row r="1615" spans="1:32" ht="30" customHeight="1">
      <c r="A1615" s="21" t="str">
        <f>IFERROR(INDEX(PQR_Dept!$A$2:$A$21166, MATCH(B1615, PQR_Dept!$B$2:$B$21106, 0)), "")</f>
        <v/>
      </c>
      <c r="B1615" s="22"/>
      <c r="C1615" s="22"/>
      <c r="D1615" s="22"/>
      <c r="E1615" s="23"/>
      <c r="F1615" s="24"/>
      <c r="G1615" s="25"/>
      <c r="H1615" s="26"/>
      <c r="I1615" s="27"/>
      <c r="J1615" s="19"/>
      <c r="K1615" s="44"/>
      <c r="L1615" s="28"/>
      <c r="M1615" s="25"/>
      <c r="N1615" s="29"/>
      <c r="O1615" s="29"/>
      <c r="P1615" s="28"/>
      <c r="Q1615" s="30"/>
      <c r="R1615" s="28"/>
      <c r="S1615" s="28"/>
      <c r="T1615" s="28"/>
      <c r="U1615" s="31"/>
      <c r="V1615" s="32"/>
      <c r="W1615" s="32"/>
      <c r="X1615" s="32"/>
      <c r="Y1615" s="33"/>
      <c r="Z1615" s="33"/>
      <c r="AA1615" s="34"/>
      <c r="AB1615" s="40" t="str">
        <f>IF(AE1615 &gt; 0, IFERROR(IF(AND(AE1615 &gt; 0, AE1615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S1615 = ""), "Value in Column S is Required", IF(AF1615 &lt; 15, "At the time of Joining, age must be greater than 15 years", IF(AND(W1615 &gt; DATEVALUE("30/6/2024"), Y1615 = "Working"), "Column W and Y Logically Mismatched", IF(AND(X1615 &lt; DATEVALUE("1/7/2025"), Z1615 = "Working", X1615 &lt;&gt; ""), "Column X and Z Logically Mismatched", IF(AND(X1615 &lt;&gt; "", W1615 &gt;= X1615), "Column W and X Logically Missmatched",""))))))))))), ""), "")</f>
        <v/>
      </c>
      <c r="AC1615" s="36"/>
      <c r="AE1615" s="20">
        <f t="shared" si="50"/>
        <v>0</v>
      </c>
      <c r="AF1615" s="20">
        <f t="shared" si="51"/>
        <v>0</v>
      </c>
    </row>
    <row r="1616" spans="1:32" ht="30" customHeight="1">
      <c r="A1616" s="21" t="str">
        <f>IFERROR(INDEX(PQR_Dept!$A$2:$A$21166, MATCH(B1616, PQR_Dept!$B$2:$B$21106, 0)), "")</f>
        <v/>
      </c>
      <c r="B1616" s="22"/>
      <c r="C1616" s="22"/>
      <c r="D1616" s="22"/>
      <c r="E1616" s="23"/>
      <c r="F1616" s="24"/>
      <c r="G1616" s="25"/>
      <c r="H1616" s="26"/>
      <c r="I1616" s="27"/>
      <c r="J1616" s="19"/>
      <c r="K1616" s="44"/>
      <c r="L1616" s="28"/>
      <c r="M1616" s="25"/>
      <c r="N1616" s="29"/>
      <c r="O1616" s="29"/>
      <c r="P1616" s="28"/>
      <c r="Q1616" s="30"/>
      <c r="R1616" s="28"/>
      <c r="S1616" s="28"/>
      <c r="T1616" s="28"/>
      <c r="U1616" s="31"/>
      <c r="V1616" s="32"/>
      <c r="W1616" s="32"/>
      <c r="X1616" s="32"/>
      <c r="Y1616" s="33"/>
      <c r="Z1616" s="33"/>
      <c r="AA1616" s="34"/>
      <c r="AB1616" s="40" t="str">
        <f>IF(AE1616 &gt; 0, IFERROR(IF(AND(AE1616 &gt; 0, AE1616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S1616 = ""), "Value in Column S is Required", IF(AF1616 &lt; 15, "At the time of Joining, age must be greater than 15 years", IF(AND(W1616 &gt; DATEVALUE("30/6/2024"), Y1616 = "Working"), "Column W and Y Logically Mismatched", IF(AND(X1616 &lt; DATEVALUE("1/7/2025"), Z1616 = "Working", X1616 &lt;&gt; ""), "Column X and Z Logically Mismatched", IF(AND(X1616 &lt;&gt; "", W1616 &gt;= X1616), "Column W and X Logically Missmatched",""))))))))))), ""), "")</f>
        <v/>
      </c>
      <c r="AC1616" s="36"/>
      <c r="AE1616" s="20">
        <f t="shared" si="50"/>
        <v>0</v>
      </c>
      <c r="AF1616" s="20">
        <f t="shared" si="51"/>
        <v>0</v>
      </c>
    </row>
    <row r="1617" spans="1:32" ht="30" customHeight="1">
      <c r="A1617" s="21" t="str">
        <f>IFERROR(INDEX(PQR_Dept!$A$2:$A$21166, MATCH(B1617, PQR_Dept!$B$2:$B$21106, 0)), "")</f>
        <v/>
      </c>
      <c r="B1617" s="22"/>
      <c r="C1617" s="22"/>
      <c r="D1617" s="22"/>
      <c r="E1617" s="23"/>
      <c r="F1617" s="24"/>
      <c r="G1617" s="25"/>
      <c r="H1617" s="26"/>
      <c r="I1617" s="27"/>
      <c r="J1617" s="19"/>
      <c r="K1617" s="44"/>
      <c r="L1617" s="28"/>
      <c r="M1617" s="25"/>
      <c r="N1617" s="29"/>
      <c r="O1617" s="29"/>
      <c r="P1617" s="28"/>
      <c r="Q1617" s="30"/>
      <c r="R1617" s="28"/>
      <c r="S1617" s="28"/>
      <c r="T1617" s="28"/>
      <c r="U1617" s="31"/>
      <c r="V1617" s="32"/>
      <c r="W1617" s="32"/>
      <c r="X1617" s="32"/>
      <c r="Y1617" s="33"/>
      <c r="Z1617" s="33"/>
      <c r="AA1617" s="34"/>
      <c r="AB1617" s="40" t="str">
        <f>IF(AE1617 &gt; 0, IFERROR(IF(AND(AE1617 &gt; 0, AE1617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S1617 = ""), "Value in Column S is Required", IF(AF1617 &lt; 15, "At the time of Joining, age must be greater than 15 years", IF(AND(W1617 &gt; DATEVALUE("30/6/2024"), Y1617 = "Working"), "Column W and Y Logically Mismatched", IF(AND(X1617 &lt; DATEVALUE("1/7/2025"), Z1617 = "Working", X1617 &lt;&gt; ""), "Column X and Z Logically Mismatched", IF(AND(X1617 &lt;&gt; "", W1617 &gt;= X1617), "Column W and X Logically Missmatched",""))))))))))), ""), "")</f>
        <v/>
      </c>
      <c r="AC1617" s="36"/>
      <c r="AE1617" s="20">
        <f t="shared" si="50"/>
        <v>0</v>
      </c>
      <c r="AF1617" s="20">
        <f t="shared" si="51"/>
        <v>0</v>
      </c>
    </row>
    <row r="1618" spans="1:32" ht="30" customHeight="1">
      <c r="A1618" s="21" t="str">
        <f>IFERROR(INDEX(PQR_Dept!$A$2:$A$21166, MATCH(B1618, PQR_Dept!$B$2:$B$21106, 0)), "")</f>
        <v/>
      </c>
      <c r="B1618" s="22"/>
      <c r="C1618" s="22"/>
      <c r="D1618" s="22"/>
      <c r="E1618" s="23"/>
      <c r="F1618" s="24"/>
      <c r="G1618" s="25"/>
      <c r="H1618" s="26"/>
      <c r="I1618" s="27"/>
      <c r="J1618" s="19"/>
      <c r="K1618" s="44"/>
      <c r="L1618" s="28"/>
      <c r="M1618" s="25"/>
      <c r="N1618" s="29"/>
      <c r="O1618" s="29"/>
      <c r="P1618" s="28"/>
      <c r="Q1618" s="30"/>
      <c r="R1618" s="28"/>
      <c r="S1618" s="28"/>
      <c r="T1618" s="28"/>
      <c r="U1618" s="31"/>
      <c r="V1618" s="32"/>
      <c r="W1618" s="32"/>
      <c r="X1618" s="32"/>
      <c r="Y1618" s="33"/>
      <c r="Z1618" s="33"/>
      <c r="AA1618" s="34"/>
      <c r="AB1618" s="40" t="str">
        <f>IF(AE1618 &gt; 0, IFERROR(IF(AND(AE1618 &gt; 0, AE1618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S1618 = ""), "Value in Column S is Required", IF(AF1618 &lt; 15, "At the time of Joining, age must be greater than 15 years", IF(AND(W1618 &gt; DATEVALUE("30/6/2024"), Y1618 = "Working"), "Column W and Y Logically Mismatched", IF(AND(X1618 &lt; DATEVALUE("1/7/2025"), Z1618 = "Working", X1618 &lt;&gt; ""), "Column X and Z Logically Mismatched", IF(AND(X1618 &lt;&gt; "", W1618 &gt;= X1618), "Column W and X Logically Missmatched",""))))))))))), ""), "")</f>
        <v/>
      </c>
      <c r="AC1618" s="36"/>
      <c r="AE1618" s="20">
        <f t="shared" si="50"/>
        <v>0</v>
      </c>
      <c r="AF1618" s="20">
        <f t="shared" si="51"/>
        <v>0</v>
      </c>
    </row>
    <row r="1619" spans="1:32" ht="30" customHeight="1">
      <c r="A1619" s="21" t="str">
        <f>IFERROR(INDEX(PQR_Dept!$A$2:$A$21166, MATCH(B1619, PQR_Dept!$B$2:$B$21106, 0)), "")</f>
        <v/>
      </c>
      <c r="B1619" s="22"/>
      <c r="C1619" s="22"/>
      <c r="D1619" s="22"/>
      <c r="E1619" s="23"/>
      <c r="F1619" s="24"/>
      <c r="G1619" s="25"/>
      <c r="H1619" s="26"/>
      <c r="I1619" s="27"/>
      <c r="J1619" s="19"/>
      <c r="K1619" s="44"/>
      <c r="L1619" s="28"/>
      <c r="M1619" s="25"/>
      <c r="N1619" s="29"/>
      <c r="O1619" s="29"/>
      <c r="P1619" s="28"/>
      <c r="Q1619" s="30"/>
      <c r="R1619" s="28"/>
      <c r="S1619" s="28"/>
      <c r="T1619" s="28"/>
      <c r="U1619" s="31"/>
      <c r="V1619" s="32"/>
      <c r="W1619" s="32"/>
      <c r="X1619" s="32"/>
      <c r="Y1619" s="33"/>
      <c r="Z1619" s="33"/>
      <c r="AA1619" s="34"/>
      <c r="AB1619" s="40" t="str">
        <f>IF(AE1619 &gt; 0, IFERROR(IF(AND(AE1619 &gt; 0, AE1619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S1619 = ""), "Value in Column S is Required", IF(AF1619 &lt; 15, "At the time of Joining, age must be greater than 15 years", IF(AND(W1619 &gt; DATEVALUE("30/6/2024"), Y1619 = "Working"), "Column W and Y Logically Mismatched", IF(AND(X1619 &lt; DATEVALUE("1/7/2025"), Z1619 = "Working", X1619 &lt;&gt; ""), "Column X and Z Logically Mismatched", IF(AND(X1619 &lt;&gt; "", W1619 &gt;= X1619), "Column W and X Logically Missmatched",""))))))))))), ""), "")</f>
        <v/>
      </c>
      <c r="AC1619" s="36"/>
      <c r="AE1619" s="20">
        <f t="shared" si="50"/>
        <v>0</v>
      </c>
      <c r="AF1619" s="20">
        <f t="shared" si="51"/>
        <v>0</v>
      </c>
    </row>
    <row r="1620" spans="1:32" ht="30" customHeight="1">
      <c r="A1620" s="21" t="str">
        <f>IFERROR(INDEX(PQR_Dept!$A$2:$A$21166, MATCH(B1620, PQR_Dept!$B$2:$B$21106, 0)), "")</f>
        <v/>
      </c>
      <c r="B1620" s="22"/>
      <c r="C1620" s="22"/>
      <c r="D1620" s="22"/>
      <c r="E1620" s="23"/>
      <c r="F1620" s="24"/>
      <c r="G1620" s="25"/>
      <c r="H1620" s="26"/>
      <c r="I1620" s="27"/>
      <c r="J1620" s="19"/>
      <c r="K1620" s="44"/>
      <c r="L1620" s="28"/>
      <c r="M1620" s="25"/>
      <c r="N1620" s="29"/>
      <c r="O1620" s="29"/>
      <c r="P1620" s="28"/>
      <c r="Q1620" s="30"/>
      <c r="R1620" s="28"/>
      <c r="S1620" s="28"/>
      <c r="T1620" s="28"/>
      <c r="U1620" s="31"/>
      <c r="V1620" s="32"/>
      <c r="W1620" s="32"/>
      <c r="X1620" s="32"/>
      <c r="Y1620" s="33"/>
      <c r="Z1620" s="33"/>
      <c r="AA1620" s="34"/>
      <c r="AB1620" s="40" t="str">
        <f>IF(AE1620 &gt; 0, IFERROR(IF(AND(AE1620 &gt; 0, AE1620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S1620 = ""), "Value in Column S is Required", IF(AF1620 &lt; 15, "At the time of Joining, age must be greater than 15 years", IF(AND(W1620 &gt; DATEVALUE("30/6/2024"), Y1620 = "Working"), "Column W and Y Logically Mismatched", IF(AND(X1620 &lt; DATEVALUE("1/7/2025"), Z1620 = "Working", X1620 &lt;&gt; ""), "Column X and Z Logically Mismatched", IF(AND(X1620 &lt;&gt; "", W1620 &gt;= X1620), "Column W and X Logically Missmatched",""))))))))))), ""), "")</f>
        <v/>
      </c>
      <c r="AC1620" s="36"/>
      <c r="AE1620" s="20">
        <f t="shared" si="50"/>
        <v>0</v>
      </c>
      <c r="AF1620" s="20">
        <f t="shared" si="51"/>
        <v>0</v>
      </c>
    </row>
    <row r="1621" spans="1:32" ht="30" customHeight="1">
      <c r="A1621" s="21" t="str">
        <f>IFERROR(INDEX(PQR_Dept!$A$2:$A$21166, MATCH(B1621, PQR_Dept!$B$2:$B$21106, 0)), "")</f>
        <v/>
      </c>
      <c r="B1621" s="22"/>
      <c r="C1621" s="22"/>
      <c r="D1621" s="22"/>
      <c r="E1621" s="23"/>
      <c r="F1621" s="24"/>
      <c r="G1621" s="25"/>
      <c r="H1621" s="26"/>
      <c r="I1621" s="27"/>
      <c r="J1621" s="19"/>
      <c r="K1621" s="44"/>
      <c r="L1621" s="28"/>
      <c r="M1621" s="25"/>
      <c r="N1621" s="29"/>
      <c r="O1621" s="29"/>
      <c r="P1621" s="28"/>
      <c r="Q1621" s="30"/>
      <c r="R1621" s="28"/>
      <c r="S1621" s="28"/>
      <c r="T1621" s="28"/>
      <c r="U1621" s="31"/>
      <c r="V1621" s="32"/>
      <c r="W1621" s="32"/>
      <c r="X1621" s="32"/>
      <c r="Y1621" s="33"/>
      <c r="Z1621" s="33"/>
      <c r="AA1621" s="34"/>
      <c r="AB1621" s="40" t="str">
        <f>IF(AE1621 &gt; 0, IFERROR(IF(AND(AE1621 &gt; 0, AE1621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S1621 = ""), "Value in Column S is Required", IF(AF1621 &lt; 15, "At the time of Joining, age must be greater than 15 years", IF(AND(W1621 &gt; DATEVALUE("30/6/2024"), Y1621 = "Working"), "Column W and Y Logically Mismatched", IF(AND(X1621 &lt; DATEVALUE("1/7/2025"), Z1621 = "Working", X1621 &lt;&gt; ""), "Column X and Z Logically Mismatched", IF(AND(X1621 &lt;&gt; "", W1621 &gt;= X1621), "Column W and X Logically Missmatched",""))))))))))), ""), "")</f>
        <v/>
      </c>
      <c r="AC1621" s="36"/>
      <c r="AE1621" s="20">
        <f t="shared" si="50"/>
        <v>0</v>
      </c>
      <c r="AF1621" s="20">
        <f t="shared" si="51"/>
        <v>0</v>
      </c>
    </row>
    <row r="1622" spans="1:32" ht="30" customHeight="1">
      <c r="A1622" s="21" t="str">
        <f>IFERROR(INDEX(PQR_Dept!$A$2:$A$21166, MATCH(B1622, PQR_Dept!$B$2:$B$21106, 0)), "")</f>
        <v/>
      </c>
      <c r="B1622" s="22"/>
      <c r="C1622" s="22"/>
      <c r="D1622" s="22"/>
      <c r="E1622" s="23"/>
      <c r="F1622" s="24"/>
      <c r="G1622" s="25"/>
      <c r="H1622" s="26"/>
      <c r="I1622" s="27"/>
      <c r="J1622" s="19"/>
      <c r="K1622" s="44"/>
      <c r="L1622" s="28"/>
      <c r="M1622" s="25"/>
      <c r="N1622" s="29"/>
      <c r="O1622" s="29"/>
      <c r="P1622" s="28"/>
      <c r="Q1622" s="30"/>
      <c r="R1622" s="28"/>
      <c r="S1622" s="28"/>
      <c r="T1622" s="28"/>
      <c r="U1622" s="31"/>
      <c r="V1622" s="32"/>
      <c r="W1622" s="32"/>
      <c r="X1622" s="32"/>
      <c r="Y1622" s="33"/>
      <c r="Z1622" s="33"/>
      <c r="AA1622" s="34"/>
      <c r="AB1622" s="40" t="str">
        <f>IF(AE1622 &gt; 0, IFERROR(IF(AND(AE1622 &gt; 0, AE1622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S1622 = ""), "Value in Column S is Required", IF(AF1622 &lt; 15, "At the time of Joining, age must be greater than 15 years", IF(AND(W1622 &gt; DATEVALUE("30/6/2024"), Y1622 = "Working"), "Column W and Y Logically Mismatched", IF(AND(X1622 &lt; DATEVALUE("1/7/2025"), Z1622 = "Working", X1622 &lt;&gt; ""), "Column X and Z Logically Mismatched", IF(AND(X1622 &lt;&gt; "", W1622 &gt;= X1622), "Column W and X Logically Missmatched",""))))))))))), ""), "")</f>
        <v/>
      </c>
      <c r="AC1622" s="36"/>
      <c r="AE1622" s="20">
        <f t="shared" si="50"/>
        <v>0</v>
      </c>
      <c r="AF1622" s="20">
        <f t="shared" si="51"/>
        <v>0</v>
      </c>
    </row>
    <row r="1623" spans="1:32" ht="30" customHeight="1">
      <c r="A1623" s="21" t="str">
        <f>IFERROR(INDEX(PQR_Dept!$A$2:$A$21166, MATCH(B1623, PQR_Dept!$B$2:$B$21106, 0)), "")</f>
        <v/>
      </c>
      <c r="B1623" s="22"/>
      <c r="C1623" s="22"/>
      <c r="D1623" s="22"/>
      <c r="E1623" s="23"/>
      <c r="F1623" s="24"/>
      <c r="G1623" s="25"/>
      <c r="H1623" s="26"/>
      <c r="I1623" s="27"/>
      <c r="J1623" s="19"/>
      <c r="K1623" s="44"/>
      <c r="L1623" s="28"/>
      <c r="M1623" s="25"/>
      <c r="N1623" s="29"/>
      <c r="O1623" s="29"/>
      <c r="P1623" s="28"/>
      <c r="Q1623" s="30"/>
      <c r="R1623" s="28"/>
      <c r="S1623" s="28"/>
      <c r="T1623" s="28"/>
      <c r="U1623" s="31"/>
      <c r="V1623" s="32"/>
      <c r="W1623" s="32"/>
      <c r="X1623" s="32"/>
      <c r="Y1623" s="33"/>
      <c r="Z1623" s="33"/>
      <c r="AA1623" s="34"/>
      <c r="AB1623" s="40" t="str">
        <f>IF(AE1623 &gt; 0, IFERROR(IF(AND(AE1623 &gt; 0, AE1623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S1623 = ""), "Value in Column S is Required", IF(AF1623 &lt; 15, "At the time of Joining, age must be greater than 15 years", IF(AND(W1623 &gt; DATEVALUE("30/6/2024"), Y1623 = "Working"), "Column W and Y Logically Mismatched", IF(AND(X1623 &lt; DATEVALUE("1/7/2025"), Z1623 = "Working", X1623 &lt;&gt; ""), "Column X and Z Logically Mismatched", IF(AND(X1623 &lt;&gt; "", W1623 &gt;= X1623), "Column W and X Logically Missmatched",""))))))))))), ""), "")</f>
        <v/>
      </c>
      <c r="AC1623" s="36"/>
      <c r="AE1623" s="20">
        <f t="shared" si="50"/>
        <v>0</v>
      </c>
      <c r="AF1623" s="20">
        <f t="shared" si="51"/>
        <v>0</v>
      </c>
    </row>
    <row r="1624" spans="1:32" ht="30" customHeight="1">
      <c r="A1624" s="21" t="str">
        <f>IFERROR(INDEX(PQR_Dept!$A$2:$A$21166, MATCH(B1624, PQR_Dept!$B$2:$B$21106, 0)), "")</f>
        <v/>
      </c>
      <c r="B1624" s="22"/>
      <c r="C1624" s="22"/>
      <c r="D1624" s="22"/>
      <c r="E1624" s="23"/>
      <c r="F1624" s="24"/>
      <c r="G1624" s="25"/>
      <c r="H1624" s="26"/>
      <c r="I1624" s="27"/>
      <c r="J1624" s="19"/>
      <c r="K1624" s="44"/>
      <c r="L1624" s="28"/>
      <c r="M1624" s="25"/>
      <c r="N1624" s="29"/>
      <c r="O1624" s="29"/>
      <c r="P1624" s="28"/>
      <c r="Q1624" s="30"/>
      <c r="R1624" s="28"/>
      <c r="S1624" s="28"/>
      <c r="T1624" s="28"/>
      <c r="U1624" s="31"/>
      <c r="V1624" s="32"/>
      <c r="W1624" s="32"/>
      <c r="X1624" s="32"/>
      <c r="Y1624" s="33"/>
      <c r="Z1624" s="33"/>
      <c r="AA1624" s="34"/>
      <c r="AB1624" s="40" t="str">
        <f>IF(AE1624 &gt; 0, IFERROR(IF(AND(AE1624 &gt; 0, AE1624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S1624 = ""), "Value in Column S is Required", IF(AF1624 &lt; 15, "At the time of Joining, age must be greater than 15 years", IF(AND(W1624 &gt; DATEVALUE("30/6/2024"), Y1624 = "Working"), "Column W and Y Logically Mismatched", IF(AND(X1624 &lt; DATEVALUE("1/7/2025"), Z1624 = "Working", X1624 &lt;&gt; ""), "Column X and Z Logically Mismatched", IF(AND(X1624 &lt;&gt; "", W1624 &gt;= X1624), "Column W and X Logically Missmatched",""))))))))))), ""), "")</f>
        <v/>
      </c>
      <c r="AC1624" s="36"/>
      <c r="AE1624" s="20">
        <f t="shared" si="50"/>
        <v>0</v>
      </c>
      <c r="AF1624" s="20">
        <f t="shared" si="51"/>
        <v>0</v>
      </c>
    </row>
    <row r="1625" spans="1:32" ht="30" customHeight="1">
      <c r="A1625" s="21" t="str">
        <f>IFERROR(INDEX(PQR_Dept!$A$2:$A$21166, MATCH(B1625, PQR_Dept!$B$2:$B$21106, 0)), "")</f>
        <v/>
      </c>
      <c r="B1625" s="22"/>
      <c r="C1625" s="22"/>
      <c r="D1625" s="22"/>
      <c r="E1625" s="23"/>
      <c r="F1625" s="24"/>
      <c r="G1625" s="25"/>
      <c r="H1625" s="26"/>
      <c r="I1625" s="27"/>
      <c r="J1625" s="19"/>
      <c r="K1625" s="44"/>
      <c r="L1625" s="28"/>
      <c r="M1625" s="25"/>
      <c r="N1625" s="29"/>
      <c r="O1625" s="29"/>
      <c r="P1625" s="28"/>
      <c r="Q1625" s="30"/>
      <c r="R1625" s="28"/>
      <c r="S1625" s="28"/>
      <c r="T1625" s="28"/>
      <c r="U1625" s="31"/>
      <c r="V1625" s="32"/>
      <c r="W1625" s="32"/>
      <c r="X1625" s="32"/>
      <c r="Y1625" s="33"/>
      <c r="Z1625" s="33"/>
      <c r="AA1625" s="34"/>
      <c r="AB1625" s="40" t="str">
        <f>IF(AE1625 &gt; 0, IFERROR(IF(AND(AE1625 &gt; 0, AE1625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S1625 = ""), "Value in Column S is Required", IF(AF1625 &lt; 15, "At the time of Joining, age must be greater than 15 years", IF(AND(W1625 &gt; DATEVALUE("30/6/2024"), Y1625 = "Working"), "Column W and Y Logically Mismatched", IF(AND(X1625 &lt; DATEVALUE("1/7/2025"), Z1625 = "Working", X1625 &lt;&gt; ""), "Column X and Z Logically Mismatched", IF(AND(X1625 &lt;&gt; "", W1625 &gt;= X1625), "Column W and X Logically Missmatched",""))))))))))), ""), "")</f>
        <v/>
      </c>
      <c r="AC1625" s="36"/>
      <c r="AE1625" s="20">
        <f t="shared" si="50"/>
        <v>0</v>
      </c>
      <c r="AF1625" s="20">
        <f t="shared" si="51"/>
        <v>0</v>
      </c>
    </row>
    <row r="1626" spans="1:32" ht="30" customHeight="1">
      <c r="A1626" s="21" t="str">
        <f>IFERROR(INDEX(PQR_Dept!$A$2:$A$21166, MATCH(B1626, PQR_Dept!$B$2:$B$21106, 0)), "")</f>
        <v/>
      </c>
      <c r="B1626" s="22"/>
      <c r="C1626" s="22"/>
      <c r="D1626" s="22"/>
      <c r="E1626" s="23"/>
      <c r="F1626" s="24"/>
      <c r="G1626" s="25"/>
      <c r="H1626" s="26"/>
      <c r="I1626" s="27"/>
      <c r="J1626" s="19"/>
      <c r="K1626" s="44"/>
      <c r="L1626" s="28"/>
      <c r="M1626" s="25"/>
      <c r="N1626" s="29"/>
      <c r="O1626" s="29"/>
      <c r="P1626" s="28"/>
      <c r="Q1626" s="30"/>
      <c r="R1626" s="28"/>
      <c r="S1626" s="28"/>
      <c r="T1626" s="28"/>
      <c r="U1626" s="31"/>
      <c r="V1626" s="32"/>
      <c r="W1626" s="32"/>
      <c r="X1626" s="32"/>
      <c r="Y1626" s="33"/>
      <c r="Z1626" s="33"/>
      <c r="AA1626" s="34"/>
      <c r="AB1626" s="40" t="str">
        <f>IF(AE1626 &gt; 0, IFERROR(IF(AND(AE1626 &gt; 0, AE1626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S1626 = ""), "Value in Column S is Required", IF(AF1626 &lt; 15, "At the time of Joining, age must be greater than 15 years", IF(AND(W1626 &gt; DATEVALUE("30/6/2024"), Y1626 = "Working"), "Column W and Y Logically Mismatched", IF(AND(X1626 &lt; DATEVALUE("1/7/2025"), Z1626 = "Working", X1626 &lt;&gt; ""), "Column X and Z Logically Mismatched", IF(AND(X1626 &lt;&gt; "", W1626 &gt;= X1626), "Column W and X Logically Missmatched",""))))))))))), ""), "")</f>
        <v/>
      </c>
      <c r="AC1626" s="36"/>
      <c r="AE1626" s="20">
        <f t="shared" si="50"/>
        <v>0</v>
      </c>
      <c r="AF1626" s="20">
        <f t="shared" si="51"/>
        <v>0</v>
      </c>
    </row>
    <row r="1627" spans="1:32" ht="30" customHeight="1">
      <c r="A1627" s="21" t="str">
        <f>IFERROR(INDEX(PQR_Dept!$A$2:$A$21166, MATCH(B1627, PQR_Dept!$B$2:$B$21106, 0)), "")</f>
        <v/>
      </c>
      <c r="B1627" s="22"/>
      <c r="C1627" s="22"/>
      <c r="D1627" s="22"/>
      <c r="E1627" s="23"/>
      <c r="F1627" s="24"/>
      <c r="G1627" s="25"/>
      <c r="H1627" s="26"/>
      <c r="I1627" s="27"/>
      <c r="J1627" s="19"/>
      <c r="K1627" s="44"/>
      <c r="L1627" s="28"/>
      <c r="M1627" s="25"/>
      <c r="N1627" s="29"/>
      <c r="O1627" s="29"/>
      <c r="P1627" s="28"/>
      <c r="Q1627" s="30"/>
      <c r="R1627" s="28"/>
      <c r="S1627" s="28"/>
      <c r="T1627" s="28"/>
      <c r="U1627" s="31"/>
      <c r="V1627" s="32"/>
      <c r="W1627" s="32"/>
      <c r="X1627" s="32"/>
      <c r="Y1627" s="33"/>
      <c r="Z1627" s="33"/>
      <c r="AA1627" s="34"/>
      <c r="AB1627" s="40" t="str">
        <f>IF(AE1627 &gt; 0, IFERROR(IF(AND(AE1627 &gt; 0, AE1627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S1627 = ""), "Value in Column S is Required", IF(AF1627 &lt; 15, "At the time of Joining, age must be greater than 15 years", IF(AND(W1627 &gt; DATEVALUE("30/6/2024"), Y1627 = "Working"), "Column W and Y Logically Mismatched", IF(AND(X1627 &lt; DATEVALUE("1/7/2025"), Z1627 = "Working", X1627 &lt;&gt; ""), "Column X and Z Logically Mismatched", IF(AND(X1627 &lt;&gt; "", W1627 &gt;= X1627), "Column W and X Logically Missmatched",""))))))))))), ""), "")</f>
        <v/>
      </c>
      <c r="AC1627" s="36"/>
      <c r="AE1627" s="20">
        <f t="shared" si="50"/>
        <v>0</v>
      </c>
      <c r="AF1627" s="20">
        <f t="shared" si="51"/>
        <v>0</v>
      </c>
    </row>
    <row r="1628" spans="1:32" ht="30" customHeight="1">
      <c r="A1628" s="21" t="str">
        <f>IFERROR(INDEX(PQR_Dept!$A$2:$A$21166, MATCH(B1628, PQR_Dept!$B$2:$B$21106, 0)), "")</f>
        <v/>
      </c>
      <c r="B1628" s="22"/>
      <c r="C1628" s="22"/>
      <c r="D1628" s="22"/>
      <c r="E1628" s="23"/>
      <c r="F1628" s="24"/>
      <c r="G1628" s="25"/>
      <c r="H1628" s="26"/>
      <c r="I1628" s="27"/>
      <c r="J1628" s="19"/>
      <c r="K1628" s="44"/>
      <c r="L1628" s="28"/>
      <c r="M1628" s="25"/>
      <c r="N1628" s="29"/>
      <c r="O1628" s="29"/>
      <c r="P1628" s="28"/>
      <c r="Q1628" s="30"/>
      <c r="R1628" s="28"/>
      <c r="S1628" s="28"/>
      <c r="T1628" s="28"/>
      <c r="U1628" s="31"/>
      <c r="V1628" s="32"/>
      <c r="W1628" s="32"/>
      <c r="X1628" s="32"/>
      <c r="Y1628" s="33"/>
      <c r="Z1628" s="33"/>
      <c r="AA1628" s="34"/>
      <c r="AB1628" s="40" t="str">
        <f>IF(AE1628 &gt; 0, IFERROR(IF(AND(AE1628 &gt; 0, AE1628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S1628 = ""), "Value in Column S is Required", IF(AF1628 &lt; 15, "At the time of Joining, age must be greater than 15 years", IF(AND(W1628 &gt; DATEVALUE("30/6/2024"), Y1628 = "Working"), "Column W and Y Logically Mismatched", IF(AND(X1628 &lt; DATEVALUE("1/7/2025"), Z1628 = "Working", X1628 &lt;&gt; ""), "Column X and Z Logically Mismatched", IF(AND(X1628 &lt;&gt; "", W1628 &gt;= X1628), "Column W and X Logically Missmatched",""))))))))))), ""), "")</f>
        <v/>
      </c>
      <c r="AC1628" s="36"/>
      <c r="AE1628" s="20">
        <f t="shared" si="50"/>
        <v>0</v>
      </c>
      <c r="AF1628" s="20">
        <f t="shared" si="51"/>
        <v>0</v>
      </c>
    </row>
    <row r="1629" spans="1:32" ht="30" customHeight="1">
      <c r="A1629" s="21" t="str">
        <f>IFERROR(INDEX(PQR_Dept!$A$2:$A$21166, MATCH(B1629, PQR_Dept!$B$2:$B$21106, 0)), "")</f>
        <v/>
      </c>
      <c r="B1629" s="22"/>
      <c r="C1629" s="22"/>
      <c r="D1629" s="22"/>
      <c r="E1629" s="23"/>
      <c r="F1629" s="24"/>
      <c r="G1629" s="25"/>
      <c r="H1629" s="26"/>
      <c r="I1629" s="27"/>
      <c r="J1629" s="19"/>
      <c r="K1629" s="44"/>
      <c r="L1629" s="28"/>
      <c r="M1629" s="25"/>
      <c r="N1629" s="29"/>
      <c r="O1629" s="29"/>
      <c r="P1629" s="28"/>
      <c r="Q1629" s="30"/>
      <c r="R1629" s="28"/>
      <c r="S1629" s="28"/>
      <c r="T1629" s="28"/>
      <c r="U1629" s="31"/>
      <c r="V1629" s="32"/>
      <c r="W1629" s="32"/>
      <c r="X1629" s="32"/>
      <c r="Y1629" s="33"/>
      <c r="Z1629" s="33"/>
      <c r="AA1629" s="34"/>
      <c r="AB1629" s="40" t="str">
        <f>IF(AE1629 &gt; 0, IFERROR(IF(AND(AE1629 &gt; 0, AE1629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S1629 = ""), "Value in Column S is Required", IF(AF1629 &lt; 15, "At the time of Joining, age must be greater than 15 years", IF(AND(W1629 &gt; DATEVALUE("30/6/2024"), Y1629 = "Working"), "Column W and Y Logically Mismatched", IF(AND(X1629 &lt; DATEVALUE("1/7/2025"), Z1629 = "Working", X1629 &lt;&gt; ""), "Column X and Z Logically Mismatched", IF(AND(X1629 &lt;&gt; "", W1629 &gt;= X1629), "Column W and X Logically Missmatched",""))))))))))), ""), "")</f>
        <v/>
      </c>
      <c r="AC1629" s="36"/>
      <c r="AE1629" s="20">
        <f t="shared" si="50"/>
        <v>0</v>
      </c>
      <c r="AF1629" s="20">
        <f t="shared" si="51"/>
        <v>0</v>
      </c>
    </row>
    <row r="1630" spans="1:32" ht="30" customHeight="1">
      <c r="A1630" s="21" t="str">
        <f>IFERROR(INDEX(PQR_Dept!$A$2:$A$21166, MATCH(B1630, PQR_Dept!$B$2:$B$21106, 0)), "")</f>
        <v/>
      </c>
      <c r="B1630" s="22"/>
      <c r="C1630" s="22"/>
      <c r="D1630" s="22"/>
      <c r="E1630" s="23"/>
      <c r="F1630" s="24"/>
      <c r="G1630" s="25"/>
      <c r="H1630" s="26"/>
      <c r="I1630" s="27"/>
      <c r="J1630" s="19"/>
      <c r="K1630" s="44"/>
      <c r="L1630" s="28"/>
      <c r="M1630" s="25"/>
      <c r="N1630" s="29"/>
      <c r="O1630" s="29"/>
      <c r="P1630" s="28"/>
      <c r="Q1630" s="30"/>
      <c r="R1630" s="28"/>
      <c r="S1630" s="28"/>
      <c r="T1630" s="28"/>
      <c r="U1630" s="31"/>
      <c r="V1630" s="32"/>
      <c r="W1630" s="32"/>
      <c r="X1630" s="32"/>
      <c r="Y1630" s="33"/>
      <c r="Z1630" s="33"/>
      <c r="AA1630" s="34"/>
      <c r="AB1630" s="40" t="str">
        <f>IF(AE1630 &gt; 0, IFERROR(IF(AND(AE1630 &gt; 0, AE1630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S1630 = ""), "Value in Column S is Required", IF(AF1630 &lt; 15, "At the time of Joining, age must be greater than 15 years", IF(AND(W1630 &gt; DATEVALUE("30/6/2024"), Y1630 = "Working"), "Column W and Y Logically Mismatched", IF(AND(X1630 &lt; DATEVALUE("1/7/2025"), Z1630 = "Working", X1630 &lt;&gt; ""), "Column X and Z Logically Mismatched", IF(AND(X1630 &lt;&gt; "", W1630 &gt;= X1630), "Column W and X Logically Missmatched",""))))))))))), ""), "")</f>
        <v/>
      </c>
      <c r="AC1630" s="36"/>
      <c r="AE1630" s="20">
        <f t="shared" si="50"/>
        <v>0</v>
      </c>
      <c r="AF1630" s="20">
        <f t="shared" si="51"/>
        <v>0</v>
      </c>
    </row>
    <row r="1631" spans="1:32" ht="30" customHeight="1">
      <c r="A1631" s="21" t="str">
        <f>IFERROR(INDEX(PQR_Dept!$A$2:$A$21166, MATCH(B1631, PQR_Dept!$B$2:$B$21106, 0)), "")</f>
        <v/>
      </c>
      <c r="B1631" s="22"/>
      <c r="C1631" s="22"/>
      <c r="D1631" s="22"/>
      <c r="E1631" s="23"/>
      <c r="F1631" s="24"/>
      <c r="G1631" s="25"/>
      <c r="H1631" s="26"/>
      <c r="I1631" s="27"/>
      <c r="J1631" s="19"/>
      <c r="K1631" s="44"/>
      <c r="L1631" s="28"/>
      <c r="M1631" s="25"/>
      <c r="N1631" s="29"/>
      <c r="O1631" s="29"/>
      <c r="P1631" s="28"/>
      <c r="Q1631" s="30"/>
      <c r="R1631" s="28"/>
      <c r="S1631" s="28"/>
      <c r="T1631" s="28"/>
      <c r="U1631" s="31"/>
      <c r="V1631" s="32"/>
      <c r="W1631" s="32"/>
      <c r="X1631" s="32"/>
      <c r="Y1631" s="33"/>
      <c r="Z1631" s="33"/>
      <c r="AA1631" s="34"/>
      <c r="AB1631" s="40" t="str">
        <f>IF(AE1631 &gt; 0, IFERROR(IF(AND(AE1631 &gt; 0, AE1631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S1631 = ""), "Value in Column S is Required", IF(AF1631 &lt; 15, "At the time of Joining, age must be greater than 15 years", IF(AND(W1631 &gt; DATEVALUE("30/6/2024"), Y1631 = "Working"), "Column W and Y Logically Mismatched", IF(AND(X1631 &lt; DATEVALUE("1/7/2025"), Z1631 = "Working", X1631 &lt;&gt; ""), "Column X and Z Logically Mismatched", IF(AND(X1631 &lt;&gt; "", W1631 &gt;= X1631), "Column W and X Logically Missmatched",""))))))))))), ""), "")</f>
        <v/>
      </c>
      <c r="AC1631" s="36"/>
      <c r="AE1631" s="20">
        <f t="shared" si="50"/>
        <v>0</v>
      </c>
      <c r="AF1631" s="20">
        <f t="shared" si="51"/>
        <v>0</v>
      </c>
    </row>
    <row r="1632" spans="1:32" ht="30" customHeight="1">
      <c r="A1632" s="21" t="str">
        <f>IFERROR(INDEX(PQR_Dept!$A$2:$A$21166, MATCH(B1632, PQR_Dept!$B$2:$B$21106, 0)), "")</f>
        <v/>
      </c>
      <c r="B1632" s="22"/>
      <c r="C1632" s="22"/>
      <c r="D1632" s="22"/>
      <c r="E1632" s="23"/>
      <c r="F1632" s="24"/>
      <c r="G1632" s="25"/>
      <c r="H1632" s="26"/>
      <c r="I1632" s="27"/>
      <c r="J1632" s="19"/>
      <c r="K1632" s="44"/>
      <c r="L1632" s="28"/>
      <c r="M1632" s="25"/>
      <c r="N1632" s="29"/>
      <c r="O1632" s="29"/>
      <c r="P1632" s="28"/>
      <c r="Q1632" s="30"/>
      <c r="R1632" s="28"/>
      <c r="S1632" s="28"/>
      <c r="T1632" s="28"/>
      <c r="U1632" s="31"/>
      <c r="V1632" s="32"/>
      <c r="W1632" s="32"/>
      <c r="X1632" s="32"/>
      <c r="Y1632" s="33"/>
      <c r="Z1632" s="33"/>
      <c r="AA1632" s="34"/>
      <c r="AB1632" s="40" t="str">
        <f>IF(AE1632 &gt; 0, IFERROR(IF(AND(AE1632 &gt; 0, AE1632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S1632 = ""), "Value in Column S is Required", IF(AF1632 &lt; 15, "At the time of Joining, age must be greater than 15 years", IF(AND(W1632 &gt; DATEVALUE("30/6/2024"), Y1632 = "Working"), "Column W and Y Logically Mismatched", IF(AND(X1632 &lt; DATEVALUE("1/7/2025"), Z1632 = "Working", X1632 &lt;&gt; ""), "Column X and Z Logically Mismatched", IF(AND(X1632 &lt;&gt; "", W1632 &gt;= X1632), "Column W and X Logically Missmatched",""))))))))))), ""), "")</f>
        <v/>
      </c>
      <c r="AC1632" s="36"/>
      <c r="AE1632" s="20">
        <f t="shared" si="50"/>
        <v>0</v>
      </c>
      <c r="AF1632" s="20">
        <f t="shared" si="51"/>
        <v>0</v>
      </c>
    </row>
    <row r="1633" spans="1:32" ht="30" customHeight="1">
      <c r="A1633" s="21" t="str">
        <f>IFERROR(INDEX(PQR_Dept!$A$2:$A$21166, MATCH(B1633, PQR_Dept!$B$2:$B$21106, 0)), "")</f>
        <v/>
      </c>
      <c r="B1633" s="22"/>
      <c r="C1633" s="22"/>
      <c r="D1633" s="22"/>
      <c r="E1633" s="23"/>
      <c r="F1633" s="24"/>
      <c r="G1633" s="25"/>
      <c r="H1633" s="26"/>
      <c r="I1633" s="27"/>
      <c r="J1633" s="19"/>
      <c r="K1633" s="44"/>
      <c r="L1633" s="28"/>
      <c r="M1633" s="25"/>
      <c r="N1633" s="29"/>
      <c r="O1633" s="29"/>
      <c r="P1633" s="28"/>
      <c r="Q1633" s="30"/>
      <c r="R1633" s="28"/>
      <c r="S1633" s="28"/>
      <c r="T1633" s="28"/>
      <c r="U1633" s="31"/>
      <c r="V1633" s="32"/>
      <c r="W1633" s="32"/>
      <c r="X1633" s="32"/>
      <c r="Y1633" s="33"/>
      <c r="Z1633" s="33"/>
      <c r="AA1633" s="34"/>
      <c r="AB1633" s="40" t="str">
        <f>IF(AE1633 &gt; 0, IFERROR(IF(AND(AE1633 &gt; 0, AE1633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S1633 = ""), "Value in Column S is Required", IF(AF1633 &lt; 15, "At the time of Joining, age must be greater than 15 years", IF(AND(W1633 &gt; DATEVALUE("30/6/2024"), Y1633 = "Working"), "Column W and Y Logically Mismatched", IF(AND(X1633 &lt; DATEVALUE("1/7/2025"), Z1633 = "Working", X1633 &lt;&gt; ""), "Column X and Z Logically Mismatched", IF(AND(X1633 &lt;&gt; "", W1633 &gt;= X1633), "Column W and X Logically Missmatched",""))))))))))), ""), "")</f>
        <v/>
      </c>
      <c r="AC1633" s="36"/>
      <c r="AE1633" s="20">
        <f t="shared" si="50"/>
        <v>0</v>
      </c>
      <c r="AF1633" s="20">
        <f t="shared" si="51"/>
        <v>0</v>
      </c>
    </row>
    <row r="1634" spans="1:32" ht="30" customHeight="1">
      <c r="A1634" s="21" t="str">
        <f>IFERROR(INDEX(PQR_Dept!$A$2:$A$21166, MATCH(B1634, PQR_Dept!$B$2:$B$21106, 0)), "")</f>
        <v/>
      </c>
      <c r="B1634" s="22"/>
      <c r="C1634" s="22"/>
      <c r="D1634" s="22"/>
      <c r="E1634" s="23"/>
      <c r="F1634" s="24"/>
      <c r="G1634" s="25"/>
      <c r="H1634" s="26"/>
      <c r="I1634" s="27"/>
      <c r="J1634" s="19"/>
      <c r="K1634" s="44"/>
      <c r="L1634" s="28"/>
      <c r="M1634" s="25"/>
      <c r="N1634" s="29"/>
      <c r="O1634" s="29"/>
      <c r="P1634" s="28"/>
      <c r="Q1634" s="30"/>
      <c r="R1634" s="28"/>
      <c r="S1634" s="28"/>
      <c r="T1634" s="28"/>
      <c r="U1634" s="31"/>
      <c r="V1634" s="32"/>
      <c r="W1634" s="32"/>
      <c r="X1634" s="32"/>
      <c r="Y1634" s="33"/>
      <c r="Z1634" s="33"/>
      <c r="AA1634" s="34"/>
      <c r="AB1634" s="40" t="str">
        <f>IF(AE1634 &gt; 0, IFERROR(IF(AND(AE1634 &gt; 0, AE1634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S1634 = ""), "Value in Column S is Required", IF(AF1634 &lt; 15, "At the time of Joining, age must be greater than 15 years", IF(AND(W1634 &gt; DATEVALUE("30/6/2024"), Y1634 = "Working"), "Column W and Y Logically Mismatched", IF(AND(X1634 &lt; DATEVALUE("1/7/2025"), Z1634 = "Working", X1634 &lt;&gt; ""), "Column X and Z Logically Mismatched", IF(AND(X1634 &lt;&gt; "", W1634 &gt;= X1634), "Column W and X Logically Missmatched",""))))))))))), ""), "")</f>
        <v/>
      </c>
      <c r="AC1634" s="36"/>
      <c r="AE1634" s="20">
        <f t="shared" si="50"/>
        <v>0</v>
      </c>
      <c r="AF1634" s="20">
        <f t="shared" si="51"/>
        <v>0</v>
      </c>
    </row>
    <row r="1635" spans="1:32" ht="30" customHeight="1">
      <c r="A1635" s="21" t="str">
        <f>IFERROR(INDEX(PQR_Dept!$A$2:$A$21166, MATCH(B1635, PQR_Dept!$B$2:$B$21106, 0)), "")</f>
        <v/>
      </c>
      <c r="B1635" s="22"/>
      <c r="C1635" s="22"/>
      <c r="D1635" s="22"/>
      <c r="E1635" s="23"/>
      <c r="F1635" s="24"/>
      <c r="G1635" s="25"/>
      <c r="H1635" s="26"/>
      <c r="I1635" s="27"/>
      <c r="J1635" s="19"/>
      <c r="K1635" s="44"/>
      <c r="L1635" s="28"/>
      <c r="M1635" s="25"/>
      <c r="N1635" s="29"/>
      <c r="O1635" s="29"/>
      <c r="P1635" s="28"/>
      <c r="Q1635" s="30"/>
      <c r="R1635" s="28"/>
      <c r="S1635" s="28"/>
      <c r="T1635" s="28"/>
      <c r="U1635" s="31"/>
      <c r="V1635" s="32"/>
      <c r="W1635" s="32"/>
      <c r="X1635" s="32"/>
      <c r="Y1635" s="33"/>
      <c r="Z1635" s="33"/>
      <c r="AA1635" s="34"/>
      <c r="AB1635" s="40" t="str">
        <f>IF(AE1635 &gt; 0, IFERROR(IF(AND(AE1635 &gt; 0, AE1635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S1635 = ""), "Value in Column S is Required", IF(AF1635 &lt; 15, "At the time of Joining, age must be greater than 15 years", IF(AND(W1635 &gt; DATEVALUE("30/6/2024"), Y1635 = "Working"), "Column W and Y Logically Mismatched", IF(AND(X1635 &lt; DATEVALUE("1/7/2025"), Z1635 = "Working", X1635 &lt;&gt; ""), "Column X and Z Logically Mismatched", IF(AND(X1635 &lt;&gt; "", W1635 &gt;= X1635), "Column W and X Logically Missmatched",""))))))))))), ""), "")</f>
        <v/>
      </c>
      <c r="AC1635" s="36"/>
      <c r="AE1635" s="20">
        <f t="shared" si="50"/>
        <v>0</v>
      </c>
      <c r="AF1635" s="20">
        <f t="shared" si="51"/>
        <v>0</v>
      </c>
    </row>
    <row r="1636" spans="1:32" ht="30" customHeight="1">
      <c r="A1636" s="21" t="str">
        <f>IFERROR(INDEX(PQR_Dept!$A$2:$A$21166, MATCH(B1636, PQR_Dept!$B$2:$B$21106, 0)), "")</f>
        <v/>
      </c>
      <c r="B1636" s="22"/>
      <c r="C1636" s="22"/>
      <c r="D1636" s="22"/>
      <c r="E1636" s="23"/>
      <c r="F1636" s="24"/>
      <c r="G1636" s="25"/>
      <c r="H1636" s="26"/>
      <c r="I1636" s="27"/>
      <c r="J1636" s="19"/>
      <c r="K1636" s="44"/>
      <c r="L1636" s="28"/>
      <c r="M1636" s="25"/>
      <c r="N1636" s="29"/>
      <c r="O1636" s="29"/>
      <c r="P1636" s="28"/>
      <c r="Q1636" s="30"/>
      <c r="R1636" s="28"/>
      <c r="S1636" s="28"/>
      <c r="T1636" s="28"/>
      <c r="U1636" s="31"/>
      <c r="V1636" s="32"/>
      <c r="W1636" s="32"/>
      <c r="X1636" s="32"/>
      <c r="Y1636" s="33"/>
      <c r="Z1636" s="33"/>
      <c r="AA1636" s="34"/>
      <c r="AB1636" s="40" t="str">
        <f>IF(AE1636 &gt; 0, IFERROR(IF(AND(AE1636 &gt; 0, AE1636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S1636 = ""), "Value in Column S is Required", IF(AF1636 &lt; 15, "At the time of Joining, age must be greater than 15 years", IF(AND(W1636 &gt; DATEVALUE("30/6/2024"), Y1636 = "Working"), "Column W and Y Logically Mismatched", IF(AND(X1636 &lt; DATEVALUE("1/7/2025"), Z1636 = "Working", X1636 &lt;&gt; ""), "Column X and Z Logically Mismatched", IF(AND(X1636 &lt;&gt; "", W1636 &gt;= X1636), "Column W and X Logically Missmatched",""))))))))))), ""), "")</f>
        <v/>
      </c>
      <c r="AC1636" s="36"/>
      <c r="AE1636" s="20">
        <f t="shared" si="50"/>
        <v>0</v>
      </c>
      <c r="AF1636" s="20">
        <f t="shared" si="51"/>
        <v>0</v>
      </c>
    </row>
    <row r="1637" spans="1:32" ht="30" customHeight="1">
      <c r="A1637" s="21" t="str">
        <f>IFERROR(INDEX(PQR_Dept!$A$2:$A$21166, MATCH(B1637, PQR_Dept!$B$2:$B$21106, 0)), "")</f>
        <v/>
      </c>
      <c r="B1637" s="22"/>
      <c r="C1637" s="22"/>
      <c r="D1637" s="22"/>
      <c r="E1637" s="23"/>
      <c r="F1637" s="24"/>
      <c r="G1637" s="25"/>
      <c r="H1637" s="26"/>
      <c r="I1637" s="27"/>
      <c r="J1637" s="19"/>
      <c r="K1637" s="44"/>
      <c r="L1637" s="28"/>
      <c r="M1637" s="25"/>
      <c r="N1637" s="29"/>
      <c r="O1637" s="29"/>
      <c r="P1637" s="28"/>
      <c r="Q1637" s="30"/>
      <c r="R1637" s="28"/>
      <c r="S1637" s="28"/>
      <c r="T1637" s="28"/>
      <c r="U1637" s="31"/>
      <c r="V1637" s="32"/>
      <c r="W1637" s="32"/>
      <c r="X1637" s="32"/>
      <c r="Y1637" s="33"/>
      <c r="Z1637" s="33"/>
      <c r="AA1637" s="34"/>
      <c r="AB1637" s="40" t="str">
        <f>IF(AE1637 &gt; 0, IFERROR(IF(AND(AE1637 &gt; 0, AE1637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S1637 = ""), "Value in Column S is Required", IF(AF1637 &lt; 15, "At the time of Joining, age must be greater than 15 years", IF(AND(W1637 &gt; DATEVALUE("30/6/2024"), Y1637 = "Working"), "Column W and Y Logically Mismatched", IF(AND(X1637 &lt; DATEVALUE("1/7/2025"), Z1637 = "Working", X1637 &lt;&gt; ""), "Column X and Z Logically Mismatched", IF(AND(X1637 &lt;&gt; "", W1637 &gt;= X1637), "Column W and X Logically Missmatched",""))))))))))), ""), "")</f>
        <v/>
      </c>
      <c r="AC1637" s="36"/>
      <c r="AE1637" s="20">
        <f t="shared" si="50"/>
        <v>0</v>
      </c>
      <c r="AF1637" s="20">
        <f t="shared" si="51"/>
        <v>0</v>
      </c>
    </row>
    <row r="1638" spans="1:32" ht="30" customHeight="1">
      <c r="A1638" s="21" t="str">
        <f>IFERROR(INDEX(PQR_Dept!$A$2:$A$21166, MATCH(B1638, PQR_Dept!$B$2:$B$21106, 0)), "")</f>
        <v/>
      </c>
      <c r="B1638" s="22"/>
      <c r="C1638" s="22"/>
      <c r="D1638" s="22"/>
      <c r="E1638" s="23"/>
      <c r="F1638" s="24"/>
      <c r="G1638" s="25"/>
      <c r="H1638" s="26"/>
      <c r="I1638" s="27"/>
      <c r="J1638" s="19"/>
      <c r="K1638" s="44"/>
      <c r="L1638" s="28"/>
      <c r="M1638" s="25"/>
      <c r="N1638" s="29"/>
      <c r="O1638" s="29"/>
      <c r="P1638" s="28"/>
      <c r="Q1638" s="30"/>
      <c r="R1638" s="28"/>
      <c r="S1638" s="28"/>
      <c r="T1638" s="28"/>
      <c r="U1638" s="31"/>
      <c r="V1638" s="32"/>
      <c r="W1638" s="32"/>
      <c r="X1638" s="32"/>
      <c r="Y1638" s="33"/>
      <c r="Z1638" s="33"/>
      <c r="AA1638" s="34"/>
      <c r="AB1638" s="40" t="str">
        <f>IF(AE1638 &gt; 0, IFERROR(IF(AND(AE1638 &gt; 0, AE1638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S1638 = ""), "Value in Column S is Required", IF(AF1638 &lt; 15, "At the time of Joining, age must be greater than 15 years", IF(AND(W1638 &gt; DATEVALUE("30/6/2024"), Y1638 = "Working"), "Column W and Y Logically Mismatched", IF(AND(X1638 &lt; DATEVALUE("1/7/2025"), Z1638 = "Working", X1638 &lt;&gt; ""), "Column X and Z Logically Mismatched", IF(AND(X1638 &lt;&gt; "", W1638 &gt;= X1638), "Column W and X Logically Missmatched",""))))))))))), ""), "")</f>
        <v/>
      </c>
      <c r="AC1638" s="36"/>
      <c r="AE1638" s="20">
        <f t="shared" si="50"/>
        <v>0</v>
      </c>
      <c r="AF1638" s="20">
        <f t="shared" si="51"/>
        <v>0</v>
      </c>
    </row>
    <row r="1639" spans="1:32" ht="30" customHeight="1">
      <c r="A1639" s="21" t="str">
        <f>IFERROR(INDEX(PQR_Dept!$A$2:$A$21166, MATCH(B1639, PQR_Dept!$B$2:$B$21106, 0)), "")</f>
        <v/>
      </c>
      <c r="B1639" s="22"/>
      <c r="C1639" s="22"/>
      <c r="D1639" s="22"/>
      <c r="E1639" s="23"/>
      <c r="F1639" s="24"/>
      <c r="G1639" s="25"/>
      <c r="H1639" s="26"/>
      <c r="I1639" s="27"/>
      <c r="J1639" s="19"/>
      <c r="K1639" s="44"/>
      <c r="L1639" s="28"/>
      <c r="M1639" s="25"/>
      <c r="N1639" s="29"/>
      <c r="O1639" s="29"/>
      <c r="P1639" s="28"/>
      <c r="Q1639" s="30"/>
      <c r="R1639" s="28"/>
      <c r="S1639" s="28"/>
      <c r="T1639" s="28"/>
      <c r="U1639" s="31"/>
      <c r="V1639" s="32"/>
      <c r="W1639" s="32"/>
      <c r="X1639" s="32"/>
      <c r="Y1639" s="33"/>
      <c r="Z1639" s="33"/>
      <c r="AA1639" s="34"/>
      <c r="AB1639" s="40" t="str">
        <f>IF(AE1639 &gt; 0, IFERROR(IF(AND(AE1639 &gt; 0, AE1639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S1639 = ""), "Value in Column S is Required", IF(AF1639 &lt; 15, "At the time of Joining, age must be greater than 15 years", IF(AND(W1639 &gt; DATEVALUE("30/6/2024"), Y1639 = "Working"), "Column W and Y Logically Mismatched", IF(AND(X1639 &lt; DATEVALUE("1/7/2025"), Z1639 = "Working", X1639 &lt;&gt; ""), "Column X and Z Logically Mismatched", IF(AND(X1639 &lt;&gt; "", W1639 &gt;= X1639), "Column W and X Logically Missmatched",""))))))))))), ""), "")</f>
        <v/>
      </c>
      <c r="AC1639" s="36"/>
      <c r="AE1639" s="20">
        <f t="shared" si="50"/>
        <v>0</v>
      </c>
      <c r="AF1639" s="20">
        <f t="shared" si="51"/>
        <v>0</v>
      </c>
    </row>
    <row r="1640" spans="1:32" ht="30" customHeight="1">
      <c r="A1640" s="21" t="str">
        <f>IFERROR(INDEX(PQR_Dept!$A$2:$A$21166, MATCH(B1640, PQR_Dept!$B$2:$B$21106, 0)), "")</f>
        <v/>
      </c>
      <c r="B1640" s="22"/>
      <c r="C1640" s="22"/>
      <c r="D1640" s="22"/>
      <c r="E1640" s="23"/>
      <c r="F1640" s="24"/>
      <c r="G1640" s="25"/>
      <c r="H1640" s="26"/>
      <c r="I1640" s="27"/>
      <c r="J1640" s="19"/>
      <c r="K1640" s="44"/>
      <c r="L1640" s="28"/>
      <c r="M1640" s="25"/>
      <c r="N1640" s="29"/>
      <c r="O1640" s="29"/>
      <c r="P1640" s="28"/>
      <c r="Q1640" s="30"/>
      <c r="R1640" s="28"/>
      <c r="S1640" s="28"/>
      <c r="T1640" s="28"/>
      <c r="U1640" s="31"/>
      <c r="V1640" s="32"/>
      <c r="W1640" s="32"/>
      <c r="X1640" s="32"/>
      <c r="Y1640" s="33"/>
      <c r="Z1640" s="33"/>
      <c r="AA1640" s="34"/>
      <c r="AB1640" s="40" t="str">
        <f>IF(AE1640 &gt; 0, IFERROR(IF(AND(AE1640 &gt; 0, AE1640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S1640 = ""), "Value in Column S is Required", IF(AF1640 &lt; 15, "At the time of Joining, age must be greater than 15 years", IF(AND(W1640 &gt; DATEVALUE("30/6/2024"), Y1640 = "Working"), "Column W and Y Logically Mismatched", IF(AND(X1640 &lt; DATEVALUE("1/7/2025"), Z1640 = "Working", X1640 &lt;&gt; ""), "Column X and Z Logically Mismatched", IF(AND(X1640 &lt;&gt; "", W1640 &gt;= X1640), "Column W and X Logically Missmatched",""))))))))))), ""), "")</f>
        <v/>
      </c>
      <c r="AC1640" s="36"/>
      <c r="AE1640" s="20">
        <f t="shared" si="50"/>
        <v>0</v>
      </c>
      <c r="AF1640" s="20">
        <f t="shared" si="51"/>
        <v>0</v>
      </c>
    </row>
    <row r="1641" spans="1:32" ht="30" customHeight="1">
      <c r="A1641" s="21" t="str">
        <f>IFERROR(INDEX(PQR_Dept!$A$2:$A$21166, MATCH(B1641, PQR_Dept!$B$2:$B$21106, 0)), "")</f>
        <v/>
      </c>
      <c r="B1641" s="22"/>
      <c r="C1641" s="22"/>
      <c r="D1641" s="22"/>
      <c r="E1641" s="23"/>
      <c r="F1641" s="24"/>
      <c r="G1641" s="25"/>
      <c r="H1641" s="26"/>
      <c r="I1641" s="27"/>
      <c r="J1641" s="19"/>
      <c r="K1641" s="44"/>
      <c r="L1641" s="28"/>
      <c r="M1641" s="25"/>
      <c r="N1641" s="29"/>
      <c r="O1641" s="29"/>
      <c r="P1641" s="28"/>
      <c r="Q1641" s="30"/>
      <c r="R1641" s="28"/>
      <c r="S1641" s="28"/>
      <c r="T1641" s="28"/>
      <c r="U1641" s="31"/>
      <c r="V1641" s="32"/>
      <c r="W1641" s="32"/>
      <c r="X1641" s="32"/>
      <c r="Y1641" s="33"/>
      <c r="Z1641" s="33"/>
      <c r="AA1641" s="34"/>
      <c r="AB1641" s="40" t="str">
        <f>IF(AE1641 &gt; 0, IFERROR(IF(AND(AE1641 &gt; 0, AE1641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S1641 = ""), "Value in Column S is Required", IF(AF1641 &lt; 15, "At the time of Joining, age must be greater than 15 years", IF(AND(W1641 &gt; DATEVALUE("30/6/2024"), Y1641 = "Working"), "Column W and Y Logically Mismatched", IF(AND(X1641 &lt; DATEVALUE("1/7/2025"), Z1641 = "Working", X1641 &lt;&gt; ""), "Column X and Z Logically Mismatched", IF(AND(X1641 &lt;&gt; "", W1641 &gt;= X1641), "Column W and X Logically Missmatched",""))))))))))), ""), "")</f>
        <v/>
      </c>
      <c r="AC1641" s="36"/>
      <c r="AE1641" s="20">
        <f t="shared" si="50"/>
        <v>0</v>
      </c>
      <c r="AF1641" s="20">
        <f t="shared" si="51"/>
        <v>0</v>
      </c>
    </row>
    <row r="1642" spans="1:32" ht="30" customHeight="1">
      <c r="A1642" s="21" t="str">
        <f>IFERROR(INDEX(PQR_Dept!$A$2:$A$21166, MATCH(B1642, PQR_Dept!$B$2:$B$21106, 0)), "")</f>
        <v/>
      </c>
      <c r="B1642" s="22"/>
      <c r="C1642" s="22"/>
      <c r="D1642" s="22"/>
      <c r="E1642" s="23"/>
      <c r="F1642" s="24"/>
      <c r="G1642" s="25"/>
      <c r="H1642" s="26"/>
      <c r="I1642" s="27"/>
      <c r="J1642" s="19"/>
      <c r="K1642" s="44"/>
      <c r="L1642" s="28"/>
      <c r="M1642" s="25"/>
      <c r="N1642" s="29"/>
      <c r="O1642" s="29"/>
      <c r="P1642" s="28"/>
      <c r="Q1642" s="30"/>
      <c r="R1642" s="28"/>
      <c r="S1642" s="28"/>
      <c r="T1642" s="28"/>
      <c r="U1642" s="31"/>
      <c r="V1642" s="32"/>
      <c r="W1642" s="32"/>
      <c r="X1642" s="32"/>
      <c r="Y1642" s="33"/>
      <c r="Z1642" s="33"/>
      <c r="AA1642" s="34"/>
      <c r="AB1642" s="40" t="str">
        <f>IF(AE1642 &gt; 0, IFERROR(IF(AND(AE1642 &gt; 0, AE1642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S1642 = ""), "Value in Column S is Required", IF(AF1642 &lt; 15, "At the time of Joining, age must be greater than 15 years", IF(AND(W1642 &gt; DATEVALUE("30/6/2024"), Y1642 = "Working"), "Column W and Y Logically Mismatched", IF(AND(X1642 &lt; DATEVALUE("1/7/2025"), Z1642 = "Working", X1642 &lt;&gt; ""), "Column X and Z Logically Mismatched", IF(AND(X1642 &lt;&gt; "", W1642 &gt;= X1642), "Column W and X Logically Missmatched",""))))))))))), ""), "")</f>
        <v/>
      </c>
      <c r="AC1642" s="36"/>
      <c r="AE1642" s="20">
        <f t="shared" si="50"/>
        <v>0</v>
      </c>
      <c r="AF1642" s="20">
        <f t="shared" si="51"/>
        <v>0</v>
      </c>
    </row>
    <row r="1643" spans="1:32" ht="30" customHeight="1">
      <c r="A1643" s="21" t="str">
        <f>IFERROR(INDEX(PQR_Dept!$A$2:$A$21166, MATCH(B1643, PQR_Dept!$B$2:$B$21106, 0)), "")</f>
        <v/>
      </c>
      <c r="B1643" s="22"/>
      <c r="C1643" s="22"/>
      <c r="D1643" s="22"/>
      <c r="E1643" s="23"/>
      <c r="F1643" s="24"/>
      <c r="G1643" s="25"/>
      <c r="H1643" s="26"/>
      <c r="I1643" s="27"/>
      <c r="J1643" s="19"/>
      <c r="K1643" s="44"/>
      <c r="L1643" s="28"/>
      <c r="M1643" s="25"/>
      <c r="N1643" s="29"/>
      <c r="O1643" s="29"/>
      <c r="P1643" s="28"/>
      <c r="Q1643" s="30"/>
      <c r="R1643" s="28"/>
      <c r="S1643" s="28"/>
      <c r="T1643" s="28"/>
      <c r="U1643" s="31"/>
      <c r="V1643" s="32"/>
      <c r="W1643" s="32"/>
      <c r="X1643" s="32"/>
      <c r="Y1643" s="33"/>
      <c r="Z1643" s="33"/>
      <c r="AA1643" s="34"/>
      <c r="AB1643" s="40" t="str">
        <f>IF(AE1643 &gt; 0, IFERROR(IF(AND(AE1643 &gt; 0, AE1643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S1643 = ""), "Value in Column S is Required", IF(AF1643 &lt; 15, "At the time of Joining, age must be greater than 15 years", IF(AND(W1643 &gt; DATEVALUE("30/6/2024"), Y1643 = "Working"), "Column W and Y Logically Mismatched", IF(AND(X1643 &lt; DATEVALUE("1/7/2025"), Z1643 = "Working", X1643 &lt;&gt; ""), "Column X and Z Logically Mismatched", IF(AND(X1643 &lt;&gt; "", W1643 &gt;= X1643), "Column W and X Logically Missmatched",""))))))))))), ""), "")</f>
        <v/>
      </c>
      <c r="AC1643" s="36"/>
      <c r="AE1643" s="20">
        <f t="shared" si="50"/>
        <v>0</v>
      </c>
      <c r="AF1643" s="20">
        <f t="shared" si="51"/>
        <v>0</v>
      </c>
    </row>
    <row r="1644" spans="1:32" ht="30" customHeight="1">
      <c r="A1644" s="21" t="str">
        <f>IFERROR(INDEX(PQR_Dept!$A$2:$A$21166, MATCH(B1644, PQR_Dept!$B$2:$B$21106, 0)), "")</f>
        <v/>
      </c>
      <c r="B1644" s="22"/>
      <c r="C1644" s="22"/>
      <c r="D1644" s="22"/>
      <c r="E1644" s="23"/>
      <c r="F1644" s="24"/>
      <c r="G1644" s="25"/>
      <c r="H1644" s="26"/>
      <c r="I1644" s="27"/>
      <c r="J1644" s="19"/>
      <c r="K1644" s="44"/>
      <c r="L1644" s="28"/>
      <c r="M1644" s="25"/>
      <c r="N1644" s="29"/>
      <c r="O1644" s="29"/>
      <c r="P1644" s="28"/>
      <c r="Q1644" s="30"/>
      <c r="R1644" s="28"/>
      <c r="S1644" s="28"/>
      <c r="T1644" s="28"/>
      <c r="U1644" s="31"/>
      <c r="V1644" s="32"/>
      <c r="W1644" s="32"/>
      <c r="X1644" s="32"/>
      <c r="Y1644" s="33"/>
      <c r="Z1644" s="33"/>
      <c r="AA1644" s="34"/>
      <c r="AB1644" s="40" t="str">
        <f>IF(AE1644 &gt; 0, IFERROR(IF(AND(AE1644 &gt; 0, AE1644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S1644 = ""), "Value in Column S is Required", IF(AF1644 &lt; 15, "At the time of Joining, age must be greater than 15 years", IF(AND(W1644 &gt; DATEVALUE("30/6/2024"), Y1644 = "Working"), "Column W and Y Logically Mismatched", IF(AND(X1644 &lt; DATEVALUE("1/7/2025"), Z1644 = "Working", X1644 &lt;&gt; ""), "Column X and Z Logically Mismatched", IF(AND(X1644 &lt;&gt; "", W1644 &gt;= X1644), "Column W and X Logically Missmatched",""))))))))))), ""), "")</f>
        <v/>
      </c>
      <c r="AC1644" s="36"/>
      <c r="AE1644" s="20">
        <f t="shared" si="50"/>
        <v>0</v>
      </c>
      <c r="AF1644" s="20">
        <f t="shared" si="51"/>
        <v>0</v>
      </c>
    </row>
    <row r="1645" spans="1:32" ht="30" customHeight="1">
      <c r="A1645" s="21" t="str">
        <f>IFERROR(INDEX(PQR_Dept!$A$2:$A$21166, MATCH(B1645, PQR_Dept!$B$2:$B$21106, 0)), "")</f>
        <v/>
      </c>
      <c r="B1645" s="22"/>
      <c r="C1645" s="22"/>
      <c r="D1645" s="22"/>
      <c r="E1645" s="23"/>
      <c r="F1645" s="24"/>
      <c r="G1645" s="25"/>
      <c r="H1645" s="26"/>
      <c r="I1645" s="27"/>
      <c r="J1645" s="19"/>
      <c r="K1645" s="44"/>
      <c r="L1645" s="28"/>
      <c r="M1645" s="25"/>
      <c r="N1645" s="29"/>
      <c r="O1645" s="29"/>
      <c r="P1645" s="28"/>
      <c r="Q1645" s="30"/>
      <c r="R1645" s="28"/>
      <c r="S1645" s="28"/>
      <c r="T1645" s="28"/>
      <c r="U1645" s="31"/>
      <c r="V1645" s="32"/>
      <c r="W1645" s="32"/>
      <c r="X1645" s="32"/>
      <c r="Y1645" s="33"/>
      <c r="Z1645" s="33"/>
      <c r="AA1645" s="34"/>
      <c r="AB1645" s="40" t="str">
        <f>IF(AE1645 &gt; 0, IFERROR(IF(AND(AE1645 &gt; 0, AE1645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S1645 = ""), "Value in Column S is Required", IF(AF1645 &lt; 15, "At the time of Joining, age must be greater than 15 years", IF(AND(W1645 &gt; DATEVALUE("30/6/2024"), Y1645 = "Working"), "Column W and Y Logically Mismatched", IF(AND(X1645 &lt; DATEVALUE("1/7/2025"), Z1645 = "Working", X1645 &lt;&gt; ""), "Column X and Z Logically Mismatched", IF(AND(X1645 &lt;&gt; "", W1645 &gt;= X1645), "Column W and X Logically Missmatched",""))))))))))), ""), "")</f>
        <v/>
      </c>
      <c r="AC1645" s="36"/>
      <c r="AE1645" s="20">
        <f t="shared" si="50"/>
        <v>0</v>
      </c>
      <c r="AF1645" s="20">
        <f t="shared" si="51"/>
        <v>0</v>
      </c>
    </row>
    <row r="1646" spans="1:32" ht="30" customHeight="1">
      <c r="A1646" s="21" t="str">
        <f>IFERROR(INDEX(PQR_Dept!$A$2:$A$21166, MATCH(B1646, PQR_Dept!$B$2:$B$21106, 0)), "")</f>
        <v/>
      </c>
      <c r="B1646" s="22"/>
      <c r="C1646" s="22"/>
      <c r="D1646" s="22"/>
      <c r="E1646" s="23"/>
      <c r="F1646" s="24"/>
      <c r="G1646" s="25"/>
      <c r="H1646" s="26"/>
      <c r="I1646" s="27"/>
      <c r="J1646" s="19"/>
      <c r="K1646" s="44"/>
      <c r="L1646" s="28"/>
      <c r="M1646" s="25"/>
      <c r="N1646" s="29"/>
      <c r="O1646" s="29"/>
      <c r="P1646" s="28"/>
      <c r="Q1646" s="30"/>
      <c r="R1646" s="28"/>
      <c r="S1646" s="28"/>
      <c r="T1646" s="28"/>
      <c r="U1646" s="31"/>
      <c r="V1646" s="32"/>
      <c r="W1646" s="32"/>
      <c r="X1646" s="32"/>
      <c r="Y1646" s="33"/>
      <c r="Z1646" s="33"/>
      <c r="AA1646" s="34"/>
      <c r="AB1646" s="40" t="str">
        <f>IF(AE1646 &gt; 0, IFERROR(IF(AND(AE1646 &gt; 0, AE1646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S1646 = ""), "Value in Column S is Required", IF(AF1646 &lt; 15, "At the time of Joining, age must be greater than 15 years", IF(AND(W1646 &gt; DATEVALUE("30/6/2024"), Y1646 = "Working"), "Column W and Y Logically Mismatched", IF(AND(X1646 &lt; DATEVALUE("1/7/2025"), Z1646 = "Working", X1646 &lt;&gt; ""), "Column X and Z Logically Mismatched", IF(AND(X1646 &lt;&gt; "", W1646 &gt;= X1646), "Column W and X Logically Missmatched",""))))))))))), ""), "")</f>
        <v/>
      </c>
      <c r="AC1646" s="36"/>
      <c r="AE1646" s="20">
        <f t="shared" si="50"/>
        <v>0</v>
      </c>
      <c r="AF1646" s="20">
        <f t="shared" si="51"/>
        <v>0</v>
      </c>
    </row>
    <row r="1647" spans="1:32" ht="30" customHeight="1">
      <c r="A1647" s="21" t="str">
        <f>IFERROR(INDEX(PQR_Dept!$A$2:$A$21166, MATCH(B1647, PQR_Dept!$B$2:$B$21106, 0)), "")</f>
        <v/>
      </c>
      <c r="B1647" s="22"/>
      <c r="C1647" s="22"/>
      <c r="D1647" s="22"/>
      <c r="E1647" s="23"/>
      <c r="F1647" s="24"/>
      <c r="G1647" s="25"/>
      <c r="H1647" s="26"/>
      <c r="I1647" s="27"/>
      <c r="J1647" s="19"/>
      <c r="K1647" s="44"/>
      <c r="L1647" s="28"/>
      <c r="M1647" s="25"/>
      <c r="N1647" s="29"/>
      <c r="O1647" s="29"/>
      <c r="P1647" s="28"/>
      <c r="Q1647" s="30"/>
      <c r="R1647" s="28"/>
      <c r="S1647" s="28"/>
      <c r="T1647" s="28"/>
      <c r="U1647" s="31"/>
      <c r="V1647" s="32"/>
      <c r="W1647" s="32"/>
      <c r="X1647" s="32"/>
      <c r="Y1647" s="33"/>
      <c r="Z1647" s="33"/>
      <c r="AA1647" s="34"/>
      <c r="AB1647" s="40" t="str">
        <f>IF(AE1647 &gt; 0, IFERROR(IF(AND(AE1647 &gt; 0, AE1647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S1647 = ""), "Value in Column S is Required", IF(AF1647 &lt; 15, "At the time of Joining, age must be greater than 15 years", IF(AND(W1647 &gt; DATEVALUE("30/6/2024"), Y1647 = "Working"), "Column W and Y Logically Mismatched", IF(AND(X1647 &lt; DATEVALUE("1/7/2025"), Z1647 = "Working", X1647 &lt;&gt; ""), "Column X and Z Logically Mismatched", IF(AND(X1647 &lt;&gt; "", W1647 &gt;= X1647), "Column W and X Logically Missmatched",""))))))))))), ""), "")</f>
        <v/>
      </c>
      <c r="AC1647" s="36"/>
      <c r="AE1647" s="20">
        <f t="shared" si="50"/>
        <v>0</v>
      </c>
      <c r="AF1647" s="20">
        <f t="shared" si="51"/>
        <v>0</v>
      </c>
    </row>
    <row r="1648" spans="1:32" ht="30" customHeight="1">
      <c r="A1648" s="21" t="str">
        <f>IFERROR(INDEX(PQR_Dept!$A$2:$A$21166, MATCH(B1648, PQR_Dept!$B$2:$B$21106, 0)), "")</f>
        <v/>
      </c>
      <c r="B1648" s="22"/>
      <c r="C1648" s="22"/>
      <c r="D1648" s="22"/>
      <c r="E1648" s="23"/>
      <c r="F1648" s="24"/>
      <c r="G1648" s="25"/>
      <c r="H1648" s="26"/>
      <c r="I1648" s="27"/>
      <c r="J1648" s="19"/>
      <c r="K1648" s="44"/>
      <c r="L1648" s="28"/>
      <c r="M1648" s="25"/>
      <c r="N1648" s="29"/>
      <c r="O1648" s="29"/>
      <c r="P1648" s="28"/>
      <c r="Q1648" s="30"/>
      <c r="R1648" s="28"/>
      <c r="S1648" s="28"/>
      <c r="T1648" s="28"/>
      <c r="U1648" s="31"/>
      <c r="V1648" s="32"/>
      <c r="W1648" s="32"/>
      <c r="X1648" s="32"/>
      <c r="Y1648" s="33"/>
      <c r="Z1648" s="33"/>
      <c r="AA1648" s="34"/>
      <c r="AB1648" s="40" t="str">
        <f>IF(AE1648 &gt; 0, IFERROR(IF(AND(AE1648 &gt; 0, AE1648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S1648 = ""), "Value in Column S is Required", IF(AF1648 &lt; 15, "At the time of Joining, age must be greater than 15 years", IF(AND(W1648 &gt; DATEVALUE("30/6/2024"), Y1648 = "Working"), "Column W and Y Logically Mismatched", IF(AND(X1648 &lt; DATEVALUE("1/7/2025"), Z1648 = "Working", X1648 &lt;&gt; ""), "Column X and Z Logically Mismatched", IF(AND(X1648 &lt;&gt; "", W1648 &gt;= X1648), "Column W and X Logically Missmatched",""))))))))))), ""), "")</f>
        <v/>
      </c>
      <c r="AC1648" s="36"/>
      <c r="AE1648" s="20">
        <f t="shared" si="50"/>
        <v>0</v>
      </c>
      <c r="AF1648" s="20">
        <f t="shared" si="51"/>
        <v>0</v>
      </c>
    </row>
    <row r="1649" spans="1:32" ht="30" customHeight="1">
      <c r="A1649" s="21" t="str">
        <f>IFERROR(INDEX(PQR_Dept!$A$2:$A$21166, MATCH(B1649, PQR_Dept!$B$2:$B$21106, 0)), "")</f>
        <v/>
      </c>
      <c r="B1649" s="22"/>
      <c r="C1649" s="22"/>
      <c r="D1649" s="22"/>
      <c r="E1649" s="23"/>
      <c r="F1649" s="24"/>
      <c r="G1649" s="25"/>
      <c r="H1649" s="26"/>
      <c r="I1649" s="27"/>
      <c r="J1649" s="19"/>
      <c r="K1649" s="44"/>
      <c r="L1649" s="28"/>
      <c r="M1649" s="25"/>
      <c r="N1649" s="29"/>
      <c r="O1649" s="29"/>
      <c r="P1649" s="28"/>
      <c r="Q1649" s="30"/>
      <c r="R1649" s="28"/>
      <c r="S1649" s="28"/>
      <c r="T1649" s="28"/>
      <c r="U1649" s="31"/>
      <c r="V1649" s="32"/>
      <c r="W1649" s="32"/>
      <c r="X1649" s="32"/>
      <c r="Y1649" s="33"/>
      <c r="Z1649" s="33"/>
      <c r="AA1649" s="34"/>
      <c r="AB1649" s="40" t="str">
        <f>IF(AE1649 &gt; 0, IFERROR(IF(AND(AE1649 &gt; 0, AE1649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S1649 = ""), "Value in Column S is Required", IF(AF1649 &lt; 15, "At the time of Joining, age must be greater than 15 years", IF(AND(W1649 &gt; DATEVALUE("30/6/2024"), Y1649 = "Working"), "Column W and Y Logically Mismatched", IF(AND(X1649 &lt; DATEVALUE("1/7/2025"), Z1649 = "Working", X1649 &lt;&gt; ""), "Column X and Z Logically Mismatched", IF(AND(X1649 &lt;&gt; "", W1649 &gt;= X1649), "Column W and X Logically Missmatched",""))))))))))), ""), "")</f>
        <v/>
      </c>
      <c r="AC1649" s="36"/>
      <c r="AE1649" s="20">
        <f t="shared" si="50"/>
        <v>0</v>
      </c>
      <c r="AF1649" s="20">
        <f t="shared" si="51"/>
        <v>0</v>
      </c>
    </row>
    <row r="1650" spans="1:32" ht="30" customHeight="1">
      <c r="A1650" s="21" t="str">
        <f>IFERROR(INDEX(PQR_Dept!$A$2:$A$21166, MATCH(B1650, PQR_Dept!$B$2:$B$21106, 0)), "")</f>
        <v/>
      </c>
      <c r="B1650" s="22"/>
      <c r="C1650" s="22"/>
      <c r="D1650" s="22"/>
      <c r="E1650" s="23"/>
      <c r="F1650" s="24"/>
      <c r="G1650" s="25"/>
      <c r="H1650" s="26"/>
      <c r="I1650" s="27"/>
      <c r="J1650" s="19"/>
      <c r="K1650" s="44"/>
      <c r="L1650" s="28"/>
      <c r="M1650" s="25"/>
      <c r="N1650" s="29"/>
      <c r="O1650" s="29"/>
      <c r="P1650" s="28"/>
      <c r="Q1650" s="30"/>
      <c r="R1650" s="28"/>
      <c r="S1650" s="28"/>
      <c r="T1650" s="28"/>
      <c r="U1650" s="31"/>
      <c r="V1650" s="32"/>
      <c r="W1650" s="32"/>
      <c r="X1650" s="32"/>
      <c r="Y1650" s="33"/>
      <c r="Z1650" s="33"/>
      <c r="AA1650" s="34"/>
      <c r="AB1650" s="40" t="str">
        <f>IF(AE1650 &gt; 0, IFERROR(IF(AND(AE1650 &gt; 0, AE1650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S1650 = ""), "Value in Column S is Required", IF(AF1650 &lt; 15, "At the time of Joining, age must be greater than 15 years", IF(AND(W1650 &gt; DATEVALUE("30/6/2024"), Y1650 = "Working"), "Column W and Y Logically Mismatched", IF(AND(X1650 &lt; DATEVALUE("1/7/2025"), Z1650 = "Working", X1650 &lt;&gt; ""), "Column X and Z Logically Mismatched", IF(AND(X1650 &lt;&gt; "", W1650 &gt;= X1650), "Column W and X Logically Missmatched",""))))))))))), ""), "")</f>
        <v/>
      </c>
      <c r="AC1650" s="36"/>
      <c r="AE1650" s="20">
        <f t="shared" si="50"/>
        <v>0</v>
      </c>
      <c r="AF1650" s="20">
        <f t="shared" si="51"/>
        <v>0</v>
      </c>
    </row>
    <row r="1651" spans="1:32" ht="30" customHeight="1">
      <c r="A1651" s="21" t="str">
        <f>IFERROR(INDEX(PQR_Dept!$A$2:$A$21166, MATCH(B1651, PQR_Dept!$B$2:$B$21106, 0)), "")</f>
        <v/>
      </c>
      <c r="B1651" s="22"/>
      <c r="C1651" s="22"/>
      <c r="D1651" s="22"/>
      <c r="E1651" s="23"/>
      <c r="F1651" s="24"/>
      <c r="G1651" s="25"/>
      <c r="H1651" s="26"/>
      <c r="I1651" s="27"/>
      <c r="J1651" s="19"/>
      <c r="K1651" s="44"/>
      <c r="L1651" s="28"/>
      <c r="M1651" s="25"/>
      <c r="N1651" s="29"/>
      <c r="O1651" s="29"/>
      <c r="P1651" s="28"/>
      <c r="Q1651" s="30"/>
      <c r="R1651" s="28"/>
      <c r="S1651" s="28"/>
      <c r="T1651" s="28"/>
      <c r="U1651" s="31"/>
      <c r="V1651" s="32"/>
      <c r="W1651" s="32"/>
      <c r="X1651" s="32"/>
      <c r="Y1651" s="33"/>
      <c r="Z1651" s="33"/>
      <c r="AA1651" s="34"/>
      <c r="AB1651" s="40" t="str">
        <f>IF(AE1651 &gt; 0, IFERROR(IF(AND(AE1651 &gt; 0, AE1651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S1651 = ""), "Value in Column S is Required", IF(AF1651 &lt; 15, "At the time of Joining, age must be greater than 15 years", IF(AND(W1651 &gt; DATEVALUE("30/6/2024"), Y1651 = "Working"), "Column W and Y Logically Mismatched", IF(AND(X1651 &lt; DATEVALUE("1/7/2025"), Z1651 = "Working", X1651 &lt;&gt; ""), "Column X and Z Logically Mismatched", IF(AND(X1651 &lt;&gt; "", W1651 &gt;= X1651), "Column W and X Logically Missmatched",""))))))))))), ""), "")</f>
        <v/>
      </c>
      <c r="AC1651" s="36"/>
      <c r="AE1651" s="20">
        <f t="shared" si="50"/>
        <v>0</v>
      </c>
      <c r="AF1651" s="20">
        <f t="shared" si="51"/>
        <v>0</v>
      </c>
    </row>
    <row r="1652" spans="1:32" ht="30" customHeight="1">
      <c r="A1652" s="21" t="str">
        <f>IFERROR(INDEX(PQR_Dept!$A$2:$A$21166, MATCH(B1652, PQR_Dept!$B$2:$B$21106, 0)), "")</f>
        <v/>
      </c>
      <c r="B1652" s="22"/>
      <c r="C1652" s="22"/>
      <c r="D1652" s="22"/>
      <c r="E1652" s="23"/>
      <c r="F1652" s="24"/>
      <c r="G1652" s="25"/>
      <c r="H1652" s="26"/>
      <c r="I1652" s="27"/>
      <c r="J1652" s="19"/>
      <c r="K1652" s="44"/>
      <c r="L1652" s="28"/>
      <c r="M1652" s="25"/>
      <c r="N1652" s="29"/>
      <c r="O1652" s="29"/>
      <c r="P1652" s="28"/>
      <c r="Q1652" s="30"/>
      <c r="R1652" s="28"/>
      <c r="S1652" s="28"/>
      <c r="T1652" s="28"/>
      <c r="U1652" s="31"/>
      <c r="V1652" s="32"/>
      <c r="W1652" s="32"/>
      <c r="X1652" s="32"/>
      <c r="Y1652" s="33"/>
      <c r="Z1652" s="33"/>
      <c r="AA1652" s="34"/>
      <c r="AB1652" s="40" t="str">
        <f>IF(AE1652 &gt; 0, IFERROR(IF(AND(AE1652 &gt; 0, AE1652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S1652 = ""), "Value in Column S is Required", IF(AF1652 &lt; 15, "At the time of Joining, age must be greater than 15 years", IF(AND(W1652 &gt; DATEVALUE("30/6/2024"), Y1652 = "Working"), "Column W and Y Logically Mismatched", IF(AND(X1652 &lt; DATEVALUE("1/7/2025"), Z1652 = "Working", X1652 &lt;&gt; ""), "Column X and Z Logically Mismatched", IF(AND(X1652 &lt;&gt; "", W1652 &gt;= X1652), "Column W and X Logically Missmatched",""))))))))))), ""), "")</f>
        <v/>
      </c>
      <c r="AC1652" s="36"/>
      <c r="AE1652" s="20">
        <f t="shared" si="50"/>
        <v>0</v>
      </c>
      <c r="AF1652" s="20">
        <f t="shared" si="51"/>
        <v>0</v>
      </c>
    </row>
    <row r="1653" spans="1:32" ht="30" customHeight="1">
      <c r="A1653" s="21" t="str">
        <f>IFERROR(INDEX(PQR_Dept!$A$2:$A$21166, MATCH(B1653, PQR_Dept!$B$2:$B$21106, 0)), "")</f>
        <v/>
      </c>
      <c r="B1653" s="22"/>
      <c r="C1653" s="22"/>
      <c r="D1653" s="22"/>
      <c r="E1653" s="23"/>
      <c r="F1653" s="24"/>
      <c r="G1653" s="25"/>
      <c r="H1653" s="26"/>
      <c r="I1653" s="27"/>
      <c r="J1653" s="19"/>
      <c r="K1653" s="44"/>
      <c r="L1653" s="28"/>
      <c r="M1653" s="25"/>
      <c r="N1653" s="29"/>
      <c r="O1653" s="29"/>
      <c r="P1653" s="28"/>
      <c r="Q1653" s="30"/>
      <c r="R1653" s="28"/>
      <c r="S1653" s="28"/>
      <c r="T1653" s="28"/>
      <c r="U1653" s="31"/>
      <c r="V1653" s="32"/>
      <c r="W1653" s="32"/>
      <c r="X1653" s="32"/>
      <c r="Y1653" s="33"/>
      <c r="Z1653" s="33"/>
      <c r="AA1653" s="34"/>
      <c r="AB1653" s="40" t="str">
        <f>IF(AE1653 &gt; 0, IFERROR(IF(AND(AE1653 &gt; 0, AE1653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S1653 = ""), "Value in Column S is Required", IF(AF1653 &lt; 15, "At the time of Joining, age must be greater than 15 years", IF(AND(W1653 &gt; DATEVALUE("30/6/2024"), Y1653 = "Working"), "Column W and Y Logically Mismatched", IF(AND(X1653 &lt; DATEVALUE("1/7/2025"), Z1653 = "Working", X1653 &lt;&gt; ""), "Column X and Z Logically Mismatched", IF(AND(X1653 &lt;&gt; "", W1653 &gt;= X1653), "Column W and X Logically Missmatched",""))))))))))), ""), "")</f>
        <v/>
      </c>
      <c r="AC1653" s="36"/>
      <c r="AE1653" s="20">
        <f t="shared" si="50"/>
        <v>0</v>
      </c>
      <c r="AF1653" s="20">
        <f t="shared" si="51"/>
        <v>0</v>
      </c>
    </row>
    <row r="1654" spans="1:32" ht="30" customHeight="1">
      <c r="A1654" s="21" t="str">
        <f>IFERROR(INDEX(PQR_Dept!$A$2:$A$21166, MATCH(B1654, PQR_Dept!$B$2:$B$21106, 0)), "")</f>
        <v/>
      </c>
      <c r="B1654" s="22"/>
      <c r="C1654" s="22"/>
      <c r="D1654" s="22"/>
      <c r="E1654" s="23"/>
      <c r="F1654" s="24"/>
      <c r="G1654" s="25"/>
      <c r="H1654" s="26"/>
      <c r="I1654" s="27"/>
      <c r="J1654" s="19"/>
      <c r="K1654" s="44"/>
      <c r="L1654" s="28"/>
      <c r="M1654" s="25"/>
      <c r="N1654" s="29"/>
      <c r="O1654" s="29"/>
      <c r="P1654" s="28"/>
      <c r="Q1654" s="30"/>
      <c r="R1654" s="28"/>
      <c r="S1654" s="28"/>
      <c r="T1654" s="28"/>
      <c r="U1654" s="31"/>
      <c r="V1654" s="32"/>
      <c r="W1654" s="32"/>
      <c r="X1654" s="32"/>
      <c r="Y1654" s="33"/>
      <c r="Z1654" s="33"/>
      <c r="AA1654" s="34"/>
      <c r="AB1654" s="40" t="str">
        <f>IF(AE1654 &gt; 0, IFERROR(IF(AND(AE1654 &gt; 0, AE1654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S1654 = ""), "Value in Column S is Required", IF(AF1654 &lt; 15, "At the time of Joining, age must be greater than 15 years", IF(AND(W1654 &gt; DATEVALUE("30/6/2024"), Y1654 = "Working"), "Column W and Y Logically Mismatched", IF(AND(X1654 &lt; DATEVALUE("1/7/2025"), Z1654 = "Working", X1654 &lt;&gt; ""), "Column X and Z Logically Mismatched", IF(AND(X1654 &lt;&gt; "", W1654 &gt;= X1654), "Column W and X Logically Missmatched",""))))))))))), ""), "")</f>
        <v/>
      </c>
      <c r="AC1654" s="36"/>
      <c r="AE1654" s="20">
        <f t="shared" si="50"/>
        <v>0</v>
      </c>
      <c r="AF1654" s="20">
        <f t="shared" si="51"/>
        <v>0</v>
      </c>
    </row>
    <row r="1655" spans="1:32" ht="30" customHeight="1">
      <c r="A1655" s="21" t="str">
        <f>IFERROR(INDEX(PQR_Dept!$A$2:$A$21166, MATCH(B1655, PQR_Dept!$B$2:$B$21106, 0)), "")</f>
        <v/>
      </c>
      <c r="B1655" s="22"/>
      <c r="C1655" s="22"/>
      <c r="D1655" s="22"/>
      <c r="E1655" s="23"/>
      <c r="F1655" s="24"/>
      <c r="G1655" s="25"/>
      <c r="H1655" s="26"/>
      <c r="I1655" s="27"/>
      <c r="J1655" s="19"/>
      <c r="K1655" s="44"/>
      <c r="L1655" s="28"/>
      <c r="M1655" s="25"/>
      <c r="N1655" s="29"/>
      <c r="O1655" s="29"/>
      <c r="P1655" s="28"/>
      <c r="Q1655" s="30"/>
      <c r="R1655" s="28"/>
      <c r="S1655" s="28"/>
      <c r="T1655" s="28"/>
      <c r="U1655" s="31"/>
      <c r="V1655" s="32"/>
      <c r="W1655" s="32"/>
      <c r="X1655" s="32"/>
      <c r="Y1655" s="33"/>
      <c r="Z1655" s="33"/>
      <c r="AA1655" s="34"/>
      <c r="AB1655" s="40" t="str">
        <f>IF(AE1655 &gt; 0, IFERROR(IF(AND(AE1655 &gt; 0, AE1655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S1655 = ""), "Value in Column S is Required", IF(AF1655 &lt; 15, "At the time of Joining, age must be greater than 15 years", IF(AND(W1655 &gt; DATEVALUE("30/6/2024"), Y1655 = "Working"), "Column W and Y Logically Mismatched", IF(AND(X1655 &lt; DATEVALUE("1/7/2025"), Z1655 = "Working", X1655 &lt;&gt; ""), "Column X and Z Logically Mismatched", IF(AND(X1655 &lt;&gt; "", W1655 &gt;= X1655), "Column W and X Logically Missmatched",""))))))))))), ""), "")</f>
        <v/>
      </c>
      <c r="AC1655" s="36"/>
      <c r="AE1655" s="20">
        <f t="shared" si="50"/>
        <v>0</v>
      </c>
      <c r="AF1655" s="20">
        <f t="shared" si="51"/>
        <v>0</v>
      </c>
    </row>
    <row r="1656" spans="1:32" ht="30" customHeight="1">
      <c r="A1656" s="21" t="str">
        <f>IFERROR(INDEX(PQR_Dept!$A$2:$A$21166, MATCH(B1656, PQR_Dept!$B$2:$B$21106, 0)), "")</f>
        <v/>
      </c>
      <c r="B1656" s="22"/>
      <c r="C1656" s="22"/>
      <c r="D1656" s="22"/>
      <c r="E1656" s="23"/>
      <c r="F1656" s="24"/>
      <c r="G1656" s="25"/>
      <c r="H1656" s="26"/>
      <c r="I1656" s="27"/>
      <c r="J1656" s="19"/>
      <c r="K1656" s="44"/>
      <c r="L1656" s="28"/>
      <c r="M1656" s="25"/>
      <c r="N1656" s="29"/>
      <c r="O1656" s="29"/>
      <c r="P1656" s="28"/>
      <c r="Q1656" s="30"/>
      <c r="R1656" s="28"/>
      <c r="S1656" s="28"/>
      <c r="T1656" s="28"/>
      <c r="U1656" s="31"/>
      <c r="V1656" s="32"/>
      <c r="W1656" s="32"/>
      <c r="X1656" s="32"/>
      <c r="Y1656" s="33"/>
      <c r="Z1656" s="33"/>
      <c r="AA1656" s="34"/>
      <c r="AB1656" s="40" t="str">
        <f>IF(AE1656 &gt; 0, IFERROR(IF(AND(AE1656 &gt; 0, AE1656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S1656 = ""), "Value in Column S is Required", IF(AF1656 &lt; 15, "At the time of Joining, age must be greater than 15 years", IF(AND(W1656 &gt; DATEVALUE("30/6/2024"), Y1656 = "Working"), "Column W and Y Logically Mismatched", IF(AND(X1656 &lt; DATEVALUE("1/7/2025"), Z1656 = "Working", X1656 &lt;&gt; ""), "Column X and Z Logically Mismatched", IF(AND(X1656 &lt;&gt; "", W1656 &gt;= X1656), "Column W and X Logically Missmatched",""))))))))))), ""), "")</f>
        <v/>
      </c>
      <c r="AC1656" s="36"/>
      <c r="AE1656" s="20">
        <f t="shared" si="50"/>
        <v>0</v>
      </c>
      <c r="AF1656" s="20">
        <f t="shared" si="51"/>
        <v>0</v>
      </c>
    </row>
    <row r="1657" spans="1:32" ht="30" customHeight="1">
      <c r="A1657" s="21" t="str">
        <f>IFERROR(INDEX(PQR_Dept!$A$2:$A$21166, MATCH(B1657, PQR_Dept!$B$2:$B$21106, 0)), "")</f>
        <v/>
      </c>
      <c r="B1657" s="22"/>
      <c r="C1657" s="22"/>
      <c r="D1657" s="22"/>
      <c r="E1657" s="23"/>
      <c r="F1657" s="24"/>
      <c r="G1657" s="25"/>
      <c r="H1657" s="26"/>
      <c r="I1657" s="27"/>
      <c r="J1657" s="19"/>
      <c r="K1657" s="44"/>
      <c r="L1657" s="28"/>
      <c r="M1657" s="25"/>
      <c r="N1657" s="29"/>
      <c r="O1657" s="29"/>
      <c r="P1657" s="28"/>
      <c r="Q1657" s="30"/>
      <c r="R1657" s="28"/>
      <c r="S1657" s="28"/>
      <c r="T1657" s="28"/>
      <c r="U1657" s="31"/>
      <c r="V1657" s="32"/>
      <c r="W1657" s="32"/>
      <c r="X1657" s="32"/>
      <c r="Y1657" s="33"/>
      <c r="Z1657" s="33"/>
      <c r="AA1657" s="34"/>
      <c r="AB1657" s="40" t="str">
        <f>IF(AE1657 &gt; 0, IFERROR(IF(AND(AE1657 &gt; 0, AE1657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S1657 = ""), "Value in Column S is Required", IF(AF1657 &lt; 15, "At the time of Joining, age must be greater than 15 years", IF(AND(W1657 &gt; DATEVALUE("30/6/2024"), Y1657 = "Working"), "Column W and Y Logically Mismatched", IF(AND(X1657 &lt; DATEVALUE("1/7/2025"), Z1657 = "Working", X1657 &lt;&gt; ""), "Column X and Z Logically Mismatched", IF(AND(X1657 &lt;&gt; "", W1657 &gt;= X1657), "Column W and X Logically Missmatched",""))))))))))), ""), "")</f>
        <v/>
      </c>
      <c r="AC1657" s="36"/>
      <c r="AE1657" s="20">
        <f t="shared" si="50"/>
        <v>0</v>
      </c>
      <c r="AF1657" s="20">
        <f t="shared" si="51"/>
        <v>0</v>
      </c>
    </row>
    <row r="1658" spans="1:32" ht="30" customHeight="1">
      <c r="A1658" s="21" t="str">
        <f>IFERROR(INDEX(PQR_Dept!$A$2:$A$21166, MATCH(B1658, PQR_Dept!$B$2:$B$21106, 0)), "")</f>
        <v/>
      </c>
      <c r="B1658" s="22"/>
      <c r="C1658" s="22"/>
      <c r="D1658" s="22"/>
      <c r="E1658" s="23"/>
      <c r="F1658" s="24"/>
      <c r="G1658" s="25"/>
      <c r="H1658" s="26"/>
      <c r="I1658" s="27"/>
      <c r="J1658" s="19"/>
      <c r="K1658" s="44"/>
      <c r="L1658" s="28"/>
      <c r="M1658" s="25"/>
      <c r="N1658" s="29"/>
      <c r="O1658" s="29"/>
      <c r="P1658" s="28"/>
      <c r="Q1658" s="30"/>
      <c r="R1658" s="28"/>
      <c r="S1658" s="28"/>
      <c r="T1658" s="28"/>
      <c r="U1658" s="31"/>
      <c r="V1658" s="32"/>
      <c r="W1658" s="32"/>
      <c r="X1658" s="32"/>
      <c r="Y1658" s="33"/>
      <c r="Z1658" s="33"/>
      <c r="AA1658" s="34"/>
      <c r="AB1658" s="40" t="str">
        <f>IF(AE1658 &gt; 0, IFERROR(IF(AND(AE1658 &gt; 0, AE1658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S1658 = ""), "Value in Column S is Required", IF(AF1658 &lt; 15, "At the time of Joining, age must be greater than 15 years", IF(AND(W1658 &gt; DATEVALUE("30/6/2024"), Y1658 = "Working"), "Column W and Y Logically Mismatched", IF(AND(X1658 &lt; DATEVALUE("1/7/2025"), Z1658 = "Working", X1658 &lt;&gt; ""), "Column X and Z Logically Mismatched", IF(AND(X1658 &lt;&gt; "", W1658 &gt;= X1658), "Column W and X Logically Missmatched",""))))))))))), ""), "")</f>
        <v/>
      </c>
      <c r="AC1658" s="36"/>
      <c r="AE1658" s="20">
        <f t="shared" si="50"/>
        <v>0</v>
      </c>
      <c r="AF1658" s="20">
        <f t="shared" si="51"/>
        <v>0</v>
      </c>
    </row>
    <row r="1659" spans="1:32" ht="30" customHeight="1">
      <c r="A1659" s="21" t="str">
        <f>IFERROR(INDEX(PQR_Dept!$A$2:$A$21166, MATCH(B1659, PQR_Dept!$B$2:$B$21106, 0)), "")</f>
        <v/>
      </c>
      <c r="B1659" s="22"/>
      <c r="C1659" s="22"/>
      <c r="D1659" s="22"/>
      <c r="E1659" s="23"/>
      <c r="F1659" s="24"/>
      <c r="G1659" s="25"/>
      <c r="H1659" s="26"/>
      <c r="I1659" s="27"/>
      <c r="J1659" s="19"/>
      <c r="K1659" s="44"/>
      <c r="L1659" s="28"/>
      <c r="M1659" s="25"/>
      <c r="N1659" s="29"/>
      <c r="O1659" s="29"/>
      <c r="P1659" s="28"/>
      <c r="Q1659" s="30"/>
      <c r="R1659" s="28"/>
      <c r="S1659" s="28"/>
      <c r="T1659" s="28"/>
      <c r="U1659" s="31"/>
      <c r="V1659" s="32"/>
      <c r="W1659" s="32"/>
      <c r="X1659" s="32"/>
      <c r="Y1659" s="33"/>
      <c r="Z1659" s="33"/>
      <c r="AA1659" s="34"/>
      <c r="AB1659" s="40" t="str">
        <f>IF(AE1659 &gt; 0, IFERROR(IF(AND(AE1659 &gt; 0, AE1659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S1659 = ""), "Value in Column S is Required", IF(AF1659 &lt; 15, "At the time of Joining, age must be greater than 15 years", IF(AND(W1659 &gt; DATEVALUE("30/6/2024"), Y1659 = "Working"), "Column W and Y Logically Mismatched", IF(AND(X1659 &lt; DATEVALUE("1/7/2025"), Z1659 = "Working", X1659 &lt;&gt; ""), "Column X and Z Logically Mismatched", IF(AND(X1659 &lt;&gt; "", W1659 &gt;= X1659), "Column W and X Logically Missmatched",""))))))))))), ""), "")</f>
        <v/>
      </c>
      <c r="AC1659" s="36"/>
      <c r="AE1659" s="20">
        <f t="shared" si="50"/>
        <v>0</v>
      </c>
      <c r="AF1659" s="20">
        <f t="shared" si="51"/>
        <v>0</v>
      </c>
    </row>
    <row r="1660" spans="1:32" ht="30" customHeight="1">
      <c r="A1660" s="21" t="str">
        <f>IFERROR(INDEX(PQR_Dept!$A$2:$A$21166, MATCH(B1660, PQR_Dept!$B$2:$B$21106, 0)), "")</f>
        <v/>
      </c>
      <c r="B1660" s="22"/>
      <c r="C1660" s="22"/>
      <c r="D1660" s="22"/>
      <c r="E1660" s="23"/>
      <c r="F1660" s="24"/>
      <c r="G1660" s="25"/>
      <c r="H1660" s="26"/>
      <c r="I1660" s="27"/>
      <c r="J1660" s="19"/>
      <c r="K1660" s="44"/>
      <c r="L1660" s="28"/>
      <c r="M1660" s="25"/>
      <c r="N1660" s="29"/>
      <c r="O1660" s="29"/>
      <c r="P1660" s="28"/>
      <c r="Q1660" s="30"/>
      <c r="R1660" s="28"/>
      <c r="S1660" s="28"/>
      <c r="T1660" s="28"/>
      <c r="U1660" s="31"/>
      <c r="V1660" s="32"/>
      <c r="W1660" s="32"/>
      <c r="X1660" s="32"/>
      <c r="Y1660" s="33"/>
      <c r="Z1660" s="33"/>
      <c r="AA1660" s="34"/>
      <c r="AB1660" s="40" t="str">
        <f>IF(AE1660 &gt; 0, IFERROR(IF(AND(AE1660 &gt; 0, AE1660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S1660 = ""), "Value in Column S is Required", IF(AF1660 &lt; 15, "At the time of Joining, age must be greater than 15 years", IF(AND(W1660 &gt; DATEVALUE("30/6/2024"), Y1660 = "Working"), "Column W and Y Logically Mismatched", IF(AND(X1660 &lt; DATEVALUE("1/7/2025"), Z1660 = "Working", X1660 &lt;&gt; ""), "Column X and Z Logically Mismatched", IF(AND(X1660 &lt;&gt; "", W1660 &gt;= X1660), "Column W and X Logically Missmatched",""))))))))))), ""), "")</f>
        <v/>
      </c>
      <c r="AC1660" s="36"/>
      <c r="AE1660" s="20">
        <f t="shared" si="50"/>
        <v>0</v>
      </c>
      <c r="AF1660" s="20">
        <f t="shared" si="51"/>
        <v>0</v>
      </c>
    </row>
    <row r="1661" spans="1:32" ht="30" customHeight="1">
      <c r="A1661" s="21" t="str">
        <f>IFERROR(INDEX(PQR_Dept!$A$2:$A$21166, MATCH(B1661, PQR_Dept!$B$2:$B$21106, 0)), "")</f>
        <v/>
      </c>
      <c r="B1661" s="22"/>
      <c r="C1661" s="22"/>
      <c r="D1661" s="22"/>
      <c r="E1661" s="23"/>
      <c r="F1661" s="24"/>
      <c r="G1661" s="25"/>
      <c r="H1661" s="26"/>
      <c r="I1661" s="27"/>
      <c r="J1661" s="19"/>
      <c r="K1661" s="44"/>
      <c r="L1661" s="28"/>
      <c r="M1661" s="25"/>
      <c r="N1661" s="29"/>
      <c r="O1661" s="29"/>
      <c r="P1661" s="28"/>
      <c r="Q1661" s="30"/>
      <c r="R1661" s="28"/>
      <c r="S1661" s="28"/>
      <c r="T1661" s="28"/>
      <c r="U1661" s="31"/>
      <c r="V1661" s="32"/>
      <c r="W1661" s="32"/>
      <c r="X1661" s="32"/>
      <c r="Y1661" s="33"/>
      <c r="Z1661" s="33"/>
      <c r="AA1661" s="34"/>
      <c r="AB1661" s="40" t="str">
        <f>IF(AE1661 &gt; 0, IFERROR(IF(AND(AE1661 &gt; 0, AE1661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S1661 = ""), "Value in Column S is Required", IF(AF1661 &lt; 15, "At the time of Joining, age must be greater than 15 years", IF(AND(W1661 &gt; DATEVALUE("30/6/2024"), Y1661 = "Working"), "Column W and Y Logically Mismatched", IF(AND(X1661 &lt; DATEVALUE("1/7/2025"), Z1661 = "Working", X1661 &lt;&gt; ""), "Column X and Z Logically Mismatched", IF(AND(X1661 &lt;&gt; "", W1661 &gt;= X1661), "Column W and X Logically Missmatched",""))))))))))), ""), "")</f>
        <v/>
      </c>
      <c r="AC1661" s="36"/>
      <c r="AE1661" s="20">
        <f t="shared" si="50"/>
        <v>0</v>
      </c>
      <c r="AF1661" s="20">
        <f t="shared" si="51"/>
        <v>0</v>
      </c>
    </row>
    <row r="1662" spans="1:32" ht="30" customHeight="1">
      <c r="A1662" s="21" t="str">
        <f>IFERROR(INDEX(PQR_Dept!$A$2:$A$21166, MATCH(B1662, PQR_Dept!$B$2:$B$21106, 0)), "")</f>
        <v/>
      </c>
      <c r="B1662" s="22"/>
      <c r="C1662" s="22"/>
      <c r="D1662" s="22"/>
      <c r="E1662" s="23"/>
      <c r="F1662" s="24"/>
      <c r="G1662" s="25"/>
      <c r="H1662" s="26"/>
      <c r="I1662" s="27"/>
      <c r="J1662" s="19"/>
      <c r="K1662" s="44"/>
      <c r="L1662" s="28"/>
      <c r="M1662" s="25"/>
      <c r="N1662" s="29"/>
      <c r="O1662" s="29"/>
      <c r="P1662" s="28"/>
      <c r="Q1662" s="30"/>
      <c r="R1662" s="28"/>
      <c r="S1662" s="28"/>
      <c r="T1662" s="28"/>
      <c r="U1662" s="31"/>
      <c r="V1662" s="32"/>
      <c r="W1662" s="32"/>
      <c r="X1662" s="32"/>
      <c r="Y1662" s="33"/>
      <c r="Z1662" s="33"/>
      <c r="AA1662" s="34"/>
      <c r="AB1662" s="40" t="str">
        <f>IF(AE1662 &gt; 0, IFERROR(IF(AND(AE1662 &gt; 0, AE1662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S1662 = ""), "Value in Column S is Required", IF(AF1662 &lt; 15, "At the time of Joining, age must be greater than 15 years", IF(AND(W1662 &gt; DATEVALUE("30/6/2024"), Y1662 = "Working"), "Column W and Y Logically Mismatched", IF(AND(X1662 &lt; DATEVALUE("1/7/2025"), Z1662 = "Working", X1662 &lt;&gt; ""), "Column X and Z Logically Mismatched", IF(AND(X1662 &lt;&gt; "", W1662 &gt;= X1662), "Column W and X Logically Missmatched",""))))))))))), ""), "")</f>
        <v/>
      </c>
      <c r="AC1662" s="36"/>
      <c r="AE1662" s="20">
        <f t="shared" si="50"/>
        <v>0</v>
      </c>
      <c r="AF1662" s="20">
        <f t="shared" si="51"/>
        <v>0</v>
      </c>
    </row>
    <row r="1663" spans="1:32" ht="30" customHeight="1">
      <c r="A1663" s="21" t="str">
        <f>IFERROR(INDEX(PQR_Dept!$A$2:$A$21166, MATCH(B1663, PQR_Dept!$B$2:$B$21106, 0)), "")</f>
        <v/>
      </c>
      <c r="B1663" s="22"/>
      <c r="C1663" s="22"/>
      <c r="D1663" s="22"/>
      <c r="E1663" s="23"/>
      <c r="F1663" s="24"/>
      <c r="G1663" s="25"/>
      <c r="H1663" s="26"/>
      <c r="I1663" s="27"/>
      <c r="J1663" s="19"/>
      <c r="K1663" s="44"/>
      <c r="L1663" s="28"/>
      <c r="M1663" s="25"/>
      <c r="N1663" s="29"/>
      <c r="O1663" s="29"/>
      <c r="P1663" s="28"/>
      <c r="Q1663" s="30"/>
      <c r="R1663" s="28"/>
      <c r="S1663" s="28"/>
      <c r="T1663" s="28"/>
      <c r="U1663" s="31"/>
      <c r="V1663" s="32"/>
      <c r="W1663" s="32"/>
      <c r="X1663" s="32"/>
      <c r="Y1663" s="33"/>
      <c r="Z1663" s="33"/>
      <c r="AA1663" s="34"/>
      <c r="AB1663" s="40" t="str">
        <f>IF(AE1663 &gt; 0, IFERROR(IF(AND(AE1663 &gt; 0, AE1663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S1663 = ""), "Value in Column S is Required", IF(AF1663 &lt; 15, "At the time of Joining, age must be greater than 15 years", IF(AND(W1663 &gt; DATEVALUE("30/6/2024"), Y1663 = "Working"), "Column W and Y Logically Mismatched", IF(AND(X1663 &lt; DATEVALUE("1/7/2025"), Z1663 = "Working", X1663 &lt;&gt; ""), "Column X and Z Logically Mismatched", IF(AND(X1663 &lt;&gt; "", W1663 &gt;= X1663), "Column W and X Logically Missmatched",""))))))))))), ""), "")</f>
        <v/>
      </c>
      <c r="AC1663" s="36"/>
      <c r="AE1663" s="20">
        <f t="shared" si="50"/>
        <v>0</v>
      </c>
      <c r="AF1663" s="20">
        <f t="shared" si="51"/>
        <v>0</v>
      </c>
    </row>
    <row r="1664" spans="1:32" ht="30" customHeight="1">
      <c r="A1664" s="21" t="str">
        <f>IFERROR(INDEX(PQR_Dept!$A$2:$A$21166, MATCH(B1664, PQR_Dept!$B$2:$B$21106, 0)), "")</f>
        <v/>
      </c>
      <c r="B1664" s="22"/>
      <c r="C1664" s="22"/>
      <c r="D1664" s="22"/>
      <c r="E1664" s="23"/>
      <c r="F1664" s="24"/>
      <c r="G1664" s="25"/>
      <c r="H1664" s="26"/>
      <c r="I1664" s="27"/>
      <c r="J1664" s="19"/>
      <c r="K1664" s="44"/>
      <c r="L1664" s="28"/>
      <c r="M1664" s="25"/>
      <c r="N1664" s="29"/>
      <c r="O1664" s="29"/>
      <c r="P1664" s="28"/>
      <c r="Q1664" s="30"/>
      <c r="R1664" s="28"/>
      <c r="S1664" s="28"/>
      <c r="T1664" s="28"/>
      <c r="U1664" s="31"/>
      <c r="V1664" s="32"/>
      <c r="W1664" s="32"/>
      <c r="X1664" s="32"/>
      <c r="Y1664" s="33"/>
      <c r="Z1664" s="33"/>
      <c r="AA1664" s="34"/>
      <c r="AB1664" s="40" t="str">
        <f>IF(AE1664 &gt; 0, IFERROR(IF(AND(AE1664 &gt; 0, AE1664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S1664 = ""), "Value in Column S is Required", IF(AF1664 &lt; 15, "At the time of Joining, age must be greater than 15 years", IF(AND(W1664 &gt; DATEVALUE("30/6/2024"), Y1664 = "Working"), "Column W and Y Logically Mismatched", IF(AND(X1664 &lt; DATEVALUE("1/7/2025"), Z1664 = "Working", X1664 &lt;&gt; ""), "Column X and Z Logically Mismatched", IF(AND(X1664 &lt;&gt; "", W1664 &gt;= X1664), "Column W and X Logically Missmatched",""))))))))))), ""), "")</f>
        <v/>
      </c>
      <c r="AC1664" s="36"/>
      <c r="AE1664" s="20">
        <f t="shared" si="50"/>
        <v>0</v>
      </c>
      <c r="AF1664" s="20">
        <f t="shared" si="51"/>
        <v>0</v>
      </c>
    </row>
    <row r="1665" spans="1:32" ht="30" customHeight="1">
      <c r="A1665" s="21" t="str">
        <f>IFERROR(INDEX(PQR_Dept!$A$2:$A$21166, MATCH(B1665, PQR_Dept!$B$2:$B$21106, 0)), "")</f>
        <v/>
      </c>
      <c r="B1665" s="22"/>
      <c r="C1665" s="22"/>
      <c r="D1665" s="22"/>
      <c r="E1665" s="23"/>
      <c r="F1665" s="24"/>
      <c r="G1665" s="25"/>
      <c r="H1665" s="26"/>
      <c r="I1665" s="27"/>
      <c r="J1665" s="19"/>
      <c r="K1665" s="44"/>
      <c r="L1665" s="28"/>
      <c r="M1665" s="25"/>
      <c r="N1665" s="29"/>
      <c r="O1665" s="29"/>
      <c r="P1665" s="28"/>
      <c r="Q1665" s="30"/>
      <c r="R1665" s="28"/>
      <c r="S1665" s="28"/>
      <c r="T1665" s="28"/>
      <c r="U1665" s="31"/>
      <c r="V1665" s="32"/>
      <c r="W1665" s="32"/>
      <c r="X1665" s="32"/>
      <c r="Y1665" s="33"/>
      <c r="Z1665" s="33"/>
      <c r="AA1665" s="34"/>
      <c r="AB1665" s="40" t="str">
        <f>IF(AE1665 &gt; 0, IFERROR(IF(AND(AE1665 &gt; 0, AE1665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S1665 = ""), "Value in Column S is Required", IF(AF1665 &lt; 15, "At the time of Joining, age must be greater than 15 years", IF(AND(W1665 &gt; DATEVALUE("30/6/2024"), Y1665 = "Working"), "Column W and Y Logically Mismatched", IF(AND(X1665 &lt; DATEVALUE("1/7/2025"), Z1665 = "Working", X1665 &lt;&gt; ""), "Column X and Z Logically Mismatched", IF(AND(X1665 &lt;&gt; "", W1665 &gt;= X1665), "Column W and X Logically Missmatched",""))))))))))), ""), "")</f>
        <v/>
      </c>
      <c r="AC1665" s="36"/>
      <c r="AE1665" s="20">
        <f t="shared" si="50"/>
        <v>0</v>
      </c>
      <c r="AF1665" s="20">
        <f t="shared" si="51"/>
        <v>0</v>
      </c>
    </row>
    <row r="1666" spans="1:32" ht="30" customHeight="1">
      <c r="A1666" s="21" t="str">
        <f>IFERROR(INDEX(PQR_Dept!$A$2:$A$21166, MATCH(B1666, PQR_Dept!$B$2:$B$21106, 0)), "")</f>
        <v/>
      </c>
      <c r="B1666" s="22"/>
      <c r="C1666" s="22"/>
      <c r="D1666" s="22"/>
      <c r="E1666" s="23"/>
      <c r="F1666" s="24"/>
      <c r="G1666" s="25"/>
      <c r="H1666" s="26"/>
      <c r="I1666" s="27"/>
      <c r="J1666" s="19"/>
      <c r="K1666" s="44"/>
      <c r="L1666" s="28"/>
      <c r="M1666" s="25"/>
      <c r="N1666" s="29"/>
      <c r="O1666" s="29"/>
      <c r="P1666" s="28"/>
      <c r="Q1666" s="30"/>
      <c r="R1666" s="28"/>
      <c r="S1666" s="28"/>
      <c r="T1666" s="28"/>
      <c r="U1666" s="31"/>
      <c r="V1666" s="32"/>
      <c r="W1666" s="32"/>
      <c r="X1666" s="32"/>
      <c r="Y1666" s="33"/>
      <c r="Z1666" s="33"/>
      <c r="AA1666" s="34"/>
      <c r="AB1666" s="40" t="str">
        <f>IF(AE1666 &gt; 0, IFERROR(IF(AND(AE1666 &gt; 0, AE1666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S1666 = ""), "Value in Column S is Required", IF(AF1666 &lt; 15, "At the time of Joining, age must be greater than 15 years", IF(AND(W1666 &gt; DATEVALUE("30/6/2024"), Y1666 = "Working"), "Column W and Y Logically Mismatched", IF(AND(X1666 &lt; DATEVALUE("1/7/2025"), Z1666 = "Working", X1666 &lt;&gt; ""), "Column X and Z Logically Mismatched", IF(AND(X1666 &lt;&gt; "", W1666 &gt;= X1666), "Column W and X Logically Missmatched",""))))))))))), ""), "")</f>
        <v/>
      </c>
      <c r="AC1666" s="36"/>
      <c r="AE1666" s="20">
        <f t="shared" si="50"/>
        <v>0</v>
      </c>
      <c r="AF1666" s="20">
        <f t="shared" si="51"/>
        <v>0</v>
      </c>
    </row>
    <row r="1667" spans="1:32" ht="30" customHeight="1">
      <c r="A1667" s="21" t="str">
        <f>IFERROR(INDEX(PQR_Dept!$A$2:$A$21166, MATCH(B1667, PQR_Dept!$B$2:$B$21106, 0)), "")</f>
        <v/>
      </c>
      <c r="B1667" s="22"/>
      <c r="C1667" s="22"/>
      <c r="D1667" s="22"/>
      <c r="E1667" s="23"/>
      <c r="F1667" s="24"/>
      <c r="G1667" s="25"/>
      <c r="H1667" s="26"/>
      <c r="I1667" s="27"/>
      <c r="J1667" s="19"/>
      <c r="K1667" s="44"/>
      <c r="L1667" s="28"/>
      <c r="M1667" s="25"/>
      <c r="N1667" s="29"/>
      <c r="O1667" s="29"/>
      <c r="P1667" s="28"/>
      <c r="Q1667" s="30"/>
      <c r="R1667" s="28"/>
      <c r="S1667" s="28"/>
      <c r="T1667" s="28"/>
      <c r="U1667" s="31"/>
      <c r="V1667" s="32"/>
      <c r="W1667" s="32"/>
      <c r="X1667" s="32"/>
      <c r="Y1667" s="33"/>
      <c r="Z1667" s="33"/>
      <c r="AA1667" s="34"/>
      <c r="AB1667" s="40" t="str">
        <f>IF(AE1667 &gt; 0, IFERROR(IF(AND(AE1667 &gt; 0, AE1667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S1667 = ""), "Value in Column S is Required", IF(AF1667 &lt; 15, "At the time of Joining, age must be greater than 15 years", IF(AND(W1667 &gt; DATEVALUE("30/6/2024"), Y1667 = "Working"), "Column W and Y Logically Mismatched", IF(AND(X1667 &lt; DATEVALUE("1/7/2025"), Z1667 = "Working", X1667 &lt;&gt; ""), "Column X and Z Logically Mismatched", IF(AND(X1667 &lt;&gt; "", W1667 &gt;= X1667), "Column W and X Logically Missmatched",""))))))))))), ""), "")</f>
        <v/>
      </c>
      <c r="AC1667" s="36"/>
      <c r="AE1667" s="20">
        <f t="shared" ref="AE1667:AE1730" si="52">IF(B1667 &lt;&gt; "", COUNTA(Y1667:Z1667,V1667:W1667,T1667,P1667:Q1667,K1667:M1667,B1667:G1667), 0)</f>
        <v>0</v>
      </c>
      <c r="AF1667" s="20">
        <f t="shared" ref="AF1667:AF1730" si="53">YEARFRAC(V1667,W1667)</f>
        <v>0</v>
      </c>
    </row>
    <row r="1668" spans="1:32" ht="30" customHeight="1">
      <c r="A1668" s="21" t="str">
        <f>IFERROR(INDEX(PQR_Dept!$A$2:$A$21166, MATCH(B1668, PQR_Dept!$B$2:$B$21106, 0)), "")</f>
        <v/>
      </c>
      <c r="B1668" s="22"/>
      <c r="C1668" s="22"/>
      <c r="D1668" s="22"/>
      <c r="E1668" s="23"/>
      <c r="F1668" s="24"/>
      <c r="G1668" s="25"/>
      <c r="H1668" s="26"/>
      <c r="I1668" s="27"/>
      <c r="J1668" s="19"/>
      <c r="K1668" s="44"/>
      <c r="L1668" s="28"/>
      <c r="M1668" s="25"/>
      <c r="N1668" s="29"/>
      <c r="O1668" s="29"/>
      <c r="P1668" s="28"/>
      <c r="Q1668" s="30"/>
      <c r="R1668" s="28"/>
      <c r="S1668" s="28"/>
      <c r="T1668" s="28"/>
      <c r="U1668" s="31"/>
      <c r="V1668" s="32"/>
      <c r="W1668" s="32"/>
      <c r="X1668" s="32"/>
      <c r="Y1668" s="33"/>
      <c r="Z1668" s="33"/>
      <c r="AA1668" s="34"/>
      <c r="AB1668" s="40" t="str">
        <f>IF(AE1668 &gt; 0, IFERROR(IF(AND(AE1668 &gt; 0, AE1668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S1668 = ""), "Value in Column S is Required", IF(AF1668 &lt; 15, "At the time of Joining, age must be greater than 15 years", IF(AND(W1668 &gt; DATEVALUE("30/6/2024"), Y1668 = "Working"), "Column W and Y Logically Mismatched", IF(AND(X1668 &lt; DATEVALUE("1/7/2025"), Z1668 = "Working", X1668 &lt;&gt; ""), "Column X and Z Logically Mismatched", IF(AND(X1668 &lt;&gt; "", W1668 &gt;= X1668), "Column W and X Logically Missmatched",""))))))))))), ""), "")</f>
        <v/>
      </c>
      <c r="AC1668" s="36"/>
      <c r="AE1668" s="20">
        <f t="shared" si="52"/>
        <v>0</v>
      </c>
      <c r="AF1668" s="20">
        <f t="shared" si="53"/>
        <v>0</v>
      </c>
    </row>
    <row r="1669" spans="1:32" ht="30" customHeight="1">
      <c r="A1669" s="21" t="str">
        <f>IFERROR(INDEX(PQR_Dept!$A$2:$A$21166, MATCH(B1669, PQR_Dept!$B$2:$B$21106, 0)), "")</f>
        <v/>
      </c>
      <c r="B1669" s="22"/>
      <c r="C1669" s="22"/>
      <c r="D1669" s="22"/>
      <c r="E1669" s="23"/>
      <c r="F1669" s="24"/>
      <c r="G1669" s="25"/>
      <c r="H1669" s="26"/>
      <c r="I1669" s="27"/>
      <c r="J1669" s="19"/>
      <c r="K1669" s="44"/>
      <c r="L1669" s="28"/>
      <c r="M1669" s="25"/>
      <c r="N1669" s="29"/>
      <c r="O1669" s="29"/>
      <c r="P1669" s="28"/>
      <c r="Q1669" s="30"/>
      <c r="R1669" s="28"/>
      <c r="S1669" s="28"/>
      <c r="T1669" s="28"/>
      <c r="U1669" s="31"/>
      <c r="V1669" s="32"/>
      <c r="W1669" s="32"/>
      <c r="X1669" s="32"/>
      <c r="Y1669" s="33"/>
      <c r="Z1669" s="33"/>
      <c r="AA1669" s="34"/>
      <c r="AB1669" s="40" t="str">
        <f>IF(AE1669 &gt; 0, IFERROR(IF(AND(AE1669 &gt; 0, AE1669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S1669 = ""), "Value in Column S is Required", IF(AF1669 &lt; 15, "At the time of Joining, age must be greater than 15 years", IF(AND(W1669 &gt; DATEVALUE("30/6/2024"), Y1669 = "Working"), "Column W and Y Logically Mismatched", IF(AND(X1669 &lt; DATEVALUE("1/7/2025"), Z1669 = "Working", X1669 &lt;&gt; ""), "Column X and Z Logically Mismatched", IF(AND(X1669 &lt;&gt; "", W1669 &gt;= X1669), "Column W and X Logically Missmatched",""))))))))))), ""), "")</f>
        <v/>
      </c>
      <c r="AC1669" s="36"/>
      <c r="AE1669" s="20">
        <f t="shared" si="52"/>
        <v>0</v>
      </c>
      <c r="AF1669" s="20">
        <f t="shared" si="53"/>
        <v>0</v>
      </c>
    </row>
    <row r="1670" spans="1:32" ht="30" customHeight="1">
      <c r="A1670" s="21" t="str">
        <f>IFERROR(INDEX(PQR_Dept!$A$2:$A$21166, MATCH(B1670, PQR_Dept!$B$2:$B$21106, 0)), "")</f>
        <v/>
      </c>
      <c r="B1670" s="22"/>
      <c r="C1670" s="22"/>
      <c r="D1670" s="22"/>
      <c r="E1670" s="23"/>
      <c r="F1670" s="24"/>
      <c r="G1670" s="25"/>
      <c r="H1670" s="26"/>
      <c r="I1670" s="27"/>
      <c r="J1670" s="19"/>
      <c r="K1670" s="44"/>
      <c r="L1670" s="28"/>
      <c r="M1670" s="25"/>
      <c r="N1670" s="29"/>
      <c r="O1670" s="29"/>
      <c r="P1670" s="28"/>
      <c r="Q1670" s="30"/>
      <c r="R1670" s="28"/>
      <c r="S1670" s="28"/>
      <c r="T1670" s="28"/>
      <c r="U1670" s="31"/>
      <c r="V1670" s="32"/>
      <c r="W1670" s="32"/>
      <c r="X1670" s="32"/>
      <c r="Y1670" s="33"/>
      <c r="Z1670" s="33"/>
      <c r="AA1670" s="34"/>
      <c r="AB1670" s="40" t="str">
        <f>IF(AE1670 &gt; 0, IFERROR(IF(AND(AE1670 &gt; 0, AE1670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S1670 = ""), "Value in Column S is Required", IF(AF1670 &lt; 15, "At the time of Joining, age must be greater than 15 years", IF(AND(W1670 &gt; DATEVALUE("30/6/2024"), Y1670 = "Working"), "Column W and Y Logically Mismatched", IF(AND(X1670 &lt; DATEVALUE("1/7/2025"), Z1670 = "Working", X1670 &lt;&gt; ""), "Column X and Z Logically Mismatched", IF(AND(X1670 &lt;&gt; "", W1670 &gt;= X1670), "Column W and X Logically Missmatched",""))))))))))), ""), "")</f>
        <v/>
      </c>
      <c r="AC1670" s="36"/>
      <c r="AE1670" s="20">
        <f t="shared" si="52"/>
        <v>0</v>
      </c>
      <c r="AF1670" s="20">
        <f t="shared" si="53"/>
        <v>0</v>
      </c>
    </row>
    <row r="1671" spans="1:32" ht="30" customHeight="1">
      <c r="A1671" s="21" t="str">
        <f>IFERROR(INDEX(PQR_Dept!$A$2:$A$21166, MATCH(B1671, PQR_Dept!$B$2:$B$21106, 0)), "")</f>
        <v/>
      </c>
      <c r="B1671" s="22"/>
      <c r="C1671" s="22"/>
      <c r="D1671" s="22"/>
      <c r="E1671" s="23"/>
      <c r="F1671" s="24"/>
      <c r="G1671" s="25"/>
      <c r="H1671" s="26"/>
      <c r="I1671" s="27"/>
      <c r="J1671" s="19"/>
      <c r="K1671" s="44"/>
      <c r="L1671" s="28"/>
      <c r="M1671" s="25"/>
      <c r="N1671" s="29"/>
      <c r="O1671" s="29"/>
      <c r="P1671" s="28"/>
      <c r="Q1671" s="30"/>
      <c r="R1671" s="28"/>
      <c r="S1671" s="28"/>
      <c r="T1671" s="28"/>
      <c r="U1671" s="31"/>
      <c r="V1671" s="32"/>
      <c r="W1671" s="32"/>
      <c r="X1671" s="32"/>
      <c r="Y1671" s="33"/>
      <c r="Z1671" s="33"/>
      <c r="AA1671" s="34"/>
      <c r="AB1671" s="40" t="str">
        <f>IF(AE1671 &gt; 0, IFERROR(IF(AND(AE1671 &gt; 0, AE1671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S1671 = ""), "Value in Column S is Required", IF(AF1671 &lt; 15, "At the time of Joining, age must be greater than 15 years", IF(AND(W1671 &gt; DATEVALUE("30/6/2024"), Y1671 = "Working"), "Column W and Y Logically Mismatched", IF(AND(X1671 &lt; DATEVALUE("1/7/2025"), Z1671 = "Working", X1671 &lt;&gt; ""), "Column X and Z Logically Mismatched", IF(AND(X1671 &lt;&gt; "", W1671 &gt;= X1671), "Column W and X Logically Missmatched",""))))))))))), ""), "")</f>
        <v/>
      </c>
      <c r="AC1671" s="36"/>
      <c r="AE1671" s="20">
        <f t="shared" si="52"/>
        <v>0</v>
      </c>
      <c r="AF1671" s="20">
        <f t="shared" si="53"/>
        <v>0</v>
      </c>
    </row>
    <row r="1672" spans="1:32" ht="30" customHeight="1">
      <c r="A1672" s="21" t="str">
        <f>IFERROR(INDEX(PQR_Dept!$A$2:$A$21166, MATCH(B1672, PQR_Dept!$B$2:$B$21106, 0)), "")</f>
        <v/>
      </c>
      <c r="B1672" s="22"/>
      <c r="C1672" s="22"/>
      <c r="D1672" s="22"/>
      <c r="E1672" s="23"/>
      <c r="F1672" s="24"/>
      <c r="G1672" s="25"/>
      <c r="H1672" s="26"/>
      <c r="I1672" s="27"/>
      <c r="J1672" s="19"/>
      <c r="K1672" s="44"/>
      <c r="L1672" s="28"/>
      <c r="M1672" s="25"/>
      <c r="N1672" s="29"/>
      <c r="O1672" s="29"/>
      <c r="P1672" s="28"/>
      <c r="Q1672" s="30"/>
      <c r="R1672" s="28"/>
      <c r="S1672" s="28"/>
      <c r="T1672" s="28"/>
      <c r="U1672" s="31"/>
      <c r="V1672" s="32"/>
      <c r="W1672" s="32"/>
      <c r="X1672" s="32"/>
      <c r="Y1672" s="33"/>
      <c r="Z1672" s="33"/>
      <c r="AA1672" s="34"/>
      <c r="AB1672" s="40" t="str">
        <f>IF(AE1672 &gt; 0, IFERROR(IF(AND(AE1672 &gt; 0, AE1672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S1672 = ""), "Value in Column S is Required", IF(AF1672 &lt; 15, "At the time of Joining, age must be greater than 15 years", IF(AND(W1672 &gt; DATEVALUE("30/6/2024"), Y1672 = "Working"), "Column W and Y Logically Mismatched", IF(AND(X1672 &lt; DATEVALUE("1/7/2025"), Z1672 = "Working", X1672 &lt;&gt; ""), "Column X and Z Logically Mismatched", IF(AND(X1672 &lt;&gt; "", W1672 &gt;= X1672), "Column W and X Logically Missmatched",""))))))))))), ""), "")</f>
        <v/>
      </c>
      <c r="AC1672" s="36"/>
      <c r="AE1672" s="20">
        <f t="shared" si="52"/>
        <v>0</v>
      </c>
      <c r="AF1672" s="20">
        <f t="shared" si="53"/>
        <v>0</v>
      </c>
    </row>
    <row r="1673" spans="1:32" ht="30" customHeight="1">
      <c r="A1673" s="21" t="str">
        <f>IFERROR(INDEX(PQR_Dept!$A$2:$A$21166, MATCH(B1673, PQR_Dept!$B$2:$B$21106, 0)), "")</f>
        <v/>
      </c>
      <c r="B1673" s="22"/>
      <c r="C1673" s="22"/>
      <c r="D1673" s="22"/>
      <c r="E1673" s="23"/>
      <c r="F1673" s="24"/>
      <c r="G1673" s="25"/>
      <c r="H1673" s="26"/>
      <c r="I1673" s="27"/>
      <c r="J1673" s="19"/>
      <c r="K1673" s="44"/>
      <c r="L1673" s="28"/>
      <c r="M1673" s="25"/>
      <c r="N1673" s="29"/>
      <c r="O1673" s="29"/>
      <c r="P1673" s="28"/>
      <c r="Q1673" s="30"/>
      <c r="R1673" s="28"/>
      <c r="S1673" s="28"/>
      <c r="T1673" s="28"/>
      <c r="U1673" s="31"/>
      <c r="V1673" s="32"/>
      <c r="W1673" s="32"/>
      <c r="X1673" s="32"/>
      <c r="Y1673" s="33"/>
      <c r="Z1673" s="33"/>
      <c r="AA1673" s="34"/>
      <c r="AB1673" s="40" t="str">
        <f>IF(AE1673 &gt; 0, IFERROR(IF(AND(AE1673 &gt; 0, AE1673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S1673 = ""), "Value in Column S is Required", IF(AF1673 &lt; 15, "At the time of Joining, age must be greater than 15 years", IF(AND(W1673 &gt; DATEVALUE("30/6/2024"), Y1673 = "Working"), "Column W and Y Logically Mismatched", IF(AND(X1673 &lt; DATEVALUE("1/7/2025"), Z1673 = "Working", X1673 &lt;&gt; ""), "Column X and Z Logically Mismatched", IF(AND(X1673 &lt;&gt; "", W1673 &gt;= X1673), "Column W and X Logically Missmatched",""))))))))))), ""), "")</f>
        <v/>
      </c>
      <c r="AC1673" s="36"/>
      <c r="AE1673" s="20">
        <f t="shared" si="52"/>
        <v>0</v>
      </c>
      <c r="AF1673" s="20">
        <f t="shared" si="53"/>
        <v>0</v>
      </c>
    </row>
    <row r="1674" spans="1:32" ht="30" customHeight="1">
      <c r="A1674" s="21" t="str">
        <f>IFERROR(INDEX(PQR_Dept!$A$2:$A$21166, MATCH(B1674, PQR_Dept!$B$2:$B$21106, 0)), "")</f>
        <v/>
      </c>
      <c r="B1674" s="22"/>
      <c r="C1674" s="22"/>
      <c r="D1674" s="22"/>
      <c r="E1674" s="23"/>
      <c r="F1674" s="24"/>
      <c r="G1674" s="25"/>
      <c r="H1674" s="26"/>
      <c r="I1674" s="27"/>
      <c r="J1674" s="19"/>
      <c r="K1674" s="44"/>
      <c r="L1674" s="28"/>
      <c r="M1674" s="25"/>
      <c r="N1674" s="29"/>
      <c r="O1674" s="29"/>
      <c r="P1674" s="28"/>
      <c r="Q1674" s="30"/>
      <c r="R1674" s="28"/>
      <c r="S1674" s="28"/>
      <c r="T1674" s="28"/>
      <c r="U1674" s="31"/>
      <c r="V1674" s="32"/>
      <c r="W1674" s="32"/>
      <c r="X1674" s="32"/>
      <c r="Y1674" s="33"/>
      <c r="Z1674" s="33"/>
      <c r="AA1674" s="34"/>
      <c r="AB1674" s="40" t="str">
        <f>IF(AE1674 &gt; 0, IFERROR(IF(AND(AE1674 &gt; 0, AE1674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S1674 = ""), "Value in Column S is Required", IF(AF1674 &lt; 15, "At the time of Joining, age must be greater than 15 years", IF(AND(W1674 &gt; DATEVALUE("30/6/2024"), Y1674 = "Working"), "Column W and Y Logically Mismatched", IF(AND(X1674 &lt; DATEVALUE("1/7/2025"), Z1674 = "Working", X1674 &lt;&gt; ""), "Column X and Z Logically Mismatched", IF(AND(X1674 &lt;&gt; "", W1674 &gt;= X1674), "Column W and X Logically Missmatched",""))))))))))), ""), "")</f>
        <v/>
      </c>
      <c r="AC1674" s="36"/>
      <c r="AE1674" s="20">
        <f t="shared" si="52"/>
        <v>0</v>
      </c>
      <c r="AF1674" s="20">
        <f t="shared" si="53"/>
        <v>0</v>
      </c>
    </row>
    <row r="1675" spans="1:32" ht="30" customHeight="1">
      <c r="A1675" s="21" t="str">
        <f>IFERROR(INDEX(PQR_Dept!$A$2:$A$21166, MATCH(B1675, PQR_Dept!$B$2:$B$21106, 0)), "")</f>
        <v/>
      </c>
      <c r="B1675" s="22"/>
      <c r="C1675" s="22"/>
      <c r="D1675" s="22"/>
      <c r="E1675" s="23"/>
      <c r="F1675" s="24"/>
      <c r="G1675" s="25"/>
      <c r="H1675" s="26"/>
      <c r="I1675" s="27"/>
      <c r="J1675" s="19"/>
      <c r="K1675" s="44"/>
      <c r="L1675" s="28"/>
      <c r="M1675" s="25"/>
      <c r="N1675" s="29"/>
      <c r="O1675" s="29"/>
      <c r="P1675" s="28"/>
      <c r="Q1675" s="30"/>
      <c r="R1675" s="28"/>
      <c r="S1675" s="28"/>
      <c r="T1675" s="28"/>
      <c r="U1675" s="31"/>
      <c r="V1675" s="32"/>
      <c r="W1675" s="32"/>
      <c r="X1675" s="32"/>
      <c r="Y1675" s="33"/>
      <c r="Z1675" s="33"/>
      <c r="AA1675" s="34"/>
      <c r="AB1675" s="40" t="str">
        <f>IF(AE1675 &gt; 0, IFERROR(IF(AND(AE1675 &gt; 0, AE1675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S1675 = ""), "Value in Column S is Required", IF(AF1675 &lt; 15, "At the time of Joining, age must be greater than 15 years", IF(AND(W1675 &gt; DATEVALUE("30/6/2024"), Y1675 = "Working"), "Column W and Y Logically Mismatched", IF(AND(X1675 &lt; DATEVALUE("1/7/2025"), Z1675 = "Working", X1675 &lt;&gt; ""), "Column X and Z Logically Mismatched", IF(AND(X1675 &lt;&gt; "", W1675 &gt;= X1675), "Column W and X Logically Missmatched",""))))))))))), ""), "")</f>
        <v/>
      </c>
      <c r="AC1675" s="36"/>
      <c r="AE1675" s="20">
        <f t="shared" si="52"/>
        <v>0</v>
      </c>
      <c r="AF1675" s="20">
        <f t="shared" si="53"/>
        <v>0</v>
      </c>
    </row>
    <row r="1676" spans="1:32" ht="30" customHeight="1">
      <c r="A1676" s="21" t="str">
        <f>IFERROR(INDEX(PQR_Dept!$A$2:$A$21166, MATCH(B1676, PQR_Dept!$B$2:$B$21106, 0)), "")</f>
        <v/>
      </c>
      <c r="B1676" s="22"/>
      <c r="C1676" s="22"/>
      <c r="D1676" s="22"/>
      <c r="E1676" s="23"/>
      <c r="F1676" s="24"/>
      <c r="G1676" s="25"/>
      <c r="H1676" s="26"/>
      <c r="I1676" s="27"/>
      <c r="J1676" s="19"/>
      <c r="K1676" s="44"/>
      <c r="L1676" s="28"/>
      <c r="M1676" s="25"/>
      <c r="N1676" s="29"/>
      <c r="O1676" s="29"/>
      <c r="P1676" s="28"/>
      <c r="Q1676" s="30"/>
      <c r="R1676" s="28"/>
      <c r="S1676" s="28"/>
      <c r="T1676" s="28"/>
      <c r="U1676" s="31"/>
      <c r="V1676" s="32"/>
      <c r="W1676" s="32"/>
      <c r="X1676" s="32"/>
      <c r="Y1676" s="33"/>
      <c r="Z1676" s="33"/>
      <c r="AA1676" s="34"/>
      <c r="AB1676" s="40" t="str">
        <f>IF(AE1676 &gt; 0, IFERROR(IF(AND(AE1676 &gt; 0, AE1676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S1676 = ""), "Value in Column S is Required", IF(AF1676 &lt; 15, "At the time of Joining, age must be greater than 15 years", IF(AND(W1676 &gt; DATEVALUE("30/6/2024"), Y1676 = "Working"), "Column W and Y Logically Mismatched", IF(AND(X1676 &lt; DATEVALUE("1/7/2025"), Z1676 = "Working", X1676 &lt;&gt; ""), "Column X and Z Logically Mismatched", IF(AND(X1676 &lt;&gt; "", W1676 &gt;= X1676), "Column W and X Logically Missmatched",""))))))))))), ""), "")</f>
        <v/>
      </c>
      <c r="AC1676" s="36"/>
      <c r="AE1676" s="20">
        <f t="shared" si="52"/>
        <v>0</v>
      </c>
      <c r="AF1676" s="20">
        <f t="shared" si="53"/>
        <v>0</v>
      </c>
    </row>
    <row r="1677" spans="1:32" ht="30" customHeight="1">
      <c r="A1677" s="21" t="str">
        <f>IFERROR(INDEX(PQR_Dept!$A$2:$A$21166, MATCH(B1677, PQR_Dept!$B$2:$B$21106, 0)), "")</f>
        <v/>
      </c>
      <c r="B1677" s="22"/>
      <c r="C1677" s="22"/>
      <c r="D1677" s="22"/>
      <c r="E1677" s="23"/>
      <c r="F1677" s="24"/>
      <c r="G1677" s="25"/>
      <c r="H1677" s="26"/>
      <c r="I1677" s="27"/>
      <c r="J1677" s="19"/>
      <c r="K1677" s="44"/>
      <c r="L1677" s="28"/>
      <c r="M1677" s="25"/>
      <c r="N1677" s="29"/>
      <c r="O1677" s="29"/>
      <c r="P1677" s="28"/>
      <c r="Q1677" s="30"/>
      <c r="R1677" s="28"/>
      <c r="S1677" s="28"/>
      <c r="T1677" s="28"/>
      <c r="U1677" s="31"/>
      <c r="V1677" s="32"/>
      <c r="W1677" s="32"/>
      <c r="X1677" s="32"/>
      <c r="Y1677" s="33"/>
      <c r="Z1677" s="33"/>
      <c r="AA1677" s="34"/>
      <c r="AB1677" s="40" t="str">
        <f>IF(AE1677 &gt; 0, IFERROR(IF(AND(AE1677 &gt; 0, AE1677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S1677 = ""), "Value in Column S is Required", IF(AF1677 &lt; 15, "At the time of Joining, age must be greater than 15 years", IF(AND(W1677 &gt; DATEVALUE("30/6/2024"), Y1677 = "Working"), "Column W and Y Logically Mismatched", IF(AND(X1677 &lt; DATEVALUE("1/7/2025"), Z1677 = "Working", X1677 &lt;&gt; ""), "Column X and Z Logically Mismatched", IF(AND(X1677 &lt;&gt; "", W1677 &gt;= X1677), "Column W and X Logically Missmatched",""))))))))))), ""), "")</f>
        <v/>
      </c>
      <c r="AC1677" s="36"/>
      <c r="AE1677" s="20">
        <f t="shared" si="52"/>
        <v>0</v>
      </c>
      <c r="AF1677" s="20">
        <f t="shared" si="53"/>
        <v>0</v>
      </c>
    </row>
    <row r="1678" spans="1:32" ht="30" customHeight="1">
      <c r="A1678" s="21" t="str">
        <f>IFERROR(INDEX(PQR_Dept!$A$2:$A$21166, MATCH(B1678, PQR_Dept!$B$2:$B$21106, 0)), "")</f>
        <v/>
      </c>
      <c r="B1678" s="22"/>
      <c r="C1678" s="22"/>
      <c r="D1678" s="22"/>
      <c r="E1678" s="23"/>
      <c r="F1678" s="24"/>
      <c r="G1678" s="25"/>
      <c r="H1678" s="26"/>
      <c r="I1678" s="27"/>
      <c r="J1678" s="19"/>
      <c r="K1678" s="44"/>
      <c r="L1678" s="28"/>
      <c r="M1678" s="25"/>
      <c r="N1678" s="29"/>
      <c r="O1678" s="29"/>
      <c r="P1678" s="28"/>
      <c r="Q1678" s="30"/>
      <c r="R1678" s="28"/>
      <c r="S1678" s="28"/>
      <c r="T1678" s="28"/>
      <c r="U1678" s="31"/>
      <c r="V1678" s="32"/>
      <c r="W1678" s="32"/>
      <c r="X1678" s="32"/>
      <c r="Y1678" s="33"/>
      <c r="Z1678" s="33"/>
      <c r="AA1678" s="34"/>
      <c r="AB1678" s="40" t="str">
        <f>IF(AE1678 &gt; 0, IFERROR(IF(AND(AE1678 &gt; 0, AE1678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S1678 = ""), "Value in Column S is Required", IF(AF1678 &lt; 15, "At the time of Joining, age must be greater than 15 years", IF(AND(W1678 &gt; DATEVALUE("30/6/2024"), Y1678 = "Working"), "Column W and Y Logically Mismatched", IF(AND(X1678 &lt; DATEVALUE("1/7/2025"), Z1678 = "Working", X1678 &lt;&gt; ""), "Column X and Z Logically Mismatched", IF(AND(X1678 &lt;&gt; "", W1678 &gt;= X1678), "Column W and X Logically Missmatched",""))))))))))), ""), "")</f>
        <v/>
      </c>
      <c r="AC1678" s="36"/>
      <c r="AE1678" s="20">
        <f t="shared" si="52"/>
        <v>0</v>
      </c>
      <c r="AF1678" s="20">
        <f t="shared" si="53"/>
        <v>0</v>
      </c>
    </row>
    <row r="1679" spans="1:32" ht="30" customHeight="1">
      <c r="A1679" s="21" t="str">
        <f>IFERROR(INDEX(PQR_Dept!$A$2:$A$21166, MATCH(B1679, PQR_Dept!$B$2:$B$21106, 0)), "")</f>
        <v/>
      </c>
      <c r="B1679" s="22"/>
      <c r="C1679" s="22"/>
      <c r="D1679" s="22"/>
      <c r="E1679" s="23"/>
      <c r="F1679" s="24"/>
      <c r="G1679" s="25"/>
      <c r="H1679" s="26"/>
      <c r="I1679" s="27"/>
      <c r="J1679" s="19"/>
      <c r="K1679" s="44"/>
      <c r="L1679" s="28"/>
      <c r="M1679" s="25"/>
      <c r="N1679" s="29"/>
      <c r="O1679" s="29"/>
      <c r="P1679" s="28"/>
      <c r="Q1679" s="30"/>
      <c r="R1679" s="28"/>
      <c r="S1679" s="28"/>
      <c r="T1679" s="28"/>
      <c r="U1679" s="31"/>
      <c r="V1679" s="32"/>
      <c r="W1679" s="32"/>
      <c r="X1679" s="32"/>
      <c r="Y1679" s="33"/>
      <c r="Z1679" s="33"/>
      <c r="AA1679" s="34"/>
      <c r="AB1679" s="40" t="str">
        <f>IF(AE1679 &gt; 0, IFERROR(IF(AND(AE1679 &gt; 0, AE1679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S1679 = ""), "Value in Column S is Required", IF(AF1679 &lt; 15, "At the time of Joining, age must be greater than 15 years", IF(AND(W1679 &gt; DATEVALUE("30/6/2024"), Y1679 = "Working"), "Column W and Y Logically Mismatched", IF(AND(X1679 &lt; DATEVALUE("1/7/2025"), Z1679 = "Working", X1679 &lt;&gt; ""), "Column X and Z Logically Mismatched", IF(AND(X1679 &lt;&gt; "", W1679 &gt;= X1679), "Column W and X Logically Missmatched",""))))))))))), ""), "")</f>
        <v/>
      </c>
      <c r="AC1679" s="36"/>
      <c r="AE1679" s="20">
        <f t="shared" si="52"/>
        <v>0</v>
      </c>
      <c r="AF1679" s="20">
        <f t="shared" si="53"/>
        <v>0</v>
      </c>
    </row>
    <row r="1680" spans="1:32" ht="30" customHeight="1">
      <c r="A1680" s="21" t="str">
        <f>IFERROR(INDEX(PQR_Dept!$A$2:$A$21166, MATCH(B1680, PQR_Dept!$B$2:$B$21106, 0)), "")</f>
        <v/>
      </c>
      <c r="B1680" s="22"/>
      <c r="C1680" s="22"/>
      <c r="D1680" s="22"/>
      <c r="E1680" s="23"/>
      <c r="F1680" s="24"/>
      <c r="G1680" s="25"/>
      <c r="H1680" s="26"/>
      <c r="I1680" s="27"/>
      <c r="J1680" s="19"/>
      <c r="K1680" s="44"/>
      <c r="L1680" s="28"/>
      <c r="M1680" s="25"/>
      <c r="N1680" s="29"/>
      <c r="O1680" s="29"/>
      <c r="P1680" s="28"/>
      <c r="Q1680" s="30"/>
      <c r="R1680" s="28"/>
      <c r="S1680" s="28"/>
      <c r="T1680" s="28"/>
      <c r="U1680" s="31"/>
      <c r="V1680" s="32"/>
      <c r="W1680" s="32"/>
      <c r="X1680" s="32"/>
      <c r="Y1680" s="33"/>
      <c r="Z1680" s="33"/>
      <c r="AA1680" s="34"/>
      <c r="AB1680" s="40" t="str">
        <f>IF(AE1680 &gt; 0, IFERROR(IF(AND(AE1680 &gt; 0, AE1680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S1680 = ""), "Value in Column S is Required", IF(AF1680 &lt; 15, "At the time of Joining, age must be greater than 15 years", IF(AND(W1680 &gt; DATEVALUE("30/6/2024"), Y1680 = "Working"), "Column W and Y Logically Mismatched", IF(AND(X1680 &lt; DATEVALUE("1/7/2025"), Z1680 = "Working", X1680 &lt;&gt; ""), "Column X and Z Logically Mismatched", IF(AND(X1680 &lt;&gt; "", W1680 &gt;= X1680), "Column W and X Logically Missmatched",""))))))))))), ""), "")</f>
        <v/>
      </c>
      <c r="AC1680" s="36"/>
      <c r="AE1680" s="20">
        <f t="shared" si="52"/>
        <v>0</v>
      </c>
      <c r="AF1680" s="20">
        <f t="shared" si="53"/>
        <v>0</v>
      </c>
    </row>
    <row r="1681" spans="1:32" ht="30" customHeight="1">
      <c r="A1681" s="21" t="str">
        <f>IFERROR(INDEX(PQR_Dept!$A$2:$A$21166, MATCH(B1681, PQR_Dept!$B$2:$B$21106, 0)), "")</f>
        <v/>
      </c>
      <c r="B1681" s="22"/>
      <c r="C1681" s="22"/>
      <c r="D1681" s="22"/>
      <c r="E1681" s="23"/>
      <c r="F1681" s="24"/>
      <c r="G1681" s="25"/>
      <c r="H1681" s="26"/>
      <c r="I1681" s="27"/>
      <c r="J1681" s="19"/>
      <c r="K1681" s="44"/>
      <c r="L1681" s="28"/>
      <c r="M1681" s="25"/>
      <c r="N1681" s="29"/>
      <c r="O1681" s="29"/>
      <c r="P1681" s="28"/>
      <c r="Q1681" s="30"/>
      <c r="R1681" s="28"/>
      <c r="S1681" s="28"/>
      <c r="T1681" s="28"/>
      <c r="U1681" s="31"/>
      <c r="V1681" s="32"/>
      <c r="W1681" s="32"/>
      <c r="X1681" s="32"/>
      <c r="Y1681" s="33"/>
      <c r="Z1681" s="33"/>
      <c r="AA1681" s="34"/>
      <c r="AB1681" s="40" t="str">
        <f>IF(AE1681 &gt; 0, IFERROR(IF(AND(AE1681 &gt; 0, AE1681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S1681 = ""), "Value in Column S is Required", IF(AF1681 &lt; 15, "At the time of Joining, age must be greater than 15 years", IF(AND(W1681 &gt; DATEVALUE("30/6/2024"), Y1681 = "Working"), "Column W and Y Logically Mismatched", IF(AND(X1681 &lt; DATEVALUE("1/7/2025"), Z1681 = "Working", X1681 &lt;&gt; ""), "Column X and Z Logically Mismatched", IF(AND(X1681 &lt;&gt; "", W1681 &gt;= X1681), "Column W and X Logically Missmatched",""))))))))))), ""), "")</f>
        <v/>
      </c>
      <c r="AC1681" s="36"/>
      <c r="AE1681" s="20">
        <f t="shared" si="52"/>
        <v>0</v>
      </c>
      <c r="AF1681" s="20">
        <f t="shared" si="53"/>
        <v>0</v>
      </c>
    </row>
    <row r="1682" spans="1:32" ht="30" customHeight="1">
      <c r="A1682" s="21" t="str">
        <f>IFERROR(INDEX(PQR_Dept!$A$2:$A$21166, MATCH(B1682, PQR_Dept!$B$2:$B$21106, 0)), "")</f>
        <v/>
      </c>
      <c r="B1682" s="22"/>
      <c r="C1682" s="22"/>
      <c r="D1682" s="22"/>
      <c r="E1682" s="23"/>
      <c r="F1682" s="24"/>
      <c r="G1682" s="25"/>
      <c r="H1682" s="26"/>
      <c r="I1682" s="27"/>
      <c r="J1682" s="19"/>
      <c r="K1682" s="44"/>
      <c r="L1682" s="28"/>
      <c r="M1682" s="25"/>
      <c r="N1682" s="29"/>
      <c r="O1682" s="29"/>
      <c r="P1682" s="28"/>
      <c r="Q1682" s="30"/>
      <c r="R1682" s="28"/>
      <c r="S1682" s="28"/>
      <c r="T1682" s="28"/>
      <c r="U1682" s="31"/>
      <c r="V1682" s="32"/>
      <c r="W1682" s="32"/>
      <c r="X1682" s="32"/>
      <c r="Y1682" s="33"/>
      <c r="Z1682" s="33"/>
      <c r="AA1682" s="34"/>
      <c r="AB1682" s="40" t="str">
        <f>IF(AE1682 &gt; 0, IFERROR(IF(AND(AE1682 &gt; 0, AE1682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S1682 = ""), "Value in Column S is Required", IF(AF1682 &lt; 15, "At the time of Joining, age must be greater than 15 years", IF(AND(W1682 &gt; DATEVALUE("30/6/2024"), Y1682 = "Working"), "Column W and Y Logically Mismatched", IF(AND(X1682 &lt; DATEVALUE("1/7/2025"), Z1682 = "Working", X1682 &lt;&gt; ""), "Column X and Z Logically Mismatched", IF(AND(X1682 &lt;&gt; "", W1682 &gt;= X1682), "Column W and X Logically Missmatched",""))))))))))), ""), "")</f>
        <v/>
      </c>
      <c r="AC1682" s="36"/>
      <c r="AE1682" s="20">
        <f t="shared" si="52"/>
        <v>0</v>
      </c>
      <c r="AF1682" s="20">
        <f t="shared" si="53"/>
        <v>0</v>
      </c>
    </row>
    <row r="1683" spans="1:32" ht="30" customHeight="1">
      <c r="A1683" s="21" t="str">
        <f>IFERROR(INDEX(PQR_Dept!$A$2:$A$21166, MATCH(B1683, PQR_Dept!$B$2:$B$21106, 0)), "")</f>
        <v/>
      </c>
      <c r="B1683" s="22"/>
      <c r="C1683" s="22"/>
      <c r="D1683" s="22"/>
      <c r="E1683" s="23"/>
      <c r="F1683" s="24"/>
      <c r="G1683" s="25"/>
      <c r="H1683" s="26"/>
      <c r="I1683" s="27"/>
      <c r="J1683" s="19"/>
      <c r="K1683" s="44"/>
      <c r="L1683" s="28"/>
      <c r="M1683" s="25"/>
      <c r="N1683" s="29"/>
      <c r="O1683" s="29"/>
      <c r="P1683" s="28"/>
      <c r="Q1683" s="30"/>
      <c r="R1683" s="28"/>
      <c r="S1683" s="28"/>
      <c r="T1683" s="28"/>
      <c r="U1683" s="31"/>
      <c r="V1683" s="32"/>
      <c r="W1683" s="32"/>
      <c r="X1683" s="32"/>
      <c r="Y1683" s="33"/>
      <c r="Z1683" s="33"/>
      <c r="AA1683" s="34"/>
      <c r="AB1683" s="40" t="str">
        <f>IF(AE1683 &gt; 0, IFERROR(IF(AND(AE1683 &gt; 0, AE1683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S1683 = ""), "Value in Column S is Required", IF(AF1683 &lt; 15, "At the time of Joining, age must be greater than 15 years", IF(AND(W1683 &gt; DATEVALUE("30/6/2024"), Y1683 = "Working"), "Column W and Y Logically Mismatched", IF(AND(X1683 &lt; DATEVALUE("1/7/2025"), Z1683 = "Working", X1683 &lt;&gt; ""), "Column X and Z Logically Mismatched", IF(AND(X1683 &lt;&gt; "", W1683 &gt;= X1683), "Column W and X Logically Missmatched",""))))))))))), ""), "")</f>
        <v/>
      </c>
      <c r="AC1683" s="36"/>
      <c r="AE1683" s="20">
        <f t="shared" si="52"/>
        <v>0</v>
      </c>
      <c r="AF1683" s="20">
        <f t="shared" si="53"/>
        <v>0</v>
      </c>
    </row>
    <row r="1684" spans="1:32" ht="30" customHeight="1">
      <c r="A1684" s="21" t="str">
        <f>IFERROR(INDEX(PQR_Dept!$A$2:$A$21166, MATCH(B1684, PQR_Dept!$B$2:$B$21106, 0)), "")</f>
        <v/>
      </c>
      <c r="B1684" s="22"/>
      <c r="C1684" s="22"/>
      <c r="D1684" s="22"/>
      <c r="E1684" s="23"/>
      <c r="F1684" s="24"/>
      <c r="G1684" s="25"/>
      <c r="H1684" s="26"/>
      <c r="I1684" s="27"/>
      <c r="J1684" s="19"/>
      <c r="K1684" s="44"/>
      <c r="L1684" s="28"/>
      <c r="M1684" s="25"/>
      <c r="N1684" s="29"/>
      <c r="O1684" s="29"/>
      <c r="P1684" s="28"/>
      <c r="Q1684" s="30"/>
      <c r="R1684" s="28"/>
      <c r="S1684" s="28"/>
      <c r="T1684" s="28"/>
      <c r="U1684" s="31"/>
      <c r="V1684" s="32"/>
      <c r="W1684" s="32"/>
      <c r="X1684" s="32"/>
      <c r="Y1684" s="33"/>
      <c r="Z1684" s="33"/>
      <c r="AA1684" s="34"/>
      <c r="AB1684" s="40" t="str">
        <f>IF(AE1684 &gt; 0, IFERROR(IF(AND(AE1684 &gt; 0, AE1684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S1684 = ""), "Value in Column S is Required", IF(AF1684 &lt; 15, "At the time of Joining, age must be greater than 15 years", IF(AND(W1684 &gt; DATEVALUE("30/6/2024"), Y1684 = "Working"), "Column W and Y Logically Mismatched", IF(AND(X1684 &lt; DATEVALUE("1/7/2025"), Z1684 = "Working", X1684 &lt;&gt; ""), "Column X and Z Logically Mismatched", IF(AND(X1684 &lt;&gt; "", W1684 &gt;= X1684), "Column W and X Logically Missmatched",""))))))))))), ""), "")</f>
        <v/>
      </c>
      <c r="AC1684" s="36"/>
      <c r="AE1684" s="20">
        <f t="shared" si="52"/>
        <v>0</v>
      </c>
      <c r="AF1684" s="20">
        <f t="shared" si="53"/>
        <v>0</v>
      </c>
    </row>
    <row r="1685" spans="1:32" ht="30" customHeight="1">
      <c r="A1685" s="21" t="str">
        <f>IFERROR(INDEX(PQR_Dept!$A$2:$A$21166, MATCH(B1685, PQR_Dept!$B$2:$B$21106, 0)), "")</f>
        <v/>
      </c>
      <c r="B1685" s="22"/>
      <c r="C1685" s="22"/>
      <c r="D1685" s="22"/>
      <c r="E1685" s="23"/>
      <c r="F1685" s="24"/>
      <c r="G1685" s="25"/>
      <c r="H1685" s="26"/>
      <c r="I1685" s="27"/>
      <c r="J1685" s="19"/>
      <c r="K1685" s="44"/>
      <c r="L1685" s="28"/>
      <c r="M1685" s="25"/>
      <c r="N1685" s="29"/>
      <c r="O1685" s="29"/>
      <c r="P1685" s="28"/>
      <c r="Q1685" s="30"/>
      <c r="R1685" s="28"/>
      <c r="S1685" s="28"/>
      <c r="T1685" s="28"/>
      <c r="U1685" s="31"/>
      <c r="V1685" s="32"/>
      <c r="W1685" s="32"/>
      <c r="X1685" s="32"/>
      <c r="Y1685" s="33"/>
      <c r="Z1685" s="33"/>
      <c r="AA1685" s="34"/>
      <c r="AB1685" s="40" t="str">
        <f>IF(AE1685 &gt; 0, IFERROR(IF(AND(AE1685 &gt; 0, AE1685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S1685 = ""), "Value in Column S is Required", IF(AF1685 &lt; 15, "At the time of Joining, age must be greater than 15 years", IF(AND(W1685 &gt; DATEVALUE("30/6/2024"), Y1685 = "Working"), "Column W and Y Logically Mismatched", IF(AND(X1685 &lt; DATEVALUE("1/7/2025"), Z1685 = "Working", X1685 &lt;&gt; ""), "Column X and Z Logically Mismatched", IF(AND(X1685 &lt;&gt; "", W1685 &gt;= X1685), "Column W and X Logically Missmatched",""))))))))))), ""), "")</f>
        <v/>
      </c>
      <c r="AC1685" s="36"/>
      <c r="AE1685" s="20">
        <f t="shared" si="52"/>
        <v>0</v>
      </c>
      <c r="AF1685" s="20">
        <f t="shared" si="53"/>
        <v>0</v>
      </c>
    </row>
    <row r="1686" spans="1:32" ht="30" customHeight="1">
      <c r="A1686" s="21" t="str">
        <f>IFERROR(INDEX(PQR_Dept!$A$2:$A$21166, MATCH(B1686, PQR_Dept!$B$2:$B$21106, 0)), "")</f>
        <v/>
      </c>
      <c r="B1686" s="22"/>
      <c r="C1686" s="22"/>
      <c r="D1686" s="22"/>
      <c r="E1686" s="23"/>
      <c r="F1686" s="24"/>
      <c r="G1686" s="25"/>
      <c r="H1686" s="26"/>
      <c r="I1686" s="27"/>
      <c r="J1686" s="19"/>
      <c r="K1686" s="44"/>
      <c r="L1686" s="28"/>
      <c r="M1686" s="25"/>
      <c r="N1686" s="29"/>
      <c r="O1686" s="29"/>
      <c r="P1686" s="28"/>
      <c r="Q1686" s="30"/>
      <c r="R1686" s="28"/>
      <c r="S1686" s="28"/>
      <c r="T1686" s="28"/>
      <c r="U1686" s="31"/>
      <c r="V1686" s="32"/>
      <c r="W1686" s="32"/>
      <c r="X1686" s="32"/>
      <c r="Y1686" s="33"/>
      <c r="Z1686" s="33"/>
      <c r="AA1686" s="34"/>
      <c r="AB1686" s="40" t="str">
        <f>IF(AE1686 &gt; 0, IFERROR(IF(AND(AE1686 &gt; 0, AE1686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S1686 = ""), "Value in Column S is Required", IF(AF1686 &lt; 15, "At the time of Joining, age must be greater than 15 years", IF(AND(W1686 &gt; DATEVALUE("30/6/2024"), Y1686 = "Working"), "Column W and Y Logically Mismatched", IF(AND(X1686 &lt; DATEVALUE("1/7/2025"), Z1686 = "Working", X1686 &lt;&gt; ""), "Column X and Z Logically Mismatched", IF(AND(X1686 &lt;&gt; "", W1686 &gt;= X1686), "Column W and X Logically Missmatched",""))))))))))), ""), "")</f>
        <v/>
      </c>
      <c r="AC1686" s="36"/>
      <c r="AE1686" s="20">
        <f t="shared" si="52"/>
        <v>0</v>
      </c>
      <c r="AF1686" s="20">
        <f t="shared" si="53"/>
        <v>0</v>
      </c>
    </row>
    <row r="1687" spans="1:32" ht="30" customHeight="1">
      <c r="A1687" s="21" t="str">
        <f>IFERROR(INDEX(PQR_Dept!$A$2:$A$21166, MATCH(B1687, PQR_Dept!$B$2:$B$21106, 0)), "")</f>
        <v/>
      </c>
      <c r="B1687" s="22"/>
      <c r="C1687" s="22"/>
      <c r="D1687" s="22"/>
      <c r="E1687" s="23"/>
      <c r="F1687" s="24"/>
      <c r="G1687" s="25"/>
      <c r="H1687" s="26"/>
      <c r="I1687" s="27"/>
      <c r="J1687" s="19"/>
      <c r="K1687" s="44"/>
      <c r="L1687" s="28"/>
      <c r="M1687" s="25"/>
      <c r="N1687" s="29"/>
      <c r="O1687" s="29"/>
      <c r="P1687" s="28"/>
      <c r="Q1687" s="30"/>
      <c r="R1687" s="28"/>
      <c r="S1687" s="28"/>
      <c r="T1687" s="28"/>
      <c r="U1687" s="31"/>
      <c r="V1687" s="32"/>
      <c r="W1687" s="32"/>
      <c r="X1687" s="32"/>
      <c r="Y1687" s="33"/>
      <c r="Z1687" s="33"/>
      <c r="AA1687" s="34"/>
      <c r="AB1687" s="40" t="str">
        <f>IF(AE1687 &gt; 0, IFERROR(IF(AND(AE1687 &gt; 0, AE1687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S1687 = ""), "Value in Column S is Required", IF(AF1687 &lt; 15, "At the time of Joining, age must be greater than 15 years", IF(AND(W1687 &gt; DATEVALUE("30/6/2024"), Y1687 = "Working"), "Column W and Y Logically Mismatched", IF(AND(X1687 &lt; DATEVALUE("1/7/2025"), Z1687 = "Working", X1687 &lt;&gt; ""), "Column X and Z Logically Mismatched", IF(AND(X1687 &lt;&gt; "", W1687 &gt;= X1687), "Column W and X Logically Missmatched",""))))))))))), ""), "")</f>
        <v/>
      </c>
      <c r="AC1687" s="36"/>
      <c r="AE1687" s="20">
        <f t="shared" si="52"/>
        <v>0</v>
      </c>
      <c r="AF1687" s="20">
        <f t="shared" si="53"/>
        <v>0</v>
      </c>
    </row>
    <row r="1688" spans="1:32" ht="30" customHeight="1">
      <c r="A1688" s="21" t="str">
        <f>IFERROR(INDEX(PQR_Dept!$A$2:$A$21166, MATCH(B1688, PQR_Dept!$B$2:$B$21106, 0)), "")</f>
        <v/>
      </c>
      <c r="B1688" s="22"/>
      <c r="C1688" s="22"/>
      <c r="D1688" s="22"/>
      <c r="E1688" s="23"/>
      <c r="F1688" s="24"/>
      <c r="G1688" s="25"/>
      <c r="H1688" s="26"/>
      <c r="I1688" s="27"/>
      <c r="J1688" s="19"/>
      <c r="K1688" s="44"/>
      <c r="L1688" s="28"/>
      <c r="M1688" s="25"/>
      <c r="N1688" s="29"/>
      <c r="O1688" s="29"/>
      <c r="P1688" s="28"/>
      <c r="Q1688" s="30"/>
      <c r="R1688" s="28"/>
      <c r="S1688" s="28"/>
      <c r="T1688" s="28"/>
      <c r="U1688" s="31"/>
      <c r="V1688" s="32"/>
      <c r="W1688" s="32"/>
      <c r="X1688" s="32"/>
      <c r="Y1688" s="33"/>
      <c r="Z1688" s="33"/>
      <c r="AA1688" s="34"/>
      <c r="AB1688" s="40" t="str">
        <f>IF(AE1688 &gt; 0, IFERROR(IF(AND(AE1688 &gt; 0, AE1688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S1688 = ""), "Value in Column S is Required", IF(AF1688 &lt; 15, "At the time of Joining, age must be greater than 15 years", IF(AND(W1688 &gt; DATEVALUE("30/6/2024"), Y1688 = "Working"), "Column W and Y Logically Mismatched", IF(AND(X1688 &lt; DATEVALUE("1/7/2025"), Z1688 = "Working", X1688 &lt;&gt; ""), "Column X and Z Logically Mismatched", IF(AND(X1688 &lt;&gt; "", W1688 &gt;= X1688), "Column W and X Logically Missmatched",""))))))))))), ""), "")</f>
        <v/>
      </c>
      <c r="AC1688" s="36"/>
      <c r="AE1688" s="20">
        <f t="shared" si="52"/>
        <v>0</v>
      </c>
      <c r="AF1688" s="20">
        <f t="shared" si="53"/>
        <v>0</v>
      </c>
    </row>
    <row r="1689" spans="1:32" ht="30" customHeight="1">
      <c r="A1689" s="21" t="str">
        <f>IFERROR(INDEX(PQR_Dept!$A$2:$A$21166, MATCH(B1689, PQR_Dept!$B$2:$B$21106, 0)), "")</f>
        <v/>
      </c>
      <c r="B1689" s="22"/>
      <c r="C1689" s="22"/>
      <c r="D1689" s="22"/>
      <c r="E1689" s="23"/>
      <c r="F1689" s="24"/>
      <c r="G1689" s="25"/>
      <c r="H1689" s="26"/>
      <c r="I1689" s="27"/>
      <c r="J1689" s="19"/>
      <c r="K1689" s="44"/>
      <c r="L1689" s="28"/>
      <c r="M1689" s="25"/>
      <c r="N1689" s="29"/>
      <c r="O1689" s="29"/>
      <c r="P1689" s="28"/>
      <c r="Q1689" s="30"/>
      <c r="R1689" s="28"/>
      <c r="S1689" s="28"/>
      <c r="T1689" s="28"/>
      <c r="U1689" s="31"/>
      <c r="V1689" s="32"/>
      <c r="W1689" s="32"/>
      <c r="X1689" s="32"/>
      <c r="Y1689" s="33"/>
      <c r="Z1689" s="33"/>
      <c r="AA1689" s="34"/>
      <c r="AB1689" s="40" t="str">
        <f>IF(AE1689 &gt; 0, IFERROR(IF(AND(AE1689 &gt; 0, AE1689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S1689 = ""), "Value in Column S is Required", IF(AF1689 &lt; 15, "At the time of Joining, age must be greater than 15 years", IF(AND(W1689 &gt; DATEVALUE("30/6/2024"), Y1689 = "Working"), "Column W and Y Logically Mismatched", IF(AND(X1689 &lt; DATEVALUE("1/7/2025"), Z1689 = "Working", X1689 &lt;&gt; ""), "Column X and Z Logically Mismatched", IF(AND(X1689 &lt;&gt; "", W1689 &gt;= X1689), "Column W and X Logically Missmatched",""))))))))))), ""), "")</f>
        <v/>
      </c>
      <c r="AC1689" s="36"/>
      <c r="AE1689" s="20">
        <f t="shared" si="52"/>
        <v>0</v>
      </c>
      <c r="AF1689" s="20">
        <f t="shared" si="53"/>
        <v>0</v>
      </c>
    </row>
    <row r="1690" spans="1:32" ht="30" customHeight="1">
      <c r="A1690" s="21" t="str">
        <f>IFERROR(INDEX(PQR_Dept!$A$2:$A$21166, MATCH(B1690, PQR_Dept!$B$2:$B$21106, 0)), "")</f>
        <v/>
      </c>
      <c r="B1690" s="22"/>
      <c r="C1690" s="22"/>
      <c r="D1690" s="22"/>
      <c r="E1690" s="23"/>
      <c r="F1690" s="24"/>
      <c r="G1690" s="25"/>
      <c r="H1690" s="26"/>
      <c r="I1690" s="27"/>
      <c r="J1690" s="19"/>
      <c r="K1690" s="44"/>
      <c r="L1690" s="28"/>
      <c r="M1690" s="25"/>
      <c r="N1690" s="29"/>
      <c r="O1690" s="29"/>
      <c r="P1690" s="28"/>
      <c r="Q1690" s="30"/>
      <c r="R1690" s="28"/>
      <c r="S1690" s="28"/>
      <c r="T1690" s="28"/>
      <c r="U1690" s="31"/>
      <c r="V1690" s="32"/>
      <c r="W1690" s="32"/>
      <c r="X1690" s="32"/>
      <c r="Y1690" s="33"/>
      <c r="Z1690" s="33"/>
      <c r="AA1690" s="34"/>
      <c r="AB1690" s="40" t="str">
        <f>IF(AE1690 &gt; 0, IFERROR(IF(AND(AE1690 &gt; 0, AE1690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S1690 = ""), "Value in Column S is Required", IF(AF1690 &lt; 15, "At the time of Joining, age must be greater than 15 years", IF(AND(W1690 &gt; DATEVALUE("30/6/2024"), Y1690 = "Working"), "Column W and Y Logically Mismatched", IF(AND(X1690 &lt; DATEVALUE("1/7/2025"), Z1690 = "Working", X1690 &lt;&gt; ""), "Column X and Z Logically Mismatched", IF(AND(X1690 &lt;&gt; "", W1690 &gt;= X1690), "Column W and X Logically Missmatched",""))))))))))), ""), "")</f>
        <v/>
      </c>
      <c r="AC1690" s="36"/>
      <c r="AE1690" s="20">
        <f t="shared" si="52"/>
        <v>0</v>
      </c>
      <c r="AF1690" s="20">
        <f t="shared" si="53"/>
        <v>0</v>
      </c>
    </row>
    <row r="1691" spans="1:32" ht="30" customHeight="1">
      <c r="A1691" s="21" t="str">
        <f>IFERROR(INDEX(PQR_Dept!$A$2:$A$21166, MATCH(B1691, PQR_Dept!$B$2:$B$21106, 0)), "")</f>
        <v/>
      </c>
      <c r="B1691" s="22"/>
      <c r="C1691" s="22"/>
      <c r="D1691" s="22"/>
      <c r="E1691" s="23"/>
      <c r="F1691" s="24"/>
      <c r="G1691" s="25"/>
      <c r="H1691" s="26"/>
      <c r="I1691" s="27"/>
      <c r="J1691" s="19"/>
      <c r="K1691" s="44"/>
      <c r="L1691" s="28"/>
      <c r="M1691" s="25"/>
      <c r="N1691" s="29"/>
      <c r="O1691" s="29"/>
      <c r="P1691" s="28"/>
      <c r="Q1691" s="30"/>
      <c r="R1691" s="28"/>
      <c r="S1691" s="28"/>
      <c r="T1691" s="28"/>
      <c r="U1691" s="31"/>
      <c r="V1691" s="32"/>
      <c r="W1691" s="32"/>
      <c r="X1691" s="32"/>
      <c r="Y1691" s="33"/>
      <c r="Z1691" s="33"/>
      <c r="AA1691" s="34"/>
      <c r="AB1691" s="40" t="str">
        <f>IF(AE1691 &gt; 0, IFERROR(IF(AND(AE1691 &gt; 0, AE1691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S1691 = ""), "Value in Column S is Required", IF(AF1691 &lt; 15, "At the time of Joining, age must be greater than 15 years", IF(AND(W1691 &gt; DATEVALUE("30/6/2024"), Y1691 = "Working"), "Column W and Y Logically Mismatched", IF(AND(X1691 &lt; DATEVALUE("1/7/2025"), Z1691 = "Working", X1691 &lt;&gt; ""), "Column X and Z Logically Mismatched", IF(AND(X1691 &lt;&gt; "", W1691 &gt;= X1691), "Column W and X Logically Missmatched",""))))))))))), ""), "")</f>
        <v/>
      </c>
      <c r="AC1691" s="36"/>
      <c r="AE1691" s="20">
        <f t="shared" si="52"/>
        <v>0</v>
      </c>
      <c r="AF1691" s="20">
        <f t="shared" si="53"/>
        <v>0</v>
      </c>
    </row>
    <row r="1692" spans="1:32" ht="30" customHeight="1">
      <c r="A1692" s="21" t="str">
        <f>IFERROR(INDEX(PQR_Dept!$A$2:$A$21166, MATCH(B1692, PQR_Dept!$B$2:$B$21106, 0)), "")</f>
        <v/>
      </c>
      <c r="B1692" s="22"/>
      <c r="C1692" s="22"/>
      <c r="D1692" s="22"/>
      <c r="E1692" s="23"/>
      <c r="F1692" s="24"/>
      <c r="G1692" s="25"/>
      <c r="H1692" s="26"/>
      <c r="I1692" s="27"/>
      <c r="J1692" s="19"/>
      <c r="K1692" s="44"/>
      <c r="L1692" s="28"/>
      <c r="M1692" s="25"/>
      <c r="N1692" s="29"/>
      <c r="O1692" s="29"/>
      <c r="P1692" s="28"/>
      <c r="Q1692" s="30"/>
      <c r="R1692" s="28"/>
      <c r="S1692" s="28"/>
      <c r="T1692" s="28"/>
      <c r="U1692" s="31"/>
      <c r="V1692" s="32"/>
      <c r="W1692" s="32"/>
      <c r="X1692" s="32"/>
      <c r="Y1692" s="33"/>
      <c r="Z1692" s="33"/>
      <c r="AA1692" s="34"/>
      <c r="AB1692" s="40" t="str">
        <f>IF(AE1692 &gt; 0, IFERROR(IF(AND(AE1692 &gt; 0, AE1692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S1692 = ""), "Value in Column S is Required", IF(AF1692 &lt; 15, "At the time of Joining, age must be greater than 15 years", IF(AND(W1692 &gt; DATEVALUE("30/6/2024"), Y1692 = "Working"), "Column W and Y Logically Mismatched", IF(AND(X1692 &lt; DATEVALUE("1/7/2025"), Z1692 = "Working", X1692 &lt;&gt; ""), "Column X and Z Logically Mismatched", IF(AND(X1692 &lt;&gt; "", W1692 &gt;= X1692), "Column W and X Logically Missmatched",""))))))))))), ""), "")</f>
        <v/>
      </c>
      <c r="AC1692" s="36"/>
      <c r="AE1692" s="20">
        <f t="shared" si="52"/>
        <v>0</v>
      </c>
      <c r="AF1692" s="20">
        <f t="shared" si="53"/>
        <v>0</v>
      </c>
    </row>
    <row r="1693" spans="1:32" ht="30" customHeight="1">
      <c r="A1693" s="21" t="str">
        <f>IFERROR(INDEX(PQR_Dept!$A$2:$A$21166, MATCH(B1693, PQR_Dept!$B$2:$B$21106, 0)), "")</f>
        <v/>
      </c>
      <c r="B1693" s="22"/>
      <c r="C1693" s="22"/>
      <c r="D1693" s="22"/>
      <c r="E1693" s="23"/>
      <c r="F1693" s="24"/>
      <c r="G1693" s="25"/>
      <c r="H1693" s="26"/>
      <c r="I1693" s="27"/>
      <c r="J1693" s="19"/>
      <c r="K1693" s="44"/>
      <c r="L1693" s="28"/>
      <c r="M1693" s="25"/>
      <c r="N1693" s="29"/>
      <c r="O1693" s="29"/>
      <c r="P1693" s="28"/>
      <c r="Q1693" s="30"/>
      <c r="R1693" s="28"/>
      <c r="S1693" s="28"/>
      <c r="T1693" s="28"/>
      <c r="U1693" s="31"/>
      <c r="V1693" s="32"/>
      <c r="W1693" s="32"/>
      <c r="X1693" s="32"/>
      <c r="Y1693" s="33"/>
      <c r="Z1693" s="33"/>
      <c r="AA1693" s="34"/>
      <c r="AB1693" s="40" t="str">
        <f>IF(AE1693 &gt; 0, IFERROR(IF(AND(AE1693 &gt; 0, AE1693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S1693 = ""), "Value in Column S is Required", IF(AF1693 &lt; 15, "At the time of Joining, age must be greater than 15 years", IF(AND(W1693 &gt; DATEVALUE("30/6/2024"), Y1693 = "Working"), "Column W and Y Logically Mismatched", IF(AND(X1693 &lt; DATEVALUE("1/7/2025"), Z1693 = "Working", X1693 &lt;&gt; ""), "Column X and Z Logically Mismatched", IF(AND(X1693 &lt;&gt; "", W1693 &gt;= X1693), "Column W and X Logically Missmatched",""))))))))))), ""), "")</f>
        <v/>
      </c>
      <c r="AC1693" s="36"/>
      <c r="AE1693" s="20">
        <f t="shared" si="52"/>
        <v>0</v>
      </c>
      <c r="AF1693" s="20">
        <f t="shared" si="53"/>
        <v>0</v>
      </c>
    </row>
    <row r="1694" spans="1:32" ht="30" customHeight="1">
      <c r="A1694" s="21" t="str">
        <f>IFERROR(INDEX(PQR_Dept!$A$2:$A$21166, MATCH(B1694, PQR_Dept!$B$2:$B$21106, 0)), "")</f>
        <v/>
      </c>
      <c r="B1694" s="22"/>
      <c r="C1694" s="22"/>
      <c r="D1694" s="22"/>
      <c r="E1694" s="23"/>
      <c r="F1694" s="24"/>
      <c r="G1694" s="25"/>
      <c r="H1694" s="26"/>
      <c r="I1694" s="27"/>
      <c r="J1694" s="19"/>
      <c r="K1694" s="44"/>
      <c r="L1694" s="28"/>
      <c r="M1694" s="25"/>
      <c r="N1694" s="29"/>
      <c r="O1694" s="29"/>
      <c r="P1694" s="28"/>
      <c r="Q1694" s="30"/>
      <c r="R1694" s="28"/>
      <c r="S1694" s="28"/>
      <c r="T1694" s="28"/>
      <c r="U1694" s="31"/>
      <c r="V1694" s="32"/>
      <c r="W1694" s="32"/>
      <c r="X1694" s="32"/>
      <c r="Y1694" s="33"/>
      <c r="Z1694" s="33"/>
      <c r="AA1694" s="34"/>
      <c r="AB1694" s="40" t="str">
        <f>IF(AE1694 &gt; 0, IFERROR(IF(AND(AE1694 &gt; 0, AE1694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S1694 = ""), "Value in Column S is Required", IF(AF1694 &lt; 15, "At the time of Joining, age must be greater than 15 years", IF(AND(W1694 &gt; DATEVALUE("30/6/2024"), Y1694 = "Working"), "Column W and Y Logically Mismatched", IF(AND(X1694 &lt; DATEVALUE("1/7/2025"), Z1694 = "Working", X1694 &lt;&gt; ""), "Column X and Z Logically Mismatched", IF(AND(X1694 &lt;&gt; "", W1694 &gt;= X1694), "Column W and X Logically Missmatched",""))))))))))), ""), "")</f>
        <v/>
      </c>
      <c r="AC1694" s="36"/>
      <c r="AE1694" s="20">
        <f t="shared" si="52"/>
        <v>0</v>
      </c>
      <c r="AF1694" s="20">
        <f t="shared" si="53"/>
        <v>0</v>
      </c>
    </row>
    <row r="1695" spans="1:32" ht="30" customHeight="1">
      <c r="A1695" s="21" t="str">
        <f>IFERROR(INDEX(PQR_Dept!$A$2:$A$21166, MATCH(B1695, PQR_Dept!$B$2:$B$21106, 0)), "")</f>
        <v/>
      </c>
      <c r="B1695" s="22"/>
      <c r="C1695" s="22"/>
      <c r="D1695" s="22"/>
      <c r="E1695" s="23"/>
      <c r="F1695" s="24"/>
      <c r="G1695" s="25"/>
      <c r="H1695" s="26"/>
      <c r="I1695" s="27"/>
      <c r="J1695" s="19"/>
      <c r="K1695" s="44"/>
      <c r="L1695" s="28"/>
      <c r="M1695" s="25"/>
      <c r="N1695" s="29"/>
      <c r="O1695" s="29"/>
      <c r="P1695" s="28"/>
      <c r="Q1695" s="30"/>
      <c r="R1695" s="28"/>
      <c r="S1695" s="28"/>
      <c r="T1695" s="28"/>
      <c r="U1695" s="31"/>
      <c r="V1695" s="32"/>
      <c r="W1695" s="32"/>
      <c r="X1695" s="32"/>
      <c r="Y1695" s="33"/>
      <c r="Z1695" s="33"/>
      <c r="AA1695" s="34"/>
      <c r="AB1695" s="40" t="str">
        <f>IF(AE1695 &gt; 0, IFERROR(IF(AND(AE1695 &gt; 0, AE1695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S1695 = ""), "Value in Column S is Required", IF(AF1695 &lt; 15, "At the time of Joining, age must be greater than 15 years", IF(AND(W1695 &gt; DATEVALUE("30/6/2024"), Y1695 = "Working"), "Column W and Y Logically Mismatched", IF(AND(X1695 &lt; DATEVALUE("1/7/2025"), Z1695 = "Working", X1695 &lt;&gt; ""), "Column X and Z Logically Mismatched", IF(AND(X1695 &lt;&gt; "", W1695 &gt;= X1695), "Column W and X Logically Missmatched",""))))))))))), ""), "")</f>
        <v/>
      </c>
      <c r="AC1695" s="36"/>
      <c r="AE1695" s="20">
        <f t="shared" si="52"/>
        <v>0</v>
      </c>
      <c r="AF1695" s="20">
        <f t="shared" si="53"/>
        <v>0</v>
      </c>
    </row>
    <row r="1696" spans="1:32" ht="30" customHeight="1">
      <c r="A1696" s="21" t="str">
        <f>IFERROR(INDEX(PQR_Dept!$A$2:$A$21166, MATCH(B1696, PQR_Dept!$B$2:$B$21106, 0)), "")</f>
        <v/>
      </c>
      <c r="B1696" s="22"/>
      <c r="C1696" s="22"/>
      <c r="D1696" s="22"/>
      <c r="E1696" s="23"/>
      <c r="F1696" s="24"/>
      <c r="G1696" s="25"/>
      <c r="H1696" s="26"/>
      <c r="I1696" s="27"/>
      <c r="J1696" s="19"/>
      <c r="K1696" s="44"/>
      <c r="L1696" s="28"/>
      <c r="M1696" s="25"/>
      <c r="N1696" s="29"/>
      <c r="O1696" s="29"/>
      <c r="P1696" s="28"/>
      <c r="Q1696" s="30"/>
      <c r="R1696" s="28"/>
      <c r="S1696" s="28"/>
      <c r="T1696" s="28"/>
      <c r="U1696" s="31"/>
      <c r="V1696" s="32"/>
      <c r="W1696" s="32"/>
      <c r="X1696" s="32"/>
      <c r="Y1696" s="33"/>
      <c r="Z1696" s="33"/>
      <c r="AA1696" s="34"/>
      <c r="AB1696" s="40" t="str">
        <f>IF(AE1696 &gt; 0, IFERROR(IF(AND(AE1696 &gt; 0, AE1696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S1696 = ""), "Value in Column S is Required", IF(AF1696 &lt; 15, "At the time of Joining, age must be greater than 15 years", IF(AND(W1696 &gt; DATEVALUE("30/6/2024"), Y1696 = "Working"), "Column W and Y Logically Mismatched", IF(AND(X1696 &lt; DATEVALUE("1/7/2025"), Z1696 = "Working", X1696 &lt;&gt; ""), "Column X and Z Logically Mismatched", IF(AND(X1696 &lt;&gt; "", W1696 &gt;= X1696), "Column W and X Logically Missmatched",""))))))))))), ""), "")</f>
        <v/>
      </c>
      <c r="AC1696" s="36"/>
      <c r="AE1696" s="20">
        <f t="shared" si="52"/>
        <v>0</v>
      </c>
      <c r="AF1696" s="20">
        <f t="shared" si="53"/>
        <v>0</v>
      </c>
    </row>
    <row r="1697" spans="1:32" ht="30" customHeight="1">
      <c r="A1697" s="21" t="str">
        <f>IFERROR(INDEX(PQR_Dept!$A$2:$A$21166, MATCH(B1697, PQR_Dept!$B$2:$B$21106, 0)), "")</f>
        <v/>
      </c>
      <c r="B1697" s="22"/>
      <c r="C1697" s="22"/>
      <c r="D1697" s="22"/>
      <c r="E1697" s="23"/>
      <c r="F1697" s="24"/>
      <c r="G1697" s="25"/>
      <c r="H1697" s="26"/>
      <c r="I1697" s="27"/>
      <c r="J1697" s="19"/>
      <c r="K1697" s="44"/>
      <c r="L1697" s="28"/>
      <c r="M1697" s="25"/>
      <c r="N1697" s="29"/>
      <c r="O1697" s="29"/>
      <c r="P1697" s="28"/>
      <c r="Q1697" s="30"/>
      <c r="R1697" s="28"/>
      <c r="S1697" s="28"/>
      <c r="T1697" s="28"/>
      <c r="U1697" s="31"/>
      <c r="V1697" s="32"/>
      <c r="W1697" s="32"/>
      <c r="X1697" s="32"/>
      <c r="Y1697" s="33"/>
      <c r="Z1697" s="33"/>
      <c r="AA1697" s="34"/>
      <c r="AB1697" s="40" t="str">
        <f>IF(AE1697 &gt; 0, IFERROR(IF(AND(AE1697 &gt; 0, AE1697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S1697 = ""), "Value in Column S is Required", IF(AF1697 &lt; 15, "At the time of Joining, age must be greater than 15 years", IF(AND(W1697 &gt; DATEVALUE("30/6/2024"), Y1697 = "Working"), "Column W and Y Logically Mismatched", IF(AND(X1697 &lt; DATEVALUE("1/7/2025"), Z1697 = "Working", X1697 &lt;&gt; ""), "Column X and Z Logically Mismatched", IF(AND(X1697 &lt;&gt; "", W1697 &gt;= X1697), "Column W and X Logically Missmatched",""))))))))))), ""), "")</f>
        <v/>
      </c>
      <c r="AC1697" s="36"/>
      <c r="AE1697" s="20">
        <f t="shared" si="52"/>
        <v>0</v>
      </c>
      <c r="AF1697" s="20">
        <f t="shared" si="53"/>
        <v>0</v>
      </c>
    </row>
    <row r="1698" spans="1:32" ht="30" customHeight="1">
      <c r="A1698" s="21" t="str">
        <f>IFERROR(INDEX(PQR_Dept!$A$2:$A$21166, MATCH(B1698, PQR_Dept!$B$2:$B$21106, 0)), "")</f>
        <v/>
      </c>
      <c r="B1698" s="22"/>
      <c r="C1698" s="22"/>
      <c r="D1698" s="22"/>
      <c r="E1698" s="23"/>
      <c r="F1698" s="24"/>
      <c r="G1698" s="25"/>
      <c r="H1698" s="26"/>
      <c r="I1698" s="27"/>
      <c r="J1698" s="19"/>
      <c r="K1698" s="44"/>
      <c r="L1698" s="28"/>
      <c r="M1698" s="25"/>
      <c r="N1698" s="29"/>
      <c r="O1698" s="29"/>
      <c r="P1698" s="28"/>
      <c r="Q1698" s="30"/>
      <c r="R1698" s="28"/>
      <c r="S1698" s="28"/>
      <c r="T1698" s="28"/>
      <c r="U1698" s="31"/>
      <c r="V1698" s="32"/>
      <c r="W1698" s="32"/>
      <c r="X1698" s="32"/>
      <c r="Y1698" s="33"/>
      <c r="Z1698" s="33"/>
      <c r="AA1698" s="34"/>
      <c r="AB1698" s="40" t="str">
        <f>IF(AE1698 &gt; 0, IFERROR(IF(AND(AE1698 &gt; 0, AE1698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S1698 = ""), "Value in Column S is Required", IF(AF1698 &lt; 15, "At the time of Joining, age must be greater than 15 years", IF(AND(W1698 &gt; DATEVALUE("30/6/2024"), Y1698 = "Working"), "Column W and Y Logically Mismatched", IF(AND(X1698 &lt; DATEVALUE("1/7/2025"), Z1698 = "Working", X1698 &lt;&gt; ""), "Column X and Z Logically Mismatched", IF(AND(X1698 &lt;&gt; "", W1698 &gt;= X1698), "Column W and X Logically Missmatched",""))))))))))), ""), "")</f>
        <v/>
      </c>
      <c r="AC1698" s="36"/>
      <c r="AE1698" s="20">
        <f t="shared" si="52"/>
        <v>0</v>
      </c>
      <c r="AF1698" s="20">
        <f t="shared" si="53"/>
        <v>0</v>
      </c>
    </row>
    <row r="1699" spans="1:32" ht="30" customHeight="1">
      <c r="A1699" s="21" t="str">
        <f>IFERROR(INDEX(PQR_Dept!$A$2:$A$21166, MATCH(B1699, PQR_Dept!$B$2:$B$21106, 0)), "")</f>
        <v/>
      </c>
      <c r="B1699" s="22"/>
      <c r="C1699" s="22"/>
      <c r="D1699" s="22"/>
      <c r="E1699" s="23"/>
      <c r="F1699" s="24"/>
      <c r="G1699" s="25"/>
      <c r="H1699" s="26"/>
      <c r="I1699" s="27"/>
      <c r="J1699" s="19"/>
      <c r="K1699" s="44"/>
      <c r="L1699" s="28"/>
      <c r="M1699" s="25"/>
      <c r="N1699" s="29"/>
      <c r="O1699" s="29"/>
      <c r="P1699" s="28"/>
      <c r="Q1699" s="30"/>
      <c r="R1699" s="28"/>
      <c r="S1699" s="28"/>
      <c r="T1699" s="28"/>
      <c r="U1699" s="31"/>
      <c r="V1699" s="32"/>
      <c r="W1699" s="32"/>
      <c r="X1699" s="32"/>
      <c r="Y1699" s="33"/>
      <c r="Z1699" s="33"/>
      <c r="AA1699" s="34"/>
      <c r="AB1699" s="40" t="str">
        <f>IF(AE1699 &gt; 0, IFERROR(IF(AND(AE1699 &gt; 0, AE1699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S1699 = ""), "Value in Column S is Required", IF(AF1699 &lt; 15, "At the time of Joining, age must be greater than 15 years", IF(AND(W1699 &gt; DATEVALUE("30/6/2024"), Y1699 = "Working"), "Column W and Y Logically Mismatched", IF(AND(X1699 &lt; DATEVALUE("1/7/2025"), Z1699 = "Working", X1699 &lt;&gt; ""), "Column X and Z Logically Mismatched", IF(AND(X1699 &lt;&gt; "", W1699 &gt;= X1699), "Column W and X Logically Missmatched",""))))))))))), ""), "")</f>
        <v/>
      </c>
      <c r="AC1699" s="36"/>
      <c r="AE1699" s="20">
        <f t="shared" si="52"/>
        <v>0</v>
      </c>
      <c r="AF1699" s="20">
        <f t="shared" si="53"/>
        <v>0</v>
      </c>
    </row>
    <row r="1700" spans="1:32" ht="30" customHeight="1">
      <c r="A1700" s="21" t="str">
        <f>IFERROR(INDEX(PQR_Dept!$A$2:$A$21166, MATCH(B1700, PQR_Dept!$B$2:$B$21106, 0)), "")</f>
        <v/>
      </c>
      <c r="B1700" s="22"/>
      <c r="C1700" s="22"/>
      <c r="D1700" s="22"/>
      <c r="E1700" s="23"/>
      <c r="F1700" s="24"/>
      <c r="G1700" s="25"/>
      <c r="H1700" s="26"/>
      <c r="I1700" s="27"/>
      <c r="J1700" s="19"/>
      <c r="K1700" s="44"/>
      <c r="L1700" s="28"/>
      <c r="M1700" s="25"/>
      <c r="N1700" s="29"/>
      <c r="O1700" s="29"/>
      <c r="P1700" s="28"/>
      <c r="Q1700" s="30"/>
      <c r="R1700" s="28"/>
      <c r="S1700" s="28"/>
      <c r="T1700" s="28"/>
      <c r="U1700" s="31"/>
      <c r="V1700" s="32"/>
      <c r="W1700" s="32"/>
      <c r="X1700" s="32"/>
      <c r="Y1700" s="33"/>
      <c r="Z1700" s="33"/>
      <c r="AA1700" s="34"/>
      <c r="AB1700" s="40" t="str">
        <f>IF(AE1700 &gt; 0, IFERROR(IF(AND(AE1700 &gt; 0, AE1700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S1700 = ""), "Value in Column S is Required", IF(AF1700 &lt; 15, "At the time of Joining, age must be greater than 15 years", IF(AND(W1700 &gt; DATEVALUE("30/6/2024"), Y1700 = "Working"), "Column W and Y Logically Mismatched", IF(AND(X1700 &lt; DATEVALUE("1/7/2025"), Z1700 = "Working", X1700 &lt;&gt; ""), "Column X and Z Logically Mismatched", IF(AND(X1700 &lt;&gt; "", W1700 &gt;= X1700), "Column W and X Logically Missmatched",""))))))))))), ""), "")</f>
        <v/>
      </c>
      <c r="AC1700" s="36"/>
      <c r="AE1700" s="20">
        <f t="shared" si="52"/>
        <v>0</v>
      </c>
      <c r="AF1700" s="20">
        <f t="shared" si="53"/>
        <v>0</v>
      </c>
    </row>
    <row r="1701" spans="1:32" ht="30" customHeight="1">
      <c r="A1701" s="21" t="str">
        <f>IFERROR(INDEX(PQR_Dept!$A$2:$A$21166, MATCH(B1701, PQR_Dept!$B$2:$B$21106, 0)), "")</f>
        <v/>
      </c>
      <c r="B1701" s="22"/>
      <c r="C1701" s="22"/>
      <c r="D1701" s="22"/>
      <c r="E1701" s="23"/>
      <c r="F1701" s="24"/>
      <c r="G1701" s="25"/>
      <c r="H1701" s="26"/>
      <c r="I1701" s="27"/>
      <c r="J1701" s="19"/>
      <c r="K1701" s="44"/>
      <c r="L1701" s="28"/>
      <c r="M1701" s="25"/>
      <c r="N1701" s="29"/>
      <c r="O1701" s="29"/>
      <c r="P1701" s="28"/>
      <c r="Q1701" s="30"/>
      <c r="R1701" s="28"/>
      <c r="S1701" s="28"/>
      <c r="T1701" s="28"/>
      <c r="U1701" s="31"/>
      <c r="V1701" s="32"/>
      <c r="W1701" s="32"/>
      <c r="X1701" s="32"/>
      <c r="Y1701" s="33"/>
      <c r="Z1701" s="33"/>
      <c r="AA1701" s="34"/>
      <c r="AB1701" s="40" t="str">
        <f>IF(AE1701 &gt; 0, IFERROR(IF(AND(AE1701 &gt; 0, AE1701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S1701 = ""), "Value in Column S is Required", IF(AF1701 &lt; 15, "At the time of Joining, age must be greater than 15 years", IF(AND(W1701 &gt; DATEVALUE("30/6/2024"), Y1701 = "Working"), "Column W and Y Logically Mismatched", IF(AND(X1701 &lt; DATEVALUE("1/7/2025"), Z1701 = "Working", X1701 &lt;&gt; ""), "Column X and Z Logically Mismatched", IF(AND(X1701 &lt;&gt; "", W1701 &gt;= X1701), "Column W and X Logically Missmatched",""))))))))))), ""), "")</f>
        <v/>
      </c>
      <c r="AC1701" s="36"/>
      <c r="AE1701" s="20">
        <f t="shared" si="52"/>
        <v>0</v>
      </c>
      <c r="AF1701" s="20">
        <f t="shared" si="53"/>
        <v>0</v>
      </c>
    </row>
    <row r="1702" spans="1:32" ht="30" customHeight="1">
      <c r="A1702" s="21" t="str">
        <f>IFERROR(INDEX(PQR_Dept!$A$2:$A$21166, MATCH(B1702, PQR_Dept!$B$2:$B$21106, 0)), "")</f>
        <v/>
      </c>
      <c r="B1702" s="22"/>
      <c r="C1702" s="22"/>
      <c r="D1702" s="22"/>
      <c r="E1702" s="23"/>
      <c r="F1702" s="24"/>
      <c r="G1702" s="25"/>
      <c r="H1702" s="26"/>
      <c r="I1702" s="27"/>
      <c r="J1702" s="19"/>
      <c r="K1702" s="44"/>
      <c r="L1702" s="28"/>
      <c r="M1702" s="25"/>
      <c r="N1702" s="29"/>
      <c r="O1702" s="29"/>
      <c r="P1702" s="28"/>
      <c r="Q1702" s="30"/>
      <c r="R1702" s="28"/>
      <c r="S1702" s="28"/>
      <c r="T1702" s="28"/>
      <c r="U1702" s="31"/>
      <c r="V1702" s="32"/>
      <c r="W1702" s="32"/>
      <c r="X1702" s="32"/>
      <c r="Y1702" s="33"/>
      <c r="Z1702" s="33"/>
      <c r="AA1702" s="34"/>
      <c r="AB1702" s="40" t="str">
        <f>IF(AE1702 &gt; 0, IFERROR(IF(AND(AE1702 &gt; 0, AE1702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S1702 = ""), "Value in Column S is Required", IF(AF1702 &lt; 15, "At the time of Joining, age must be greater than 15 years", IF(AND(W1702 &gt; DATEVALUE("30/6/2024"), Y1702 = "Working"), "Column W and Y Logically Mismatched", IF(AND(X1702 &lt; DATEVALUE("1/7/2025"), Z1702 = "Working", X1702 &lt;&gt; ""), "Column X and Z Logically Mismatched", IF(AND(X1702 &lt;&gt; "", W1702 &gt;= X1702), "Column W and X Logically Missmatched",""))))))))))), ""), "")</f>
        <v/>
      </c>
      <c r="AC1702" s="36"/>
      <c r="AE1702" s="20">
        <f t="shared" si="52"/>
        <v>0</v>
      </c>
      <c r="AF1702" s="20">
        <f t="shared" si="53"/>
        <v>0</v>
      </c>
    </row>
    <row r="1703" spans="1:32" ht="30" customHeight="1">
      <c r="A1703" s="21" t="str">
        <f>IFERROR(INDEX(PQR_Dept!$A$2:$A$21166, MATCH(B1703, PQR_Dept!$B$2:$B$21106, 0)), "")</f>
        <v/>
      </c>
      <c r="B1703" s="22"/>
      <c r="C1703" s="22"/>
      <c r="D1703" s="22"/>
      <c r="E1703" s="23"/>
      <c r="F1703" s="24"/>
      <c r="G1703" s="25"/>
      <c r="H1703" s="26"/>
      <c r="I1703" s="27"/>
      <c r="J1703" s="19"/>
      <c r="K1703" s="44"/>
      <c r="L1703" s="28"/>
      <c r="M1703" s="25"/>
      <c r="N1703" s="29"/>
      <c r="O1703" s="29"/>
      <c r="P1703" s="28"/>
      <c r="Q1703" s="30"/>
      <c r="R1703" s="28"/>
      <c r="S1703" s="28"/>
      <c r="T1703" s="28"/>
      <c r="U1703" s="31"/>
      <c r="V1703" s="32"/>
      <c r="W1703" s="32"/>
      <c r="X1703" s="32"/>
      <c r="Y1703" s="33"/>
      <c r="Z1703" s="33"/>
      <c r="AA1703" s="34"/>
      <c r="AB1703" s="40" t="str">
        <f>IF(AE1703 &gt; 0, IFERROR(IF(AND(AE1703 &gt; 0, AE1703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S1703 = ""), "Value in Column S is Required", IF(AF1703 &lt; 15, "At the time of Joining, age must be greater than 15 years", IF(AND(W1703 &gt; DATEVALUE("30/6/2024"), Y1703 = "Working"), "Column W and Y Logically Mismatched", IF(AND(X1703 &lt; DATEVALUE("1/7/2025"), Z1703 = "Working", X1703 &lt;&gt; ""), "Column X and Z Logically Mismatched", IF(AND(X1703 &lt;&gt; "", W1703 &gt;= X1703), "Column W and X Logically Missmatched",""))))))))))), ""), "")</f>
        <v/>
      </c>
      <c r="AC1703" s="36"/>
      <c r="AE1703" s="20">
        <f t="shared" si="52"/>
        <v>0</v>
      </c>
      <c r="AF1703" s="20">
        <f t="shared" si="53"/>
        <v>0</v>
      </c>
    </row>
    <row r="1704" spans="1:32" ht="30" customHeight="1">
      <c r="A1704" s="21" t="str">
        <f>IFERROR(INDEX(PQR_Dept!$A$2:$A$21166, MATCH(B1704, PQR_Dept!$B$2:$B$21106, 0)), "")</f>
        <v/>
      </c>
      <c r="B1704" s="22"/>
      <c r="C1704" s="22"/>
      <c r="D1704" s="22"/>
      <c r="E1704" s="23"/>
      <c r="F1704" s="24"/>
      <c r="G1704" s="25"/>
      <c r="H1704" s="26"/>
      <c r="I1704" s="27"/>
      <c r="J1704" s="19"/>
      <c r="K1704" s="44"/>
      <c r="L1704" s="28"/>
      <c r="M1704" s="25"/>
      <c r="N1704" s="29"/>
      <c r="O1704" s="29"/>
      <c r="P1704" s="28"/>
      <c r="Q1704" s="30"/>
      <c r="R1704" s="28"/>
      <c r="S1704" s="28"/>
      <c r="T1704" s="28"/>
      <c r="U1704" s="31"/>
      <c r="V1704" s="32"/>
      <c r="W1704" s="32"/>
      <c r="X1704" s="32"/>
      <c r="Y1704" s="33"/>
      <c r="Z1704" s="33"/>
      <c r="AA1704" s="34"/>
      <c r="AB1704" s="40" t="str">
        <f>IF(AE1704 &gt; 0, IFERROR(IF(AND(AE1704 &gt; 0, AE1704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S1704 = ""), "Value in Column S is Required", IF(AF1704 &lt; 15, "At the time of Joining, age must be greater than 15 years", IF(AND(W1704 &gt; DATEVALUE("30/6/2024"), Y1704 = "Working"), "Column W and Y Logically Mismatched", IF(AND(X1704 &lt; DATEVALUE("1/7/2025"), Z1704 = "Working", X1704 &lt;&gt; ""), "Column X and Z Logically Mismatched", IF(AND(X1704 &lt;&gt; "", W1704 &gt;= X1704), "Column W and X Logically Missmatched",""))))))))))), ""), "")</f>
        <v/>
      </c>
      <c r="AC1704" s="36"/>
      <c r="AE1704" s="20">
        <f t="shared" si="52"/>
        <v>0</v>
      </c>
      <c r="AF1704" s="20">
        <f t="shared" si="53"/>
        <v>0</v>
      </c>
    </row>
    <row r="1705" spans="1:32" ht="30" customHeight="1">
      <c r="A1705" s="21" t="str">
        <f>IFERROR(INDEX(PQR_Dept!$A$2:$A$21166, MATCH(B1705, PQR_Dept!$B$2:$B$21106, 0)), "")</f>
        <v/>
      </c>
      <c r="B1705" s="22"/>
      <c r="C1705" s="22"/>
      <c r="D1705" s="22"/>
      <c r="E1705" s="23"/>
      <c r="F1705" s="24"/>
      <c r="G1705" s="25"/>
      <c r="H1705" s="26"/>
      <c r="I1705" s="27"/>
      <c r="J1705" s="19"/>
      <c r="K1705" s="44"/>
      <c r="L1705" s="28"/>
      <c r="M1705" s="25"/>
      <c r="N1705" s="29"/>
      <c r="O1705" s="29"/>
      <c r="P1705" s="28"/>
      <c r="Q1705" s="30"/>
      <c r="R1705" s="28"/>
      <c r="S1705" s="28"/>
      <c r="T1705" s="28"/>
      <c r="U1705" s="31"/>
      <c r="V1705" s="32"/>
      <c r="W1705" s="32"/>
      <c r="X1705" s="32"/>
      <c r="Y1705" s="33"/>
      <c r="Z1705" s="33"/>
      <c r="AA1705" s="34"/>
      <c r="AB1705" s="40" t="str">
        <f>IF(AE1705 &gt; 0, IFERROR(IF(AND(AE1705 &gt; 0, AE1705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S1705 = ""), "Value in Column S is Required", IF(AF1705 &lt; 15, "At the time of Joining, age must be greater than 15 years", IF(AND(W1705 &gt; DATEVALUE("30/6/2024"), Y1705 = "Working"), "Column W and Y Logically Mismatched", IF(AND(X1705 &lt; DATEVALUE("1/7/2025"), Z1705 = "Working", X1705 &lt;&gt; ""), "Column X and Z Logically Mismatched", IF(AND(X1705 &lt;&gt; "", W1705 &gt;= X1705), "Column W and X Logically Missmatched",""))))))))))), ""), "")</f>
        <v/>
      </c>
      <c r="AC1705" s="36"/>
      <c r="AE1705" s="20">
        <f t="shared" si="52"/>
        <v>0</v>
      </c>
      <c r="AF1705" s="20">
        <f t="shared" si="53"/>
        <v>0</v>
      </c>
    </row>
    <row r="1706" spans="1:32" ht="30" customHeight="1">
      <c r="A1706" s="21" t="str">
        <f>IFERROR(INDEX(PQR_Dept!$A$2:$A$21166, MATCH(B1706, PQR_Dept!$B$2:$B$21106, 0)), "")</f>
        <v/>
      </c>
      <c r="B1706" s="22"/>
      <c r="C1706" s="22"/>
      <c r="D1706" s="22"/>
      <c r="E1706" s="23"/>
      <c r="F1706" s="24"/>
      <c r="G1706" s="25"/>
      <c r="H1706" s="26"/>
      <c r="I1706" s="27"/>
      <c r="J1706" s="19"/>
      <c r="K1706" s="44"/>
      <c r="L1706" s="28"/>
      <c r="M1706" s="25"/>
      <c r="N1706" s="29"/>
      <c r="O1706" s="29"/>
      <c r="P1706" s="28"/>
      <c r="Q1706" s="30"/>
      <c r="R1706" s="28"/>
      <c r="S1706" s="28"/>
      <c r="T1706" s="28"/>
      <c r="U1706" s="31"/>
      <c r="V1706" s="32"/>
      <c r="W1706" s="32"/>
      <c r="X1706" s="32"/>
      <c r="Y1706" s="33"/>
      <c r="Z1706" s="33"/>
      <c r="AA1706" s="34"/>
      <c r="AB1706" s="40" t="str">
        <f>IF(AE1706 &gt; 0, IFERROR(IF(AND(AE1706 &gt; 0, AE1706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S1706 = ""), "Value in Column S is Required", IF(AF1706 &lt; 15, "At the time of Joining, age must be greater than 15 years", IF(AND(W1706 &gt; DATEVALUE("30/6/2024"), Y1706 = "Working"), "Column W and Y Logically Mismatched", IF(AND(X1706 &lt; DATEVALUE("1/7/2025"), Z1706 = "Working", X1706 &lt;&gt; ""), "Column X and Z Logically Mismatched", IF(AND(X1706 &lt;&gt; "", W1706 &gt;= X1706), "Column W and X Logically Missmatched",""))))))))))), ""), "")</f>
        <v/>
      </c>
      <c r="AC1706" s="36"/>
      <c r="AE1706" s="20">
        <f t="shared" si="52"/>
        <v>0</v>
      </c>
      <c r="AF1706" s="20">
        <f t="shared" si="53"/>
        <v>0</v>
      </c>
    </row>
    <row r="1707" spans="1:32" ht="30" customHeight="1">
      <c r="A1707" s="21" t="str">
        <f>IFERROR(INDEX(PQR_Dept!$A$2:$A$21166, MATCH(B1707, PQR_Dept!$B$2:$B$21106, 0)), "")</f>
        <v/>
      </c>
      <c r="B1707" s="22"/>
      <c r="C1707" s="22"/>
      <c r="D1707" s="22"/>
      <c r="E1707" s="23"/>
      <c r="F1707" s="24"/>
      <c r="G1707" s="25"/>
      <c r="H1707" s="26"/>
      <c r="I1707" s="27"/>
      <c r="J1707" s="19"/>
      <c r="K1707" s="44"/>
      <c r="L1707" s="28"/>
      <c r="M1707" s="25"/>
      <c r="N1707" s="29"/>
      <c r="O1707" s="29"/>
      <c r="P1707" s="28"/>
      <c r="Q1707" s="30"/>
      <c r="R1707" s="28"/>
      <c r="S1707" s="28"/>
      <c r="T1707" s="28"/>
      <c r="U1707" s="31"/>
      <c r="V1707" s="32"/>
      <c r="W1707" s="32"/>
      <c r="X1707" s="32"/>
      <c r="Y1707" s="33"/>
      <c r="Z1707" s="33"/>
      <c r="AA1707" s="34"/>
      <c r="AB1707" s="40" t="str">
        <f>IF(AE1707 &gt; 0, IFERROR(IF(AND(AE1707 &gt; 0, AE1707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S1707 = ""), "Value in Column S is Required", IF(AF1707 &lt; 15, "At the time of Joining, age must be greater than 15 years", IF(AND(W1707 &gt; DATEVALUE("30/6/2024"), Y1707 = "Working"), "Column W and Y Logically Mismatched", IF(AND(X1707 &lt; DATEVALUE("1/7/2025"), Z1707 = "Working", X1707 &lt;&gt; ""), "Column X and Z Logically Mismatched", IF(AND(X1707 &lt;&gt; "", W1707 &gt;= X1707), "Column W and X Logically Missmatched",""))))))))))), ""), "")</f>
        <v/>
      </c>
      <c r="AC1707" s="36"/>
      <c r="AE1707" s="20">
        <f t="shared" si="52"/>
        <v>0</v>
      </c>
      <c r="AF1707" s="20">
        <f t="shared" si="53"/>
        <v>0</v>
      </c>
    </row>
    <row r="1708" spans="1:32" ht="30" customHeight="1">
      <c r="A1708" s="21" t="str">
        <f>IFERROR(INDEX(PQR_Dept!$A$2:$A$21166, MATCH(B1708, PQR_Dept!$B$2:$B$21106, 0)), "")</f>
        <v/>
      </c>
      <c r="B1708" s="22"/>
      <c r="C1708" s="22"/>
      <c r="D1708" s="22"/>
      <c r="E1708" s="23"/>
      <c r="F1708" s="24"/>
      <c r="G1708" s="25"/>
      <c r="H1708" s="26"/>
      <c r="I1708" s="27"/>
      <c r="J1708" s="19"/>
      <c r="K1708" s="44"/>
      <c r="L1708" s="28"/>
      <c r="M1708" s="25"/>
      <c r="N1708" s="29"/>
      <c r="O1708" s="29"/>
      <c r="P1708" s="28"/>
      <c r="Q1708" s="30"/>
      <c r="R1708" s="28"/>
      <c r="S1708" s="28"/>
      <c r="T1708" s="28"/>
      <c r="U1708" s="31"/>
      <c r="V1708" s="32"/>
      <c r="W1708" s="32"/>
      <c r="X1708" s="32"/>
      <c r="Y1708" s="33"/>
      <c r="Z1708" s="33"/>
      <c r="AA1708" s="34"/>
      <c r="AB1708" s="40" t="str">
        <f>IF(AE1708 &gt; 0, IFERROR(IF(AND(AE1708 &gt; 0, AE1708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S1708 = ""), "Value in Column S is Required", IF(AF1708 &lt; 15, "At the time of Joining, age must be greater than 15 years", IF(AND(W1708 &gt; DATEVALUE("30/6/2024"), Y1708 = "Working"), "Column W and Y Logically Mismatched", IF(AND(X1708 &lt; DATEVALUE("1/7/2025"), Z1708 = "Working", X1708 &lt;&gt; ""), "Column X and Z Logically Mismatched", IF(AND(X1708 &lt;&gt; "", W1708 &gt;= X1708), "Column W and X Logically Missmatched",""))))))))))), ""), "")</f>
        <v/>
      </c>
      <c r="AC1708" s="36"/>
      <c r="AE1708" s="20">
        <f t="shared" si="52"/>
        <v>0</v>
      </c>
      <c r="AF1708" s="20">
        <f t="shared" si="53"/>
        <v>0</v>
      </c>
    </row>
    <row r="1709" spans="1:32" ht="30" customHeight="1">
      <c r="A1709" s="21" t="str">
        <f>IFERROR(INDEX(PQR_Dept!$A$2:$A$21166, MATCH(B1709, PQR_Dept!$B$2:$B$21106, 0)), "")</f>
        <v/>
      </c>
      <c r="B1709" s="22"/>
      <c r="C1709" s="22"/>
      <c r="D1709" s="22"/>
      <c r="E1709" s="23"/>
      <c r="F1709" s="24"/>
      <c r="G1709" s="25"/>
      <c r="H1709" s="26"/>
      <c r="I1709" s="27"/>
      <c r="J1709" s="19"/>
      <c r="K1709" s="44"/>
      <c r="L1709" s="28"/>
      <c r="M1709" s="25"/>
      <c r="N1709" s="29"/>
      <c r="O1709" s="29"/>
      <c r="P1709" s="28"/>
      <c r="Q1709" s="30"/>
      <c r="R1709" s="28"/>
      <c r="S1709" s="28"/>
      <c r="T1709" s="28"/>
      <c r="U1709" s="31"/>
      <c r="V1709" s="32"/>
      <c r="W1709" s="32"/>
      <c r="X1709" s="32"/>
      <c r="Y1709" s="33"/>
      <c r="Z1709" s="33"/>
      <c r="AA1709" s="34"/>
      <c r="AB1709" s="40" t="str">
        <f>IF(AE1709 &gt; 0, IFERROR(IF(AND(AE1709 &gt; 0, AE1709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S1709 = ""), "Value in Column S is Required", IF(AF1709 &lt; 15, "At the time of Joining, age must be greater than 15 years", IF(AND(W1709 &gt; DATEVALUE("30/6/2024"), Y1709 = "Working"), "Column W and Y Logically Mismatched", IF(AND(X1709 &lt; DATEVALUE("1/7/2025"), Z1709 = "Working", X1709 &lt;&gt; ""), "Column X and Z Logically Mismatched", IF(AND(X1709 &lt;&gt; "", W1709 &gt;= X1709), "Column W and X Logically Missmatched",""))))))))))), ""), "")</f>
        <v/>
      </c>
      <c r="AC1709" s="36"/>
      <c r="AE1709" s="20">
        <f t="shared" si="52"/>
        <v>0</v>
      </c>
      <c r="AF1709" s="20">
        <f t="shared" si="53"/>
        <v>0</v>
      </c>
    </row>
    <row r="1710" spans="1:32" ht="30" customHeight="1">
      <c r="A1710" s="21" t="str">
        <f>IFERROR(INDEX(PQR_Dept!$A$2:$A$21166, MATCH(B1710, PQR_Dept!$B$2:$B$21106, 0)), "")</f>
        <v/>
      </c>
      <c r="B1710" s="22"/>
      <c r="C1710" s="22"/>
      <c r="D1710" s="22"/>
      <c r="E1710" s="23"/>
      <c r="F1710" s="24"/>
      <c r="G1710" s="25"/>
      <c r="H1710" s="26"/>
      <c r="I1710" s="27"/>
      <c r="J1710" s="19"/>
      <c r="K1710" s="44"/>
      <c r="L1710" s="28"/>
      <c r="M1710" s="25"/>
      <c r="N1710" s="29"/>
      <c r="O1710" s="29"/>
      <c r="P1710" s="28"/>
      <c r="Q1710" s="30"/>
      <c r="R1710" s="28"/>
      <c r="S1710" s="28"/>
      <c r="T1710" s="28"/>
      <c r="U1710" s="31"/>
      <c r="V1710" s="32"/>
      <c r="W1710" s="32"/>
      <c r="X1710" s="32"/>
      <c r="Y1710" s="33"/>
      <c r="Z1710" s="33"/>
      <c r="AA1710" s="34"/>
      <c r="AB1710" s="40" t="str">
        <f>IF(AE1710 &gt; 0, IFERROR(IF(AND(AE1710 &gt; 0, AE1710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S1710 = ""), "Value in Column S is Required", IF(AF1710 &lt; 15, "At the time of Joining, age must be greater than 15 years", IF(AND(W1710 &gt; DATEVALUE("30/6/2024"), Y1710 = "Working"), "Column W and Y Logically Mismatched", IF(AND(X1710 &lt; DATEVALUE("1/7/2025"), Z1710 = "Working", X1710 &lt;&gt; ""), "Column X and Z Logically Mismatched", IF(AND(X1710 &lt;&gt; "", W1710 &gt;= X1710), "Column W and X Logically Missmatched",""))))))))))), ""), "")</f>
        <v/>
      </c>
      <c r="AC1710" s="36"/>
      <c r="AE1710" s="20">
        <f t="shared" si="52"/>
        <v>0</v>
      </c>
      <c r="AF1710" s="20">
        <f t="shared" si="53"/>
        <v>0</v>
      </c>
    </row>
    <row r="1711" spans="1:32" ht="30" customHeight="1">
      <c r="A1711" s="21" t="str">
        <f>IFERROR(INDEX(PQR_Dept!$A$2:$A$21166, MATCH(B1711, PQR_Dept!$B$2:$B$21106, 0)), "")</f>
        <v/>
      </c>
      <c r="B1711" s="22"/>
      <c r="C1711" s="22"/>
      <c r="D1711" s="22"/>
      <c r="E1711" s="23"/>
      <c r="F1711" s="24"/>
      <c r="G1711" s="25"/>
      <c r="H1711" s="26"/>
      <c r="I1711" s="27"/>
      <c r="J1711" s="19"/>
      <c r="K1711" s="44"/>
      <c r="L1711" s="28"/>
      <c r="M1711" s="25"/>
      <c r="N1711" s="29"/>
      <c r="O1711" s="29"/>
      <c r="P1711" s="28"/>
      <c r="Q1711" s="30"/>
      <c r="R1711" s="28"/>
      <c r="S1711" s="28"/>
      <c r="T1711" s="28"/>
      <c r="U1711" s="31"/>
      <c r="V1711" s="32"/>
      <c r="W1711" s="32"/>
      <c r="X1711" s="32"/>
      <c r="Y1711" s="33"/>
      <c r="Z1711" s="33"/>
      <c r="AA1711" s="34"/>
      <c r="AB1711" s="40" t="str">
        <f>IF(AE1711 &gt; 0, IFERROR(IF(AND(AE1711 &gt; 0, AE1711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S1711 = ""), "Value in Column S is Required", IF(AF1711 &lt; 15, "At the time of Joining, age must be greater than 15 years", IF(AND(W1711 &gt; DATEVALUE("30/6/2024"), Y1711 = "Working"), "Column W and Y Logically Mismatched", IF(AND(X1711 &lt; DATEVALUE("1/7/2025"), Z1711 = "Working", X1711 &lt;&gt; ""), "Column X and Z Logically Mismatched", IF(AND(X1711 &lt;&gt; "", W1711 &gt;= X1711), "Column W and X Logically Missmatched",""))))))))))), ""), "")</f>
        <v/>
      </c>
      <c r="AC1711" s="36"/>
      <c r="AE1711" s="20">
        <f t="shared" si="52"/>
        <v>0</v>
      </c>
      <c r="AF1711" s="20">
        <f t="shared" si="53"/>
        <v>0</v>
      </c>
    </row>
    <row r="1712" spans="1:32" ht="30" customHeight="1">
      <c r="A1712" s="21" t="str">
        <f>IFERROR(INDEX(PQR_Dept!$A$2:$A$21166, MATCH(B1712, PQR_Dept!$B$2:$B$21106, 0)), "")</f>
        <v/>
      </c>
      <c r="B1712" s="22"/>
      <c r="C1712" s="22"/>
      <c r="D1712" s="22"/>
      <c r="E1712" s="23"/>
      <c r="F1712" s="24"/>
      <c r="G1712" s="25"/>
      <c r="H1712" s="26"/>
      <c r="I1712" s="27"/>
      <c r="J1712" s="19"/>
      <c r="K1712" s="44"/>
      <c r="L1712" s="28"/>
      <c r="M1712" s="25"/>
      <c r="N1712" s="29"/>
      <c r="O1712" s="29"/>
      <c r="P1712" s="28"/>
      <c r="Q1712" s="30"/>
      <c r="R1712" s="28"/>
      <c r="S1712" s="28"/>
      <c r="T1712" s="28"/>
      <c r="U1712" s="31"/>
      <c r="V1712" s="32"/>
      <c r="W1712" s="32"/>
      <c r="X1712" s="32"/>
      <c r="Y1712" s="33"/>
      <c r="Z1712" s="33"/>
      <c r="AA1712" s="34"/>
      <c r="AB1712" s="40" t="str">
        <f>IF(AE1712 &gt; 0, IFERROR(IF(AND(AE1712 &gt; 0, AE1712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S1712 = ""), "Value in Column S is Required", IF(AF1712 &lt; 15, "At the time of Joining, age must be greater than 15 years", IF(AND(W1712 &gt; DATEVALUE("30/6/2024"), Y1712 = "Working"), "Column W and Y Logically Mismatched", IF(AND(X1712 &lt; DATEVALUE("1/7/2025"), Z1712 = "Working", X1712 &lt;&gt; ""), "Column X and Z Logically Mismatched", IF(AND(X1712 &lt;&gt; "", W1712 &gt;= X1712), "Column W and X Logically Missmatched",""))))))))))), ""), "")</f>
        <v/>
      </c>
      <c r="AC1712" s="36"/>
      <c r="AE1712" s="20">
        <f t="shared" si="52"/>
        <v>0</v>
      </c>
      <c r="AF1712" s="20">
        <f t="shared" si="53"/>
        <v>0</v>
      </c>
    </row>
    <row r="1713" spans="1:32" ht="30" customHeight="1">
      <c r="A1713" s="21" t="str">
        <f>IFERROR(INDEX(PQR_Dept!$A$2:$A$21166, MATCH(B1713, PQR_Dept!$B$2:$B$21106, 0)), "")</f>
        <v/>
      </c>
      <c r="B1713" s="22"/>
      <c r="C1713" s="22"/>
      <c r="D1713" s="22"/>
      <c r="E1713" s="23"/>
      <c r="F1713" s="24"/>
      <c r="G1713" s="25"/>
      <c r="H1713" s="26"/>
      <c r="I1713" s="27"/>
      <c r="J1713" s="19"/>
      <c r="K1713" s="44"/>
      <c r="L1713" s="28"/>
      <c r="M1713" s="25"/>
      <c r="N1713" s="29"/>
      <c r="O1713" s="29"/>
      <c r="P1713" s="28"/>
      <c r="Q1713" s="30"/>
      <c r="R1713" s="28"/>
      <c r="S1713" s="28"/>
      <c r="T1713" s="28"/>
      <c r="U1713" s="31"/>
      <c r="V1713" s="32"/>
      <c r="W1713" s="32"/>
      <c r="X1713" s="32"/>
      <c r="Y1713" s="33"/>
      <c r="Z1713" s="33"/>
      <c r="AA1713" s="34"/>
      <c r="AB1713" s="40" t="str">
        <f>IF(AE1713 &gt; 0, IFERROR(IF(AND(AE1713 &gt; 0, AE1713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S1713 = ""), "Value in Column S is Required", IF(AF1713 &lt; 15, "At the time of Joining, age must be greater than 15 years", IF(AND(W1713 &gt; DATEVALUE("30/6/2024"), Y1713 = "Working"), "Column W and Y Logically Mismatched", IF(AND(X1713 &lt; DATEVALUE("1/7/2025"), Z1713 = "Working", X1713 &lt;&gt; ""), "Column X and Z Logically Mismatched", IF(AND(X1713 &lt;&gt; "", W1713 &gt;= X1713), "Column W and X Logically Missmatched",""))))))))))), ""), "")</f>
        <v/>
      </c>
      <c r="AC1713" s="36"/>
      <c r="AE1713" s="20">
        <f t="shared" si="52"/>
        <v>0</v>
      </c>
      <c r="AF1713" s="20">
        <f t="shared" si="53"/>
        <v>0</v>
      </c>
    </row>
    <row r="1714" spans="1:32" ht="30" customHeight="1">
      <c r="A1714" s="21" t="str">
        <f>IFERROR(INDEX(PQR_Dept!$A$2:$A$21166, MATCH(B1714, PQR_Dept!$B$2:$B$21106, 0)), "")</f>
        <v/>
      </c>
      <c r="B1714" s="22"/>
      <c r="C1714" s="22"/>
      <c r="D1714" s="22"/>
      <c r="E1714" s="23"/>
      <c r="F1714" s="24"/>
      <c r="G1714" s="25"/>
      <c r="H1714" s="26"/>
      <c r="I1714" s="27"/>
      <c r="J1714" s="19"/>
      <c r="K1714" s="44"/>
      <c r="L1714" s="28"/>
      <c r="M1714" s="25"/>
      <c r="N1714" s="29"/>
      <c r="O1714" s="29"/>
      <c r="P1714" s="28"/>
      <c r="Q1714" s="30"/>
      <c r="R1714" s="28"/>
      <c r="S1714" s="28"/>
      <c r="T1714" s="28"/>
      <c r="U1714" s="31"/>
      <c r="V1714" s="32"/>
      <c r="W1714" s="32"/>
      <c r="X1714" s="32"/>
      <c r="Y1714" s="33"/>
      <c r="Z1714" s="33"/>
      <c r="AA1714" s="34"/>
      <c r="AB1714" s="40" t="str">
        <f>IF(AE1714 &gt; 0, IFERROR(IF(AND(AE1714 &gt; 0, AE1714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S1714 = ""), "Value in Column S is Required", IF(AF1714 &lt; 15, "At the time of Joining, age must be greater than 15 years", IF(AND(W1714 &gt; DATEVALUE("30/6/2024"), Y1714 = "Working"), "Column W and Y Logically Mismatched", IF(AND(X1714 &lt; DATEVALUE("1/7/2025"), Z1714 = "Working", X1714 &lt;&gt; ""), "Column X and Z Logically Mismatched", IF(AND(X1714 &lt;&gt; "", W1714 &gt;= X1714), "Column W and X Logically Missmatched",""))))))))))), ""), "")</f>
        <v/>
      </c>
      <c r="AC1714" s="36"/>
      <c r="AE1714" s="20">
        <f t="shared" si="52"/>
        <v>0</v>
      </c>
      <c r="AF1714" s="20">
        <f t="shared" si="53"/>
        <v>0</v>
      </c>
    </row>
    <row r="1715" spans="1:32" ht="30" customHeight="1">
      <c r="A1715" s="21" t="str">
        <f>IFERROR(INDEX(PQR_Dept!$A$2:$A$21166, MATCH(B1715, PQR_Dept!$B$2:$B$21106, 0)), "")</f>
        <v/>
      </c>
      <c r="B1715" s="22"/>
      <c r="C1715" s="22"/>
      <c r="D1715" s="22"/>
      <c r="E1715" s="23"/>
      <c r="F1715" s="24"/>
      <c r="G1715" s="25"/>
      <c r="H1715" s="26"/>
      <c r="I1715" s="27"/>
      <c r="J1715" s="19"/>
      <c r="K1715" s="44"/>
      <c r="L1715" s="28"/>
      <c r="M1715" s="25"/>
      <c r="N1715" s="29"/>
      <c r="O1715" s="29"/>
      <c r="P1715" s="28"/>
      <c r="Q1715" s="30"/>
      <c r="R1715" s="28"/>
      <c r="S1715" s="28"/>
      <c r="T1715" s="28"/>
      <c r="U1715" s="31"/>
      <c r="V1715" s="32"/>
      <c r="W1715" s="32"/>
      <c r="X1715" s="32"/>
      <c r="Y1715" s="33"/>
      <c r="Z1715" s="33"/>
      <c r="AA1715" s="34"/>
      <c r="AB1715" s="40" t="str">
        <f>IF(AE1715 &gt; 0, IFERROR(IF(AND(AE1715 &gt; 0, AE1715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S1715 = ""), "Value in Column S is Required", IF(AF1715 &lt; 15, "At the time of Joining, age must be greater than 15 years", IF(AND(W1715 &gt; DATEVALUE("30/6/2024"), Y1715 = "Working"), "Column W and Y Logically Mismatched", IF(AND(X1715 &lt; DATEVALUE("1/7/2025"), Z1715 = "Working", X1715 &lt;&gt; ""), "Column X and Z Logically Mismatched", IF(AND(X1715 &lt;&gt; "", W1715 &gt;= X1715), "Column W and X Logically Missmatched",""))))))))))), ""), "")</f>
        <v/>
      </c>
      <c r="AC1715" s="36"/>
      <c r="AE1715" s="20">
        <f t="shared" si="52"/>
        <v>0</v>
      </c>
      <c r="AF1715" s="20">
        <f t="shared" si="53"/>
        <v>0</v>
      </c>
    </row>
    <row r="1716" spans="1:32" ht="30" customHeight="1">
      <c r="A1716" s="21" t="str">
        <f>IFERROR(INDEX(PQR_Dept!$A$2:$A$21166, MATCH(B1716, PQR_Dept!$B$2:$B$21106, 0)), "")</f>
        <v/>
      </c>
      <c r="B1716" s="22"/>
      <c r="C1716" s="22"/>
      <c r="D1716" s="22"/>
      <c r="E1716" s="23"/>
      <c r="F1716" s="24"/>
      <c r="G1716" s="25"/>
      <c r="H1716" s="26"/>
      <c r="I1716" s="27"/>
      <c r="J1716" s="19"/>
      <c r="K1716" s="44"/>
      <c r="L1716" s="28"/>
      <c r="M1716" s="25"/>
      <c r="N1716" s="29"/>
      <c r="O1716" s="29"/>
      <c r="P1716" s="28"/>
      <c r="Q1716" s="30"/>
      <c r="R1716" s="28"/>
      <c r="S1716" s="28"/>
      <c r="T1716" s="28"/>
      <c r="U1716" s="31"/>
      <c r="V1716" s="32"/>
      <c r="W1716" s="32"/>
      <c r="X1716" s="32"/>
      <c r="Y1716" s="33"/>
      <c r="Z1716" s="33"/>
      <c r="AA1716" s="34"/>
      <c r="AB1716" s="40" t="str">
        <f>IF(AE1716 &gt; 0, IFERROR(IF(AND(AE1716 &gt; 0, AE1716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S1716 = ""), "Value in Column S is Required", IF(AF1716 &lt; 15, "At the time of Joining, age must be greater than 15 years", IF(AND(W1716 &gt; DATEVALUE("30/6/2024"), Y1716 = "Working"), "Column W and Y Logically Mismatched", IF(AND(X1716 &lt; DATEVALUE("1/7/2025"), Z1716 = "Working", X1716 &lt;&gt; ""), "Column X and Z Logically Mismatched", IF(AND(X1716 &lt;&gt; "", W1716 &gt;= X1716), "Column W and X Logically Missmatched",""))))))))))), ""), "")</f>
        <v/>
      </c>
      <c r="AC1716" s="36"/>
      <c r="AE1716" s="20">
        <f t="shared" si="52"/>
        <v>0</v>
      </c>
      <c r="AF1716" s="20">
        <f t="shared" si="53"/>
        <v>0</v>
      </c>
    </row>
    <row r="1717" spans="1:32" ht="30" customHeight="1">
      <c r="A1717" s="21" t="str">
        <f>IFERROR(INDEX(PQR_Dept!$A$2:$A$21166, MATCH(B1717, PQR_Dept!$B$2:$B$21106, 0)), "")</f>
        <v/>
      </c>
      <c r="B1717" s="22"/>
      <c r="C1717" s="22"/>
      <c r="D1717" s="22"/>
      <c r="E1717" s="23"/>
      <c r="F1717" s="24"/>
      <c r="G1717" s="25"/>
      <c r="H1717" s="26"/>
      <c r="I1717" s="27"/>
      <c r="J1717" s="19"/>
      <c r="K1717" s="44"/>
      <c r="L1717" s="28"/>
      <c r="M1717" s="25"/>
      <c r="N1717" s="29"/>
      <c r="O1717" s="29"/>
      <c r="P1717" s="28"/>
      <c r="Q1717" s="30"/>
      <c r="R1717" s="28"/>
      <c r="S1717" s="28"/>
      <c r="T1717" s="28"/>
      <c r="U1717" s="31"/>
      <c r="V1717" s="32"/>
      <c r="W1717" s="32"/>
      <c r="X1717" s="32"/>
      <c r="Y1717" s="33"/>
      <c r="Z1717" s="33"/>
      <c r="AA1717" s="34"/>
      <c r="AB1717" s="40" t="str">
        <f>IF(AE1717 &gt; 0, IFERROR(IF(AND(AE1717 &gt; 0, AE1717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S1717 = ""), "Value in Column S is Required", IF(AF1717 &lt; 15, "At the time of Joining, age must be greater than 15 years", IF(AND(W1717 &gt; DATEVALUE("30/6/2024"), Y1717 = "Working"), "Column W and Y Logically Mismatched", IF(AND(X1717 &lt; DATEVALUE("1/7/2025"), Z1717 = "Working", X1717 &lt;&gt; ""), "Column X and Z Logically Mismatched", IF(AND(X1717 &lt;&gt; "", W1717 &gt;= X1717), "Column W and X Logically Missmatched",""))))))))))), ""), "")</f>
        <v/>
      </c>
      <c r="AC1717" s="36"/>
      <c r="AE1717" s="20">
        <f t="shared" si="52"/>
        <v>0</v>
      </c>
      <c r="AF1717" s="20">
        <f t="shared" si="53"/>
        <v>0</v>
      </c>
    </row>
    <row r="1718" spans="1:32" ht="30" customHeight="1">
      <c r="A1718" s="21" t="str">
        <f>IFERROR(INDEX(PQR_Dept!$A$2:$A$21166, MATCH(B1718, PQR_Dept!$B$2:$B$21106, 0)), "")</f>
        <v/>
      </c>
      <c r="B1718" s="22"/>
      <c r="C1718" s="22"/>
      <c r="D1718" s="22"/>
      <c r="E1718" s="23"/>
      <c r="F1718" s="24"/>
      <c r="G1718" s="25"/>
      <c r="H1718" s="26"/>
      <c r="I1718" s="27"/>
      <c r="J1718" s="19"/>
      <c r="K1718" s="44"/>
      <c r="L1718" s="28"/>
      <c r="M1718" s="25"/>
      <c r="N1718" s="29"/>
      <c r="O1718" s="29"/>
      <c r="P1718" s="28"/>
      <c r="Q1718" s="30"/>
      <c r="R1718" s="28"/>
      <c r="S1718" s="28"/>
      <c r="T1718" s="28"/>
      <c r="U1718" s="31"/>
      <c r="V1718" s="32"/>
      <c r="W1718" s="32"/>
      <c r="X1718" s="32"/>
      <c r="Y1718" s="33"/>
      <c r="Z1718" s="33"/>
      <c r="AA1718" s="34"/>
      <c r="AB1718" s="40" t="str">
        <f>IF(AE1718 &gt; 0, IFERROR(IF(AND(AE1718 &gt; 0, AE1718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S1718 = ""), "Value in Column S is Required", IF(AF1718 &lt; 15, "At the time of Joining, age must be greater than 15 years", IF(AND(W1718 &gt; DATEVALUE("30/6/2024"), Y1718 = "Working"), "Column W and Y Logically Mismatched", IF(AND(X1718 &lt; DATEVALUE("1/7/2025"), Z1718 = "Working", X1718 &lt;&gt; ""), "Column X and Z Logically Mismatched", IF(AND(X1718 &lt;&gt; "", W1718 &gt;= X1718), "Column W and X Logically Missmatched",""))))))))))), ""), "")</f>
        <v/>
      </c>
      <c r="AC1718" s="36"/>
      <c r="AE1718" s="20">
        <f t="shared" si="52"/>
        <v>0</v>
      </c>
      <c r="AF1718" s="20">
        <f t="shared" si="53"/>
        <v>0</v>
      </c>
    </row>
    <row r="1719" spans="1:32" ht="30" customHeight="1">
      <c r="A1719" s="21" t="str">
        <f>IFERROR(INDEX(PQR_Dept!$A$2:$A$21166, MATCH(B1719, PQR_Dept!$B$2:$B$21106, 0)), "")</f>
        <v/>
      </c>
      <c r="B1719" s="22"/>
      <c r="C1719" s="22"/>
      <c r="D1719" s="22"/>
      <c r="E1719" s="23"/>
      <c r="F1719" s="24"/>
      <c r="G1719" s="25"/>
      <c r="H1719" s="26"/>
      <c r="I1719" s="27"/>
      <c r="J1719" s="19"/>
      <c r="K1719" s="44"/>
      <c r="L1719" s="28"/>
      <c r="M1719" s="25"/>
      <c r="N1719" s="29"/>
      <c r="O1719" s="29"/>
      <c r="P1719" s="28"/>
      <c r="Q1719" s="30"/>
      <c r="R1719" s="28"/>
      <c r="S1719" s="28"/>
      <c r="T1719" s="28"/>
      <c r="U1719" s="31"/>
      <c r="V1719" s="32"/>
      <c r="W1719" s="32"/>
      <c r="X1719" s="32"/>
      <c r="Y1719" s="33"/>
      <c r="Z1719" s="33"/>
      <c r="AA1719" s="34"/>
      <c r="AB1719" s="40" t="str">
        <f>IF(AE1719 &gt; 0, IFERROR(IF(AND(AE1719 &gt; 0, AE1719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S1719 = ""), "Value in Column S is Required", IF(AF1719 &lt; 15, "At the time of Joining, age must be greater than 15 years", IF(AND(W1719 &gt; DATEVALUE("30/6/2024"), Y1719 = "Working"), "Column W and Y Logically Mismatched", IF(AND(X1719 &lt; DATEVALUE("1/7/2025"), Z1719 = "Working", X1719 &lt;&gt; ""), "Column X and Z Logically Mismatched", IF(AND(X1719 &lt;&gt; "", W1719 &gt;= X1719), "Column W and X Logically Missmatched",""))))))))))), ""), "")</f>
        <v/>
      </c>
      <c r="AC1719" s="36"/>
      <c r="AE1719" s="20">
        <f t="shared" si="52"/>
        <v>0</v>
      </c>
      <c r="AF1719" s="20">
        <f t="shared" si="53"/>
        <v>0</v>
      </c>
    </row>
    <row r="1720" spans="1:32" ht="30" customHeight="1">
      <c r="A1720" s="21" t="str">
        <f>IFERROR(INDEX(PQR_Dept!$A$2:$A$21166, MATCH(B1720, PQR_Dept!$B$2:$B$21106, 0)), "")</f>
        <v/>
      </c>
      <c r="B1720" s="22"/>
      <c r="C1720" s="22"/>
      <c r="D1720" s="22"/>
      <c r="E1720" s="23"/>
      <c r="F1720" s="24"/>
      <c r="G1720" s="25"/>
      <c r="H1720" s="26"/>
      <c r="I1720" s="27"/>
      <c r="J1720" s="19"/>
      <c r="K1720" s="44"/>
      <c r="L1720" s="28"/>
      <c r="M1720" s="25"/>
      <c r="N1720" s="29"/>
      <c r="O1720" s="29"/>
      <c r="P1720" s="28"/>
      <c r="Q1720" s="30"/>
      <c r="R1720" s="28"/>
      <c r="S1720" s="28"/>
      <c r="T1720" s="28"/>
      <c r="U1720" s="31"/>
      <c r="V1720" s="32"/>
      <c r="W1720" s="32"/>
      <c r="X1720" s="32"/>
      <c r="Y1720" s="33"/>
      <c r="Z1720" s="33"/>
      <c r="AA1720" s="34"/>
      <c r="AB1720" s="40" t="str">
        <f>IF(AE1720 &gt; 0, IFERROR(IF(AND(AE1720 &gt; 0, AE1720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S1720 = ""), "Value in Column S is Required", IF(AF1720 &lt; 15, "At the time of Joining, age must be greater than 15 years", IF(AND(W1720 &gt; DATEVALUE("30/6/2024"), Y1720 = "Working"), "Column W and Y Logically Mismatched", IF(AND(X1720 &lt; DATEVALUE("1/7/2025"), Z1720 = "Working", X1720 &lt;&gt; ""), "Column X and Z Logically Mismatched", IF(AND(X1720 &lt;&gt; "", W1720 &gt;= X1720), "Column W and X Logically Missmatched",""))))))))))), ""), "")</f>
        <v/>
      </c>
      <c r="AC1720" s="36"/>
      <c r="AE1720" s="20">
        <f t="shared" si="52"/>
        <v>0</v>
      </c>
      <c r="AF1720" s="20">
        <f t="shared" si="53"/>
        <v>0</v>
      </c>
    </row>
    <row r="1721" spans="1:32" ht="30" customHeight="1">
      <c r="A1721" s="21" t="str">
        <f>IFERROR(INDEX(PQR_Dept!$A$2:$A$21166, MATCH(B1721, PQR_Dept!$B$2:$B$21106, 0)), "")</f>
        <v/>
      </c>
      <c r="B1721" s="22"/>
      <c r="C1721" s="22"/>
      <c r="D1721" s="22"/>
      <c r="E1721" s="23"/>
      <c r="F1721" s="24"/>
      <c r="G1721" s="25"/>
      <c r="H1721" s="26"/>
      <c r="I1721" s="27"/>
      <c r="J1721" s="19"/>
      <c r="K1721" s="44"/>
      <c r="L1721" s="28"/>
      <c r="M1721" s="25"/>
      <c r="N1721" s="29"/>
      <c r="O1721" s="29"/>
      <c r="P1721" s="28"/>
      <c r="Q1721" s="30"/>
      <c r="R1721" s="28"/>
      <c r="S1721" s="28"/>
      <c r="T1721" s="28"/>
      <c r="U1721" s="31"/>
      <c r="V1721" s="32"/>
      <c r="W1721" s="32"/>
      <c r="X1721" s="32"/>
      <c r="Y1721" s="33"/>
      <c r="Z1721" s="33"/>
      <c r="AA1721" s="34"/>
      <c r="AB1721" s="40" t="str">
        <f>IF(AE1721 &gt; 0, IFERROR(IF(AND(AE1721 &gt; 0, AE1721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S1721 = ""), "Value in Column S is Required", IF(AF1721 &lt; 15, "At the time of Joining, age must be greater than 15 years", IF(AND(W1721 &gt; DATEVALUE("30/6/2024"), Y1721 = "Working"), "Column W and Y Logically Mismatched", IF(AND(X1721 &lt; DATEVALUE("1/7/2025"), Z1721 = "Working", X1721 &lt;&gt; ""), "Column X and Z Logically Mismatched", IF(AND(X1721 &lt;&gt; "", W1721 &gt;= X1721), "Column W and X Logically Missmatched",""))))))))))), ""), "")</f>
        <v/>
      </c>
      <c r="AC1721" s="36"/>
      <c r="AE1721" s="20">
        <f t="shared" si="52"/>
        <v>0</v>
      </c>
      <c r="AF1721" s="20">
        <f t="shared" si="53"/>
        <v>0</v>
      </c>
    </row>
    <row r="1722" spans="1:32" ht="30" customHeight="1">
      <c r="A1722" s="21" t="str">
        <f>IFERROR(INDEX(PQR_Dept!$A$2:$A$21166, MATCH(B1722, PQR_Dept!$B$2:$B$21106, 0)), "")</f>
        <v/>
      </c>
      <c r="B1722" s="22"/>
      <c r="C1722" s="22"/>
      <c r="D1722" s="22"/>
      <c r="E1722" s="23"/>
      <c r="F1722" s="24"/>
      <c r="G1722" s="25"/>
      <c r="H1722" s="26"/>
      <c r="I1722" s="27"/>
      <c r="J1722" s="19"/>
      <c r="K1722" s="44"/>
      <c r="L1722" s="28"/>
      <c r="M1722" s="25"/>
      <c r="N1722" s="29"/>
      <c r="O1722" s="29"/>
      <c r="P1722" s="28"/>
      <c r="Q1722" s="30"/>
      <c r="R1722" s="28"/>
      <c r="S1722" s="28"/>
      <c r="T1722" s="28"/>
      <c r="U1722" s="31"/>
      <c r="V1722" s="32"/>
      <c r="W1722" s="32"/>
      <c r="X1722" s="32"/>
      <c r="Y1722" s="33"/>
      <c r="Z1722" s="33"/>
      <c r="AA1722" s="34"/>
      <c r="AB1722" s="40" t="str">
        <f>IF(AE1722 &gt; 0, IFERROR(IF(AND(AE1722 &gt; 0, AE1722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S1722 = ""), "Value in Column S is Required", IF(AF1722 &lt; 15, "At the time of Joining, age must be greater than 15 years", IF(AND(W1722 &gt; DATEVALUE("30/6/2024"), Y1722 = "Working"), "Column W and Y Logically Mismatched", IF(AND(X1722 &lt; DATEVALUE("1/7/2025"), Z1722 = "Working", X1722 &lt;&gt; ""), "Column X and Z Logically Mismatched", IF(AND(X1722 &lt;&gt; "", W1722 &gt;= X1722), "Column W and X Logically Missmatched",""))))))))))), ""), "")</f>
        <v/>
      </c>
      <c r="AC1722" s="36"/>
      <c r="AE1722" s="20">
        <f t="shared" si="52"/>
        <v>0</v>
      </c>
      <c r="AF1722" s="20">
        <f t="shared" si="53"/>
        <v>0</v>
      </c>
    </row>
    <row r="1723" spans="1:32" ht="30" customHeight="1">
      <c r="A1723" s="21" t="str">
        <f>IFERROR(INDEX(PQR_Dept!$A$2:$A$21166, MATCH(B1723, PQR_Dept!$B$2:$B$21106, 0)), "")</f>
        <v/>
      </c>
      <c r="B1723" s="22"/>
      <c r="C1723" s="22"/>
      <c r="D1723" s="22"/>
      <c r="E1723" s="23"/>
      <c r="F1723" s="24"/>
      <c r="G1723" s="25"/>
      <c r="H1723" s="26"/>
      <c r="I1723" s="27"/>
      <c r="J1723" s="19"/>
      <c r="K1723" s="44"/>
      <c r="L1723" s="28"/>
      <c r="M1723" s="25"/>
      <c r="N1723" s="29"/>
      <c r="O1723" s="29"/>
      <c r="P1723" s="28"/>
      <c r="Q1723" s="30"/>
      <c r="R1723" s="28"/>
      <c r="S1723" s="28"/>
      <c r="T1723" s="28"/>
      <c r="U1723" s="31"/>
      <c r="V1723" s="32"/>
      <c r="W1723" s="32"/>
      <c r="X1723" s="32"/>
      <c r="Y1723" s="33"/>
      <c r="Z1723" s="33"/>
      <c r="AA1723" s="34"/>
      <c r="AB1723" s="40" t="str">
        <f>IF(AE1723 &gt; 0, IFERROR(IF(AND(AE1723 &gt; 0, AE1723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S1723 = ""), "Value in Column S is Required", IF(AF1723 &lt; 15, "At the time of Joining, age must be greater than 15 years", IF(AND(W1723 &gt; DATEVALUE("30/6/2024"), Y1723 = "Working"), "Column W and Y Logically Mismatched", IF(AND(X1723 &lt; DATEVALUE("1/7/2025"), Z1723 = "Working", X1723 &lt;&gt; ""), "Column X and Z Logically Mismatched", IF(AND(X1723 &lt;&gt; "", W1723 &gt;= X1723), "Column W and X Logically Missmatched",""))))))))))), ""), "")</f>
        <v/>
      </c>
      <c r="AC1723" s="36"/>
      <c r="AE1723" s="20">
        <f t="shared" si="52"/>
        <v>0</v>
      </c>
      <c r="AF1723" s="20">
        <f t="shared" si="53"/>
        <v>0</v>
      </c>
    </row>
    <row r="1724" spans="1:32" ht="30" customHeight="1">
      <c r="A1724" s="21" t="str">
        <f>IFERROR(INDEX(PQR_Dept!$A$2:$A$21166, MATCH(B1724, PQR_Dept!$B$2:$B$21106, 0)), "")</f>
        <v/>
      </c>
      <c r="B1724" s="22"/>
      <c r="C1724" s="22"/>
      <c r="D1724" s="22"/>
      <c r="E1724" s="23"/>
      <c r="F1724" s="24"/>
      <c r="G1724" s="25"/>
      <c r="H1724" s="26"/>
      <c r="I1724" s="27"/>
      <c r="J1724" s="19"/>
      <c r="K1724" s="44"/>
      <c r="L1724" s="28"/>
      <c r="M1724" s="25"/>
      <c r="N1724" s="29"/>
      <c r="O1724" s="29"/>
      <c r="P1724" s="28"/>
      <c r="Q1724" s="30"/>
      <c r="R1724" s="28"/>
      <c r="S1724" s="28"/>
      <c r="T1724" s="28"/>
      <c r="U1724" s="31"/>
      <c r="V1724" s="32"/>
      <c r="W1724" s="32"/>
      <c r="X1724" s="32"/>
      <c r="Y1724" s="33"/>
      <c r="Z1724" s="33"/>
      <c r="AA1724" s="34"/>
      <c r="AB1724" s="40" t="str">
        <f>IF(AE1724 &gt; 0, IFERROR(IF(AND(AE1724 &gt; 0, AE1724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S1724 = ""), "Value in Column S is Required", IF(AF1724 &lt; 15, "At the time of Joining, age must be greater than 15 years", IF(AND(W1724 &gt; DATEVALUE("30/6/2024"), Y1724 = "Working"), "Column W and Y Logically Mismatched", IF(AND(X1724 &lt; DATEVALUE("1/7/2025"), Z1724 = "Working", X1724 &lt;&gt; ""), "Column X and Z Logically Mismatched", IF(AND(X1724 &lt;&gt; "", W1724 &gt;= X1724), "Column W and X Logically Missmatched",""))))))))))), ""), "")</f>
        <v/>
      </c>
      <c r="AC1724" s="36"/>
      <c r="AE1724" s="20">
        <f t="shared" si="52"/>
        <v>0</v>
      </c>
      <c r="AF1724" s="20">
        <f t="shared" si="53"/>
        <v>0</v>
      </c>
    </row>
    <row r="1725" spans="1:32" ht="30" customHeight="1">
      <c r="A1725" s="21" t="str">
        <f>IFERROR(INDEX(PQR_Dept!$A$2:$A$21166, MATCH(B1725, PQR_Dept!$B$2:$B$21106, 0)), "")</f>
        <v/>
      </c>
      <c r="B1725" s="22"/>
      <c r="C1725" s="22"/>
      <c r="D1725" s="22"/>
      <c r="E1725" s="23"/>
      <c r="F1725" s="24"/>
      <c r="G1725" s="25"/>
      <c r="H1725" s="26"/>
      <c r="I1725" s="27"/>
      <c r="J1725" s="19"/>
      <c r="K1725" s="44"/>
      <c r="L1725" s="28"/>
      <c r="M1725" s="25"/>
      <c r="N1725" s="29"/>
      <c r="O1725" s="29"/>
      <c r="P1725" s="28"/>
      <c r="Q1725" s="30"/>
      <c r="R1725" s="28"/>
      <c r="S1725" s="28"/>
      <c r="T1725" s="28"/>
      <c r="U1725" s="31"/>
      <c r="V1725" s="32"/>
      <c r="W1725" s="32"/>
      <c r="X1725" s="32"/>
      <c r="Y1725" s="33"/>
      <c r="Z1725" s="33"/>
      <c r="AA1725" s="34"/>
      <c r="AB1725" s="40" t="str">
        <f>IF(AE1725 &gt; 0, IFERROR(IF(AND(AE1725 &gt; 0, AE1725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S1725 = ""), "Value in Column S is Required", IF(AF1725 &lt; 15, "At the time of Joining, age must be greater than 15 years", IF(AND(W1725 &gt; DATEVALUE("30/6/2024"), Y1725 = "Working"), "Column W and Y Logically Mismatched", IF(AND(X1725 &lt; DATEVALUE("1/7/2025"), Z1725 = "Working", X1725 &lt;&gt; ""), "Column X and Z Logically Mismatched", IF(AND(X1725 &lt;&gt; "", W1725 &gt;= X1725), "Column W and X Logically Missmatched",""))))))))))), ""), "")</f>
        <v/>
      </c>
      <c r="AC1725" s="36"/>
      <c r="AE1725" s="20">
        <f t="shared" si="52"/>
        <v>0</v>
      </c>
      <c r="AF1725" s="20">
        <f t="shared" si="53"/>
        <v>0</v>
      </c>
    </row>
    <row r="1726" spans="1:32" ht="30" customHeight="1">
      <c r="A1726" s="21" t="str">
        <f>IFERROR(INDEX(PQR_Dept!$A$2:$A$21166, MATCH(B1726, PQR_Dept!$B$2:$B$21106, 0)), "")</f>
        <v/>
      </c>
      <c r="B1726" s="22"/>
      <c r="C1726" s="22"/>
      <c r="D1726" s="22"/>
      <c r="E1726" s="23"/>
      <c r="F1726" s="24"/>
      <c r="G1726" s="25"/>
      <c r="H1726" s="26"/>
      <c r="I1726" s="27"/>
      <c r="J1726" s="19"/>
      <c r="K1726" s="44"/>
      <c r="L1726" s="28"/>
      <c r="M1726" s="25"/>
      <c r="N1726" s="29"/>
      <c r="O1726" s="29"/>
      <c r="P1726" s="28"/>
      <c r="Q1726" s="30"/>
      <c r="R1726" s="28"/>
      <c r="S1726" s="28"/>
      <c r="T1726" s="28"/>
      <c r="U1726" s="31"/>
      <c r="V1726" s="32"/>
      <c r="W1726" s="32"/>
      <c r="X1726" s="32"/>
      <c r="Y1726" s="33"/>
      <c r="Z1726" s="33"/>
      <c r="AA1726" s="34"/>
      <c r="AB1726" s="40" t="str">
        <f>IF(AE1726 &gt; 0, IFERROR(IF(AND(AE1726 &gt; 0, AE1726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S1726 = ""), "Value in Column S is Required", IF(AF1726 &lt; 15, "At the time of Joining, age must be greater than 15 years", IF(AND(W1726 &gt; DATEVALUE("30/6/2024"), Y1726 = "Working"), "Column W and Y Logically Mismatched", IF(AND(X1726 &lt; DATEVALUE("1/7/2025"), Z1726 = "Working", X1726 &lt;&gt; ""), "Column X and Z Logically Mismatched", IF(AND(X1726 &lt;&gt; "", W1726 &gt;= X1726), "Column W and X Logically Missmatched",""))))))))))), ""), "")</f>
        <v/>
      </c>
      <c r="AC1726" s="36"/>
      <c r="AE1726" s="20">
        <f t="shared" si="52"/>
        <v>0</v>
      </c>
      <c r="AF1726" s="20">
        <f t="shared" si="53"/>
        <v>0</v>
      </c>
    </row>
    <row r="1727" spans="1:32" ht="30" customHeight="1">
      <c r="A1727" s="21" t="str">
        <f>IFERROR(INDEX(PQR_Dept!$A$2:$A$21166, MATCH(B1727, PQR_Dept!$B$2:$B$21106, 0)), "")</f>
        <v/>
      </c>
      <c r="B1727" s="22"/>
      <c r="C1727" s="22"/>
      <c r="D1727" s="22"/>
      <c r="E1727" s="23"/>
      <c r="F1727" s="24"/>
      <c r="G1727" s="25"/>
      <c r="H1727" s="26"/>
      <c r="I1727" s="27"/>
      <c r="J1727" s="19"/>
      <c r="K1727" s="44"/>
      <c r="L1727" s="28"/>
      <c r="M1727" s="25"/>
      <c r="N1727" s="29"/>
      <c r="O1727" s="29"/>
      <c r="P1727" s="28"/>
      <c r="Q1727" s="30"/>
      <c r="R1727" s="28"/>
      <c r="S1727" s="28"/>
      <c r="T1727" s="28"/>
      <c r="U1727" s="31"/>
      <c r="V1727" s="32"/>
      <c r="W1727" s="32"/>
      <c r="X1727" s="32"/>
      <c r="Y1727" s="33"/>
      <c r="Z1727" s="33"/>
      <c r="AA1727" s="34"/>
      <c r="AB1727" s="40" t="str">
        <f>IF(AE1727 &gt; 0, IFERROR(IF(AND(AE1727 &gt; 0, AE1727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S1727 = ""), "Value in Column S is Required", IF(AF1727 &lt; 15, "At the time of Joining, age must be greater than 15 years", IF(AND(W1727 &gt; DATEVALUE("30/6/2024"), Y1727 = "Working"), "Column W and Y Logically Mismatched", IF(AND(X1727 &lt; DATEVALUE("1/7/2025"), Z1727 = "Working", X1727 &lt;&gt; ""), "Column X and Z Logically Mismatched", IF(AND(X1727 &lt;&gt; "", W1727 &gt;= X1727), "Column W and X Logically Missmatched",""))))))))))), ""), "")</f>
        <v/>
      </c>
      <c r="AC1727" s="36"/>
      <c r="AE1727" s="20">
        <f t="shared" si="52"/>
        <v>0</v>
      </c>
      <c r="AF1727" s="20">
        <f t="shared" si="53"/>
        <v>0</v>
      </c>
    </row>
    <row r="1728" spans="1:32" ht="30" customHeight="1">
      <c r="A1728" s="21" t="str">
        <f>IFERROR(INDEX(PQR_Dept!$A$2:$A$21166, MATCH(B1728, PQR_Dept!$B$2:$B$21106, 0)), "")</f>
        <v/>
      </c>
      <c r="B1728" s="22"/>
      <c r="C1728" s="22"/>
      <c r="D1728" s="22"/>
      <c r="E1728" s="23"/>
      <c r="F1728" s="24"/>
      <c r="G1728" s="25"/>
      <c r="H1728" s="26"/>
      <c r="I1728" s="27"/>
      <c r="J1728" s="19"/>
      <c r="K1728" s="44"/>
      <c r="L1728" s="28"/>
      <c r="M1728" s="25"/>
      <c r="N1728" s="29"/>
      <c r="O1728" s="29"/>
      <c r="P1728" s="28"/>
      <c r="Q1728" s="30"/>
      <c r="R1728" s="28"/>
      <c r="S1728" s="28"/>
      <c r="T1728" s="28"/>
      <c r="U1728" s="31"/>
      <c r="V1728" s="32"/>
      <c r="W1728" s="32"/>
      <c r="X1728" s="32"/>
      <c r="Y1728" s="33"/>
      <c r="Z1728" s="33"/>
      <c r="AA1728" s="34"/>
      <c r="AB1728" s="40" t="str">
        <f>IF(AE1728 &gt; 0, IFERROR(IF(AND(AE1728 &gt; 0, AE1728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S1728 = ""), "Value in Column S is Required", IF(AF1728 &lt; 15, "At the time of Joining, age must be greater than 15 years", IF(AND(W1728 &gt; DATEVALUE("30/6/2024"), Y1728 = "Working"), "Column W and Y Logically Mismatched", IF(AND(X1728 &lt; DATEVALUE("1/7/2025"), Z1728 = "Working", X1728 &lt;&gt; ""), "Column X and Z Logically Mismatched", IF(AND(X1728 &lt;&gt; "", W1728 &gt;= X1728), "Column W and X Logically Missmatched",""))))))))))), ""), "")</f>
        <v/>
      </c>
      <c r="AC1728" s="36"/>
      <c r="AE1728" s="20">
        <f t="shared" si="52"/>
        <v>0</v>
      </c>
      <c r="AF1728" s="20">
        <f t="shared" si="53"/>
        <v>0</v>
      </c>
    </row>
    <row r="1729" spans="1:32" ht="30" customHeight="1">
      <c r="A1729" s="21" t="str">
        <f>IFERROR(INDEX(PQR_Dept!$A$2:$A$21166, MATCH(B1729, PQR_Dept!$B$2:$B$21106, 0)), "")</f>
        <v/>
      </c>
      <c r="B1729" s="22"/>
      <c r="C1729" s="22"/>
      <c r="D1729" s="22"/>
      <c r="E1729" s="23"/>
      <c r="F1729" s="24"/>
      <c r="G1729" s="25"/>
      <c r="H1729" s="26"/>
      <c r="I1729" s="27"/>
      <c r="J1729" s="19"/>
      <c r="K1729" s="44"/>
      <c r="L1729" s="28"/>
      <c r="M1729" s="25"/>
      <c r="N1729" s="29"/>
      <c r="O1729" s="29"/>
      <c r="P1729" s="28"/>
      <c r="Q1729" s="30"/>
      <c r="R1729" s="28"/>
      <c r="S1729" s="28"/>
      <c r="T1729" s="28"/>
      <c r="U1729" s="31"/>
      <c r="V1729" s="32"/>
      <c r="W1729" s="32"/>
      <c r="X1729" s="32"/>
      <c r="Y1729" s="33"/>
      <c r="Z1729" s="33"/>
      <c r="AA1729" s="34"/>
      <c r="AB1729" s="40" t="str">
        <f>IF(AE1729 &gt; 0, IFERROR(IF(AND(AE1729 &gt; 0, AE1729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S1729 = ""), "Value in Column S is Required", IF(AF1729 &lt; 15, "At the time of Joining, age must be greater than 15 years", IF(AND(W1729 &gt; DATEVALUE("30/6/2024"), Y1729 = "Working"), "Column W and Y Logically Mismatched", IF(AND(X1729 &lt; DATEVALUE("1/7/2025"), Z1729 = "Working", X1729 &lt;&gt; ""), "Column X and Z Logically Mismatched", IF(AND(X1729 &lt;&gt; "", W1729 &gt;= X1729), "Column W and X Logically Missmatched",""))))))))))), ""), "")</f>
        <v/>
      </c>
      <c r="AC1729" s="36"/>
      <c r="AE1729" s="20">
        <f t="shared" si="52"/>
        <v>0</v>
      </c>
      <c r="AF1729" s="20">
        <f t="shared" si="53"/>
        <v>0</v>
      </c>
    </row>
    <row r="1730" spans="1:32" ht="30" customHeight="1">
      <c r="A1730" s="21" t="str">
        <f>IFERROR(INDEX(PQR_Dept!$A$2:$A$21166, MATCH(B1730, PQR_Dept!$B$2:$B$21106, 0)), "")</f>
        <v/>
      </c>
      <c r="B1730" s="22"/>
      <c r="C1730" s="22"/>
      <c r="D1730" s="22"/>
      <c r="E1730" s="23"/>
      <c r="F1730" s="24"/>
      <c r="G1730" s="25"/>
      <c r="H1730" s="26"/>
      <c r="I1730" s="27"/>
      <c r="J1730" s="19"/>
      <c r="K1730" s="44"/>
      <c r="L1730" s="28"/>
      <c r="M1730" s="25"/>
      <c r="N1730" s="29"/>
      <c r="O1730" s="29"/>
      <c r="P1730" s="28"/>
      <c r="Q1730" s="30"/>
      <c r="R1730" s="28"/>
      <c r="S1730" s="28"/>
      <c r="T1730" s="28"/>
      <c r="U1730" s="31"/>
      <c r="V1730" s="32"/>
      <c r="W1730" s="32"/>
      <c r="X1730" s="32"/>
      <c r="Y1730" s="33"/>
      <c r="Z1730" s="33"/>
      <c r="AA1730" s="34"/>
      <c r="AB1730" s="40" t="str">
        <f>IF(AE1730 &gt; 0, IFERROR(IF(AND(AE1730 &gt; 0, AE1730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S1730 = ""), "Value in Column S is Required", IF(AF1730 &lt; 15, "At the time of Joining, age must be greater than 15 years", IF(AND(W1730 &gt; DATEVALUE("30/6/2024"), Y1730 = "Working"), "Column W and Y Logically Mismatched", IF(AND(X1730 &lt; DATEVALUE("1/7/2025"), Z1730 = "Working", X1730 &lt;&gt; ""), "Column X and Z Logically Mismatched", IF(AND(X1730 &lt;&gt; "", W1730 &gt;= X1730), "Column W and X Logically Missmatched",""))))))))))), ""), "")</f>
        <v/>
      </c>
      <c r="AC1730" s="36"/>
      <c r="AE1730" s="20">
        <f t="shared" si="52"/>
        <v>0</v>
      </c>
      <c r="AF1730" s="20">
        <f t="shared" si="53"/>
        <v>0</v>
      </c>
    </row>
    <row r="1731" spans="1:32" ht="30" customHeight="1">
      <c r="A1731" s="21" t="str">
        <f>IFERROR(INDEX(PQR_Dept!$A$2:$A$21166, MATCH(B1731, PQR_Dept!$B$2:$B$21106, 0)), "")</f>
        <v/>
      </c>
      <c r="B1731" s="22"/>
      <c r="C1731" s="22"/>
      <c r="D1731" s="22"/>
      <c r="E1731" s="23"/>
      <c r="F1731" s="24"/>
      <c r="G1731" s="25"/>
      <c r="H1731" s="26"/>
      <c r="I1731" s="27"/>
      <c r="J1731" s="19"/>
      <c r="K1731" s="44"/>
      <c r="L1731" s="28"/>
      <c r="M1731" s="25"/>
      <c r="N1731" s="29"/>
      <c r="O1731" s="29"/>
      <c r="P1731" s="28"/>
      <c r="Q1731" s="30"/>
      <c r="R1731" s="28"/>
      <c r="S1731" s="28"/>
      <c r="T1731" s="28"/>
      <c r="U1731" s="31"/>
      <c r="V1731" s="32"/>
      <c r="W1731" s="32"/>
      <c r="X1731" s="32"/>
      <c r="Y1731" s="33"/>
      <c r="Z1731" s="33"/>
      <c r="AA1731" s="34"/>
      <c r="AB1731" s="40" t="str">
        <f>IF(AE1731 &gt; 0, IFERROR(IF(AND(AE1731 &gt; 0, AE1731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S1731 = ""), "Value in Column S is Required", IF(AF1731 &lt; 15, "At the time of Joining, age must be greater than 15 years", IF(AND(W1731 &gt; DATEVALUE("30/6/2024"), Y1731 = "Working"), "Column W and Y Logically Mismatched", IF(AND(X1731 &lt; DATEVALUE("1/7/2025"), Z1731 = "Working", X1731 &lt;&gt; ""), "Column X and Z Logically Mismatched", IF(AND(X1731 &lt;&gt; "", W1731 &gt;= X1731), "Column W and X Logically Missmatched",""))))))))))), ""), "")</f>
        <v/>
      </c>
      <c r="AC1731" s="36"/>
      <c r="AE1731" s="20">
        <f t="shared" ref="AE1731:AE1794" si="54">IF(B1731 &lt;&gt; "", COUNTA(Y1731:Z1731,V1731:W1731,T1731,P1731:Q1731,K1731:M1731,B1731:G1731), 0)</f>
        <v>0</v>
      </c>
      <c r="AF1731" s="20">
        <f t="shared" ref="AF1731:AF1794" si="55">YEARFRAC(V1731,W1731)</f>
        <v>0</v>
      </c>
    </row>
    <row r="1732" spans="1:32" ht="30" customHeight="1">
      <c r="A1732" s="21" t="str">
        <f>IFERROR(INDEX(PQR_Dept!$A$2:$A$21166, MATCH(B1732, PQR_Dept!$B$2:$B$21106, 0)), "")</f>
        <v/>
      </c>
      <c r="B1732" s="22"/>
      <c r="C1732" s="22"/>
      <c r="D1732" s="22"/>
      <c r="E1732" s="23"/>
      <c r="F1732" s="24"/>
      <c r="G1732" s="25"/>
      <c r="H1732" s="26"/>
      <c r="I1732" s="27"/>
      <c r="J1732" s="19"/>
      <c r="K1732" s="44"/>
      <c r="L1732" s="28"/>
      <c r="M1732" s="25"/>
      <c r="N1732" s="29"/>
      <c r="O1732" s="29"/>
      <c r="P1732" s="28"/>
      <c r="Q1732" s="30"/>
      <c r="R1732" s="28"/>
      <c r="S1732" s="28"/>
      <c r="T1732" s="28"/>
      <c r="U1732" s="31"/>
      <c r="V1732" s="32"/>
      <c r="W1732" s="32"/>
      <c r="X1732" s="32"/>
      <c r="Y1732" s="33"/>
      <c r="Z1732" s="33"/>
      <c r="AA1732" s="34"/>
      <c r="AB1732" s="40" t="str">
        <f>IF(AE1732 &gt; 0, IFERROR(IF(AND(AE1732 &gt; 0, AE1732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S1732 = ""), "Value in Column S is Required", IF(AF1732 &lt; 15, "At the time of Joining, age must be greater than 15 years", IF(AND(W1732 &gt; DATEVALUE("30/6/2024"), Y1732 = "Working"), "Column W and Y Logically Mismatched", IF(AND(X1732 &lt; DATEVALUE("1/7/2025"), Z1732 = "Working", X1732 &lt;&gt; ""), "Column X and Z Logically Mismatched", IF(AND(X1732 &lt;&gt; "", W1732 &gt;= X1732), "Column W and X Logically Missmatched",""))))))))))), ""), "")</f>
        <v/>
      </c>
      <c r="AC1732" s="36"/>
      <c r="AE1732" s="20">
        <f t="shared" si="54"/>
        <v>0</v>
      </c>
      <c r="AF1732" s="20">
        <f t="shared" si="55"/>
        <v>0</v>
      </c>
    </row>
    <row r="1733" spans="1:32" ht="30" customHeight="1">
      <c r="A1733" s="21" t="str">
        <f>IFERROR(INDEX(PQR_Dept!$A$2:$A$21166, MATCH(B1733, PQR_Dept!$B$2:$B$21106, 0)), "")</f>
        <v/>
      </c>
      <c r="B1733" s="22"/>
      <c r="C1733" s="22"/>
      <c r="D1733" s="22"/>
      <c r="E1733" s="23"/>
      <c r="F1733" s="24"/>
      <c r="G1733" s="25"/>
      <c r="H1733" s="26"/>
      <c r="I1733" s="27"/>
      <c r="J1733" s="19"/>
      <c r="K1733" s="44"/>
      <c r="L1733" s="28"/>
      <c r="M1733" s="25"/>
      <c r="N1733" s="29"/>
      <c r="O1733" s="29"/>
      <c r="P1733" s="28"/>
      <c r="Q1733" s="30"/>
      <c r="R1733" s="28"/>
      <c r="S1733" s="28"/>
      <c r="T1733" s="28"/>
      <c r="U1733" s="31"/>
      <c r="V1733" s="32"/>
      <c r="W1733" s="32"/>
      <c r="X1733" s="32"/>
      <c r="Y1733" s="33"/>
      <c r="Z1733" s="33"/>
      <c r="AA1733" s="34"/>
      <c r="AB1733" s="40" t="str">
        <f>IF(AE1733 &gt; 0, IFERROR(IF(AND(AE1733 &gt; 0, AE1733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S1733 = ""), "Value in Column S is Required", IF(AF1733 &lt; 15, "At the time of Joining, age must be greater than 15 years", IF(AND(W1733 &gt; DATEVALUE("30/6/2024"), Y1733 = "Working"), "Column W and Y Logically Mismatched", IF(AND(X1733 &lt; DATEVALUE("1/7/2025"), Z1733 = "Working", X1733 &lt;&gt; ""), "Column X and Z Logically Mismatched", IF(AND(X1733 &lt;&gt; "", W1733 &gt;= X1733), "Column W and X Logically Missmatched",""))))))))))), ""), "")</f>
        <v/>
      </c>
      <c r="AC1733" s="36"/>
      <c r="AE1733" s="20">
        <f t="shared" si="54"/>
        <v>0</v>
      </c>
      <c r="AF1733" s="20">
        <f t="shared" si="55"/>
        <v>0</v>
      </c>
    </row>
    <row r="1734" spans="1:32" ht="30" customHeight="1">
      <c r="A1734" s="21" t="str">
        <f>IFERROR(INDEX(PQR_Dept!$A$2:$A$21166, MATCH(B1734, PQR_Dept!$B$2:$B$21106, 0)), "")</f>
        <v/>
      </c>
      <c r="B1734" s="22"/>
      <c r="C1734" s="22"/>
      <c r="D1734" s="22"/>
      <c r="E1734" s="23"/>
      <c r="F1734" s="24"/>
      <c r="G1734" s="25"/>
      <c r="H1734" s="26"/>
      <c r="I1734" s="27"/>
      <c r="J1734" s="19"/>
      <c r="K1734" s="44"/>
      <c r="L1734" s="28"/>
      <c r="M1734" s="25"/>
      <c r="N1734" s="29"/>
      <c r="O1734" s="29"/>
      <c r="P1734" s="28"/>
      <c r="Q1734" s="30"/>
      <c r="R1734" s="28"/>
      <c r="S1734" s="28"/>
      <c r="T1734" s="28"/>
      <c r="U1734" s="31"/>
      <c r="V1734" s="32"/>
      <c r="W1734" s="32"/>
      <c r="X1734" s="32"/>
      <c r="Y1734" s="33"/>
      <c r="Z1734" s="33"/>
      <c r="AA1734" s="34"/>
      <c r="AB1734" s="40" t="str">
        <f>IF(AE1734 &gt; 0, IFERROR(IF(AND(AE1734 &gt; 0, AE1734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S1734 = ""), "Value in Column S is Required", IF(AF1734 &lt; 15, "At the time of Joining, age must be greater than 15 years", IF(AND(W1734 &gt; DATEVALUE("30/6/2024"), Y1734 = "Working"), "Column W and Y Logically Mismatched", IF(AND(X1734 &lt; DATEVALUE("1/7/2025"), Z1734 = "Working", X1734 &lt;&gt; ""), "Column X and Z Logically Mismatched", IF(AND(X1734 &lt;&gt; "", W1734 &gt;= X1734), "Column W and X Logically Missmatched",""))))))))))), ""), "")</f>
        <v/>
      </c>
      <c r="AC1734" s="36"/>
      <c r="AE1734" s="20">
        <f t="shared" si="54"/>
        <v>0</v>
      </c>
      <c r="AF1734" s="20">
        <f t="shared" si="55"/>
        <v>0</v>
      </c>
    </row>
    <row r="1735" spans="1:32" ht="30" customHeight="1">
      <c r="A1735" s="21" t="str">
        <f>IFERROR(INDEX(PQR_Dept!$A$2:$A$21166, MATCH(B1735, PQR_Dept!$B$2:$B$21106, 0)), "")</f>
        <v/>
      </c>
      <c r="B1735" s="22"/>
      <c r="C1735" s="22"/>
      <c r="D1735" s="22"/>
      <c r="E1735" s="23"/>
      <c r="F1735" s="24"/>
      <c r="G1735" s="25"/>
      <c r="H1735" s="26"/>
      <c r="I1735" s="27"/>
      <c r="J1735" s="19"/>
      <c r="K1735" s="44"/>
      <c r="L1735" s="28"/>
      <c r="M1735" s="25"/>
      <c r="N1735" s="29"/>
      <c r="O1735" s="29"/>
      <c r="P1735" s="28"/>
      <c r="Q1735" s="30"/>
      <c r="R1735" s="28"/>
      <c r="S1735" s="28"/>
      <c r="T1735" s="28"/>
      <c r="U1735" s="31"/>
      <c r="V1735" s="32"/>
      <c r="W1735" s="32"/>
      <c r="X1735" s="32"/>
      <c r="Y1735" s="33"/>
      <c r="Z1735" s="33"/>
      <c r="AA1735" s="34"/>
      <c r="AB1735" s="40" t="str">
        <f>IF(AE1735 &gt; 0, IFERROR(IF(AND(AE1735 &gt; 0, AE1735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S1735 = ""), "Value in Column S is Required", IF(AF1735 &lt; 15, "At the time of Joining, age must be greater than 15 years", IF(AND(W1735 &gt; DATEVALUE("30/6/2024"), Y1735 = "Working"), "Column W and Y Logically Mismatched", IF(AND(X1735 &lt; DATEVALUE("1/7/2025"), Z1735 = "Working", X1735 &lt;&gt; ""), "Column X and Z Logically Mismatched", IF(AND(X1735 &lt;&gt; "", W1735 &gt;= X1735), "Column W and X Logically Missmatched",""))))))))))), ""), "")</f>
        <v/>
      </c>
      <c r="AC1735" s="36"/>
      <c r="AE1735" s="20">
        <f t="shared" si="54"/>
        <v>0</v>
      </c>
      <c r="AF1735" s="20">
        <f t="shared" si="55"/>
        <v>0</v>
      </c>
    </row>
    <row r="1736" spans="1:32" ht="30" customHeight="1">
      <c r="A1736" s="21" t="str">
        <f>IFERROR(INDEX(PQR_Dept!$A$2:$A$21166, MATCH(B1736, PQR_Dept!$B$2:$B$21106, 0)), "")</f>
        <v/>
      </c>
      <c r="B1736" s="22"/>
      <c r="C1736" s="22"/>
      <c r="D1736" s="22"/>
      <c r="E1736" s="23"/>
      <c r="F1736" s="24"/>
      <c r="G1736" s="25"/>
      <c r="H1736" s="26"/>
      <c r="I1736" s="27"/>
      <c r="J1736" s="19"/>
      <c r="K1736" s="44"/>
      <c r="L1736" s="28"/>
      <c r="M1736" s="25"/>
      <c r="N1736" s="29"/>
      <c r="O1736" s="29"/>
      <c r="P1736" s="28"/>
      <c r="Q1736" s="30"/>
      <c r="R1736" s="28"/>
      <c r="S1736" s="28"/>
      <c r="T1736" s="28"/>
      <c r="U1736" s="31"/>
      <c r="V1736" s="32"/>
      <c r="W1736" s="32"/>
      <c r="X1736" s="32"/>
      <c r="Y1736" s="33"/>
      <c r="Z1736" s="33"/>
      <c r="AA1736" s="34"/>
      <c r="AB1736" s="40" t="str">
        <f>IF(AE1736 &gt; 0, IFERROR(IF(AND(AE1736 &gt; 0, AE1736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S1736 = ""), "Value in Column S is Required", IF(AF1736 &lt; 15, "At the time of Joining, age must be greater than 15 years", IF(AND(W1736 &gt; DATEVALUE("30/6/2024"), Y1736 = "Working"), "Column W and Y Logically Mismatched", IF(AND(X1736 &lt; DATEVALUE("1/7/2025"), Z1736 = "Working", X1736 &lt;&gt; ""), "Column X and Z Logically Mismatched", IF(AND(X1736 &lt;&gt; "", W1736 &gt;= X1736), "Column W and X Logically Missmatched",""))))))))))), ""), "")</f>
        <v/>
      </c>
      <c r="AC1736" s="36"/>
      <c r="AE1736" s="20">
        <f t="shared" si="54"/>
        <v>0</v>
      </c>
      <c r="AF1736" s="20">
        <f t="shared" si="55"/>
        <v>0</v>
      </c>
    </row>
    <row r="1737" spans="1:32" ht="30" customHeight="1">
      <c r="A1737" s="21" t="str">
        <f>IFERROR(INDEX(PQR_Dept!$A$2:$A$21166, MATCH(B1737, PQR_Dept!$B$2:$B$21106, 0)), "")</f>
        <v/>
      </c>
      <c r="B1737" s="22"/>
      <c r="C1737" s="22"/>
      <c r="D1737" s="22"/>
      <c r="E1737" s="23"/>
      <c r="F1737" s="24"/>
      <c r="G1737" s="25"/>
      <c r="H1737" s="26"/>
      <c r="I1737" s="27"/>
      <c r="J1737" s="19"/>
      <c r="K1737" s="44"/>
      <c r="L1737" s="28"/>
      <c r="M1737" s="25"/>
      <c r="N1737" s="29"/>
      <c r="O1737" s="29"/>
      <c r="P1737" s="28"/>
      <c r="Q1737" s="30"/>
      <c r="R1737" s="28"/>
      <c r="S1737" s="28"/>
      <c r="T1737" s="28"/>
      <c r="U1737" s="31"/>
      <c r="V1737" s="32"/>
      <c r="W1737" s="32"/>
      <c r="X1737" s="32"/>
      <c r="Y1737" s="33"/>
      <c r="Z1737" s="33"/>
      <c r="AA1737" s="34"/>
      <c r="AB1737" s="40" t="str">
        <f>IF(AE1737 &gt; 0, IFERROR(IF(AND(AE1737 &gt; 0, AE1737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S1737 = ""), "Value in Column S is Required", IF(AF1737 &lt; 15, "At the time of Joining, age must be greater than 15 years", IF(AND(W1737 &gt; DATEVALUE("30/6/2024"), Y1737 = "Working"), "Column W and Y Logically Mismatched", IF(AND(X1737 &lt; DATEVALUE("1/7/2025"), Z1737 = "Working", X1737 &lt;&gt; ""), "Column X and Z Logically Mismatched", IF(AND(X1737 &lt;&gt; "", W1737 &gt;= X1737), "Column W and X Logically Missmatched",""))))))))))), ""), "")</f>
        <v/>
      </c>
      <c r="AC1737" s="36"/>
      <c r="AE1737" s="20">
        <f t="shared" si="54"/>
        <v>0</v>
      </c>
      <c r="AF1737" s="20">
        <f t="shared" si="55"/>
        <v>0</v>
      </c>
    </row>
    <row r="1738" spans="1:32" ht="30" customHeight="1">
      <c r="A1738" s="21" t="str">
        <f>IFERROR(INDEX(PQR_Dept!$A$2:$A$21166, MATCH(B1738, PQR_Dept!$B$2:$B$21106, 0)), "")</f>
        <v/>
      </c>
      <c r="B1738" s="22"/>
      <c r="C1738" s="22"/>
      <c r="D1738" s="22"/>
      <c r="E1738" s="23"/>
      <c r="F1738" s="24"/>
      <c r="G1738" s="25"/>
      <c r="H1738" s="26"/>
      <c r="I1738" s="27"/>
      <c r="J1738" s="19"/>
      <c r="K1738" s="44"/>
      <c r="L1738" s="28"/>
      <c r="M1738" s="25"/>
      <c r="N1738" s="29"/>
      <c r="O1738" s="29"/>
      <c r="P1738" s="28"/>
      <c r="Q1738" s="30"/>
      <c r="R1738" s="28"/>
      <c r="S1738" s="28"/>
      <c r="T1738" s="28"/>
      <c r="U1738" s="31"/>
      <c r="V1738" s="32"/>
      <c r="W1738" s="32"/>
      <c r="X1738" s="32"/>
      <c r="Y1738" s="33"/>
      <c r="Z1738" s="33"/>
      <c r="AA1738" s="34"/>
      <c r="AB1738" s="40" t="str">
        <f>IF(AE1738 &gt; 0, IFERROR(IF(AND(AE1738 &gt; 0, AE1738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S1738 = ""), "Value in Column S is Required", IF(AF1738 &lt; 15, "At the time of Joining, age must be greater than 15 years", IF(AND(W1738 &gt; DATEVALUE("30/6/2024"), Y1738 = "Working"), "Column W and Y Logically Mismatched", IF(AND(X1738 &lt; DATEVALUE("1/7/2025"), Z1738 = "Working", X1738 &lt;&gt; ""), "Column X and Z Logically Mismatched", IF(AND(X1738 &lt;&gt; "", W1738 &gt;= X1738), "Column W and X Logically Missmatched",""))))))))))), ""), "")</f>
        <v/>
      </c>
      <c r="AC1738" s="36"/>
      <c r="AE1738" s="20">
        <f t="shared" si="54"/>
        <v>0</v>
      </c>
      <c r="AF1738" s="20">
        <f t="shared" si="55"/>
        <v>0</v>
      </c>
    </row>
    <row r="1739" spans="1:32" ht="30" customHeight="1">
      <c r="A1739" s="21" t="str">
        <f>IFERROR(INDEX(PQR_Dept!$A$2:$A$21166, MATCH(B1739, PQR_Dept!$B$2:$B$21106, 0)), "")</f>
        <v/>
      </c>
      <c r="B1739" s="22"/>
      <c r="C1739" s="22"/>
      <c r="D1739" s="22"/>
      <c r="E1739" s="23"/>
      <c r="F1739" s="24"/>
      <c r="G1739" s="25"/>
      <c r="H1739" s="26"/>
      <c r="I1739" s="27"/>
      <c r="J1739" s="19"/>
      <c r="K1739" s="44"/>
      <c r="L1739" s="28"/>
      <c r="M1739" s="25"/>
      <c r="N1739" s="29"/>
      <c r="O1739" s="29"/>
      <c r="P1739" s="28"/>
      <c r="Q1739" s="30"/>
      <c r="R1739" s="28"/>
      <c r="S1739" s="28"/>
      <c r="T1739" s="28"/>
      <c r="U1739" s="31"/>
      <c r="V1739" s="32"/>
      <c r="W1739" s="32"/>
      <c r="X1739" s="32"/>
      <c r="Y1739" s="33"/>
      <c r="Z1739" s="33"/>
      <c r="AA1739" s="34"/>
      <c r="AB1739" s="40" t="str">
        <f>IF(AE1739 &gt; 0, IFERROR(IF(AND(AE1739 &gt; 0, AE1739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S1739 = ""), "Value in Column S is Required", IF(AF1739 &lt; 15, "At the time of Joining, age must be greater than 15 years", IF(AND(W1739 &gt; DATEVALUE("30/6/2024"), Y1739 = "Working"), "Column W and Y Logically Mismatched", IF(AND(X1739 &lt; DATEVALUE("1/7/2025"), Z1739 = "Working", X1739 &lt;&gt; ""), "Column X and Z Logically Mismatched", IF(AND(X1739 &lt;&gt; "", W1739 &gt;= X1739), "Column W and X Logically Missmatched",""))))))))))), ""), "")</f>
        <v/>
      </c>
      <c r="AC1739" s="36"/>
      <c r="AE1739" s="20">
        <f t="shared" si="54"/>
        <v>0</v>
      </c>
      <c r="AF1739" s="20">
        <f t="shared" si="55"/>
        <v>0</v>
      </c>
    </row>
    <row r="1740" spans="1:32" ht="30" customHeight="1">
      <c r="A1740" s="21" t="str">
        <f>IFERROR(INDEX(PQR_Dept!$A$2:$A$21166, MATCH(B1740, PQR_Dept!$B$2:$B$21106, 0)), "")</f>
        <v/>
      </c>
      <c r="B1740" s="22"/>
      <c r="C1740" s="22"/>
      <c r="D1740" s="22"/>
      <c r="E1740" s="23"/>
      <c r="F1740" s="24"/>
      <c r="G1740" s="25"/>
      <c r="H1740" s="26"/>
      <c r="I1740" s="27"/>
      <c r="J1740" s="19"/>
      <c r="K1740" s="44"/>
      <c r="L1740" s="28"/>
      <c r="M1740" s="25"/>
      <c r="N1740" s="29"/>
      <c r="O1740" s="29"/>
      <c r="P1740" s="28"/>
      <c r="Q1740" s="30"/>
      <c r="R1740" s="28"/>
      <c r="S1740" s="28"/>
      <c r="T1740" s="28"/>
      <c r="U1740" s="31"/>
      <c r="V1740" s="32"/>
      <c r="W1740" s="32"/>
      <c r="X1740" s="32"/>
      <c r="Y1740" s="33"/>
      <c r="Z1740" s="33"/>
      <c r="AA1740" s="34"/>
      <c r="AB1740" s="40" t="str">
        <f>IF(AE1740 &gt; 0, IFERROR(IF(AND(AE1740 &gt; 0, AE1740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S1740 = ""), "Value in Column S is Required", IF(AF1740 &lt; 15, "At the time of Joining, age must be greater than 15 years", IF(AND(W1740 &gt; DATEVALUE("30/6/2024"), Y1740 = "Working"), "Column W and Y Logically Mismatched", IF(AND(X1740 &lt; DATEVALUE("1/7/2025"), Z1740 = "Working", X1740 &lt;&gt; ""), "Column X and Z Logically Mismatched", IF(AND(X1740 &lt;&gt; "", W1740 &gt;= X1740), "Column W and X Logically Missmatched",""))))))))))), ""), "")</f>
        <v/>
      </c>
      <c r="AC1740" s="36"/>
      <c r="AE1740" s="20">
        <f t="shared" si="54"/>
        <v>0</v>
      </c>
      <c r="AF1740" s="20">
        <f t="shared" si="55"/>
        <v>0</v>
      </c>
    </row>
    <row r="1741" spans="1:32" ht="30" customHeight="1">
      <c r="A1741" s="21" t="str">
        <f>IFERROR(INDEX(PQR_Dept!$A$2:$A$21166, MATCH(B1741, PQR_Dept!$B$2:$B$21106, 0)), "")</f>
        <v/>
      </c>
      <c r="B1741" s="22"/>
      <c r="C1741" s="22"/>
      <c r="D1741" s="22"/>
      <c r="E1741" s="23"/>
      <c r="F1741" s="24"/>
      <c r="G1741" s="25"/>
      <c r="H1741" s="26"/>
      <c r="I1741" s="27"/>
      <c r="J1741" s="19"/>
      <c r="K1741" s="44"/>
      <c r="L1741" s="28"/>
      <c r="M1741" s="25"/>
      <c r="N1741" s="29"/>
      <c r="O1741" s="29"/>
      <c r="P1741" s="28"/>
      <c r="Q1741" s="30"/>
      <c r="R1741" s="28"/>
      <c r="S1741" s="28"/>
      <c r="T1741" s="28"/>
      <c r="U1741" s="31"/>
      <c r="V1741" s="32"/>
      <c r="W1741" s="32"/>
      <c r="X1741" s="32"/>
      <c r="Y1741" s="33"/>
      <c r="Z1741" s="33"/>
      <c r="AA1741" s="34"/>
      <c r="AB1741" s="40" t="str">
        <f>IF(AE1741 &gt; 0, IFERROR(IF(AND(AE1741 &gt; 0, AE1741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S1741 = ""), "Value in Column S is Required", IF(AF1741 &lt; 15, "At the time of Joining, age must be greater than 15 years", IF(AND(W1741 &gt; DATEVALUE("30/6/2024"), Y1741 = "Working"), "Column W and Y Logically Mismatched", IF(AND(X1741 &lt; DATEVALUE("1/7/2025"), Z1741 = "Working", X1741 &lt;&gt; ""), "Column X and Z Logically Mismatched", IF(AND(X1741 &lt;&gt; "", W1741 &gt;= X1741), "Column W and X Logically Missmatched",""))))))))))), ""), "")</f>
        <v/>
      </c>
      <c r="AC1741" s="36"/>
      <c r="AE1741" s="20">
        <f t="shared" si="54"/>
        <v>0</v>
      </c>
      <c r="AF1741" s="20">
        <f t="shared" si="55"/>
        <v>0</v>
      </c>
    </row>
    <row r="1742" spans="1:32" ht="30" customHeight="1">
      <c r="A1742" s="21" t="str">
        <f>IFERROR(INDEX(PQR_Dept!$A$2:$A$21166, MATCH(B1742, PQR_Dept!$B$2:$B$21106, 0)), "")</f>
        <v/>
      </c>
      <c r="B1742" s="22"/>
      <c r="C1742" s="22"/>
      <c r="D1742" s="22"/>
      <c r="E1742" s="23"/>
      <c r="F1742" s="24"/>
      <c r="G1742" s="25"/>
      <c r="H1742" s="26"/>
      <c r="I1742" s="27"/>
      <c r="J1742" s="19"/>
      <c r="K1742" s="44"/>
      <c r="L1742" s="28"/>
      <c r="M1742" s="25"/>
      <c r="N1742" s="29"/>
      <c r="O1742" s="29"/>
      <c r="P1742" s="28"/>
      <c r="Q1742" s="30"/>
      <c r="R1742" s="28"/>
      <c r="S1742" s="28"/>
      <c r="T1742" s="28"/>
      <c r="U1742" s="31"/>
      <c r="V1742" s="32"/>
      <c r="W1742" s="32"/>
      <c r="X1742" s="32"/>
      <c r="Y1742" s="33"/>
      <c r="Z1742" s="33"/>
      <c r="AA1742" s="34"/>
      <c r="AB1742" s="40" t="str">
        <f>IF(AE1742 &gt; 0, IFERROR(IF(AND(AE1742 &gt; 0, AE1742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S1742 = ""), "Value in Column S is Required", IF(AF1742 &lt; 15, "At the time of Joining, age must be greater than 15 years", IF(AND(W1742 &gt; DATEVALUE("30/6/2024"), Y1742 = "Working"), "Column W and Y Logically Mismatched", IF(AND(X1742 &lt; DATEVALUE("1/7/2025"), Z1742 = "Working", X1742 &lt;&gt; ""), "Column X and Z Logically Mismatched", IF(AND(X1742 &lt;&gt; "", W1742 &gt;= X1742), "Column W and X Logically Missmatched",""))))))))))), ""), "")</f>
        <v/>
      </c>
      <c r="AC1742" s="36"/>
      <c r="AE1742" s="20">
        <f t="shared" si="54"/>
        <v>0</v>
      </c>
      <c r="AF1742" s="20">
        <f t="shared" si="55"/>
        <v>0</v>
      </c>
    </row>
    <row r="1743" spans="1:32" ht="30" customHeight="1">
      <c r="A1743" s="21" t="str">
        <f>IFERROR(INDEX(PQR_Dept!$A$2:$A$21166, MATCH(B1743, PQR_Dept!$B$2:$B$21106, 0)), "")</f>
        <v/>
      </c>
      <c r="B1743" s="22"/>
      <c r="C1743" s="22"/>
      <c r="D1743" s="22"/>
      <c r="E1743" s="23"/>
      <c r="F1743" s="24"/>
      <c r="G1743" s="25"/>
      <c r="H1743" s="26"/>
      <c r="I1743" s="27"/>
      <c r="J1743" s="19"/>
      <c r="K1743" s="44"/>
      <c r="L1743" s="28"/>
      <c r="M1743" s="25"/>
      <c r="N1743" s="29"/>
      <c r="O1743" s="29"/>
      <c r="P1743" s="28"/>
      <c r="Q1743" s="30"/>
      <c r="R1743" s="28"/>
      <c r="S1743" s="28"/>
      <c r="T1743" s="28"/>
      <c r="U1743" s="31"/>
      <c r="V1743" s="32"/>
      <c r="W1743" s="32"/>
      <c r="X1743" s="32"/>
      <c r="Y1743" s="33"/>
      <c r="Z1743" s="33"/>
      <c r="AA1743" s="34"/>
      <c r="AB1743" s="40" t="str">
        <f>IF(AE1743 &gt; 0, IFERROR(IF(AND(AE1743 &gt; 0, AE1743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S1743 = ""), "Value in Column S is Required", IF(AF1743 &lt; 15, "At the time of Joining, age must be greater than 15 years", IF(AND(W1743 &gt; DATEVALUE("30/6/2024"), Y1743 = "Working"), "Column W and Y Logically Mismatched", IF(AND(X1743 &lt; DATEVALUE("1/7/2025"), Z1743 = "Working", X1743 &lt;&gt; ""), "Column X and Z Logically Mismatched", IF(AND(X1743 &lt;&gt; "", W1743 &gt;= X1743), "Column W and X Logically Missmatched",""))))))))))), ""), "")</f>
        <v/>
      </c>
      <c r="AC1743" s="36"/>
      <c r="AE1743" s="20">
        <f t="shared" si="54"/>
        <v>0</v>
      </c>
      <c r="AF1743" s="20">
        <f t="shared" si="55"/>
        <v>0</v>
      </c>
    </row>
    <row r="1744" spans="1:32" ht="30" customHeight="1">
      <c r="A1744" s="21" t="str">
        <f>IFERROR(INDEX(PQR_Dept!$A$2:$A$21166, MATCH(B1744, PQR_Dept!$B$2:$B$21106, 0)), "")</f>
        <v/>
      </c>
      <c r="B1744" s="22"/>
      <c r="C1744" s="22"/>
      <c r="D1744" s="22"/>
      <c r="E1744" s="23"/>
      <c r="F1744" s="24"/>
      <c r="G1744" s="25"/>
      <c r="H1744" s="26"/>
      <c r="I1744" s="27"/>
      <c r="J1744" s="19"/>
      <c r="K1744" s="44"/>
      <c r="L1744" s="28"/>
      <c r="M1744" s="25"/>
      <c r="N1744" s="29"/>
      <c r="O1744" s="29"/>
      <c r="P1744" s="28"/>
      <c r="Q1744" s="30"/>
      <c r="R1744" s="28"/>
      <c r="S1744" s="28"/>
      <c r="T1744" s="28"/>
      <c r="U1744" s="31"/>
      <c r="V1744" s="32"/>
      <c r="W1744" s="32"/>
      <c r="X1744" s="32"/>
      <c r="Y1744" s="33"/>
      <c r="Z1744" s="33"/>
      <c r="AA1744" s="34"/>
      <c r="AB1744" s="40" t="str">
        <f>IF(AE1744 &gt; 0, IFERROR(IF(AND(AE1744 &gt; 0, AE1744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S1744 = ""), "Value in Column S is Required", IF(AF1744 &lt; 15, "At the time of Joining, age must be greater than 15 years", IF(AND(W1744 &gt; DATEVALUE("30/6/2024"), Y1744 = "Working"), "Column W and Y Logically Mismatched", IF(AND(X1744 &lt; DATEVALUE("1/7/2025"), Z1744 = "Working", X1744 &lt;&gt; ""), "Column X and Z Logically Mismatched", IF(AND(X1744 &lt;&gt; "", W1744 &gt;= X1744), "Column W and X Logically Missmatched",""))))))))))), ""), "")</f>
        <v/>
      </c>
      <c r="AC1744" s="36"/>
      <c r="AE1744" s="20">
        <f t="shared" si="54"/>
        <v>0</v>
      </c>
      <c r="AF1744" s="20">
        <f t="shared" si="55"/>
        <v>0</v>
      </c>
    </row>
    <row r="1745" spans="1:32" ht="30" customHeight="1">
      <c r="A1745" s="21" t="str">
        <f>IFERROR(INDEX(PQR_Dept!$A$2:$A$21166, MATCH(B1745, PQR_Dept!$B$2:$B$21106, 0)), "")</f>
        <v/>
      </c>
      <c r="B1745" s="22"/>
      <c r="C1745" s="22"/>
      <c r="D1745" s="22"/>
      <c r="E1745" s="23"/>
      <c r="F1745" s="24"/>
      <c r="G1745" s="25"/>
      <c r="H1745" s="26"/>
      <c r="I1745" s="27"/>
      <c r="J1745" s="19"/>
      <c r="K1745" s="44"/>
      <c r="L1745" s="28"/>
      <c r="M1745" s="25"/>
      <c r="N1745" s="29"/>
      <c r="O1745" s="29"/>
      <c r="P1745" s="28"/>
      <c r="Q1745" s="30"/>
      <c r="R1745" s="28"/>
      <c r="S1745" s="28"/>
      <c r="T1745" s="28"/>
      <c r="U1745" s="31"/>
      <c r="V1745" s="32"/>
      <c r="W1745" s="32"/>
      <c r="X1745" s="32"/>
      <c r="Y1745" s="33"/>
      <c r="Z1745" s="33"/>
      <c r="AA1745" s="34"/>
      <c r="AB1745" s="40" t="str">
        <f>IF(AE1745 &gt; 0, IFERROR(IF(AND(AE1745 &gt; 0, AE1745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S1745 = ""), "Value in Column S is Required", IF(AF1745 &lt; 15, "At the time of Joining, age must be greater than 15 years", IF(AND(W1745 &gt; DATEVALUE("30/6/2024"), Y1745 = "Working"), "Column W and Y Logically Mismatched", IF(AND(X1745 &lt; DATEVALUE("1/7/2025"), Z1745 = "Working", X1745 &lt;&gt; ""), "Column X and Z Logically Mismatched", IF(AND(X1745 &lt;&gt; "", W1745 &gt;= X1745), "Column W and X Logically Missmatched",""))))))))))), ""), "")</f>
        <v/>
      </c>
      <c r="AC1745" s="36"/>
      <c r="AE1745" s="20">
        <f t="shared" si="54"/>
        <v>0</v>
      </c>
      <c r="AF1745" s="20">
        <f t="shared" si="55"/>
        <v>0</v>
      </c>
    </row>
    <row r="1746" spans="1:32" ht="30" customHeight="1">
      <c r="A1746" s="21" t="str">
        <f>IFERROR(INDEX(PQR_Dept!$A$2:$A$21166, MATCH(B1746, PQR_Dept!$B$2:$B$21106, 0)), "")</f>
        <v/>
      </c>
      <c r="B1746" s="22"/>
      <c r="C1746" s="22"/>
      <c r="D1746" s="22"/>
      <c r="E1746" s="23"/>
      <c r="F1746" s="24"/>
      <c r="G1746" s="25"/>
      <c r="H1746" s="26"/>
      <c r="I1746" s="27"/>
      <c r="J1746" s="19"/>
      <c r="K1746" s="44"/>
      <c r="L1746" s="28"/>
      <c r="M1746" s="25"/>
      <c r="N1746" s="29"/>
      <c r="O1746" s="29"/>
      <c r="P1746" s="28"/>
      <c r="Q1746" s="30"/>
      <c r="R1746" s="28"/>
      <c r="S1746" s="28"/>
      <c r="T1746" s="28"/>
      <c r="U1746" s="31"/>
      <c r="V1746" s="32"/>
      <c r="W1746" s="32"/>
      <c r="X1746" s="32"/>
      <c r="Y1746" s="33"/>
      <c r="Z1746" s="33"/>
      <c r="AA1746" s="34"/>
      <c r="AB1746" s="40" t="str">
        <f>IF(AE1746 &gt; 0, IFERROR(IF(AND(AE1746 &gt; 0, AE1746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S1746 = ""), "Value in Column S is Required", IF(AF1746 &lt; 15, "At the time of Joining, age must be greater than 15 years", IF(AND(W1746 &gt; DATEVALUE("30/6/2024"), Y1746 = "Working"), "Column W and Y Logically Mismatched", IF(AND(X1746 &lt; DATEVALUE("1/7/2025"), Z1746 = "Working", X1746 &lt;&gt; ""), "Column X and Z Logically Mismatched", IF(AND(X1746 &lt;&gt; "", W1746 &gt;= X1746), "Column W and X Logically Missmatched",""))))))))))), ""), "")</f>
        <v/>
      </c>
      <c r="AC1746" s="36"/>
      <c r="AE1746" s="20">
        <f t="shared" si="54"/>
        <v>0</v>
      </c>
      <c r="AF1746" s="20">
        <f t="shared" si="55"/>
        <v>0</v>
      </c>
    </row>
    <row r="1747" spans="1:32" ht="30" customHeight="1">
      <c r="A1747" s="21" t="str">
        <f>IFERROR(INDEX(PQR_Dept!$A$2:$A$21166, MATCH(B1747, PQR_Dept!$B$2:$B$21106, 0)), "")</f>
        <v/>
      </c>
      <c r="B1747" s="22"/>
      <c r="C1747" s="22"/>
      <c r="D1747" s="22"/>
      <c r="E1747" s="23"/>
      <c r="F1747" s="24"/>
      <c r="G1747" s="25"/>
      <c r="H1747" s="26"/>
      <c r="I1747" s="27"/>
      <c r="J1747" s="19"/>
      <c r="K1747" s="44"/>
      <c r="L1747" s="28"/>
      <c r="M1747" s="25"/>
      <c r="N1747" s="29"/>
      <c r="O1747" s="29"/>
      <c r="P1747" s="28"/>
      <c r="Q1747" s="30"/>
      <c r="R1747" s="28"/>
      <c r="S1747" s="28"/>
      <c r="T1747" s="28"/>
      <c r="U1747" s="31"/>
      <c r="V1747" s="32"/>
      <c r="W1747" s="32"/>
      <c r="X1747" s="32"/>
      <c r="Y1747" s="33"/>
      <c r="Z1747" s="33"/>
      <c r="AA1747" s="34"/>
      <c r="AB1747" s="40" t="str">
        <f>IF(AE1747 &gt; 0, IFERROR(IF(AND(AE1747 &gt; 0, AE1747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S1747 = ""), "Value in Column S is Required", IF(AF1747 &lt; 15, "At the time of Joining, age must be greater than 15 years", IF(AND(W1747 &gt; DATEVALUE("30/6/2024"), Y1747 = "Working"), "Column W and Y Logically Mismatched", IF(AND(X1747 &lt; DATEVALUE("1/7/2025"), Z1747 = "Working", X1747 &lt;&gt; ""), "Column X and Z Logically Mismatched", IF(AND(X1747 &lt;&gt; "", W1747 &gt;= X1747), "Column W and X Logically Missmatched",""))))))))))), ""), "")</f>
        <v/>
      </c>
      <c r="AC1747" s="36"/>
      <c r="AE1747" s="20">
        <f t="shared" si="54"/>
        <v>0</v>
      </c>
      <c r="AF1747" s="20">
        <f t="shared" si="55"/>
        <v>0</v>
      </c>
    </row>
    <row r="1748" spans="1:32" ht="30" customHeight="1">
      <c r="A1748" s="21" t="str">
        <f>IFERROR(INDEX(PQR_Dept!$A$2:$A$21166, MATCH(B1748, PQR_Dept!$B$2:$B$21106, 0)), "")</f>
        <v/>
      </c>
      <c r="B1748" s="22"/>
      <c r="C1748" s="22"/>
      <c r="D1748" s="22"/>
      <c r="E1748" s="23"/>
      <c r="F1748" s="24"/>
      <c r="G1748" s="25"/>
      <c r="H1748" s="26"/>
      <c r="I1748" s="27"/>
      <c r="J1748" s="19"/>
      <c r="K1748" s="44"/>
      <c r="L1748" s="28"/>
      <c r="M1748" s="25"/>
      <c r="N1748" s="29"/>
      <c r="O1748" s="29"/>
      <c r="P1748" s="28"/>
      <c r="Q1748" s="30"/>
      <c r="R1748" s="28"/>
      <c r="S1748" s="28"/>
      <c r="T1748" s="28"/>
      <c r="U1748" s="31"/>
      <c r="V1748" s="32"/>
      <c r="W1748" s="32"/>
      <c r="X1748" s="32"/>
      <c r="Y1748" s="33"/>
      <c r="Z1748" s="33"/>
      <c r="AA1748" s="34"/>
      <c r="AB1748" s="40" t="str">
        <f>IF(AE1748 &gt; 0, IFERROR(IF(AND(AE1748 &gt; 0, AE1748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S1748 = ""), "Value in Column S is Required", IF(AF1748 &lt; 15, "At the time of Joining, age must be greater than 15 years", IF(AND(W1748 &gt; DATEVALUE("30/6/2024"), Y1748 = "Working"), "Column W and Y Logically Mismatched", IF(AND(X1748 &lt; DATEVALUE("1/7/2025"), Z1748 = "Working", X1748 &lt;&gt; ""), "Column X and Z Logically Mismatched", IF(AND(X1748 &lt;&gt; "", W1748 &gt;= X1748), "Column W and X Logically Missmatched",""))))))))))), ""), "")</f>
        <v/>
      </c>
      <c r="AC1748" s="36"/>
      <c r="AE1748" s="20">
        <f t="shared" si="54"/>
        <v>0</v>
      </c>
      <c r="AF1748" s="20">
        <f t="shared" si="55"/>
        <v>0</v>
      </c>
    </row>
    <row r="1749" spans="1:32" ht="30" customHeight="1">
      <c r="A1749" s="21" t="str">
        <f>IFERROR(INDEX(PQR_Dept!$A$2:$A$21166, MATCH(B1749, PQR_Dept!$B$2:$B$21106, 0)), "")</f>
        <v/>
      </c>
      <c r="B1749" s="22"/>
      <c r="C1749" s="22"/>
      <c r="D1749" s="22"/>
      <c r="E1749" s="23"/>
      <c r="F1749" s="24"/>
      <c r="G1749" s="25"/>
      <c r="H1749" s="26"/>
      <c r="I1749" s="27"/>
      <c r="J1749" s="19"/>
      <c r="K1749" s="44"/>
      <c r="L1749" s="28"/>
      <c r="M1749" s="25"/>
      <c r="N1749" s="29"/>
      <c r="O1749" s="29"/>
      <c r="P1749" s="28"/>
      <c r="Q1749" s="30"/>
      <c r="R1749" s="28"/>
      <c r="S1749" s="28"/>
      <c r="T1749" s="28"/>
      <c r="U1749" s="31"/>
      <c r="V1749" s="32"/>
      <c r="W1749" s="32"/>
      <c r="X1749" s="32"/>
      <c r="Y1749" s="33"/>
      <c r="Z1749" s="33"/>
      <c r="AA1749" s="34"/>
      <c r="AB1749" s="40" t="str">
        <f>IF(AE1749 &gt; 0, IFERROR(IF(AND(AE1749 &gt; 0, AE1749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S1749 = ""), "Value in Column S is Required", IF(AF1749 &lt; 15, "At the time of Joining, age must be greater than 15 years", IF(AND(W1749 &gt; DATEVALUE("30/6/2024"), Y1749 = "Working"), "Column W and Y Logically Mismatched", IF(AND(X1749 &lt; DATEVALUE("1/7/2025"), Z1749 = "Working", X1749 &lt;&gt; ""), "Column X and Z Logically Mismatched", IF(AND(X1749 &lt;&gt; "", W1749 &gt;= X1749), "Column W and X Logically Missmatched",""))))))))))), ""), "")</f>
        <v/>
      </c>
      <c r="AC1749" s="36"/>
      <c r="AE1749" s="20">
        <f t="shared" si="54"/>
        <v>0</v>
      </c>
      <c r="AF1749" s="20">
        <f t="shared" si="55"/>
        <v>0</v>
      </c>
    </row>
    <row r="1750" spans="1:32" ht="30" customHeight="1">
      <c r="A1750" s="21" t="str">
        <f>IFERROR(INDEX(PQR_Dept!$A$2:$A$21166, MATCH(B1750, PQR_Dept!$B$2:$B$21106, 0)), "")</f>
        <v/>
      </c>
      <c r="B1750" s="22"/>
      <c r="C1750" s="22"/>
      <c r="D1750" s="22"/>
      <c r="E1750" s="23"/>
      <c r="F1750" s="24"/>
      <c r="G1750" s="25"/>
      <c r="H1750" s="26"/>
      <c r="I1750" s="27"/>
      <c r="J1750" s="19"/>
      <c r="K1750" s="44"/>
      <c r="L1750" s="28"/>
      <c r="M1750" s="25"/>
      <c r="N1750" s="29"/>
      <c r="O1750" s="29"/>
      <c r="P1750" s="28"/>
      <c r="Q1750" s="30"/>
      <c r="R1750" s="28"/>
      <c r="S1750" s="28"/>
      <c r="T1750" s="28"/>
      <c r="U1750" s="31"/>
      <c r="V1750" s="32"/>
      <c r="W1750" s="32"/>
      <c r="X1750" s="32"/>
      <c r="Y1750" s="33"/>
      <c r="Z1750" s="33"/>
      <c r="AA1750" s="34"/>
      <c r="AB1750" s="40" t="str">
        <f>IF(AE1750 &gt; 0, IFERROR(IF(AND(AE1750 &gt; 0, AE1750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S1750 = ""), "Value in Column S is Required", IF(AF1750 &lt; 15, "At the time of Joining, age must be greater than 15 years", IF(AND(W1750 &gt; DATEVALUE("30/6/2024"), Y1750 = "Working"), "Column W and Y Logically Mismatched", IF(AND(X1750 &lt; DATEVALUE("1/7/2025"), Z1750 = "Working", X1750 &lt;&gt; ""), "Column X and Z Logically Mismatched", IF(AND(X1750 &lt;&gt; "", W1750 &gt;= X1750), "Column W and X Logically Missmatched",""))))))))))), ""), "")</f>
        <v/>
      </c>
      <c r="AC1750" s="36"/>
      <c r="AE1750" s="20">
        <f t="shared" si="54"/>
        <v>0</v>
      </c>
      <c r="AF1750" s="20">
        <f t="shared" si="55"/>
        <v>0</v>
      </c>
    </row>
    <row r="1751" spans="1:32" ht="30" customHeight="1">
      <c r="A1751" s="21" t="str">
        <f>IFERROR(INDEX(PQR_Dept!$A$2:$A$21166, MATCH(B1751, PQR_Dept!$B$2:$B$21106, 0)), "")</f>
        <v/>
      </c>
      <c r="B1751" s="22"/>
      <c r="C1751" s="22"/>
      <c r="D1751" s="22"/>
      <c r="E1751" s="23"/>
      <c r="F1751" s="24"/>
      <c r="G1751" s="25"/>
      <c r="H1751" s="26"/>
      <c r="I1751" s="27"/>
      <c r="J1751" s="19"/>
      <c r="K1751" s="44"/>
      <c r="L1751" s="28"/>
      <c r="M1751" s="25"/>
      <c r="N1751" s="29"/>
      <c r="O1751" s="29"/>
      <c r="P1751" s="28"/>
      <c r="Q1751" s="30"/>
      <c r="R1751" s="28"/>
      <c r="S1751" s="28"/>
      <c r="T1751" s="28"/>
      <c r="U1751" s="31"/>
      <c r="V1751" s="32"/>
      <c r="W1751" s="32"/>
      <c r="X1751" s="32"/>
      <c r="Y1751" s="33"/>
      <c r="Z1751" s="33"/>
      <c r="AA1751" s="34"/>
      <c r="AB1751" s="40" t="str">
        <f>IF(AE1751 &gt; 0, IFERROR(IF(AND(AE1751 &gt; 0, AE1751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S1751 = ""), "Value in Column S is Required", IF(AF1751 &lt; 15, "At the time of Joining, age must be greater than 15 years", IF(AND(W1751 &gt; DATEVALUE("30/6/2024"), Y1751 = "Working"), "Column W and Y Logically Mismatched", IF(AND(X1751 &lt; DATEVALUE("1/7/2025"), Z1751 = "Working", X1751 &lt;&gt; ""), "Column X and Z Logically Mismatched", IF(AND(X1751 &lt;&gt; "", W1751 &gt;= X1751), "Column W and X Logically Missmatched",""))))))))))), ""), "")</f>
        <v/>
      </c>
      <c r="AC1751" s="36"/>
      <c r="AE1751" s="20">
        <f t="shared" si="54"/>
        <v>0</v>
      </c>
      <c r="AF1751" s="20">
        <f t="shared" si="55"/>
        <v>0</v>
      </c>
    </row>
    <row r="1752" spans="1:32" ht="30" customHeight="1">
      <c r="A1752" s="21" t="str">
        <f>IFERROR(INDEX(PQR_Dept!$A$2:$A$21166, MATCH(B1752, PQR_Dept!$B$2:$B$21106, 0)), "")</f>
        <v/>
      </c>
      <c r="B1752" s="22"/>
      <c r="C1752" s="22"/>
      <c r="D1752" s="22"/>
      <c r="E1752" s="23"/>
      <c r="F1752" s="24"/>
      <c r="G1752" s="25"/>
      <c r="H1752" s="26"/>
      <c r="I1752" s="27"/>
      <c r="J1752" s="19"/>
      <c r="K1752" s="44"/>
      <c r="L1752" s="28"/>
      <c r="M1752" s="25"/>
      <c r="N1752" s="29"/>
      <c r="O1752" s="29"/>
      <c r="P1752" s="28"/>
      <c r="Q1752" s="30"/>
      <c r="R1752" s="28"/>
      <c r="S1752" s="28"/>
      <c r="T1752" s="28"/>
      <c r="U1752" s="31"/>
      <c r="V1752" s="32"/>
      <c r="W1752" s="32"/>
      <c r="X1752" s="32"/>
      <c r="Y1752" s="33"/>
      <c r="Z1752" s="33"/>
      <c r="AA1752" s="34"/>
      <c r="AB1752" s="40" t="str">
        <f>IF(AE1752 &gt; 0, IFERROR(IF(AND(AE1752 &gt; 0, AE1752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S1752 = ""), "Value in Column S is Required", IF(AF1752 &lt; 15, "At the time of Joining, age must be greater than 15 years", IF(AND(W1752 &gt; DATEVALUE("30/6/2024"), Y1752 = "Working"), "Column W and Y Logically Mismatched", IF(AND(X1752 &lt; DATEVALUE("1/7/2025"), Z1752 = "Working", X1752 &lt;&gt; ""), "Column X and Z Logically Mismatched", IF(AND(X1752 &lt;&gt; "", W1752 &gt;= X1752), "Column W and X Logically Missmatched",""))))))))))), ""), "")</f>
        <v/>
      </c>
      <c r="AC1752" s="36"/>
      <c r="AE1752" s="20">
        <f t="shared" si="54"/>
        <v>0</v>
      </c>
      <c r="AF1752" s="20">
        <f t="shared" si="55"/>
        <v>0</v>
      </c>
    </row>
    <row r="1753" spans="1:32" ht="30" customHeight="1">
      <c r="A1753" s="21" t="str">
        <f>IFERROR(INDEX(PQR_Dept!$A$2:$A$21166, MATCH(B1753, PQR_Dept!$B$2:$B$21106, 0)), "")</f>
        <v/>
      </c>
      <c r="B1753" s="22"/>
      <c r="C1753" s="22"/>
      <c r="D1753" s="22"/>
      <c r="E1753" s="23"/>
      <c r="F1753" s="24"/>
      <c r="G1753" s="25"/>
      <c r="H1753" s="26"/>
      <c r="I1753" s="27"/>
      <c r="J1753" s="19"/>
      <c r="K1753" s="44"/>
      <c r="L1753" s="28"/>
      <c r="M1753" s="25"/>
      <c r="N1753" s="29"/>
      <c r="O1753" s="29"/>
      <c r="P1753" s="28"/>
      <c r="Q1753" s="30"/>
      <c r="R1753" s="28"/>
      <c r="S1753" s="28"/>
      <c r="T1753" s="28"/>
      <c r="U1753" s="31"/>
      <c r="V1753" s="32"/>
      <c r="W1753" s="32"/>
      <c r="X1753" s="32"/>
      <c r="Y1753" s="33"/>
      <c r="Z1753" s="33"/>
      <c r="AA1753" s="34"/>
      <c r="AB1753" s="40" t="str">
        <f>IF(AE1753 &gt; 0, IFERROR(IF(AND(AE1753 &gt; 0, AE1753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S1753 = ""), "Value in Column S is Required", IF(AF1753 &lt; 15, "At the time of Joining, age must be greater than 15 years", IF(AND(W1753 &gt; DATEVALUE("30/6/2024"), Y1753 = "Working"), "Column W and Y Logically Mismatched", IF(AND(X1753 &lt; DATEVALUE("1/7/2025"), Z1753 = "Working", X1753 &lt;&gt; ""), "Column X and Z Logically Mismatched", IF(AND(X1753 &lt;&gt; "", W1753 &gt;= X1753), "Column W and X Logically Missmatched",""))))))))))), ""), "")</f>
        <v/>
      </c>
      <c r="AC1753" s="36"/>
      <c r="AE1753" s="20">
        <f t="shared" si="54"/>
        <v>0</v>
      </c>
      <c r="AF1753" s="20">
        <f t="shared" si="55"/>
        <v>0</v>
      </c>
    </row>
    <row r="1754" spans="1:32" ht="30" customHeight="1">
      <c r="A1754" s="21" t="str">
        <f>IFERROR(INDEX(PQR_Dept!$A$2:$A$21166, MATCH(B1754, PQR_Dept!$B$2:$B$21106, 0)), "")</f>
        <v/>
      </c>
      <c r="B1754" s="22"/>
      <c r="C1754" s="22"/>
      <c r="D1754" s="22"/>
      <c r="E1754" s="23"/>
      <c r="F1754" s="24"/>
      <c r="G1754" s="25"/>
      <c r="H1754" s="26"/>
      <c r="I1754" s="27"/>
      <c r="J1754" s="19"/>
      <c r="K1754" s="44"/>
      <c r="L1754" s="28"/>
      <c r="M1754" s="25"/>
      <c r="N1754" s="29"/>
      <c r="O1754" s="29"/>
      <c r="P1754" s="28"/>
      <c r="Q1754" s="30"/>
      <c r="R1754" s="28"/>
      <c r="S1754" s="28"/>
      <c r="T1754" s="28"/>
      <c r="U1754" s="31"/>
      <c r="V1754" s="32"/>
      <c r="W1754" s="32"/>
      <c r="X1754" s="32"/>
      <c r="Y1754" s="33"/>
      <c r="Z1754" s="33"/>
      <c r="AA1754" s="34"/>
      <c r="AB1754" s="40" t="str">
        <f>IF(AE1754 &gt; 0, IFERROR(IF(AND(AE1754 &gt; 0, AE1754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S1754 = ""), "Value in Column S is Required", IF(AF1754 &lt; 15, "At the time of Joining, age must be greater than 15 years", IF(AND(W1754 &gt; DATEVALUE("30/6/2024"), Y1754 = "Working"), "Column W and Y Logically Mismatched", IF(AND(X1754 &lt; DATEVALUE("1/7/2025"), Z1754 = "Working", X1754 &lt;&gt; ""), "Column X and Z Logically Mismatched", IF(AND(X1754 &lt;&gt; "", W1754 &gt;= X1754), "Column W and X Logically Missmatched",""))))))))))), ""), "")</f>
        <v/>
      </c>
      <c r="AC1754" s="36"/>
      <c r="AE1754" s="20">
        <f t="shared" si="54"/>
        <v>0</v>
      </c>
      <c r="AF1754" s="20">
        <f t="shared" si="55"/>
        <v>0</v>
      </c>
    </row>
    <row r="1755" spans="1:32" ht="30" customHeight="1">
      <c r="A1755" s="21" t="str">
        <f>IFERROR(INDEX(PQR_Dept!$A$2:$A$21166, MATCH(B1755, PQR_Dept!$B$2:$B$21106, 0)), "")</f>
        <v/>
      </c>
      <c r="B1755" s="22"/>
      <c r="C1755" s="22"/>
      <c r="D1755" s="22"/>
      <c r="E1755" s="23"/>
      <c r="F1755" s="24"/>
      <c r="G1755" s="25"/>
      <c r="H1755" s="26"/>
      <c r="I1755" s="27"/>
      <c r="J1755" s="19"/>
      <c r="K1755" s="44"/>
      <c r="L1755" s="28"/>
      <c r="M1755" s="25"/>
      <c r="N1755" s="29"/>
      <c r="O1755" s="29"/>
      <c r="P1755" s="28"/>
      <c r="Q1755" s="30"/>
      <c r="R1755" s="28"/>
      <c r="S1755" s="28"/>
      <c r="T1755" s="28"/>
      <c r="U1755" s="31"/>
      <c r="V1755" s="32"/>
      <c r="W1755" s="32"/>
      <c r="X1755" s="32"/>
      <c r="Y1755" s="33"/>
      <c r="Z1755" s="33"/>
      <c r="AA1755" s="34"/>
      <c r="AB1755" s="40" t="str">
        <f>IF(AE1755 &gt; 0, IFERROR(IF(AND(AE1755 &gt; 0, AE1755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S1755 = ""), "Value in Column S is Required", IF(AF1755 &lt; 15, "At the time of Joining, age must be greater than 15 years", IF(AND(W1755 &gt; DATEVALUE("30/6/2024"), Y1755 = "Working"), "Column W and Y Logically Mismatched", IF(AND(X1755 &lt; DATEVALUE("1/7/2025"), Z1755 = "Working", X1755 &lt;&gt; ""), "Column X and Z Logically Mismatched", IF(AND(X1755 &lt;&gt; "", W1755 &gt;= X1755), "Column W and X Logically Missmatched",""))))))))))), ""), "")</f>
        <v/>
      </c>
      <c r="AC1755" s="36"/>
      <c r="AE1755" s="20">
        <f t="shared" si="54"/>
        <v>0</v>
      </c>
      <c r="AF1755" s="20">
        <f t="shared" si="55"/>
        <v>0</v>
      </c>
    </row>
    <row r="1756" spans="1:32" ht="30" customHeight="1">
      <c r="A1756" s="21" t="str">
        <f>IFERROR(INDEX(PQR_Dept!$A$2:$A$21166, MATCH(B1756, PQR_Dept!$B$2:$B$21106, 0)), "")</f>
        <v/>
      </c>
      <c r="B1756" s="22"/>
      <c r="C1756" s="22"/>
      <c r="D1756" s="22"/>
      <c r="E1756" s="23"/>
      <c r="F1756" s="24"/>
      <c r="G1756" s="25"/>
      <c r="H1756" s="26"/>
      <c r="I1756" s="27"/>
      <c r="J1756" s="19"/>
      <c r="K1756" s="44"/>
      <c r="L1756" s="28"/>
      <c r="M1756" s="25"/>
      <c r="N1756" s="29"/>
      <c r="O1756" s="29"/>
      <c r="P1756" s="28"/>
      <c r="Q1756" s="30"/>
      <c r="R1756" s="28"/>
      <c r="S1756" s="28"/>
      <c r="T1756" s="28"/>
      <c r="U1756" s="31"/>
      <c r="V1756" s="32"/>
      <c r="W1756" s="32"/>
      <c r="X1756" s="32"/>
      <c r="Y1756" s="33"/>
      <c r="Z1756" s="33"/>
      <c r="AA1756" s="34"/>
      <c r="AB1756" s="40" t="str">
        <f>IF(AE1756 &gt; 0, IFERROR(IF(AND(AE1756 &gt; 0, AE1756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S1756 = ""), "Value in Column S is Required", IF(AF1756 &lt; 15, "At the time of Joining, age must be greater than 15 years", IF(AND(W1756 &gt; DATEVALUE("30/6/2024"), Y1756 = "Working"), "Column W and Y Logically Mismatched", IF(AND(X1756 &lt; DATEVALUE("1/7/2025"), Z1756 = "Working", X1756 &lt;&gt; ""), "Column X and Z Logically Mismatched", IF(AND(X1756 &lt;&gt; "", W1756 &gt;= X1756), "Column W and X Logically Missmatched",""))))))))))), ""), "")</f>
        <v/>
      </c>
      <c r="AC1756" s="36"/>
      <c r="AE1756" s="20">
        <f t="shared" si="54"/>
        <v>0</v>
      </c>
      <c r="AF1756" s="20">
        <f t="shared" si="55"/>
        <v>0</v>
      </c>
    </row>
    <row r="1757" spans="1:32" ht="30" customHeight="1">
      <c r="A1757" s="21" t="str">
        <f>IFERROR(INDEX(PQR_Dept!$A$2:$A$21166, MATCH(B1757, PQR_Dept!$B$2:$B$21106, 0)), "")</f>
        <v/>
      </c>
      <c r="B1757" s="22"/>
      <c r="C1757" s="22"/>
      <c r="D1757" s="22"/>
      <c r="E1757" s="23"/>
      <c r="F1757" s="24"/>
      <c r="G1757" s="25"/>
      <c r="H1757" s="26"/>
      <c r="I1757" s="27"/>
      <c r="J1757" s="19"/>
      <c r="K1757" s="44"/>
      <c r="L1757" s="28"/>
      <c r="M1757" s="25"/>
      <c r="N1757" s="29"/>
      <c r="O1757" s="29"/>
      <c r="P1757" s="28"/>
      <c r="Q1757" s="30"/>
      <c r="R1757" s="28"/>
      <c r="S1757" s="28"/>
      <c r="T1757" s="28"/>
      <c r="U1757" s="31"/>
      <c r="V1757" s="32"/>
      <c r="W1757" s="32"/>
      <c r="X1757" s="32"/>
      <c r="Y1757" s="33"/>
      <c r="Z1757" s="33"/>
      <c r="AA1757" s="34"/>
      <c r="AB1757" s="40" t="str">
        <f>IF(AE1757 &gt; 0, IFERROR(IF(AND(AE1757 &gt; 0, AE1757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S1757 = ""), "Value in Column S is Required", IF(AF1757 &lt; 15, "At the time of Joining, age must be greater than 15 years", IF(AND(W1757 &gt; DATEVALUE("30/6/2024"), Y1757 = "Working"), "Column W and Y Logically Mismatched", IF(AND(X1757 &lt; DATEVALUE("1/7/2025"), Z1757 = "Working", X1757 &lt;&gt; ""), "Column X and Z Logically Mismatched", IF(AND(X1757 &lt;&gt; "", W1757 &gt;= X1757), "Column W and X Logically Missmatched",""))))))))))), ""), "")</f>
        <v/>
      </c>
      <c r="AC1757" s="36"/>
      <c r="AE1757" s="20">
        <f t="shared" si="54"/>
        <v>0</v>
      </c>
      <c r="AF1757" s="20">
        <f t="shared" si="55"/>
        <v>0</v>
      </c>
    </row>
    <row r="1758" spans="1:32" ht="30" customHeight="1">
      <c r="A1758" s="21" t="str">
        <f>IFERROR(INDEX(PQR_Dept!$A$2:$A$21166, MATCH(B1758, PQR_Dept!$B$2:$B$21106, 0)), "")</f>
        <v/>
      </c>
      <c r="B1758" s="22"/>
      <c r="C1758" s="22"/>
      <c r="D1758" s="22"/>
      <c r="E1758" s="23"/>
      <c r="F1758" s="24"/>
      <c r="G1758" s="25"/>
      <c r="H1758" s="26"/>
      <c r="I1758" s="27"/>
      <c r="J1758" s="19"/>
      <c r="K1758" s="44"/>
      <c r="L1758" s="28"/>
      <c r="M1758" s="25"/>
      <c r="N1758" s="29"/>
      <c r="O1758" s="29"/>
      <c r="P1758" s="28"/>
      <c r="Q1758" s="30"/>
      <c r="R1758" s="28"/>
      <c r="S1758" s="28"/>
      <c r="T1758" s="28"/>
      <c r="U1758" s="31"/>
      <c r="V1758" s="32"/>
      <c r="W1758" s="32"/>
      <c r="X1758" s="32"/>
      <c r="Y1758" s="33"/>
      <c r="Z1758" s="33"/>
      <c r="AA1758" s="34"/>
      <c r="AB1758" s="40" t="str">
        <f>IF(AE1758 &gt; 0, IFERROR(IF(AND(AE1758 &gt; 0, AE1758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S1758 = ""), "Value in Column S is Required", IF(AF1758 &lt; 15, "At the time of Joining, age must be greater than 15 years", IF(AND(W1758 &gt; DATEVALUE("30/6/2024"), Y1758 = "Working"), "Column W and Y Logically Mismatched", IF(AND(X1758 &lt; DATEVALUE("1/7/2025"), Z1758 = "Working", X1758 &lt;&gt; ""), "Column X and Z Logically Mismatched", IF(AND(X1758 &lt;&gt; "", W1758 &gt;= X1758), "Column W and X Logically Missmatched",""))))))))))), ""), "")</f>
        <v/>
      </c>
      <c r="AC1758" s="36"/>
      <c r="AE1758" s="20">
        <f t="shared" si="54"/>
        <v>0</v>
      </c>
      <c r="AF1758" s="20">
        <f t="shared" si="55"/>
        <v>0</v>
      </c>
    </row>
    <row r="1759" spans="1:32" ht="30" customHeight="1">
      <c r="A1759" s="21" t="str">
        <f>IFERROR(INDEX(PQR_Dept!$A$2:$A$21166, MATCH(B1759, PQR_Dept!$B$2:$B$21106, 0)), "")</f>
        <v/>
      </c>
      <c r="B1759" s="22"/>
      <c r="C1759" s="22"/>
      <c r="D1759" s="22"/>
      <c r="E1759" s="23"/>
      <c r="F1759" s="24"/>
      <c r="G1759" s="25"/>
      <c r="H1759" s="26"/>
      <c r="I1759" s="27"/>
      <c r="J1759" s="19"/>
      <c r="K1759" s="44"/>
      <c r="L1759" s="28"/>
      <c r="M1759" s="25"/>
      <c r="N1759" s="29"/>
      <c r="O1759" s="29"/>
      <c r="P1759" s="28"/>
      <c r="Q1759" s="30"/>
      <c r="R1759" s="28"/>
      <c r="S1759" s="28"/>
      <c r="T1759" s="28"/>
      <c r="U1759" s="31"/>
      <c r="V1759" s="32"/>
      <c r="W1759" s="32"/>
      <c r="X1759" s="32"/>
      <c r="Y1759" s="33"/>
      <c r="Z1759" s="33"/>
      <c r="AA1759" s="34"/>
      <c r="AB1759" s="40" t="str">
        <f>IF(AE1759 &gt; 0, IFERROR(IF(AND(AE1759 &gt; 0, AE1759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S1759 = ""), "Value in Column S is Required", IF(AF1759 &lt; 15, "At the time of Joining, age must be greater than 15 years", IF(AND(W1759 &gt; DATEVALUE("30/6/2024"), Y1759 = "Working"), "Column W and Y Logically Mismatched", IF(AND(X1759 &lt; DATEVALUE("1/7/2025"), Z1759 = "Working", X1759 &lt;&gt; ""), "Column X and Z Logically Mismatched", IF(AND(X1759 &lt;&gt; "", W1759 &gt;= X1759), "Column W and X Logically Missmatched",""))))))))))), ""), "")</f>
        <v/>
      </c>
      <c r="AC1759" s="36"/>
      <c r="AE1759" s="20">
        <f t="shared" si="54"/>
        <v>0</v>
      </c>
      <c r="AF1759" s="20">
        <f t="shared" si="55"/>
        <v>0</v>
      </c>
    </row>
    <row r="1760" spans="1:32" ht="30" customHeight="1">
      <c r="A1760" s="21" t="str">
        <f>IFERROR(INDEX(PQR_Dept!$A$2:$A$21166, MATCH(B1760, PQR_Dept!$B$2:$B$21106, 0)), "")</f>
        <v/>
      </c>
      <c r="B1760" s="22"/>
      <c r="C1760" s="22"/>
      <c r="D1760" s="22"/>
      <c r="E1760" s="23"/>
      <c r="F1760" s="24"/>
      <c r="G1760" s="25"/>
      <c r="H1760" s="26"/>
      <c r="I1760" s="27"/>
      <c r="J1760" s="19"/>
      <c r="K1760" s="44"/>
      <c r="L1760" s="28"/>
      <c r="M1760" s="25"/>
      <c r="N1760" s="29"/>
      <c r="O1760" s="29"/>
      <c r="P1760" s="28"/>
      <c r="Q1760" s="30"/>
      <c r="R1760" s="28"/>
      <c r="S1760" s="28"/>
      <c r="T1760" s="28"/>
      <c r="U1760" s="31"/>
      <c r="V1760" s="32"/>
      <c r="W1760" s="32"/>
      <c r="X1760" s="32"/>
      <c r="Y1760" s="33"/>
      <c r="Z1760" s="33"/>
      <c r="AA1760" s="34"/>
      <c r="AB1760" s="40" t="str">
        <f>IF(AE1760 &gt; 0, IFERROR(IF(AND(AE1760 &gt; 0, AE1760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S1760 = ""), "Value in Column S is Required", IF(AF1760 &lt; 15, "At the time of Joining, age must be greater than 15 years", IF(AND(W1760 &gt; DATEVALUE("30/6/2024"), Y1760 = "Working"), "Column W and Y Logically Mismatched", IF(AND(X1760 &lt; DATEVALUE("1/7/2025"), Z1760 = "Working", X1760 &lt;&gt; ""), "Column X and Z Logically Mismatched", IF(AND(X1760 &lt;&gt; "", W1760 &gt;= X1760), "Column W and X Logically Missmatched",""))))))))))), ""), "")</f>
        <v/>
      </c>
      <c r="AC1760" s="36"/>
      <c r="AE1760" s="20">
        <f t="shared" si="54"/>
        <v>0</v>
      </c>
      <c r="AF1760" s="20">
        <f t="shared" si="55"/>
        <v>0</v>
      </c>
    </row>
    <row r="1761" spans="1:32" ht="30" customHeight="1">
      <c r="A1761" s="21" t="str">
        <f>IFERROR(INDEX(PQR_Dept!$A$2:$A$21166, MATCH(B1761, PQR_Dept!$B$2:$B$21106, 0)), "")</f>
        <v/>
      </c>
      <c r="B1761" s="22"/>
      <c r="C1761" s="22"/>
      <c r="D1761" s="22"/>
      <c r="E1761" s="23"/>
      <c r="F1761" s="24"/>
      <c r="G1761" s="25"/>
      <c r="H1761" s="26"/>
      <c r="I1761" s="27"/>
      <c r="J1761" s="19"/>
      <c r="K1761" s="44"/>
      <c r="L1761" s="28"/>
      <c r="M1761" s="25"/>
      <c r="N1761" s="29"/>
      <c r="O1761" s="29"/>
      <c r="P1761" s="28"/>
      <c r="Q1761" s="30"/>
      <c r="R1761" s="28"/>
      <c r="S1761" s="28"/>
      <c r="T1761" s="28"/>
      <c r="U1761" s="31"/>
      <c r="V1761" s="32"/>
      <c r="W1761" s="32"/>
      <c r="X1761" s="32"/>
      <c r="Y1761" s="33"/>
      <c r="Z1761" s="33"/>
      <c r="AA1761" s="34"/>
      <c r="AB1761" s="40" t="str">
        <f>IF(AE1761 &gt; 0, IFERROR(IF(AND(AE1761 &gt; 0, AE1761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S1761 = ""), "Value in Column S is Required", IF(AF1761 &lt; 15, "At the time of Joining, age must be greater than 15 years", IF(AND(W1761 &gt; DATEVALUE("30/6/2024"), Y1761 = "Working"), "Column W and Y Logically Mismatched", IF(AND(X1761 &lt; DATEVALUE("1/7/2025"), Z1761 = "Working", X1761 &lt;&gt; ""), "Column X and Z Logically Mismatched", IF(AND(X1761 &lt;&gt; "", W1761 &gt;= X1761), "Column W and X Logically Missmatched",""))))))))))), ""), "")</f>
        <v/>
      </c>
      <c r="AC1761" s="36"/>
      <c r="AE1761" s="20">
        <f t="shared" si="54"/>
        <v>0</v>
      </c>
      <c r="AF1761" s="20">
        <f t="shared" si="55"/>
        <v>0</v>
      </c>
    </row>
    <row r="1762" spans="1:32" ht="30" customHeight="1">
      <c r="A1762" s="21" t="str">
        <f>IFERROR(INDEX(PQR_Dept!$A$2:$A$21166, MATCH(B1762, PQR_Dept!$B$2:$B$21106, 0)), "")</f>
        <v/>
      </c>
      <c r="B1762" s="22"/>
      <c r="C1762" s="22"/>
      <c r="D1762" s="22"/>
      <c r="E1762" s="23"/>
      <c r="F1762" s="24"/>
      <c r="G1762" s="25"/>
      <c r="H1762" s="26"/>
      <c r="I1762" s="27"/>
      <c r="J1762" s="19"/>
      <c r="K1762" s="44"/>
      <c r="L1762" s="28"/>
      <c r="M1762" s="25"/>
      <c r="N1762" s="29"/>
      <c r="O1762" s="29"/>
      <c r="P1762" s="28"/>
      <c r="Q1762" s="30"/>
      <c r="R1762" s="28"/>
      <c r="S1762" s="28"/>
      <c r="T1762" s="28"/>
      <c r="U1762" s="31"/>
      <c r="V1762" s="32"/>
      <c r="W1762" s="32"/>
      <c r="X1762" s="32"/>
      <c r="Y1762" s="33"/>
      <c r="Z1762" s="33"/>
      <c r="AA1762" s="34"/>
      <c r="AB1762" s="40" t="str">
        <f>IF(AE1762 &gt; 0, IFERROR(IF(AND(AE1762 &gt; 0, AE1762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S1762 = ""), "Value in Column S is Required", IF(AF1762 &lt; 15, "At the time of Joining, age must be greater than 15 years", IF(AND(W1762 &gt; DATEVALUE("30/6/2024"), Y1762 = "Working"), "Column W and Y Logically Mismatched", IF(AND(X1762 &lt; DATEVALUE("1/7/2025"), Z1762 = "Working", X1762 &lt;&gt; ""), "Column X and Z Logically Mismatched", IF(AND(X1762 &lt;&gt; "", W1762 &gt;= X1762), "Column W and X Logically Missmatched",""))))))))))), ""), "")</f>
        <v/>
      </c>
      <c r="AC1762" s="36"/>
      <c r="AE1762" s="20">
        <f t="shared" si="54"/>
        <v>0</v>
      </c>
      <c r="AF1762" s="20">
        <f t="shared" si="55"/>
        <v>0</v>
      </c>
    </row>
    <row r="1763" spans="1:32" ht="30" customHeight="1">
      <c r="A1763" s="21" t="str">
        <f>IFERROR(INDEX(PQR_Dept!$A$2:$A$21166, MATCH(B1763, PQR_Dept!$B$2:$B$21106, 0)), "")</f>
        <v/>
      </c>
      <c r="B1763" s="22"/>
      <c r="C1763" s="22"/>
      <c r="D1763" s="22"/>
      <c r="E1763" s="23"/>
      <c r="F1763" s="24"/>
      <c r="G1763" s="25"/>
      <c r="H1763" s="26"/>
      <c r="I1763" s="27"/>
      <c r="J1763" s="19"/>
      <c r="K1763" s="44"/>
      <c r="L1763" s="28"/>
      <c r="M1763" s="25"/>
      <c r="N1763" s="29"/>
      <c r="O1763" s="29"/>
      <c r="P1763" s="28"/>
      <c r="Q1763" s="30"/>
      <c r="R1763" s="28"/>
      <c r="S1763" s="28"/>
      <c r="T1763" s="28"/>
      <c r="U1763" s="31"/>
      <c r="V1763" s="32"/>
      <c r="W1763" s="32"/>
      <c r="X1763" s="32"/>
      <c r="Y1763" s="33"/>
      <c r="Z1763" s="33"/>
      <c r="AA1763" s="34"/>
      <c r="AB1763" s="40" t="str">
        <f>IF(AE1763 &gt; 0, IFERROR(IF(AND(AE1763 &gt; 0, AE1763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S1763 = ""), "Value in Column S is Required", IF(AF1763 &lt; 15, "At the time of Joining, age must be greater than 15 years", IF(AND(W1763 &gt; DATEVALUE("30/6/2024"), Y1763 = "Working"), "Column W and Y Logically Mismatched", IF(AND(X1763 &lt; DATEVALUE("1/7/2025"), Z1763 = "Working", X1763 &lt;&gt; ""), "Column X and Z Logically Mismatched", IF(AND(X1763 &lt;&gt; "", W1763 &gt;= X1763), "Column W and X Logically Missmatched",""))))))))))), ""), "")</f>
        <v/>
      </c>
      <c r="AC1763" s="36"/>
      <c r="AE1763" s="20">
        <f t="shared" si="54"/>
        <v>0</v>
      </c>
      <c r="AF1763" s="20">
        <f t="shared" si="55"/>
        <v>0</v>
      </c>
    </row>
    <row r="1764" spans="1:32" ht="30" customHeight="1">
      <c r="A1764" s="21" t="str">
        <f>IFERROR(INDEX(PQR_Dept!$A$2:$A$21166, MATCH(B1764, PQR_Dept!$B$2:$B$21106, 0)), "")</f>
        <v/>
      </c>
      <c r="B1764" s="22"/>
      <c r="C1764" s="22"/>
      <c r="D1764" s="22"/>
      <c r="E1764" s="23"/>
      <c r="F1764" s="24"/>
      <c r="G1764" s="25"/>
      <c r="H1764" s="26"/>
      <c r="I1764" s="27"/>
      <c r="J1764" s="19"/>
      <c r="K1764" s="44"/>
      <c r="L1764" s="28"/>
      <c r="M1764" s="25"/>
      <c r="N1764" s="29"/>
      <c r="O1764" s="29"/>
      <c r="P1764" s="28"/>
      <c r="Q1764" s="30"/>
      <c r="R1764" s="28"/>
      <c r="S1764" s="28"/>
      <c r="T1764" s="28"/>
      <c r="U1764" s="31"/>
      <c r="V1764" s="32"/>
      <c r="W1764" s="32"/>
      <c r="X1764" s="32"/>
      <c r="Y1764" s="33"/>
      <c r="Z1764" s="33"/>
      <c r="AA1764" s="34"/>
      <c r="AB1764" s="40" t="str">
        <f>IF(AE1764 &gt; 0, IFERROR(IF(AND(AE1764 &gt; 0, AE1764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S1764 = ""), "Value in Column S is Required", IF(AF1764 &lt; 15, "At the time of Joining, age must be greater than 15 years", IF(AND(W1764 &gt; DATEVALUE("30/6/2024"), Y1764 = "Working"), "Column W and Y Logically Mismatched", IF(AND(X1764 &lt; DATEVALUE("1/7/2025"), Z1764 = "Working", X1764 &lt;&gt; ""), "Column X and Z Logically Mismatched", IF(AND(X1764 &lt;&gt; "", W1764 &gt;= X1764), "Column W and X Logically Missmatched",""))))))))))), ""), "")</f>
        <v/>
      </c>
      <c r="AC1764" s="36"/>
      <c r="AE1764" s="20">
        <f t="shared" si="54"/>
        <v>0</v>
      </c>
      <c r="AF1764" s="20">
        <f t="shared" si="55"/>
        <v>0</v>
      </c>
    </row>
    <row r="1765" spans="1:32" ht="30" customHeight="1">
      <c r="A1765" s="21" t="str">
        <f>IFERROR(INDEX(PQR_Dept!$A$2:$A$21166, MATCH(B1765, PQR_Dept!$B$2:$B$21106, 0)), "")</f>
        <v/>
      </c>
      <c r="B1765" s="22"/>
      <c r="C1765" s="22"/>
      <c r="D1765" s="22"/>
      <c r="E1765" s="23"/>
      <c r="F1765" s="24"/>
      <c r="G1765" s="25"/>
      <c r="H1765" s="26"/>
      <c r="I1765" s="27"/>
      <c r="J1765" s="19"/>
      <c r="K1765" s="44"/>
      <c r="L1765" s="28"/>
      <c r="M1765" s="25"/>
      <c r="N1765" s="29"/>
      <c r="O1765" s="29"/>
      <c r="P1765" s="28"/>
      <c r="Q1765" s="30"/>
      <c r="R1765" s="28"/>
      <c r="S1765" s="28"/>
      <c r="T1765" s="28"/>
      <c r="U1765" s="31"/>
      <c r="V1765" s="32"/>
      <c r="W1765" s="32"/>
      <c r="X1765" s="32"/>
      <c r="Y1765" s="33"/>
      <c r="Z1765" s="33"/>
      <c r="AA1765" s="34"/>
      <c r="AB1765" s="40" t="str">
        <f>IF(AE1765 &gt; 0, IFERROR(IF(AND(AE1765 &gt; 0, AE1765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S1765 = ""), "Value in Column S is Required", IF(AF1765 &lt; 15, "At the time of Joining, age must be greater than 15 years", IF(AND(W1765 &gt; DATEVALUE("30/6/2024"), Y1765 = "Working"), "Column W and Y Logically Mismatched", IF(AND(X1765 &lt; DATEVALUE("1/7/2025"), Z1765 = "Working", X1765 &lt;&gt; ""), "Column X and Z Logically Mismatched", IF(AND(X1765 &lt;&gt; "", W1765 &gt;= X1765), "Column W and X Logically Missmatched",""))))))))))), ""), "")</f>
        <v/>
      </c>
      <c r="AC1765" s="36"/>
      <c r="AE1765" s="20">
        <f t="shared" si="54"/>
        <v>0</v>
      </c>
      <c r="AF1765" s="20">
        <f t="shared" si="55"/>
        <v>0</v>
      </c>
    </row>
    <row r="1766" spans="1:32" ht="30" customHeight="1">
      <c r="A1766" s="21" t="str">
        <f>IFERROR(INDEX(PQR_Dept!$A$2:$A$21166, MATCH(B1766, PQR_Dept!$B$2:$B$21106, 0)), "")</f>
        <v/>
      </c>
      <c r="B1766" s="22"/>
      <c r="C1766" s="22"/>
      <c r="D1766" s="22"/>
      <c r="E1766" s="23"/>
      <c r="F1766" s="24"/>
      <c r="G1766" s="25"/>
      <c r="H1766" s="26"/>
      <c r="I1766" s="27"/>
      <c r="J1766" s="19"/>
      <c r="K1766" s="44"/>
      <c r="L1766" s="28"/>
      <c r="M1766" s="25"/>
      <c r="N1766" s="29"/>
      <c r="O1766" s="29"/>
      <c r="P1766" s="28"/>
      <c r="Q1766" s="30"/>
      <c r="R1766" s="28"/>
      <c r="S1766" s="28"/>
      <c r="T1766" s="28"/>
      <c r="U1766" s="31"/>
      <c r="V1766" s="32"/>
      <c r="W1766" s="32"/>
      <c r="X1766" s="32"/>
      <c r="Y1766" s="33"/>
      <c r="Z1766" s="33"/>
      <c r="AA1766" s="34"/>
      <c r="AB1766" s="40" t="str">
        <f>IF(AE1766 &gt; 0, IFERROR(IF(AND(AE1766 &gt; 0, AE1766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S1766 = ""), "Value in Column S is Required", IF(AF1766 &lt; 15, "At the time of Joining, age must be greater than 15 years", IF(AND(W1766 &gt; DATEVALUE("30/6/2024"), Y1766 = "Working"), "Column W and Y Logically Mismatched", IF(AND(X1766 &lt; DATEVALUE("1/7/2025"), Z1766 = "Working", X1766 &lt;&gt; ""), "Column X and Z Logically Mismatched", IF(AND(X1766 &lt;&gt; "", W1766 &gt;= X1766), "Column W and X Logically Missmatched",""))))))))))), ""), "")</f>
        <v/>
      </c>
      <c r="AC1766" s="36"/>
      <c r="AE1766" s="20">
        <f t="shared" si="54"/>
        <v>0</v>
      </c>
      <c r="AF1766" s="20">
        <f t="shared" si="55"/>
        <v>0</v>
      </c>
    </row>
    <row r="1767" spans="1:32" ht="30" customHeight="1">
      <c r="A1767" s="21" t="str">
        <f>IFERROR(INDEX(PQR_Dept!$A$2:$A$21166, MATCH(B1767, PQR_Dept!$B$2:$B$21106, 0)), "")</f>
        <v/>
      </c>
      <c r="B1767" s="22"/>
      <c r="C1767" s="22"/>
      <c r="D1767" s="22"/>
      <c r="E1767" s="23"/>
      <c r="F1767" s="24"/>
      <c r="G1767" s="25"/>
      <c r="H1767" s="26"/>
      <c r="I1767" s="27"/>
      <c r="J1767" s="19"/>
      <c r="K1767" s="44"/>
      <c r="L1767" s="28"/>
      <c r="M1767" s="25"/>
      <c r="N1767" s="29"/>
      <c r="O1767" s="29"/>
      <c r="P1767" s="28"/>
      <c r="Q1767" s="30"/>
      <c r="R1767" s="28"/>
      <c r="S1767" s="28"/>
      <c r="T1767" s="28"/>
      <c r="U1767" s="31"/>
      <c r="V1767" s="32"/>
      <c r="W1767" s="32"/>
      <c r="X1767" s="32"/>
      <c r="Y1767" s="33"/>
      <c r="Z1767" s="33"/>
      <c r="AA1767" s="34"/>
      <c r="AB1767" s="40" t="str">
        <f>IF(AE1767 &gt; 0, IFERROR(IF(AND(AE1767 &gt; 0, AE1767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S1767 = ""), "Value in Column S is Required", IF(AF1767 &lt; 15, "At the time of Joining, age must be greater than 15 years", IF(AND(W1767 &gt; DATEVALUE("30/6/2024"), Y1767 = "Working"), "Column W and Y Logically Mismatched", IF(AND(X1767 &lt; DATEVALUE("1/7/2025"), Z1767 = "Working", X1767 &lt;&gt; ""), "Column X and Z Logically Mismatched", IF(AND(X1767 &lt;&gt; "", W1767 &gt;= X1767), "Column W and X Logically Missmatched",""))))))))))), ""), "")</f>
        <v/>
      </c>
      <c r="AC1767" s="36"/>
      <c r="AE1767" s="20">
        <f t="shared" si="54"/>
        <v>0</v>
      </c>
      <c r="AF1767" s="20">
        <f t="shared" si="55"/>
        <v>0</v>
      </c>
    </row>
    <row r="1768" spans="1:32" ht="30" customHeight="1">
      <c r="A1768" s="21" t="str">
        <f>IFERROR(INDEX(PQR_Dept!$A$2:$A$21166, MATCH(B1768, PQR_Dept!$B$2:$B$21106, 0)), "")</f>
        <v/>
      </c>
      <c r="B1768" s="22"/>
      <c r="C1768" s="22"/>
      <c r="D1768" s="22"/>
      <c r="E1768" s="23"/>
      <c r="F1768" s="24"/>
      <c r="G1768" s="25"/>
      <c r="H1768" s="26"/>
      <c r="I1768" s="27"/>
      <c r="J1768" s="19"/>
      <c r="K1768" s="44"/>
      <c r="L1768" s="28"/>
      <c r="M1768" s="25"/>
      <c r="N1768" s="29"/>
      <c r="O1768" s="29"/>
      <c r="P1768" s="28"/>
      <c r="Q1768" s="30"/>
      <c r="R1768" s="28"/>
      <c r="S1768" s="28"/>
      <c r="T1768" s="28"/>
      <c r="U1768" s="31"/>
      <c r="V1768" s="32"/>
      <c r="W1768" s="32"/>
      <c r="X1768" s="32"/>
      <c r="Y1768" s="33"/>
      <c r="Z1768" s="33"/>
      <c r="AA1768" s="34"/>
      <c r="AB1768" s="40" t="str">
        <f>IF(AE1768 &gt; 0, IFERROR(IF(AND(AE1768 &gt; 0, AE1768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S1768 = ""), "Value in Column S is Required", IF(AF1768 &lt; 15, "At the time of Joining, age must be greater than 15 years", IF(AND(W1768 &gt; DATEVALUE("30/6/2024"), Y1768 = "Working"), "Column W and Y Logically Mismatched", IF(AND(X1768 &lt; DATEVALUE("1/7/2025"), Z1768 = "Working", X1768 &lt;&gt; ""), "Column X and Z Logically Mismatched", IF(AND(X1768 &lt;&gt; "", W1768 &gt;= X1768), "Column W and X Logically Missmatched",""))))))))))), ""), "")</f>
        <v/>
      </c>
      <c r="AC1768" s="36"/>
      <c r="AE1768" s="20">
        <f t="shared" si="54"/>
        <v>0</v>
      </c>
      <c r="AF1768" s="20">
        <f t="shared" si="55"/>
        <v>0</v>
      </c>
    </row>
    <row r="1769" spans="1:32" ht="30" customHeight="1">
      <c r="A1769" s="21" t="str">
        <f>IFERROR(INDEX(PQR_Dept!$A$2:$A$21166, MATCH(B1769, PQR_Dept!$B$2:$B$21106, 0)), "")</f>
        <v/>
      </c>
      <c r="B1769" s="22"/>
      <c r="C1769" s="22"/>
      <c r="D1769" s="22"/>
      <c r="E1769" s="23"/>
      <c r="F1769" s="24"/>
      <c r="G1769" s="25"/>
      <c r="H1769" s="26"/>
      <c r="I1769" s="27"/>
      <c r="J1769" s="19"/>
      <c r="K1769" s="44"/>
      <c r="L1769" s="28"/>
      <c r="M1769" s="25"/>
      <c r="N1769" s="29"/>
      <c r="O1769" s="29"/>
      <c r="P1769" s="28"/>
      <c r="Q1769" s="30"/>
      <c r="R1769" s="28"/>
      <c r="S1769" s="28"/>
      <c r="T1769" s="28"/>
      <c r="U1769" s="31"/>
      <c r="V1769" s="32"/>
      <c r="W1769" s="32"/>
      <c r="X1769" s="32"/>
      <c r="Y1769" s="33"/>
      <c r="Z1769" s="33"/>
      <c r="AA1769" s="34"/>
      <c r="AB1769" s="40" t="str">
        <f>IF(AE1769 &gt; 0, IFERROR(IF(AND(AE1769 &gt; 0, AE1769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S1769 = ""), "Value in Column S is Required", IF(AF1769 &lt; 15, "At the time of Joining, age must be greater than 15 years", IF(AND(W1769 &gt; DATEVALUE("30/6/2024"), Y1769 = "Working"), "Column W and Y Logically Mismatched", IF(AND(X1769 &lt; DATEVALUE("1/7/2025"), Z1769 = "Working", X1769 &lt;&gt; ""), "Column X and Z Logically Mismatched", IF(AND(X1769 &lt;&gt; "", W1769 &gt;= X1769), "Column W and X Logically Missmatched",""))))))))))), ""), "")</f>
        <v/>
      </c>
      <c r="AC1769" s="36"/>
      <c r="AE1769" s="20">
        <f t="shared" si="54"/>
        <v>0</v>
      </c>
      <c r="AF1769" s="20">
        <f t="shared" si="55"/>
        <v>0</v>
      </c>
    </row>
    <row r="1770" spans="1:32" ht="30" customHeight="1">
      <c r="A1770" s="21" t="str">
        <f>IFERROR(INDEX(PQR_Dept!$A$2:$A$21166, MATCH(B1770, PQR_Dept!$B$2:$B$21106, 0)), "")</f>
        <v/>
      </c>
      <c r="B1770" s="22"/>
      <c r="C1770" s="22"/>
      <c r="D1770" s="22"/>
      <c r="E1770" s="23"/>
      <c r="F1770" s="24"/>
      <c r="G1770" s="25"/>
      <c r="H1770" s="26"/>
      <c r="I1770" s="27"/>
      <c r="J1770" s="19"/>
      <c r="K1770" s="44"/>
      <c r="L1770" s="28"/>
      <c r="M1770" s="25"/>
      <c r="N1770" s="29"/>
      <c r="O1770" s="29"/>
      <c r="P1770" s="28"/>
      <c r="Q1770" s="30"/>
      <c r="R1770" s="28"/>
      <c r="S1770" s="28"/>
      <c r="T1770" s="28"/>
      <c r="U1770" s="31"/>
      <c r="V1770" s="32"/>
      <c r="W1770" s="32"/>
      <c r="X1770" s="32"/>
      <c r="Y1770" s="33"/>
      <c r="Z1770" s="33"/>
      <c r="AA1770" s="34"/>
      <c r="AB1770" s="40" t="str">
        <f>IF(AE1770 &gt; 0, IFERROR(IF(AND(AE1770 &gt; 0, AE1770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S1770 = ""), "Value in Column S is Required", IF(AF1770 &lt; 15, "At the time of Joining, age must be greater than 15 years", IF(AND(W1770 &gt; DATEVALUE("30/6/2024"), Y1770 = "Working"), "Column W and Y Logically Mismatched", IF(AND(X1770 &lt; DATEVALUE("1/7/2025"), Z1770 = "Working", X1770 &lt;&gt; ""), "Column X and Z Logically Mismatched", IF(AND(X1770 &lt;&gt; "", W1770 &gt;= X1770), "Column W and X Logically Missmatched",""))))))))))), ""), "")</f>
        <v/>
      </c>
      <c r="AC1770" s="36"/>
      <c r="AE1770" s="20">
        <f t="shared" si="54"/>
        <v>0</v>
      </c>
      <c r="AF1770" s="20">
        <f t="shared" si="55"/>
        <v>0</v>
      </c>
    </row>
    <row r="1771" spans="1:32" ht="30" customHeight="1">
      <c r="A1771" s="21" t="str">
        <f>IFERROR(INDEX(PQR_Dept!$A$2:$A$21166, MATCH(B1771, PQR_Dept!$B$2:$B$21106, 0)), "")</f>
        <v/>
      </c>
      <c r="B1771" s="22"/>
      <c r="C1771" s="22"/>
      <c r="D1771" s="22"/>
      <c r="E1771" s="23"/>
      <c r="F1771" s="24"/>
      <c r="G1771" s="25"/>
      <c r="H1771" s="26"/>
      <c r="I1771" s="27"/>
      <c r="J1771" s="19"/>
      <c r="K1771" s="44"/>
      <c r="L1771" s="28"/>
      <c r="M1771" s="25"/>
      <c r="N1771" s="29"/>
      <c r="O1771" s="29"/>
      <c r="P1771" s="28"/>
      <c r="Q1771" s="30"/>
      <c r="R1771" s="28"/>
      <c r="S1771" s="28"/>
      <c r="T1771" s="28"/>
      <c r="U1771" s="31"/>
      <c r="V1771" s="32"/>
      <c r="W1771" s="32"/>
      <c r="X1771" s="32"/>
      <c r="Y1771" s="33"/>
      <c r="Z1771" s="33"/>
      <c r="AA1771" s="34"/>
      <c r="AB1771" s="40" t="str">
        <f>IF(AE1771 &gt; 0, IFERROR(IF(AND(AE1771 &gt; 0, AE1771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S1771 = ""), "Value in Column S is Required", IF(AF1771 &lt; 15, "At the time of Joining, age must be greater than 15 years", IF(AND(W1771 &gt; DATEVALUE("30/6/2024"), Y1771 = "Working"), "Column W and Y Logically Mismatched", IF(AND(X1771 &lt; DATEVALUE("1/7/2025"), Z1771 = "Working", X1771 &lt;&gt; ""), "Column X and Z Logically Mismatched", IF(AND(X1771 &lt;&gt; "", W1771 &gt;= X1771), "Column W and X Logically Missmatched",""))))))))))), ""), "")</f>
        <v/>
      </c>
      <c r="AC1771" s="36"/>
      <c r="AE1771" s="20">
        <f t="shared" si="54"/>
        <v>0</v>
      </c>
      <c r="AF1771" s="20">
        <f t="shared" si="55"/>
        <v>0</v>
      </c>
    </row>
    <row r="1772" spans="1:32" ht="30" customHeight="1">
      <c r="A1772" s="21" t="str">
        <f>IFERROR(INDEX(PQR_Dept!$A$2:$A$21166, MATCH(B1772, PQR_Dept!$B$2:$B$21106, 0)), "")</f>
        <v/>
      </c>
      <c r="B1772" s="22"/>
      <c r="C1772" s="22"/>
      <c r="D1772" s="22"/>
      <c r="E1772" s="23"/>
      <c r="F1772" s="24"/>
      <c r="G1772" s="25"/>
      <c r="H1772" s="26"/>
      <c r="I1772" s="27"/>
      <c r="J1772" s="19"/>
      <c r="K1772" s="44"/>
      <c r="L1772" s="28"/>
      <c r="M1772" s="25"/>
      <c r="N1772" s="29"/>
      <c r="O1772" s="29"/>
      <c r="P1772" s="28"/>
      <c r="Q1772" s="30"/>
      <c r="R1772" s="28"/>
      <c r="S1772" s="28"/>
      <c r="T1772" s="28"/>
      <c r="U1772" s="31"/>
      <c r="V1772" s="32"/>
      <c r="W1772" s="32"/>
      <c r="X1772" s="32"/>
      <c r="Y1772" s="33"/>
      <c r="Z1772" s="33"/>
      <c r="AA1772" s="34"/>
      <c r="AB1772" s="40" t="str">
        <f>IF(AE1772 &gt; 0, IFERROR(IF(AND(AE1772 &gt; 0, AE1772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S1772 = ""), "Value in Column S is Required", IF(AF1772 &lt; 15, "At the time of Joining, age must be greater than 15 years", IF(AND(W1772 &gt; DATEVALUE("30/6/2024"), Y1772 = "Working"), "Column W and Y Logically Mismatched", IF(AND(X1772 &lt; DATEVALUE("1/7/2025"), Z1772 = "Working", X1772 &lt;&gt; ""), "Column X and Z Logically Mismatched", IF(AND(X1772 &lt;&gt; "", W1772 &gt;= X1772), "Column W and X Logically Missmatched",""))))))))))), ""), "")</f>
        <v/>
      </c>
      <c r="AC1772" s="36"/>
      <c r="AE1772" s="20">
        <f t="shared" si="54"/>
        <v>0</v>
      </c>
      <c r="AF1772" s="20">
        <f t="shared" si="55"/>
        <v>0</v>
      </c>
    </row>
    <row r="1773" spans="1:32" ht="30" customHeight="1">
      <c r="A1773" s="21" t="str">
        <f>IFERROR(INDEX(PQR_Dept!$A$2:$A$21166, MATCH(B1773, PQR_Dept!$B$2:$B$21106, 0)), "")</f>
        <v/>
      </c>
      <c r="B1773" s="22"/>
      <c r="C1773" s="22"/>
      <c r="D1773" s="22"/>
      <c r="E1773" s="23"/>
      <c r="F1773" s="24"/>
      <c r="G1773" s="25"/>
      <c r="H1773" s="26"/>
      <c r="I1773" s="27"/>
      <c r="J1773" s="19"/>
      <c r="K1773" s="44"/>
      <c r="L1773" s="28"/>
      <c r="M1773" s="25"/>
      <c r="N1773" s="29"/>
      <c r="O1773" s="29"/>
      <c r="P1773" s="28"/>
      <c r="Q1773" s="30"/>
      <c r="R1773" s="28"/>
      <c r="S1773" s="28"/>
      <c r="T1773" s="28"/>
      <c r="U1773" s="31"/>
      <c r="V1773" s="32"/>
      <c r="W1773" s="32"/>
      <c r="X1773" s="32"/>
      <c r="Y1773" s="33"/>
      <c r="Z1773" s="33"/>
      <c r="AA1773" s="34"/>
      <c r="AB1773" s="40" t="str">
        <f>IF(AE1773 &gt; 0, IFERROR(IF(AND(AE1773 &gt; 0, AE1773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S1773 = ""), "Value in Column S is Required", IF(AF1773 &lt; 15, "At the time of Joining, age must be greater than 15 years", IF(AND(W1773 &gt; DATEVALUE("30/6/2024"), Y1773 = "Working"), "Column W and Y Logically Mismatched", IF(AND(X1773 &lt; DATEVALUE("1/7/2025"), Z1773 = "Working", X1773 &lt;&gt; ""), "Column X and Z Logically Mismatched", IF(AND(X1773 &lt;&gt; "", W1773 &gt;= X1773), "Column W and X Logically Missmatched",""))))))))))), ""), "")</f>
        <v/>
      </c>
      <c r="AC1773" s="36"/>
      <c r="AE1773" s="20">
        <f t="shared" si="54"/>
        <v>0</v>
      </c>
      <c r="AF1773" s="20">
        <f t="shared" si="55"/>
        <v>0</v>
      </c>
    </row>
    <row r="1774" spans="1:32" ht="30" customHeight="1">
      <c r="A1774" s="21" t="str">
        <f>IFERROR(INDEX(PQR_Dept!$A$2:$A$21166, MATCH(B1774, PQR_Dept!$B$2:$B$21106, 0)), "")</f>
        <v/>
      </c>
      <c r="B1774" s="22"/>
      <c r="C1774" s="22"/>
      <c r="D1774" s="22"/>
      <c r="E1774" s="23"/>
      <c r="F1774" s="24"/>
      <c r="G1774" s="25"/>
      <c r="H1774" s="26"/>
      <c r="I1774" s="27"/>
      <c r="J1774" s="19"/>
      <c r="K1774" s="44"/>
      <c r="L1774" s="28"/>
      <c r="M1774" s="25"/>
      <c r="N1774" s="29"/>
      <c r="O1774" s="29"/>
      <c r="P1774" s="28"/>
      <c r="Q1774" s="30"/>
      <c r="R1774" s="28"/>
      <c r="S1774" s="28"/>
      <c r="T1774" s="28"/>
      <c r="U1774" s="31"/>
      <c r="V1774" s="32"/>
      <c r="W1774" s="32"/>
      <c r="X1774" s="32"/>
      <c r="Y1774" s="33"/>
      <c r="Z1774" s="33"/>
      <c r="AA1774" s="34"/>
      <c r="AB1774" s="40" t="str">
        <f>IF(AE1774 &gt; 0, IFERROR(IF(AND(AE1774 &gt; 0, AE1774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S1774 = ""), "Value in Column S is Required", IF(AF1774 &lt; 15, "At the time of Joining, age must be greater than 15 years", IF(AND(W1774 &gt; DATEVALUE("30/6/2024"), Y1774 = "Working"), "Column W and Y Logically Mismatched", IF(AND(X1774 &lt; DATEVALUE("1/7/2025"), Z1774 = "Working", X1774 &lt;&gt; ""), "Column X and Z Logically Mismatched", IF(AND(X1774 &lt;&gt; "", W1774 &gt;= X1774), "Column W and X Logically Missmatched",""))))))))))), ""), "")</f>
        <v/>
      </c>
      <c r="AC1774" s="36"/>
      <c r="AE1774" s="20">
        <f t="shared" si="54"/>
        <v>0</v>
      </c>
      <c r="AF1774" s="20">
        <f t="shared" si="55"/>
        <v>0</v>
      </c>
    </row>
    <row r="1775" spans="1:32" ht="30" customHeight="1">
      <c r="A1775" s="21" t="str">
        <f>IFERROR(INDEX(PQR_Dept!$A$2:$A$21166, MATCH(B1775, PQR_Dept!$B$2:$B$21106, 0)), "")</f>
        <v/>
      </c>
      <c r="B1775" s="22"/>
      <c r="C1775" s="22"/>
      <c r="D1775" s="22"/>
      <c r="E1775" s="23"/>
      <c r="F1775" s="24"/>
      <c r="G1775" s="25"/>
      <c r="H1775" s="26"/>
      <c r="I1775" s="27"/>
      <c r="J1775" s="19"/>
      <c r="K1775" s="44"/>
      <c r="L1775" s="28"/>
      <c r="M1775" s="25"/>
      <c r="N1775" s="29"/>
      <c r="O1775" s="29"/>
      <c r="P1775" s="28"/>
      <c r="Q1775" s="30"/>
      <c r="R1775" s="28"/>
      <c r="S1775" s="28"/>
      <c r="T1775" s="28"/>
      <c r="U1775" s="31"/>
      <c r="V1775" s="32"/>
      <c r="W1775" s="32"/>
      <c r="X1775" s="32"/>
      <c r="Y1775" s="33"/>
      <c r="Z1775" s="33"/>
      <c r="AA1775" s="34"/>
      <c r="AB1775" s="40" t="str">
        <f>IF(AE1775 &gt; 0, IFERROR(IF(AND(AE1775 &gt; 0, AE1775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S1775 = ""), "Value in Column S is Required", IF(AF1775 &lt; 15, "At the time of Joining, age must be greater than 15 years", IF(AND(W1775 &gt; DATEVALUE("30/6/2024"), Y1775 = "Working"), "Column W and Y Logically Mismatched", IF(AND(X1775 &lt; DATEVALUE("1/7/2025"), Z1775 = "Working", X1775 &lt;&gt; ""), "Column X and Z Logically Mismatched", IF(AND(X1775 &lt;&gt; "", W1775 &gt;= X1775), "Column W and X Logically Missmatched",""))))))))))), ""), "")</f>
        <v/>
      </c>
      <c r="AC1775" s="36"/>
      <c r="AE1775" s="20">
        <f t="shared" si="54"/>
        <v>0</v>
      </c>
      <c r="AF1775" s="20">
        <f t="shared" si="55"/>
        <v>0</v>
      </c>
    </row>
    <row r="1776" spans="1:32" ht="30" customHeight="1">
      <c r="A1776" s="21" t="str">
        <f>IFERROR(INDEX(PQR_Dept!$A$2:$A$21166, MATCH(B1776, PQR_Dept!$B$2:$B$21106, 0)), "")</f>
        <v/>
      </c>
      <c r="B1776" s="22"/>
      <c r="C1776" s="22"/>
      <c r="D1776" s="22"/>
      <c r="E1776" s="23"/>
      <c r="F1776" s="24"/>
      <c r="G1776" s="25"/>
      <c r="H1776" s="26"/>
      <c r="I1776" s="27"/>
      <c r="J1776" s="19"/>
      <c r="K1776" s="44"/>
      <c r="L1776" s="28"/>
      <c r="M1776" s="25"/>
      <c r="N1776" s="29"/>
      <c r="O1776" s="29"/>
      <c r="P1776" s="28"/>
      <c r="Q1776" s="30"/>
      <c r="R1776" s="28"/>
      <c r="S1776" s="28"/>
      <c r="T1776" s="28"/>
      <c r="U1776" s="31"/>
      <c r="V1776" s="32"/>
      <c r="W1776" s="32"/>
      <c r="X1776" s="32"/>
      <c r="Y1776" s="33"/>
      <c r="Z1776" s="33"/>
      <c r="AA1776" s="34"/>
      <c r="AB1776" s="40" t="str">
        <f>IF(AE1776 &gt; 0, IFERROR(IF(AND(AE1776 &gt; 0, AE1776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S1776 = ""), "Value in Column S is Required", IF(AF1776 &lt; 15, "At the time of Joining, age must be greater than 15 years", IF(AND(W1776 &gt; DATEVALUE("30/6/2024"), Y1776 = "Working"), "Column W and Y Logically Mismatched", IF(AND(X1776 &lt; DATEVALUE("1/7/2025"), Z1776 = "Working", X1776 &lt;&gt; ""), "Column X and Z Logically Mismatched", IF(AND(X1776 &lt;&gt; "", W1776 &gt;= X1776), "Column W and X Logically Missmatched",""))))))))))), ""), "")</f>
        <v/>
      </c>
      <c r="AC1776" s="36"/>
      <c r="AE1776" s="20">
        <f t="shared" si="54"/>
        <v>0</v>
      </c>
      <c r="AF1776" s="20">
        <f t="shared" si="55"/>
        <v>0</v>
      </c>
    </row>
    <row r="1777" spans="1:32" ht="30" customHeight="1">
      <c r="A1777" s="21" t="str">
        <f>IFERROR(INDEX(PQR_Dept!$A$2:$A$21166, MATCH(B1777, PQR_Dept!$B$2:$B$21106, 0)), "")</f>
        <v/>
      </c>
      <c r="B1777" s="22"/>
      <c r="C1777" s="22"/>
      <c r="D1777" s="22"/>
      <c r="E1777" s="23"/>
      <c r="F1777" s="24"/>
      <c r="G1777" s="25"/>
      <c r="H1777" s="26"/>
      <c r="I1777" s="27"/>
      <c r="J1777" s="19"/>
      <c r="K1777" s="44"/>
      <c r="L1777" s="28"/>
      <c r="M1777" s="25"/>
      <c r="N1777" s="29"/>
      <c r="O1777" s="29"/>
      <c r="P1777" s="28"/>
      <c r="Q1777" s="30"/>
      <c r="R1777" s="28"/>
      <c r="S1777" s="28"/>
      <c r="T1777" s="28"/>
      <c r="U1777" s="31"/>
      <c r="V1777" s="32"/>
      <c r="W1777" s="32"/>
      <c r="X1777" s="32"/>
      <c r="Y1777" s="33"/>
      <c r="Z1777" s="33"/>
      <c r="AA1777" s="34"/>
      <c r="AB1777" s="40" t="str">
        <f>IF(AE1777 &gt; 0, IFERROR(IF(AND(AE1777 &gt; 0, AE1777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S1777 = ""), "Value in Column S is Required", IF(AF1777 &lt; 15, "At the time of Joining, age must be greater than 15 years", IF(AND(W1777 &gt; DATEVALUE("30/6/2024"), Y1777 = "Working"), "Column W and Y Logically Mismatched", IF(AND(X1777 &lt; DATEVALUE("1/7/2025"), Z1777 = "Working", X1777 &lt;&gt; ""), "Column X and Z Logically Mismatched", IF(AND(X1777 &lt;&gt; "", W1777 &gt;= X1777), "Column W and X Logically Missmatched",""))))))))))), ""), "")</f>
        <v/>
      </c>
      <c r="AC1777" s="36"/>
      <c r="AE1777" s="20">
        <f t="shared" si="54"/>
        <v>0</v>
      </c>
      <c r="AF1777" s="20">
        <f t="shared" si="55"/>
        <v>0</v>
      </c>
    </row>
    <row r="1778" spans="1:32" ht="30" customHeight="1">
      <c r="A1778" s="21" t="str">
        <f>IFERROR(INDEX(PQR_Dept!$A$2:$A$21166, MATCH(B1778, PQR_Dept!$B$2:$B$21106, 0)), "")</f>
        <v/>
      </c>
      <c r="B1778" s="22"/>
      <c r="C1778" s="22"/>
      <c r="D1778" s="22"/>
      <c r="E1778" s="23"/>
      <c r="F1778" s="24"/>
      <c r="G1778" s="25"/>
      <c r="H1778" s="26"/>
      <c r="I1778" s="27"/>
      <c r="J1778" s="19"/>
      <c r="K1778" s="44"/>
      <c r="L1778" s="28"/>
      <c r="M1778" s="25"/>
      <c r="N1778" s="29"/>
      <c r="O1778" s="29"/>
      <c r="P1778" s="28"/>
      <c r="Q1778" s="30"/>
      <c r="R1778" s="28"/>
      <c r="S1778" s="28"/>
      <c r="T1778" s="28"/>
      <c r="U1778" s="31"/>
      <c r="V1778" s="32"/>
      <c r="W1778" s="32"/>
      <c r="X1778" s="32"/>
      <c r="Y1778" s="33"/>
      <c r="Z1778" s="33"/>
      <c r="AA1778" s="34"/>
      <c r="AB1778" s="40" t="str">
        <f>IF(AE1778 &gt; 0, IFERROR(IF(AND(AE1778 &gt; 0, AE1778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S1778 = ""), "Value in Column S is Required", IF(AF1778 &lt; 15, "At the time of Joining, age must be greater than 15 years", IF(AND(W1778 &gt; DATEVALUE("30/6/2024"), Y1778 = "Working"), "Column W and Y Logically Mismatched", IF(AND(X1778 &lt; DATEVALUE("1/7/2025"), Z1778 = "Working", X1778 &lt;&gt; ""), "Column X and Z Logically Mismatched", IF(AND(X1778 &lt;&gt; "", W1778 &gt;= X1778), "Column W and X Logically Missmatched",""))))))))))), ""), "")</f>
        <v/>
      </c>
      <c r="AC1778" s="36"/>
      <c r="AE1778" s="20">
        <f t="shared" si="54"/>
        <v>0</v>
      </c>
      <c r="AF1778" s="20">
        <f t="shared" si="55"/>
        <v>0</v>
      </c>
    </row>
    <row r="1779" spans="1:32" ht="30" customHeight="1">
      <c r="A1779" s="21" t="str">
        <f>IFERROR(INDEX(PQR_Dept!$A$2:$A$21166, MATCH(B1779, PQR_Dept!$B$2:$B$21106, 0)), "")</f>
        <v/>
      </c>
      <c r="B1779" s="22"/>
      <c r="C1779" s="22"/>
      <c r="D1779" s="22"/>
      <c r="E1779" s="23"/>
      <c r="F1779" s="24"/>
      <c r="G1779" s="25"/>
      <c r="H1779" s="26"/>
      <c r="I1779" s="27"/>
      <c r="J1779" s="19"/>
      <c r="K1779" s="44"/>
      <c r="L1779" s="28"/>
      <c r="M1779" s="25"/>
      <c r="N1779" s="29"/>
      <c r="O1779" s="29"/>
      <c r="P1779" s="28"/>
      <c r="Q1779" s="30"/>
      <c r="R1779" s="28"/>
      <c r="S1779" s="28"/>
      <c r="T1779" s="28"/>
      <c r="U1779" s="31"/>
      <c r="V1779" s="32"/>
      <c r="W1779" s="32"/>
      <c r="X1779" s="32"/>
      <c r="Y1779" s="33"/>
      <c r="Z1779" s="33"/>
      <c r="AA1779" s="34"/>
      <c r="AB1779" s="40" t="str">
        <f>IF(AE1779 &gt; 0, IFERROR(IF(AND(AE1779 &gt; 0, AE1779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S1779 = ""), "Value in Column S is Required", IF(AF1779 &lt; 15, "At the time of Joining, age must be greater than 15 years", IF(AND(W1779 &gt; DATEVALUE("30/6/2024"), Y1779 = "Working"), "Column W and Y Logically Mismatched", IF(AND(X1779 &lt; DATEVALUE("1/7/2025"), Z1779 = "Working", X1779 &lt;&gt; ""), "Column X and Z Logically Mismatched", IF(AND(X1779 &lt;&gt; "", W1779 &gt;= X1779), "Column W and X Logically Missmatched",""))))))))))), ""), "")</f>
        <v/>
      </c>
      <c r="AC1779" s="36"/>
      <c r="AE1779" s="20">
        <f t="shared" si="54"/>
        <v>0</v>
      </c>
      <c r="AF1779" s="20">
        <f t="shared" si="55"/>
        <v>0</v>
      </c>
    </row>
    <row r="1780" spans="1:32" ht="30" customHeight="1">
      <c r="A1780" s="21" t="str">
        <f>IFERROR(INDEX(PQR_Dept!$A$2:$A$21166, MATCH(B1780, PQR_Dept!$B$2:$B$21106, 0)), "")</f>
        <v/>
      </c>
      <c r="B1780" s="22"/>
      <c r="C1780" s="22"/>
      <c r="D1780" s="22"/>
      <c r="E1780" s="23"/>
      <c r="F1780" s="24"/>
      <c r="G1780" s="25"/>
      <c r="H1780" s="26"/>
      <c r="I1780" s="27"/>
      <c r="J1780" s="19"/>
      <c r="K1780" s="44"/>
      <c r="L1780" s="28"/>
      <c r="M1780" s="25"/>
      <c r="N1780" s="29"/>
      <c r="O1780" s="29"/>
      <c r="P1780" s="28"/>
      <c r="Q1780" s="30"/>
      <c r="R1780" s="28"/>
      <c r="S1780" s="28"/>
      <c r="T1780" s="28"/>
      <c r="U1780" s="31"/>
      <c r="V1780" s="32"/>
      <c r="W1780" s="32"/>
      <c r="X1780" s="32"/>
      <c r="Y1780" s="33"/>
      <c r="Z1780" s="33"/>
      <c r="AA1780" s="34"/>
      <c r="AB1780" s="40" t="str">
        <f>IF(AE1780 &gt; 0, IFERROR(IF(AND(AE1780 &gt; 0, AE1780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S1780 = ""), "Value in Column S is Required", IF(AF1780 &lt; 15, "At the time of Joining, age must be greater than 15 years", IF(AND(W1780 &gt; DATEVALUE("30/6/2024"), Y1780 = "Working"), "Column W and Y Logically Mismatched", IF(AND(X1780 &lt; DATEVALUE("1/7/2025"), Z1780 = "Working", X1780 &lt;&gt; ""), "Column X and Z Logically Mismatched", IF(AND(X1780 &lt;&gt; "", W1780 &gt;= X1780), "Column W and X Logically Missmatched",""))))))))))), ""), "")</f>
        <v/>
      </c>
      <c r="AC1780" s="36"/>
      <c r="AE1780" s="20">
        <f t="shared" si="54"/>
        <v>0</v>
      </c>
      <c r="AF1780" s="20">
        <f t="shared" si="55"/>
        <v>0</v>
      </c>
    </row>
    <row r="1781" spans="1:32" ht="30" customHeight="1">
      <c r="A1781" s="21" t="str">
        <f>IFERROR(INDEX(PQR_Dept!$A$2:$A$21166, MATCH(B1781, PQR_Dept!$B$2:$B$21106, 0)), "")</f>
        <v/>
      </c>
      <c r="B1781" s="22"/>
      <c r="C1781" s="22"/>
      <c r="D1781" s="22"/>
      <c r="E1781" s="23"/>
      <c r="F1781" s="24"/>
      <c r="G1781" s="25"/>
      <c r="H1781" s="26"/>
      <c r="I1781" s="27"/>
      <c r="J1781" s="19"/>
      <c r="K1781" s="44"/>
      <c r="L1781" s="28"/>
      <c r="M1781" s="25"/>
      <c r="N1781" s="29"/>
      <c r="O1781" s="29"/>
      <c r="P1781" s="28"/>
      <c r="Q1781" s="30"/>
      <c r="R1781" s="28"/>
      <c r="S1781" s="28"/>
      <c r="T1781" s="28"/>
      <c r="U1781" s="31"/>
      <c r="V1781" s="32"/>
      <c r="W1781" s="32"/>
      <c r="X1781" s="32"/>
      <c r="Y1781" s="33"/>
      <c r="Z1781" s="33"/>
      <c r="AA1781" s="34"/>
      <c r="AB1781" s="40" t="str">
        <f>IF(AE1781 &gt; 0, IFERROR(IF(AND(AE1781 &gt; 0, AE1781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S1781 = ""), "Value in Column S is Required", IF(AF1781 &lt; 15, "At the time of Joining, age must be greater than 15 years", IF(AND(W1781 &gt; DATEVALUE("30/6/2024"), Y1781 = "Working"), "Column W and Y Logically Mismatched", IF(AND(X1781 &lt; DATEVALUE("1/7/2025"), Z1781 = "Working", X1781 &lt;&gt; ""), "Column X and Z Logically Mismatched", IF(AND(X1781 &lt;&gt; "", W1781 &gt;= X1781), "Column W and X Logically Missmatched",""))))))))))), ""), "")</f>
        <v/>
      </c>
      <c r="AC1781" s="36"/>
      <c r="AE1781" s="20">
        <f t="shared" si="54"/>
        <v>0</v>
      </c>
      <c r="AF1781" s="20">
        <f t="shared" si="55"/>
        <v>0</v>
      </c>
    </row>
    <row r="1782" spans="1:32" ht="30" customHeight="1">
      <c r="A1782" s="21" t="str">
        <f>IFERROR(INDEX(PQR_Dept!$A$2:$A$21166, MATCH(B1782, PQR_Dept!$B$2:$B$21106, 0)), "")</f>
        <v/>
      </c>
      <c r="B1782" s="22"/>
      <c r="C1782" s="22"/>
      <c r="D1782" s="22"/>
      <c r="E1782" s="23"/>
      <c r="F1782" s="24"/>
      <c r="G1782" s="25"/>
      <c r="H1782" s="26"/>
      <c r="I1782" s="27"/>
      <c r="J1782" s="19"/>
      <c r="K1782" s="44"/>
      <c r="L1782" s="28"/>
      <c r="M1782" s="25"/>
      <c r="N1782" s="29"/>
      <c r="O1782" s="29"/>
      <c r="P1782" s="28"/>
      <c r="Q1782" s="30"/>
      <c r="R1782" s="28"/>
      <c r="S1782" s="28"/>
      <c r="T1782" s="28"/>
      <c r="U1782" s="31"/>
      <c r="V1782" s="32"/>
      <c r="W1782" s="32"/>
      <c r="X1782" s="32"/>
      <c r="Y1782" s="33"/>
      <c r="Z1782" s="33"/>
      <c r="AA1782" s="34"/>
      <c r="AB1782" s="40" t="str">
        <f>IF(AE1782 &gt; 0, IFERROR(IF(AND(AE1782 &gt; 0, AE1782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S1782 = ""), "Value in Column S is Required", IF(AF1782 &lt; 15, "At the time of Joining, age must be greater than 15 years", IF(AND(W1782 &gt; DATEVALUE("30/6/2024"), Y1782 = "Working"), "Column W and Y Logically Mismatched", IF(AND(X1782 &lt; DATEVALUE("1/7/2025"), Z1782 = "Working", X1782 &lt;&gt; ""), "Column X and Z Logically Mismatched", IF(AND(X1782 &lt;&gt; "", W1782 &gt;= X1782), "Column W and X Logically Missmatched",""))))))))))), ""), "")</f>
        <v/>
      </c>
      <c r="AC1782" s="36"/>
      <c r="AE1782" s="20">
        <f t="shared" si="54"/>
        <v>0</v>
      </c>
      <c r="AF1782" s="20">
        <f t="shared" si="55"/>
        <v>0</v>
      </c>
    </row>
    <row r="1783" spans="1:32" ht="30" customHeight="1">
      <c r="A1783" s="21" t="str">
        <f>IFERROR(INDEX(PQR_Dept!$A$2:$A$21166, MATCH(B1783, PQR_Dept!$B$2:$B$21106, 0)), "")</f>
        <v/>
      </c>
      <c r="B1783" s="22"/>
      <c r="C1783" s="22"/>
      <c r="D1783" s="22"/>
      <c r="E1783" s="23"/>
      <c r="F1783" s="24"/>
      <c r="G1783" s="25"/>
      <c r="H1783" s="26"/>
      <c r="I1783" s="27"/>
      <c r="J1783" s="19"/>
      <c r="K1783" s="44"/>
      <c r="L1783" s="28"/>
      <c r="M1783" s="25"/>
      <c r="N1783" s="29"/>
      <c r="O1783" s="29"/>
      <c r="P1783" s="28"/>
      <c r="Q1783" s="30"/>
      <c r="R1783" s="28"/>
      <c r="S1783" s="28"/>
      <c r="T1783" s="28"/>
      <c r="U1783" s="31"/>
      <c r="V1783" s="32"/>
      <c r="W1783" s="32"/>
      <c r="X1783" s="32"/>
      <c r="Y1783" s="33"/>
      <c r="Z1783" s="33"/>
      <c r="AA1783" s="34"/>
      <c r="AB1783" s="40" t="str">
        <f>IF(AE1783 &gt; 0, IFERROR(IF(AND(AE1783 &gt; 0, AE1783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S1783 = ""), "Value in Column S is Required", IF(AF1783 &lt; 15, "At the time of Joining, age must be greater than 15 years", IF(AND(W1783 &gt; DATEVALUE("30/6/2024"), Y1783 = "Working"), "Column W and Y Logically Mismatched", IF(AND(X1783 &lt; DATEVALUE("1/7/2025"), Z1783 = "Working", X1783 &lt;&gt; ""), "Column X and Z Logically Mismatched", IF(AND(X1783 &lt;&gt; "", W1783 &gt;= X1783), "Column W and X Logically Missmatched",""))))))))))), ""), "")</f>
        <v/>
      </c>
      <c r="AC1783" s="36"/>
      <c r="AE1783" s="20">
        <f t="shared" si="54"/>
        <v>0</v>
      </c>
      <c r="AF1783" s="20">
        <f t="shared" si="55"/>
        <v>0</v>
      </c>
    </row>
    <row r="1784" spans="1:32" ht="30" customHeight="1">
      <c r="A1784" s="21" t="str">
        <f>IFERROR(INDEX(PQR_Dept!$A$2:$A$21166, MATCH(B1784, PQR_Dept!$B$2:$B$21106, 0)), "")</f>
        <v/>
      </c>
      <c r="B1784" s="22"/>
      <c r="C1784" s="22"/>
      <c r="D1784" s="22"/>
      <c r="E1784" s="23"/>
      <c r="F1784" s="24"/>
      <c r="G1784" s="25"/>
      <c r="H1784" s="26"/>
      <c r="I1784" s="27"/>
      <c r="J1784" s="19"/>
      <c r="K1784" s="44"/>
      <c r="L1784" s="28"/>
      <c r="M1784" s="25"/>
      <c r="N1784" s="29"/>
      <c r="O1784" s="29"/>
      <c r="P1784" s="28"/>
      <c r="Q1784" s="30"/>
      <c r="R1784" s="28"/>
      <c r="S1784" s="28"/>
      <c r="T1784" s="28"/>
      <c r="U1784" s="31"/>
      <c r="V1784" s="32"/>
      <c r="W1784" s="32"/>
      <c r="X1784" s="32"/>
      <c r="Y1784" s="33"/>
      <c r="Z1784" s="33"/>
      <c r="AA1784" s="34"/>
      <c r="AB1784" s="40" t="str">
        <f>IF(AE1784 &gt; 0, IFERROR(IF(AND(AE1784 &gt; 0, AE1784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S1784 = ""), "Value in Column S is Required", IF(AF1784 &lt; 15, "At the time of Joining, age must be greater than 15 years", IF(AND(W1784 &gt; DATEVALUE("30/6/2024"), Y1784 = "Working"), "Column W and Y Logically Mismatched", IF(AND(X1784 &lt; DATEVALUE("1/7/2025"), Z1784 = "Working", X1784 &lt;&gt; ""), "Column X and Z Logically Mismatched", IF(AND(X1784 &lt;&gt; "", W1784 &gt;= X1784), "Column W and X Logically Missmatched",""))))))))))), ""), "")</f>
        <v/>
      </c>
      <c r="AC1784" s="36"/>
      <c r="AE1784" s="20">
        <f t="shared" si="54"/>
        <v>0</v>
      </c>
      <c r="AF1784" s="20">
        <f t="shared" si="55"/>
        <v>0</v>
      </c>
    </row>
    <row r="1785" spans="1:32" ht="30" customHeight="1">
      <c r="A1785" s="21" t="str">
        <f>IFERROR(INDEX(PQR_Dept!$A$2:$A$21166, MATCH(B1785, PQR_Dept!$B$2:$B$21106, 0)), "")</f>
        <v/>
      </c>
      <c r="B1785" s="22"/>
      <c r="C1785" s="22"/>
      <c r="D1785" s="22"/>
      <c r="E1785" s="23"/>
      <c r="F1785" s="24"/>
      <c r="G1785" s="25"/>
      <c r="H1785" s="26"/>
      <c r="I1785" s="27"/>
      <c r="J1785" s="19"/>
      <c r="K1785" s="44"/>
      <c r="L1785" s="28"/>
      <c r="M1785" s="25"/>
      <c r="N1785" s="29"/>
      <c r="O1785" s="29"/>
      <c r="P1785" s="28"/>
      <c r="Q1785" s="30"/>
      <c r="R1785" s="28"/>
      <c r="S1785" s="28"/>
      <c r="T1785" s="28"/>
      <c r="U1785" s="31"/>
      <c r="V1785" s="32"/>
      <c r="W1785" s="32"/>
      <c r="X1785" s="32"/>
      <c r="Y1785" s="33"/>
      <c r="Z1785" s="33"/>
      <c r="AA1785" s="34"/>
      <c r="AB1785" s="40" t="str">
        <f>IF(AE1785 &gt; 0, IFERROR(IF(AND(AE1785 &gt; 0, AE1785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S1785 = ""), "Value in Column S is Required", IF(AF1785 &lt; 15, "At the time of Joining, age must be greater than 15 years", IF(AND(W1785 &gt; DATEVALUE("30/6/2024"), Y1785 = "Working"), "Column W and Y Logically Mismatched", IF(AND(X1785 &lt; DATEVALUE("1/7/2025"), Z1785 = "Working", X1785 &lt;&gt; ""), "Column X and Z Logically Mismatched", IF(AND(X1785 &lt;&gt; "", W1785 &gt;= X1785), "Column W and X Logically Missmatched",""))))))))))), ""), "")</f>
        <v/>
      </c>
      <c r="AC1785" s="36"/>
      <c r="AE1785" s="20">
        <f t="shared" si="54"/>
        <v>0</v>
      </c>
      <c r="AF1785" s="20">
        <f t="shared" si="55"/>
        <v>0</v>
      </c>
    </row>
    <row r="1786" spans="1:32" ht="30" customHeight="1">
      <c r="A1786" s="21" t="str">
        <f>IFERROR(INDEX(PQR_Dept!$A$2:$A$21166, MATCH(B1786, PQR_Dept!$B$2:$B$21106, 0)), "")</f>
        <v/>
      </c>
      <c r="B1786" s="22"/>
      <c r="C1786" s="22"/>
      <c r="D1786" s="22"/>
      <c r="E1786" s="23"/>
      <c r="F1786" s="24"/>
      <c r="G1786" s="25"/>
      <c r="H1786" s="26"/>
      <c r="I1786" s="27"/>
      <c r="J1786" s="19"/>
      <c r="K1786" s="44"/>
      <c r="L1786" s="28"/>
      <c r="M1786" s="25"/>
      <c r="N1786" s="29"/>
      <c r="O1786" s="29"/>
      <c r="P1786" s="28"/>
      <c r="Q1786" s="30"/>
      <c r="R1786" s="28"/>
      <c r="S1786" s="28"/>
      <c r="T1786" s="28"/>
      <c r="U1786" s="31"/>
      <c r="V1786" s="32"/>
      <c r="W1786" s="32"/>
      <c r="X1786" s="32"/>
      <c r="Y1786" s="33"/>
      <c r="Z1786" s="33"/>
      <c r="AA1786" s="34"/>
      <c r="AB1786" s="40" t="str">
        <f>IF(AE1786 &gt; 0, IFERROR(IF(AND(AE1786 &gt; 0, AE1786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S1786 = ""), "Value in Column S is Required", IF(AF1786 &lt; 15, "At the time of Joining, age must be greater than 15 years", IF(AND(W1786 &gt; DATEVALUE("30/6/2024"), Y1786 = "Working"), "Column W and Y Logically Mismatched", IF(AND(X1786 &lt; DATEVALUE("1/7/2025"), Z1786 = "Working", X1786 &lt;&gt; ""), "Column X and Z Logically Mismatched", IF(AND(X1786 &lt;&gt; "", W1786 &gt;= X1786), "Column W and X Logically Missmatched",""))))))))))), ""), "")</f>
        <v/>
      </c>
      <c r="AC1786" s="36"/>
      <c r="AE1786" s="20">
        <f t="shared" si="54"/>
        <v>0</v>
      </c>
      <c r="AF1786" s="20">
        <f t="shared" si="55"/>
        <v>0</v>
      </c>
    </row>
    <row r="1787" spans="1:32" ht="30" customHeight="1">
      <c r="A1787" s="21" t="str">
        <f>IFERROR(INDEX(PQR_Dept!$A$2:$A$21166, MATCH(B1787, PQR_Dept!$B$2:$B$21106, 0)), "")</f>
        <v/>
      </c>
      <c r="B1787" s="22"/>
      <c r="C1787" s="22"/>
      <c r="D1787" s="22"/>
      <c r="E1787" s="23"/>
      <c r="F1787" s="24"/>
      <c r="G1787" s="25"/>
      <c r="H1787" s="26"/>
      <c r="I1787" s="27"/>
      <c r="J1787" s="19"/>
      <c r="K1787" s="44"/>
      <c r="L1787" s="28"/>
      <c r="M1787" s="25"/>
      <c r="N1787" s="29"/>
      <c r="O1787" s="29"/>
      <c r="P1787" s="28"/>
      <c r="Q1787" s="30"/>
      <c r="R1787" s="28"/>
      <c r="S1787" s="28"/>
      <c r="T1787" s="28"/>
      <c r="U1787" s="31"/>
      <c r="V1787" s="32"/>
      <c r="W1787" s="32"/>
      <c r="X1787" s="32"/>
      <c r="Y1787" s="33"/>
      <c r="Z1787" s="33"/>
      <c r="AA1787" s="34"/>
      <c r="AB1787" s="40" t="str">
        <f>IF(AE1787 &gt; 0, IFERROR(IF(AND(AE1787 &gt; 0, AE1787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S1787 = ""), "Value in Column S is Required", IF(AF1787 &lt; 15, "At the time of Joining, age must be greater than 15 years", IF(AND(W1787 &gt; DATEVALUE("30/6/2024"), Y1787 = "Working"), "Column W and Y Logically Mismatched", IF(AND(X1787 &lt; DATEVALUE("1/7/2025"), Z1787 = "Working", X1787 &lt;&gt; ""), "Column X and Z Logically Mismatched", IF(AND(X1787 &lt;&gt; "", W1787 &gt;= X1787), "Column W and X Logically Missmatched",""))))))))))), ""), "")</f>
        <v/>
      </c>
      <c r="AC1787" s="36"/>
      <c r="AE1787" s="20">
        <f t="shared" si="54"/>
        <v>0</v>
      </c>
      <c r="AF1787" s="20">
        <f t="shared" si="55"/>
        <v>0</v>
      </c>
    </row>
    <row r="1788" spans="1:32" ht="30" customHeight="1">
      <c r="A1788" s="21" t="str">
        <f>IFERROR(INDEX(PQR_Dept!$A$2:$A$21166, MATCH(B1788, PQR_Dept!$B$2:$B$21106, 0)), "")</f>
        <v/>
      </c>
      <c r="B1788" s="22"/>
      <c r="C1788" s="22"/>
      <c r="D1788" s="22"/>
      <c r="E1788" s="23"/>
      <c r="F1788" s="24"/>
      <c r="G1788" s="25"/>
      <c r="H1788" s="26"/>
      <c r="I1788" s="27"/>
      <c r="J1788" s="19"/>
      <c r="K1788" s="44"/>
      <c r="L1788" s="28"/>
      <c r="M1788" s="25"/>
      <c r="N1788" s="29"/>
      <c r="O1788" s="29"/>
      <c r="P1788" s="28"/>
      <c r="Q1788" s="30"/>
      <c r="R1788" s="28"/>
      <c r="S1788" s="28"/>
      <c r="T1788" s="28"/>
      <c r="U1788" s="31"/>
      <c r="V1788" s="32"/>
      <c r="W1788" s="32"/>
      <c r="X1788" s="32"/>
      <c r="Y1788" s="33"/>
      <c r="Z1788" s="33"/>
      <c r="AA1788" s="34"/>
      <c r="AB1788" s="40" t="str">
        <f>IF(AE1788 &gt; 0, IFERROR(IF(AND(AE1788 &gt; 0, AE1788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S1788 = ""), "Value in Column S is Required", IF(AF1788 &lt; 15, "At the time of Joining, age must be greater than 15 years", IF(AND(W1788 &gt; DATEVALUE("30/6/2024"), Y1788 = "Working"), "Column W and Y Logically Mismatched", IF(AND(X1788 &lt; DATEVALUE("1/7/2025"), Z1788 = "Working", X1788 &lt;&gt; ""), "Column X and Z Logically Mismatched", IF(AND(X1788 &lt;&gt; "", W1788 &gt;= X1788), "Column W and X Logically Missmatched",""))))))))))), ""), "")</f>
        <v/>
      </c>
      <c r="AC1788" s="36"/>
      <c r="AE1788" s="20">
        <f t="shared" si="54"/>
        <v>0</v>
      </c>
      <c r="AF1788" s="20">
        <f t="shared" si="55"/>
        <v>0</v>
      </c>
    </row>
    <row r="1789" spans="1:32" ht="30" customHeight="1">
      <c r="A1789" s="21" t="str">
        <f>IFERROR(INDEX(PQR_Dept!$A$2:$A$21166, MATCH(B1789, PQR_Dept!$B$2:$B$21106, 0)), "")</f>
        <v/>
      </c>
      <c r="B1789" s="22"/>
      <c r="C1789" s="22"/>
      <c r="D1789" s="22"/>
      <c r="E1789" s="23"/>
      <c r="F1789" s="24"/>
      <c r="G1789" s="25"/>
      <c r="H1789" s="26"/>
      <c r="I1789" s="27"/>
      <c r="J1789" s="19"/>
      <c r="K1789" s="44"/>
      <c r="L1789" s="28"/>
      <c r="M1789" s="25"/>
      <c r="N1789" s="29"/>
      <c r="O1789" s="29"/>
      <c r="P1789" s="28"/>
      <c r="Q1789" s="30"/>
      <c r="R1789" s="28"/>
      <c r="S1789" s="28"/>
      <c r="T1789" s="28"/>
      <c r="U1789" s="31"/>
      <c r="V1789" s="32"/>
      <c r="W1789" s="32"/>
      <c r="X1789" s="32"/>
      <c r="Y1789" s="33"/>
      <c r="Z1789" s="33"/>
      <c r="AA1789" s="34"/>
      <c r="AB1789" s="40" t="str">
        <f>IF(AE1789 &gt; 0, IFERROR(IF(AND(AE1789 &gt; 0, AE1789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S1789 = ""), "Value in Column S is Required", IF(AF1789 &lt; 15, "At the time of Joining, age must be greater than 15 years", IF(AND(W1789 &gt; DATEVALUE("30/6/2024"), Y1789 = "Working"), "Column W and Y Logically Mismatched", IF(AND(X1789 &lt; DATEVALUE("1/7/2025"), Z1789 = "Working", X1789 &lt;&gt; ""), "Column X and Z Logically Mismatched", IF(AND(X1789 &lt;&gt; "", W1789 &gt;= X1789), "Column W and X Logically Missmatched",""))))))))))), ""), "")</f>
        <v/>
      </c>
      <c r="AC1789" s="36"/>
      <c r="AE1789" s="20">
        <f t="shared" si="54"/>
        <v>0</v>
      </c>
      <c r="AF1789" s="20">
        <f t="shared" si="55"/>
        <v>0</v>
      </c>
    </row>
    <row r="1790" spans="1:32" ht="30" customHeight="1">
      <c r="A1790" s="21" t="str">
        <f>IFERROR(INDEX(PQR_Dept!$A$2:$A$21166, MATCH(B1790, PQR_Dept!$B$2:$B$21106, 0)), "")</f>
        <v/>
      </c>
      <c r="B1790" s="22"/>
      <c r="C1790" s="22"/>
      <c r="D1790" s="22"/>
      <c r="E1790" s="23"/>
      <c r="F1790" s="24"/>
      <c r="G1790" s="25"/>
      <c r="H1790" s="26"/>
      <c r="I1790" s="27"/>
      <c r="J1790" s="19"/>
      <c r="K1790" s="44"/>
      <c r="L1790" s="28"/>
      <c r="M1790" s="25"/>
      <c r="N1790" s="29"/>
      <c r="O1790" s="29"/>
      <c r="P1790" s="28"/>
      <c r="Q1790" s="30"/>
      <c r="R1790" s="28"/>
      <c r="S1790" s="28"/>
      <c r="T1790" s="28"/>
      <c r="U1790" s="31"/>
      <c r="V1790" s="32"/>
      <c r="W1790" s="32"/>
      <c r="X1790" s="32"/>
      <c r="Y1790" s="33"/>
      <c r="Z1790" s="33"/>
      <c r="AA1790" s="34"/>
      <c r="AB1790" s="40" t="str">
        <f>IF(AE1790 &gt; 0, IFERROR(IF(AND(AE1790 &gt; 0, AE1790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S1790 = ""), "Value in Column S is Required", IF(AF1790 &lt; 15, "At the time of Joining, age must be greater than 15 years", IF(AND(W1790 &gt; DATEVALUE("30/6/2024"), Y1790 = "Working"), "Column W and Y Logically Mismatched", IF(AND(X1790 &lt; DATEVALUE("1/7/2025"), Z1790 = "Working", X1790 &lt;&gt; ""), "Column X and Z Logically Mismatched", IF(AND(X1790 &lt;&gt; "", W1790 &gt;= X1790), "Column W and X Logically Missmatched",""))))))))))), ""), "")</f>
        <v/>
      </c>
      <c r="AC1790" s="36"/>
      <c r="AE1790" s="20">
        <f t="shared" si="54"/>
        <v>0</v>
      </c>
      <c r="AF1790" s="20">
        <f t="shared" si="55"/>
        <v>0</v>
      </c>
    </row>
    <row r="1791" spans="1:32" ht="30" customHeight="1">
      <c r="A1791" s="21" t="str">
        <f>IFERROR(INDEX(PQR_Dept!$A$2:$A$21166, MATCH(B1791, PQR_Dept!$B$2:$B$21106, 0)), "")</f>
        <v/>
      </c>
      <c r="B1791" s="22"/>
      <c r="C1791" s="22"/>
      <c r="D1791" s="22"/>
      <c r="E1791" s="23"/>
      <c r="F1791" s="24"/>
      <c r="G1791" s="25"/>
      <c r="H1791" s="26"/>
      <c r="I1791" s="27"/>
      <c r="J1791" s="19"/>
      <c r="K1791" s="44"/>
      <c r="L1791" s="28"/>
      <c r="M1791" s="25"/>
      <c r="N1791" s="29"/>
      <c r="O1791" s="29"/>
      <c r="P1791" s="28"/>
      <c r="Q1791" s="30"/>
      <c r="R1791" s="28"/>
      <c r="S1791" s="28"/>
      <c r="T1791" s="28"/>
      <c r="U1791" s="31"/>
      <c r="V1791" s="32"/>
      <c r="W1791" s="32"/>
      <c r="X1791" s="32"/>
      <c r="Y1791" s="33"/>
      <c r="Z1791" s="33"/>
      <c r="AA1791" s="34"/>
      <c r="AB1791" s="40" t="str">
        <f>IF(AE1791 &gt; 0, IFERROR(IF(AND(AE1791 &gt; 0, AE1791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S1791 = ""), "Value in Column S is Required", IF(AF1791 &lt; 15, "At the time of Joining, age must be greater than 15 years", IF(AND(W1791 &gt; DATEVALUE("30/6/2024"), Y1791 = "Working"), "Column W and Y Logically Mismatched", IF(AND(X1791 &lt; DATEVALUE("1/7/2025"), Z1791 = "Working", X1791 &lt;&gt; ""), "Column X and Z Logically Mismatched", IF(AND(X1791 &lt;&gt; "", W1791 &gt;= X1791), "Column W and X Logically Missmatched",""))))))))))), ""), "")</f>
        <v/>
      </c>
      <c r="AC1791" s="36"/>
      <c r="AE1791" s="20">
        <f t="shared" si="54"/>
        <v>0</v>
      </c>
      <c r="AF1791" s="20">
        <f t="shared" si="55"/>
        <v>0</v>
      </c>
    </row>
    <row r="1792" spans="1:32" ht="30" customHeight="1">
      <c r="A1792" s="21" t="str">
        <f>IFERROR(INDEX(PQR_Dept!$A$2:$A$21166, MATCH(B1792, PQR_Dept!$B$2:$B$21106, 0)), "")</f>
        <v/>
      </c>
      <c r="B1792" s="22"/>
      <c r="C1792" s="22"/>
      <c r="D1792" s="22"/>
      <c r="E1792" s="23"/>
      <c r="F1792" s="24"/>
      <c r="G1792" s="25"/>
      <c r="H1792" s="26"/>
      <c r="I1792" s="27"/>
      <c r="J1792" s="19"/>
      <c r="K1792" s="44"/>
      <c r="L1792" s="28"/>
      <c r="M1792" s="25"/>
      <c r="N1792" s="29"/>
      <c r="O1792" s="29"/>
      <c r="P1792" s="28"/>
      <c r="Q1792" s="30"/>
      <c r="R1792" s="28"/>
      <c r="S1792" s="28"/>
      <c r="T1792" s="28"/>
      <c r="U1792" s="31"/>
      <c r="V1792" s="32"/>
      <c r="W1792" s="32"/>
      <c r="X1792" s="32"/>
      <c r="Y1792" s="33"/>
      <c r="Z1792" s="33"/>
      <c r="AA1792" s="34"/>
      <c r="AB1792" s="40" t="str">
        <f>IF(AE1792 &gt; 0, IFERROR(IF(AND(AE1792 &gt; 0, AE1792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S1792 = ""), "Value in Column S is Required", IF(AF1792 &lt; 15, "At the time of Joining, age must be greater than 15 years", IF(AND(W1792 &gt; DATEVALUE("30/6/2024"), Y1792 = "Working"), "Column W and Y Logically Mismatched", IF(AND(X1792 &lt; DATEVALUE("1/7/2025"), Z1792 = "Working", X1792 &lt;&gt; ""), "Column X and Z Logically Mismatched", IF(AND(X1792 &lt;&gt; "", W1792 &gt;= X1792), "Column W and X Logically Missmatched",""))))))))))), ""), "")</f>
        <v/>
      </c>
      <c r="AC1792" s="36"/>
      <c r="AE1792" s="20">
        <f t="shared" si="54"/>
        <v>0</v>
      </c>
      <c r="AF1792" s="20">
        <f t="shared" si="55"/>
        <v>0</v>
      </c>
    </row>
    <row r="1793" spans="1:32" ht="30" customHeight="1">
      <c r="A1793" s="21" t="str">
        <f>IFERROR(INDEX(PQR_Dept!$A$2:$A$21166, MATCH(B1793, PQR_Dept!$B$2:$B$21106, 0)), "")</f>
        <v/>
      </c>
      <c r="B1793" s="22"/>
      <c r="C1793" s="22"/>
      <c r="D1793" s="22"/>
      <c r="E1793" s="23"/>
      <c r="F1793" s="24"/>
      <c r="G1793" s="25"/>
      <c r="H1793" s="26"/>
      <c r="I1793" s="27"/>
      <c r="J1793" s="19"/>
      <c r="K1793" s="44"/>
      <c r="L1793" s="28"/>
      <c r="M1793" s="25"/>
      <c r="N1793" s="29"/>
      <c r="O1793" s="29"/>
      <c r="P1793" s="28"/>
      <c r="Q1793" s="30"/>
      <c r="R1793" s="28"/>
      <c r="S1793" s="28"/>
      <c r="T1793" s="28"/>
      <c r="U1793" s="31"/>
      <c r="V1793" s="32"/>
      <c r="W1793" s="32"/>
      <c r="X1793" s="32"/>
      <c r="Y1793" s="33"/>
      <c r="Z1793" s="33"/>
      <c r="AA1793" s="34"/>
      <c r="AB1793" s="40" t="str">
        <f>IF(AE1793 &gt; 0, IFERROR(IF(AND(AE1793 &gt; 0, AE1793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S1793 = ""), "Value in Column S is Required", IF(AF1793 &lt; 15, "At the time of Joining, age must be greater than 15 years", IF(AND(W1793 &gt; DATEVALUE("30/6/2024"), Y1793 = "Working"), "Column W and Y Logically Mismatched", IF(AND(X1793 &lt; DATEVALUE("1/7/2025"), Z1793 = "Working", X1793 &lt;&gt; ""), "Column X and Z Logically Mismatched", IF(AND(X1793 &lt;&gt; "", W1793 &gt;= X1793), "Column W and X Logically Missmatched",""))))))))))), ""), "")</f>
        <v/>
      </c>
      <c r="AC1793" s="36"/>
      <c r="AE1793" s="20">
        <f t="shared" si="54"/>
        <v>0</v>
      </c>
      <c r="AF1793" s="20">
        <f t="shared" si="55"/>
        <v>0</v>
      </c>
    </row>
    <row r="1794" spans="1:32" ht="30" customHeight="1">
      <c r="A1794" s="21" t="str">
        <f>IFERROR(INDEX(PQR_Dept!$A$2:$A$21166, MATCH(B1794, PQR_Dept!$B$2:$B$21106, 0)), "")</f>
        <v/>
      </c>
      <c r="B1794" s="22"/>
      <c r="C1794" s="22"/>
      <c r="D1794" s="22"/>
      <c r="E1794" s="23"/>
      <c r="F1794" s="24"/>
      <c r="G1794" s="25"/>
      <c r="H1794" s="26"/>
      <c r="I1794" s="27"/>
      <c r="J1794" s="19"/>
      <c r="K1794" s="44"/>
      <c r="L1794" s="28"/>
      <c r="M1794" s="25"/>
      <c r="N1794" s="29"/>
      <c r="O1794" s="29"/>
      <c r="P1794" s="28"/>
      <c r="Q1794" s="30"/>
      <c r="R1794" s="28"/>
      <c r="S1794" s="28"/>
      <c r="T1794" s="28"/>
      <c r="U1794" s="31"/>
      <c r="V1794" s="32"/>
      <c r="W1794" s="32"/>
      <c r="X1794" s="32"/>
      <c r="Y1794" s="33"/>
      <c r="Z1794" s="33"/>
      <c r="AA1794" s="34"/>
      <c r="AB1794" s="40" t="str">
        <f>IF(AE1794 &gt; 0, IFERROR(IF(AND(AE1794 &gt; 0, AE1794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S1794 = ""), "Value in Column S is Required", IF(AF1794 &lt; 15, "At the time of Joining, age must be greater than 15 years", IF(AND(W1794 &gt; DATEVALUE("30/6/2024"), Y1794 = "Working"), "Column W and Y Logically Mismatched", IF(AND(X1794 &lt; DATEVALUE("1/7/2025"), Z1794 = "Working", X1794 &lt;&gt; ""), "Column X and Z Logically Mismatched", IF(AND(X1794 &lt;&gt; "", W1794 &gt;= X1794), "Column W and X Logically Missmatched",""))))))))))), ""), "")</f>
        <v/>
      </c>
      <c r="AC1794" s="36"/>
      <c r="AE1794" s="20">
        <f t="shared" si="54"/>
        <v>0</v>
      </c>
      <c r="AF1794" s="20">
        <f t="shared" si="55"/>
        <v>0</v>
      </c>
    </row>
    <row r="1795" spans="1:32" ht="30" customHeight="1">
      <c r="A1795" s="21" t="str">
        <f>IFERROR(INDEX(PQR_Dept!$A$2:$A$21166, MATCH(B1795, PQR_Dept!$B$2:$B$21106, 0)), "")</f>
        <v/>
      </c>
      <c r="B1795" s="22"/>
      <c r="C1795" s="22"/>
      <c r="D1795" s="22"/>
      <c r="E1795" s="23"/>
      <c r="F1795" s="24"/>
      <c r="G1795" s="25"/>
      <c r="H1795" s="26"/>
      <c r="I1795" s="27"/>
      <c r="J1795" s="19"/>
      <c r="K1795" s="44"/>
      <c r="L1795" s="28"/>
      <c r="M1795" s="25"/>
      <c r="N1795" s="29"/>
      <c r="O1795" s="29"/>
      <c r="P1795" s="28"/>
      <c r="Q1795" s="30"/>
      <c r="R1795" s="28"/>
      <c r="S1795" s="28"/>
      <c r="T1795" s="28"/>
      <c r="U1795" s="31"/>
      <c r="V1795" s="32"/>
      <c r="W1795" s="32"/>
      <c r="X1795" s="32"/>
      <c r="Y1795" s="33"/>
      <c r="Z1795" s="33"/>
      <c r="AA1795" s="34"/>
      <c r="AB1795" s="40" t="str">
        <f>IF(AE1795 &gt; 0, IFERROR(IF(AND(AE1795 &gt; 0, AE1795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S1795 = ""), "Value in Column S is Required", IF(AF1795 &lt; 15, "At the time of Joining, age must be greater than 15 years", IF(AND(W1795 &gt; DATEVALUE("30/6/2024"), Y1795 = "Working"), "Column W and Y Logically Mismatched", IF(AND(X1795 &lt; DATEVALUE("1/7/2025"), Z1795 = "Working", X1795 &lt;&gt; ""), "Column X and Z Logically Mismatched", IF(AND(X1795 &lt;&gt; "", W1795 &gt;= X1795), "Column W and X Logically Missmatched",""))))))))))), ""), "")</f>
        <v/>
      </c>
      <c r="AC1795" s="36"/>
      <c r="AE1795" s="20">
        <f t="shared" ref="AE1795:AE1858" si="56">IF(B1795 &lt;&gt; "", COUNTA(Y1795:Z1795,V1795:W1795,T1795,P1795:Q1795,K1795:M1795,B1795:G1795), 0)</f>
        <v>0</v>
      </c>
      <c r="AF1795" s="20">
        <f t="shared" ref="AF1795:AF1858" si="57">YEARFRAC(V1795,W1795)</f>
        <v>0</v>
      </c>
    </row>
    <row r="1796" spans="1:32" ht="30" customHeight="1">
      <c r="A1796" s="21" t="str">
        <f>IFERROR(INDEX(PQR_Dept!$A$2:$A$21166, MATCH(B1796, PQR_Dept!$B$2:$B$21106, 0)), "")</f>
        <v/>
      </c>
      <c r="B1796" s="22"/>
      <c r="C1796" s="22"/>
      <c r="D1796" s="22"/>
      <c r="E1796" s="23"/>
      <c r="F1796" s="24"/>
      <c r="G1796" s="25"/>
      <c r="H1796" s="26"/>
      <c r="I1796" s="27"/>
      <c r="J1796" s="19"/>
      <c r="K1796" s="44"/>
      <c r="L1796" s="28"/>
      <c r="M1796" s="25"/>
      <c r="N1796" s="29"/>
      <c r="O1796" s="29"/>
      <c r="P1796" s="28"/>
      <c r="Q1796" s="30"/>
      <c r="R1796" s="28"/>
      <c r="S1796" s="28"/>
      <c r="T1796" s="28"/>
      <c r="U1796" s="31"/>
      <c r="V1796" s="32"/>
      <c r="W1796" s="32"/>
      <c r="X1796" s="32"/>
      <c r="Y1796" s="33"/>
      <c r="Z1796" s="33"/>
      <c r="AA1796" s="34"/>
      <c r="AB1796" s="40" t="str">
        <f>IF(AE1796 &gt; 0, IFERROR(IF(AND(AE1796 &gt; 0, AE1796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S1796 = ""), "Value in Column S is Required", IF(AF1796 &lt; 15, "At the time of Joining, age must be greater than 15 years", IF(AND(W1796 &gt; DATEVALUE("30/6/2024"), Y1796 = "Working"), "Column W and Y Logically Mismatched", IF(AND(X1796 &lt; DATEVALUE("1/7/2025"), Z1796 = "Working", X1796 &lt;&gt; ""), "Column X and Z Logically Mismatched", IF(AND(X1796 &lt;&gt; "", W1796 &gt;= X1796), "Column W and X Logically Missmatched",""))))))))))), ""), "")</f>
        <v/>
      </c>
      <c r="AC1796" s="36"/>
      <c r="AE1796" s="20">
        <f t="shared" si="56"/>
        <v>0</v>
      </c>
      <c r="AF1796" s="20">
        <f t="shared" si="57"/>
        <v>0</v>
      </c>
    </row>
    <row r="1797" spans="1:32" ht="30" customHeight="1">
      <c r="A1797" s="21" t="str">
        <f>IFERROR(INDEX(PQR_Dept!$A$2:$A$21166, MATCH(B1797, PQR_Dept!$B$2:$B$21106, 0)), "")</f>
        <v/>
      </c>
      <c r="B1797" s="22"/>
      <c r="C1797" s="22"/>
      <c r="D1797" s="22"/>
      <c r="E1797" s="23"/>
      <c r="F1797" s="24"/>
      <c r="G1797" s="25"/>
      <c r="H1797" s="26"/>
      <c r="I1797" s="27"/>
      <c r="J1797" s="19"/>
      <c r="K1797" s="44"/>
      <c r="L1797" s="28"/>
      <c r="M1797" s="25"/>
      <c r="N1797" s="29"/>
      <c r="O1797" s="29"/>
      <c r="P1797" s="28"/>
      <c r="Q1797" s="30"/>
      <c r="R1797" s="28"/>
      <c r="S1797" s="28"/>
      <c r="T1797" s="28"/>
      <c r="U1797" s="31"/>
      <c r="V1797" s="32"/>
      <c r="W1797" s="32"/>
      <c r="X1797" s="32"/>
      <c r="Y1797" s="33"/>
      <c r="Z1797" s="33"/>
      <c r="AA1797" s="34"/>
      <c r="AB1797" s="40" t="str">
        <f>IF(AE1797 &gt; 0, IFERROR(IF(AND(AE1797 &gt; 0, AE1797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S1797 = ""), "Value in Column S is Required", IF(AF1797 &lt; 15, "At the time of Joining, age must be greater than 15 years", IF(AND(W1797 &gt; DATEVALUE("30/6/2024"), Y1797 = "Working"), "Column W and Y Logically Mismatched", IF(AND(X1797 &lt; DATEVALUE("1/7/2025"), Z1797 = "Working", X1797 &lt;&gt; ""), "Column X and Z Logically Mismatched", IF(AND(X1797 &lt;&gt; "", W1797 &gt;= X1797), "Column W and X Logically Missmatched",""))))))))))), ""), "")</f>
        <v/>
      </c>
      <c r="AC1797" s="36"/>
      <c r="AE1797" s="20">
        <f t="shared" si="56"/>
        <v>0</v>
      </c>
      <c r="AF1797" s="20">
        <f t="shared" si="57"/>
        <v>0</v>
      </c>
    </row>
    <row r="1798" spans="1:32" ht="30" customHeight="1">
      <c r="A1798" s="21" t="str">
        <f>IFERROR(INDEX(PQR_Dept!$A$2:$A$21166, MATCH(B1798, PQR_Dept!$B$2:$B$21106, 0)), "")</f>
        <v/>
      </c>
      <c r="B1798" s="22"/>
      <c r="C1798" s="22"/>
      <c r="D1798" s="22"/>
      <c r="E1798" s="23"/>
      <c r="F1798" s="24"/>
      <c r="G1798" s="25"/>
      <c r="H1798" s="26"/>
      <c r="I1798" s="27"/>
      <c r="J1798" s="19"/>
      <c r="K1798" s="44"/>
      <c r="L1798" s="28"/>
      <c r="M1798" s="25"/>
      <c r="N1798" s="29"/>
      <c r="O1798" s="29"/>
      <c r="P1798" s="28"/>
      <c r="Q1798" s="30"/>
      <c r="R1798" s="28"/>
      <c r="S1798" s="28"/>
      <c r="T1798" s="28"/>
      <c r="U1798" s="31"/>
      <c r="V1798" s="32"/>
      <c r="W1798" s="32"/>
      <c r="X1798" s="32"/>
      <c r="Y1798" s="33"/>
      <c r="Z1798" s="33"/>
      <c r="AA1798" s="34"/>
      <c r="AB1798" s="40" t="str">
        <f>IF(AE1798 &gt; 0, IFERROR(IF(AND(AE1798 &gt; 0, AE1798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S1798 = ""), "Value in Column S is Required", IF(AF1798 &lt; 15, "At the time of Joining, age must be greater than 15 years", IF(AND(W1798 &gt; DATEVALUE("30/6/2024"), Y1798 = "Working"), "Column W and Y Logically Mismatched", IF(AND(X1798 &lt; DATEVALUE("1/7/2025"), Z1798 = "Working", X1798 &lt;&gt; ""), "Column X and Z Logically Mismatched", IF(AND(X1798 &lt;&gt; "", W1798 &gt;= X1798), "Column W and X Logically Missmatched",""))))))))))), ""), "")</f>
        <v/>
      </c>
      <c r="AC1798" s="36"/>
      <c r="AE1798" s="20">
        <f t="shared" si="56"/>
        <v>0</v>
      </c>
      <c r="AF1798" s="20">
        <f t="shared" si="57"/>
        <v>0</v>
      </c>
    </row>
    <row r="1799" spans="1:32" ht="30" customHeight="1">
      <c r="A1799" s="21" t="str">
        <f>IFERROR(INDEX(PQR_Dept!$A$2:$A$21166, MATCH(B1799, PQR_Dept!$B$2:$B$21106, 0)), "")</f>
        <v/>
      </c>
      <c r="B1799" s="22"/>
      <c r="C1799" s="22"/>
      <c r="D1799" s="22"/>
      <c r="E1799" s="23"/>
      <c r="F1799" s="24"/>
      <c r="G1799" s="25"/>
      <c r="H1799" s="26"/>
      <c r="I1799" s="27"/>
      <c r="J1799" s="19"/>
      <c r="K1799" s="44"/>
      <c r="L1799" s="28"/>
      <c r="M1799" s="25"/>
      <c r="N1799" s="29"/>
      <c r="O1799" s="29"/>
      <c r="P1799" s="28"/>
      <c r="Q1799" s="30"/>
      <c r="R1799" s="28"/>
      <c r="S1799" s="28"/>
      <c r="T1799" s="28"/>
      <c r="U1799" s="31"/>
      <c r="V1799" s="32"/>
      <c r="W1799" s="32"/>
      <c r="X1799" s="32"/>
      <c r="Y1799" s="33"/>
      <c r="Z1799" s="33"/>
      <c r="AA1799" s="34"/>
      <c r="AB1799" s="40" t="str">
        <f>IF(AE1799 &gt; 0, IFERROR(IF(AND(AE1799 &gt; 0, AE1799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S1799 = ""), "Value in Column S is Required", IF(AF1799 &lt; 15, "At the time of Joining, age must be greater than 15 years", IF(AND(W1799 &gt; DATEVALUE("30/6/2024"), Y1799 = "Working"), "Column W and Y Logically Mismatched", IF(AND(X1799 &lt; DATEVALUE("1/7/2025"), Z1799 = "Working", X1799 &lt;&gt; ""), "Column X and Z Logically Mismatched", IF(AND(X1799 &lt;&gt; "", W1799 &gt;= X1799), "Column W and X Logically Missmatched",""))))))))))), ""), "")</f>
        <v/>
      </c>
      <c r="AC1799" s="36"/>
      <c r="AE1799" s="20">
        <f t="shared" si="56"/>
        <v>0</v>
      </c>
      <c r="AF1799" s="20">
        <f t="shared" si="57"/>
        <v>0</v>
      </c>
    </row>
    <row r="1800" spans="1:32" ht="30" customHeight="1">
      <c r="A1800" s="21" t="str">
        <f>IFERROR(INDEX(PQR_Dept!$A$2:$A$21166, MATCH(B1800, PQR_Dept!$B$2:$B$21106, 0)), "")</f>
        <v/>
      </c>
      <c r="B1800" s="22"/>
      <c r="C1800" s="22"/>
      <c r="D1800" s="22"/>
      <c r="E1800" s="23"/>
      <c r="F1800" s="24"/>
      <c r="G1800" s="25"/>
      <c r="H1800" s="26"/>
      <c r="I1800" s="27"/>
      <c r="J1800" s="19"/>
      <c r="K1800" s="44"/>
      <c r="L1800" s="28"/>
      <c r="M1800" s="25"/>
      <c r="N1800" s="29"/>
      <c r="O1800" s="29"/>
      <c r="P1800" s="28"/>
      <c r="Q1800" s="30"/>
      <c r="R1800" s="28"/>
      <c r="S1800" s="28"/>
      <c r="T1800" s="28"/>
      <c r="U1800" s="31"/>
      <c r="V1800" s="32"/>
      <c r="W1800" s="32"/>
      <c r="X1800" s="32"/>
      <c r="Y1800" s="33"/>
      <c r="Z1800" s="33"/>
      <c r="AA1800" s="34"/>
      <c r="AB1800" s="40" t="str">
        <f>IF(AE1800 &gt; 0, IFERROR(IF(AND(AE1800 &gt; 0, AE1800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S1800 = ""), "Value in Column S is Required", IF(AF1800 &lt; 15, "At the time of Joining, age must be greater than 15 years", IF(AND(W1800 &gt; DATEVALUE("30/6/2024"), Y1800 = "Working"), "Column W and Y Logically Mismatched", IF(AND(X1800 &lt; DATEVALUE("1/7/2025"), Z1800 = "Working", X1800 &lt;&gt; ""), "Column X and Z Logically Mismatched", IF(AND(X1800 &lt;&gt; "", W1800 &gt;= X1800), "Column W and X Logically Missmatched",""))))))))))), ""), "")</f>
        <v/>
      </c>
      <c r="AC1800" s="36"/>
      <c r="AE1800" s="20">
        <f t="shared" si="56"/>
        <v>0</v>
      </c>
      <c r="AF1800" s="20">
        <f t="shared" si="57"/>
        <v>0</v>
      </c>
    </row>
    <row r="1801" spans="1:32" ht="30" customHeight="1">
      <c r="A1801" s="21" t="str">
        <f>IFERROR(INDEX(PQR_Dept!$A$2:$A$21166, MATCH(B1801, PQR_Dept!$B$2:$B$21106, 0)), "")</f>
        <v/>
      </c>
      <c r="B1801" s="22"/>
      <c r="C1801" s="22"/>
      <c r="D1801" s="22"/>
      <c r="E1801" s="23"/>
      <c r="F1801" s="24"/>
      <c r="G1801" s="25"/>
      <c r="H1801" s="26"/>
      <c r="I1801" s="27"/>
      <c r="J1801" s="19"/>
      <c r="K1801" s="44"/>
      <c r="L1801" s="28"/>
      <c r="M1801" s="25"/>
      <c r="N1801" s="29"/>
      <c r="O1801" s="29"/>
      <c r="P1801" s="28"/>
      <c r="Q1801" s="30"/>
      <c r="R1801" s="28"/>
      <c r="S1801" s="28"/>
      <c r="T1801" s="28"/>
      <c r="U1801" s="31"/>
      <c r="V1801" s="32"/>
      <c r="W1801" s="32"/>
      <c r="X1801" s="32"/>
      <c r="Y1801" s="33"/>
      <c r="Z1801" s="33"/>
      <c r="AA1801" s="34"/>
      <c r="AB1801" s="40" t="str">
        <f>IF(AE1801 &gt; 0, IFERROR(IF(AND(AE1801 &gt; 0, AE1801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S1801 = ""), "Value in Column S is Required", IF(AF1801 &lt; 15, "At the time of Joining, age must be greater than 15 years", IF(AND(W1801 &gt; DATEVALUE("30/6/2024"), Y1801 = "Working"), "Column W and Y Logically Mismatched", IF(AND(X1801 &lt; DATEVALUE("1/7/2025"), Z1801 = "Working", X1801 &lt;&gt; ""), "Column X and Z Logically Mismatched", IF(AND(X1801 &lt;&gt; "", W1801 &gt;= X1801), "Column W and X Logically Missmatched",""))))))))))), ""), "")</f>
        <v/>
      </c>
      <c r="AC1801" s="36"/>
      <c r="AE1801" s="20">
        <f t="shared" si="56"/>
        <v>0</v>
      </c>
      <c r="AF1801" s="20">
        <f t="shared" si="57"/>
        <v>0</v>
      </c>
    </row>
    <row r="1802" spans="1:32" ht="30" customHeight="1">
      <c r="A1802" s="21" t="str">
        <f>IFERROR(INDEX(PQR_Dept!$A$2:$A$21166, MATCH(B1802, PQR_Dept!$B$2:$B$21106, 0)), "")</f>
        <v/>
      </c>
      <c r="B1802" s="22"/>
      <c r="C1802" s="22"/>
      <c r="D1802" s="22"/>
      <c r="E1802" s="23"/>
      <c r="F1802" s="24"/>
      <c r="G1802" s="25"/>
      <c r="H1802" s="26"/>
      <c r="I1802" s="27"/>
      <c r="J1802" s="19"/>
      <c r="K1802" s="44"/>
      <c r="L1802" s="28"/>
      <c r="M1802" s="25"/>
      <c r="N1802" s="29"/>
      <c r="O1802" s="29"/>
      <c r="P1802" s="28"/>
      <c r="Q1802" s="30"/>
      <c r="R1802" s="28"/>
      <c r="S1802" s="28"/>
      <c r="T1802" s="28"/>
      <c r="U1802" s="31"/>
      <c r="V1802" s="32"/>
      <c r="W1802" s="32"/>
      <c r="X1802" s="32"/>
      <c r="Y1802" s="33"/>
      <c r="Z1802" s="33"/>
      <c r="AA1802" s="34"/>
      <c r="AB1802" s="40" t="str">
        <f>IF(AE1802 &gt; 0, IFERROR(IF(AND(AE1802 &gt; 0, AE1802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S1802 = ""), "Value in Column S is Required", IF(AF1802 &lt; 15, "At the time of Joining, age must be greater than 15 years", IF(AND(W1802 &gt; DATEVALUE("30/6/2024"), Y1802 = "Working"), "Column W and Y Logically Mismatched", IF(AND(X1802 &lt; DATEVALUE("1/7/2025"), Z1802 = "Working", X1802 &lt;&gt; ""), "Column X and Z Logically Mismatched", IF(AND(X1802 &lt;&gt; "", W1802 &gt;= X1802), "Column W and X Logically Missmatched",""))))))))))), ""), "")</f>
        <v/>
      </c>
      <c r="AC1802" s="36"/>
      <c r="AE1802" s="20">
        <f t="shared" si="56"/>
        <v>0</v>
      </c>
      <c r="AF1802" s="20">
        <f t="shared" si="57"/>
        <v>0</v>
      </c>
    </row>
    <row r="1803" spans="1:32" ht="30" customHeight="1">
      <c r="A1803" s="21" t="str">
        <f>IFERROR(INDEX(PQR_Dept!$A$2:$A$21166, MATCH(B1803, PQR_Dept!$B$2:$B$21106, 0)), "")</f>
        <v/>
      </c>
      <c r="B1803" s="22"/>
      <c r="C1803" s="22"/>
      <c r="D1803" s="22"/>
      <c r="E1803" s="23"/>
      <c r="F1803" s="24"/>
      <c r="G1803" s="25"/>
      <c r="H1803" s="26"/>
      <c r="I1803" s="27"/>
      <c r="J1803" s="19"/>
      <c r="K1803" s="44"/>
      <c r="L1803" s="28"/>
      <c r="M1803" s="25"/>
      <c r="N1803" s="29"/>
      <c r="O1803" s="29"/>
      <c r="P1803" s="28"/>
      <c r="Q1803" s="30"/>
      <c r="R1803" s="28"/>
      <c r="S1803" s="28"/>
      <c r="T1803" s="28"/>
      <c r="U1803" s="31"/>
      <c r="V1803" s="32"/>
      <c r="W1803" s="32"/>
      <c r="X1803" s="32"/>
      <c r="Y1803" s="33"/>
      <c r="Z1803" s="33"/>
      <c r="AA1803" s="34"/>
      <c r="AB1803" s="40" t="str">
        <f>IF(AE1803 &gt; 0, IFERROR(IF(AND(AE1803 &gt; 0, AE1803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S1803 = ""), "Value in Column S is Required", IF(AF1803 &lt; 15, "At the time of Joining, age must be greater than 15 years", IF(AND(W1803 &gt; DATEVALUE("30/6/2024"), Y1803 = "Working"), "Column W and Y Logically Mismatched", IF(AND(X1803 &lt; DATEVALUE("1/7/2025"), Z1803 = "Working", X1803 &lt;&gt; ""), "Column X and Z Logically Mismatched", IF(AND(X1803 &lt;&gt; "", W1803 &gt;= X1803), "Column W and X Logically Missmatched",""))))))))))), ""), "")</f>
        <v/>
      </c>
      <c r="AC1803" s="36"/>
      <c r="AE1803" s="20">
        <f t="shared" si="56"/>
        <v>0</v>
      </c>
      <c r="AF1803" s="20">
        <f t="shared" si="57"/>
        <v>0</v>
      </c>
    </row>
    <row r="1804" spans="1:32" ht="30" customHeight="1">
      <c r="A1804" s="21" t="str">
        <f>IFERROR(INDEX(PQR_Dept!$A$2:$A$21166, MATCH(B1804, PQR_Dept!$B$2:$B$21106, 0)), "")</f>
        <v/>
      </c>
      <c r="B1804" s="22"/>
      <c r="C1804" s="22"/>
      <c r="D1804" s="22"/>
      <c r="E1804" s="23"/>
      <c r="F1804" s="24"/>
      <c r="G1804" s="25"/>
      <c r="H1804" s="26"/>
      <c r="I1804" s="27"/>
      <c r="J1804" s="19"/>
      <c r="K1804" s="44"/>
      <c r="L1804" s="28"/>
      <c r="M1804" s="25"/>
      <c r="N1804" s="29"/>
      <c r="O1804" s="29"/>
      <c r="P1804" s="28"/>
      <c r="Q1804" s="30"/>
      <c r="R1804" s="28"/>
      <c r="S1804" s="28"/>
      <c r="T1804" s="28"/>
      <c r="U1804" s="31"/>
      <c r="V1804" s="32"/>
      <c r="W1804" s="32"/>
      <c r="X1804" s="32"/>
      <c r="Y1804" s="33"/>
      <c r="Z1804" s="33"/>
      <c r="AA1804" s="34"/>
      <c r="AB1804" s="40" t="str">
        <f>IF(AE1804 &gt; 0, IFERROR(IF(AND(AE1804 &gt; 0, AE1804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S1804 = ""), "Value in Column S is Required", IF(AF1804 &lt; 15, "At the time of Joining, age must be greater than 15 years", IF(AND(W1804 &gt; DATEVALUE("30/6/2024"), Y1804 = "Working"), "Column W and Y Logically Mismatched", IF(AND(X1804 &lt; DATEVALUE("1/7/2025"), Z1804 = "Working", X1804 &lt;&gt; ""), "Column X and Z Logically Mismatched", IF(AND(X1804 &lt;&gt; "", W1804 &gt;= X1804), "Column W and X Logically Missmatched",""))))))))))), ""), "")</f>
        <v/>
      </c>
      <c r="AC1804" s="36"/>
      <c r="AE1804" s="20">
        <f t="shared" si="56"/>
        <v>0</v>
      </c>
      <c r="AF1804" s="20">
        <f t="shared" si="57"/>
        <v>0</v>
      </c>
    </row>
    <row r="1805" spans="1:32" ht="30" customHeight="1">
      <c r="A1805" s="21" t="str">
        <f>IFERROR(INDEX(PQR_Dept!$A$2:$A$21166, MATCH(B1805, PQR_Dept!$B$2:$B$21106, 0)), "")</f>
        <v/>
      </c>
      <c r="B1805" s="22"/>
      <c r="C1805" s="22"/>
      <c r="D1805" s="22"/>
      <c r="E1805" s="23"/>
      <c r="F1805" s="24"/>
      <c r="G1805" s="25"/>
      <c r="H1805" s="26"/>
      <c r="I1805" s="27"/>
      <c r="J1805" s="19"/>
      <c r="K1805" s="44"/>
      <c r="L1805" s="28"/>
      <c r="M1805" s="25"/>
      <c r="N1805" s="29"/>
      <c r="O1805" s="29"/>
      <c r="P1805" s="28"/>
      <c r="Q1805" s="30"/>
      <c r="R1805" s="28"/>
      <c r="S1805" s="28"/>
      <c r="T1805" s="28"/>
      <c r="U1805" s="31"/>
      <c r="V1805" s="32"/>
      <c r="W1805" s="32"/>
      <c r="X1805" s="32"/>
      <c r="Y1805" s="33"/>
      <c r="Z1805" s="33"/>
      <c r="AA1805" s="34"/>
      <c r="AB1805" s="40" t="str">
        <f>IF(AE1805 &gt; 0, IFERROR(IF(AND(AE1805 &gt; 0, AE1805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S1805 = ""), "Value in Column S is Required", IF(AF1805 &lt; 15, "At the time of Joining, age must be greater than 15 years", IF(AND(W1805 &gt; DATEVALUE("30/6/2024"), Y1805 = "Working"), "Column W and Y Logically Mismatched", IF(AND(X1805 &lt; DATEVALUE("1/7/2025"), Z1805 = "Working", X1805 &lt;&gt; ""), "Column X and Z Logically Mismatched", IF(AND(X1805 &lt;&gt; "", W1805 &gt;= X1805), "Column W and X Logically Missmatched",""))))))))))), ""), "")</f>
        <v/>
      </c>
      <c r="AC1805" s="36"/>
      <c r="AE1805" s="20">
        <f t="shared" si="56"/>
        <v>0</v>
      </c>
      <c r="AF1805" s="20">
        <f t="shared" si="57"/>
        <v>0</v>
      </c>
    </row>
    <row r="1806" spans="1:32" ht="30" customHeight="1">
      <c r="A1806" s="21" t="str">
        <f>IFERROR(INDEX(PQR_Dept!$A$2:$A$21166, MATCH(B1806, PQR_Dept!$B$2:$B$21106, 0)), "")</f>
        <v/>
      </c>
      <c r="B1806" s="22"/>
      <c r="C1806" s="22"/>
      <c r="D1806" s="22"/>
      <c r="E1806" s="23"/>
      <c r="F1806" s="24"/>
      <c r="G1806" s="25"/>
      <c r="H1806" s="26"/>
      <c r="I1806" s="27"/>
      <c r="J1806" s="19"/>
      <c r="K1806" s="44"/>
      <c r="L1806" s="28"/>
      <c r="M1806" s="25"/>
      <c r="N1806" s="29"/>
      <c r="O1806" s="29"/>
      <c r="P1806" s="28"/>
      <c r="Q1806" s="30"/>
      <c r="R1806" s="28"/>
      <c r="S1806" s="28"/>
      <c r="T1806" s="28"/>
      <c r="U1806" s="31"/>
      <c r="V1806" s="32"/>
      <c r="W1806" s="32"/>
      <c r="X1806" s="32"/>
      <c r="Y1806" s="33"/>
      <c r="Z1806" s="33"/>
      <c r="AA1806" s="34"/>
      <c r="AB1806" s="40" t="str">
        <f>IF(AE1806 &gt; 0, IFERROR(IF(AND(AE1806 &gt; 0, AE1806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S1806 = ""), "Value in Column S is Required", IF(AF1806 &lt; 15, "At the time of Joining, age must be greater than 15 years", IF(AND(W1806 &gt; DATEVALUE("30/6/2024"), Y1806 = "Working"), "Column W and Y Logically Mismatched", IF(AND(X1806 &lt; DATEVALUE("1/7/2025"), Z1806 = "Working", X1806 &lt;&gt; ""), "Column X and Z Logically Mismatched", IF(AND(X1806 &lt;&gt; "", W1806 &gt;= X1806), "Column W and X Logically Missmatched",""))))))))))), ""), "")</f>
        <v/>
      </c>
      <c r="AC1806" s="36"/>
      <c r="AE1806" s="20">
        <f t="shared" si="56"/>
        <v>0</v>
      </c>
      <c r="AF1806" s="20">
        <f t="shared" si="57"/>
        <v>0</v>
      </c>
    </row>
    <row r="1807" spans="1:32" ht="30" customHeight="1">
      <c r="A1807" s="21" t="str">
        <f>IFERROR(INDEX(PQR_Dept!$A$2:$A$21166, MATCH(B1807, PQR_Dept!$B$2:$B$21106, 0)), "")</f>
        <v/>
      </c>
      <c r="B1807" s="22"/>
      <c r="C1807" s="22"/>
      <c r="D1807" s="22"/>
      <c r="E1807" s="23"/>
      <c r="F1807" s="24"/>
      <c r="G1807" s="25"/>
      <c r="H1807" s="26"/>
      <c r="I1807" s="27"/>
      <c r="J1807" s="19"/>
      <c r="K1807" s="44"/>
      <c r="L1807" s="28"/>
      <c r="M1807" s="25"/>
      <c r="N1807" s="29"/>
      <c r="O1807" s="29"/>
      <c r="P1807" s="28"/>
      <c r="Q1807" s="30"/>
      <c r="R1807" s="28"/>
      <c r="S1807" s="28"/>
      <c r="T1807" s="28"/>
      <c r="U1807" s="31"/>
      <c r="V1807" s="32"/>
      <c r="W1807" s="32"/>
      <c r="X1807" s="32"/>
      <c r="Y1807" s="33"/>
      <c r="Z1807" s="33"/>
      <c r="AA1807" s="34"/>
      <c r="AB1807" s="40" t="str">
        <f>IF(AE1807 &gt; 0, IFERROR(IF(AND(AE1807 &gt; 0, AE1807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S1807 = ""), "Value in Column S is Required", IF(AF1807 &lt; 15, "At the time of Joining, age must be greater than 15 years", IF(AND(W1807 &gt; DATEVALUE("30/6/2024"), Y1807 = "Working"), "Column W and Y Logically Mismatched", IF(AND(X1807 &lt; DATEVALUE("1/7/2025"), Z1807 = "Working", X1807 &lt;&gt; ""), "Column X and Z Logically Mismatched", IF(AND(X1807 &lt;&gt; "", W1807 &gt;= X1807), "Column W and X Logically Missmatched",""))))))))))), ""), "")</f>
        <v/>
      </c>
      <c r="AC1807" s="36"/>
      <c r="AE1807" s="20">
        <f t="shared" si="56"/>
        <v>0</v>
      </c>
      <c r="AF1807" s="20">
        <f t="shared" si="57"/>
        <v>0</v>
      </c>
    </row>
    <row r="1808" spans="1:32" ht="30" customHeight="1">
      <c r="A1808" s="21" t="str">
        <f>IFERROR(INDEX(PQR_Dept!$A$2:$A$21166, MATCH(B1808, PQR_Dept!$B$2:$B$21106, 0)), "")</f>
        <v/>
      </c>
      <c r="B1808" s="22"/>
      <c r="C1808" s="22"/>
      <c r="D1808" s="22"/>
      <c r="E1808" s="23"/>
      <c r="F1808" s="24"/>
      <c r="G1808" s="25"/>
      <c r="H1808" s="26"/>
      <c r="I1808" s="27"/>
      <c r="J1808" s="19"/>
      <c r="K1808" s="44"/>
      <c r="L1808" s="28"/>
      <c r="M1808" s="25"/>
      <c r="N1808" s="29"/>
      <c r="O1808" s="29"/>
      <c r="P1808" s="28"/>
      <c r="Q1808" s="30"/>
      <c r="R1808" s="28"/>
      <c r="S1808" s="28"/>
      <c r="T1808" s="28"/>
      <c r="U1808" s="31"/>
      <c r="V1808" s="32"/>
      <c r="W1808" s="32"/>
      <c r="X1808" s="32"/>
      <c r="Y1808" s="33"/>
      <c r="Z1808" s="33"/>
      <c r="AA1808" s="34"/>
      <c r="AB1808" s="40" t="str">
        <f>IF(AE1808 &gt; 0, IFERROR(IF(AND(AE1808 &gt; 0, AE1808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S1808 = ""), "Value in Column S is Required", IF(AF1808 &lt; 15, "At the time of Joining, age must be greater than 15 years", IF(AND(W1808 &gt; DATEVALUE("30/6/2024"), Y1808 = "Working"), "Column W and Y Logically Mismatched", IF(AND(X1808 &lt; DATEVALUE("1/7/2025"), Z1808 = "Working", X1808 &lt;&gt; ""), "Column X and Z Logically Mismatched", IF(AND(X1808 &lt;&gt; "", W1808 &gt;= X1808), "Column W and X Logically Missmatched",""))))))))))), ""), "")</f>
        <v/>
      </c>
      <c r="AC1808" s="36"/>
      <c r="AE1808" s="20">
        <f t="shared" si="56"/>
        <v>0</v>
      </c>
      <c r="AF1808" s="20">
        <f t="shared" si="57"/>
        <v>0</v>
      </c>
    </row>
    <row r="1809" spans="1:32" ht="30" customHeight="1">
      <c r="A1809" s="21" t="str">
        <f>IFERROR(INDEX(PQR_Dept!$A$2:$A$21166, MATCH(B1809, PQR_Dept!$B$2:$B$21106, 0)), "")</f>
        <v/>
      </c>
      <c r="B1809" s="22"/>
      <c r="C1809" s="22"/>
      <c r="D1809" s="22"/>
      <c r="E1809" s="23"/>
      <c r="F1809" s="24"/>
      <c r="G1809" s="25"/>
      <c r="H1809" s="26"/>
      <c r="I1809" s="27"/>
      <c r="J1809" s="19"/>
      <c r="K1809" s="44"/>
      <c r="L1809" s="28"/>
      <c r="M1809" s="25"/>
      <c r="N1809" s="29"/>
      <c r="O1809" s="29"/>
      <c r="P1809" s="28"/>
      <c r="Q1809" s="30"/>
      <c r="R1809" s="28"/>
      <c r="S1809" s="28"/>
      <c r="T1809" s="28"/>
      <c r="U1809" s="31"/>
      <c r="V1809" s="32"/>
      <c r="W1809" s="32"/>
      <c r="X1809" s="32"/>
      <c r="Y1809" s="33"/>
      <c r="Z1809" s="33"/>
      <c r="AA1809" s="34"/>
      <c r="AB1809" s="40" t="str">
        <f>IF(AE1809 &gt; 0, IFERROR(IF(AND(AE1809 &gt; 0, AE1809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S1809 = ""), "Value in Column S is Required", IF(AF1809 &lt; 15, "At the time of Joining, age must be greater than 15 years", IF(AND(W1809 &gt; DATEVALUE("30/6/2024"), Y1809 = "Working"), "Column W and Y Logically Mismatched", IF(AND(X1809 &lt; DATEVALUE("1/7/2025"), Z1809 = "Working", X1809 &lt;&gt; ""), "Column X and Z Logically Mismatched", IF(AND(X1809 &lt;&gt; "", W1809 &gt;= X1809), "Column W and X Logically Missmatched",""))))))))))), ""), "")</f>
        <v/>
      </c>
      <c r="AC1809" s="36"/>
      <c r="AE1809" s="20">
        <f t="shared" si="56"/>
        <v>0</v>
      </c>
      <c r="AF1809" s="20">
        <f t="shared" si="57"/>
        <v>0</v>
      </c>
    </row>
    <row r="1810" spans="1:32" ht="30" customHeight="1">
      <c r="A1810" s="21" t="str">
        <f>IFERROR(INDEX(PQR_Dept!$A$2:$A$21166, MATCH(B1810, PQR_Dept!$B$2:$B$21106, 0)), "")</f>
        <v/>
      </c>
      <c r="B1810" s="22"/>
      <c r="C1810" s="22"/>
      <c r="D1810" s="22"/>
      <c r="E1810" s="23"/>
      <c r="F1810" s="24"/>
      <c r="G1810" s="25"/>
      <c r="H1810" s="26"/>
      <c r="I1810" s="27"/>
      <c r="J1810" s="19"/>
      <c r="K1810" s="44"/>
      <c r="L1810" s="28"/>
      <c r="M1810" s="25"/>
      <c r="N1810" s="29"/>
      <c r="O1810" s="29"/>
      <c r="P1810" s="28"/>
      <c r="Q1810" s="30"/>
      <c r="R1810" s="28"/>
      <c r="S1810" s="28"/>
      <c r="T1810" s="28"/>
      <c r="U1810" s="31"/>
      <c r="V1810" s="32"/>
      <c r="W1810" s="32"/>
      <c r="X1810" s="32"/>
      <c r="Y1810" s="33"/>
      <c r="Z1810" s="33"/>
      <c r="AA1810" s="34"/>
      <c r="AB1810" s="40" t="str">
        <f>IF(AE1810 &gt; 0, IFERROR(IF(AND(AE1810 &gt; 0, AE1810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S1810 = ""), "Value in Column S is Required", IF(AF1810 &lt; 15, "At the time of Joining, age must be greater than 15 years", IF(AND(W1810 &gt; DATEVALUE("30/6/2024"), Y1810 = "Working"), "Column W and Y Logically Mismatched", IF(AND(X1810 &lt; DATEVALUE("1/7/2025"), Z1810 = "Working", X1810 &lt;&gt; ""), "Column X and Z Logically Mismatched", IF(AND(X1810 &lt;&gt; "", W1810 &gt;= X1810), "Column W and X Logically Missmatched",""))))))))))), ""), "")</f>
        <v/>
      </c>
      <c r="AC1810" s="36"/>
      <c r="AE1810" s="20">
        <f t="shared" si="56"/>
        <v>0</v>
      </c>
      <c r="AF1810" s="20">
        <f t="shared" si="57"/>
        <v>0</v>
      </c>
    </row>
    <row r="1811" spans="1:32" ht="30" customHeight="1">
      <c r="A1811" s="21" t="str">
        <f>IFERROR(INDEX(PQR_Dept!$A$2:$A$21166, MATCH(B1811, PQR_Dept!$B$2:$B$21106, 0)), "")</f>
        <v/>
      </c>
      <c r="B1811" s="22"/>
      <c r="C1811" s="22"/>
      <c r="D1811" s="22"/>
      <c r="E1811" s="23"/>
      <c r="F1811" s="24"/>
      <c r="G1811" s="25"/>
      <c r="H1811" s="26"/>
      <c r="I1811" s="27"/>
      <c r="J1811" s="19"/>
      <c r="K1811" s="44"/>
      <c r="L1811" s="28"/>
      <c r="M1811" s="25"/>
      <c r="N1811" s="29"/>
      <c r="O1811" s="29"/>
      <c r="P1811" s="28"/>
      <c r="Q1811" s="30"/>
      <c r="R1811" s="28"/>
      <c r="S1811" s="28"/>
      <c r="T1811" s="28"/>
      <c r="U1811" s="31"/>
      <c r="V1811" s="32"/>
      <c r="W1811" s="32"/>
      <c r="X1811" s="32"/>
      <c r="Y1811" s="33"/>
      <c r="Z1811" s="33"/>
      <c r="AA1811" s="34"/>
      <c r="AB1811" s="40" t="str">
        <f>IF(AE1811 &gt; 0, IFERROR(IF(AND(AE1811 &gt; 0, AE1811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S1811 = ""), "Value in Column S is Required", IF(AF1811 &lt; 15, "At the time of Joining, age must be greater than 15 years", IF(AND(W1811 &gt; DATEVALUE("30/6/2024"), Y1811 = "Working"), "Column W and Y Logically Mismatched", IF(AND(X1811 &lt; DATEVALUE("1/7/2025"), Z1811 = "Working", X1811 &lt;&gt; ""), "Column X and Z Logically Mismatched", IF(AND(X1811 &lt;&gt; "", W1811 &gt;= X1811), "Column W and X Logically Missmatched",""))))))))))), ""), "")</f>
        <v/>
      </c>
      <c r="AC1811" s="36"/>
      <c r="AE1811" s="20">
        <f t="shared" si="56"/>
        <v>0</v>
      </c>
      <c r="AF1811" s="20">
        <f t="shared" si="57"/>
        <v>0</v>
      </c>
    </row>
    <row r="1812" spans="1:32" ht="30" customHeight="1">
      <c r="A1812" s="21" t="str">
        <f>IFERROR(INDEX(PQR_Dept!$A$2:$A$21166, MATCH(B1812, PQR_Dept!$B$2:$B$21106, 0)), "")</f>
        <v/>
      </c>
      <c r="B1812" s="22"/>
      <c r="C1812" s="22"/>
      <c r="D1812" s="22"/>
      <c r="E1812" s="23"/>
      <c r="F1812" s="24"/>
      <c r="G1812" s="25"/>
      <c r="H1812" s="26"/>
      <c r="I1812" s="27"/>
      <c r="J1812" s="19"/>
      <c r="K1812" s="44"/>
      <c r="L1812" s="28"/>
      <c r="M1812" s="25"/>
      <c r="N1812" s="29"/>
      <c r="O1812" s="29"/>
      <c r="P1812" s="28"/>
      <c r="Q1812" s="30"/>
      <c r="R1812" s="28"/>
      <c r="S1812" s="28"/>
      <c r="T1812" s="28"/>
      <c r="U1812" s="31"/>
      <c r="V1812" s="32"/>
      <c r="W1812" s="32"/>
      <c r="X1812" s="32"/>
      <c r="Y1812" s="33"/>
      <c r="Z1812" s="33"/>
      <c r="AA1812" s="34"/>
      <c r="AB1812" s="40" t="str">
        <f>IF(AE1812 &gt; 0, IFERROR(IF(AND(AE1812 &gt; 0, AE1812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S1812 = ""), "Value in Column S is Required", IF(AF1812 &lt; 15, "At the time of Joining, age must be greater than 15 years", IF(AND(W1812 &gt; DATEVALUE("30/6/2024"), Y1812 = "Working"), "Column W and Y Logically Mismatched", IF(AND(X1812 &lt; DATEVALUE("1/7/2025"), Z1812 = "Working", X1812 &lt;&gt; ""), "Column X and Z Logically Mismatched", IF(AND(X1812 &lt;&gt; "", W1812 &gt;= X1812), "Column W and X Logically Missmatched",""))))))))))), ""), "")</f>
        <v/>
      </c>
      <c r="AC1812" s="36"/>
      <c r="AE1812" s="20">
        <f t="shared" si="56"/>
        <v>0</v>
      </c>
      <c r="AF1812" s="20">
        <f t="shared" si="57"/>
        <v>0</v>
      </c>
    </row>
    <row r="1813" spans="1:32" ht="30" customHeight="1">
      <c r="A1813" s="21" t="str">
        <f>IFERROR(INDEX(PQR_Dept!$A$2:$A$21166, MATCH(B1813, PQR_Dept!$B$2:$B$21106, 0)), "")</f>
        <v/>
      </c>
      <c r="B1813" s="22"/>
      <c r="C1813" s="22"/>
      <c r="D1813" s="22"/>
      <c r="E1813" s="23"/>
      <c r="F1813" s="24"/>
      <c r="G1813" s="25"/>
      <c r="H1813" s="26"/>
      <c r="I1813" s="27"/>
      <c r="J1813" s="19"/>
      <c r="K1813" s="44"/>
      <c r="L1813" s="28"/>
      <c r="M1813" s="25"/>
      <c r="N1813" s="29"/>
      <c r="O1813" s="29"/>
      <c r="P1813" s="28"/>
      <c r="Q1813" s="30"/>
      <c r="R1813" s="28"/>
      <c r="S1813" s="28"/>
      <c r="T1813" s="28"/>
      <c r="U1813" s="31"/>
      <c r="V1813" s="32"/>
      <c r="W1813" s="32"/>
      <c r="X1813" s="32"/>
      <c r="Y1813" s="33"/>
      <c r="Z1813" s="33"/>
      <c r="AA1813" s="34"/>
      <c r="AB1813" s="40" t="str">
        <f>IF(AE1813 &gt; 0, IFERROR(IF(AND(AE1813 &gt; 0, AE1813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S1813 = ""), "Value in Column S is Required", IF(AF1813 &lt; 15, "At the time of Joining, age must be greater than 15 years", IF(AND(W1813 &gt; DATEVALUE("30/6/2024"), Y1813 = "Working"), "Column W and Y Logically Mismatched", IF(AND(X1813 &lt; DATEVALUE("1/7/2025"), Z1813 = "Working", X1813 &lt;&gt; ""), "Column X and Z Logically Mismatched", IF(AND(X1813 &lt;&gt; "", W1813 &gt;= X1813), "Column W and X Logically Missmatched",""))))))))))), ""), "")</f>
        <v/>
      </c>
      <c r="AC1813" s="36"/>
      <c r="AE1813" s="20">
        <f t="shared" si="56"/>
        <v>0</v>
      </c>
      <c r="AF1813" s="20">
        <f t="shared" si="57"/>
        <v>0</v>
      </c>
    </row>
    <row r="1814" spans="1:32" ht="30" customHeight="1">
      <c r="A1814" s="21" t="str">
        <f>IFERROR(INDEX(PQR_Dept!$A$2:$A$21166, MATCH(B1814, PQR_Dept!$B$2:$B$21106, 0)), "")</f>
        <v/>
      </c>
      <c r="B1814" s="22"/>
      <c r="C1814" s="22"/>
      <c r="D1814" s="22"/>
      <c r="E1814" s="23"/>
      <c r="F1814" s="24"/>
      <c r="G1814" s="25"/>
      <c r="H1814" s="26"/>
      <c r="I1814" s="27"/>
      <c r="J1814" s="19"/>
      <c r="K1814" s="44"/>
      <c r="L1814" s="28"/>
      <c r="M1814" s="25"/>
      <c r="N1814" s="29"/>
      <c r="O1814" s="29"/>
      <c r="P1814" s="28"/>
      <c r="Q1814" s="30"/>
      <c r="R1814" s="28"/>
      <c r="S1814" s="28"/>
      <c r="T1814" s="28"/>
      <c r="U1814" s="31"/>
      <c r="V1814" s="32"/>
      <c r="W1814" s="32"/>
      <c r="X1814" s="32"/>
      <c r="Y1814" s="33"/>
      <c r="Z1814" s="33"/>
      <c r="AA1814" s="34"/>
      <c r="AB1814" s="40" t="str">
        <f>IF(AE1814 &gt; 0, IFERROR(IF(AND(AE1814 &gt; 0, AE1814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S1814 = ""), "Value in Column S is Required", IF(AF1814 &lt; 15, "At the time of Joining, age must be greater than 15 years", IF(AND(W1814 &gt; DATEVALUE("30/6/2024"), Y1814 = "Working"), "Column W and Y Logically Mismatched", IF(AND(X1814 &lt; DATEVALUE("1/7/2025"), Z1814 = "Working", X1814 &lt;&gt; ""), "Column X and Z Logically Mismatched", IF(AND(X1814 &lt;&gt; "", W1814 &gt;= X1814), "Column W and X Logically Missmatched",""))))))))))), ""), "")</f>
        <v/>
      </c>
      <c r="AC1814" s="36"/>
      <c r="AE1814" s="20">
        <f t="shared" si="56"/>
        <v>0</v>
      </c>
      <c r="AF1814" s="20">
        <f t="shared" si="57"/>
        <v>0</v>
      </c>
    </row>
    <row r="1815" spans="1:32" ht="30" customHeight="1">
      <c r="A1815" s="21" t="str">
        <f>IFERROR(INDEX(PQR_Dept!$A$2:$A$21166, MATCH(B1815, PQR_Dept!$B$2:$B$21106, 0)), "")</f>
        <v/>
      </c>
      <c r="B1815" s="22"/>
      <c r="C1815" s="22"/>
      <c r="D1815" s="22"/>
      <c r="E1815" s="23"/>
      <c r="F1815" s="24"/>
      <c r="G1815" s="25"/>
      <c r="H1815" s="26"/>
      <c r="I1815" s="27"/>
      <c r="J1815" s="19"/>
      <c r="K1815" s="44"/>
      <c r="L1815" s="28"/>
      <c r="M1815" s="25"/>
      <c r="N1815" s="29"/>
      <c r="O1815" s="29"/>
      <c r="P1815" s="28"/>
      <c r="Q1815" s="30"/>
      <c r="R1815" s="28"/>
      <c r="S1815" s="28"/>
      <c r="T1815" s="28"/>
      <c r="U1815" s="31"/>
      <c r="V1815" s="32"/>
      <c r="W1815" s="32"/>
      <c r="X1815" s="32"/>
      <c r="Y1815" s="33"/>
      <c r="Z1815" s="33"/>
      <c r="AA1815" s="34"/>
      <c r="AB1815" s="40" t="str">
        <f>IF(AE1815 &gt; 0, IFERROR(IF(AND(AE1815 &gt; 0, AE1815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S1815 = ""), "Value in Column S is Required", IF(AF1815 &lt; 15, "At the time of Joining, age must be greater than 15 years", IF(AND(W1815 &gt; DATEVALUE("30/6/2024"), Y1815 = "Working"), "Column W and Y Logically Mismatched", IF(AND(X1815 &lt; DATEVALUE("1/7/2025"), Z1815 = "Working", X1815 &lt;&gt; ""), "Column X and Z Logically Mismatched", IF(AND(X1815 &lt;&gt; "", W1815 &gt;= X1815), "Column W and X Logically Missmatched",""))))))))))), ""), "")</f>
        <v/>
      </c>
      <c r="AC1815" s="36"/>
      <c r="AE1815" s="20">
        <f t="shared" si="56"/>
        <v>0</v>
      </c>
      <c r="AF1815" s="20">
        <f t="shared" si="57"/>
        <v>0</v>
      </c>
    </row>
    <row r="1816" spans="1:32" ht="30" customHeight="1">
      <c r="A1816" s="21" t="str">
        <f>IFERROR(INDEX(PQR_Dept!$A$2:$A$21166, MATCH(B1816, PQR_Dept!$B$2:$B$21106, 0)), "")</f>
        <v/>
      </c>
      <c r="B1816" s="22"/>
      <c r="C1816" s="22"/>
      <c r="D1816" s="22"/>
      <c r="E1816" s="23"/>
      <c r="F1816" s="24"/>
      <c r="G1816" s="25"/>
      <c r="H1816" s="26"/>
      <c r="I1816" s="27"/>
      <c r="J1816" s="19"/>
      <c r="K1816" s="44"/>
      <c r="L1816" s="28"/>
      <c r="M1816" s="25"/>
      <c r="N1816" s="29"/>
      <c r="O1816" s="29"/>
      <c r="P1816" s="28"/>
      <c r="Q1816" s="30"/>
      <c r="R1816" s="28"/>
      <c r="S1816" s="28"/>
      <c r="T1816" s="28"/>
      <c r="U1816" s="31"/>
      <c r="V1816" s="32"/>
      <c r="W1816" s="32"/>
      <c r="X1816" s="32"/>
      <c r="Y1816" s="33"/>
      <c r="Z1816" s="33"/>
      <c r="AA1816" s="34"/>
      <c r="AB1816" s="40" t="str">
        <f>IF(AE1816 &gt; 0, IFERROR(IF(AND(AE1816 &gt; 0, AE1816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S1816 = ""), "Value in Column S is Required", IF(AF1816 &lt; 15, "At the time of Joining, age must be greater than 15 years", IF(AND(W1816 &gt; DATEVALUE("30/6/2024"), Y1816 = "Working"), "Column W and Y Logically Mismatched", IF(AND(X1816 &lt; DATEVALUE("1/7/2025"), Z1816 = "Working", X1816 &lt;&gt; ""), "Column X and Z Logically Mismatched", IF(AND(X1816 &lt;&gt; "", W1816 &gt;= X1816), "Column W and X Logically Missmatched",""))))))))))), ""), "")</f>
        <v/>
      </c>
      <c r="AC1816" s="36"/>
      <c r="AE1816" s="20">
        <f t="shared" si="56"/>
        <v>0</v>
      </c>
      <c r="AF1816" s="20">
        <f t="shared" si="57"/>
        <v>0</v>
      </c>
    </row>
    <row r="1817" spans="1:32" ht="30" customHeight="1">
      <c r="A1817" s="21" t="str">
        <f>IFERROR(INDEX(PQR_Dept!$A$2:$A$21166, MATCH(B1817, PQR_Dept!$B$2:$B$21106, 0)), "")</f>
        <v/>
      </c>
      <c r="B1817" s="22"/>
      <c r="C1817" s="22"/>
      <c r="D1817" s="22"/>
      <c r="E1817" s="23"/>
      <c r="F1817" s="24"/>
      <c r="G1817" s="25"/>
      <c r="H1817" s="26"/>
      <c r="I1817" s="27"/>
      <c r="J1817" s="19"/>
      <c r="K1817" s="44"/>
      <c r="L1817" s="28"/>
      <c r="M1817" s="25"/>
      <c r="N1817" s="29"/>
      <c r="O1817" s="29"/>
      <c r="P1817" s="28"/>
      <c r="Q1817" s="30"/>
      <c r="R1817" s="28"/>
      <c r="S1817" s="28"/>
      <c r="T1817" s="28"/>
      <c r="U1817" s="31"/>
      <c r="V1817" s="32"/>
      <c r="W1817" s="32"/>
      <c r="X1817" s="32"/>
      <c r="Y1817" s="33"/>
      <c r="Z1817" s="33"/>
      <c r="AA1817" s="34"/>
      <c r="AB1817" s="40" t="str">
        <f>IF(AE1817 &gt; 0, IFERROR(IF(AND(AE1817 &gt; 0, AE1817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S1817 = ""), "Value in Column S is Required", IF(AF1817 &lt; 15, "At the time of Joining, age must be greater than 15 years", IF(AND(W1817 &gt; DATEVALUE("30/6/2024"), Y1817 = "Working"), "Column W and Y Logically Mismatched", IF(AND(X1817 &lt; DATEVALUE("1/7/2025"), Z1817 = "Working", X1817 &lt;&gt; ""), "Column X and Z Logically Mismatched", IF(AND(X1817 &lt;&gt; "", W1817 &gt;= X1817), "Column W and X Logically Missmatched",""))))))))))), ""), "")</f>
        <v/>
      </c>
      <c r="AC1817" s="36"/>
      <c r="AE1817" s="20">
        <f t="shared" si="56"/>
        <v>0</v>
      </c>
      <c r="AF1817" s="20">
        <f t="shared" si="57"/>
        <v>0</v>
      </c>
    </row>
    <row r="1818" spans="1:32" ht="30" customHeight="1">
      <c r="A1818" s="21" t="str">
        <f>IFERROR(INDEX(PQR_Dept!$A$2:$A$21166, MATCH(B1818, PQR_Dept!$B$2:$B$21106, 0)), "")</f>
        <v/>
      </c>
      <c r="B1818" s="22"/>
      <c r="C1818" s="22"/>
      <c r="D1818" s="22"/>
      <c r="E1818" s="23"/>
      <c r="F1818" s="24"/>
      <c r="G1818" s="25"/>
      <c r="H1818" s="26"/>
      <c r="I1818" s="27"/>
      <c r="J1818" s="19"/>
      <c r="K1818" s="44"/>
      <c r="L1818" s="28"/>
      <c r="M1818" s="25"/>
      <c r="N1818" s="29"/>
      <c r="O1818" s="29"/>
      <c r="P1818" s="28"/>
      <c r="Q1818" s="30"/>
      <c r="R1818" s="28"/>
      <c r="S1818" s="28"/>
      <c r="T1818" s="28"/>
      <c r="U1818" s="31"/>
      <c r="V1818" s="32"/>
      <c r="W1818" s="32"/>
      <c r="X1818" s="32"/>
      <c r="Y1818" s="33"/>
      <c r="Z1818" s="33"/>
      <c r="AA1818" s="34"/>
      <c r="AB1818" s="40" t="str">
        <f>IF(AE1818 &gt; 0, IFERROR(IF(AND(AE1818 &gt; 0, AE1818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S1818 = ""), "Value in Column S is Required", IF(AF1818 &lt; 15, "At the time of Joining, age must be greater than 15 years", IF(AND(W1818 &gt; DATEVALUE("30/6/2024"), Y1818 = "Working"), "Column W and Y Logically Mismatched", IF(AND(X1818 &lt; DATEVALUE("1/7/2025"), Z1818 = "Working", X1818 &lt;&gt; ""), "Column X and Z Logically Mismatched", IF(AND(X1818 &lt;&gt; "", W1818 &gt;= X1818), "Column W and X Logically Missmatched",""))))))))))), ""), "")</f>
        <v/>
      </c>
      <c r="AC1818" s="36"/>
      <c r="AE1818" s="20">
        <f t="shared" si="56"/>
        <v>0</v>
      </c>
      <c r="AF1818" s="20">
        <f t="shared" si="57"/>
        <v>0</v>
      </c>
    </row>
    <row r="1819" spans="1:32" ht="30" customHeight="1">
      <c r="A1819" s="21" t="str">
        <f>IFERROR(INDEX(PQR_Dept!$A$2:$A$21166, MATCH(B1819, PQR_Dept!$B$2:$B$21106, 0)), "")</f>
        <v/>
      </c>
      <c r="B1819" s="22"/>
      <c r="C1819" s="22"/>
      <c r="D1819" s="22"/>
      <c r="E1819" s="23"/>
      <c r="F1819" s="24"/>
      <c r="G1819" s="25"/>
      <c r="H1819" s="26"/>
      <c r="I1819" s="27"/>
      <c r="J1819" s="19"/>
      <c r="K1819" s="44"/>
      <c r="L1819" s="28"/>
      <c r="M1819" s="25"/>
      <c r="N1819" s="29"/>
      <c r="O1819" s="29"/>
      <c r="P1819" s="28"/>
      <c r="Q1819" s="30"/>
      <c r="R1819" s="28"/>
      <c r="S1819" s="28"/>
      <c r="T1819" s="28"/>
      <c r="U1819" s="31"/>
      <c r="V1819" s="32"/>
      <c r="W1819" s="32"/>
      <c r="X1819" s="32"/>
      <c r="Y1819" s="33"/>
      <c r="Z1819" s="33"/>
      <c r="AA1819" s="34"/>
      <c r="AB1819" s="40" t="str">
        <f>IF(AE1819 &gt; 0, IFERROR(IF(AND(AE1819 &gt; 0, AE1819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S1819 = ""), "Value in Column S is Required", IF(AF1819 &lt; 15, "At the time of Joining, age must be greater than 15 years", IF(AND(W1819 &gt; DATEVALUE("30/6/2024"), Y1819 = "Working"), "Column W and Y Logically Mismatched", IF(AND(X1819 &lt; DATEVALUE("1/7/2025"), Z1819 = "Working", X1819 &lt;&gt; ""), "Column X and Z Logically Mismatched", IF(AND(X1819 &lt;&gt; "", W1819 &gt;= X1819), "Column W and X Logically Missmatched",""))))))))))), ""), "")</f>
        <v/>
      </c>
      <c r="AC1819" s="36"/>
      <c r="AE1819" s="20">
        <f t="shared" si="56"/>
        <v>0</v>
      </c>
      <c r="AF1819" s="20">
        <f t="shared" si="57"/>
        <v>0</v>
      </c>
    </row>
    <row r="1820" spans="1:32" ht="30" customHeight="1">
      <c r="A1820" s="21" t="str">
        <f>IFERROR(INDEX(PQR_Dept!$A$2:$A$21166, MATCH(B1820, PQR_Dept!$B$2:$B$21106, 0)), "")</f>
        <v/>
      </c>
      <c r="B1820" s="22"/>
      <c r="C1820" s="22"/>
      <c r="D1820" s="22"/>
      <c r="E1820" s="23"/>
      <c r="F1820" s="24"/>
      <c r="G1820" s="25"/>
      <c r="H1820" s="26"/>
      <c r="I1820" s="27"/>
      <c r="J1820" s="19"/>
      <c r="K1820" s="44"/>
      <c r="L1820" s="28"/>
      <c r="M1820" s="25"/>
      <c r="N1820" s="29"/>
      <c r="O1820" s="29"/>
      <c r="P1820" s="28"/>
      <c r="Q1820" s="30"/>
      <c r="R1820" s="28"/>
      <c r="S1820" s="28"/>
      <c r="T1820" s="28"/>
      <c r="U1820" s="31"/>
      <c r="V1820" s="32"/>
      <c r="W1820" s="32"/>
      <c r="X1820" s="32"/>
      <c r="Y1820" s="33"/>
      <c r="Z1820" s="33"/>
      <c r="AA1820" s="34"/>
      <c r="AB1820" s="40" t="str">
        <f>IF(AE1820 &gt; 0, IFERROR(IF(AND(AE1820 &gt; 0, AE1820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S1820 = ""), "Value in Column S is Required", IF(AF1820 &lt; 15, "At the time of Joining, age must be greater than 15 years", IF(AND(W1820 &gt; DATEVALUE("30/6/2024"), Y1820 = "Working"), "Column W and Y Logically Mismatched", IF(AND(X1820 &lt; DATEVALUE("1/7/2025"), Z1820 = "Working", X1820 &lt;&gt; ""), "Column X and Z Logically Mismatched", IF(AND(X1820 &lt;&gt; "", W1820 &gt;= X1820), "Column W and X Logically Missmatched",""))))))))))), ""), "")</f>
        <v/>
      </c>
      <c r="AC1820" s="36"/>
      <c r="AE1820" s="20">
        <f t="shared" si="56"/>
        <v>0</v>
      </c>
      <c r="AF1820" s="20">
        <f t="shared" si="57"/>
        <v>0</v>
      </c>
    </row>
    <row r="1821" spans="1:32" ht="30" customHeight="1">
      <c r="A1821" s="21" t="str">
        <f>IFERROR(INDEX(PQR_Dept!$A$2:$A$21166, MATCH(B1821, PQR_Dept!$B$2:$B$21106, 0)), "")</f>
        <v/>
      </c>
      <c r="B1821" s="22"/>
      <c r="C1821" s="22"/>
      <c r="D1821" s="22"/>
      <c r="E1821" s="23"/>
      <c r="F1821" s="24"/>
      <c r="G1821" s="25"/>
      <c r="H1821" s="26"/>
      <c r="I1821" s="27"/>
      <c r="J1821" s="19"/>
      <c r="K1821" s="44"/>
      <c r="L1821" s="28"/>
      <c r="M1821" s="25"/>
      <c r="N1821" s="29"/>
      <c r="O1821" s="29"/>
      <c r="P1821" s="28"/>
      <c r="Q1821" s="30"/>
      <c r="R1821" s="28"/>
      <c r="S1821" s="28"/>
      <c r="T1821" s="28"/>
      <c r="U1821" s="31"/>
      <c r="V1821" s="32"/>
      <c r="W1821" s="32"/>
      <c r="X1821" s="32"/>
      <c r="Y1821" s="33"/>
      <c r="Z1821" s="33"/>
      <c r="AA1821" s="34"/>
      <c r="AB1821" s="40" t="str">
        <f>IF(AE1821 &gt; 0, IFERROR(IF(AND(AE1821 &gt; 0, AE1821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S1821 = ""), "Value in Column S is Required", IF(AF1821 &lt; 15, "At the time of Joining, age must be greater than 15 years", IF(AND(W1821 &gt; DATEVALUE("30/6/2024"), Y1821 = "Working"), "Column W and Y Logically Mismatched", IF(AND(X1821 &lt; DATEVALUE("1/7/2025"), Z1821 = "Working", X1821 &lt;&gt; ""), "Column X and Z Logically Mismatched", IF(AND(X1821 &lt;&gt; "", W1821 &gt;= X1821), "Column W and X Logically Missmatched",""))))))))))), ""), "")</f>
        <v/>
      </c>
      <c r="AC1821" s="36"/>
      <c r="AE1821" s="20">
        <f t="shared" si="56"/>
        <v>0</v>
      </c>
      <c r="AF1821" s="20">
        <f t="shared" si="57"/>
        <v>0</v>
      </c>
    </row>
    <row r="1822" spans="1:32" ht="30" customHeight="1">
      <c r="A1822" s="21" t="str">
        <f>IFERROR(INDEX(PQR_Dept!$A$2:$A$21166, MATCH(B1822, PQR_Dept!$B$2:$B$21106, 0)), "")</f>
        <v/>
      </c>
      <c r="B1822" s="22"/>
      <c r="C1822" s="22"/>
      <c r="D1822" s="22"/>
      <c r="E1822" s="23"/>
      <c r="F1822" s="24"/>
      <c r="G1822" s="25"/>
      <c r="H1822" s="26"/>
      <c r="I1822" s="27"/>
      <c r="J1822" s="19"/>
      <c r="K1822" s="44"/>
      <c r="L1822" s="28"/>
      <c r="M1822" s="25"/>
      <c r="N1822" s="29"/>
      <c r="O1822" s="29"/>
      <c r="P1822" s="28"/>
      <c r="Q1822" s="30"/>
      <c r="R1822" s="28"/>
      <c r="S1822" s="28"/>
      <c r="T1822" s="28"/>
      <c r="U1822" s="31"/>
      <c r="V1822" s="32"/>
      <c r="W1822" s="32"/>
      <c r="X1822" s="32"/>
      <c r="Y1822" s="33"/>
      <c r="Z1822" s="33"/>
      <c r="AA1822" s="34"/>
      <c r="AB1822" s="40" t="str">
        <f>IF(AE1822 &gt; 0, IFERROR(IF(AND(AE1822 &gt; 0, AE1822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S1822 = ""), "Value in Column S is Required", IF(AF1822 &lt; 15, "At the time of Joining, age must be greater than 15 years", IF(AND(W1822 &gt; DATEVALUE("30/6/2024"), Y1822 = "Working"), "Column W and Y Logically Mismatched", IF(AND(X1822 &lt; DATEVALUE("1/7/2025"), Z1822 = "Working", X1822 &lt;&gt; ""), "Column X and Z Logically Mismatched", IF(AND(X1822 &lt;&gt; "", W1822 &gt;= X1822), "Column W and X Logically Missmatched",""))))))))))), ""), "")</f>
        <v/>
      </c>
      <c r="AC1822" s="36"/>
      <c r="AE1822" s="20">
        <f t="shared" si="56"/>
        <v>0</v>
      </c>
      <c r="AF1822" s="20">
        <f t="shared" si="57"/>
        <v>0</v>
      </c>
    </row>
    <row r="1823" spans="1:32" ht="30" customHeight="1">
      <c r="A1823" s="21" t="str">
        <f>IFERROR(INDEX(PQR_Dept!$A$2:$A$21166, MATCH(B1823, PQR_Dept!$B$2:$B$21106, 0)), "")</f>
        <v/>
      </c>
      <c r="B1823" s="22"/>
      <c r="C1823" s="22"/>
      <c r="D1823" s="22"/>
      <c r="E1823" s="23"/>
      <c r="F1823" s="24"/>
      <c r="G1823" s="25"/>
      <c r="H1823" s="26"/>
      <c r="I1823" s="27"/>
      <c r="J1823" s="19"/>
      <c r="K1823" s="44"/>
      <c r="L1823" s="28"/>
      <c r="M1823" s="25"/>
      <c r="N1823" s="29"/>
      <c r="O1823" s="29"/>
      <c r="P1823" s="28"/>
      <c r="Q1823" s="30"/>
      <c r="R1823" s="28"/>
      <c r="S1823" s="28"/>
      <c r="T1823" s="28"/>
      <c r="U1823" s="31"/>
      <c r="V1823" s="32"/>
      <c r="W1823" s="32"/>
      <c r="X1823" s="32"/>
      <c r="Y1823" s="33"/>
      <c r="Z1823" s="33"/>
      <c r="AA1823" s="34"/>
      <c r="AB1823" s="40" t="str">
        <f>IF(AE1823 &gt; 0, IFERROR(IF(AND(AE1823 &gt; 0, AE1823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S1823 = ""), "Value in Column S is Required", IF(AF1823 &lt; 15, "At the time of Joining, age must be greater than 15 years", IF(AND(W1823 &gt; DATEVALUE("30/6/2024"), Y1823 = "Working"), "Column W and Y Logically Mismatched", IF(AND(X1823 &lt; DATEVALUE("1/7/2025"), Z1823 = "Working", X1823 &lt;&gt; ""), "Column X and Z Logically Mismatched", IF(AND(X1823 &lt;&gt; "", W1823 &gt;= X1823), "Column W and X Logically Missmatched",""))))))))))), ""), "")</f>
        <v/>
      </c>
      <c r="AC1823" s="36"/>
      <c r="AE1823" s="20">
        <f t="shared" si="56"/>
        <v>0</v>
      </c>
      <c r="AF1823" s="20">
        <f t="shared" si="57"/>
        <v>0</v>
      </c>
    </row>
    <row r="1824" spans="1:32" ht="30" customHeight="1">
      <c r="A1824" s="21" t="str">
        <f>IFERROR(INDEX(PQR_Dept!$A$2:$A$21166, MATCH(B1824, PQR_Dept!$B$2:$B$21106, 0)), "")</f>
        <v/>
      </c>
      <c r="B1824" s="22"/>
      <c r="C1824" s="22"/>
      <c r="D1824" s="22"/>
      <c r="E1824" s="23"/>
      <c r="F1824" s="24"/>
      <c r="G1824" s="25"/>
      <c r="H1824" s="26"/>
      <c r="I1824" s="27"/>
      <c r="J1824" s="19"/>
      <c r="K1824" s="44"/>
      <c r="L1824" s="28"/>
      <c r="M1824" s="25"/>
      <c r="N1824" s="29"/>
      <c r="O1824" s="29"/>
      <c r="P1824" s="28"/>
      <c r="Q1824" s="30"/>
      <c r="R1824" s="28"/>
      <c r="S1824" s="28"/>
      <c r="T1824" s="28"/>
      <c r="U1824" s="31"/>
      <c r="V1824" s="32"/>
      <c r="W1824" s="32"/>
      <c r="X1824" s="32"/>
      <c r="Y1824" s="33"/>
      <c r="Z1824" s="33"/>
      <c r="AA1824" s="34"/>
      <c r="AB1824" s="40" t="str">
        <f>IF(AE1824 &gt; 0, IFERROR(IF(AND(AE1824 &gt; 0, AE1824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S1824 = ""), "Value in Column S is Required", IF(AF1824 &lt; 15, "At the time of Joining, age must be greater than 15 years", IF(AND(W1824 &gt; DATEVALUE("30/6/2024"), Y1824 = "Working"), "Column W and Y Logically Mismatched", IF(AND(X1824 &lt; DATEVALUE("1/7/2025"), Z1824 = "Working", X1824 &lt;&gt; ""), "Column X and Z Logically Mismatched", IF(AND(X1824 &lt;&gt; "", W1824 &gt;= X1824), "Column W and X Logically Missmatched",""))))))))))), ""), "")</f>
        <v/>
      </c>
      <c r="AC1824" s="36"/>
      <c r="AE1824" s="20">
        <f t="shared" si="56"/>
        <v>0</v>
      </c>
      <c r="AF1824" s="20">
        <f t="shared" si="57"/>
        <v>0</v>
      </c>
    </row>
    <row r="1825" spans="1:32" ht="30" customHeight="1">
      <c r="A1825" s="21" t="str">
        <f>IFERROR(INDEX(PQR_Dept!$A$2:$A$21166, MATCH(B1825, PQR_Dept!$B$2:$B$21106, 0)), "")</f>
        <v/>
      </c>
      <c r="B1825" s="22"/>
      <c r="C1825" s="22"/>
      <c r="D1825" s="22"/>
      <c r="E1825" s="23"/>
      <c r="F1825" s="24"/>
      <c r="G1825" s="25"/>
      <c r="H1825" s="26"/>
      <c r="I1825" s="27"/>
      <c r="J1825" s="19"/>
      <c r="K1825" s="44"/>
      <c r="L1825" s="28"/>
      <c r="M1825" s="25"/>
      <c r="N1825" s="29"/>
      <c r="O1825" s="29"/>
      <c r="P1825" s="28"/>
      <c r="Q1825" s="30"/>
      <c r="R1825" s="28"/>
      <c r="S1825" s="28"/>
      <c r="T1825" s="28"/>
      <c r="U1825" s="31"/>
      <c r="V1825" s="32"/>
      <c r="W1825" s="32"/>
      <c r="X1825" s="32"/>
      <c r="Y1825" s="33"/>
      <c r="Z1825" s="33"/>
      <c r="AA1825" s="34"/>
      <c r="AB1825" s="40" t="str">
        <f>IF(AE1825 &gt; 0, IFERROR(IF(AND(AE1825 &gt; 0, AE1825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S1825 = ""), "Value in Column S is Required", IF(AF1825 &lt; 15, "At the time of Joining, age must be greater than 15 years", IF(AND(W1825 &gt; DATEVALUE("30/6/2024"), Y1825 = "Working"), "Column W and Y Logically Mismatched", IF(AND(X1825 &lt; DATEVALUE("1/7/2025"), Z1825 = "Working", X1825 &lt;&gt; ""), "Column X and Z Logically Mismatched", IF(AND(X1825 &lt;&gt; "", W1825 &gt;= X1825), "Column W and X Logically Missmatched",""))))))))))), ""), "")</f>
        <v/>
      </c>
      <c r="AC1825" s="36"/>
      <c r="AE1825" s="20">
        <f t="shared" si="56"/>
        <v>0</v>
      </c>
      <c r="AF1825" s="20">
        <f t="shared" si="57"/>
        <v>0</v>
      </c>
    </row>
    <row r="1826" spans="1:32" ht="30" customHeight="1">
      <c r="A1826" s="21" t="str">
        <f>IFERROR(INDEX(PQR_Dept!$A$2:$A$21166, MATCH(B1826, PQR_Dept!$B$2:$B$21106, 0)), "")</f>
        <v/>
      </c>
      <c r="B1826" s="22"/>
      <c r="C1826" s="22"/>
      <c r="D1826" s="22"/>
      <c r="E1826" s="23"/>
      <c r="F1826" s="24"/>
      <c r="G1826" s="25"/>
      <c r="H1826" s="26"/>
      <c r="I1826" s="27"/>
      <c r="J1826" s="19"/>
      <c r="K1826" s="44"/>
      <c r="L1826" s="28"/>
      <c r="M1826" s="25"/>
      <c r="N1826" s="29"/>
      <c r="O1826" s="29"/>
      <c r="P1826" s="28"/>
      <c r="Q1826" s="30"/>
      <c r="R1826" s="28"/>
      <c r="S1826" s="28"/>
      <c r="T1826" s="28"/>
      <c r="U1826" s="31"/>
      <c r="V1826" s="32"/>
      <c r="W1826" s="32"/>
      <c r="X1826" s="32"/>
      <c r="Y1826" s="33"/>
      <c r="Z1826" s="33"/>
      <c r="AA1826" s="34"/>
      <c r="AB1826" s="40" t="str">
        <f>IF(AE1826 &gt; 0, IFERROR(IF(AND(AE1826 &gt; 0, AE1826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S1826 = ""), "Value in Column S is Required", IF(AF1826 &lt; 15, "At the time of Joining, age must be greater than 15 years", IF(AND(W1826 &gt; DATEVALUE("30/6/2024"), Y1826 = "Working"), "Column W and Y Logically Mismatched", IF(AND(X1826 &lt; DATEVALUE("1/7/2025"), Z1826 = "Working", X1826 &lt;&gt; ""), "Column X and Z Logically Mismatched", IF(AND(X1826 &lt;&gt; "", W1826 &gt;= X1826), "Column W and X Logically Missmatched",""))))))))))), ""), "")</f>
        <v/>
      </c>
      <c r="AC1826" s="36"/>
      <c r="AE1826" s="20">
        <f t="shared" si="56"/>
        <v>0</v>
      </c>
      <c r="AF1826" s="20">
        <f t="shared" si="57"/>
        <v>0</v>
      </c>
    </row>
    <row r="1827" spans="1:32" ht="30" customHeight="1">
      <c r="A1827" s="21" t="str">
        <f>IFERROR(INDEX(PQR_Dept!$A$2:$A$21166, MATCH(B1827, PQR_Dept!$B$2:$B$21106, 0)), "")</f>
        <v/>
      </c>
      <c r="B1827" s="22"/>
      <c r="C1827" s="22"/>
      <c r="D1827" s="22"/>
      <c r="E1827" s="23"/>
      <c r="F1827" s="24"/>
      <c r="G1827" s="25"/>
      <c r="H1827" s="26"/>
      <c r="I1827" s="27"/>
      <c r="J1827" s="19"/>
      <c r="K1827" s="44"/>
      <c r="L1827" s="28"/>
      <c r="M1827" s="25"/>
      <c r="N1827" s="29"/>
      <c r="O1827" s="29"/>
      <c r="P1827" s="28"/>
      <c r="Q1827" s="30"/>
      <c r="R1827" s="28"/>
      <c r="S1827" s="28"/>
      <c r="T1827" s="28"/>
      <c r="U1827" s="31"/>
      <c r="V1827" s="32"/>
      <c r="W1827" s="32"/>
      <c r="X1827" s="32"/>
      <c r="Y1827" s="33"/>
      <c r="Z1827" s="33"/>
      <c r="AA1827" s="34"/>
      <c r="AB1827" s="40" t="str">
        <f>IF(AE1827 &gt; 0, IFERROR(IF(AND(AE1827 &gt; 0, AE1827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S1827 = ""), "Value in Column S is Required", IF(AF1827 &lt; 15, "At the time of Joining, age must be greater than 15 years", IF(AND(W1827 &gt; DATEVALUE("30/6/2024"), Y1827 = "Working"), "Column W and Y Logically Mismatched", IF(AND(X1827 &lt; DATEVALUE("1/7/2025"), Z1827 = "Working", X1827 &lt;&gt; ""), "Column X and Z Logically Mismatched", IF(AND(X1827 &lt;&gt; "", W1827 &gt;= X1827), "Column W and X Logically Missmatched",""))))))))))), ""), "")</f>
        <v/>
      </c>
      <c r="AC1827" s="36"/>
      <c r="AE1827" s="20">
        <f t="shared" si="56"/>
        <v>0</v>
      </c>
      <c r="AF1827" s="20">
        <f t="shared" si="57"/>
        <v>0</v>
      </c>
    </row>
    <row r="1828" spans="1:32" ht="30" customHeight="1">
      <c r="A1828" s="21" t="str">
        <f>IFERROR(INDEX(PQR_Dept!$A$2:$A$21166, MATCH(B1828, PQR_Dept!$B$2:$B$21106, 0)), "")</f>
        <v/>
      </c>
      <c r="B1828" s="22"/>
      <c r="C1828" s="22"/>
      <c r="D1828" s="22"/>
      <c r="E1828" s="23"/>
      <c r="F1828" s="24"/>
      <c r="G1828" s="25"/>
      <c r="H1828" s="26"/>
      <c r="I1828" s="27"/>
      <c r="J1828" s="19"/>
      <c r="K1828" s="44"/>
      <c r="L1828" s="28"/>
      <c r="M1828" s="25"/>
      <c r="N1828" s="29"/>
      <c r="O1828" s="29"/>
      <c r="P1828" s="28"/>
      <c r="Q1828" s="30"/>
      <c r="R1828" s="28"/>
      <c r="S1828" s="28"/>
      <c r="T1828" s="28"/>
      <c r="U1828" s="31"/>
      <c r="V1828" s="32"/>
      <c r="W1828" s="32"/>
      <c r="X1828" s="32"/>
      <c r="Y1828" s="33"/>
      <c r="Z1828" s="33"/>
      <c r="AA1828" s="34"/>
      <c r="AB1828" s="40" t="str">
        <f>IF(AE1828 &gt; 0, IFERROR(IF(AND(AE1828 &gt; 0, AE1828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S1828 = ""), "Value in Column S is Required", IF(AF1828 &lt; 15, "At the time of Joining, age must be greater than 15 years", IF(AND(W1828 &gt; DATEVALUE("30/6/2024"), Y1828 = "Working"), "Column W and Y Logically Mismatched", IF(AND(X1828 &lt; DATEVALUE("1/7/2025"), Z1828 = "Working", X1828 &lt;&gt; ""), "Column X and Z Logically Mismatched", IF(AND(X1828 &lt;&gt; "", W1828 &gt;= X1828), "Column W and X Logically Missmatched",""))))))))))), ""), "")</f>
        <v/>
      </c>
      <c r="AC1828" s="36"/>
      <c r="AE1828" s="20">
        <f t="shared" si="56"/>
        <v>0</v>
      </c>
      <c r="AF1828" s="20">
        <f t="shared" si="57"/>
        <v>0</v>
      </c>
    </row>
    <row r="1829" spans="1:32" ht="30" customHeight="1">
      <c r="A1829" s="21" t="str">
        <f>IFERROR(INDEX(PQR_Dept!$A$2:$A$21166, MATCH(B1829, PQR_Dept!$B$2:$B$21106, 0)), "")</f>
        <v/>
      </c>
      <c r="B1829" s="22"/>
      <c r="C1829" s="22"/>
      <c r="D1829" s="22"/>
      <c r="E1829" s="23"/>
      <c r="F1829" s="24"/>
      <c r="G1829" s="25"/>
      <c r="H1829" s="26"/>
      <c r="I1829" s="27"/>
      <c r="J1829" s="19"/>
      <c r="K1829" s="44"/>
      <c r="L1829" s="28"/>
      <c r="M1829" s="25"/>
      <c r="N1829" s="29"/>
      <c r="O1829" s="29"/>
      <c r="P1829" s="28"/>
      <c r="Q1829" s="30"/>
      <c r="R1829" s="28"/>
      <c r="S1829" s="28"/>
      <c r="T1829" s="28"/>
      <c r="U1829" s="31"/>
      <c r="V1829" s="32"/>
      <c r="W1829" s="32"/>
      <c r="X1829" s="32"/>
      <c r="Y1829" s="33"/>
      <c r="Z1829" s="33"/>
      <c r="AA1829" s="34"/>
      <c r="AB1829" s="40" t="str">
        <f>IF(AE1829 &gt; 0, IFERROR(IF(AND(AE1829 &gt; 0, AE1829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S1829 = ""), "Value in Column S is Required", IF(AF1829 &lt; 15, "At the time of Joining, age must be greater than 15 years", IF(AND(W1829 &gt; DATEVALUE("30/6/2024"), Y1829 = "Working"), "Column W and Y Logically Mismatched", IF(AND(X1829 &lt; DATEVALUE("1/7/2025"), Z1829 = "Working", X1829 &lt;&gt; ""), "Column X and Z Logically Mismatched", IF(AND(X1829 &lt;&gt; "", W1829 &gt;= X1829), "Column W and X Logically Missmatched",""))))))))))), ""), "")</f>
        <v/>
      </c>
      <c r="AC1829" s="36"/>
      <c r="AE1829" s="20">
        <f t="shared" si="56"/>
        <v>0</v>
      </c>
      <c r="AF1829" s="20">
        <f t="shared" si="57"/>
        <v>0</v>
      </c>
    </row>
    <row r="1830" spans="1:32" ht="30" customHeight="1">
      <c r="A1830" s="21" t="str">
        <f>IFERROR(INDEX(PQR_Dept!$A$2:$A$21166, MATCH(B1830, PQR_Dept!$B$2:$B$21106, 0)), "")</f>
        <v/>
      </c>
      <c r="B1830" s="22"/>
      <c r="C1830" s="22"/>
      <c r="D1830" s="22"/>
      <c r="E1830" s="23"/>
      <c r="F1830" s="24"/>
      <c r="G1830" s="25"/>
      <c r="H1830" s="26"/>
      <c r="I1830" s="27"/>
      <c r="J1830" s="19"/>
      <c r="K1830" s="44"/>
      <c r="L1830" s="28"/>
      <c r="M1830" s="25"/>
      <c r="N1830" s="29"/>
      <c r="O1830" s="29"/>
      <c r="P1830" s="28"/>
      <c r="Q1830" s="30"/>
      <c r="R1830" s="28"/>
      <c r="S1830" s="28"/>
      <c r="T1830" s="28"/>
      <c r="U1830" s="31"/>
      <c r="V1830" s="32"/>
      <c r="W1830" s="32"/>
      <c r="X1830" s="32"/>
      <c r="Y1830" s="33"/>
      <c r="Z1830" s="33"/>
      <c r="AA1830" s="34"/>
      <c r="AB1830" s="40" t="str">
        <f>IF(AE1830 &gt; 0, IFERROR(IF(AND(AE1830 &gt; 0, AE1830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S1830 = ""), "Value in Column S is Required", IF(AF1830 &lt; 15, "At the time of Joining, age must be greater than 15 years", IF(AND(W1830 &gt; DATEVALUE("30/6/2024"), Y1830 = "Working"), "Column W and Y Logically Mismatched", IF(AND(X1830 &lt; DATEVALUE("1/7/2025"), Z1830 = "Working", X1830 &lt;&gt; ""), "Column X and Z Logically Mismatched", IF(AND(X1830 &lt;&gt; "", W1830 &gt;= X1830), "Column W and X Logically Missmatched",""))))))))))), ""), "")</f>
        <v/>
      </c>
      <c r="AC1830" s="36"/>
      <c r="AE1830" s="20">
        <f t="shared" si="56"/>
        <v>0</v>
      </c>
      <c r="AF1830" s="20">
        <f t="shared" si="57"/>
        <v>0</v>
      </c>
    </row>
    <row r="1831" spans="1:32" ht="30" customHeight="1">
      <c r="A1831" s="21" t="str">
        <f>IFERROR(INDEX(PQR_Dept!$A$2:$A$21166, MATCH(B1831, PQR_Dept!$B$2:$B$21106, 0)), "")</f>
        <v/>
      </c>
      <c r="B1831" s="22"/>
      <c r="C1831" s="22"/>
      <c r="D1831" s="22"/>
      <c r="E1831" s="23"/>
      <c r="F1831" s="24"/>
      <c r="G1831" s="25"/>
      <c r="H1831" s="26"/>
      <c r="I1831" s="27"/>
      <c r="J1831" s="19"/>
      <c r="K1831" s="44"/>
      <c r="L1831" s="28"/>
      <c r="M1831" s="25"/>
      <c r="N1831" s="29"/>
      <c r="O1831" s="29"/>
      <c r="P1831" s="28"/>
      <c r="Q1831" s="30"/>
      <c r="R1831" s="28"/>
      <c r="S1831" s="28"/>
      <c r="T1831" s="28"/>
      <c r="U1831" s="31"/>
      <c r="V1831" s="32"/>
      <c r="W1831" s="32"/>
      <c r="X1831" s="32"/>
      <c r="Y1831" s="33"/>
      <c r="Z1831" s="33"/>
      <c r="AA1831" s="34"/>
      <c r="AB1831" s="40" t="str">
        <f>IF(AE1831 &gt; 0, IFERROR(IF(AND(AE1831 &gt; 0, AE1831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S1831 = ""), "Value in Column S is Required", IF(AF1831 &lt; 15, "At the time of Joining, age must be greater than 15 years", IF(AND(W1831 &gt; DATEVALUE("30/6/2024"), Y1831 = "Working"), "Column W and Y Logically Mismatched", IF(AND(X1831 &lt; DATEVALUE("1/7/2025"), Z1831 = "Working", X1831 &lt;&gt; ""), "Column X and Z Logically Mismatched", IF(AND(X1831 &lt;&gt; "", W1831 &gt;= X1831), "Column W and X Logically Missmatched",""))))))))))), ""), "")</f>
        <v/>
      </c>
      <c r="AC1831" s="36"/>
      <c r="AE1831" s="20">
        <f t="shared" si="56"/>
        <v>0</v>
      </c>
      <c r="AF1831" s="20">
        <f t="shared" si="57"/>
        <v>0</v>
      </c>
    </row>
    <row r="1832" spans="1:32" ht="30" customHeight="1">
      <c r="A1832" s="21" t="str">
        <f>IFERROR(INDEX(PQR_Dept!$A$2:$A$21166, MATCH(B1832, PQR_Dept!$B$2:$B$21106, 0)), "")</f>
        <v/>
      </c>
      <c r="B1832" s="22"/>
      <c r="C1832" s="22"/>
      <c r="D1832" s="22"/>
      <c r="E1832" s="23"/>
      <c r="F1832" s="24"/>
      <c r="G1832" s="25"/>
      <c r="H1832" s="26"/>
      <c r="I1832" s="27"/>
      <c r="J1832" s="19"/>
      <c r="K1832" s="44"/>
      <c r="L1832" s="28"/>
      <c r="M1832" s="25"/>
      <c r="N1832" s="29"/>
      <c r="O1832" s="29"/>
      <c r="P1832" s="28"/>
      <c r="Q1832" s="30"/>
      <c r="R1832" s="28"/>
      <c r="S1832" s="28"/>
      <c r="T1832" s="28"/>
      <c r="U1832" s="31"/>
      <c r="V1832" s="32"/>
      <c r="W1832" s="32"/>
      <c r="X1832" s="32"/>
      <c r="Y1832" s="33"/>
      <c r="Z1832" s="33"/>
      <c r="AA1832" s="34"/>
      <c r="AB1832" s="40" t="str">
        <f>IF(AE1832 &gt; 0, IFERROR(IF(AND(AE1832 &gt; 0, AE1832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S1832 = ""), "Value in Column S is Required", IF(AF1832 &lt; 15, "At the time of Joining, age must be greater than 15 years", IF(AND(W1832 &gt; DATEVALUE("30/6/2024"), Y1832 = "Working"), "Column W and Y Logically Mismatched", IF(AND(X1832 &lt; DATEVALUE("1/7/2025"), Z1832 = "Working", X1832 &lt;&gt; ""), "Column X and Z Logically Mismatched", IF(AND(X1832 &lt;&gt; "", W1832 &gt;= X1832), "Column W and X Logically Missmatched",""))))))))))), ""), "")</f>
        <v/>
      </c>
      <c r="AC1832" s="36"/>
      <c r="AE1832" s="20">
        <f t="shared" si="56"/>
        <v>0</v>
      </c>
      <c r="AF1832" s="20">
        <f t="shared" si="57"/>
        <v>0</v>
      </c>
    </row>
    <row r="1833" spans="1:32" ht="30" customHeight="1">
      <c r="A1833" s="21" t="str">
        <f>IFERROR(INDEX(PQR_Dept!$A$2:$A$21166, MATCH(B1833, PQR_Dept!$B$2:$B$21106, 0)), "")</f>
        <v/>
      </c>
      <c r="B1833" s="22"/>
      <c r="C1833" s="22"/>
      <c r="D1833" s="22"/>
      <c r="E1833" s="23"/>
      <c r="F1833" s="24"/>
      <c r="G1833" s="25"/>
      <c r="H1833" s="26"/>
      <c r="I1833" s="27"/>
      <c r="J1833" s="19"/>
      <c r="K1833" s="44"/>
      <c r="L1833" s="28"/>
      <c r="M1833" s="25"/>
      <c r="N1833" s="29"/>
      <c r="O1833" s="29"/>
      <c r="P1833" s="28"/>
      <c r="Q1833" s="30"/>
      <c r="R1833" s="28"/>
      <c r="S1833" s="28"/>
      <c r="T1833" s="28"/>
      <c r="U1833" s="31"/>
      <c r="V1833" s="32"/>
      <c r="W1833" s="32"/>
      <c r="X1833" s="32"/>
      <c r="Y1833" s="33"/>
      <c r="Z1833" s="33"/>
      <c r="AA1833" s="34"/>
      <c r="AB1833" s="40" t="str">
        <f>IF(AE1833 &gt; 0, IFERROR(IF(AND(AE1833 &gt; 0, AE1833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S1833 = ""), "Value in Column S is Required", IF(AF1833 &lt; 15, "At the time of Joining, age must be greater than 15 years", IF(AND(W1833 &gt; DATEVALUE("30/6/2024"), Y1833 = "Working"), "Column W and Y Logically Mismatched", IF(AND(X1833 &lt; DATEVALUE("1/7/2025"), Z1833 = "Working", X1833 &lt;&gt; ""), "Column X and Z Logically Mismatched", IF(AND(X1833 &lt;&gt; "", W1833 &gt;= X1833), "Column W and X Logically Missmatched",""))))))))))), ""), "")</f>
        <v/>
      </c>
      <c r="AC1833" s="36"/>
      <c r="AE1833" s="20">
        <f t="shared" si="56"/>
        <v>0</v>
      </c>
      <c r="AF1833" s="20">
        <f t="shared" si="57"/>
        <v>0</v>
      </c>
    </row>
    <row r="1834" spans="1:32" ht="30" customHeight="1">
      <c r="A1834" s="21" t="str">
        <f>IFERROR(INDEX(PQR_Dept!$A$2:$A$21166, MATCH(B1834, PQR_Dept!$B$2:$B$21106, 0)), "")</f>
        <v/>
      </c>
      <c r="B1834" s="22"/>
      <c r="C1834" s="22"/>
      <c r="D1834" s="22"/>
      <c r="E1834" s="23"/>
      <c r="F1834" s="24"/>
      <c r="G1834" s="25"/>
      <c r="H1834" s="26"/>
      <c r="I1834" s="27"/>
      <c r="J1834" s="19"/>
      <c r="K1834" s="44"/>
      <c r="L1834" s="28"/>
      <c r="M1834" s="25"/>
      <c r="N1834" s="29"/>
      <c r="O1834" s="29"/>
      <c r="P1834" s="28"/>
      <c r="Q1834" s="30"/>
      <c r="R1834" s="28"/>
      <c r="S1834" s="28"/>
      <c r="T1834" s="28"/>
      <c r="U1834" s="31"/>
      <c r="V1834" s="32"/>
      <c r="W1834" s="32"/>
      <c r="X1834" s="32"/>
      <c r="Y1834" s="33"/>
      <c r="Z1834" s="33"/>
      <c r="AA1834" s="34"/>
      <c r="AB1834" s="40" t="str">
        <f>IF(AE1834 &gt; 0, IFERROR(IF(AND(AE1834 &gt; 0, AE1834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S1834 = ""), "Value in Column S is Required", IF(AF1834 &lt; 15, "At the time of Joining, age must be greater than 15 years", IF(AND(W1834 &gt; DATEVALUE("30/6/2024"), Y1834 = "Working"), "Column W and Y Logically Mismatched", IF(AND(X1834 &lt; DATEVALUE("1/7/2025"), Z1834 = "Working", X1834 &lt;&gt; ""), "Column X and Z Logically Mismatched", IF(AND(X1834 &lt;&gt; "", W1834 &gt;= X1834), "Column W and X Logically Missmatched",""))))))))))), ""), "")</f>
        <v/>
      </c>
      <c r="AC1834" s="36"/>
      <c r="AE1834" s="20">
        <f t="shared" si="56"/>
        <v>0</v>
      </c>
      <c r="AF1834" s="20">
        <f t="shared" si="57"/>
        <v>0</v>
      </c>
    </row>
    <row r="1835" spans="1:32" ht="30" customHeight="1">
      <c r="A1835" s="21" t="str">
        <f>IFERROR(INDEX(PQR_Dept!$A$2:$A$21166, MATCH(B1835, PQR_Dept!$B$2:$B$21106, 0)), "")</f>
        <v/>
      </c>
      <c r="B1835" s="22"/>
      <c r="C1835" s="22"/>
      <c r="D1835" s="22"/>
      <c r="E1835" s="23"/>
      <c r="F1835" s="24"/>
      <c r="G1835" s="25"/>
      <c r="H1835" s="26"/>
      <c r="I1835" s="27"/>
      <c r="J1835" s="19"/>
      <c r="K1835" s="44"/>
      <c r="L1835" s="28"/>
      <c r="M1835" s="25"/>
      <c r="N1835" s="29"/>
      <c r="O1835" s="29"/>
      <c r="P1835" s="28"/>
      <c r="Q1835" s="30"/>
      <c r="R1835" s="28"/>
      <c r="S1835" s="28"/>
      <c r="T1835" s="28"/>
      <c r="U1835" s="31"/>
      <c r="V1835" s="32"/>
      <c r="W1835" s="32"/>
      <c r="X1835" s="32"/>
      <c r="Y1835" s="33"/>
      <c r="Z1835" s="33"/>
      <c r="AA1835" s="34"/>
      <c r="AB1835" s="40" t="str">
        <f>IF(AE1835 &gt; 0, IFERROR(IF(AND(AE1835 &gt; 0, AE1835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S1835 = ""), "Value in Column S is Required", IF(AF1835 &lt; 15, "At the time of Joining, age must be greater than 15 years", IF(AND(W1835 &gt; DATEVALUE("30/6/2024"), Y1835 = "Working"), "Column W and Y Logically Mismatched", IF(AND(X1835 &lt; DATEVALUE("1/7/2025"), Z1835 = "Working", X1835 &lt;&gt; ""), "Column X and Z Logically Mismatched", IF(AND(X1835 &lt;&gt; "", W1835 &gt;= X1835), "Column W and X Logically Missmatched",""))))))))))), ""), "")</f>
        <v/>
      </c>
      <c r="AC1835" s="36"/>
      <c r="AE1835" s="20">
        <f t="shared" si="56"/>
        <v>0</v>
      </c>
      <c r="AF1835" s="20">
        <f t="shared" si="57"/>
        <v>0</v>
      </c>
    </row>
    <row r="1836" spans="1:32" ht="30" customHeight="1">
      <c r="A1836" s="21" t="str">
        <f>IFERROR(INDEX(PQR_Dept!$A$2:$A$21166, MATCH(B1836, PQR_Dept!$B$2:$B$21106, 0)), "")</f>
        <v/>
      </c>
      <c r="B1836" s="22"/>
      <c r="C1836" s="22"/>
      <c r="D1836" s="22"/>
      <c r="E1836" s="23"/>
      <c r="F1836" s="24"/>
      <c r="G1836" s="25"/>
      <c r="H1836" s="26"/>
      <c r="I1836" s="27"/>
      <c r="J1836" s="19"/>
      <c r="K1836" s="44"/>
      <c r="L1836" s="28"/>
      <c r="M1836" s="25"/>
      <c r="N1836" s="29"/>
      <c r="O1836" s="29"/>
      <c r="P1836" s="28"/>
      <c r="Q1836" s="30"/>
      <c r="R1836" s="28"/>
      <c r="S1836" s="28"/>
      <c r="T1836" s="28"/>
      <c r="U1836" s="31"/>
      <c r="V1836" s="32"/>
      <c r="W1836" s="32"/>
      <c r="X1836" s="32"/>
      <c r="Y1836" s="33"/>
      <c r="Z1836" s="33"/>
      <c r="AA1836" s="34"/>
      <c r="AB1836" s="40" t="str">
        <f>IF(AE1836 &gt; 0, IFERROR(IF(AND(AE1836 &gt; 0, AE1836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S1836 = ""), "Value in Column S is Required", IF(AF1836 &lt; 15, "At the time of Joining, age must be greater than 15 years", IF(AND(W1836 &gt; DATEVALUE("30/6/2024"), Y1836 = "Working"), "Column W and Y Logically Mismatched", IF(AND(X1836 &lt; DATEVALUE("1/7/2025"), Z1836 = "Working", X1836 &lt;&gt; ""), "Column X and Z Logically Mismatched", IF(AND(X1836 &lt;&gt; "", W1836 &gt;= X1836), "Column W and X Logically Missmatched",""))))))))))), ""), "")</f>
        <v/>
      </c>
      <c r="AC1836" s="36"/>
      <c r="AE1836" s="20">
        <f t="shared" si="56"/>
        <v>0</v>
      </c>
      <c r="AF1836" s="20">
        <f t="shared" si="57"/>
        <v>0</v>
      </c>
    </row>
    <row r="1837" spans="1:32" ht="30" customHeight="1">
      <c r="A1837" s="21" t="str">
        <f>IFERROR(INDEX(PQR_Dept!$A$2:$A$21166, MATCH(B1837, PQR_Dept!$B$2:$B$21106, 0)), "")</f>
        <v/>
      </c>
      <c r="B1837" s="22"/>
      <c r="C1837" s="22"/>
      <c r="D1837" s="22"/>
      <c r="E1837" s="23"/>
      <c r="F1837" s="24"/>
      <c r="G1837" s="25"/>
      <c r="H1837" s="26"/>
      <c r="I1837" s="27"/>
      <c r="J1837" s="19"/>
      <c r="K1837" s="44"/>
      <c r="L1837" s="28"/>
      <c r="M1837" s="25"/>
      <c r="N1837" s="29"/>
      <c r="O1837" s="29"/>
      <c r="P1837" s="28"/>
      <c r="Q1837" s="30"/>
      <c r="R1837" s="28"/>
      <c r="S1837" s="28"/>
      <c r="T1837" s="28"/>
      <c r="U1837" s="31"/>
      <c r="V1837" s="32"/>
      <c r="W1837" s="32"/>
      <c r="X1837" s="32"/>
      <c r="Y1837" s="33"/>
      <c r="Z1837" s="33"/>
      <c r="AA1837" s="34"/>
      <c r="AB1837" s="40" t="str">
        <f>IF(AE1837 &gt; 0, IFERROR(IF(AND(AE1837 &gt; 0, AE1837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S1837 = ""), "Value in Column S is Required", IF(AF1837 &lt; 15, "At the time of Joining, age must be greater than 15 years", IF(AND(W1837 &gt; DATEVALUE("30/6/2024"), Y1837 = "Working"), "Column W and Y Logically Mismatched", IF(AND(X1837 &lt; DATEVALUE("1/7/2025"), Z1837 = "Working", X1837 &lt;&gt; ""), "Column X and Z Logically Mismatched", IF(AND(X1837 &lt;&gt; "", W1837 &gt;= X1837), "Column W and X Logically Missmatched",""))))))))))), ""), "")</f>
        <v/>
      </c>
      <c r="AC1837" s="36"/>
      <c r="AE1837" s="20">
        <f t="shared" si="56"/>
        <v>0</v>
      </c>
      <c r="AF1837" s="20">
        <f t="shared" si="57"/>
        <v>0</v>
      </c>
    </row>
    <row r="1838" spans="1:32" ht="30" customHeight="1">
      <c r="A1838" s="21" t="str">
        <f>IFERROR(INDEX(PQR_Dept!$A$2:$A$21166, MATCH(B1838, PQR_Dept!$B$2:$B$21106, 0)), "")</f>
        <v/>
      </c>
      <c r="B1838" s="22"/>
      <c r="C1838" s="22"/>
      <c r="D1838" s="22"/>
      <c r="E1838" s="23"/>
      <c r="F1838" s="24"/>
      <c r="G1838" s="25"/>
      <c r="H1838" s="26"/>
      <c r="I1838" s="27"/>
      <c r="J1838" s="19"/>
      <c r="K1838" s="44"/>
      <c r="L1838" s="28"/>
      <c r="M1838" s="25"/>
      <c r="N1838" s="29"/>
      <c r="O1838" s="29"/>
      <c r="P1838" s="28"/>
      <c r="Q1838" s="30"/>
      <c r="R1838" s="28"/>
      <c r="S1838" s="28"/>
      <c r="T1838" s="28"/>
      <c r="U1838" s="31"/>
      <c r="V1838" s="32"/>
      <c r="W1838" s="32"/>
      <c r="X1838" s="32"/>
      <c r="Y1838" s="33"/>
      <c r="Z1838" s="33"/>
      <c r="AA1838" s="34"/>
      <c r="AB1838" s="40" t="str">
        <f>IF(AE1838 &gt; 0, IFERROR(IF(AND(AE1838 &gt; 0, AE1838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S1838 = ""), "Value in Column S is Required", IF(AF1838 &lt; 15, "At the time of Joining, age must be greater than 15 years", IF(AND(W1838 &gt; DATEVALUE("30/6/2024"), Y1838 = "Working"), "Column W and Y Logically Mismatched", IF(AND(X1838 &lt; DATEVALUE("1/7/2025"), Z1838 = "Working", X1838 &lt;&gt; ""), "Column X and Z Logically Mismatched", IF(AND(X1838 &lt;&gt; "", W1838 &gt;= X1838), "Column W and X Logically Missmatched",""))))))))))), ""), "")</f>
        <v/>
      </c>
      <c r="AC1838" s="36"/>
      <c r="AE1838" s="20">
        <f t="shared" si="56"/>
        <v>0</v>
      </c>
      <c r="AF1838" s="20">
        <f t="shared" si="57"/>
        <v>0</v>
      </c>
    </row>
    <row r="1839" spans="1:32" ht="30" customHeight="1">
      <c r="A1839" s="21" t="str">
        <f>IFERROR(INDEX(PQR_Dept!$A$2:$A$21166, MATCH(B1839, PQR_Dept!$B$2:$B$21106, 0)), "")</f>
        <v/>
      </c>
      <c r="B1839" s="22"/>
      <c r="C1839" s="22"/>
      <c r="D1839" s="22"/>
      <c r="E1839" s="23"/>
      <c r="F1839" s="24"/>
      <c r="G1839" s="25"/>
      <c r="H1839" s="26"/>
      <c r="I1839" s="27"/>
      <c r="J1839" s="19"/>
      <c r="K1839" s="44"/>
      <c r="L1839" s="28"/>
      <c r="M1839" s="25"/>
      <c r="N1839" s="29"/>
      <c r="O1839" s="29"/>
      <c r="P1839" s="28"/>
      <c r="Q1839" s="30"/>
      <c r="R1839" s="28"/>
      <c r="S1839" s="28"/>
      <c r="T1839" s="28"/>
      <c r="U1839" s="31"/>
      <c r="V1839" s="32"/>
      <c r="W1839" s="32"/>
      <c r="X1839" s="32"/>
      <c r="Y1839" s="33"/>
      <c r="Z1839" s="33"/>
      <c r="AA1839" s="34"/>
      <c r="AB1839" s="40" t="str">
        <f>IF(AE1839 &gt; 0, IFERROR(IF(AND(AE1839 &gt; 0, AE1839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S1839 = ""), "Value in Column S is Required", IF(AF1839 &lt; 15, "At the time of Joining, age must be greater than 15 years", IF(AND(W1839 &gt; DATEVALUE("30/6/2024"), Y1839 = "Working"), "Column W and Y Logically Mismatched", IF(AND(X1839 &lt; DATEVALUE("1/7/2025"), Z1839 = "Working", X1839 &lt;&gt; ""), "Column X and Z Logically Mismatched", IF(AND(X1839 &lt;&gt; "", W1839 &gt;= X1839), "Column W and X Logically Missmatched",""))))))))))), ""), "")</f>
        <v/>
      </c>
      <c r="AC1839" s="36"/>
      <c r="AE1839" s="20">
        <f t="shared" si="56"/>
        <v>0</v>
      </c>
      <c r="AF1839" s="20">
        <f t="shared" si="57"/>
        <v>0</v>
      </c>
    </row>
    <row r="1840" spans="1:32" ht="30" customHeight="1">
      <c r="A1840" s="21" t="str">
        <f>IFERROR(INDEX(PQR_Dept!$A$2:$A$21166, MATCH(B1840, PQR_Dept!$B$2:$B$21106, 0)), "")</f>
        <v/>
      </c>
      <c r="B1840" s="22"/>
      <c r="C1840" s="22"/>
      <c r="D1840" s="22"/>
      <c r="E1840" s="23"/>
      <c r="F1840" s="24"/>
      <c r="G1840" s="25"/>
      <c r="H1840" s="26"/>
      <c r="I1840" s="27"/>
      <c r="J1840" s="19"/>
      <c r="K1840" s="44"/>
      <c r="L1840" s="28"/>
      <c r="M1840" s="25"/>
      <c r="N1840" s="29"/>
      <c r="O1840" s="29"/>
      <c r="P1840" s="28"/>
      <c r="Q1840" s="30"/>
      <c r="R1840" s="28"/>
      <c r="S1840" s="28"/>
      <c r="T1840" s="28"/>
      <c r="U1840" s="31"/>
      <c r="V1840" s="32"/>
      <c r="W1840" s="32"/>
      <c r="X1840" s="32"/>
      <c r="Y1840" s="33"/>
      <c r="Z1840" s="33"/>
      <c r="AA1840" s="34"/>
      <c r="AB1840" s="40" t="str">
        <f>IF(AE1840 &gt; 0, IFERROR(IF(AND(AE1840 &gt; 0, AE1840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S1840 = ""), "Value in Column S is Required", IF(AF1840 &lt; 15, "At the time of Joining, age must be greater than 15 years", IF(AND(W1840 &gt; DATEVALUE("30/6/2024"), Y1840 = "Working"), "Column W and Y Logically Mismatched", IF(AND(X1840 &lt; DATEVALUE("1/7/2025"), Z1840 = "Working", X1840 &lt;&gt; ""), "Column X and Z Logically Mismatched", IF(AND(X1840 &lt;&gt; "", W1840 &gt;= X1840), "Column W and X Logically Missmatched",""))))))))))), ""), "")</f>
        <v/>
      </c>
      <c r="AC1840" s="36"/>
      <c r="AE1840" s="20">
        <f t="shared" si="56"/>
        <v>0</v>
      </c>
      <c r="AF1840" s="20">
        <f t="shared" si="57"/>
        <v>0</v>
      </c>
    </row>
    <row r="1841" spans="1:32" ht="30" customHeight="1">
      <c r="A1841" s="21" t="str">
        <f>IFERROR(INDEX(PQR_Dept!$A$2:$A$21166, MATCH(B1841, PQR_Dept!$B$2:$B$21106, 0)), "")</f>
        <v/>
      </c>
      <c r="B1841" s="22"/>
      <c r="C1841" s="22"/>
      <c r="D1841" s="22"/>
      <c r="E1841" s="23"/>
      <c r="F1841" s="24"/>
      <c r="G1841" s="25"/>
      <c r="H1841" s="26"/>
      <c r="I1841" s="27"/>
      <c r="J1841" s="19"/>
      <c r="K1841" s="44"/>
      <c r="L1841" s="28"/>
      <c r="M1841" s="25"/>
      <c r="N1841" s="29"/>
      <c r="O1841" s="29"/>
      <c r="P1841" s="28"/>
      <c r="Q1841" s="30"/>
      <c r="R1841" s="28"/>
      <c r="S1841" s="28"/>
      <c r="T1841" s="28"/>
      <c r="U1841" s="31"/>
      <c r="V1841" s="32"/>
      <c r="W1841" s="32"/>
      <c r="X1841" s="32"/>
      <c r="Y1841" s="33"/>
      <c r="Z1841" s="33"/>
      <c r="AA1841" s="34"/>
      <c r="AB1841" s="40" t="str">
        <f>IF(AE1841 &gt; 0, IFERROR(IF(AND(AE1841 &gt; 0, AE1841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S1841 = ""), "Value in Column S is Required", IF(AF1841 &lt; 15, "At the time of Joining, age must be greater than 15 years", IF(AND(W1841 &gt; DATEVALUE("30/6/2024"), Y1841 = "Working"), "Column W and Y Logically Mismatched", IF(AND(X1841 &lt; DATEVALUE("1/7/2025"), Z1841 = "Working", X1841 &lt;&gt; ""), "Column X and Z Logically Mismatched", IF(AND(X1841 &lt;&gt; "", W1841 &gt;= X1841), "Column W and X Logically Missmatched",""))))))))))), ""), "")</f>
        <v/>
      </c>
      <c r="AC1841" s="36"/>
      <c r="AE1841" s="20">
        <f t="shared" si="56"/>
        <v>0</v>
      </c>
      <c r="AF1841" s="20">
        <f t="shared" si="57"/>
        <v>0</v>
      </c>
    </row>
    <row r="1842" spans="1:32" ht="30" customHeight="1">
      <c r="A1842" s="21" t="str">
        <f>IFERROR(INDEX(PQR_Dept!$A$2:$A$21166, MATCH(B1842, PQR_Dept!$B$2:$B$21106, 0)), "")</f>
        <v/>
      </c>
      <c r="B1842" s="22"/>
      <c r="C1842" s="22"/>
      <c r="D1842" s="22"/>
      <c r="E1842" s="23"/>
      <c r="F1842" s="24"/>
      <c r="G1842" s="25"/>
      <c r="H1842" s="26"/>
      <c r="I1842" s="27"/>
      <c r="J1842" s="19"/>
      <c r="K1842" s="44"/>
      <c r="L1842" s="28"/>
      <c r="M1842" s="25"/>
      <c r="N1842" s="29"/>
      <c r="O1842" s="29"/>
      <c r="P1842" s="28"/>
      <c r="Q1842" s="30"/>
      <c r="R1842" s="28"/>
      <c r="S1842" s="28"/>
      <c r="T1842" s="28"/>
      <c r="U1842" s="31"/>
      <c r="V1842" s="32"/>
      <c r="W1842" s="32"/>
      <c r="X1842" s="32"/>
      <c r="Y1842" s="33"/>
      <c r="Z1842" s="33"/>
      <c r="AA1842" s="34"/>
      <c r="AB1842" s="40" t="str">
        <f>IF(AE1842 &gt; 0, IFERROR(IF(AND(AE1842 &gt; 0, AE1842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S1842 = ""), "Value in Column S is Required", IF(AF1842 &lt; 15, "At the time of Joining, age must be greater than 15 years", IF(AND(W1842 &gt; DATEVALUE("30/6/2024"), Y1842 = "Working"), "Column W and Y Logically Mismatched", IF(AND(X1842 &lt; DATEVALUE("1/7/2025"), Z1842 = "Working", X1842 &lt;&gt; ""), "Column X and Z Logically Mismatched", IF(AND(X1842 &lt;&gt; "", W1842 &gt;= X1842), "Column W and X Logically Missmatched",""))))))))))), ""), "")</f>
        <v/>
      </c>
      <c r="AC1842" s="36"/>
      <c r="AE1842" s="20">
        <f t="shared" si="56"/>
        <v>0</v>
      </c>
      <c r="AF1842" s="20">
        <f t="shared" si="57"/>
        <v>0</v>
      </c>
    </row>
    <row r="1843" spans="1:32" ht="30" customHeight="1">
      <c r="A1843" s="21" t="str">
        <f>IFERROR(INDEX(PQR_Dept!$A$2:$A$21166, MATCH(B1843, PQR_Dept!$B$2:$B$21106, 0)), "")</f>
        <v/>
      </c>
      <c r="B1843" s="22"/>
      <c r="C1843" s="22"/>
      <c r="D1843" s="22"/>
      <c r="E1843" s="23"/>
      <c r="F1843" s="24"/>
      <c r="G1843" s="25"/>
      <c r="H1843" s="26"/>
      <c r="I1843" s="27"/>
      <c r="J1843" s="19"/>
      <c r="K1843" s="44"/>
      <c r="L1843" s="28"/>
      <c r="M1843" s="25"/>
      <c r="N1843" s="29"/>
      <c r="O1843" s="29"/>
      <c r="P1843" s="28"/>
      <c r="Q1843" s="30"/>
      <c r="R1843" s="28"/>
      <c r="S1843" s="28"/>
      <c r="T1843" s="28"/>
      <c r="U1843" s="31"/>
      <c r="V1843" s="32"/>
      <c r="W1843" s="32"/>
      <c r="X1843" s="32"/>
      <c r="Y1843" s="33"/>
      <c r="Z1843" s="33"/>
      <c r="AA1843" s="34"/>
      <c r="AB1843" s="40" t="str">
        <f>IF(AE1843 &gt; 0, IFERROR(IF(AND(AE1843 &gt; 0, AE1843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S1843 = ""), "Value in Column S is Required", IF(AF1843 &lt; 15, "At the time of Joining, age must be greater than 15 years", IF(AND(W1843 &gt; DATEVALUE("30/6/2024"), Y1843 = "Working"), "Column W and Y Logically Mismatched", IF(AND(X1843 &lt; DATEVALUE("1/7/2025"), Z1843 = "Working", X1843 &lt;&gt; ""), "Column X and Z Logically Mismatched", IF(AND(X1843 &lt;&gt; "", W1843 &gt;= X1843), "Column W and X Logically Missmatched",""))))))))))), ""), "")</f>
        <v/>
      </c>
      <c r="AC1843" s="36"/>
      <c r="AE1843" s="20">
        <f t="shared" si="56"/>
        <v>0</v>
      </c>
      <c r="AF1843" s="20">
        <f t="shared" si="57"/>
        <v>0</v>
      </c>
    </row>
    <row r="1844" spans="1:32" ht="30" customHeight="1">
      <c r="A1844" s="21" t="str">
        <f>IFERROR(INDEX(PQR_Dept!$A$2:$A$21166, MATCH(B1844, PQR_Dept!$B$2:$B$21106, 0)), "")</f>
        <v/>
      </c>
      <c r="B1844" s="22"/>
      <c r="C1844" s="22"/>
      <c r="D1844" s="22"/>
      <c r="E1844" s="23"/>
      <c r="F1844" s="24"/>
      <c r="G1844" s="25"/>
      <c r="H1844" s="26"/>
      <c r="I1844" s="27"/>
      <c r="J1844" s="19"/>
      <c r="K1844" s="44"/>
      <c r="L1844" s="28"/>
      <c r="M1844" s="25"/>
      <c r="N1844" s="29"/>
      <c r="O1844" s="29"/>
      <c r="P1844" s="28"/>
      <c r="Q1844" s="30"/>
      <c r="R1844" s="28"/>
      <c r="S1844" s="28"/>
      <c r="T1844" s="28"/>
      <c r="U1844" s="31"/>
      <c r="V1844" s="32"/>
      <c r="W1844" s="32"/>
      <c r="X1844" s="32"/>
      <c r="Y1844" s="33"/>
      <c r="Z1844" s="33"/>
      <c r="AA1844" s="34"/>
      <c r="AB1844" s="40" t="str">
        <f>IF(AE1844 &gt; 0, IFERROR(IF(AND(AE1844 &gt; 0, AE1844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S1844 = ""), "Value in Column S is Required", IF(AF1844 &lt; 15, "At the time of Joining, age must be greater than 15 years", IF(AND(W1844 &gt; DATEVALUE("30/6/2024"), Y1844 = "Working"), "Column W and Y Logically Mismatched", IF(AND(X1844 &lt; DATEVALUE("1/7/2025"), Z1844 = "Working", X1844 &lt;&gt; ""), "Column X and Z Logically Mismatched", IF(AND(X1844 &lt;&gt; "", W1844 &gt;= X1844), "Column W and X Logically Missmatched",""))))))))))), ""), "")</f>
        <v/>
      </c>
      <c r="AC1844" s="36"/>
      <c r="AE1844" s="20">
        <f t="shared" si="56"/>
        <v>0</v>
      </c>
      <c r="AF1844" s="20">
        <f t="shared" si="57"/>
        <v>0</v>
      </c>
    </row>
    <row r="1845" spans="1:32" ht="30" customHeight="1">
      <c r="A1845" s="21" t="str">
        <f>IFERROR(INDEX(PQR_Dept!$A$2:$A$21166, MATCH(B1845, PQR_Dept!$B$2:$B$21106, 0)), "")</f>
        <v/>
      </c>
      <c r="B1845" s="22"/>
      <c r="C1845" s="22"/>
      <c r="D1845" s="22"/>
      <c r="E1845" s="23"/>
      <c r="F1845" s="24"/>
      <c r="G1845" s="25"/>
      <c r="H1845" s="26"/>
      <c r="I1845" s="27"/>
      <c r="J1845" s="19"/>
      <c r="K1845" s="44"/>
      <c r="L1845" s="28"/>
      <c r="M1845" s="25"/>
      <c r="N1845" s="29"/>
      <c r="O1845" s="29"/>
      <c r="P1845" s="28"/>
      <c r="Q1845" s="30"/>
      <c r="R1845" s="28"/>
      <c r="S1845" s="28"/>
      <c r="T1845" s="28"/>
      <c r="U1845" s="31"/>
      <c r="V1845" s="32"/>
      <c r="W1845" s="32"/>
      <c r="X1845" s="32"/>
      <c r="Y1845" s="33"/>
      <c r="Z1845" s="33"/>
      <c r="AA1845" s="34"/>
      <c r="AB1845" s="40" t="str">
        <f>IF(AE1845 &gt; 0, IFERROR(IF(AND(AE1845 &gt; 0, AE1845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S1845 = ""), "Value in Column S is Required", IF(AF1845 &lt; 15, "At the time of Joining, age must be greater than 15 years", IF(AND(W1845 &gt; DATEVALUE("30/6/2024"), Y1845 = "Working"), "Column W and Y Logically Mismatched", IF(AND(X1845 &lt; DATEVALUE("1/7/2025"), Z1845 = "Working", X1845 &lt;&gt; ""), "Column X and Z Logically Mismatched", IF(AND(X1845 &lt;&gt; "", W1845 &gt;= X1845), "Column W and X Logically Missmatched",""))))))))))), ""), "")</f>
        <v/>
      </c>
      <c r="AC1845" s="36"/>
      <c r="AE1845" s="20">
        <f t="shared" si="56"/>
        <v>0</v>
      </c>
      <c r="AF1845" s="20">
        <f t="shared" si="57"/>
        <v>0</v>
      </c>
    </row>
    <row r="1846" spans="1:32" ht="30" customHeight="1">
      <c r="A1846" s="21" t="str">
        <f>IFERROR(INDEX(PQR_Dept!$A$2:$A$21166, MATCH(B1846, PQR_Dept!$B$2:$B$21106, 0)), "")</f>
        <v/>
      </c>
      <c r="B1846" s="22"/>
      <c r="C1846" s="22"/>
      <c r="D1846" s="22"/>
      <c r="E1846" s="23"/>
      <c r="F1846" s="24"/>
      <c r="G1846" s="25"/>
      <c r="H1846" s="26"/>
      <c r="I1846" s="27"/>
      <c r="J1846" s="19"/>
      <c r="K1846" s="44"/>
      <c r="L1846" s="28"/>
      <c r="M1846" s="25"/>
      <c r="N1846" s="29"/>
      <c r="O1846" s="29"/>
      <c r="P1846" s="28"/>
      <c r="Q1846" s="30"/>
      <c r="R1846" s="28"/>
      <c r="S1846" s="28"/>
      <c r="T1846" s="28"/>
      <c r="U1846" s="31"/>
      <c r="V1846" s="32"/>
      <c r="W1846" s="32"/>
      <c r="X1846" s="32"/>
      <c r="Y1846" s="33"/>
      <c r="Z1846" s="33"/>
      <c r="AA1846" s="34"/>
      <c r="AB1846" s="40" t="str">
        <f>IF(AE1846 &gt; 0, IFERROR(IF(AND(AE1846 &gt; 0, AE1846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S1846 = ""), "Value in Column S is Required", IF(AF1846 &lt; 15, "At the time of Joining, age must be greater than 15 years", IF(AND(W1846 &gt; DATEVALUE("30/6/2024"), Y1846 = "Working"), "Column W and Y Logically Mismatched", IF(AND(X1846 &lt; DATEVALUE("1/7/2025"), Z1846 = "Working", X1846 &lt;&gt; ""), "Column X and Z Logically Mismatched", IF(AND(X1846 &lt;&gt; "", W1846 &gt;= X1846), "Column W and X Logically Missmatched",""))))))))))), ""), "")</f>
        <v/>
      </c>
      <c r="AC1846" s="36"/>
      <c r="AE1846" s="20">
        <f t="shared" si="56"/>
        <v>0</v>
      </c>
      <c r="AF1846" s="20">
        <f t="shared" si="57"/>
        <v>0</v>
      </c>
    </row>
    <row r="1847" spans="1:32" ht="30" customHeight="1">
      <c r="A1847" s="21" t="str">
        <f>IFERROR(INDEX(PQR_Dept!$A$2:$A$21166, MATCH(B1847, PQR_Dept!$B$2:$B$21106, 0)), "")</f>
        <v/>
      </c>
      <c r="B1847" s="22"/>
      <c r="C1847" s="22"/>
      <c r="D1847" s="22"/>
      <c r="E1847" s="23"/>
      <c r="F1847" s="24"/>
      <c r="G1847" s="25"/>
      <c r="H1847" s="26"/>
      <c r="I1847" s="27"/>
      <c r="J1847" s="19"/>
      <c r="K1847" s="44"/>
      <c r="L1847" s="28"/>
      <c r="M1847" s="25"/>
      <c r="N1847" s="29"/>
      <c r="O1847" s="29"/>
      <c r="P1847" s="28"/>
      <c r="Q1847" s="30"/>
      <c r="R1847" s="28"/>
      <c r="S1847" s="28"/>
      <c r="T1847" s="28"/>
      <c r="U1847" s="31"/>
      <c r="V1847" s="32"/>
      <c r="W1847" s="32"/>
      <c r="X1847" s="32"/>
      <c r="Y1847" s="33"/>
      <c r="Z1847" s="33"/>
      <c r="AA1847" s="34"/>
      <c r="AB1847" s="40" t="str">
        <f>IF(AE1847 &gt; 0, IFERROR(IF(AND(AE1847 &gt; 0, AE1847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S1847 = ""), "Value in Column S is Required", IF(AF1847 &lt; 15, "At the time of Joining, age must be greater than 15 years", IF(AND(W1847 &gt; DATEVALUE("30/6/2024"), Y1847 = "Working"), "Column W and Y Logically Mismatched", IF(AND(X1847 &lt; DATEVALUE("1/7/2025"), Z1847 = "Working", X1847 &lt;&gt; ""), "Column X and Z Logically Mismatched", IF(AND(X1847 &lt;&gt; "", W1847 &gt;= X1847), "Column W and X Logically Missmatched",""))))))))))), ""), "")</f>
        <v/>
      </c>
      <c r="AC1847" s="36"/>
      <c r="AE1847" s="20">
        <f t="shared" si="56"/>
        <v>0</v>
      </c>
      <c r="AF1847" s="20">
        <f t="shared" si="57"/>
        <v>0</v>
      </c>
    </row>
    <row r="1848" spans="1:32" ht="30" customHeight="1">
      <c r="A1848" s="21" t="str">
        <f>IFERROR(INDEX(PQR_Dept!$A$2:$A$21166, MATCH(B1848, PQR_Dept!$B$2:$B$21106, 0)), "")</f>
        <v/>
      </c>
      <c r="B1848" s="22"/>
      <c r="C1848" s="22"/>
      <c r="D1848" s="22"/>
      <c r="E1848" s="23"/>
      <c r="F1848" s="24"/>
      <c r="G1848" s="25"/>
      <c r="H1848" s="26"/>
      <c r="I1848" s="27"/>
      <c r="J1848" s="19"/>
      <c r="K1848" s="44"/>
      <c r="L1848" s="28"/>
      <c r="M1848" s="25"/>
      <c r="N1848" s="29"/>
      <c r="O1848" s="29"/>
      <c r="P1848" s="28"/>
      <c r="Q1848" s="30"/>
      <c r="R1848" s="28"/>
      <c r="S1848" s="28"/>
      <c r="T1848" s="28"/>
      <c r="U1848" s="31"/>
      <c r="V1848" s="32"/>
      <c r="W1848" s="32"/>
      <c r="X1848" s="32"/>
      <c r="Y1848" s="33"/>
      <c r="Z1848" s="33"/>
      <c r="AA1848" s="34"/>
      <c r="AB1848" s="40" t="str">
        <f>IF(AE1848 &gt; 0, IFERROR(IF(AND(AE1848 &gt; 0, AE1848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S1848 = ""), "Value in Column S is Required", IF(AF1848 &lt; 15, "At the time of Joining, age must be greater than 15 years", IF(AND(W1848 &gt; DATEVALUE("30/6/2024"), Y1848 = "Working"), "Column W and Y Logically Mismatched", IF(AND(X1848 &lt; DATEVALUE("1/7/2025"), Z1848 = "Working", X1848 &lt;&gt; ""), "Column X and Z Logically Mismatched", IF(AND(X1848 &lt;&gt; "", W1848 &gt;= X1848), "Column W and X Logically Missmatched",""))))))))))), ""), "")</f>
        <v/>
      </c>
      <c r="AC1848" s="36"/>
      <c r="AE1848" s="20">
        <f t="shared" si="56"/>
        <v>0</v>
      </c>
      <c r="AF1848" s="20">
        <f t="shared" si="57"/>
        <v>0</v>
      </c>
    </row>
    <row r="1849" spans="1:32" ht="30" customHeight="1">
      <c r="A1849" s="21" t="str">
        <f>IFERROR(INDEX(PQR_Dept!$A$2:$A$21166, MATCH(B1849, PQR_Dept!$B$2:$B$21106, 0)), "")</f>
        <v/>
      </c>
      <c r="B1849" s="22"/>
      <c r="C1849" s="22"/>
      <c r="D1849" s="22"/>
      <c r="E1849" s="23"/>
      <c r="F1849" s="24"/>
      <c r="G1849" s="25"/>
      <c r="H1849" s="26"/>
      <c r="I1849" s="27"/>
      <c r="J1849" s="19"/>
      <c r="K1849" s="44"/>
      <c r="L1849" s="28"/>
      <c r="M1849" s="25"/>
      <c r="N1849" s="29"/>
      <c r="O1849" s="29"/>
      <c r="P1849" s="28"/>
      <c r="Q1849" s="30"/>
      <c r="R1849" s="28"/>
      <c r="S1849" s="28"/>
      <c r="T1849" s="28"/>
      <c r="U1849" s="31"/>
      <c r="V1849" s="32"/>
      <c r="W1849" s="32"/>
      <c r="X1849" s="32"/>
      <c r="Y1849" s="33"/>
      <c r="Z1849" s="33"/>
      <c r="AA1849" s="34"/>
      <c r="AB1849" s="40" t="str">
        <f>IF(AE1849 &gt; 0, IFERROR(IF(AND(AE1849 &gt; 0, AE1849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S1849 = ""), "Value in Column S is Required", IF(AF1849 &lt; 15, "At the time of Joining, age must be greater than 15 years", IF(AND(W1849 &gt; DATEVALUE("30/6/2024"), Y1849 = "Working"), "Column W and Y Logically Mismatched", IF(AND(X1849 &lt; DATEVALUE("1/7/2025"), Z1849 = "Working", X1849 &lt;&gt; ""), "Column X and Z Logically Mismatched", IF(AND(X1849 &lt;&gt; "", W1849 &gt;= X1849), "Column W and X Logically Missmatched",""))))))))))), ""), "")</f>
        <v/>
      </c>
      <c r="AC1849" s="36"/>
      <c r="AE1849" s="20">
        <f t="shared" si="56"/>
        <v>0</v>
      </c>
      <c r="AF1849" s="20">
        <f t="shared" si="57"/>
        <v>0</v>
      </c>
    </row>
    <row r="1850" spans="1:32" ht="30" customHeight="1">
      <c r="A1850" s="21" t="str">
        <f>IFERROR(INDEX(PQR_Dept!$A$2:$A$21166, MATCH(B1850, PQR_Dept!$B$2:$B$21106, 0)), "")</f>
        <v/>
      </c>
      <c r="B1850" s="22"/>
      <c r="C1850" s="22"/>
      <c r="D1850" s="22"/>
      <c r="E1850" s="23"/>
      <c r="F1850" s="24"/>
      <c r="G1850" s="25"/>
      <c r="H1850" s="26"/>
      <c r="I1850" s="27"/>
      <c r="J1850" s="19"/>
      <c r="K1850" s="44"/>
      <c r="L1850" s="28"/>
      <c r="M1850" s="25"/>
      <c r="N1850" s="29"/>
      <c r="O1850" s="29"/>
      <c r="P1850" s="28"/>
      <c r="Q1850" s="30"/>
      <c r="R1850" s="28"/>
      <c r="S1850" s="28"/>
      <c r="T1850" s="28"/>
      <c r="U1850" s="31"/>
      <c r="V1850" s="32"/>
      <c r="W1850" s="32"/>
      <c r="X1850" s="32"/>
      <c r="Y1850" s="33"/>
      <c r="Z1850" s="33"/>
      <c r="AA1850" s="34"/>
      <c r="AB1850" s="40" t="str">
        <f>IF(AE1850 &gt; 0, IFERROR(IF(AND(AE1850 &gt; 0, AE1850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S1850 = ""), "Value in Column S is Required", IF(AF1850 &lt; 15, "At the time of Joining, age must be greater than 15 years", IF(AND(W1850 &gt; DATEVALUE("30/6/2024"), Y1850 = "Working"), "Column W and Y Logically Mismatched", IF(AND(X1850 &lt; DATEVALUE("1/7/2025"), Z1850 = "Working", X1850 &lt;&gt; ""), "Column X and Z Logically Mismatched", IF(AND(X1850 &lt;&gt; "", W1850 &gt;= X1850), "Column W and X Logically Missmatched",""))))))))))), ""), "")</f>
        <v/>
      </c>
      <c r="AC1850" s="36"/>
      <c r="AE1850" s="20">
        <f t="shared" si="56"/>
        <v>0</v>
      </c>
      <c r="AF1850" s="20">
        <f t="shared" si="57"/>
        <v>0</v>
      </c>
    </row>
    <row r="1851" spans="1:32" ht="30" customHeight="1">
      <c r="A1851" s="21" t="str">
        <f>IFERROR(INDEX(PQR_Dept!$A$2:$A$21166, MATCH(B1851, PQR_Dept!$B$2:$B$21106, 0)), "")</f>
        <v/>
      </c>
      <c r="B1851" s="22"/>
      <c r="C1851" s="22"/>
      <c r="D1851" s="22"/>
      <c r="E1851" s="23"/>
      <c r="F1851" s="24"/>
      <c r="G1851" s="25"/>
      <c r="H1851" s="26"/>
      <c r="I1851" s="27"/>
      <c r="J1851" s="19"/>
      <c r="K1851" s="44"/>
      <c r="L1851" s="28"/>
      <c r="M1851" s="25"/>
      <c r="N1851" s="29"/>
      <c r="O1851" s="29"/>
      <c r="P1851" s="28"/>
      <c r="Q1851" s="30"/>
      <c r="R1851" s="28"/>
      <c r="S1851" s="28"/>
      <c r="T1851" s="28"/>
      <c r="U1851" s="31"/>
      <c r="V1851" s="32"/>
      <c r="W1851" s="32"/>
      <c r="X1851" s="32"/>
      <c r="Y1851" s="33"/>
      <c r="Z1851" s="33"/>
      <c r="AA1851" s="34"/>
      <c r="AB1851" s="40" t="str">
        <f>IF(AE1851 &gt; 0, IFERROR(IF(AND(AE1851 &gt; 0, AE1851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S1851 = ""), "Value in Column S is Required", IF(AF1851 &lt; 15, "At the time of Joining, age must be greater than 15 years", IF(AND(W1851 &gt; DATEVALUE("30/6/2024"), Y1851 = "Working"), "Column W and Y Logically Mismatched", IF(AND(X1851 &lt; DATEVALUE("1/7/2025"), Z1851 = "Working", X1851 &lt;&gt; ""), "Column X and Z Logically Mismatched", IF(AND(X1851 &lt;&gt; "", W1851 &gt;= X1851), "Column W and X Logically Missmatched",""))))))))))), ""), "")</f>
        <v/>
      </c>
      <c r="AC1851" s="36"/>
      <c r="AE1851" s="20">
        <f t="shared" si="56"/>
        <v>0</v>
      </c>
      <c r="AF1851" s="20">
        <f t="shared" si="57"/>
        <v>0</v>
      </c>
    </row>
    <row r="1852" spans="1:32" ht="30" customHeight="1">
      <c r="A1852" s="21" t="str">
        <f>IFERROR(INDEX(PQR_Dept!$A$2:$A$21166, MATCH(B1852, PQR_Dept!$B$2:$B$21106, 0)), "")</f>
        <v/>
      </c>
      <c r="B1852" s="22"/>
      <c r="C1852" s="22"/>
      <c r="D1852" s="22"/>
      <c r="E1852" s="23"/>
      <c r="F1852" s="24"/>
      <c r="G1852" s="25"/>
      <c r="H1852" s="26"/>
      <c r="I1852" s="27"/>
      <c r="J1852" s="19"/>
      <c r="K1852" s="44"/>
      <c r="L1852" s="28"/>
      <c r="M1852" s="25"/>
      <c r="N1852" s="29"/>
      <c r="O1852" s="29"/>
      <c r="P1852" s="28"/>
      <c r="Q1852" s="30"/>
      <c r="R1852" s="28"/>
      <c r="S1852" s="28"/>
      <c r="T1852" s="28"/>
      <c r="U1852" s="31"/>
      <c r="V1852" s="32"/>
      <c r="W1852" s="32"/>
      <c r="X1852" s="32"/>
      <c r="Y1852" s="33"/>
      <c r="Z1852" s="33"/>
      <c r="AA1852" s="34"/>
      <c r="AB1852" s="40" t="str">
        <f>IF(AE1852 &gt; 0, IFERROR(IF(AND(AE1852 &gt; 0, AE1852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S1852 = ""), "Value in Column S is Required", IF(AF1852 &lt; 15, "At the time of Joining, age must be greater than 15 years", IF(AND(W1852 &gt; DATEVALUE("30/6/2024"), Y1852 = "Working"), "Column W and Y Logically Mismatched", IF(AND(X1852 &lt; DATEVALUE("1/7/2025"), Z1852 = "Working", X1852 &lt;&gt; ""), "Column X and Z Logically Mismatched", IF(AND(X1852 &lt;&gt; "", W1852 &gt;= X1852), "Column W and X Logically Missmatched",""))))))))))), ""), "")</f>
        <v/>
      </c>
      <c r="AC1852" s="36"/>
      <c r="AE1852" s="20">
        <f t="shared" si="56"/>
        <v>0</v>
      </c>
      <c r="AF1852" s="20">
        <f t="shared" si="57"/>
        <v>0</v>
      </c>
    </row>
    <row r="1853" spans="1:32" ht="30" customHeight="1">
      <c r="A1853" s="21" t="str">
        <f>IFERROR(INDEX(PQR_Dept!$A$2:$A$21166, MATCH(B1853, PQR_Dept!$B$2:$B$21106, 0)), "")</f>
        <v/>
      </c>
      <c r="B1853" s="22"/>
      <c r="C1853" s="22"/>
      <c r="D1853" s="22"/>
      <c r="E1853" s="23"/>
      <c r="F1853" s="24"/>
      <c r="G1853" s="25"/>
      <c r="H1853" s="26"/>
      <c r="I1853" s="27"/>
      <c r="J1853" s="19"/>
      <c r="K1853" s="44"/>
      <c r="L1853" s="28"/>
      <c r="M1853" s="25"/>
      <c r="N1853" s="29"/>
      <c r="O1853" s="29"/>
      <c r="P1853" s="28"/>
      <c r="Q1853" s="30"/>
      <c r="R1853" s="28"/>
      <c r="S1853" s="28"/>
      <c r="T1853" s="28"/>
      <c r="U1853" s="31"/>
      <c r="V1853" s="32"/>
      <c r="W1853" s="32"/>
      <c r="X1853" s="32"/>
      <c r="Y1853" s="33"/>
      <c r="Z1853" s="33"/>
      <c r="AA1853" s="34"/>
      <c r="AB1853" s="40" t="str">
        <f>IF(AE1853 &gt; 0, IFERROR(IF(AND(AE1853 &gt; 0, AE1853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S1853 = ""), "Value in Column S is Required", IF(AF1853 &lt; 15, "At the time of Joining, age must be greater than 15 years", IF(AND(W1853 &gt; DATEVALUE("30/6/2024"), Y1853 = "Working"), "Column W and Y Logically Mismatched", IF(AND(X1853 &lt; DATEVALUE("1/7/2025"), Z1853 = "Working", X1853 &lt;&gt; ""), "Column X and Z Logically Mismatched", IF(AND(X1853 &lt;&gt; "", W1853 &gt;= X1853), "Column W and X Logically Missmatched",""))))))))))), ""), "")</f>
        <v/>
      </c>
      <c r="AC1853" s="36"/>
      <c r="AE1853" s="20">
        <f t="shared" si="56"/>
        <v>0</v>
      </c>
      <c r="AF1853" s="20">
        <f t="shared" si="57"/>
        <v>0</v>
      </c>
    </row>
    <row r="1854" spans="1:32" ht="30" customHeight="1">
      <c r="A1854" s="21" t="str">
        <f>IFERROR(INDEX(PQR_Dept!$A$2:$A$21166, MATCH(B1854, PQR_Dept!$B$2:$B$21106, 0)), "")</f>
        <v/>
      </c>
      <c r="B1854" s="22"/>
      <c r="C1854" s="22"/>
      <c r="D1854" s="22"/>
      <c r="E1854" s="23"/>
      <c r="F1854" s="24"/>
      <c r="G1854" s="25"/>
      <c r="H1854" s="26"/>
      <c r="I1854" s="27"/>
      <c r="J1854" s="19"/>
      <c r="K1854" s="44"/>
      <c r="L1854" s="28"/>
      <c r="M1854" s="25"/>
      <c r="N1854" s="29"/>
      <c r="O1854" s="29"/>
      <c r="P1854" s="28"/>
      <c r="Q1854" s="30"/>
      <c r="R1854" s="28"/>
      <c r="S1854" s="28"/>
      <c r="T1854" s="28"/>
      <c r="U1854" s="31"/>
      <c r="V1854" s="32"/>
      <c r="W1854" s="32"/>
      <c r="X1854" s="32"/>
      <c r="Y1854" s="33"/>
      <c r="Z1854" s="33"/>
      <c r="AA1854" s="34"/>
      <c r="AB1854" s="40" t="str">
        <f>IF(AE1854 &gt; 0, IFERROR(IF(AND(AE1854 &gt; 0, AE1854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S1854 = ""), "Value in Column S is Required", IF(AF1854 &lt; 15, "At the time of Joining, age must be greater than 15 years", IF(AND(W1854 &gt; DATEVALUE("30/6/2024"), Y1854 = "Working"), "Column W and Y Logically Mismatched", IF(AND(X1854 &lt; DATEVALUE("1/7/2025"), Z1854 = "Working", X1854 &lt;&gt; ""), "Column X and Z Logically Mismatched", IF(AND(X1854 &lt;&gt; "", W1854 &gt;= X1854), "Column W and X Logically Missmatched",""))))))))))), ""), "")</f>
        <v/>
      </c>
      <c r="AC1854" s="36"/>
      <c r="AE1854" s="20">
        <f t="shared" si="56"/>
        <v>0</v>
      </c>
      <c r="AF1854" s="20">
        <f t="shared" si="57"/>
        <v>0</v>
      </c>
    </row>
    <row r="1855" spans="1:32" ht="30" customHeight="1">
      <c r="A1855" s="21" t="str">
        <f>IFERROR(INDEX(PQR_Dept!$A$2:$A$21166, MATCH(B1855, PQR_Dept!$B$2:$B$21106, 0)), "")</f>
        <v/>
      </c>
      <c r="B1855" s="22"/>
      <c r="C1855" s="22"/>
      <c r="D1855" s="22"/>
      <c r="E1855" s="23"/>
      <c r="F1855" s="24"/>
      <c r="G1855" s="25"/>
      <c r="H1855" s="26"/>
      <c r="I1855" s="27"/>
      <c r="J1855" s="19"/>
      <c r="K1855" s="44"/>
      <c r="L1855" s="28"/>
      <c r="M1855" s="25"/>
      <c r="N1855" s="29"/>
      <c r="O1855" s="29"/>
      <c r="P1855" s="28"/>
      <c r="Q1855" s="30"/>
      <c r="R1855" s="28"/>
      <c r="S1855" s="28"/>
      <c r="T1855" s="28"/>
      <c r="U1855" s="31"/>
      <c r="V1855" s="32"/>
      <c r="W1855" s="32"/>
      <c r="X1855" s="32"/>
      <c r="Y1855" s="33"/>
      <c r="Z1855" s="33"/>
      <c r="AA1855" s="34"/>
      <c r="AB1855" s="40" t="str">
        <f>IF(AE1855 &gt; 0, IFERROR(IF(AND(AE1855 &gt; 0, AE1855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S1855 = ""), "Value in Column S is Required", IF(AF1855 &lt; 15, "At the time of Joining, age must be greater than 15 years", IF(AND(W1855 &gt; DATEVALUE("30/6/2024"), Y1855 = "Working"), "Column W and Y Logically Mismatched", IF(AND(X1855 &lt; DATEVALUE("1/7/2025"), Z1855 = "Working", X1855 &lt;&gt; ""), "Column X and Z Logically Mismatched", IF(AND(X1855 &lt;&gt; "", W1855 &gt;= X1855), "Column W and X Logically Missmatched",""))))))))))), ""), "")</f>
        <v/>
      </c>
      <c r="AC1855" s="36"/>
      <c r="AE1855" s="20">
        <f t="shared" si="56"/>
        <v>0</v>
      </c>
      <c r="AF1855" s="20">
        <f t="shared" si="57"/>
        <v>0</v>
      </c>
    </row>
    <row r="1856" spans="1:32" ht="30" customHeight="1">
      <c r="A1856" s="21" t="str">
        <f>IFERROR(INDEX(PQR_Dept!$A$2:$A$21166, MATCH(B1856, PQR_Dept!$B$2:$B$21106, 0)), "")</f>
        <v/>
      </c>
      <c r="B1856" s="22"/>
      <c r="C1856" s="22"/>
      <c r="D1856" s="22"/>
      <c r="E1856" s="23"/>
      <c r="F1856" s="24"/>
      <c r="G1856" s="25"/>
      <c r="H1856" s="26"/>
      <c r="I1856" s="27"/>
      <c r="J1856" s="19"/>
      <c r="K1856" s="44"/>
      <c r="L1856" s="28"/>
      <c r="M1856" s="25"/>
      <c r="N1856" s="29"/>
      <c r="O1856" s="29"/>
      <c r="P1856" s="28"/>
      <c r="Q1856" s="30"/>
      <c r="R1856" s="28"/>
      <c r="S1856" s="28"/>
      <c r="T1856" s="28"/>
      <c r="U1856" s="31"/>
      <c r="V1856" s="32"/>
      <c r="W1856" s="32"/>
      <c r="X1856" s="32"/>
      <c r="Y1856" s="33"/>
      <c r="Z1856" s="33"/>
      <c r="AA1856" s="34"/>
      <c r="AB1856" s="40" t="str">
        <f>IF(AE1856 &gt; 0, IFERROR(IF(AND(AE1856 &gt; 0, AE1856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S1856 = ""), "Value in Column S is Required", IF(AF1856 &lt; 15, "At the time of Joining, age must be greater than 15 years", IF(AND(W1856 &gt; DATEVALUE("30/6/2024"), Y1856 = "Working"), "Column W and Y Logically Mismatched", IF(AND(X1856 &lt; DATEVALUE("1/7/2025"), Z1856 = "Working", X1856 &lt;&gt; ""), "Column X and Z Logically Mismatched", IF(AND(X1856 &lt;&gt; "", W1856 &gt;= X1856), "Column W and X Logically Missmatched",""))))))))))), ""), "")</f>
        <v/>
      </c>
      <c r="AC1856" s="36"/>
      <c r="AE1856" s="20">
        <f t="shared" si="56"/>
        <v>0</v>
      </c>
      <c r="AF1856" s="20">
        <f t="shared" si="57"/>
        <v>0</v>
      </c>
    </row>
    <row r="1857" spans="1:32" ht="30" customHeight="1">
      <c r="A1857" s="21" t="str">
        <f>IFERROR(INDEX(PQR_Dept!$A$2:$A$21166, MATCH(B1857, PQR_Dept!$B$2:$B$21106, 0)), "")</f>
        <v/>
      </c>
      <c r="B1857" s="22"/>
      <c r="C1857" s="22"/>
      <c r="D1857" s="22"/>
      <c r="E1857" s="23"/>
      <c r="F1857" s="24"/>
      <c r="G1857" s="25"/>
      <c r="H1857" s="26"/>
      <c r="I1857" s="27"/>
      <c r="J1857" s="19"/>
      <c r="K1857" s="44"/>
      <c r="L1857" s="28"/>
      <c r="M1857" s="25"/>
      <c r="N1857" s="29"/>
      <c r="O1857" s="29"/>
      <c r="P1857" s="28"/>
      <c r="Q1857" s="30"/>
      <c r="R1857" s="28"/>
      <c r="S1857" s="28"/>
      <c r="T1857" s="28"/>
      <c r="U1857" s="31"/>
      <c r="V1857" s="32"/>
      <c r="W1857" s="32"/>
      <c r="X1857" s="32"/>
      <c r="Y1857" s="33"/>
      <c r="Z1857" s="33"/>
      <c r="AA1857" s="34"/>
      <c r="AB1857" s="40" t="str">
        <f>IF(AE1857 &gt; 0, IFERROR(IF(AND(AE1857 &gt; 0, AE1857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S1857 = ""), "Value in Column S is Required", IF(AF1857 &lt; 15, "At the time of Joining, age must be greater than 15 years", IF(AND(W1857 &gt; DATEVALUE("30/6/2024"), Y1857 = "Working"), "Column W and Y Logically Mismatched", IF(AND(X1857 &lt; DATEVALUE("1/7/2025"), Z1857 = "Working", X1857 &lt;&gt; ""), "Column X and Z Logically Mismatched", IF(AND(X1857 &lt;&gt; "", W1857 &gt;= X1857), "Column W and X Logically Missmatched",""))))))))))), ""), "")</f>
        <v/>
      </c>
      <c r="AC1857" s="36"/>
      <c r="AE1857" s="20">
        <f t="shared" si="56"/>
        <v>0</v>
      </c>
      <c r="AF1857" s="20">
        <f t="shared" si="57"/>
        <v>0</v>
      </c>
    </row>
    <row r="1858" spans="1:32" ht="30" customHeight="1">
      <c r="A1858" s="21" t="str">
        <f>IFERROR(INDEX(PQR_Dept!$A$2:$A$21166, MATCH(B1858, PQR_Dept!$B$2:$B$21106, 0)), "")</f>
        <v/>
      </c>
      <c r="B1858" s="22"/>
      <c r="C1858" s="22"/>
      <c r="D1858" s="22"/>
      <c r="E1858" s="23"/>
      <c r="F1858" s="24"/>
      <c r="G1858" s="25"/>
      <c r="H1858" s="26"/>
      <c r="I1858" s="27"/>
      <c r="J1858" s="19"/>
      <c r="K1858" s="44"/>
      <c r="L1858" s="28"/>
      <c r="M1858" s="25"/>
      <c r="N1858" s="29"/>
      <c r="O1858" s="29"/>
      <c r="P1858" s="28"/>
      <c r="Q1858" s="30"/>
      <c r="R1858" s="28"/>
      <c r="S1858" s="28"/>
      <c r="T1858" s="28"/>
      <c r="U1858" s="31"/>
      <c r="V1858" s="32"/>
      <c r="W1858" s="32"/>
      <c r="X1858" s="32"/>
      <c r="Y1858" s="33"/>
      <c r="Z1858" s="33"/>
      <c r="AA1858" s="34"/>
      <c r="AB1858" s="40" t="str">
        <f>IF(AE1858 &gt; 0, IFERROR(IF(AND(AE1858 &gt; 0, AE1858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S1858 = ""), "Value in Column S is Required", IF(AF1858 &lt; 15, "At the time of Joining, age must be greater than 15 years", IF(AND(W1858 &gt; DATEVALUE("30/6/2024"), Y1858 = "Working"), "Column W and Y Logically Mismatched", IF(AND(X1858 &lt; DATEVALUE("1/7/2025"), Z1858 = "Working", X1858 &lt;&gt; ""), "Column X and Z Logically Mismatched", IF(AND(X1858 &lt;&gt; "", W1858 &gt;= X1858), "Column W and X Logically Missmatched",""))))))))))), ""), "")</f>
        <v/>
      </c>
      <c r="AC1858" s="36"/>
      <c r="AE1858" s="20">
        <f t="shared" si="56"/>
        <v>0</v>
      </c>
      <c r="AF1858" s="20">
        <f t="shared" si="57"/>
        <v>0</v>
      </c>
    </row>
    <row r="1859" spans="1:32" ht="30" customHeight="1">
      <c r="A1859" s="21" t="str">
        <f>IFERROR(INDEX(PQR_Dept!$A$2:$A$21166, MATCH(B1859, PQR_Dept!$B$2:$B$21106, 0)), "")</f>
        <v/>
      </c>
      <c r="B1859" s="22"/>
      <c r="C1859" s="22"/>
      <c r="D1859" s="22"/>
      <c r="E1859" s="23"/>
      <c r="F1859" s="24"/>
      <c r="G1859" s="25"/>
      <c r="H1859" s="26"/>
      <c r="I1859" s="27"/>
      <c r="J1859" s="19"/>
      <c r="K1859" s="44"/>
      <c r="L1859" s="28"/>
      <c r="M1859" s="25"/>
      <c r="N1859" s="29"/>
      <c r="O1859" s="29"/>
      <c r="P1859" s="28"/>
      <c r="Q1859" s="30"/>
      <c r="R1859" s="28"/>
      <c r="S1859" s="28"/>
      <c r="T1859" s="28"/>
      <c r="U1859" s="31"/>
      <c r="V1859" s="32"/>
      <c r="W1859" s="32"/>
      <c r="X1859" s="32"/>
      <c r="Y1859" s="33"/>
      <c r="Z1859" s="33"/>
      <c r="AA1859" s="34"/>
      <c r="AB1859" s="40" t="str">
        <f>IF(AE1859 &gt; 0, IFERROR(IF(AND(AE1859 &gt; 0, AE1859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S1859 = ""), "Value in Column S is Required", IF(AF1859 &lt; 15, "At the time of Joining, age must be greater than 15 years", IF(AND(W1859 &gt; DATEVALUE("30/6/2024"), Y1859 = "Working"), "Column W and Y Logically Mismatched", IF(AND(X1859 &lt; DATEVALUE("1/7/2025"), Z1859 = "Working", X1859 &lt;&gt; ""), "Column X and Z Logically Mismatched", IF(AND(X1859 &lt;&gt; "", W1859 &gt;= X1859), "Column W and X Logically Missmatched",""))))))))))), ""), "")</f>
        <v/>
      </c>
      <c r="AC1859" s="36"/>
      <c r="AE1859" s="20">
        <f t="shared" ref="AE1859:AE1922" si="58">IF(B1859 &lt;&gt; "", COUNTA(Y1859:Z1859,V1859:W1859,T1859,P1859:Q1859,K1859:M1859,B1859:G1859), 0)</f>
        <v>0</v>
      </c>
      <c r="AF1859" s="20">
        <f t="shared" ref="AF1859:AF1922" si="59">YEARFRAC(V1859,W1859)</f>
        <v>0</v>
      </c>
    </row>
    <row r="1860" spans="1:32" ht="30" customHeight="1">
      <c r="A1860" s="21" t="str">
        <f>IFERROR(INDEX(PQR_Dept!$A$2:$A$21166, MATCH(B1860, PQR_Dept!$B$2:$B$21106, 0)), "")</f>
        <v/>
      </c>
      <c r="B1860" s="22"/>
      <c r="C1860" s="22"/>
      <c r="D1860" s="22"/>
      <c r="E1860" s="23"/>
      <c r="F1860" s="24"/>
      <c r="G1860" s="25"/>
      <c r="H1860" s="26"/>
      <c r="I1860" s="27"/>
      <c r="J1860" s="19"/>
      <c r="K1860" s="44"/>
      <c r="L1860" s="28"/>
      <c r="M1860" s="25"/>
      <c r="N1860" s="29"/>
      <c r="O1860" s="29"/>
      <c r="P1860" s="28"/>
      <c r="Q1860" s="30"/>
      <c r="R1860" s="28"/>
      <c r="S1860" s="28"/>
      <c r="T1860" s="28"/>
      <c r="U1860" s="31"/>
      <c r="V1860" s="32"/>
      <c r="W1860" s="32"/>
      <c r="X1860" s="32"/>
      <c r="Y1860" s="33"/>
      <c r="Z1860" s="33"/>
      <c r="AA1860" s="34"/>
      <c r="AB1860" s="40" t="str">
        <f>IF(AE1860 &gt; 0, IFERROR(IF(AND(AE1860 &gt; 0, AE1860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S1860 = ""), "Value in Column S is Required", IF(AF1860 &lt; 15, "At the time of Joining, age must be greater than 15 years", IF(AND(W1860 &gt; DATEVALUE("30/6/2024"), Y1860 = "Working"), "Column W and Y Logically Mismatched", IF(AND(X1860 &lt; DATEVALUE("1/7/2025"), Z1860 = "Working", X1860 &lt;&gt; ""), "Column X and Z Logically Mismatched", IF(AND(X1860 &lt;&gt; "", W1860 &gt;= X1860), "Column W and X Logically Missmatched",""))))))))))), ""), "")</f>
        <v/>
      </c>
      <c r="AC1860" s="36"/>
      <c r="AE1860" s="20">
        <f t="shared" si="58"/>
        <v>0</v>
      </c>
      <c r="AF1860" s="20">
        <f t="shared" si="59"/>
        <v>0</v>
      </c>
    </row>
    <row r="1861" spans="1:32" ht="30" customHeight="1">
      <c r="A1861" s="21" t="str">
        <f>IFERROR(INDEX(PQR_Dept!$A$2:$A$21166, MATCH(B1861, PQR_Dept!$B$2:$B$21106, 0)), "")</f>
        <v/>
      </c>
      <c r="B1861" s="22"/>
      <c r="C1861" s="22"/>
      <c r="D1861" s="22"/>
      <c r="E1861" s="23"/>
      <c r="F1861" s="24"/>
      <c r="G1861" s="25"/>
      <c r="H1861" s="26"/>
      <c r="I1861" s="27"/>
      <c r="J1861" s="19"/>
      <c r="K1861" s="44"/>
      <c r="L1861" s="28"/>
      <c r="M1861" s="25"/>
      <c r="N1861" s="29"/>
      <c r="O1861" s="29"/>
      <c r="P1861" s="28"/>
      <c r="Q1861" s="30"/>
      <c r="R1861" s="28"/>
      <c r="S1861" s="28"/>
      <c r="T1861" s="28"/>
      <c r="U1861" s="31"/>
      <c r="V1861" s="32"/>
      <c r="W1861" s="32"/>
      <c r="X1861" s="32"/>
      <c r="Y1861" s="33"/>
      <c r="Z1861" s="33"/>
      <c r="AA1861" s="34"/>
      <c r="AB1861" s="40" t="str">
        <f>IF(AE1861 &gt; 0, IFERROR(IF(AND(AE1861 &gt; 0, AE1861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S1861 = ""), "Value in Column S is Required", IF(AF1861 &lt; 15, "At the time of Joining, age must be greater than 15 years", IF(AND(W1861 &gt; DATEVALUE("30/6/2024"), Y1861 = "Working"), "Column W and Y Logically Mismatched", IF(AND(X1861 &lt; DATEVALUE("1/7/2025"), Z1861 = "Working", X1861 &lt;&gt; ""), "Column X and Z Logically Mismatched", IF(AND(X1861 &lt;&gt; "", W1861 &gt;= X1861), "Column W and X Logically Missmatched",""))))))))))), ""), "")</f>
        <v/>
      </c>
      <c r="AC1861" s="36"/>
      <c r="AE1861" s="20">
        <f t="shared" si="58"/>
        <v>0</v>
      </c>
      <c r="AF1861" s="20">
        <f t="shared" si="59"/>
        <v>0</v>
      </c>
    </row>
    <row r="1862" spans="1:32" ht="30" customHeight="1">
      <c r="A1862" s="21" t="str">
        <f>IFERROR(INDEX(PQR_Dept!$A$2:$A$21166, MATCH(B1862, PQR_Dept!$B$2:$B$21106, 0)), "")</f>
        <v/>
      </c>
      <c r="B1862" s="22"/>
      <c r="C1862" s="22"/>
      <c r="D1862" s="22"/>
      <c r="E1862" s="23"/>
      <c r="F1862" s="24"/>
      <c r="G1862" s="25"/>
      <c r="H1862" s="26"/>
      <c r="I1862" s="27"/>
      <c r="J1862" s="19"/>
      <c r="K1862" s="44"/>
      <c r="L1862" s="28"/>
      <c r="M1862" s="25"/>
      <c r="N1862" s="29"/>
      <c r="O1862" s="29"/>
      <c r="P1862" s="28"/>
      <c r="Q1862" s="30"/>
      <c r="R1862" s="28"/>
      <c r="S1862" s="28"/>
      <c r="T1862" s="28"/>
      <c r="U1862" s="31"/>
      <c r="V1862" s="32"/>
      <c r="W1862" s="32"/>
      <c r="X1862" s="32"/>
      <c r="Y1862" s="33"/>
      <c r="Z1862" s="33"/>
      <c r="AA1862" s="34"/>
      <c r="AB1862" s="40" t="str">
        <f>IF(AE1862 &gt; 0, IFERROR(IF(AND(AE1862 &gt; 0, AE1862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S1862 = ""), "Value in Column S is Required", IF(AF1862 &lt; 15, "At the time of Joining, age must be greater than 15 years", IF(AND(W1862 &gt; DATEVALUE("30/6/2024"), Y1862 = "Working"), "Column W and Y Logically Mismatched", IF(AND(X1862 &lt; DATEVALUE("1/7/2025"), Z1862 = "Working", X1862 &lt;&gt; ""), "Column X and Z Logically Mismatched", IF(AND(X1862 &lt;&gt; "", W1862 &gt;= X1862), "Column W and X Logically Missmatched",""))))))))))), ""), "")</f>
        <v/>
      </c>
      <c r="AC1862" s="36"/>
      <c r="AE1862" s="20">
        <f t="shared" si="58"/>
        <v>0</v>
      </c>
      <c r="AF1862" s="20">
        <f t="shared" si="59"/>
        <v>0</v>
      </c>
    </row>
    <row r="1863" spans="1:32" ht="30" customHeight="1">
      <c r="A1863" s="21" t="str">
        <f>IFERROR(INDEX(PQR_Dept!$A$2:$A$21166, MATCH(B1863, PQR_Dept!$B$2:$B$21106, 0)), "")</f>
        <v/>
      </c>
      <c r="B1863" s="22"/>
      <c r="C1863" s="22"/>
      <c r="D1863" s="22"/>
      <c r="E1863" s="23"/>
      <c r="F1863" s="24"/>
      <c r="G1863" s="25"/>
      <c r="H1863" s="26"/>
      <c r="I1863" s="27"/>
      <c r="J1863" s="19"/>
      <c r="K1863" s="44"/>
      <c r="L1863" s="28"/>
      <c r="M1863" s="25"/>
      <c r="N1863" s="29"/>
      <c r="O1863" s="29"/>
      <c r="P1863" s="28"/>
      <c r="Q1863" s="30"/>
      <c r="R1863" s="28"/>
      <c r="S1863" s="28"/>
      <c r="T1863" s="28"/>
      <c r="U1863" s="31"/>
      <c r="V1863" s="32"/>
      <c r="W1863" s="32"/>
      <c r="X1863" s="32"/>
      <c r="Y1863" s="33"/>
      <c r="Z1863" s="33"/>
      <c r="AA1863" s="34"/>
      <c r="AB1863" s="40" t="str">
        <f>IF(AE1863 &gt; 0, IFERROR(IF(AND(AE1863 &gt; 0, AE1863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S1863 = ""), "Value in Column S is Required", IF(AF1863 &lt; 15, "At the time of Joining, age must be greater than 15 years", IF(AND(W1863 &gt; DATEVALUE("30/6/2024"), Y1863 = "Working"), "Column W and Y Logically Mismatched", IF(AND(X1863 &lt; DATEVALUE("1/7/2025"), Z1863 = "Working", X1863 &lt;&gt; ""), "Column X and Z Logically Mismatched", IF(AND(X1863 &lt;&gt; "", W1863 &gt;= X1863), "Column W and X Logically Missmatched",""))))))))))), ""), "")</f>
        <v/>
      </c>
      <c r="AC1863" s="36"/>
      <c r="AE1863" s="20">
        <f t="shared" si="58"/>
        <v>0</v>
      </c>
      <c r="AF1863" s="20">
        <f t="shared" si="59"/>
        <v>0</v>
      </c>
    </row>
    <row r="1864" spans="1:32" ht="30" customHeight="1">
      <c r="A1864" s="21" t="str">
        <f>IFERROR(INDEX(PQR_Dept!$A$2:$A$21166, MATCH(B1864, PQR_Dept!$B$2:$B$21106, 0)), "")</f>
        <v/>
      </c>
      <c r="B1864" s="22"/>
      <c r="C1864" s="22"/>
      <c r="D1864" s="22"/>
      <c r="E1864" s="23"/>
      <c r="F1864" s="24"/>
      <c r="G1864" s="25"/>
      <c r="H1864" s="26"/>
      <c r="I1864" s="27"/>
      <c r="J1864" s="19"/>
      <c r="K1864" s="44"/>
      <c r="L1864" s="28"/>
      <c r="M1864" s="25"/>
      <c r="N1864" s="29"/>
      <c r="O1864" s="29"/>
      <c r="P1864" s="28"/>
      <c r="Q1864" s="30"/>
      <c r="R1864" s="28"/>
      <c r="S1864" s="28"/>
      <c r="T1864" s="28"/>
      <c r="U1864" s="31"/>
      <c r="V1864" s="32"/>
      <c r="W1864" s="32"/>
      <c r="X1864" s="32"/>
      <c r="Y1864" s="33"/>
      <c r="Z1864" s="33"/>
      <c r="AA1864" s="34"/>
      <c r="AB1864" s="40" t="str">
        <f>IF(AE1864 &gt; 0, IFERROR(IF(AND(AE1864 &gt; 0, AE1864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S1864 = ""), "Value in Column S is Required", IF(AF1864 &lt; 15, "At the time of Joining, age must be greater than 15 years", IF(AND(W1864 &gt; DATEVALUE("30/6/2024"), Y1864 = "Working"), "Column W and Y Logically Mismatched", IF(AND(X1864 &lt; DATEVALUE("1/7/2025"), Z1864 = "Working", X1864 &lt;&gt; ""), "Column X and Z Logically Mismatched", IF(AND(X1864 &lt;&gt; "", W1864 &gt;= X1864), "Column W and X Logically Missmatched",""))))))))))), ""), "")</f>
        <v/>
      </c>
      <c r="AC1864" s="36"/>
      <c r="AE1864" s="20">
        <f t="shared" si="58"/>
        <v>0</v>
      </c>
      <c r="AF1864" s="20">
        <f t="shared" si="59"/>
        <v>0</v>
      </c>
    </row>
    <row r="1865" spans="1:32" ht="30" customHeight="1">
      <c r="A1865" s="21" t="str">
        <f>IFERROR(INDEX(PQR_Dept!$A$2:$A$21166, MATCH(B1865, PQR_Dept!$B$2:$B$21106, 0)), "")</f>
        <v/>
      </c>
      <c r="B1865" s="22"/>
      <c r="C1865" s="22"/>
      <c r="D1865" s="22"/>
      <c r="E1865" s="23"/>
      <c r="F1865" s="24"/>
      <c r="G1865" s="25"/>
      <c r="H1865" s="26"/>
      <c r="I1865" s="27"/>
      <c r="J1865" s="19"/>
      <c r="K1865" s="44"/>
      <c r="L1865" s="28"/>
      <c r="M1865" s="25"/>
      <c r="N1865" s="29"/>
      <c r="O1865" s="29"/>
      <c r="P1865" s="28"/>
      <c r="Q1865" s="30"/>
      <c r="R1865" s="28"/>
      <c r="S1865" s="28"/>
      <c r="T1865" s="28"/>
      <c r="U1865" s="31"/>
      <c r="V1865" s="32"/>
      <c r="W1865" s="32"/>
      <c r="X1865" s="32"/>
      <c r="Y1865" s="33"/>
      <c r="Z1865" s="33"/>
      <c r="AA1865" s="34"/>
      <c r="AB1865" s="40" t="str">
        <f>IF(AE1865 &gt; 0, IFERROR(IF(AND(AE1865 &gt; 0, AE1865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S1865 = ""), "Value in Column S is Required", IF(AF1865 &lt; 15, "At the time of Joining, age must be greater than 15 years", IF(AND(W1865 &gt; DATEVALUE("30/6/2024"), Y1865 = "Working"), "Column W and Y Logically Mismatched", IF(AND(X1865 &lt; DATEVALUE("1/7/2025"), Z1865 = "Working", X1865 &lt;&gt; ""), "Column X and Z Logically Mismatched", IF(AND(X1865 &lt;&gt; "", W1865 &gt;= X1865), "Column W and X Logically Missmatched",""))))))))))), ""), "")</f>
        <v/>
      </c>
      <c r="AC1865" s="36"/>
      <c r="AE1865" s="20">
        <f t="shared" si="58"/>
        <v>0</v>
      </c>
      <c r="AF1865" s="20">
        <f t="shared" si="59"/>
        <v>0</v>
      </c>
    </row>
    <row r="1866" spans="1:32" ht="30" customHeight="1">
      <c r="A1866" s="21" t="str">
        <f>IFERROR(INDEX(PQR_Dept!$A$2:$A$21166, MATCH(B1866, PQR_Dept!$B$2:$B$21106, 0)), "")</f>
        <v/>
      </c>
      <c r="B1866" s="22"/>
      <c r="C1866" s="22"/>
      <c r="D1866" s="22"/>
      <c r="E1866" s="23"/>
      <c r="F1866" s="24"/>
      <c r="G1866" s="25"/>
      <c r="H1866" s="26"/>
      <c r="I1866" s="27"/>
      <c r="J1866" s="19"/>
      <c r="K1866" s="44"/>
      <c r="L1866" s="28"/>
      <c r="M1866" s="25"/>
      <c r="N1866" s="29"/>
      <c r="O1866" s="29"/>
      <c r="P1866" s="28"/>
      <c r="Q1866" s="30"/>
      <c r="R1866" s="28"/>
      <c r="S1866" s="28"/>
      <c r="T1866" s="28"/>
      <c r="U1866" s="31"/>
      <c r="V1866" s="32"/>
      <c r="W1866" s="32"/>
      <c r="X1866" s="32"/>
      <c r="Y1866" s="33"/>
      <c r="Z1866" s="33"/>
      <c r="AA1866" s="34"/>
      <c r="AB1866" s="40" t="str">
        <f>IF(AE1866 &gt; 0, IFERROR(IF(AND(AE1866 &gt; 0, AE1866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S1866 = ""), "Value in Column S is Required", IF(AF1866 &lt; 15, "At the time of Joining, age must be greater than 15 years", IF(AND(W1866 &gt; DATEVALUE("30/6/2024"), Y1866 = "Working"), "Column W and Y Logically Mismatched", IF(AND(X1866 &lt; DATEVALUE("1/7/2025"), Z1866 = "Working", X1866 &lt;&gt; ""), "Column X and Z Logically Mismatched", IF(AND(X1866 &lt;&gt; "", W1866 &gt;= X1866), "Column W and X Logically Missmatched",""))))))))))), ""), "")</f>
        <v/>
      </c>
      <c r="AC1866" s="36"/>
      <c r="AE1866" s="20">
        <f t="shared" si="58"/>
        <v>0</v>
      </c>
      <c r="AF1866" s="20">
        <f t="shared" si="59"/>
        <v>0</v>
      </c>
    </row>
    <row r="1867" spans="1:32" ht="30" customHeight="1">
      <c r="A1867" s="21" t="str">
        <f>IFERROR(INDEX(PQR_Dept!$A$2:$A$21166, MATCH(B1867, PQR_Dept!$B$2:$B$21106, 0)), "")</f>
        <v/>
      </c>
      <c r="B1867" s="22"/>
      <c r="C1867" s="22"/>
      <c r="D1867" s="22"/>
      <c r="E1867" s="23"/>
      <c r="F1867" s="24"/>
      <c r="G1867" s="25"/>
      <c r="H1867" s="26"/>
      <c r="I1867" s="27"/>
      <c r="J1867" s="19"/>
      <c r="K1867" s="44"/>
      <c r="L1867" s="28"/>
      <c r="M1867" s="25"/>
      <c r="N1867" s="29"/>
      <c r="O1867" s="29"/>
      <c r="P1867" s="28"/>
      <c r="Q1867" s="30"/>
      <c r="R1867" s="28"/>
      <c r="S1867" s="28"/>
      <c r="T1867" s="28"/>
      <c r="U1867" s="31"/>
      <c r="V1867" s="32"/>
      <c r="W1867" s="32"/>
      <c r="X1867" s="32"/>
      <c r="Y1867" s="33"/>
      <c r="Z1867" s="33"/>
      <c r="AA1867" s="34"/>
      <c r="AB1867" s="40" t="str">
        <f>IF(AE1867 &gt; 0, IFERROR(IF(AND(AE1867 &gt; 0, AE1867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S1867 = ""), "Value in Column S is Required", IF(AF1867 &lt; 15, "At the time of Joining, age must be greater than 15 years", IF(AND(W1867 &gt; DATEVALUE("30/6/2024"), Y1867 = "Working"), "Column W and Y Logically Mismatched", IF(AND(X1867 &lt; DATEVALUE("1/7/2025"), Z1867 = "Working", X1867 &lt;&gt; ""), "Column X and Z Logically Mismatched", IF(AND(X1867 &lt;&gt; "", W1867 &gt;= X1867), "Column W and X Logically Missmatched",""))))))))))), ""), "")</f>
        <v/>
      </c>
      <c r="AC1867" s="36"/>
      <c r="AE1867" s="20">
        <f t="shared" si="58"/>
        <v>0</v>
      </c>
      <c r="AF1867" s="20">
        <f t="shared" si="59"/>
        <v>0</v>
      </c>
    </row>
    <row r="1868" spans="1:32" ht="30" customHeight="1">
      <c r="A1868" s="21" t="str">
        <f>IFERROR(INDEX(PQR_Dept!$A$2:$A$21166, MATCH(B1868, PQR_Dept!$B$2:$B$21106, 0)), "")</f>
        <v/>
      </c>
      <c r="B1868" s="22"/>
      <c r="C1868" s="22"/>
      <c r="D1868" s="22"/>
      <c r="E1868" s="23"/>
      <c r="F1868" s="24"/>
      <c r="G1868" s="25"/>
      <c r="H1868" s="26"/>
      <c r="I1868" s="27"/>
      <c r="J1868" s="19"/>
      <c r="K1868" s="44"/>
      <c r="L1868" s="28"/>
      <c r="M1868" s="25"/>
      <c r="N1868" s="29"/>
      <c r="O1868" s="29"/>
      <c r="P1868" s="28"/>
      <c r="Q1868" s="30"/>
      <c r="R1868" s="28"/>
      <c r="S1868" s="28"/>
      <c r="T1868" s="28"/>
      <c r="U1868" s="31"/>
      <c r="V1868" s="32"/>
      <c r="W1868" s="32"/>
      <c r="X1868" s="32"/>
      <c r="Y1868" s="33"/>
      <c r="Z1868" s="33"/>
      <c r="AA1868" s="34"/>
      <c r="AB1868" s="40" t="str">
        <f>IF(AE1868 &gt; 0, IFERROR(IF(AND(AE1868 &gt; 0, AE1868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S1868 = ""), "Value in Column S is Required", IF(AF1868 &lt; 15, "At the time of Joining, age must be greater than 15 years", IF(AND(W1868 &gt; DATEVALUE("30/6/2024"), Y1868 = "Working"), "Column W and Y Logically Mismatched", IF(AND(X1868 &lt; DATEVALUE("1/7/2025"), Z1868 = "Working", X1868 &lt;&gt; ""), "Column X and Z Logically Mismatched", IF(AND(X1868 &lt;&gt; "", W1868 &gt;= X1868), "Column W and X Logically Missmatched",""))))))))))), ""), "")</f>
        <v/>
      </c>
      <c r="AC1868" s="36"/>
      <c r="AE1868" s="20">
        <f t="shared" si="58"/>
        <v>0</v>
      </c>
      <c r="AF1868" s="20">
        <f t="shared" si="59"/>
        <v>0</v>
      </c>
    </row>
    <row r="1869" spans="1:32" ht="30" customHeight="1">
      <c r="A1869" s="21" t="str">
        <f>IFERROR(INDEX(PQR_Dept!$A$2:$A$21166, MATCH(B1869, PQR_Dept!$B$2:$B$21106, 0)), "")</f>
        <v/>
      </c>
      <c r="B1869" s="22"/>
      <c r="C1869" s="22"/>
      <c r="D1869" s="22"/>
      <c r="E1869" s="23"/>
      <c r="F1869" s="24"/>
      <c r="G1869" s="25"/>
      <c r="H1869" s="26"/>
      <c r="I1869" s="27"/>
      <c r="J1869" s="19"/>
      <c r="K1869" s="44"/>
      <c r="L1869" s="28"/>
      <c r="M1869" s="25"/>
      <c r="N1869" s="29"/>
      <c r="O1869" s="29"/>
      <c r="P1869" s="28"/>
      <c r="Q1869" s="30"/>
      <c r="R1869" s="28"/>
      <c r="S1869" s="28"/>
      <c r="T1869" s="28"/>
      <c r="U1869" s="31"/>
      <c r="V1869" s="32"/>
      <c r="W1869" s="32"/>
      <c r="X1869" s="32"/>
      <c r="Y1869" s="33"/>
      <c r="Z1869" s="33"/>
      <c r="AA1869" s="34"/>
      <c r="AB1869" s="40" t="str">
        <f>IF(AE1869 &gt; 0, IFERROR(IF(AND(AE1869 &gt; 0, AE1869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S1869 = ""), "Value in Column S is Required", IF(AF1869 &lt; 15, "At the time of Joining, age must be greater than 15 years", IF(AND(W1869 &gt; DATEVALUE("30/6/2024"), Y1869 = "Working"), "Column W and Y Logically Mismatched", IF(AND(X1869 &lt; DATEVALUE("1/7/2025"), Z1869 = "Working", X1869 &lt;&gt; ""), "Column X and Z Logically Mismatched", IF(AND(X1869 &lt;&gt; "", W1869 &gt;= X1869), "Column W and X Logically Missmatched",""))))))))))), ""), "")</f>
        <v/>
      </c>
      <c r="AC1869" s="36"/>
      <c r="AE1869" s="20">
        <f t="shared" si="58"/>
        <v>0</v>
      </c>
      <c r="AF1869" s="20">
        <f t="shared" si="59"/>
        <v>0</v>
      </c>
    </row>
    <row r="1870" spans="1:32" ht="30" customHeight="1">
      <c r="A1870" s="21" t="str">
        <f>IFERROR(INDEX(PQR_Dept!$A$2:$A$21166, MATCH(B1870, PQR_Dept!$B$2:$B$21106, 0)), "")</f>
        <v/>
      </c>
      <c r="B1870" s="22"/>
      <c r="C1870" s="22"/>
      <c r="D1870" s="22"/>
      <c r="E1870" s="23"/>
      <c r="F1870" s="24"/>
      <c r="G1870" s="25"/>
      <c r="H1870" s="26"/>
      <c r="I1870" s="27"/>
      <c r="J1870" s="19"/>
      <c r="K1870" s="44"/>
      <c r="L1870" s="28"/>
      <c r="M1870" s="25"/>
      <c r="N1870" s="29"/>
      <c r="O1870" s="29"/>
      <c r="P1870" s="28"/>
      <c r="Q1870" s="30"/>
      <c r="R1870" s="28"/>
      <c r="S1870" s="28"/>
      <c r="T1870" s="28"/>
      <c r="U1870" s="31"/>
      <c r="V1870" s="32"/>
      <c r="W1870" s="32"/>
      <c r="X1870" s="32"/>
      <c r="Y1870" s="33"/>
      <c r="Z1870" s="33"/>
      <c r="AA1870" s="34"/>
      <c r="AB1870" s="40" t="str">
        <f>IF(AE1870 &gt; 0, IFERROR(IF(AND(AE1870 &gt; 0, AE1870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S1870 = ""), "Value in Column S is Required", IF(AF1870 &lt; 15, "At the time of Joining, age must be greater than 15 years", IF(AND(W1870 &gt; DATEVALUE("30/6/2024"), Y1870 = "Working"), "Column W and Y Logically Mismatched", IF(AND(X1870 &lt; DATEVALUE("1/7/2025"), Z1870 = "Working", X1870 &lt;&gt; ""), "Column X and Z Logically Mismatched", IF(AND(X1870 &lt;&gt; "", W1870 &gt;= X1870), "Column W and X Logically Missmatched",""))))))))))), ""), "")</f>
        <v/>
      </c>
      <c r="AC1870" s="36"/>
      <c r="AE1870" s="20">
        <f t="shared" si="58"/>
        <v>0</v>
      </c>
      <c r="AF1870" s="20">
        <f t="shared" si="59"/>
        <v>0</v>
      </c>
    </row>
    <row r="1871" spans="1:32" ht="30" customHeight="1">
      <c r="A1871" s="21" t="str">
        <f>IFERROR(INDEX(PQR_Dept!$A$2:$A$21166, MATCH(B1871, PQR_Dept!$B$2:$B$21106, 0)), "")</f>
        <v/>
      </c>
      <c r="B1871" s="22"/>
      <c r="C1871" s="22"/>
      <c r="D1871" s="22"/>
      <c r="E1871" s="23"/>
      <c r="F1871" s="24"/>
      <c r="G1871" s="25"/>
      <c r="H1871" s="26"/>
      <c r="I1871" s="27"/>
      <c r="J1871" s="19"/>
      <c r="K1871" s="44"/>
      <c r="L1871" s="28"/>
      <c r="M1871" s="25"/>
      <c r="N1871" s="29"/>
      <c r="O1871" s="29"/>
      <c r="P1871" s="28"/>
      <c r="Q1871" s="30"/>
      <c r="R1871" s="28"/>
      <c r="S1871" s="28"/>
      <c r="T1871" s="28"/>
      <c r="U1871" s="31"/>
      <c r="V1871" s="32"/>
      <c r="W1871" s="32"/>
      <c r="X1871" s="32"/>
      <c r="Y1871" s="33"/>
      <c r="Z1871" s="33"/>
      <c r="AA1871" s="34"/>
      <c r="AB1871" s="40" t="str">
        <f>IF(AE1871 &gt; 0, IFERROR(IF(AND(AE1871 &gt; 0, AE1871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S1871 = ""), "Value in Column S is Required", IF(AF1871 &lt; 15, "At the time of Joining, age must be greater than 15 years", IF(AND(W1871 &gt; DATEVALUE("30/6/2024"), Y1871 = "Working"), "Column W and Y Logically Mismatched", IF(AND(X1871 &lt; DATEVALUE("1/7/2025"), Z1871 = "Working", X1871 &lt;&gt; ""), "Column X and Z Logically Mismatched", IF(AND(X1871 &lt;&gt; "", W1871 &gt;= X1871), "Column W and X Logically Missmatched",""))))))))))), ""), "")</f>
        <v/>
      </c>
      <c r="AC1871" s="36"/>
      <c r="AE1871" s="20">
        <f t="shared" si="58"/>
        <v>0</v>
      </c>
      <c r="AF1871" s="20">
        <f t="shared" si="59"/>
        <v>0</v>
      </c>
    </row>
    <row r="1872" spans="1:32" ht="30" customHeight="1">
      <c r="A1872" s="21" t="str">
        <f>IFERROR(INDEX(PQR_Dept!$A$2:$A$21166, MATCH(B1872, PQR_Dept!$B$2:$B$21106, 0)), "")</f>
        <v/>
      </c>
      <c r="B1872" s="22"/>
      <c r="C1872" s="22"/>
      <c r="D1872" s="22"/>
      <c r="E1872" s="23"/>
      <c r="F1872" s="24"/>
      <c r="G1872" s="25"/>
      <c r="H1872" s="26"/>
      <c r="I1872" s="27"/>
      <c r="J1872" s="19"/>
      <c r="K1872" s="44"/>
      <c r="L1872" s="28"/>
      <c r="M1872" s="25"/>
      <c r="N1872" s="29"/>
      <c r="O1872" s="29"/>
      <c r="P1872" s="28"/>
      <c r="Q1872" s="30"/>
      <c r="R1872" s="28"/>
      <c r="S1872" s="28"/>
      <c r="T1872" s="28"/>
      <c r="U1872" s="31"/>
      <c r="V1872" s="32"/>
      <c r="W1872" s="32"/>
      <c r="X1872" s="32"/>
      <c r="Y1872" s="33"/>
      <c r="Z1872" s="33"/>
      <c r="AA1872" s="34"/>
      <c r="AB1872" s="40" t="str">
        <f>IF(AE1872 &gt; 0, IFERROR(IF(AND(AE1872 &gt; 0, AE1872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S1872 = ""), "Value in Column S is Required", IF(AF1872 &lt; 15, "At the time of Joining, age must be greater than 15 years", IF(AND(W1872 &gt; DATEVALUE("30/6/2024"), Y1872 = "Working"), "Column W and Y Logically Mismatched", IF(AND(X1872 &lt; DATEVALUE("1/7/2025"), Z1872 = "Working", X1872 &lt;&gt; ""), "Column X and Z Logically Mismatched", IF(AND(X1872 &lt;&gt; "", W1872 &gt;= X1872), "Column W and X Logically Missmatched",""))))))))))), ""), "")</f>
        <v/>
      </c>
      <c r="AC1872" s="36"/>
      <c r="AE1872" s="20">
        <f t="shared" si="58"/>
        <v>0</v>
      </c>
      <c r="AF1872" s="20">
        <f t="shared" si="59"/>
        <v>0</v>
      </c>
    </row>
    <row r="1873" spans="1:32" ht="30" customHeight="1">
      <c r="A1873" s="21" t="str">
        <f>IFERROR(INDEX(PQR_Dept!$A$2:$A$21166, MATCH(B1873, PQR_Dept!$B$2:$B$21106, 0)), "")</f>
        <v/>
      </c>
      <c r="B1873" s="22"/>
      <c r="C1873" s="22"/>
      <c r="D1873" s="22"/>
      <c r="E1873" s="23"/>
      <c r="F1873" s="24"/>
      <c r="G1873" s="25"/>
      <c r="H1873" s="26"/>
      <c r="I1873" s="27"/>
      <c r="J1873" s="19"/>
      <c r="K1873" s="44"/>
      <c r="L1873" s="28"/>
      <c r="M1873" s="25"/>
      <c r="N1873" s="29"/>
      <c r="O1873" s="29"/>
      <c r="P1873" s="28"/>
      <c r="Q1873" s="30"/>
      <c r="R1873" s="28"/>
      <c r="S1873" s="28"/>
      <c r="T1873" s="28"/>
      <c r="U1873" s="31"/>
      <c r="V1873" s="32"/>
      <c r="W1873" s="32"/>
      <c r="X1873" s="32"/>
      <c r="Y1873" s="33"/>
      <c r="Z1873" s="33"/>
      <c r="AA1873" s="34"/>
      <c r="AB1873" s="40" t="str">
        <f>IF(AE1873 &gt; 0, IFERROR(IF(AND(AE1873 &gt; 0, AE1873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S1873 = ""), "Value in Column S is Required", IF(AF1873 &lt; 15, "At the time of Joining, age must be greater than 15 years", IF(AND(W1873 &gt; DATEVALUE("30/6/2024"), Y1873 = "Working"), "Column W and Y Logically Mismatched", IF(AND(X1873 &lt; DATEVALUE("1/7/2025"), Z1873 = "Working", X1873 &lt;&gt; ""), "Column X and Z Logically Mismatched", IF(AND(X1873 &lt;&gt; "", W1873 &gt;= X1873), "Column W and X Logically Missmatched",""))))))))))), ""), "")</f>
        <v/>
      </c>
      <c r="AC1873" s="36"/>
      <c r="AE1873" s="20">
        <f t="shared" si="58"/>
        <v>0</v>
      </c>
      <c r="AF1873" s="20">
        <f t="shared" si="59"/>
        <v>0</v>
      </c>
    </row>
    <row r="1874" spans="1:32" ht="30" customHeight="1">
      <c r="A1874" s="21" t="str">
        <f>IFERROR(INDEX(PQR_Dept!$A$2:$A$21166, MATCH(B1874, PQR_Dept!$B$2:$B$21106, 0)), "")</f>
        <v/>
      </c>
      <c r="B1874" s="22"/>
      <c r="C1874" s="22"/>
      <c r="D1874" s="22"/>
      <c r="E1874" s="23"/>
      <c r="F1874" s="24"/>
      <c r="G1874" s="25"/>
      <c r="H1874" s="26"/>
      <c r="I1874" s="27"/>
      <c r="J1874" s="19"/>
      <c r="K1874" s="44"/>
      <c r="L1874" s="28"/>
      <c r="M1874" s="25"/>
      <c r="N1874" s="29"/>
      <c r="O1874" s="29"/>
      <c r="P1874" s="28"/>
      <c r="Q1874" s="30"/>
      <c r="R1874" s="28"/>
      <c r="S1874" s="28"/>
      <c r="T1874" s="28"/>
      <c r="U1874" s="31"/>
      <c r="V1874" s="32"/>
      <c r="W1874" s="32"/>
      <c r="X1874" s="32"/>
      <c r="Y1874" s="33"/>
      <c r="Z1874" s="33"/>
      <c r="AA1874" s="34"/>
      <c r="AB1874" s="40" t="str">
        <f>IF(AE1874 &gt; 0, IFERROR(IF(AND(AE1874 &gt; 0, AE1874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S1874 = ""), "Value in Column S is Required", IF(AF1874 &lt; 15, "At the time of Joining, age must be greater than 15 years", IF(AND(W1874 &gt; DATEVALUE("30/6/2024"), Y1874 = "Working"), "Column W and Y Logically Mismatched", IF(AND(X1874 &lt; DATEVALUE("1/7/2025"), Z1874 = "Working", X1874 &lt;&gt; ""), "Column X and Z Logically Mismatched", IF(AND(X1874 &lt;&gt; "", W1874 &gt;= X1874), "Column W and X Logically Missmatched",""))))))))))), ""), "")</f>
        <v/>
      </c>
      <c r="AC1874" s="36"/>
      <c r="AE1874" s="20">
        <f t="shared" si="58"/>
        <v>0</v>
      </c>
      <c r="AF1874" s="20">
        <f t="shared" si="59"/>
        <v>0</v>
      </c>
    </row>
    <row r="1875" spans="1:32" ht="30" customHeight="1">
      <c r="A1875" s="21" t="str">
        <f>IFERROR(INDEX(PQR_Dept!$A$2:$A$21166, MATCH(B1875, PQR_Dept!$B$2:$B$21106, 0)), "")</f>
        <v/>
      </c>
      <c r="B1875" s="22"/>
      <c r="C1875" s="22"/>
      <c r="D1875" s="22"/>
      <c r="E1875" s="23"/>
      <c r="F1875" s="24"/>
      <c r="G1875" s="25"/>
      <c r="H1875" s="26"/>
      <c r="I1875" s="27"/>
      <c r="J1875" s="19"/>
      <c r="K1875" s="44"/>
      <c r="L1875" s="28"/>
      <c r="M1875" s="25"/>
      <c r="N1875" s="29"/>
      <c r="O1875" s="29"/>
      <c r="P1875" s="28"/>
      <c r="Q1875" s="30"/>
      <c r="R1875" s="28"/>
      <c r="S1875" s="28"/>
      <c r="T1875" s="28"/>
      <c r="U1875" s="31"/>
      <c r="V1875" s="32"/>
      <c r="W1875" s="32"/>
      <c r="X1875" s="32"/>
      <c r="Y1875" s="33"/>
      <c r="Z1875" s="33"/>
      <c r="AA1875" s="34"/>
      <c r="AB1875" s="40" t="str">
        <f>IF(AE1875 &gt; 0, IFERROR(IF(AND(AE1875 &gt; 0, AE1875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S1875 = ""), "Value in Column S is Required", IF(AF1875 &lt; 15, "At the time of Joining, age must be greater than 15 years", IF(AND(W1875 &gt; DATEVALUE("30/6/2024"), Y1875 = "Working"), "Column W and Y Logically Mismatched", IF(AND(X1875 &lt; DATEVALUE("1/7/2025"), Z1875 = "Working", X1875 &lt;&gt; ""), "Column X and Z Logically Mismatched", IF(AND(X1875 &lt;&gt; "", W1875 &gt;= X1875), "Column W and X Logically Missmatched",""))))))))))), ""), "")</f>
        <v/>
      </c>
      <c r="AC1875" s="36"/>
      <c r="AE1875" s="20">
        <f t="shared" si="58"/>
        <v>0</v>
      </c>
      <c r="AF1875" s="20">
        <f t="shared" si="59"/>
        <v>0</v>
      </c>
    </row>
    <row r="1876" spans="1:32" ht="30" customHeight="1">
      <c r="A1876" s="21" t="str">
        <f>IFERROR(INDEX(PQR_Dept!$A$2:$A$21166, MATCH(B1876, PQR_Dept!$B$2:$B$21106, 0)), "")</f>
        <v/>
      </c>
      <c r="B1876" s="22"/>
      <c r="C1876" s="22"/>
      <c r="D1876" s="22"/>
      <c r="E1876" s="23"/>
      <c r="F1876" s="24"/>
      <c r="G1876" s="25"/>
      <c r="H1876" s="26"/>
      <c r="I1876" s="27"/>
      <c r="J1876" s="19"/>
      <c r="K1876" s="44"/>
      <c r="L1876" s="28"/>
      <c r="M1876" s="25"/>
      <c r="N1876" s="29"/>
      <c r="O1876" s="29"/>
      <c r="P1876" s="28"/>
      <c r="Q1876" s="30"/>
      <c r="R1876" s="28"/>
      <c r="S1876" s="28"/>
      <c r="T1876" s="28"/>
      <c r="U1876" s="31"/>
      <c r="V1876" s="32"/>
      <c r="W1876" s="32"/>
      <c r="X1876" s="32"/>
      <c r="Y1876" s="33"/>
      <c r="Z1876" s="33"/>
      <c r="AA1876" s="34"/>
      <c r="AB1876" s="40" t="str">
        <f>IF(AE1876 &gt; 0, IFERROR(IF(AND(AE1876 &gt; 0, AE1876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S1876 = ""), "Value in Column S is Required", IF(AF1876 &lt; 15, "At the time of Joining, age must be greater than 15 years", IF(AND(W1876 &gt; DATEVALUE("30/6/2024"), Y1876 = "Working"), "Column W and Y Logically Mismatched", IF(AND(X1876 &lt; DATEVALUE("1/7/2025"), Z1876 = "Working", X1876 &lt;&gt; ""), "Column X and Z Logically Mismatched", IF(AND(X1876 &lt;&gt; "", W1876 &gt;= X1876), "Column W and X Logically Missmatched",""))))))))))), ""), "")</f>
        <v/>
      </c>
      <c r="AC1876" s="36"/>
      <c r="AE1876" s="20">
        <f t="shared" si="58"/>
        <v>0</v>
      </c>
      <c r="AF1876" s="20">
        <f t="shared" si="59"/>
        <v>0</v>
      </c>
    </row>
    <row r="1877" spans="1:32" ht="30" customHeight="1">
      <c r="A1877" s="21" t="str">
        <f>IFERROR(INDEX(PQR_Dept!$A$2:$A$21166, MATCH(B1877, PQR_Dept!$B$2:$B$21106, 0)), "")</f>
        <v/>
      </c>
      <c r="B1877" s="22"/>
      <c r="C1877" s="22"/>
      <c r="D1877" s="22"/>
      <c r="E1877" s="23"/>
      <c r="F1877" s="24"/>
      <c r="G1877" s="25"/>
      <c r="H1877" s="26"/>
      <c r="I1877" s="27"/>
      <c r="J1877" s="19"/>
      <c r="K1877" s="44"/>
      <c r="L1877" s="28"/>
      <c r="M1877" s="25"/>
      <c r="N1877" s="29"/>
      <c r="O1877" s="29"/>
      <c r="P1877" s="28"/>
      <c r="Q1877" s="30"/>
      <c r="R1877" s="28"/>
      <c r="S1877" s="28"/>
      <c r="T1877" s="28"/>
      <c r="U1877" s="31"/>
      <c r="V1877" s="32"/>
      <c r="W1877" s="32"/>
      <c r="X1877" s="32"/>
      <c r="Y1877" s="33"/>
      <c r="Z1877" s="33"/>
      <c r="AA1877" s="34"/>
      <c r="AB1877" s="40" t="str">
        <f>IF(AE1877 &gt; 0, IFERROR(IF(AND(AE1877 &gt; 0, AE1877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S1877 = ""), "Value in Column S is Required", IF(AF1877 &lt; 15, "At the time of Joining, age must be greater than 15 years", IF(AND(W1877 &gt; DATEVALUE("30/6/2024"), Y1877 = "Working"), "Column W and Y Logically Mismatched", IF(AND(X1877 &lt; DATEVALUE("1/7/2025"), Z1877 = "Working", X1877 &lt;&gt; ""), "Column X and Z Logically Mismatched", IF(AND(X1877 &lt;&gt; "", W1877 &gt;= X1877), "Column W and X Logically Missmatched",""))))))))))), ""), "")</f>
        <v/>
      </c>
      <c r="AC1877" s="36"/>
      <c r="AE1877" s="20">
        <f t="shared" si="58"/>
        <v>0</v>
      </c>
      <c r="AF1877" s="20">
        <f t="shared" si="59"/>
        <v>0</v>
      </c>
    </row>
    <row r="1878" spans="1:32" ht="30" customHeight="1">
      <c r="A1878" s="21" t="str">
        <f>IFERROR(INDEX(PQR_Dept!$A$2:$A$21166, MATCH(B1878, PQR_Dept!$B$2:$B$21106, 0)), "")</f>
        <v/>
      </c>
      <c r="B1878" s="22"/>
      <c r="C1878" s="22"/>
      <c r="D1878" s="22"/>
      <c r="E1878" s="23"/>
      <c r="F1878" s="24"/>
      <c r="G1878" s="25"/>
      <c r="H1878" s="26"/>
      <c r="I1878" s="27"/>
      <c r="J1878" s="19"/>
      <c r="K1878" s="44"/>
      <c r="L1878" s="28"/>
      <c r="M1878" s="25"/>
      <c r="N1878" s="29"/>
      <c r="O1878" s="29"/>
      <c r="P1878" s="28"/>
      <c r="Q1878" s="30"/>
      <c r="R1878" s="28"/>
      <c r="S1878" s="28"/>
      <c r="T1878" s="28"/>
      <c r="U1878" s="31"/>
      <c r="V1878" s="32"/>
      <c r="W1878" s="32"/>
      <c r="X1878" s="32"/>
      <c r="Y1878" s="33"/>
      <c r="Z1878" s="33"/>
      <c r="AA1878" s="34"/>
      <c r="AB1878" s="40" t="str">
        <f>IF(AE1878 &gt; 0, IFERROR(IF(AND(AE1878 &gt; 0, AE1878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S1878 = ""), "Value in Column S is Required", IF(AF1878 &lt; 15, "At the time of Joining, age must be greater than 15 years", IF(AND(W1878 &gt; DATEVALUE("30/6/2024"), Y1878 = "Working"), "Column W and Y Logically Mismatched", IF(AND(X1878 &lt; DATEVALUE("1/7/2025"), Z1878 = "Working", X1878 &lt;&gt; ""), "Column X and Z Logically Mismatched", IF(AND(X1878 &lt;&gt; "", W1878 &gt;= X1878), "Column W and X Logically Missmatched",""))))))))))), ""), "")</f>
        <v/>
      </c>
      <c r="AC1878" s="36"/>
      <c r="AE1878" s="20">
        <f t="shared" si="58"/>
        <v>0</v>
      </c>
      <c r="AF1878" s="20">
        <f t="shared" si="59"/>
        <v>0</v>
      </c>
    </row>
    <row r="1879" spans="1:32" ht="30" customHeight="1">
      <c r="A1879" s="21" t="str">
        <f>IFERROR(INDEX(PQR_Dept!$A$2:$A$21166, MATCH(B1879, PQR_Dept!$B$2:$B$21106, 0)), "")</f>
        <v/>
      </c>
      <c r="B1879" s="22"/>
      <c r="C1879" s="22"/>
      <c r="D1879" s="22"/>
      <c r="E1879" s="23"/>
      <c r="F1879" s="24"/>
      <c r="G1879" s="25"/>
      <c r="H1879" s="26"/>
      <c r="I1879" s="27"/>
      <c r="J1879" s="19"/>
      <c r="K1879" s="44"/>
      <c r="L1879" s="28"/>
      <c r="M1879" s="25"/>
      <c r="N1879" s="29"/>
      <c r="O1879" s="29"/>
      <c r="P1879" s="28"/>
      <c r="Q1879" s="30"/>
      <c r="R1879" s="28"/>
      <c r="S1879" s="28"/>
      <c r="T1879" s="28"/>
      <c r="U1879" s="31"/>
      <c r="V1879" s="32"/>
      <c r="W1879" s="32"/>
      <c r="X1879" s="32"/>
      <c r="Y1879" s="33"/>
      <c r="Z1879" s="33"/>
      <c r="AA1879" s="34"/>
      <c r="AB1879" s="40" t="str">
        <f>IF(AE1879 &gt; 0, IFERROR(IF(AND(AE1879 &gt; 0, AE1879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S1879 = ""), "Value in Column S is Required", IF(AF1879 &lt; 15, "At the time of Joining, age must be greater than 15 years", IF(AND(W1879 &gt; DATEVALUE("30/6/2024"), Y1879 = "Working"), "Column W and Y Logically Mismatched", IF(AND(X1879 &lt; DATEVALUE("1/7/2025"), Z1879 = "Working", X1879 &lt;&gt; ""), "Column X and Z Logically Mismatched", IF(AND(X1879 &lt;&gt; "", W1879 &gt;= X1879), "Column W and X Logically Missmatched",""))))))))))), ""), "")</f>
        <v/>
      </c>
      <c r="AC1879" s="36"/>
      <c r="AE1879" s="20">
        <f t="shared" si="58"/>
        <v>0</v>
      </c>
      <c r="AF1879" s="20">
        <f t="shared" si="59"/>
        <v>0</v>
      </c>
    </row>
    <row r="1880" spans="1:32" ht="30" customHeight="1">
      <c r="A1880" s="21" t="str">
        <f>IFERROR(INDEX(PQR_Dept!$A$2:$A$21166, MATCH(B1880, PQR_Dept!$B$2:$B$21106, 0)), "")</f>
        <v/>
      </c>
      <c r="B1880" s="22"/>
      <c r="C1880" s="22"/>
      <c r="D1880" s="22"/>
      <c r="E1880" s="23"/>
      <c r="F1880" s="24"/>
      <c r="G1880" s="25"/>
      <c r="H1880" s="26"/>
      <c r="I1880" s="27"/>
      <c r="J1880" s="19"/>
      <c r="K1880" s="44"/>
      <c r="L1880" s="28"/>
      <c r="M1880" s="25"/>
      <c r="N1880" s="29"/>
      <c r="O1880" s="29"/>
      <c r="P1880" s="28"/>
      <c r="Q1880" s="30"/>
      <c r="R1880" s="28"/>
      <c r="S1880" s="28"/>
      <c r="T1880" s="28"/>
      <c r="U1880" s="31"/>
      <c r="V1880" s="32"/>
      <c r="W1880" s="32"/>
      <c r="X1880" s="32"/>
      <c r="Y1880" s="33"/>
      <c r="Z1880" s="33"/>
      <c r="AA1880" s="34"/>
      <c r="AB1880" s="40" t="str">
        <f>IF(AE1880 &gt; 0, IFERROR(IF(AND(AE1880 &gt; 0, AE1880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S1880 = ""), "Value in Column S is Required", IF(AF1880 &lt; 15, "At the time of Joining, age must be greater than 15 years", IF(AND(W1880 &gt; DATEVALUE("30/6/2024"), Y1880 = "Working"), "Column W and Y Logically Mismatched", IF(AND(X1880 &lt; DATEVALUE("1/7/2025"), Z1880 = "Working", X1880 &lt;&gt; ""), "Column X and Z Logically Mismatched", IF(AND(X1880 &lt;&gt; "", W1880 &gt;= X1880), "Column W and X Logically Missmatched",""))))))))))), ""), "")</f>
        <v/>
      </c>
      <c r="AC1880" s="36"/>
      <c r="AE1880" s="20">
        <f t="shared" si="58"/>
        <v>0</v>
      </c>
      <c r="AF1880" s="20">
        <f t="shared" si="59"/>
        <v>0</v>
      </c>
    </row>
    <row r="1881" spans="1:32" ht="30" customHeight="1">
      <c r="A1881" s="21" t="str">
        <f>IFERROR(INDEX(PQR_Dept!$A$2:$A$21166, MATCH(B1881, PQR_Dept!$B$2:$B$21106, 0)), "")</f>
        <v/>
      </c>
      <c r="B1881" s="22"/>
      <c r="C1881" s="22"/>
      <c r="D1881" s="22"/>
      <c r="E1881" s="23"/>
      <c r="F1881" s="24"/>
      <c r="G1881" s="25"/>
      <c r="H1881" s="26"/>
      <c r="I1881" s="27"/>
      <c r="J1881" s="19"/>
      <c r="K1881" s="44"/>
      <c r="L1881" s="28"/>
      <c r="M1881" s="25"/>
      <c r="N1881" s="29"/>
      <c r="O1881" s="29"/>
      <c r="P1881" s="28"/>
      <c r="Q1881" s="30"/>
      <c r="R1881" s="28"/>
      <c r="S1881" s="28"/>
      <c r="T1881" s="28"/>
      <c r="U1881" s="31"/>
      <c r="V1881" s="32"/>
      <c r="W1881" s="32"/>
      <c r="X1881" s="32"/>
      <c r="Y1881" s="33"/>
      <c r="Z1881" s="33"/>
      <c r="AA1881" s="34"/>
      <c r="AB1881" s="40" t="str">
        <f>IF(AE1881 &gt; 0, IFERROR(IF(AND(AE1881 &gt; 0, AE1881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S1881 = ""), "Value in Column S is Required", IF(AF1881 &lt; 15, "At the time of Joining, age must be greater than 15 years", IF(AND(W1881 &gt; DATEVALUE("30/6/2024"), Y1881 = "Working"), "Column W and Y Logically Mismatched", IF(AND(X1881 &lt; DATEVALUE("1/7/2025"), Z1881 = "Working", X1881 &lt;&gt; ""), "Column X and Z Logically Mismatched", IF(AND(X1881 &lt;&gt; "", W1881 &gt;= X1881), "Column W and X Logically Missmatched",""))))))))))), ""), "")</f>
        <v/>
      </c>
      <c r="AC1881" s="36"/>
      <c r="AE1881" s="20">
        <f t="shared" si="58"/>
        <v>0</v>
      </c>
      <c r="AF1881" s="20">
        <f t="shared" si="59"/>
        <v>0</v>
      </c>
    </row>
    <row r="1882" spans="1:32" ht="30" customHeight="1">
      <c r="A1882" s="21" t="str">
        <f>IFERROR(INDEX(PQR_Dept!$A$2:$A$21166, MATCH(B1882, PQR_Dept!$B$2:$B$21106, 0)), "")</f>
        <v/>
      </c>
      <c r="B1882" s="22"/>
      <c r="C1882" s="22"/>
      <c r="D1882" s="22"/>
      <c r="E1882" s="23"/>
      <c r="F1882" s="24"/>
      <c r="G1882" s="25"/>
      <c r="H1882" s="26"/>
      <c r="I1882" s="27"/>
      <c r="J1882" s="19"/>
      <c r="K1882" s="44"/>
      <c r="L1882" s="28"/>
      <c r="M1882" s="25"/>
      <c r="N1882" s="29"/>
      <c r="O1882" s="29"/>
      <c r="P1882" s="28"/>
      <c r="Q1882" s="30"/>
      <c r="R1882" s="28"/>
      <c r="S1882" s="28"/>
      <c r="T1882" s="28"/>
      <c r="U1882" s="31"/>
      <c r="V1882" s="32"/>
      <c r="W1882" s="32"/>
      <c r="X1882" s="32"/>
      <c r="Y1882" s="33"/>
      <c r="Z1882" s="33"/>
      <c r="AA1882" s="34"/>
      <c r="AB1882" s="40" t="str">
        <f>IF(AE1882 &gt; 0, IFERROR(IF(AND(AE1882 &gt; 0, AE1882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S1882 = ""), "Value in Column S is Required", IF(AF1882 &lt; 15, "At the time of Joining, age must be greater than 15 years", IF(AND(W1882 &gt; DATEVALUE("30/6/2024"), Y1882 = "Working"), "Column W and Y Logically Mismatched", IF(AND(X1882 &lt; DATEVALUE("1/7/2025"), Z1882 = "Working", X1882 &lt;&gt; ""), "Column X and Z Logically Mismatched", IF(AND(X1882 &lt;&gt; "", W1882 &gt;= X1882), "Column W and X Logically Missmatched",""))))))))))), ""), "")</f>
        <v/>
      </c>
      <c r="AC1882" s="36"/>
      <c r="AE1882" s="20">
        <f t="shared" si="58"/>
        <v>0</v>
      </c>
      <c r="AF1882" s="20">
        <f t="shared" si="59"/>
        <v>0</v>
      </c>
    </row>
    <row r="1883" spans="1:32" ht="30" customHeight="1">
      <c r="A1883" s="21" t="str">
        <f>IFERROR(INDEX(PQR_Dept!$A$2:$A$21166, MATCH(B1883, PQR_Dept!$B$2:$B$21106, 0)), "")</f>
        <v/>
      </c>
      <c r="B1883" s="22"/>
      <c r="C1883" s="22"/>
      <c r="D1883" s="22"/>
      <c r="E1883" s="23"/>
      <c r="F1883" s="24"/>
      <c r="G1883" s="25"/>
      <c r="H1883" s="26"/>
      <c r="I1883" s="27"/>
      <c r="J1883" s="19"/>
      <c r="K1883" s="44"/>
      <c r="L1883" s="28"/>
      <c r="M1883" s="25"/>
      <c r="N1883" s="29"/>
      <c r="O1883" s="29"/>
      <c r="P1883" s="28"/>
      <c r="Q1883" s="30"/>
      <c r="R1883" s="28"/>
      <c r="S1883" s="28"/>
      <c r="T1883" s="28"/>
      <c r="U1883" s="31"/>
      <c r="V1883" s="32"/>
      <c r="W1883" s="32"/>
      <c r="X1883" s="32"/>
      <c r="Y1883" s="33"/>
      <c r="Z1883" s="33"/>
      <c r="AA1883" s="34"/>
      <c r="AB1883" s="40" t="str">
        <f>IF(AE1883 &gt; 0, IFERROR(IF(AND(AE1883 &gt; 0, AE1883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S1883 = ""), "Value in Column S is Required", IF(AF1883 &lt; 15, "At the time of Joining, age must be greater than 15 years", IF(AND(W1883 &gt; DATEVALUE("30/6/2024"), Y1883 = "Working"), "Column W and Y Logically Mismatched", IF(AND(X1883 &lt; DATEVALUE("1/7/2025"), Z1883 = "Working", X1883 &lt;&gt; ""), "Column X and Z Logically Mismatched", IF(AND(X1883 &lt;&gt; "", W1883 &gt;= X1883), "Column W and X Logically Missmatched",""))))))))))), ""), "")</f>
        <v/>
      </c>
      <c r="AC1883" s="36"/>
      <c r="AE1883" s="20">
        <f t="shared" si="58"/>
        <v>0</v>
      </c>
      <c r="AF1883" s="20">
        <f t="shared" si="59"/>
        <v>0</v>
      </c>
    </row>
    <row r="1884" spans="1:32" ht="30" customHeight="1">
      <c r="A1884" s="21" t="str">
        <f>IFERROR(INDEX(PQR_Dept!$A$2:$A$21166, MATCH(B1884, PQR_Dept!$B$2:$B$21106, 0)), "")</f>
        <v/>
      </c>
      <c r="B1884" s="22"/>
      <c r="C1884" s="22"/>
      <c r="D1884" s="22"/>
      <c r="E1884" s="23"/>
      <c r="F1884" s="24"/>
      <c r="G1884" s="25"/>
      <c r="H1884" s="26"/>
      <c r="I1884" s="27"/>
      <c r="J1884" s="19"/>
      <c r="K1884" s="44"/>
      <c r="L1884" s="28"/>
      <c r="M1884" s="25"/>
      <c r="N1884" s="29"/>
      <c r="O1884" s="29"/>
      <c r="P1884" s="28"/>
      <c r="Q1884" s="30"/>
      <c r="R1884" s="28"/>
      <c r="S1884" s="28"/>
      <c r="T1884" s="28"/>
      <c r="U1884" s="31"/>
      <c r="V1884" s="32"/>
      <c r="W1884" s="32"/>
      <c r="X1884" s="32"/>
      <c r="Y1884" s="33"/>
      <c r="Z1884" s="33"/>
      <c r="AA1884" s="34"/>
      <c r="AB1884" s="40" t="str">
        <f>IF(AE1884 &gt; 0, IFERROR(IF(AND(AE1884 &gt; 0, AE1884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S1884 = ""), "Value in Column S is Required", IF(AF1884 &lt; 15, "At the time of Joining, age must be greater than 15 years", IF(AND(W1884 &gt; DATEVALUE("30/6/2024"), Y1884 = "Working"), "Column W and Y Logically Mismatched", IF(AND(X1884 &lt; DATEVALUE("1/7/2025"), Z1884 = "Working", X1884 &lt;&gt; ""), "Column X and Z Logically Mismatched", IF(AND(X1884 &lt;&gt; "", W1884 &gt;= X1884), "Column W and X Logically Missmatched",""))))))))))), ""), "")</f>
        <v/>
      </c>
      <c r="AC1884" s="36"/>
      <c r="AE1884" s="20">
        <f t="shared" si="58"/>
        <v>0</v>
      </c>
      <c r="AF1884" s="20">
        <f t="shared" si="59"/>
        <v>0</v>
      </c>
    </row>
    <row r="1885" spans="1:32" ht="30" customHeight="1">
      <c r="A1885" s="21" t="str">
        <f>IFERROR(INDEX(PQR_Dept!$A$2:$A$21166, MATCH(B1885, PQR_Dept!$B$2:$B$21106, 0)), "")</f>
        <v/>
      </c>
      <c r="B1885" s="22"/>
      <c r="C1885" s="22"/>
      <c r="D1885" s="22"/>
      <c r="E1885" s="23"/>
      <c r="F1885" s="24"/>
      <c r="G1885" s="25"/>
      <c r="H1885" s="26"/>
      <c r="I1885" s="27"/>
      <c r="J1885" s="19"/>
      <c r="K1885" s="44"/>
      <c r="L1885" s="28"/>
      <c r="M1885" s="25"/>
      <c r="N1885" s="29"/>
      <c r="O1885" s="29"/>
      <c r="P1885" s="28"/>
      <c r="Q1885" s="30"/>
      <c r="R1885" s="28"/>
      <c r="S1885" s="28"/>
      <c r="T1885" s="28"/>
      <c r="U1885" s="31"/>
      <c r="V1885" s="32"/>
      <c r="W1885" s="32"/>
      <c r="X1885" s="32"/>
      <c r="Y1885" s="33"/>
      <c r="Z1885" s="33"/>
      <c r="AA1885" s="34"/>
      <c r="AB1885" s="40" t="str">
        <f>IF(AE1885 &gt; 0, IFERROR(IF(AND(AE1885 &gt; 0, AE1885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S1885 = ""), "Value in Column S is Required", IF(AF1885 &lt; 15, "At the time of Joining, age must be greater than 15 years", IF(AND(W1885 &gt; DATEVALUE("30/6/2024"), Y1885 = "Working"), "Column W and Y Logically Mismatched", IF(AND(X1885 &lt; DATEVALUE("1/7/2025"), Z1885 = "Working", X1885 &lt;&gt; ""), "Column X and Z Logically Mismatched", IF(AND(X1885 &lt;&gt; "", W1885 &gt;= X1885), "Column W and X Logically Missmatched",""))))))))))), ""), "")</f>
        <v/>
      </c>
      <c r="AC1885" s="36"/>
      <c r="AE1885" s="20">
        <f t="shared" si="58"/>
        <v>0</v>
      </c>
      <c r="AF1885" s="20">
        <f t="shared" si="59"/>
        <v>0</v>
      </c>
    </row>
    <row r="1886" spans="1:32" ht="30" customHeight="1">
      <c r="A1886" s="21" t="str">
        <f>IFERROR(INDEX(PQR_Dept!$A$2:$A$21166, MATCH(B1886, PQR_Dept!$B$2:$B$21106, 0)), "")</f>
        <v/>
      </c>
      <c r="B1886" s="22"/>
      <c r="C1886" s="22"/>
      <c r="D1886" s="22"/>
      <c r="E1886" s="23"/>
      <c r="F1886" s="24"/>
      <c r="G1886" s="25"/>
      <c r="H1886" s="26"/>
      <c r="I1886" s="27"/>
      <c r="J1886" s="19"/>
      <c r="K1886" s="44"/>
      <c r="L1886" s="28"/>
      <c r="M1886" s="25"/>
      <c r="N1886" s="29"/>
      <c r="O1886" s="29"/>
      <c r="P1886" s="28"/>
      <c r="Q1886" s="30"/>
      <c r="R1886" s="28"/>
      <c r="S1886" s="28"/>
      <c r="T1886" s="28"/>
      <c r="U1886" s="31"/>
      <c r="V1886" s="32"/>
      <c r="W1886" s="32"/>
      <c r="X1886" s="32"/>
      <c r="Y1886" s="33"/>
      <c r="Z1886" s="33"/>
      <c r="AA1886" s="34"/>
      <c r="AB1886" s="40" t="str">
        <f>IF(AE1886 &gt; 0, IFERROR(IF(AND(AE1886 &gt; 0, AE1886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S1886 = ""), "Value in Column S is Required", IF(AF1886 &lt; 15, "At the time of Joining, age must be greater than 15 years", IF(AND(W1886 &gt; DATEVALUE("30/6/2024"), Y1886 = "Working"), "Column W and Y Logically Mismatched", IF(AND(X1886 &lt; DATEVALUE("1/7/2025"), Z1886 = "Working", X1886 &lt;&gt; ""), "Column X and Z Logically Mismatched", IF(AND(X1886 &lt;&gt; "", W1886 &gt;= X1886), "Column W and X Logically Missmatched",""))))))))))), ""), "")</f>
        <v/>
      </c>
      <c r="AC1886" s="36"/>
      <c r="AE1886" s="20">
        <f t="shared" si="58"/>
        <v>0</v>
      </c>
      <c r="AF1886" s="20">
        <f t="shared" si="59"/>
        <v>0</v>
      </c>
    </row>
    <row r="1887" spans="1:32" ht="30" customHeight="1">
      <c r="A1887" s="21" t="str">
        <f>IFERROR(INDEX(PQR_Dept!$A$2:$A$21166, MATCH(B1887, PQR_Dept!$B$2:$B$21106, 0)), "")</f>
        <v/>
      </c>
      <c r="B1887" s="22"/>
      <c r="C1887" s="22"/>
      <c r="D1887" s="22"/>
      <c r="E1887" s="23"/>
      <c r="F1887" s="24"/>
      <c r="G1887" s="25"/>
      <c r="H1887" s="26"/>
      <c r="I1887" s="27"/>
      <c r="J1887" s="19"/>
      <c r="K1887" s="44"/>
      <c r="L1887" s="28"/>
      <c r="M1887" s="25"/>
      <c r="N1887" s="29"/>
      <c r="O1887" s="29"/>
      <c r="P1887" s="28"/>
      <c r="Q1887" s="30"/>
      <c r="R1887" s="28"/>
      <c r="S1887" s="28"/>
      <c r="T1887" s="28"/>
      <c r="U1887" s="31"/>
      <c r="V1887" s="32"/>
      <c r="W1887" s="32"/>
      <c r="X1887" s="32"/>
      <c r="Y1887" s="33"/>
      <c r="Z1887" s="33"/>
      <c r="AA1887" s="34"/>
      <c r="AB1887" s="40" t="str">
        <f>IF(AE1887 &gt; 0, IFERROR(IF(AND(AE1887 &gt; 0, AE1887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S1887 = ""), "Value in Column S is Required", IF(AF1887 &lt; 15, "At the time of Joining, age must be greater than 15 years", IF(AND(W1887 &gt; DATEVALUE("30/6/2024"), Y1887 = "Working"), "Column W and Y Logically Mismatched", IF(AND(X1887 &lt; DATEVALUE("1/7/2025"), Z1887 = "Working", X1887 &lt;&gt; ""), "Column X and Z Logically Mismatched", IF(AND(X1887 &lt;&gt; "", W1887 &gt;= X1887), "Column W and X Logically Missmatched",""))))))))))), ""), "")</f>
        <v/>
      </c>
      <c r="AC1887" s="36"/>
      <c r="AE1887" s="20">
        <f t="shared" si="58"/>
        <v>0</v>
      </c>
      <c r="AF1887" s="20">
        <f t="shared" si="59"/>
        <v>0</v>
      </c>
    </row>
    <row r="1888" spans="1:32" ht="30" customHeight="1">
      <c r="A1888" s="21" t="str">
        <f>IFERROR(INDEX(PQR_Dept!$A$2:$A$21166, MATCH(B1888, PQR_Dept!$B$2:$B$21106, 0)), "")</f>
        <v/>
      </c>
      <c r="B1888" s="22"/>
      <c r="C1888" s="22"/>
      <c r="D1888" s="22"/>
      <c r="E1888" s="23"/>
      <c r="F1888" s="24"/>
      <c r="G1888" s="25"/>
      <c r="H1888" s="26"/>
      <c r="I1888" s="27"/>
      <c r="J1888" s="19"/>
      <c r="K1888" s="44"/>
      <c r="L1888" s="28"/>
      <c r="M1888" s="25"/>
      <c r="N1888" s="29"/>
      <c r="O1888" s="29"/>
      <c r="P1888" s="28"/>
      <c r="Q1888" s="30"/>
      <c r="R1888" s="28"/>
      <c r="S1888" s="28"/>
      <c r="T1888" s="28"/>
      <c r="U1888" s="31"/>
      <c r="V1888" s="32"/>
      <c r="W1888" s="32"/>
      <c r="X1888" s="32"/>
      <c r="Y1888" s="33"/>
      <c r="Z1888" s="33"/>
      <c r="AA1888" s="34"/>
      <c r="AB1888" s="40" t="str">
        <f>IF(AE1888 &gt; 0, IFERROR(IF(AND(AE1888 &gt; 0, AE1888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S1888 = ""), "Value in Column S is Required", IF(AF1888 &lt; 15, "At the time of Joining, age must be greater than 15 years", IF(AND(W1888 &gt; DATEVALUE("30/6/2024"), Y1888 = "Working"), "Column W and Y Logically Mismatched", IF(AND(X1888 &lt; DATEVALUE("1/7/2025"), Z1888 = "Working", X1888 &lt;&gt; ""), "Column X and Z Logically Mismatched", IF(AND(X1888 &lt;&gt; "", W1888 &gt;= X1888), "Column W and X Logically Missmatched",""))))))))))), ""), "")</f>
        <v/>
      </c>
      <c r="AC1888" s="36"/>
      <c r="AE1888" s="20">
        <f t="shared" si="58"/>
        <v>0</v>
      </c>
      <c r="AF1888" s="20">
        <f t="shared" si="59"/>
        <v>0</v>
      </c>
    </row>
    <row r="1889" spans="1:32" ht="30" customHeight="1">
      <c r="A1889" s="21" t="str">
        <f>IFERROR(INDEX(PQR_Dept!$A$2:$A$21166, MATCH(B1889, PQR_Dept!$B$2:$B$21106, 0)), "")</f>
        <v/>
      </c>
      <c r="B1889" s="22"/>
      <c r="C1889" s="22"/>
      <c r="D1889" s="22"/>
      <c r="E1889" s="23"/>
      <c r="F1889" s="24"/>
      <c r="G1889" s="25"/>
      <c r="H1889" s="26"/>
      <c r="I1889" s="27"/>
      <c r="J1889" s="19"/>
      <c r="K1889" s="44"/>
      <c r="L1889" s="28"/>
      <c r="M1889" s="25"/>
      <c r="N1889" s="29"/>
      <c r="O1889" s="29"/>
      <c r="P1889" s="28"/>
      <c r="Q1889" s="30"/>
      <c r="R1889" s="28"/>
      <c r="S1889" s="28"/>
      <c r="T1889" s="28"/>
      <c r="U1889" s="31"/>
      <c r="V1889" s="32"/>
      <c r="W1889" s="32"/>
      <c r="X1889" s="32"/>
      <c r="Y1889" s="33"/>
      <c r="Z1889" s="33"/>
      <c r="AA1889" s="34"/>
      <c r="AB1889" s="40" t="str">
        <f>IF(AE1889 &gt; 0, IFERROR(IF(AND(AE1889 &gt; 0, AE1889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S1889 = ""), "Value in Column S is Required", IF(AF1889 &lt; 15, "At the time of Joining, age must be greater than 15 years", IF(AND(W1889 &gt; DATEVALUE("30/6/2024"), Y1889 = "Working"), "Column W and Y Logically Mismatched", IF(AND(X1889 &lt; DATEVALUE("1/7/2025"), Z1889 = "Working", X1889 &lt;&gt; ""), "Column X and Z Logically Mismatched", IF(AND(X1889 &lt;&gt; "", W1889 &gt;= X1889), "Column W and X Logically Missmatched",""))))))))))), ""), "")</f>
        <v/>
      </c>
      <c r="AC1889" s="36"/>
      <c r="AE1889" s="20">
        <f t="shared" si="58"/>
        <v>0</v>
      </c>
      <c r="AF1889" s="20">
        <f t="shared" si="59"/>
        <v>0</v>
      </c>
    </row>
    <row r="1890" spans="1:32" ht="30" customHeight="1">
      <c r="A1890" s="21" t="str">
        <f>IFERROR(INDEX(PQR_Dept!$A$2:$A$21166, MATCH(B1890, PQR_Dept!$B$2:$B$21106, 0)), "")</f>
        <v/>
      </c>
      <c r="B1890" s="22"/>
      <c r="C1890" s="22"/>
      <c r="D1890" s="22"/>
      <c r="E1890" s="23"/>
      <c r="F1890" s="24"/>
      <c r="G1890" s="25"/>
      <c r="H1890" s="26"/>
      <c r="I1890" s="27"/>
      <c r="J1890" s="19"/>
      <c r="K1890" s="44"/>
      <c r="L1890" s="28"/>
      <c r="M1890" s="25"/>
      <c r="N1890" s="29"/>
      <c r="O1890" s="29"/>
      <c r="P1890" s="28"/>
      <c r="Q1890" s="30"/>
      <c r="R1890" s="28"/>
      <c r="S1890" s="28"/>
      <c r="T1890" s="28"/>
      <c r="U1890" s="31"/>
      <c r="V1890" s="32"/>
      <c r="W1890" s="32"/>
      <c r="X1890" s="32"/>
      <c r="Y1890" s="33"/>
      <c r="Z1890" s="33"/>
      <c r="AA1890" s="34"/>
      <c r="AB1890" s="40" t="str">
        <f>IF(AE1890 &gt; 0, IFERROR(IF(AND(AE1890 &gt; 0, AE1890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S1890 = ""), "Value in Column S is Required", IF(AF1890 &lt; 15, "At the time of Joining, age must be greater than 15 years", IF(AND(W1890 &gt; DATEVALUE("30/6/2024"), Y1890 = "Working"), "Column W and Y Logically Mismatched", IF(AND(X1890 &lt; DATEVALUE("1/7/2025"), Z1890 = "Working", X1890 &lt;&gt; ""), "Column X and Z Logically Mismatched", IF(AND(X1890 &lt;&gt; "", W1890 &gt;= X1890), "Column W and X Logically Missmatched",""))))))))))), ""), "")</f>
        <v/>
      </c>
      <c r="AC1890" s="36"/>
      <c r="AE1890" s="20">
        <f t="shared" si="58"/>
        <v>0</v>
      </c>
      <c r="AF1890" s="20">
        <f t="shared" si="59"/>
        <v>0</v>
      </c>
    </row>
    <row r="1891" spans="1:32" ht="30" customHeight="1">
      <c r="A1891" s="21" t="str">
        <f>IFERROR(INDEX(PQR_Dept!$A$2:$A$21166, MATCH(B1891, PQR_Dept!$B$2:$B$21106, 0)), "")</f>
        <v/>
      </c>
      <c r="B1891" s="22"/>
      <c r="C1891" s="22"/>
      <c r="D1891" s="22"/>
      <c r="E1891" s="23"/>
      <c r="F1891" s="24"/>
      <c r="G1891" s="25"/>
      <c r="H1891" s="26"/>
      <c r="I1891" s="27"/>
      <c r="J1891" s="19"/>
      <c r="K1891" s="44"/>
      <c r="L1891" s="28"/>
      <c r="M1891" s="25"/>
      <c r="N1891" s="29"/>
      <c r="O1891" s="29"/>
      <c r="P1891" s="28"/>
      <c r="Q1891" s="30"/>
      <c r="R1891" s="28"/>
      <c r="S1891" s="28"/>
      <c r="T1891" s="28"/>
      <c r="U1891" s="31"/>
      <c r="V1891" s="32"/>
      <c r="W1891" s="32"/>
      <c r="X1891" s="32"/>
      <c r="Y1891" s="33"/>
      <c r="Z1891" s="33"/>
      <c r="AA1891" s="34"/>
      <c r="AB1891" s="40" t="str">
        <f>IF(AE1891 &gt; 0, IFERROR(IF(AND(AE1891 &gt; 0, AE1891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S1891 = ""), "Value in Column S is Required", IF(AF1891 &lt; 15, "At the time of Joining, age must be greater than 15 years", IF(AND(W1891 &gt; DATEVALUE("30/6/2024"), Y1891 = "Working"), "Column W and Y Logically Mismatched", IF(AND(X1891 &lt; DATEVALUE("1/7/2025"), Z1891 = "Working", X1891 &lt;&gt; ""), "Column X and Z Logically Mismatched", IF(AND(X1891 &lt;&gt; "", W1891 &gt;= X1891), "Column W and X Logically Missmatched",""))))))))))), ""), "")</f>
        <v/>
      </c>
      <c r="AC1891" s="36"/>
      <c r="AE1891" s="20">
        <f t="shared" si="58"/>
        <v>0</v>
      </c>
      <c r="AF1891" s="20">
        <f t="shared" si="59"/>
        <v>0</v>
      </c>
    </row>
    <row r="1892" spans="1:32" ht="30" customHeight="1">
      <c r="A1892" s="21" t="str">
        <f>IFERROR(INDEX(PQR_Dept!$A$2:$A$21166, MATCH(B1892, PQR_Dept!$B$2:$B$21106, 0)), "")</f>
        <v/>
      </c>
      <c r="B1892" s="22"/>
      <c r="C1892" s="22"/>
      <c r="D1892" s="22"/>
      <c r="E1892" s="23"/>
      <c r="F1892" s="24"/>
      <c r="G1892" s="25"/>
      <c r="H1892" s="26"/>
      <c r="I1892" s="27"/>
      <c r="J1892" s="19"/>
      <c r="K1892" s="44"/>
      <c r="L1892" s="28"/>
      <c r="M1892" s="25"/>
      <c r="N1892" s="29"/>
      <c r="O1892" s="29"/>
      <c r="P1892" s="28"/>
      <c r="Q1892" s="30"/>
      <c r="R1892" s="28"/>
      <c r="S1892" s="28"/>
      <c r="T1892" s="28"/>
      <c r="U1892" s="31"/>
      <c r="V1892" s="32"/>
      <c r="W1892" s="32"/>
      <c r="X1892" s="32"/>
      <c r="Y1892" s="33"/>
      <c r="Z1892" s="33"/>
      <c r="AA1892" s="34"/>
      <c r="AB1892" s="40" t="str">
        <f>IF(AE1892 &gt; 0, IFERROR(IF(AND(AE1892 &gt; 0, AE1892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S1892 = ""), "Value in Column S is Required", IF(AF1892 &lt; 15, "At the time of Joining, age must be greater than 15 years", IF(AND(W1892 &gt; DATEVALUE("30/6/2024"), Y1892 = "Working"), "Column W and Y Logically Mismatched", IF(AND(X1892 &lt; DATEVALUE("1/7/2025"), Z1892 = "Working", X1892 &lt;&gt; ""), "Column X and Z Logically Mismatched", IF(AND(X1892 &lt;&gt; "", W1892 &gt;= X1892), "Column W and X Logically Missmatched",""))))))))))), ""), "")</f>
        <v/>
      </c>
      <c r="AC1892" s="36"/>
      <c r="AE1892" s="20">
        <f t="shared" si="58"/>
        <v>0</v>
      </c>
      <c r="AF1892" s="20">
        <f t="shared" si="59"/>
        <v>0</v>
      </c>
    </row>
    <row r="1893" spans="1:32" ht="30" customHeight="1">
      <c r="A1893" s="21" t="str">
        <f>IFERROR(INDEX(PQR_Dept!$A$2:$A$21166, MATCH(B1893, PQR_Dept!$B$2:$B$21106, 0)), "")</f>
        <v/>
      </c>
      <c r="B1893" s="22"/>
      <c r="C1893" s="22"/>
      <c r="D1893" s="22"/>
      <c r="E1893" s="23"/>
      <c r="F1893" s="24"/>
      <c r="G1893" s="25"/>
      <c r="H1893" s="26"/>
      <c r="I1893" s="27"/>
      <c r="J1893" s="19"/>
      <c r="K1893" s="44"/>
      <c r="L1893" s="28"/>
      <c r="M1893" s="25"/>
      <c r="N1893" s="29"/>
      <c r="O1893" s="29"/>
      <c r="P1893" s="28"/>
      <c r="Q1893" s="30"/>
      <c r="R1893" s="28"/>
      <c r="S1893" s="28"/>
      <c r="T1893" s="28"/>
      <c r="U1893" s="31"/>
      <c r="V1893" s="32"/>
      <c r="W1893" s="32"/>
      <c r="X1893" s="32"/>
      <c r="Y1893" s="33"/>
      <c r="Z1893" s="33"/>
      <c r="AA1893" s="34"/>
      <c r="AB1893" s="40" t="str">
        <f>IF(AE1893 &gt; 0, IFERROR(IF(AND(AE1893 &gt; 0, AE1893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S1893 = ""), "Value in Column S is Required", IF(AF1893 &lt; 15, "At the time of Joining, age must be greater than 15 years", IF(AND(W1893 &gt; DATEVALUE("30/6/2024"), Y1893 = "Working"), "Column W and Y Logically Mismatched", IF(AND(X1893 &lt; DATEVALUE("1/7/2025"), Z1893 = "Working", X1893 &lt;&gt; ""), "Column X and Z Logically Mismatched", IF(AND(X1893 &lt;&gt; "", W1893 &gt;= X1893), "Column W and X Logically Missmatched",""))))))))))), ""), "")</f>
        <v/>
      </c>
      <c r="AC1893" s="36"/>
      <c r="AE1893" s="20">
        <f t="shared" si="58"/>
        <v>0</v>
      </c>
      <c r="AF1893" s="20">
        <f t="shared" si="59"/>
        <v>0</v>
      </c>
    </row>
    <row r="1894" spans="1:32" ht="30" customHeight="1">
      <c r="A1894" s="21" t="str">
        <f>IFERROR(INDEX(PQR_Dept!$A$2:$A$21166, MATCH(B1894, PQR_Dept!$B$2:$B$21106, 0)), "")</f>
        <v/>
      </c>
      <c r="B1894" s="22"/>
      <c r="C1894" s="22"/>
      <c r="D1894" s="22"/>
      <c r="E1894" s="23"/>
      <c r="F1894" s="24"/>
      <c r="G1894" s="25"/>
      <c r="H1894" s="26"/>
      <c r="I1894" s="27"/>
      <c r="J1894" s="19"/>
      <c r="K1894" s="44"/>
      <c r="L1894" s="28"/>
      <c r="M1894" s="25"/>
      <c r="N1894" s="29"/>
      <c r="O1894" s="29"/>
      <c r="P1894" s="28"/>
      <c r="Q1894" s="30"/>
      <c r="R1894" s="28"/>
      <c r="S1894" s="28"/>
      <c r="T1894" s="28"/>
      <c r="U1894" s="31"/>
      <c r="V1894" s="32"/>
      <c r="W1894" s="32"/>
      <c r="X1894" s="32"/>
      <c r="Y1894" s="33"/>
      <c r="Z1894" s="33"/>
      <c r="AA1894" s="34"/>
      <c r="AB1894" s="40" t="str">
        <f>IF(AE1894 &gt; 0, IFERROR(IF(AND(AE1894 &gt; 0, AE1894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S1894 = ""), "Value in Column S is Required", IF(AF1894 &lt; 15, "At the time of Joining, age must be greater than 15 years", IF(AND(W1894 &gt; DATEVALUE("30/6/2024"), Y1894 = "Working"), "Column W and Y Logically Mismatched", IF(AND(X1894 &lt; DATEVALUE("1/7/2025"), Z1894 = "Working", X1894 &lt;&gt; ""), "Column X and Z Logically Mismatched", IF(AND(X1894 &lt;&gt; "", W1894 &gt;= X1894), "Column W and X Logically Missmatched",""))))))))))), ""), "")</f>
        <v/>
      </c>
      <c r="AC1894" s="36"/>
      <c r="AE1894" s="20">
        <f t="shared" si="58"/>
        <v>0</v>
      </c>
      <c r="AF1894" s="20">
        <f t="shared" si="59"/>
        <v>0</v>
      </c>
    </row>
    <row r="1895" spans="1:32" ht="30" customHeight="1">
      <c r="A1895" s="21" t="str">
        <f>IFERROR(INDEX(PQR_Dept!$A$2:$A$21166, MATCH(B1895, PQR_Dept!$B$2:$B$21106, 0)), "")</f>
        <v/>
      </c>
      <c r="B1895" s="22"/>
      <c r="C1895" s="22"/>
      <c r="D1895" s="22"/>
      <c r="E1895" s="23"/>
      <c r="F1895" s="24"/>
      <c r="G1895" s="25"/>
      <c r="H1895" s="26"/>
      <c r="I1895" s="27"/>
      <c r="J1895" s="19"/>
      <c r="K1895" s="44"/>
      <c r="L1895" s="28"/>
      <c r="M1895" s="25"/>
      <c r="N1895" s="29"/>
      <c r="O1895" s="29"/>
      <c r="P1895" s="28"/>
      <c r="Q1895" s="30"/>
      <c r="R1895" s="28"/>
      <c r="S1895" s="28"/>
      <c r="T1895" s="28"/>
      <c r="U1895" s="31"/>
      <c r="V1895" s="32"/>
      <c r="W1895" s="32"/>
      <c r="X1895" s="32"/>
      <c r="Y1895" s="33"/>
      <c r="Z1895" s="33"/>
      <c r="AA1895" s="34"/>
      <c r="AB1895" s="40" t="str">
        <f>IF(AE1895 &gt; 0, IFERROR(IF(AND(AE1895 &gt; 0, AE1895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S1895 = ""), "Value in Column S is Required", IF(AF1895 &lt; 15, "At the time of Joining, age must be greater than 15 years", IF(AND(W1895 &gt; DATEVALUE("30/6/2024"), Y1895 = "Working"), "Column W and Y Logically Mismatched", IF(AND(X1895 &lt; DATEVALUE("1/7/2025"), Z1895 = "Working", X1895 &lt;&gt; ""), "Column X and Z Logically Mismatched", IF(AND(X1895 &lt;&gt; "", W1895 &gt;= X1895), "Column W and X Logically Missmatched",""))))))))))), ""), "")</f>
        <v/>
      </c>
      <c r="AC1895" s="36"/>
      <c r="AE1895" s="20">
        <f t="shared" si="58"/>
        <v>0</v>
      </c>
      <c r="AF1895" s="20">
        <f t="shared" si="59"/>
        <v>0</v>
      </c>
    </row>
    <row r="1896" spans="1:32" ht="30" customHeight="1">
      <c r="A1896" s="21" t="str">
        <f>IFERROR(INDEX(PQR_Dept!$A$2:$A$21166, MATCH(B1896, PQR_Dept!$B$2:$B$21106, 0)), "")</f>
        <v/>
      </c>
      <c r="B1896" s="22"/>
      <c r="C1896" s="22"/>
      <c r="D1896" s="22"/>
      <c r="E1896" s="23"/>
      <c r="F1896" s="24"/>
      <c r="G1896" s="25"/>
      <c r="H1896" s="26"/>
      <c r="I1896" s="27"/>
      <c r="J1896" s="19"/>
      <c r="K1896" s="44"/>
      <c r="L1896" s="28"/>
      <c r="M1896" s="25"/>
      <c r="N1896" s="29"/>
      <c r="O1896" s="29"/>
      <c r="P1896" s="28"/>
      <c r="Q1896" s="30"/>
      <c r="R1896" s="28"/>
      <c r="S1896" s="28"/>
      <c r="T1896" s="28"/>
      <c r="U1896" s="31"/>
      <c r="V1896" s="32"/>
      <c r="W1896" s="32"/>
      <c r="X1896" s="32"/>
      <c r="Y1896" s="33"/>
      <c r="Z1896" s="33"/>
      <c r="AA1896" s="34"/>
      <c r="AB1896" s="40" t="str">
        <f>IF(AE1896 &gt; 0, IFERROR(IF(AND(AE1896 &gt; 0, AE1896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S1896 = ""), "Value in Column S is Required", IF(AF1896 &lt; 15, "At the time of Joining, age must be greater than 15 years", IF(AND(W1896 &gt; DATEVALUE("30/6/2024"), Y1896 = "Working"), "Column W and Y Logically Mismatched", IF(AND(X1896 &lt; DATEVALUE("1/7/2025"), Z1896 = "Working", X1896 &lt;&gt; ""), "Column X and Z Logically Mismatched", IF(AND(X1896 &lt;&gt; "", W1896 &gt;= X1896), "Column W and X Logically Missmatched",""))))))))))), ""), "")</f>
        <v/>
      </c>
      <c r="AC1896" s="36"/>
      <c r="AE1896" s="20">
        <f t="shared" si="58"/>
        <v>0</v>
      </c>
      <c r="AF1896" s="20">
        <f t="shared" si="59"/>
        <v>0</v>
      </c>
    </row>
    <row r="1897" spans="1:32" ht="30" customHeight="1">
      <c r="A1897" s="21" t="str">
        <f>IFERROR(INDEX(PQR_Dept!$A$2:$A$21166, MATCH(B1897, PQR_Dept!$B$2:$B$21106, 0)), "")</f>
        <v/>
      </c>
      <c r="B1897" s="22"/>
      <c r="C1897" s="22"/>
      <c r="D1897" s="22"/>
      <c r="E1897" s="23"/>
      <c r="F1897" s="24"/>
      <c r="G1897" s="25"/>
      <c r="H1897" s="26"/>
      <c r="I1897" s="27"/>
      <c r="J1897" s="19"/>
      <c r="K1897" s="44"/>
      <c r="L1897" s="28"/>
      <c r="M1897" s="25"/>
      <c r="N1897" s="29"/>
      <c r="O1897" s="29"/>
      <c r="P1897" s="28"/>
      <c r="Q1897" s="30"/>
      <c r="R1897" s="28"/>
      <c r="S1897" s="28"/>
      <c r="T1897" s="28"/>
      <c r="U1897" s="31"/>
      <c r="V1897" s="32"/>
      <c r="W1897" s="32"/>
      <c r="X1897" s="32"/>
      <c r="Y1897" s="33"/>
      <c r="Z1897" s="33"/>
      <c r="AA1897" s="34"/>
      <c r="AB1897" s="40" t="str">
        <f>IF(AE1897 &gt; 0, IFERROR(IF(AND(AE1897 &gt; 0, AE1897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S1897 = ""), "Value in Column S is Required", IF(AF1897 &lt; 15, "At the time of Joining, age must be greater than 15 years", IF(AND(W1897 &gt; DATEVALUE("30/6/2024"), Y1897 = "Working"), "Column W and Y Logically Mismatched", IF(AND(X1897 &lt; DATEVALUE("1/7/2025"), Z1897 = "Working", X1897 &lt;&gt; ""), "Column X and Z Logically Mismatched", IF(AND(X1897 &lt;&gt; "", W1897 &gt;= X1897), "Column W and X Logically Missmatched",""))))))))))), ""), "")</f>
        <v/>
      </c>
      <c r="AC1897" s="36"/>
      <c r="AE1897" s="20">
        <f t="shared" si="58"/>
        <v>0</v>
      </c>
      <c r="AF1897" s="20">
        <f t="shared" si="59"/>
        <v>0</v>
      </c>
    </row>
    <row r="1898" spans="1:32" ht="30" customHeight="1">
      <c r="A1898" s="21" t="str">
        <f>IFERROR(INDEX(PQR_Dept!$A$2:$A$21166, MATCH(B1898, PQR_Dept!$B$2:$B$21106, 0)), "")</f>
        <v/>
      </c>
      <c r="B1898" s="22"/>
      <c r="C1898" s="22"/>
      <c r="D1898" s="22"/>
      <c r="E1898" s="23"/>
      <c r="F1898" s="24"/>
      <c r="G1898" s="25"/>
      <c r="H1898" s="26"/>
      <c r="I1898" s="27"/>
      <c r="J1898" s="19"/>
      <c r="K1898" s="44"/>
      <c r="L1898" s="28"/>
      <c r="M1898" s="25"/>
      <c r="N1898" s="29"/>
      <c r="O1898" s="29"/>
      <c r="P1898" s="28"/>
      <c r="Q1898" s="30"/>
      <c r="R1898" s="28"/>
      <c r="S1898" s="28"/>
      <c r="T1898" s="28"/>
      <c r="U1898" s="31"/>
      <c r="V1898" s="32"/>
      <c r="W1898" s="32"/>
      <c r="X1898" s="32"/>
      <c r="Y1898" s="33"/>
      <c r="Z1898" s="33"/>
      <c r="AA1898" s="34"/>
      <c r="AB1898" s="40" t="str">
        <f>IF(AE1898 &gt; 0, IFERROR(IF(AND(AE1898 &gt; 0, AE1898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S1898 = ""), "Value in Column S is Required", IF(AF1898 &lt; 15, "At the time of Joining, age must be greater than 15 years", IF(AND(W1898 &gt; DATEVALUE("30/6/2024"), Y1898 = "Working"), "Column W and Y Logically Mismatched", IF(AND(X1898 &lt; DATEVALUE("1/7/2025"), Z1898 = "Working", X1898 &lt;&gt; ""), "Column X and Z Logically Mismatched", IF(AND(X1898 &lt;&gt; "", W1898 &gt;= X1898), "Column W and X Logically Missmatched",""))))))))))), ""), "")</f>
        <v/>
      </c>
      <c r="AC1898" s="36"/>
      <c r="AE1898" s="20">
        <f t="shared" si="58"/>
        <v>0</v>
      </c>
      <c r="AF1898" s="20">
        <f t="shared" si="59"/>
        <v>0</v>
      </c>
    </row>
    <row r="1899" spans="1:32" ht="30" customHeight="1">
      <c r="A1899" s="21" t="str">
        <f>IFERROR(INDEX(PQR_Dept!$A$2:$A$21166, MATCH(B1899, PQR_Dept!$B$2:$B$21106, 0)), "")</f>
        <v/>
      </c>
      <c r="B1899" s="22"/>
      <c r="C1899" s="22"/>
      <c r="D1899" s="22"/>
      <c r="E1899" s="23"/>
      <c r="F1899" s="24"/>
      <c r="G1899" s="25"/>
      <c r="H1899" s="26"/>
      <c r="I1899" s="27"/>
      <c r="J1899" s="19"/>
      <c r="K1899" s="44"/>
      <c r="L1899" s="28"/>
      <c r="M1899" s="25"/>
      <c r="N1899" s="29"/>
      <c r="O1899" s="29"/>
      <c r="P1899" s="28"/>
      <c r="Q1899" s="30"/>
      <c r="R1899" s="28"/>
      <c r="S1899" s="28"/>
      <c r="T1899" s="28"/>
      <c r="U1899" s="31"/>
      <c r="V1899" s="32"/>
      <c r="W1899" s="32"/>
      <c r="X1899" s="32"/>
      <c r="Y1899" s="33"/>
      <c r="Z1899" s="33"/>
      <c r="AA1899" s="34"/>
      <c r="AB1899" s="40" t="str">
        <f>IF(AE1899 &gt; 0, IFERROR(IF(AND(AE1899 &gt; 0, AE1899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S1899 = ""), "Value in Column S is Required", IF(AF1899 &lt; 15, "At the time of Joining, age must be greater than 15 years", IF(AND(W1899 &gt; DATEVALUE("30/6/2024"), Y1899 = "Working"), "Column W and Y Logically Mismatched", IF(AND(X1899 &lt; DATEVALUE("1/7/2025"), Z1899 = "Working", X1899 &lt;&gt; ""), "Column X and Z Logically Mismatched", IF(AND(X1899 &lt;&gt; "", W1899 &gt;= X1899), "Column W and X Logically Missmatched",""))))))))))), ""), "")</f>
        <v/>
      </c>
      <c r="AC1899" s="36"/>
      <c r="AE1899" s="20">
        <f t="shared" si="58"/>
        <v>0</v>
      </c>
      <c r="AF1899" s="20">
        <f t="shared" si="59"/>
        <v>0</v>
      </c>
    </row>
    <row r="1900" spans="1:32" ht="30" customHeight="1">
      <c r="A1900" s="21" t="str">
        <f>IFERROR(INDEX(PQR_Dept!$A$2:$A$21166, MATCH(B1900, PQR_Dept!$B$2:$B$21106, 0)), "")</f>
        <v/>
      </c>
      <c r="B1900" s="22"/>
      <c r="C1900" s="22"/>
      <c r="D1900" s="22"/>
      <c r="E1900" s="23"/>
      <c r="F1900" s="24"/>
      <c r="G1900" s="25"/>
      <c r="H1900" s="26"/>
      <c r="I1900" s="27"/>
      <c r="J1900" s="19"/>
      <c r="K1900" s="44"/>
      <c r="L1900" s="28"/>
      <c r="M1900" s="25"/>
      <c r="N1900" s="29"/>
      <c r="O1900" s="29"/>
      <c r="P1900" s="28"/>
      <c r="Q1900" s="30"/>
      <c r="R1900" s="28"/>
      <c r="S1900" s="28"/>
      <c r="T1900" s="28"/>
      <c r="U1900" s="31"/>
      <c r="V1900" s="32"/>
      <c r="W1900" s="32"/>
      <c r="X1900" s="32"/>
      <c r="Y1900" s="33"/>
      <c r="Z1900" s="33"/>
      <c r="AA1900" s="34"/>
      <c r="AB1900" s="40" t="str">
        <f>IF(AE1900 &gt; 0, IFERROR(IF(AND(AE1900 &gt; 0, AE1900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S1900 = ""), "Value in Column S is Required", IF(AF1900 &lt; 15, "At the time of Joining, age must be greater than 15 years", IF(AND(W1900 &gt; DATEVALUE("30/6/2024"), Y1900 = "Working"), "Column W and Y Logically Mismatched", IF(AND(X1900 &lt; DATEVALUE("1/7/2025"), Z1900 = "Working", X1900 &lt;&gt; ""), "Column X and Z Logically Mismatched", IF(AND(X1900 &lt;&gt; "", W1900 &gt;= X1900), "Column W and X Logically Missmatched",""))))))))))), ""), "")</f>
        <v/>
      </c>
      <c r="AC1900" s="36"/>
      <c r="AE1900" s="20">
        <f t="shared" si="58"/>
        <v>0</v>
      </c>
      <c r="AF1900" s="20">
        <f t="shared" si="59"/>
        <v>0</v>
      </c>
    </row>
    <row r="1901" spans="1:32" ht="30" customHeight="1">
      <c r="A1901" s="21" t="str">
        <f>IFERROR(INDEX(PQR_Dept!$A$2:$A$21166, MATCH(B1901, PQR_Dept!$B$2:$B$21106, 0)), "")</f>
        <v/>
      </c>
      <c r="B1901" s="22"/>
      <c r="C1901" s="22"/>
      <c r="D1901" s="22"/>
      <c r="E1901" s="23"/>
      <c r="F1901" s="24"/>
      <c r="G1901" s="25"/>
      <c r="H1901" s="26"/>
      <c r="I1901" s="27"/>
      <c r="J1901" s="19"/>
      <c r="K1901" s="44"/>
      <c r="L1901" s="28"/>
      <c r="M1901" s="25"/>
      <c r="N1901" s="29"/>
      <c r="O1901" s="29"/>
      <c r="P1901" s="28"/>
      <c r="Q1901" s="30"/>
      <c r="R1901" s="28"/>
      <c r="S1901" s="28"/>
      <c r="T1901" s="28"/>
      <c r="U1901" s="31"/>
      <c r="V1901" s="32"/>
      <c r="W1901" s="32"/>
      <c r="X1901" s="32"/>
      <c r="Y1901" s="33"/>
      <c r="Z1901" s="33"/>
      <c r="AA1901" s="34"/>
      <c r="AB1901" s="40" t="str">
        <f>IF(AE1901 &gt; 0, IFERROR(IF(AND(AE1901 &gt; 0, AE1901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S1901 = ""), "Value in Column S is Required", IF(AF1901 &lt; 15, "At the time of Joining, age must be greater than 15 years", IF(AND(W1901 &gt; DATEVALUE("30/6/2024"), Y1901 = "Working"), "Column W and Y Logically Mismatched", IF(AND(X1901 &lt; DATEVALUE("1/7/2025"), Z1901 = "Working", X1901 &lt;&gt; ""), "Column X and Z Logically Mismatched", IF(AND(X1901 &lt;&gt; "", W1901 &gt;= X1901), "Column W and X Logically Missmatched",""))))))))))), ""), "")</f>
        <v/>
      </c>
      <c r="AC1901" s="36"/>
      <c r="AE1901" s="20">
        <f t="shared" si="58"/>
        <v>0</v>
      </c>
      <c r="AF1901" s="20">
        <f t="shared" si="59"/>
        <v>0</v>
      </c>
    </row>
    <row r="1902" spans="1:32" ht="30" customHeight="1">
      <c r="A1902" s="21" t="str">
        <f>IFERROR(INDEX(PQR_Dept!$A$2:$A$21166, MATCH(B1902, PQR_Dept!$B$2:$B$21106, 0)), "")</f>
        <v/>
      </c>
      <c r="B1902" s="22"/>
      <c r="C1902" s="22"/>
      <c r="D1902" s="22"/>
      <c r="E1902" s="23"/>
      <c r="F1902" s="24"/>
      <c r="G1902" s="25"/>
      <c r="H1902" s="26"/>
      <c r="I1902" s="27"/>
      <c r="J1902" s="19"/>
      <c r="K1902" s="44"/>
      <c r="L1902" s="28"/>
      <c r="M1902" s="25"/>
      <c r="N1902" s="29"/>
      <c r="O1902" s="29"/>
      <c r="P1902" s="28"/>
      <c r="Q1902" s="30"/>
      <c r="R1902" s="28"/>
      <c r="S1902" s="28"/>
      <c r="T1902" s="28"/>
      <c r="U1902" s="31"/>
      <c r="V1902" s="32"/>
      <c r="W1902" s="32"/>
      <c r="X1902" s="32"/>
      <c r="Y1902" s="33"/>
      <c r="Z1902" s="33"/>
      <c r="AA1902" s="34"/>
      <c r="AB1902" s="40" t="str">
        <f>IF(AE1902 &gt; 0, IFERROR(IF(AND(AE1902 &gt; 0, AE1902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S1902 = ""), "Value in Column S is Required", IF(AF1902 &lt; 15, "At the time of Joining, age must be greater than 15 years", IF(AND(W1902 &gt; DATEVALUE("30/6/2024"), Y1902 = "Working"), "Column W and Y Logically Mismatched", IF(AND(X1902 &lt; DATEVALUE("1/7/2025"), Z1902 = "Working", X1902 &lt;&gt; ""), "Column X and Z Logically Mismatched", IF(AND(X1902 &lt;&gt; "", W1902 &gt;= X1902), "Column W and X Logically Missmatched",""))))))))))), ""), "")</f>
        <v/>
      </c>
      <c r="AC1902" s="36"/>
      <c r="AE1902" s="20">
        <f t="shared" si="58"/>
        <v>0</v>
      </c>
      <c r="AF1902" s="20">
        <f t="shared" si="59"/>
        <v>0</v>
      </c>
    </row>
    <row r="1903" spans="1:32" ht="30" customHeight="1">
      <c r="A1903" s="21" t="str">
        <f>IFERROR(INDEX(PQR_Dept!$A$2:$A$21166, MATCH(B1903, PQR_Dept!$B$2:$B$21106, 0)), "")</f>
        <v/>
      </c>
      <c r="B1903" s="22"/>
      <c r="C1903" s="22"/>
      <c r="D1903" s="22"/>
      <c r="E1903" s="23"/>
      <c r="F1903" s="24"/>
      <c r="G1903" s="25"/>
      <c r="H1903" s="26"/>
      <c r="I1903" s="27"/>
      <c r="J1903" s="19"/>
      <c r="K1903" s="44"/>
      <c r="L1903" s="28"/>
      <c r="M1903" s="25"/>
      <c r="N1903" s="29"/>
      <c r="O1903" s="29"/>
      <c r="P1903" s="28"/>
      <c r="Q1903" s="30"/>
      <c r="R1903" s="28"/>
      <c r="S1903" s="28"/>
      <c r="T1903" s="28"/>
      <c r="U1903" s="31"/>
      <c r="V1903" s="32"/>
      <c r="W1903" s="32"/>
      <c r="X1903" s="32"/>
      <c r="Y1903" s="33"/>
      <c r="Z1903" s="33"/>
      <c r="AA1903" s="34"/>
      <c r="AB1903" s="40" t="str">
        <f>IF(AE1903 &gt; 0, IFERROR(IF(AND(AE1903 &gt; 0, AE1903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S1903 = ""), "Value in Column S is Required", IF(AF1903 &lt; 15, "At the time of Joining, age must be greater than 15 years", IF(AND(W1903 &gt; DATEVALUE("30/6/2024"), Y1903 = "Working"), "Column W and Y Logically Mismatched", IF(AND(X1903 &lt; DATEVALUE("1/7/2025"), Z1903 = "Working", X1903 &lt;&gt; ""), "Column X and Z Logically Mismatched", IF(AND(X1903 &lt;&gt; "", W1903 &gt;= X1903), "Column W and X Logically Missmatched",""))))))))))), ""), "")</f>
        <v/>
      </c>
      <c r="AC1903" s="36"/>
      <c r="AE1903" s="20">
        <f t="shared" si="58"/>
        <v>0</v>
      </c>
      <c r="AF1903" s="20">
        <f t="shared" si="59"/>
        <v>0</v>
      </c>
    </row>
    <row r="1904" spans="1:32" ht="30" customHeight="1">
      <c r="A1904" s="21" t="str">
        <f>IFERROR(INDEX(PQR_Dept!$A$2:$A$21166, MATCH(B1904, PQR_Dept!$B$2:$B$21106, 0)), "")</f>
        <v/>
      </c>
      <c r="B1904" s="22"/>
      <c r="C1904" s="22"/>
      <c r="D1904" s="22"/>
      <c r="E1904" s="23"/>
      <c r="F1904" s="24"/>
      <c r="G1904" s="25"/>
      <c r="H1904" s="26"/>
      <c r="I1904" s="27"/>
      <c r="J1904" s="19"/>
      <c r="K1904" s="44"/>
      <c r="L1904" s="28"/>
      <c r="M1904" s="25"/>
      <c r="N1904" s="29"/>
      <c r="O1904" s="29"/>
      <c r="P1904" s="28"/>
      <c r="Q1904" s="30"/>
      <c r="R1904" s="28"/>
      <c r="S1904" s="28"/>
      <c r="T1904" s="28"/>
      <c r="U1904" s="31"/>
      <c r="V1904" s="32"/>
      <c r="W1904" s="32"/>
      <c r="X1904" s="32"/>
      <c r="Y1904" s="33"/>
      <c r="Z1904" s="33"/>
      <c r="AA1904" s="34"/>
      <c r="AB1904" s="40" t="str">
        <f>IF(AE1904 &gt; 0, IFERROR(IF(AND(AE1904 &gt; 0, AE1904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S1904 = ""), "Value in Column S is Required", IF(AF1904 &lt; 15, "At the time of Joining, age must be greater than 15 years", IF(AND(W1904 &gt; DATEVALUE("30/6/2024"), Y1904 = "Working"), "Column W and Y Logically Mismatched", IF(AND(X1904 &lt; DATEVALUE("1/7/2025"), Z1904 = "Working", X1904 &lt;&gt; ""), "Column X and Z Logically Mismatched", IF(AND(X1904 &lt;&gt; "", W1904 &gt;= X1904), "Column W and X Logically Missmatched",""))))))))))), ""), "")</f>
        <v/>
      </c>
      <c r="AC1904" s="36"/>
      <c r="AE1904" s="20">
        <f t="shared" si="58"/>
        <v>0</v>
      </c>
      <c r="AF1904" s="20">
        <f t="shared" si="59"/>
        <v>0</v>
      </c>
    </row>
    <row r="1905" spans="1:32" ht="30" customHeight="1">
      <c r="A1905" s="21" t="str">
        <f>IFERROR(INDEX(PQR_Dept!$A$2:$A$21166, MATCH(B1905, PQR_Dept!$B$2:$B$21106, 0)), "")</f>
        <v/>
      </c>
      <c r="B1905" s="22"/>
      <c r="C1905" s="22"/>
      <c r="D1905" s="22"/>
      <c r="E1905" s="23"/>
      <c r="F1905" s="24"/>
      <c r="G1905" s="25"/>
      <c r="H1905" s="26"/>
      <c r="I1905" s="27"/>
      <c r="J1905" s="19"/>
      <c r="K1905" s="44"/>
      <c r="L1905" s="28"/>
      <c r="M1905" s="25"/>
      <c r="N1905" s="29"/>
      <c r="O1905" s="29"/>
      <c r="P1905" s="28"/>
      <c r="Q1905" s="30"/>
      <c r="R1905" s="28"/>
      <c r="S1905" s="28"/>
      <c r="T1905" s="28"/>
      <c r="U1905" s="31"/>
      <c r="V1905" s="32"/>
      <c r="W1905" s="32"/>
      <c r="X1905" s="32"/>
      <c r="Y1905" s="33"/>
      <c r="Z1905" s="33"/>
      <c r="AA1905" s="34"/>
      <c r="AB1905" s="40" t="str">
        <f>IF(AE1905 &gt; 0, IFERROR(IF(AND(AE1905 &gt; 0, AE1905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S1905 = ""), "Value in Column S is Required", IF(AF1905 &lt; 15, "At the time of Joining, age must be greater than 15 years", IF(AND(W1905 &gt; DATEVALUE("30/6/2024"), Y1905 = "Working"), "Column W and Y Logically Mismatched", IF(AND(X1905 &lt; DATEVALUE("1/7/2025"), Z1905 = "Working", X1905 &lt;&gt; ""), "Column X and Z Logically Mismatched", IF(AND(X1905 &lt;&gt; "", W1905 &gt;= X1905), "Column W and X Logically Missmatched",""))))))))))), ""), "")</f>
        <v/>
      </c>
      <c r="AC1905" s="36"/>
      <c r="AE1905" s="20">
        <f t="shared" si="58"/>
        <v>0</v>
      </c>
      <c r="AF1905" s="20">
        <f t="shared" si="59"/>
        <v>0</v>
      </c>
    </row>
    <row r="1906" spans="1:32" ht="30" customHeight="1">
      <c r="A1906" s="21" t="str">
        <f>IFERROR(INDEX(PQR_Dept!$A$2:$A$21166, MATCH(B1906, PQR_Dept!$B$2:$B$21106, 0)), "")</f>
        <v/>
      </c>
      <c r="B1906" s="22"/>
      <c r="C1906" s="22"/>
      <c r="D1906" s="22"/>
      <c r="E1906" s="23"/>
      <c r="F1906" s="24"/>
      <c r="G1906" s="25"/>
      <c r="H1906" s="26"/>
      <c r="I1906" s="27"/>
      <c r="J1906" s="19"/>
      <c r="K1906" s="44"/>
      <c r="L1906" s="28"/>
      <c r="M1906" s="25"/>
      <c r="N1906" s="29"/>
      <c r="O1906" s="29"/>
      <c r="P1906" s="28"/>
      <c r="Q1906" s="30"/>
      <c r="R1906" s="28"/>
      <c r="S1906" s="28"/>
      <c r="T1906" s="28"/>
      <c r="U1906" s="31"/>
      <c r="V1906" s="32"/>
      <c r="W1906" s="32"/>
      <c r="X1906" s="32"/>
      <c r="Y1906" s="33"/>
      <c r="Z1906" s="33"/>
      <c r="AA1906" s="34"/>
      <c r="AB1906" s="40" t="str">
        <f>IF(AE1906 &gt; 0, IFERROR(IF(AND(AE1906 &gt; 0, AE1906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S1906 = ""), "Value in Column S is Required", IF(AF1906 &lt; 15, "At the time of Joining, age must be greater than 15 years", IF(AND(W1906 &gt; DATEVALUE("30/6/2024"), Y1906 = "Working"), "Column W and Y Logically Mismatched", IF(AND(X1906 &lt; DATEVALUE("1/7/2025"), Z1906 = "Working", X1906 &lt;&gt; ""), "Column X and Z Logically Mismatched", IF(AND(X1906 &lt;&gt; "", W1906 &gt;= X1906), "Column W and X Logically Missmatched",""))))))))))), ""), "")</f>
        <v/>
      </c>
      <c r="AC1906" s="36"/>
      <c r="AE1906" s="20">
        <f t="shared" si="58"/>
        <v>0</v>
      </c>
      <c r="AF1906" s="20">
        <f t="shared" si="59"/>
        <v>0</v>
      </c>
    </row>
    <row r="1907" spans="1:32" ht="30" customHeight="1">
      <c r="A1907" s="21" t="str">
        <f>IFERROR(INDEX(PQR_Dept!$A$2:$A$21166, MATCH(B1907, PQR_Dept!$B$2:$B$21106, 0)), "")</f>
        <v/>
      </c>
      <c r="B1907" s="22"/>
      <c r="C1907" s="22"/>
      <c r="D1907" s="22"/>
      <c r="E1907" s="23"/>
      <c r="F1907" s="24"/>
      <c r="G1907" s="25"/>
      <c r="H1907" s="26"/>
      <c r="I1907" s="27"/>
      <c r="J1907" s="19"/>
      <c r="K1907" s="44"/>
      <c r="L1907" s="28"/>
      <c r="M1907" s="25"/>
      <c r="N1907" s="29"/>
      <c r="O1907" s="29"/>
      <c r="P1907" s="28"/>
      <c r="Q1907" s="30"/>
      <c r="R1907" s="28"/>
      <c r="S1907" s="28"/>
      <c r="T1907" s="28"/>
      <c r="U1907" s="31"/>
      <c r="V1907" s="32"/>
      <c r="W1907" s="32"/>
      <c r="X1907" s="32"/>
      <c r="Y1907" s="33"/>
      <c r="Z1907" s="33"/>
      <c r="AA1907" s="34"/>
      <c r="AB1907" s="40" t="str">
        <f>IF(AE1907 &gt; 0, IFERROR(IF(AND(AE1907 &gt; 0, AE1907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S1907 = ""), "Value in Column S is Required", IF(AF1907 &lt; 15, "At the time of Joining, age must be greater than 15 years", IF(AND(W1907 &gt; DATEVALUE("30/6/2024"), Y1907 = "Working"), "Column W and Y Logically Mismatched", IF(AND(X1907 &lt; DATEVALUE("1/7/2025"), Z1907 = "Working", X1907 &lt;&gt; ""), "Column X and Z Logically Mismatched", IF(AND(X1907 &lt;&gt; "", W1907 &gt;= X1907), "Column W and X Logically Missmatched",""))))))))))), ""), "")</f>
        <v/>
      </c>
      <c r="AC1907" s="36"/>
      <c r="AE1907" s="20">
        <f t="shared" si="58"/>
        <v>0</v>
      </c>
      <c r="AF1907" s="20">
        <f t="shared" si="59"/>
        <v>0</v>
      </c>
    </row>
    <row r="1908" spans="1:32" ht="30" customHeight="1">
      <c r="A1908" s="21" t="str">
        <f>IFERROR(INDEX(PQR_Dept!$A$2:$A$21166, MATCH(B1908, PQR_Dept!$B$2:$B$21106, 0)), "")</f>
        <v/>
      </c>
      <c r="B1908" s="22"/>
      <c r="C1908" s="22"/>
      <c r="D1908" s="22"/>
      <c r="E1908" s="23"/>
      <c r="F1908" s="24"/>
      <c r="G1908" s="25"/>
      <c r="H1908" s="26"/>
      <c r="I1908" s="27"/>
      <c r="J1908" s="19"/>
      <c r="K1908" s="44"/>
      <c r="L1908" s="28"/>
      <c r="M1908" s="25"/>
      <c r="N1908" s="29"/>
      <c r="O1908" s="29"/>
      <c r="P1908" s="28"/>
      <c r="Q1908" s="30"/>
      <c r="R1908" s="28"/>
      <c r="S1908" s="28"/>
      <c r="T1908" s="28"/>
      <c r="U1908" s="31"/>
      <c r="V1908" s="32"/>
      <c r="W1908" s="32"/>
      <c r="X1908" s="32"/>
      <c r="Y1908" s="33"/>
      <c r="Z1908" s="33"/>
      <c r="AA1908" s="34"/>
      <c r="AB1908" s="40" t="str">
        <f>IF(AE1908 &gt; 0, IFERROR(IF(AND(AE1908 &gt; 0, AE1908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S1908 = ""), "Value in Column S is Required", IF(AF1908 &lt; 15, "At the time of Joining, age must be greater than 15 years", IF(AND(W1908 &gt; DATEVALUE("30/6/2024"), Y1908 = "Working"), "Column W and Y Logically Mismatched", IF(AND(X1908 &lt; DATEVALUE("1/7/2025"), Z1908 = "Working", X1908 &lt;&gt; ""), "Column X and Z Logically Mismatched", IF(AND(X1908 &lt;&gt; "", W1908 &gt;= X1908), "Column W and X Logically Missmatched",""))))))))))), ""), "")</f>
        <v/>
      </c>
      <c r="AC1908" s="36"/>
      <c r="AE1908" s="20">
        <f t="shared" si="58"/>
        <v>0</v>
      </c>
      <c r="AF1908" s="20">
        <f t="shared" si="59"/>
        <v>0</v>
      </c>
    </row>
    <row r="1909" spans="1:32" ht="30" customHeight="1">
      <c r="A1909" s="21" t="str">
        <f>IFERROR(INDEX(PQR_Dept!$A$2:$A$21166, MATCH(B1909, PQR_Dept!$B$2:$B$21106, 0)), "")</f>
        <v/>
      </c>
      <c r="B1909" s="22"/>
      <c r="C1909" s="22"/>
      <c r="D1909" s="22"/>
      <c r="E1909" s="23"/>
      <c r="F1909" s="24"/>
      <c r="G1909" s="25"/>
      <c r="H1909" s="26"/>
      <c r="I1909" s="27"/>
      <c r="J1909" s="19"/>
      <c r="K1909" s="44"/>
      <c r="L1909" s="28"/>
      <c r="M1909" s="25"/>
      <c r="N1909" s="29"/>
      <c r="O1909" s="29"/>
      <c r="P1909" s="28"/>
      <c r="Q1909" s="30"/>
      <c r="R1909" s="28"/>
      <c r="S1909" s="28"/>
      <c r="T1909" s="28"/>
      <c r="U1909" s="31"/>
      <c r="V1909" s="32"/>
      <c r="W1909" s="32"/>
      <c r="X1909" s="32"/>
      <c r="Y1909" s="33"/>
      <c r="Z1909" s="33"/>
      <c r="AA1909" s="34"/>
      <c r="AB1909" s="40" t="str">
        <f>IF(AE1909 &gt; 0, IFERROR(IF(AND(AE1909 &gt; 0, AE1909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S1909 = ""), "Value in Column S is Required", IF(AF1909 &lt; 15, "At the time of Joining, age must be greater than 15 years", IF(AND(W1909 &gt; DATEVALUE("30/6/2024"), Y1909 = "Working"), "Column W and Y Logically Mismatched", IF(AND(X1909 &lt; DATEVALUE("1/7/2025"), Z1909 = "Working", X1909 &lt;&gt; ""), "Column X and Z Logically Mismatched", IF(AND(X1909 &lt;&gt; "", W1909 &gt;= X1909), "Column W and X Logically Missmatched",""))))))))))), ""), "")</f>
        <v/>
      </c>
      <c r="AC1909" s="36"/>
      <c r="AE1909" s="20">
        <f t="shared" si="58"/>
        <v>0</v>
      </c>
      <c r="AF1909" s="20">
        <f t="shared" si="59"/>
        <v>0</v>
      </c>
    </row>
    <row r="1910" spans="1:32" ht="30" customHeight="1">
      <c r="A1910" s="21" t="str">
        <f>IFERROR(INDEX(PQR_Dept!$A$2:$A$21166, MATCH(B1910, PQR_Dept!$B$2:$B$21106, 0)), "")</f>
        <v/>
      </c>
      <c r="B1910" s="22"/>
      <c r="C1910" s="22"/>
      <c r="D1910" s="22"/>
      <c r="E1910" s="23"/>
      <c r="F1910" s="24"/>
      <c r="G1910" s="25"/>
      <c r="H1910" s="26"/>
      <c r="I1910" s="27"/>
      <c r="J1910" s="19"/>
      <c r="K1910" s="44"/>
      <c r="L1910" s="28"/>
      <c r="M1910" s="25"/>
      <c r="N1910" s="29"/>
      <c r="O1910" s="29"/>
      <c r="P1910" s="28"/>
      <c r="Q1910" s="30"/>
      <c r="R1910" s="28"/>
      <c r="S1910" s="28"/>
      <c r="T1910" s="28"/>
      <c r="U1910" s="31"/>
      <c r="V1910" s="32"/>
      <c r="W1910" s="32"/>
      <c r="X1910" s="32"/>
      <c r="Y1910" s="33"/>
      <c r="Z1910" s="33"/>
      <c r="AA1910" s="34"/>
      <c r="AB1910" s="40" t="str">
        <f>IF(AE1910 &gt; 0, IFERROR(IF(AND(AE1910 &gt; 0, AE1910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S1910 = ""), "Value in Column S is Required", IF(AF1910 &lt; 15, "At the time of Joining, age must be greater than 15 years", IF(AND(W1910 &gt; DATEVALUE("30/6/2024"), Y1910 = "Working"), "Column W and Y Logically Mismatched", IF(AND(X1910 &lt; DATEVALUE("1/7/2025"), Z1910 = "Working", X1910 &lt;&gt; ""), "Column X and Z Logically Mismatched", IF(AND(X1910 &lt;&gt; "", W1910 &gt;= X1910), "Column W and X Logically Missmatched",""))))))))))), ""), "")</f>
        <v/>
      </c>
      <c r="AC1910" s="36"/>
      <c r="AE1910" s="20">
        <f t="shared" si="58"/>
        <v>0</v>
      </c>
      <c r="AF1910" s="20">
        <f t="shared" si="59"/>
        <v>0</v>
      </c>
    </row>
    <row r="1911" spans="1:32" ht="30" customHeight="1">
      <c r="A1911" s="21" t="str">
        <f>IFERROR(INDEX(PQR_Dept!$A$2:$A$21166, MATCH(B1911, PQR_Dept!$B$2:$B$21106, 0)), "")</f>
        <v/>
      </c>
      <c r="B1911" s="22"/>
      <c r="C1911" s="22"/>
      <c r="D1911" s="22"/>
      <c r="E1911" s="23"/>
      <c r="F1911" s="24"/>
      <c r="G1911" s="25"/>
      <c r="H1911" s="26"/>
      <c r="I1911" s="27"/>
      <c r="J1911" s="19"/>
      <c r="K1911" s="44"/>
      <c r="L1911" s="28"/>
      <c r="M1911" s="25"/>
      <c r="N1911" s="29"/>
      <c r="O1911" s="29"/>
      <c r="P1911" s="28"/>
      <c r="Q1911" s="30"/>
      <c r="R1911" s="28"/>
      <c r="S1911" s="28"/>
      <c r="T1911" s="28"/>
      <c r="U1911" s="31"/>
      <c r="V1911" s="32"/>
      <c r="W1911" s="32"/>
      <c r="X1911" s="32"/>
      <c r="Y1911" s="33"/>
      <c r="Z1911" s="33"/>
      <c r="AA1911" s="34"/>
      <c r="AB1911" s="40" t="str">
        <f>IF(AE1911 &gt; 0, IFERROR(IF(AND(AE1911 &gt; 0, AE1911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S1911 = ""), "Value in Column S is Required", IF(AF1911 &lt; 15, "At the time of Joining, age must be greater than 15 years", IF(AND(W1911 &gt; DATEVALUE("30/6/2024"), Y1911 = "Working"), "Column W and Y Logically Mismatched", IF(AND(X1911 &lt; DATEVALUE("1/7/2025"), Z1911 = "Working", X1911 &lt;&gt; ""), "Column X and Z Logically Mismatched", IF(AND(X1911 &lt;&gt; "", W1911 &gt;= X1911), "Column W and X Logically Missmatched",""))))))))))), ""), "")</f>
        <v/>
      </c>
      <c r="AC1911" s="36"/>
      <c r="AE1911" s="20">
        <f t="shared" si="58"/>
        <v>0</v>
      </c>
      <c r="AF1911" s="20">
        <f t="shared" si="59"/>
        <v>0</v>
      </c>
    </row>
    <row r="1912" spans="1:32" ht="30" customHeight="1">
      <c r="A1912" s="21" t="str">
        <f>IFERROR(INDEX(PQR_Dept!$A$2:$A$21166, MATCH(B1912, PQR_Dept!$B$2:$B$21106, 0)), "")</f>
        <v/>
      </c>
      <c r="B1912" s="22"/>
      <c r="C1912" s="22"/>
      <c r="D1912" s="22"/>
      <c r="E1912" s="23"/>
      <c r="F1912" s="24"/>
      <c r="G1912" s="25"/>
      <c r="H1912" s="26"/>
      <c r="I1912" s="27"/>
      <c r="J1912" s="19"/>
      <c r="K1912" s="44"/>
      <c r="L1912" s="28"/>
      <c r="M1912" s="25"/>
      <c r="N1912" s="29"/>
      <c r="O1912" s="29"/>
      <c r="P1912" s="28"/>
      <c r="Q1912" s="30"/>
      <c r="R1912" s="28"/>
      <c r="S1912" s="28"/>
      <c r="T1912" s="28"/>
      <c r="U1912" s="31"/>
      <c r="V1912" s="32"/>
      <c r="W1912" s="32"/>
      <c r="X1912" s="32"/>
      <c r="Y1912" s="33"/>
      <c r="Z1912" s="33"/>
      <c r="AA1912" s="34"/>
      <c r="AB1912" s="40" t="str">
        <f>IF(AE1912 &gt; 0, IFERROR(IF(AND(AE1912 &gt; 0, AE1912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S1912 = ""), "Value in Column S is Required", IF(AF1912 &lt; 15, "At the time of Joining, age must be greater than 15 years", IF(AND(W1912 &gt; DATEVALUE("30/6/2024"), Y1912 = "Working"), "Column W and Y Logically Mismatched", IF(AND(X1912 &lt; DATEVALUE("1/7/2025"), Z1912 = "Working", X1912 &lt;&gt; ""), "Column X and Z Logically Mismatched", IF(AND(X1912 &lt;&gt; "", W1912 &gt;= X1912), "Column W and X Logically Missmatched",""))))))))))), ""), "")</f>
        <v/>
      </c>
      <c r="AC1912" s="36"/>
      <c r="AE1912" s="20">
        <f t="shared" si="58"/>
        <v>0</v>
      </c>
      <c r="AF1912" s="20">
        <f t="shared" si="59"/>
        <v>0</v>
      </c>
    </row>
    <row r="1913" spans="1:32" ht="30" customHeight="1">
      <c r="A1913" s="21" t="str">
        <f>IFERROR(INDEX(PQR_Dept!$A$2:$A$21166, MATCH(B1913, PQR_Dept!$B$2:$B$21106, 0)), "")</f>
        <v/>
      </c>
      <c r="B1913" s="22"/>
      <c r="C1913" s="22"/>
      <c r="D1913" s="22"/>
      <c r="E1913" s="23"/>
      <c r="F1913" s="24"/>
      <c r="G1913" s="25"/>
      <c r="H1913" s="26"/>
      <c r="I1913" s="27"/>
      <c r="J1913" s="19"/>
      <c r="K1913" s="44"/>
      <c r="L1913" s="28"/>
      <c r="M1913" s="25"/>
      <c r="N1913" s="29"/>
      <c r="O1913" s="29"/>
      <c r="P1913" s="28"/>
      <c r="Q1913" s="30"/>
      <c r="R1913" s="28"/>
      <c r="S1913" s="28"/>
      <c r="T1913" s="28"/>
      <c r="U1913" s="31"/>
      <c r="V1913" s="32"/>
      <c r="W1913" s="32"/>
      <c r="X1913" s="32"/>
      <c r="Y1913" s="33"/>
      <c r="Z1913" s="33"/>
      <c r="AA1913" s="34"/>
      <c r="AB1913" s="40" t="str">
        <f>IF(AE1913 &gt; 0, IFERROR(IF(AND(AE1913 &gt; 0, AE1913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S1913 = ""), "Value in Column S is Required", IF(AF1913 &lt; 15, "At the time of Joining, age must be greater than 15 years", IF(AND(W1913 &gt; DATEVALUE("30/6/2024"), Y1913 = "Working"), "Column W and Y Logically Mismatched", IF(AND(X1913 &lt; DATEVALUE("1/7/2025"), Z1913 = "Working", X1913 &lt;&gt; ""), "Column X and Z Logically Mismatched", IF(AND(X1913 &lt;&gt; "", W1913 &gt;= X1913), "Column W and X Logically Missmatched",""))))))))))), ""), "")</f>
        <v/>
      </c>
      <c r="AC1913" s="36"/>
      <c r="AE1913" s="20">
        <f t="shared" si="58"/>
        <v>0</v>
      </c>
      <c r="AF1913" s="20">
        <f t="shared" si="59"/>
        <v>0</v>
      </c>
    </row>
    <row r="1914" spans="1:32" ht="30" customHeight="1">
      <c r="A1914" s="21" t="str">
        <f>IFERROR(INDEX(PQR_Dept!$A$2:$A$21166, MATCH(B1914, PQR_Dept!$B$2:$B$21106, 0)), "")</f>
        <v/>
      </c>
      <c r="B1914" s="22"/>
      <c r="C1914" s="22"/>
      <c r="D1914" s="22"/>
      <c r="E1914" s="23"/>
      <c r="F1914" s="24"/>
      <c r="G1914" s="25"/>
      <c r="H1914" s="26"/>
      <c r="I1914" s="27"/>
      <c r="J1914" s="19"/>
      <c r="K1914" s="44"/>
      <c r="L1914" s="28"/>
      <c r="M1914" s="25"/>
      <c r="N1914" s="29"/>
      <c r="O1914" s="29"/>
      <c r="P1914" s="28"/>
      <c r="Q1914" s="30"/>
      <c r="R1914" s="28"/>
      <c r="S1914" s="28"/>
      <c r="T1914" s="28"/>
      <c r="U1914" s="31"/>
      <c r="V1914" s="32"/>
      <c r="W1914" s="32"/>
      <c r="X1914" s="32"/>
      <c r="Y1914" s="33"/>
      <c r="Z1914" s="33"/>
      <c r="AA1914" s="34"/>
      <c r="AB1914" s="40" t="str">
        <f>IF(AE1914 &gt; 0, IFERROR(IF(AND(AE1914 &gt; 0, AE1914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S1914 = ""), "Value in Column S is Required", IF(AF1914 &lt; 15, "At the time of Joining, age must be greater than 15 years", IF(AND(W1914 &gt; DATEVALUE("30/6/2024"), Y1914 = "Working"), "Column W and Y Logically Mismatched", IF(AND(X1914 &lt; DATEVALUE("1/7/2025"), Z1914 = "Working", X1914 &lt;&gt; ""), "Column X and Z Logically Mismatched", IF(AND(X1914 &lt;&gt; "", W1914 &gt;= X1914), "Column W and X Logically Missmatched",""))))))))))), ""), "")</f>
        <v/>
      </c>
      <c r="AC1914" s="36"/>
      <c r="AE1914" s="20">
        <f t="shared" si="58"/>
        <v>0</v>
      </c>
      <c r="AF1914" s="20">
        <f t="shared" si="59"/>
        <v>0</v>
      </c>
    </row>
    <row r="1915" spans="1:32" ht="30" customHeight="1">
      <c r="A1915" s="21" t="str">
        <f>IFERROR(INDEX(PQR_Dept!$A$2:$A$21166, MATCH(B1915, PQR_Dept!$B$2:$B$21106, 0)), "")</f>
        <v/>
      </c>
      <c r="B1915" s="22"/>
      <c r="C1915" s="22"/>
      <c r="D1915" s="22"/>
      <c r="E1915" s="23"/>
      <c r="F1915" s="24"/>
      <c r="G1915" s="25"/>
      <c r="H1915" s="26"/>
      <c r="I1915" s="27"/>
      <c r="J1915" s="19"/>
      <c r="K1915" s="44"/>
      <c r="L1915" s="28"/>
      <c r="M1915" s="25"/>
      <c r="N1915" s="29"/>
      <c r="O1915" s="29"/>
      <c r="P1915" s="28"/>
      <c r="Q1915" s="30"/>
      <c r="R1915" s="28"/>
      <c r="S1915" s="28"/>
      <c r="T1915" s="28"/>
      <c r="U1915" s="31"/>
      <c r="V1915" s="32"/>
      <c r="W1915" s="32"/>
      <c r="X1915" s="32"/>
      <c r="Y1915" s="33"/>
      <c r="Z1915" s="33"/>
      <c r="AA1915" s="34"/>
      <c r="AB1915" s="40" t="str">
        <f>IF(AE1915 &gt; 0, IFERROR(IF(AND(AE1915 &gt; 0, AE1915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S1915 = ""), "Value in Column S is Required", IF(AF1915 &lt; 15, "At the time of Joining, age must be greater than 15 years", IF(AND(W1915 &gt; DATEVALUE("30/6/2024"), Y1915 = "Working"), "Column W and Y Logically Mismatched", IF(AND(X1915 &lt; DATEVALUE("1/7/2025"), Z1915 = "Working", X1915 &lt;&gt; ""), "Column X and Z Logically Mismatched", IF(AND(X1915 &lt;&gt; "", W1915 &gt;= X1915), "Column W and X Logically Missmatched",""))))))))))), ""), "")</f>
        <v/>
      </c>
      <c r="AC1915" s="36"/>
      <c r="AE1915" s="20">
        <f t="shared" si="58"/>
        <v>0</v>
      </c>
      <c r="AF1915" s="20">
        <f t="shared" si="59"/>
        <v>0</v>
      </c>
    </row>
    <row r="1916" spans="1:32" ht="30" customHeight="1">
      <c r="A1916" s="21" t="str">
        <f>IFERROR(INDEX(PQR_Dept!$A$2:$A$21166, MATCH(B1916, PQR_Dept!$B$2:$B$21106, 0)), "")</f>
        <v/>
      </c>
      <c r="B1916" s="22"/>
      <c r="C1916" s="22"/>
      <c r="D1916" s="22"/>
      <c r="E1916" s="23"/>
      <c r="F1916" s="24"/>
      <c r="G1916" s="25"/>
      <c r="H1916" s="26"/>
      <c r="I1916" s="27"/>
      <c r="J1916" s="19"/>
      <c r="K1916" s="44"/>
      <c r="L1916" s="28"/>
      <c r="M1916" s="25"/>
      <c r="N1916" s="29"/>
      <c r="O1916" s="29"/>
      <c r="P1916" s="28"/>
      <c r="Q1916" s="30"/>
      <c r="R1916" s="28"/>
      <c r="S1916" s="28"/>
      <c r="T1916" s="28"/>
      <c r="U1916" s="31"/>
      <c r="V1916" s="32"/>
      <c r="W1916" s="32"/>
      <c r="X1916" s="32"/>
      <c r="Y1916" s="33"/>
      <c r="Z1916" s="33"/>
      <c r="AA1916" s="34"/>
      <c r="AB1916" s="40" t="str">
        <f>IF(AE1916 &gt; 0, IFERROR(IF(AND(AE1916 &gt; 0, AE1916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S1916 = ""), "Value in Column S is Required", IF(AF1916 &lt; 15, "At the time of Joining, age must be greater than 15 years", IF(AND(W1916 &gt; DATEVALUE("30/6/2024"), Y1916 = "Working"), "Column W and Y Logically Mismatched", IF(AND(X1916 &lt; DATEVALUE("1/7/2025"), Z1916 = "Working", X1916 &lt;&gt; ""), "Column X and Z Logically Mismatched", IF(AND(X1916 &lt;&gt; "", W1916 &gt;= X1916), "Column W and X Logically Missmatched",""))))))))))), ""), "")</f>
        <v/>
      </c>
      <c r="AC1916" s="36"/>
      <c r="AE1916" s="20">
        <f t="shared" si="58"/>
        <v>0</v>
      </c>
      <c r="AF1916" s="20">
        <f t="shared" si="59"/>
        <v>0</v>
      </c>
    </row>
    <row r="1917" spans="1:32" ht="30" customHeight="1">
      <c r="A1917" s="21" t="str">
        <f>IFERROR(INDEX(PQR_Dept!$A$2:$A$21166, MATCH(B1917, PQR_Dept!$B$2:$B$21106, 0)), "")</f>
        <v/>
      </c>
      <c r="B1917" s="22"/>
      <c r="C1917" s="22"/>
      <c r="D1917" s="22"/>
      <c r="E1917" s="23"/>
      <c r="F1917" s="24"/>
      <c r="G1917" s="25"/>
      <c r="H1917" s="26"/>
      <c r="I1917" s="27"/>
      <c r="J1917" s="19"/>
      <c r="K1917" s="44"/>
      <c r="L1917" s="28"/>
      <c r="M1917" s="25"/>
      <c r="N1917" s="29"/>
      <c r="O1917" s="29"/>
      <c r="P1917" s="28"/>
      <c r="Q1917" s="30"/>
      <c r="R1917" s="28"/>
      <c r="S1917" s="28"/>
      <c r="T1917" s="28"/>
      <c r="U1917" s="31"/>
      <c r="V1917" s="32"/>
      <c r="W1917" s="32"/>
      <c r="X1917" s="32"/>
      <c r="Y1917" s="33"/>
      <c r="Z1917" s="33"/>
      <c r="AA1917" s="34"/>
      <c r="AB1917" s="40" t="str">
        <f>IF(AE1917 &gt; 0, IFERROR(IF(AND(AE1917 &gt; 0, AE1917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S1917 = ""), "Value in Column S is Required", IF(AF1917 &lt; 15, "At the time of Joining, age must be greater than 15 years", IF(AND(W1917 &gt; DATEVALUE("30/6/2024"), Y1917 = "Working"), "Column W and Y Logically Mismatched", IF(AND(X1917 &lt; DATEVALUE("1/7/2025"), Z1917 = "Working", X1917 &lt;&gt; ""), "Column X and Z Logically Mismatched", IF(AND(X1917 &lt;&gt; "", W1917 &gt;= X1917), "Column W and X Logically Missmatched",""))))))))))), ""), "")</f>
        <v/>
      </c>
      <c r="AC1917" s="36"/>
      <c r="AE1917" s="20">
        <f t="shared" si="58"/>
        <v>0</v>
      </c>
      <c r="AF1917" s="20">
        <f t="shared" si="59"/>
        <v>0</v>
      </c>
    </row>
    <row r="1918" spans="1:32" ht="30" customHeight="1">
      <c r="A1918" s="21" t="str">
        <f>IFERROR(INDEX(PQR_Dept!$A$2:$A$21166, MATCH(B1918, PQR_Dept!$B$2:$B$21106, 0)), "")</f>
        <v/>
      </c>
      <c r="B1918" s="22"/>
      <c r="C1918" s="22"/>
      <c r="D1918" s="22"/>
      <c r="E1918" s="23"/>
      <c r="F1918" s="24"/>
      <c r="G1918" s="25"/>
      <c r="H1918" s="26"/>
      <c r="I1918" s="27"/>
      <c r="J1918" s="19"/>
      <c r="K1918" s="44"/>
      <c r="L1918" s="28"/>
      <c r="M1918" s="25"/>
      <c r="N1918" s="29"/>
      <c r="O1918" s="29"/>
      <c r="P1918" s="28"/>
      <c r="Q1918" s="30"/>
      <c r="R1918" s="28"/>
      <c r="S1918" s="28"/>
      <c r="T1918" s="28"/>
      <c r="U1918" s="31"/>
      <c r="V1918" s="32"/>
      <c r="W1918" s="32"/>
      <c r="X1918" s="32"/>
      <c r="Y1918" s="33"/>
      <c r="Z1918" s="33"/>
      <c r="AA1918" s="34"/>
      <c r="AB1918" s="40" t="str">
        <f>IF(AE1918 &gt; 0, IFERROR(IF(AND(AE1918 &gt; 0, AE1918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S1918 = ""), "Value in Column S is Required", IF(AF1918 &lt; 15, "At the time of Joining, age must be greater than 15 years", IF(AND(W1918 &gt; DATEVALUE("30/6/2024"), Y1918 = "Working"), "Column W and Y Logically Mismatched", IF(AND(X1918 &lt; DATEVALUE("1/7/2025"), Z1918 = "Working", X1918 &lt;&gt; ""), "Column X and Z Logically Mismatched", IF(AND(X1918 &lt;&gt; "", W1918 &gt;= X1918), "Column W and X Logically Missmatched",""))))))))))), ""), "")</f>
        <v/>
      </c>
      <c r="AC1918" s="36"/>
      <c r="AE1918" s="20">
        <f t="shared" si="58"/>
        <v>0</v>
      </c>
      <c r="AF1918" s="20">
        <f t="shared" si="59"/>
        <v>0</v>
      </c>
    </row>
    <row r="1919" spans="1:32" ht="30" customHeight="1">
      <c r="A1919" s="21" t="str">
        <f>IFERROR(INDEX(PQR_Dept!$A$2:$A$21166, MATCH(B1919, PQR_Dept!$B$2:$B$21106, 0)), "")</f>
        <v/>
      </c>
      <c r="B1919" s="22"/>
      <c r="C1919" s="22"/>
      <c r="D1919" s="22"/>
      <c r="E1919" s="23"/>
      <c r="F1919" s="24"/>
      <c r="G1919" s="25"/>
      <c r="H1919" s="26"/>
      <c r="I1919" s="27"/>
      <c r="J1919" s="19"/>
      <c r="K1919" s="44"/>
      <c r="L1919" s="28"/>
      <c r="M1919" s="25"/>
      <c r="N1919" s="29"/>
      <c r="O1919" s="29"/>
      <c r="P1919" s="28"/>
      <c r="Q1919" s="30"/>
      <c r="R1919" s="28"/>
      <c r="S1919" s="28"/>
      <c r="T1919" s="28"/>
      <c r="U1919" s="31"/>
      <c r="V1919" s="32"/>
      <c r="W1919" s="32"/>
      <c r="X1919" s="32"/>
      <c r="Y1919" s="33"/>
      <c r="Z1919" s="33"/>
      <c r="AA1919" s="34"/>
      <c r="AB1919" s="40" t="str">
        <f>IF(AE1919 &gt; 0, IFERROR(IF(AND(AE1919 &gt; 0, AE1919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S1919 = ""), "Value in Column S is Required", IF(AF1919 &lt; 15, "At the time of Joining, age must be greater than 15 years", IF(AND(W1919 &gt; DATEVALUE("30/6/2024"), Y1919 = "Working"), "Column W and Y Logically Mismatched", IF(AND(X1919 &lt; DATEVALUE("1/7/2025"), Z1919 = "Working", X1919 &lt;&gt; ""), "Column X and Z Logically Mismatched", IF(AND(X1919 &lt;&gt; "", W1919 &gt;= X1919), "Column W and X Logically Missmatched",""))))))))))), ""), "")</f>
        <v/>
      </c>
      <c r="AC1919" s="36"/>
      <c r="AE1919" s="20">
        <f t="shared" si="58"/>
        <v>0</v>
      </c>
      <c r="AF1919" s="20">
        <f t="shared" si="59"/>
        <v>0</v>
      </c>
    </row>
    <row r="1920" spans="1:32" ht="30" customHeight="1">
      <c r="A1920" s="21" t="str">
        <f>IFERROR(INDEX(PQR_Dept!$A$2:$A$21166, MATCH(B1920, PQR_Dept!$B$2:$B$21106, 0)), "")</f>
        <v/>
      </c>
      <c r="B1920" s="22"/>
      <c r="C1920" s="22"/>
      <c r="D1920" s="22"/>
      <c r="E1920" s="23"/>
      <c r="F1920" s="24"/>
      <c r="G1920" s="25"/>
      <c r="H1920" s="26"/>
      <c r="I1920" s="27"/>
      <c r="J1920" s="19"/>
      <c r="K1920" s="44"/>
      <c r="L1920" s="28"/>
      <c r="M1920" s="25"/>
      <c r="N1920" s="29"/>
      <c r="O1920" s="29"/>
      <c r="P1920" s="28"/>
      <c r="Q1920" s="30"/>
      <c r="R1920" s="28"/>
      <c r="S1920" s="28"/>
      <c r="T1920" s="28"/>
      <c r="U1920" s="31"/>
      <c r="V1920" s="32"/>
      <c r="W1920" s="32"/>
      <c r="X1920" s="32"/>
      <c r="Y1920" s="33"/>
      <c r="Z1920" s="33"/>
      <c r="AA1920" s="34"/>
      <c r="AB1920" s="40" t="str">
        <f>IF(AE1920 &gt; 0, IFERROR(IF(AND(AE1920 &gt; 0, AE1920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S1920 = ""), "Value in Column S is Required", IF(AF1920 &lt; 15, "At the time of Joining, age must be greater than 15 years", IF(AND(W1920 &gt; DATEVALUE("30/6/2024"), Y1920 = "Working"), "Column W and Y Logically Mismatched", IF(AND(X1920 &lt; DATEVALUE("1/7/2025"), Z1920 = "Working", X1920 &lt;&gt; ""), "Column X and Z Logically Mismatched", IF(AND(X1920 &lt;&gt; "", W1920 &gt;= X1920), "Column W and X Logically Missmatched",""))))))))))), ""), "")</f>
        <v/>
      </c>
      <c r="AC1920" s="36"/>
      <c r="AE1920" s="20">
        <f t="shared" si="58"/>
        <v>0</v>
      </c>
      <c r="AF1920" s="20">
        <f t="shared" si="59"/>
        <v>0</v>
      </c>
    </row>
    <row r="1921" spans="1:32" ht="30" customHeight="1">
      <c r="A1921" s="21" t="str">
        <f>IFERROR(INDEX(PQR_Dept!$A$2:$A$21166, MATCH(B1921, PQR_Dept!$B$2:$B$21106, 0)), "")</f>
        <v/>
      </c>
      <c r="B1921" s="22"/>
      <c r="C1921" s="22"/>
      <c r="D1921" s="22"/>
      <c r="E1921" s="23"/>
      <c r="F1921" s="24"/>
      <c r="G1921" s="25"/>
      <c r="H1921" s="26"/>
      <c r="I1921" s="27"/>
      <c r="J1921" s="19"/>
      <c r="K1921" s="44"/>
      <c r="L1921" s="28"/>
      <c r="M1921" s="25"/>
      <c r="N1921" s="29"/>
      <c r="O1921" s="29"/>
      <c r="P1921" s="28"/>
      <c r="Q1921" s="30"/>
      <c r="R1921" s="28"/>
      <c r="S1921" s="28"/>
      <c r="T1921" s="28"/>
      <c r="U1921" s="31"/>
      <c r="V1921" s="32"/>
      <c r="W1921" s="32"/>
      <c r="X1921" s="32"/>
      <c r="Y1921" s="33"/>
      <c r="Z1921" s="33"/>
      <c r="AA1921" s="34"/>
      <c r="AB1921" s="40" t="str">
        <f>IF(AE1921 &gt; 0, IFERROR(IF(AND(AE1921 &gt; 0, AE1921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S1921 = ""), "Value in Column S is Required", IF(AF1921 &lt; 15, "At the time of Joining, age must be greater than 15 years", IF(AND(W1921 &gt; DATEVALUE("30/6/2024"), Y1921 = "Working"), "Column W and Y Logically Mismatched", IF(AND(X1921 &lt; DATEVALUE("1/7/2025"), Z1921 = "Working", X1921 &lt;&gt; ""), "Column X and Z Logically Mismatched", IF(AND(X1921 &lt;&gt; "", W1921 &gt;= X1921), "Column W and X Logically Missmatched",""))))))))))), ""), "")</f>
        <v/>
      </c>
      <c r="AC1921" s="36"/>
      <c r="AE1921" s="20">
        <f t="shared" si="58"/>
        <v>0</v>
      </c>
      <c r="AF1921" s="20">
        <f t="shared" si="59"/>
        <v>0</v>
      </c>
    </row>
    <row r="1922" spans="1:32" ht="30" customHeight="1">
      <c r="A1922" s="21" t="str">
        <f>IFERROR(INDEX(PQR_Dept!$A$2:$A$21166, MATCH(B1922, PQR_Dept!$B$2:$B$21106, 0)), "")</f>
        <v/>
      </c>
      <c r="B1922" s="22"/>
      <c r="C1922" s="22"/>
      <c r="D1922" s="22"/>
      <c r="E1922" s="23"/>
      <c r="F1922" s="24"/>
      <c r="G1922" s="25"/>
      <c r="H1922" s="26"/>
      <c r="I1922" s="27"/>
      <c r="J1922" s="19"/>
      <c r="K1922" s="44"/>
      <c r="L1922" s="28"/>
      <c r="M1922" s="25"/>
      <c r="N1922" s="29"/>
      <c r="O1922" s="29"/>
      <c r="P1922" s="28"/>
      <c r="Q1922" s="30"/>
      <c r="R1922" s="28"/>
      <c r="S1922" s="28"/>
      <c r="T1922" s="28"/>
      <c r="U1922" s="31"/>
      <c r="V1922" s="32"/>
      <c r="W1922" s="32"/>
      <c r="X1922" s="32"/>
      <c r="Y1922" s="33"/>
      <c r="Z1922" s="33"/>
      <c r="AA1922" s="34"/>
      <c r="AB1922" s="40" t="str">
        <f>IF(AE1922 &gt; 0, IFERROR(IF(AND(AE1922 &gt; 0, AE1922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S1922 = ""), "Value in Column S is Required", IF(AF1922 &lt; 15, "At the time of Joining, age must be greater than 15 years", IF(AND(W1922 &gt; DATEVALUE("30/6/2024"), Y1922 = "Working"), "Column W and Y Logically Mismatched", IF(AND(X1922 &lt; DATEVALUE("1/7/2025"), Z1922 = "Working", X1922 &lt;&gt; ""), "Column X and Z Logically Mismatched", IF(AND(X1922 &lt;&gt; "", W1922 &gt;= X1922), "Column W and X Logically Missmatched",""))))))))))), ""), "")</f>
        <v/>
      </c>
      <c r="AC1922" s="36"/>
      <c r="AE1922" s="20">
        <f t="shared" si="58"/>
        <v>0</v>
      </c>
      <c r="AF1922" s="20">
        <f t="shared" si="59"/>
        <v>0</v>
      </c>
    </row>
    <row r="1923" spans="1:32" ht="30" customHeight="1">
      <c r="A1923" s="21" t="str">
        <f>IFERROR(INDEX(PQR_Dept!$A$2:$A$21166, MATCH(B1923, PQR_Dept!$B$2:$B$21106, 0)), "")</f>
        <v/>
      </c>
      <c r="B1923" s="22"/>
      <c r="C1923" s="22"/>
      <c r="D1923" s="22"/>
      <c r="E1923" s="23"/>
      <c r="F1923" s="24"/>
      <c r="G1923" s="25"/>
      <c r="H1923" s="26"/>
      <c r="I1923" s="27"/>
      <c r="J1923" s="19"/>
      <c r="K1923" s="44"/>
      <c r="L1923" s="28"/>
      <c r="M1923" s="25"/>
      <c r="N1923" s="29"/>
      <c r="O1923" s="29"/>
      <c r="P1923" s="28"/>
      <c r="Q1923" s="30"/>
      <c r="R1923" s="28"/>
      <c r="S1923" s="28"/>
      <c r="T1923" s="28"/>
      <c r="U1923" s="31"/>
      <c r="V1923" s="32"/>
      <c r="W1923" s="32"/>
      <c r="X1923" s="32"/>
      <c r="Y1923" s="33"/>
      <c r="Z1923" s="33"/>
      <c r="AA1923" s="34"/>
      <c r="AB1923" s="40" t="str">
        <f>IF(AE1923 &gt; 0, IFERROR(IF(AND(AE1923 &gt; 0, AE1923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S1923 = ""), "Value in Column S is Required", IF(AF1923 &lt; 15, "At the time of Joining, age must be greater than 15 years", IF(AND(W1923 &gt; DATEVALUE("30/6/2024"), Y1923 = "Working"), "Column W and Y Logically Mismatched", IF(AND(X1923 &lt; DATEVALUE("1/7/2025"), Z1923 = "Working", X1923 &lt;&gt; ""), "Column X and Z Logically Mismatched", IF(AND(X1923 &lt;&gt; "", W1923 &gt;= X1923), "Column W and X Logically Missmatched",""))))))))))), ""), "")</f>
        <v/>
      </c>
      <c r="AC1923" s="36"/>
      <c r="AE1923" s="20">
        <f t="shared" ref="AE1923:AE1986" si="60">IF(B1923 &lt;&gt; "", COUNTA(Y1923:Z1923,V1923:W1923,T1923,P1923:Q1923,K1923:M1923,B1923:G1923), 0)</f>
        <v>0</v>
      </c>
      <c r="AF1923" s="20">
        <f t="shared" ref="AF1923:AF1986" si="61">YEARFRAC(V1923,W1923)</f>
        <v>0</v>
      </c>
    </row>
    <row r="1924" spans="1:32" ht="30" customHeight="1">
      <c r="A1924" s="21" t="str">
        <f>IFERROR(INDEX(PQR_Dept!$A$2:$A$21166, MATCH(B1924, PQR_Dept!$B$2:$B$21106, 0)), "")</f>
        <v/>
      </c>
      <c r="B1924" s="22"/>
      <c r="C1924" s="22"/>
      <c r="D1924" s="22"/>
      <c r="E1924" s="23"/>
      <c r="F1924" s="24"/>
      <c r="G1924" s="25"/>
      <c r="H1924" s="26"/>
      <c r="I1924" s="27"/>
      <c r="J1924" s="19"/>
      <c r="K1924" s="44"/>
      <c r="L1924" s="28"/>
      <c r="M1924" s="25"/>
      <c r="N1924" s="29"/>
      <c r="O1924" s="29"/>
      <c r="P1924" s="28"/>
      <c r="Q1924" s="30"/>
      <c r="R1924" s="28"/>
      <c r="S1924" s="28"/>
      <c r="T1924" s="28"/>
      <c r="U1924" s="31"/>
      <c r="V1924" s="32"/>
      <c r="W1924" s="32"/>
      <c r="X1924" s="32"/>
      <c r="Y1924" s="33"/>
      <c r="Z1924" s="33"/>
      <c r="AA1924" s="34"/>
      <c r="AB1924" s="40" t="str">
        <f>IF(AE1924 &gt; 0, IFERROR(IF(AND(AE1924 &gt; 0, AE1924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S1924 = ""), "Value in Column S is Required", IF(AF1924 &lt; 15, "At the time of Joining, age must be greater than 15 years", IF(AND(W1924 &gt; DATEVALUE("30/6/2024"), Y1924 = "Working"), "Column W and Y Logically Mismatched", IF(AND(X1924 &lt; DATEVALUE("1/7/2025"), Z1924 = "Working", X1924 &lt;&gt; ""), "Column X and Z Logically Mismatched", IF(AND(X1924 &lt;&gt; "", W1924 &gt;= X1924), "Column W and X Logically Missmatched",""))))))))))), ""), "")</f>
        <v/>
      </c>
      <c r="AC1924" s="36"/>
      <c r="AE1924" s="20">
        <f t="shared" si="60"/>
        <v>0</v>
      </c>
      <c r="AF1924" s="20">
        <f t="shared" si="61"/>
        <v>0</v>
      </c>
    </row>
    <row r="1925" spans="1:32" ht="30" customHeight="1">
      <c r="A1925" s="21" t="str">
        <f>IFERROR(INDEX(PQR_Dept!$A$2:$A$21166, MATCH(B1925, PQR_Dept!$B$2:$B$21106, 0)), "")</f>
        <v/>
      </c>
      <c r="B1925" s="22"/>
      <c r="C1925" s="22"/>
      <c r="D1925" s="22"/>
      <c r="E1925" s="23"/>
      <c r="F1925" s="24"/>
      <c r="G1925" s="25"/>
      <c r="H1925" s="26"/>
      <c r="I1925" s="27"/>
      <c r="J1925" s="19"/>
      <c r="K1925" s="44"/>
      <c r="L1925" s="28"/>
      <c r="M1925" s="25"/>
      <c r="N1925" s="29"/>
      <c r="O1925" s="29"/>
      <c r="P1925" s="28"/>
      <c r="Q1925" s="30"/>
      <c r="R1925" s="28"/>
      <c r="S1925" s="28"/>
      <c r="T1925" s="28"/>
      <c r="U1925" s="31"/>
      <c r="V1925" s="32"/>
      <c r="W1925" s="32"/>
      <c r="X1925" s="32"/>
      <c r="Y1925" s="33"/>
      <c r="Z1925" s="33"/>
      <c r="AA1925" s="34"/>
      <c r="AB1925" s="40" t="str">
        <f>IF(AE1925 &gt; 0, IFERROR(IF(AND(AE1925 &gt; 0, AE1925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S1925 = ""), "Value in Column S is Required", IF(AF1925 &lt; 15, "At the time of Joining, age must be greater than 15 years", IF(AND(W1925 &gt; DATEVALUE("30/6/2024"), Y1925 = "Working"), "Column W and Y Logically Mismatched", IF(AND(X1925 &lt; DATEVALUE("1/7/2025"), Z1925 = "Working", X1925 &lt;&gt; ""), "Column X and Z Logically Mismatched", IF(AND(X1925 &lt;&gt; "", W1925 &gt;= X1925), "Column W and X Logically Missmatched",""))))))))))), ""), "")</f>
        <v/>
      </c>
      <c r="AC1925" s="36"/>
      <c r="AE1925" s="20">
        <f t="shared" si="60"/>
        <v>0</v>
      </c>
      <c r="AF1925" s="20">
        <f t="shared" si="61"/>
        <v>0</v>
      </c>
    </row>
    <row r="1926" spans="1:32" ht="30" customHeight="1">
      <c r="A1926" s="21" t="str">
        <f>IFERROR(INDEX(PQR_Dept!$A$2:$A$21166, MATCH(B1926, PQR_Dept!$B$2:$B$21106, 0)), "")</f>
        <v/>
      </c>
      <c r="B1926" s="22"/>
      <c r="C1926" s="22"/>
      <c r="D1926" s="22"/>
      <c r="E1926" s="23"/>
      <c r="F1926" s="24"/>
      <c r="G1926" s="25"/>
      <c r="H1926" s="26"/>
      <c r="I1926" s="27"/>
      <c r="J1926" s="19"/>
      <c r="K1926" s="44"/>
      <c r="L1926" s="28"/>
      <c r="M1926" s="25"/>
      <c r="N1926" s="29"/>
      <c r="O1926" s="29"/>
      <c r="P1926" s="28"/>
      <c r="Q1926" s="30"/>
      <c r="R1926" s="28"/>
      <c r="S1926" s="28"/>
      <c r="T1926" s="28"/>
      <c r="U1926" s="31"/>
      <c r="V1926" s="32"/>
      <c r="W1926" s="32"/>
      <c r="X1926" s="32"/>
      <c r="Y1926" s="33"/>
      <c r="Z1926" s="33"/>
      <c r="AA1926" s="34"/>
      <c r="AB1926" s="40" t="str">
        <f>IF(AE1926 &gt; 0, IFERROR(IF(AND(AE1926 &gt; 0, AE1926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S1926 = ""), "Value in Column S is Required", IF(AF1926 &lt; 15, "At the time of Joining, age must be greater than 15 years", IF(AND(W1926 &gt; DATEVALUE("30/6/2024"), Y1926 = "Working"), "Column W and Y Logically Mismatched", IF(AND(X1926 &lt; DATEVALUE("1/7/2025"), Z1926 = "Working", X1926 &lt;&gt; ""), "Column X and Z Logically Mismatched", IF(AND(X1926 &lt;&gt; "", W1926 &gt;= X1926), "Column W and X Logically Missmatched",""))))))))))), ""), "")</f>
        <v/>
      </c>
      <c r="AC1926" s="36"/>
      <c r="AE1926" s="20">
        <f t="shared" si="60"/>
        <v>0</v>
      </c>
      <c r="AF1926" s="20">
        <f t="shared" si="61"/>
        <v>0</v>
      </c>
    </row>
    <row r="1927" spans="1:32" ht="30" customHeight="1">
      <c r="A1927" s="21" t="str">
        <f>IFERROR(INDEX(PQR_Dept!$A$2:$A$21166, MATCH(B1927, PQR_Dept!$B$2:$B$21106, 0)), "")</f>
        <v/>
      </c>
      <c r="B1927" s="22"/>
      <c r="C1927" s="22"/>
      <c r="D1927" s="22"/>
      <c r="E1927" s="23"/>
      <c r="F1927" s="24"/>
      <c r="G1927" s="25"/>
      <c r="H1927" s="26"/>
      <c r="I1927" s="27"/>
      <c r="J1927" s="19"/>
      <c r="K1927" s="44"/>
      <c r="L1927" s="28"/>
      <c r="M1927" s="25"/>
      <c r="N1927" s="29"/>
      <c r="O1927" s="29"/>
      <c r="P1927" s="28"/>
      <c r="Q1927" s="30"/>
      <c r="R1927" s="28"/>
      <c r="S1927" s="28"/>
      <c r="T1927" s="28"/>
      <c r="U1927" s="31"/>
      <c r="V1927" s="32"/>
      <c r="W1927" s="32"/>
      <c r="X1927" s="32"/>
      <c r="Y1927" s="33"/>
      <c r="Z1927" s="33"/>
      <c r="AA1927" s="34"/>
      <c r="AB1927" s="40" t="str">
        <f>IF(AE1927 &gt; 0, IFERROR(IF(AND(AE1927 &gt; 0, AE1927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S1927 = ""), "Value in Column S is Required", IF(AF1927 &lt; 15, "At the time of Joining, age must be greater than 15 years", IF(AND(W1927 &gt; DATEVALUE("30/6/2024"), Y1927 = "Working"), "Column W and Y Logically Mismatched", IF(AND(X1927 &lt; DATEVALUE("1/7/2025"), Z1927 = "Working", X1927 &lt;&gt; ""), "Column X and Z Logically Mismatched", IF(AND(X1927 &lt;&gt; "", W1927 &gt;= X1927), "Column W and X Logically Missmatched",""))))))))))), ""), "")</f>
        <v/>
      </c>
      <c r="AC1927" s="36"/>
      <c r="AE1927" s="20">
        <f t="shared" si="60"/>
        <v>0</v>
      </c>
      <c r="AF1927" s="20">
        <f t="shared" si="61"/>
        <v>0</v>
      </c>
    </row>
    <row r="1928" spans="1:32" ht="30" customHeight="1">
      <c r="A1928" s="21" t="str">
        <f>IFERROR(INDEX(PQR_Dept!$A$2:$A$21166, MATCH(B1928, PQR_Dept!$B$2:$B$21106, 0)), "")</f>
        <v/>
      </c>
      <c r="B1928" s="22"/>
      <c r="C1928" s="22"/>
      <c r="D1928" s="22"/>
      <c r="E1928" s="23"/>
      <c r="F1928" s="24"/>
      <c r="G1928" s="25"/>
      <c r="H1928" s="26"/>
      <c r="I1928" s="27"/>
      <c r="J1928" s="19"/>
      <c r="K1928" s="44"/>
      <c r="L1928" s="28"/>
      <c r="M1928" s="25"/>
      <c r="N1928" s="29"/>
      <c r="O1928" s="29"/>
      <c r="P1928" s="28"/>
      <c r="Q1928" s="30"/>
      <c r="R1928" s="28"/>
      <c r="S1928" s="28"/>
      <c r="T1928" s="28"/>
      <c r="U1928" s="31"/>
      <c r="V1928" s="32"/>
      <c r="W1928" s="32"/>
      <c r="X1928" s="32"/>
      <c r="Y1928" s="33"/>
      <c r="Z1928" s="33"/>
      <c r="AA1928" s="34"/>
      <c r="AB1928" s="40" t="str">
        <f>IF(AE1928 &gt; 0, IFERROR(IF(AND(AE1928 &gt; 0, AE1928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S1928 = ""), "Value in Column S is Required", IF(AF1928 &lt; 15, "At the time of Joining, age must be greater than 15 years", IF(AND(W1928 &gt; DATEVALUE("30/6/2024"), Y1928 = "Working"), "Column W and Y Logically Mismatched", IF(AND(X1928 &lt; DATEVALUE("1/7/2025"), Z1928 = "Working", X1928 &lt;&gt; ""), "Column X and Z Logically Mismatched", IF(AND(X1928 &lt;&gt; "", W1928 &gt;= X1928), "Column W and X Logically Missmatched",""))))))))))), ""), "")</f>
        <v/>
      </c>
      <c r="AC1928" s="36"/>
      <c r="AE1928" s="20">
        <f t="shared" si="60"/>
        <v>0</v>
      </c>
      <c r="AF1928" s="20">
        <f t="shared" si="61"/>
        <v>0</v>
      </c>
    </row>
    <row r="1929" spans="1:32" ht="30" customHeight="1">
      <c r="A1929" s="21" t="str">
        <f>IFERROR(INDEX(PQR_Dept!$A$2:$A$21166, MATCH(B1929, PQR_Dept!$B$2:$B$21106, 0)), "")</f>
        <v/>
      </c>
      <c r="B1929" s="22"/>
      <c r="C1929" s="22"/>
      <c r="D1929" s="22"/>
      <c r="E1929" s="23"/>
      <c r="F1929" s="24"/>
      <c r="G1929" s="25"/>
      <c r="H1929" s="26"/>
      <c r="I1929" s="27"/>
      <c r="J1929" s="19"/>
      <c r="K1929" s="44"/>
      <c r="L1929" s="28"/>
      <c r="M1929" s="25"/>
      <c r="N1929" s="29"/>
      <c r="O1929" s="29"/>
      <c r="P1929" s="28"/>
      <c r="Q1929" s="30"/>
      <c r="R1929" s="28"/>
      <c r="S1929" s="28"/>
      <c r="T1929" s="28"/>
      <c r="U1929" s="31"/>
      <c r="V1929" s="32"/>
      <c r="W1929" s="32"/>
      <c r="X1929" s="32"/>
      <c r="Y1929" s="33"/>
      <c r="Z1929" s="33"/>
      <c r="AA1929" s="34"/>
      <c r="AB1929" s="40" t="str">
        <f>IF(AE1929 &gt; 0, IFERROR(IF(AND(AE1929 &gt; 0, AE1929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S1929 = ""), "Value in Column S is Required", IF(AF1929 &lt; 15, "At the time of Joining, age must be greater than 15 years", IF(AND(W1929 &gt; DATEVALUE("30/6/2024"), Y1929 = "Working"), "Column W and Y Logically Mismatched", IF(AND(X1929 &lt; DATEVALUE("1/7/2025"), Z1929 = "Working", X1929 &lt;&gt; ""), "Column X and Z Logically Mismatched", IF(AND(X1929 &lt;&gt; "", W1929 &gt;= X1929), "Column W and X Logically Missmatched",""))))))))))), ""), "")</f>
        <v/>
      </c>
      <c r="AC1929" s="36"/>
      <c r="AE1929" s="20">
        <f t="shared" si="60"/>
        <v>0</v>
      </c>
      <c r="AF1929" s="20">
        <f t="shared" si="61"/>
        <v>0</v>
      </c>
    </row>
    <row r="1930" spans="1:32" ht="30" customHeight="1">
      <c r="A1930" s="21" t="str">
        <f>IFERROR(INDEX(PQR_Dept!$A$2:$A$21166, MATCH(B1930, PQR_Dept!$B$2:$B$21106, 0)), "")</f>
        <v/>
      </c>
      <c r="B1930" s="22"/>
      <c r="C1930" s="22"/>
      <c r="D1930" s="22"/>
      <c r="E1930" s="23"/>
      <c r="F1930" s="24"/>
      <c r="G1930" s="25"/>
      <c r="H1930" s="26"/>
      <c r="I1930" s="27"/>
      <c r="J1930" s="19"/>
      <c r="K1930" s="44"/>
      <c r="L1930" s="28"/>
      <c r="M1930" s="25"/>
      <c r="N1930" s="29"/>
      <c r="O1930" s="29"/>
      <c r="P1930" s="28"/>
      <c r="Q1930" s="30"/>
      <c r="R1930" s="28"/>
      <c r="S1930" s="28"/>
      <c r="T1930" s="28"/>
      <c r="U1930" s="31"/>
      <c r="V1930" s="32"/>
      <c r="W1930" s="32"/>
      <c r="X1930" s="32"/>
      <c r="Y1930" s="33"/>
      <c r="Z1930" s="33"/>
      <c r="AA1930" s="34"/>
      <c r="AB1930" s="40" t="str">
        <f>IF(AE1930 &gt; 0, IFERROR(IF(AND(AE1930 &gt; 0, AE1930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S1930 = ""), "Value in Column S is Required", IF(AF1930 &lt; 15, "At the time of Joining, age must be greater than 15 years", IF(AND(W1930 &gt; DATEVALUE("30/6/2024"), Y1930 = "Working"), "Column W and Y Logically Mismatched", IF(AND(X1930 &lt; DATEVALUE("1/7/2025"), Z1930 = "Working", X1930 &lt;&gt; ""), "Column X and Z Logically Mismatched", IF(AND(X1930 &lt;&gt; "", W1930 &gt;= X1930), "Column W and X Logically Missmatched",""))))))))))), ""), "")</f>
        <v/>
      </c>
      <c r="AC1930" s="36"/>
      <c r="AE1930" s="20">
        <f t="shared" si="60"/>
        <v>0</v>
      </c>
      <c r="AF1930" s="20">
        <f t="shared" si="61"/>
        <v>0</v>
      </c>
    </row>
    <row r="1931" spans="1:32" ht="30" customHeight="1">
      <c r="A1931" s="21" t="str">
        <f>IFERROR(INDEX(PQR_Dept!$A$2:$A$21166, MATCH(B1931, PQR_Dept!$B$2:$B$21106, 0)), "")</f>
        <v/>
      </c>
      <c r="B1931" s="22"/>
      <c r="C1931" s="22"/>
      <c r="D1931" s="22"/>
      <c r="E1931" s="23"/>
      <c r="F1931" s="24"/>
      <c r="G1931" s="25"/>
      <c r="H1931" s="26"/>
      <c r="I1931" s="27"/>
      <c r="J1931" s="19"/>
      <c r="K1931" s="44"/>
      <c r="L1931" s="28"/>
      <c r="M1931" s="25"/>
      <c r="N1931" s="29"/>
      <c r="O1931" s="29"/>
      <c r="P1931" s="28"/>
      <c r="Q1931" s="30"/>
      <c r="R1931" s="28"/>
      <c r="S1931" s="28"/>
      <c r="T1931" s="28"/>
      <c r="U1931" s="31"/>
      <c r="V1931" s="32"/>
      <c r="W1931" s="32"/>
      <c r="X1931" s="32"/>
      <c r="Y1931" s="33"/>
      <c r="Z1931" s="33"/>
      <c r="AA1931" s="34"/>
      <c r="AB1931" s="40" t="str">
        <f>IF(AE1931 &gt; 0, IFERROR(IF(AND(AE1931 &gt; 0, AE1931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S1931 = ""), "Value in Column S is Required", IF(AF1931 &lt; 15, "At the time of Joining, age must be greater than 15 years", IF(AND(W1931 &gt; DATEVALUE("30/6/2024"), Y1931 = "Working"), "Column W and Y Logically Mismatched", IF(AND(X1931 &lt; DATEVALUE("1/7/2025"), Z1931 = "Working", X1931 &lt;&gt; ""), "Column X and Z Logically Mismatched", IF(AND(X1931 &lt;&gt; "", W1931 &gt;= X1931), "Column W and X Logically Missmatched",""))))))))))), ""), "")</f>
        <v/>
      </c>
      <c r="AC1931" s="36"/>
      <c r="AE1931" s="20">
        <f t="shared" si="60"/>
        <v>0</v>
      </c>
      <c r="AF1931" s="20">
        <f t="shared" si="61"/>
        <v>0</v>
      </c>
    </row>
    <row r="1932" spans="1:32" ht="30" customHeight="1">
      <c r="A1932" s="21" t="str">
        <f>IFERROR(INDEX(PQR_Dept!$A$2:$A$21166, MATCH(B1932, PQR_Dept!$B$2:$B$21106, 0)), "")</f>
        <v/>
      </c>
      <c r="B1932" s="22"/>
      <c r="C1932" s="22"/>
      <c r="D1932" s="22"/>
      <c r="E1932" s="23"/>
      <c r="F1932" s="24"/>
      <c r="G1932" s="25"/>
      <c r="H1932" s="26"/>
      <c r="I1932" s="27"/>
      <c r="J1932" s="19"/>
      <c r="K1932" s="44"/>
      <c r="L1932" s="28"/>
      <c r="M1932" s="25"/>
      <c r="N1932" s="29"/>
      <c r="O1932" s="29"/>
      <c r="P1932" s="28"/>
      <c r="Q1932" s="30"/>
      <c r="R1932" s="28"/>
      <c r="S1932" s="28"/>
      <c r="T1932" s="28"/>
      <c r="U1932" s="31"/>
      <c r="V1932" s="32"/>
      <c r="W1932" s="32"/>
      <c r="X1932" s="32"/>
      <c r="Y1932" s="33"/>
      <c r="Z1932" s="33"/>
      <c r="AA1932" s="34"/>
      <c r="AB1932" s="40" t="str">
        <f>IF(AE1932 &gt; 0, IFERROR(IF(AND(AE1932 &gt; 0, AE1932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S1932 = ""), "Value in Column S is Required", IF(AF1932 &lt; 15, "At the time of Joining, age must be greater than 15 years", IF(AND(W1932 &gt; DATEVALUE("30/6/2024"), Y1932 = "Working"), "Column W and Y Logically Mismatched", IF(AND(X1932 &lt; DATEVALUE("1/7/2025"), Z1932 = "Working", X1932 &lt;&gt; ""), "Column X and Z Logically Mismatched", IF(AND(X1932 &lt;&gt; "", W1932 &gt;= X1932), "Column W and X Logically Missmatched",""))))))))))), ""), "")</f>
        <v/>
      </c>
      <c r="AC1932" s="36"/>
      <c r="AE1932" s="20">
        <f t="shared" si="60"/>
        <v>0</v>
      </c>
      <c r="AF1932" s="20">
        <f t="shared" si="61"/>
        <v>0</v>
      </c>
    </row>
    <row r="1933" spans="1:32" ht="30" customHeight="1">
      <c r="A1933" s="21" t="str">
        <f>IFERROR(INDEX(PQR_Dept!$A$2:$A$21166, MATCH(B1933, PQR_Dept!$B$2:$B$21106, 0)), "")</f>
        <v/>
      </c>
      <c r="B1933" s="22"/>
      <c r="C1933" s="22"/>
      <c r="D1933" s="22"/>
      <c r="E1933" s="23"/>
      <c r="F1933" s="24"/>
      <c r="G1933" s="25"/>
      <c r="H1933" s="26"/>
      <c r="I1933" s="27"/>
      <c r="J1933" s="19"/>
      <c r="K1933" s="44"/>
      <c r="L1933" s="28"/>
      <c r="M1933" s="25"/>
      <c r="N1933" s="29"/>
      <c r="O1933" s="29"/>
      <c r="P1933" s="28"/>
      <c r="Q1933" s="30"/>
      <c r="R1933" s="28"/>
      <c r="S1933" s="28"/>
      <c r="T1933" s="28"/>
      <c r="U1933" s="31"/>
      <c r="V1933" s="32"/>
      <c r="W1933" s="32"/>
      <c r="X1933" s="32"/>
      <c r="Y1933" s="33"/>
      <c r="Z1933" s="33"/>
      <c r="AA1933" s="34"/>
      <c r="AB1933" s="40" t="str">
        <f>IF(AE1933 &gt; 0, IFERROR(IF(AND(AE1933 &gt; 0, AE1933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S1933 = ""), "Value in Column S is Required", IF(AF1933 &lt; 15, "At the time of Joining, age must be greater than 15 years", IF(AND(W1933 &gt; DATEVALUE("30/6/2024"), Y1933 = "Working"), "Column W and Y Logically Mismatched", IF(AND(X1933 &lt; DATEVALUE("1/7/2025"), Z1933 = "Working", X1933 &lt;&gt; ""), "Column X and Z Logically Mismatched", IF(AND(X1933 &lt;&gt; "", W1933 &gt;= X1933), "Column W and X Logically Missmatched",""))))))))))), ""), "")</f>
        <v/>
      </c>
      <c r="AC1933" s="36"/>
      <c r="AE1933" s="20">
        <f t="shared" si="60"/>
        <v>0</v>
      </c>
      <c r="AF1933" s="20">
        <f t="shared" si="61"/>
        <v>0</v>
      </c>
    </row>
    <row r="1934" spans="1:32" ht="30" customHeight="1">
      <c r="A1934" s="21" t="str">
        <f>IFERROR(INDEX(PQR_Dept!$A$2:$A$21166, MATCH(B1934, PQR_Dept!$B$2:$B$21106, 0)), "")</f>
        <v/>
      </c>
      <c r="B1934" s="22"/>
      <c r="C1934" s="22"/>
      <c r="D1934" s="22"/>
      <c r="E1934" s="23"/>
      <c r="F1934" s="24"/>
      <c r="G1934" s="25"/>
      <c r="H1934" s="26"/>
      <c r="I1934" s="27"/>
      <c r="J1934" s="19"/>
      <c r="K1934" s="44"/>
      <c r="L1934" s="28"/>
      <c r="M1934" s="25"/>
      <c r="N1934" s="29"/>
      <c r="O1934" s="29"/>
      <c r="P1934" s="28"/>
      <c r="Q1934" s="30"/>
      <c r="R1934" s="28"/>
      <c r="S1934" s="28"/>
      <c r="T1934" s="28"/>
      <c r="U1934" s="31"/>
      <c r="V1934" s="32"/>
      <c r="W1934" s="32"/>
      <c r="X1934" s="32"/>
      <c r="Y1934" s="33"/>
      <c r="Z1934" s="33"/>
      <c r="AA1934" s="34"/>
      <c r="AB1934" s="40" t="str">
        <f>IF(AE1934 &gt; 0, IFERROR(IF(AND(AE1934 &gt; 0, AE1934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S1934 = ""), "Value in Column S is Required", IF(AF1934 &lt; 15, "At the time of Joining, age must be greater than 15 years", IF(AND(W1934 &gt; DATEVALUE("30/6/2024"), Y1934 = "Working"), "Column W and Y Logically Mismatched", IF(AND(X1934 &lt; DATEVALUE("1/7/2025"), Z1934 = "Working", X1934 &lt;&gt; ""), "Column X and Z Logically Mismatched", IF(AND(X1934 &lt;&gt; "", W1934 &gt;= X1934), "Column W and X Logically Missmatched",""))))))))))), ""), "")</f>
        <v/>
      </c>
      <c r="AC1934" s="36"/>
      <c r="AE1934" s="20">
        <f t="shared" si="60"/>
        <v>0</v>
      </c>
      <c r="AF1934" s="20">
        <f t="shared" si="61"/>
        <v>0</v>
      </c>
    </row>
    <row r="1935" spans="1:32" ht="30" customHeight="1">
      <c r="A1935" s="21" t="str">
        <f>IFERROR(INDEX(PQR_Dept!$A$2:$A$21166, MATCH(B1935, PQR_Dept!$B$2:$B$21106, 0)), "")</f>
        <v/>
      </c>
      <c r="B1935" s="22"/>
      <c r="C1935" s="22"/>
      <c r="D1935" s="22"/>
      <c r="E1935" s="23"/>
      <c r="F1935" s="24"/>
      <c r="G1935" s="25"/>
      <c r="H1935" s="26"/>
      <c r="I1935" s="27"/>
      <c r="J1935" s="19"/>
      <c r="K1935" s="44"/>
      <c r="L1935" s="28"/>
      <c r="M1935" s="25"/>
      <c r="N1935" s="29"/>
      <c r="O1935" s="29"/>
      <c r="P1935" s="28"/>
      <c r="Q1935" s="30"/>
      <c r="R1935" s="28"/>
      <c r="S1935" s="28"/>
      <c r="T1935" s="28"/>
      <c r="U1935" s="31"/>
      <c r="V1935" s="32"/>
      <c r="W1935" s="32"/>
      <c r="X1935" s="32"/>
      <c r="Y1935" s="33"/>
      <c r="Z1935" s="33"/>
      <c r="AA1935" s="34"/>
      <c r="AB1935" s="40" t="str">
        <f>IF(AE1935 &gt; 0, IFERROR(IF(AND(AE1935 &gt; 0, AE1935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S1935 = ""), "Value in Column S is Required", IF(AF1935 &lt; 15, "At the time of Joining, age must be greater than 15 years", IF(AND(W1935 &gt; DATEVALUE("30/6/2024"), Y1935 = "Working"), "Column W and Y Logically Mismatched", IF(AND(X1935 &lt; DATEVALUE("1/7/2025"), Z1935 = "Working", X1935 &lt;&gt; ""), "Column X and Z Logically Mismatched", IF(AND(X1935 &lt;&gt; "", W1935 &gt;= X1935), "Column W and X Logically Missmatched",""))))))))))), ""), "")</f>
        <v/>
      </c>
      <c r="AC1935" s="36"/>
      <c r="AE1935" s="20">
        <f t="shared" si="60"/>
        <v>0</v>
      </c>
      <c r="AF1935" s="20">
        <f t="shared" si="61"/>
        <v>0</v>
      </c>
    </row>
    <row r="1936" spans="1:32" ht="30" customHeight="1">
      <c r="A1936" s="21" t="str">
        <f>IFERROR(INDEX(PQR_Dept!$A$2:$A$21166, MATCH(B1936, PQR_Dept!$B$2:$B$21106, 0)), "")</f>
        <v/>
      </c>
      <c r="B1936" s="22"/>
      <c r="C1936" s="22"/>
      <c r="D1936" s="22"/>
      <c r="E1936" s="23"/>
      <c r="F1936" s="24"/>
      <c r="G1936" s="25"/>
      <c r="H1936" s="26"/>
      <c r="I1936" s="27"/>
      <c r="J1936" s="19"/>
      <c r="K1936" s="44"/>
      <c r="L1936" s="28"/>
      <c r="M1936" s="25"/>
      <c r="N1936" s="29"/>
      <c r="O1936" s="29"/>
      <c r="P1936" s="28"/>
      <c r="Q1936" s="30"/>
      <c r="R1936" s="28"/>
      <c r="S1936" s="28"/>
      <c r="T1936" s="28"/>
      <c r="U1936" s="31"/>
      <c r="V1936" s="32"/>
      <c r="W1936" s="32"/>
      <c r="X1936" s="32"/>
      <c r="Y1936" s="33"/>
      <c r="Z1936" s="33"/>
      <c r="AA1936" s="34"/>
      <c r="AB1936" s="40" t="str">
        <f>IF(AE1936 &gt; 0, IFERROR(IF(AND(AE1936 &gt; 0, AE1936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S1936 = ""), "Value in Column S is Required", IF(AF1936 &lt; 15, "At the time of Joining, age must be greater than 15 years", IF(AND(W1936 &gt; DATEVALUE("30/6/2024"), Y1936 = "Working"), "Column W and Y Logically Mismatched", IF(AND(X1936 &lt; DATEVALUE("1/7/2025"), Z1936 = "Working", X1936 &lt;&gt; ""), "Column X and Z Logically Mismatched", IF(AND(X1936 &lt;&gt; "", W1936 &gt;= X1936), "Column W and X Logically Missmatched",""))))))))))), ""), "")</f>
        <v/>
      </c>
      <c r="AC1936" s="36"/>
      <c r="AE1936" s="20">
        <f t="shared" si="60"/>
        <v>0</v>
      </c>
      <c r="AF1936" s="20">
        <f t="shared" si="61"/>
        <v>0</v>
      </c>
    </row>
    <row r="1937" spans="1:32" ht="30" customHeight="1">
      <c r="A1937" s="21" t="str">
        <f>IFERROR(INDEX(PQR_Dept!$A$2:$A$21166, MATCH(B1937, PQR_Dept!$B$2:$B$21106, 0)), "")</f>
        <v/>
      </c>
      <c r="B1937" s="22"/>
      <c r="C1937" s="22"/>
      <c r="D1937" s="22"/>
      <c r="E1937" s="23"/>
      <c r="F1937" s="24"/>
      <c r="G1937" s="25"/>
      <c r="H1937" s="26"/>
      <c r="I1937" s="27"/>
      <c r="J1937" s="19"/>
      <c r="K1937" s="44"/>
      <c r="L1937" s="28"/>
      <c r="M1937" s="25"/>
      <c r="N1937" s="29"/>
      <c r="O1937" s="29"/>
      <c r="P1937" s="28"/>
      <c r="Q1937" s="30"/>
      <c r="R1937" s="28"/>
      <c r="S1937" s="28"/>
      <c r="T1937" s="28"/>
      <c r="U1937" s="31"/>
      <c r="V1937" s="32"/>
      <c r="W1937" s="32"/>
      <c r="X1937" s="32"/>
      <c r="Y1937" s="33"/>
      <c r="Z1937" s="33"/>
      <c r="AA1937" s="34"/>
      <c r="AB1937" s="40" t="str">
        <f>IF(AE1937 &gt; 0, IFERROR(IF(AND(AE1937 &gt; 0, AE1937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S1937 = ""), "Value in Column S is Required", IF(AF1937 &lt; 15, "At the time of Joining, age must be greater than 15 years", IF(AND(W1937 &gt; DATEVALUE("30/6/2024"), Y1937 = "Working"), "Column W and Y Logically Mismatched", IF(AND(X1937 &lt; DATEVALUE("1/7/2025"), Z1937 = "Working", X1937 &lt;&gt; ""), "Column X and Z Logically Mismatched", IF(AND(X1937 &lt;&gt; "", W1937 &gt;= X1937), "Column W and X Logically Missmatched",""))))))))))), ""), "")</f>
        <v/>
      </c>
      <c r="AC1937" s="36"/>
      <c r="AE1937" s="20">
        <f t="shared" si="60"/>
        <v>0</v>
      </c>
      <c r="AF1937" s="20">
        <f t="shared" si="61"/>
        <v>0</v>
      </c>
    </row>
    <row r="1938" spans="1:32" ht="30" customHeight="1">
      <c r="A1938" s="21" t="str">
        <f>IFERROR(INDEX(PQR_Dept!$A$2:$A$21166, MATCH(B1938, PQR_Dept!$B$2:$B$21106, 0)), "")</f>
        <v/>
      </c>
      <c r="B1938" s="22"/>
      <c r="C1938" s="22"/>
      <c r="D1938" s="22"/>
      <c r="E1938" s="23"/>
      <c r="F1938" s="24"/>
      <c r="G1938" s="25"/>
      <c r="H1938" s="26"/>
      <c r="I1938" s="27"/>
      <c r="J1938" s="19"/>
      <c r="K1938" s="44"/>
      <c r="L1938" s="28"/>
      <c r="M1938" s="25"/>
      <c r="N1938" s="29"/>
      <c r="O1938" s="29"/>
      <c r="P1938" s="28"/>
      <c r="Q1938" s="30"/>
      <c r="R1938" s="28"/>
      <c r="S1938" s="28"/>
      <c r="T1938" s="28"/>
      <c r="U1938" s="31"/>
      <c r="V1938" s="32"/>
      <c r="W1938" s="32"/>
      <c r="X1938" s="32"/>
      <c r="Y1938" s="33"/>
      <c r="Z1938" s="33"/>
      <c r="AA1938" s="34"/>
      <c r="AB1938" s="40" t="str">
        <f>IF(AE1938 &gt; 0, IFERROR(IF(AND(AE1938 &gt; 0, AE1938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S1938 = ""), "Value in Column S is Required", IF(AF1938 &lt; 15, "At the time of Joining, age must be greater than 15 years", IF(AND(W1938 &gt; DATEVALUE("30/6/2024"), Y1938 = "Working"), "Column W and Y Logically Mismatched", IF(AND(X1938 &lt; DATEVALUE("1/7/2025"), Z1938 = "Working", X1938 &lt;&gt; ""), "Column X and Z Logically Mismatched", IF(AND(X1938 &lt;&gt; "", W1938 &gt;= X1938), "Column W and X Logically Missmatched",""))))))))))), ""), "")</f>
        <v/>
      </c>
      <c r="AC1938" s="36"/>
      <c r="AE1938" s="20">
        <f t="shared" si="60"/>
        <v>0</v>
      </c>
      <c r="AF1938" s="20">
        <f t="shared" si="61"/>
        <v>0</v>
      </c>
    </row>
    <row r="1939" spans="1:32" ht="30" customHeight="1">
      <c r="A1939" s="21" t="str">
        <f>IFERROR(INDEX(PQR_Dept!$A$2:$A$21166, MATCH(B1939, PQR_Dept!$B$2:$B$21106, 0)), "")</f>
        <v/>
      </c>
      <c r="B1939" s="22"/>
      <c r="C1939" s="22"/>
      <c r="D1939" s="22"/>
      <c r="E1939" s="23"/>
      <c r="F1939" s="24"/>
      <c r="G1939" s="25"/>
      <c r="H1939" s="26"/>
      <c r="I1939" s="27"/>
      <c r="J1939" s="19"/>
      <c r="K1939" s="44"/>
      <c r="L1939" s="28"/>
      <c r="M1939" s="25"/>
      <c r="N1939" s="29"/>
      <c r="O1939" s="29"/>
      <c r="P1939" s="28"/>
      <c r="Q1939" s="30"/>
      <c r="R1939" s="28"/>
      <c r="S1939" s="28"/>
      <c r="T1939" s="28"/>
      <c r="U1939" s="31"/>
      <c r="V1939" s="32"/>
      <c r="W1939" s="32"/>
      <c r="X1939" s="32"/>
      <c r="Y1939" s="33"/>
      <c r="Z1939" s="33"/>
      <c r="AA1939" s="34"/>
      <c r="AB1939" s="40" t="str">
        <f>IF(AE1939 &gt; 0, IFERROR(IF(AND(AE1939 &gt; 0, AE1939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S1939 = ""), "Value in Column S is Required", IF(AF1939 &lt; 15, "At the time of Joining, age must be greater than 15 years", IF(AND(W1939 &gt; DATEVALUE("30/6/2024"), Y1939 = "Working"), "Column W and Y Logically Mismatched", IF(AND(X1939 &lt; DATEVALUE("1/7/2025"), Z1939 = "Working", X1939 &lt;&gt; ""), "Column X and Z Logically Mismatched", IF(AND(X1939 &lt;&gt; "", W1939 &gt;= X1939), "Column W and X Logically Missmatched",""))))))))))), ""), "")</f>
        <v/>
      </c>
      <c r="AC1939" s="36"/>
      <c r="AE1939" s="20">
        <f t="shared" si="60"/>
        <v>0</v>
      </c>
      <c r="AF1939" s="20">
        <f t="shared" si="61"/>
        <v>0</v>
      </c>
    </row>
    <row r="1940" spans="1:32" ht="30" customHeight="1">
      <c r="A1940" s="21" t="str">
        <f>IFERROR(INDEX(PQR_Dept!$A$2:$A$21166, MATCH(B1940, PQR_Dept!$B$2:$B$21106, 0)), "")</f>
        <v/>
      </c>
      <c r="B1940" s="22"/>
      <c r="C1940" s="22"/>
      <c r="D1940" s="22"/>
      <c r="E1940" s="23"/>
      <c r="F1940" s="24"/>
      <c r="G1940" s="25"/>
      <c r="H1940" s="26"/>
      <c r="I1940" s="27"/>
      <c r="J1940" s="19"/>
      <c r="K1940" s="44"/>
      <c r="L1940" s="28"/>
      <c r="M1940" s="25"/>
      <c r="N1940" s="29"/>
      <c r="O1940" s="29"/>
      <c r="P1940" s="28"/>
      <c r="Q1940" s="30"/>
      <c r="R1940" s="28"/>
      <c r="S1940" s="28"/>
      <c r="T1940" s="28"/>
      <c r="U1940" s="31"/>
      <c r="V1940" s="32"/>
      <c r="W1940" s="32"/>
      <c r="X1940" s="32"/>
      <c r="Y1940" s="33"/>
      <c r="Z1940" s="33"/>
      <c r="AA1940" s="34"/>
      <c r="AB1940" s="40" t="str">
        <f>IF(AE1940 &gt; 0, IFERROR(IF(AND(AE1940 &gt; 0, AE1940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S1940 = ""), "Value in Column S is Required", IF(AF1940 &lt; 15, "At the time of Joining, age must be greater than 15 years", IF(AND(W1940 &gt; DATEVALUE("30/6/2024"), Y1940 = "Working"), "Column W and Y Logically Mismatched", IF(AND(X1940 &lt; DATEVALUE("1/7/2025"), Z1940 = "Working", X1940 &lt;&gt; ""), "Column X and Z Logically Mismatched", IF(AND(X1940 &lt;&gt; "", W1940 &gt;= X1940), "Column W and X Logically Missmatched",""))))))))))), ""), "")</f>
        <v/>
      </c>
      <c r="AC1940" s="36"/>
      <c r="AE1940" s="20">
        <f t="shared" si="60"/>
        <v>0</v>
      </c>
      <c r="AF1940" s="20">
        <f t="shared" si="61"/>
        <v>0</v>
      </c>
    </row>
    <row r="1941" spans="1:32" ht="30" customHeight="1">
      <c r="A1941" s="21" t="str">
        <f>IFERROR(INDEX(PQR_Dept!$A$2:$A$21166, MATCH(B1941, PQR_Dept!$B$2:$B$21106, 0)), "")</f>
        <v/>
      </c>
      <c r="B1941" s="22"/>
      <c r="C1941" s="22"/>
      <c r="D1941" s="22"/>
      <c r="E1941" s="23"/>
      <c r="F1941" s="24"/>
      <c r="G1941" s="25"/>
      <c r="H1941" s="26"/>
      <c r="I1941" s="27"/>
      <c r="J1941" s="19"/>
      <c r="K1941" s="44"/>
      <c r="L1941" s="28"/>
      <c r="M1941" s="25"/>
      <c r="N1941" s="29"/>
      <c r="O1941" s="29"/>
      <c r="P1941" s="28"/>
      <c r="Q1941" s="30"/>
      <c r="R1941" s="28"/>
      <c r="S1941" s="28"/>
      <c r="T1941" s="28"/>
      <c r="U1941" s="31"/>
      <c r="V1941" s="32"/>
      <c r="W1941" s="32"/>
      <c r="X1941" s="32"/>
      <c r="Y1941" s="33"/>
      <c r="Z1941" s="33"/>
      <c r="AA1941" s="34"/>
      <c r="AB1941" s="40" t="str">
        <f>IF(AE1941 &gt; 0, IFERROR(IF(AND(AE1941 &gt; 0, AE1941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S1941 = ""), "Value in Column S is Required", IF(AF1941 &lt; 15, "At the time of Joining, age must be greater than 15 years", IF(AND(W1941 &gt; DATEVALUE("30/6/2024"), Y1941 = "Working"), "Column W and Y Logically Mismatched", IF(AND(X1941 &lt; DATEVALUE("1/7/2025"), Z1941 = "Working", X1941 &lt;&gt; ""), "Column X and Z Logically Mismatched", IF(AND(X1941 &lt;&gt; "", W1941 &gt;= X1941), "Column W and X Logically Missmatched",""))))))))))), ""), "")</f>
        <v/>
      </c>
      <c r="AC1941" s="36"/>
      <c r="AE1941" s="20">
        <f t="shared" si="60"/>
        <v>0</v>
      </c>
      <c r="AF1941" s="20">
        <f t="shared" si="61"/>
        <v>0</v>
      </c>
    </row>
    <row r="1942" spans="1:32" ht="30" customHeight="1">
      <c r="A1942" s="21" t="str">
        <f>IFERROR(INDEX(PQR_Dept!$A$2:$A$21166, MATCH(B1942, PQR_Dept!$B$2:$B$21106, 0)), "")</f>
        <v/>
      </c>
      <c r="B1942" s="22"/>
      <c r="C1942" s="22"/>
      <c r="D1942" s="22"/>
      <c r="E1942" s="23"/>
      <c r="F1942" s="24"/>
      <c r="G1942" s="25"/>
      <c r="H1942" s="26"/>
      <c r="I1942" s="27"/>
      <c r="J1942" s="19"/>
      <c r="K1942" s="44"/>
      <c r="L1942" s="28"/>
      <c r="M1942" s="25"/>
      <c r="N1942" s="29"/>
      <c r="O1942" s="29"/>
      <c r="P1942" s="28"/>
      <c r="Q1942" s="30"/>
      <c r="R1942" s="28"/>
      <c r="S1942" s="28"/>
      <c r="T1942" s="28"/>
      <c r="U1942" s="31"/>
      <c r="V1942" s="32"/>
      <c r="W1942" s="32"/>
      <c r="X1942" s="32"/>
      <c r="Y1942" s="33"/>
      <c r="Z1942" s="33"/>
      <c r="AA1942" s="34"/>
      <c r="AB1942" s="40" t="str">
        <f>IF(AE1942 &gt; 0, IFERROR(IF(AND(AE1942 &gt; 0, AE1942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S1942 = ""), "Value in Column S is Required", IF(AF1942 &lt; 15, "At the time of Joining, age must be greater than 15 years", IF(AND(W1942 &gt; DATEVALUE("30/6/2024"), Y1942 = "Working"), "Column W and Y Logically Mismatched", IF(AND(X1942 &lt; DATEVALUE("1/7/2025"), Z1942 = "Working", X1942 &lt;&gt; ""), "Column X and Z Logically Mismatched", IF(AND(X1942 &lt;&gt; "", W1942 &gt;= X1942), "Column W and X Logically Missmatched",""))))))))))), ""), "")</f>
        <v/>
      </c>
      <c r="AC1942" s="36"/>
      <c r="AE1942" s="20">
        <f t="shared" si="60"/>
        <v>0</v>
      </c>
      <c r="AF1942" s="20">
        <f t="shared" si="61"/>
        <v>0</v>
      </c>
    </row>
    <row r="1943" spans="1:32" ht="30" customHeight="1">
      <c r="A1943" s="21" t="str">
        <f>IFERROR(INDEX(PQR_Dept!$A$2:$A$21166, MATCH(B1943, PQR_Dept!$B$2:$B$21106, 0)), "")</f>
        <v/>
      </c>
      <c r="B1943" s="22"/>
      <c r="C1943" s="22"/>
      <c r="D1943" s="22"/>
      <c r="E1943" s="23"/>
      <c r="F1943" s="24"/>
      <c r="G1943" s="25"/>
      <c r="H1943" s="26"/>
      <c r="I1943" s="27"/>
      <c r="J1943" s="19"/>
      <c r="K1943" s="44"/>
      <c r="L1943" s="28"/>
      <c r="M1943" s="25"/>
      <c r="N1943" s="29"/>
      <c r="O1943" s="29"/>
      <c r="P1943" s="28"/>
      <c r="Q1943" s="30"/>
      <c r="R1943" s="28"/>
      <c r="S1943" s="28"/>
      <c r="T1943" s="28"/>
      <c r="U1943" s="31"/>
      <c r="V1943" s="32"/>
      <c r="W1943" s="32"/>
      <c r="X1943" s="32"/>
      <c r="Y1943" s="33"/>
      <c r="Z1943" s="33"/>
      <c r="AA1943" s="34"/>
      <c r="AB1943" s="40" t="str">
        <f>IF(AE1943 &gt; 0, IFERROR(IF(AND(AE1943 &gt; 0, AE1943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S1943 = ""), "Value in Column S is Required", IF(AF1943 &lt; 15, "At the time of Joining, age must be greater than 15 years", IF(AND(W1943 &gt; DATEVALUE("30/6/2024"), Y1943 = "Working"), "Column W and Y Logically Mismatched", IF(AND(X1943 &lt; DATEVALUE("1/7/2025"), Z1943 = "Working", X1943 &lt;&gt; ""), "Column X and Z Logically Mismatched", IF(AND(X1943 &lt;&gt; "", W1943 &gt;= X1943), "Column W and X Logically Missmatched",""))))))))))), ""), "")</f>
        <v/>
      </c>
      <c r="AC1943" s="36"/>
      <c r="AE1943" s="20">
        <f t="shared" si="60"/>
        <v>0</v>
      </c>
      <c r="AF1943" s="20">
        <f t="shared" si="61"/>
        <v>0</v>
      </c>
    </row>
    <row r="1944" spans="1:32" ht="30" customHeight="1">
      <c r="A1944" s="21" t="str">
        <f>IFERROR(INDEX(PQR_Dept!$A$2:$A$21166, MATCH(B1944, PQR_Dept!$B$2:$B$21106, 0)), "")</f>
        <v/>
      </c>
      <c r="B1944" s="22"/>
      <c r="C1944" s="22"/>
      <c r="D1944" s="22"/>
      <c r="E1944" s="23"/>
      <c r="F1944" s="24"/>
      <c r="G1944" s="25"/>
      <c r="H1944" s="26"/>
      <c r="I1944" s="27"/>
      <c r="J1944" s="19"/>
      <c r="K1944" s="44"/>
      <c r="L1944" s="28"/>
      <c r="M1944" s="25"/>
      <c r="N1944" s="29"/>
      <c r="O1944" s="29"/>
      <c r="P1944" s="28"/>
      <c r="Q1944" s="30"/>
      <c r="R1944" s="28"/>
      <c r="S1944" s="28"/>
      <c r="T1944" s="28"/>
      <c r="U1944" s="31"/>
      <c r="V1944" s="32"/>
      <c r="W1944" s="32"/>
      <c r="X1944" s="32"/>
      <c r="Y1944" s="33"/>
      <c r="Z1944" s="33"/>
      <c r="AA1944" s="34"/>
      <c r="AB1944" s="40" t="str">
        <f>IF(AE1944 &gt; 0, IFERROR(IF(AND(AE1944 &gt; 0, AE1944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S1944 = ""), "Value in Column S is Required", IF(AF1944 &lt; 15, "At the time of Joining, age must be greater than 15 years", IF(AND(W1944 &gt; DATEVALUE("30/6/2024"), Y1944 = "Working"), "Column W and Y Logically Mismatched", IF(AND(X1944 &lt; DATEVALUE("1/7/2025"), Z1944 = "Working", X1944 &lt;&gt; ""), "Column X and Z Logically Mismatched", IF(AND(X1944 &lt;&gt; "", W1944 &gt;= X1944), "Column W and X Logically Missmatched",""))))))))))), ""), "")</f>
        <v/>
      </c>
      <c r="AC1944" s="36"/>
      <c r="AE1944" s="20">
        <f t="shared" si="60"/>
        <v>0</v>
      </c>
      <c r="AF1944" s="20">
        <f t="shared" si="61"/>
        <v>0</v>
      </c>
    </row>
    <row r="1945" spans="1:32" ht="30" customHeight="1">
      <c r="A1945" s="21" t="str">
        <f>IFERROR(INDEX(PQR_Dept!$A$2:$A$21166, MATCH(B1945, PQR_Dept!$B$2:$B$21106, 0)), "")</f>
        <v/>
      </c>
      <c r="B1945" s="22"/>
      <c r="C1945" s="22"/>
      <c r="D1945" s="22"/>
      <c r="E1945" s="23"/>
      <c r="F1945" s="24"/>
      <c r="G1945" s="25"/>
      <c r="H1945" s="26"/>
      <c r="I1945" s="27"/>
      <c r="J1945" s="19"/>
      <c r="K1945" s="44"/>
      <c r="L1945" s="28"/>
      <c r="M1945" s="25"/>
      <c r="N1945" s="29"/>
      <c r="O1945" s="29"/>
      <c r="P1945" s="28"/>
      <c r="Q1945" s="30"/>
      <c r="R1945" s="28"/>
      <c r="S1945" s="28"/>
      <c r="T1945" s="28"/>
      <c r="U1945" s="31"/>
      <c r="V1945" s="32"/>
      <c r="W1945" s="32"/>
      <c r="X1945" s="32"/>
      <c r="Y1945" s="33"/>
      <c r="Z1945" s="33"/>
      <c r="AA1945" s="34"/>
      <c r="AB1945" s="40" t="str">
        <f>IF(AE1945 &gt; 0, IFERROR(IF(AND(AE1945 &gt; 0, AE1945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S1945 = ""), "Value in Column S is Required", IF(AF1945 &lt; 15, "At the time of Joining, age must be greater than 15 years", IF(AND(W1945 &gt; DATEVALUE("30/6/2024"), Y1945 = "Working"), "Column W and Y Logically Mismatched", IF(AND(X1945 &lt; DATEVALUE("1/7/2025"), Z1945 = "Working", X1945 &lt;&gt; ""), "Column X and Z Logically Mismatched", IF(AND(X1945 &lt;&gt; "", W1945 &gt;= X1945), "Column W and X Logically Missmatched",""))))))))))), ""), "")</f>
        <v/>
      </c>
      <c r="AC1945" s="36"/>
      <c r="AE1945" s="20">
        <f t="shared" si="60"/>
        <v>0</v>
      </c>
      <c r="AF1945" s="20">
        <f t="shared" si="61"/>
        <v>0</v>
      </c>
    </row>
    <row r="1946" spans="1:32" ht="30" customHeight="1">
      <c r="A1946" s="21" t="str">
        <f>IFERROR(INDEX(PQR_Dept!$A$2:$A$21166, MATCH(B1946, PQR_Dept!$B$2:$B$21106, 0)), "")</f>
        <v/>
      </c>
      <c r="B1946" s="22"/>
      <c r="C1946" s="22"/>
      <c r="D1946" s="22"/>
      <c r="E1946" s="23"/>
      <c r="F1946" s="24"/>
      <c r="G1946" s="25"/>
      <c r="H1946" s="26"/>
      <c r="I1946" s="27"/>
      <c r="J1946" s="19"/>
      <c r="K1946" s="44"/>
      <c r="L1946" s="28"/>
      <c r="M1946" s="25"/>
      <c r="N1946" s="29"/>
      <c r="O1946" s="29"/>
      <c r="P1946" s="28"/>
      <c r="Q1946" s="30"/>
      <c r="R1946" s="28"/>
      <c r="S1946" s="28"/>
      <c r="T1946" s="28"/>
      <c r="U1946" s="31"/>
      <c r="V1946" s="32"/>
      <c r="W1946" s="32"/>
      <c r="X1946" s="32"/>
      <c r="Y1946" s="33"/>
      <c r="Z1946" s="33"/>
      <c r="AA1946" s="34"/>
      <c r="AB1946" s="40" t="str">
        <f>IF(AE1946 &gt; 0, IFERROR(IF(AND(AE1946 &gt; 0, AE1946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S1946 = ""), "Value in Column S is Required", IF(AF1946 &lt; 15, "At the time of Joining, age must be greater than 15 years", IF(AND(W1946 &gt; DATEVALUE("30/6/2024"), Y1946 = "Working"), "Column W and Y Logically Mismatched", IF(AND(X1946 &lt; DATEVALUE("1/7/2025"), Z1946 = "Working", X1946 &lt;&gt; ""), "Column X and Z Logically Mismatched", IF(AND(X1946 &lt;&gt; "", W1946 &gt;= X1946), "Column W and X Logically Missmatched",""))))))))))), ""), "")</f>
        <v/>
      </c>
      <c r="AC1946" s="36"/>
      <c r="AE1946" s="20">
        <f t="shared" si="60"/>
        <v>0</v>
      </c>
      <c r="AF1946" s="20">
        <f t="shared" si="61"/>
        <v>0</v>
      </c>
    </row>
    <row r="1947" spans="1:32" ht="30" customHeight="1">
      <c r="A1947" s="21" t="str">
        <f>IFERROR(INDEX(PQR_Dept!$A$2:$A$21166, MATCH(B1947, PQR_Dept!$B$2:$B$21106, 0)), "")</f>
        <v/>
      </c>
      <c r="B1947" s="22"/>
      <c r="C1947" s="22"/>
      <c r="D1947" s="22"/>
      <c r="E1947" s="23"/>
      <c r="F1947" s="24"/>
      <c r="G1947" s="25"/>
      <c r="H1947" s="26"/>
      <c r="I1947" s="27"/>
      <c r="J1947" s="19"/>
      <c r="K1947" s="44"/>
      <c r="L1947" s="28"/>
      <c r="M1947" s="25"/>
      <c r="N1947" s="29"/>
      <c r="O1947" s="29"/>
      <c r="P1947" s="28"/>
      <c r="Q1947" s="30"/>
      <c r="R1947" s="28"/>
      <c r="S1947" s="28"/>
      <c r="T1947" s="28"/>
      <c r="U1947" s="31"/>
      <c r="V1947" s="32"/>
      <c r="W1947" s="32"/>
      <c r="X1947" s="32"/>
      <c r="Y1947" s="33"/>
      <c r="Z1947" s="33"/>
      <c r="AA1947" s="34"/>
      <c r="AB1947" s="40" t="str">
        <f>IF(AE1947 &gt; 0, IFERROR(IF(AND(AE1947 &gt; 0, AE1947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S1947 = ""), "Value in Column S is Required", IF(AF1947 &lt; 15, "At the time of Joining, age must be greater than 15 years", IF(AND(W1947 &gt; DATEVALUE("30/6/2024"), Y1947 = "Working"), "Column W and Y Logically Mismatched", IF(AND(X1947 &lt; DATEVALUE("1/7/2025"), Z1947 = "Working", X1947 &lt;&gt; ""), "Column X and Z Logically Mismatched", IF(AND(X1947 &lt;&gt; "", W1947 &gt;= X1947), "Column W and X Logically Missmatched",""))))))))))), ""), "")</f>
        <v/>
      </c>
      <c r="AC1947" s="36"/>
      <c r="AE1947" s="20">
        <f t="shared" si="60"/>
        <v>0</v>
      </c>
      <c r="AF1947" s="20">
        <f t="shared" si="61"/>
        <v>0</v>
      </c>
    </row>
    <row r="1948" spans="1:32" ht="30" customHeight="1">
      <c r="A1948" s="21" t="str">
        <f>IFERROR(INDEX(PQR_Dept!$A$2:$A$21166, MATCH(B1948, PQR_Dept!$B$2:$B$21106, 0)), "")</f>
        <v/>
      </c>
      <c r="B1948" s="22"/>
      <c r="C1948" s="22"/>
      <c r="D1948" s="22"/>
      <c r="E1948" s="23"/>
      <c r="F1948" s="24"/>
      <c r="G1948" s="25"/>
      <c r="H1948" s="26"/>
      <c r="I1948" s="27"/>
      <c r="J1948" s="19"/>
      <c r="K1948" s="44"/>
      <c r="L1948" s="28"/>
      <c r="M1948" s="25"/>
      <c r="N1948" s="29"/>
      <c r="O1948" s="29"/>
      <c r="P1948" s="28"/>
      <c r="Q1948" s="30"/>
      <c r="R1948" s="28"/>
      <c r="S1948" s="28"/>
      <c r="T1948" s="28"/>
      <c r="U1948" s="31"/>
      <c r="V1948" s="32"/>
      <c r="W1948" s="32"/>
      <c r="X1948" s="32"/>
      <c r="Y1948" s="33"/>
      <c r="Z1948" s="33"/>
      <c r="AA1948" s="34"/>
      <c r="AB1948" s="40" t="str">
        <f>IF(AE1948 &gt; 0, IFERROR(IF(AND(AE1948 &gt; 0, AE1948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S1948 = ""), "Value in Column S is Required", IF(AF1948 &lt; 15, "At the time of Joining, age must be greater than 15 years", IF(AND(W1948 &gt; DATEVALUE("30/6/2024"), Y1948 = "Working"), "Column W and Y Logically Mismatched", IF(AND(X1948 &lt; DATEVALUE("1/7/2025"), Z1948 = "Working", X1948 &lt;&gt; ""), "Column X and Z Logically Mismatched", IF(AND(X1948 &lt;&gt; "", W1948 &gt;= X1948), "Column W and X Logically Missmatched",""))))))))))), ""), "")</f>
        <v/>
      </c>
      <c r="AC1948" s="36"/>
      <c r="AE1948" s="20">
        <f t="shared" si="60"/>
        <v>0</v>
      </c>
      <c r="AF1948" s="20">
        <f t="shared" si="61"/>
        <v>0</v>
      </c>
    </row>
    <row r="1949" spans="1:32" ht="30" customHeight="1">
      <c r="A1949" s="21" t="str">
        <f>IFERROR(INDEX(PQR_Dept!$A$2:$A$21166, MATCH(B1949, PQR_Dept!$B$2:$B$21106, 0)), "")</f>
        <v/>
      </c>
      <c r="B1949" s="22"/>
      <c r="C1949" s="22"/>
      <c r="D1949" s="22"/>
      <c r="E1949" s="23"/>
      <c r="F1949" s="24"/>
      <c r="G1949" s="25"/>
      <c r="H1949" s="26"/>
      <c r="I1949" s="27"/>
      <c r="J1949" s="19"/>
      <c r="K1949" s="44"/>
      <c r="L1949" s="28"/>
      <c r="M1949" s="25"/>
      <c r="N1949" s="29"/>
      <c r="O1949" s="29"/>
      <c r="P1949" s="28"/>
      <c r="Q1949" s="30"/>
      <c r="R1949" s="28"/>
      <c r="S1949" s="28"/>
      <c r="T1949" s="28"/>
      <c r="U1949" s="31"/>
      <c r="V1949" s="32"/>
      <c r="W1949" s="32"/>
      <c r="X1949" s="32"/>
      <c r="Y1949" s="33"/>
      <c r="Z1949" s="33"/>
      <c r="AA1949" s="34"/>
      <c r="AB1949" s="40" t="str">
        <f>IF(AE1949 &gt; 0, IFERROR(IF(AND(AE1949 &gt; 0, AE1949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S1949 = ""), "Value in Column S is Required", IF(AF1949 &lt; 15, "At the time of Joining, age must be greater than 15 years", IF(AND(W1949 &gt; DATEVALUE("30/6/2024"), Y1949 = "Working"), "Column W and Y Logically Mismatched", IF(AND(X1949 &lt; DATEVALUE("1/7/2025"), Z1949 = "Working", X1949 &lt;&gt; ""), "Column X and Z Logically Mismatched", IF(AND(X1949 &lt;&gt; "", W1949 &gt;= X1949), "Column W and X Logically Missmatched",""))))))))))), ""), "")</f>
        <v/>
      </c>
      <c r="AC1949" s="36"/>
      <c r="AE1949" s="20">
        <f t="shared" si="60"/>
        <v>0</v>
      </c>
      <c r="AF1949" s="20">
        <f t="shared" si="61"/>
        <v>0</v>
      </c>
    </row>
    <row r="1950" spans="1:32" ht="30" customHeight="1">
      <c r="A1950" s="21" t="str">
        <f>IFERROR(INDEX(PQR_Dept!$A$2:$A$21166, MATCH(B1950, PQR_Dept!$B$2:$B$21106, 0)), "")</f>
        <v/>
      </c>
      <c r="B1950" s="22"/>
      <c r="C1950" s="22"/>
      <c r="D1950" s="22"/>
      <c r="E1950" s="23"/>
      <c r="F1950" s="24"/>
      <c r="G1950" s="25"/>
      <c r="H1950" s="26"/>
      <c r="I1950" s="27"/>
      <c r="J1950" s="19"/>
      <c r="K1950" s="44"/>
      <c r="L1950" s="28"/>
      <c r="M1950" s="25"/>
      <c r="N1950" s="29"/>
      <c r="O1950" s="29"/>
      <c r="P1950" s="28"/>
      <c r="Q1950" s="30"/>
      <c r="R1950" s="28"/>
      <c r="S1950" s="28"/>
      <c r="T1950" s="28"/>
      <c r="U1950" s="31"/>
      <c r="V1950" s="32"/>
      <c r="W1950" s="32"/>
      <c r="X1950" s="32"/>
      <c r="Y1950" s="33"/>
      <c r="Z1950" s="33"/>
      <c r="AA1950" s="34"/>
      <c r="AB1950" s="40" t="str">
        <f>IF(AE1950 &gt; 0, IFERROR(IF(AND(AE1950 &gt; 0, AE1950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S1950 = ""), "Value in Column S is Required", IF(AF1950 &lt; 15, "At the time of Joining, age must be greater than 15 years", IF(AND(W1950 &gt; DATEVALUE("30/6/2024"), Y1950 = "Working"), "Column W and Y Logically Mismatched", IF(AND(X1950 &lt; DATEVALUE("1/7/2025"), Z1950 = "Working", X1950 &lt;&gt; ""), "Column X and Z Logically Mismatched", IF(AND(X1950 &lt;&gt; "", W1950 &gt;= X1950), "Column W and X Logically Missmatched",""))))))))))), ""), "")</f>
        <v/>
      </c>
      <c r="AC1950" s="36"/>
      <c r="AE1950" s="20">
        <f t="shared" si="60"/>
        <v>0</v>
      </c>
      <c r="AF1950" s="20">
        <f t="shared" si="61"/>
        <v>0</v>
      </c>
    </row>
    <row r="1951" spans="1:32" ht="30" customHeight="1">
      <c r="A1951" s="21" t="str">
        <f>IFERROR(INDEX(PQR_Dept!$A$2:$A$21166, MATCH(B1951, PQR_Dept!$B$2:$B$21106, 0)), "")</f>
        <v/>
      </c>
      <c r="B1951" s="22"/>
      <c r="C1951" s="22"/>
      <c r="D1951" s="22"/>
      <c r="E1951" s="23"/>
      <c r="F1951" s="24"/>
      <c r="G1951" s="25"/>
      <c r="H1951" s="26"/>
      <c r="I1951" s="27"/>
      <c r="J1951" s="19"/>
      <c r="K1951" s="44"/>
      <c r="L1951" s="28"/>
      <c r="M1951" s="25"/>
      <c r="N1951" s="29"/>
      <c r="O1951" s="29"/>
      <c r="P1951" s="28"/>
      <c r="Q1951" s="30"/>
      <c r="R1951" s="28"/>
      <c r="S1951" s="28"/>
      <c r="T1951" s="28"/>
      <c r="U1951" s="31"/>
      <c r="V1951" s="32"/>
      <c r="W1951" s="32"/>
      <c r="X1951" s="32"/>
      <c r="Y1951" s="33"/>
      <c r="Z1951" s="33"/>
      <c r="AA1951" s="34"/>
      <c r="AB1951" s="40" t="str">
        <f>IF(AE1951 &gt; 0, IFERROR(IF(AND(AE1951 &gt; 0, AE1951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S1951 = ""), "Value in Column S is Required", IF(AF1951 &lt; 15, "At the time of Joining, age must be greater than 15 years", IF(AND(W1951 &gt; DATEVALUE("30/6/2024"), Y1951 = "Working"), "Column W and Y Logically Mismatched", IF(AND(X1951 &lt; DATEVALUE("1/7/2025"), Z1951 = "Working", X1951 &lt;&gt; ""), "Column X and Z Logically Mismatched", IF(AND(X1951 &lt;&gt; "", W1951 &gt;= X1951), "Column W and X Logically Missmatched",""))))))))))), ""), "")</f>
        <v/>
      </c>
      <c r="AC1951" s="36"/>
      <c r="AE1951" s="20">
        <f t="shared" si="60"/>
        <v>0</v>
      </c>
      <c r="AF1951" s="20">
        <f t="shared" si="61"/>
        <v>0</v>
      </c>
    </row>
    <row r="1952" spans="1:32" ht="30" customHeight="1">
      <c r="A1952" s="21" t="str">
        <f>IFERROR(INDEX(PQR_Dept!$A$2:$A$21166, MATCH(B1952, PQR_Dept!$B$2:$B$21106, 0)), "")</f>
        <v/>
      </c>
      <c r="B1952" s="22"/>
      <c r="C1952" s="22"/>
      <c r="D1952" s="22"/>
      <c r="E1952" s="23"/>
      <c r="F1952" s="24"/>
      <c r="G1952" s="25"/>
      <c r="H1952" s="26"/>
      <c r="I1952" s="27"/>
      <c r="J1952" s="19"/>
      <c r="K1952" s="44"/>
      <c r="L1952" s="28"/>
      <c r="M1952" s="25"/>
      <c r="N1952" s="29"/>
      <c r="O1952" s="29"/>
      <c r="P1952" s="28"/>
      <c r="Q1952" s="30"/>
      <c r="R1952" s="28"/>
      <c r="S1952" s="28"/>
      <c r="T1952" s="28"/>
      <c r="U1952" s="31"/>
      <c r="V1952" s="32"/>
      <c r="W1952" s="32"/>
      <c r="X1952" s="32"/>
      <c r="Y1952" s="33"/>
      <c r="Z1952" s="33"/>
      <c r="AA1952" s="34"/>
      <c r="AB1952" s="40" t="str">
        <f>IF(AE1952 &gt; 0, IFERROR(IF(AND(AE1952 &gt; 0, AE1952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S1952 = ""), "Value in Column S is Required", IF(AF1952 &lt; 15, "At the time of Joining, age must be greater than 15 years", IF(AND(W1952 &gt; DATEVALUE("30/6/2024"), Y1952 = "Working"), "Column W and Y Logically Mismatched", IF(AND(X1952 &lt; DATEVALUE("1/7/2025"), Z1952 = "Working", X1952 &lt;&gt; ""), "Column X and Z Logically Mismatched", IF(AND(X1952 &lt;&gt; "", W1952 &gt;= X1952), "Column W and X Logically Missmatched",""))))))))))), ""), "")</f>
        <v/>
      </c>
      <c r="AC1952" s="36"/>
      <c r="AE1952" s="20">
        <f t="shared" si="60"/>
        <v>0</v>
      </c>
      <c r="AF1952" s="20">
        <f t="shared" si="61"/>
        <v>0</v>
      </c>
    </row>
    <row r="1953" spans="1:32" ht="30" customHeight="1">
      <c r="A1953" s="21" t="str">
        <f>IFERROR(INDEX(PQR_Dept!$A$2:$A$21166, MATCH(B1953, PQR_Dept!$B$2:$B$21106, 0)), "")</f>
        <v/>
      </c>
      <c r="B1953" s="22"/>
      <c r="C1953" s="22"/>
      <c r="D1953" s="22"/>
      <c r="E1953" s="23"/>
      <c r="F1953" s="24"/>
      <c r="G1953" s="25"/>
      <c r="H1953" s="26"/>
      <c r="I1953" s="27"/>
      <c r="J1953" s="19"/>
      <c r="K1953" s="44"/>
      <c r="L1953" s="28"/>
      <c r="M1953" s="25"/>
      <c r="N1953" s="29"/>
      <c r="O1953" s="29"/>
      <c r="P1953" s="28"/>
      <c r="Q1953" s="30"/>
      <c r="R1953" s="28"/>
      <c r="S1953" s="28"/>
      <c r="T1953" s="28"/>
      <c r="U1953" s="31"/>
      <c r="V1953" s="32"/>
      <c r="W1953" s="32"/>
      <c r="X1953" s="32"/>
      <c r="Y1953" s="33"/>
      <c r="Z1953" s="33"/>
      <c r="AA1953" s="34"/>
      <c r="AB1953" s="40" t="str">
        <f>IF(AE1953 &gt; 0, IFERROR(IF(AND(AE1953 &gt; 0, AE1953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S1953 = ""), "Value in Column S is Required", IF(AF1953 &lt; 15, "At the time of Joining, age must be greater than 15 years", IF(AND(W1953 &gt; DATEVALUE("30/6/2024"), Y1953 = "Working"), "Column W and Y Logically Mismatched", IF(AND(X1953 &lt; DATEVALUE("1/7/2025"), Z1953 = "Working", X1953 &lt;&gt; ""), "Column X and Z Logically Mismatched", IF(AND(X1953 &lt;&gt; "", W1953 &gt;= X1953), "Column W and X Logically Missmatched",""))))))))))), ""), "")</f>
        <v/>
      </c>
      <c r="AC1953" s="36"/>
      <c r="AE1953" s="20">
        <f t="shared" si="60"/>
        <v>0</v>
      </c>
      <c r="AF1953" s="20">
        <f t="shared" si="61"/>
        <v>0</v>
      </c>
    </row>
    <row r="1954" spans="1:32" ht="30" customHeight="1">
      <c r="A1954" s="21" t="str">
        <f>IFERROR(INDEX(PQR_Dept!$A$2:$A$21166, MATCH(B1954, PQR_Dept!$B$2:$B$21106, 0)), "")</f>
        <v/>
      </c>
      <c r="B1954" s="22"/>
      <c r="C1954" s="22"/>
      <c r="D1954" s="22"/>
      <c r="E1954" s="23"/>
      <c r="F1954" s="24"/>
      <c r="G1954" s="25"/>
      <c r="H1954" s="26"/>
      <c r="I1954" s="27"/>
      <c r="J1954" s="19"/>
      <c r="K1954" s="44"/>
      <c r="L1954" s="28"/>
      <c r="M1954" s="25"/>
      <c r="N1954" s="29"/>
      <c r="O1954" s="29"/>
      <c r="P1954" s="28"/>
      <c r="Q1954" s="30"/>
      <c r="R1954" s="28"/>
      <c r="S1954" s="28"/>
      <c r="T1954" s="28"/>
      <c r="U1954" s="31"/>
      <c r="V1954" s="32"/>
      <c r="W1954" s="32"/>
      <c r="X1954" s="32"/>
      <c r="Y1954" s="33"/>
      <c r="Z1954" s="33"/>
      <c r="AA1954" s="34"/>
      <c r="AB1954" s="40" t="str">
        <f>IF(AE1954 &gt; 0, IFERROR(IF(AND(AE1954 &gt; 0, AE1954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S1954 = ""), "Value in Column S is Required", IF(AF1954 &lt; 15, "At the time of Joining, age must be greater than 15 years", IF(AND(W1954 &gt; DATEVALUE("30/6/2024"), Y1954 = "Working"), "Column W and Y Logically Mismatched", IF(AND(X1954 &lt; DATEVALUE("1/7/2025"), Z1954 = "Working", X1954 &lt;&gt; ""), "Column X and Z Logically Mismatched", IF(AND(X1954 &lt;&gt; "", W1954 &gt;= X1954), "Column W and X Logically Missmatched",""))))))))))), ""), "")</f>
        <v/>
      </c>
      <c r="AC1954" s="36"/>
      <c r="AE1954" s="20">
        <f t="shared" si="60"/>
        <v>0</v>
      </c>
      <c r="AF1954" s="20">
        <f t="shared" si="61"/>
        <v>0</v>
      </c>
    </row>
    <row r="1955" spans="1:32" ht="30" customHeight="1">
      <c r="A1955" s="21" t="str">
        <f>IFERROR(INDEX(PQR_Dept!$A$2:$A$21166, MATCH(B1955, PQR_Dept!$B$2:$B$21106, 0)), "")</f>
        <v/>
      </c>
      <c r="B1955" s="22"/>
      <c r="C1955" s="22"/>
      <c r="D1955" s="22"/>
      <c r="E1955" s="23"/>
      <c r="F1955" s="24"/>
      <c r="G1955" s="25"/>
      <c r="H1955" s="26"/>
      <c r="I1955" s="27"/>
      <c r="J1955" s="19"/>
      <c r="K1955" s="44"/>
      <c r="L1955" s="28"/>
      <c r="M1955" s="25"/>
      <c r="N1955" s="29"/>
      <c r="O1955" s="29"/>
      <c r="P1955" s="28"/>
      <c r="Q1955" s="30"/>
      <c r="R1955" s="28"/>
      <c r="S1955" s="28"/>
      <c r="T1955" s="28"/>
      <c r="U1955" s="31"/>
      <c r="V1955" s="32"/>
      <c r="W1955" s="32"/>
      <c r="X1955" s="32"/>
      <c r="Y1955" s="33"/>
      <c r="Z1955" s="33"/>
      <c r="AA1955" s="34"/>
      <c r="AB1955" s="40" t="str">
        <f>IF(AE1955 &gt; 0, IFERROR(IF(AND(AE1955 &gt; 0, AE1955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S1955 = ""), "Value in Column S is Required", IF(AF1955 &lt; 15, "At the time of Joining, age must be greater than 15 years", IF(AND(W1955 &gt; DATEVALUE("30/6/2024"), Y1955 = "Working"), "Column W and Y Logically Mismatched", IF(AND(X1955 &lt; DATEVALUE("1/7/2025"), Z1955 = "Working", X1955 &lt;&gt; ""), "Column X and Z Logically Mismatched", IF(AND(X1955 &lt;&gt; "", W1955 &gt;= X1955), "Column W and X Logically Missmatched",""))))))))))), ""), "")</f>
        <v/>
      </c>
      <c r="AC1955" s="36"/>
      <c r="AE1955" s="20">
        <f t="shared" si="60"/>
        <v>0</v>
      </c>
      <c r="AF1955" s="20">
        <f t="shared" si="61"/>
        <v>0</v>
      </c>
    </row>
    <row r="1956" spans="1:32" ht="30" customHeight="1">
      <c r="A1956" s="21" t="str">
        <f>IFERROR(INDEX(PQR_Dept!$A$2:$A$21166, MATCH(B1956, PQR_Dept!$B$2:$B$21106, 0)), "")</f>
        <v/>
      </c>
      <c r="B1956" s="22"/>
      <c r="C1956" s="22"/>
      <c r="D1956" s="22"/>
      <c r="E1956" s="23"/>
      <c r="F1956" s="24"/>
      <c r="G1956" s="25"/>
      <c r="H1956" s="26"/>
      <c r="I1956" s="27"/>
      <c r="J1956" s="19"/>
      <c r="K1956" s="44"/>
      <c r="L1956" s="28"/>
      <c r="M1956" s="25"/>
      <c r="N1956" s="29"/>
      <c r="O1956" s="29"/>
      <c r="P1956" s="28"/>
      <c r="Q1956" s="30"/>
      <c r="R1956" s="28"/>
      <c r="S1956" s="28"/>
      <c r="T1956" s="28"/>
      <c r="U1956" s="31"/>
      <c r="V1956" s="32"/>
      <c r="W1956" s="32"/>
      <c r="X1956" s="32"/>
      <c r="Y1956" s="33"/>
      <c r="Z1956" s="33"/>
      <c r="AA1956" s="34"/>
      <c r="AB1956" s="40" t="str">
        <f>IF(AE1956 &gt; 0, IFERROR(IF(AND(AE1956 &gt; 0, AE1956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S1956 = ""), "Value in Column S is Required", IF(AF1956 &lt; 15, "At the time of Joining, age must be greater than 15 years", IF(AND(W1956 &gt; DATEVALUE("30/6/2024"), Y1956 = "Working"), "Column W and Y Logically Mismatched", IF(AND(X1956 &lt; DATEVALUE("1/7/2025"), Z1956 = "Working", X1956 &lt;&gt; ""), "Column X and Z Logically Mismatched", IF(AND(X1956 &lt;&gt; "", W1956 &gt;= X1956), "Column W and X Logically Missmatched",""))))))))))), ""), "")</f>
        <v/>
      </c>
      <c r="AC1956" s="36"/>
      <c r="AE1956" s="20">
        <f t="shared" si="60"/>
        <v>0</v>
      </c>
      <c r="AF1956" s="20">
        <f t="shared" si="61"/>
        <v>0</v>
      </c>
    </row>
    <row r="1957" spans="1:32" ht="30" customHeight="1">
      <c r="A1957" s="21" t="str">
        <f>IFERROR(INDEX(PQR_Dept!$A$2:$A$21166, MATCH(B1957, PQR_Dept!$B$2:$B$21106, 0)), "")</f>
        <v/>
      </c>
      <c r="B1957" s="22"/>
      <c r="C1957" s="22"/>
      <c r="D1957" s="22"/>
      <c r="E1957" s="23"/>
      <c r="F1957" s="24"/>
      <c r="G1957" s="25"/>
      <c r="H1957" s="26"/>
      <c r="I1957" s="27"/>
      <c r="J1957" s="19"/>
      <c r="K1957" s="44"/>
      <c r="L1957" s="28"/>
      <c r="M1957" s="25"/>
      <c r="N1957" s="29"/>
      <c r="O1957" s="29"/>
      <c r="P1957" s="28"/>
      <c r="Q1957" s="30"/>
      <c r="R1957" s="28"/>
      <c r="S1957" s="28"/>
      <c r="T1957" s="28"/>
      <c r="U1957" s="31"/>
      <c r="V1957" s="32"/>
      <c r="W1957" s="32"/>
      <c r="X1957" s="32"/>
      <c r="Y1957" s="33"/>
      <c r="Z1957" s="33"/>
      <c r="AA1957" s="34"/>
      <c r="AB1957" s="40" t="str">
        <f>IF(AE1957 &gt; 0, IFERROR(IF(AND(AE1957 &gt; 0, AE1957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S1957 = ""), "Value in Column S is Required", IF(AF1957 &lt; 15, "At the time of Joining, age must be greater than 15 years", IF(AND(W1957 &gt; DATEVALUE("30/6/2024"), Y1957 = "Working"), "Column W and Y Logically Mismatched", IF(AND(X1957 &lt; DATEVALUE("1/7/2025"), Z1957 = "Working", X1957 &lt;&gt; ""), "Column X and Z Logically Mismatched", IF(AND(X1957 &lt;&gt; "", W1957 &gt;= X1957), "Column W and X Logically Missmatched",""))))))))))), ""), "")</f>
        <v/>
      </c>
      <c r="AC1957" s="36"/>
      <c r="AE1957" s="20">
        <f t="shared" si="60"/>
        <v>0</v>
      </c>
      <c r="AF1957" s="20">
        <f t="shared" si="61"/>
        <v>0</v>
      </c>
    </row>
    <row r="1958" spans="1:32" ht="30" customHeight="1">
      <c r="A1958" s="21" t="str">
        <f>IFERROR(INDEX(PQR_Dept!$A$2:$A$21166, MATCH(B1958, PQR_Dept!$B$2:$B$21106, 0)), "")</f>
        <v/>
      </c>
      <c r="B1958" s="22"/>
      <c r="C1958" s="22"/>
      <c r="D1958" s="22"/>
      <c r="E1958" s="23"/>
      <c r="F1958" s="24"/>
      <c r="G1958" s="25"/>
      <c r="H1958" s="26"/>
      <c r="I1958" s="27"/>
      <c r="J1958" s="19"/>
      <c r="K1958" s="44"/>
      <c r="L1958" s="28"/>
      <c r="M1958" s="25"/>
      <c r="N1958" s="29"/>
      <c r="O1958" s="29"/>
      <c r="P1958" s="28"/>
      <c r="Q1958" s="30"/>
      <c r="R1958" s="28"/>
      <c r="S1958" s="28"/>
      <c r="T1958" s="28"/>
      <c r="U1958" s="31"/>
      <c r="V1958" s="32"/>
      <c r="W1958" s="32"/>
      <c r="X1958" s="32"/>
      <c r="Y1958" s="33"/>
      <c r="Z1958" s="33"/>
      <c r="AA1958" s="34"/>
      <c r="AB1958" s="40" t="str">
        <f>IF(AE1958 &gt; 0, IFERROR(IF(AND(AE1958 &gt; 0, AE1958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S1958 = ""), "Value in Column S is Required", IF(AF1958 &lt; 15, "At the time of Joining, age must be greater than 15 years", IF(AND(W1958 &gt; DATEVALUE("30/6/2024"), Y1958 = "Working"), "Column W and Y Logically Mismatched", IF(AND(X1958 &lt; DATEVALUE("1/7/2025"), Z1958 = "Working", X1958 &lt;&gt; ""), "Column X and Z Logically Mismatched", IF(AND(X1958 &lt;&gt; "", W1958 &gt;= X1958), "Column W and X Logically Missmatched",""))))))))))), ""), "")</f>
        <v/>
      </c>
      <c r="AC1958" s="36"/>
      <c r="AE1958" s="20">
        <f t="shared" si="60"/>
        <v>0</v>
      </c>
      <c r="AF1958" s="20">
        <f t="shared" si="61"/>
        <v>0</v>
      </c>
    </row>
    <row r="1959" spans="1:32" ht="30" customHeight="1">
      <c r="A1959" s="21" t="str">
        <f>IFERROR(INDEX(PQR_Dept!$A$2:$A$21166, MATCH(B1959, PQR_Dept!$B$2:$B$21106, 0)), "")</f>
        <v/>
      </c>
      <c r="B1959" s="22"/>
      <c r="C1959" s="22"/>
      <c r="D1959" s="22"/>
      <c r="E1959" s="23"/>
      <c r="F1959" s="24"/>
      <c r="G1959" s="25"/>
      <c r="H1959" s="26"/>
      <c r="I1959" s="27"/>
      <c r="J1959" s="19"/>
      <c r="K1959" s="44"/>
      <c r="L1959" s="28"/>
      <c r="M1959" s="25"/>
      <c r="N1959" s="29"/>
      <c r="O1959" s="29"/>
      <c r="P1959" s="28"/>
      <c r="Q1959" s="30"/>
      <c r="R1959" s="28"/>
      <c r="S1959" s="28"/>
      <c r="T1959" s="28"/>
      <c r="U1959" s="31"/>
      <c r="V1959" s="32"/>
      <c r="W1959" s="32"/>
      <c r="X1959" s="32"/>
      <c r="Y1959" s="33"/>
      <c r="Z1959" s="33"/>
      <c r="AA1959" s="34"/>
      <c r="AB1959" s="40" t="str">
        <f>IF(AE1959 &gt; 0, IFERROR(IF(AND(AE1959 &gt; 0, AE1959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S1959 = ""), "Value in Column S is Required", IF(AF1959 &lt; 15, "At the time of Joining, age must be greater than 15 years", IF(AND(W1959 &gt; DATEVALUE("30/6/2024"), Y1959 = "Working"), "Column W and Y Logically Mismatched", IF(AND(X1959 &lt; DATEVALUE("1/7/2025"), Z1959 = "Working", X1959 &lt;&gt; ""), "Column X and Z Logically Mismatched", IF(AND(X1959 &lt;&gt; "", W1959 &gt;= X1959), "Column W and X Logically Missmatched",""))))))))))), ""), "")</f>
        <v/>
      </c>
      <c r="AC1959" s="36"/>
      <c r="AE1959" s="20">
        <f t="shared" si="60"/>
        <v>0</v>
      </c>
      <c r="AF1959" s="20">
        <f t="shared" si="61"/>
        <v>0</v>
      </c>
    </row>
    <row r="1960" spans="1:32" ht="30" customHeight="1">
      <c r="A1960" s="21" t="str">
        <f>IFERROR(INDEX(PQR_Dept!$A$2:$A$21166, MATCH(B1960, PQR_Dept!$B$2:$B$21106, 0)), "")</f>
        <v/>
      </c>
      <c r="B1960" s="22"/>
      <c r="C1960" s="22"/>
      <c r="D1960" s="22"/>
      <c r="E1960" s="23"/>
      <c r="F1960" s="24"/>
      <c r="G1960" s="25"/>
      <c r="H1960" s="26"/>
      <c r="I1960" s="27"/>
      <c r="J1960" s="19"/>
      <c r="K1960" s="44"/>
      <c r="L1960" s="28"/>
      <c r="M1960" s="25"/>
      <c r="N1960" s="29"/>
      <c r="O1960" s="29"/>
      <c r="P1960" s="28"/>
      <c r="Q1960" s="30"/>
      <c r="R1960" s="28"/>
      <c r="S1960" s="28"/>
      <c r="T1960" s="28"/>
      <c r="U1960" s="31"/>
      <c r="V1960" s="32"/>
      <c r="W1960" s="32"/>
      <c r="X1960" s="32"/>
      <c r="Y1960" s="33"/>
      <c r="Z1960" s="33"/>
      <c r="AA1960" s="34"/>
      <c r="AB1960" s="40" t="str">
        <f>IF(AE1960 &gt; 0, IFERROR(IF(AND(AE1960 &gt; 0, AE1960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S1960 = ""), "Value in Column S is Required", IF(AF1960 &lt; 15, "At the time of Joining, age must be greater than 15 years", IF(AND(W1960 &gt; DATEVALUE("30/6/2024"), Y1960 = "Working"), "Column W and Y Logically Mismatched", IF(AND(X1960 &lt; DATEVALUE("1/7/2025"), Z1960 = "Working", X1960 &lt;&gt; ""), "Column X and Z Logically Mismatched", IF(AND(X1960 &lt;&gt; "", W1960 &gt;= X1960), "Column W and X Logically Missmatched",""))))))))))), ""), "")</f>
        <v/>
      </c>
      <c r="AC1960" s="36"/>
      <c r="AE1960" s="20">
        <f t="shared" si="60"/>
        <v>0</v>
      </c>
      <c r="AF1960" s="20">
        <f t="shared" si="61"/>
        <v>0</v>
      </c>
    </row>
    <row r="1961" spans="1:32" ht="30" customHeight="1">
      <c r="A1961" s="21" t="str">
        <f>IFERROR(INDEX(PQR_Dept!$A$2:$A$21166, MATCH(B1961, PQR_Dept!$B$2:$B$21106, 0)), "")</f>
        <v/>
      </c>
      <c r="B1961" s="22"/>
      <c r="C1961" s="22"/>
      <c r="D1961" s="22"/>
      <c r="E1961" s="23"/>
      <c r="F1961" s="24"/>
      <c r="G1961" s="25"/>
      <c r="H1961" s="26"/>
      <c r="I1961" s="27"/>
      <c r="J1961" s="19"/>
      <c r="K1961" s="44"/>
      <c r="L1961" s="28"/>
      <c r="M1961" s="25"/>
      <c r="N1961" s="29"/>
      <c r="O1961" s="29"/>
      <c r="P1961" s="28"/>
      <c r="Q1961" s="30"/>
      <c r="R1961" s="28"/>
      <c r="S1961" s="28"/>
      <c r="T1961" s="28"/>
      <c r="U1961" s="31"/>
      <c r="V1961" s="32"/>
      <c r="W1961" s="32"/>
      <c r="X1961" s="32"/>
      <c r="Y1961" s="33"/>
      <c r="Z1961" s="33"/>
      <c r="AA1961" s="34"/>
      <c r="AB1961" s="40" t="str">
        <f>IF(AE1961 &gt; 0, IFERROR(IF(AND(AE1961 &gt; 0, AE1961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S1961 = ""), "Value in Column S is Required", IF(AF1961 &lt; 15, "At the time of Joining, age must be greater than 15 years", IF(AND(W1961 &gt; DATEVALUE("30/6/2024"), Y1961 = "Working"), "Column W and Y Logically Mismatched", IF(AND(X1961 &lt; DATEVALUE("1/7/2025"), Z1961 = "Working", X1961 &lt;&gt; ""), "Column X and Z Logically Mismatched", IF(AND(X1961 &lt;&gt; "", W1961 &gt;= X1961), "Column W and X Logically Missmatched",""))))))))))), ""), "")</f>
        <v/>
      </c>
      <c r="AC1961" s="36"/>
      <c r="AE1961" s="20">
        <f t="shared" si="60"/>
        <v>0</v>
      </c>
      <c r="AF1961" s="20">
        <f t="shared" si="61"/>
        <v>0</v>
      </c>
    </row>
    <row r="1962" spans="1:32" ht="30" customHeight="1">
      <c r="A1962" s="21" t="str">
        <f>IFERROR(INDEX(PQR_Dept!$A$2:$A$21166, MATCH(B1962, PQR_Dept!$B$2:$B$21106, 0)), "")</f>
        <v/>
      </c>
      <c r="B1962" s="22"/>
      <c r="C1962" s="22"/>
      <c r="D1962" s="22"/>
      <c r="E1962" s="23"/>
      <c r="F1962" s="24"/>
      <c r="G1962" s="25"/>
      <c r="H1962" s="26"/>
      <c r="I1962" s="27"/>
      <c r="J1962" s="19"/>
      <c r="K1962" s="44"/>
      <c r="L1962" s="28"/>
      <c r="M1962" s="25"/>
      <c r="N1962" s="29"/>
      <c r="O1962" s="29"/>
      <c r="P1962" s="28"/>
      <c r="Q1962" s="30"/>
      <c r="R1962" s="28"/>
      <c r="S1962" s="28"/>
      <c r="T1962" s="28"/>
      <c r="U1962" s="31"/>
      <c r="V1962" s="32"/>
      <c r="W1962" s="32"/>
      <c r="X1962" s="32"/>
      <c r="Y1962" s="33"/>
      <c r="Z1962" s="33"/>
      <c r="AA1962" s="34"/>
      <c r="AB1962" s="40" t="str">
        <f>IF(AE1962 &gt; 0, IFERROR(IF(AND(AE1962 &gt; 0, AE1962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S1962 = ""), "Value in Column S is Required", IF(AF1962 &lt; 15, "At the time of Joining, age must be greater than 15 years", IF(AND(W1962 &gt; DATEVALUE("30/6/2024"), Y1962 = "Working"), "Column W and Y Logically Mismatched", IF(AND(X1962 &lt; DATEVALUE("1/7/2025"), Z1962 = "Working", X1962 &lt;&gt; ""), "Column X and Z Logically Mismatched", IF(AND(X1962 &lt;&gt; "", W1962 &gt;= X1962), "Column W and X Logically Missmatched",""))))))))))), ""), "")</f>
        <v/>
      </c>
      <c r="AC1962" s="36"/>
      <c r="AE1962" s="20">
        <f t="shared" si="60"/>
        <v>0</v>
      </c>
      <c r="AF1962" s="20">
        <f t="shared" si="61"/>
        <v>0</v>
      </c>
    </row>
    <row r="1963" spans="1:32" ht="30" customHeight="1">
      <c r="A1963" s="21" t="str">
        <f>IFERROR(INDEX(PQR_Dept!$A$2:$A$21166, MATCH(B1963, PQR_Dept!$B$2:$B$21106, 0)), "")</f>
        <v/>
      </c>
      <c r="B1963" s="22"/>
      <c r="C1963" s="22"/>
      <c r="D1963" s="22"/>
      <c r="E1963" s="23"/>
      <c r="F1963" s="24"/>
      <c r="G1963" s="25"/>
      <c r="H1963" s="26"/>
      <c r="I1963" s="27"/>
      <c r="J1963" s="19"/>
      <c r="K1963" s="44"/>
      <c r="L1963" s="28"/>
      <c r="M1963" s="25"/>
      <c r="N1963" s="29"/>
      <c r="O1963" s="29"/>
      <c r="P1963" s="28"/>
      <c r="Q1963" s="30"/>
      <c r="R1963" s="28"/>
      <c r="S1963" s="28"/>
      <c r="T1963" s="28"/>
      <c r="U1963" s="31"/>
      <c r="V1963" s="32"/>
      <c r="W1963" s="32"/>
      <c r="X1963" s="32"/>
      <c r="Y1963" s="33"/>
      <c r="Z1963" s="33"/>
      <c r="AA1963" s="34"/>
      <c r="AB1963" s="40" t="str">
        <f>IF(AE1963 &gt; 0, IFERROR(IF(AND(AE1963 &gt; 0, AE1963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S1963 = ""), "Value in Column S is Required", IF(AF1963 &lt; 15, "At the time of Joining, age must be greater than 15 years", IF(AND(W1963 &gt; DATEVALUE("30/6/2024"), Y1963 = "Working"), "Column W and Y Logically Mismatched", IF(AND(X1963 &lt; DATEVALUE("1/7/2025"), Z1963 = "Working", X1963 &lt;&gt; ""), "Column X and Z Logically Mismatched", IF(AND(X1963 &lt;&gt; "", W1963 &gt;= X1963), "Column W and X Logically Missmatched",""))))))))))), ""), "")</f>
        <v/>
      </c>
      <c r="AC1963" s="36"/>
      <c r="AE1963" s="20">
        <f t="shared" si="60"/>
        <v>0</v>
      </c>
      <c r="AF1963" s="20">
        <f t="shared" si="61"/>
        <v>0</v>
      </c>
    </row>
    <row r="1964" spans="1:32" ht="30" customHeight="1">
      <c r="A1964" s="21" t="str">
        <f>IFERROR(INDEX(PQR_Dept!$A$2:$A$21166, MATCH(B1964, PQR_Dept!$B$2:$B$21106, 0)), "")</f>
        <v/>
      </c>
      <c r="B1964" s="22"/>
      <c r="C1964" s="22"/>
      <c r="D1964" s="22"/>
      <c r="E1964" s="23"/>
      <c r="F1964" s="24"/>
      <c r="G1964" s="25"/>
      <c r="H1964" s="26"/>
      <c r="I1964" s="27"/>
      <c r="J1964" s="19"/>
      <c r="K1964" s="44"/>
      <c r="L1964" s="28"/>
      <c r="M1964" s="25"/>
      <c r="N1964" s="29"/>
      <c r="O1964" s="29"/>
      <c r="P1964" s="28"/>
      <c r="Q1964" s="30"/>
      <c r="R1964" s="28"/>
      <c r="S1964" s="28"/>
      <c r="T1964" s="28"/>
      <c r="U1964" s="31"/>
      <c r="V1964" s="32"/>
      <c r="W1964" s="32"/>
      <c r="X1964" s="32"/>
      <c r="Y1964" s="33"/>
      <c r="Z1964" s="33"/>
      <c r="AA1964" s="34"/>
      <c r="AB1964" s="40" t="str">
        <f>IF(AE1964 &gt; 0, IFERROR(IF(AND(AE1964 &gt; 0, AE1964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S1964 = ""), "Value in Column S is Required", IF(AF1964 &lt; 15, "At the time of Joining, age must be greater than 15 years", IF(AND(W1964 &gt; DATEVALUE("30/6/2024"), Y1964 = "Working"), "Column W and Y Logically Mismatched", IF(AND(X1964 &lt; DATEVALUE("1/7/2025"), Z1964 = "Working", X1964 &lt;&gt; ""), "Column X and Z Logically Mismatched", IF(AND(X1964 &lt;&gt; "", W1964 &gt;= X1964), "Column W and X Logically Missmatched",""))))))))))), ""), "")</f>
        <v/>
      </c>
      <c r="AC1964" s="36"/>
      <c r="AE1964" s="20">
        <f t="shared" si="60"/>
        <v>0</v>
      </c>
      <c r="AF1964" s="20">
        <f t="shared" si="61"/>
        <v>0</v>
      </c>
    </row>
    <row r="1965" spans="1:32" ht="30" customHeight="1">
      <c r="A1965" s="21" t="str">
        <f>IFERROR(INDEX(PQR_Dept!$A$2:$A$21166, MATCH(B1965, PQR_Dept!$B$2:$B$21106, 0)), "")</f>
        <v/>
      </c>
      <c r="B1965" s="22"/>
      <c r="C1965" s="22"/>
      <c r="D1965" s="22"/>
      <c r="E1965" s="23"/>
      <c r="F1965" s="24"/>
      <c r="G1965" s="25"/>
      <c r="H1965" s="26"/>
      <c r="I1965" s="27"/>
      <c r="J1965" s="19"/>
      <c r="K1965" s="44"/>
      <c r="L1965" s="28"/>
      <c r="M1965" s="25"/>
      <c r="N1965" s="29"/>
      <c r="O1965" s="29"/>
      <c r="P1965" s="28"/>
      <c r="Q1965" s="30"/>
      <c r="R1965" s="28"/>
      <c r="S1965" s="28"/>
      <c r="T1965" s="28"/>
      <c r="U1965" s="31"/>
      <c r="V1965" s="32"/>
      <c r="W1965" s="32"/>
      <c r="X1965" s="32"/>
      <c r="Y1965" s="33"/>
      <c r="Z1965" s="33"/>
      <c r="AA1965" s="34"/>
      <c r="AB1965" s="40" t="str">
        <f>IF(AE1965 &gt; 0, IFERROR(IF(AND(AE1965 &gt; 0, AE1965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S1965 = ""), "Value in Column S is Required", IF(AF1965 &lt; 15, "At the time of Joining, age must be greater than 15 years", IF(AND(W1965 &gt; DATEVALUE("30/6/2024"), Y1965 = "Working"), "Column W and Y Logically Mismatched", IF(AND(X1965 &lt; DATEVALUE("1/7/2025"), Z1965 = "Working", X1965 &lt;&gt; ""), "Column X and Z Logically Mismatched", IF(AND(X1965 &lt;&gt; "", W1965 &gt;= X1965), "Column W and X Logically Missmatched",""))))))))))), ""), "")</f>
        <v/>
      </c>
      <c r="AC1965" s="36"/>
      <c r="AE1965" s="20">
        <f t="shared" si="60"/>
        <v>0</v>
      </c>
      <c r="AF1965" s="20">
        <f t="shared" si="61"/>
        <v>0</v>
      </c>
    </row>
    <row r="1966" spans="1:32" ht="30" customHeight="1">
      <c r="A1966" s="21" t="str">
        <f>IFERROR(INDEX(PQR_Dept!$A$2:$A$21166, MATCH(B1966, PQR_Dept!$B$2:$B$21106, 0)), "")</f>
        <v/>
      </c>
      <c r="B1966" s="22"/>
      <c r="C1966" s="22"/>
      <c r="D1966" s="22"/>
      <c r="E1966" s="23"/>
      <c r="F1966" s="24"/>
      <c r="G1966" s="25"/>
      <c r="H1966" s="26"/>
      <c r="I1966" s="27"/>
      <c r="J1966" s="19"/>
      <c r="K1966" s="44"/>
      <c r="L1966" s="28"/>
      <c r="M1966" s="25"/>
      <c r="N1966" s="29"/>
      <c r="O1966" s="29"/>
      <c r="P1966" s="28"/>
      <c r="Q1966" s="30"/>
      <c r="R1966" s="28"/>
      <c r="S1966" s="28"/>
      <c r="T1966" s="28"/>
      <c r="U1966" s="31"/>
      <c r="V1966" s="32"/>
      <c r="W1966" s="32"/>
      <c r="X1966" s="32"/>
      <c r="Y1966" s="33"/>
      <c r="Z1966" s="33"/>
      <c r="AA1966" s="34"/>
      <c r="AB1966" s="40" t="str">
        <f>IF(AE1966 &gt; 0, IFERROR(IF(AND(AE1966 &gt; 0, AE1966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S1966 = ""), "Value in Column S is Required", IF(AF1966 &lt; 15, "At the time of Joining, age must be greater than 15 years", IF(AND(W1966 &gt; DATEVALUE("30/6/2024"), Y1966 = "Working"), "Column W and Y Logically Mismatched", IF(AND(X1966 &lt; DATEVALUE("1/7/2025"), Z1966 = "Working", X1966 &lt;&gt; ""), "Column X and Z Logically Mismatched", IF(AND(X1966 &lt;&gt; "", W1966 &gt;= X1966), "Column W and X Logically Missmatched",""))))))))))), ""), "")</f>
        <v/>
      </c>
      <c r="AC1966" s="36"/>
      <c r="AE1966" s="20">
        <f t="shared" si="60"/>
        <v>0</v>
      </c>
      <c r="AF1966" s="20">
        <f t="shared" si="61"/>
        <v>0</v>
      </c>
    </row>
    <row r="1967" spans="1:32" ht="30" customHeight="1">
      <c r="A1967" s="21" t="str">
        <f>IFERROR(INDEX(PQR_Dept!$A$2:$A$21166, MATCH(B1967, PQR_Dept!$B$2:$B$21106, 0)), "")</f>
        <v/>
      </c>
      <c r="B1967" s="22"/>
      <c r="C1967" s="22"/>
      <c r="D1967" s="22"/>
      <c r="E1967" s="23"/>
      <c r="F1967" s="24"/>
      <c r="G1967" s="25"/>
      <c r="H1967" s="26"/>
      <c r="I1967" s="27"/>
      <c r="J1967" s="19"/>
      <c r="K1967" s="44"/>
      <c r="L1967" s="28"/>
      <c r="M1967" s="25"/>
      <c r="N1967" s="29"/>
      <c r="O1967" s="29"/>
      <c r="P1967" s="28"/>
      <c r="Q1967" s="30"/>
      <c r="R1967" s="28"/>
      <c r="S1967" s="28"/>
      <c r="T1967" s="28"/>
      <c r="U1967" s="31"/>
      <c r="V1967" s="32"/>
      <c r="W1967" s="32"/>
      <c r="X1967" s="32"/>
      <c r="Y1967" s="33"/>
      <c r="Z1967" s="33"/>
      <c r="AA1967" s="34"/>
      <c r="AB1967" s="40" t="str">
        <f>IF(AE1967 &gt; 0, IFERROR(IF(AND(AE1967 &gt; 0, AE1967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S1967 = ""), "Value in Column S is Required", IF(AF1967 &lt; 15, "At the time of Joining, age must be greater than 15 years", IF(AND(W1967 &gt; DATEVALUE("30/6/2024"), Y1967 = "Working"), "Column W and Y Logically Mismatched", IF(AND(X1967 &lt; DATEVALUE("1/7/2025"), Z1967 = "Working", X1967 &lt;&gt; ""), "Column X and Z Logically Mismatched", IF(AND(X1967 &lt;&gt; "", W1967 &gt;= X1967), "Column W and X Logically Missmatched",""))))))))))), ""), "")</f>
        <v/>
      </c>
      <c r="AC1967" s="36"/>
      <c r="AE1967" s="20">
        <f t="shared" si="60"/>
        <v>0</v>
      </c>
      <c r="AF1967" s="20">
        <f t="shared" si="61"/>
        <v>0</v>
      </c>
    </row>
    <row r="1968" spans="1:32" ht="30" customHeight="1">
      <c r="A1968" s="21" t="str">
        <f>IFERROR(INDEX(PQR_Dept!$A$2:$A$21166, MATCH(B1968, PQR_Dept!$B$2:$B$21106, 0)), "")</f>
        <v/>
      </c>
      <c r="B1968" s="22"/>
      <c r="C1968" s="22"/>
      <c r="D1968" s="22"/>
      <c r="E1968" s="23"/>
      <c r="F1968" s="24"/>
      <c r="G1968" s="25"/>
      <c r="H1968" s="26"/>
      <c r="I1968" s="27"/>
      <c r="J1968" s="19"/>
      <c r="K1968" s="44"/>
      <c r="L1968" s="28"/>
      <c r="M1968" s="25"/>
      <c r="N1968" s="29"/>
      <c r="O1968" s="29"/>
      <c r="P1968" s="28"/>
      <c r="Q1968" s="30"/>
      <c r="R1968" s="28"/>
      <c r="S1968" s="28"/>
      <c r="T1968" s="28"/>
      <c r="U1968" s="31"/>
      <c r="V1968" s="32"/>
      <c r="W1968" s="32"/>
      <c r="X1968" s="32"/>
      <c r="Y1968" s="33"/>
      <c r="Z1968" s="33"/>
      <c r="AA1968" s="34"/>
      <c r="AB1968" s="40" t="str">
        <f>IF(AE1968 &gt; 0, IFERROR(IF(AND(AE1968 &gt; 0, AE1968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S1968 = ""), "Value in Column S is Required", IF(AF1968 &lt; 15, "At the time of Joining, age must be greater than 15 years", IF(AND(W1968 &gt; DATEVALUE("30/6/2024"), Y1968 = "Working"), "Column W and Y Logically Mismatched", IF(AND(X1968 &lt; DATEVALUE("1/7/2025"), Z1968 = "Working", X1968 &lt;&gt; ""), "Column X and Z Logically Mismatched", IF(AND(X1968 &lt;&gt; "", W1968 &gt;= X1968), "Column W and X Logically Missmatched",""))))))))))), ""), "")</f>
        <v/>
      </c>
      <c r="AC1968" s="36"/>
      <c r="AE1968" s="20">
        <f t="shared" si="60"/>
        <v>0</v>
      </c>
      <c r="AF1968" s="20">
        <f t="shared" si="61"/>
        <v>0</v>
      </c>
    </row>
    <row r="1969" spans="1:32" ht="30" customHeight="1">
      <c r="A1969" s="21" t="str">
        <f>IFERROR(INDEX(PQR_Dept!$A$2:$A$21166, MATCH(B1969, PQR_Dept!$B$2:$B$21106, 0)), "")</f>
        <v/>
      </c>
      <c r="B1969" s="22"/>
      <c r="C1969" s="22"/>
      <c r="D1969" s="22"/>
      <c r="E1969" s="23"/>
      <c r="F1969" s="24"/>
      <c r="G1969" s="25"/>
      <c r="H1969" s="26"/>
      <c r="I1969" s="27"/>
      <c r="J1969" s="19"/>
      <c r="K1969" s="44"/>
      <c r="L1969" s="28"/>
      <c r="M1969" s="25"/>
      <c r="N1969" s="29"/>
      <c r="O1969" s="29"/>
      <c r="P1969" s="28"/>
      <c r="Q1969" s="30"/>
      <c r="R1969" s="28"/>
      <c r="S1969" s="28"/>
      <c r="T1969" s="28"/>
      <c r="U1969" s="31"/>
      <c r="V1969" s="32"/>
      <c r="W1969" s="32"/>
      <c r="X1969" s="32"/>
      <c r="Y1969" s="33"/>
      <c r="Z1969" s="33"/>
      <c r="AA1969" s="34"/>
      <c r="AB1969" s="40" t="str">
        <f>IF(AE1969 &gt; 0, IFERROR(IF(AND(AE1969 &gt; 0, AE1969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S1969 = ""), "Value in Column S is Required", IF(AF1969 &lt; 15, "At the time of Joining, age must be greater than 15 years", IF(AND(W1969 &gt; DATEVALUE("30/6/2024"), Y1969 = "Working"), "Column W and Y Logically Mismatched", IF(AND(X1969 &lt; DATEVALUE("1/7/2025"), Z1969 = "Working", X1969 &lt;&gt; ""), "Column X and Z Logically Mismatched", IF(AND(X1969 &lt;&gt; "", W1969 &gt;= X1969), "Column W and X Logically Missmatched",""))))))))))), ""), "")</f>
        <v/>
      </c>
      <c r="AC1969" s="36"/>
      <c r="AE1969" s="20">
        <f t="shared" si="60"/>
        <v>0</v>
      </c>
      <c r="AF1969" s="20">
        <f t="shared" si="61"/>
        <v>0</v>
      </c>
    </row>
    <row r="1970" spans="1:32" ht="30" customHeight="1">
      <c r="A1970" s="21" t="str">
        <f>IFERROR(INDEX(PQR_Dept!$A$2:$A$21166, MATCH(B1970, PQR_Dept!$B$2:$B$21106, 0)), "")</f>
        <v/>
      </c>
      <c r="B1970" s="22"/>
      <c r="C1970" s="22"/>
      <c r="D1970" s="22"/>
      <c r="E1970" s="23"/>
      <c r="F1970" s="24"/>
      <c r="G1970" s="25"/>
      <c r="H1970" s="26"/>
      <c r="I1970" s="27"/>
      <c r="J1970" s="19"/>
      <c r="K1970" s="44"/>
      <c r="L1970" s="28"/>
      <c r="M1970" s="25"/>
      <c r="N1970" s="29"/>
      <c r="O1970" s="29"/>
      <c r="P1970" s="28"/>
      <c r="Q1970" s="30"/>
      <c r="R1970" s="28"/>
      <c r="S1970" s="28"/>
      <c r="T1970" s="28"/>
      <c r="U1970" s="31"/>
      <c r="V1970" s="32"/>
      <c r="W1970" s="32"/>
      <c r="X1970" s="32"/>
      <c r="Y1970" s="33"/>
      <c r="Z1970" s="33"/>
      <c r="AA1970" s="34"/>
      <c r="AB1970" s="40" t="str">
        <f>IF(AE1970 &gt; 0, IFERROR(IF(AND(AE1970 &gt; 0, AE1970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S1970 = ""), "Value in Column S is Required", IF(AF1970 &lt; 15, "At the time of Joining, age must be greater than 15 years", IF(AND(W1970 &gt; DATEVALUE("30/6/2024"), Y1970 = "Working"), "Column W and Y Logically Mismatched", IF(AND(X1970 &lt; DATEVALUE("1/7/2025"), Z1970 = "Working", X1970 &lt;&gt; ""), "Column X and Z Logically Mismatched", IF(AND(X1970 &lt;&gt; "", W1970 &gt;= X1970), "Column W and X Logically Missmatched",""))))))))))), ""), "")</f>
        <v/>
      </c>
      <c r="AC1970" s="36"/>
      <c r="AE1970" s="20">
        <f t="shared" si="60"/>
        <v>0</v>
      </c>
      <c r="AF1970" s="20">
        <f t="shared" si="61"/>
        <v>0</v>
      </c>
    </row>
    <row r="1971" spans="1:32" ht="30" customHeight="1">
      <c r="A1971" s="21" t="str">
        <f>IFERROR(INDEX(PQR_Dept!$A$2:$A$21166, MATCH(B1971, PQR_Dept!$B$2:$B$21106, 0)), "")</f>
        <v/>
      </c>
      <c r="B1971" s="22"/>
      <c r="C1971" s="22"/>
      <c r="D1971" s="22"/>
      <c r="E1971" s="23"/>
      <c r="F1971" s="24"/>
      <c r="G1971" s="25"/>
      <c r="H1971" s="26"/>
      <c r="I1971" s="27"/>
      <c r="J1971" s="19"/>
      <c r="K1971" s="44"/>
      <c r="L1971" s="28"/>
      <c r="M1971" s="25"/>
      <c r="N1971" s="29"/>
      <c r="O1971" s="29"/>
      <c r="P1971" s="28"/>
      <c r="Q1971" s="30"/>
      <c r="R1971" s="28"/>
      <c r="S1971" s="28"/>
      <c r="T1971" s="28"/>
      <c r="U1971" s="31"/>
      <c r="V1971" s="32"/>
      <c r="W1971" s="32"/>
      <c r="X1971" s="32"/>
      <c r="Y1971" s="33"/>
      <c r="Z1971" s="33"/>
      <c r="AA1971" s="34"/>
      <c r="AB1971" s="40" t="str">
        <f>IF(AE1971 &gt; 0, IFERROR(IF(AND(AE1971 &gt; 0, AE1971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S1971 = ""), "Value in Column S is Required", IF(AF1971 &lt; 15, "At the time of Joining, age must be greater than 15 years", IF(AND(W1971 &gt; DATEVALUE("30/6/2024"), Y1971 = "Working"), "Column W and Y Logically Mismatched", IF(AND(X1971 &lt; DATEVALUE("1/7/2025"), Z1971 = "Working", X1971 &lt;&gt; ""), "Column X and Z Logically Mismatched", IF(AND(X1971 &lt;&gt; "", W1971 &gt;= X1971), "Column W and X Logically Missmatched",""))))))))))), ""), "")</f>
        <v/>
      </c>
      <c r="AC1971" s="36"/>
      <c r="AE1971" s="20">
        <f t="shared" si="60"/>
        <v>0</v>
      </c>
      <c r="AF1971" s="20">
        <f t="shared" si="61"/>
        <v>0</v>
      </c>
    </row>
    <row r="1972" spans="1:32" ht="30" customHeight="1">
      <c r="A1972" s="21" t="str">
        <f>IFERROR(INDEX(PQR_Dept!$A$2:$A$21166, MATCH(B1972, PQR_Dept!$B$2:$B$21106, 0)), "")</f>
        <v/>
      </c>
      <c r="B1972" s="22"/>
      <c r="C1972" s="22"/>
      <c r="D1972" s="22"/>
      <c r="E1972" s="23"/>
      <c r="F1972" s="24"/>
      <c r="G1972" s="25"/>
      <c r="H1972" s="26"/>
      <c r="I1972" s="27"/>
      <c r="J1972" s="19"/>
      <c r="K1972" s="44"/>
      <c r="L1972" s="28"/>
      <c r="M1972" s="25"/>
      <c r="N1972" s="29"/>
      <c r="O1972" s="29"/>
      <c r="P1972" s="28"/>
      <c r="Q1972" s="30"/>
      <c r="R1972" s="28"/>
      <c r="S1972" s="28"/>
      <c r="T1972" s="28"/>
      <c r="U1972" s="31"/>
      <c r="V1972" s="32"/>
      <c r="W1972" s="32"/>
      <c r="X1972" s="32"/>
      <c r="Y1972" s="33"/>
      <c r="Z1972" s="33"/>
      <c r="AA1972" s="34"/>
      <c r="AB1972" s="40" t="str">
        <f>IF(AE1972 &gt; 0, IFERROR(IF(AND(AE1972 &gt; 0, AE1972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S1972 = ""), "Value in Column S is Required", IF(AF1972 &lt; 15, "At the time of Joining, age must be greater than 15 years", IF(AND(W1972 &gt; DATEVALUE("30/6/2024"), Y1972 = "Working"), "Column W and Y Logically Mismatched", IF(AND(X1972 &lt; DATEVALUE("1/7/2025"), Z1972 = "Working", X1972 &lt;&gt; ""), "Column X and Z Logically Mismatched", IF(AND(X1972 &lt;&gt; "", W1972 &gt;= X1972), "Column W and X Logically Missmatched",""))))))))))), ""), "")</f>
        <v/>
      </c>
      <c r="AC1972" s="36"/>
      <c r="AE1972" s="20">
        <f t="shared" si="60"/>
        <v>0</v>
      </c>
      <c r="AF1972" s="20">
        <f t="shared" si="61"/>
        <v>0</v>
      </c>
    </row>
    <row r="1973" spans="1:32" ht="30" customHeight="1">
      <c r="A1973" s="21" t="str">
        <f>IFERROR(INDEX(PQR_Dept!$A$2:$A$21166, MATCH(B1973, PQR_Dept!$B$2:$B$21106, 0)), "")</f>
        <v/>
      </c>
      <c r="B1973" s="22"/>
      <c r="C1973" s="22"/>
      <c r="D1973" s="22"/>
      <c r="E1973" s="23"/>
      <c r="F1973" s="24"/>
      <c r="G1973" s="25"/>
      <c r="H1973" s="26"/>
      <c r="I1973" s="27"/>
      <c r="J1973" s="19"/>
      <c r="K1973" s="44"/>
      <c r="L1973" s="28"/>
      <c r="M1973" s="25"/>
      <c r="N1973" s="29"/>
      <c r="O1973" s="29"/>
      <c r="P1973" s="28"/>
      <c r="Q1973" s="30"/>
      <c r="R1973" s="28"/>
      <c r="S1973" s="28"/>
      <c r="T1973" s="28"/>
      <c r="U1973" s="31"/>
      <c r="V1973" s="32"/>
      <c r="W1973" s="32"/>
      <c r="X1973" s="32"/>
      <c r="Y1973" s="33"/>
      <c r="Z1973" s="33"/>
      <c r="AA1973" s="34"/>
      <c r="AB1973" s="40" t="str">
        <f>IF(AE1973 &gt; 0, IFERROR(IF(AND(AE1973 &gt; 0, AE1973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S1973 = ""), "Value in Column S is Required", IF(AF1973 &lt; 15, "At the time of Joining, age must be greater than 15 years", IF(AND(W1973 &gt; DATEVALUE("30/6/2024"), Y1973 = "Working"), "Column W and Y Logically Mismatched", IF(AND(X1973 &lt; DATEVALUE("1/7/2025"), Z1973 = "Working", X1973 &lt;&gt; ""), "Column X and Z Logically Mismatched", IF(AND(X1973 &lt;&gt; "", W1973 &gt;= X1973), "Column W and X Logically Missmatched",""))))))))))), ""), "")</f>
        <v/>
      </c>
      <c r="AC1973" s="36"/>
      <c r="AE1973" s="20">
        <f t="shared" si="60"/>
        <v>0</v>
      </c>
      <c r="AF1973" s="20">
        <f t="shared" si="61"/>
        <v>0</v>
      </c>
    </row>
    <row r="1974" spans="1:32" ht="30" customHeight="1">
      <c r="A1974" s="21" t="str">
        <f>IFERROR(INDEX(PQR_Dept!$A$2:$A$21166, MATCH(B1974, PQR_Dept!$B$2:$B$21106, 0)), "")</f>
        <v/>
      </c>
      <c r="B1974" s="22"/>
      <c r="C1974" s="22"/>
      <c r="D1974" s="22"/>
      <c r="E1974" s="23"/>
      <c r="F1974" s="24"/>
      <c r="G1974" s="25"/>
      <c r="H1974" s="26"/>
      <c r="I1974" s="27"/>
      <c r="J1974" s="19"/>
      <c r="K1974" s="44"/>
      <c r="L1974" s="28"/>
      <c r="M1974" s="25"/>
      <c r="N1974" s="29"/>
      <c r="O1974" s="29"/>
      <c r="P1974" s="28"/>
      <c r="Q1974" s="30"/>
      <c r="R1974" s="28"/>
      <c r="S1974" s="28"/>
      <c r="T1974" s="28"/>
      <c r="U1974" s="31"/>
      <c r="V1974" s="32"/>
      <c r="W1974" s="32"/>
      <c r="X1974" s="32"/>
      <c r="Y1974" s="33"/>
      <c r="Z1974" s="33"/>
      <c r="AA1974" s="34"/>
      <c r="AB1974" s="40" t="str">
        <f>IF(AE1974 &gt; 0, IFERROR(IF(AND(AE1974 &gt; 0, AE1974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S1974 = ""), "Value in Column S is Required", IF(AF1974 &lt; 15, "At the time of Joining, age must be greater than 15 years", IF(AND(W1974 &gt; DATEVALUE("30/6/2024"), Y1974 = "Working"), "Column W and Y Logically Mismatched", IF(AND(X1974 &lt; DATEVALUE("1/7/2025"), Z1974 = "Working", X1974 &lt;&gt; ""), "Column X and Z Logically Mismatched", IF(AND(X1974 &lt;&gt; "", W1974 &gt;= X1974), "Column W and X Logically Missmatched",""))))))))))), ""), "")</f>
        <v/>
      </c>
      <c r="AC1974" s="36"/>
      <c r="AE1974" s="20">
        <f t="shared" si="60"/>
        <v>0</v>
      </c>
      <c r="AF1974" s="20">
        <f t="shared" si="61"/>
        <v>0</v>
      </c>
    </row>
    <row r="1975" spans="1:32" ht="30" customHeight="1">
      <c r="A1975" s="21" t="str">
        <f>IFERROR(INDEX(PQR_Dept!$A$2:$A$21166, MATCH(B1975, PQR_Dept!$B$2:$B$21106, 0)), "")</f>
        <v/>
      </c>
      <c r="B1975" s="22"/>
      <c r="C1975" s="22"/>
      <c r="D1975" s="22"/>
      <c r="E1975" s="23"/>
      <c r="F1975" s="24"/>
      <c r="G1975" s="25"/>
      <c r="H1975" s="26"/>
      <c r="I1975" s="27"/>
      <c r="J1975" s="19"/>
      <c r="K1975" s="44"/>
      <c r="L1975" s="28"/>
      <c r="M1975" s="25"/>
      <c r="N1975" s="29"/>
      <c r="O1975" s="29"/>
      <c r="P1975" s="28"/>
      <c r="Q1975" s="30"/>
      <c r="R1975" s="28"/>
      <c r="S1975" s="28"/>
      <c r="T1975" s="28"/>
      <c r="U1975" s="31"/>
      <c r="V1975" s="32"/>
      <c r="W1975" s="32"/>
      <c r="X1975" s="32"/>
      <c r="Y1975" s="33"/>
      <c r="Z1975" s="33"/>
      <c r="AA1975" s="34"/>
      <c r="AB1975" s="40" t="str">
        <f>IF(AE1975 &gt; 0, IFERROR(IF(AND(AE1975 &gt; 0, AE1975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S1975 = ""), "Value in Column S is Required", IF(AF1975 &lt; 15, "At the time of Joining, age must be greater than 15 years", IF(AND(W1975 &gt; DATEVALUE("30/6/2024"), Y1975 = "Working"), "Column W and Y Logically Mismatched", IF(AND(X1975 &lt; DATEVALUE("1/7/2025"), Z1975 = "Working", X1975 &lt;&gt; ""), "Column X and Z Logically Mismatched", IF(AND(X1975 &lt;&gt; "", W1975 &gt;= X1975), "Column W and X Logically Missmatched",""))))))))))), ""), "")</f>
        <v/>
      </c>
      <c r="AC1975" s="36"/>
      <c r="AE1975" s="20">
        <f t="shared" si="60"/>
        <v>0</v>
      </c>
      <c r="AF1975" s="20">
        <f t="shared" si="61"/>
        <v>0</v>
      </c>
    </row>
    <row r="1976" spans="1:32" ht="30" customHeight="1">
      <c r="A1976" s="21" t="str">
        <f>IFERROR(INDEX(PQR_Dept!$A$2:$A$21166, MATCH(B1976, PQR_Dept!$B$2:$B$21106, 0)), "")</f>
        <v/>
      </c>
      <c r="B1976" s="22"/>
      <c r="C1976" s="22"/>
      <c r="D1976" s="22"/>
      <c r="E1976" s="23"/>
      <c r="F1976" s="24"/>
      <c r="G1976" s="25"/>
      <c r="H1976" s="26"/>
      <c r="I1976" s="27"/>
      <c r="J1976" s="19"/>
      <c r="K1976" s="44"/>
      <c r="L1976" s="28"/>
      <c r="M1976" s="25"/>
      <c r="N1976" s="29"/>
      <c r="O1976" s="29"/>
      <c r="P1976" s="28"/>
      <c r="Q1976" s="30"/>
      <c r="R1976" s="28"/>
      <c r="S1976" s="28"/>
      <c r="T1976" s="28"/>
      <c r="U1976" s="31"/>
      <c r="V1976" s="32"/>
      <c r="W1976" s="32"/>
      <c r="X1976" s="32"/>
      <c r="Y1976" s="33"/>
      <c r="Z1976" s="33"/>
      <c r="AA1976" s="34"/>
      <c r="AB1976" s="40" t="str">
        <f>IF(AE1976 &gt; 0, IFERROR(IF(AND(AE1976 &gt; 0, AE1976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S1976 = ""), "Value in Column S is Required", IF(AF1976 &lt; 15, "At the time of Joining, age must be greater than 15 years", IF(AND(W1976 &gt; DATEVALUE("30/6/2024"), Y1976 = "Working"), "Column W and Y Logically Mismatched", IF(AND(X1976 &lt; DATEVALUE("1/7/2025"), Z1976 = "Working", X1976 &lt;&gt; ""), "Column X and Z Logically Mismatched", IF(AND(X1976 &lt;&gt; "", W1976 &gt;= X1976), "Column W and X Logically Missmatched",""))))))))))), ""), "")</f>
        <v/>
      </c>
      <c r="AC1976" s="36"/>
      <c r="AE1976" s="20">
        <f t="shared" si="60"/>
        <v>0</v>
      </c>
      <c r="AF1976" s="20">
        <f t="shared" si="61"/>
        <v>0</v>
      </c>
    </row>
    <row r="1977" spans="1:32" ht="30" customHeight="1">
      <c r="A1977" s="21" t="str">
        <f>IFERROR(INDEX(PQR_Dept!$A$2:$A$21166, MATCH(B1977, PQR_Dept!$B$2:$B$21106, 0)), "")</f>
        <v/>
      </c>
      <c r="B1977" s="22"/>
      <c r="C1977" s="22"/>
      <c r="D1977" s="22"/>
      <c r="E1977" s="23"/>
      <c r="F1977" s="24"/>
      <c r="G1977" s="25"/>
      <c r="H1977" s="26"/>
      <c r="I1977" s="27"/>
      <c r="J1977" s="19"/>
      <c r="K1977" s="44"/>
      <c r="L1977" s="28"/>
      <c r="M1977" s="25"/>
      <c r="N1977" s="29"/>
      <c r="O1977" s="29"/>
      <c r="P1977" s="28"/>
      <c r="Q1977" s="30"/>
      <c r="R1977" s="28"/>
      <c r="S1977" s="28"/>
      <c r="T1977" s="28"/>
      <c r="U1977" s="31"/>
      <c r="V1977" s="32"/>
      <c r="W1977" s="32"/>
      <c r="X1977" s="32"/>
      <c r="Y1977" s="33"/>
      <c r="Z1977" s="33"/>
      <c r="AA1977" s="34"/>
      <c r="AB1977" s="40" t="str">
        <f>IF(AE1977 &gt; 0, IFERROR(IF(AND(AE1977 &gt; 0, AE1977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S1977 = ""), "Value in Column S is Required", IF(AF1977 &lt; 15, "At the time of Joining, age must be greater than 15 years", IF(AND(W1977 &gt; DATEVALUE("30/6/2024"), Y1977 = "Working"), "Column W and Y Logically Mismatched", IF(AND(X1977 &lt; DATEVALUE("1/7/2025"), Z1977 = "Working", X1977 &lt;&gt; ""), "Column X and Z Logically Mismatched", IF(AND(X1977 &lt;&gt; "", W1977 &gt;= X1977), "Column W and X Logically Missmatched",""))))))))))), ""), "")</f>
        <v/>
      </c>
      <c r="AC1977" s="36"/>
      <c r="AE1977" s="20">
        <f t="shared" si="60"/>
        <v>0</v>
      </c>
      <c r="AF1977" s="20">
        <f t="shared" si="61"/>
        <v>0</v>
      </c>
    </row>
    <row r="1978" spans="1:32" ht="30" customHeight="1">
      <c r="A1978" s="21" t="str">
        <f>IFERROR(INDEX(PQR_Dept!$A$2:$A$21166, MATCH(B1978, PQR_Dept!$B$2:$B$21106, 0)), "")</f>
        <v/>
      </c>
      <c r="B1978" s="22"/>
      <c r="C1978" s="22"/>
      <c r="D1978" s="22"/>
      <c r="E1978" s="23"/>
      <c r="F1978" s="24"/>
      <c r="G1978" s="25"/>
      <c r="H1978" s="26"/>
      <c r="I1978" s="27"/>
      <c r="J1978" s="19"/>
      <c r="K1978" s="44"/>
      <c r="L1978" s="28"/>
      <c r="M1978" s="25"/>
      <c r="N1978" s="29"/>
      <c r="O1978" s="29"/>
      <c r="P1978" s="28"/>
      <c r="Q1978" s="30"/>
      <c r="R1978" s="28"/>
      <c r="S1978" s="28"/>
      <c r="T1978" s="28"/>
      <c r="U1978" s="31"/>
      <c r="V1978" s="32"/>
      <c r="W1978" s="32"/>
      <c r="X1978" s="32"/>
      <c r="Y1978" s="33"/>
      <c r="Z1978" s="33"/>
      <c r="AA1978" s="34"/>
      <c r="AB1978" s="40" t="str">
        <f>IF(AE1978 &gt; 0, IFERROR(IF(AND(AE1978 &gt; 0, AE1978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S1978 = ""), "Value in Column S is Required", IF(AF1978 &lt; 15, "At the time of Joining, age must be greater than 15 years", IF(AND(W1978 &gt; DATEVALUE("30/6/2024"), Y1978 = "Working"), "Column W and Y Logically Mismatched", IF(AND(X1978 &lt; DATEVALUE("1/7/2025"), Z1978 = "Working", X1978 &lt;&gt; ""), "Column X and Z Logically Mismatched", IF(AND(X1978 &lt;&gt; "", W1978 &gt;= X1978), "Column W and X Logically Missmatched",""))))))))))), ""), "")</f>
        <v/>
      </c>
      <c r="AC1978" s="36"/>
      <c r="AE1978" s="20">
        <f t="shared" si="60"/>
        <v>0</v>
      </c>
      <c r="AF1978" s="20">
        <f t="shared" si="61"/>
        <v>0</v>
      </c>
    </row>
    <row r="1979" spans="1:32" ht="30" customHeight="1">
      <c r="A1979" s="21" t="str">
        <f>IFERROR(INDEX(PQR_Dept!$A$2:$A$21166, MATCH(B1979, PQR_Dept!$B$2:$B$21106, 0)), "")</f>
        <v/>
      </c>
      <c r="B1979" s="22"/>
      <c r="C1979" s="22"/>
      <c r="D1979" s="22"/>
      <c r="E1979" s="23"/>
      <c r="F1979" s="24"/>
      <c r="G1979" s="25"/>
      <c r="H1979" s="26"/>
      <c r="I1979" s="27"/>
      <c r="J1979" s="19"/>
      <c r="K1979" s="44"/>
      <c r="L1979" s="28"/>
      <c r="M1979" s="25"/>
      <c r="N1979" s="29"/>
      <c r="O1979" s="29"/>
      <c r="P1979" s="28"/>
      <c r="Q1979" s="30"/>
      <c r="R1979" s="28"/>
      <c r="S1979" s="28"/>
      <c r="T1979" s="28"/>
      <c r="U1979" s="31"/>
      <c r="V1979" s="32"/>
      <c r="W1979" s="32"/>
      <c r="X1979" s="32"/>
      <c r="Y1979" s="33"/>
      <c r="Z1979" s="33"/>
      <c r="AA1979" s="34"/>
      <c r="AB1979" s="40" t="str">
        <f>IF(AE1979 &gt; 0, IFERROR(IF(AND(AE1979 &gt; 0, AE1979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S1979 = ""), "Value in Column S is Required", IF(AF1979 &lt; 15, "At the time of Joining, age must be greater than 15 years", IF(AND(W1979 &gt; DATEVALUE("30/6/2024"), Y1979 = "Working"), "Column W and Y Logically Mismatched", IF(AND(X1979 &lt; DATEVALUE("1/7/2025"), Z1979 = "Working", X1979 &lt;&gt; ""), "Column X and Z Logically Mismatched", IF(AND(X1979 &lt;&gt; "", W1979 &gt;= X1979), "Column W and X Logically Missmatched",""))))))))))), ""), "")</f>
        <v/>
      </c>
      <c r="AC1979" s="36"/>
      <c r="AE1979" s="20">
        <f t="shared" si="60"/>
        <v>0</v>
      </c>
      <c r="AF1979" s="20">
        <f t="shared" si="61"/>
        <v>0</v>
      </c>
    </row>
    <row r="1980" spans="1:32" ht="30" customHeight="1">
      <c r="A1980" s="21" t="str">
        <f>IFERROR(INDEX(PQR_Dept!$A$2:$A$21166, MATCH(B1980, PQR_Dept!$B$2:$B$21106, 0)), "")</f>
        <v/>
      </c>
      <c r="B1980" s="22"/>
      <c r="C1980" s="22"/>
      <c r="D1980" s="22"/>
      <c r="E1980" s="23"/>
      <c r="F1980" s="24"/>
      <c r="G1980" s="25"/>
      <c r="H1980" s="26"/>
      <c r="I1980" s="27"/>
      <c r="J1980" s="19"/>
      <c r="K1980" s="44"/>
      <c r="L1980" s="28"/>
      <c r="M1980" s="25"/>
      <c r="N1980" s="29"/>
      <c r="O1980" s="29"/>
      <c r="P1980" s="28"/>
      <c r="Q1980" s="30"/>
      <c r="R1980" s="28"/>
      <c r="S1980" s="28"/>
      <c r="T1980" s="28"/>
      <c r="U1980" s="31"/>
      <c r="V1980" s="32"/>
      <c r="W1980" s="32"/>
      <c r="X1980" s="32"/>
      <c r="Y1980" s="33"/>
      <c r="Z1980" s="33"/>
      <c r="AA1980" s="34"/>
      <c r="AB1980" s="40" t="str">
        <f>IF(AE1980 &gt; 0, IFERROR(IF(AND(AE1980 &gt; 0, AE1980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S1980 = ""), "Value in Column S is Required", IF(AF1980 &lt; 15, "At the time of Joining, age must be greater than 15 years", IF(AND(W1980 &gt; DATEVALUE("30/6/2024"), Y1980 = "Working"), "Column W and Y Logically Mismatched", IF(AND(X1980 &lt; DATEVALUE("1/7/2025"), Z1980 = "Working", X1980 &lt;&gt; ""), "Column X and Z Logically Mismatched", IF(AND(X1980 &lt;&gt; "", W1980 &gt;= X1980), "Column W and X Logically Missmatched",""))))))))))), ""), "")</f>
        <v/>
      </c>
      <c r="AC1980" s="36"/>
      <c r="AE1980" s="20">
        <f t="shared" si="60"/>
        <v>0</v>
      </c>
      <c r="AF1980" s="20">
        <f t="shared" si="61"/>
        <v>0</v>
      </c>
    </row>
    <row r="1981" spans="1:32" ht="30" customHeight="1">
      <c r="A1981" s="21" t="str">
        <f>IFERROR(INDEX(PQR_Dept!$A$2:$A$21166, MATCH(B1981, PQR_Dept!$B$2:$B$21106, 0)), "")</f>
        <v/>
      </c>
      <c r="B1981" s="22"/>
      <c r="C1981" s="22"/>
      <c r="D1981" s="22"/>
      <c r="E1981" s="23"/>
      <c r="F1981" s="24"/>
      <c r="G1981" s="25"/>
      <c r="H1981" s="26"/>
      <c r="I1981" s="27"/>
      <c r="J1981" s="19"/>
      <c r="K1981" s="44"/>
      <c r="L1981" s="28"/>
      <c r="M1981" s="25"/>
      <c r="N1981" s="29"/>
      <c r="O1981" s="29"/>
      <c r="P1981" s="28"/>
      <c r="Q1981" s="30"/>
      <c r="R1981" s="28"/>
      <c r="S1981" s="28"/>
      <c r="T1981" s="28"/>
      <c r="U1981" s="31"/>
      <c r="V1981" s="32"/>
      <c r="W1981" s="32"/>
      <c r="X1981" s="32"/>
      <c r="Y1981" s="33"/>
      <c r="Z1981" s="33"/>
      <c r="AA1981" s="34"/>
      <c r="AB1981" s="40" t="str">
        <f>IF(AE1981 &gt; 0, IFERROR(IF(AND(AE1981 &gt; 0, AE1981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S1981 = ""), "Value in Column S is Required", IF(AF1981 &lt; 15, "At the time of Joining, age must be greater than 15 years", IF(AND(W1981 &gt; DATEVALUE("30/6/2024"), Y1981 = "Working"), "Column W and Y Logically Mismatched", IF(AND(X1981 &lt; DATEVALUE("1/7/2025"), Z1981 = "Working", X1981 &lt;&gt; ""), "Column X and Z Logically Mismatched", IF(AND(X1981 &lt;&gt; "", W1981 &gt;= X1981), "Column W and X Logically Missmatched",""))))))))))), ""), "")</f>
        <v/>
      </c>
      <c r="AC1981" s="36"/>
      <c r="AE1981" s="20">
        <f t="shared" si="60"/>
        <v>0</v>
      </c>
      <c r="AF1981" s="20">
        <f t="shared" si="61"/>
        <v>0</v>
      </c>
    </row>
    <row r="1982" spans="1:32" ht="30" customHeight="1">
      <c r="A1982" s="21" t="str">
        <f>IFERROR(INDEX(PQR_Dept!$A$2:$A$21166, MATCH(B1982, PQR_Dept!$B$2:$B$21106, 0)), "")</f>
        <v/>
      </c>
      <c r="B1982" s="22"/>
      <c r="C1982" s="22"/>
      <c r="D1982" s="22"/>
      <c r="E1982" s="23"/>
      <c r="F1982" s="24"/>
      <c r="G1982" s="25"/>
      <c r="H1982" s="26"/>
      <c r="I1982" s="27"/>
      <c r="J1982" s="19"/>
      <c r="K1982" s="44"/>
      <c r="L1982" s="28"/>
      <c r="M1982" s="25"/>
      <c r="N1982" s="29"/>
      <c r="O1982" s="29"/>
      <c r="P1982" s="28"/>
      <c r="Q1982" s="30"/>
      <c r="R1982" s="28"/>
      <c r="S1982" s="28"/>
      <c r="T1982" s="28"/>
      <c r="U1982" s="31"/>
      <c r="V1982" s="32"/>
      <c r="W1982" s="32"/>
      <c r="X1982" s="32"/>
      <c r="Y1982" s="33"/>
      <c r="Z1982" s="33"/>
      <c r="AA1982" s="34"/>
      <c r="AB1982" s="40" t="str">
        <f>IF(AE1982 &gt; 0, IFERROR(IF(AND(AE1982 &gt; 0, AE1982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S1982 = ""), "Value in Column S is Required", IF(AF1982 &lt; 15, "At the time of Joining, age must be greater than 15 years", IF(AND(W1982 &gt; DATEVALUE("30/6/2024"), Y1982 = "Working"), "Column W and Y Logically Mismatched", IF(AND(X1982 &lt; DATEVALUE("1/7/2025"), Z1982 = "Working", X1982 &lt;&gt; ""), "Column X and Z Logically Mismatched", IF(AND(X1982 &lt;&gt; "", W1982 &gt;= X1982), "Column W and X Logically Missmatched",""))))))))))), ""), "")</f>
        <v/>
      </c>
      <c r="AC1982" s="36"/>
      <c r="AE1982" s="20">
        <f t="shared" si="60"/>
        <v>0</v>
      </c>
      <c r="AF1982" s="20">
        <f t="shared" si="61"/>
        <v>0</v>
      </c>
    </row>
    <row r="1983" spans="1:32" ht="30" customHeight="1">
      <c r="A1983" s="21" t="str">
        <f>IFERROR(INDEX(PQR_Dept!$A$2:$A$21166, MATCH(B1983, PQR_Dept!$B$2:$B$21106, 0)), "")</f>
        <v/>
      </c>
      <c r="B1983" s="22"/>
      <c r="C1983" s="22"/>
      <c r="D1983" s="22"/>
      <c r="E1983" s="23"/>
      <c r="F1983" s="24"/>
      <c r="G1983" s="25"/>
      <c r="H1983" s="26"/>
      <c r="I1983" s="27"/>
      <c r="J1983" s="19"/>
      <c r="K1983" s="44"/>
      <c r="L1983" s="28"/>
      <c r="M1983" s="25"/>
      <c r="N1983" s="29"/>
      <c r="O1983" s="29"/>
      <c r="P1983" s="28"/>
      <c r="Q1983" s="30"/>
      <c r="R1983" s="28"/>
      <c r="S1983" s="28"/>
      <c r="T1983" s="28"/>
      <c r="U1983" s="31"/>
      <c r="V1983" s="32"/>
      <c r="W1983" s="32"/>
      <c r="X1983" s="32"/>
      <c r="Y1983" s="33"/>
      <c r="Z1983" s="33"/>
      <c r="AA1983" s="34"/>
      <c r="AB1983" s="40" t="str">
        <f>IF(AE1983 &gt; 0, IFERROR(IF(AND(AE1983 &gt; 0, AE1983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S1983 = ""), "Value in Column S is Required", IF(AF1983 &lt; 15, "At the time of Joining, age must be greater than 15 years", IF(AND(W1983 &gt; DATEVALUE("30/6/2024"), Y1983 = "Working"), "Column W and Y Logically Mismatched", IF(AND(X1983 &lt; DATEVALUE("1/7/2025"), Z1983 = "Working", X1983 &lt;&gt; ""), "Column X and Z Logically Mismatched", IF(AND(X1983 &lt;&gt; "", W1983 &gt;= X1983), "Column W and X Logically Missmatched",""))))))))))), ""), "")</f>
        <v/>
      </c>
      <c r="AC1983" s="36"/>
      <c r="AE1983" s="20">
        <f t="shared" si="60"/>
        <v>0</v>
      </c>
      <c r="AF1983" s="20">
        <f t="shared" si="61"/>
        <v>0</v>
      </c>
    </row>
    <row r="1984" spans="1:32" ht="30" customHeight="1">
      <c r="A1984" s="21" t="str">
        <f>IFERROR(INDEX(PQR_Dept!$A$2:$A$21166, MATCH(B1984, PQR_Dept!$B$2:$B$21106, 0)), "")</f>
        <v/>
      </c>
      <c r="B1984" s="22"/>
      <c r="C1984" s="22"/>
      <c r="D1984" s="22"/>
      <c r="E1984" s="23"/>
      <c r="F1984" s="24"/>
      <c r="G1984" s="25"/>
      <c r="H1984" s="26"/>
      <c r="I1984" s="27"/>
      <c r="J1984" s="19"/>
      <c r="K1984" s="44"/>
      <c r="L1984" s="28"/>
      <c r="M1984" s="25"/>
      <c r="N1984" s="29"/>
      <c r="O1984" s="29"/>
      <c r="P1984" s="28"/>
      <c r="Q1984" s="30"/>
      <c r="R1984" s="28"/>
      <c r="S1984" s="28"/>
      <c r="T1984" s="28"/>
      <c r="U1984" s="31"/>
      <c r="V1984" s="32"/>
      <c r="W1984" s="32"/>
      <c r="X1984" s="32"/>
      <c r="Y1984" s="33"/>
      <c r="Z1984" s="33"/>
      <c r="AA1984" s="34"/>
      <c r="AB1984" s="40" t="str">
        <f>IF(AE1984 &gt; 0, IFERROR(IF(AND(AE1984 &gt; 0, AE1984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S1984 = ""), "Value in Column S is Required", IF(AF1984 &lt; 15, "At the time of Joining, age must be greater than 15 years", IF(AND(W1984 &gt; DATEVALUE("30/6/2024"), Y1984 = "Working"), "Column W and Y Logically Mismatched", IF(AND(X1984 &lt; DATEVALUE("1/7/2025"), Z1984 = "Working", X1984 &lt;&gt; ""), "Column X and Z Logically Mismatched", IF(AND(X1984 &lt;&gt; "", W1984 &gt;= X1984), "Column W and X Logically Missmatched",""))))))))))), ""), "")</f>
        <v/>
      </c>
      <c r="AC1984" s="36"/>
      <c r="AE1984" s="20">
        <f t="shared" si="60"/>
        <v>0</v>
      </c>
      <c r="AF1984" s="20">
        <f t="shared" si="61"/>
        <v>0</v>
      </c>
    </row>
    <row r="1985" spans="1:32" ht="30" customHeight="1">
      <c r="A1985" s="21" t="str">
        <f>IFERROR(INDEX(PQR_Dept!$A$2:$A$21166, MATCH(B1985, PQR_Dept!$B$2:$B$21106, 0)), "")</f>
        <v/>
      </c>
      <c r="B1985" s="22"/>
      <c r="C1985" s="22"/>
      <c r="D1985" s="22"/>
      <c r="E1985" s="23"/>
      <c r="F1985" s="24"/>
      <c r="G1985" s="25"/>
      <c r="H1985" s="26"/>
      <c r="I1985" s="27"/>
      <c r="J1985" s="19"/>
      <c r="K1985" s="44"/>
      <c r="L1985" s="28"/>
      <c r="M1985" s="25"/>
      <c r="N1985" s="29"/>
      <c r="O1985" s="29"/>
      <c r="P1985" s="28"/>
      <c r="Q1985" s="30"/>
      <c r="R1985" s="28"/>
      <c r="S1985" s="28"/>
      <c r="T1985" s="28"/>
      <c r="U1985" s="31"/>
      <c r="V1985" s="32"/>
      <c r="W1985" s="32"/>
      <c r="X1985" s="32"/>
      <c r="Y1985" s="33"/>
      <c r="Z1985" s="33"/>
      <c r="AA1985" s="34"/>
      <c r="AB1985" s="40" t="str">
        <f>IF(AE1985 &gt; 0, IFERROR(IF(AND(AE1985 &gt; 0, AE1985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S1985 = ""), "Value in Column S is Required", IF(AF1985 &lt; 15, "At the time of Joining, age must be greater than 15 years", IF(AND(W1985 &gt; DATEVALUE("30/6/2024"), Y1985 = "Working"), "Column W and Y Logically Mismatched", IF(AND(X1985 &lt; DATEVALUE("1/7/2025"), Z1985 = "Working", X1985 &lt;&gt; ""), "Column X and Z Logically Mismatched", IF(AND(X1985 &lt;&gt; "", W1985 &gt;= X1985), "Column W and X Logically Missmatched",""))))))))))), ""), "")</f>
        <v/>
      </c>
      <c r="AC1985" s="36"/>
      <c r="AE1985" s="20">
        <f t="shared" si="60"/>
        <v>0</v>
      </c>
      <c r="AF1985" s="20">
        <f t="shared" si="61"/>
        <v>0</v>
      </c>
    </row>
    <row r="1986" spans="1:32" ht="30" customHeight="1">
      <c r="A1986" s="21" t="str">
        <f>IFERROR(INDEX(PQR_Dept!$A$2:$A$21166, MATCH(B1986, PQR_Dept!$B$2:$B$21106, 0)), "")</f>
        <v/>
      </c>
      <c r="B1986" s="22"/>
      <c r="C1986" s="22"/>
      <c r="D1986" s="22"/>
      <c r="E1986" s="23"/>
      <c r="F1986" s="24"/>
      <c r="G1986" s="25"/>
      <c r="H1986" s="26"/>
      <c r="I1986" s="27"/>
      <c r="J1986" s="19"/>
      <c r="K1986" s="44"/>
      <c r="L1986" s="28"/>
      <c r="M1986" s="25"/>
      <c r="N1986" s="29"/>
      <c r="O1986" s="29"/>
      <c r="P1986" s="28"/>
      <c r="Q1986" s="30"/>
      <c r="R1986" s="28"/>
      <c r="S1986" s="28"/>
      <c r="T1986" s="28"/>
      <c r="U1986" s="31"/>
      <c r="V1986" s="32"/>
      <c r="W1986" s="32"/>
      <c r="X1986" s="32"/>
      <c r="Y1986" s="33"/>
      <c r="Z1986" s="33"/>
      <c r="AA1986" s="34"/>
      <c r="AB1986" s="40" t="str">
        <f>IF(AE1986 &gt; 0, IFERROR(IF(AND(AE1986 &gt; 0, AE1986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S1986 = ""), "Value in Column S is Required", IF(AF1986 &lt; 15, "At the time of Joining, age must be greater than 15 years", IF(AND(W1986 &gt; DATEVALUE("30/6/2024"), Y1986 = "Working"), "Column W and Y Logically Mismatched", IF(AND(X1986 &lt; DATEVALUE("1/7/2025"), Z1986 = "Working", X1986 &lt;&gt; ""), "Column X and Z Logically Mismatched", IF(AND(X1986 &lt;&gt; "", W1986 &gt;= X1986), "Column W and X Logically Missmatched",""))))))))))), ""), "")</f>
        <v/>
      </c>
      <c r="AC1986" s="36"/>
      <c r="AE1986" s="20">
        <f t="shared" si="60"/>
        <v>0</v>
      </c>
      <c r="AF1986" s="20">
        <f t="shared" si="61"/>
        <v>0</v>
      </c>
    </row>
    <row r="1987" spans="1:32" ht="30" customHeight="1">
      <c r="A1987" s="21" t="str">
        <f>IFERROR(INDEX(PQR_Dept!$A$2:$A$21166, MATCH(B1987, PQR_Dept!$B$2:$B$21106, 0)), "")</f>
        <v/>
      </c>
      <c r="B1987" s="22"/>
      <c r="C1987" s="22"/>
      <c r="D1987" s="22"/>
      <c r="E1987" s="23"/>
      <c r="F1987" s="24"/>
      <c r="G1987" s="25"/>
      <c r="H1987" s="26"/>
      <c r="I1987" s="27"/>
      <c r="J1987" s="19"/>
      <c r="K1987" s="44"/>
      <c r="L1987" s="28"/>
      <c r="M1987" s="25"/>
      <c r="N1987" s="29"/>
      <c r="O1987" s="29"/>
      <c r="P1987" s="28"/>
      <c r="Q1987" s="30"/>
      <c r="R1987" s="28"/>
      <c r="S1987" s="28"/>
      <c r="T1987" s="28"/>
      <c r="U1987" s="31"/>
      <c r="V1987" s="32"/>
      <c r="W1987" s="32"/>
      <c r="X1987" s="32"/>
      <c r="Y1987" s="33"/>
      <c r="Z1987" s="33"/>
      <c r="AA1987" s="34"/>
      <c r="AB1987" s="40" t="str">
        <f>IF(AE1987 &gt; 0, IFERROR(IF(AND(AE1987 &gt; 0, AE1987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S1987 = ""), "Value in Column S is Required", IF(AF1987 &lt; 15, "At the time of Joining, age must be greater than 15 years", IF(AND(W1987 &gt; DATEVALUE("30/6/2024"), Y1987 = "Working"), "Column W and Y Logically Mismatched", IF(AND(X1987 &lt; DATEVALUE("1/7/2025"), Z1987 = "Working", X1987 &lt;&gt; ""), "Column X and Z Logically Mismatched", IF(AND(X1987 &lt;&gt; "", W1987 &gt;= X1987), "Column W and X Logically Missmatched",""))))))))))), ""), "")</f>
        <v/>
      </c>
      <c r="AC1987" s="36"/>
      <c r="AE1987" s="20">
        <f t="shared" ref="AE1987:AE2050" si="62">IF(B1987 &lt;&gt; "", COUNTA(Y1987:Z1987,V1987:W1987,T1987,P1987:Q1987,K1987:M1987,B1987:G1987), 0)</f>
        <v>0</v>
      </c>
      <c r="AF1987" s="20">
        <f t="shared" ref="AF1987:AF2050" si="63">YEARFRAC(V1987,W1987)</f>
        <v>0</v>
      </c>
    </row>
    <row r="1988" spans="1:32" ht="30" customHeight="1">
      <c r="A1988" s="21" t="str">
        <f>IFERROR(INDEX(PQR_Dept!$A$2:$A$21166, MATCH(B1988, PQR_Dept!$B$2:$B$21106, 0)), "")</f>
        <v/>
      </c>
      <c r="B1988" s="22"/>
      <c r="C1988" s="22"/>
      <c r="D1988" s="22"/>
      <c r="E1988" s="23"/>
      <c r="F1988" s="24"/>
      <c r="G1988" s="25"/>
      <c r="H1988" s="26"/>
      <c r="I1988" s="27"/>
      <c r="J1988" s="19"/>
      <c r="K1988" s="44"/>
      <c r="L1988" s="28"/>
      <c r="M1988" s="25"/>
      <c r="N1988" s="29"/>
      <c r="O1988" s="29"/>
      <c r="P1988" s="28"/>
      <c r="Q1988" s="30"/>
      <c r="R1988" s="28"/>
      <c r="S1988" s="28"/>
      <c r="T1988" s="28"/>
      <c r="U1988" s="31"/>
      <c r="V1988" s="32"/>
      <c r="W1988" s="32"/>
      <c r="X1988" s="32"/>
      <c r="Y1988" s="33"/>
      <c r="Z1988" s="33"/>
      <c r="AA1988" s="34"/>
      <c r="AB1988" s="40" t="str">
        <f>IF(AE1988 &gt; 0, IFERROR(IF(AND(AE1988 &gt; 0, AE1988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S1988 = ""), "Value in Column S is Required", IF(AF1988 &lt; 15, "At the time of Joining, age must be greater than 15 years", IF(AND(W1988 &gt; DATEVALUE("30/6/2024"), Y1988 = "Working"), "Column W and Y Logically Mismatched", IF(AND(X1988 &lt; DATEVALUE("1/7/2025"), Z1988 = "Working", X1988 &lt;&gt; ""), "Column X and Z Logically Mismatched", IF(AND(X1988 &lt;&gt; "", W1988 &gt;= X1988), "Column W and X Logically Missmatched",""))))))))))), ""), "")</f>
        <v/>
      </c>
      <c r="AC1988" s="36"/>
      <c r="AE1988" s="20">
        <f t="shared" si="62"/>
        <v>0</v>
      </c>
      <c r="AF1988" s="20">
        <f t="shared" si="63"/>
        <v>0</v>
      </c>
    </row>
    <row r="1989" spans="1:32" ht="30" customHeight="1">
      <c r="A1989" s="21" t="str">
        <f>IFERROR(INDEX(PQR_Dept!$A$2:$A$21166, MATCH(B1989, PQR_Dept!$B$2:$B$21106, 0)), "")</f>
        <v/>
      </c>
      <c r="B1989" s="22"/>
      <c r="C1989" s="22"/>
      <c r="D1989" s="22"/>
      <c r="E1989" s="23"/>
      <c r="F1989" s="24"/>
      <c r="G1989" s="25"/>
      <c r="H1989" s="26"/>
      <c r="I1989" s="27"/>
      <c r="J1989" s="19"/>
      <c r="K1989" s="44"/>
      <c r="L1989" s="28"/>
      <c r="M1989" s="25"/>
      <c r="N1989" s="29"/>
      <c r="O1989" s="29"/>
      <c r="P1989" s="28"/>
      <c r="Q1989" s="30"/>
      <c r="R1989" s="28"/>
      <c r="S1989" s="28"/>
      <c r="T1989" s="28"/>
      <c r="U1989" s="31"/>
      <c r="V1989" s="32"/>
      <c r="W1989" s="32"/>
      <c r="X1989" s="32"/>
      <c r="Y1989" s="33"/>
      <c r="Z1989" s="33"/>
      <c r="AA1989" s="34"/>
      <c r="AB1989" s="40" t="str">
        <f>IF(AE1989 &gt; 0, IFERROR(IF(AND(AE1989 &gt; 0, AE1989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S1989 = ""), "Value in Column S is Required", IF(AF1989 &lt; 15, "At the time of Joining, age must be greater than 15 years", IF(AND(W1989 &gt; DATEVALUE("30/6/2024"), Y1989 = "Working"), "Column W and Y Logically Mismatched", IF(AND(X1989 &lt; DATEVALUE("1/7/2025"), Z1989 = "Working", X1989 &lt;&gt; ""), "Column X and Z Logically Mismatched", IF(AND(X1989 &lt;&gt; "", W1989 &gt;= X1989), "Column W and X Logically Missmatched",""))))))))))), ""), "")</f>
        <v/>
      </c>
      <c r="AC1989" s="36"/>
      <c r="AE1989" s="20">
        <f t="shared" si="62"/>
        <v>0</v>
      </c>
      <c r="AF1989" s="20">
        <f t="shared" si="63"/>
        <v>0</v>
      </c>
    </row>
    <row r="1990" spans="1:32" ht="30" customHeight="1">
      <c r="A1990" s="21" t="str">
        <f>IFERROR(INDEX(PQR_Dept!$A$2:$A$21166, MATCH(B1990, PQR_Dept!$B$2:$B$21106, 0)), "")</f>
        <v/>
      </c>
      <c r="B1990" s="22"/>
      <c r="C1990" s="22"/>
      <c r="D1990" s="22"/>
      <c r="E1990" s="23"/>
      <c r="F1990" s="24"/>
      <c r="G1990" s="25"/>
      <c r="H1990" s="26"/>
      <c r="I1990" s="27"/>
      <c r="J1990" s="19"/>
      <c r="K1990" s="44"/>
      <c r="L1990" s="28"/>
      <c r="M1990" s="25"/>
      <c r="N1990" s="29"/>
      <c r="O1990" s="29"/>
      <c r="P1990" s="28"/>
      <c r="Q1990" s="30"/>
      <c r="R1990" s="28"/>
      <c r="S1990" s="28"/>
      <c r="T1990" s="28"/>
      <c r="U1990" s="31"/>
      <c r="V1990" s="32"/>
      <c r="W1990" s="32"/>
      <c r="X1990" s="32"/>
      <c r="Y1990" s="33"/>
      <c r="Z1990" s="33"/>
      <c r="AA1990" s="34"/>
      <c r="AB1990" s="40" t="str">
        <f>IF(AE1990 &gt; 0, IFERROR(IF(AND(AE1990 &gt; 0, AE1990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S1990 = ""), "Value in Column S is Required", IF(AF1990 &lt; 15, "At the time of Joining, age must be greater than 15 years", IF(AND(W1990 &gt; DATEVALUE("30/6/2024"), Y1990 = "Working"), "Column W and Y Logically Mismatched", IF(AND(X1990 &lt; DATEVALUE("1/7/2025"), Z1990 = "Working", X1990 &lt;&gt; ""), "Column X and Z Logically Mismatched", IF(AND(X1990 &lt;&gt; "", W1990 &gt;= X1990), "Column W and X Logically Missmatched",""))))))))))), ""), "")</f>
        <v/>
      </c>
      <c r="AC1990" s="36"/>
      <c r="AE1990" s="20">
        <f t="shared" si="62"/>
        <v>0</v>
      </c>
      <c r="AF1990" s="20">
        <f t="shared" si="63"/>
        <v>0</v>
      </c>
    </row>
    <row r="1991" spans="1:32" ht="30" customHeight="1">
      <c r="A1991" s="21" t="str">
        <f>IFERROR(INDEX(PQR_Dept!$A$2:$A$21166, MATCH(B1991, PQR_Dept!$B$2:$B$21106, 0)), "")</f>
        <v/>
      </c>
      <c r="B1991" s="22"/>
      <c r="C1991" s="22"/>
      <c r="D1991" s="22"/>
      <c r="E1991" s="23"/>
      <c r="F1991" s="24"/>
      <c r="G1991" s="25"/>
      <c r="H1991" s="26"/>
      <c r="I1991" s="27"/>
      <c r="J1991" s="19"/>
      <c r="K1991" s="44"/>
      <c r="L1991" s="28"/>
      <c r="M1991" s="25"/>
      <c r="N1991" s="29"/>
      <c r="O1991" s="29"/>
      <c r="P1991" s="28"/>
      <c r="Q1991" s="30"/>
      <c r="R1991" s="28"/>
      <c r="S1991" s="28"/>
      <c r="T1991" s="28"/>
      <c r="U1991" s="31"/>
      <c r="V1991" s="32"/>
      <c r="W1991" s="32"/>
      <c r="X1991" s="32"/>
      <c r="Y1991" s="33"/>
      <c r="Z1991" s="33"/>
      <c r="AA1991" s="34"/>
      <c r="AB1991" s="40" t="str">
        <f>IF(AE1991 &gt; 0, IFERROR(IF(AND(AE1991 &gt; 0, AE1991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S1991 = ""), "Value in Column S is Required", IF(AF1991 &lt; 15, "At the time of Joining, age must be greater than 15 years", IF(AND(W1991 &gt; DATEVALUE("30/6/2024"), Y1991 = "Working"), "Column W and Y Logically Mismatched", IF(AND(X1991 &lt; DATEVALUE("1/7/2025"), Z1991 = "Working", X1991 &lt;&gt; ""), "Column X and Z Logically Mismatched", IF(AND(X1991 &lt;&gt; "", W1991 &gt;= X1991), "Column W and X Logically Missmatched",""))))))))))), ""), "")</f>
        <v/>
      </c>
      <c r="AC1991" s="36"/>
      <c r="AE1991" s="20">
        <f t="shared" si="62"/>
        <v>0</v>
      </c>
      <c r="AF1991" s="20">
        <f t="shared" si="63"/>
        <v>0</v>
      </c>
    </row>
    <row r="1992" spans="1:32" ht="30" customHeight="1">
      <c r="A1992" s="21" t="str">
        <f>IFERROR(INDEX(PQR_Dept!$A$2:$A$21166, MATCH(B1992, PQR_Dept!$B$2:$B$21106, 0)), "")</f>
        <v/>
      </c>
      <c r="B1992" s="22"/>
      <c r="C1992" s="22"/>
      <c r="D1992" s="22"/>
      <c r="E1992" s="23"/>
      <c r="F1992" s="24"/>
      <c r="G1992" s="25"/>
      <c r="H1992" s="26"/>
      <c r="I1992" s="27"/>
      <c r="J1992" s="19"/>
      <c r="K1992" s="44"/>
      <c r="L1992" s="28"/>
      <c r="M1992" s="25"/>
      <c r="N1992" s="29"/>
      <c r="O1992" s="29"/>
      <c r="P1992" s="28"/>
      <c r="Q1992" s="30"/>
      <c r="R1992" s="28"/>
      <c r="S1992" s="28"/>
      <c r="T1992" s="28"/>
      <c r="U1992" s="31"/>
      <c r="V1992" s="32"/>
      <c r="W1992" s="32"/>
      <c r="X1992" s="32"/>
      <c r="Y1992" s="33"/>
      <c r="Z1992" s="33"/>
      <c r="AA1992" s="34"/>
      <c r="AB1992" s="40" t="str">
        <f>IF(AE1992 &gt; 0, IFERROR(IF(AND(AE1992 &gt; 0, AE1992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S1992 = ""), "Value in Column S is Required", IF(AF1992 &lt; 15, "At the time of Joining, age must be greater than 15 years", IF(AND(W1992 &gt; DATEVALUE("30/6/2024"), Y1992 = "Working"), "Column W and Y Logically Mismatched", IF(AND(X1992 &lt; DATEVALUE("1/7/2025"), Z1992 = "Working", X1992 &lt;&gt; ""), "Column X and Z Logically Mismatched", IF(AND(X1992 &lt;&gt; "", W1992 &gt;= X1992), "Column W and X Logically Missmatched",""))))))))))), ""), "")</f>
        <v/>
      </c>
      <c r="AC1992" s="36"/>
      <c r="AE1992" s="20">
        <f t="shared" si="62"/>
        <v>0</v>
      </c>
      <c r="AF1992" s="20">
        <f t="shared" si="63"/>
        <v>0</v>
      </c>
    </row>
    <row r="1993" spans="1:32" ht="30" customHeight="1">
      <c r="A1993" s="21" t="str">
        <f>IFERROR(INDEX(PQR_Dept!$A$2:$A$21166, MATCH(B1993, PQR_Dept!$B$2:$B$21106, 0)), "")</f>
        <v/>
      </c>
      <c r="B1993" s="22"/>
      <c r="C1993" s="22"/>
      <c r="D1993" s="22"/>
      <c r="E1993" s="23"/>
      <c r="F1993" s="24"/>
      <c r="G1993" s="25"/>
      <c r="H1993" s="26"/>
      <c r="I1993" s="27"/>
      <c r="J1993" s="19"/>
      <c r="K1993" s="44"/>
      <c r="L1993" s="28"/>
      <c r="M1993" s="25"/>
      <c r="N1993" s="29"/>
      <c r="O1993" s="29"/>
      <c r="P1993" s="28"/>
      <c r="Q1993" s="30"/>
      <c r="R1993" s="28"/>
      <c r="S1993" s="28"/>
      <c r="T1993" s="28"/>
      <c r="U1993" s="31"/>
      <c r="V1993" s="32"/>
      <c r="W1993" s="32"/>
      <c r="X1993" s="32"/>
      <c r="Y1993" s="33"/>
      <c r="Z1993" s="33"/>
      <c r="AA1993" s="34"/>
      <c r="AB1993" s="40" t="str">
        <f>IF(AE1993 &gt; 0, IFERROR(IF(AND(AE1993 &gt; 0, AE1993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S1993 = ""), "Value in Column S is Required", IF(AF1993 &lt; 15, "At the time of Joining, age must be greater than 15 years", IF(AND(W1993 &gt; DATEVALUE("30/6/2024"), Y1993 = "Working"), "Column W and Y Logically Mismatched", IF(AND(X1993 &lt; DATEVALUE("1/7/2025"), Z1993 = "Working", X1993 &lt;&gt; ""), "Column X and Z Logically Mismatched", IF(AND(X1993 &lt;&gt; "", W1993 &gt;= X1993), "Column W and X Logically Missmatched",""))))))))))), ""), "")</f>
        <v/>
      </c>
      <c r="AC1993" s="36"/>
      <c r="AE1993" s="20">
        <f t="shared" si="62"/>
        <v>0</v>
      </c>
      <c r="AF1993" s="20">
        <f t="shared" si="63"/>
        <v>0</v>
      </c>
    </row>
    <row r="1994" spans="1:32" ht="30" customHeight="1">
      <c r="A1994" s="21" t="str">
        <f>IFERROR(INDEX(PQR_Dept!$A$2:$A$21166, MATCH(B1994, PQR_Dept!$B$2:$B$21106, 0)), "")</f>
        <v/>
      </c>
      <c r="B1994" s="22"/>
      <c r="C1994" s="22"/>
      <c r="D1994" s="22"/>
      <c r="E1994" s="23"/>
      <c r="F1994" s="24"/>
      <c r="G1994" s="25"/>
      <c r="H1994" s="26"/>
      <c r="I1994" s="27"/>
      <c r="J1994" s="19"/>
      <c r="K1994" s="44"/>
      <c r="L1994" s="28"/>
      <c r="M1994" s="25"/>
      <c r="N1994" s="29"/>
      <c r="O1994" s="29"/>
      <c r="P1994" s="28"/>
      <c r="Q1994" s="30"/>
      <c r="R1994" s="28"/>
      <c r="S1994" s="28"/>
      <c r="T1994" s="28"/>
      <c r="U1994" s="31"/>
      <c r="V1994" s="32"/>
      <c r="W1994" s="32"/>
      <c r="X1994" s="32"/>
      <c r="Y1994" s="33"/>
      <c r="Z1994" s="33"/>
      <c r="AA1994" s="34"/>
      <c r="AB1994" s="40" t="str">
        <f>IF(AE1994 &gt; 0, IFERROR(IF(AND(AE1994 &gt; 0, AE1994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S1994 = ""), "Value in Column S is Required", IF(AF1994 &lt; 15, "At the time of Joining, age must be greater than 15 years", IF(AND(W1994 &gt; DATEVALUE("30/6/2024"), Y1994 = "Working"), "Column W and Y Logically Mismatched", IF(AND(X1994 &lt; DATEVALUE("1/7/2025"), Z1994 = "Working", X1994 &lt;&gt; ""), "Column X and Z Logically Mismatched", IF(AND(X1994 &lt;&gt; "", W1994 &gt;= X1994), "Column W and X Logically Missmatched",""))))))))))), ""), "")</f>
        <v/>
      </c>
      <c r="AC1994" s="36"/>
      <c r="AE1994" s="20">
        <f t="shared" si="62"/>
        <v>0</v>
      </c>
      <c r="AF1994" s="20">
        <f t="shared" si="63"/>
        <v>0</v>
      </c>
    </row>
    <row r="1995" spans="1:32" ht="30" customHeight="1">
      <c r="A1995" s="21" t="str">
        <f>IFERROR(INDEX(PQR_Dept!$A$2:$A$21166, MATCH(B1995, PQR_Dept!$B$2:$B$21106, 0)), "")</f>
        <v/>
      </c>
      <c r="B1995" s="22"/>
      <c r="C1995" s="22"/>
      <c r="D1995" s="22"/>
      <c r="E1995" s="23"/>
      <c r="F1995" s="24"/>
      <c r="G1995" s="25"/>
      <c r="H1995" s="26"/>
      <c r="I1995" s="27"/>
      <c r="J1995" s="19"/>
      <c r="K1995" s="44"/>
      <c r="L1995" s="28"/>
      <c r="M1995" s="25"/>
      <c r="N1995" s="29"/>
      <c r="O1995" s="29"/>
      <c r="P1995" s="28"/>
      <c r="Q1995" s="30"/>
      <c r="R1995" s="28"/>
      <c r="S1995" s="28"/>
      <c r="T1995" s="28"/>
      <c r="U1995" s="31"/>
      <c r="V1995" s="32"/>
      <c r="W1995" s="32"/>
      <c r="X1995" s="32"/>
      <c r="Y1995" s="33"/>
      <c r="Z1995" s="33"/>
      <c r="AA1995" s="34"/>
      <c r="AB1995" s="40" t="str">
        <f>IF(AE1995 &gt; 0, IFERROR(IF(AND(AE1995 &gt; 0, AE1995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S1995 = ""), "Value in Column S is Required", IF(AF1995 &lt; 15, "At the time of Joining, age must be greater than 15 years", IF(AND(W1995 &gt; DATEVALUE("30/6/2024"), Y1995 = "Working"), "Column W and Y Logically Mismatched", IF(AND(X1995 &lt; DATEVALUE("1/7/2025"), Z1995 = "Working", X1995 &lt;&gt; ""), "Column X and Z Logically Mismatched", IF(AND(X1995 &lt;&gt; "", W1995 &gt;= X1995), "Column W and X Logically Missmatched",""))))))))))), ""), "")</f>
        <v/>
      </c>
      <c r="AC1995" s="36"/>
      <c r="AE1995" s="20">
        <f t="shared" si="62"/>
        <v>0</v>
      </c>
      <c r="AF1995" s="20">
        <f t="shared" si="63"/>
        <v>0</v>
      </c>
    </row>
    <row r="1996" spans="1:32" ht="30" customHeight="1">
      <c r="A1996" s="21" t="str">
        <f>IFERROR(INDEX(PQR_Dept!$A$2:$A$21166, MATCH(B1996, PQR_Dept!$B$2:$B$21106, 0)), "")</f>
        <v/>
      </c>
      <c r="B1996" s="22"/>
      <c r="C1996" s="22"/>
      <c r="D1996" s="22"/>
      <c r="E1996" s="23"/>
      <c r="F1996" s="24"/>
      <c r="G1996" s="25"/>
      <c r="H1996" s="26"/>
      <c r="I1996" s="27"/>
      <c r="J1996" s="19"/>
      <c r="K1996" s="44"/>
      <c r="L1996" s="28"/>
      <c r="M1996" s="25"/>
      <c r="N1996" s="29"/>
      <c r="O1996" s="29"/>
      <c r="P1996" s="28"/>
      <c r="Q1996" s="30"/>
      <c r="R1996" s="28"/>
      <c r="S1996" s="28"/>
      <c r="T1996" s="28"/>
      <c r="U1996" s="31"/>
      <c r="V1996" s="32"/>
      <c r="W1996" s="32"/>
      <c r="X1996" s="32"/>
      <c r="Y1996" s="33"/>
      <c r="Z1996" s="33"/>
      <c r="AA1996" s="34"/>
      <c r="AB1996" s="40" t="str">
        <f>IF(AE1996 &gt; 0, IFERROR(IF(AND(AE1996 &gt; 0, AE1996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S1996 = ""), "Value in Column S is Required", IF(AF1996 &lt; 15, "At the time of Joining, age must be greater than 15 years", IF(AND(W1996 &gt; DATEVALUE("30/6/2024"), Y1996 = "Working"), "Column W and Y Logically Mismatched", IF(AND(X1996 &lt; DATEVALUE("1/7/2025"), Z1996 = "Working", X1996 &lt;&gt; ""), "Column X and Z Logically Mismatched", IF(AND(X1996 &lt;&gt; "", W1996 &gt;= X1996), "Column W and X Logically Missmatched",""))))))))))), ""), "")</f>
        <v/>
      </c>
      <c r="AC1996" s="36"/>
      <c r="AE1996" s="20">
        <f t="shared" si="62"/>
        <v>0</v>
      </c>
      <c r="AF1996" s="20">
        <f t="shared" si="63"/>
        <v>0</v>
      </c>
    </row>
    <row r="1997" spans="1:32" ht="30" customHeight="1">
      <c r="A1997" s="21" t="str">
        <f>IFERROR(INDEX(PQR_Dept!$A$2:$A$21166, MATCH(B1997, PQR_Dept!$B$2:$B$21106, 0)), "")</f>
        <v/>
      </c>
      <c r="B1997" s="22"/>
      <c r="C1997" s="22"/>
      <c r="D1997" s="22"/>
      <c r="E1997" s="23"/>
      <c r="F1997" s="24"/>
      <c r="G1997" s="25"/>
      <c r="H1997" s="26"/>
      <c r="I1997" s="27"/>
      <c r="J1997" s="19"/>
      <c r="K1997" s="44"/>
      <c r="L1997" s="28"/>
      <c r="M1997" s="25"/>
      <c r="N1997" s="29"/>
      <c r="O1997" s="29"/>
      <c r="P1997" s="28"/>
      <c r="Q1997" s="30"/>
      <c r="R1997" s="28"/>
      <c r="S1997" s="28"/>
      <c r="T1997" s="28"/>
      <c r="U1997" s="31"/>
      <c r="V1997" s="32"/>
      <c r="W1997" s="32"/>
      <c r="X1997" s="32"/>
      <c r="Y1997" s="33"/>
      <c r="Z1997" s="33"/>
      <c r="AA1997" s="34"/>
      <c r="AB1997" s="40" t="str">
        <f>IF(AE1997 &gt; 0, IFERROR(IF(AND(AE1997 &gt; 0, AE1997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S1997 = ""), "Value in Column S is Required", IF(AF1997 &lt; 15, "At the time of Joining, age must be greater than 15 years", IF(AND(W1997 &gt; DATEVALUE("30/6/2024"), Y1997 = "Working"), "Column W and Y Logically Mismatched", IF(AND(X1997 &lt; DATEVALUE("1/7/2025"), Z1997 = "Working", X1997 &lt;&gt; ""), "Column X and Z Logically Mismatched", IF(AND(X1997 &lt;&gt; "", W1997 &gt;= X1997), "Column W and X Logically Missmatched",""))))))))))), ""), "")</f>
        <v/>
      </c>
      <c r="AC1997" s="36"/>
      <c r="AE1997" s="20">
        <f t="shared" si="62"/>
        <v>0</v>
      </c>
      <c r="AF1997" s="20">
        <f t="shared" si="63"/>
        <v>0</v>
      </c>
    </row>
    <row r="1998" spans="1:32" ht="30" customHeight="1">
      <c r="A1998" s="21" t="str">
        <f>IFERROR(INDEX(PQR_Dept!$A$2:$A$21166, MATCH(B1998, PQR_Dept!$B$2:$B$21106, 0)), "")</f>
        <v/>
      </c>
      <c r="B1998" s="22"/>
      <c r="C1998" s="22"/>
      <c r="D1998" s="22"/>
      <c r="E1998" s="23"/>
      <c r="F1998" s="24"/>
      <c r="G1998" s="25"/>
      <c r="H1998" s="26"/>
      <c r="I1998" s="27"/>
      <c r="J1998" s="19"/>
      <c r="K1998" s="44"/>
      <c r="L1998" s="28"/>
      <c r="M1998" s="25"/>
      <c r="N1998" s="29"/>
      <c r="O1998" s="29"/>
      <c r="P1998" s="28"/>
      <c r="Q1998" s="30"/>
      <c r="R1998" s="28"/>
      <c r="S1998" s="28"/>
      <c r="T1998" s="28"/>
      <c r="U1998" s="31"/>
      <c r="V1998" s="32"/>
      <c r="W1998" s="32"/>
      <c r="X1998" s="32"/>
      <c r="Y1998" s="33"/>
      <c r="Z1998" s="33"/>
      <c r="AA1998" s="34"/>
      <c r="AB1998" s="40" t="str">
        <f>IF(AE1998 &gt; 0, IFERROR(IF(AND(AE1998 &gt; 0, AE1998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S1998 = ""), "Value in Column S is Required", IF(AF1998 &lt; 15, "At the time of Joining, age must be greater than 15 years", IF(AND(W1998 &gt; DATEVALUE("30/6/2024"), Y1998 = "Working"), "Column W and Y Logically Mismatched", IF(AND(X1998 &lt; DATEVALUE("1/7/2025"), Z1998 = "Working", X1998 &lt;&gt; ""), "Column X and Z Logically Mismatched", IF(AND(X1998 &lt;&gt; "", W1998 &gt;= X1998), "Column W and X Logically Missmatched",""))))))))))), ""), "")</f>
        <v/>
      </c>
      <c r="AC1998" s="37"/>
      <c r="AE1998" s="20">
        <f t="shared" si="62"/>
        <v>0</v>
      </c>
      <c r="AF1998" s="20">
        <f t="shared" si="63"/>
        <v>0</v>
      </c>
    </row>
    <row r="1999" spans="1:32" ht="30" customHeight="1">
      <c r="A1999" s="21" t="str">
        <f>IFERROR(INDEX(PQR_Dept!$A$2:$A$21166, MATCH(B1999, PQR_Dept!$B$2:$B$21106, 0)), "")</f>
        <v/>
      </c>
      <c r="B1999" s="22"/>
      <c r="C1999" s="22"/>
      <c r="D1999" s="22"/>
      <c r="E1999" s="23"/>
      <c r="F1999" s="24"/>
      <c r="G1999" s="25"/>
      <c r="H1999" s="26"/>
      <c r="I1999" s="27"/>
      <c r="J1999" s="19"/>
      <c r="K1999" s="44"/>
      <c r="L1999" s="28"/>
      <c r="M1999" s="25"/>
      <c r="N1999" s="29"/>
      <c r="O1999" s="29"/>
      <c r="P1999" s="28"/>
      <c r="Q1999" s="30"/>
      <c r="R1999" s="28"/>
      <c r="S1999" s="28"/>
      <c r="T1999" s="28"/>
      <c r="U1999" s="31"/>
      <c r="V1999" s="32"/>
      <c r="W1999" s="32"/>
      <c r="X1999" s="32"/>
      <c r="Y1999" s="33"/>
      <c r="Z1999" s="33"/>
      <c r="AA1999" s="34"/>
      <c r="AB1999" s="40" t="str">
        <f>IF(AE1999 &gt; 0, IFERROR(IF(AND(AE1999 &gt; 0, AE1999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S1999 = ""), "Value in Column S is Required", IF(AF1999 &lt; 15, "At the time of Joining, age must be greater than 15 years", IF(AND(W1999 &gt; DATEVALUE("30/6/2024"), Y1999 = "Working"), "Column W and Y Logically Mismatched", IF(AND(X1999 &lt; DATEVALUE("1/7/2025"), Z1999 = "Working", X1999 &lt;&gt; ""), "Column X and Z Logically Mismatched", IF(AND(X1999 &lt;&gt; "", W1999 &gt;= X1999), "Column W and X Logically Missmatched",""))))))))))), ""), "")</f>
        <v/>
      </c>
      <c r="AC1999" s="36"/>
      <c r="AE1999" s="20">
        <f t="shared" si="62"/>
        <v>0</v>
      </c>
      <c r="AF1999" s="20">
        <f t="shared" si="63"/>
        <v>0</v>
      </c>
    </row>
    <row r="2000" spans="1:32" ht="30" customHeight="1">
      <c r="A2000" s="21" t="str">
        <f>IFERROR(INDEX(PQR_Dept!$A$2:$A$21166, MATCH(B2000, PQR_Dept!$B$2:$B$21106, 0)), "")</f>
        <v/>
      </c>
      <c r="B2000" s="22"/>
      <c r="C2000" s="22"/>
      <c r="D2000" s="22"/>
      <c r="E2000" s="23"/>
      <c r="F2000" s="24"/>
      <c r="G2000" s="25"/>
      <c r="H2000" s="26"/>
      <c r="I2000" s="27"/>
      <c r="J2000" s="19"/>
      <c r="K2000" s="44"/>
      <c r="L2000" s="28"/>
      <c r="M2000" s="25"/>
      <c r="N2000" s="29"/>
      <c r="O2000" s="29"/>
      <c r="P2000" s="28"/>
      <c r="Q2000" s="30"/>
      <c r="R2000" s="28"/>
      <c r="S2000" s="28"/>
      <c r="T2000" s="28"/>
      <c r="U2000" s="31"/>
      <c r="V2000" s="32"/>
      <c r="W2000" s="32"/>
      <c r="X2000" s="32"/>
      <c r="Y2000" s="33"/>
      <c r="Z2000" s="33"/>
      <c r="AA2000" s="34"/>
      <c r="AB2000" s="40" t="str">
        <f>IF(AE2000 &gt; 0, IFERROR(IF(AND(AE2000 &gt; 0, AE2000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S2000 = ""), "Value in Column S is Required", IF(AF2000 &lt; 15, "At the time of Joining, age must be greater than 15 years", IF(AND(W2000 &gt; DATEVALUE("30/6/2024"), Y2000 = "Working"), "Column W and Y Logically Mismatched", IF(AND(X2000 &lt; DATEVALUE("1/7/2025"), Z2000 = "Working", X2000 &lt;&gt; ""), "Column X and Z Logically Mismatched", IF(AND(X2000 &lt;&gt; "", W2000 &gt;= X2000), "Column W and X Logically Missmatched",""))))))))))), ""), "")</f>
        <v/>
      </c>
      <c r="AC2000" s="37"/>
      <c r="AE2000" s="20">
        <f t="shared" si="62"/>
        <v>0</v>
      </c>
      <c r="AF2000" s="20">
        <f t="shared" si="63"/>
        <v>0</v>
      </c>
    </row>
    <row r="2001" spans="1:32" ht="30" customHeight="1">
      <c r="A2001" s="21" t="str">
        <f>IFERROR(INDEX(PQR_Dept!$A$2:$A$21166, MATCH(B2001, PQR_Dept!$B$2:$B$21106, 0)), "")</f>
        <v/>
      </c>
      <c r="B2001" s="22"/>
      <c r="C2001" s="22"/>
      <c r="D2001" s="22"/>
      <c r="E2001" s="23"/>
      <c r="F2001" s="24"/>
      <c r="G2001" s="25"/>
      <c r="H2001" s="26"/>
      <c r="I2001" s="27"/>
      <c r="J2001" s="19"/>
      <c r="K2001" s="44"/>
      <c r="L2001" s="28"/>
      <c r="M2001" s="25"/>
      <c r="N2001" s="29"/>
      <c r="O2001" s="29"/>
      <c r="P2001" s="28"/>
      <c r="Q2001" s="30"/>
      <c r="R2001" s="28"/>
      <c r="S2001" s="28"/>
      <c r="T2001" s="28"/>
      <c r="U2001" s="31"/>
      <c r="V2001" s="32"/>
      <c r="W2001" s="32"/>
      <c r="X2001" s="32"/>
      <c r="Y2001" s="33"/>
      <c r="Z2001" s="33"/>
      <c r="AA2001" s="34"/>
      <c r="AB2001" s="40" t="str">
        <f>IF(AE2001 &gt; 0, IFERROR(IF(AND(AE2001 &gt; 0, AE2001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S2001 = ""), "Value in Column S is Required", IF(AF2001 &lt; 15, "At the time of Joining, age must be greater than 15 years", IF(AND(W2001 &gt; DATEVALUE("30/6/2024"), Y2001 = "Working"), "Column W and Y Logically Mismatched", IF(AND(X2001 &lt; DATEVALUE("1/7/2025"), Z2001 = "Working", X2001 &lt;&gt; ""), "Column X and Z Logically Mismatched", IF(AND(X2001 &lt;&gt; "", W2001 &gt;= X2001), "Column W and X Logically Missmatched",""))))))))))), ""), "")</f>
        <v/>
      </c>
      <c r="AC2001" s="37"/>
      <c r="AE2001" s="20">
        <f t="shared" si="62"/>
        <v>0</v>
      </c>
      <c r="AF2001" s="20">
        <f t="shared" si="63"/>
        <v>0</v>
      </c>
    </row>
    <row r="2002" spans="1:32" ht="30" customHeight="1">
      <c r="A2002" s="21" t="str">
        <f>IFERROR(INDEX(PQR_Dept!$A$2:$A$21166, MATCH(B2002, PQR_Dept!$B$2:$B$21106, 0)), "")</f>
        <v/>
      </c>
      <c r="B2002" s="22"/>
      <c r="C2002" s="22"/>
      <c r="D2002" s="22"/>
      <c r="E2002" s="23"/>
      <c r="F2002" s="24"/>
      <c r="G2002" s="25"/>
      <c r="H2002" s="26"/>
      <c r="I2002" s="27"/>
      <c r="J2002" s="19"/>
      <c r="K2002" s="44"/>
      <c r="L2002" s="28"/>
      <c r="M2002" s="25"/>
      <c r="N2002" s="29"/>
      <c r="O2002" s="29"/>
      <c r="P2002" s="28"/>
      <c r="Q2002" s="30"/>
      <c r="R2002" s="28"/>
      <c r="S2002" s="28"/>
      <c r="T2002" s="28"/>
      <c r="U2002" s="31"/>
      <c r="V2002" s="32"/>
      <c r="W2002" s="32"/>
      <c r="X2002" s="32"/>
      <c r="Y2002" s="33"/>
      <c r="Z2002" s="33"/>
      <c r="AA2002" s="34"/>
      <c r="AB2002" s="40" t="str">
        <f>IF(AE2002 &gt; 0, IFERROR(IF(AND(AE2002 &gt; 0, AE2002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S2002 = ""), "Value in Column S is Required", IF(AF2002 &lt; 15, "At the time of Joining, age must be greater than 15 years", IF(AND(W2002 &gt; DATEVALUE("30/6/2024"), Y2002 = "Working"), "Column W and Y Logically Mismatched", IF(AND(X2002 &lt; DATEVALUE("1/7/2025"), Z2002 = "Working", X2002 &lt;&gt; ""), "Column X and Z Logically Mismatched", IF(AND(X2002 &lt;&gt; "", W2002 &gt;= X2002), "Column W and X Logically Missmatched",""))))))))))), ""), "")</f>
        <v/>
      </c>
      <c r="AC2002" s="37"/>
      <c r="AE2002" s="20">
        <f t="shared" si="62"/>
        <v>0</v>
      </c>
      <c r="AF2002" s="20">
        <f t="shared" si="63"/>
        <v>0</v>
      </c>
    </row>
    <row r="2003" spans="1:32" ht="30" customHeight="1">
      <c r="A2003" s="21" t="str">
        <f>IFERROR(INDEX(PQR_Dept!$A$2:$A$21166, MATCH(B2003, PQR_Dept!$B$2:$B$21106, 0)), "")</f>
        <v/>
      </c>
      <c r="B2003" s="22"/>
      <c r="C2003" s="22"/>
      <c r="D2003" s="22"/>
      <c r="E2003" s="23"/>
      <c r="F2003" s="24"/>
      <c r="G2003" s="25"/>
      <c r="H2003" s="26"/>
      <c r="I2003" s="27"/>
      <c r="J2003" s="19"/>
      <c r="K2003" s="44"/>
      <c r="L2003" s="28"/>
      <c r="M2003" s="25"/>
      <c r="N2003" s="29"/>
      <c r="O2003" s="29"/>
      <c r="P2003" s="28"/>
      <c r="Q2003" s="30"/>
      <c r="R2003" s="28"/>
      <c r="S2003" s="28"/>
      <c r="T2003" s="28"/>
      <c r="U2003" s="31"/>
      <c r="V2003" s="32"/>
      <c r="W2003" s="32"/>
      <c r="X2003" s="32"/>
      <c r="Y2003" s="33"/>
      <c r="Z2003" s="33"/>
      <c r="AA2003" s="34"/>
      <c r="AB2003" s="40" t="str">
        <f>IF(AE2003 &gt; 0, IFERROR(IF(AND(AE2003 &gt; 0, AE2003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S2003 = ""), "Value in Column S is Required", IF(AF2003 &lt; 15, "At the time of Joining, age must be greater than 15 years", IF(AND(W2003 &gt; DATEVALUE("30/6/2024"), Y2003 = "Working"), "Column W and Y Logically Mismatched", IF(AND(X2003 &lt; DATEVALUE("1/7/2025"), Z2003 = "Working", X2003 &lt;&gt; ""), "Column X and Z Logically Mismatched", IF(AND(X2003 &lt;&gt; "", W2003 &gt;= X2003), "Column W and X Logically Missmatched",""))))))))))), ""), "")</f>
        <v/>
      </c>
      <c r="AC2003" s="37"/>
      <c r="AE2003" s="20">
        <f t="shared" si="62"/>
        <v>0</v>
      </c>
      <c r="AF2003" s="20">
        <f t="shared" si="63"/>
        <v>0</v>
      </c>
    </row>
    <row r="2004" spans="1:32" ht="30" customHeight="1">
      <c r="A2004" s="21" t="str">
        <f>IFERROR(INDEX(PQR_Dept!$A$2:$A$21166, MATCH(B2004, PQR_Dept!$B$2:$B$21106, 0)), "")</f>
        <v/>
      </c>
      <c r="B2004" s="22"/>
      <c r="C2004" s="22"/>
      <c r="D2004" s="22"/>
      <c r="E2004" s="23"/>
      <c r="F2004" s="24"/>
      <c r="G2004" s="25"/>
      <c r="H2004" s="26"/>
      <c r="I2004" s="27"/>
      <c r="J2004" s="19"/>
      <c r="K2004" s="44"/>
      <c r="L2004" s="28"/>
      <c r="M2004" s="25"/>
      <c r="N2004" s="29"/>
      <c r="O2004" s="29"/>
      <c r="P2004" s="28"/>
      <c r="Q2004" s="30"/>
      <c r="R2004" s="28"/>
      <c r="S2004" s="28"/>
      <c r="T2004" s="28"/>
      <c r="U2004" s="31"/>
      <c r="V2004" s="32"/>
      <c r="W2004" s="32"/>
      <c r="X2004" s="32"/>
      <c r="Y2004" s="33"/>
      <c r="Z2004" s="33"/>
      <c r="AA2004" s="34"/>
      <c r="AB2004" s="40" t="str">
        <f>IF(AE2004 &gt; 0, IFERROR(IF(AND(AE2004 &gt; 0, AE2004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S2004 = ""), "Value in Column S is Required", IF(AF2004 &lt; 15, "At the time of Joining, age must be greater than 15 years", IF(AND(W2004 &gt; DATEVALUE("30/6/2024"), Y2004 = "Working"), "Column W and Y Logically Mismatched", IF(AND(X2004 &lt; DATEVALUE("1/7/2025"), Z2004 = "Working", X2004 &lt;&gt; ""), "Column X and Z Logically Mismatched", IF(AND(X2004 &lt;&gt; "", W2004 &gt;= X2004), "Column W and X Logically Missmatched",""))))))))))), ""), "")</f>
        <v/>
      </c>
      <c r="AC2004" s="37"/>
      <c r="AE2004" s="20">
        <f t="shared" si="62"/>
        <v>0</v>
      </c>
      <c r="AF2004" s="20">
        <f t="shared" si="63"/>
        <v>0</v>
      </c>
    </row>
    <row r="2005" spans="1:32" ht="30" customHeight="1">
      <c r="A2005" s="21" t="str">
        <f>IFERROR(INDEX(PQR_Dept!$A$2:$A$21166, MATCH(B2005, PQR_Dept!$B$2:$B$21106, 0)), "")</f>
        <v/>
      </c>
      <c r="B2005" s="22"/>
      <c r="C2005" s="22"/>
      <c r="D2005" s="22"/>
      <c r="E2005" s="23"/>
      <c r="F2005" s="24"/>
      <c r="G2005" s="25"/>
      <c r="H2005" s="26"/>
      <c r="I2005" s="27"/>
      <c r="J2005" s="19"/>
      <c r="K2005" s="44"/>
      <c r="L2005" s="28"/>
      <c r="M2005" s="25"/>
      <c r="N2005" s="29"/>
      <c r="O2005" s="29"/>
      <c r="P2005" s="28"/>
      <c r="Q2005" s="30"/>
      <c r="R2005" s="28"/>
      <c r="S2005" s="28"/>
      <c r="T2005" s="28"/>
      <c r="U2005" s="31"/>
      <c r="V2005" s="32"/>
      <c r="W2005" s="32"/>
      <c r="X2005" s="32"/>
      <c r="Y2005" s="33"/>
      <c r="Z2005" s="33"/>
      <c r="AA2005" s="34"/>
      <c r="AB2005" s="40" t="str">
        <f>IF(AE2005 &gt; 0, IFERROR(IF(AND(AE2005 &gt; 0, AE2005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S2005 = ""), "Value in Column S is Required", IF(AF2005 &lt; 15, "At the time of Joining, age must be greater than 15 years", IF(AND(W2005 &gt; DATEVALUE("30/6/2024"), Y2005 = "Working"), "Column W and Y Logically Mismatched", IF(AND(X2005 &lt; DATEVALUE("1/7/2025"), Z2005 = "Working", X2005 &lt;&gt; ""), "Column X and Z Logically Mismatched", IF(AND(X2005 &lt;&gt; "", W2005 &gt;= X2005), "Column W and X Logically Missmatched",""))))))))))), ""), "")</f>
        <v/>
      </c>
      <c r="AC2005" s="37"/>
      <c r="AE2005" s="20">
        <f t="shared" si="62"/>
        <v>0</v>
      </c>
      <c r="AF2005" s="20">
        <f t="shared" si="63"/>
        <v>0</v>
      </c>
    </row>
    <row r="2006" spans="1:32" ht="30" customHeight="1">
      <c r="A2006" s="21" t="str">
        <f>IFERROR(INDEX(PQR_Dept!$A$2:$A$21166, MATCH(B2006, PQR_Dept!$B$2:$B$21106, 0)), "")</f>
        <v/>
      </c>
      <c r="B2006" s="22"/>
      <c r="C2006" s="22"/>
      <c r="D2006" s="22"/>
      <c r="E2006" s="23"/>
      <c r="F2006" s="24"/>
      <c r="G2006" s="25"/>
      <c r="H2006" s="26"/>
      <c r="I2006" s="27"/>
      <c r="J2006" s="19"/>
      <c r="K2006" s="44"/>
      <c r="L2006" s="28"/>
      <c r="M2006" s="25"/>
      <c r="N2006" s="29"/>
      <c r="O2006" s="29"/>
      <c r="P2006" s="28"/>
      <c r="Q2006" s="30"/>
      <c r="R2006" s="28"/>
      <c r="S2006" s="28"/>
      <c r="T2006" s="28"/>
      <c r="U2006" s="31"/>
      <c r="V2006" s="32"/>
      <c r="W2006" s="32"/>
      <c r="X2006" s="32"/>
      <c r="Y2006" s="33"/>
      <c r="Z2006" s="33"/>
      <c r="AA2006" s="34"/>
      <c r="AB2006" s="40" t="str">
        <f>IF(AE2006 &gt; 0, IFERROR(IF(AND(AE2006 &gt; 0, AE2006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S2006 = ""), "Value in Column S is Required", IF(AF2006 &lt; 15, "At the time of Joining, age must be greater than 15 years", IF(AND(W2006 &gt; DATEVALUE("30/6/2024"), Y2006 = "Working"), "Column W and Y Logically Mismatched", IF(AND(X2006 &lt; DATEVALUE("1/7/2025"), Z2006 = "Working", X2006 &lt;&gt; ""), "Column X and Z Logically Mismatched", IF(AND(X2006 &lt;&gt; "", W2006 &gt;= X2006), "Column W and X Logically Missmatched",""))))))))))), ""), "")</f>
        <v/>
      </c>
      <c r="AC2006" s="37"/>
      <c r="AE2006" s="20">
        <f t="shared" si="62"/>
        <v>0</v>
      </c>
      <c r="AF2006" s="20">
        <f t="shared" si="63"/>
        <v>0</v>
      </c>
    </row>
    <row r="2007" spans="1:32" ht="30" customHeight="1">
      <c r="A2007" s="21" t="str">
        <f>IFERROR(INDEX(PQR_Dept!$A$2:$A$21166, MATCH(B2007, PQR_Dept!$B$2:$B$21106, 0)), "")</f>
        <v/>
      </c>
      <c r="B2007" s="22"/>
      <c r="C2007" s="22"/>
      <c r="D2007" s="22"/>
      <c r="E2007" s="23"/>
      <c r="F2007" s="24"/>
      <c r="G2007" s="25"/>
      <c r="H2007" s="26"/>
      <c r="I2007" s="27"/>
      <c r="J2007" s="19"/>
      <c r="K2007" s="44"/>
      <c r="L2007" s="28"/>
      <c r="M2007" s="25"/>
      <c r="N2007" s="29"/>
      <c r="O2007" s="29"/>
      <c r="P2007" s="28"/>
      <c r="Q2007" s="30"/>
      <c r="R2007" s="28"/>
      <c r="S2007" s="28"/>
      <c r="T2007" s="28"/>
      <c r="U2007" s="31"/>
      <c r="V2007" s="32"/>
      <c r="W2007" s="32"/>
      <c r="X2007" s="32"/>
      <c r="Y2007" s="33"/>
      <c r="Z2007" s="33"/>
      <c r="AA2007" s="34"/>
      <c r="AB2007" s="40" t="str">
        <f>IF(AE2007 &gt; 0, IFERROR(IF(AND(AE2007 &gt; 0, AE2007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S2007 = ""), "Value in Column S is Required", IF(AF2007 &lt; 15, "At the time of Joining, age must be greater than 15 years", IF(AND(W2007 &gt; DATEVALUE("30/6/2024"), Y2007 = "Working"), "Column W and Y Logically Mismatched", IF(AND(X2007 &lt; DATEVALUE("1/7/2025"), Z2007 = "Working", X2007 &lt;&gt; ""), "Column X and Z Logically Mismatched", IF(AND(X2007 &lt;&gt; "", W2007 &gt;= X2007), "Column W and X Logically Missmatched",""))))))))))), ""), "")</f>
        <v/>
      </c>
      <c r="AC2007" s="37"/>
      <c r="AE2007" s="20">
        <f t="shared" si="62"/>
        <v>0</v>
      </c>
      <c r="AF2007" s="20">
        <f t="shared" si="63"/>
        <v>0</v>
      </c>
    </row>
    <row r="2008" spans="1:32" ht="30" customHeight="1">
      <c r="A2008" s="21" t="str">
        <f>IFERROR(INDEX(PQR_Dept!$A$2:$A$21166, MATCH(B2008, PQR_Dept!$B$2:$B$21106, 0)), "")</f>
        <v/>
      </c>
      <c r="B2008" s="22"/>
      <c r="C2008" s="22"/>
      <c r="D2008" s="22"/>
      <c r="E2008" s="23"/>
      <c r="F2008" s="24"/>
      <c r="G2008" s="25"/>
      <c r="H2008" s="26"/>
      <c r="I2008" s="27"/>
      <c r="J2008" s="19"/>
      <c r="K2008" s="44"/>
      <c r="L2008" s="28"/>
      <c r="M2008" s="25"/>
      <c r="N2008" s="29"/>
      <c r="O2008" s="29"/>
      <c r="P2008" s="28"/>
      <c r="Q2008" s="30"/>
      <c r="R2008" s="28"/>
      <c r="S2008" s="28"/>
      <c r="T2008" s="28"/>
      <c r="U2008" s="31"/>
      <c r="V2008" s="32"/>
      <c r="W2008" s="32"/>
      <c r="X2008" s="32"/>
      <c r="Y2008" s="33"/>
      <c r="Z2008" s="33"/>
      <c r="AA2008" s="34"/>
      <c r="AB2008" s="40" t="str">
        <f>IF(AE2008 &gt; 0, IFERROR(IF(AND(AE2008 &gt; 0, AE2008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S2008 = ""), "Value in Column S is Required", IF(AF2008 &lt; 15, "At the time of Joining, age must be greater than 15 years", IF(AND(W2008 &gt; DATEVALUE("30/6/2024"), Y2008 = "Working"), "Column W and Y Logically Mismatched", IF(AND(X2008 &lt; DATEVALUE("1/7/2025"), Z2008 = "Working", X2008 &lt;&gt; ""), "Column X and Z Logically Mismatched", IF(AND(X2008 &lt;&gt; "", W2008 &gt;= X2008), "Column W and X Logically Missmatched",""))))))))))), ""), "")</f>
        <v/>
      </c>
      <c r="AC2008" s="37"/>
      <c r="AE2008" s="20">
        <f t="shared" si="62"/>
        <v>0</v>
      </c>
      <c r="AF2008" s="20">
        <f t="shared" si="63"/>
        <v>0</v>
      </c>
    </row>
    <row r="2009" spans="1:32" ht="30" customHeight="1">
      <c r="A2009" s="21" t="str">
        <f>IFERROR(INDEX(PQR_Dept!$A$2:$A$21166, MATCH(B2009, PQR_Dept!$B$2:$B$21106, 0)), "")</f>
        <v/>
      </c>
      <c r="B2009" s="22"/>
      <c r="C2009" s="22"/>
      <c r="D2009" s="22"/>
      <c r="E2009" s="23"/>
      <c r="F2009" s="24"/>
      <c r="G2009" s="25"/>
      <c r="H2009" s="26"/>
      <c r="I2009" s="27"/>
      <c r="J2009" s="19"/>
      <c r="K2009" s="44"/>
      <c r="L2009" s="28"/>
      <c r="M2009" s="25"/>
      <c r="N2009" s="29"/>
      <c r="O2009" s="29"/>
      <c r="P2009" s="28"/>
      <c r="Q2009" s="30"/>
      <c r="R2009" s="28"/>
      <c r="S2009" s="28"/>
      <c r="T2009" s="28"/>
      <c r="U2009" s="31"/>
      <c r="V2009" s="32"/>
      <c r="W2009" s="32"/>
      <c r="X2009" s="32"/>
      <c r="Y2009" s="33"/>
      <c r="Z2009" s="33"/>
      <c r="AA2009" s="34"/>
      <c r="AB2009" s="40" t="str">
        <f>IF(AE2009 &gt; 0, IFERROR(IF(AND(AE2009 &gt; 0, AE2009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S2009 = ""), "Value in Column S is Required", IF(AF2009 &lt; 15, "At the time of Joining, age must be greater than 15 years", IF(AND(W2009 &gt; DATEVALUE("30/6/2024"), Y2009 = "Working"), "Column W and Y Logically Mismatched", IF(AND(X2009 &lt; DATEVALUE("1/7/2025"), Z2009 = "Working", X2009 &lt;&gt; ""), "Column X and Z Logically Mismatched", IF(AND(X2009 &lt;&gt; "", W2009 &gt;= X2009), "Column W and X Logically Missmatched",""))))))))))), ""), "")</f>
        <v/>
      </c>
      <c r="AC2009" s="37"/>
      <c r="AE2009" s="20">
        <f t="shared" si="62"/>
        <v>0</v>
      </c>
      <c r="AF2009" s="20">
        <f t="shared" si="63"/>
        <v>0</v>
      </c>
    </row>
    <row r="2010" spans="1:32" ht="30" customHeight="1">
      <c r="A2010" s="21" t="str">
        <f>IFERROR(INDEX(PQR_Dept!$A$2:$A$21166, MATCH(B2010, PQR_Dept!$B$2:$B$21106, 0)), "")</f>
        <v/>
      </c>
      <c r="B2010" s="22"/>
      <c r="C2010" s="22"/>
      <c r="D2010" s="22"/>
      <c r="E2010" s="23"/>
      <c r="F2010" s="24"/>
      <c r="G2010" s="25"/>
      <c r="H2010" s="26"/>
      <c r="I2010" s="27"/>
      <c r="J2010" s="19"/>
      <c r="K2010" s="44"/>
      <c r="L2010" s="28"/>
      <c r="M2010" s="25"/>
      <c r="N2010" s="29"/>
      <c r="O2010" s="29"/>
      <c r="P2010" s="28"/>
      <c r="Q2010" s="30"/>
      <c r="R2010" s="28"/>
      <c r="S2010" s="28"/>
      <c r="T2010" s="28"/>
      <c r="U2010" s="31"/>
      <c r="V2010" s="32"/>
      <c r="W2010" s="32"/>
      <c r="X2010" s="32"/>
      <c r="Y2010" s="33"/>
      <c r="Z2010" s="33"/>
      <c r="AA2010" s="34"/>
      <c r="AB2010" s="40" t="str">
        <f>IF(AE2010 &gt; 0, IFERROR(IF(AND(AE2010 &gt; 0, AE2010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S2010 = ""), "Value in Column S is Required", IF(AF2010 &lt; 15, "At the time of Joining, age must be greater than 15 years", IF(AND(W2010 &gt; DATEVALUE("30/6/2024"), Y2010 = "Working"), "Column W and Y Logically Mismatched", IF(AND(X2010 &lt; DATEVALUE("1/7/2025"), Z2010 = "Working", X2010 &lt;&gt; ""), "Column X and Z Logically Mismatched", IF(AND(X2010 &lt;&gt; "", W2010 &gt;= X2010), "Column W and X Logically Missmatched",""))))))))))), ""), "")</f>
        <v/>
      </c>
      <c r="AC2010" s="37"/>
      <c r="AE2010" s="20">
        <f t="shared" si="62"/>
        <v>0</v>
      </c>
      <c r="AF2010" s="20">
        <f t="shared" si="63"/>
        <v>0</v>
      </c>
    </row>
    <row r="2011" spans="1:32" ht="30" customHeight="1">
      <c r="A2011" s="21" t="str">
        <f>IFERROR(INDEX(PQR_Dept!$A$2:$A$21166, MATCH(B2011, PQR_Dept!$B$2:$B$21106, 0)), "")</f>
        <v/>
      </c>
      <c r="B2011" s="22"/>
      <c r="C2011" s="22"/>
      <c r="D2011" s="22"/>
      <c r="E2011" s="23"/>
      <c r="F2011" s="24"/>
      <c r="G2011" s="25"/>
      <c r="H2011" s="26"/>
      <c r="I2011" s="27"/>
      <c r="J2011" s="19"/>
      <c r="K2011" s="44"/>
      <c r="L2011" s="28"/>
      <c r="M2011" s="25"/>
      <c r="N2011" s="29"/>
      <c r="O2011" s="29"/>
      <c r="P2011" s="28"/>
      <c r="Q2011" s="30"/>
      <c r="R2011" s="28"/>
      <c r="S2011" s="28"/>
      <c r="T2011" s="28"/>
      <c r="U2011" s="31"/>
      <c r="V2011" s="32"/>
      <c r="W2011" s="32"/>
      <c r="X2011" s="32"/>
      <c r="Y2011" s="33"/>
      <c r="Z2011" s="33"/>
      <c r="AA2011" s="34"/>
      <c r="AB2011" s="40" t="str">
        <f>IF(AE2011 &gt; 0, IFERROR(IF(AND(AE2011 &gt; 0, AE2011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S2011 = ""), "Value in Column S is Required", IF(AF2011 &lt; 15, "At the time of Joining, age must be greater than 15 years", IF(AND(W2011 &gt; DATEVALUE("30/6/2024"), Y2011 = "Working"), "Column W and Y Logically Mismatched", IF(AND(X2011 &lt; DATEVALUE("1/7/2025"), Z2011 = "Working", X2011 &lt;&gt; ""), "Column X and Z Logically Mismatched", IF(AND(X2011 &lt;&gt; "", W2011 &gt;= X2011), "Column W and X Logically Missmatched",""))))))))))), ""), "")</f>
        <v/>
      </c>
      <c r="AC2011" s="37"/>
      <c r="AE2011" s="20">
        <f t="shared" si="62"/>
        <v>0</v>
      </c>
      <c r="AF2011" s="20">
        <f t="shared" si="63"/>
        <v>0</v>
      </c>
    </row>
    <row r="2012" spans="1:32" ht="30" customHeight="1">
      <c r="A2012" s="21" t="str">
        <f>IFERROR(INDEX(PQR_Dept!$A$2:$A$21166, MATCH(B2012, PQR_Dept!$B$2:$B$21106, 0)), "")</f>
        <v/>
      </c>
      <c r="B2012" s="22"/>
      <c r="C2012" s="22"/>
      <c r="D2012" s="22"/>
      <c r="E2012" s="23"/>
      <c r="F2012" s="24"/>
      <c r="G2012" s="25"/>
      <c r="H2012" s="26"/>
      <c r="I2012" s="27"/>
      <c r="J2012" s="19"/>
      <c r="K2012" s="44"/>
      <c r="L2012" s="28"/>
      <c r="M2012" s="25"/>
      <c r="N2012" s="29"/>
      <c r="O2012" s="29"/>
      <c r="P2012" s="28"/>
      <c r="Q2012" s="30"/>
      <c r="R2012" s="28"/>
      <c r="S2012" s="28"/>
      <c r="T2012" s="28"/>
      <c r="U2012" s="31"/>
      <c r="V2012" s="32"/>
      <c r="W2012" s="32"/>
      <c r="X2012" s="32"/>
      <c r="Y2012" s="33"/>
      <c r="Z2012" s="33"/>
      <c r="AA2012" s="34"/>
      <c r="AB2012" s="40" t="str">
        <f>IF(AE2012 &gt; 0, IFERROR(IF(AND(AE2012 &gt; 0, AE2012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S2012 = ""), "Value in Column S is Required", IF(AF2012 &lt; 15, "At the time of Joining, age must be greater than 15 years", IF(AND(W2012 &gt; DATEVALUE("30/6/2024"), Y2012 = "Working"), "Column W and Y Logically Mismatched", IF(AND(X2012 &lt; DATEVALUE("1/7/2025"), Z2012 = "Working", X2012 &lt;&gt; ""), "Column X and Z Logically Mismatched", IF(AND(X2012 &lt;&gt; "", W2012 &gt;= X2012), "Column W and X Logically Missmatched",""))))))))))), ""), "")</f>
        <v/>
      </c>
      <c r="AC2012" s="37"/>
      <c r="AE2012" s="20">
        <f t="shared" si="62"/>
        <v>0</v>
      </c>
      <c r="AF2012" s="20">
        <f t="shared" si="63"/>
        <v>0</v>
      </c>
    </row>
    <row r="2013" spans="1:32" ht="30" customHeight="1">
      <c r="A2013" s="21" t="str">
        <f>IFERROR(INDEX(PQR_Dept!$A$2:$A$21166, MATCH(B2013, PQR_Dept!$B$2:$B$21106, 0)), "")</f>
        <v/>
      </c>
      <c r="B2013" s="22"/>
      <c r="C2013" s="22"/>
      <c r="D2013" s="22"/>
      <c r="E2013" s="23"/>
      <c r="F2013" s="24"/>
      <c r="G2013" s="25"/>
      <c r="H2013" s="26"/>
      <c r="I2013" s="27"/>
      <c r="J2013" s="19"/>
      <c r="K2013" s="44"/>
      <c r="L2013" s="28"/>
      <c r="M2013" s="25"/>
      <c r="N2013" s="29"/>
      <c r="O2013" s="29"/>
      <c r="P2013" s="28"/>
      <c r="Q2013" s="30"/>
      <c r="R2013" s="28"/>
      <c r="S2013" s="28"/>
      <c r="T2013" s="28"/>
      <c r="U2013" s="31"/>
      <c r="V2013" s="32"/>
      <c r="W2013" s="32"/>
      <c r="X2013" s="32"/>
      <c r="Y2013" s="33"/>
      <c r="Z2013" s="33"/>
      <c r="AA2013" s="34"/>
      <c r="AB2013" s="40" t="str">
        <f>IF(AE2013 &gt; 0, IFERROR(IF(AND(AE2013 &gt; 0, AE2013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S2013 = ""), "Value in Column S is Required", IF(AF2013 &lt; 15, "At the time of Joining, age must be greater than 15 years", IF(AND(W2013 &gt; DATEVALUE("30/6/2024"), Y2013 = "Working"), "Column W and Y Logically Mismatched", IF(AND(X2013 &lt; DATEVALUE("1/7/2025"), Z2013 = "Working", X2013 &lt;&gt; ""), "Column X and Z Logically Mismatched", IF(AND(X2013 &lt;&gt; "", W2013 &gt;= X2013), "Column W and X Logically Missmatched",""))))))))))), ""), "")</f>
        <v/>
      </c>
      <c r="AC2013" s="37"/>
      <c r="AE2013" s="20">
        <f t="shared" si="62"/>
        <v>0</v>
      </c>
      <c r="AF2013" s="20">
        <f t="shared" si="63"/>
        <v>0</v>
      </c>
    </row>
    <row r="2014" spans="1:32" ht="30" customHeight="1">
      <c r="A2014" s="21" t="str">
        <f>IFERROR(INDEX(PQR_Dept!$A$2:$A$21166, MATCH(B2014, PQR_Dept!$B$2:$B$21106, 0)), "")</f>
        <v/>
      </c>
      <c r="B2014" s="22"/>
      <c r="C2014" s="22"/>
      <c r="D2014" s="22"/>
      <c r="E2014" s="23"/>
      <c r="F2014" s="24"/>
      <c r="G2014" s="25"/>
      <c r="H2014" s="26"/>
      <c r="I2014" s="27"/>
      <c r="J2014" s="19"/>
      <c r="K2014" s="44"/>
      <c r="L2014" s="28"/>
      <c r="M2014" s="25"/>
      <c r="N2014" s="29"/>
      <c r="O2014" s="29"/>
      <c r="P2014" s="28"/>
      <c r="Q2014" s="30"/>
      <c r="R2014" s="28"/>
      <c r="S2014" s="28"/>
      <c r="T2014" s="28"/>
      <c r="U2014" s="31"/>
      <c r="V2014" s="32"/>
      <c r="W2014" s="32"/>
      <c r="X2014" s="32"/>
      <c r="Y2014" s="33"/>
      <c r="Z2014" s="33"/>
      <c r="AA2014" s="34"/>
      <c r="AB2014" s="40" t="str">
        <f>IF(AE2014 &gt; 0, IFERROR(IF(AND(AE2014 &gt; 0, AE2014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S2014 = ""), "Value in Column S is Required", IF(AF2014 &lt; 15, "At the time of Joining, age must be greater than 15 years", IF(AND(W2014 &gt; DATEVALUE("30/6/2024"), Y2014 = "Working"), "Column W and Y Logically Mismatched", IF(AND(X2014 &lt; DATEVALUE("1/7/2025"), Z2014 = "Working", X2014 &lt;&gt; ""), "Column X and Z Logically Mismatched", IF(AND(X2014 &lt;&gt; "", W2014 &gt;= X2014), "Column W and X Logically Missmatched",""))))))))))), ""), "")</f>
        <v/>
      </c>
      <c r="AC2014" s="37"/>
      <c r="AE2014" s="20">
        <f t="shared" si="62"/>
        <v>0</v>
      </c>
      <c r="AF2014" s="20">
        <f t="shared" si="63"/>
        <v>0</v>
      </c>
    </row>
    <row r="2015" spans="1:32" ht="30" customHeight="1">
      <c r="A2015" s="21" t="str">
        <f>IFERROR(INDEX(PQR_Dept!$A$2:$A$21166, MATCH(B2015, PQR_Dept!$B$2:$B$21106, 0)), "")</f>
        <v/>
      </c>
      <c r="B2015" s="22"/>
      <c r="C2015" s="22"/>
      <c r="D2015" s="22"/>
      <c r="E2015" s="23"/>
      <c r="F2015" s="24"/>
      <c r="G2015" s="25"/>
      <c r="H2015" s="26"/>
      <c r="I2015" s="27"/>
      <c r="J2015" s="19"/>
      <c r="K2015" s="44"/>
      <c r="L2015" s="28"/>
      <c r="M2015" s="25"/>
      <c r="N2015" s="29"/>
      <c r="O2015" s="29"/>
      <c r="P2015" s="28"/>
      <c r="Q2015" s="30"/>
      <c r="R2015" s="28"/>
      <c r="S2015" s="28"/>
      <c r="T2015" s="28"/>
      <c r="U2015" s="31"/>
      <c r="V2015" s="32"/>
      <c r="W2015" s="32"/>
      <c r="X2015" s="32"/>
      <c r="Y2015" s="33"/>
      <c r="Z2015" s="33"/>
      <c r="AA2015" s="34"/>
      <c r="AB2015" s="40" t="str">
        <f>IF(AE2015 &gt; 0, IFERROR(IF(AND(AE2015 &gt; 0, AE2015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S2015 = ""), "Value in Column S is Required", IF(AF2015 &lt; 15, "At the time of Joining, age must be greater than 15 years", IF(AND(W2015 &gt; DATEVALUE("30/6/2024"), Y2015 = "Working"), "Column W and Y Logically Mismatched", IF(AND(X2015 &lt; DATEVALUE("1/7/2025"), Z2015 = "Working", X2015 &lt;&gt; ""), "Column X and Z Logically Mismatched", IF(AND(X2015 &lt;&gt; "", W2015 &gt;= X2015), "Column W and X Logically Missmatched",""))))))))))), ""), "")</f>
        <v/>
      </c>
      <c r="AC2015" s="37"/>
      <c r="AE2015" s="20">
        <f t="shared" si="62"/>
        <v>0</v>
      </c>
      <c r="AF2015" s="20">
        <f t="shared" si="63"/>
        <v>0</v>
      </c>
    </row>
    <row r="2016" spans="1:32" ht="30" customHeight="1">
      <c r="A2016" s="21" t="str">
        <f>IFERROR(INDEX(PQR_Dept!$A$2:$A$21166, MATCH(B2016, PQR_Dept!$B$2:$B$21106, 0)), "")</f>
        <v/>
      </c>
      <c r="B2016" s="22"/>
      <c r="C2016" s="22"/>
      <c r="D2016" s="22"/>
      <c r="E2016" s="23"/>
      <c r="F2016" s="24"/>
      <c r="G2016" s="25"/>
      <c r="H2016" s="26"/>
      <c r="I2016" s="27"/>
      <c r="J2016" s="19"/>
      <c r="K2016" s="44"/>
      <c r="L2016" s="28"/>
      <c r="M2016" s="25"/>
      <c r="N2016" s="29"/>
      <c r="O2016" s="29"/>
      <c r="P2016" s="28"/>
      <c r="Q2016" s="30"/>
      <c r="R2016" s="28"/>
      <c r="S2016" s="28"/>
      <c r="T2016" s="28"/>
      <c r="U2016" s="31"/>
      <c r="V2016" s="32"/>
      <c r="W2016" s="32"/>
      <c r="X2016" s="32"/>
      <c r="Y2016" s="33"/>
      <c r="Z2016" s="33"/>
      <c r="AA2016" s="34"/>
      <c r="AB2016" s="40" t="str">
        <f>IF(AE2016 &gt; 0, IFERROR(IF(AND(AE2016 &gt; 0, AE2016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S2016 = ""), "Value in Column S is Required", IF(AF2016 &lt; 15, "At the time of Joining, age must be greater than 15 years", IF(AND(W2016 &gt; DATEVALUE("30/6/2024"), Y2016 = "Working"), "Column W and Y Logically Mismatched", IF(AND(X2016 &lt; DATEVALUE("1/7/2025"), Z2016 = "Working", X2016 &lt;&gt; ""), "Column X and Z Logically Mismatched", IF(AND(X2016 &lt;&gt; "", W2016 &gt;= X2016), "Column W and X Logically Missmatched",""))))))))))), ""), "")</f>
        <v/>
      </c>
      <c r="AC2016" s="37"/>
      <c r="AE2016" s="20">
        <f t="shared" si="62"/>
        <v>0</v>
      </c>
      <c r="AF2016" s="20">
        <f t="shared" si="63"/>
        <v>0</v>
      </c>
    </row>
    <row r="2017" spans="1:32" ht="30" customHeight="1">
      <c r="A2017" s="21" t="str">
        <f>IFERROR(INDEX(PQR_Dept!$A$2:$A$21166, MATCH(B2017, PQR_Dept!$B$2:$B$21106, 0)), "")</f>
        <v/>
      </c>
      <c r="B2017" s="22"/>
      <c r="C2017" s="22"/>
      <c r="D2017" s="22"/>
      <c r="E2017" s="23"/>
      <c r="F2017" s="24"/>
      <c r="G2017" s="25"/>
      <c r="H2017" s="26"/>
      <c r="I2017" s="27"/>
      <c r="J2017" s="19"/>
      <c r="K2017" s="44"/>
      <c r="L2017" s="28"/>
      <c r="M2017" s="25"/>
      <c r="N2017" s="29"/>
      <c r="O2017" s="29"/>
      <c r="P2017" s="28"/>
      <c r="Q2017" s="30"/>
      <c r="R2017" s="28"/>
      <c r="S2017" s="28"/>
      <c r="T2017" s="28"/>
      <c r="U2017" s="31"/>
      <c r="V2017" s="32"/>
      <c r="W2017" s="32"/>
      <c r="X2017" s="32"/>
      <c r="Y2017" s="33"/>
      <c r="Z2017" s="33"/>
      <c r="AA2017" s="34"/>
      <c r="AB2017" s="40" t="str">
        <f>IF(AE2017 &gt; 0, IFERROR(IF(AND(AE2017 &gt; 0, AE2017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S2017 = ""), "Value in Column S is Required", IF(AF2017 &lt; 15, "At the time of Joining, age must be greater than 15 years", IF(AND(W2017 &gt; DATEVALUE("30/6/2024"), Y2017 = "Working"), "Column W and Y Logically Mismatched", IF(AND(X2017 &lt; DATEVALUE("1/7/2025"), Z2017 = "Working", X2017 &lt;&gt; ""), "Column X and Z Logically Mismatched", IF(AND(X2017 &lt;&gt; "", W2017 &gt;= X2017), "Column W and X Logically Missmatched",""))))))))))), ""), "")</f>
        <v/>
      </c>
      <c r="AC2017" s="37"/>
      <c r="AE2017" s="20">
        <f t="shared" si="62"/>
        <v>0</v>
      </c>
      <c r="AF2017" s="20">
        <f t="shared" si="63"/>
        <v>0</v>
      </c>
    </row>
    <row r="2018" spans="1:32" ht="30" customHeight="1">
      <c r="A2018" s="21" t="str">
        <f>IFERROR(INDEX(PQR_Dept!$A$2:$A$21166, MATCH(B2018, PQR_Dept!$B$2:$B$21106, 0)), "")</f>
        <v/>
      </c>
      <c r="B2018" s="22"/>
      <c r="C2018" s="22"/>
      <c r="D2018" s="22"/>
      <c r="E2018" s="23"/>
      <c r="F2018" s="24"/>
      <c r="G2018" s="25"/>
      <c r="H2018" s="26"/>
      <c r="I2018" s="27"/>
      <c r="J2018" s="19"/>
      <c r="K2018" s="44"/>
      <c r="L2018" s="28"/>
      <c r="M2018" s="25"/>
      <c r="N2018" s="29"/>
      <c r="O2018" s="29"/>
      <c r="P2018" s="28"/>
      <c r="Q2018" s="30"/>
      <c r="R2018" s="28"/>
      <c r="S2018" s="28"/>
      <c r="T2018" s="28"/>
      <c r="U2018" s="31"/>
      <c r="V2018" s="32"/>
      <c r="W2018" s="32"/>
      <c r="X2018" s="32"/>
      <c r="Y2018" s="33"/>
      <c r="Z2018" s="33"/>
      <c r="AA2018" s="34"/>
      <c r="AB2018" s="40" t="str">
        <f>IF(AE2018 &gt; 0, IFERROR(IF(AND(AE2018 &gt; 0, AE2018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S2018 = ""), "Value in Column S is Required", IF(AF2018 &lt; 15, "At the time of Joining, age must be greater than 15 years", IF(AND(W2018 &gt; DATEVALUE("30/6/2024"), Y2018 = "Working"), "Column W and Y Logically Mismatched", IF(AND(X2018 &lt; DATEVALUE("1/7/2025"), Z2018 = "Working", X2018 &lt;&gt; ""), "Column X and Z Logically Mismatched", IF(AND(X2018 &lt;&gt; "", W2018 &gt;= X2018), "Column W and X Logically Missmatched",""))))))))))), ""), "")</f>
        <v/>
      </c>
      <c r="AC2018" s="37"/>
      <c r="AE2018" s="20">
        <f t="shared" si="62"/>
        <v>0</v>
      </c>
      <c r="AF2018" s="20">
        <f t="shared" si="63"/>
        <v>0</v>
      </c>
    </row>
    <row r="2019" spans="1:32" ht="30" customHeight="1">
      <c r="A2019" s="21" t="str">
        <f>IFERROR(INDEX(PQR_Dept!$A$2:$A$21166, MATCH(B2019, PQR_Dept!$B$2:$B$21106, 0)), "")</f>
        <v/>
      </c>
      <c r="B2019" s="22"/>
      <c r="C2019" s="22"/>
      <c r="D2019" s="22"/>
      <c r="E2019" s="23"/>
      <c r="F2019" s="24"/>
      <c r="G2019" s="25"/>
      <c r="H2019" s="26"/>
      <c r="I2019" s="27"/>
      <c r="J2019" s="19"/>
      <c r="K2019" s="44"/>
      <c r="L2019" s="28"/>
      <c r="M2019" s="25"/>
      <c r="N2019" s="29"/>
      <c r="O2019" s="29"/>
      <c r="P2019" s="28"/>
      <c r="Q2019" s="30"/>
      <c r="R2019" s="28"/>
      <c r="S2019" s="28"/>
      <c r="T2019" s="28"/>
      <c r="U2019" s="31"/>
      <c r="V2019" s="32"/>
      <c r="W2019" s="32"/>
      <c r="X2019" s="32"/>
      <c r="Y2019" s="33"/>
      <c r="Z2019" s="33"/>
      <c r="AA2019" s="34"/>
      <c r="AB2019" s="40" t="str">
        <f>IF(AE2019 &gt; 0, IFERROR(IF(AND(AE2019 &gt; 0, AE2019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S2019 = ""), "Value in Column S is Required", IF(AF2019 &lt; 15, "At the time of Joining, age must be greater than 15 years", IF(AND(W2019 &gt; DATEVALUE("30/6/2024"), Y2019 = "Working"), "Column W and Y Logically Mismatched", IF(AND(X2019 &lt; DATEVALUE("1/7/2025"), Z2019 = "Working", X2019 &lt;&gt; ""), "Column X and Z Logically Mismatched", IF(AND(X2019 &lt;&gt; "", W2019 &gt;= X2019), "Column W and X Logically Missmatched",""))))))))))), ""), "")</f>
        <v/>
      </c>
      <c r="AC2019" s="37"/>
      <c r="AE2019" s="20">
        <f t="shared" si="62"/>
        <v>0</v>
      </c>
      <c r="AF2019" s="20">
        <f t="shared" si="63"/>
        <v>0</v>
      </c>
    </row>
    <row r="2020" spans="1:32" ht="30" customHeight="1">
      <c r="A2020" s="21" t="str">
        <f>IFERROR(INDEX(PQR_Dept!$A$2:$A$21166, MATCH(B2020, PQR_Dept!$B$2:$B$21106, 0)), "")</f>
        <v/>
      </c>
      <c r="B2020" s="22"/>
      <c r="C2020" s="22"/>
      <c r="D2020" s="22"/>
      <c r="E2020" s="23"/>
      <c r="F2020" s="24"/>
      <c r="G2020" s="25"/>
      <c r="H2020" s="26"/>
      <c r="I2020" s="27"/>
      <c r="J2020" s="19"/>
      <c r="K2020" s="44"/>
      <c r="L2020" s="28"/>
      <c r="M2020" s="25"/>
      <c r="N2020" s="29"/>
      <c r="O2020" s="29"/>
      <c r="P2020" s="28"/>
      <c r="Q2020" s="30"/>
      <c r="R2020" s="28"/>
      <c r="S2020" s="28"/>
      <c r="T2020" s="28"/>
      <c r="U2020" s="31"/>
      <c r="V2020" s="32"/>
      <c r="W2020" s="32"/>
      <c r="X2020" s="32"/>
      <c r="Y2020" s="33"/>
      <c r="Z2020" s="33"/>
      <c r="AA2020" s="34"/>
      <c r="AB2020" s="40" t="str">
        <f>IF(AE2020 &gt; 0, IFERROR(IF(AND(AE2020 &gt; 0, AE2020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S2020 = ""), "Value in Column S is Required", IF(AF2020 &lt; 15, "At the time of Joining, age must be greater than 15 years", IF(AND(W2020 &gt; DATEVALUE("30/6/2024"), Y2020 = "Working"), "Column W and Y Logically Mismatched", IF(AND(X2020 &lt; DATEVALUE("1/7/2025"), Z2020 = "Working", X2020 &lt;&gt; ""), "Column X and Z Logically Mismatched", IF(AND(X2020 &lt;&gt; "", W2020 &gt;= X2020), "Column W and X Logically Missmatched",""))))))))))), ""), "")</f>
        <v/>
      </c>
      <c r="AC2020" s="37"/>
      <c r="AE2020" s="20">
        <f t="shared" si="62"/>
        <v>0</v>
      </c>
      <c r="AF2020" s="20">
        <f t="shared" si="63"/>
        <v>0</v>
      </c>
    </row>
    <row r="2021" spans="1:32" ht="30" customHeight="1">
      <c r="A2021" s="21" t="str">
        <f>IFERROR(INDEX(PQR_Dept!$A$2:$A$21166, MATCH(B2021, PQR_Dept!$B$2:$B$21106, 0)), "")</f>
        <v/>
      </c>
      <c r="B2021" s="22"/>
      <c r="C2021" s="22"/>
      <c r="D2021" s="22"/>
      <c r="E2021" s="23"/>
      <c r="F2021" s="24"/>
      <c r="G2021" s="25"/>
      <c r="H2021" s="26"/>
      <c r="I2021" s="27"/>
      <c r="J2021" s="19"/>
      <c r="K2021" s="44"/>
      <c r="L2021" s="28"/>
      <c r="M2021" s="25"/>
      <c r="N2021" s="29"/>
      <c r="O2021" s="29"/>
      <c r="P2021" s="28"/>
      <c r="Q2021" s="30"/>
      <c r="R2021" s="28"/>
      <c r="S2021" s="28"/>
      <c r="T2021" s="28"/>
      <c r="U2021" s="31"/>
      <c r="V2021" s="32"/>
      <c r="W2021" s="32"/>
      <c r="X2021" s="32"/>
      <c r="Y2021" s="33"/>
      <c r="Z2021" s="33"/>
      <c r="AA2021" s="34"/>
      <c r="AB2021" s="40" t="str">
        <f>IF(AE2021 &gt; 0, IFERROR(IF(AND(AE2021 &gt; 0, AE2021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S2021 = ""), "Value in Column S is Required", IF(AF2021 &lt; 15, "At the time of Joining, age must be greater than 15 years", IF(AND(W2021 &gt; DATEVALUE("30/6/2024"), Y2021 = "Working"), "Column W and Y Logically Mismatched", IF(AND(X2021 &lt; DATEVALUE("1/7/2025"), Z2021 = "Working", X2021 &lt;&gt; ""), "Column X and Z Logically Mismatched", IF(AND(X2021 &lt;&gt; "", W2021 &gt;= X2021), "Column W and X Logically Missmatched",""))))))))))), ""), "")</f>
        <v/>
      </c>
      <c r="AC2021" s="37"/>
      <c r="AE2021" s="20">
        <f t="shared" si="62"/>
        <v>0</v>
      </c>
      <c r="AF2021" s="20">
        <f t="shared" si="63"/>
        <v>0</v>
      </c>
    </row>
    <row r="2022" spans="1:32" ht="30" customHeight="1">
      <c r="A2022" s="21" t="str">
        <f>IFERROR(INDEX(PQR_Dept!$A$2:$A$21166, MATCH(B2022, PQR_Dept!$B$2:$B$21106, 0)), "")</f>
        <v/>
      </c>
      <c r="B2022" s="22"/>
      <c r="C2022" s="22"/>
      <c r="D2022" s="22"/>
      <c r="E2022" s="23"/>
      <c r="F2022" s="24"/>
      <c r="G2022" s="25"/>
      <c r="H2022" s="26"/>
      <c r="I2022" s="27"/>
      <c r="J2022" s="19"/>
      <c r="K2022" s="44"/>
      <c r="L2022" s="28"/>
      <c r="M2022" s="25"/>
      <c r="N2022" s="29"/>
      <c r="O2022" s="29"/>
      <c r="P2022" s="28"/>
      <c r="Q2022" s="30"/>
      <c r="R2022" s="28"/>
      <c r="S2022" s="28"/>
      <c r="T2022" s="28"/>
      <c r="U2022" s="31"/>
      <c r="V2022" s="32"/>
      <c r="W2022" s="32"/>
      <c r="X2022" s="32"/>
      <c r="Y2022" s="33"/>
      <c r="Z2022" s="33"/>
      <c r="AA2022" s="34"/>
      <c r="AB2022" s="40" t="str">
        <f>IF(AE2022 &gt; 0, IFERROR(IF(AND(AE2022 &gt; 0, AE2022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S2022 = ""), "Value in Column S is Required", IF(AF2022 &lt; 15, "At the time of Joining, age must be greater than 15 years", IF(AND(W2022 &gt; DATEVALUE("30/6/2024"), Y2022 = "Working"), "Column W and Y Logically Mismatched", IF(AND(X2022 &lt; DATEVALUE("1/7/2025"), Z2022 = "Working", X2022 &lt;&gt; ""), "Column X and Z Logically Mismatched", IF(AND(X2022 &lt;&gt; "", W2022 &gt;= X2022), "Column W and X Logically Missmatched",""))))))))))), ""), "")</f>
        <v/>
      </c>
      <c r="AC2022" s="37"/>
      <c r="AE2022" s="20">
        <f t="shared" si="62"/>
        <v>0</v>
      </c>
      <c r="AF2022" s="20">
        <f t="shared" si="63"/>
        <v>0</v>
      </c>
    </row>
    <row r="2023" spans="1:32" ht="30" customHeight="1">
      <c r="A2023" s="21" t="str">
        <f>IFERROR(INDEX(PQR_Dept!$A$2:$A$21166, MATCH(B2023, PQR_Dept!$B$2:$B$21106, 0)), "")</f>
        <v/>
      </c>
      <c r="B2023" s="22"/>
      <c r="C2023" s="22"/>
      <c r="D2023" s="22"/>
      <c r="E2023" s="23"/>
      <c r="F2023" s="24"/>
      <c r="G2023" s="25"/>
      <c r="H2023" s="26"/>
      <c r="I2023" s="27"/>
      <c r="J2023" s="19"/>
      <c r="K2023" s="44"/>
      <c r="L2023" s="28"/>
      <c r="M2023" s="25"/>
      <c r="N2023" s="29"/>
      <c r="O2023" s="29"/>
      <c r="P2023" s="28"/>
      <c r="Q2023" s="30"/>
      <c r="R2023" s="28"/>
      <c r="S2023" s="28"/>
      <c r="T2023" s="28"/>
      <c r="U2023" s="31"/>
      <c r="V2023" s="32"/>
      <c r="W2023" s="32"/>
      <c r="X2023" s="32"/>
      <c r="Y2023" s="33"/>
      <c r="Z2023" s="33"/>
      <c r="AA2023" s="34"/>
      <c r="AB2023" s="40" t="str">
        <f>IF(AE2023 &gt; 0, IFERROR(IF(AND(AE2023 &gt; 0, AE2023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S2023 = ""), "Value in Column S is Required", IF(AF2023 &lt; 15, "At the time of Joining, age must be greater than 15 years", IF(AND(W2023 &gt; DATEVALUE("30/6/2024"), Y2023 = "Working"), "Column W and Y Logically Mismatched", IF(AND(X2023 &lt; DATEVALUE("1/7/2025"), Z2023 = "Working", X2023 &lt;&gt; ""), "Column X and Z Logically Mismatched", IF(AND(X2023 &lt;&gt; "", W2023 &gt;= X2023), "Column W and X Logically Missmatched",""))))))))))), ""), "")</f>
        <v/>
      </c>
      <c r="AC2023" s="37"/>
      <c r="AE2023" s="20">
        <f t="shared" si="62"/>
        <v>0</v>
      </c>
      <c r="AF2023" s="20">
        <f t="shared" si="63"/>
        <v>0</v>
      </c>
    </row>
    <row r="2024" spans="1:32" ht="30" customHeight="1">
      <c r="A2024" s="21" t="str">
        <f>IFERROR(INDEX(PQR_Dept!$A$2:$A$21166, MATCH(B2024, PQR_Dept!$B$2:$B$21106, 0)), "")</f>
        <v/>
      </c>
      <c r="B2024" s="22"/>
      <c r="C2024" s="22"/>
      <c r="D2024" s="22"/>
      <c r="E2024" s="23"/>
      <c r="F2024" s="24"/>
      <c r="G2024" s="25"/>
      <c r="H2024" s="26"/>
      <c r="I2024" s="27"/>
      <c r="J2024" s="19"/>
      <c r="K2024" s="44"/>
      <c r="L2024" s="28"/>
      <c r="M2024" s="25"/>
      <c r="N2024" s="29"/>
      <c r="O2024" s="29"/>
      <c r="P2024" s="28"/>
      <c r="Q2024" s="30"/>
      <c r="R2024" s="28"/>
      <c r="S2024" s="28"/>
      <c r="T2024" s="28"/>
      <c r="U2024" s="31"/>
      <c r="V2024" s="32"/>
      <c r="W2024" s="32"/>
      <c r="X2024" s="32"/>
      <c r="Y2024" s="33"/>
      <c r="Z2024" s="33"/>
      <c r="AA2024" s="34"/>
      <c r="AB2024" s="40" t="str">
        <f>IF(AE2024 &gt; 0, IFERROR(IF(AND(AE2024 &gt; 0, AE2024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S2024 = ""), "Value in Column S is Required", IF(AF2024 &lt; 15, "At the time of Joining, age must be greater than 15 years", IF(AND(W2024 &gt; DATEVALUE("30/6/2024"), Y2024 = "Working"), "Column W and Y Logically Mismatched", IF(AND(X2024 &lt; DATEVALUE("1/7/2025"), Z2024 = "Working", X2024 &lt;&gt; ""), "Column X and Z Logically Mismatched", IF(AND(X2024 &lt;&gt; "", W2024 &gt;= X2024), "Column W and X Logically Missmatched",""))))))))))), ""), "")</f>
        <v/>
      </c>
      <c r="AC2024" s="37"/>
      <c r="AE2024" s="20">
        <f t="shared" si="62"/>
        <v>0</v>
      </c>
      <c r="AF2024" s="20">
        <f t="shared" si="63"/>
        <v>0</v>
      </c>
    </row>
    <row r="2025" spans="1:32" ht="30" customHeight="1">
      <c r="A2025" s="21" t="str">
        <f>IFERROR(INDEX(PQR_Dept!$A$2:$A$21166, MATCH(B2025, PQR_Dept!$B$2:$B$21106, 0)), "")</f>
        <v/>
      </c>
      <c r="B2025" s="22"/>
      <c r="C2025" s="22"/>
      <c r="D2025" s="22"/>
      <c r="E2025" s="23"/>
      <c r="F2025" s="24"/>
      <c r="G2025" s="25"/>
      <c r="H2025" s="26"/>
      <c r="I2025" s="27"/>
      <c r="J2025" s="19"/>
      <c r="K2025" s="44"/>
      <c r="L2025" s="28"/>
      <c r="M2025" s="25"/>
      <c r="N2025" s="29"/>
      <c r="O2025" s="29"/>
      <c r="P2025" s="28"/>
      <c r="Q2025" s="30"/>
      <c r="R2025" s="28"/>
      <c r="S2025" s="28"/>
      <c r="T2025" s="28"/>
      <c r="U2025" s="31"/>
      <c r="V2025" s="32"/>
      <c r="W2025" s="32"/>
      <c r="X2025" s="32"/>
      <c r="Y2025" s="33"/>
      <c r="Z2025" s="33"/>
      <c r="AA2025" s="34"/>
      <c r="AB2025" s="40" t="str">
        <f>IF(AE2025 &gt; 0, IFERROR(IF(AND(AE2025 &gt; 0, AE2025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S2025 = ""), "Value in Column S is Required", IF(AF2025 &lt; 15, "At the time of Joining, age must be greater than 15 years", IF(AND(W2025 &gt; DATEVALUE("30/6/2024"), Y2025 = "Working"), "Column W and Y Logically Mismatched", IF(AND(X2025 &lt; DATEVALUE("1/7/2025"), Z2025 = "Working", X2025 &lt;&gt; ""), "Column X and Z Logically Mismatched", IF(AND(X2025 &lt;&gt; "", W2025 &gt;= X2025), "Column W and X Logically Missmatched",""))))))))))), ""), "")</f>
        <v/>
      </c>
      <c r="AC2025" s="37"/>
      <c r="AE2025" s="20">
        <f t="shared" si="62"/>
        <v>0</v>
      </c>
      <c r="AF2025" s="20">
        <f t="shared" si="63"/>
        <v>0</v>
      </c>
    </row>
    <row r="2026" spans="1:32" ht="30" customHeight="1">
      <c r="A2026" s="21" t="str">
        <f>IFERROR(INDEX(PQR_Dept!$A$2:$A$21166, MATCH(B2026, PQR_Dept!$B$2:$B$21106, 0)), "")</f>
        <v/>
      </c>
      <c r="B2026" s="22"/>
      <c r="C2026" s="22"/>
      <c r="D2026" s="22"/>
      <c r="E2026" s="23"/>
      <c r="F2026" s="24"/>
      <c r="G2026" s="25"/>
      <c r="H2026" s="26"/>
      <c r="I2026" s="27"/>
      <c r="J2026" s="19"/>
      <c r="K2026" s="44"/>
      <c r="L2026" s="28"/>
      <c r="M2026" s="25"/>
      <c r="N2026" s="29"/>
      <c r="O2026" s="29"/>
      <c r="P2026" s="28"/>
      <c r="Q2026" s="30"/>
      <c r="R2026" s="28"/>
      <c r="S2026" s="28"/>
      <c r="T2026" s="28"/>
      <c r="U2026" s="31"/>
      <c r="V2026" s="32"/>
      <c r="W2026" s="32"/>
      <c r="X2026" s="32"/>
      <c r="Y2026" s="33"/>
      <c r="Z2026" s="33"/>
      <c r="AA2026" s="34"/>
      <c r="AB2026" s="40" t="str">
        <f>IF(AE2026 &gt; 0, IFERROR(IF(AND(AE2026 &gt; 0, AE2026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S2026 = ""), "Value in Column S is Required", IF(AF2026 &lt; 15, "At the time of Joining, age must be greater than 15 years", IF(AND(W2026 &gt; DATEVALUE("30/6/2024"), Y2026 = "Working"), "Column W and Y Logically Mismatched", IF(AND(X2026 &lt; DATEVALUE("1/7/2025"), Z2026 = "Working", X2026 &lt;&gt; ""), "Column X and Z Logically Mismatched", IF(AND(X2026 &lt;&gt; "", W2026 &gt;= X2026), "Column W and X Logically Missmatched",""))))))))))), ""), "")</f>
        <v/>
      </c>
      <c r="AC2026" s="37"/>
      <c r="AE2026" s="20">
        <f t="shared" si="62"/>
        <v>0</v>
      </c>
      <c r="AF2026" s="20">
        <f t="shared" si="63"/>
        <v>0</v>
      </c>
    </row>
    <row r="2027" spans="1:32" ht="30" customHeight="1">
      <c r="A2027" s="21" t="str">
        <f>IFERROR(INDEX(PQR_Dept!$A$2:$A$21166, MATCH(B2027, PQR_Dept!$B$2:$B$21106, 0)), "")</f>
        <v/>
      </c>
      <c r="B2027" s="22"/>
      <c r="C2027" s="22"/>
      <c r="D2027" s="22"/>
      <c r="E2027" s="23"/>
      <c r="F2027" s="24"/>
      <c r="G2027" s="25"/>
      <c r="H2027" s="26"/>
      <c r="I2027" s="27"/>
      <c r="J2027" s="19"/>
      <c r="K2027" s="44"/>
      <c r="L2027" s="28"/>
      <c r="M2027" s="25"/>
      <c r="N2027" s="29"/>
      <c r="O2027" s="29"/>
      <c r="P2027" s="28"/>
      <c r="Q2027" s="30"/>
      <c r="R2027" s="28"/>
      <c r="S2027" s="28"/>
      <c r="T2027" s="28"/>
      <c r="U2027" s="31"/>
      <c r="V2027" s="32"/>
      <c r="W2027" s="32"/>
      <c r="X2027" s="32"/>
      <c r="Y2027" s="33"/>
      <c r="Z2027" s="33"/>
      <c r="AA2027" s="34"/>
      <c r="AB2027" s="40" t="str">
        <f>IF(AE2027 &gt; 0, IFERROR(IF(AND(AE2027 &gt; 0, AE2027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S2027 = ""), "Value in Column S is Required", IF(AF2027 &lt; 15, "At the time of Joining, age must be greater than 15 years", IF(AND(W2027 &gt; DATEVALUE("30/6/2024"), Y2027 = "Working"), "Column W and Y Logically Mismatched", IF(AND(X2027 &lt; DATEVALUE("1/7/2025"), Z2027 = "Working", X2027 &lt;&gt; ""), "Column X and Z Logically Mismatched", IF(AND(X2027 &lt;&gt; "", W2027 &gt;= X2027), "Column W and X Logically Missmatched",""))))))))))), ""), "")</f>
        <v/>
      </c>
      <c r="AC2027" s="37"/>
      <c r="AE2027" s="20">
        <f t="shared" si="62"/>
        <v>0</v>
      </c>
      <c r="AF2027" s="20">
        <f t="shared" si="63"/>
        <v>0</v>
      </c>
    </row>
    <row r="2028" spans="1:32" ht="30" customHeight="1">
      <c r="A2028" s="21" t="str">
        <f>IFERROR(INDEX(PQR_Dept!$A$2:$A$21166, MATCH(B2028, PQR_Dept!$B$2:$B$21106, 0)), "")</f>
        <v/>
      </c>
      <c r="B2028" s="22"/>
      <c r="C2028" s="22"/>
      <c r="D2028" s="22"/>
      <c r="E2028" s="23"/>
      <c r="F2028" s="24"/>
      <c r="G2028" s="25"/>
      <c r="H2028" s="26"/>
      <c r="I2028" s="27"/>
      <c r="J2028" s="19"/>
      <c r="K2028" s="44"/>
      <c r="L2028" s="28"/>
      <c r="M2028" s="25"/>
      <c r="N2028" s="29"/>
      <c r="O2028" s="29"/>
      <c r="P2028" s="28"/>
      <c r="Q2028" s="30"/>
      <c r="R2028" s="28"/>
      <c r="S2028" s="28"/>
      <c r="T2028" s="28"/>
      <c r="U2028" s="31"/>
      <c r="V2028" s="32"/>
      <c r="W2028" s="32"/>
      <c r="X2028" s="32"/>
      <c r="Y2028" s="33"/>
      <c r="Z2028" s="33"/>
      <c r="AA2028" s="34"/>
      <c r="AB2028" s="40" t="str">
        <f>IF(AE2028 &gt; 0, IFERROR(IF(AND(AE2028 &gt; 0, AE2028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S2028 = ""), "Value in Column S is Required", IF(AF2028 &lt; 15, "At the time of Joining, age must be greater than 15 years", IF(AND(W2028 &gt; DATEVALUE("30/6/2024"), Y2028 = "Working"), "Column W and Y Logically Mismatched", IF(AND(X2028 &lt; DATEVALUE("1/7/2025"), Z2028 = "Working", X2028 &lt;&gt; ""), "Column X and Z Logically Mismatched", IF(AND(X2028 &lt;&gt; "", W2028 &gt;= X2028), "Column W and X Logically Missmatched",""))))))))))), ""), "")</f>
        <v/>
      </c>
      <c r="AC2028" s="37"/>
      <c r="AE2028" s="20">
        <f t="shared" si="62"/>
        <v>0</v>
      </c>
      <c r="AF2028" s="20">
        <f t="shared" si="63"/>
        <v>0</v>
      </c>
    </row>
    <row r="2029" spans="1:32" ht="30" customHeight="1">
      <c r="A2029" s="21" t="str">
        <f>IFERROR(INDEX(PQR_Dept!$A$2:$A$21166, MATCH(B2029, PQR_Dept!$B$2:$B$21106, 0)), "")</f>
        <v/>
      </c>
      <c r="B2029" s="22"/>
      <c r="C2029" s="22"/>
      <c r="D2029" s="22"/>
      <c r="E2029" s="23"/>
      <c r="F2029" s="24"/>
      <c r="G2029" s="25"/>
      <c r="H2029" s="26"/>
      <c r="I2029" s="27"/>
      <c r="J2029" s="19"/>
      <c r="K2029" s="44"/>
      <c r="L2029" s="28"/>
      <c r="M2029" s="25"/>
      <c r="N2029" s="29"/>
      <c r="O2029" s="29"/>
      <c r="P2029" s="28"/>
      <c r="Q2029" s="30"/>
      <c r="R2029" s="28"/>
      <c r="S2029" s="28"/>
      <c r="T2029" s="28"/>
      <c r="U2029" s="31"/>
      <c r="V2029" s="32"/>
      <c r="W2029" s="32"/>
      <c r="X2029" s="32"/>
      <c r="Y2029" s="33"/>
      <c r="Z2029" s="33"/>
      <c r="AA2029" s="34"/>
      <c r="AB2029" s="40" t="str">
        <f>IF(AE2029 &gt; 0, IFERROR(IF(AND(AE2029 &gt; 0, AE2029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S2029 = ""), "Value in Column S is Required", IF(AF2029 &lt; 15, "At the time of Joining, age must be greater than 15 years", IF(AND(W2029 &gt; DATEVALUE("30/6/2024"), Y2029 = "Working"), "Column W and Y Logically Mismatched", IF(AND(X2029 &lt; DATEVALUE("1/7/2025"), Z2029 = "Working", X2029 &lt;&gt; ""), "Column X and Z Logically Mismatched", IF(AND(X2029 &lt;&gt; "", W2029 &gt;= X2029), "Column W and X Logically Missmatched",""))))))))))), ""), "")</f>
        <v/>
      </c>
      <c r="AC2029" s="37"/>
      <c r="AE2029" s="20">
        <f t="shared" si="62"/>
        <v>0</v>
      </c>
      <c r="AF2029" s="20">
        <f t="shared" si="63"/>
        <v>0</v>
      </c>
    </row>
    <row r="2030" spans="1:32" ht="30" customHeight="1">
      <c r="A2030" s="21" t="str">
        <f>IFERROR(INDEX(PQR_Dept!$A$2:$A$21166, MATCH(B2030, PQR_Dept!$B$2:$B$21106, 0)), "")</f>
        <v/>
      </c>
      <c r="B2030" s="22"/>
      <c r="C2030" s="22"/>
      <c r="D2030" s="22"/>
      <c r="E2030" s="23"/>
      <c r="F2030" s="24"/>
      <c r="G2030" s="25"/>
      <c r="H2030" s="26"/>
      <c r="I2030" s="27"/>
      <c r="J2030" s="19"/>
      <c r="K2030" s="44"/>
      <c r="L2030" s="28"/>
      <c r="M2030" s="25"/>
      <c r="N2030" s="29"/>
      <c r="O2030" s="29"/>
      <c r="P2030" s="28"/>
      <c r="Q2030" s="30"/>
      <c r="R2030" s="28"/>
      <c r="S2030" s="28"/>
      <c r="T2030" s="28"/>
      <c r="U2030" s="31"/>
      <c r="V2030" s="32"/>
      <c r="W2030" s="32"/>
      <c r="X2030" s="32"/>
      <c r="Y2030" s="33"/>
      <c r="Z2030" s="33"/>
      <c r="AA2030" s="34"/>
      <c r="AB2030" s="40" t="str">
        <f>IF(AE2030 &gt; 0, IFERROR(IF(AND(AE2030 &gt; 0, AE2030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S2030 = ""), "Value in Column S is Required", IF(AF2030 &lt; 15, "At the time of Joining, age must be greater than 15 years", IF(AND(W2030 &gt; DATEVALUE("30/6/2024"), Y2030 = "Working"), "Column W and Y Logically Mismatched", IF(AND(X2030 &lt; DATEVALUE("1/7/2025"), Z2030 = "Working", X2030 &lt;&gt; ""), "Column X and Z Logically Mismatched", IF(AND(X2030 &lt;&gt; "", W2030 &gt;= X2030), "Column W and X Logically Missmatched",""))))))))))), ""), "")</f>
        <v/>
      </c>
      <c r="AC2030" s="37"/>
      <c r="AE2030" s="20">
        <f t="shared" si="62"/>
        <v>0</v>
      </c>
      <c r="AF2030" s="20">
        <f t="shared" si="63"/>
        <v>0</v>
      </c>
    </row>
    <row r="2031" spans="1:32" ht="30" customHeight="1">
      <c r="A2031" s="21" t="str">
        <f>IFERROR(INDEX(PQR_Dept!$A$2:$A$21166, MATCH(B2031, PQR_Dept!$B$2:$B$21106, 0)), "")</f>
        <v/>
      </c>
      <c r="B2031" s="22"/>
      <c r="C2031" s="22"/>
      <c r="D2031" s="22"/>
      <c r="E2031" s="23"/>
      <c r="F2031" s="24"/>
      <c r="G2031" s="25"/>
      <c r="H2031" s="26"/>
      <c r="I2031" s="27"/>
      <c r="J2031" s="19"/>
      <c r="K2031" s="44"/>
      <c r="L2031" s="28"/>
      <c r="M2031" s="25"/>
      <c r="N2031" s="29"/>
      <c r="O2031" s="29"/>
      <c r="P2031" s="28"/>
      <c r="Q2031" s="30"/>
      <c r="R2031" s="28"/>
      <c r="S2031" s="28"/>
      <c r="T2031" s="28"/>
      <c r="U2031" s="31"/>
      <c r="V2031" s="32"/>
      <c r="W2031" s="32"/>
      <c r="X2031" s="32"/>
      <c r="Y2031" s="33"/>
      <c r="Z2031" s="33"/>
      <c r="AA2031" s="34"/>
      <c r="AB2031" s="40" t="str">
        <f>IF(AE2031 &gt; 0, IFERROR(IF(AND(AE2031 &gt; 0, AE2031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S2031 = ""), "Value in Column S is Required", IF(AF2031 &lt; 15, "At the time of Joining, age must be greater than 15 years", IF(AND(W2031 &gt; DATEVALUE("30/6/2024"), Y2031 = "Working"), "Column W and Y Logically Mismatched", IF(AND(X2031 &lt; DATEVALUE("1/7/2025"), Z2031 = "Working", X2031 &lt;&gt; ""), "Column X and Z Logically Mismatched", IF(AND(X2031 &lt;&gt; "", W2031 &gt;= X2031), "Column W and X Logically Missmatched",""))))))))))), ""), "")</f>
        <v/>
      </c>
      <c r="AC2031" s="37"/>
      <c r="AE2031" s="20">
        <f t="shared" si="62"/>
        <v>0</v>
      </c>
      <c r="AF2031" s="20">
        <f t="shared" si="63"/>
        <v>0</v>
      </c>
    </row>
    <row r="2032" spans="1:32" ht="30" customHeight="1">
      <c r="A2032" s="21" t="str">
        <f>IFERROR(INDEX(PQR_Dept!$A$2:$A$21166, MATCH(B2032, PQR_Dept!$B$2:$B$21106, 0)), "")</f>
        <v/>
      </c>
      <c r="B2032" s="22"/>
      <c r="C2032" s="22"/>
      <c r="D2032" s="22"/>
      <c r="E2032" s="23"/>
      <c r="F2032" s="24"/>
      <c r="G2032" s="25"/>
      <c r="H2032" s="26"/>
      <c r="I2032" s="27"/>
      <c r="J2032" s="19"/>
      <c r="K2032" s="44"/>
      <c r="L2032" s="28"/>
      <c r="M2032" s="25"/>
      <c r="N2032" s="29"/>
      <c r="O2032" s="29"/>
      <c r="P2032" s="28"/>
      <c r="Q2032" s="30"/>
      <c r="R2032" s="28"/>
      <c r="S2032" s="28"/>
      <c r="T2032" s="28"/>
      <c r="U2032" s="31"/>
      <c r="V2032" s="32"/>
      <c r="W2032" s="32"/>
      <c r="X2032" s="32"/>
      <c r="Y2032" s="33"/>
      <c r="Z2032" s="33"/>
      <c r="AA2032" s="34"/>
      <c r="AB2032" s="40" t="str">
        <f>IF(AE2032 &gt; 0, IFERROR(IF(AND(AE2032 &gt; 0, AE2032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S2032 = ""), "Value in Column S is Required", IF(AF2032 &lt; 15, "At the time of Joining, age must be greater than 15 years", IF(AND(W2032 &gt; DATEVALUE("30/6/2024"), Y2032 = "Working"), "Column W and Y Logically Mismatched", IF(AND(X2032 &lt; DATEVALUE("1/7/2025"), Z2032 = "Working", X2032 &lt;&gt; ""), "Column X and Z Logically Mismatched", IF(AND(X2032 &lt;&gt; "", W2032 &gt;= X2032), "Column W and X Logically Missmatched",""))))))))))), ""), "")</f>
        <v/>
      </c>
      <c r="AC2032" s="37"/>
      <c r="AE2032" s="20">
        <f t="shared" si="62"/>
        <v>0</v>
      </c>
      <c r="AF2032" s="20">
        <f t="shared" si="63"/>
        <v>0</v>
      </c>
    </row>
    <row r="2033" spans="1:32" ht="30" customHeight="1">
      <c r="A2033" s="21" t="str">
        <f>IFERROR(INDEX(PQR_Dept!$A$2:$A$21166, MATCH(B2033, PQR_Dept!$B$2:$B$21106, 0)), "")</f>
        <v/>
      </c>
      <c r="B2033" s="22"/>
      <c r="C2033" s="22"/>
      <c r="D2033" s="22"/>
      <c r="E2033" s="23"/>
      <c r="F2033" s="24"/>
      <c r="G2033" s="25"/>
      <c r="H2033" s="26"/>
      <c r="I2033" s="27"/>
      <c r="J2033" s="19"/>
      <c r="K2033" s="44"/>
      <c r="L2033" s="28"/>
      <c r="M2033" s="25"/>
      <c r="N2033" s="29"/>
      <c r="O2033" s="29"/>
      <c r="P2033" s="28"/>
      <c r="Q2033" s="30"/>
      <c r="R2033" s="28"/>
      <c r="S2033" s="28"/>
      <c r="T2033" s="28"/>
      <c r="U2033" s="31"/>
      <c r="V2033" s="32"/>
      <c r="W2033" s="32"/>
      <c r="X2033" s="32"/>
      <c r="Y2033" s="33"/>
      <c r="Z2033" s="33"/>
      <c r="AA2033" s="34"/>
      <c r="AB2033" s="40" t="str">
        <f>IF(AE2033 &gt; 0, IFERROR(IF(AND(AE2033 &gt; 0, AE2033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S2033 = ""), "Value in Column S is Required", IF(AF2033 &lt; 15, "At the time of Joining, age must be greater than 15 years", IF(AND(W2033 &gt; DATEVALUE("30/6/2024"), Y2033 = "Working"), "Column W and Y Logically Mismatched", IF(AND(X2033 &lt; DATEVALUE("1/7/2025"), Z2033 = "Working", X2033 &lt;&gt; ""), "Column X and Z Logically Mismatched", IF(AND(X2033 &lt;&gt; "", W2033 &gt;= X2033), "Column W and X Logically Missmatched",""))))))))))), ""), "")</f>
        <v/>
      </c>
      <c r="AC2033" s="37"/>
      <c r="AE2033" s="20">
        <f t="shared" si="62"/>
        <v>0</v>
      </c>
      <c r="AF2033" s="20">
        <f t="shared" si="63"/>
        <v>0</v>
      </c>
    </row>
    <row r="2034" spans="1:32" ht="30" customHeight="1">
      <c r="A2034" s="21" t="str">
        <f>IFERROR(INDEX(PQR_Dept!$A$2:$A$21166, MATCH(B2034, PQR_Dept!$B$2:$B$21106, 0)), "")</f>
        <v/>
      </c>
      <c r="B2034" s="22"/>
      <c r="C2034" s="22"/>
      <c r="D2034" s="22"/>
      <c r="E2034" s="23"/>
      <c r="F2034" s="24"/>
      <c r="G2034" s="25"/>
      <c r="H2034" s="26"/>
      <c r="I2034" s="27"/>
      <c r="J2034" s="19"/>
      <c r="K2034" s="44"/>
      <c r="L2034" s="28"/>
      <c r="M2034" s="25"/>
      <c r="N2034" s="29"/>
      <c r="O2034" s="29"/>
      <c r="P2034" s="28"/>
      <c r="Q2034" s="30"/>
      <c r="R2034" s="28"/>
      <c r="S2034" s="28"/>
      <c r="T2034" s="28"/>
      <c r="U2034" s="31"/>
      <c r="V2034" s="32"/>
      <c r="W2034" s="32"/>
      <c r="X2034" s="32"/>
      <c r="Y2034" s="33"/>
      <c r="Z2034" s="33"/>
      <c r="AA2034" s="34"/>
      <c r="AB2034" s="40" t="str">
        <f>IF(AE2034 &gt; 0, IFERROR(IF(AND(AE2034 &gt; 0, AE2034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S2034 = ""), "Value in Column S is Required", IF(AF2034 &lt; 15, "At the time of Joining, age must be greater than 15 years", IF(AND(W2034 &gt; DATEVALUE("30/6/2024"), Y2034 = "Working"), "Column W and Y Logically Mismatched", IF(AND(X2034 &lt; DATEVALUE("1/7/2025"), Z2034 = "Working", X2034 &lt;&gt; ""), "Column X and Z Logically Mismatched", IF(AND(X2034 &lt;&gt; "", W2034 &gt;= X2034), "Column W and X Logically Missmatched",""))))))))))), ""), "")</f>
        <v/>
      </c>
      <c r="AC2034" s="37"/>
      <c r="AE2034" s="20">
        <f t="shared" si="62"/>
        <v>0</v>
      </c>
      <c r="AF2034" s="20">
        <f t="shared" si="63"/>
        <v>0</v>
      </c>
    </row>
    <row r="2035" spans="1:32" ht="30" customHeight="1">
      <c r="A2035" s="21" t="str">
        <f>IFERROR(INDEX(PQR_Dept!$A$2:$A$21166, MATCH(B2035, PQR_Dept!$B$2:$B$21106, 0)), "")</f>
        <v/>
      </c>
      <c r="B2035" s="22"/>
      <c r="C2035" s="22"/>
      <c r="D2035" s="22"/>
      <c r="E2035" s="23"/>
      <c r="F2035" s="24"/>
      <c r="G2035" s="25"/>
      <c r="H2035" s="26"/>
      <c r="I2035" s="27"/>
      <c r="J2035" s="19"/>
      <c r="K2035" s="44"/>
      <c r="L2035" s="28"/>
      <c r="M2035" s="25"/>
      <c r="N2035" s="29"/>
      <c r="O2035" s="29"/>
      <c r="P2035" s="28"/>
      <c r="Q2035" s="30"/>
      <c r="R2035" s="28"/>
      <c r="S2035" s="28"/>
      <c r="T2035" s="28"/>
      <c r="U2035" s="31"/>
      <c r="V2035" s="32"/>
      <c r="W2035" s="32"/>
      <c r="X2035" s="32"/>
      <c r="Y2035" s="33"/>
      <c r="Z2035" s="33"/>
      <c r="AA2035" s="34"/>
      <c r="AB2035" s="40" t="str">
        <f>IF(AE2035 &gt; 0, IFERROR(IF(AND(AE2035 &gt; 0, AE2035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S2035 = ""), "Value in Column S is Required", IF(AF2035 &lt; 15, "At the time of Joining, age must be greater than 15 years", IF(AND(W2035 &gt; DATEVALUE("30/6/2024"), Y2035 = "Working"), "Column W and Y Logically Mismatched", IF(AND(X2035 &lt; DATEVALUE("1/7/2025"), Z2035 = "Working", X2035 &lt;&gt; ""), "Column X and Z Logically Mismatched", IF(AND(X2035 &lt;&gt; "", W2035 &gt;= X2035), "Column W and X Logically Missmatched",""))))))))))), ""), "")</f>
        <v/>
      </c>
      <c r="AC2035" s="37"/>
      <c r="AE2035" s="20">
        <f t="shared" si="62"/>
        <v>0</v>
      </c>
      <c r="AF2035" s="20">
        <f t="shared" si="63"/>
        <v>0</v>
      </c>
    </row>
    <row r="2036" spans="1:32" ht="30" customHeight="1">
      <c r="A2036" s="21" t="str">
        <f>IFERROR(INDEX(PQR_Dept!$A$2:$A$21166, MATCH(B2036, PQR_Dept!$B$2:$B$21106, 0)), "")</f>
        <v/>
      </c>
      <c r="B2036" s="22"/>
      <c r="C2036" s="22"/>
      <c r="D2036" s="22"/>
      <c r="E2036" s="23"/>
      <c r="F2036" s="24"/>
      <c r="G2036" s="25"/>
      <c r="H2036" s="26"/>
      <c r="I2036" s="27"/>
      <c r="J2036" s="19"/>
      <c r="K2036" s="44"/>
      <c r="L2036" s="28"/>
      <c r="M2036" s="25"/>
      <c r="N2036" s="29"/>
      <c r="O2036" s="29"/>
      <c r="P2036" s="28"/>
      <c r="Q2036" s="30"/>
      <c r="R2036" s="28"/>
      <c r="S2036" s="28"/>
      <c r="T2036" s="28"/>
      <c r="U2036" s="31"/>
      <c r="V2036" s="32"/>
      <c r="W2036" s="32"/>
      <c r="X2036" s="32"/>
      <c r="Y2036" s="33"/>
      <c r="Z2036" s="33"/>
      <c r="AA2036" s="34"/>
      <c r="AB2036" s="40" t="str">
        <f>IF(AE2036 &gt; 0, IFERROR(IF(AND(AE2036 &gt; 0, AE2036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S2036 = ""), "Value in Column S is Required", IF(AF2036 &lt; 15, "At the time of Joining, age must be greater than 15 years", IF(AND(W2036 &gt; DATEVALUE("30/6/2024"), Y2036 = "Working"), "Column W and Y Logically Mismatched", IF(AND(X2036 &lt; DATEVALUE("1/7/2025"), Z2036 = "Working", X2036 &lt;&gt; ""), "Column X and Z Logically Mismatched", IF(AND(X2036 &lt;&gt; "", W2036 &gt;= X2036), "Column W and X Logically Missmatched",""))))))))))), ""), "")</f>
        <v/>
      </c>
      <c r="AC2036" s="37"/>
      <c r="AE2036" s="20">
        <f t="shared" si="62"/>
        <v>0</v>
      </c>
      <c r="AF2036" s="20">
        <f t="shared" si="63"/>
        <v>0</v>
      </c>
    </row>
    <row r="2037" spans="1:32" ht="30" customHeight="1">
      <c r="A2037" s="21" t="str">
        <f>IFERROR(INDEX(PQR_Dept!$A$2:$A$21166, MATCH(B2037, PQR_Dept!$B$2:$B$21106, 0)), "")</f>
        <v/>
      </c>
      <c r="B2037" s="22"/>
      <c r="C2037" s="22"/>
      <c r="D2037" s="22"/>
      <c r="E2037" s="23"/>
      <c r="F2037" s="24"/>
      <c r="G2037" s="25"/>
      <c r="H2037" s="26"/>
      <c r="I2037" s="27"/>
      <c r="J2037" s="19"/>
      <c r="K2037" s="44"/>
      <c r="L2037" s="28"/>
      <c r="M2037" s="25"/>
      <c r="N2037" s="29"/>
      <c r="O2037" s="29"/>
      <c r="P2037" s="28"/>
      <c r="Q2037" s="30"/>
      <c r="R2037" s="28"/>
      <c r="S2037" s="28"/>
      <c r="T2037" s="28"/>
      <c r="U2037" s="31"/>
      <c r="V2037" s="32"/>
      <c r="W2037" s="32"/>
      <c r="X2037" s="32"/>
      <c r="Y2037" s="33"/>
      <c r="Z2037" s="33"/>
      <c r="AA2037" s="34"/>
      <c r="AB2037" s="40" t="str">
        <f>IF(AE2037 &gt; 0, IFERROR(IF(AND(AE2037 &gt; 0, AE2037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S2037 = ""), "Value in Column S is Required", IF(AF2037 &lt; 15, "At the time of Joining, age must be greater than 15 years", IF(AND(W2037 &gt; DATEVALUE("30/6/2024"), Y2037 = "Working"), "Column W and Y Logically Mismatched", IF(AND(X2037 &lt; DATEVALUE("1/7/2025"), Z2037 = "Working", X2037 &lt;&gt; ""), "Column X and Z Logically Mismatched", IF(AND(X2037 &lt;&gt; "", W2037 &gt;= X2037), "Column W and X Logically Missmatched",""))))))))))), ""), "")</f>
        <v/>
      </c>
      <c r="AC2037" s="37"/>
      <c r="AE2037" s="20">
        <f t="shared" si="62"/>
        <v>0</v>
      </c>
      <c r="AF2037" s="20">
        <f t="shared" si="63"/>
        <v>0</v>
      </c>
    </row>
    <row r="2038" spans="1:32" ht="30" customHeight="1">
      <c r="A2038" s="21" t="str">
        <f>IFERROR(INDEX(PQR_Dept!$A$2:$A$21166, MATCH(B2038, PQR_Dept!$B$2:$B$21106, 0)), "")</f>
        <v/>
      </c>
      <c r="B2038" s="22"/>
      <c r="C2038" s="22"/>
      <c r="D2038" s="22"/>
      <c r="E2038" s="23"/>
      <c r="F2038" s="24"/>
      <c r="G2038" s="25"/>
      <c r="H2038" s="26"/>
      <c r="I2038" s="27"/>
      <c r="J2038" s="19"/>
      <c r="K2038" s="44"/>
      <c r="L2038" s="28"/>
      <c r="M2038" s="25"/>
      <c r="N2038" s="29"/>
      <c r="O2038" s="29"/>
      <c r="P2038" s="28"/>
      <c r="Q2038" s="30"/>
      <c r="R2038" s="28"/>
      <c r="S2038" s="28"/>
      <c r="T2038" s="28"/>
      <c r="U2038" s="31"/>
      <c r="V2038" s="32"/>
      <c r="W2038" s="32"/>
      <c r="X2038" s="32"/>
      <c r="Y2038" s="33"/>
      <c r="Z2038" s="33"/>
      <c r="AA2038" s="34"/>
      <c r="AB2038" s="40" t="str">
        <f>IF(AE2038 &gt; 0, IFERROR(IF(AND(AE2038 &gt; 0, AE2038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S2038 = ""), "Value in Column S is Required", IF(AF2038 &lt; 15, "At the time of Joining, age must be greater than 15 years", IF(AND(W2038 &gt; DATEVALUE("30/6/2024"), Y2038 = "Working"), "Column W and Y Logically Mismatched", IF(AND(X2038 &lt; DATEVALUE("1/7/2025"), Z2038 = "Working", X2038 &lt;&gt; ""), "Column X and Z Logically Mismatched", IF(AND(X2038 &lt;&gt; "", W2038 &gt;= X2038), "Column W and X Logically Missmatched",""))))))))))), ""), "")</f>
        <v/>
      </c>
      <c r="AC2038" s="37"/>
      <c r="AE2038" s="20">
        <f t="shared" si="62"/>
        <v>0</v>
      </c>
      <c r="AF2038" s="20">
        <f t="shared" si="63"/>
        <v>0</v>
      </c>
    </row>
    <row r="2039" spans="1:32" ht="30" customHeight="1">
      <c r="A2039" s="21" t="str">
        <f>IFERROR(INDEX(PQR_Dept!$A$2:$A$21166, MATCH(B2039, PQR_Dept!$B$2:$B$21106, 0)), "")</f>
        <v/>
      </c>
      <c r="B2039" s="22"/>
      <c r="C2039" s="22"/>
      <c r="D2039" s="22"/>
      <c r="E2039" s="23"/>
      <c r="F2039" s="24"/>
      <c r="G2039" s="25"/>
      <c r="H2039" s="26"/>
      <c r="I2039" s="27"/>
      <c r="J2039" s="19"/>
      <c r="K2039" s="44"/>
      <c r="L2039" s="28"/>
      <c r="M2039" s="25"/>
      <c r="N2039" s="29"/>
      <c r="O2039" s="29"/>
      <c r="P2039" s="28"/>
      <c r="Q2039" s="30"/>
      <c r="R2039" s="28"/>
      <c r="S2039" s="28"/>
      <c r="T2039" s="28"/>
      <c r="U2039" s="31"/>
      <c r="V2039" s="32"/>
      <c r="W2039" s="32"/>
      <c r="X2039" s="32"/>
      <c r="Y2039" s="33"/>
      <c r="Z2039" s="33"/>
      <c r="AA2039" s="34"/>
      <c r="AB2039" s="40" t="str">
        <f>IF(AE2039 &gt; 0, IFERROR(IF(AND(AE2039 &gt; 0, AE2039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S2039 = ""), "Value in Column S is Required", IF(AF2039 &lt; 15, "At the time of Joining, age must be greater than 15 years", IF(AND(W2039 &gt; DATEVALUE("30/6/2024"), Y2039 = "Working"), "Column W and Y Logically Mismatched", IF(AND(X2039 &lt; DATEVALUE("1/7/2025"), Z2039 = "Working", X2039 &lt;&gt; ""), "Column X and Z Logically Mismatched", IF(AND(X2039 &lt;&gt; "", W2039 &gt;= X2039), "Column W and X Logically Missmatched",""))))))))))), ""), "")</f>
        <v/>
      </c>
      <c r="AC2039" s="37"/>
      <c r="AE2039" s="20">
        <f t="shared" si="62"/>
        <v>0</v>
      </c>
      <c r="AF2039" s="20">
        <f t="shared" si="63"/>
        <v>0</v>
      </c>
    </row>
    <row r="2040" spans="1:32" ht="30" customHeight="1">
      <c r="A2040" s="21" t="str">
        <f>IFERROR(INDEX(PQR_Dept!$A$2:$A$21166, MATCH(B2040, PQR_Dept!$B$2:$B$21106, 0)), "")</f>
        <v/>
      </c>
      <c r="B2040" s="22"/>
      <c r="C2040" s="22"/>
      <c r="D2040" s="22"/>
      <c r="E2040" s="23"/>
      <c r="F2040" s="24"/>
      <c r="G2040" s="25"/>
      <c r="H2040" s="26"/>
      <c r="I2040" s="27"/>
      <c r="J2040" s="19"/>
      <c r="K2040" s="44"/>
      <c r="L2040" s="28"/>
      <c r="M2040" s="25"/>
      <c r="N2040" s="29"/>
      <c r="O2040" s="29"/>
      <c r="P2040" s="28"/>
      <c r="Q2040" s="30"/>
      <c r="R2040" s="28"/>
      <c r="S2040" s="28"/>
      <c r="T2040" s="28"/>
      <c r="U2040" s="31"/>
      <c r="V2040" s="32"/>
      <c r="W2040" s="32"/>
      <c r="X2040" s="32"/>
      <c r="Y2040" s="33"/>
      <c r="Z2040" s="33"/>
      <c r="AA2040" s="34"/>
      <c r="AB2040" s="40" t="str">
        <f>IF(AE2040 &gt; 0, IFERROR(IF(AND(AE2040 &gt; 0, AE2040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S2040 = ""), "Value in Column S is Required", IF(AF2040 &lt; 15, "At the time of Joining, age must be greater than 15 years", IF(AND(W2040 &gt; DATEVALUE("30/6/2024"), Y2040 = "Working"), "Column W and Y Logically Mismatched", IF(AND(X2040 &lt; DATEVALUE("1/7/2025"), Z2040 = "Working", X2040 &lt;&gt; ""), "Column X and Z Logically Mismatched", IF(AND(X2040 &lt;&gt; "", W2040 &gt;= X2040), "Column W and X Logically Missmatched",""))))))))))), ""), "")</f>
        <v/>
      </c>
      <c r="AC2040" s="37"/>
      <c r="AE2040" s="20">
        <f t="shared" si="62"/>
        <v>0</v>
      </c>
      <c r="AF2040" s="20">
        <f t="shared" si="63"/>
        <v>0</v>
      </c>
    </row>
    <row r="2041" spans="1:32" ht="30" customHeight="1">
      <c r="A2041" s="21" t="str">
        <f>IFERROR(INDEX(PQR_Dept!$A$2:$A$21166, MATCH(B2041, PQR_Dept!$B$2:$B$21106, 0)), "")</f>
        <v/>
      </c>
      <c r="B2041" s="22"/>
      <c r="C2041" s="22"/>
      <c r="D2041" s="22"/>
      <c r="E2041" s="23"/>
      <c r="F2041" s="24"/>
      <c r="G2041" s="25"/>
      <c r="H2041" s="26"/>
      <c r="I2041" s="27"/>
      <c r="J2041" s="19"/>
      <c r="K2041" s="44"/>
      <c r="L2041" s="28"/>
      <c r="M2041" s="25"/>
      <c r="N2041" s="29"/>
      <c r="O2041" s="29"/>
      <c r="P2041" s="28"/>
      <c r="Q2041" s="30"/>
      <c r="R2041" s="28"/>
      <c r="S2041" s="28"/>
      <c r="T2041" s="28"/>
      <c r="U2041" s="31"/>
      <c r="V2041" s="32"/>
      <c r="W2041" s="32"/>
      <c r="X2041" s="32"/>
      <c r="Y2041" s="33"/>
      <c r="Z2041" s="33"/>
      <c r="AA2041" s="34"/>
      <c r="AB2041" s="40" t="str">
        <f>IF(AE2041 &gt; 0, IFERROR(IF(AND(AE2041 &gt; 0, AE2041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S2041 = ""), "Value in Column S is Required", IF(AF2041 &lt; 15, "At the time of Joining, age must be greater than 15 years", IF(AND(W2041 &gt; DATEVALUE("30/6/2024"), Y2041 = "Working"), "Column W and Y Logically Mismatched", IF(AND(X2041 &lt; DATEVALUE("1/7/2025"), Z2041 = "Working", X2041 &lt;&gt; ""), "Column X and Z Logically Mismatched", IF(AND(X2041 &lt;&gt; "", W2041 &gt;= X2041), "Column W and X Logically Missmatched",""))))))))))), ""), "")</f>
        <v/>
      </c>
      <c r="AC2041" s="37"/>
      <c r="AE2041" s="20">
        <f t="shared" si="62"/>
        <v>0</v>
      </c>
      <c r="AF2041" s="20">
        <f t="shared" si="63"/>
        <v>0</v>
      </c>
    </row>
    <row r="2042" spans="1:32" ht="30" customHeight="1">
      <c r="A2042" s="21" t="str">
        <f>IFERROR(INDEX(PQR_Dept!$A$2:$A$21166, MATCH(B2042, PQR_Dept!$B$2:$B$21106, 0)), "")</f>
        <v/>
      </c>
      <c r="B2042" s="22"/>
      <c r="C2042" s="22"/>
      <c r="D2042" s="22"/>
      <c r="E2042" s="23"/>
      <c r="F2042" s="24"/>
      <c r="G2042" s="25"/>
      <c r="H2042" s="26"/>
      <c r="I2042" s="27"/>
      <c r="J2042" s="19"/>
      <c r="K2042" s="44"/>
      <c r="L2042" s="28"/>
      <c r="M2042" s="25"/>
      <c r="N2042" s="29"/>
      <c r="O2042" s="29"/>
      <c r="P2042" s="28"/>
      <c r="Q2042" s="30"/>
      <c r="R2042" s="28"/>
      <c r="S2042" s="28"/>
      <c r="T2042" s="28"/>
      <c r="U2042" s="31"/>
      <c r="V2042" s="32"/>
      <c r="W2042" s="32"/>
      <c r="X2042" s="32"/>
      <c r="Y2042" s="33"/>
      <c r="Z2042" s="33"/>
      <c r="AA2042" s="34"/>
      <c r="AB2042" s="40" t="str">
        <f>IF(AE2042 &gt; 0, IFERROR(IF(AND(AE2042 &gt; 0, AE2042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S2042 = ""), "Value in Column S is Required", IF(AF2042 &lt; 15, "At the time of Joining, age must be greater than 15 years", IF(AND(W2042 &gt; DATEVALUE("30/6/2024"), Y2042 = "Working"), "Column W and Y Logically Mismatched", IF(AND(X2042 &lt; DATEVALUE("1/7/2025"), Z2042 = "Working", X2042 &lt;&gt; ""), "Column X and Z Logically Mismatched", IF(AND(X2042 &lt;&gt; "", W2042 &gt;= X2042), "Column W and X Logically Missmatched",""))))))))))), ""), "")</f>
        <v/>
      </c>
      <c r="AC2042" s="37"/>
      <c r="AE2042" s="20">
        <f t="shared" si="62"/>
        <v>0</v>
      </c>
      <c r="AF2042" s="20">
        <f t="shared" si="63"/>
        <v>0</v>
      </c>
    </row>
    <row r="2043" spans="1:32" ht="30" customHeight="1">
      <c r="A2043" s="21" t="str">
        <f>IFERROR(INDEX(PQR_Dept!$A$2:$A$21166, MATCH(B2043, PQR_Dept!$B$2:$B$21106, 0)), "")</f>
        <v/>
      </c>
      <c r="B2043" s="22"/>
      <c r="C2043" s="22"/>
      <c r="D2043" s="22"/>
      <c r="E2043" s="23"/>
      <c r="F2043" s="24"/>
      <c r="G2043" s="25"/>
      <c r="H2043" s="26"/>
      <c r="I2043" s="27"/>
      <c r="J2043" s="19"/>
      <c r="K2043" s="44"/>
      <c r="L2043" s="28"/>
      <c r="M2043" s="25"/>
      <c r="N2043" s="29"/>
      <c r="O2043" s="29"/>
      <c r="P2043" s="28"/>
      <c r="Q2043" s="30"/>
      <c r="R2043" s="28"/>
      <c r="S2043" s="28"/>
      <c r="T2043" s="28"/>
      <c r="U2043" s="31"/>
      <c r="V2043" s="32"/>
      <c r="W2043" s="32"/>
      <c r="X2043" s="32"/>
      <c r="Y2043" s="33"/>
      <c r="Z2043" s="33"/>
      <c r="AA2043" s="34"/>
      <c r="AB2043" s="40" t="str">
        <f>IF(AE2043 &gt; 0, IFERROR(IF(AND(AE2043 &gt; 0, AE2043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S2043 = ""), "Value in Column S is Required", IF(AF2043 &lt; 15, "At the time of Joining, age must be greater than 15 years", IF(AND(W2043 &gt; DATEVALUE("30/6/2024"), Y2043 = "Working"), "Column W and Y Logically Mismatched", IF(AND(X2043 &lt; DATEVALUE("1/7/2025"), Z2043 = "Working", X2043 &lt;&gt; ""), "Column X and Z Logically Mismatched", IF(AND(X2043 &lt;&gt; "", W2043 &gt;= X2043), "Column W and X Logically Missmatched",""))))))))))), ""), "")</f>
        <v/>
      </c>
      <c r="AC2043" s="37"/>
      <c r="AE2043" s="20">
        <f t="shared" si="62"/>
        <v>0</v>
      </c>
      <c r="AF2043" s="20">
        <f t="shared" si="63"/>
        <v>0</v>
      </c>
    </row>
    <row r="2044" spans="1:32" ht="30" customHeight="1">
      <c r="A2044" s="21" t="str">
        <f>IFERROR(INDEX(PQR_Dept!$A$2:$A$21166, MATCH(B2044, PQR_Dept!$B$2:$B$21106, 0)), "")</f>
        <v/>
      </c>
      <c r="B2044" s="22"/>
      <c r="C2044" s="22"/>
      <c r="D2044" s="22"/>
      <c r="E2044" s="23"/>
      <c r="F2044" s="24"/>
      <c r="G2044" s="25"/>
      <c r="H2044" s="26"/>
      <c r="I2044" s="27"/>
      <c r="J2044" s="19"/>
      <c r="K2044" s="44"/>
      <c r="L2044" s="28"/>
      <c r="M2044" s="25"/>
      <c r="N2044" s="29"/>
      <c r="O2044" s="29"/>
      <c r="P2044" s="28"/>
      <c r="Q2044" s="30"/>
      <c r="R2044" s="28"/>
      <c r="S2044" s="28"/>
      <c r="T2044" s="28"/>
      <c r="U2044" s="31"/>
      <c r="V2044" s="32"/>
      <c r="W2044" s="32"/>
      <c r="X2044" s="32"/>
      <c r="Y2044" s="33"/>
      <c r="Z2044" s="33"/>
      <c r="AA2044" s="34"/>
      <c r="AB2044" s="40" t="str">
        <f>IF(AE2044 &gt; 0, IFERROR(IF(AND(AE2044 &gt; 0, AE2044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S2044 = ""), "Value in Column S is Required", IF(AF2044 &lt; 15, "At the time of Joining, age must be greater than 15 years", IF(AND(W2044 &gt; DATEVALUE("30/6/2024"), Y2044 = "Working"), "Column W and Y Logically Mismatched", IF(AND(X2044 &lt; DATEVALUE("1/7/2025"), Z2044 = "Working", X2044 &lt;&gt; ""), "Column X and Z Logically Mismatched", IF(AND(X2044 &lt;&gt; "", W2044 &gt;= X2044), "Column W and X Logically Missmatched",""))))))))))), ""), "")</f>
        <v/>
      </c>
      <c r="AC2044" s="37"/>
      <c r="AE2044" s="20">
        <f t="shared" si="62"/>
        <v>0</v>
      </c>
      <c r="AF2044" s="20">
        <f t="shared" si="63"/>
        <v>0</v>
      </c>
    </row>
    <row r="2045" spans="1:32" ht="30" customHeight="1">
      <c r="A2045" s="21" t="str">
        <f>IFERROR(INDEX(PQR_Dept!$A$2:$A$21166, MATCH(B2045, PQR_Dept!$B$2:$B$21106, 0)), "")</f>
        <v/>
      </c>
      <c r="B2045" s="22"/>
      <c r="C2045" s="22"/>
      <c r="D2045" s="22"/>
      <c r="E2045" s="23"/>
      <c r="F2045" s="24"/>
      <c r="G2045" s="25"/>
      <c r="H2045" s="26"/>
      <c r="I2045" s="27"/>
      <c r="J2045" s="19"/>
      <c r="K2045" s="44"/>
      <c r="L2045" s="28"/>
      <c r="M2045" s="25"/>
      <c r="N2045" s="29"/>
      <c r="O2045" s="29"/>
      <c r="P2045" s="28"/>
      <c r="Q2045" s="30"/>
      <c r="R2045" s="28"/>
      <c r="S2045" s="28"/>
      <c r="T2045" s="28"/>
      <c r="U2045" s="31"/>
      <c r="V2045" s="32"/>
      <c r="W2045" s="32"/>
      <c r="X2045" s="32"/>
      <c r="Y2045" s="33"/>
      <c r="Z2045" s="33"/>
      <c r="AA2045" s="34"/>
      <c r="AB2045" s="40" t="str">
        <f>IF(AE2045 &gt; 0, IFERROR(IF(AND(AE2045 &gt; 0, AE2045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S2045 = ""), "Value in Column S is Required", IF(AF2045 &lt; 15, "At the time of Joining, age must be greater than 15 years", IF(AND(W2045 &gt; DATEVALUE("30/6/2024"), Y2045 = "Working"), "Column W and Y Logically Mismatched", IF(AND(X2045 &lt; DATEVALUE("1/7/2025"), Z2045 = "Working", X2045 &lt;&gt; ""), "Column X and Z Logically Mismatched", IF(AND(X2045 &lt;&gt; "", W2045 &gt;= X2045), "Column W and X Logically Missmatched",""))))))))))), ""), "")</f>
        <v/>
      </c>
      <c r="AC2045" s="37"/>
      <c r="AE2045" s="20">
        <f t="shared" si="62"/>
        <v>0</v>
      </c>
      <c r="AF2045" s="20">
        <f t="shared" si="63"/>
        <v>0</v>
      </c>
    </row>
    <row r="2046" spans="1:32" ht="30" customHeight="1">
      <c r="A2046" s="21" t="str">
        <f>IFERROR(INDEX(PQR_Dept!$A$2:$A$21166, MATCH(B2046, PQR_Dept!$B$2:$B$21106, 0)), "")</f>
        <v/>
      </c>
      <c r="B2046" s="22"/>
      <c r="C2046" s="22"/>
      <c r="D2046" s="22"/>
      <c r="E2046" s="23"/>
      <c r="F2046" s="24"/>
      <c r="G2046" s="25"/>
      <c r="H2046" s="26"/>
      <c r="I2046" s="27"/>
      <c r="J2046" s="19"/>
      <c r="K2046" s="44"/>
      <c r="L2046" s="28"/>
      <c r="M2046" s="25"/>
      <c r="N2046" s="29"/>
      <c r="O2046" s="29"/>
      <c r="P2046" s="28"/>
      <c r="Q2046" s="30"/>
      <c r="R2046" s="28"/>
      <c r="S2046" s="28"/>
      <c r="T2046" s="28"/>
      <c r="U2046" s="31"/>
      <c r="V2046" s="32"/>
      <c r="W2046" s="32"/>
      <c r="X2046" s="32"/>
      <c r="Y2046" s="33"/>
      <c r="Z2046" s="33"/>
      <c r="AA2046" s="34"/>
      <c r="AB2046" s="40" t="str">
        <f>IF(AE2046 &gt; 0, IFERROR(IF(AND(AE2046 &gt; 0, AE2046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S2046 = ""), "Value in Column S is Required", IF(AF2046 &lt; 15, "At the time of Joining, age must be greater than 15 years", IF(AND(W2046 &gt; DATEVALUE("30/6/2024"), Y2046 = "Working"), "Column W and Y Logically Mismatched", IF(AND(X2046 &lt; DATEVALUE("1/7/2025"), Z2046 = "Working", X2046 &lt;&gt; ""), "Column X and Z Logically Mismatched", IF(AND(X2046 &lt;&gt; "", W2046 &gt;= X2046), "Column W and X Logically Missmatched",""))))))))))), ""), "")</f>
        <v/>
      </c>
      <c r="AC2046" s="37"/>
      <c r="AE2046" s="20">
        <f t="shared" si="62"/>
        <v>0</v>
      </c>
      <c r="AF2046" s="20">
        <f t="shared" si="63"/>
        <v>0</v>
      </c>
    </row>
    <row r="2047" spans="1:32" ht="30" customHeight="1">
      <c r="A2047" s="21" t="str">
        <f>IFERROR(INDEX(PQR_Dept!$A$2:$A$21166, MATCH(B2047, PQR_Dept!$B$2:$B$21106, 0)), "")</f>
        <v/>
      </c>
      <c r="B2047" s="22"/>
      <c r="C2047" s="22"/>
      <c r="D2047" s="22"/>
      <c r="E2047" s="23"/>
      <c r="F2047" s="24"/>
      <c r="G2047" s="25"/>
      <c r="H2047" s="26"/>
      <c r="I2047" s="27"/>
      <c r="J2047" s="19"/>
      <c r="K2047" s="44"/>
      <c r="L2047" s="28"/>
      <c r="M2047" s="25"/>
      <c r="N2047" s="29"/>
      <c r="O2047" s="29"/>
      <c r="P2047" s="28"/>
      <c r="Q2047" s="30"/>
      <c r="R2047" s="28"/>
      <c r="S2047" s="28"/>
      <c r="T2047" s="28"/>
      <c r="U2047" s="31"/>
      <c r="V2047" s="32"/>
      <c r="W2047" s="32"/>
      <c r="X2047" s="32"/>
      <c r="Y2047" s="33"/>
      <c r="Z2047" s="33"/>
      <c r="AA2047" s="34"/>
      <c r="AB2047" s="40" t="str">
        <f>IF(AE2047 &gt; 0, IFERROR(IF(AND(AE2047 &gt; 0, AE2047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S2047 = ""), "Value in Column S is Required", IF(AF2047 &lt; 15, "At the time of Joining, age must be greater than 15 years", IF(AND(W2047 &gt; DATEVALUE("30/6/2024"), Y2047 = "Working"), "Column W and Y Logically Mismatched", IF(AND(X2047 &lt; DATEVALUE("1/7/2025"), Z2047 = "Working", X2047 &lt;&gt; ""), "Column X and Z Logically Mismatched", IF(AND(X2047 &lt;&gt; "", W2047 &gt;= X2047), "Column W and X Logically Missmatched",""))))))))))), ""), "")</f>
        <v/>
      </c>
      <c r="AC2047" s="37"/>
      <c r="AE2047" s="20">
        <f t="shared" si="62"/>
        <v>0</v>
      </c>
      <c r="AF2047" s="20">
        <f t="shared" si="63"/>
        <v>0</v>
      </c>
    </row>
    <row r="2048" spans="1:32" ht="30" customHeight="1">
      <c r="A2048" s="21" t="str">
        <f>IFERROR(INDEX(PQR_Dept!$A$2:$A$21166, MATCH(B2048, PQR_Dept!$B$2:$B$21106, 0)), "")</f>
        <v/>
      </c>
      <c r="B2048" s="22"/>
      <c r="C2048" s="22"/>
      <c r="D2048" s="22"/>
      <c r="E2048" s="23"/>
      <c r="F2048" s="24"/>
      <c r="G2048" s="25"/>
      <c r="H2048" s="26"/>
      <c r="I2048" s="27"/>
      <c r="J2048" s="19"/>
      <c r="K2048" s="44"/>
      <c r="L2048" s="28"/>
      <c r="M2048" s="25"/>
      <c r="N2048" s="29"/>
      <c r="O2048" s="29"/>
      <c r="P2048" s="28"/>
      <c r="Q2048" s="30"/>
      <c r="R2048" s="28"/>
      <c r="S2048" s="28"/>
      <c r="T2048" s="28"/>
      <c r="U2048" s="31"/>
      <c r="V2048" s="32"/>
      <c r="W2048" s="32"/>
      <c r="X2048" s="32"/>
      <c r="Y2048" s="33"/>
      <c r="Z2048" s="33"/>
      <c r="AA2048" s="34"/>
      <c r="AB2048" s="40" t="str">
        <f>IF(AE2048 &gt; 0, IFERROR(IF(AND(AE2048 &gt; 0, AE2048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S2048 = ""), "Value in Column S is Required", IF(AF2048 &lt; 15, "At the time of Joining, age must be greater than 15 years", IF(AND(W2048 &gt; DATEVALUE("30/6/2024"), Y2048 = "Working"), "Column W and Y Logically Mismatched", IF(AND(X2048 &lt; DATEVALUE("1/7/2025"), Z2048 = "Working", X2048 &lt;&gt; ""), "Column X and Z Logically Mismatched", IF(AND(X2048 &lt;&gt; "", W2048 &gt;= X2048), "Column W and X Logically Missmatched",""))))))))))), ""), "")</f>
        <v/>
      </c>
      <c r="AC2048" s="37"/>
      <c r="AE2048" s="20">
        <f t="shared" si="62"/>
        <v>0</v>
      </c>
      <c r="AF2048" s="20">
        <f t="shared" si="63"/>
        <v>0</v>
      </c>
    </row>
    <row r="2049" spans="1:32" ht="30" customHeight="1">
      <c r="A2049" s="21" t="str">
        <f>IFERROR(INDEX(PQR_Dept!$A$2:$A$21166, MATCH(B2049, PQR_Dept!$B$2:$B$21106, 0)), "")</f>
        <v/>
      </c>
      <c r="B2049" s="22"/>
      <c r="C2049" s="22"/>
      <c r="D2049" s="22"/>
      <c r="E2049" s="23"/>
      <c r="F2049" s="24"/>
      <c r="G2049" s="25"/>
      <c r="H2049" s="26"/>
      <c r="I2049" s="27"/>
      <c r="J2049" s="19"/>
      <c r="K2049" s="44"/>
      <c r="L2049" s="28"/>
      <c r="M2049" s="25"/>
      <c r="N2049" s="29"/>
      <c r="O2049" s="29"/>
      <c r="P2049" s="28"/>
      <c r="Q2049" s="30"/>
      <c r="R2049" s="28"/>
      <c r="S2049" s="28"/>
      <c r="T2049" s="28"/>
      <c r="U2049" s="31"/>
      <c r="V2049" s="32"/>
      <c r="W2049" s="32"/>
      <c r="X2049" s="32"/>
      <c r="Y2049" s="33"/>
      <c r="Z2049" s="33"/>
      <c r="AA2049" s="34"/>
      <c r="AB2049" s="40" t="str">
        <f>IF(AE2049 &gt; 0, IFERROR(IF(AND(AE2049 &gt; 0, AE2049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S2049 = ""), "Value in Column S is Required", IF(AF2049 &lt; 15, "At the time of Joining, age must be greater than 15 years", IF(AND(W2049 &gt; DATEVALUE("30/6/2024"), Y2049 = "Working"), "Column W and Y Logically Mismatched", IF(AND(X2049 &lt; DATEVALUE("1/7/2025"), Z2049 = "Working", X2049 &lt;&gt; ""), "Column X and Z Logically Mismatched", IF(AND(X2049 &lt;&gt; "", W2049 &gt;= X2049), "Column W and X Logically Missmatched",""))))))))))), ""), "")</f>
        <v/>
      </c>
      <c r="AC2049" s="37"/>
      <c r="AE2049" s="20">
        <f t="shared" si="62"/>
        <v>0</v>
      </c>
      <c r="AF2049" s="20">
        <f t="shared" si="63"/>
        <v>0</v>
      </c>
    </row>
    <row r="2050" spans="1:32" ht="30" customHeight="1">
      <c r="A2050" s="21" t="str">
        <f>IFERROR(INDEX(PQR_Dept!$A$2:$A$21166, MATCH(B2050, PQR_Dept!$B$2:$B$21106, 0)), "")</f>
        <v/>
      </c>
      <c r="B2050" s="22"/>
      <c r="C2050" s="22"/>
      <c r="D2050" s="22"/>
      <c r="E2050" s="23"/>
      <c r="F2050" s="24"/>
      <c r="G2050" s="25"/>
      <c r="H2050" s="26"/>
      <c r="I2050" s="27"/>
      <c r="J2050" s="19"/>
      <c r="K2050" s="44"/>
      <c r="L2050" s="28"/>
      <c r="M2050" s="25"/>
      <c r="N2050" s="29"/>
      <c r="O2050" s="29"/>
      <c r="P2050" s="28"/>
      <c r="Q2050" s="30"/>
      <c r="R2050" s="28"/>
      <c r="S2050" s="28"/>
      <c r="T2050" s="28"/>
      <c r="U2050" s="31"/>
      <c r="V2050" s="32"/>
      <c r="W2050" s="32"/>
      <c r="X2050" s="32"/>
      <c r="Y2050" s="33"/>
      <c r="Z2050" s="33"/>
      <c r="AA2050" s="34"/>
      <c r="AB2050" s="40" t="str">
        <f>IF(AE2050 &gt; 0, IFERROR(IF(AND(AE2050 &gt; 0, AE2050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S2050 = ""), "Value in Column S is Required", IF(AF2050 &lt; 15, "At the time of Joining, age must be greater than 15 years", IF(AND(W2050 &gt; DATEVALUE("30/6/2024"), Y2050 = "Working"), "Column W and Y Logically Mismatched", IF(AND(X2050 &lt; DATEVALUE("1/7/2025"), Z2050 = "Working", X2050 &lt;&gt; ""), "Column X and Z Logically Mismatched", IF(AND(X2050 &lt;&gt; "", W2050 &gt;= X2050), "Column W and X Logically Missmatched",""))))))))))), ""), "")</f>
        <v/>
      </c>
      <c r="AC2050" s="37"/>
      <c r="AE2050" s="20">
        <f t="shared" si="62"/>
        <v>0</v>
      </c>
      <c r="AF2050" s="20">
        <f t="shared" si="63"/>
        <v>0</v>
      </c>
    </row>
    <row r="2051" spans="1:32" ht="30" customHeight="1">
      <c r="A2051" s="21" t="str">
        <f>IFERROR(INDEX(PQR_Dept!$A$2:$A$21166, MATCH(B2051, PQR_Dept!$B$2:$B$21106, 0)), "")</f>
        <v/>
      </c>
      <c r="B2051" s="22"/>
      <c r="C2051" s="22"/>
      <c r="D2051" s="22"/>
      <c r="E2051" s="23"/>
      <c r="F2051" s="24"/>
      <c r="G2051" s="25"/>
      <c r="H2051" s="26"/>
      <c r="I2051" s="27"/>
      <c r="J2051" s="19"/>
      <c r="K2051" s="44"/>
      <c r="L2051" s="28"/>
      <c r="M2051" s="25"/>
      <c r="N2051" s="29"/>
      <c r="O2051" s="29"/>
      <c r="P2051" s="28"/>
      <c r="Q2051" s="30"/>
      <c r="R2051" s="28"/>
      <c r="S2051" s="28"/>
      <c r="T2051" s="28"/>
      <c r="U2051" s="31"/>
      <c r="V2051" s="32"/>
      <c r="W2051" s="32"/>
      <c r="X2051" s="32"/>
      <c r="Y2051" s="33"/>
      <c r="Z2051" s="33"/>
      <c r="AA2051" s="34"/>
      <c r="AB2051" s="40" t="str">
        <f>IF(AE2051 &gt; 0, IFERROR(IF(AND(AE2051 &gt; 0, AE2051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S2051 = ""), "Value in Column S is Required", IF(AF2051 &lt; 15, "At the time of Joining, age must be greater than 15 years", IF(AND(W2051 &gt; DATEVALUE("30/6/2024"), Y2051 = "Working"), "Column W and Y Logically Mismatched", IF(AND(X2051 &lt; DATEVALUE("1/7/2025"), Z2051 = "Working", X2051 &lt;&gt; ""), "Column X and Z Logically Mismatched", IF(AND(X2051 &lt;&gt; "", W2051 &gt;= X2051), "Column W and X Logically Missmatched",""))))))))))), ""), "")</f>
        <v/>
      </c>
      <c r="AC2051" s="37"/>
      <c r="AE2051" s="20">
        <f t="shared" ref="AE2051:AE2114" si="64">IF(B2051 &lt;&gt; "", COUNTA(Y2051:Z2051,V2051:W2051,T2051,P2051:Q2051,K2051:M2051,B2051:G2051), 0)</f>
        <v>0</v>
      </c>
      <c r="AF2051" s="20">
        <f t="shared" ref="AF2051:AF2114" si="65">YEARFRAC(V2051,W2051)</f>
        <v>0</v>
      </c>
    </row>
    <row r="2052" spans="1:32" ht="30" customHeight="1">
      <c r="A2052" s="21" t="str">
        <f>IFERROR(INDEX(PQR_Dept!$A$2:$A$21166, MATCH(B2052, PQR_Dept!$B$2:$B$21106, 0)), "")</f>
        <v/>
      </c>
      <c r="B2052" s="22"/>
      <c r="C2052" s="22"/>
      <c r="D2052" s="22"/>
      <c r="E2052" s="23"/>
      <c r="F2052" s="24"/>
      <c r="G2052" s="25"/>
      <c r="H2052" s="26"/>
      <c r="I2052" s="27"/>
      <c r="J2052" s="19"/>
      <c r="K2052" s="44"/>
      <c r="L2052" s="28"/>
      <c r="M2052" s="25"/>
      <c r="N2052" s="29"/>
      <c r="O2052" s="29"/>
      <c r="P2052" s="28"/>
      <c r="Q2052" s="30"/>
      <c r="R2052" s="28"/>
      <c r="S2052" s="28"/>
      <c r="T2052" s="28"/>
      <c r="U2052" s="31"/>
      <c r="V2052" s="32"/>
      <c r="W2052" s="32"/>
      <c r="X2052" s="32"/>
      <c r="Y2052" s="33"/>
      <c r="Z2052" s="33"/>
      <c r="AA2052" s="34"/>
      <c r="AB2052" s="40" t="str">
        <f>IF(AE2052 &gt; 0, IFERROR(IF(AND(AE2052 &gt; 0, AE2052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S2052 = ""), "Value in Column S is Required", IF(AF2052 &lt; 15, "At the time of Joining, age must be greater than 15 years", IF(AND(W2052 &gt; DATEVALUE("30/6/2024"), Y2052 = "Working"), "Column W and Y Logically Mismatched", IF(AND(X2052 &lt; DATEVALUE("1/7/2025"), Z2052 = "Working", X2052 &lt;&gt; ""), "Column X and Z Logically Mismatched", IF(AND(X2052 &lt;&gt; "", W2052 &gt;= X2052), "Column W and X Logically Missmatched",""))))))))))), ""), "")</f>
        <v/>
      </c>
      <c r="AC2052" s="37"/>
      <c r="AE2052" s="20">
        <f t="shared" si="64"/>
        <v>0</v>
      </c>
      <c r="AF2052" s="20">
        <f t="shared" si="65"/>
        <v>0</v>
      </c>
    </row>
    <row r="2053" spans="1:32" ht="30" customHeight="1">
      <c r="A2053" s="21" t="str">
        <f>IFERROR(INDEX(PQR_Dept!$A$2:$A$21166, MATCH(B2053, PQR_Dept!$B$2:$B$21106, 0)), "")</f>
        <v/>
      </c>
      <c r="B2053" s="22"/>
      <c r="C2053" s="22"/>
      <c r="D2053" s="22"/>
      <c r="E2053" s="23"/>
      <c r="F2053" s="24"/>
      <c r="G2053" s="25"/>
      <c r="H2053" s="26"/>
      <c r="I2053" s="27"/>
      <c r="J2053" s="19"/>
      <c r="K2053" s="44"/>
      <c r="L2053" s="28"/>
      <c r="M2053" s="25"/>
      <c r="N2053" s="29"/>
      <c r="O2053" s="29"/>
      <c r="P2053" s="28"/>
      <c r="Q2053" s="30"/>
      <c r="R2053" s="28"/>
      <c r="S2053" s="28"/>
      <c r="T2053" s="28"/>
      <c r="U2053" s="31"/>
      <c r="V2053" s="32"/>
      <c r="W2053" s="32"/>
      <c r="X2053" s="32"/>
      <c r="Y2053" s="33"/>
      <c r="Z2053" s="33"/>
      <c r="AA2053" s="34"/>
      <c r="AB2053" s="40" t="str">
        <f>IF(AE2053 &gt; 0, IFERROR(IF(AND(AE2053 &gt; 0, AE2053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S2053 = ""), "Value in Column S is Required", IF(AF2053 &lt; 15, "At the time of Joining, age must be greater than 15 years", IF(AND(W2053 &gt; DATEVALUE("30/6/2024"), Y2053 = "Working"), "Column W and Y Logically Mismatched", IF(AND(X2053 &lt; DATEVALUE("1/7/2025"), Z2053 = "Working", X2053 &lt;&gt; ""), "Column X and Z Logically Mismatched", IF(AND(X2053 &lt;&gt; "", W2053 &gt;= X2053), "Column W and X Logically Missmatched",""))))))))))), ""), "")</f>
        <v/>
      </c>
      <c r="AC2053" s="37"/>
      <c r="AE2053" s="20">
        <f t="shared" si="64"/>
        <v>0</v>
      </c>
      <c r="AF2053" s="20">
        <f t="shared" si="65"/>
        <v>0</v>
      </c>
    </row>
    <row r="2054" spans="1:32" ht="30" customHeight="1">
      <c r="A2054" s="21" t="str">
        <f>IFERROR(INDEX(PQR_Dept!$A$2:$A$21166, MATCH(B2054, PQR_Dept!$B$2:$B$21106, 0)), "")</f>
        <v/>
      </c>
      <c r="B2054" s="22"/>
      <c r="C2054" s="22"/>
      <c r="D2054" s="22"/>
      <c r="E2054" s="23"/>
      <c r="F2054" s="24"/>
      <c r="G2054" s="25"/>
      <c r="H2054" s="26"/>
      <c r="I2054" s="27"/>
      <c r="J2054" s="19"/>
      <c r="K2054" s="44"/>
      <c r="L2054" s="28"/>
      <c r="M2054" s="25"/>
      <c r="N2054" s="29"/>
      <c r="O2054" s="29"/>
      <c r="P2054" s="28"/>
      <c r="Q2054" s="30"/>
      <c r="R2054" s="28"/>
      <c r="S2054" s="28"/>
      <c r="T2054" s="28"/>
      <c r="U2054" s="31"/>
      <c r="V2054" s="32"/>
      <c r="W2054" s="32"/>
      <c r="X2054" s="32"/>
      <c r="Y2054" s="33"/>
      <c r="Z2054" s="33"/>
      <c r="AA2054" s="34"/>
      <c r="AB2054" s="40" t="str">
        <f>IF(AE2054 &gt; 0, IFERROR(IF(AND(AE2054 &gt; 0, AE2054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S2054 = ""), "Value in Column S is Required", IF(AF2054 &lt; 15, "At the time of Joining, age must be greater than 15 years", IF(AND(W2054 &gt; DATEVALUE("30/6/2024"), Y2054 = "Working"), "Column W and Y Logically Mismatched", IF(AND(X2054 &lt; DATEVALUE("1/7/2025"), Z2054 = "Working", X2054 &lt;&gt; ""), "Column X and Z Logically Mismatched", IF(AND(X2054 &lt;&gt; "", W2054 &gt;= X2054), "Column W and X Logically Missmatched",""))))))))))), ""), "")</f>
        <v/>
      </c>
      <c r="AC2054" s="37"/>
      <c r="AE2054" s="20">
        <f t="shared" si="64"/>
        <v>0</v>
      </c>
      <c r="AF2054" s="20">
        <f t="shared" si="65"/>
        <v>0</v>
      </c>
    </row>
    <row r="2055" spans="1:32" ht="30" customHeight="1">
      <c r="A2055" s="21" t="str">
        <f>IFERROR(INDEX(PQR_Dept!$A$2:$A$21166, MATCH(B2055, PQR_Dept!$B$2:$B$21106, 0)), "")</f>
        <v/>
      </c>
      <c r="B2055" s="22"/>
      <c r="C2055" s="22"/>
      <c r="D2055" s="22"/>
      <c r="E2055" s="23"/>
      <c r="F2055" s="24"/>
      <c r="G2055" s="25"/>
      <c r="H2055" s="26"/>
      <c r="I2055" s="27"/>
      <c r="J2055" s="19"/>
      <c r="K2055" s="44"/>
      <c r="L2055" s="28"/>
      <c r="M2055" s="25"/>
      <c r="N2055" s="29"/>
      <c r="O2055" s="29"/>
      <c r="P2055" s="28"/>
      <c r="Q2055" s="30"/>
      <c r="R2055" s="28"/>
      <c r="S2055" s="28"/>
      <c r="T2055" s="28"/>
      <c r="U2055" s="31"/>
      <c r="V2055" s="32"/>
      <c r="W2055" s="32"/>
      <c r="X2055" s="32"/>
      <c r="Y2055" s="33"/>
      <c r="Z2055" s="33"/>
      <c r="AA2055" s="34"/>
      <c r="AB2055" s="40" t="str">
        <f>IF(AE2055 &gt; 0, IFERROR(IF(AND(AE2055 &gt; 0, AE2055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S2055 = ""), "Value in Column S is Required", IF(AF2055 &lt; 15, "At the time of Joining, age must be greater than 15 years", IF(AND(W2055 &gt; DATEVALUE("30/6/2024"), Y2055 = "Working"), "Column W and Y Logically Mismatched", IF(AND(X2055 &lt; DATEVALUE("1/7/2025"), Z2055 = "Working", X2055 &lt;&gt; ""), "Column X and Z Logically Mismatched", IF(AND(X2055 &lt;&gt; "", W2055 &gt;= X2055), "Column W and X Logically Missmatched",""))))))))))), ""), "")</f>
        <v/>
      </c>
      <c r="AC2055" s="37"/>
      <c r="AE2055" s="20">
        <f t="shared" si="64"/>
        <v>0</v>
      </c>
      <c r="AF2055" s="20">
        <f t="shared" si="65"/>
        <v>0</v>
      </c>
    </row>
    <row r="2056" spans="1:32" ht="30" customHeight="1">
      <c r="A2056" s="21" t="str">
        <f>IFERROR(INDEX(PQR_Dept!$A$2:$A$21166, MATCH(B2056, PQR_Dept!$B$2:$B$21106, 0)), "")</f>
        <v/>
      </c>
      <c r="B2056" s="22"/>
      <c r="C2056" s="22"/>
      <c r="D2056" s="22"/>
      <c r="E2056" s="23"/>
      <c r="F2056" s="24"/>
      <c r="G2056" s="25"/>
      <c r="H2056" s="26"/>
      <c r="I2056" s="27"/>
      <c r="J2056" s="19"/>
      <c r="K2056" s="44"/>
      <c r="L2056" s="28"/>
      <c r="M2056" s="25"/>
      <c r="N2056" s="29"/>
      <c r="O2056" s="29"/>
      <c r="P2056" s="28"/>
      <c r="Q2056" s="30"/>
      <c r="R2056" s="28"/>
      <c r="S2056" s="28"/>
      <c r="T2056" s="28"/>
      <c r="U2056" s="31"/>
      <c r="V2056" s="32"/>
      <c r="W2056" s="32"/>
      <c r="X2056" s="32"/>
      <c r="Y2056" s="33"/>
      <c r="Z2056" s="33"/>
      <c r="AA2056" s="34"/>
      <c r="AB2056" s="40" t="str">
        <f>IF(AE2056 &gt; 0, IFERROR(IF(AND(AE2056 &gt; 0, AE2056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S2056 = ""), "Value in Column S is Required", IF(AF2056 &lt; 15, "At the time of Joining, age must be greater than 15 years", IF(AND(W2056 &gt; DATEVALUE("30/6/2024"), Y2056 = "Working"), "Column W and Y Logically Mismatched", IF(AND(X2056 &lt; DATEVALUE("1/7/2025"), Z2056 = "Working", X2056 &lt;&gt; ""), "Column X and Z Logically Mismatched", IF(AND(X2056 &lt;&gt; "", W2056 &gt;= X2056), "Column W and X Logically Missmatched",""))))))))))), ""), "")</f>
        <v/>
      </c>
      <c r="AC2056" s="37"/>
      <c r="AE2056" s="20">
        <f t="shared" si="64"/>
        <v>0</v>
      </c>
      <c r="AF2056" s="20">
        <f t="shared" si="65"/>
        <v>0</v>
      </c>
    </row>
    <row r="2057" spans="1:32" ht="30" customHeight="1">
      <c r="A2057" s="21" t="str">
        <f>IFERROR(INDEX(PQR_Dept!$A$2:$A$21166, MATCH(B2057, PQR_Dept!$B$2:$B$21106, 0)), "")</f>
        <v/>
      </c>
      <c r="B2057" s="22"/>
      <c r="C2057" s="22"/>
      <c r="D2057" s="22"/>
      <c r="E2057" s="23"/>
      <c r="F2057" s="24"/>
      <c r="G2057" s="25"/>
      <c r="H2057" s="26"/>
      <c r="I2057" s="27"/>
      <c r="J2057" s="19"/>
      <c r="K2057" s="44"/>
      <c r="L2057" s="28"/>
      <c r="M2057" s="25"/>
      <c r="N2057" s="29"/>
      <c r="O2057" s="29"/>
      <c r="P2057" s="28"/>
      <c r="Q2057" s="30"/>
      <c r="R2057" s="28"/>
      <c r="S2057" s="28"/>
      <c r="T2057" s="28"/>
      <c r="U2057" s="31"/>
      <c r="V2057" s="32"/>
      <c r="W2057" s="32"/>
      <c r="X2057" s="32"/>
      <c r="Y2057" s="33"/>
      <c r="Z2057" s="33"/>
      <c r="AA2057" s="34"/>
      <c r="AB2057" s="40" t="str">
        <f>IF(AE2057 &gt; 0, IFERROR(IF(AND(AE2057 &gt; 0, AE2057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S2057 = ""), "Value in Column S is Required", IF(AF2057 &lt; 15, "At the time of Joining, age must be greater than 15 years", IF(AND(W2057 &gt; DATEVALUE("30/6/2024"), Y2057 = "Working"), "Column W and Y Logically Mismatched", IF(AND(X2057 &lt; DATEVALUE("1/7/2025"), Z2057 = "Working", X2057 &lt;&gt; ""), "Column X and Z Logically Mismatched", IF(AND(X2057 &lt;&gt; "", W2057 &gt;= X2057), "Column W and X Logically Missmatched",""))))))))))), ""), "")</f>
        <v/>
      </c>
      <c r="AC2057" s="37"/>
      <c r="AE2057" s="20">
        <f t="shared" si="64"/>
        <v>0</v>
      </c>
      <c r="AF2057" s="20">
        <f t="shared" si="65"/>
        <v>0</v>
      </c>
    </row>
    <row r="2058" spans="1:32" ht="30" customHeight="1">
      <c r="A2058" s="21" t="str">
        <f>IFERROR(INDEX(PQR_Dept!$A$2:$A$21166, MATCH(B2058, PQR_Dept!$B$2:$B$21106, 0)), "")</f>
        <v/>
      </c>
      <c r="B2058" s="22"/>
      <c r="C2058" s="22"/>
      <c r="D2058" s="22"/>
      <c r="E2058" s="23"/>
      <c r="F2058" s="24"/>
      <c r="G2058" s="25"/>
      <c r="H2058" s="26"/>
      <c r="I2058" s="27"/>
      <c r="J2058" s="19"/>
      <c r="K2058" s="44"/>
      <c r="L2058" s="28"/>
      <c r="M2058" s="25"/>
      <c r="N2058" s="29"/>
      <c r="O2058" s="29"/>
      <c r="P2058" s="28"/>
      <c r="Q2058" s="30"/>
      <c r="R2058" s="28"/>
      <c r="S2058" s="28"/>
      <c r="T2058" s="28"/>
      <c r="U2058" s="31"/>
      <c r="V2058" s="32"/>
      <c r="W2058" s="32"/>
      <c r="X2058" s="32"/>
      <c r="Y2058" s="33"/>
      <c r="Z2058" s="33"/>
      <c r="AA2058" s="34"/>
      <c r="AB2058" s="40" t="str">
        <f>IF(AE2058 &gt; 0, IFERROR(IF(AND(AE2058 &gt; 0, AE2058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S2058 = ""), "Value in Column S is Required", IF(AF2058 &lt; 15, "At the time of Joining, age must be greater than 15 years", IF(AND(W2058 &gt; DATEVALUE("30/6/2024"), Y2058 = "Working"), "Column W and Y Logically Mismatched", IF(AND(X2058 &lt; DATEVALUE("1/7/2025"), Z2058 = "Working", X2058 &lt;&gt; ""), "Column X and Z Logically Mismatched", IF(AND(X2058 &lt;&gt; "", W2058 &gt;= X2058), "Column W and X Logically Missmatched",""))))))))))), ""), "")</f>
        <v/>
      </c>
      <c r="AC2058" s="37"/>
      <c r="AE2058" s="20">
        <f t="shared" si="64"/>
        <v>0</v>
      </c>
      <c r="AF2058" s="20">
        <f t="shared" si="65"/>
        <v>0</v>
      </c>
    </row>
    <row r="2059" spans="1:32" ht="30" customHeight="1">
      <c r="A2059" s="21" t="str">
        <f>IFERROR(INDEX(PQR_Dept!$A$2:$A$21166, MATCH(B2059, PQR_Dept!$B$2:$B$21106, 0)), "")</f>
        <v/>
      </c>
      <c r="B2059" s="22"/>
      <c r="C2059" s="22"/>
      <c r="D2059" s="22"/>
      <c r="E2059" s="23"/>
      <c r="F2059" s="24"/>
      <c r="G2059" s="25"/>
      <c r="H2059" s="26"/>
      <c r="I2059" s="27"/>
      <c r="J2059" s="19"/>
      <c r="K2059" s="44"/>
      <c r="L2059" s="28"/>
      <c r="M2059" s="25"/>
      <c r="N2059" s="29"/>
      <c r="O2059" s="29"/>
      <c r="P2059" s="28"/>
      <c r="Q2059" s="30"/>
      <c r="R2059" s="28"/>
      <c r="S2059" s="28"/>
      <c r="T2059" s="28"/>
      <c r="U2059" s="31"/>
      <c r="V2059" s="32"/>
      <c r="W2059" s="32"/>
      <c r="X2059" s="32"/>
      <c r="Y2059" s="33"/>
      <c r="Z2059" s="33"/>
      <c r="AA2059" s="34"/>
      <c r="AB2059" s="40" t="str">
        <f>IF(AE2059 &gt; 0, IFERROR(IF(AND(AE2059 &gt; 0, AE2059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S2059 = ""), "Value in Column S is Required", IF(AF2059 &lt; 15, "At the time of Joining, age must be greater than 15 years", IF(AND(W2059 &gt; DATEVALUE("30/6/2024"), Y2059 = "Working"), "Column W and Y Logically Mismatched", IF(AND(X2059 &lt; DATEVALUE("1/7/2025"), Z2059 = "Working", X2059 &lt;&gt; ""), "Column X and Z Logically Mismatched", IF(AND(X2059 &lt;&gt; "", W2059 &gt;= X2059), "Column W and X Logically Missmatched",""))))))))))), ""), "")</f>
        <v/>
      </c>
      <c r="AC2059" s="37"/>
      <c r="AE2059" s="20">
        <f t="shared" si="64"/>
        <v>0</v>
      </c>
      <c r="AF2059" s="20">
        <f t="shared" si="65"/>
        <v>0</v>
      </c>
    </row>
    <row r="2060" spans="1:32" ht="30" customHeight="1">
      <c r="A2060" s="21" t="str">
        <f>IFERROR(INDEX(PQR_Dept!$A$2:$A$21166, MATCH(B2060, PQR_Dept!$B$2:$B$21106, 0)), "")</f>
        <v/>
      </c>
      <c r="B2060" s="22"/>
      <c r="C2060" s="22"/>
      <c r="D2060" s="22"/>
      <c r="E2060" s="23"/>
      <c r="F2060" s="24"/>
      <c r="G2060" s="25"/>
      <c r="H2060" s="26"/>
      <c r="I2060" s="27"/>
      <c r="J2060" s="19"/>
      <c r="K2060" s="44"/>
      <c r="L2060" s="28"/>
      <c r="M2060" s="25"/>
      <c r="N2060" s="29"/>
      <c r="O2060" s="29"/>
      <c r="P2060" s="28"/>
      <c r="Q2060" s="30"/>
      <c r="R2060" s="28"/>
      <c r="S2060" s="28"/>
      <c r="T2060" s="28"/>
      <c r="U2060" s="31"/>
      <c r="V2060" s="32"/>
      <c r="W2060" s="32"/>
      <c r="X2060" s="32"/>
      <c r="Y2060" s="33"/>
      <c r="Z2060" s="33"/>
      <c r="AA2060" s="34"/>
      <c r="AB2060" s="40" t="str">
        <f>IF(AE2060 &gt; 0, IFERROR(IF(AND(AE2060 &gt; 0, AE2060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S2060 = ""), "Value in Column S is Required", IF(AF2060 &lt; 15, "At the time of Joining, age must be greater than 15 years", IF(AND(W2060 &gt; DATEVALUE("30/6/2024"), Y2060 = "Working"), "Column W and Y Logically Mismatched", IF(AND(X2060 &lt; DATEVALUE("1/7/2025"), Z2060 = "Working", X2060 &lt;&gt; ""), "Column X and Z Logically Mismatched", IF(AND(X2060 &lt;&gt; "", W2060 &gt;= X2060), "Column W and X Logically Missmatched",""))))))))))), ""), "")</f>
        <v/>
      </c>
      <c r="AC2060" s="37"/>
      <c r="AE2060" s="20">
        <f t="shared" si="64"/>
        <v>0</v>
      </c>
      <c r="AF2060" s="20">
        <f t="shared" si="65"/>
        <v>0</v>
      </c>
    </row>
    <row r="2061" spans="1:32" ht="30" customHeight="1">
      <c r="A2061" s="21" t="str">
        <f>IFERROR(INDEX(PQR_Dept!$A$2:$A$21166, MATCH(B2061, PQR_Dept!$B$2:$B$21106, 0)), "")</f>
        <v/>
      </c>
      <c r="B2061" s="22"/>
      <c r="C2061" s="22"/>
      <c r="D2061" s="22"/>
      <c r="E2061" s="23"/>
      <c r="F2061" s="24"/>
      <c r="G2061" s="25"/>
      <c r="H2061" s="26"/>
      <c r="I2061" s="27"/>
      <c r="J2061" s="19"/>
      <c r="K2061" s="44"/>
      <c r="L2061" s="28"/>
      <c r="M2061" s="25"/>
      <c r="N2061" s="29"/>
      <c r="O2061" s="29"/>
      <c r="P2061" s="28"/>
      <c r="Q2061" s="30"/>
      <c r="R2061" s="28"/>
      <c r="S2061" s="28"/>
      <c r="T2061" s="28"/>
      <c r="U2061" s="31"/>
      <c r="V2061" s="32"/>
      <c r="W2061" s="32"/>
      <c r="X2061" s="32"/>
      <c r="Y2061" s="33"/>
      <c r="Z2061" s="33"/>
      <c r="AA2061" s="34"/>
      <c r="AB2061" s="40" t="str">
        <f>IF(AE2061 &gt; 0, IFERROR(IF(AND(AE2061 &gt; 0, AE2061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S2061 = ""), "Value in Column S is Required", IF(AF2061 &lt; 15, "At the time of Joining, age must be greater than 15 years", IF(AND(W2061 &gt; DATEVALUE("30/6/2024"), Y2061 = "Working"), "Column W and Y Logically Mismatched", IF(AND(X2061 &lt; DATEVALUE("1/7/2025"), Z2061 = "Working", X2061 &lt;&gt; ""), "Column X and Z Logically Mismatched", IF(AND(X2061 &lt;&gt; "", W2061 &gt;= X2061), "Column W and X Logically Missmatched",""))))))))))), ""), "")</f>
        <v/>
      </c>
      <c r="AC2061" s="37"/>
      <c r="AE2061" s="20">
        <f t="shared" si="64"/>
        <v>0</v>
      </c>
      <c r="AF2061" s="20">
        <f t="shared" si="65"/>
        <v>0</v>
      </c>
    </row>
    <row r="2062" spans="1:32" ht="30" customHeight="1">
      <c r="A2062" s="21" t="str">
        <f>IFERROR(INDEX(PQR_Dept!$A$2:$A$21166, MATCH(B2062, PQR_Dept!$B$2:$B$21106, 0)), "")</f>
        <v/>
      </c>
      <c r="B2062" s="22"/>
      <c r="C2062" s="22"/>
      <c r="D2062" s="22"/>
      <c r="E2062" s="23"/>
      <c r="F2062" s="24"/>
      <c r="G2062" s="25"/>
      <c r="H2062" s="26"/>
      <c r="I2062" s="27"/>
      <c r="J2062" s="19"/>
      <c r="K2062" s="44"/>
      <c r="L2062" s="28"/>
      <c r="M2062" s="25"/>
      <c r="N2062" s="29"/>
      <c r="O2062" s="29"/>
      <c r="P2062" s="28"/>
      <c r="Q2062" s="30"/>
      <c r="R2062" s="28"/>
      <c r="S2062" s="28"/>
      <c r="T2062" s="28"/>
      <c r="U2062" s="31"/>
      <c r="V2062" s="32"/>
      <c r="W2062" s="32"/>
      <c r="X2062" s="32"/>
      <c r="Y2062" s="33"/>
      <c r="Z2062" s="33"/>
      <c r="AA2062" s="34"/>
      <c r="AB2062" s="40" t="str">
        <f>IF(AE2062 &gt; 0, IFERROR(IF(AND(AE2062 &gt; 0, AE2062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S2062 = ""), "Value in Column S is Required", IF(AF2062 &lt; 15, "At the time of Joining, age must be greater than 15 years", IF(AND(W2062 &gt; DATEVALUE("30/6/2024"), Y2062 = "Working"), "Column W and Y Logically Mismatched", IF(AND(X2062 &lt; DATEVALUE("1/7/2025"), Z2062 = "Working", X2062 &lt;&gt; ""), "Column X and Z Logically Mismatched", IF(AND(X2062 &lt;&gt; "", W2062 &gt;= X2062), "Column W and X Logically Missmatched",""))))))))))), ""), "")</f>
        <v/>
      </c>
      <c r="AC2062" s="37"/>
      <c r="AE2062" s="20">
        <f t="shared" si="64"/>
        <v>0</v>
      </c>
      <c r="AF2062" s="20">
        <f t="shared" si="65"/>
        <v>0</v>
      </c>
    </row>
    <row r="2063" spans="1:32" ht="30" customHeight="1">
      <c r="A2063" s="21" t="str">
        <f>IFERROR(INDEX(PQR_Dept!$A$2:$A$21166, MATCH(B2063, PQR_Dept!$B$2:$B$21106, 0)), "")</f>
        <v/>
      </c>
      <c r="B2063" s="22"/>
      <c r="C2063" s="22"/>
      <c r="D2063" s="22"/>
      <c r="E2063" s="23"/>
      <c r="F2063" s="24"/>
      <c r="G2063" s="25"/>
      <c r="H2063" s="26"/>
      <c r="I2063" s="27"/>
      <c r="J2063" s="19"/>
      <c r="K2063" s="44"/>
      <c r="L2063" s="28"/>
      <c r="M2063" s="25"/>
      <c r="N2063" s="29"/>
      <c r="O2063" s="29"/>
      <c r="P2063" s="28"/>
      <c r="Q2063" s="30"/>
      <c r="R2063" s="28"/>
      <c r="S2063" s="28"/>
      <c r="T2063" s="28"/>
      <c r="U2063" s="31"/>
      <c r="V2063" s="32"/>
      <c r="W2063" s="32"/>
      <c r="X2063" s="32"/>
      <c r="Y2063" s="33"/>
      <c r="Z2063" s="33"/>
      <c r="AA2063" s="34"/>
      <c r="AB2063" s="40" t="str">
        <f>IF(AE2063 &gt; 0, IFERROR(IF(AND(AE2063 &gt; 0, AE2063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S2063 = ""), "Value in Column S is Required", IF(AF2063 &lt; 15, "At the time of Joining, age must be greater than 15 years", IF(AND(W2063 &gt; DATEVALUE("30/6/2024"), Y2063 = "Working"), "Column W and Y Logically Mismatched", IF(AND(X2063 &lt; DATEVALUE("1/7/2025"), Z2063 = "Working", X2063 &lt;&gt; ""), "Column X and Z Logically Mismatched", IF(AND(X2063 &lt;&gt; "", W2063 &gt;= X2063), "Column W and X Logically Missmatched",""))))))))))), ""), "")</f>
        <v/>
      </c>
      <c r="AC2063" s="37"/>
      <c r="AE2063" s="20">
        <f t="shared" si="64"/>
        <v>0</v>
      </c>
      <c r="AF2063" s="20">
        <f t="shared" si="65"/>
        <v>0</v>
      </c>
    </row>
    <row r="2064" spans="1:32" ht="30" customHeight="1">
      <c r="A2064" s="21" t="str">
        <f>IFERROR(INDEX(PQR_Dept!$A$2:$A$21166, MATCH(B2064, PQR_Dept!$B$2:$B$21106, 0)), "")</f>
        <v/>
      </c>
      <c r="B2064" s="22"/>
      <c r="C2064" s="22"/>
      <c r="D2064" s="22"/>
      <c r="E2064" s="23"/>
      <c r="F2064" s="24"/>
      <c r="G2064" s="25"/>
      <c r="H2064" s="26"/>
      <c r="I2064" s="27"/>
      <c r="J2064" s="19"/>
      <c r="K2064" s="44"/>
      <c r="L2064" s="28"/>
      <c r="M2064" s="25"/>
      <c r="N2064" s="29"/>
      <c r="O2064" s="29"/>
      <c r="P2064" s="28"/>
      <c r="Q2064" s="30"/>
      <c r="R2064" s="28"/>
      <c r="S2064" s="28"/>
      <c r="T2064" s="28"/>
      <c r="U2064" s="31"/>
      <c r="V2064" s="32"/>
      <c r="W2064" s="32"/>
      <c r="X2064" s="32"/>
      <c r="Y2064" s="33"/>
      <c r="Z2064" s="33"/>
      <c r="AA2064" s="34"/>
      <c r="AB2064" s="40" t="str">
        <f>IF(AE2064 &gt; 0, IFERROR(IF(AND(AE2064 &gt; 0, AE2064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S2064 = ""), "Value in Column S is Required", IF(AF2064 &lt; 15, "At the time of Joining, age must be greater than 15 years", IF(AND(W2064 &gt; DATEVALUE("30/6/2024"), Y2064 = "Working"), "Column W and Y Logically Mismatched", IF(AND(X2064 &lt; DATEVALUE("1/7/2025"), Z2064 = "Working", X2064 &lt;&gt; ""), "Column X and Z Logically Mismatched", IF(AND(X2064 &lt;&gt; "", W2064 &gt;= X2064), "Column W and X Logically Missmatched",""))))))))))), ""), "")</f>
        <v/>
      </c>
      <c r="AC2064" s="37"/>
      <c r="AE2064" s="20">
        <f t="shared" si="64"/>
        <v>0</v>
      </c>
      <c r="AF2064" s="20">
        <f t="shared" si="65"/>
        <v>0</v>
      </c>
    </row>
    <row r="2065" spans="1:32" ht="30" customHeight="1">
      <c r="A2065" s="21" t="str">
        <f>IFERROR(INDEX(PQR_Dept!$A$2:$A$21166, MATCH(B2065, PQR_Dept!$B$2:$B$21106, 0)), "")</f>
        <v/>
      </c>
      <c r="B2065" s="22"/>
      <c r="C2065" s="22"/>
      <c r="D2065" s="22"/>
      <c r="E2065" s="23"/>
      <c r="F2065" s="24"/>
      <c r="G2065" s="25"/>
      <c r="H2065" s="26"/>
      <c r="I2065" s="27"/>
      <c r="J2065" s="19"/>
      <c r="K2065" s="44"/>
      <c r="L2065" s="28"/>
      <c r="M2065" s="25"/>
      <c r="N2065" s="29"/>
      <c r="O2065" s="29"/>
      <c r="P2065" s="28"/>
      <c r="Q2065" s="30"/>
      <c r="R2065" s="28"/>
      <c r="S2065" s="28"/>
      <c r="T2065" s="28"/>
      <c r="U2065" s="31"/>
      <c r="V2065" s="32"/>
      <c r="W2065" s="32"/>
      <c r="X2065" s="32"/>
      <c r="Y2065" s="33"/>
      <c r="Z2065" s="33"/>
      <c r="AA2065" s="34"/>
      <c r="AB2065" s="40" t="str">
        <f>IF(AE2065 &gt; 0, IFERROR(IF(AND(AE2065 &gt; 0, AE2065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S2065 = ""), "Value in Column S is Required", IF(AF2065 &lt; 15, "At the time of Joining, age must be greater than 15 years", IF(AND(W2065 &gt; DATEVALUE("30/6/2024"), Y2065 = "Working"), "Column W and Y Logically Mismatched", IF(AND(X2065 &lt; DATEVALUE("1/7/2025"), Z2065 = "Working", X2065 &lt;&gt; ""), "Column X and Z Logically Mismatched", IF(AND(X2065 &lt;&gt; "", W2065 &gt;= X2065), "Column W and X Logically Missmatched",""))))))))))), ""), "")</f>
        <v/>
      </c>
      <c r="AC2065" s="37"/>
      <c r="AE2065" s="20">
        <f t="shared" si="64"/>
        <v>0</v>
      </c>
      <c r="AF2065" s="20">
        <f t="shared" si="65"/>
        <v>0</v>
      </c>
    </row>
    <row r="2066" spans="1:32" ht="30" customHeight="1">
      <c r="A2066" s="21" t="str">
        <f>IFERROR(INDEX(PQR_Dept!$A$2:$A$21166, MATCH(B2066, PQR_Dept!$B$2:$B$21106, 0)), "")</f>
        <v/>
      </c>
      <c r="B2066" s="22"/>
      <c r="C2066" s="22"/>
      <c r="D2066" s="22"/>
      <c r="E2066" s="23"/>
      <c r="F2066" s="24"/>
      <c r="G2066" s="25"/>
      <c r="H2066" s="26"/>
      <c r="I2066" s="27"/>
      <c r="J2066" s="19"/>
      <c r="K2066" s="44"/>
      <c r="L2066" s="28"/>
      <c r="M2066" s="25"/>
      <c r="N2066" s="29"/>
      <c r="O2066" s="29"/>
      <c r="P2066" s="28"/>
      <c r="Q2066" s="30"/>
      <c r="R2066" s="28"/>
      <c r="S2066" s="28"/>
      <c r="T2066" s="28"/>
      <c r="U2066" s="31"/>
      <c r="V2066" s="32"/>
      <c r="W2066" s="32"/>
      <c r="X2066" s="32"/>
      <c r="Y2066" s="33"/>
      <c r="Z2066" s="33"/>
      <c r="AA2066" s="34"/>
      <c r="AB2066" s="40" t="str">
        <f>IF(AE2066 &gt; 0, IFERROR(IF(AND(AE2066 &gt; 0, AE2066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S2066 = ""), "Value in Column S is Required", IF(AF2066 &lt; 15, "At the time of Joining, age must be greater than 15 years", IF(AND(W2066 &gt; DATEVALUE("30/6/2024"), Y2066 = "Working"), "Column W and Y Logically Mismatched", IF(AND(X2066 &lt; DATEVALUE("1/7/2025"), Z2066 = "Working", X2066 &lt;&gt; ""), "Column X and Z Logically Mismatched", IF(AND(X2066 &lt;&gt; "", W2066 &gt;= X2066), "Column W and X Logically Missmatched",""))))))))))), ""), "")</f>
        <v/>
      </c>
      <c r="AC2066" s="37"/>
      <c r="AE2066" s="20">
        <f t="shared" si="64"/>
        <v>0</v>
      </c>
      <c r="AF2066" s="20">
        <f t="shared" si="65"/>
        <v>0</v>
      </c>
    </row>
    <row r="2067" spans="1:32" ht="30" customHeight="1">
      <c r="A2067" s="21" t="str">
        <f>IFERROR(INDEX(PQR_Dept!$A$2:$A$21166, MATCH(B2067, PQR_Dept!$B$2:$B$21106, 0)), "")</f>
        <v/>
      </c>
      <c r="B2067" s="22"/>
      <c r="C2067" s="22"/>
      <c r="D2067" s="22"/>
      <c r="E2067" s="23"/>
      <c r="F2067" s="24"/>
      <c r="G2067" s="25"/>
      <c r="H2067" s="26"/>
      <c r="I2067" s="27"/>
      <c r="J2067" s="19"/>
      <c r="K2067" s="44"/>
      <c r="L2067" s="28"/>
      <c r="M2067" s="25"/>
      <c r="N2067" s="29"/>
      <c r="O2067" s="29"/>
      <c r="P2067" s="28"/>
      <c r="Q2067" s="30"/>
      <c r="R2067" s="28"/>
      <c r="S2067" s="28"/>
      <c r="T2067" s="28"/>
      <c r="U2067" s="31"/>
      <c r="V2067" s="32"/>
      <c r="W2067" s="32"/>
      <c r="X2067" s="32"/>
      <c r="Y2067" s="33"/>
      <c r="Z2067" s="33"/>
      <c r="AA2067" s="34"/>
      <c r="AB2067" s="40" t="str">
        <f>IF(AE2067 &gt; 0, IFERROR(IF(AND(AE2067 &gt; 0, AE2067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S2067 = ""), "Value in Column S is Required", IF(AF2067 &lt; 15, "At the time of Joining, age must be greater than 15 years", IF(AND(W2067 &gt; DATEVALUE("30/6/2024"), Y2067 = "Working"), "Column W and Y Logically Mismatched", IF(AND(X2067 &lt; DATEVALUE("1/7/2025"), Z2067 = "Working", X2067 &lt;&gt; ""), "Column X and Z Logically Mismatched", IF(AND(X2067 &lt;&gt; "", W2067 &gt;= X2067), "Column W and X Logically Missmatched",""))))))))))), ""), "")</f>
        <v/>
      </c>
      <c r="AC2067" s="37"/>
      <c r="AE2067" s="20">
        <f t="shared" si="64"/>
        <v>0</v>
      </c>
      <c r="AF2067" s="20">
        <f t="shared" si="65"/>
        <v>0</v>
      </c>
    </row>
    <row r="2068" spans="1:32" ht="30" customHeight="1">
      <c r="A2068" s="21" t="str">
        <f>IFERROR(INDEX(PQR_Dept!$A$2:$A$21166, MATCH(B2068, PQR_Dept!$B$2:$B$21106, 0)), "")</f>
        <v/>
      </c>
      <c r="B2068" s="22"/>
      <c r="C2068" s="22"/>
      <c r="D2068" s="22"/>
      <c r="E2068" s="23"/>
      <c r="F2068" s="24"/>
      <c r="G2068" s="25"/>
      <c r="H2068" s="26"/>
      <c r="I2068" s="27"/>
      <c r="J2068" s="19"/>
      <c r="K2068" s="44"/>
      <c r="L2068" s="28"/>
      <c r="M2068" s="25"/>
      <c r="N2068" s="29"/>
      <c r="O2068" s="29"/>
      <c r="P2068" s="28"/>
      <c r="Q2068" s="30"/>
      <c r="R2068" s="28"/>
      <c r="S2068" s="28"/>
      <c r="T2068" s="28"/>
      <c r="U2068" s="31"/>
      <c r="V2068" s="32"/>
      <c r="W2068" s="32"/>
      <c r="X2068" s="32"/>
      <c r="Y2068" s="33"/>
      <c r="Z2068" s="33"/>
      <c r="AA2068" s="34"/>
      <c r="AB2068" s="40" t="str">
        <f>IF(AE2068 &gt; 0, IFERROR(IF(AND(AE2068 &gt; 0, AE2068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S2068 = ""), "Value in Column S is Required", IF(AF2068 &lt; 15, "At the time of Joining, age must be greater than 15 years", IF(AND(W2068 &gt; DATEVALUE("30/6/2024"), Y2068 = "Working"), "Column W and Y Logically Mismatched", IF(AND(X2068 &lt; DATEVALUE("1/7/2025"), Z2068 = "Working", X2068 &lt;&gt; ""), "Column X and Z Logically Mismatched", IF(AND(X2068 &lt;&gt; "", W2068 &gt;= X2068), "Column W and X Logically Missmatched",""))))))))))), ""), "")</f>
        <v/>
      </c>
      <c r="AC2068" s="37"/>
      <c r="AE2068" s="20">
        <f t="shared" si="64"/>
        <v>0</v>
      </c>
      <c r="AF2068" s="20">
        <f t="shared" si="65"/>
        <v>0</v>
      </c>
    </row>
    <row r="2069" spans="1:32" ht="30" customHeight="1">
      <c r="A2069" s="21" t="str">
        <f>IFERROR(INDEX(PQR_Dept!$A$2:$A$21166, MATCH(B2069, PQR_Dept!$B$2:$B$21106, 0)), "")</f>
        <v/>
      </c>
      <c r="B2069" s="22"/>
      <c r="C2069" s="22"/>
      <c r="D2069" s="22"/>
      <c r="E2069" s="23"/>
      <c r="F2069" s="24"/>
      <c r="G2069" s="25"/>
      <c r="H2069" s="26"/>
      <c r="I2069" s="27"/>
      <c r="J2069" s="19"/>
      <c r="K2069" s="44"/>
      <c r="L2069" s="28"/>
      <c r="M2069" s="25"/>
      <c r="N2069" s="29"/>
      <c r="O2069" s="29"/>
      <c r="P2069" s="28"/>
      <c r="Q2069" s="30"/>
      <c r="R2069" s="28"/>
      <c r="S2069" s="28"/>
      <c r="T2069" s="28"/>
      <c r="U2069" s="31"/>
      <c r="V2069" s="32"/>
      <c r="W2069" s="32"/>
      <c r="X2069" s="32"/>
      <c r="Y2069" s="33"/>
      <c r="Z2069" s="33"/>
      <c r="AA2069" s="34"/>
      <c r="AB2069" s="40" t="str">
        <f>IF(AE2069 &gt; 0, IFERROR(IF(AND(AE2069 &gt; 0, AE2069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S2069 = ""), "Value in Column S is Required", IF(AF2069 &lt; 15, "At the time of Joining, age must be greater than 15 years", IF(AND(W2069 &gt; DATEVALUE("30/6/2024"), Y2069 = "Working"), "Column W and Y Logically Mismatched", IF(AND(X2069 &lt; DATEVALUE("1/7/2025"), Z2069 = "Working", X2069 &lt;&gt; ""), "Column X and Z Logically Mismatched", IF(AND(X2069 &lt;&gt; "", W2069 &gt;= X2069), "Column W and X Logically Missmatched",""))))))))))), ""), "")</f>
        <v/>
      </c>
      <c r="AC2069" s="37"/>
      <c r="AE2069" s="20">
        <f t="shared" si="64"/>
        <v>0</v>
      </c>
      <c r="AF2069" s="20">
        <f t="shared" si="65"/>
        <v>0</v>
      </c>
    </row>
    <row r="2070" spans="1:32" ht="30" customHeight="1">
      <c r="A2070" s="21" t="str">
        <f>IFERROR(INDEX(PQR_Dept!$A$2:$A$21166, MATCH(B2070, PQR_Dept!$B$2:$B$21106, 0)), "")</f>
        <v/>
      </c>
      <c r="B2070" s="22"/>
      <c r="C2070" s="22"/>
      <c r="D2070" s="22"/>
      <c r="E2070" s="23"/>
      <c r="F2070" s="24"/>
      <c r="G2070" s="25"/>
      <c r="H2070" s="26"/>
      <c r="I2070" s="27"/>
      <c r="J2070" s="19"/>
      <c r="K2070" s="44"/>
      <c r="L2070" s="28"/>
      <c r="M2070" s="25"/>
      <c r="N2070" s="29"/>
      <c r="O2070" s="29"/>
      <c r="P2070" s="28"/>
      <c r="Q2070" s="30"/>
      <c r="R2070" s="28"/>
      <c r="S2070" s="28"/>
      <c r="T2070" s="28"/>
      <c r="U2070" s="31"/>
      <c r="V2070" s="32"/>
      <c r="W2070" s="32"/>
      <c r="X2070" s="32"/>
      <c r="Y2070" s="33"/>
      <c r="Z2070" s="33"/>
      <c r="AA2070" s="34"/>
      <c r="AB2070" s="40" t="str">
        <f>IF(AE2070 &gt; 0, IFERROR(IF(AND(AE2070 &gt; 0, AE2070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S2070 = ""), "Value in Column S is Required", IF(AF2070 &lt; 15, "At the time of Joining, age must be greater than 15 years", IF(AND(W2070 &gt; DATEVALUE("30/6/2024"), Y2070 = "Working"), "Column W and Y Logically Mismatched", IF(AND(X2070 &lt; DATEVALUE("1/7/2025"), Z2070 = "Working", X2070 &lt;&gt; ""), "Column X and Z Logically Mismatched", IF(AND(X2070 &lt;&gt; "", W2070 &gt;= X2070), "Column W and X Logically Missmatched",""))))))))))), ""), "")</f>
        <v/>
      </c>
      <c r="AC2070" s="37"/>
      <c r="AE2070" s="20">
        <f t="shared" si="64"/>
        <v>0</v>
      </c>
      <c r="AF2070" s="20">
        <f t="shared" si="65"/>
        <v>0</v>
      </c>
    </row>
    <row r="2071" spans="1:32" ht="30" customHeight="1">
      <c r="A2071" s="21" t="str">
        <f>IFERROR(INDEX(PQR_Dept!$A$2:$A$21166, MATCH(B2071, PQR_Dept!$B$2:$B$21106, 0)), "")</f>
        <v/>
      </c>
      <c r="B2071" s="22"/>
      <c r="C2071" s="22"/>
      <c r="D2071" s="22"/>
      <c r="E2071" s="23"/>
      <c r="F2071" s="24"/>
      <c r="G2071" s="25"/>
      <c r="H2071" s="26"/>
      <c r="I2071" s="27"/>
      <c r="J2071" s="19"/>
      <c r="K2071" s="44"/>
      <c r="L2071" s="28"/>
      <c r="M2071" s="25"/>
      <c r="N2071" s="29"/>
      <c r="O2071" s="29"/>
      <c r="P2071" s="28"/>
      <c r="Q2071" s="30"/>
      <c r="R2071" s="28"/>
      <c r="S2071" s="28"/>
      <c r="T2071" s="28"/>
      <c r="U2071" s="31"/>
      <c r="V2071" s="32"/>
      <c r="W2071" s="32"/>
      <c r="X2071" s="32"/>
      <c r="Y2071" s="33"/>
      <c r="Z2071" s="33"/>
      <c r="AA2071" s="34"/>
      <c r="AB2071" s="40" t="str">
        <f>IF(AE2071 &gt; 0, IFERROR(IF(AND(AE2071 &gt; 0, AE2071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S2071 = ""), "Value in Column S is Required", IF(AF2071 &lt; 15, "At the time of Joining, age must be greater than 15 years", IF(AND(W2071 &gt; DATEVALUE("30/6/2024"), Y2071 = "Working"), "Column W and Y Logically Mismatched", IF(AND(X2071 &lt; DATEVALUE("1/7/2025"), Z2071 = "Working", X2071 &lt;&gt; ""), "Column X and Z Logically Mismatched", IF(AND(X2071 &lt;&gt; "", W2071 &gt;= X2071), "Column W and X Logically Missmatched",""))))))))))), ""), "")</f>
        <v/>
      </c>
      <c r="AC2071" s="37"/>
      <c r="AE2071" s="20">
        <f t="shared" si="64"/>
        <v>0</v>
      </c>
      <c r="AF2071" s="20">
        <f t="shared" si="65"/>
        <v>0</v>
      </c>
    </row>
    <row r="2072" spans="1:32" ht="30" customHeight="1">
      <c r="A2072" s="21" t="str">
        <f>IFERROR(INDEX(PQR_Dept!$A$2:$A$21166, MATCH(B2072, PQR_Dept!$B$2:$B$21106, 0)), "")</f>
        <v/>
      </c>
      <c r="B2072" s="22"/>
      <c r="C2072" s="22"/>
      <c r="D2072" s="22"/>
      <c r="E2072" s="23"/>
      <c r="F2072" s="24"/>
      <c r="G2072" s="25"/>
      <c r="H2072" s="26"/>
      <c r="I2072" s="27"/>
      <c r="J2072" s="19"/>
      <c r="K2072" s="44"/>
      <c r="L2072" s="28"/>
      <c r="M2072" s="25"/>
      <c r="N2072" s="29"/>
      <c r="O2072" s="29"/>
      <c r="P2072" s="28"/>
      <c r="Q2072" s="30"/>
      <c r="R2072" s="28"/>
      <c r="S2072" s="28"/>
      <c r="T2072" s="28"/>
      <c r="U2072" s="31"/>
      <c r="V2072" s="32"/>
      <c r="W2072" s="32"/>
      <c r="X2072" s="32"/>
      <c r="Y2072" s="33"/>
      <c r="Z2072" s="33"/>
      <c r="AA2072" s="34"/>
      <c r="AB2072" s="40" t="str">
        <f>IF(AE2072 &gt; 0, IFERROR(IF(AND(AE2072 &gt; 0, AE2072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S2072 = ""), "Value in Column S is Required", IF(AF2072 &lt; 15, "At the time of Joining, age must be greater than 15 years", IF(AND(W2072 &gt; DATEVALUE("30/6/2024"), Y2072 = "Working"), "Column W and Y Logically Mismatched", IF(AND(X2072 &lt; DATEVALUE("1/7/2025"), Z2072 = "Working", X2072 &lt;&gt; ""), "Column X and Z Logically Mismatched", IF(AND(X2072 &lt;&gt; "", W2072 &gt;= X2072), "Column W and X Logically Missmatched",""))))))))))), ""), "")</f>
        <v/>
      </c>
      <c r="AC2072" s="37"/>
      <c r="AE2072" s="20">
        <f t="shared" si="64"/>
        <v>0</v>
      </c>
      <c r="AF2072" s="20">
        <f t="shared" si="65"/>
        <v>0</v>
      </c>
    </row>
    <row r="2073" spans="1:32" ht="30" customHeight="1">
      <c r="A2073" s="21" t="str">
        <f>IFERROR(INDEX(PQR_Dept!$A$2:$A$21166, MATCH(B2073, PQR_Dept!$B$2:$B$21106, 0)), "")</f>
        <v/>
      </c>
      <c r="B2073" s="22"/>
      <c r="C2073" s="22"/>
      <c r="D2073" s="22"/>
      <c r="E2073" s="23"/>
      <c r="F2073" s="24"/>
      <c r="G2073" s="25"/>
      <c r="H2073" s="26"/>
      <c r="I2073" s="27"/>
      <c r="J2073" s="19"/>
      <c r="K2073" s="44"/>
      <c r="L2073" s="28"/>
      <c r="M2073" s="25"/>
      <c r="N2073" s="29"/>
      <c r="O2073" s="29"/>
      <c r="P2073" s="28"/>
      <c r="Q2073" s="30"/>
      <c r="R2073" s="28"/>
      <c r="S2073" s="28"/>
      <c r="T2073" s="28"/>
      <c r="U2073" s="31"/>
      <c r="V2073" s="32"/>
      <c r="W2073" s="32"/>
      <c r="X2073" s="32"/>
      <c r="Y2073" s="33"/>
      <c r="Z2073" s="33"/>
      <c r="AA2073" s="34"/>
      <c r="AB2073" s="40" t="str">
        <f>IF(AE2073 &gt; 0, IFERROR(IF(AND(AE2073 &gt; 0, AE2073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S2073 = ""), "Value in Column S is Required", IF(AF2073 &lt; 15, "At the time of Joining, age must be greater than 15 years", IF(AND(W2073 &gt; DATEVALUE("30/6/2024"), Y2073 = "Working"), "Column W and Y Logically Mismatched", IF(AND(X2073 &lt; DATEVALUE("1/7/2025"), Z2073 = "Working", X2073 &lt;&gt; ""), "Column X and Z Logically Mismatched", IF(AND(X2073 &lt;&gt; "", W2073 &gt;= X2073), "Column W and X Logically Missmatched",""))))))))))), ""), "")</f>
        <v/>
      </c>
      <c r="AC2073" s="37"/>
      <c r="AE2073" s="20">
        <f t="shared" si="64"/>
        <v>0</v>
      </c>
      <c r="AF2073" s="20">
        <f t="shared" si="65"/>
        <v>0</v>
      </c>
    </row>
    <row r="2074" spans="1:32" ht="30" customHeight="1">
      <c r="A2074" s="21" t="str">
        <f>IFERROR(INDEX(PQR_Dept!$A$2:$A$21166, MATCH(B2074, PQR_Dept!$B$2:$B$21106, 0)), "")</f>
        <v/>
      </c>
      <c r="B2074" s="22"/>
      <c r="C2074" s="22"/>
      <c r="D2074" s="22"/>
      <c r="E2074" s="23"/>
      <c r="F2074" s="24"/>
      <c r="G2074" s="25"/>
      <c r="H2074" s="26"/>
      <c r="I2074" s="27"/>
      <c r="J2074" s="19"/>
      <c r="K2074" s="44"/>
      <c r="L2074" s="28"/>
      <c r="M2074" s="25"/>
      <c r="N2074" s="29"/>
      <c r="O2074" s="29"/>
      <c r="P2074" s="28"/>
      <c r="Q2074" s="30"/>
      <c r="R2074" s="28"/>
      <c r="S2074" s="28"/>
      <c r="T2074" s="28"/>
      <c r="U2074" s="31"/>
      <c r="V2074" s="32"/>
      <c r="W2074" s="32"/>
      <c r="X2074" s="32"/>
      <c r="Y2074" s="33"/>
      <c r="Z2074" s="33"/>
      <c r="AA2074" s="34"/>
      <c r="AB2074" s="40" t="str">
        <f>IF(AE2074 &gt; 0, IFERROR(IF(AND(AE2074 &gt; 0, AE2074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S2074 = ""), "Value in Column S is Required", IF(AF2074 &lt; 15, "At the time of Joining, age must be greater than 15 years", IF(AND(W2074 &gt; DATEVALUE("30/6/2024"), Y2074 = "Working"), "Column W and Y Logically Mismatched", IF(AND(X2074 &lt; DATEVALUE("1/7/2025"), Z2074 = "Working", X2074 &lt;&gt; ""), "Column X and Z Logically Mismatched", IF(AND(X2074 &lt;&gt; "", W2074 &gt;= X2074), "Column W and X Logically Missmatched",""))))))))))), ""), "")</f>
        <v/>
      </c>
      <c r="AC2074" s="37"/>
      <c r="AE2074" s="20">
        <f t="shared" si="64"/>
        <v>0</v>
      </c>
      <c r="AF2074" s="20">
        <f t="shared" si="65"/>
        <v>0</v>
      </c>
    </row>
    <row r="2075" spans="1:32" ht="30" customHeight="1">
      <c r="A2075" s="21" t="str">
        <f>IFERROR(INDEX(PQR_Dept!$A$2:$A$21166, MATCH(B2075, PQR_Dept!$B$2:$B$21106, 0)), "")</f>
        <v/>
      </c>
      <c r="B2075" s="22"/>
      <c r="C2075" s="22"/>
      <c r="D2075" s="22"/>
      <c r="E2075" s="23"/>
      <c r="F2075" s="24"/>
      <c r="G2075" s="25"/>
      <c r="H2075" s="26"/>
      <c r="I2075" s="27"/>
      <c r="J2075" s="19"/>
      <c r="K2075" s="44"/>
      <c r="L2075" s="28"/>
      <c r="M2075" s="25"/>
      <c r="N2075" s="29"/>
      <c r="O2075" s="29"/>
      <c r="P2075" s="28"/>
      <c r="Q2075" s="30"/>
      <c r="R2075" s="28"/>
      <c r="S2075" s="28"/>
      <c r="T2075" s="28"/>
      <c r="U2075" s="31"/>
      <c r="V2075" s="32"/>
      <c r="W2075" s="32"/>
      <c r="X2075" s="32"/>
      <c r="Y2075" s="33"/>
      <c r="Z2075" s="33"/>
      <c r="AA2075" s="34"/>
      <c r="AB2075" s="40" t="str">
        <f>IF(AE2075 &gt; 0, IFERROR(IF(AND(AE2075 &gt; 0, AE2075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S2075 = ""), "Value in Column S is Required", IF(AF2075 &lt; 15, "At the time of Joining, age must be greater than 15 years", IF(AND(W2075 &gt; DATEVALUE("30/6/2024"), Y2075 = "Working"), "Column W and Y Logically Mismatched", IF(AND(X2075 &lt; DATEVALUE("1/7/2025"), Z2075 = "Working", X2075 &lt;&gt; ""), "Column X and Z Logically Mismatched", IF(AND(X2075 &lt;&gt; "", W2075 &gt;= X2075), "Column W and X Logically Missmatched",""))))))))))), ""), "")</f>
        <v/>
      </c>
      <c r="AC2075" s="37"/>
      <c r="AE2075" s="20">
        <f t="shared" si="64"/>
        <v>0</v>
      </c>
      <c r="AF2075" s="20">
        <f t="shared" si="65"/>
        <v>0</v>
      </c>
    </row>
    <row r="2076" spans="1:32" ht="30" customHeight="1">
      <c r="A2076" s="21" t="str">
        <f>IFERROR(INDEX(PQR_Dept!$A$2:$A$21166, MATCH(B2076, PQR_Dept!$B$2:$B$21106, 0)), "")</f>
        <v/>
      </c>
      <c r="B2076" s="22"/>
      <c r="C2076" s="22"/>
      <c r="D2076" s="22"/>
      <c r="E2076" s="23"/>
      <c r="F2076" s="24"/>
      <c r="G2076" s="25"/>
      <c r="H2076" s="26"/>
      <c r="I2076" s="27"/>
      <c r="J2076" s="19"/>
      <c r="K2076" s="44"/>
      <c r="L2076" s="28"/>
      <c r="M2076" s="25"/>
      <c r="N2076" s="29"/>
      <c r="O2076" s="29"/>
      <c r="P2076" s="28"/>
      <c r="Q2076" s="30"/>
      <c r="R2076" s="28"/>
      <c r="S2076" s="28"/>
      <c r="T2076" s="28"/>
      <c r="U2076" s="31"/>
      <c r="V2076" s="32"/>
      <c r="W2076" s="32"/>
      <c r="X2076" s="32"/>
      <c r="Y2076" s="33"/>
      <c r="Z2076" s="33"/>
      <c r="AA2076" s="34"/>
      <c r="AB2076" s="40" t="str">
        <f>IF(AE2076 &gt; 0, IFERROR(IF(AND(AE2076 &gt; 0, AE2076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S2076 = ""), "Value in Column S is Required", IF(AF2076 &lt; 15, "At the time of Joining, age must be greater than 15 years", IF(AND(W2076 &gt; DATEVALUE("30/6/2024"), Y2076 = "Working"), "Column W and Y Logically Mismatched", IF(AND(X2076 &lt; DATEVALUE("1/7/2025"), Z2076 = "Working", X2076 &lt;&gt; ""), "Column X and Z Logically Mismatched", IF(AND(X2076 &lt;&gt; "", W2076 &gt;= X2076), "Column W and X Logically Missmatched",""))))))))))), ""), "")</f>
        <v/>
      </c>
      <c r="AC2076" s="37"/>
      <c r="AE2076" s="20">
        <f t="shared" si="64"/>
        <v>0</v>
      </c>
      <c r="AF2076" s="20">
        <f t="shared" si="65"/>
        <v>0</v>
      </c>
    </row>
    <row r="2077" spans="1:32" ht="30" customHeight="1">
      <c r="A2077" s="21" t="str">
        <f>IFERROR(INDEX(PQR_Dept!$A$2:$A$21166, MATCH(B2077, PQR_Dept!$B$2:$B$21106, 0)), "")</f>
        <v/>
      </c>
      <c r="B2077" s="22"/>
      <c r="C2077" s="22"/>
      <c r="D2077" s="22"/>
      <c r="E2077" s="23"/>
      <c r="F2077" s="24"/>
      <c r="G2077" s="25"/>
      <c r="H2077" s="26"/>
      <c r="I2077" s="27"/>
      <c r="J2077" s="19"/>
      <c r="K2077" s="44"/>
      <c r="L2077" s="28"/>
      <c r="M2077" s="25"/>
      <c r="N2077" s="29"/>
      <c r="O2077" s="29"/>
      <c r="P2077" s="28"/>
      <c r="Q2077" s="30"/>
      <c r="R2077" s="28"/>
      <c r="S2077" s="28"/>
      <c r="T2077" s="28"/>
      <c r="U2077" s="31"/>
      <c r="V2077" s="32"/>
      <c r="W2077" s="32"/>
      <c r="X2077" s="32"/>
      <c r="Y2077" s="33"/>
      <c r="Z2077" s="33"/>
      <c r="AA2077" s="34"/>
      <c r="AB2077" s="40" t="str">
        <f>IF(AE2077 &gt; 0, IFERROR(IF(AND(AE2077 &gt; 0, AE2077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S2077 = ""), "Value in Column S is Required", IF(AF2077 &lt; 15, "At the time of Joining, age must be greater than 15 years", IF(AND(W2077 &gt; DATEVALUE("30/6/2024"), Y2077 = "Working"), "Column W and Y Logically Mismatched", IF(AND(X2077 &lt; DATEVALUE("1/7/2025"), Z2077 = "Working", X2077 &lt;&gt; ""), "Column X and Z Logically Mismatched", IF(AND(X2077 &lt;&gt; "", W2077 &gt;= X2077), "Column W and X Logically Missmatched",""))))))))))), ""), "")</f>
        <v/>
      </c>
      <c r="AC2077" s="37"/>
      <c r="AE2077" s="20">
        <f t="shared" si="64"/>
        <v>0</v>
      </c>
      <c r="AF2077" s="20">
        <f t="shared" si="65"/>
        <v>0</v>
      </c>
    </row>
    <row r="2078" spans="1:32" ht="30" customHeight="1">
      <c r="A2078" s="21" t="str">
        <f>IFERROR(INDEX(PQR_Dept!$A$2:$A$21166, MATCH(B2078, PQR_Dept!$B$2:$B$21106, 0)), "")</f>
        <v/>
      </c>
      <c r="B2078" s="22"/>
      <c r="C2078" s="22"/>
      <c r="D2078" s="22"/>
      <c r="E2078" s="23"/>
      <c r="F2078" s="24"/>
      <c r="G2078" s="25"/>
      <c r="H2078" s="26"/>
      <c r="I2078" s="27"/>
      <c r="J2078" s="19"/>
      <c r="K2078" s="44"/>
      <c r="L2078" s="28"/>
      <c r="M2078" s="25"/>
      <c r="N2078" s="29"/>
      <c r="O2078" s="29"/>
      <c r="P2078" s="28"/>
      <c r="Q2078" s="30"/>
      <c r="R2078" s="28"/>
      <c r="S2078" s="28"/>
      <c r="T2078" s="28"/>
      <c r="U2078" s="31"/>
      <c r="V2078" s="32"/>
      <c r="W2078" s="32"/>
      <c r="X2078" s="32"/>
      <c r="Y2078" s="33"/>
      <c r="Z2078" s="33"/>
      <c r="AA2078" s="34"/>
      <c r="AB2078" s="40" t="str">
        <f>IF(AE2078 &gt; 0, IFERROR(IF(AND(AE2078 &gt; 0, AE2078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S2078 = ""), "Value in Column S is Required", IF(AF2078 &lt; 15, "At the time of Joining, age must be greater than 15 years", IF(AND(W2078 &gt; DATEVALUE("30/6/2024"), Y2078 = "Working"), "Column W and Y Logically Mismatched", IF(AND(X2078 &lt; DATEVALUE("1/7/2025"), Z2078 = "Working", X2078 &lt;&gt; ""), "Column X and Z Logically Mismatched", IF(AND(X2078 &lt;&gt; "", W2078 &gt;= X2078), "Column W and X Logically Missmatched",""))))))))))), ""), "")</f>
        <v/>
      </c>
      <c r="AC2078" s="37"/>
      <c r="AE2078" s="20">
        <f t="shared" si="64"/>
        <v>0</v>
      </c>
      <c r="AF2078" s="20">
        <f t="shared" si="65"/>
        <v>0</v>
      </c>
    </row>
    <row r="2079" spans="1:32" ht="30" customHeight="1">
      <c r="A2079" s="21" t="str">
        <f>IFERROR(INDEX(PQR_Dept!$A$2:$A$21166, MATCH(B2079, PQR_Dept!$B$2:$B$21106, 0)), "")</f>
        <v/>
      </c>
      <c r="B2079" s="22"/>
      <c r="C2079" s="22"/>
      <c r="D2079" s="22"/>
      <c r="E2079" s="23"/>
      <c r="F2079" s="24"/>
      <c r="G2079" s="25"/>
      <c r="H2079" s="26"/>
      <c r="I2079" s="27"/>
      <c r="J2079" s="19"/>
      <c r="K2079" s="44"/>
      <c r="L2079" s="28"/>
      <c r="M2079" s="25"/>
      <c r="N2079" s="29"/>
      <c r="O2079" s="29"/>
      <c r="P2079" s="28"/>
      <c r="Q2079" s="30"/>
      <c r="R2079" s="28"/>
      <c r="S2079" s="28"/>
      <c r="T2079" s="28"/>
      <c r="U2079" s="31"/>
      <c r="V2079" s="32"/>
      <c r="W2079" s="32"/>
      <c r="X2079" s="32"/>
      <c r="Y2079" s="33"/>
      <c r="Z2079" s="33"/>
      <c r="AA2079" s="34"/>
      <c r="AB2079" s="40" t="str">
        <f>IF(AE2079 &gt; 0, IFERROR(IF(AND(AE2079 &gt; 0, AE2079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S2079 = ""), "Value in Column S is Required", IF(AF2079 &lt; 15, "At the time of Joining, age must be greater than 15 years", IF(AND(W2079 &gt; DATEVALUE("30/6/2024"), Y2079 = "Working"), "Column W and Y Logically Mismatched", IF(AND(X2079 &lt; DATEVALUE("1/7/2025"), Z2079 = "Working", X2079 &lt;&gt; ""), "Column X and Z Logically Mismatched", IF(AND(X2079 &lt;&gt; "", W2079 &gt;= X2079), "Column W and X Logically Missmatched",""))))))))))), ""), "")</f>
        <v/>
      </c>
      <c r="AC2079" s="37"/>
      <c r="AE2079" s="20">
        <f t="shared" si="64"/>
        <v>0</v>
      </c>
      <c r="AF2079" s="20">
        <f t="shared" si="65"/>
        <v>0</v>
      </c>
    </row>
    <row r="2080" spans="1:32" ht="30" customHeight="1">
      <c r="A2080" s="21" t="str">
        <f>IFERROR(INDEX(PQR_Dept!$A$2:$A$21166, MATCH(B2080, PQR_Dept!$B$2:$B$21106, 0)), "")</f>
        <v/>
      </c>
      <c r="B2080" s="22"/>
      <c r="C2080" s="22"/>
      <c r="D2080" s="22"/>
      <c r="E2080" s="23"/>
      <c r="F2080" s="24"/>
      <c r="G2080" s="25"/>
      <c r="H2080" s="26"/>
      <c r="I2080" s="27"/>
      <c r="J2080" s="19"/>
      <c r="K2080" s="44"/>
      <c r="L2080" s="28"/>
      <c r="M2080" s="25"/>
      <c r="N2080" s="29"/>
      <c r="O2080" s="29"/>
      <c r="P2080" s="28"/>
      <c r="Q2080" s="30"/>
      <c r="R2080" s="28"/>
      <c r="S2080" s="28"/>
      <c r="T2080" s="28"/>
      <c r="U2080" s="31"/>
      <c r="V2080" s="32"/>
      <c r="W2080" s="32"/>
      <c r="X2080" s="32"/>
      <c r="Y2080" s="33"/>
      <c r="Z2080" s="33"/>
      <c r="AA2080" s="34"/>
      <c r="AB2080" s="40" t="str">
        <f>IF(AE2080 &gt; 0, IFERROR(IF(AND(AE2080 &gt; 0, AE2080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S2080 = ""), "Value in Column S is Required", IF(AF2080 &lt; 15, "At the time of Joining, age must be greater than 15 years", IF(AND(W2080 &gt; DATEVALUE("30/6/2024"), Y2080 = "Working"), "Column W and Y Logically Mismatched", IF(AND(X2080 &lt; DATEVALUE("1/7/2025"), Z2080 = "Working", X2080 &lt;&gt; ""), "Column X and Z Logically Mismatched", IF(AND(X2080 &lt;&gt; "", W2080 &gt;= X2080), "Column W and X Logically Missmatched",""))))))))))), ""), "")</f>
        <v/>
      </c>
      <c r="AC2080" s="37"/>
      <c r="AE2080" s="20">
        <f t="shared" si="64"/>
        <v>0</v>
      </c>
      <c r="AF2080" s="20">
        <f t="shared" si="65"/>
        <v>0</v>
      </c>
    </row>
    <row r="2081" spans="1:32" ht="30" customHeight="1">
      <c r="A2081" s="21" t="str">
        <f>IFERROR(INDEX(PQR_Dept!$A$2:$A$21166, MATCH(B2081, PQR_Dept!$B$2:$B$21106, 0)), "")</f>
        <v/>
      </c>
      <c r="B2081" s="22"/>
      <c r="C2081" s="22"/>
      <c r="D2081" s="22"/>
      <c r="E2081" s="23"/>
      <c r="F2081" s="24"/>
      <c r="G2081" s="25"/>
      <c r="H2081" s="26"/>
      <c r="I2081" s="27"/>
      <c r="J2081" s="19"/>
      <c r="K2081" s="44"/>
      <c r="L2081" s="28"/>
      <c r="M2081" s="25"/>
      <c r="N2081" s="29"/>
      <c r="O2081" s="29"/>
      <c r="P2081" s="28"/>
      <c r="Q2081" s="30"/>
      <c r="R2081" s="28"/>
      <c r="S2081" s="28"/>
      <c r="T2081" s="28"/>
      <c r="U2081" s="31"/>
      <c r="V2081" s="32"/>
      <c r="W2081" s="32"/>
      <c r="X2081" s="32"/>
      <c r="Y2081" s="33"/>
      <c r="Z2081" s="33"/>
      <c r="AA2081" s="34"/>
      <c r="AB2081" s="40" t="str">
        <f>IF(AE2081 &gt; 0, IFERROR(IF(AND(AE2081 &gt; 0, AE2081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S2081 = ""), "Value in Column S is Required", IF(AF2081 &lt; 15, "At the time of Joining, age must be greater than 15 years", IF(AND(W2081 &gt; DATEVALUE("30/6/2024"), Y2081 = "Working"), "Column W and Y Logically Mismatched", IF(AND(X2081 &lt; DATEVALUE("1/7/2025"), Z2081 = "Working", X2081 &lt;&gt; ""), "Column X and Z Logically Mismatched", IF(AND(X2081 &lt;&gt; "", W2081 &gt;= X2081), "Column W and X Logically Missmatched",""))))))))))), ""), "")</f>
        <v/>
      </c>
      <c r="AC2081" s="37"/>
      <c r="AE2081" s="20">
        <f t="shared" si="64"/>
        <v>0</v>
      </c>
      <c r="AF2081" s="20">
        <f t="shared" si="65"/>
        <v>0</v>
      </c>
    </row>
    <row r="2082" spans="1:32" ht="30" customHeight="1">
      <c r="A2082" s="21" t="str">
        <f>IFERROR(INDEX(PQR_Dept!$A$2:$A$21166, MATCH(B2082, PQR_Dept!$B$2:$B$21106, 0)), "")</f>
        <v/>
      </c>
      <c r="B2082" s="22"/>
      <c r="C2082" s="22"/>
      <c r="D2082" s="22"/>
      <c r="E2082" s="23"/>
      <c r="F2082" s="24"/>
      <c r="G2082" s="25"/>
      <c r="H2082" s="26"/>
      <c r="I2082" s="27"/>
      <c r="J2082" s="19"/>
      <c r="K2082" s="44"/>
      <c r="L2082" s="28"/>
      <c r="M2082" s="25"/>
      <c r="N2082" s="29"/>
      <c r="O2082" s="29"/>
      <c r="P2082" s="28"/>
      <c r="Q2082" s="30"/>
      <c r="R2082" s="28"/>
      <c r="S2082" s="28"/>
      <c r="T2082" s="28"/>
      <c r="U2082" s="31"/>
      <c r="V2082" s="32"/>
      <c r="W2082" s="32"/>
      <c r="X2082" s="32"/>
      <c r="Y2082" s="33"/>
      <c r="Z2082" s="33"/>
      <c r="AA2082" s="34"/>
      <c r="AB2082" s="40" t="str">
        <f>IF(AE2082 &gt; 0, IFERROR(IF(AND(AE2082 &gt; 0, AE2082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S2082 = ""), "Value in Column S is Required", IF(AF2082 &lt; 15, "At the time of Joining, age must be greater than 15 years", IF(AND(W2082 &gt; DATEVALUE("30/6/2024"), Y2082 = "Working"), "Column W and Y Logically Mismatched", IF(AND(X2082 &lt; DATEVALUE("1/7/2025"), Z2082 = "Working", X2082 &lt;&gt; ""), "Column X and Z Logically Mismatched", IF(AND(X2082 &lt;&gt; "", W2082 &gt;= X2082), "Column W and X Logically Missmatched",""))))))))))), ""), "")</f>
        <v/>
      </c>
      <c r="AC2082" s="37"/>
      <c r="AE2082" s="20">
        <f t="shared" si="64"/>
        <v>0</v>
      </c>
      <c r="AF2082" s="20">
        <f t="shared" si="65"/>
        <v>0</v>
      </c>
    </row>
    <row r="2083" spans="1:32" ht="30" customHeight="1">
      <c r="A2083" s="21" t="str">
        <f>IFERROR(INDEX(PQR_Dept!$A$2:$A$21166, MATCH(B2083, PQR_Dept!$B$2:$B$21106, 0)), "")</f>
        <v/>
      </c>
      <c r="B2083" s="22"/>
      <c r="C2083" s="22"/>
      <c r="D2083" s="22"/>
      <c r="E2083" s="23"/>
      <c r="F2083" s="24"/>
      <c r="G2083" s="25"/>
      <c r="H2083" s="26"/>
      <c r="I2083" s="27"/>
      <c r="J2083" s="19"/>
      <c r="K2083" s="44"/>
      <c r="L2083" s="28"/>
      <c r="M2083" s="25"/>
      <c r="N2083" s="29"/>
      <c r="O2083" s="29"/>
      <c r="P2083" s="28"/>
      <c r="Q2083" s="30"/>
      <c r="R2083" s="28"/>
      <c r="S2083" s="28"/>
      <c r="T2083" s="28"/>
      <c r="U2083" s="31"/>
      <c r="V2083" s="32"/>
      <c r="W2083" s="32"/>
      <c r="X2083" s="32"/>
      <c r="Y2083" s="33"/>
      <c r="Z2083" s="33"/>
      <c r="AA2083" s="34"/>
      <c r="AB2083" s="40" t="str">
        <f>IF(AE2083 &gt; 0, IFERROR(IF(AND(AE2083 &gt; 0, AE2083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S2083 = ""), "Value in Column S is Required", IF(AF2083 &lt; 15, "At the time of Joining, age must be greater than 15 years", IF(AND(W2083 &gt; DATEVALUE("30/6/2024"), Y2083 = "Working"), "Column W and Y Logically Mismatched", IF(AND(X2083 &lt; DATEVALUE("1/7/2025"), Z2083 = "Working", X2083 &lt;&gt; ""), "Column X and Z Logically Mismatched", IF(AND(X2083 &lt;&gt; "", W2083 &gt;= X2083), "Column W and X Logically Missmatched",""))))))))))), ""), "")</f>
        <v/>
      </c>
      <c r="AC2083" s="37"/>
      <c r="AE2083" s="20">
        <f t="shared" si="64"/>
        <v>0</v>
      </c>
      <c r="AF2083" s="20">
        <f t="shared" si="65"/>
        <v>0</v>
      </c>
    </row>
    <row r="2084" spans="1:32" ht="30" customHeight="1">
      <c r="A2084" s="21" t="str">
        <f>IFERROR(INDEX(PQR_Dept!$A$2:$A$21166, MATCH(B2084, PQR_Dept!$B$2:$B$21106, 0)), "")</f>
        <v/>
      </c>
      <c r="B2084" s="22"/>
      <c r="C2084" s="22"/>
      <c r="D2084" s="22"/>
      <c r="E2084" s="23"/>
      <c r="F2084" s="24"/>
      <c r="G2084" s="25"/>
      <c r="H2084" s="26"/>
      <c r="I2084" s="27"/>
      <c r="J2084" s="19"/>
      <c r="K2084" s="44"/>
      <c r="L2084" s="28"/>
      <c r="M2084" s="25"/>
      <c r="N2084" s="29"/>
      <c r="O2084" s="29"/>
      <c r="P2084" s="28"/>
      <c r="Q2084" s="30"/>
      <c r="R2084" s="28"/>
      <c r="S2084" s="28"/>
      <c r="T2084" s="28"/>
      <c r="U2084" s="31"/>
      <c r="V2084" s="32"/>
      <c r="W2084" s="32"/>
      <c r="X2084" s="32"/>
      <c r="Y2084" s="33"/>
      <c r="Z2084" s="33"/>
      <c r="AA2084" s="34"/>
      <c r="AB2084" s="40" t="str">
        <f>IF(AE2084 &gt; 0, IFERROR(IF(AND(AE2084 &gt; 0, AE2084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S2084 = ""), "Value in Column S is Required", IF(AF2084 &lt; 15, "At the time of Joining, age must be greater than 15 years", IF(AND(W2084 &gt; DATEVALUE("30/6/2024"), Y2084 = "Working"), "Column W and Y Logically Mismatched", IF(AND(X2084 &lt; DATEVALUE("1/7/2025"), Z2084 = "Working", X2084 &lt;&gt; ""), "Column X and Z Logically Mismatched", IF(AND(X2084 &lt;&gt; "", W2084 &gt;= X2084), "Column W and X Logically Missmatched",""))))))))))), ""), "")</f>
        <v/>
      </c>
      <c r="AC2084" s="37"/>
      <c r="AE2084" s="20">
        <f t="shared" si="64"/>
        <v>0</v>
      </c>
      <c r="AF2084" s="20">
        <f t="shared" si="65"/>
        <v>0</v>
      </c>
    </row>
    <row r="2085" spans="1:32" ht="30" customHeight="1">
      <c r="A2085" s="21" t="str">
        <f>IFERROR(INDEX(PQR_Dept!$A$2:$A$21166, MATCH(B2085, PQR_Dept!$B$2:$B$21106, 0)), "")</f>
        <v/>
      </c>
      <c r="B2085" s="22"/>
      <c r="C2085" s="22"/>
      <c r="D2085" s="22"/>
      <c r="E2085" s="23"/>
      <c r="F2085" s="24"/>
      <c r="G2085" s="25"/>
      <c r="H2085" s="26"/>
      <c r="I2085" s="27"/>
      <c r="J2085" s="19"/>
      <c r="K2085" s="44"/>
      <c r="L2085" s="28"/>
      <c r="M2085" s="25"/>
      <c r="N2085" s="29"/>
      <c r="O2085" s="29"/>
      <c r="P2085" s="28"/>
      <c r="Q2085" s="30"/>
      <c r="R2085" s="28"/>
      <c r="S2085" s="28"/>
      <c r="T2085" s="28"/>
      <c r="U2085" s="31"/>
      <c r="V2085" s="32"/>
      <c r="W2085" s="32"/>
      <c r="X2085" s="32"/>
      <c r="Y2085" s="33"/>
      <c r="Z2085" s="33"/>
      <c r="AA2085" s="34"/>
      <c r="AB2085" s="40" t="str">
        <f>IF(AE2085 &gt; 0, IFERROR(IF(AND(AE2085 &gt; 0, AE2085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S2085 = ""), "Value in Column S is Required", IF(AF2085 &lt; 15, "At the time of Joining, age must be greater than 15 years", IF(AND(W2085 &gt; DATEVALUE("30/6/2024"), Y2085 = "Working"), "Column W and Y Logically Mismatched", IF(AND(X2085 &lt; DATEVALUE("1/7/2025"), Z2085 = "Working", X2085 &lt;&gt; ""), "Column X and Z Logically Mismatched", IF(AND(X2085 &lt;&gt; "", W2085 &gt;= X2085), "Column W and X Logically Missmatched",""))))))))))), ""), "")</f>
        <v/>
      </c>
      <c r="AC2085" s="37"/>
      <c r="AE2085" s="20">
        <f t="shared" si="64"/>
        <v>0</v>
      </c>
      <c r="AF2085" s="20">
        <f t="shared" si="65"/>
        <v>0</v>
      </c>
    </row>
    <row r="2086" spans="1:32" ht="30" customHeight="1">
      <c r="A2086" s="21" t="str">
        <f>IFERROR(INDEX(PQR_Dept!$A$2:$A$21166, MATCH(B2086, PQR_Dept!$B$2:$B$21106, 0)), "")</f>
        <v/>
      </c>
      <c r="B2086" s="22"/>
      <c r="C2086" s="22"/>
      <c r="D2086" s="22"/>
      <c r="E2086" s="23"/>
      <c r="F2086" s="24"/>
      <c r="G2086" s="25"/>
      <c r="H2086" s="26"/>
      <c r="I2086" s="27"/>
      <c r="J2086" s="19"/>
      <c r="K2086" s="44"/>
      <c r="L2086" s="28"/>
      <c r="M2086" s="25"/>
      <c r="N2086" s="29"/>
      <c r="O2086" s="29"/>
      <c r="P2086" s="28"/>
      <c r="Q2086" s="30"/>
      <c r="R2086" s="28"/>
      <c r="S2086" s="28"/>
      <c r="T2086" s="28"/>
      <c r="U2086" s="31"/>
      <c r="V2086" s="32"/>
      <c r="W2086" s="32"/>
      <c r="X2086" s="32"/>
      <c r="Y2086" s="33"/>
      <c r="Z2086" s="33"/>
      <c r="AA2086" s="34"/>
      <c r="AB2086" s="40" t="str">
        <f>IF(AE2086 &gt; 0, IFERROR(IF(AND(AE2086 &gt; 0, AE2086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S2086 = ""), "Value in Column S is Required", IF(AF2086 &lt; 15, "At the time of Joining, age must be greater than 15 years", IF(AND(W2086 &gt; DATEVALUE("30/6/2024"), Y2086 = "Working"), "Column W and Y Logically Mismatched", IF(AND(X2086 &lt; DATEVALUE("1/7/2025"), Z2086 = "Working", X2086 &lt;&gt; ""), "Column X and Z Logically Mismatched", IF(AND(X2086 &lt;&gt; "", W2086 &gt;= X2086), "Column W and X Logically Missmatched",""))))))))))), ""), "")</f>
        <v/>
      </c>
      <c r="AC2086" s="37"/>
      <c r="AE2086" s="20">
        <f t="shared" si="64"/>
        <v>0</v>
      </c>
      <c r="AF2086" s="20">
        <f t="shared" si="65"/>
        <v>0</v>
      </c>
    </row>
    <row r="2087" spans="1:32" ht="30" customHeight="1">
      <c r="A2087" s="21" t="str">
        <f>IFERROR(INDEX(PQR_Dept!$A$2:$A$21166, MATCH(B2087, PQR_Dept!$B$2:$B$21106, 0)), "")</f>
        <v/>
      </c>
      <c r="B2087" s="22"/>
      <c r="C2087" s="22"/>
      <c r="D2087" s="22"/>
      <c r="E2087" s="23"/>
      <c r="F2087" s="24"/>
      <c r="G2087" s="25"/>
      <c r="H2087" s="26"/>
      <c r="I2087" s="27"/>
      <c r="J2087" s="19"/>
      <c r="K2087" s="44"/>
      <c r="L2087" s="28"/>
      <c r="M2087" s="25"/>
      <c r="N2087" s="29"/>
      <c r="O2087" s="29"/>
      <c r="P2087" s="28"/>
      <c r="Q2087" s="30"/>
      <c r="R2087" s="28"/>
      <c r="S2087" s="28"/>
      <c r="T2087" s="28"/>
      <c r="U2087" s="31"/>
      <c r="V2087" s="32"/>
      <c r="W2087" s="32"/>
      <c r="X2087" s="32"/>
      <c r="Y2087" s="33"/>
      <c r="Z2087" s="33"/>
      <c r="AA2087" s="34"/>
      <c r="AB2087" s="40" t="str">
        <f>IF(AE2087 &gt; 0, IFERROR(IF(AND(AE2087 &gt; 0, AE2087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S2087 = ""), "Value in Column S is Required", IF(AF2087 &lt; 15, "At the time of Joining, age must be greater than 15 years", IF(AND(W2087 &gt; DATEVALUE("30/6/2024"), Y2087 = "Working"), "Column W and Y Logically Mismatched", IF(AND(X2087 &lt; DATEVALUE("1/7/2025"), Z2087 = "Working", X2087 &lt;&gt; ""), "Column X and Z Logically Mismatched", IF(AND(X2087 &lt;&gt; "", W2087 &gt;= X2087), "Column W and X Logically Missmatched",""))))))))))), ""), "")</f>
        <v/>
      </c>
      <c r="AC2087" s="37"/>
      <c r="AE2087" s="20">
        <f t="shared" si="64"/>
        <v>0</v>
      </c>
      <c r="AF2087" s="20">
        <f t="shared" si="65"/>
        <v>0</v>
      </c>
    </row>
    <row r="2088" spans="1:32" ht="30" customHeight="1">
      <c r="A2088" s="21" t="str">
        <f>IFERROR(INDEX(PQR_Dept!$A$2:$A$21166, MATCH(B2088, PQR_Dept!$B$2:$B$21106, 0)), "")</f>
        <v/>
      </c>
      <c r="B2088" s="22"/>
      <c r="C2088" s="22"/>
      <c r="D2088" s="22"/>
      <c r="E2088" s="23"/>
      <c r="F2088" s="24"/>
      <c r="G2088" s="25"/>
      <c r="H2088" s="26"/>
      <c r="I2088" s="27"/>
      <c r="J2088" s="19"/>
      <c r="K2088" s="44"/>
      <c r="L2088" s="28"/>
      <c r="M2088" s="25"/>
      <c r="N2088" s="29"/>
      <c r="O2088" s="29"/>
      <c r="P2088" s="28"/>
      <c r="Q2088" s="30"/>
      <c r="R2088" s="28"/>
      <c r="S2088" s="28"/>
      <c r="T2088" s="28"/>
      <c r="U2088" s="31"/>
      <c r="V2088" s="32"/>
      <c r="W2088" s="32"/>
      <c r="X2088" s="32"/>
      <c r="Y2088" s="33"/>
      <c r="Z2088" s="33"/>
      <c r="AA2088" s="34"/>
      <c r="AB2088" s="40" t="str">
        <f>IF(AE2088 &gt; 0, IFERROR(IF(AND(AE2088 &gt; 0, AE2088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S2088 = ""), "Value in Column S is Required", IF(AF2088 &lt; 15, "At the time of Joining, age must be greater than 15 years", IF(AND(W2088 &gt; DATEVALUE("30/6/2024"), Y2088 = "Working"), "Column W and Y Logically Mismatched", IF(AND(X2088 &lt; DATEVALUE("1/7/2025"), Z2088 = "Working", X2088 &lt;&gt; ""), "Column X and Z Logically Mismatched", IF(AND(X2088 &lt;&gt; "", W2088 &gt;= X2088), "Column W and X Logically Missmatched",""))))))))))), ""), "")</f>
        <v/>
      </c>
      <c r="AC2088" s="37"/>
      <c r="AE2088" s="20">
        <f t="shared" si="64"/>
        <v>0</v>
      </c>
      <c r="AF2088" s="20">
        <f t="shared" si="65"/>
        <v>0</v>
      </c>
    </row>
    <row r="2089" spans="1:32" ht="30" customHeight="1">
      <c r="A2089" s="21" t="str">
        <f>IFERROR(INDEX(PQR_Dept!$A$2:$A$21166, MATCH(B2089, PQR_Dept!$B$2:$B$21106, 0)), "")</f>
        <v/>
      </c>
      <c r="B2089" s="22"/>
      <c r="C2089" s="22"/>
      <c r="D2089" s="22"/>
      <c r="E2089" s="23"/>
      <c r="F2089" s="24"/>
      <c r="G2089" s="25"/>
      <c r="H2089" s="26"/>
      <c r="I2089" s="27"/>
      <c r="J2089" s="19"/>
      <c r="K2089" s="44"/>
      <c r="L2089" s="28"/>
      <c r="M2089" s="25"/>
      <c r="N2089" s="29"/>
      <c r="O2089" s="29"/>
      <c r="P2089" s="28"/>
      <c r="Q2089" s="30"/>
      <c r="R2089" s="28"/>
      <c r="S2089" s="28"/>
      <c r="T2089" s="28"/>
      <c r="U2089" s="31"/>
      <c r="V2089" s="32"/>
      <c r="W2089" s="32"/>
      <c r="X2089" s="32"/>
      <c r="Y2089" s="33"/>
      <c r="Z2089" s="33"/>
      <c r="AA2089" s="34"/>
      <c r="AB2089" s="40" t="str">
        <f>IF(AE2089 &gt; 0, IFERROR(IF(AND(AE2089 &gt; 0, AE2089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S2089 = ""), "Value in Column S is Required", IF(AF2089 &lt; 15, "At the time of Joining, age must be greater than 15 years", IF(AND(W2089 &gt; DATEVALUE("30/6/2024"), Y2089 = "Working"), "Column W and Y Logically Mismatched", IF(AND(X2089 &lt; DATEVALUE("1/7/2025"), Z2089 = "Working", X2089 &lt;&gt; ""), "Column X and Z Logically Mismatched", IF(AND(X2089 &lt;&gt; "", W2089 &gt;= X2089), "Column W and X Logically Missmatched",""))))))))))), ""), "")</f>
        <v/>
      </c>
      <c r="AC2089" s="37"/>
      <c r="AE2089" s="20">
        <f t="shared" si="64"/>
        <v>0</v>
      </c>
      <c r="AF2089" s="20">
        <f t="shared" si="65"/>
        <v>0</v>
      </c>
    </row>
    <row r="2090" spans="1:32" ht="30" customHeight="1">
      <c r="A2090" s="21" t="str">
        <f>IFERROR(INDEX(PQR_Dept!$A$2:$A$21166, MATCH(B2090, PQR_Dept!$B$2:$B$21106, 0)), "")</f>
        <v/>
      </c>
      <c r="B2090" s="22"/>
      <c r="C2090" s="22"/>
      <c r="D2090" s="22"/>
      <c r="E2090" s="23"/>
      <c r="F2090" s="24"/>
      <c r="G2090" s="25"/>
      <c r="H2090" s="26"/>
      <c r="I2090" s="27"/>
      <c r="J2090" s="19"/>
      <c r="K2090" s="44"/>
      <c r="L2090" s="28"/>
      <c r="M2090" s="25"/>
      <c r="N2090" s="29"/>
      <c r="O2090" s="29"/>
      <c r="P2090" s="28"/>
      <c r="Q2090" s="30"/>
      <c r="R2090" s="28"/>
      <c r="S2090" s="28"/>
      <c r="T2090" s="28"/>
      <c r="U2090" s="31"/>
      <c r="V2090" s="32"/>
      <c r="W2090" s="32"/>
      <c r="X2090" s="32"/>
      <c r="Y2090" s="33"/>
      <c r="Z2090" s="33"/>
      <c r="AA2090" s="34"/>
      <c r="AB2090" s="40" t="str">
        <f>IF(AE2090 &gt; 0, IFERROR(IF(AND(AE2090 &gt; 0, AE2090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S2090 = ""), "Value in Column S is Required", IF(AF2090 &lt; 15, "At the time of Joining, age must be greater than 15 years", IF(AND(W2090 &gt; DATEVALUE("30/6/2024"), Y2090 = "Working"), "Column W and Y Logically Mismatched", IF(AND(X2090 &lt; DATEVALUE("1/7/2025"), Z2090 = "Working", X2090 &lt;&gt; ""), "Column X and Z Logically Mismatched", IF(AND(X2090 &lt;&gt; "", W2090 &gt;= X2090), "Column W and X Logically Missmatched",""))))))))))), ""), "")</f>
        <v/>
      </c>
      <c r="AC2090" s="37"/>
      <c r="AE2090" s="20">
        <f t="shared" si="64"/>
        <v>0</v>
      </c>
      <c r="AF2090" s="20">
        <f t="shared" si="65"/>
        <v>0</v>
      </c>
    </row>
    <row r="2091" spans="1:32" ht="30" customHeight="1">
      <c r="A2091" s="21" t="str">
        <f>IFERROR(INDEX(PQR_Dept!$A$2:$A$21166, MATCH(B2091, PQR_Dept!$B$2:$B$21106, 0)), "")</f>
        <v/>
      </c>
      <c r="B2091" s="22"/>
      <c r="C2091" s="22"/>
      <c r="D2091" s="22"/>
      <c r="E2091" s="23"/>
      <c r="F2091" s="24"/>
      <c r="G2091" s="25"/>
      <c r="H2091" s="26"/>
      <c r="I2091" s="27"/>
      <c r="J2091" s="19"/>
      <c r="K2091" s="44"/>
      <c r="L2091" s="28"/>
      <c r="M2091" s="25"/>
      <c r="N2091" s="29"/>
      <c r="O2091" s="29"/>
      <c r="P2091" s="28"/>
      <c r="Q2091" s="30"/>
      <c r="R2091" s="28"/>
      <c r="S2091" s="28"/>
      <c r="T2091" s="28"/>
      <c r="U2091" s="31"/>
      <c r="V2091" s="32"/>
      <c r="W2091" s="32"/>
      <c r="X2091" s="32"/>
      <c r="Y2091" s="33"/>
      <c r="Z2091" s="33"/>
      <c r="AA2091" s="34"/>
      <c r="AB2091" s="40" t="str">
        <f>IF(AE2091 &gt; 0, IFERROR(IF(AND(AE2091 &gt; 0, AE2091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S2091 = ""), "Value in Column S is Required", IF(AF2091 &lt; 15, "At the time of Joining, age must be greater than 15 years", IF(AND(W2091 &gt; DATEVALUE("30/6/2024"), Y2091 = "Working"), "Column W and Y Logically Mismatched", IF(AND(X2091 &lt; DATEVALUE("1/7/2025"), Z2091 = "Working", X2091 &lt;&gt; ""), "Column X and Z Logically Mismatched", IF(AND(X2091 &lt;&gt; "", W2091 &gt;= X2091), "Column W and X Logically Missmatched",""))))))))))), ""), "")</f>
        <v/>
      </c>
      <c r="AC2091" s="37"/>
      <c r="AE2091" s="20">
        <f t="shared" si="64"/>
        <v>0</v>
      </c>
      <c r="AF2091" s="20">
        <f t="shared" si="65"/>
        <v>0</v>
      </c>
    </row>
    <row r="2092" spans="1:32" ht="30" customHeight="1">
      <c r="A2092" s="21" t="str">
        <f>IFERROR(INDEX(PQR_Dept!$A$2:$A$21166, MATCH(B2092, PQR_Dept!$B$2:$B$21106, 0)), "")</f>
        <v/>
      </c>
      <c r="B2092" s="22"/>
      <c r="C2092" s="22"/>
      <c r="D2092" s="22"/>
      <c r="E2092" s="23"/>
      <c r="F2092" s="24"/>
      <c r="G2092" s="25"/>
      <c r="H2092" s="26"/>
      <c r="I2092" s="27"/>
      <c r="J2092" s="19"/>
      <c r="K2092" s="44"/>
      <c r="L2092" s="28"/>
      <c r="M2092" s="25"/>
      <c r="N2092" s="29"/>
      <c r="O2092" s="29"/>
      <c r="P2092" s="28"/>
      <c r="Q2092" s="30"/>
      <c r="R2092" s="28"/>
      <c r="S2092" s="28"/>
      <c r="T2092" s="28"/>
      <c r="U2092" s="31"/>
      <c r="V2092" s="32"/>
      <c r="W2092" s="32"/>
      <c r="X2092" s="32"/>
      <c r="Y2092" s="33"/>
      <c r="Z2092" s="33"/>
      <c r="AA2092" s="34"/>
      <c r="AB2092" s="40" t="str">
        <f>IF(AE2092 &gt; 0, IFERROR(IF(AND(AE2092 &gt; 0, AE2092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S2092 = ""), "Value in Column S is Required", IF(AF2092 &lt; 15, "At the time of Joining, age must be greater than 15 years", IF(AND(W2092 &gt; DATEVALUE("30/6/2024"), Y2092 = "Working"), "Column W and Y Logically Mismatched", IF(AND(X2092 &lt; DATEVALUE("1/7/2025"), Z2092 = "Working", X2092 &lt;&gt; ""), "Column X and Z Logically Mismatched", IF(AND(X2092 &lt;&gt; "", W2092 &gt;= X2092), "Column W and X Logically Missmatched",""))))))))))), ""), "")</f>
        <v/>
      </c>
      <c r="AC2092" s="37"/>
      <c r="AE2092" s="20">
        <f t="shared" si="64"/>
        <v>0</v>
      </c>
      <c r="AF2092" s="20">
        <f t="shared" si="65"/>
        <v>0</v>
      </c>
    </row>
    <row r="2093" spans="1:32" ht="30" customHeight="1">
      <c r="A2093" s="21" t="str">
        <f>IFERROR(INDEX(PQR_Dept!$A$2:$A$21166, MATCH(B2093, PQR_Dept!$B$2:$B$21106, 0)), "")</f>
        <v/>
      </c>
      <c r="B2093" s="22"/>
      <c r="C2093" s="22"/>
      <c r="D2093" s="22"/>
      <c r="E2093" s="23"/>
      <c r="F2093" s="24"/>
      <c r="G2093" s="25"/>
      <c r="H2093" s="26"/>
      <c r="I2093" s="27"/>
      <c r="J2093" s="19"/>
      <c r="K2093" s="44"/>
      <c r="L2093" s="28"/>
      <c r="M2093" s="25"/>
      <c r="N2093" s="29"/>
      <c r="O2093" s="29"/>
      <c r="P2093" s="28"/>
      <c r="Q2093" s="30"/>
      <c r="R2093" s="28"/>
      <c r="S2093" s="28"/>
      <c r="T2093" s="28"/>
      <c r="U2093" s="31"/>
      <c r="V2093" s="32"/>
      <c r="W2093" s="32"/>
      <c r="X2093" s="32"/>
      <c r="Y2093" s="33"/>
      <c r="Z2093" s="33"/>
      <c r="AA2093" s="34"/>
      <c r="AB2093" s="40" t="str">
        <f>IF(AE2093 &gt; 0, IFERROR(IF(AND(AE2093 &gt; 0, AE2093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S2093 = ""), "Value in Column S is Required", IF(AF2093 &lt; 15, "At the time of Joining, age must be greater than 15 years", IF(AND(W2093 &gt; DATEVALUE("30/6/2024"), Y2093 = "Working"), "Column W and Y Logically Mismatched", IF(AND(X2093 &lt; DATEVALUE("1/7/2025"), Z2093 = "Working", X2093 &lt;&gt; ""), "Column X and Z Logically Mismatched", IF(AND(X2093 &lt;&gt; "", W2093 &gt;= X2093), "Column W and X Logically Missmatched",""))))))))))), ""), "")</f>
        <v/>
      </c>
      <c r="AC2093" s="37"/>
      <c r="AE2093" s="20">
        <f t="shared" si="64"/>
        <v>0</v>
      </c>
      <c r="AF2093" s="20">
        <f t="shared" si="65"/>
        <v>0</v>
      </c>
    </row>
    <row r="2094" spans="1:32" ht="30" customHeight="1">
      <c r="A2094" s="21" t="str">
        <f>IFERROR(INDEX(PQR_Dept!$A$2:$A$21166, MATCH(B2094, PQR_Dept!$B$2:$B$21106, 0)), "")</f>
        <v/>
      </c>
      <c r="B2094" s="22"/>
      <c r="C2094" s="22"/>
      <c r="D2094" s="22"/>
      <c r="E2094" s="23"/>
      <c r="F2094" s="24"/>
      <c r="G2094" s="25"/>
      <c r="H2094" s="26"/>
      <c r="I2094" s="27"/>
      <c r="J2094" s="19"/>
      <c r="K2094" s="44"/>
      <c r="L2094" s="28"/>
      <c r="M2094" s="25"/>
      <c r="N2094" s="29"/>
      <c r="O2094" s="29"/>
      <c r="P2094" s="28"/>
      <c r="Q2094" s="30"/>
      <c r="R2094" s="28"/>
      <c r="S2094" s="28"/>
      <c r="T2094" s="28"/>
      <c r="U2094" s="31"/>
      <c r="V2094" s="32"/>
      <c r="W2094" s="32"/>
      <c r="X2094" s="32"/>
      <c r="Y2094" s="33"/>
      <c r="Z2094" s="33"/>
      <c r="AA2094" s="34"/>
      <c r="AB2094" s="40" t="str">
        <f>IF(AE2094 &gt; 0, IFERROR(IF(AND(AE2094 &gt; 0, AE2094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S2094 = ""), "Value in Column S is Required", IF(AF2094 &lt; 15, "At the time of Joining, age must be greater than 15 years", IF(AND(W2094 &gt; DATEVALUE("30/6/2024"), Y2094 = "Working"), "Column W and Y Logically Mismatched", IF(AND(X2094 &lt; DATEVALUE("1/7/2025"), Z2094 = "Working", X2094 &lt;&gt; ""), "Column X and Z Logically Mismatched", IF(AND(X2094 &lt;&gt; "", W2094 &gt;= X2094), "Column W and X Logically Missmatched",""))))))))))), ""), "")</f>
        <v/>
      </c>
      <c r="AC2094" s="37"/>
      <c r="AE2094" s="20">
        <f t="shared" si="64"/>
        <v>0</v>
      </c>
      <c r="AF2094" s="20">
        <f t="shared" si="65"/>
        <v>0</v>
      </c>
    </row>
    <row r="2095" spans="1:32" ht="30" customHeight="1">
      <c r="A2095" s="21" t="str">
        <f>IFERROR(INDEX(PQR_Dept!$A$2:$A$21166, MATCH(B2095, PQR_Dept!$B$2:$B$21106, 0)), "")</f>
        <v/>
      </c>
      <c r="B2095" s="22"/>
      <c r="C2095" s="22"/>
      <c r="D2095" s="22"/>
      <c r="E2095" s="23"/>
      <c r="F2095" s="24"/>
      <c r="G2095" s="25"/>
      <c r="H2095" s="26"/>
      <c r="I2095" s="27"/>
      <c r="J2095" s="19"/>
      <c r="K2095" s="44"/>
      <c r="L2095" s="28"/>
      <c r="M2095" s="25"/>
      <c r="N2095" s="29"/>
      <c r="O2095" s="29"/>
      <c r="P2095" s="28"/>
      <c r="Q2095" s="30"/>
      <c r="R2095" s="28"/>
      <c r="S2095" s="28"/>
      <c r="T2095" s="28"/>
      <c r="U2095" s="31"/>
      <c r="V2095" s="32"/>
      <c r="W2095" s="32"/>
      <c r="X2095" s="32"/>
      <c r="Y2095" s="33"/>
      <c r="Z2095" s="33"/>
      <c r="AA2095" s="34"/>
      <c r="AB2095" s="40" t="str">
        <f>IF(AE2095 &gt; 0, IFERROR(IF(AND(AE2095 &gt; 0, AE2095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S2095 = ""), "Value in Column S is Required", IF(AF2095 &lt; 15, "At the time of Joining, age must be greater than 15 years", IF(AND(W2095 &gt; DATEVALUE("30/6/2024"), Y2095 = "Working"), "Column W and Y Logically Mismatched", IF(AND(X2095 &lt; DATEVALUE("1/7/2025"), Z2095 = "Working", X2095 &lt;&gt; ""), "Column X and Z Logically Mismatched", IF(AND(X2095 &lt;&gt; "", W2095 &gt;= X2095), "Column W and X Logically Missmatched",""))))))))))), ""), "")</f>
        <v/>
      </c>
      <c r="AC2095" s="37"/>
      <c r="AE2095" s="20">
        <f t="shared" si="64"/>
        <v>0</v>
      </c>
      <c r="AF2095" s="20">
        <f t="shared" si="65"/>
        <v>0</v>
      </c>
    </row>
    <row r="2096" spans="1:32" ht="30" customHeight="1">
      <c r="A2096" s="21" t="str">
        <f>IFERROR(INDEX(PQR_Dept!$A$2:$A$21166, MATCH(B2096, PQR_Dept!$B$2:$B$21106, 0)), "")</f>
        <v/>
      </c>
      <c r="B2096" s="22"/>
      <c r="C2096" s="22"/>
      <c r="D2096" s="22"/>
      <c r="E2096" s="23"/>
      <c r="F2096" s="24"/>
      <c r="G2096" s="25"/>
      <c r="H2096" s="26"/>
      <c r="I2096" s="27"/>
      <c r="J2096" s="19"/>
      <c r="K2096" s="44"/>
      <c r="L2096" s="28"/>
      <c r="M2096" s="25"/>
      <c r="N2096" s="29"/>
      <c r="O2096" s="29"/>
      <c r="P2096" s="28"/>
      <c r="Q2096" s="30"/>
      <c r="R2096" s="28"/>
      <c r="S2096" s="28"/>
      <c r="T2096" s="28"/>
      <c r="U2096" s="31"/>
      <c r="V2096" s="32"/>
      <c r="W2096" s="32"/>
      <c r="X2096" s="32"/>
      <c r="Y2096" s="33"/>
      <c r="Z2096" s="33"/>
      <c r="AA2096" s="34"/>
      <c r="AB2096" s="40" t="str">
        <f>IF(AE2096 &gt; 0, IFERROR(IF(AND(AE2096 &gt; 0, AE2096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S2096 = ""), "Value in Column S is Required", IF(AF2096 &lt; 15, "At the time of Joining, age must be greater than 15 years", IF(AND(W2096 &gt; DATEVALUE("30/6/2024"), Y2096 = "Working"), "Column W and Y Logically Mismatched", IF(AND(X2096 &lt; DATEVALUE("1/7/2025"), Z2096 = "Working", X2096 &lt;&gt; ""), "Column X and Z Logically Mismatched", IF(AND(X2096 &lt;&gt; "", W2096 &gt;= X2096), "Column W and X Logically Missmatched",""))))))))))), ""), "")</f>
        <v/>
      </c>
      <c r="AC2096" s="37"/>
      <c r="AE2096" s="20">
        <f t="shared" si="64"/>
        <v>0</v>
      </c>
      <c r="AF2096" s="20">
        <f t="shared" si="65"/>
        <v>0</v>
      </c>
    </row>
    <row r="2097" spans="1:32" ht="30" customHeight="1">
      <c r="A2097" s="21" t="str">
        <f>IFERROR(INDEX(PQR_Dept!$A$2:$A$21166, MATCH(B2097, PQR_Dept!$B$2:$B$21106, 0)), "")</f>
        <v/>
      </c>
      <c r="B2097" s="22"/>
      <c r="C2097" s="22"/>
      <c r="D2097" s="22"/>
      <c r="E2097" s="23"/>
      <c r="F2097" s="24"/>
      <c r="G2097" s="25"/>
      <c r="H2097" s="26"/>
      <c r="I2097" s="27"/>
      <c r="J2097" s="19"/>
      <c r="K2097" s="44"/>
      <c r="L2097" s="28"/>
      <c r="M2097" s="25"/>
      <c r="N2097" s="29"/>
      <c r="O2097" s="29"/>
      <c r="P2097" s="28"/>
      <c r="Q2097" s="30"/>
      <c r="R2097" s="28"/>
      <c r="S2097" s="28"/>
      <c r="T2097" s="28"/>
      <c r="U2097" s="31"/>
      <c r="V2097" s="32"/>
      <c r="W2097" s="32"/>
      <c r="X2097" s="32"/>
      <c r="Y2097" s="33"/>
      <c r="Z2097" s="33"/>
      <c r="AA2097" s="34"/>
      <c r="AB2097" s="40" t="str">
        <f>IF(AE2097 &gt; 0, IFERROR(IF(AND(AE2097 &gt; 0, AE2097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S2097 = ""), "Value in Column S is Required", IF(AF2097 &lt; 15, "At the time of Joining, age must be greater than 15 years", IF(AND(W2097 &gt; DATEVALUE("30/6/2024"), Y2097 = "Working"), "Column W and Y Logically Mismatched", IF(AND(X2097 &lt; DATEVALUE("1/7/2025"), Z2097 = "Working", X2097 &lt;&gt; ""), "Column X and Z Logically Mismatched", IF(AND(X2097 &lt;&gt; "", W2097 &gt;= X2097), "Column W and X Logically Missmatched",""))))))))))), ""), "")</f>
        <v/>
      </c>
      <c r="AC2097" s="37"/>
      <c r="AE2097" s="20">
        <f t="shared" si="64"/>
        <v>0</v>
      </c>
      <c r="AF2097" s="20">
        <f t="shared" si="65"/>
        <v>0</v>
      </c>
    </row>
    <row r="2098" spans="1:32" ht="30" customHeight="1">
      <c r="A2098" s="21" t="str">
        <f>IFERROR(INDEX(PQR_Dept!$A$2:$A$21166, MATCH(B2098, PQR_Dept!$B$2:$B$21106, 0)), "")</f>
        <v/>
      </c>
      <c r="B2098" s="22"/>
      <c r="C2098" s="22"/>
      <c r="D2098" s="22"/>
      <c r="E2098" s="23"/>
      <c r="F2098" s="24"/>
      <c r="G2098" s="25"/>
      <c r="H2098" s="26"/>
      <c r="I2098" s="27"/>
      <c r="J2098" s="19"/>
      <c r="K2098" s="44"/>
      <c r="L2098" s="28"/>
      <c r="M2098" s="25"/>
      <c r="N2098" s="29"/>
      <c r="O2098" s="29"/>
      <c r="P2098" s="28"/>
      <c r="Q2098" s="30"/>
      <c r="R2098" s="28"/>
      <c r="S2098" s="28"/>
      <c r="T2098" s="28"/>
      <c r="U2098" s="31"/>
      <c r="V2098" s="32"/>
      <c r="W2098" s="32"/>
      <c r="X2098" s="32"/>
      <c r="Y2098" s="33"/>
      <c r="Z2098" s="33"/>
      <c r="AA2098" s="34"/>
      <c r="AB2098" s="40" t="str">
        <f>IF(AE2098 &gt; 0, IFERROR(IF(AND(AE2098 &gt; 0, AE2098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S2098 = ""), "Value in Column S is Required", IF(AF2098 &lt; 15, "At the time of Joining, age must be greater than 15 years", IF(AND(W2098 &gt; DATEVALUE("30/6/2024"), Y2098 = "Working"), "Column W and Y Logically Mismatched", IF(AND(X2098 &lt; DATEVALUE("1/7/2025"), Z2098 = "Working", X2098 &lt;&gt; ""), "Column X and Z Logically Mismatched", IF(AND(X2098 &lt;&gt; "", W2098 &gt;= X2098), "Column W and X Logically Missmatched",""))))))))))), ""), "")</f>
        <v/>
      </c>
      <c r="AC2098" s="37"/>
      <c r="AE2098" s="20">
        <f t="shared" si="64"/>
        <v>0</v>
      </c>
      <c r="AF2098" s="20">
        <f t="shared" si="65"/>
        <v>0</v>
      </c>
    </row>
    <row r="2099" spans="1:32" ht="30" customHeight="1">
      <c r="A2099" s="21" t="str">
        <f>IFERROR(INDEX(PQR_Dept!$A$2:$A$21166, MATCH(B2099, PQR_Dept!$B$2:$B$21106, 0)), "")</f>
        <v/>
      </c>
      <c r="B2099" s="22"/>
      <c r="C2099" s="22"/>
      <c r="D2099" s="22"/>
      <c r="E2099" s="23"/>
      <c r="F2099" s="24"/>
      <c r="G2099" s="25"/>
      <c r="H2099" s="26"/>
      <c r="I2099" s="27"/>
      <c r="J2099" s="19"/>
      <c r="K2099" s="44"/>
      <c r="L2099" s="28"/>
      <c r="M2099" s="25"/>
      <c r="N2099" s="29"/>
      <c r="O2099" s="29"/>
      <c r="P2099" s="28"/>
      <c r="Q2099" s="30"/>
      <c r="R2099" s="28"/>
      <c r="S2099" s="28"/>
      <c r="T2099" s="28"/>
      <c r="U2099" s="31"/>
      <c r="V2099" s="32"/>
      <c r="W2099" s="32"/>
      <c r="X2099" s="32"/>
      <c r="Y2099" s="33"/>
      <c r="Z2099" s="33"/>
      <c r="AA2099" s="34"/>
      <c r="AB2099" s="40" t="str">
        <f>IF(AE2099 &gt; 0, IFERROR(IF(AND(AE2099 &gt; 0, AE2099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S2099 = ""), "Value in Column S is Required", IF(AF2099 &lt; 15, "At the time of Joining, age must be greater than 15 years", IF(AND(W2099 &gt; DATEVALUE("30/6/2024"), Y2099 = "Working"), "Column W and Y Logically Mismatched", IF(AND(X2099 &lt; DATEVALUE("1/7/2025"), Z2099 = "Working", X2099 &lt;&gt; ""), "Column X and Z Logically Mismatched", IF(AND(X2099 &lt;&gt; "", W2099 &gt;= X2099), "Column W and X Logically Missmatched",""))))))))))), ""), "")</f>
        <v/>
      </c>
      <c r="AC2099" s="37"/>
      <c r="AE2099" s="20">
        <f t="shared" si="64"/>
        <v>0</v>
      </c>
      <c r="AF2099" s="20">
        <f t="shared" si="65"/>
        <v>0</v>
      </c>
    </row>
    <row r="2100" spans="1:32" ht="30" customHeight="1">
      <c r="A2100" s="21" t="str">
        <f>IFERROR(INDEX(PQR_Dept!$A$2:$A$21166, MATCH(B2100, PQR_Dept!$B$2:$B$21106, 0)), "")</f>
        <v/>
      </c>
      <c r="B2100" s="22"/>
      <c r="C2100" s="22"/>
      <c r="D2100" s="22"/>
      <c r="E2100" s="23"/>
      <c r="F2100" s="24"/>
      <c r="G2100" s="25"/>
      <c r="H2100" s="26"/>
      <c r="I2100" s="27"/>
      <c r="J2100" s="19"/>
      <c r="K2100" s="44"/>
      <c r="L2100" s="28"/>
      <c r="M2100" s="25"/>
      <c r="N2100" s="29"/>
      <c r="O2100" s="29"/>
      <c r="P2100" s="28"/>
      <c r="Q2100" s="30"/>
      <c r="R2100" s="28"/>
      <c r="S2100" s="28"/>
      <c r="T2100" s="28"/>
      <c r="U2100" s="31"/>
      <c r="V2100" s="32"/>
      <c r="W2100" s="32"/>
      <c r="X2100" s="32"/>
      <c r="Y2100" s="33"/>
      <c r="Z2100" s="33"/>
      <c r="AA2100" s="34"/>
      <c r="AB2100" s="40" t="str">
        <f>IF(AE2100 &gt; 0, IFERROR(IF(AND(AE2100 &gt; 0, AE2100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S2100 = ""), "Value in Column S is Required", IF(AF2100 &lt; 15, "At the time of Joining, age must be greater than 15 years", IF(AND(W2100 &gt; DATEVALUE("30/6/2024"), Y2100 = "Working"), "Column W and Y Logically Mismatched", IF(AND(X2100 &lt; DATEVALUE("1/7/2025"), Z2100 = "Working", X2100 &lt;&gt; ""), "Column X and Z Logically Mismatched", IF(AND(X2100 &lt;&gt; "", W2100 &gt;= X2100), "Column W and X Logically Missmatched",""))))))))))), ""), "")</f>
        <v/>
      </c>
      <c r="AC2100" s="37"/>
      <c r="AE2100" s="20">
        <f t="shared" si="64"/>
        <v>0</v>
      </c>
      <c r="AF2100" s="20">
        <f t="shared" si="65"/>
        <v>0</v>
      </c>
    </row>
    <row r="2101" spans="1:32" ht="30" customHeight="1">
      <c r="A2101" s="21" t="str">
        <f>IFERROR(INDEX(PQR_Dept!$A$2:$A$21166, MATCH(B2101, PQR_Dept!$B$2:$B$21106, 0)), "")</f>
        <v/>
      </c>
      <c r="B2101" s="22"/>
      <c r="C2101" s="22"/>
      <c r="D2101" s="22"/>
      <c r="E2101" s="23"/>
      <c r="F2101" s="24"/>
      <c r="G2101" s="25"/>
      <c r="H2101" s="26"/>
      <c r="I2101" s="27"/>
      <c r="J2101" s="19"/>
      <c r="K2101" s="44"/>
      <c r="L2101" s="28"/>
      <c r="M2101" s="25"/>
      <c r="N2101" s="29"/>
      <c r="O2101" s="29"/>
      <c r="P2101" s="28"/>
      <c r="Q2101" s="30"/>
      <c r="R2101" s="28"/>
      <c r="S2101" s="28"/>
      <c r="T2101" s="28"/>
      <c r="U2101" s="31"/>
      <c r="V2101" s="32"/>
      <c r="W2101" s="32"/>
      <c r="X2101" s="32"/>
      <c r="Y2101" s="33"/>
      <c r="Z2101" s="33"/>
      <c r="AA2101" s="34"/>
      <c r="AB2101" s="40" t="str">
        <f>IF(AE2101 &gt; 0, IFERROR(IF(AND(AE2101 &gt; 0, AE2101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S2101 = ""), "Value in Column S is Required", IF(AF2101 &lt; 15, "At the time of Joining, age must be greater than 15 years", IF(AND(W2101 &gt; DATEVALUE("30/6/2024"), Y2101 = "Working"), "Column W and Y Logically Mismatched", IF(AND(X2101 &lt; DATEVALUE("1/7/2025"), Z2101 = "Working", X2101 &lt;&gt; ""), "Column X and Z Logically Mismatched", IF(AND(X2101 &lt;&gt; "", W2101 &gt;= X2101), "Column W and X Logically Missmatched",""))))))))))), ""), "")</f>
        <v/>
      </c>
      <c r="AC2101" s="37"/>
      <c r="AE2101" s="20">
        <f t="shared" si="64"/>
        <v>0</v>
      </c>
      <c r="AF2101" s="20">
        <f t="shared" si="65"/>
        <v>0</v>
      </c>
    </row>
    <row r="2102" spans="1:32" ht="30" customHeight="1">
      <c r="A2102" s="21" t="str">
        <f>IFERROR(INDEX(PQR_Dept!$A$2:$A$21166, MATCH(B2102, PQR_Dept!$B$2:$B$21106, 0)), "")</f>
        <v/>
      </c>
      <c r="B2102" s="22"/>
      <c r="C2102" s="22"/>
      <c r="D2102" s="22"/>
      <c r="E2102" s="23"/>
      <c r="F2102" s="24"/>
      <c r="G2102" s="25"/>
      <c r="H2102" s="26"/>
      <c r="I2102" s="27"/>
      <c r="J2102" s="19"/>
      <c r="K2102" s="44"/>
      <c r="L2102" s="28"/>
      <c r="M2102" s="25"/>
      <c r="N2102" s="29"/>
      <c r="O2102" s="29"/>
      <c r="P2102" s="28"/>
      <c r="Q2102" s="30"/>
      <c r="R2102" s="28"/>
      <c r="S2102" s="28"/>
      <c r="T2102" s="28"/>
      <c r="U2102" s="31"/>
      <c r="V2102" s="32"/>
      <c r="W2102" s="32"/>
      <c r="X2102" s="32"/>
      <c r="Y2102" s="33"/>
      <c r="Z2102" s="33"/>
      <c r="AA2102" s="34"/>
      <c r="AB2102" s="40" t="str">
        <f>IF(AE2102 &gt; 0, IFERROR(IF(AND(AE2102 &gt; 0, AE2102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S2102 = ""), "Value in Column S is Required", IF(AF2102 &lt; 15, "At the time of Joining, age must be greater than 15 years", IF(AND(W2102 &gt; DATEVALUE("30/6/2024"), Y2102 = "Working"), "Column W and Y Logically Mismatched", IF(AND(X2102 &lt; DATEVALUE("1/7/2025"), Z2102 = "Working", X2102 &lt;&gt; ""), "Column X and Z Logically Mismatched", IF(AND(X2102 &lt;&gt; "", W2102 &gt;= X2102), "Column W and X Logically Missmatched",""))))))))))), ""), "")</f>
        <v/>
      </c>
      <c r="AC2102" s="37"/>
      <c r="AE2102" s="20">
        <f t="shared" si="64"/>
        <v>0</v>
      </c>
      <c r="AF2102" s="20">
        <f t="shared" si="65"/>
        <v>0</v>
      </c>
    </row>
    <row r="2103" spans="1:32" ht="30" customHeight="1">
      <c r="A2103" s="21" t="str">
        <f>IFERROR(INDEX(PQR_Dept!$A$2:$A$21166, MATCH(B2103, PQR_Dept!$B$2:$B$21106, 0)), "")</f>
        <v/>
      </c>
      <c r="B2103" s="22"/>
      <c r="C2103" s="22"/>
      <c r="D2103" s="22"/>
      <c r="E2103" s="23"/>
      <c r="F2103" s="24"/>
      <c r="G2103" s="25"/>
      <c r="H2103" s="26"/>
      <c r="I2103" s="27"/>
      <c r="J2103" s="19"/>
      <c r="K2103" s="44"/>
      <c r="L2103" s="28"/>
      <c r="M2103" s="25"/>
      <c r="N2103" s="29"/>
      <c r="O2103" s="29"/>
      <c r="P2103" s="28"/>
      <c r="Q2103" s="30"/>
      <c r="R2103" s="28"/>
      <c r="S2103" s="28"/>
      <c r="T2103" s="28"/>
      <c r="U2103" s="31"/>
      <c r="V2103" s="32"/>
      <c r="W2103" s="32"/>
      <c r="X2103" s="32"/>
      <c r="Y2103" s="33"/>
      <c r="Z2103" s="33"/>
      <c r="AA2103" s="34"/>
      <c r="AB2103" s="40" t="str">
        <f>IF(AE2103 &gt; 0, IFERROR(IF(AND(AE2103 &gt; 0, AE2103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S2103 = ""), "Value in Column S is Required", IF(AF2103 &lt; 15, "At the time of Joining, age must be greater than 15 years", IF(AND(W2103 &gt; DATEVALUE("30/6/2024"), Y2103 = "Working"), "Column W and Y Logically Mismatched", IF(AND(X2103 &lt; DATEVALUE("1/7/2025"), Z2103 = "Working", X2103 &lt;&gt; ""), "Column X and Z Logically Mismatched", IF(AND(X2103 &lt;&gt; "", W2103 &gt;= X2103), "Column W and X Logically Missmatched",""))))))))))), ""), "")</f>
        <v/>
      </c>
      <c r="AC2103" s="37"/>
      <c r="AE2103" s="20">
        <f t="shared" si="64"/>
        <v>0</v>
      </c>
      <c r="AF2103" s="20">
        <f t="shared" si="65"/>
        <v>0</v>
      </c>
    </row>
    <row r="2104" spans="1:32" ht="30" customHeight="1">
      <c r="A2104" s="21" t="str">
        <f>IFERROR(INDEX(PQR_Dept!$A$2:$A$21166, MATCH(B2104, PQR_Dept!$B$2:$B$21106, 0)), "")</f>
        <v/>
      </c>
      <c r="B2104" s="22"/>
      <c r="C2104" s="22"/>
      <c r="D2104" s="22"/>
      <c r="E2104" s="23"/>
      <c r="F2104" s="24"/>
      <c r="G2104" s="25"/>
      <c r="H2104" s="26"/>
      <c r="I2104" s="27"/>
      <c r="J2104" s="19"/>
      <c r="K2104" s="44"/>
      <c r="L2104" s="28"/>
      <c r="M2104" s="25"/>
      <c r="N2104" s="29"/>
      <c r="O2104" s="29"/>
      <c r="P2104" s="28"/>
      <c r="Q2104" s="30"/>
      <c r="R2104" s="28"/>
      <c r="S2104" s="28"/>
      <c r="T2104" s="28"/>
      <c r="U2104" s="31"/>
      <c r="V2104" s="32"/>
      <c r="W2104" s="32"/>
      <c r="X2104" s="32"/>
      <c r="Y2104" s="33"/>
      <c r="Z2104" s="33"/>
      <c r="AA2104" s="34"/>
      <c r="AB2104" s="40" t="str">
        <f>IF(AE2104 &gt; 0, IFERROR(IF(AND(AE2104 &gt; 0, AE2104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S2104 = ""), "Value in Column S is Required", IF(AF2104 &lt; 15, "At the time of Joining, age must be greater than 15 years", IF(AND(W2104 &gt; DATEVALUE("30/6/2024"), Y2104 = "Working"), "Column W and Y Logically Mismatched", IF(AND(X2104 &lt; DATEVALUE("1/7/2025"), Z2104 = "Working", X2104 &lt;&gt; ""), "Column X and Z Logically Mismatched", IF(AND(X2104 &lt;&gt; "", W2104 &gt;= X2104), "Column W and X Logically Missmatched",""))))))))))), ""), "")</f>
        <v/>
      </c>
      <c r="AC2104" s="37"/>
      <c r="AE2104" s="20">
        <f t="shared" si="64"/>
        <v>0</v>
      </c>
      <c r="AF2104" s="20">
        <f t="shared" si="65"/>
        <v>0</v>
      </c>
    </row>
    <row r="2105" spans="1:32" ht="30" customHeight="1">
      <c r="A2105" s="21" t="str">
        <f>IFERROR(INDEX(PQR_Dept!$A$2:$A$21166, MATCH(B2105, PQR_Dept!$B$2:$B$21106, 0)), "")</f>
        <v/>
      </c>
      <c r="B2105" s="22"/>
      <c r="C2105" s="22"/>
      <c r="D2105" s="22"/>
      <c r="E2105" s="23"/>
      <c r="F2105" s="24"/>
      <c r="G2105" s="25"/>
      <c r="H2105" s="26"/>
      <c r="I2105" s="27"/>
      <c r="J2105" s="19"/>
      <c r="K2105" s="44"/>
      <c r="L2105" s="28"/>
      <c r="M2105" s="25"/>
      <c r="N2105" s="29"/>
      <c r="O2105" s="29"/>
      <c r="P2105" s="28"/>
      <c r="Q2105" s="30"/>
      <c r="R2105" s="28"/>
      <c r="S2105" s="28"/>
      <c r="T2105" s="28"/>
      <c r="U2105" s="31"/>
      <c r="V2105" s="32"/>
      <c r="W2105" s="32"/>
      <c r="X2105" s="32"/>
      <c r="Y2105" s="33"/>
      <c r="Z2105" s="33"/>
      <c r="AA2105" s="34"/>
      <c r="AB2105" s="40" t="str">
        <f>IF(AE2105 &gt; 0, IFERROR(IF(AND(AE2105 &gt; 0, AE2105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S2105 = ""), "Value in Column S is Required", IF(AF2105 &lt; 15, "At the time of Joining, age must be greater than 15 years", IF(AND(W2105 &gt; DATEVALUE("30/6/2024"), Y2105 = "Working"), "Column W and Y Logically Mismatched", IF(AND(X2105 &lt; DATEVALUE("1/7/2025"), Z2105 = "Working", X2105 &lt;&gt; ""), "Column X and Z Logically Mismatched", IF(AND(X2105 &lt;&gt; "", W2105 &gt;= X2105), "Column W and X Logically Missmatched",""))))))))))), ""), "")</f>
        <v/>
      </c>
      <c r="AC2105" s="37"/>
      <c r="AE2105" s="20">
        <f t="shared" si="64"/>
        <v>0</v>
      </c>
      <c r="AF2105" s="20">
        <f t="shared" si="65"/>
        <v>0</v>
      </c>
    </row>
    <row r="2106" spans="1:32" ht="30" customHeight="1">
      <c r="A2106" s="21" t="str">
        <f>IFERROR(INDEX(PQR_Dept!$A$2:$A$21166, MATCH(B2106, PQR_Dept!$B$2:$B$21106, 0)), "")</f>
        <v/>
      </c>
      <c r="B2106" s="22"/>
      <c r="C2106" s="22"/>
      <c r="D2106" s="22"/>
      <c r="E2106" s="23"/>
      <c r="F2106" s="24"/>
      <c r="G2106" s="25"/>
      <c r="H2106" s="26"/>
      <c r="I2106" s="27"/>
      <c r="J2106" s="19"/>
      <c r="K2106" s="44"/>
      <c r="L2106" s="28"/>
      <c r="M2106" s="25"/>
      <c r="N2106" s="29"/>
      <c r="O2106" s="29"/>
      <c r="P2106" s="28"/>
      <c r="Q2106" s="30"/>
      <c r="R2106" s="28"/>
      <c r="S2106" s="28"/>
      <c r="T2106" s="28"/>
      <c r="U2106" s="31"/>
      <c r="V2106" s="32"/>
      <c r="W2106" s="32"/>
      <c r="X2106" s="32"/>
      <c r="Y2106" s="33"/>
      <c r="Z2106" s="33"/>
      <c r="AA2106" s="34"/>
      <c r="AB2106" s="40" t="str">
        <f>IF(AE2106 &gt; 0, IFERROR(IF(AND(AE2106 &gt; 0, AE2106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S2106 = ""), "Value in Column S is Required", IF(AF2106 &lt; 15, "At the time of Joining, age must be greater than 15 years", IF(AND(W2106 &gt; DATEVALUE("30/6/2024"), Y2106 = "Working"), "Column W and Y Logically Mismatched", IF(AND(X2106 &lt; DATEVALUE("1/7/2025"), Z2106 = "Working", X2106 &lt;&gt; ""), "Column X and Z Logically Mismatched", IF(AND(X2106 &lt;&gt; "", W2106 &gt;= X2106), "Column W and X Logically Missmatched",""))))))))))), ""), "")</f>
        <v/>
      </c>
      <c r="AC2106" s="37"/>
      <c r="AE2106" s="20">
        <f t="shared" si="64"/>
        <v>0</v>
      </c>
      <c r="AF2106" s="20">
        <f t="shared" si="65"/>
        <v>0</v>
      </c>
    </row>
    <row r="2107" spans="1:32" ht="30" customHeight="1">
      <c r="A2107" s="21" t="str">
        <f>IFERROR(INDEX(PQR_Dept!$A$2:$A$21166, MATCH(B2107, PQR_Dept!$B$2:$B$21106, 0)), "")</f>
        <v/>
      </c>
      <c r="B2107" s="22"/>
      <c r="C2107" s="22"/>
      <c r="D2107" s="22"/>
      <c r="E2107" s="23"/>
      <c r="F2107" s="24"/>
      <c r="G2107" s="25"/>
      <c r="H2107" s="26"/>
      <c r="I2107" s="27"/>
      <c r="J2107" s="19"/>
      <c r="K2107" s="44"/>
      <c r="L2107" s="28"/>
      <c r="M2107" s="25"/>
      <c r="N2107" s="29"/>
      <c r="O2107" s="29"/>
      <c r="P2107" s="28"/>
      <c r="Q2107" s="30"/>
      <c r="R2107" s="28"/>
      <c r="S2107" s="28"/>
      <c r="T2107" s="28"/>
      <c r="U2107" s="31"/>
      <c r="V2107" s="32"/>
      <c r="W2107" s="32"/>
      <c r="X2107" s="32"/>
      <c r="Y2107" s="33"/>
      <c r="Z2107" s="33"/>
      <c r="AA2107" s="34"/>
      <c r="AB2107" s="40" t="str">
        <f>IF(AE2107 &gt; 0, IFERROR(IF(AND(AE2107 &gt; 0, AE2107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S2107 = ""), "Value in Column S is Required", IF(AF2107 &lt; 15, "At the time of Joining, age must be greater than 15 years", IF(AND(W2107 &gt; DATEVALUE("30/6/2024"), Y2107 = "Working"), "Column W and Y Logically Mismatched", IF(AND(X2107 &lt; DATEVALUE("1/7/2025"), Z2107 = "Working", X2107 &lt;&gt; ""), "Column X and Z Logically Mismatched", IF(AND(X2107 &lt;&gt; "", W2107 &gt;= X2107), "Column W and X Logically Missmatched",""))))))))))), ""), "")</f>
        <v/>
      </c>
      <c r="AC2107" s="37"/>
      <c r="AE2107" s="20">
        <f t="shared" si="64"/>
        <v>0</v>
      </c>
      <c r="AF2107" s="20">
        <f t="shared" si="65"/>
        <v>0</v>
      </c>
    </row>
    <row r="2108" spans="1:32" ht="30" customHeight="1">
      <c r="A2108" s="21" t="str">
        <f>IFERROR(INDEX(PQR_Dept!$A$2:$A$21166, MATCH(B2108, PQR_Dept!$B$2:$B$21106, 0)), "")</f>
        <v/>
      </c>
      <c r="B2108" s="22"/>
      <c r="C2108" s="22"/>
      <c r="D2108" s="22"/>
      <c r="E2108" s="23"/>
      <c r="F2108" s="24"/>
      <c r="G2108" s="25"/>
      <c r="H2108" s="26"/>
      <c r="I2108" s="27"/>
      <c r="J2108" s="19"/>
      <c r="K2108" s="44"/>
      <c r="L2108" s="28"/>
      <c r="M2108" s="25"/>
      <c r="N2108" s="29"/>
      <c r="O2108" s="29"/>
      <c r="P2108" s="28"/>
      <c r="Q2108" s="30"/>
      <c r="R2108" s="28"/>
      <c r="S2108" s="28"/>
      <c r="T2108" s="28"/>
      <c r="U2108" s="31"/>
      <c r="V2108" s="32"/>
      <c r="W2108" s="32"/>
      <c r="X2108" s="32"/>
      <c r="Y2108" s="33"/>
      <c r="Z2108" s="33"/>
      <c r="AA2108" s="34"/>
      <c r="AB2108" s="40" t="str">
        <f>IF(AE2108 &gt; 0, IFERROR(IF(AND(AE2108 &gt; 0, AE2108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S2108 = ""), "Value in Column S is Required", IF(AF2108 &lt; 15, "At the time of Joining, age must be greater than 15 years", IF(AND(W2108 &gt; DATEVALUE("30/6/2024"), Y2108 = "Working"), "Column W and Y Logically Mismatched", IF(AND(X2108 &lt; DATEVALUE("1/7/2025"), Z2108 = "Working", X2108 &lt;&gt; ""), "Column X and Z Logically Mismatched", IF(AND(X2108 &lt;&gt; "", W2108 &gt;= X2108), "Column W and X Logically Missmatched",""))))))))))), ""), "")</f>
        <v/>
      </c>
      <c r="AC2108" s="37"/>
      <c r="AE2108" s="20">
        <f t="shared" si="64"/>
        <v>0</v>
      </c>
      <c r="AF2108" s="20">
        <f t="shared" si="65"/>
        <v>0</v>
      </c>
    </row>
    <row r="2109" spans="1:32" ht="30" customHeight="1">
      <c r="A2109" s="21" t="str">
        <f>IFERROR(INDEX(PQR_Dept!$A$2:$A$21166, MATCH(B2109, PQR_Dept!$B$2:$B$21106, 0)), "")</f>
        <v/>
      </c>
      <c r="B2109" s="22"/>
      <c r="C2109" s="22"/>
      <c r="D2109" s="22"/>
      <c r="E2109" s="23"/>
      <c r="F2109" s="24"/>
      <c r="G2109" s="25"/>
      <c r="H2109" s="26"/>
      <c r="I2109" s="27"/>
      <c r="J2109" s="19"/>
      <c r="K2109" s="44"/>
      <c r="L2109" s="28"/>
      <c r="M2109" s="25"/>
      <c r="N2109" s="29"/>
      <c r="O2109" s="29"/>
      <c r="P2109" s="28"/>
      <c r="Q2109" s="30"/>
      <c r="R2109" s="28"/>
      <c r="S2109" s="28"/>
      <c r="T2109" s="28"/>
      <c r="U2109" s="31"/>
      <c r="V2109" s="32"/>
      <c r="W2109" s="32"/>
      <c r="X2109" s="32"/>
      <c r="Y2109" s="33"/>
      <c r="Z2109" s="33"/>
      <c r="AA2109" s="34"/>
      <c r="AB2109" s="40" t="str">
        <f>IF(AE2109 &gt; 0, IFERROR(IF(AND(AE2109 &gt; 0, AE2109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S2109 = ""), "Value in Column S is Required", IF(AF2109 &lt; 15, "At the time of Joining, age must be greater than 15 years", IF(AND(W2109 &gt; DATEVALUE("30/6/2024"), Y2109 = "Working"), "Column W and Y Logically Mismatched", IF(AND(X2109 &lt; DATEVALUE("1/7/2025"), Z2109 = "Working", X2109 &lt;&gt; ""), "Column X and Z Logically Mismatched", IF(AND(X2109 &lt;&gt; "", W2109 &gt;= X2109), "Column W and X Logically Missmatched",""))))))))))), ""), "")</f>
        <v/>
      </c>
      <c r="AC2109" s="37"/>
      <c r="AE2109" s="20">
        <f t="shared" si="64"/>
        <v>0</v>
      </c>
      <c r="AF2109" s="20">
        <f t="shared" si="65"/>
        <v>0</v>
      </c>
    </row>
    <row r="2110" spans="1:32" ht="30" customHeight="1">
      <c r="A2110" s="21" t="str">
        <f>IFERROR(INDEX(PQR_Dept!$A$2:$A$21166, MATCH(B2110, PQR_Dept!$B$2:$B$21106, 0)), "")</f>
        <v/>
      </c>
      <c r="B2110" s="22"/>
      <c r="C2110" s="22"/>
      <c r="D2110" s="22"/>
      <c r="E2110" s="23"/>
      <c r="F2110" s="24"/>
      <c r="G2110" s="25"/>
      <c r="H2110" s="26"/>
      <c r="I2110" s="27"/>
      <c r="J2110" s="19"/>
      <c r="K2110" s="44"/>
      <c r="L2110" s="28"/>
      <c r="M2110" s="25"/>
      <c r="N2110" s="29"/>
      <c r="O2110" s="29"/>
      <c r="P2110" s="28"/>
      <c r="Q2110" s="30"/>
      <c r="R2110" s="28"/>
      <c r="S2110" s="28"/>
      <c r="T2110" s="28"/>
      <c r="U2110" s="31"/>
      <c r="V2110" s="32"/>
      <c r="W2110" s="32"/>
      <c r="X2110" s="32"/>
      <c r="Y2110" s="33"/>
      <c r="Z2110" s="33"/>
      <c r="AA2110" s="34"/>
      <c r="AB2110" s="40" t="str">
        <f>IF(AE2110 &gt; 0, IFERROR(IF(AND(AE2110 &gt; 0, AE2110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S2110 = ""), "Value in Column S is Required", IF(AF2110 &lt; 15, "At the time of Joining, age must be greater than 15 years", IF(AND(W2110 &gt; DATEVALUE("30/6/2024"), Y2110 = "Working"), "Column W and Y Logically Mismatched", IF(AND(X2110 &lt; DATEVALUE("1/7/2025"), Z2110 = "Working", X2110 &lt;&gt; ""), "Column X and Z Logically Mismatched", IF(AND(X2110 &lt;&gt; "", W2110 &gt;= X2110), "Column W and X Logically Missmatched",""))))))))))), ""), "")</f>
        <v/>
      </c>
      <c r="AC2110" s="37"/>
      <c r="AE2110" s="20">
        <f t="shared" si="64"/>
        <v>0</v>
      </c>
      <c r="AF2110" s="20">
        <f t="shared" si="65"/>
        <v>0</v>
      </c>
    </row>
    <row r="2111" spans="1:32" ht="30" customHeight="1">
      <c r="A2111" s="21" t="str">
        <f>IFERROR(INDEX(PQR_Dept!$A$2:$A$21166, MATCH(B2111, PQR_Dept!$B$2:$B$21106, 0)), "")</f>
        <v/>
      </c>
      <c r="B2111" s="22"/>
      <c r="C2111" s="22"/>
      <c r="D2111" s="22"/>
      <c r="E2111" s="23"/>
      <c r="F2111" s="24"/>
      <c r="G2111" s="25"/>
      <c r="H2111" s="26"/>
      <c r="I2111" s="27"/>
      <c r="J2111" s="19"/>
      <c r="K2111" s="44"/>
      <c r="L2111" s="28"/>
      <c r="M2111" s="25"/>
      <c r="N2111" s="29"/>
      <c r="O2111" s="29"/>
      <c r="P2111" s="28"/>
      <c r="Q2111" s="30"/>
      <c r="R2111" s="28"/>
      <c r="S2111" s="28"/>
      <c r="T2111" s="28"/>
      <c r="U2111" s="31"/>
      <c r="V2111" s="32"/>
      <c r="W2111" s="32"/>
      <c r="X2111" s="32"/>
      <c r="Y2111" s="33"/>
      <c r="Z2111" s="33"/>
      <c r="AA2111" s="34"/>
      <c r="AB2111" s="40" t="str">
        <f>IF(AE2111 &gt; 0, IFERROR(IF(AND(AE2111 &gt; 0, AE2111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S2111 = ""), "Value in Column S is Required", IF(AF2111 &lt; 15, "At the time of Joining, age must be greater than 15 years", IF(AND(W2111 &gt; DATEVALUE("30/6/2024"), Y2111 = "Working"), "Column W and Y Logically Mismatched", IF(AND(X2111 &lt; DATEVALUE("1/7/2025"), Z2111 = "Working", X2111 &lt;&gt; ""), "Column X and Z Logically Mismatched", IF(AND(X2111 &lt;&gt; "", W2111 &gt;= X2111), "Column W and X Logically Missmatched",""))))))))))), ""), "")</f>
        <v/>
      </c>
      <c r="AC2111" s="37"/>
      <c r="AE2111" s="20">
        <f t="shared" si="64"/>
        <v>0</v>
      </c>
      <c r="AF2111" s="20">
        <f t="shared" si="65"/>
        <v>0</v>
      </c>
    </row>
    <row r="2112" spans="1:32" ht="30" customHeight="1">
      <c r="A2112" s="21" t="str">
        <f>IFERROR(INDEX(PQR_Dept!$A$2:$A$21166, MATCH(B2112, PQR_Dept!$B$2:$B$21106, 0)), "")</f>
        <v/>
      </c>
      <c r="B2112" s="22"/>
      <c r="C2112" s="22"/>
      <c r="D2112" s="22"/>
      <c r="E2112" s="23"/>
      <c r="F2112" s="24"/>
      <c r="G2112" s="25"/>
      <c r="H2112" s="26"/>
      <c r="I2112" s="27"/>
      <c r="J2112" s="19"/>
      <c r="K2112" s="44"/>
      <c r="L2112" s="28"/>
      <c r="M2112" s="25"/>
      <c r="N2112" s="29"/>
      <c r="O2112" s="29"/>
      <c r="P2112" s="28"/>
      <c r="Q2112" s="30"/>
      <c r="R2112" s="28"/>
      <c r="S2112" s="28"/>
      <c r="T2112" s="28"/>
      <c r="U2112" s="31"/>
      <c r="V2112" s="32"/>
      <c r="W2112" s="32"/>
      <c r="X2112" s="32"/>
      <c r="Y2112" s="33"/>
      <c r="Z2112" s="33"/>
      <c r="AA2112" s="34"/>
      <c r="AB2112" s="40" t="str">
        <f>IF(AE2112 &gt; 0, IFERROR(IF(AND(AE2112 &gt; 0, AE2112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S2112 = ""), "Value in Column S is Required", IF(AF2112 &lt; 15, "At the time of Joining, age must be greater than 15 years", IF(AND(W2112 &gt; DATEVALUE("30/6/2024"), Y2112 = "Working"), "Column W and Y Logically Mismatched", IF(AND(X2112 &lt; DATEVALUE("1/7/2025"), Z2112 = "Working", X2112 &lt;&gt; ""), "Column X and Z Logically Mismatched", IF(AND(X2112 &lt;&gt; "", W2112 &gt;= X2112), "Column W and X Logically Missmatched",""))))))))))), ""), "")</f>
        <v/>
      </c>
      <c r="AC2112" s="37"/>
      <c r="AE2112" s="20">
        <f t="shared" si="64"/>
        <v>0</v>
      </c>
      <c r="AF2112" s="20">
        <f t="shared" si="65"/>
        <v>0</v>
      </c>
    </row>
    <row r="2113" spans="1:32" ht="30" customHeight="1">
      <c r="A2113" s="21" t="str">
        <f>IFERROR(INDEX(PQR_Dept!$A$2:$A$21166, MATCH(B2113, PQR_Dept!$B$2:$B$21106, 0)), "")</f>
        <v/>
      </c>
      <c r="B2113" s="22"/>
      <c r="C2113" s="22"/>
      <c r="D2113" s="22"/>
      <c r="E2113" s="23"/>
      <c r="F2113" s="24"/>
      <c r="G2113" s="25"/>
      <c r="H2113" s="26"/>
      <c r="I2113" s="27"/>
      <c r="J2113" s="19"/>
      <c r="K2113" s="44"/>
      <c r="L2113" s="28"/>
      <c r="M2113" s="25"/>
      <c r="N2113" s="29"/>
      <c r="O2113" s="29"/>
      <c r="P2113" s="28"/>
      <c r="Q2113" s="30"/>
      <c r="R2113" s="28"/>
      <c r="S2113" s="28"/>
      <c r="T2113" s="28"/>
      <c r="U2113" s="31"/>
      <c r="V2113" s="32"/>
      <c r="W2113" s="32"/>
      <c r="X2113" s="32"/>
      <c r="Y2113" s="33"/>
      <c r="Z2113" s="33"/>
      <c r="AA2113" s="34"/>
      <c r="AB2113" s="40" t="str">
        <f>IF(AE2113 &gt; 0, IFERROR(IF(AND(AE2113 &gt; 0, AE2113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S2113 = ""), "Value in Column S is Required", IF(AF2113 &lt; 15, "At the time of Joining, age must be greater than 15 years", IF(AND(W2113 &gt; DATEVALUE("30/6/2024"), Y2113 = "Working"), "Column W and Y Logically Mismatched", IF(AND(X2113 &lt; DATEVALUE("1/7/2025"), Z2113 = "Working", X2113 &lt;&gt; ""), "Column X and Z Logically Mismatched", IF(AND(X2113 &lt;&gt; "", W2113 &gt;= X2113), "Column W and X Logically Missmatched",""))))))))))), ""), "")</f>
        <v/>
      </c>
      <c r="AC2113" s="37"/>
      <c r="AE2113" s="20">
        <f t="shared" si="64"/>
        <v>0</v>
      </c>
      <c r="AF2113" s="20">
        <f t="shared" si="65"/>
        <v>0</v>
      </c>
    </row>
    <row r="2114" spans="1:32" ht="30" customHeight="1">
      <c r="A2114" s="21" t="str">
        <f>IFERROR(INDEX(PQR_Dept!$A$2:$A$21166, MATCH(B2114, PQR_Dept!$B$2:$B$21106, 0)), "")</f>
        <v/>
      </c>
      <c r="B2114" s="22"/>
      <c r="C2114" s="22"/>
      <c r="D2114" s="22"/>
      <c r="E2114" s="23"/>
      <c r="F2114" s="24"/>
      <c r="G2114" s="25"/>
      <c r="H2114" s="26"/>
      <c r="I2114" s="27"/>
      <c r="J2114" s="19"/>
      <c r="K2114" s="44"/>
      <c r="L2114" s="28"/>
      <c r="M2114" s="25"/>
      <c r="N2114" s="29"/>
      <c r="O2114" s="29"/>
      <c r="P2114" s="28"/>
      <c r="Q2114" s="30"/>
      <c r="R2114" s="28"/>
      <c r="S2114" s="28"/>
      <c r="T2114" s="28"/>
      <c r="U2114" s="31"/>
      <c r="V2114" s="32"/>
      <c r="W2114" s="32"/>
      <c r="X2114" s="32"/>
      <c r="Y2114" s="33"/>
      <c r="Z2114" s="33"/>
      <c r="AA2114" s="34"/>
      <c r="AB2114" s="40" t="str">
        <f>IF(AE2114 &gt; 0, IFERROR(IF(AND(AE2114 &gt; 0, AE2114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S2114 = ""), "Value in Column S is Required", IF(AF2114 &lt; 15, "At the time of Joining, age must be greater than 15 years", IF(AND(W2114 &gt; DATEVALUE("30/6/2024"), Y2114 = "Working"), "Column W and Y Logically Mismatched", IF(AND(X2114 &lt; DATEVALUE("1/7/2025"), Z2114 = "Working", X2114 &lt;&gt; ""), "Column X and Z Logically Mismatched", IF(AND(X2114 &lt;&gt; "", W2114 &gt;= X2114), "Column W and X Logically Missmatched",""))))))))))), ""), "")</f>
        <v/>
      </c>
      <c r="AC2114" s="37"/>
      <c r="AE2114" s="20">
        <f t="shared" si="64"/>
        <v>0</v>
      </c>
      <c r="AF2114" s="20">
        <f t="shared" si="65"/>
        <v>0</v>
      </c>
    </row>
    <row r="2115" spans="1:32" ht="30" customHeight="1">
      <c r="A2115" s="21" t="str">
        <f>IFERROR(INDEX(PQR_Dept!$A$2:$A$21166, MATCH(B2115, PQR_Dept!$B$2:$B$21106, 0)), "")</f>
        <v/>
      </c>
      <c r="B2115" s="22"/>
      <c r="C2115" s="22"/>
      <c r="D2115" s="22"/>
      <c r="E2115" s="23"/>
      <c r="F2115" s="24"/>
      <c r="G2115" s="25"/>
      <c r="H2115" s="26"/>
      <c r="I2115" s="27"/>
      <c r="J2115" s="19"/>
      <c r="K2115" s="44"/>
      <c r="L2115" s="28"/>
      <c r="M2115" s="25"/>
      <c r="N2115" s="29"/>
      <c r="O2115" s="29"/>
      <c r="P2115" s="28"/>
      <c r="Q2115" s="30"/>
      <c r="R2115" s="28"/>
      <c r="S2115" s="28"/>
      <c r="T2115" s="28"/>
      <c r="U2115" s="31"/>
      <c r="V2115" s="32"/>
      <c r="W2115" s="32"/>
      <c r="X2115" s="32"/>
      <c r="Y2115" s="33"/>
      <c r="Z2115" s="33"/>
      <c r="AA2115" s="34"/>
      <c r="AB2115" s="40" t="str">
        <f>IF(AE2115 &gt; 0, IFERROR(IF(AND(AE2115 &gt; 0, AE2115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S2115 = ""), "Value in Column S is Required", IF(AF2115 &lt; 15, "At the time of Joining, age must be greater than 15 years", IF(AND(W2115 &gt; DATEVALUE("30/6/2024"), Y2115 = "Working"), "Column W and Y Logically Mismatched", IF(AND(X2115 &lt; DATEVALUE("1/7/2025"), Z2115 = "Working", X2115 &lt;&gt; ""), "Column X and Z Logically Mismatched", IF(AND(X2115 &lt;&gt; "", W2115 &gt;= X2115), "Column W and X Logically Missmatched",""))))))))))), ""), "")</f>
        <v/>
      </c>
      <c r="AC2115" s="37"/>
      <c r="AE2115" s="20">
        <f t="shared" ref="AE2115:AE2178" si="66">IF(B2115 &lt;&gt; "", COUNTA(Y2115:Z2115,V2115:W2115,T2115,P2115:Q2115,K2115:M2115,B2115:G2115), 0)</f>
        <v>0</v>
      </c>
      <c r="AF2115" s="20">
        <f t="shared" ref="AF2115:AF2178" si="67">YEARFRAC(V2115,W2115)</f>
        <v>0</v>
      </c>
    </row>
    <row r="2116" spans="1:32" ht="30" customHeight="1">
      <c r="A2116" s="21" t="str">
        <f>IFERROR(INDEX(PQR_Dept!$A$2:$A$21166, MATCH(B2116, PQR_Dept!$B$2:$B$21106, 0)), "")</f>
        <v/>
      </c>
      <c r="B2116" s="22"/>
      <c r="C2116" s="22"/>
      <c r="D2116" s="22"/>
      <c r="E2116" s="23"/>
      <c r="F2116" s="24"/>
      <c r="G2116" s="25"/>
      <c r="H2116" s="26"/>
      <c r="I2116" s="27"/>
      <c r="J2116" s="19"/>
      <c r="K2116" s="44"/>
      <c r="L2116" s="28"/>
      <c r="M2116" s="25"/>
      <c r="N2116" s="29"/>
      <c r="O2116" s="29"/>
      <c r="P2116" s="28"/>
      <c r="Q2116" s="30"/>
      <c r="R2116" s="28"/>
      <c r="S2116" s="28"/>
      <c r="T2116" s="28"/>
      <c r="U2116" s="31"/>
      <c r="V2116" s="32"/>
      <c r="W2116" s="32"/>
      <c r="X2116" s="32"/>
      <c r="Y2116" s="33"/>
      <c r="Z2116" s="33"/>
      <c r="AA2116" s="34"/>
      <c r="AB2116" s="40" t="str">
        <f>IF(AE2116 &gt; 0, IFERROR(IF(AND(AE2116 &gt; 0, AE2116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S2116 = ""), "Value in Column S is Required", IF(AF2116 &lt; 15, "At the time of Joining, age must be greater than 15 years", IF(AND(W2116 &gt; DATEVALUE("30/6/2024"), Y2116 = "Working"), "Column W and Y Logically Mismatched", IF(AND(X2116 &lt; DATEVALUE("1/7/2025"), Z2116 = "Working", X2116 &lt;&gt; ""), "Column X and Z Logically Mismatched", IF(AND(X2116 &lt;&gt; "", W2116 &gt;= X2116), "Column W and X Logically Missmatched",""))))))))))), ""), "")</f>
        <v/>
      </c>
      <c r="AC2116" s="37"/>
      <c r="AE2116" s="20">
        <f t="shared" si="66"/>
        <v>0</v>
      </c>
      <c r="AF2116" s="20">
        <f t="shared" si="67"/>
        <v>0</v>
      </c>
    </row>
    <row r="2117" spans="1:32" ht="30" customHeight="1">
      <c r="A2117" s="21" t="str">
        <f>IFERROR(INDEX(PQR_Dept!$A$2:$A$21166, MATCH(B2117, PQR_Dept!$B$2:$B$21106, 0)), "")</f>
        <v/>
      </c>
      <c r="B2117" s="22"/>
      <c r="C2117" s="22"/>
      <c r="D2117" s="22"/>
      <c r="E2117" s="23"/>
      <c r="F2117" s="24"/>
      <c r="G2117" s="25"/>
      <c r="H2117" s="26"/>
      <c r="I2117" s="27"/>
      <c r="J2117" s="19"/>
      <c r="K2117" s="44"/>
      <c r="L2117" s="28"/>
      <c r="M2117" s="25"/>
      <c r="N2117" s="29"/>
      <c r="O2117" s="29"/>
      <c r="P2117" s="28"/>
      <c r="Q2117" s="30"/>
      <c r="R2117" s="28"/>
      <c r="S2117" s="28"/>
      <c r="T2117" s="28"/>
      <c r="U2117" s="31"/>
      <c r="V2117" s="32"/>
      <c r="W2117" s="32"/>
      <c r="X2117" s="32"/>
      <c r="Y2117" s="33"/>
      <c r="Z2117" s="33"/>
      <c r="AA2117" s="34"/>
      <c r="AB2117" s="40" t="str">
        <f>IF(AE2117 &gt; 0, IFERROR(IF(AND(AE2117 &gt; 0, AE2117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S2117 = ""), "Value in Column S is Required", IF(AF2117 &lt; 15, "At the time of Joining, age must be greater than 15 years", IF(AND(W2117 &gt; DATEVALUE("30/6/2024"), Y2117 = "Working"), "Column W and Y Logically Mismatched", IF(AND(X2117 &lt; DATEVALUE("1/7/2025"), Z2117 = "Working", X2117 &lt;&gt; ""), "Column X and Z Logically Mismatched", IF(AND(X2117 &lt;&gt; "", W2117 &gt;= X2117), "Column W and X Logically Missmatched",""))))))))))), ""), "")</f>
        <v/>
      </c>
      <c r="AC2117" s="37"/>
      <c r="AE2117" s="20">
        <f t="shared" si="66"/>
        <v>0</v>
      </c>
      <c r="AF2117" s="20">
        <f t="shared" si="67"/>
        <v>0</v>
      </c>
    </row>
    <row r="2118" spans="1:32" ht="30" customHeight="1">
      <c r="A2118" s="21" t="str">
        <f>IFERROR(INDEX(PQR_Dept!$A$2:$A$21166, MATCH(B2118, PQR_Dept!$B$2:$B$21106, 0)), "")</f>
        <v/>
      </c>
      <c r="B2118" s="22"/>
      <c r="C2118" s="22"/>
      <c r="D2118" s="22"/>
      <c r="E2118" s="23"/>
      <c r="F2118" s="24"/>
      <c r="G2118" s="25"/>
      <c r="H2118" s="26"/>
      <c r="I2118" s="27"/>
      <c r="J2118" s="19"/>
      <c r="K2118" s="44"/>
      <c r="L2118" s="28"/>
      <c r="M2118" s="25"/>
      <c r="N2118" s="29"/>
      <c r="O2118" s="29"/>
      <c r="P2118" s="28"/>
      <c r="Q2118" s="30"/>
      <c r="R2118" s="28"/>
      <c r="S2118" s="28"/>
      <c r="T2118" s="28"/>
      <c r="U2118" s="31"/>
      <c r="V2118" s="32"/>
      <c r="W2118" s="32"/>
      <c r="X2118" s="32"/>
      <c r="Y2118" s="33"/>
      <c r="Z2118" s="33"/>
      <c r="AA2118" s="34"/>
      <c r="AB2118" s="40" t="str">
        <f>IF(AE2118 &gt; 0, IFERROR(IF(AND(AE2118 &gt; 0, AE2118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S2118 = ""), "Value in Column S is Required", IF(AF2118 &lt; 15, "At the time of Joining, age must be greater than 15 years", IF(AND(W2118 &gt; DATEVALUE("30/6/2024"), Y2118 = "Working"), "Column W and Y Logically Mismatched", IF(AND(X2118 &lt; DATEVALUE("1/7/2025"), Z2118 = "Working", X2118 &lt;&gt; ""), "Column X and Z Logically Mismatched", IF(AND(X2118 &lt;&gt; "", W2118 &gt;= X2118), "Column W and X Logically Missmatched",""))))))))))), ""), "")</f>
        <v/>
      </c>
      <c r="AC2118" s="37"/>
      <c r="AE2118" s="20">
        <f t="shared" si="66"/>
        <v>0</v>
      </c>
      <c r="AF2118" s="20">
        <f t="shared" si="67"/>
        <v>0</v>
      </c>
    </row>
    <row r="2119" spans="1:32" ht="30" customHeight="1">
      <c r="A2119" s="21" t="str">
        <f>IFERROR(INDEX(PQR_Dept!$A$2:$A$21166, MATCH(B2119, PQR_Dept!$B$2:$B$21106, 0)), "")</f>
        <v/>
      </c>
      <c r="B2119" s="22"/>
      <c r="C2119" s="22"/>
      <c r="D2119" s="22"/>
      <c r="E2119" s="23"/>
      <c r="F2119" s="24"/>
      <c r="G2119" s="25"/>
      <c r="H2119" s="26"/>
      <c r="I2119" s="27"/>
      <c r="J2119" s="19"/>
      <c r="K2119" s="44"/>
      <c r="L2119" s="28"/>
      <c r="M2119" s="25"/>
      <c r="N2119" s="29"/>
      <c r="O2119" s="29"/>
      <c r="P2119" s="28"/>
      <c r="Q2119" s="30"/>
      <c r="R2119" s="28"/>
      <c r="S2119" s="28"/>
      <c r="T2119" s="28"/>
      <c r="U2119" s="31"/>
      <c r="V2119" s="32"/>
      <c r="W2119" s="32"/>
      <c r="X2119" s="32"/>
      <c r="Y2119" s="33"/>
      <c r="Z2119" s="33"/>
      <c r="AA2119" s="34"/>
      <c r="AB2119" s="40" t="str">
        <f>IF(AE2119 &gt; 0, IFERROR(IF(AND(AE2119 &gt; 0, AE2119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S2119 = ""), "Value in Column S is Required", IF(AF2119 &lt; 15, "At the time of Joining, age must be greater than 15 years", IF(AND(W2119 &gt; DATEVALUE("30/6/2024"), Y2119 = "Working"), "Column W and Y Logically Mismatched", IF(AND(X2119 &lt; DATEVALUE("1/7/2025"), Z2119 = "Working", X2119 &lt;&gt; ""), "Column X and Z Logically Mismatched", IF(AND(X2119 &lt;&gt; "", W2119 &gt;= X2119), "Column W and X Logically Missmatched",""))))))))))), ""), "")</f>
        <v/>
      </c>
      <c r="AC2119" s="37"/>
      <c r="AE2119" s="20">
        <f t="shared" si="66"/>
        <v>0</v>
      </c>
      <c r="AF2119" s="20">
        <f t="shared" si="67"/>
        <v>0</v>
      </c>
    </row>
    <row r="2120" spans="1:32" ht="30" customHeight="1">
      <c r="A2120" s="21" t="str">
        <f>IFERROR(INDEX(PQR_Dept!$A$2:$A$21166, MATCH(B2120, PQR_Dept!$B$2:$B$21106, 0)), "")</f>
        <v/>
      </c>
      <c r="B2120" s="22"/>
      <c r="C2120" s="22"/>
      <c r="D2120" s="22"/>
      <c r="E2120" s="23"/>
      <c r="F2120" s="24"/>
      <c r="G2120" s="25"/>
      <c r="H2120" s="26"/>
      <c r="I2120" s="27"/>
      <c r="J2120" s="19"/>
      <c r="K2120" s="44"/>
      <c r="L2120" s="28"/>
      <c r="M2120" s="25"/>
      <c r="N2120" s="29"/>
      <c r="O2120" s="29"/>
      <c r="P2120" s="28"/>
      <c r="Q2120" s="30"/>
      <c r="R2120" s="28"/>
      <c r="S2120" s="28"/>
      <c r="T2120" s="28"/>
      <c r="U2120" s="31"/>
      <c r="V2120" s="32"/>
      <c r="W2120" s="32"/>
      <c r="X2120" s="32"/>
      <c r="Y2120" s="33"/>
      <c r="Z2120" s="33"/>
      <c r="AA2120" s="34"/>
      <c r="AB2120" s="40" t="str">
        <f>IF(AE2120 &gt; 0, IFERROR(IF(AND(AE2120 &gt; 0, AE2120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S2120 = ""), "Value in Column S is Required", IF(AF2120 &lt; 15, "At the time of Joining, age must be greater than 15 years", IF(AND(W2120 &gt; DATEVALUE("30/6/2024"), Y2120 = "Working"), "Column W and Y Logically Mismatched", IF(AND(X2120 &lt; DATEVALUE("1/7/2025"), Z2120 = "Working", X2120 &lt;&gt; ""), "Column X and Z Logically Mismatched", IF(AND(X2120 &lt;&gt; "", W2120 &gt;= X2120), "Column W and X Logically Missmatched",""))))))))))), ""), "")</f>
        <v/>
      </c>
      <c r="AC2120" s="37"/>
      <c r="AE2120" s="20">
        <f t="shared" si="66"/>
        <v>0</v>
      </c>
      <c r="AF2120" s="20">
        <f t="shared" si="67"/>
        <v>0</v>
      </c>
    </row>
    <row r="2121" spans="1:32" ht="30" customHeight="1">
      <c r="A2121" s="21" t="str">
        <f>IFERROR(INDEX(PQR_Dept!$A$2:$A$21166, MATCH(B2121, PQR_Dept!$B$2:$B$21106, 0)), "")</f>
        <v/>
      </c>
      <c r="B2121" s="22"/>
      <c r="C2121" s="22"/>
      <c r="D2121" s="22"/>
      <c r="E2121" s="23"/>
      <c r="F2121" s="24"/>
      <c r="G2121" s="25"/>
      <c r="H2121" s="26"/>
      <c r="I2121" s="27"/>
      <c r="J2121" s="19"/>
      <c r="K2121" s="44"/>
      <c r="L2121" s="28"/>
      <c r="M2121" s="25"/>
      <c r="N2121" s="29"/>
      <c r="O2121" s="29"/>
      <c r="P2121" s="28"/>
      <c r="Q2121" s="30"/>
      <c r="R2121" s="28"/>
      <c r="S2121" s="28"/>
      <c r="T2121" s="28"/>
      <c r="U2121" s="31"/>
      <c r="V2121" s="32"/>
      <c r="W2121" s="32"/>
      <c r="X2121" s="32"/>
      <c r="Y2121" s="33"/>
      <c r="Z2121" s="33"/>
      <c r="AA2121" s="34"/>
      <c r="AB2121" s="40" t="str">
        <f>IF(AE2121 &gt; 0, IFERROR(IF(AND(AE2121 &gt; 0, AE2121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S2121 = ""), "Value in Column S is Required", IF(AF2121 &lt; 15, "At the time of Joining, age must be greater than 15 years", IF(AND(W2121 &gt; DATEVALUE("30/6/2024"), Y2121 = "Working"), "Column W and Y Logically Mismatched", IF(AND(X2121 &lt; DATEVALUE("1/7/2025"), Z2121 = "Working", X2121 &lt;&gt; ""), "Column X and Z Logically Mismatched", IF(AND(X2121 &lt;&gt; "", W2121 &gt;= X2121), "Column W and X Logically Missmatched",""))))))))))), ""), "")</f>
        <v/>
      </c>
      <c r="AC2121" s="37"/>
      <c r="AE2121" s="20">
        <f t="shared" si="66"/>
        <v>0</v>
      </c>
      <c r="AF2121" s="20">
        <f t="shared" si="67"/>
        <v>0</v>
      </c>
    </row>
    <row r="2122" spans="1:32" ht="30" customHeight="1">
      <c r="A2122" s="21" t="str">
        <f>IFERROR(INDEX(PQR_Dept!$A$2:$A$21166, MATCH(B2122, PQR_Dept!$B$2:$B$21106, 0)), "")</f>
        <v/>
      </c>
      <c r="B2122" s="22"/>
      <c r="C2122" s="22"/>
      <c r="D2122" s="22"/>
      <c r="E2122" s="23"/>
      <c r="F2122" s="24"/>
      <c r="G2122" s="25"/>
      <c r="H2122" s="26"/>
      <c r="I2122" s="27"/>
      <c r="J2122" s="19"/>
      <c r="K2122" s="44"/>
      <c r="L2122" s="28"/>
      <c r="M2122" s="25"/>
      <c r="N2122" s="29"/>
      <c r="O2122" s="29"/>
      <c r="P2122" s="28"/>
      <c r="Q2122" s="30"/>
      <c r="R2122" s="28"/>
      <c r="S2122" s="28"/>
      <c r="T2122" s="28"/>
      <c r="U2122" s="31"/>
      <c r="V2122" s="32"/>
      <c r="W2122" s="32"/>
      <c r="X2122" s="32"/>
      <c r="Y2122" s="33"/>
      <c r="Z2122" s="33"/>
      <c r="AA2122" s="34"/>
      <c r="AB2122" s="40" t="str">
        <f>IF(AE2122 &gt; 0, IFERROR(IF(AND(AE2122 &gt; 0, AE2122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S2122 = ""), "Value in Column S is Required", IF(AF2122 &lt; 15, "At the time of Joining, age must be greater than 15 years", IF(AND(W2122 &gt; DATEVALUE("30/6/2024"), Y2122 = "Working"), "Column W and Y Logically Mismatched", IF(AND(X2122 &lt; DATEVALUE("1/7/2025"), Z2122 = "Working", X2122 &lt;&gt; ""), "Column X and Z Logically Mismatched", IF(AND(X2122 &lt;&gt; "", W2122 &gt;= X2122), "Column W and X Logically Missmatched",""))))))))))), ""), "")</f>
        <v/>
      </c>
      <c r="AC2122" s="37"/>
      <c r="AE2122" s="20">
        <f t="shared" si="66"/>
        <v>0</v>
      </c>
      <c r="AF2122" s="20">
        <f t="shared" si="67"/>
        <v>0</v>
      </c>
    </row>
    <row r="2123" spans="1:32" ht="30" customHeight="1">
      <c r="A2123" s="21" t="str">
        <f>IFERROR(INDEX(PQR_Dept!$A$2:$A$21166, MATCH(B2123, PQR_Dept!$B$2:$B$21106, 0)), "")</f>
        <v/>
      </c>
      <c r="B2123" s="22"/>
      <c r="C2123" s="22"/>
      <c r="D2123" s="22"/>
      <c r="E2123" s="23"/>
      <c r="F2123" s="24"/>
      <c r="G2123" s="25"/>
      <c r="H2123" s="26"/>
      <c r="I2123" s="27"/>
      <c r="J2123" s="19"/>
      <c r="K2123" s="44"/>
      <c r="L2123" s="28"/>
      <c r="M2123" s="25"/>
      <c r="N2123" s="29"/>
      <c r="O2123" s="29"/>
      <c r="P2123" s="28"/>
      <c r="Q2123" s="30"/>
      <c r="R2123" s="28"/>
      <c r="S2123" s="28"/>
      <c r="T2123" s="28"/>
      <c r="U2123" s="31"/>
      <c r="V2123" s="32"/>
      <c r="W2123" s="32"/>
      <c r="X2123" s="32"/>
      <c r="Y2123" s="33"/>
      <c r="Z2123" s="33"/>
      <c r="AA2123" s="34"/>
      <c r="AB2123" s="40" t="str">
        <f>IF(AE2123 &gt; 0, IFERROR(IF(AND(AE2123 &gt; 0, AE2123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S2123 = ""), "Value in Column S is Required", IF(AF2123 &lt; 15, "At the time of Joining, age must be greater than 15 years", IF(AND(W2123 &gt; DATEVALUE("30/6/2024"), Y2123 = "Working"), "Column W and Y Logically Mismatched", IF(AND(X2123 &lt; DATEVALUE("1/7/2025"), Z2123 = "Working", X2123 &lt;&gt; ""), "Column X and Z Logically Mismatched", IF(AND(X2123 &lt;&gt; "", W2123 &gt;= X2123), "Column W and X Logically Missmatched",""))))))))))), ""), "")</f>
        <v/>
      </c>
      <c r="AC2123" s="37"/>
      <c r="AE2123" s="20">
        <f t="shared" si="66"/>
        <v>0</v>
      </c>
      <c r="AF2123" s="20">
        <f t="shared" si="67"/>
        <v>0</v>
      </c>
    </row>
    <row r="2124" spans="1:32" ht="30" customHeight="1">
      <c r="A2124" s="21" t="str">
        <f>IFERROR(INDEX(PQR_Dept!$A$2:$A$21166, MATCH(B2124, PQR_Dept!$B$2:$B$21106, 0)), "")</f>
        <v/>
      </c>
      <c r="B2124" s="22"/>
      <c r="C2124" s="22"/>
      <c r="D2124" s="22"/>
      <c r="E2124" s="23"/>
      <c r="F2124" s="24"/>
      <c r="G2124" s="25"/>
      <c r="H2124" s="26"/>
      <c r="I2124" s="27"/>
      <c r="J2124" s="19"/>
      <c r="K2124" s="44"/>
      <c r="L2124" s="28"/>
      <c r="M2124" s="25"/>
      <c r="N2124" s="29"/>
      <c r="O2124" s="29"/>
      <c r="P2124" s="28"/>
      <c r="Q2124" s="30"/>
      <c r="R2124" s="28"/>
      <c r="S2124" s="28"/>
      <c r="T2124" s="28"/>
      <c r="U2124" s="31"/>
      <c r="V2124" s="32"/>
      <c r="W2124" s="32"/>
      <c r="X2124" s="32"/>
      <c r="Y2124" s="33"/>
      <c r="Z2124" s="33"/>
      <c r="AA2124" s="34"/>
      <c r="AB2124" s="40" t="str">
        <f>IF(AE2124 &gt; 0, IFERROR(IF(AND(AE2124 &gt; 0, AE2124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S2124 = ""), "Value in Column S is Required", IF(AF2124 &lt; 15, "At the time of Joining, age must be greater than 15 years", IF(AND(W2124 &gt; DATEVALUE("30/6/2024"), Y2124 = "Working"), "Column W and Y Logically Mismatched", IF(AND(X2124 &lt; DATEVALUE("1/7/2025"), Z2124 = "Working", X2124 &lt;&gt; ""), "Column X and Z Logically Mismatched", IF(AND(X2124 &lt;&gt; "", W2124 &gt;= X2124), "Column W and X Logically Missmatched",""))))))))))), ""), "")</f>
        <v/>
      </c>
      <c r="AC2124" s="37"/>
      <c r="AE2124" s="20">
        <f t="shared" si="66"/>
        <v>0</v>
      </c>
      <c r="AF2124" s="20">
        <f t="shared" si="67"/>
        <v>0</v>
      </c>
    </row>
    <row r="2125" spans="1:32" ht="30" customHeight="1">
      <c r="A2125" s="21" t="str">
        <f>IFERROR(INDEX(PQR_Dept!$A$2:$A$21166, MATCH(B2125, PQR_Dept!$B$2:$B$21106, 0)), "")</f>
        <v/>
      </c>
      <c r="B2125" s="22"/>
      <c r="C2125" s="22"/>
      <c r="D2125" s="22"/>
      <c r="E2125" s="23"/>
      <c r="F2125" s="24"/>
      <c r="G2125" s="25"/>
      <c r="H2125" s="26"/>
      <c r="I2125" s="27"/>
      <c r="J2125" s="19"/>
      <c r="K2125" s="44"/>
      <c r="L2125" s="28"/>
      <c r="M2125" s="25"/>
      <c r="N2125" s="29"/>
      <c r="O2125" s="29"/>
      <c r="P2125" s="28"/>
      <c r="Q2125" s="30"/>
      <c r="R2125" s="28"/>
      <c r="S2125" s="28"/>
      <c r="T2125" s="28"/>
      <c r="U2125" s="31"/>
      <c r="V2125" s="32"/>
      <c r="W2125" s="32"/>
      <c r="X2125" s="32"/>
      <c r="Y2125" s="33"/>
      <c r="Z2125" s="33"/>
      <c r="AA2125" s="34"/>
      <c r="AB2125" s="40" t="str">
        <f>IF(AE2125 &gt; 0, IFERROR(IF(AND(AE2125 &gt; 0, AE2125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S2125 = ""), "Value in Column S is Required", IF(AF2125 &lt; 15, "At the time of Joining, age must be greater than 15 years", IF(AND(W2125 &gt; DATEVALUE("30/6/2024"), Y2125 = "Working"), "Column W and Y Logically Mismatched", IF(AND(X2125 &lt; DATEVALUE("1/7/2025"), Z2125 = "Working", X2125 &lt;&gt; ""), "Column X and Z Logically Mismatched", IF(AND(X2125 &lt;&gt; "", W2125 &gt;= X2125), "Column W and X Logically Missmatched",""))))))))))), ""), "")</f>
        <v/>
      </c>
      <c r="AC2125" s="37"/>
      <c r="AE2125" s="20">
        <f t="shared" si="66"/>
        <v>0</v>
      </c>
      <c r="AF2125" s="20">
        <f t="shared" si="67"/>
        <v>0</v>
      </c>
    </row>
    <row r="2126" spans="1:32" ht="30" customHeight="1">
      <c r="A2126" s="21" t="str">
        <f>IFERROR(INDEX(PQR_Dept!$A$2:$A$21166, MATCH(B2126, PQR_Dept!$B$2:$B$21106, 0)), "")</f>
        <v/>
      </c>
      <c r="B2126" s="22"/>
      <c r="C2126" s="22"/>
      <c r="D2126" s="22"/>
      <c r="E2126" s="23"/>
      <c r="F2126" s="24"/>
      <c r="G2126" s="25"/>
      <c r="H2126" s="26"/>
      <c r="I2126" s="27"/>
      <c r="J2126" s="19"/>
      <c r="K2126" s="44"/>
      <c r="L2126" s="28"/>
      <c r="M2126" s="25"/>
      <c r="N2126" s="29"/>
      <c r="O2126" s="29"/>
      <c r="P2126" s="28"/>
      <c r="Q2126" s="30"/>
      <c r="R2126" s="28"/>
      <c r="S2126" s="28"/>
      <c r="T2126" s="28"/>
      <c r="U2126" s="31"/>
      <c r="V2126" s="32"/>
      <c r="W2126" s="32"/>
      <c r="X2126" s="32"/>
      <c r="Y2126" s="33"/>
      <c r="Z2126" s="33"/>
      <c r="AA2126" s="34"/>
      <c r="AB2126" s="40" t="str">
        <f>IF(AE2126 &gt; 0, IFERROR(IF(AND(AE2126 &gt; 0, AE2126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S2126 = ""), "Value in Column S is Required", IF(AF2126 &lt; 15, "At the time of Joining, age must be greater than 15 years", IF(AND(W2126 &gt; DATEVALUE("30/6/2024"), Y2126 = "Working"), "Column W and Y Logically Mismatched", IF(AND(X2126 &lt; DATEVALUE("1/7/2025"), Z2126 = "Working", X2126 &lt;&gt; ""), "Column X and Z Logically Mismatched", IF(AND(X2126 &lt;&gt; "", W2126 &gt;= X2126), "Column W and X Logically Missmatched",""))))))))))), ""), "")</f>
        <v/>
      </c>
      <c r="AC2126" s="37"/>
      <c r="AE2126" s="20">
        <f t="shared" si="66"/>
        <v>0</v>
      </c>
      <c r="AF2126" s="20">
        <f t="shared" si="67"/>
        <v>0</v>
      </c>
    </row>
    <row r="2127" spans="1:32" ht="30" customHeight="1">
      <c r="A2127" s="21" t="str">
        <f>IFERROR(INDEX(PQR_Dept!$A$2:$A$21166, MATCH(B2127, PQR_Dept!$B$2:$B$21106, 0)), "")</f>
        <v/>
      </c>
      <c r="B2127" s="22"/>
      <c r="C2127" s="22"/>
      <c r="D2127" s="22"/>
      <c r="E2127" s="23"/>
      <c r="F2127" s="24"/>
      <c r="G2127" s="25"/>
      <c r="H2127" s="26"/>
      <c r="I2127" s="27"/>
      <c r="J2127" s="19"/>
      <c r="K2127" s="44"/>
      <c r="L2127" s="28"/>
      <c r="M2127" s="25"/>
      <c r="N2127" s="29"/>
      <c r="O2127" s="29"/>
      <c r="P2127" s="28"/>
      <c r="Q2127" s="30"/>
      <c r="R2127" s="28"/>
      <c r="S2127" s="28"/>
      <c r="T2127" s="28"/>
      <c r="U2127" s="31"/>
      <c r="V2127" s="32"/>
      <c r="W2127" s="32"/>
      <c r="X2127" s="32"/>
      <c r="Y2127" s="33"/>
      <c r="Z2127" s="33"/>
      <c r="AA2127" s="34"/>
      <c r="AB2127" s="40" t="str">
        <f>IF(AE2127 &gt; 0, IFERROR(IF(AND(AE2127 &gt; 0, AE2127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S2127 = ""), "Value in Column S is Required", IF(AF2127 &lt; 15, "At the time of Joining, age must be greater than 15 years", IF(AND(W2127 &gt; DATEVALUE("30/6/2024"), Y2127 = "Working"), "Column W and Y Logically Mismatched", IF(AND(X2127 &lt; DATEVALUE("1/7/2025"), Z2127 = "Working", X2127 &lt;&gt; ""), "Column X and Z Logically Mismatched", IF(AND(X2127 &lt;&gt; "", W2127 &gt;= X2127), "Column W and X Logically Missmatched",""))))))))))), ""), "")</f>
        <v/>
      </c>
      <c r="AC2127" s="37"/>
      <c r="AE2127" s="20">
        <f t="shared" si="66"/>
        <v>0</v>
      </c>
      <c r="AF2127" s="20">
        <f t="shared" si="67"/>
        <v>0</v>
      </c>
    </row>
    <row r="2128" spans="1:32" ht="30" customHeight="1">
      <c r="A2128" s="21" t="str">
        <f>IFERROR(INDEX(PQR_Dept!$A$2:$A$21166, MATCH(B2128, PQR_Dept!$B$2:$B$21106, 0)), "")</f>
        <v/>
      </c>
      <c r="B2128" s="22"/>
      <c r="C2128" s="22"/>
      <c r="D2128" s="22"/>
      <c r="E2128" s="23"/>
      <c r="F2128" s="24"/>
      <c r="G2128" s="25"/>
      <c r="H2128" s="26"/>
      <c r="I2128" s="27"/>
      <c r="J2128" s="19"/>
      <c r="K2128" s="44"/>
      <c r="L2128" s="28"/>
      <c r="M2128" s="25"/>
      <c r="N2128" s="29"/>
      <c r="O2128" s="29"/>
      <c r="P2128" s="28"/>
      <c r="Q2128" s="30"/>
      <c r="R2128" s="28"/>
      <c r="S2128" s="28"/>
      <c r="T2128" s="28"/>
      <c r="U2128" s="31"/>
      <c r="V2128" s="32"/>
      <c r="W2128" s="32"/>
      <c r="X2128" s="32"/>
      <c r="Y2128" s="33"/>
      <c r="Z2128" s="33"/>
      <c r="AA2128" s="34"/>
      <c r="AB2128" s="40" t="str">
        <f>IF(AE2128 &gt; 0, IFERROR(IF(AND(AE2128 &gt; 0, AE2128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S2128 = ""), "Value in Column S is Required", IF(AF2128 &lt; 15, "At the time of Joining, age must be greater than 15 years", IF(AND(W2128 &gt; DATEVALUE("30/6/2024"), Y2128 = "Working"), "Column W and Y Logically Mismatched", IF(AND(X2128 &lt; DATEVALUE("1/7/2025"), Z2128 = "Working", X2128 &lt;&gt; ""), "Column X and Z Logically Mismatched", IF(AND(X2128 &lt;&gt; "", W2128 &gt;= X2128), "Column W and X Logically Missmatched",""))))))))))), ""), "")</f>
        <v/>
      </c>
      <c r="AC2128" s="37"/>
      <c r="AE2128" s="20">
        <f t="shared" si="66"/>
        <v>0</v>
      </c>
      <c r="AF2128" s="20">
        <f t="shared" si="67"/>
        <v>0</v>
      </c>
    </row>
    <row r="2129" spans="1:32" ht="30" customHeight="1">
      <c r="A2129" s="21" t="str">
        <f>IFERROR(INDEX(PQR_Dept!$A$2:$A$21166, MATCH(B2129, PQR_Dept!$B$2:$B$21106, 0)), "")</f>
        <v/>
      </c>
      <c r="B2129" s="22"/>
      <c r="C2129" s="22"/>
      <c r="D2129" s="22"/>
      <c r="E2129" s="23"/>
      <c r="F2129" s="24"/>
      <c r="G2129" s="25"/>
      <c r="H2129" s="26"/>
      <c r="I2129" s="27"/>
      <c r="J2129" s="19"/>
      <c r="K2129" s="44"/>
      <c r="L2129" s="28"/>
      <c r="M2129" s="25"/>
      <c r="N2129" s="29"/>
      <c r="O2129" s="29"/>
      <c r="P2129" s="28"/>
      <c r="Q2129" s="30"/>
      <c r="R2129" s="28"/>
      <c r="S2129" s="28"/>
      <c r="T2129" s="28"/>
      <c r="U2129" s="31"/>
      <c r="V2129" s="32"/>
      <c r="W2129" s="32"/>
      <c r="X2129" s="32"/>
      <c r="Y2129" s="33"/>
      <c r="Z2129" s="33"/>
      <c r="AA2129" s="34"/>
      <c r="AB2129" s="40" t="str">
        <f>IF(AE2129 &gt; 0, IFERROR(IF(AND(AE2129 &gt; 0, AE2129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S2129 = ""), "Value in Column S is Required", IF(AF2129 &lt; 15, "At the time of Joining, age must be greater than 15 years", IF(AND(W2129 &gt; DATEVALUE("30/6/2024"), Y2129 = "Working"), "Column W and Y Logically Mismatched", IF(AND(X2129 &lt; DATEVALUE("1/7/2025"), Z2129 = "Working", X2129 &lt;&gt; ""), "Column X and Z Logically Mismatched", IF(AND(X2129 &lt;&gt; "", W2129 &gt;= X2129), "Column W and X Logically Missmatched",""))))))))))), ""), "")</f>
        <v/>
      </c>
      <c r="AC2129" s="37"/>
      <c r="AE2129" s="20">
        <f t="shared" si="66"/>
        <v>0</v>
      </c>
      <c r="AF2129" s="20">
        <f t="shared" si="67"/>
        <v>0</v>
      </c>
    </row>
    <row r="2130" spans="1:32" ht="30" customHeight="1">
      <c r="A2130" s="21" t="str">
        <f>IFERROR(INDEX(PQR_Dept!$A$2:$A$21166, MATCH(B2130, PQR_Dept!$B$2:$B$21106, 0)), "")</f>
        <v/>
      </c>
      <c r="B2130" s="22"/>
      <c r="C2130" s="22"/>
      <c r="D2130" s="22"/>
      <c r="E2130" s="23"/>
      <c r="F2130" s="24"/>
      <c r="G2130" s="25"/>
      <c r="H2130" s="26"/>
      <c r="I2130" s="27"/>
      <c r="J2130" s="19"/>
      <c r="K2130" s="44"/>
      <c r="L2130" s="28"/>
      <c r="M2130" s="25"/>
      <c r="N2130" s="29"/>
      <c r="O2130" s="29"/>
      <c r="P2130" s="28"/>
      <c r="Q2130" s="30"/>
      <c r="R2130" s="28"/>
      <c r="S2130" s="28"/>
      <c r="T2130" s="28"/>
      <c r="U2130" s="31"/>
      <c r="V2130" s="32"/>
      <c r="W2130" s="32"/>
      <c r="X2130" s="32"/>
      <c r="Y2130" s="33"/>
      <c r="Z2130" s="33"/>
      <c r="AA2130" s="34"/>
      <c r="AB2130" s="40" t="str">
        <f>IF(AE2130 &gt; 0, IFERROR(IF(AND(AE2130 &gt; 0, AE2130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S2130 = ""), "Value in Column S is Required", IF(AF2130 &lt; 15, "At the time of Joining, age must be greater than 15 years", IF(AND(W2130 &gt; DATEVALUE("30/6/2024"), Y2130 = "Working"), "Column W and Y Logically Mismatched", IF(AND(X2130 &lt; DATEVALUE("1/7/2025"), Z2130 = "Working", X2130 &lt;&gt; ""), "Column X and Z Logically Mismatched", IF(AND(X2130 &lt;&gt; "", W2130 &gt;= X2130), "Column W and X Logically Missmatched",""))))))))))), ""), "")</f>
        <v/>
      </c>
      <c r="AC2130" s="37"/>
      <c r="AE2130" s="20">
        <f t="shared" si="66"/>
        <v>0</v>
      </c>
      <c r="AF2130" s="20">
        <f t="shared" si="67"/>
        <v>0</v>
      </c>
    </row>
    <row r="2131" spans="1:32" ht="30" customHeight="1">
      <c r="A2131" s="21" t="str">
        <f>IFERROR(INDEX(PQR_Dept!$A$2:$A$21166, MATCH(B2131, PQR_Dept!$B$2:$B$21106, 0)), "")</f>
        <v/>
      </c>
      <c r="B2131" s="22"/>
      <c r="C2131" s="22"/>
      <c r="D2131" s="22"/>
      <c r="E2131" s="23"/>
      <c r="F2131" s="24"/>
      <c r="G2131" s="25"/>
      <c r="H2131" s="26"/>
      <c r="I2131" s="27"/>
      <c r="J2131" s="19"/>
      <c r="K2131" s="44"/>
      <c r="L2131" s="28"/>
      <c r="M2131" s="25"/>
      <c r="N2131" s="29"/>
      <c r="O2131" s="29"/>
      <c r="P2131" s="28"/>
      <c r="Q2131" s="30"/>
      <c r="R2131" s="28"/>
      <c r="S2131" s="28"/>
      <c r="T2131" s="28"/>
      <c r="U2131" s="31"/>
      <c r="V2131" s="32"/>
      <c r="W2131" s="32"/>
      <c r="X2131" s="32"/>
      <c r="Y2131" s="33"/>
      <c r="Z2131" s="33"/>
      <c r="AA2131" s="34"/>
      <c r="AB2131" s="40" t="str">
        <f>IF(AE2131 &gt; 0, IFERROR(IF(AND(AE2131 &gt; 0, AE2131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S2131 = ""), "Value in Column S is Required", IF(AF2131 &lt; 15, "At the time of Joining, age must be greater than 15 years", IF(AND(W2131 &gt; DATEVALUE("30/6/2024"), Y2131 = "Working"), "Column W and Y Logically Mismatched", IF(AND(X2131 &lt; DATEVALUE("1/7/2025"), Z2131 = "Working", X2131 &lt;&gt; ""), "Column X and Z Logically Mismatched", IF(AND(X2131 &lt;&gt; "", W2131 &gt;= X2131), "Column W and X Logically Missmatched",""))))))))))), ""), "")</f>
        <v/>
      </c>
      <c r="AC2131" s="37"/>
      <c r="AE2131" s="20">
        <f t="shared" si="66"/>
        <v>0</v>
      </c>
      <c r="AF2131" s="20">
        <f t="shared" si="67"/>
        <v>0</v>
      </c>
    </row>
    <row r="2132" spans="1:32" ht="30" customHeight="1">
      <c r="A2132" s="21" t="str">
        <f>IFERROR(INDEX(PQR_Dept!$A$2:$A$21166, MATCH(B2132, PQR_Dept!$B$2:$B$21106, 0)), "")</f>
        <v/>
      </c>
      <c r="B2132" s="22"/>
      <c r="C2132" s="22"/>
      <c r="D2132" s="22"/>
      <c r="E2132" s="23"/>
      <c r="F2132" s="24"/>
      <c r="G2132" s="25"/>
      <c r="H2132" s="26"/>
      <c r="I2132" s="27"/>
      <c r="J2132" s="19"/>
      <c r="K2132" s="44"/>
      <c r="L2132" s="28"/>
      <c r="M2132" s="25"/>
      <c r="N2132" s="29"/>
      <c r="O2132" s="29"/>
      <c r="P2132" s="28"/>
      <c r="Q2132" s="30"/>
      <c r="R2132" s="28"/>
      <c r="S2132" s="28"/>
      <c r="T2132" s="28"/>
      <c r="U2132" s="31"/>
      <c r="V2132" s="32"/>
      <c r="W2132" s="32"/>
      <c r="X2132" s="32"/>
      <c r="Y2132" s="33"/>
      <c r="Z2132" s="33"/>
      <c r="AA2132" s="34"/>
      <c r="AB2132" s="40" t="str">
        <f>IF(AE2132 &gt; 0, IFERROR(IF(AND(AE2132 &gt; 0, AE2132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S2132 = ""), "Value in Column S is Required", IF(AF2132 &lt; 15, "At the time of Joining, age must be greater than 15 years", IF(AND(W2132 &gt; DATEVALUE("30/6/2024"), Y2132 = "Working"), "Column W and Y Logically Mismatched", IF(AND(X2132 &lt; DATEVALUE("1/7/2025"), Z2132 = "Working", X2132 &lt;&gt; ""), "Column X and Z Logically Mismatched", IF(AND(X2132 &lt;&gt; "", W2132 &gt;= X2132), "Column W and X Logically Missmatched",""))))))))))), ""), "")</f>
        <v/>
      </c>
      <c r="AC2132" s="37"/>
      <c r="AE2132" s="20">
        <f t="shared" si="66"/>
        <v>0</v>
      </c>
      <c r="AF2132" s="20">
        <f t="shared" si="67"/>
        <v>0</v>
      </c>
    </row>
    <row r="2133" spans="1:32" ht="30" customHeight="1">
      <c r="A2133" s="21" t="str">
        <f>IFERROR(INDEX(PQR_Dept!$A$2:$A$21166, MATCH(B2133, PQR_Dept!$B$2:$B$21106, 0)), "")</f>
        <v/>
      </c>
      <c r="B2133" s="22"/>
      <c r="C2133" s="22"/>
      <c r="D2133" s="22"/>
      <c r="E2133" s="23"/>
      <c r="F2133" s="24"/>
      <c r="G2133" s="25"/>
      <c r="H2133" s="26"/>
      <c r="I2133" s="27"/>
      <c r="J2133" s="19"/>
      <c r="K2133" s="44"/>
      <c r="L2133" s="28"/>
      <c r="M2133" s="25"/>
      <c r="N2133" s="29"/>
      <c r="O2133" s="29"/>
      <c r="P2133" s="28"/>
      <c r="Q2133" s="30"/>
      <c r="R2133" s="28"/>
      <c r="S2133" s="28"/>
      <c r="T2133" s="28"/>
      <c r="U2133" s="31"/>
      <c r="V2133" s="32"/>
      <c r="W2133" s="32"/>
      <c r="X2133" s="32"/>
      <c r="Y2133" s="33"/>
      <c r="Z2133" s="33"/>
      <c r="AA2133" s="34"/>
      <c r="AB2133" s="40" t="str">
        <f>IF(AE2133 &gt; 0, IFERROR(IF(AND(AE2133 &gt; 0, AE2133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S2133 = ""), "Value in Column S is Required", IF(AF2133 &lt; 15, "At the time of Joining, age must be greater than 15 years", IF(AND(W2133 &gt; DATEVALUE("30/6/2024"), Y2133 = "Working"), "Column W and Y Logically Mismatched", IF(AND(X2133 &lt; DATEVALUE("1/7/2025"), Z2133 = "Working", X2133 &lt;&gt; ""), "Column X and Z Logically Mismatched", IF(AND(X2133 &lt;&gt; "", W2133 &gt;= X2133), "Column W and X Logically Missmatched",""))))))))))), ""), "")</f>
        <v/>
      </c>
      <c r="AC2133" s="37"/>
      <c r="AE2133" s="20">
        <f t="shared" si="66"/>
        <v>0</v>
      </c>
      <c r="AF2133" s="20">
        <f t="shared" si="67"/>
        <v>0</v>
      </c>
    </row>
    <row r="2134" spans="1:32" ht="30" customHeight="1">
      <c r="A2134" s="21" t="str">
        <f>IFERROR(INDEX(PQR_Dept!$A$2:$A$21166, MATCH(B2134, PQR_Dept!$B$2:$B$21106, 0)), "")</f>
        <v/>
      </c>
      <c r="B2134" s="22"/>
      <c r="C2134" s="22"/>
      <c r="D2134" s="22"/>
      <c r="E2134" s="23"/>
      <c r="F2134" s="24"/>
      <c r="G2134" s="25"/>
      <c r="H2134" s="26"/>
      <c r="I2134" s="27"/>
      <c r="J2134" s="19"/>
      <c r="K2134" s="44"/>
      <c r="L2134" s="28"/>
      <c r="M2134" s="25"/>
      <c r="N2134" s="29"/>
      <c r="O2134" s="29"/>
      <c r="P2134" s="28"/>
      <c r="Q2134" s="30"/>
      <c r="R2134" s="28"/>
      <c r="S2134" s="28"/>
      <c r="T2134" s="28"/>
      <c r="U2134" s="31"/>
      <c r="V2134" s="32"/>
      <c r="W2134" s="32"/>
      <c r="X2134" s="32"/>
      <c r="Y2134" s="33"/>
      <c r="Z2134" s="33"/>
      <c r="AA2134" s="34"/>
      <c r="AB2134" s="40" t="str">
        <f>IF(AE2134 &gt; 0, IFERROR(IF(AND(AE2134 &gt; 0, AE2134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S2134 = ""), "Value in Column S is Required", IF(AF2134 &lt; 15, "At the time of Joining, age must be greater than 15 years", IF(AND(W2134 &gt; DATEVALUE("30/6/2024"), Y2134 = "Working"), "Column W and Y Logically Mismatched", IF(AND(X2134 &lt; DATEVALUE("1/7/2025"), Z2134 = "Working", X2134 &lt;&gt; ""), "Column X and Z Logically Mismatched", IF(AND(X2134 &lt;&gt; "", W2134 &gt;= X2134), "Column W and X Logically Missmatched",""))))))))))), ""), "")</f>
        <v/>
      </c>
      <c r="AC2134" s="37"/>
      <c r="AE2134" s="20">
        <f t="shared" si="66"/>
        <v>0</v>
      </c>
      <c r="AF2134" s="20">
        <f t="shared" si="67"/>
        <v>0</v>
      </c>
    </row>
    <row r="2135" spans="1:32" ht="30" customHeight="1">
      <c r="A2135" s="21" t="str">
        <f>IFERROR(INDEX(PQR_Dept!$A$2:$A$21166, MATCH(B2135, PQR_Dept!$B$2:$B$21106, 0)), "")</f>
        <v/>
      </c>
      <c r="B2135" s="22"/>
      <c r="C2135" s="22"/>
      <c r="D2135" s="22"/>
      <c r="E2135" s="23"/>
      <c r="F2135" s="24"/>
      <c r="G2135" s="25"/>
      <c r="H2135" s="26"/>
      <c r="I2135" s="27"/>
      <c r="J2135" s="19"/>
      <c r="K2135" s="44"/>
      <c r="L2135" s="28"/>
      <c r="M2135" s="25"/>
      <c r="N2135" s="29"/>
      <c r="O2135" s="29"/>
      <c r="P2135" s="28"/>
      <c r="Q2135" s="30"/>
      <c r="R2135" s="28"/>
      <c r="S2135" s="28"/>
      <c r="T2135" s="28"/>
      <c r="U2135" s="31"/>
      <c r="V2135" s="32"/>
      <c r="W2135" s="32"/>
      <c r="X2135" s="32"/>
      <c r="Y2135" s="33"/>
      <c r="Z2135" s="33"/>
      <c r="AA2135" s="34"/>
      <c r="AB2135" s="40" t="str">
        <f>IF(AE2135 &gt; 0, IFERROR(IF(AND(AE2135 &gt; 0, AE2135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S2135 = ""), "Value in Column S is Required", IF(AF2135 &lt; 15, "At the time of Joining, age must be greater than 15 years", IF(AND(W2135 &gt; DATEVALUE("30/6/2024"), Y2135 = "Working"), "Column W and Y Logically Mismatched", IF(AND(X2135 &lt; DATEVALUE("1/7/2025"), Z2135 = "Working", X2135 &lt;&gt; ""), "Column X and Z Logically Mismatched", IF(AND(X2135 &lt;&gt; "", W2135 &gt;= X2135), "Column W and X Logically Missmatched",""))))))))))), ""), "")</f>
        <v/>
      </c>
      <c r="AC2135" s="37"/>
      <c r="AE2135" s="20">
        <f t="shared" si="66"/>
        <v>0</v>
      </c>
      <c r="AF2135" s="20">
        <f t="shared" si="67"/>
        <v>0</v>
      </c>
    </row>
    <row r="2136" spans="1:32" ht="30" customHeight="1">
      <c r="A2136" s="21" t="str">
        <f>IFERROR(INDEX(PQR_Dept!$A$2:$A$21166, MATCH(B2136, PQR_Dept!$B$2:$B$21106, 0)), "")</f>
        <v/>
      </c>
      <c r="B2136" s="22"/>
      <c r="C2136" s="22"/>
      <c r="D2136" s="22"/>
      <c r="E2136" s="23"/>
      <c r="F2136" s="24"/>
      <c r="G2136" s="25"/>
      <c r="H2136" s="26"/>
      <c r="I2136" s="27"/>
      <c r="J2136" s="19"/>
      <c r="K2136" s="44"/>
      <c r="L2136" s="28"/>
      <c r="M2136" s="25"/>
      <c r="N2136" s="29"/>
      <c r="O2136" s="29"/>
      <c r="P2136" s="28"/>
      <c r="Q2136" s="30"/>
      <c r="R2136" s="28"/>
      <c r="S2136" s="28"/>
      <c r="T2136" s="28"/>
      <c r="U2136" s="31"/>
      <c r="V2136" s="32"/>
      <c r="W2136" s="32"/>
      <c r="X2136" s="32"/>
      <c r="Y2136" s="33"/>
      <c r="Z2136" s="33"/>
      <c r="AA2136" s="34"/>
      <c r="AB2136" s="40" t="str">
        <f>IF(AE2136 &gt; 0, IFERROR(IF(AND(AE2136 &gt; 0, AE2136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S2136 = ""), "Value in Column S is Required", IF(AF2136 &lt; 15, "At the time of Joining, age must be greater than 15 years", IF(AND(W2136 &gt; DATEVALUE("30/6/2024"), Y2136 = "Working"), "Column W and Y Logically Mismatched", IF(AND(X2136 &lt; DATEVALUE("1/7/2025"), Z2136 = "Working", X2136 &lt;&gt; ""), "Column X and Z Logically Mismatched", IF(AND(X2136 &lt;&gt; "", W2136 &gt;= X2136), "Column W and X Logically Missmatched",""))))))))))), ""), "")</f>
        <v/>
      </c>
      <c r="AC2136" s="37"/>
      <c r="AE2136" s="20">
        <f t="shared" si="66"/>
        <v>0</v>
      </c>
      <c r="AF2136" s="20">
        <f t="shared" si="67"/>
        <v>0</v>
      </c>
    </row>
    <row r="2137" spans="1:32" ht="30" customHeight="1">
      <c r="A2137" s="21" t="str">
        <f>IFERROR(INDEX(PQR_Dept!$A$2:$A$21166, MATCH(B2137, PQR_Dept!$B$2:$B$21106, 0)), "")</f>
        <v/>
      </c>
      <c r="B2137" s="22"/>
      <c r="C2137" s="22"/>
      <c r="D2137" s="22"/>
      <c r="E2137" s="23"/>
      <c r="F2137" s="24"/>
      <c r="G2137" s="25"/>
      <c r="H2137" s="26"/>
      <c r="I2137" s="27"/>
      <c r="J2137" s="19"/>
      <c r="K2137" s="44"/>
      <c r="L2137" s="28"/>
      <c r="M2137" s="25"/>
      <c r="N2137" s="29"/>
      <c r="O2137" s="29"/>
      <c r="P2137" s="28"/>
      <c r="Q2137" s="30"/>
      <c r="R2137" s="28"/>
      <c r="S2137" s="28"/>
      <c r="T2137" s="28"/>
      <c r="U2137" s="31"/>
      <c r="V2137" s="32"/>
      <c r="W2137" s="32"/>
      <c r="X2137" s="32"/>
      <c r="Y2137" s="33"/>
      <c r="Z2137" s="33"/>
      <c r="AA2137" s="34"/>
      <c r="AB2137" s="40" t="str">
        <f>IF(AE2137 &gt; 0, IFERROR(IF(AND(AE2137 &gt; 0, AE2137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S2137 = ""), "Value in Column S is Required", IF(AF2137 &lt; 15, "At the time of Joining, age must be greater than 15 years", IF(AND(W2137 &gt; DATEVALUE("30/6/2024"), Y2137 = "Working"), "Column W and Y Logically Mismatched", IF(AND(X2137 &lt; DATEVALUE("1/7/2025"), Z2137 = "Working", X2137 &lt;&gt; ""), "Column X and Z Logically Mismatched", IF(AND(X2137 &lt;&gt; "", W2137 &gt;= X2137), "Column W and X Logically Missmatched",""))))))))))), ""), "")</f>
        <v/>
      </c>
      <c r="AC2137" s="37"/>
      <c r="AE2137" s="20">
        <f t="shared" si="66"/>
        <v>0</v>
      </c>
      <c r="AF2137" s="20">
        <f t="shared" si="67"/>
        <v>0</v>
      </c>
    </row>
    <row r="2138" spans="1:32" ht="30" customHeight="1">
      <c r="A2138" s="21" t="str">
        <f>IFERROR(INDEX(PQR_Dept!$A$2:$A$21166, MATCH(B2138, PQR_Dept!$B$2:$B$21106, 0)), "")</f>
        <v/>
      </c>
      <c r="B2138" s="22"/>
      <c r="C2138" s="22"/>
      <c r="D2138" s="22"/>
      <c r="E2138" s="23"/>
      <c r="F2138" s="24"/>
      <c r="G2138" s="25"/>
      <c r="H2138" s="26"/>
      <c r="I2138" s="27"/>
      <c r="J2138" s="19"/>
      <c r="K2138" s="44"/>
      <c r="L2138" s="28"/>
      <c r="M2138" s="25"/>
      <c r="N2138" s="29"/>
      <c r="O2138" s="29"/>
      <c r="P2138" s="28"/>
      <c r="Q2138" s="30"/>
      <c r="R2138" s="28"/>
      <c r="S2138" s="28"/>
      <c r="T2138" s="28"/>
      <c r="U2138" s="31"/>
      <c r="V2138" s="32"/>
      <c r="W2138" s="32"/>
      <c r="X2138" s="32"/>
      <c r="Y2138" s="33"/>
      <c r="Z2138" s="33"/>
      <c r="AA2138" s="34"/>
      <c r="AB2138" s="40" t="str">
        <f>IF(AE2138 &gt; 0, IFERROR(IF(AND(AE2138 &gt; 0, AE2138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S2138 = ""), "Value in Column S is Required", IF(AF2138 &lt; 15, "At the time of Joining, age must be greater than 15 years", IF(AND(W2138 &gt; DATEVALUE("30/6/2024"), Y2138 = "Working"), "Column W and Y Logically Mismatched", IF(AND(X2138 &lt; DATEVALUE("1/7/2025"), Z2138 = "Working", X2138 &lt;&gt; ""), "Column X and Z Logically Mismatched", IF(AND(X2138 &lt;&gt; "", W2138 &gt;= X2138), "Column W and X Logically Missmatched",""))))))))))), ""), "")</f>
        <v/>
      </c>
      <c r="AC2138" s="37"/>
      <c r="AE2138" s="20">
        <f t="shared" si="66"/>
        <v>0</v>
      </c>
      <c r="AF2138" s="20">
        <f t="shared" si="67"/>
        <v>0</v>
      </c>
    </row>
    <row r="2139" spans="1:32" ht="30" customHeight="1">
      <c r="A2139" s="21" t="str">
        <f>IFERROR(INDEX(PQR_Dept!$A$2:$A$21166, MATCH(B2139, PQR_Dept!$B$2:$B$21106, 0)), "")</f>
        <v/>
      </c>
      <c r="B2139" s="22"/>
      <c r="C2139" s="22"/>
      <c r="D2139" s="22"/>
      <c r="E2139" s="23"/>
      <c r="F2139" s="24"/>
      <c r="G2139" s="25"/>
      <c r="H2139" s="26"/>
      <c r="I2139" s="27"/>
      <c r="J2139" s="19"/>
      <c r="K2139" s="44"/>
      <c r="L2139" s="28"/>
      <c r="M2139" s="25"/>
      <c r="N2139" s="29"/>
      <c r="O2139" s="29"/>
      <c r="P2139" s="28"/>
      <c r="Q2139" s="30"/>
      <c r="R2139" s="28"/>
      <c r="S2139" s="28"/>
      <c r="T2139" s="28"/>
      <c r="U2139" s="31"/>
      <c r="V2139" s="32"/>
      <c r="W2139" s="32"/>
      <c r="X2139" s="32"/>
      <c r="Y2139" s="33"/>
      <c r="Z2139" s="33"/>
      <c r="AA2139" s="34"/>
      <c r="AB2139" s="40" t="str">
        <f>IF(AE2139 &gt; 0, IFERROR(IF(AND(AE2139 &gt; 0, AE2139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S2139 = ""), "Value in Column S is Required", IF(AF2139 &lt; 15, "At the time of Joining, age must be greater than 15 years", IF(AND(W2139 &gt; DATEVALUE("30/6/2024"), Y2139 = "Working"), "Column W and Y Logically Mismatched", IF(AND(X2139 &lt; DATEVALUE("1/7/2025"), Z2139 = "Working", X2139 &lt;&gt; ""), "Column X and Z Logically Mismatched", IF(AND(X2139 &lt;&gt; "", W2139 &gt;= X2139), "Column W and X Logically Missmatched",""))))))))))), ""), "")</f>
        <v/>
      </c>
      <c r="AC2139" s="37"/>
      <c r="AE2139" s="20">
        <f t="shared" si="66"/>
        <v>0</v>
      </c>
      <c r="AF2139" s="20">
        <f t="shared" si="67"/>
        <v>0</v>
      </c>
    </row>
    <row r="2140" spans="1:32" ht="30" customHeight="1">
      <c r="A2140" s="21" t="str">
        <f>IFERROR(INDEX(PQR_Dept!$A$2:$A$21166, MATCH(B2140, PQR_Dept!$B$2:$B$21106, 0)), "")</f>
        <v/>
      </c>
      <c r="B2140" s="22"/>
      <c r="C2140" s="22"/>
      <c r="D2140" s="22"/>
      <c r="E2140" s="23"/>
      <c r="F2140" s="24"/>
      <c r="G2140" s="25"/>
      <c r="H2140" s="26"/>
      <c r="I2140" s="27"/>
      <c r="J2140" s="19"/>
      <c r="K2140" s="44"/>
      <c r="L2140" s="28"/>
      <c r="M2140" s="25"/>
      <c r="N2140" s="29"/>
      <c r="O2140" s="29"/>
      <c r="P2140" s="28"/>
      <c r="Q2140" s="30"/>
      <c r="R2140" s="28"/>
      <c r="S2140" s="28"/>
      <c r="T2140" s="28"/>
      <c r="U2140" s="31"/>
      <c r="V2140" s="32"/>
      <c r="W2140" s="32"/>
      <c r="X2140" s="32"/>
      <c r="Y2140" s="33"/>
      <c r="Z2140" s="33"/>
      <c r="AA2140" s="34"/>
      <c r="AB2140" s="40" t="str">
        <f>IF(AE2140 &gt; 0, IFERROR(IF(AND(AE2140 &gt; 0, AE2140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S2140 = ""), "Value in Column S is Required", IF(AF2140 &lt; 15, "At the time of Joining, age must be greater than 15 years", IF(AND(W2140 &gt; DATEVALUE("30/6/2024"), Y2140 = "Working"), "Column W and Y Logically Mismatched", IF(AND(X2140 &lt; DATEVALUE("1/7/2025"), Z2140 = "Working", X2140 &lt;&gt; ""), "Column X and Z Logically Mismatched", IF(AND(X2140 &lt;&gt; "", W2140 &gt;= X2140), "Column W and X Logically Missmatched",""))))))))))), ""), "")</f>
        <v/>
      </c>
      <c r="AC2140" s="37"/>
      <c r="AE2140" s="20">
        <f t="shared" si="66"/>
        <v>0</v>
      </c>
      <c r="AF2140" s="20">
        <f t="shared" si="67"/>
        <v>0</v>
      </c>
    </row>
    <row r="2141" spans="1:32" ht="30" customHeight="1">
      <c r="A2141" s="21" t="str">
        <f>IFERROR(INDEX(PQR_Dept!$A$2:$A$21166, MATCH(B2141, PQR_Dept!$B$2:$B$21106, 0)), "")</f>
        <v/>
      </c>
      <c r="B2141" s="22"/>
      <c r="C2141" s="22"/>
      <c r="D2141" s="22"/>
      <c r="E2141" s="23"/>
      <c r="F2141" s="24"/>
      <c r="G2141" s="25"/>
      <c r="H2141" s="26"/>
      <c r="I2141" s="27"/>
      <c r="J2141" s="19"/>
      <c r="K2141" s="44"/>
      <c r="L2141" s="28"/>
      <c r="M2141" s="25"/>
      <c r="N2141" s="29"/>
      <c r="O2141" s="29"/>
      <c r="P2141" s="28"/>
      <c r="Q2141" s="30"/>
      <c r="R2141" s="28"/>
      <c r="S2141" s="28"/>
      <c r="T2141" s="28"/>
      <c r="U2141" s="31"/>
      <c r="V2141" s="32"/>
      <c r="W2141" s="32"/>
      <c r="X2141" s="32"/>
      <c r="Y2141" s="33"/>
      <c r="Z2141" s="33"/>
      <c r="AA2141" s="34"/>
      <c r="AB2141" s="40" t="str">
        <f>IF(AE2141 &gt; 0, IFERROR(IF(AND(AE2141 &gt; 0, AE2141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S2141 = ""), "Value in Column S is Required", IF(AF2141 &lt; 15, "At the time of Joining, age must be greater than 15 years", IF(AND(W2141 &gt; DATEVALUE("30/6/2024"), Y2141 = "Working"), "Column W and Y Logically Mismatched", IF(AND(X2141 &lt; DATEVALUE("1/7/2025"), Z2141 = "Working", X2141 &lt;&gt; ""), "Column X and Z Logically Mismatched", IF(AND(X2141 &lt;&gt; "", W2141 &gt;= X2141), "Column W and X Logically Missmatched",""))))))))))), ""), "")</f>
        <v/>
      </c>
      <c r="AC2141" s="37"/>
      <c r="AE2141" s="20">
        <f t="shared" si="66"/>
        <v>0</v>
      </c>
      <c r="AF2141" s="20">
        <f t="shared" si="67"/>
        <v>0</v>
      </c>
    </row>
    <row r="2142" spans="1:32" ht="30" customHeight="1">
      <c r="A2142" s="21" t="str">
        <f>IFERROR(INDEX(PQR_Dept!$A$2:$A$21166, MATCH(B2142, PQR_Dept!$B$2:$B$21106, 0)), "")</f>
        <v/>
      </c>
      <c r="B2142" s="22"/>
      <c r="C2142" s="22"/>
      <c r="D2142" s="22"/>
      <c r="E2142" s="23"/>
      <c r="F2142" s="24"/>
      <c r="G2142" s="25"/>
      <c r="H2142" s="26"/>
      <c r="I2142" s="27"/>
      <c r="J2142" s="19"/>
      <c r="K2142" s="44"/>
      <c r="L2142" s="28"/>
      <c r="M2142" s="25"/>
      <c r="N2142" s="29"/>
      <c r="O2142" s="29"/>
      <c r="P2142" s="28"/>
      <c r="Q2142" s="30"/>
      <c r="R2142" s="28"/>
      <c r="S2142" s="28"/>
      <c r="T2142" s="28"/>
      <c r="U2142" s="31"/>
      <c r="V2142" s="32"/>
      <c r="W2142" s="32"/>
      <c r="X2142" s="32"/>
      <c r="Y2142" s="33"/>
      <c r="Z2142" s="33"/>
      <c r="AA2142" s="34"/>
      <c r="AB2142" s="40" t="str">
        <f>IF(AE2142 &gt; 0, IFERROR(IF(AND(AE2142 &gt; 0, AE2142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S2142 = ""), "Value in Column S is Required", IF(AF2142 &lt; 15, "At the time of Joining, age must be greater than 15 years", IF(AND(W2142 &gt; DATEVALUE("30/6/2024"), Y2142 = "Working"), "Column W and Y Logically Mismatched", IF(AND(X2142 &lt; DATEVALUE("1/7/2025"), Z2142 = "Working", X2142 &lt;&gt; ""), "Column X and Z Logically Mismatched", IF(AND(X2142 &lt;&gt; "", W2142 &gt;= X2142), "Column W and X Logically Missmatched",""))))))))))), ""), "")</f>
        <v/>
      </c>
      <c r="AC2142" s="37"/>
      <c r="AE2142" s="20">
        <f t="shared" si="66"/>
        <v>0</v>
      </c>
      <c r="AF2142" s="20">
        <f t="shared" si="67"/>
        <v>0</v>
      </c>
    </row>
    <row r="2143" spans="1:32" ht="30" customHeight="1">
      <c r="A2143" s="21" t="str">
        <f>IFERROR(INDEX(PQR_Dept!$A$2:$A$21166, MATCH(B2143, PQR_Dept!$B$2:$B$21106, 0)), "")</f>
        <v/>
      </c>
      <c r="B2143" s="22"/>
      <c r="C2143" s="22"/>
      <c r="D2143" s="22"/>
      <c r="E2143" s="23"/>
      <c r="F2143" s="24"/>
      <c r="G2143" s="25"/>
      <c r="H2143" s="26"/>
      <c r="I2143" s="27"/>
      <c r="J2143" s="19"/>
      <c r="K2143" s="44"/>
      <c r="L2143" s="28"/>
      <c r="M2143" s="25"/>
      <c r="N2143" s="29"/>
      <c r="O2143" s="29"/>
      <c r="P2143" s="28"/>
      <c r="Q2143" s="30"/>
      <c r="R2143" s="28"/>
      <c r="S2143" s="28"/>
      <c r="T2143" s="28"/>
      <c r="U2143" s="31"/>
      <c r="V2143" s="32"/>
      <c r="W2143" s="32"/>
      <c r="X2143" s="32"/>
      <c r="Y2143" s="33"/>
      <c r="Z2143" s="33"/>
      <c r="AA2143" s="34"/>
      <c r="AB2143" s="40" t="str">
        <f>IF(AE2143 &gt; 0, IFERROR(IF(AND(AE2143 &gt; 0, AE2143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S2143 = ""), "Value in Column S is Required", IF(AF2143 &lt; 15, "At the time of Joining, age must be greater than 15 years", IF(AND(W2143 &gt; DATEVALUE("30/6/2024"), Y2143 = "Working"), "Column W and Y Logically Mismatched", IF(AND(X2143 &lt; DATEVALUE("1/7/2025"), Z2143 = "Working", X2143 &lt;&gt; ""), "Column X and Z Logically Mismatched", IF(AND(X2143 &lt;&gt; "", W2143 &gt;= X2143), "Column W and X Logically Missmatched",""))))))))))), ""), "")</f>
        <v/>
      </c>
      <c r="AC2143" s="37"/>
      <c r="AE2143" s="20">
        <f t="shared" si="66"/>
        <v>0</v>
      </c>
      <c r="AF2143" s="20">
        <f t="shared" si="67"/>
        <v>0</v>
      </c>
    </row>
    <row r="2144" spans="1:32" ht="30" customHeight="1">
      <c r="A2144" s="21" t="str">
        <f>IFERROR(INDEX(PQR_Dept!$A$2:$A$21166, MATCH(B2144, PQR_Dept!$B$2:$B$21106, 0)), "")</f>
        <v/>
      </c>
      <c r="B2144" s="22"/>
      <c r="C2144" s="22"/>
      <c r="D2144" s="22"/>
      <c r="E2144" s="23"/>
      <c r="F2144" s="24"/>
      <c r="G2144" s="25"/>
      <c r="H2144" s="26"/>
      <c r="I2144" s="27"/>
      <c r="J2144" s="19"/>
      <c r="K2144" s="44"/>
      <c r="L2144" s="28"/>
      <c r="M2144" s="25"/>
      <c r="N2144" s="29"/>
      <c r="O2144" s="29"/>
      <c r="P2144" s="28"/>
      <c r="Q2144" s="30"/>
      <c r="R2144" s="28"/>
      <c r="S2144" s="28"/>
      <c r="T2144" s="28"/>
      <c r="U2144" s="31"/>
      <c r="V2144" s="32"/>
      <c r="W2144" s="32"/>
      <c r="X2144" s="32"/>
      <c r="Y2144" s="33"/>
      <c r="Z2144" s="33"/>
      <c r="AA2144" s="34"/>
      <c r="AB2144" s="40" t="str">
        <f>IF(AE2144 &gt; 0, IFERROR(IF(AND(AE2144 &gt; 0, AE2144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S2144 = ""), "Value in Column S is Required", IF(AF2144 &lt; 15, "At the time of Joining, age must be greater than 15 years", IF(AND(W2144 &gt; DATEVALUE("30/6/2024"), Y2144 = "Working"), "Column W and Y Logically Mismatched", IF(AND(X2144 &lt; DATEVALUE("1/7/2025"), Z2144 = "Working", X2144 &lt;&gt; ""), "Column X and Z Logically Mismatched", IF(AND(X2144 &lt;&gt; "", W2144 &gt;= X2144), "Column W and X Logically Missmatched",""))))))))))), ""), "")</f>
        <v/>
      </c>
      <c r="AC2144" s="37"/>
      <c r="AE2144" s="20">
        <f t="shared" si="66"/>
        <v>0</v>
      </c>
      <c r="AF2144" s="20">
        <f t="shared" si="67"/>
        <v>0</v>
      </c>
    </row>
    <row r="2145" spans="1:32" ht="30" customHeight="1">
      <c r="A2145" s="21" t="str">
        <f>IFERROR(INDEX(PQR_Dept!$A$2:$A$21166, MATCH(B2145, PQR_Dept!$B$2:$B$21106, 0)), "")</f>
        <v/>
      </c>
      <c r="B2145" s="22"/>
      <c r="C2145" s="22"/>
      <c r="D2145" s="22"/>
      <c r="E2145" s="23"/>
      <c r="F2145" s="24"/>
      <c r="G2145" s="25"/>
      <c r="H2145" s="26"/>
      <c r="I2145" s="27"/>
      <c r="J2145" s="19"/>
      <c r="K2145" s="44"/>
      <c r="L2145" s="28"/>
      <c r="M2145" s="25"/>
      <c r="N2145" s="29"/>
      <c r="O2145" s="29"/>
      <c r="P2145" s="28"/>
      <c r="Q2145" s="30"/>
      <c r="R2145" s="28"/>
      <c r="S2145" s="28"/>
      <c r="T2145" s="28"/>
      <c r="U2145" s="31"/>
      <c r="V2145" s="32"/>
      <c r="W2145" s="32"/>
      <c r="X2145" s="32"/>
      <c r="Y2145" s="33"/>
      <c r="Z2145" s="33"/>
      <c r="AA2145" s="34"/>
      <c r="AB2145" s="40" t="str">
        <f>IF(AE2145 &gt; 0, IFERROR(IF(AND(AE2145 &gt; 0, AE2145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S2145 = ""), "Value in Column S is Required", IF(AF2145 &lt; 15, "At the time of Joining, age must be greater than 15 years", IF(AND(W2145 &gt; DATEVALUE("30/6/2024"), Y2145 = "Working"), "Column W and Y Logically Mismatched", IF(AND(X2145 &lt; DATEVALUE("1/7/2025"), Z2145 = "Working", X2145 &lt;&gt; ""), "Column X and Z Logically Mismatched", IF(AND(X2145 &lt;&gt; "", W2145 &gt;= X2145), "Column W and X Logically Missmatched",""))))))))))), ""), "")</f>
        <v/>
      </c>
      <c r="AC2145" s="37"/>
      <c r="AE2145" s="20">
        <f t="shared" si="66"/>
        <v>0</v>
      </c>
      <c r="AF2145" s="20">
        <f t="shared" si="67"/>
        <v>0</v>
      </c>
    </row>
    <row r="2146" spans="1:32" ht="30" customHeight="1">
      <c r="A2146" s="21" t="str">
        <f>IFERROR(INDEX(PQR_Dept!$A$2:$A$21166, MATCH(B2146, PQR_Dept!$B$2:$B$21106, 0)), "")</f>
        <v/>
      </c>
      <c r="B2146" s="22"/>
      <c r="C2146" s="22"/>
      <c r="D2146" s="22"/>
      <c r="E2146" s="23"/>
      <c r="F2146" s="24"/>
      <c r="G2146" s="25"/>
      <c r="H2146" s="26"/>
      <c r="I2146" s="27"/>
      <c r="J2146" s="19"/>
      <c r="K2146" s="44"/>
      <c r="L2146" s="28"/>
      <c r="M2146" s="25"/>
      <c r="N2146" s="29"/>
      <c r="O2146" s="29"/>
      <c r="P2146" s="28"/>
      <c r="Q2146" s="30"/>
      <c r="R2146" s="28"/>
      <c r="S2146" s="28"/>
      <c r="T2146" s="28"/>
      <c r="U2146" s="31"/>
      <c r="V2146" s="32"/>
      <c r="W2146" s="32"/>
      <c r="X2146" s="32"/>
      <c r="Y2146" s="33"/>
      <c r="Z2146" s="33"/>
      <c r="AA2146" s="34"/>
      <c r="AB2146" s="40" t="str">
        <f>IF(AE2146 &gt; 0, IFERROR(IF(AND(AE2146 &gt; 0, AE2146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S2146 = ""), "Value in Column S is Required", IF(AF2146 &lt; 15, "At the time of Joining, age must be greater than 15 years", IF(AND(W2146 &gt; DATEVALUE("30/6/2024"), Y2146 = "Working"), "Column W and Y Logically Mismatched", IF(AND(X2146 &lt; DATEVALUE("1/7/2025"), Z2146 = "Working", X2146 &lt;&gt; ""), "Column X and Z Logically Mismatched", IF(AND(X2146 &lt;&gt; "", W2146 &gt;= X2146), "Column W and X Logically Missmatched",""))))))))))), ""), "")</f>
        <v/>
      </c>
      <c r="AC2146" s="37"/>
      <c r="AE2146" s="20">
        <f t="shared" si="66"/>
        <v>0</v>
      </c>
      <c r="AF2146" s="20">
        <f t="shared" si="67"/>
        <v>0</v>
      </c>
    </row>
    <row r="2147" spans="1:32" ht="30" customHeight="1">
      <c r="A2147" s="21" t="str">
        <f>IFERROR(INDEX(PQR_Dept!$A$2:$A$21166, MATCH(B2147, PQR_Dept!$B$2:$B$21106, 0)), "")</f>
        <v/>
      </c>
      <c r="B2147" s="22"/>
      <c r="C2147" s="22"/>
      <c r="D2147" s="22"/>
      <c r="E2147" s="23"/>
      <c r="F2147" s="24"/>
      <c r="G2147" s="25"/>
      <c r="H2147" s="26"/>
      <c r="I2147" s="27"/>
      <c r="J2147" s="19"/>
      <c r="K2147" s="44"/>
      <c r="L2147" s="28"/>
      <c r="M2147" s="25"/>
      <c r="N2147" s="29"/>
      <c r="O2147" s="29"/>
      <c r="P2147" s="28"/>
      <c r="Q2147" s="30"/>
      <c r="R2147" s="28"/>
      <c r="S2147" s="28"/>
      <c r="T2147" s="28"/>
      <c r="U2147" s="31"/>
      <c r="V2147" s="32"/>
      <c r="W2147" s="32"/>
      <c r="X2147" s="32"/>
      <c r="Y2147" s="33"/>
      <c r="Z2147" s="33"/>
      <c r="AA2147" s="34"/>
      <c r="AB2147" s="40" t="str">
        <f>IF(AE2147 &gt; 0, IFERROR(IF(AND(AE2147 &gt; 0, AE2147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S2147 = ""), "Value in Column S is Required", IF(AF2147 &lt; 15, "At the time of Joining, age must be greater than 15 years", IF(AND(W2147 &gt; DATEVALUE("30/6/2024"), Y2147 = "Working"), "Column W and Y Logically Mismatched", IF(AND(X2147 &lt; DATEVALUE("1/7/2025"), Z2147 = "Working", X2147 &lt;&gt; ""), "Column X and Z Logically Mismatched", IF(AND(X2147 &lt;&gt; "", W2147 &gt;= X2147), "Column W and X Logically Missmatched",""))))))))))), ""), "")</f>
        <v/>
      </c>
      <c r="AC2147" s="37"/>
      <c r="AE2147" s="20">
        <f t="shared" si="66"/>
        <v>0</v>
      </c>
      <c r="AF2147" s="20">
        <f t="shared" si="67"/>
        <v>0</v>
      </c>
    </row>
    <row r="2148" spans="1:32" ht="30" customHeight="1">
      <c r="A2148" s="21" t="str">
        <f>IFERROR(INDEX(PQR_Dept!$A$2:$A$21166, MATCH(B2148, PQR_Dept!$B$2:$B$21106, 0)), "")</f>
        <v/>
      </c>
      <c r="B2148" s="22"/>
      <c r="C2148" s="22"/>
      <c r="D2148" s="22"/>
      <c r="E2148" s="23"/>
      <c r="F2148" s="24"/>
      <c r="G2148" s="25"/>
      <c r="H2148" s="26"/>
      <c r="I2148" s="27"/>
      <c r="J2148" s="19"/>
      <c r="K2148" s="44"/>
      <c r="L2148" s="28"/>
      <c r="M2148" s="25"/>
      <c r="N2148" s="29"/>
      <c r="O2148" s="29"/>
      <c r="P2148" s="28"/>
      <c r="Q2148" s="30"/>
      <c r="R2148" s="28"/>
      <c r="S2148" s="28"/>
      <c r="T2148" s="28"/>
      <c r="U2148" s="31"/>
      <c r="V2148" s="32"/>
      <c r="W2148" s="32"/>
      <c r="X2148" s="32"/>
      <c r="Y2148" s="33"/>
      <c r="Z2148" s="33"/>
      <c r="AA2148" s="34"/>
      <c r="AB2148" s="40" t="str">
        <f>IF(AE2148 &gt; 0, IFERROR(IF(AND(AE2148 &gt; 0, AE2148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S2148 = ""), "Value in Column S is Required", IF(AF2148 &lt; 15, "At the time of Joining, age must be greater than 15 years", IF(AND(W2148 &gt; DATEVALUE("30/6/2024"), Y2148 = "Working"), "Column W and Y Logically Mismatched", IF(AND(X2148 &lt; DATEVALUE("1/7/2025"), Z2148 = "Working", X2148 &lt;&gt; ""), "Column X and Z Logically Mismatched", IF(AND(X2148 &lt;&gt; "", W2148 &gt;= X2148), "Column W and X Logically Missmatched",""))))))))))), ""), "")</f>
        <v/>
      </c>
      <c r="AC2148" s="37"/>
      <c r="AE2148" s="20">
        <f t="shared" si="66"/>
        <v>0</v>
      </c>
      <c r="AF2148" s="20">
        <f t="shared" si="67"/>
        <v>0</v>
      </c>
    </row>
    <row r="2149" spans="1:32" ht="30" customHeight="1">
      <c r="A2149" s="21" t="str">
        <f>IFERROR(INDEX(PQR_Dept!$A$2:$A$21166, MATCH(B2149, PQR_Dept!$B$2:$B$21106, 0)), "")</f>
        <v/>
      </c>
      <c r="B2149" s="22"/>
      <c r="C2149" s="22"/>
      <c r="D2149" s="22"/>
      <c r="E2149" s="23"/>
      <c r="F2149" s="24"/>
      <c r="G2149" s="25"/>
      <c r="H2149" s="26"/>
      <c r="I2149" s="27"/>
      <c r="J2149" s="19"/>
      <c r="K2149" s="44"/>
      <c r="L2149" s="28"/>
      <c r="M2149" s="25"/>
      <c r="N2149" s="29"/>
      <c r="O2149" s="29"/>
      <c r="P2149" s="28"/>
      <c r="Q2149" s="30"/>
      <c r="R2149" s="28"/>
      <c r="S2149" s="28"/>
      <c r="T2149" s="28"/>
      <c r="U2149" s="31"/>
      <c r="V2149" s="32"/>
      <c r="W2149" s="32"/>
      <c r="X2149" s="32"/>
      <c r="Y2149" s="33"/>
      <c r="Z2149" s="33"/>
      <c r="AA2149" s="34"/>
      <c r="AB2149" s="40" t="str">
        <f>IF(AE2149 &gt; 0, IFERROR(IF(AND(AE2149 &gt; 0, AE2149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S2149 = ""), "Value in Column S is Required", IF(AF2149 &lt; 15, "At the time of Joining, age must be greater than 15 years", IF(AND(W2149 &gt; DATEVALUE("30/6/2024"), Y2149 = "Working"), "Column W and Y Logically Mismatched", IF(AND(X2149 &lt; DATEVALUE("1/7/2025"), Z2149 = "Working", X2149 &lt;&gt; ""), "Column X and Z Logically Mismatched", IF(AND(X2149 &lt;&gt; "", W2149 &gt;= X2149), "Column W and X Logically Missmatched",""))))))))))), ""), "")</f>
        <v/>
      </c>
      <c r="AC2149" s="37"/>
      <c r="AE2149" s="20">
        <f t="shared" si="66"/>
        <v>0</v>
      </c>
      <c r="AF2149" s="20">
        <f t="shared" si="67"/>
        <v>0</v>
      </c>
    </row>
    <row r="2150" spans="1:32" ht="30" customHeight="1">
      <c r="A2150" s="21" t="str">
        <f>IFERROR(INDEX(PQR_Dept!$A$2:$A$21166, MATCH(B2150, PQR_Dept!$B$2:$B$21106, 0)), "")</f>
        <v/>
      </c>
      <c r="B2150" s="22"/>
      <c r="C2150" s="22"/>
      <c r="D2150" s="22"/>
      <c r="E2150" s="23"/>
      <c r="F2150" s="24"/>
      <c r="G2150" s="25"/>
      <c r="H2150" s="26"/>
      <c r="I2150" s="27"/>
      <c r="J2150" s="19"/>
      <c r="K2150" s="44"/>
      <c r="L2150" s="28"/>
      <c r="M2150" s="25"/>
      <c r="N2150" s="29"/>
      <c r="O2150" s="29"/>
      <c r="P2150" s="28"/>
      <c r="Q2150" s="30"/>
      <c r="R2150" s="28"/>
      <c r="S2150" s="28"/>
      <c r="T2150" s="28"/>
      <c r="U2150" s="31"/>
      <c r="V2150" s="32"/>
      <c r="W2150" s="32"/>
      <c r="X2150" s="32"/>
      <c r="Y2150" s="33"/>
      <c r="Z2150" s="33"/>
      <c r="AA2150" s="34"/>
      <c r="AB2150" s="40" t="str">
        <f>IF(AE2150 &gt; 0, IFERROR(IF(AND(AE2150 &gt; 0, AE2150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S2150 = ""), "Value in Column S is Required", IF(AF2150 &lt; 15, "At the time of Joining, age must be greater than 15 years", IF(AND(W2150 &gt; DATEVALUE("30/6/2024"), Y2150 = "Working"), "Column W and Y Logically Mismatched", IF(AND(X2150 &lt; DATEVALUE("1/7/2025"), Z2150 = "Working", X2150 &lt;&gt; ""), "Column X and Z Logically Mismatched", IF(AND(X2150 &lt;&gt; "", W2150 &gt;= X2150), "Column W and X Logically Missmatched",""))))))))))), ""), "")</f>
        <v/>
      </c>
      <c r="AC2150" s="37"/>
      <c r="AE2150" s="20">
        <f t="shared" si="66"/>
        <v>0</v>
      </c>
      <c r="AF2150" s="20">
        <f t="shared" si="67"/>
        <v>0</v>
      </c>
    </row>
    <row r="2151" spans="1:32" ht="30" customHeight="1">
      <c r="A2151" s="21" t="str">
        <f>IFERROR(INDEX(PQR_Dept!$A$2:$A$21166, MATCH(B2151, PQR_Dept!$B$2:$B$21106, 0)), "")</f>
        <v/>
      </c>
      <c r="B2151" s="22"/>
      <c r="C2151" s="22"/>
      <c r="D2151" s="22"/>
      <c r="E2151" s="23"/>
      <c r="F2151" s="24"/>
      <c r="G2151" s="25"/>
      <c r="H2151" s="26"/>
      <c r="I2151" s="27"/>
      <c r="J2151" s="19"/>
      <c r="K2151" s="44"/>
      <c r="L2151" s="28"/>
      <c r="M2151" s="25"/>
      <c r="N2151" s="29"/>
      <c r="O2151" s="29"/>
      <c r="P2151" s="28"/>
      <c r="Q2151" s="30"/>
      <c r="R2151" s="28"/>
      <c r="S2151" s="28"/>
      <c r="T2151" s="28"/>
      <c r="U2151" s="31"/>
      <c r="V2151" s="32"/>
      <c r="W2151" s="32"/>
      <c r="X2151" s="32"/>
      <c r="Y2151" s="33"/>
      <c r="Z2151" s="33"/>
      <c r="AA2151" s="34"/>
      <c r="AB2151" s="40" t="str">
        <f>IF(AE2151 &gt; 0, IFERROR(IF(AND(AE2151 &gt; 0, AE2151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S2151 = ""), "Value in Column S is Required", IF(AF2151 &lt; 15, "At the time of Joining, age must be greater than 15 years", IF(AND(W2151 &gt; DATEVALUE("30/6/2024"), Y2151 = "Working"), "Column W and Y Logically Mismatched", IF(AND(X2151 &lt; DATEVALUE("1/7/2025"), Z2151 = "Working", X2151 &lt;&gt; ""), "Column X and Z Logically Mismatched", IF(AND(X2151 &lt;&gt; "", W2151 &gt;= X2151), "Column W and X Logically Missmatched",""))))))))))), ""), "")</f>
        <v/>
      </c>
      <c r="AC2151" s="37"/>
      <c r="AE2151" s="20">
        <f t="shared" si="66"/>
        <v>0</v>
      </c>
      <c r="AF2151" s="20">
        <f t="shared" si="67"/>
        <v>0</v>
      </c>
    </row>
    <row r="2152" spans="1:32" ht="30" customHeight="1">
      <c r="A2152" s="21" t="str">
        <f>IFERROR(INDEX(PQR_Dept!$A$2:$A$21166, MATCH(B2152, PQR_Dept!$B$2:$B$21106, 0)), "")</f>
        <v/>
      </c>
      <c r="B2152" s="22"/>
      <c r="C2152" s="22"/>
      <c r="D2152" s="22"/>
      <c r="E2152" s="23"/>
      <c r="F2152" s="24"/>
      <c r="G2152" s="25"/>
      <c r="H2152" s="26"/>
      <c r="I2152" s="27"/>
      <c r="J2152" s="19"/>
      <c r="K2152" s="44"/>
      <c r="L2152" s="28"/>
      <c r="M2152" s="25"/>
      <c r="N2152" s="29"/>
      <c r="O2152" s="29"/>
      <c r="P2152" s="28"/>
      <c r="Q2152" s="30"/>
      <c r="R2152" s="28"/>
      <c r="S2152" s="28"/>
      <c r="T2152" s="28"/>
      <c r="U2152" s="31"/>
      <c r="V2152" s="32"/>
      <c r="W2152" s="32"/>
      <c r="X2152" s="32"/>
      <c r="Y2152" s="33"/>
      <c r="Z2152" s="33"/>
      <c r="AA2152" s="34"/>
      <c r="AB2152" s="40" t="str">
        <f>IF(AE2152 &gt; 0, IFERROR(IF(AND(AE2152 &gt; 0, AE2152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S2152 = ""), "Value in Column S is Required", IF(AF2152 &lt; 15, "At the time of Joining, age must be greater than 15 years", IF(AND(W2152 &gt; DATEVALUE("30/6/2024"), Y2152 = "Working"), "Column W and Y Logically Mismatched", IF(AND(X2152 &lt; DATEVALUE("1/7/2025"), Z2152 = "Working", X2152 &lt;&gt; ""), "Column X and Z Logically Mismatched", IF(AND(X2152 &lt;&gt; "", W2152 &gt;= X2152), "Column W and X Logically Missmatched",""))))))))))), ""), "")</f>
        <v/>
      </c>
      <c r="AC2152" s="37"/>
      <c r="AE2152" s="20">
        <f t="shared" si="66"/>
        <v>0</v>
      </c>
      <c r="AF2152" s="20">
        <f t="shared" si="67"/>
        <v>0</v>
      </c>
    </row>
    <row r="2153" spans="1:32" ht="30" customHeight="1">
      <c r="A2153" s="21" t="str">
        <f>IFERROR(INDEX(PQR_Dept!$A$2:$A$21166, MATCH(B2153, PQR_Dept!$B$2:$B$21106, 0)), "")</f>
        <v/>
      </c>
      <c r="B2153" s="22"/>
      <c r="C2153" s="22"/>
      <c r="D2153" s="22"/>
      <c r="E2153" s="23"/>
      <c r="F2153" s="24"/>
      <c r="G2153" s="25"/>
      <c r="H2153" s="26"/>
      <c r="I2153" s="27"/>
      <c r="J2153" s="19"/>
      <c r="K2153" s="44"/>
      <c r="L2153" s="28"/>
      <c r="M2153" s="25"/>
      <c r="N2153" s="29"/>
      <c r="O2153" s="29"/>
      <c r="P2153" s="28"/>
      <c r="Q2153" s="30"/>
      <c r="R2153" s="28"/>
      <c r="S2153" s="28"/>
      <c r="T2153" s="28"/>
      <c r="U2153" s="31"/>
      <c r="V2153" s="32"/>
      <c r="W2153" s="32"/>
      <c r="X2153" s="32"/>
      <c r="Y2153" s="33"/>
      <c r="Z2153" s="33"/>
      <c r="AA2153" s="34"/>
      <c r="AB2153" s="40" t="str">
        <f>IF(AE2153 &gt; 0, IFERROR(IF(AND(AE2153 &gt; 0, AE2153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S2153 = ""), "Value in Column S is Required", IF(AF2153 &lt; 15, "At the time of Joining, age must be greater than 15 years", IF(AND(W2153 &gt; DATEVALUE("30/6/2024"), Y2153 = "Working"), "Column W and Y Logically Mismatched", IF(AND(X2153 &lt; DATEVALUE("1/7/2025"), Z2153 = "Working", X2153 &lt;&gt; ""), "Column X and Z Logically Mismatched", IF(AND(X2153 &lt;&gt; "", W2153 &gt;= X2153), "Column W and X Logically Missmatched",""))))))))))), ""), "")</f>
        <v/>
      </c>
      <c r="AC2153" s="37"/>
      <c r="AE2153" s="20">
        <f t="shared" si="66"/>
        <v>0</v>
      </c>
      <c r="AF2153" s="20">
        <f t="shared" si="67"/>
        <v>0</v>
      </c>
    </row>
    <row r="2154" spans="1:32" ht="30" customHeight="1">
      <c r="A2154" s="21" t="str">
        <f>IFERROR(INDEX(PQR_Dept!$A$2:$A$21166, MATCH(B2154, PQR_Dept!$B$2:$B$21106, 0)), "")</f>
        <v/>
      </c>
      <c r="B2154" s="22"/>
      <c r="C2154" s="22"/>
      <c r="D2154" s="22"/>
      <c r="E2154" s="23"/>
      <c r="F2154" s="24"/>
      <c r="G2154" s="25"/>
      <c r="H2154" s="26"/>
      <c r="I2154" s="27"/>
      <c r="J2154" s="19"/>
      <c r="K2154" s="44"/>
      <c r="L2154" s="28"/>
      <c r="M2154" s="25"/>
      <c r="N2154" s="29"/>
      <c r="O2154" s="29"/>
      <c r="P2154" s="28"/>
      <c r="Q2154" s="30"/>
      <c r="R2154" s="28"/>
      <c r="S2154" s="28"/>
      <c r="T2154" s="28"/>
      <c r="U2154" s="31"/>
      <c r="V2154" s="32"/>
      <c r="W2154" s="32"/>
      <c r="X2154" s="32"/>
      <c r="Y2154" s="33"/>
      <c r="Z2154" s="33"/>
      <c r="AA2154" s="34"/>
      <c r="AB2154" s="40" t="str">
        <f>IF(AE2154 &gt; 0, IFERROR(IF(AND(AE2154 &gt; 0, AE2154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S2154 = ""), "Value in Column S is Required", IF(AF2154 &lt; 15, "At the time of Joining, age must be greater than 15 years", IF(AND(W2154 &gt; DATEVALUE("30/6/2024"), Y2154 = "Working"), "Column W and Y Logically Mismatched", IF(AND(X2154 &lt; DATEVALUE("1/7/2025"), Z2154 = "Working", X2154 &lt;&gt; ""), "Column X and Z Logically Mismatched", IF(AND(X2154 &lt;&gt; "", W2154 &gt;= X2154), "Column W and X Logically Missmatched",""))))))))))), ""), "")</f>
        <v/>
      </c>
      <c r="AC2154" s="37"/>
      <c r="AE2154" s="20">
        <f t="shared" si="66"/>
        <v>0</v>
      </c>
      <c r="AF2154" s="20">
        <f t="shared" si="67"/>
        <v>0</v>
      </c>
    </row>
    <row r="2155" spans="1:32" ht="30" customHeight="1">
      <c r="A2155" s="21" t="str">
        <f>IFERROR(INDEX(PQR_Dept!$A$2:$A$21166, MATCH(B2155, PQR_Dept!$B$2:$B$21106, 0)), "")</f>
        <v/>
      </c>
      <c r="B2155" s="22"/>
      <c r="C2155" s="22"/>
      <c r="D2155" s="22"/>
      <c r="E2155" s="23"/>
      <c r="F2155" s="24"/>
      <c r="G2155" s="25"/>
      <c r="H2155" s="26"/>
      <c r="I2155" s="27"/>
      <c r="J2155" s="19"/>
      <c r="K2155" s="44"/>
      <c r="L2155" s="28"/>
      <c r="M2155" s="25"/>
      <c r="N2155" s="29"/>
      <c r="O2155" s="29"/>
      <c r="P2155" s="28"/>
      <c r="Q2155" s="30"/>
      <c r="R2155" s="28"/>
      <c r="S2155" s="28"/>
      <c r="T2155" s="28"/>
      <c r="U2155" s="31"/>
      <c r="V2155" s="32"/>
      <c r="W2155" s="32"/>
      <c r="X2155" s="32"/>
      <c r="Y2155" s="33"/>
      <c r="Z2155" s="33"/>
      <c r="AA2155" s="34"/>
      <c r="AB2155" s="40" t="str">
        <f>IF(AE2155 &gt; 0, IFERROR(IF(AND(AE2155 &gt; 0, AE2155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S2155 = ""), "Value in Column S is Required", IF(AF2155 &lt; 15, "At the time of Joining, age must be greater than 15 years", IF(AND(W2155 &gt; DATEVALUE("30/6/2024"), Y2155 = "Working"), "Column W and Y Logically Mismatched", IF(AND(X2155 &lt; DATEVALUE("1/7/2025"), Z2155 = "Working", X2155 &lt;&gt; ""), "Column X and Z Logically Mismatched", IF(AND(X2155 &lt;&gt; "", W2155 &gt;= X2155), "Column W and X Logically Missmatched",""))))))))))), ""), "")</f>
        <v/>
      </c>
      <c r="AC2155" s="37"/>
      <c r="AE2155" s="20">
        <f t="shared" si="66"/>
        <v>0</v>
      </c>
      <c r="AF2155" s="20">
        <f t="shared" si="67"/>
        <v>0</v>
      </c>
    </row>
    <row r="2156" spans="1:32" ht="30" customHeight="1">
      <c r="A2156" s="21" t="str">
        <f>IFERROR(INDEX(PQR_Dept!$A$2:$A$21166, MATCH(B2156, PQR_Dept!$B$2:$B$21106, 0)), "")</f>
        <v/>
      </c>
      <c r="B2156" s="22"/>
      <c r="C2156" s="22"/>
      <c r="D2156" s="22"/>
      <c r="E2156" s="23"/>
      <c r="F2156" s="24"/>
      <c r="G2156" s="25"/>
      <c r="H2156" s="26"/>
      <c r="I2156" s="27"/>
      <c r="J2156" s="19"/>
      <c r="K2156" s="44"/>
      <c r="L2156" s="28"/>
      <c r="M2156" s="25"/>
      <c r="N2156" s="29"/>
      <c r="O2156" s="29"/>
      <c r="P2156" s="28"/>
      <c r="Q2156" s="30"/>
      <c r="R2156" s="28"/>
      <c r="S2156" s="28"/>
      <c r="T2156" s="28"/>
      <c r="U2156" s="31"/>
      <c r="V2156" s="32"/>
      <c r="W2156" s="32"/>
      <c r="X2156" s="32"/>
      <c r="Y2156" s="33"/>
      <c r="Z2156" s="33"/>
      <c r="AA2156" s="34"/>
      <c r="AB2156" s="40" t="str">
        <f>IF(AE2156 &gt; 0, IFERROR(IF(AND(AE2156 &gt; 0, AE2156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S2156 = ""), "Value in Column S is Required", IF(AF2156 &lt; 15, "At the time of Joining, age must be greater than 15 years", IF(AND(W2156 &gt; DATEVALUE("30/6/2024"), Y2156 = "Working"), "Column W and Y Logically Mismatched", IF(AND(X2156 &lt; DATEVALUE("1/7/2025"), Z2156 = "Working", X2156 &lt;&gt; ""), "Column X and Z Logically Mismatched", IF(AND(X2156 &lt;&gt; "", W2156 &gt;= X2156), "Column W and X Logically Missmatched",""))))))))))), ""), "")</f>
        <v/>
      </c>
      <c r="AC2156" s="37"/>
      <c r="AE2156" s="20">
        <f t="shared" si="66"/>
        <v>0</v>
      </c>
      <c r="AF2156" s="20">
        <f t="shared" si="67"/>
        <v>0</v>
      </c>
    </row>
    <row r="2157" spans="1:32" ht="30" customHeight="1">
      <c r="A2157" s="21" t="str">
        <f>IFERROR(INDEX(PQR_Dept!$A$2:$A$21166, MATCH(B2157, PQR_Dept!$B$2:$B$21106, 0)), "")</f>
        <v/>
      </c>
      <c r="B2157" s="22"/>
      <c r="C2157" s="22"/>
      <c r="D2157" s="22"/>
      <c r="E2157" s="23"/>
      <c r="F2157" s="24"/>
      <c r="G2157" s="25"/>
      <c r="H2157" s="26"/>
      <c r="I2157" s="27"/>
      <c r="J2157" s="19"/>
      <c r="K2157" s="44"/>
      <c r="L2157" s="28"/>
      <c r="M2157" s="25"/>
      <c r="N2157" s="29"/>
      <c r="O2157" s="29"/>
      <c r="P2157" s="28"/>
      <c r="Q2157" s="30"/>
      <c r="R2157" s="28"/>
      <c r="S2157" s="28"/>
      <c r="T2157" s="28"/>
      <c r="U2157" s="31"/>
      <c r="V2157" s="32"/>
      <c r="W2157" s="32"/>
      <c r="X2157" s="32"/>
      <c r="Y2157" s="33"/>
      <c r="Z2157" s="33"/>
      <c r="AA2157" s="34"/>
      <c r="AB2157" s="40" t="str">
        <f>IF(AE2157 &gt; 0, IFERROR(IF(AND(AE2157 &gt; 0, AE2157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S2157 = ""), "Value in Column S is Required", IF(AF2157 &lt; 15, "At the time of Joining, age must be greater than 15 years", IF(AND(W2157 &gt; DATEVALUE("30/6/2024"), Y2157 = "Working"), "Column W and Y Logically Mismatched", IF(AND(X2157 &lt; DATEVALUE("1/7/2025"), Z2157 = "Working", X2157 &lt;&gt; ""), "Column X and Z Logically Mismatched", IF(AND(X2157 &lt;&gt; "", W2157 &gt;= X2157), "Column W and X Logically Missmatched",""))))))))))), ""), "")</f>
        <v/>
      </c>
      <c r="AC2157" s="37"/>
      <c r="AE2157" s="20">
        <f t="shared" si="66"/>
        <v>0</v>
      </c>
      <c r="AF2157" s="20">
        <f t="shared" si="67"/>
        <v>0</v>
      </c>
    </row>
    <row r="2158" spans="1:32" ht="30" customHeight="1">
      <c r="A2158" s="21" t="str">
        <f>IFERROR(INDEX(PQR_Dept!$A$2:$A$21166, MATCH(B2158, PQR_Dept!$B$2:$B$21106, 0)), "")</f>
        <v/>
      </c>
      <c r="B2158" s="22"/>
      <c r="C2158" s="22"/>
      <c r="D2158" s="22"/>
      <c r="E2158" s="23"/>
      <c r="F2158" s="24"/>
      <c r="G2158" s="25"/>
      <c r="H2158" s="26"/>
      <c r="I2158" s="27"/>
      <c r="J2158" s="19"/>
      <c r="K2158" s="44"/>
      <c r="L2158" s="28"/>
      <c r="M2158" s="25"/>
      <c r="N2158" s="29"/>
      <c r="O2158" s="29"/>
      <c r="P2158" s="28"/>
      <c r="Q2158" s="30"/>
      <c r="R2158" s="28"/>
      <c r="S2158" s="28"/>
      <c r="T2158" s="28"/>
      <c r="U2158" s="31"/>
      <c r="V2158" s="32"/>
      <c r="W2158" s="32"/>
      <c r="X2158" s="32"/>
      <c r="Y2158" s="33"/>
      <c r="Z2158" s="33"/>
      <c r="AA2158" s="34"/>
      <c r="AB2158" s="40" t="str">
        <f>IF(AE2158 &gt; 0, IFERROR(IF(AND(AE2158 &gt; 0, AE2158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S2158 = ""), "Value in Column S is Required", IF(AF2158 &lt; 15, "At the time of Joining, age must be greater than 15 years", IF(AND(W2158 &gt; DATEVALUE("30/6/2024"), Y2158 = "Working"), "Column W and Y Logically Mismatched", IF(AND(X2158 &lt; DATEVALUE("1/7/2025"), Z2158 = "Working", X2158 &lt;&gt; ""), "Column X and Z Logically Mismatched", IF(AND(X2158 &lt;&gt; "", W2158 &gt;= X2158), "Column W and X Logically Missmatched",""))))))))))), ""), "")</f>
        <v/>
      </c>
      <c r="AC2158" s="37"/>
      <c r="AE2158" s="20">
        <f t="shared" si="66"/>
        <v>0</v>
      </c>
      <c r="AF2158" s="20">
        <f t="shared" si="67"/>
        <v>0</v>
      </c>
    </row>
    <row r="2159" spans="1:32" ht="30" customHeight="1">
      <c r="A2159" s="21" t="str">
        <f>IFERROR(INDEX(PQR_Dept!$A$2:$A$21166, MATCH(B2159, PQR_Dept!$B$2:$B$21106, 0)), "")</f>
        <v/>
      </c>
      <c r="B2159" s="22"/>
      <c r="C2159" s="22"/>
      <c r="D2159" s="22"/>
      <c r="E2159" s="23"/>
      <c r="F2159" s="24"/>
      <c r="G2159" s="25"/>
      <c r="H2159" s="26"/>
      <c r="I2159" s="27"/>
      <c r="J2159" s="19"/>
      <c r="K2159" s="44"/>
      <c r="L2159" s="28"/>
      <c r="M2159" s="25"/>
      <c r="N2159" s="29"/>
      <c r="O2159" s="29"/>
      <c r="P2159" s="28"/>
      <c r="Q2159" s="30"/>
      <c r="R2159" s="28"/>
      <c r="S2159" s="28"/>
      <c r="T2159" s="28"/>
      <c r="U2159" s="31"/>
      <c r="V2159" s="32"/>
      <c r="W2159" s="32"/>
      <c r="X2159" s="32"/>
      <c r="Y2159" s="33"/>
      <c r="Z2159" s="33"/>
      <c r="AA2159" s="34"/>
      <c r="AB2159" s="40" t="str">
        <f>IF(AE2159 &gt; 0, IFERROR(IF(AND(AE2159 &gt; 0, AE2159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S2159 = ""), "Value in Column S is Required", IF(AF2159 &lt; 15, "At the time of Joining, age must be greater than 15 years", IF(AND(W2159 &gt; DATEVALUE("30/6/2024"), Y2159 = "Working"), "Column W and Y Logically Mismatched", IF(AND(X2159 &lt; DATEVALUE("1/7/2025"), Z2159 = "Working", X2159 &lt;&gt; ""), "Column X and Z Logically Mismatched", IF(AND(X2159 &lt;&gt; "", W2159 &gt;= X2159), "Column W and X Logically Missmatched",""))))))))))), ""), "")</f>
        <v/>
      </c>
      <c r="AC2159" s="37"/>
      <c r="AE2159" s="20">
        <f t="shared" si="66"/>
        <v>0</v>
      </c>
      <c r="AF2159" s="20">
        <f t="shared" si="67"/>
        <v>0</v>
      </c>
    </row>
    <row r="2160" spans="1:32" ht="30" customHeight="1">
      <c r="A2160" s="21" t="str">
        <f>IFERROR(INDEX(PQR_Dept!$A$2:$A$21166, MATCH(B2160, PQR_Dept!$B$2:$B$21106, 0)), "")</f>
        <v/>
      </c>
      <c r="B2160" s="22"/>
      <c r="C2160" s="22"/>
      <c r="D2160" s="22"/>
      <c r="E2160" s="23"/>
      <c r="F2160" s="24"/>
      <c r="G2160" s="25"/>
      <c r="H2160" s="26"/>
      <c r="I2160" s="27"/>
      <c r="J2160" s="19"/>
      <c r="K2160" s="44"/>
      <c r="L2160" s="28"/>
      <c r="M2160" s="25"/>
      <c r="N2160" s="29"/>
      <c r="O2160" s="29"/>
      <c r="P2160" s="28"/>
      <c r="Q2160" s="30"/>
      <c r="R2160" s="28"/>
      <c r="S2160" s="28"/>
      <c r="T2160" s="28"/>
      <c r="U2160" s="31"/>
      <c r="V2160" s="32"/>
      <c r="W2160" s="32"/>
      <c r="X2160" s="32"/>
      <c r="Y2160" s="33"/>
      <c r="Z2160" s="33"/>
      <c r="AA2160" s="34"/>
      <c r="AB2160" s="40" t="str">
        <f>IF(AE2160 &gt; 0, IFERROR(IF(AND(AE2160 &gt; 0, AE2160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S2160 = ""), "Value in Column S is Required", IF(AF2160 &lt; 15, "At the time of Joining, age must be greater than 15 years", IF(AND(W2160 &gt; DATEVALUE("30/6/2024"), Y2160 = "Working"), "Column W and Y Logically Mismatched", IF(AND(X2160 &lt; DATEVALUE("1/7/2025"), Z2160 = "Working", X2160 &lt;&gt; ""), "Column X and Z Logically Mismatched", IF(AND(X2160 &lt;&gt; "", W2160 &gt;= X2160), "Column W and X Logically Missmatched",""))))))))))), ""), "")</f>
        <v/>
      </c>
      <c r="AC2160" s="37"/>
      <c r="AE2160" s="20">
        <f t="shared" si="66"/>
        <v>0</v>
      </c>
      <c r="AF2160" s="20">
        <f t="shared" si="67"/>
        <v>0</v>
      </c>
    </row>
    <row r="2161" spans="1:32" ht="30" customHeight="1">
      <c r="A2161" s="21" t="str">
        <f>IFERROR(INDEX(PQR_Dept!$A$2:$A$21166, MATCH(B2161, PQR_Dept!$B$2:$B$21106, 0)), "")</f>
        <v/>
      </c>
      <c r="B2161" s="22"/>
      <c r="C2161" s="22"/>
      <c r="D2161" s="22"/>
      <c r="E2161" s="23"/>
      <c r="F2161" s="24"/>
      <c r="G2161" s="25"/>
      <c r="H2161" s="26"/>
      <c r="I2161" s="27"/>
      <c r="J2161" s="19"/>
      <c r="K2161" s="44"/>
      <c r="L2161" s="28"/>
      <c r="M2161" s="25"/>
      <c r="N2161" s="29"/>
      <c r="O2161" s="29"/>
      <c r="P2161" s="28"/>
      <c r="Q2161" s="30"/>
      <c r="R2161" s="28"/>
      <c r="S2161" s="28"/>
      <c r="T2161" s="28"/>
      <c r="U2161" s="31"/>
      <c r="V2161" s="32"/>
      <c r="W2161" s="32"/>
      <c r="X2161" s="32"/>
      <c r="Y2161" s="33"/>
      <c r="Z2161" s="33"/>
      <c r="AA2161" s="34"/>
      <c r="AB2161" s="40" t="str">
        <f>IF(AE2161 &gt; 0, IFERROR(IF(AND(AE2161 &gt; 0, AE2161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S2161 = ""), "Value in Column S is Required", IF(AF2161 &lt; 15, "At the time of Joining, age must be greater than 15 years", IF(AND(W2161 &gt; DATEVALUE("30/6/2024"), Y2161 = "Working"), "Column W and Y Logically Mismatched", IF(AND(X2161 &lt; DATEVALUE("1/7/2025"), Z2161 = "Working", X2161 &lt;&gt; ""), "Column X and Z Logically Mismatched", IF(AND(X2161 &lt;&gt; "", W2161 &gt;= X2161), "Column W and X Logically Missmatched",""))))))))))), ""), "")</f>
        <v/>
      </c>
      <c r="AC2161" s="37"/>
      <c r="AE2161" s="20">
        <f t="shared" si="66"/>
        <v>0</v>
      </c>
      <c r="AF2161" s="20">
        <f t="shared" si="67"/>
        <v>0</v>
      </c>
    </row>
    <row r="2162" spans="1:32" ht="30" customHeight="1">
      <c r="A2162" s="21" t="str">
        <f>IFERROR(INDEX(PQR_Dept!$A$2:$A$21166, MATCH(B2162, PQR_Dept!$B$2:$B$21106, 0)), "")</f>
        <v/>
      </c>
      <c r="B2162" s="22"/>
      <c r="C2162" s="22"/>
      <c r="D2162" s="22"/>
      <c r="E2162" s="23"/>
      <c r="F2162" s="24"/>
      <c r="G2162" s="25"/>
      <c r="H2162" s="26"/>
      <c r="I2162" s="27"/>
      <c r="J2162" s="19"/>
      <c r="K2162" s="44"/>
      <c r="L2162" s="28"/>
      <c r="M2162" s="25"/>
      <c r="N2162" s="29"/>
      <c r="O2162" s="29"/>
      <c r="P2162" s="28"/>
      <c r="Q2162" s="30"/>
      <c r="R2162" s="28"/>
      <c r="S2162" s="28"/>
      <c r="T2162" s="28"/>
      <c r="U2162" s="31"/>
      <c r="V2162" s="32"/>
      <c r="W2162" s="32"/>
      <c r="X2162" s="32"/>
      <c r="Y2162" s="33"/>
      <c r="Z2162" s="33"/>
      <c r="AA2162" s="34"/>
      <c r="AB2162" s="40" t="str">
        <f>IF(AE2162 &gt; 0, IFERROR(IF(AND(AE2162 &gt; 0, AE2162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S2162 = ""), "Value in Column S is Required", IF(AF2162 &lt; 15, "At the time of Joining, age must be greater than 15 years", IF(AND(W2162 &gt; DATEVALUE("30/6/2024"), Y2162 = "Working"), "Column W and Y Logically Mismatched", IF(AND(X2162 &lt; DATEVALUE("1/7/2025"), Z2162 = "Working", X2162 &lt;&gt; ""), "Column X and Z Logically Mismatched", IF(AND(X2162 &lt;&gt; "", W2162 &gt;= X2162), "Column W and X Logically Missmatched",""))))))))))), ""), "")</f>
        <v/>
      </c>
      <c r="AC2162" s="37"/>
      <c r="AE2162" s="20">
        <f t="shared" si="66"/>
        <v>0</v>
      </c>
      <c r="AF2162" s="20">
        <f t="shared" si="67"/>
        <v>0</v>
      </c>
    </row>
    <row r="2163" spans="1:32" ht="30" customHeight="1">
      <c r="A2163" s="21" t="str">
        <f>IFERROR(INDEX(PQR_Dept!$A$2:$A$21166, MATCH(B2163, PQR_Dept!$B$2:$B$21106, 0)), "")</f>
        <v/>
      </c>
      <c r="B2163" s="22"/>
      <c r="C2163" s="22"/>
      <c r="D2163" s="22"/>
      <c r="E2163" s="23"/>
      <c r="F2163" s="24"/>
      <c r="G2163" s="25"/>
      <c r="H2163" s="26"/>
      <c r="I2163" s="27"/>
      <c r="J2163" s="19"/>
      <c r="K2163" s="44"/>
      <c r="L2163" s="28"/>
      <c r="M2163" s="25"/>
      <c r="N2163" s="29"/>
      <c r="O2163" s="29"/>
      <c r="P2163" s="28"/>
      <c r="Q2163" s="30"/>
      <c r="R2163" s="28"/>
      <c r="S2163" s="28"/>
      <c r="T2163" s="28"/>
      <c r="U2163" s="31"/>
      <c r="V2163" s="32"/>
      <c r="W2163" s="32"/>
      <c r="X2163" s="32"/>
      <c r="Y2163" s="33"/>
      <c r="Z2163" s="33"/>
      <c r="AA2163" s="34"/>
      <c r="AB2163" s="40" t="str">
        <f>IF(AE2163 &gt; 0, IFERROR(IF(AND(AE2163 &gt; 0, AE2163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S2163 = ""), "Value in Column S is Required", IF(AF2163 &lt; 15, "At the time of Joining, age must be greater than 15 years", IF(AND(W2163 &gt; DATEVALUE("30/6/2024"), Y2163 = "Working"), "Column W and Y Logically Mismatched", IF(AND(X2163 &lt; DATEVALUE("1/7/2025"), Z2163 = "Working", X2163 &lt;&gt; ""), "Column X and Z Logically Mismatched", IF(AND(X2163 &lt;&gt; "", W2163 &gt;= X2163), "Column W and X Logically Missmatched",""))))))))))), ""), "")</f>
        <v/>
      </c>
      <c r="AC2163" s="37"/>
      <c r="AE2163" s="20">
        <f t="shared" si="66"/>
        <v>0</v>
      </c>
      <c r="AF2163" s="20">
        <f t="shared" si="67"/>
        <v>0</v>
      </c>
    </row>
    <row r="2164" spans="1:32" ht="30" customHeight="1">
      <c r="A2164" s="21" t="str">
        <f>IFERROR(INDEX(PQR_Dept!$A$2:$A$21166, MATCH(B2164, PQR_Dept!$B$2:$B$21106, 0)), "")</f>
        <v/>
      </c>
      <c r="B2164" s="22"/>
      <c r="C2164" s="22"/>
      <c r="D2164" s="22"/>
      <c r="E2164" s="23"/>
      <c r="F2164" s="24"/>
      <c r="G2164" s="25"/>
      <c r="H2164" s="26"/>
      <c r="I2164" s="27"/>
      <c r="J2164" s="19"/>
      <c r="K2164" s="44"/>
      <c r="L2164" s="28"/>
      <c r="M2164" s="25"/>
      <c r="N2164" s="29"/>
      <c r="O2164" s="29"/>
      <c r="P2164" s="28"/>
      <c r="Q2164" s="30"/>
      <c r="R2164" s="28"/>
      <c r="S2164" s="28"/>
      <c r="T2164" s="28"/>
      <c r="U2164" s="31"/>
      <c r="V2164" s="32"/>
      <c r="W2164" s="32"/>
      <c r="X2164" s="32"/>
      <c r="Y2164" s="33"/>
      <c r="Z2164" s="33"/>
      <c r="AA2164" s="34"/>
      <c r="AB2164" s="40" t="str">
        <f>IF(AE2164 &gt; 0, IFERROR(IF(AND(AE2164 &gt; 0, AE2164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S2164 = ""), "Value in Column S is Required", IF(AF2164 &lt; 15, "At the time of Joining, age must be greater than 15 years", IF(AND(W2164 &gt; DATEVALUE("30/6/2024"), Y2164 = "Working"), "Column W and Y Logically Mismatched", IF(AND(X2164 &lt; DATEVALUE("1/7/2025"), Z2164 = "Working", X2164 &lt;&gt; ""), "Column X and Z Logically Mismatched", IF(AND(X2164 &lt;&gt; "", W2164 &gt;= X2164), "Column W and X Logically Missmatched",""))))))))))), ""), "")</f>
        <v/>
      </c>
      <c r="AC2164" s="37"/>
      <c r="AE2164" s="20">
        <f t="shared" si="66"/>
        <v>0</v>
      </c>
      <c r="AF2164" s="20">
        <f t="shared" si="67"/>
        <v>0</v>
      </c>
    </row>
    <row r="2165" spans="1:32" ht="30" customHeight="1">
      <c r="A2165" s="21" t="str">
        <f>IFERROR(INDEX(PQR_Dept!$A$2:$A$21166, MATCH(B2165, PQR_Dept!$B$2:$B$21106, 0)), "")</f>
        <v/>
      </c>
      <c r="B2165" s="22"/>
      <c r="C2165" s="22"/>
      <c r="D2165" s="22"/>
      <c r="E2165" s="23"/>
      <c r="F2165" s="24"/>
      <c r="G2165" s="25"/>
      <c r="H2165" s="26"/>
      <c r="I2165" s="27"/>
      <c r="J2165" s="19"/>
      <c r="K2165" s="44"/>
      <c r="L2165" s="28"/>
      <c r="M2165" s="25"/>
      <c r="N2165" s="29"/>
      <c r="O2165" s="29"/>
      <c r="P2165" s="28"/>
      <c r="Q2165" s="30"/>
      <c r="R2165" s="28"/>
      <c r="S2165" s="28"/>
      <c r="T2165" s="28"/>
      <c r="U2165" s="31"/>
      <c r="V2165" s="32"/>
      <c r="W2165" s="32"/>
      <c r="X2165" s="32"/>
      <c r="Y2165" s="33"/>
      <c r="Z2165" s="33"/>
      <c r="AA2165" s="34"/>
      <c r="AB2165" s="40" t="str">
        <f>IF(AE2165 &gt; 0, IFERROR(IF(AND(AE2165 &gt; 0, AE2165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S2165 = ""), "Value in Column S is Required", IF(AF2165 &lt; 15, "At the time of Joining, age must be greater than 15 years", IF(AND(W2165 &gt; DATEVALUE("30/6/2024"), Y2165 = "Working"), "Column W and Y Logically Mismatched", IF(AND(X2165 &lt; DATEVALUE("1/7/2025"), Z2165 = "Working", X2165 &lt;&gt; ""), "Column X and Z Logically Mismatched", IF(AND(X2165 &lt;&gt; "", W2165 &gt;= X2165), "Column W and X Logically Missmatched",""))))))))))), ""), "")</f>
        <v/>
      </c>
      <c r="AC2165" s="37"/>
      <c r="AE2165" s="20">
        <f t="shared" si="66"/>
        <v>0</v>
      </c>
      <c r="AF2165" s="20">
        <f t="shared" si="67"/>
        <v>0</v>
      </c>
    </row>
    <row r="2166" spans="1:32" ht="30" customHeight="1">
      <c r="A2166" s="21" t="str">
        <f>IFERROR(INDEX(PQR_Dept!$A$2:$A$21166, MATCH(B2166, PQR_Dept!$B$2:$B$21106, 0)), "")</f>
        <v/>
      </c>
      <c r="B2166" s="22"/>
      <c r="C2166" s="22"/>
      <c r="D2166" s="22"/>
      <c r="E2166" s="23"/>
      <c r="F2166" s="24"/>
      <c r="G2166" s="25"/>
      <c r="H2166" s="26"/>
      <c r="I2166" s="27"/>
      <c r="J2166" s="19"/>
      <c r="K2166" s="44"/>
      <c r="L2166" s="28"/>
      <c r="M2166" s="25"/>
      <c r="N2166" s="29"/>
      <c r="O2166" s="29"/>
      <c r="P2166" s="28"/>
      <c r="Q2166" s="30"/>
      <c r="R2166" s="28"/>
      <c r="S2166" s="28"/>
      <c r="T2166" s="28"/>
      <c r="U2166" s="31"/>
      <c r="V2166" s="32"/>
      <c r="W2166" s="32"/>
      <c r="X2166" s="32"/>
      <c r="Y2166" s="33"/>
      <c r="Z2166" s="33"/>
      <c r="AA2166" s="34"/>
      <c r="AB2166" s="40" t="str">
        <f>IF(AE2166 &gt; 0, IFERROR(IF(AND(AE2166 &gt; 0, AE2166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S2166 = ""), "Value in Column S is Required", IF(AF2166 &lt; 15, "At the time of Joining, age must be greater than 15 years", IF(AND(W2166 &gt; DATEVALUE("30/6/2024"), Y2166 = "Working"), "Column W and Y Logically Mismatched", IF(AND(X2166 &lt; DATEVALUE("1/7/2025"), Z2166 = "Working", X2166 &lt;&gt; ""), "Column X and Z Logically Mismatched", IF(AND(X2166 &lt;&gt; "", W2166 &gt;= X2166), "Column W and X Logically Missmatched",""))))))))))), ""), "")</f>
        <v/>
      </c>
      <c r="AC2166" s="37"/>
      <c r="AE2166" s="20">
        <f t="shared" si="66"/>
        <v>0</v>
      </c>
      <c r="AF2166" s="20">
        <f t="shared" si="67"/>
        <v>0</v>
      </c>
    </row>
    <row r="2167" spans="1:32" ht="30" customHeight="1">
      <c r="A2167" s="21" t="str">
        <f>IFERROR(INDEX(PQR_Dept!$A$2:$A$21166, MATCH(B2167, PQR_Dept!$B$2:$B$21106, 0)), "")</f>
        <v/>
      </c>
      <c r="B2167" s="22"/>
      <c r="C2167" s="22"/>
      <c r="D2167" s="22"/>
      <c r="E2167" s="23"/>
      <c r="F2167" s="24"/>
      <c r="G2167" s="25"/>
      <c r="H2167" s="26"/>
      <c r="I2167" s="27"/>
      <c r="J2167" s="19"/>
      <c r="K2167" s="44"/>
      <c r="L2167" s="28"/>
      <c r="M2167" s="25"/>
      <c r="N2167" s="29"/>
      <c r="O2167" s="29"/>
      <c r="P2167" s="28"/>
      <c r="Q2167" s="30"/>
      <c r="R2167" s="28"/>
      <c r="S2167" s="28"/>
      <c r="T2167" s="28"/>
      <c r="U2167" s="31"/>
      <c r="V2167" s="32"/>
      <c r="W2167" s="32"/>
      <c r="X2167" s="32"/>
      <c r="Y2167" s="33"/>
      <c r="Z2167" s="33"/>
      <c r="AA2167" s="34"/>
      <c r="AB2167" s="40" t="str">
        <f>IF(AE2167 &gt; 0, IFERROR(IF(AND(AE2167 &gt; 0, AE2167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S2167 = ""), "Value in Column S is Required", IF(AF2167 &lt; 15, "At the time of Joining, age must be greater than 15 years", IF(AND(W2167 &gt; DATEVALUE("30/6/2024"), Y2167 = "Working"), "Column W and Y Logically Mismatched", IF(AND(X2167 &lt; DATEVALUE("1/7/2025"), Z2167 = "Working", X2167 &lt;&gt; ""), "Column X and Z Logically Mismatched", IF(AND(X2167 &lt;&gt; "", W2167 &gt;= X2167), "Column W and X Logically Missmatched",""))))))))))), ""), "")</f>
        <v/>
      </c>
      <c r="AC2167" s="37"/>
      <c r="AE2167" s="20">
        <f t="shared" si="66"/>
        <v>0</v>
      </c>
      <c r="AF2167" s="20">
        <f t="shared" si="67"/>
        <v>0</v>
      </c>
    </row>
    <row r="2168" spans="1:32" ht="30" customHeight="1">
      <c r="A2168" s="21" t="str">
        <f>IFERROR(INDEX(PQR_Dept!$A$2:$A$21166, MATCH(B2168, PQR_Dept!$B$2:$B$21106, 0)), "")</f>
        <v/>
      </c>
      <c r="B2168" s="22"/>
      <c r="C2168" s="22"/>
      <c r="D2168" s="22"/>
      <c r="E2168" s="23"/>
      <c r="F2168" s="24"/>
      <c r="G2168" s="25"/>
      <c r="H2168" s="26"/>
      <c r="I2168" s="27"/>
      <c r="J2168" s="19"/>
      <c r="K2168" s="44"/>
      <c r="L2168" s="28"/>
      <c r="M2168" s="25"/>
      <c r="N2168" s="29"/>
      <c r="O2168" s="29"/>
      <c r="P2168" s="28"/>
      <c r="Q2168" s="30"/>
      <c r="R2168" s="28"/>
      <c r="S2168" s="28"/>
      <c r="T2168" s="28"/>
      <c r="U2168" s="31"/>
      <c r="V2168" s="32"/>
      <c r="W2168" s="32"/>
      <c r="X2168" s="32"/>
      <c r="Y2168" s="33"/>
      <c r="Z2168" s="33"/>
      <c r="AA2168" s="34"/>
      <c r="AB2168" s="40" t="str">
        <f>IF(AE2168 &gt; 0, IFERROR(IF(AND(AE2168 &gt; 0, AE2168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S2168 = ""), "Value in Column S is Required", IF(AF2168 &lt; 15, "At the time of Joining, age must be greater than 15 years", IF(AND(W2168 &gt; DATEVALUE("30/6/2024"), Y2168 = "Working"), "Column W and Y Logically Mismatched", IF(AND(X2168 &lt; DATEVALUE("1/7/2025"), Z2168 = "Working", X2168 &lt;&gt; ""), "Column X and Z Logically Mismatched", IF(AND(X2168 &lt;&gt; "", W2168 &gt;= X2168), "Column W and X Logically Missmatched",""))))))))))), ""), "")</f>
        <v/>
      </c>
      <c r="AC2168" s="37"/>
      <c r="AE2168" s="20">
        <f t="shared" si="66"/>
        <v>0</v>
      </c>
      <c r="AF2168" s="20">
        <f t="shared" si="67"/>
        <v>0</v>
      </c>
    </row>
    <row r="2169" spans="1:32" ht="30" customHeight="1">
      <c r="A2169" s="21" t="str">
        <f>IFERROR(INDEX(PQR_Dept!$A$2:$A$21166, MATCH(B2169, PQR_Dept!$B$2:$B$21106, 0)), "")</f>
        <v/>
      </c>
      <c r="B2169" s="22"/>
      <c r="C2169" s="22"/>
      <c r="D2169" s="22"/>
      <c r="E2169" s="23"/>
      <c r="F2169" s="24"/>
      <c r="G2169" s="25"/>
      <c r="H2169" s="26"/>
      <c r="I2169" s="27"/>
      <c r="J2169" s="19"/>
      <c r="K2169" s="44"/>
      <c r="L2169" s="28"/>
      <c r="M2169" s="25"/>
      <c r="N2169" s="29"/>
      <c r="O2169" s="29"/>
      <c r="P2169" s="28"/>
      <c r="Q2169" s="30"/>
      <c r="R2169" s="28"/>
      <c r="S2169" s="28"/>
      <c r="T2169" s="28"/>
      <c r="U2169" s="31"/>
      <c r="V2169" s="32"/>
      <c r="W2169" s="32"/>
      <c r="X2169" s="32"/>
      <c r="Y2169" s="33"/>
      <c r="Z2169" s="33"/>
      <c r="AA2169" s="34"/>
      <c r="AB2169" s="40" t="str">
        <f>IF(AE2169 &gt; 0, IFERROR(IF(AND(AE2169 &gt; 0, AE2169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S2169 = ""), "Value in Column S is Required", IF(AF2169 &lt; 15, "At the time of Joining, age must be greater than 15 years", IF(AND(W2169 &gt; DATEVALUE("30/6/2024"), Y2169 = "Working"), "Column W and Y Logically Mismatched", IF(AND(X2169 &lt; DATEVALUE("1/7/2025"), Z2169 = "Working", X2169 &lt;&gt; ""), "Column X and Z Logically Mismatched", IF(AND(X2169 &lt;&gt; "", W2169 &gt;= X2169), "Column W and X Logically Missmatched",""))))))))))), ""), "")</f>
        <v/>
      </c>
      <c r="AC2169" s="37"/>
      <c r="AE2169" s="20">
        <f t="shared" si="66"/>
        <v>0</v>
      </c>
      <c r="AF2169" s="20">
        <f t="shared" si="67"/>
        <v>0</v>
      </c>
    </row>
    <row r="2170" spans="1:32" ht="30" customHeight="1">
      <c r="A2170" s="21" t="str">
        <f>IFERROR(INDEX(PQR_Dept!$A$2:$A$21166, MATCH(B2170, PQR_Dept!$B$2:$B$21106, 0)), "")</f>
        <v/>
      </c>
      <c r="B2170" s="22"/>
      <c r="C2170" s="22"/>
      <c r="D2170" s="22"/>
      <c r="E2170" s="23"/>
      <c r="F2170" s="24"/>
      <c r="G2170" s="25"/>
      <c r="H2170" s="26"/>
      <c r="I2170" s="27"/>
      <c r="J2170" s="19"/>
      <c r="K2170" s="44"/>
      <c r="L2170" s="28"/>
      <c r="M2170" s="25"/>
      <c r="N2170" s="29"/>
      <c r="O2170" s="29"/>
      <c r="P2170" s="28"/>
      <c r="Q2170" s="30"/>
      <c r="R2170" s="28"/>
      <c r="S2170" s="28"/>
      <c r="T2170" s="28"/>
      <c r="U2170" s="31"/>
      <c r="V2170" s="32"/>
      <c r="W2170" s="32"/>
      <c r="X2170" s="32"/>
      <c r="Y2170" s="33"/>
      <c r="Z2170" s="33"/>
      <c r="AA2170" s="34"/>
      <c r="AB2170" s="40" t="str">
        <f>IF(AE2170 &gt; 0, IFERROR(IF(AND(AE2170 &gt; 0, AE2170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S2170 = ""), "Value in Column S is Required", IF(AF2170 &lt; 15, "At the time of Joining, age must be greater than 15 years", IF(AND(W2170 &gt; DATEVALUE("30/6/2024"), Y2170 = "Working"), "Column W and Y Logically Mismatched", IF(AND(X2170 &lt; DATEVALUE("1/7/2025"), Z2170 = "Working", X2170 &lt;&gt; ""), "Column X and Z Logically Mismatched", IF(AND(X2170 &lt;&gt; "", W2170 &gt;= X2170), "Column W and X Logically Missmatched",""))))))))))), ""), "")</f>
        <v/>
      </c>
      <c r="AC2170" s="37"/>
      <c r="AE2170" s="20">
        <f t="shared" si="66"/>
        <v>0</v>
      </c>
      <c r="AF2170" s="20">
        <f t="shared" si="67"/>
        <v>0</v>
      </c>
    </row>
    <row r="2171" spans="1:32" ht="30" customHeight="1">
      <c r="A2171" s="21" t="str">
        <f>IFERROR(INDEX(PQR_Dept!$A$2:$A$21166, MATCH(B2171, PQR_Dept!$B$2:$B$21106, 0)), "")</f>
        <v/>
      </c>
      <c r="B2171" s="22"/>
      <c r="C2171" s="22"/>
      <c r="D2171" s="22"/>
      <c r="E2171" s="23"/>
      <c r="F2171" s="24"/>
      <c r="G2171" s="25"/>
      <c r="H2171" s="26"/>
      <c r="I2171" s="27"/>
      <c r="J2171" s="19"/>
      <c r="K2171" s="44"/>
      <c r="L2171" s="28"/>
      <c r="M2171" s="25"/>
      <c r="N2171" s="29"/>
      <c r="O2171" s="29"/>
      <c r="P2171" s="28"/>
      <c r="Q2171" s="30"/>
      <c r="R2171" s="28"/>
      <c r="S2171" s="28"/>
      <c r="T2171" s="28"/>
      <c r="U2171" s="31"/>
      <c r="V2171" s="32"/>
      <c r="W2171" s="32"/>
      <c r="X2171" s="32"/>
      <c r="Y2171" s="33"/>
      <c r="Z2171" s="33"/>
      <c r="AA2171" s="34"/>
      <c r="AB2171" s="40" t="str">
        <f>IF(AE2171 &gt; 0, IFERROR(IF(AND(AE2171 &gt; 0, AE2171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S2171 = ""), "Value in Column S is Required", IF(AF2171 &lt; 15, "At the time of Joining, age must be greater than 15 years", IF(AND(W2171 &gt; DATEVALUE("30/6/2024"), Y2171 = "Working"), "Column W and Y Logically Mismatched", IF(AND(X2171 &lt; DATEVALUE("1/7/2025"), Z2171 = "Working", X2171 &lt;&gt; ""), "Column X and Z Logically Mismatched", IF(AND(X2171 &lt;&gt; "", W2171 &gt;= X2171), "Column W and X Logically Missmatched",""))))))))))), ""), "")</f>
        <v/>
      </c>
      <c r="AC2171" s="37"/>
      <c r="AE2171" s="20">
        <f t="shared" si="66"/>
        <v>0</v>
      </c>
      <c r="AF2171" s="20">
        <f t="shared" si="67"/>
        <v>0</v>
      </c>
    </row>
    <row r="2172" spans="1:32" ht="30" customHeight="1">
      <c r="A2172" s="21" t="str">
        <f>IFERROR(INDEX(PQR_Dept!$A$2:$A$21166, MATCH(B2172, PQR_Dept!$B$2:$B$21106, 0)), "")</f>
        <v/>
      </c>
      <c r="B2172" s="22"/>
      <c r="C2172" s="22"/>
      <c r="D2172" s="22"/>
      <c r="E2172" s="23"/>
      <c r="F2172" s="24"/>
      <c r="G2172" s="25"/>
      <c r="H2172" s="26"/>
      <c r="I2172" s="27"/>
      <c r="J2172" s="19"/>
      <c r="K2172" s="44"/>
      <c r="L2172" s="28"/>
      <c r="M2172" s="25"/>
      <c r="N2172" s="29"/>
      <c r="O2172" s="29"/>
      <c r="P2172" s="28"/>
      <c r="Q2172" s="30"/>
      <c r="R2172" s="28"/>
      <c r="S2172" s="28"/>
      <c r="T2172" s="28"/>
      <c r="U2172" s="31"/>
      <c r="V2172" s="32"/>
      <c r="W2172" s="32"/>
      <c r="X2172" s="32"/>
      <c r="Y2172" s="33"/>
      <c r="Z2172" s="33"/>
      <c r="AA2172" s="34"/>
      <c r="AB2172" s="40" t="str">
        <f>IF(AE2172 &gt; 0, IFERROR(IF(AND(AE2172 &gt; 0, AE2172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S2172 = ""), "Value in Column S is Required", IF(AF2172 &lt; 15, "At the time of Joining, age must be greater than 15 years", IF(AND(W2172 &gt; DATEVALUE("30/6/2024"), Y2172 = "Working"), "Column W and Y Logically Mismatched", IF(AND(X2172 &lt; DATEVALUE("1/7/2025"), Z2172 = "Working", X2172 &lt;&gt; ""), "Column X and Z Logically Mismatched", IF(AND(X2172 &lt;&gt; "", W2172 &gt;= X2172), "Column W and X Logically Missmatched",""))))))))))), ""), "")</f>
        <v/>
      </c>
      <c r="AC2172" s="37"/>
      <c r="AE2172" s="20">
        <f t="shared" si="66"/>
        <v>0</v>
      </c>
      <c r="AF2172" s="20">
        <f t="shared" si="67"/>
        <v>0</v>
      </c>
    </row>
    <row r="2173" spans="1:32" ht="30" customHeight="1">
      <c r="A2173" s="21" t="str">
        <f>IFERROR(INDEX(PQR_Dept!$A$2:$A$21166, MATCH(B2173, PQR_Dept!$B$2:$B$21106, 0)), "")</f>
        <v/>
      </c>
      <c r="B2173" s="22"/>
      <c r="C2173" s="22"/>
      <c r="D2173" s="22"/>
      <c r="E2173" s="23"/>
      <c r="F2173" s="24"/>
      <c r="G2173" s="25"/>
      <c r="H2173" s="26"/>
      <c r="I2173" s="27"/>
      <c r="J2173" s="19"/>
      <c r="K2173" s="44"/>
      <c r="L2173" s="28"/>
      <c r="M2173" s="25"/>
      <c r="N2173" s="29"/>
      <c r="O2173" s="29"/>
      <c r="P2173" s="28"/>
      <c r="Q2173" s="30"/>
      <c r="R2173" s="28"/>
      <c r="S2173" s="28"/>
      <c r="T2173" s="28"/>
      <c r="U2173" s="31"/>
      <c r="V2173" s="32"/>
      <c r="W2173" s="32"/>
      <c r="X2173" s="32"/>
      <c r="Y2173" s="33"/>
      <c r="Z2173" s="33"/>
      <c r="AA2173" s="34"/>
      <c r="AB2173" s="40" t="str">
        <f>IF(AE2173 &gt; 0, IFERROR(IF(AND(AE2173 &gt; 0, AE2173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S2173 = ""), "Value in Column S is Required", IF(AF2173 &lt; 15, "At the time of Joining, age must be greater than 15 years", IF(AND(W2173 &gt; DATEVALUE("30/6/2024"), Y2173 = "Working"), "Column W and Y Logically Mismatched", IF(AND(X2173 &lt; DATEVALUE("1/7/2025"), Z2173 = "Working", X2173 &lt;&gt; ""), "Column X and Z Logically Mismatched", IF(AND(X2173 &lt;&gt; "", W2173 &gt;= X2173), "Column W and X Logically Missmatched",""))))))))))), ""), "")</f>
        <v/>
      </c>
      <c r="AC2173" s="37"/>
      <c r="AE2173" s="20">
        <f t="shared" si="66"/>
        <v>0</v>
      </c>
      <c r="AF2173" s="20">
        <f t="shared" si="67"/>
        <v>0</v>
      </c>
    </row>
    <row r="2174" spans="1:32" ht="30" customHeight="1">
      <c r="A2174" s="21" t="str">
        <f>IFERROR(INDEX(PQR_Dept!$A$2:$A$21166, MATCH(B2174, PQR_Dept!$B$2:$B$21106, 0)), "")</f>
        <v/>
      </c>
      <c r="B2174" s="22"/>
      <c r="C2174" s="22"/>
      <c r="D2174" s="22"/>
      <c r="E2174" s="23"/>
      <c r="F2174" s="24"/>
      <c r="G2174" s="25"/>
      <c r="H2174" s="26"/>
      <c r="I2174" s="27"/>
      <c r="J2174" s="19"/>
      <c r="K2174" s="44"/>
      <c r="L2174" s="28"/>
      <c r="M2174" s="25"/>
      <c r="N2174" s="29"/>
      <c r="O2174" s="29"/>
      <c r="P2174" s="28"/>
      <c r="Q2174" s="30"/>
      <c r="R2174" s="28"/>
      <c r="S2174" s="28"/>
      <c r="T2174" s="28"/>
      <c r="U2174" s="31"/>
      <c r="V2174" s="32"/>
      <c r="W2174" s="32"/>
      <c r="X2174" s="32"/>
      <c r="Y2174" s="33"/>
      <c r="Z2174" s="33"/>
      <c r="AA2174" s="34"/>
      <c r="AB2174" s="40" t="str">
        <f>IF(AE2174 &gt; 0, IFERROR(IF(AND(AE2174 &gt; 0, AE2174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S2174 = ""), "Value in Column S is Required", IF(AF2174 &lt; 15, "At the time of Joining, age must be greater than 15 years", IF(AND(W2174 &gt; DATEVALUE("30/6/2024"), Y2174 = "Working"), "Column W and Y Logically Mismatched", IF(AND(X2174 &lt; DATEVALUE("1/7/2025"), Z2174 = "Working", X2174 &lt;&gt; ""), "Column X and Z Logically Mismatched", IF(AND(X2174 &lt;&gt; "", W2174 &gt;= X2174), "Column W and X Logically Missmatched",""))))))))))), ""), "")</f>
        <v/>
      </c>
      <c r="AC2174" s="37"/>
      <c r="AE2174" s="20">
        <f t="shared" si="66"/>
        <v>0</v>
      </c>
      <c r="AF2174" s="20">
        <f t="shared" si="67"/>
        <v>0</v>
      </c>
    </row>
    <row r="2175" spans="1:32" ht="30" customHeight="1">
      <c r="A2175" s="21" t="str">
        <f>IFERROR(INDEX(PQR_Dept!$A$2:$A$21166, MATCH(B2175, PQR_Dept!$B$2:$B$21106, 0)), "")</f>
        <v/>
      </c>
      <c r="B2175" s="22"/>
      <c r="C2175" s="22"/>
      <c r="D2175" s="22"/>
      <c r="E2175" s="23"/>
      <c r="F2175" s="24"/>
      <c r="G2175" s="25"/>
      <c r="H2175" s="26"/>
      <c r="I2175" s="27"/>
      <c r="J2175" s="19"/>
      <c r="K2175" s="44"/>
      <c r="L2175" s="28"/>
      <c r="M2175" s="25"/>
      <c r="N2175" s="29"/>
      <c r="O2175" s="29"/>
      <c r="P2175" s="28"/>
      <c r="Q2175" s="30"/>
      <c r="R2175" s="28"/>
      <c r="S2175" s="28"/>
      <c r="T2175" s="28"/>
      <c r="U2175" s="31"/>
      <c r="V2175" s="32"/>
      <c r="W2175" s="32"/>
      <c r="X2175" s="32"/>
      <c r="Y2175" s="33"/>
      <c r="Z2175" s="33"/>
      <c r="AA2175" s="34"/>
      <c r="AB2175" s="40" t="str">
        <f>IF(AE2175 &gt; 0, IFERROR(IF(AND(AE2175 &gt; 0, AE2175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S2175 = ""), "Value in Column S is Required", IF(AF2175 &lt; 15, "At the time of Joining, age must be greater than 15 years", IF(AND(W2175 &gt; DATEVALUE("30/6/2024"), Y2175 = "Working"), "Column W and Y Logically Mismatched", IF(AND(X2175 &lt; DATEVALUE("1/7/2025"), Z2175 = "Working", X2175 &lt;&gt; ""), "Column X and Z Logically Mismatched", IF(AND(X2175 &lt;&gt; "", W2175 &gt;= X2175), "Column W and X Logically Missmatched",""))))))))))), ""), "")</f>
        <v/>
      </c>
      <c r="AC2175" s="37"/>
      <c r="AE2175" s="20">
        <f t="shared" si="66"/>
        <v>0</v>
      </c>
      <c r="AF2175" s="20">
        <f t="shared" si="67"/>
        <v>0</v>
      </c>
    </row>
    <row r="2176" spans="1:32" ht="30" customHeight="1">
      <c r="A2176" s="21" t="str">
        <f>IFERROR(INDEX(PQR_Dept!$A$2:$A$21166, MATCH(B2176, PQR_Dept!$B$2:$B$21106, 0)), "")</f>
        <v/>
      </c>
      <c r="B2176" s="22"/>
      <c r="C2176" s="22"/>
      <c r="D2176" s="22"/>
      <c r="E2176" s="23"/>
      <c r="F2176" s="24"/>
      <c r="G2176" s="25"/>
      <c r="H2176" s="26"/>
      <c r="I2176" s="27"/>
      <c r="J2176" s="19"/>
      <c r="K2176" s="44"/>
      <c r="L2176" s="28"/>
      <c r="M2176" s="25"/>
      <c r="N2176" s="29"/>
      <c r="O2176" s="29"/>
      <c r="P2176" s="28"/>
      <c r="Q2176" s="30"/>
      <c r="R2176" s="28"/>
      <c r="S2176" s="28"/>
      <c r="T2176" s="28"/>
      <c r="U2176" s="31"/>
      <c r="V2176" s="32"/>
      <c r="W2176" s="32"/>
      <c r="X2176" s="32"/>
      <c r="Y2176" s="33"/>
      <c r="Z2176" s="33"/>
      <c r="AA2176" s="34"/>
      <c r="AB2176" s="40" t="str">
        <f>IF(AE2176 &gt; 0, IFERROR(IF(AND(AE2176 &gt; 0, AE2176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S2176 = ""), "Value in Column S is Required", IF(AF2176 &lt; 15, "At the time of Joining, age must be greater than 15 years", IF(AND(W2176 &gt; DATEVALUE("30/6/2024"), Y2176 = "Working"), "Column W and Y Logically Mismatched", IF(AND(X2176 &lt; DATEVALUE("1/7/2025"), Z2176 = "Working", X2176 &lt;&gt; ""), "Column X and Z Logically Mismatched", IF(AND(X2176 &lt;&gt; "", W2176 &gt;= X2176), "Column W and X Logically Missmatched",""))))))))))), ""), "")</f>
        <v/>
      </c>
      <c r="AC2176" s="37"/>
      <c r="AE2176" s="20">
        <f t="shared" si="66"/>
        <v>0</v>
      </c>
      <c r="AF2176" s="20">
        <f t="shared" si="67"/>
        <v>0</v>
      </c>
    </row>
    <row r="2177" spans="1:32" ht="30" customHeight="1">
      <c r="A2177" s="21" t="str">
        <f>IFERROR(INDEX(PQR_Dept!$A$2:$A$21166, MATCH(B2177, PQR_Dept!$B$2:$B$21106, 0)), "")</f>
        <v/>
      </c>
      <c r="B2177" s="22"/>
      <c r="C2177" s="22"/>
      <c r="D2177" s="22"/>
      <c r="E2177" s="23"/>
      <c r="F2177" s="24"/>
      <c r="G2177" s="25"/>
      <c r="H2177" s="26"/>
      <c r="I2177" s="27"/>
      <c r="J2177" s="19"/>
      <c r="K2177" s="44"/>
      <c r="L2177" s="28"/>
      <c r="M2177" s="25"/>
      <c r="N2177" s="29"/>
      <c r="O2177" s="29"/>
      <c r="P2177" s="28"/>
      <c r="Q2177" s="30"/>
      <c r="R2177" s="28"/>
      <c r="S2177" s="28"/>
      <c r="T2177" s="28"/>
      <c r="U2177" s="31"/>
      <c r="V2177" s="32"/>
      <c r="W2177" s="32"/>
      <c r="X2177" s="32"/>
      <c r="Y2177" s="33"/>
      <c r="Z2177" s="33"/>
      <c r="AA2177" s="34"/>
      <c r="AB2177" s="40" t="str">
        <f>IF(AE2177 &gt; 0, IFERROR(IF(AND(AE2177 &gt; 0, AE2177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S2177 = ""), "Value in Column S is Required", IF(AF2177 &lt; 15, "At the time of Joining, age must be greater than 15 years", IF(AND(W2177 &gt; DATEVALUE("30/6/2024"), Y2177 = "Working"), "Column W and Y Logically Mismatched", IF(AND(X2177 &lt; DATEVALUE("1/7/2025"), Z2177 = "Working", X2177 &lt;&gt; ""), "Column X and Z Logically Mismatched", IF(AND(X2177 &lt;&gt; "", W2177 &gt;= X2177), "Column W and X Logically Missmatched",""))))))))))), ""), "")</f>
        <v/>
      </c>
      <c r="AC2177" s="37"/>
      <c r="AE2177" s="20">
        <f t="shared" si="66"/>
        <v>0</v>
      </c>
      <c r="AF2177" s="20">
        <f t="shared" si="67"/>
        <v>0</v>
      </c>
    </row>
    <row r="2178" spans="1:32" ht="30" customHeight="1">
      <c r="A2178" s="21" t="str">
        <f>IFERROR(INDEX(PQR_Dept!$A$2:$A$21166, MATCH(B2178, PQR_Dept!$B$2:$B$21106, 0)), "")</f>
        <v/>
      </c>
      <c r="B2178" s="22"/>
      <c r="C2178" s="22"/>
      <c r="D2178" s="22"/>
      <c r="E2178" s="23"/>
      <c r="F2178" s="24"/>
      <c r="G2178" s="25"/>
      <c r="H2178" s="26"/>
      <c r="I2178" s="27"/>
      <c r="J2178" s="19"/>
      <c r="K2178" s="44"/>
      <c r="L2178" s="28"/>
      <c r="M2178" s="25"/>
      <c r="N2178" s="29"/>
      <c r="O2178" s="29"/>
      <c r="P2178" s="28"/>
      <c r="Q2178" s="30"/>
      <c r="R2178" s="28"/>
      <c r="S2178" s="28"/>
      <c r="T2178" s="28"/>
      <c r="U2178" s="31"/>
      <c r="V2178" s="32"/>
      <c r="W2178" s="32"/>
      <c r="X2178" s="32"/>
      <c r="Y2178" s="33"/>
      <c r="Z2178" s="33"/>
      <c r="AA2178" s="34"/>
      <c r="AB2178" s="40" t="str">
        <f>IF(AE2178 &gt; 0, IFERROR(IF(AND(AE2178 &gt; 0, AE2178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S2178 = ""), "Value in Column S is Required", IF(AF2178 &lt; 15, "At the time of Joining, age must be greater than 15 years", IF(AND(W2178 &gt; DATEVALUE("30/6/2024"), Y2178 = "Working"), "Column W and Y Logically Mismatched", IF(AND(X2178 &lt; DATEVALUE("1/7/2025"), Z2178 = "Working", X2178 &lt;&gt; ""), "Column X and Z Logically Mismatched", IF(AND(X2178 &lt;&gt; "", W2178 &gt;= X2178), "Column W and X Logically Missmatched",""))))))))))), ""), "")</f>
        <v/>
      </c>
      <c r="AC2178" s="37"/>
      <c r="AE2178" s="20">
        <f t="shared" si="66"/>
        <v>0</v>
      </c>
      <c r="AF2178" s="20">
        <f t="shared" si="67"/>
        <v>0</v>
      </c>
    </row>
    <row r="2179" spans="1:32" ht="30" customHeight="1">
      <c r="A2179" s="21" t="str">
        <f>IFERROR(INDEX(PQR_Dept!$A$2:$A$21166, MATCH(B2179, PQR_Dept!$B$2:$B$21106, 0)), "")</f>
        <v/>
      </c>
      <c r="B2179" s="22"/>
      <c r="C2179" s="22"/>
      <c r="D2179" s="22"/>
      <c r="E2179" s="23"/>
      <c r="F2179" s="24"/>
      <c r="G2179" s="25"/>
      <c r="H2179" s="26"/>
      <c r="I2179" s="27"/>
      <c r="J2179" s="19"/>
      <c r="K2179" s="44"/>
      <c r="L2179" s="28"/>
      <c r="M2179" s="25"/>
      <c r="N2179" s="29"/>
      <c r="O2179" s="29"/>
      <c r="P2179" s="28"/>
      <c r="Q2179" s="30"/>
      <c r="R2179" s="28"/>
      <c r="S2179" s="28"/>
      <c r="T2179" s="28"/>
      <c r="U2179" s="31"/>
      <c r="V2179" s="32"/>
      <c r="W2179" s="32"/>
      <c r="X2179" s="32"/>
      <c r="Y2179" s="33"/>
      <c r="Z2179" s="33"/>
      <c r="AA2179" s="34"/>
      <c r="AB2179" s="40" t="str">
        <f>IF(AE2179 &gt; 0, IFERROR(IF(AND(AE2179 &gt; 0, AE2179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S2179 = ""), "Value in Column S is Required", IF(AF2179 &lt; 15, "At the time of Joining, age must be greater than 15 years", IF(AND(W2179 &gt; DATEVALUE("30/6/2024"), Y2179 = "Working"), "Column W and Y Logically Mismatched", IF(AND(X2179 &lt; DATEVALUE("1/7/2025"), Z2179 = "Working", X2179 &lt;&gt; ""), "Column X and Z Logically Mismatched", IF(AND(X2179 &lt;&gt; "", W2179 &gt;= X2179), "Column W and X Logically Missmatched",""))))))))))), ""), "")</f>
        <v/>
      </c>
      <c r="AC2179" s="37"/>
      <c r="AE2179" s="20">
        <f t="shared" ref="AE2179:AE2242" si="68">IF(B2179 &lt;&gt; "", COUNTA(Y2179:Z2179,V2179:W2179,T2179,P2179:Q2179,K2179:M2179,B2179:G2179), 0)</f>
        <v>0</v>
      </c>
      <c r="AF2179" s="20">
        <f t="shared" ref="AF2179:AF2242" si="69">YEARFRAC(V2179,W2179)</f>
        <v>0</v>
      </c>
    </row>
    <row r="2180" spans="1:32" ht="30" customHeight="1">
      <c r="A2180" s="21" t="str">
        <f>IFERROR(INDEX(PQR_Dept!$A$2:$A$21166, MATCH(B2180, PQR_Dept!$B$2:$B$21106, 0)), "")</f>
        <v/>
      </c>
      <c r="B2180" s="22"/>
      <c r="C2180" s="22"/>
      <c r="D2180" s="22"/>
      <c r="E2180" s="23"/>
      <c r="F2180" s="24"/>
      <c r="G2180" s="25"/>
      <c r="H2180" s="26"/>
      <c r="I2180" s="27"/>
      <c r="J2180" s="19"/>
      <c r="K2180" s="44"/>
      <c r="L2180" s="28"/>
      <c r="M2180" s="25"/>
      <c r="N2180" s="29"/>
      <c r="O2180" s="29"/>
      <c r="P2180" s="28"/>
      <c r="Q2180" s="30"/>
      <c r="R2180" s="28"/>
      <c r="S2180" s="28"/>
      <c r="T2180" s="28"/>
      <c r="U2180" s="31"/>
      <c r="V2180" s="32"/>
      <c r="W2180" s="32"/>
      <c r="X2180" s="32"/>
      <c r="Y2180" s="33"/>
      <c r="Z2180" s="33"/>
      <c r="AA2180" s="34"/>
      <c r="AB2180" s="40" t="str">
        <f>IF(AE2180 &gt; 0, IFERROR(IF(AND(AE2180 &gt; 0, AE2180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S2180 = ""), "Value in Column S is Required", IF(AF2180 &lt; 15, "At the time of Joining, age must be greater than 15 years", IF(AND(W2180 &gt; DATEVALUE("30/6/2024"), Y2180 = "Working"), "Column W and Y Logically Mismatched", IF(AND(X2180 &lt; DATEVALUE("1/7/2025"), Z2180 = "Working", X2180 &lt;&gt; ""), "Column X and Z Logically Mismatched", IF(AND(X2180 &lt;&gt; "", W2180 &gt;= X2180), "Column W and X Logically Missmatched",""))))))))))), ""), "")</f>
        <v/>
      </c>
      <c r="AC2180" s="37"/>
      <c r="AE2180" s="20">
        <f t="shared" si="68"/>
        <v>0</v>
      </c>
      <c r="AF2180" s="20">
        <f t="shared" si="69"/>
        <v>0</v>
      </c>
    </row>
    <row r="2181" spans="1:32" ht="30" customHeight="1">
      <c r="A2181" s="21" t="str">
        <f>IFERROR(INDEX(PQR_Dept!$A$2:$A$21166, MATCH(B2181, PQR_Dept!$B$2:$B$21106, 0)), "")</f>
        <v/>
      </c>
      <c r="B2181" s="22"/>
      <c r="C2181" s="22"/>
      <c r="D2181" s="22"/>
      <c r="E2181" s="23"/>
      <c r="F2181" s="24"/>
      <c r="G2181" s="25"/>
      <c r="H2181" s="26"/>
      <c r="I2181" s="27"/>
      <c r="J2181" s="19"/>
      <c r="K2181" s="44"/>
      <c r="L2181" s="28"/>
      <c r="M2181" s="25"/>
      <c r="N2181" s="29"/>
      <c r="O2181" s="29"/>
      <c r="P2181" s="28"/>
      <c r="Q2181" s="30"/>
      <c r="R2181" s="28"/>
      <c r="S2181" s="28"/>
      <c r="T2181" s="28"/>
      <c r="U2181" s="31"/>
      <c r="V2181" s="32"/>
      <c r="W2181" s="32"/>
      <c r="X2181" s="32"/>
      <c r="Y2181" s="33"/>
      <c r="Z2181" s="33"/>
      <c r="AA2181" s="34"/>
      <c r="AB2181" s="40" t="str">
        <f>IF(AE2181 &gt; 0, IFERROR(IF(AND(AE2181 &gt; 0, AE2181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S2181 = ""), "Value in Column S is Required", IF(AF2181 &lt; 15, "At the time of Joining, age must be greater than 15 years", IF(AND(W2181 &gt; DATEVALUE("30/6/2024"), Y2181 = "Working"), "Column W and Y Logically Mismatched", IF(AND(X2181 &lt; DATEVALUE("1/7/2025"), Z2181 = "Working", X2181 &lt;&gt; ""), "Column X and Z Logically Mismatched", IF(AND(X2181 &lt;&gt; "", W2181 &gt;= X2181), "Column W and X Logically Missmatched",""))))))))))), ""), "")</f>
        <v/>
      </c>
      <c r="AC2181" s="37"/>
      <c r="AE2181" s="20">
        <f t="shared" si="68"/>
        <v>0</v>
      </c>
      <c r="AF2181" s="20">
        <f t="shared" si="69"/>
        <v>0</v>
      </c>
    </row>
    <row r="2182" spans="1:32" ht="30" customHeight="1">
      <c r="A2182" s="21" t="str">
        <f>IFERROR(INDEX(PQR_Dept!$A$2:$A$21166, MATCH(B2182, PQR_Dept!$B$2:$B$21106, 0)), "")</f>
        <v/>
      </c>
      <c r="B2182" s="22"/>
      <c r="C2182" s="22"/>
      <c r="D2182" s="22"/>
      <c r="E2182" s="23"/>
      <c r="F2182" s="24"/>
      <c r="G2182" s="25"/>
      <c r="H2182" s="26"/>
      <c r="I2182" s="27"/>
      <c r="J2182" s="19"/>
      <c r="K2182" s="44"/>
      <c r="L2182" s="28"/>
      <c r="M2182" s="25"/>
      <c r="N2182" s="29"/>
      <c r="O2182" s="29"/>
      <c r="P2182" s="28"/>
      <c r="Q2182" s="30"/>
      <c r="R2182" s="28"/>
      <c r="S2182" s="28"/>
      <c r="T2182" s="28"/>
      <c r="U2182" s="31"/>
      <c r="V2182" s="32"/>
      <c r="W2182" s="32"/>
      <c r="X2182" s="32"/>
      <c r="Y2182" s="33"/>
      <c r="Z2182" s="33"/>
      <c r="AA2182" s="34"/>
      <c r="AB2182" s="40" t="str">
        <f>IF(AE2182 &gt; 0, IFERROR(IF(AND(AE2182 &gt; 0, AE2182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S2182 = ""), "Value in Column S is Required", IF(AF2182 &lt; 15, "At the time of Joining, age must be greater than 15 years", IF(AND(W2182 &gt; DATEVALUE("30/6/2024"), Y2182 = "Working"), "Column W and Y Logically Mismatched", IF(AND(X2182 &lt; DATEVALUE("1/7/2025"), Z2182 = "Working", X2182 &lt;&gt; ""), "Column X and Z Logically Mismatched", IF(AND(X2182 &lt;&gt; "", W2182 &gt;= X2182), "Column W and X Logically Missmatched",""))))))))))), ""), "")</f>
        <v/>
      </c>
      <c r="AC2182" s="37"/>
      <c r="AE2182" s="20">
        <f t="shared" si="68"/>
        <v>0</v>
      </c>
      <c r="AF2182" s="20">
        <f t="shared" si="69"/>
        <v>0</v>
      </c>
    </row>
    <row r="2183" spans="1:32" ht="30" customHeight="1">
      <c r="A2183" s="21" t="str">
        <f>IFERROR(INDEX(PQR_Dept!$A$2:$A$21166, MATCH(B2183, PQR_Dept!$B$2:$B$21106, 0)), "")</f>
        <v/>
      </c>
      <c r="B2183" s="22"/>
      <c r="C2183" s="22"/>
      <c r="D2183" s="22"/>
      <c r="E2183" s="23"/>
      <c r="F2183" s="24"/>
      <c r="G2183" s="25"/>
      <c r="H2183" s="26"/>
      <c r="I2183" s="27"/>
      <c r="J2183" s="19"/>
      <c r="K2183" s="44"/>
      <c r="L2183" s="28"/>
      <c r="M2183" s="25"/>
      <c r="N2183" s="29"/>
      <c r="O2183" s="29"/>
      <c r="P2183" s="28"/>
      <c r="Q2183" s="30"/>
      <c r="R2183" s="28"/>
      <c r="S2183" s="28"/>
      <c r="T2183" s="28"/>
      <c r="U2183" s="31"/>
      <c r="V2183" s="32"/>
      <c r="W2183" s="32"/>
      <c r="X2183" s="32"/>
      <c r="Y2183" s="33"/>
      <c r="Z2183" s="33"/>
      <c r="AA2183" s="34"/>
      <c r="AB2183" s="40" t="str">
        <f>IF(AE2183 &gt; 0, IFERROR(IF(AND(AE2183 &gt; 0, AE2183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S2183 = ""), "Value in Column S is Required", IF(AF2183 &lt; 15, "At the time of Joining, age must be greater than 15 years", IF(AND(W2183 &gt; DATEVALUE("30/6/2024"), Y2183 = "Working"), "Column W and Y Logically Mismatched", IF(AND(X2183 &lt; DATEVALUE("1/7/2025"), Z2183 = "Working", X2183 &lt;&gt; ""), "Column X and Z Logically Mismatched", IF(AND(X2183 &lt;&gt; "", W2183 &gt;= X2183), "Column W and X Logically Missmatched",""))))))))))), ""), "")</f>
        <v/>
      </c>
      <c r="AC2183" s="37"/>
      <c r="AE2183" s="20">
        <f t="shared" si="68"/>
        <v>0</v>
      </c>
      <c r="AF2183" s="20">
        <f t="shared" si="69"/>
        <v>0</v>
      </c>
    </row>
    <row r="2184" spans="1:32" ht="30" customHeight="1">
      <c r="A2184" s="21" t="str">
        <f>IFERROR(INDEX(PQR_Dept!$A$2:$A$21166, MATCH(B2184, PQR_Dept!$B$2:$B$21106, 0)), "")</f>
        <v/>
      </c>
      <c r="B2184" s="22"/>
      <c r="C2184" s="22"/>
      <c r="D2184" s="22"/>
      <c r="E2184" s="23"/>
      <c r="F2184" s="24"/>
      <c r="G2184" s="25"/>
      <c r="H2184" s="26"/>
      <c r="I2184" s="27"/>
      <c r="J2184" s="19"/>
      <c r="K2184" s="44"/>
      <c r="L2184" s="28"/>
      <c r="M2184" s="25"/>
      <c r="N2184" s="29"/>
      <c r="O2184" s="29"/>
      <c r="P2184" s="28"/>
      <c r="Q2184" s="30"/>
      <c r="R2184" s="28"/>
      <c r="S2184" s="28"/>
      <c r="T2184" s="28"/>
      <c r="U2184" s="31"/>
      <c r="V2184" s="32"/>
      <c r="W2184" s="32"/>
      <c r="X2184" s="32"/>
      <c r="Y2184" s="33"/>
      <c r="Z2184" s="33"/>
      <c r="AA2184" s="34"/>
      <c r="AB2184" s="40" t="str">
        <f>IF(AE2184 &gt; 0, IFERROR(IF(AND(AE2184 &gt; 0, AE2184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S2184 = ""), "Value in Column S is Required", IF(AF2184 &lt; 15, "At the time of Joining, age must be greater than 15 years", IF(AND(W2184 &gt; DATEVALUE("30/6/2024"), Y2184 = "Working"), "Column W and Y Logically Mismatched", IF(AND(X2184 &lt; DATEVALUE("1/7/2025"), Z2184 = "Working", X2184 &lt;&gt; ""), "Column X and Z Logically Mismatched", IF(AND(X2184 &lt;&gt; "", W2184 &gt;= X2184), "Column W and X Logically Missmatched",""))))))))))), ""), "")</f>
        <v/>
      </c>
      <c r="AC2184" s="37"/>
      <c r="AE2184" s="20">
        <f t="shared" si="68"/>
        <v>0</v>
      </c>
      <c r="AF2184" s="20">
        <f t="shared" si="69"/>
        <v>0</v>
      </c>
    </row>
    <row r="2185" spans="1:32" ht="30" customHeight="1">
      <c r="A2185" s="21" t="str">
        <f>IFERROR(INDEX(PQR_Dept!$A$2:$A$21166, MATCH(B2185, PQR_Dept!$B$2:$B$21106, 0)), "")</f>
        <v/>
      </c>
      <c r="B2185" s="22"/>
      <c r="C2185" s="22"/>
      <c r="D2185" s="22"/>
      <c r="E2185" s="23"/>
      <c r="F2185" s="24"/>
      <c r="G2185" s="25"/>
      <c r="H2185" s="26"/>
      <c r="I2185" s="27"/>
      <c r="J2185" s="19"/>
      <c r="K2185" s="44"/>
      <c r="L2185" s="28"/>
      <c r="M2185" s="25"/>
      <c r="N2185" s="29"/>
      <c r="O2185" s="29"/>
      <c r="P2185" s="28"/>
      <c r="Q2185" s="30"/>
      <c r="R2185" s="28"/>
      <c r="S2185" s="28"/>
      <c r="T2185" s="28"/>
      <c r="U2185" s="31"/>
      <c r="V2185" s="32"/>
      <c r="W2185" s="32"/>
      <c r="X2185" s="32"/>
      <c r="Y2185" s="33"/>
      <c r="Z2185" s="33"/>
      <c r="AA2185" s="34"/>
      <c r="AB2185" s="40" t="str">
        <f>IF(AE2185 &gt; 0, IFERROR(IF(AND(AE2185 &gt; 0, AE2185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S2185 = ""), "Value in Column S is Required", IF(AF2185 &lt; 15, "At the time of Joining, age must be greater than 15 years", IF(AND(W2185 &gt; DATEVALUE("30/6/2024"), Y2185 = "Working"), "Column W and Y Logically Mismatched", IF(AND(X2185 &lt; DATEVALUE("1/7/2025"), Z2185 = "Working", X2185 &lt;&gt; ""), "Column X and Z Logically Mismatched", IF(AND(X2185 &lt;&gt; "", W2185 &gt;= X2185), "Column W and X Logically Missmatched",""))))))))))), ""), "")</f>
        <v/>
      </c>
      <c r="AC2185" s="37"/>
      <c r="AE2185" s="20">
        <f t="shared" si="68"/>
        <v>0</v>
      </c>
      <c r="AF2185" s="20">
        <f t="shared" si="69"/>
        <v>0</v>
      </c>
    </row>
    <row r="2186" spans="1:32" ht="30" customHeight="1">
      <c r="A2186" s="21" t="str">
        <f>IFERROR(INDEX(PQR_Dept!$A$2:$A$21166, MATCH(B2186, PQR_Dept!$B$2:$B$21106, 0)), "")</f>
        <v/>
      </c>
      <c r="B2186" s="22"/>
      <c r="C2186" s="22"/>
      <c r="D2186" s="22"/>
      <c r="E2186" s="23"/>
      <c r="F2186" s="24"/>
      <c r="G2186" s="25"/>
      <c r="H2186" s="26"/>
      <c r="I2186" s="27"/>
      <c r="J2186" s="19"/>
      <c r="K2186" s="44"/>
      <c r="L2186" s="28"/>
      <c r="M2186" s="25"/>
      <c r="N2186" s="29"/>
      <c r="O2186" s="29"/>
      <c r="P2186" s="28"/>
      <c r="Q2186" s="30"/>
      <c r="R2186" s="28"/>
      <c r="S2186" s="28"/>
      <c r="T2186" s="28"/>
      <c r="U2186" s="31"/>
      <c r="V2186" s="32"/>
      <c r="W2186" s="32"/>
      <c r="X2186" s="32"/>
      <c r="Y2186" s="33"/>
      <c r="Z2186" s="33"/>
      <c r="AA2186" s="34"/>
      <c r="AB2186" s="40" t="str">
        <f>IF(AE2186 &gt; 0, IFERROR(IF(AND(AE2186 &gt; 0, AE2186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S2186 = ""), "Value in Column S is Required", IF(AF2186 &lt; 15, "At the time of Joining, age must be greater than 15 years", IF(AND(W2186 &gt; DATEVALUE("30/6/2024"), Y2186 = "Working"), "Column W and Y Logically Mismatched", IF(AND(X2186 &lt; DATEVALUE("1/7/2025"), Z2186 = "Working", X2186 &lt;&gt; ""), "Column X and Z Logically Mismatched", IF(AND(X2186 &lt;&gt; "", W2186 &gt;= X2186), "Column W and X Logically Missmatched",""))))))))))), ""), "")</f>
        <v/>
      </c>
      <c r="AC2186" s="37"/>
      <c r="AE2186" s="20">
        <f t="shared" si="68"/>
        <v>0</v>
      </c>
      <c r="AF2186" s="20">
        <f t="shared" si="69"/>
        <v>0</v>
      </c>
    </row>
    <row r="2187" spans="1:32" ht="30" customHeight="1">
      <c r="A2187" s="21" t="str">
        <f>IFERROR(INDEX(PQR_Dept!$A$2:$A$21166, MATCH(B2187, PQR_Dept!$B$2:$B$21106, 0)), "")</f>
        <v/>
      </c>
      <c r="B2187" s="22"/>
      <c r="C2187" s="22"/>
      <c r="D2187" s="22"/>
      <c r="E2187" s="23"/>
      <c r="F2187" s="24"/>
      <c r="G2187" s="25"/>
      <c r="H2187" s="26"/>
      <c r="I2187" s="27"/>
      <c r="J2187" s="19"/>
      <c r="K2187" s="44"/>
      <c r="L2187" s="28"/>
      <c r="M2187" s="25"/>
      <c r="N2187" s="29"/>
      <c r="O2187" s="29"/>
      <c r="P2187" s="28"/>
      <c r="Q2187" s="30"/>
      <c r="R2187" s="28"/>
      <c r="S2187" s="28"/>
      <c r="T2187" s="28"/>
      <c r="U2187" s="31"/>
      <c r="V2187" s="32"/>
      <c r="W2187" s="32"/>
      <c r="X2187" s="32"/>
      <c r="Y2187" s="33"/>
      <c r="Z2187" s="33"/>
      <c r="AA2187" s="34"/>
      <c r="AB2187" s="40" t="str">
        <f>IF(AE2187 &gt; 0, IFERROR(IF(AND(AE2187 &gt; 0, AE2187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S2187 = ""), "Value in Column S is Required", IF(AF2187 &lt; 15, "At the time of Joining, age must be greater than 15 years", IF(AND(W2187 &gt; DATEVALUE("30/6/2024"), Y2187 = "Working"), "Column W and Y Logically Mismatched", IF(AND(X2187 &lt; DATEVALUE("1/7/2025"), Z2187 = "Working", X2187 &lt;&gt; ""), "Column X and Z Logically Mismatched", IF(AND(X2187 &lt;&gt; "", W2187 &gt;= X2187), "Column W and X Logically Missmatched",""))))))))))), ""), "")</f>
        <v/>
      </c>
      <c r="AC2187" s="37"/>
      <c r="AE2187" s="20">
        <f t="shared" si="68"/>
        <v>0</v>
      </c>
      <c r="AF2187" s="20">
        <f t="shared" si="69"/>
        <v>0</v>
      </c>
    </row>
    <row r="2188" spans="1:32" ht="30" customHeight="1">
      <c r="A2188" s="21" t="str">
        <f>IFERROR(INDEX(PQR_Dept!$A$2:$A$21166, MATCH(B2188, PQR_Dept!$B$2:$B$21106, 0)), "")</f>
        <v/>
      </c>
      <c r="B2188" s="22"/>
      <c r="C2188" s="22"/>
      <c r="D2188" s="22"/>
      <c r="E2188" s="23"/>
      <c r="F2188" s="24"/>
      <c r="G2188" s="25"/>
      <c r="H2188" s="26"/>
      <c r="I2188" s="27"/>
      <c r="J2188" s="19"/>
      <c r="K2188" s="44"/>
      <c r="L2188" s="28"/>
      <c r="M2188" s="25"/>
      <c r="N2188" s="29"/>
      <c r="O2188" s="29"/>
      <c r="P2188" s="28"/>
      <c r="Q2188" s="30"/>
      <c r="R2188" s="28"/>
      <c r="S2188" s="28"/>
      <c r="T2188" s="28"/>
      <c r="U2188" s="31"/>
      <c r="V2188" s="32"/>
      <c r="W2188" s="32"/>
      <c r="X2188" s="32"/>
      <c r="Y2188" s="33"/>
      <c r="Z2188" s="33"/>
      <c r="AA2188" s="34"/>
      <c r="AB2188" s="40" t="str">
        <f>IF(AE2188 &gt; 0, IFERROR(IF(AND(AE2188 &gt; 0, AE2188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S2188 = ""), "Value in Column S is Required", IF(AF2188 &lt; 15, "At the time of Joining, age must be greater than 15 years", IF(AND(W2188 &gt; DATEVALUE("30/6/2024"), Y2188 = "Working"), "Column W and Y Logically Mismatched", IF(AND(X2188 &lt; DATEVALUE("1/7/2025"), Z2188 = "Working", X2188 &lt;&gt; ""), "Column X and Z Logically Mismatched", IF(AND(X2188 &lt;&gt; "", W2188 &gt;= X2188), "Column W and X Logically Missmatched",""))))))))))), ""), "")</f>
        <v/>
      </c>
      <c r="AC2188" s="37"/>
      <c r="AE2188" s="20">
        <f t="shared" si="68"/>
        <v>0</v>
      </c>
      <c r="AF2188" s="20">
        <f t="shared" si="69"/>
        <v>0</v>
      </c>
    </row>
    <row r="2189" spans="1:32" ht="30" customHeight="1">
      <c r="A2189" s="21" t="str">
        <f>IFERROR(INDEX(PQR_Dept!$A$2:$A$21166, MATCH(B2189, PQR_Dept!$B$2:$B$21106, 0)), "")</f>
        <v/>
      </c>
      <c r="B2189" s="22"/>
      <c r="C2189" s="22"/>
      <c r="D2189" s="22"/>
      <c r="E2189" s="23"/>
      <c r="F2189" s="24"/>
      <c r="G2189" s="25"/>
      <c r="H2189" s="26"/>
      <c r="I2189" s="27"/>
      <c r="J2189" s="19"/>
      <c r="K2189" s="44"/>
      <c r="L2189" s="28"/>
      <c r="M2189" s="25"/>
      <c r="N2189" s="29"/>
      <c r="O2189" s="29"/>
      <c r="P2189" s="28"/>
      <c r="Q2189" s="30"/>
      <c r="R2189" s="28"/>
      <c r="S2189" s="28"/>
      <c r="T2189" s="28"/>
      <c r="U2189" s="31"/>
      <c r="V2189" s="32"/>
      <c r="W2189" s="32"/>
      <c r="X2189" s="32"/>
      <c r="Y2189" s="33"/>
      <c r="Z2189" s="33"/>
      <c r="AA2189" s="34"/>
      <c r="AB2189" s="40" t="str">
        <f>IF(AE2189 &gt; 0, IFERROR(IF(AND(AE2189 &gt; 0, AE2189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S2189 = ""), "Value in Column S is Required", IF(AF2189 &lt; 15, "At the time of Joining, age must be greater than 15 years", IF(AND(W2189 &gt; DATEVALUE("30/6/2024"), Y2189 = "Working"), "Column W and Y Logically Mismatched", IF(AND(X2189 &lt; DATEVALUE("1/7/2025"), Z2189 = "Working", X2189 &lt;&gt; ""), "Column X and Z Logically Mismatched", IF(AND(X2189 &lt;&gt; "", W2189 &gt;= X2189), "Column W and X Logically Missmatched",""))))))))))), ""), "")</f>
        <v/>
      </c>
      <c r="AC2189" s="37"/>
      <c r="AE2189" s="20">
        <f t="shared" si="68"/>
        <v>0</v>
      </c>
      <c r="AF2189" s="20">
        <f t="shared" si="69"/>
        <v>0</v>
      </c>
    </row>
    <row r="2190" spans="1:32" ht="30" customHeight="1">
      <c r="A2190" s="21" t="str">
        <f>IFERROR(INDEX(PQR_Dept!$A$2:$A$21166, MATCH(B2190, PQR_Dept!$B$2:$B$21106, 0)), "")</f>
        <v/>
      </c>
      <c r="B2190" s="22"/>
      <c r="C2190" s="22"/>
      <c r="D2190" s="22"/>
      <c r="E2190" s="23"/>
      <c r="F2190" s="24"/>
      <c r="G2190" s="25"/>
      <c r="H2190" s="26"/>
      <c r="I2190" s="27"/>
      <c r="J2190" s="19"/>
      <c r="K2190" s="44"/>
      <c r="L2190" s="28"/>
      <c r="M2190" s="25"/>
      <c r="N2190" s="29"/>
      <c r="O2190" s="29"/>
      <c r="P2190" s="28"/>
      <c r="Q2190" s="30"/>
      <c r="R2190" s="28"/>
      <c r="S2190" s="28"/>
      <c r="T2190" s="28"/>
      <c r="U2190" s="31"/>
      <c r="V2190" s="32"/>
      <c r="W2190" s="32"/>
      <c r="X2190" s="32"/>
      <c r="Y2190" s="33"/>
      <c r="Z2190" s="33"/>
      <c r="AA2190" s="34"/>
      <c r="AB2190" s="40" t="str">
        <f>IF(AE2190 &gt; 0, IFERROR(IF(AND(AE2190 &gt; 0, AE2190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S2190 = ""), "Value in Column S is Required", IF(AF2190 &lt; 15, "At the time of Joining, age must be greater than 15 years", IF(AND(W2190 &gt; DATEVALUE("30/6/2024"), Y2190 = "Working"), "Column W and Y Logically Mismatched", IF(AND(X2190 &lt; DATEVALUE("1/7/2025"), Z2190 = "Working", X2190 &lt;&gt; ""), "Column X and Z Logically Mismatched", IF(AND(X2190 &lt;&gt; "", W2190 &gt;= X2190), "Column W and X Logically Missmatched",""))))))))))), ""), "")</f>
        <v/>
      </c>
      <c r="AC2190" s="37"/>
      <c r="AE2190" s="20">
        <f t="shared" si="68"/>
        <v>0</v>
      </c>
      <c r="AF2190" s="20">
        <f t="shared" si="69"/>
        <v>0</v>
      </c>
    </row>
    <row r="2191" spans="1:32" ht="30" customHeight="1">
      <c r="A2191" s="21" t="str">
        <f>IFERROR(INDEX(PQR_Dept!$A$2:$A$21166, MATCH(B2191, PQR_Dept!$B$2:$B$21106, 0)), "")</f>
        <v/>
      </c>
      <c r="B2191" s="22"/>
      <c r="C2191" s="22"/>
      <c r="D2191" s="22"/>
      <c r="E2191" s="23"/>
      <c r="F2191" s="24"/>
      <c r="G2191" s="25"/>
      <c r="H2191" s="26"/>
      <c r="I2191" s="27"/>
      <c r="J2191" s="19"/>
      <c r="K2191" s="44"/>
      <c r="L2191" s="28"/>
      <c r="M2191" s="25"/>
      <c r="N2191" s="29"/>
      <c r="O2191" s="29"/>
      <c r="P2191" s="28"/>
      <c r="Q2191" s="30"/>
      <c r="R2191" s="28"/>
      <c r="S2191" s="28"/>
      <c r="T2191" s="28"/>
      <c r="U2191" s="31"/>
      <c r="V2191" s="32"/>
      <c r="W2191" s="32"/>
      <c r="X2191" s="32"/>
      <c r="Y2191" s="33"/>
      <c r="Z2191" s="33"/>
      <c r="AA2191" s="34"/>
      <c r="AB2191" s="40" t="str">
        <f>IF(AE2191 &gt; 0, IFERROR(IF(AND(AE2191 &gt; 0, AE2191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S2191 = ""), "Value in Column S is Required", IF(AF2191 &lt; 15, "At the time of Joining, age must be greater than 15 years", IF(AND(W2191 &gt; DATEVALUE("30/6/2024"), Y2191 = "Working"), "Column W and Y Logically Mismatched", IF(AND(X2191 &lt; DATEVALUE("1/7/2025"), Z2191 = "Working", X2191 &lt;&gt; ""), "Column X and Z Logically Mismatched", IF(AND(X2191 &lt;&gt; "", W2191 &gt;= X2191), "Column W and X Logically Missmatched",""))))))))))), ""), "")</f>
        <v/>
      </c>
      <c r="AC2191" s="37"/>
      <c r="AE2191" s="20">
        <f t="shared" si="68"/>
        <v>0</v>
      </c>
      <c r="AF2191" s="20">
        <f t="shared" si="69"/>
        <v>0</v>
      </c>
    </row>
    <row r="2192" spans="1:32" ht="30" customHeight="1">
      <c r="A2192" s="21" t="str">
        <f>IFERROR(INDEX(PQR_Dept!$A$2:$A$21166, MATCH(B2192, PQR_Dept!$B$2:$B$21106, 0)), "")</f>
        <v/>
      </c>
      <c r="B2192" s="22"/>
      <c r="C2192" s="22"/>
      <c r="D2192" s="22"/>
      <c r="E2192" s="23"/>
      <c r="F2192" s="24"/>
      <c r="G2192" s="25"/>
      <c r="H2192" s="26"/>
      <c r="I2192" s="27"/>
      <c r="J2192" s="19"/>
      <c r="K2192" s="44"/>
      <c r="L2192" s="28"/>
      <c r="M2192" s="25"/>
      <c r="N2192" s="29"/>
      <c r="O2192" s="29"/>
      <c r="P2192" s="28"/>
      <c r="Q2192" s="30"/>
      <c r="R2192" s="28"/>
      <c r="S2192" s="28"/>
      <c r="T2192" s="28"/>
      <c r="U2192" s="31"/>
      <c r="V2192" s="32"/>
      <c r="W2192" s="32"/>
      <c r="X2192" s="32"/>
      <c r="Y2192" s="33"/>
      <c r="Z2192" s="33"/>
      <c r="AA2192" s="34"/>
      <c r="AB2192" s="40" t="str">
        <f>IF(AE2192 &gt; 0, IFERROR(IF(AND(AE2192 &gt; 0, AE2192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S2192 = ""), "Value in Column S is Required", IF(AF2192 &lt; 15, "At the time of Joining, age must be greater than 15 years", IF(AND(W2192 &gt; DATEVALUE("30/6/2024"), Y2192 = "Working"), "Column W and Y Logically Mismatched", IF(AND(X2192 &lt; DATEVALUE("1/7/2025"), Z2192 = "Working", X2192 &lt;&gt; ""), "Column X and Z Logically Mismatched", IF(AND(X2192 &lt;&gt; "", W2192 &gt;= X2192), "Column W and X Logically Missmatched",""))))))))))), ""), "")</f>
        <v/>
      </c>
      <c r="AC2192" s="37"/>
      <c r="AE2192" s="20">
        <f t="shared" si="68"/>
        <v>0</v>
      </c>
      <c r="AF2192" s="20">
        <f t="shared" si="69"/>
        <v>0</v>
      </c>
    </row>
    <row r="2193" spans="1:32" ht="30" customHeight="1">
      <c r="A2193" s="21" t="str">
        <f>IFERROR(INDEX(PQR_Dept!$A$2:$A$21166, MATCH(B2193, PQR_Dept!$B$2:$B$21106, 0)), "")</f>
        <v/>
      </c>
      <c r="B2193" s="22"/>
      <c r="C2193" s="22"/>
      <c r="D2193" s="22"/>
      <c r="E2193" s="23"/>
      <c r="F2193" s="24"/>
      <c r="G2193" s="25"/>
      <c r="H2193" s="26"/>
      <c r="I2193" s="27"/>
      <c r="J2193" s="19"/>
      <c r="K2193" s="44"/>
      <c r="L2193" s="28"/>
      <c r="M2193" s="25"/>
      <c r="N2193" s="29"/>
      <c r="O2193" s="29"/>
      <c r="P2193" s="28"/>
      <c r="Q2193" s="30"/>
      <c r="R2193" s="28"/>
      <c r="S2193" s="28"/>
      <c r="T2193" s="28"/>
      <c r="U2193" s="31"/>
      <c r="V2193" s="32"/>
      <c r="W2193" s="32"/>
      <c r="X2193" s="32"/>
      <c r="Y2193" s="33"/>
      <c r="Z2193" s="33"/>
      <c r="AA2193" s="34"/>
      <c r="AB2193" s="40" t="str">
        <f>IF(AE2193 &gt; 0, IFERROR(IF(AND(AE2193 &gt; 0, AE2193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S2193 = ""), "Value in Column S is Required", IF(AF2193 &lt; 15, "At the time of Joining, age must be greater than 15 years", IF(AND(W2193 &gt; DATEVALUE("30/6/2024"), Y2193 = "Working"), "Column W and Y Logically Mismatched", IF(AND(X2193 &lt; DATEVALUE("1/7/2025"), Z2193 = "Working", X2193 &lt;&gt; ""), "Column X and Z Logically Mismatched", IF(AND(X2193 &lt;&gt; "", W2193 &gt;= X2193), "Column W and X Logically Missmatched",""))))))))))), ""), "")</f>
        <v/>
      </c>
      <c r="AC2193" s="37"/>
      <c r="AE2193" s="20">
        <f t="shared" si="68"/>
        <v>0</v>
      </c>
      <c r="AF2193" s="20">
        <f t="shared" si="69"/>
        <v>0</v>
      </c>
    </row>
    <row r="2194" spans="1:32" ht="30" customHeight="1">
      <c r="A2194" s="21" t="str">
        <f>IFERROR(INDEX(PQR_Dept!$A$2:$A$21166, MATCH(B2194, PQR_Dept!$B$2:$B$21106, 0)), "")</f>
        <v/>
      </c>
      <c r="B2194" s="22"/>
      <c r="C2194" s="22"/>
      <c r="D2194" s="22"/>
      <c r="E2194" s="23"/>
      <c r="F2194" s="24"/>
      <c r="G2194" s="25"/>
      <c r="H2194" s="26"/>
      <c r="I2194" s="27"/>
      <c r="J2194" s="19"/>
      <c r="K2194" s="44"/>
      <c r="L2194" s="28"/>
      <c r="M2194" s="25"/>
      <c r="N2194" s="29"/>
      <c r="O2194" s="29"/>
      <c r="P2194" s="28"/>
      <c r="Q2194" s="30"/>
      <c r="R2194" s="28"/>
      <c r="S2194" s="28"/>
      <c r="T2194" s="28"/>
      <c r="U2194" s="31"/>
      <c r="V2194" s="32"/>
      <c r="W2194" s="32"/>
      <c r="X2194" s="32"/>
      <c r="Y2194" s="33"/>
      <c r="Z2194" s="33"/>
      <c r="AA2194" s="34"/>
      <c r="AB2194" s="40" t="str">
        <f>IF(AE2194 &gt; 0, IFERROR(IF(AND(AE2194 &gt; 0, AE2194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S2194 = ""), "Value in Column S is Required", IF(AF2194 &lt; 15, "At the time of Joining, age must be greater than 15 years", IF(AND(W2194 &gt; DATEVALUE("30/6/2024"), Y2194 = "Working"), "Column W and Y Logically Mismatched", IF(AND(X2194 &lt; DATEVALUE("1/7/2025"), Z2194 = "Working", X2194 &lt;&gt; ""), "Column X and Z Logically Mismatched", IF(AND(X2194 &lt;&gt; "", W2194 &gt;= X2194), "Column W and X Logically Missmatched",""))))))))))), ""), "")</f>
        <v/>
      </c>
      <c r="AC2194" s="37"/>
      <c r="AE2194" s="20">
        <f t="shared" si="68"/>
        <v>0</v>
      </c>
      <c r="AF2194" s="20">
        <f t="shared" si="69"/>
        <v>0</v>
      </c>
    </row>
    <row r="2195" spans="1:32" ht="30" customHeight="1">
      <c r="A2195" s="21" t="str">
        <f>IFERROR(INDEX(PQR_Dept!$A$2:$A$21166, MATCH(B2195, PQR_Dept!$B$2:$B$21106, 0)), "")</f>
        <v/>
      </c>
      <c r="B2195" s="22"/>
      <c r="C2195" s="22"/>
      <c r="D2195" s="22"/>
      <c r="E2195" s="23"/>
      <c r="F2195" s="24"/>
      <c r="G2195" s="25"/>
      <c r="H2195" s="26"/>
      <c r="I2195" s="27"/>
      <c r="J2195" s="19"/>
      <c r="K2195" s="44"/>
      <c r="L2195" s="28"/>
      <c r="M2195" s="25"/>
      <c r="N2195" s="29"/>
      <c r="O2195" s="29"/>
      <c r="P2195" s="28"/>
      <c r="Q2195" s="30"/>
      <c r="R2195" s="28"/>
      <c r="S2195" s="28"/>
      <c r="T2195" s="28"/>
      <c r="U2195" s="31"/>
      <c r="V2195" s="32"/>
      <c r="W2195" s="32"/>
      <c r="X2195" s="32"/>
      <c r="Y2195" s="33"/>
      <c r="Z2195" s="33"/>
      <c r="AA2195" s="34"/>
      <c r="AB2195" s="40" t="str">
        <f>IF(AE2195 &gt; 0, IFERROR(IF(AND(AE2195 &gt; 0, AE2195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S2195 = ""), "Value in Column S is Required", IF(AF2195 &lt; 15, "At the time of Joining, age must be greater than 15 years", IF(AND(W2195 &gt; DATEVALUE("30/6/2024"), Y2195 = "Working"), "Column W and Y Logically Mismatched", IF(AND(X2195 &lt; DATEVALUE("1/7/2025"), Z2195 = "Working", X2195 &lt;&gt; ""), "Column X and Z Logically Mismatched", IF(AND(X2195 &lt;&gt; "", W2195 &gt;= X2195), "Column W and X Logically Missmatched",""))))))))))), ""), "")</f>
        <v/>
      </c>
      <c r="AC2195" s="37"/>
      <c r="AE2195" s="20">
        <f t="shared" si="68"/>
        <v>0</v>
      </c>
      <c r="AF2195" s="20">
        <f t="shared" si="69"/>
        <v>0</v>
      </c>
    </row>
    <row r="2196" spans="1:32" ht="30" customHeight="1">
      <c r="A2196" s="21" t="str">
        <f>IFERROR(INDEX(PQR_Dept!$A$2:$A$21166, MATCH(B2196, PQR_Dept!$B$2:$B$21106, 0)), "")</f>
        <v/>
      </c>
      <c r="B2196" s="22"/>
      <c r="C2196" s="22"/>
      <c r="D2196" s="22"/>
      <c r="E2196" s="23"/>
      <c r="F2196" s="24"/>
      <c r="G2196" s="25"/>
      <c r="H2196" s="26"/>
      <c r="I2196" s="27"/>
      <c r="J2196" s="19"/>
      <c r="K2196" s="44"/>
      <c r="L2196" s="28"/>
      <c r="M2196" s="25"/>
      <c r="N2196" s="29"/>
      <c r="O2196" s="29"/>
      <c r="P2196" s="28"/>
      <c r="Q2196" s="30"/>
      <c r="R2196" s="28"/>
      <c r="S2196" s="28"/>
      <c r="T2196" s="28"/>
      <c r="U2196" s="31"/>
      <c r="V2196" s="32"/>
      <c r="W2196" s="32"/>
      <c r="X2196" s="32"/>
      <c r="Y2196" s="33"/>
      <c r="Z2196" s="33"/>
      <c r="AA2196" s="34"/>
      <c r="AB2196" s="40" t="str">
        <f>IF(AE2196 &gt; 0, IFERROR(IF(AND(AE2196 &gt; 0, AE2196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S2196 = ""), "Value in Column S is Required", IF(AF2196 &lt; 15, "At the time of Joining, age must be greater than 15 years", IF(AND(W2196 &gt; DATEVALUE("30/6/2024"), Y2196 = "Working"), "Column W and Y Logically Mismatched", IF(AND(X2196 &lt; DATEVALUE("1/7/2025"), Z2196 = "Working", X2196 &lt;&gt; ""), "Column X and Z Logically Mismatched", IF(AND(X2196 &lt;&gt; "", W2196 &gt;= X2196), "Column W and X Logically Missmatched",""))))))))))), ""), "")</f>
        <v/>
      </c>
      <c r="AC2196" s="37"/>
      <c r="AE2196" s="20">
        <f t="shared" si="68"/>
        <v>0</v>
      </c>
      <c r="AF2196" s="20">
        <f t="shared" si="69"/>
        <v>0</v>
      </c>
    </row>
    <row r="2197" spans="1:32" ht="30" customHeight="1">
      <c r="A2197" s="21" t="str">
        <f>IFERROR(INDEX(PQR_Dept!$A$2:$A$21166, MATCH(B2197, PQR_Dept!$B$2:$B$21106, 0)), "")</f>
        <v/>
      </c>
      <c r="B2197" s="22"/>
      <c r="C2197" s="22"/>
      <c r="D2197" s="22"/>
      <c r="E2197" s="23"/>
      <c r="F2197" s="24"/>
      <c r="G2197" s="25"/>
      <c r="H2197" s="26"/>
      <c r="I2197" s="27"/>
      <c r="J2197" s="19"/>
      <c r="K2197" s="44"/>
      <c r="L2197" s="28"/>
      <c r="M2197" s="25"/>
      <c r="N2197" s="29"/>
      <c r="O2197" s="29"/>
      <c r="P2197" s="28"/>
      <c r="Q2197" s="30"/>
      <c r="R2197" s="28"/>
      <c r="S2197" s="28"/>
      <c r="T2197" s="28"/>
      <c r="U2197" s="31"/>
      <c r="V2197" s="32"/>
      <c r="W2197" s="32"/>
      <c r="X2197" s="32"/>
      <c r="Y2197" s="33"/>
      <c r="Z2197" s="33"/>
      <c r="AA2197" s="34"/>
      <c r="AB2197" s="40" t="str">
        <f>IF(AE2197 &gt; 0, IFERROR(IF(AND(AE2197 &gt; 0, AE2197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S2197 = ""), "Value in Column S is Required", IF(AF2197 &lt; 15, "At the time of Joining, age must be greater than 15 years", IF(AND(W2197 &gt; DATEVALUE("30/6/2024"), Y2197 = "Working"), "Column W and Y Logically Mismatched", IF(AND(X2197 &lt; DATEVALUE("1/7/2025"), Z2197 = "Working", X2197 &lt;&gt; ""), "Column X and Z Logically Mismatched", IF(AND(X2197 &lt;&gt; "", W2197 &gt;= X2197), "Column W and X Logically Missmatched",""))))))))))), ""), "")</f>
        <v/>
      </c>
      <c r="AC2197" s="37"/>
      <c r="AE2197" s="20">
        <f t="shared" si="68"/>
        <v>0</v>
      </c>
      <c r="AF2197" s="20">
        <f t="shared" si="69"/>
        <v>0</v>
      </c>
    </row>
    <row r="2198" spans="1:32" ht="30" customHeight="1">
      <c r="A2198" s="21" t="str">
        <f>IFERROR(INDEX(PQR_Dept!$A$2:$A$21166, MATCH(B2198, PQR_Dept!$B$2:$B$21106, 0)), "")</f>
        <v/>
      </c>
      <c r="B2198" s="22"/>
      <c r="C2198" s="22"/>
      <c r="D2198" s="22"/>
      <c r="E2198" s="23"/>
      <c r="F2198" s="24"/>
      <c r="G2198" s="25"/>
      <c r="H2198" s="26"/>
      <c r="I2198" s="27"/>
      <c r="J2198" s="19"/>
      <c r="K2198" s="44"/>
      <c r="L2198" s="28"/>
      <c r="M2198" s="25"/>
      <c r="N2198" s="29"/>
      <c r="O2198" s="29"/>
      <c r="P2198" s="28"/>
      <c r="Q2198" s="30"/>
      <c r="R2198" s="28"/>
      <c r="S2198" s="28"/>
      <c r="T2198" s="28"/>
      <c r="U2198" s="31"/>
      <c r="V2198" s="32"/>
      <c r="W2198" s="32"/>
      <c r="X2198" s="32"/>
      <c r="Y2198" s="33"/>
      <c r="Z2198" s="33"/>
      <c r="AA2198" s="34"/>
      <c r="AB2198" s="40" t="str">
        <f>IF(AE2198 &gt; 0, IFERROR(IF(AND(AE2198 &gt; 0, AE2198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S2198 = ""), "Value in Column S is Required", IF(AF2198 &lt; 15, "At the time of Joining, age must be greater than 15 years", IF(AND(W2198 &gt; DATEVALUE("30/6/2024"), Y2198 = "Working"), "Column W and Y Logically Mismatched", IF(AND(X2198 &lt; DATEVALUE("1/7/2025"), Z2198 = "Working", X2198 &lt;&gt; ""), "Column X and Z Logically Mismatched", IF(AND(X2198 &lt;&gt; "", W2198 &gt;= X2198), "Column W and X Logically Missmatched",""))))))))))), ""), "")</f>
        <v/>
      </c>
      <c r="AC2198" s="37"/>
      <c r="AE2198" s="20">
        <f t="shared" si="68"/>
        <v>0</v>
      </c>
      <c r="AF2198" s="20">
        <f t="shared" si="69"/>
        <v>0</v>
      </c>
    </row>
    <row r="2199" spans="1:32" ht="30" customHeight="1">
      <c r="A2199" s="21" t="str">
        <f>IFERROR(INDEX(PQR_Dept!$A$2:$A$21166, MATCH(B2199, PQR_Dept!$B$2:$B$21106, 0)), "")</f>
        <v/>
      </c>
      <c r="B2199" s="22"/>
      <c r="C2199" s="22"/>
      <c r="D2199" s="22"/>
      <c r="E2199" s="23"/>
      <c r="F2199" s="24"/>
      <c r="G2199" s="25"/>
      <c r="H2199" s="26"/>
      <c r="I2199" s="27"/>
      <c r="J2199" s="19"/>
      <c r="K2199" s="44"/>
      <c r="L2199" s="28"/>
      <c r="M2199" s="25"/>
      <c r="N2199" s="29"/>
      <c r="O2199" s="29"/>
      <c r="P2199" s="28"/>
      <c r="Q2199" s="30"/>
      <c r="R2199" s="28"/>
      <c r="S2199" s="28"/>
      <c r="T2199" s="28"/>
      <c r="U2199" s="31"/>
      <c r="V2199" s="32"/>
      <c r="W2199" s="32"/>
      <c r="X2199" s="32"/>
      <c r="Y2199" s="33"/>
      <c r="Z2199" s="33"/>
      <c r="AA2199" s="34"/>
      <c r="AB2199" s="40" t="str">
        <f>IF(AE2199 &gt; 0, IFERROR(IF(AND(AE2199 &gt; 0, AE2199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S2199 = ""), "Value in Column S is Required", IF(AF2199 &lt; 15, "At the time of Joining, age must be greater than 15 years", IF(AND(W2199 &gt; DATEVALUE("30/6/2024"), Y2199 = "Working"), "Column W and Y Logically Mismatched", IF(AND(X2199 &lt; DATEVALUE("1/7/2025"), Z2199 = "Working", X2199 &lt;&gt; ""), "Column X and Z Logically Mismatched", IF(AND(X2199 &lt;&gt; "", W2199 &gt;= X2199), "Column W and X Logically Missmatched",""))))))))))), ""), "")</f>
        <v/>
      </c>
      <c r="AC2199" s="37"/>
      <c r="AE2199" s="20">
        <f t="shared" si="68"/>
        <v>0</v>
      </c>
      <c r="AF2199" s="20">
        <f t="shared" si="69"/>
        <v>0</v>
      </c>
    </row>
    <row r="2200" spans="1:32" ht="30" customHeight="1">
      <c r="A2200" s="21" t="str">
        <f>IFERROR(INDEX(PQR_Dept!$A$2:$A$21166, MATCH(B2200, PQR_Dept!$B$2:$B$21106, 0)), "")</f>
        <v/>
      </c>
      <c r="B2200" s="22"/>
      <c r="C2200" s="22"/>
      <c r="D2200" s="22"/>
      <c r="E2200" s="23"/>
      <c r="F2200" s="24"/>
      <c r="G2200" s="25"/>
      <c r="H2200" s="26"/>
      <c r="I2200" s="27"/>
      <c r="J2200" s="19"/>
      <c r="K2200" s="44"/>
      <c r="L2200" s="28"/>
      <c r="M2200" s="25"/>
      <c r="N2200" s="29"/>
      <c r="O2200" s="29"/>
      <c r="P2200" s="28"/>
      <c r="Q2200" s="30"/>
      <c r="R2200" s="28"/>
      <c r="S2200" s="28"/>
      <c r="T2200" s="28"/>
      <c r="U2200" s="31"/>
      <c r="V2200" s="32"/>
      <c r="W2200" s="32"/>
      <c r="X2200" s="32"/>
      <c r="Y2200" s="33"/>
      <c r="Z2200" s="33"/>
      <c r="AA2200" s="34"/>
      <c r="AB2200" s="40" t="str">
        <f>IF(AE2200 &gt; 0, IFERROR(IF(AND(AE2200 &gt; 0, AE2200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S2200 = ""), "Value in Column S is Required", IF(AF2200 &lt; 15, "At the time of Joining, age must be greater than 15 years", IF(AND(W2200 &gt; DATEVALUE("30/6/2024"), Y2200 = "Working"), "Column W and Y Logically Mismatched", IF(AND(X2200 &lt; DATEVALUE("1/7/2025"), Z2200 = "Working", X2200 &lt;&gt; ""), "Column X and Z Logically Mismatched", IF(AND(X2200 &lt;&gt; "", W2200 &gt;= X2200), "Column W and X Logically Missmatched",""))))))))))), ""), "")</f>
        <v/>
      </c>
      <c r="AC2200" s="37"/>
      <c r="AE2200" s="20">
        <f t="shared" si="68"/>
        <v>0</v>
      </c>
      <c r="AF2200" s="20">
        <f t="shared" si="69"/>
        <v>0</v>
      </c>
    </row>
    <row r="2201" spans="1:32" ht="30" customHeight="1">
      <c r="A2201" s="21" t="str">
        <f>IFERROR(INDEX(PQR_Dept!$A$2:$A$21166, MATCH(B2201, PQR_Dept!$B$2:$B$21106, 0)), "")</f>
        <v/>
      </c>
      <c r="B2201" s="22"/>
      <c r="C2201" s="22"/>
      <c r="D2201" s="22"/>
      <c r="E2201" s="23"/>
      <c r="F2201" s="24"/>
      <c r="G2201" s="25"/>
      <c r="H2201" s="26"/>
      <c r="I2201" s="27"/>
      <c r="J2201" s="19"/>
      <c r="K2201" s="44"/>
      <c r="L2201" s="28"/>
      <c r="M2201" s="25"/>
      <c r="N2201" s="29"/>
      <c r="O2201" s="29"/>
      <c r="P2201" s="28"/>
      <c r="Q2201" s="30"/>
      <c r="R2201" s="28"/>
      <c r="S2201" s="28"/>
      <c r="T2201" s="28"/>
      <c r="U2201" s="31"/>
      <c r="V2201" s="32"/>
      <c r="W2201" s="32"/>
      <c r="X2201" s="32"/>
      <c r="Y2201" s="33"/>
      <c r="Z2201" s="33"/>
      <c r="AA2201" s="34"/>
      <c r="AB2201" s="40" t="str">
        <f>IF(AE2201 &gt; 0, IFERROR(IF(AND(AE2201 &gt; 0, AE2201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S2201 = ""), "Value in Column S is Required", IF(AF2201 &lt; 15, "At the time of Joining, age must be greater than 15 years", IF(AND(W2201 &gt; DATEVALUE("30/6/2024"), Y2201 = "Working"), "Column W and Y Logically Mismatched", IF(AND(X2201 &lt; DATEVALUE("1/7/2025"), Z2201 = "Working", X2201 &lt;&gt; ""), "Column X and Z Logically Mismatched", IF(AND(X2201 &lt;&gt; "", W2201 &gt;= X2201), "Column W and X Logically Missmatched",""))))))))))), ""), "")</f>
        <v/>
      </c>
      <c r="AC2201" s="37"/>
      <c r="AE2201" s="20">
        <f t="shared" si="68"/>
        <v>0</v>
      </c>
      <c r="AF2201" s="20">
        <f t="shared" si="69"/>
        <v>0</v>
      </c>
    </row>
    <row r="2202" spans="1:32" ht="30" customHeight="1">
      <c r="A2202" s="21" t="str">
        <f>IFERROR(INDEX(PQR_Dept!$A$2:$A$21166, MATCH(B2202, PQR_Dept!$B$2:$B$21106, 0)), "")</f>
        <v/>
      </c>
      <c r="B2202" s="22"/>
      <c r="C2202" s="22"/>
      <c r="D2202" s="22"/>
      <c r="E2202" s="23"/>
      <c r="F2202" s="24"/>
      <c r="G2202" s="25"/>
      <c r="H2202" s="26"/>
      <c r="I2202" s="27"/>
      <c r="J2202" s="19"/>
      <c r="K2202" s="44"/>
      <c r="L2202" s="28"/>
      <c r="M2202" s="25"/>
      <c r="N2202" s="29"/>
      <c r="O2202" s="29"/>
      <c r="P2202" s="28"/>
      <c r="Q2202" s="30"/>
      <c r="R2202" s="28"/>
      <c r="S2202" s="28"/>
      <c r="T2202" s="28"/>
      <c r="U2202" s="31"/>
      <c r="V2202" s="32"/>
      <c r="W2202" s="32"/>
      <c r="X2202" s="32"/>
      <c r="Y2202" s="33"/>
      <c r="Z2202" s="33"/>
      <c r="AA2202" s="34"/>
      <c r="AB2202" s="40" t="str">
        <f>IF(AE2202 &gt; 0, IFERROR(IF(AND(AE2202 &gt; 0, AE2202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S2202 = ""), "Value in Column S is Required", IF(AF2202 &lt; 15, "At the time of Joining, age must be greater than 15 years", IF(AND(W2202 &gt; DATEVALUE("30/6/2024"), Y2202 = "Working"), "Column W and Y Logically Mismatched", IF(AND(X2202 &lt; DATEVALUE("1/7/2025"), Z2202 = "Working", X2202 &lt;&gt; ""), "Column X and Z Logically Mismatched", IF(AND(X2202 &lt;&gt; "", W2202 &gt;= X2202), "Column W and X Logically Missmatched",""))))))))))), ""), "")</f>
        <v/>
      </c>
      <c r="AC2202" s="37"/>
      <c r="AE2202" s="20">
        <f t="shared" si="68"/>
        <v>0</v>
      </c>
      <c r="AF2202" s="20">
        <f t="shared" si="69"/>
        <v>0</v>
      </c>
    </row>
    <row r="2203" spans="1:32" ht="30" customHeight="1">
      <c r="A2203" s="21" t="str">
        <f>IFERROR(INDEX(PQR_Dept!$A$2:$A$21166, MATCH(B2203, PQR_Dept!$B$2:$B$21106, 0)), "")</f>
        <v/>
      </c>
      <c r="B2203" s="22"/>
      <c r="C2203" s="22"/>
      <c r="D2203" s="22"/>
      <c r="E2203" s="23"/>
      <c r="F2203" s="24"/>
      <c r="G2203" s="25"/>
      <c r="H2203" s="26"/>
      <c r="I2203" s="27"/>
      <c r="J2203" s="19"/>
      <c r="K2203" s="44"/>
      <c r="L2203" s="28"/>
      <c r="M2203" s="25"/>
      <c r="N2203" s="29"/>
      <c r="O2203" s="29"/>
      <c r="P2203" s="28"/>
      <c r="Q2203" s="30"/>
      <c r="R2203" s="28"/>
      <c r="S2203" s="28"/>
      <c r="T2203" s="28"/>
      <c r="U2203" s="31"/>
      <c r="V2203" s="32"/>
      <c r="W2203" s="32"/>
      <c r="X2203" s="32"/>
      <c r="Y2203" s="33"/>
      <c r="Z2203" s="33"/>
      <c r="AA2203" s="34"/>
      <c r="AB2203" s="40" t="str">
        <f>IF(AE2203 &gt; 0, IFERROR(IF(AND(AE2203 &gt; 0, AE2203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S2203 = ""), "Value in Column S is Required", IF(AF2203 &lt; 15, "At the time of Joining, age must be greater than 15 years", IF(AND(W2203 &gt; DATEVALUE("30/6/2024"), Y2203 = "Working"), "Column W and Y Logically Mismatched", IF(AND(X2203 &lt; DATEVALUE("1/7/2025"), Z2203 = "Working", X2203 &lt;&gt; ""), "Column X and Z Logically Mismatched", IF(AND(X2203 &lt;&gt; "", W2203 &gt;= X2203), "Column W and X Logically Missmatched",""))))))))))), ""), "")</f>
        <v/>
      </c>
      <c r="AC2203" s="37"/>
      <c r="AE2203" s="20">
        <f t="shared" si="68"/>
        <v>0</v>
      </c>
      <c r="AF2203" s="20">
        <f t="shared" si="69"/>
        <v>0</v>
      </c>
    </row>
    <row r="2204" spans="1:32" ht="30" customHeight="1">
      <c r="A2204" s="21" t="str">
        <f>IFERROR(INDEX(PQR_Dept!$A$2:$A$21166, MATCH(B2204, PQR_Dept!$B$2:$B$21106, 0)), "")</f>
        <v/>
      </c>
      <c r="B2204" s="22"/>
      <c r="C2204" s="22"/>
      <c r="D2204" s="22"/>
      <c r="E2204" s="23"/>
      <c r="F2204" s="24"/>
      <c r="G2204" s="25"/>
      <c r="H2204" s="26"/>
      <c r="I2204" s="27"/>
      <c r="J2204" s="19"/>
      <c r="K2204" s="44"/>
      <c r="L2204" s="28"/>
      <c r="M2204" s="25"/>
      <c r="N2204" s="29"/>
      <c r="O2204" s="29"/>
      <c r="P2204" s="28"/>
      <c r="Q2204" s="30"/>
      <c r="R2204" s="28"/>
      <c r="S2204" s="28"/>
      <c r="T2204" s="28"/>
      <c r="U2204" s="31"/>
      <c r="V2204" s="32"/>
      <c r="W2204" s="32"/>
      <c r="X2204" s="32"/>
      <c r="Y2204" s="33"/>
      <c r="Z2204" s="33"/>
      <c r="AA2204" s="34"/>
      <c r="AB2204" s="40" t="str">
        <f>IF(AE2204 &gt; 0, IFERROR(IF(AND(AE2204 &gt; 0, AE2204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S2204 = ""), "Value in Column S is Required", IF(AF2204 &lt; 15, "At the time of Joining, age must be greater than 15 years", IF(AND(W2204 &gt; DATEVALUE("30/6/2024"), Y2204 = "Working"), "Column W and Y Logically Mismatched", IF(AND(X2204 &lt; DATEVALUE("1/7/2025"), Z2204 = "Working", X2204 &lt;&gt; ""), "Column X and Z Logically Mismatched", IF(AND(X2204 &lt;&gt; "", W2204 &gt;= X2204), "Column W and X Logically Missmatched",""))))))))))), ""), "")</f>
        <v/>
      </c>
      <c r="AC2204" s="37"/>
      <c r="AE2204" s="20">
        <f t="shared" si="68"/>
        <v>0</v>
      </c>
      <c r="AF2204" s="20">
        <f t="shared" si="69"/>
        <v>0</v>
      </c>
    </row>
    <row r="2205" spans="1:32" ht="30" customHeight="1">
      <c r="A2205" s="21" t="str">
        <f>IFERROR(INDEX(PQR_Dept!$A$2:$A$21166, MATCH(B2205, PQR_Dept!$B$2:$B$21106, 0)), "")</f>
        <v/>
      </c>
      <c r="B2205" s="22"/>
      <c r="C2205" s="22"/>
      <c r="D2205" s="22"/>
      <c r="E2205" s="23"/>
      <c r="F2205" s="24"/>
      <c r="G2205" s="25"/>
      <c r="H2205" s="26"/>
      <c r="I2205" s="27"/>
      <c r="J2205" s="19"/>
      <c r="K2205" s="44"/>
      <c r="L2205" s="28"/>
      <c r="M2205" s="25"/>
      <c r="N2205" s="29"/>
      <c r="O2205" s="29"/>
      <c r="P2205" s="28"/>
      <c r="Q2205" s="30"/>
      <c r="R2205" s="28"/>
      <c r="S2205" s="28"/>
      <c r="T2205" s="28"/>
      <c r="U2205" s="31"/>
      <c r="V2205" s="32"/>
      <c r="W2205" s="32"/>
      <c r="X2205" s="32"/>
      <c r="Y2205" s="33"/>
      <c r="Z2205" s="33"/>
      <c r="AA2205" s="34"/>
      <c r="AB2205" s="40" t="str">
        <f>IF(AE2205 &gt; 0, IFERROR(IF(AND(AE2205 &gt; 0, AE2205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S2205 = ""), "Value in Column S is Required", IF(AF2205 &lt; 15, "At the time of Joining, age must be greater than 15 years", IF(AND(W2205 &gt; DATEVALUE("30/6/2024"), Y2205 = "Working"), "Column W and Y Logically Mismatched", IF(AND(X2205 &lt; DATEVALUE("1/7/2025"), Z2205 = "Working", X2205 &lt;&gt; ""), "Column X and Z Logically Mismatched", IF(AND(X2205 &lt;&gt; "", W2205 &gt;= X2205), "Column W and X Logically Missmatched",""))))))))))), ""), "")</f>
        <v/>
      </c>
      <c r="AC2205" s="37"/>
      <c r="AE2205" s="20">
        <f t="shared" si="68"/>
        <v>0</v>
      </c>
      <c r="AF2205" s="20">
        <f t="shared" si="69"/>
        <v>0</v>
      </c>
    </row>
    <row r="2206" spans="1:32" ht="30" customHeight="1">
      <c r="A2206" s="21" t="str">
        <f>IFERROR(INDEX(PQR_Dept!$A$2:$A$21166, MATCH(B2206, PQR_Dept!$B$2:$B$21106, 0)), "")</f>
        <v/>
      </c>
      <c r="B2206" s="22"/>
      <c r="C2206" s="22"/>
      <c r="D2206" s="22"/>
      <c r="E2206" s="23"/>
      <c r="F2206" s="24"/>
      <c r="G2206" s="25"/>
      <c r="H2206" s="26"/>
      <c r="I2206" s="27"/>
      <c r="J2206" s="19"/>
      <c r="K2206" s="44"/>
      <c r="L2206" s="28"/>
      <c r="M2206" s="25"/>
      <c r="N2206" s="29"/>
      <c r="O2206" s="29"/>
      <c r="P2206" s="28"/>
      <c r="Q2206" s="30"/>
      <c r="R2206" s="28"/>
      <c r="S2206" s="28"/>
      <c r="T2206" s="28"/>
      <c r="U2206" s="31"/>
      <c r="V2206" s="32"/>
      <c r="W2206" s="32"/>
      <c r="X2206" s="32"/>
      <c r="Y2206" s="33"/>
      <c r="Z2206" s="33"/>
      <c r="AA2206" s="34"/>
      <c r="AB2206" s="40" t="str">
        <f>IF(AE2206 &gt; 0, IFERROR(IF(AND(AE2206 &gt; 0, AE2206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S2206 = ""), "Value in Column S is Required", IF(AF2206 &lt; 15, "At the time of Joining, age must be greater than 15 years", IF(AND(W2206 &gt; DATEVALUE("30/6/2024"), Y2206 = "Working"), "Column W and Y Logically Mismatched", IF(AND(X2206 &lt; DATEVALUE("1/7/2025"), Z2206 = "Working", X2206 &lt;&gt; ""), "Column X and Z Logically Mismatched", IF(AND(X2206 &lt;&gt; "", W2206 &gt;= X2206), "Column W and X Logically Missmatched",""))))))))))), ""), "")</f>
        <v/>
      </c>
      <c r="AC2206" s="37"/>
      <c r="AE2206" s="20">
        <f t="shared" si="68"/>
        <v>0</v>
      </c>
      <c r="AF2206" s="20">
        <f t="shared" si="69"/>
        <v>0</v>
      </c>
    </row>
    <row r="2207" spans="1:32" ht="30" customHeight="1">
      <c r="A2207" s="21" t="str">
        <f>IFERROR(INDEX(PQR_Dept!$A$2:$A$21166, MATCH(B2207, PQR_Dept!$B$2:$B$21106, 0)), "")</f>
        <v/>
      </c>
      <c r="B2207" s="22"/>
      <c r="C2207" s="22"/>
      <c r="D2207" s="22"/>
      <c r="E2207" s="23"/>
      <c r="F2207" s="24"/>
      <c r="G2207" s="25"/>
      <c r="H2207" s="26"/>
      <c r="I2207" s="27"/>
      <c r="J2207" s="19"/>
      <c r="K2207" s="44"/>
      <c r="L2207" s="28"/>
      <c r="M2207" s="25"/>
      <c r="N2207" s="29"/>
      <c r="O2207" s="29"/>
      <c r="P2207" s="28"/>
      <c r="Q2207" s="30"/>
      <c r="R2207" s="28"/>
      <c r="S2207" s="28"/>
      <c r="T2207" s="28"/>
      <c r="U2207" s="31"/>
      <c r="V2207" s="32"/>
      <c r="W2207" s="32"/>
      <c r="X2207" s="32"/>
      <c r="Y2207" s="33"/>
      <c r="Z2207" s="33"/>
      <c r="AA2207" s="34"/>
      <c r="AB2207" s="40" t="str">
        <f>IF(AE2207 &gt; 0, IFERROR(IF(AND(AE2207 &gt; 0, AE2207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S2207 = ""), "Value in Column S is Required", IF(AF2207 &lt; 15, "At the time of Joining, age must be greater than 15 years", IF(AND(W2207 &gt; DATEVALUE("30/6/2024"), Y2207 = "Working"), "Column W and Y Logically Mismatched", IF(AND(X2207 &lt; DATEVALUE("1/7/2025"), Z2207 = "Working", X2207 &lt;&gt; ""), "Column X and Z Logically Mismatched", IF(AND(X2207 &lt;&gt; "", W2207 &gt;= X2207), "Column W and X Logically Missmatched",""))))))))))), ""), "")</f>
        <v/>
      </c>
      <c r="AC2207" s="37"/>
      <c r="AE2207" s="20">
        <f t="shared" si="68"/>
        <v>0</v>
      </c>
      <c r="AF2207" s="20">
        <f t="shared" si="69"/>
        <v>0</v>
      </c>
    </row>
    <row r="2208" spans="1:32" ht="30" customHeight="1">
      <c r="A2208" s="21" t="str">
        <f>IFERROR(INDEX(PQR_Dept!$A$2:$A$21166, MATCH(B2208, PQR_Dept!$B$2:$B$21106, 0)), "")</f>
        <v/>
      </c>
      <c r="B2208" s="22"/>
      <c r="C2208" s="22"/>
      <c r="D2208" s="22"/>
      <c r="E2208" s="23"/>
      <c r="F2208" s="24"/>
      <c r="G2208" s="25"/>
      <c r="H2208" s="26"/>
      <c r="I2208" s="27"/>
      <c r="J2208" s="19"/>
      <c r="K2208" s="44"/>
      <c r="L2208" s="28"/>
      <c r="M2208" s="25"/>
      <c r="N2208" s="29"/>
      <c r="O2208" s="29"/>
      <c r="P2208" s="28"/>
      <c r="Q2208" s="30"/>
      <c r="R2208" s="28"/>
      <c r="S2208" s="28"/>
      <c r="T2208" s="28"/>
      <c r="U2208" s="31"/>
      <c r="V2208" s="32"/>
      <c r="W2208" s="32"/>
      <c r="X2208" s="32"/>
      <c r="Y2208" s="33"/>
      <c r="Z2208" s="33"/>
      <c r="AA2208" s="34"/>
      <c r="AB2208" s="40" t="str">
        <f>IF(AE2208 &gt; 0, IFERROR(IF(AND(AE2208 &gt; 0, AE2208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S2208 = ""), "Value in Column S is Required", IF(AF2208 &lt; 15, "At the time of Joining, age must be greater than 15 years", IF(AND(W2208 &gt; DATEVALUE("30/6/2024"), Y2208 = "Working"), "Column W and Y Logically Mismatched", IF(AND(X2208 &lt; DATEVALUE("1/7/2025"), Z2208 = "Working", X2208 &lt;&gt; ""), "Column X and Z Logically Mismatched", IF(AND(X2208 &lt;&gt; "", W2208 &gt;= X2208), "Column W and X Logically Missmatched",""))))))))))), ""), "")</f>
        <v/>
      </c>
      <c r="AC2208" s="37"/>
      <c r="AE2208" s="20">
        <f t="shared" si="68"/>
        <v>0</v>
      </c>
      <c r="AF2208" s="20">
        <f t="shared" si="69"/>
        <v>0</v>
      </c>
    </row>
    <row r="2209" spans="1:32" ht="30" customHeight="1">
      <c r="A2209" s="21" t="str">
        <f>IFERROR(INDEX(PQR_Dept!$A$2:$A$21166, MATCH(B2209, PQR_Dept!$B$2:$B$21106, 0)), "")</f>
        <v/>
      </c>
      <c r="B2209" s="22"/>
      <c r="C2209" s="22"/>
      <c r="D2209" s="22"/>
      <c r="E2209" s="23"/>
      <c r="F2209" s="24"/>
      <c r="G2209" s="25"/>
      <c r="H2209" s="26"/>
      <c r="I2209" s="27"/>
      <c r="J2209" s="19"/>
      <c r="K2209" s="44"/>
      <c r="L2209" s="28"/>
      <c r="M2209" s="25"/>
      <c r="N2209" s="29"/>
      <c r="O2209" s="29"/>
      <c r="P2209" s="28"/>
      <c r="Q2209" s="30"/>
      <c r="R2209" s="28"/>
      <c r="S2209" s="28"/>
      <c r="T2209" s="28"/>
      <c r="U2209" s="31"/>
      <c r="V2209" s="32"/>
      <c r="W2209" s="32"/>
      <c r="X2209" s="32"/>
      <c r="Y2209" s="33"/>
      <c r="Z2209" s="33"/>
      <c r="AA2209" s="34"/>
      <c r="AB2209" s="40" t="str">
        <f>IF(AE2209 &gt; 0, IFERROR(IF(AND(AE2209 &gt; 0, AE2209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S2209 = ""), "Value in Column S is Required", IF(AF2209 &lt; 15, "At the time of Joining, age must be greater than 15 years", IF(AND(W2209 &gt; DATEVALUE("30/6/2024"), Y2209 = "Working"), "Column W and Y Logically Mismatched", IF(AND(X2209 &lt; DATEVALUE("1/7/2025"), Z2209 = "Working", X2209 &lt;&gt; ""), "Column X and Z Logically Mismatched", IF(AND(X2209 &lt;&gt; "", W2209 &gt;= X2209), "Column W and X Logically Missmatched",""))))))))))), ""), "")</f>
        <v/>
      </c>
      <c r="AC2209" s="37"/>
      <c r="AE2209" s="20">
        <f t="shared" si="68"/>
        <v>0</v>
      </c>
      <c r="AF2209" s="20">
        <f t="shared" si="69"/>
        <v>0</v>
      </c>
    </row>
    <row r="2210" spans="1:32" ht="30" customHeight="1">
      <c r="A2210" s="21" t="str">
        <f>IFERROR(INDEX(PQR_Dept!$A$2:$A$21166, MATCH(B2210, PQR_Dept!$B$2:$B$21106, 0)), "")</f>
        <v/>
      </c>
      <c r="B2210" s="22"/>
      <c r="C2210" s="22"/>
      <c r="D2210" s="22"/>
      <c r="E2210" s="23"/>
      <c r="F2210" s="24"/>
      <c r="G2210" s="25"/>
      <c r="H2210" s="26"/>
      <c r="I2210" s="27"/>
      <c r="J2210" s="19"/>
      <c r="K2210" s="44"/>
      <c r="L2210" s="28"/>
      <c r="M2210" s="25"/>
      <c r="N2210" s="29"/>
      <c r="O2210" s="29"/>
      <c r="P2210" s="28"/>
      <c r="Q2210" s="30"/>
      <c r="R2210" s="28"/>
      <c r="S2210" s="28"/>
      <c r="T2210" s="28"/>
      <c r="U2210" s="31"/>
      <c r="V2210" s="32"/>
      <c r="W2210" s="32"/>
      <c r="X2210" s="32"/>
      <c r="Y2210" s="33"/>
      <c r="Z2210" s="33"/>
      <c r="AA2210" s="34"/>
      <c r="AB2210" s="40" t="str">
        <f>IF(AE2210 &gt; 0, IFERROR(IF(AND(AE2210 &gt; 0, AE2210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S2210 = ""), "Value in Column S is Required", IF(AF2210 &lt; 15, "At the time of Joining, age must be greater than 15 years", IF(AND(W2210 &gt; DATEVALUE("30/6/2024"), Y2210 = "Working"), "Column W and Y Logically Mismatched", IF(AND(X2210 &lt; DATEVALUE("1/7/2025"), Z2210 = "Working", X2210 &lt;&gt; ""), "Column X and Z Logically Mismatched", IF(AND(X2210 &lt;&gt; "", W2210 &gt;= X2210), "Column W and X Logically Missmatched",""))))))))))), ""), "")</f>
        <v/>
      </c>
      <c r="AC2210" s="37"/>
      <c r="AE2210" s="20">
        <f t="shared" si="68"/>
        <v>0</v>
      </c>
      <c r="AF2210" s="20">
        <f t="shared" si="69"/>
        <v>0</v>
      </c>
    </row>
    <row r="2211" spans="1:32" ht="30" customHeight="1">
      <c r="A2211" s="21" t="str">
        <f>IFERROR(INDEX(PQR_Dept!$A$2:$A$21166, MATCH(B2211, PQR_Dept!$B$2:$B$21106, 0)), "")</f>
        <v/>
      </c>
      <c r="B2211" s="22"/>
      <c r="C2211" s="22"/>
      <c r="D2211" s="22"/>
      <c r="E2211" s="23"/>
      <c r="F2211" s="24"/>
      <c r="G2211" s="25"/>
      <c r="H2211" s="26"/>
      <c r="I2211" s="27"/>
      <c r="J2211" s="19"/>
      <c r="K2211" s="44"/>
      <c r="L2211" s="28"/>
      <c r="M2211" s="25"/>
      <c r="N2211" s="29"/>
      <c r="O2211" s="29"/>
      <c r="P2211" s="28"/>
      <c r="Q2211" s="30"/>
      <c r="R2211" s="28"/>
      <c r="S2211" s="28"/>
      <c r="T2211" s="28"/>
      <c r="U2211" s="31"/>
      <c r="V2211" s="32"/>
      <c r="W2211" s="32"/>
      <c r="X2211" s="32"/>
      <c r="Y2211" s="33"/>
      <c r="Z2211" s="33"/>
      <c r="AA2211" s="34"/>
      <c r="AB2211" s="40" t="str">
        <f>IF(AE2211 &gt; 0, IFERROR(IF(AND(AE2211 &gt; 0, AE2211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S2211 = ""), "Value in Column S is Required", IF(AF2211 &lt; 15, "At the time of Joining, age must be greater than 15 years", IF(AND(W2211 &gt; DATEVALUE("30/6/2024"), Y2211 = "Working"), "Column W and Y Logically Mismatched", IF(AND(X2211 &lt; DATEVALUE("1/7/2025"), Z2211 = "Working", X2211 &lt;&gt; ""), "Column X and Z Logically Mismatched", IF(AND(X2211 &lt;&gt; "", W2211 &gt;= X2211), "Column W and X Logically Missmatched",""))))))))))), ""), "")</f>
        <v/>
      </c>
      <c r="AC2211" s="37"/>
      <c r="AE2211" s="20">
        <f t="shared" si="68"/>
        <v>0</v>
      </c>
      <c r="AF2211" s="20">
        <f t="shared" si="69"/>
        <v>0</v>
      </c>
    </row>
    <row r="2212" spans="1:32" ht="30" customHeight="1">
      <c r="A2212" s="21" t="str">
        <f>IFERROR(INDEX(PQR_Dept!$A$2:$A$21166, MATCH(B2212, PQR_Dept!$B$2:$B$21106, 0)), "")</f>
        <v/>
      </c>
      <c r="B2212" s="22"/>
      <c r="C2212" s="22"/>
      <c r="D2212" s="22"/>
      <c r="E2212" s="23"/>
      <c r="F2212" s="24"/>
      <c r="G2212" s="25"/>
      <c r="H2212" s="26"/>
      <c r="I2212" s="27"/>
      <c r="J2212" s="19"/>
      <c r="K2212" s="44"/>
      <c r="L2212" s="28"/>
      <c r="M2212" s="25"/>
      <c r="N2212" s="29"/>
      <c r="O2212" s="29"/>
      <c r="P2212" s="28"/>
      <c r="Q2212" s="30"/>
      <c r="R2212" s="28"/>
      <c r="S2212" s="28"/>
      <c r="T2212" s="28"/>
      <c r="U2212" s="31"/>
      <c r="V2212" s="32"/>
      <c r="W2212" s="32"/>
      <c r="X2212" s="32"/>
      <c r="Y2212" s="33"/>
      <c r="Z2212" s="33"/>
      <c r="AA2212" s="34"/>
      <c r="AB2212" s="40" t="str">
        <f>IF(AE2212 &gt; 0, IFERROR(IF(AND(AE2212 &gt; 0, AE2212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S2212 = ""), "Value in Column S is Required", IF(AF2212 &lt; 15, "At the time of Joining, age must be greater than 15 years", IF(AND(W2212 &gt; DATEVALUE("30/6/2024"), Y2212 = "Working"), "Column W and Y Logically Mismatched", IF(AND(X2212 &lt; DATEVALUE("1/7/2025"), Z2212 = "Working", X2212 &lt;&gt; ""), "Column X and Z Logically Mismatched", IF(AND(X2212 &lt;&gt; "", W2212 &gt;= X2212), "Column W and X Logically Missmatched",""))))))))))), ""), "")</f>
        <v/>
      </c>
      <c r="AC2212" s="37"/>
      <c r="AE2212" s="20">
        <f t="shared" si="68"/>
        <v>0</v>
      </c>
      <c r="AF2212" s="20">
        <f t="shared" si="69"/>
        <v>0</v>
      </c>
    </row>
    <row r="2213" spans="1:32" ht="30" customHeight="1">
      <c r="A2213" s="21" t="str">
        <f>IFERROR(INDEX(PQR_Dept!$A$2:$A$21166, MATCH(B2213, PQR_Dept!$B$2:$B$21106, 0)), "")</f>
        <v/>
      </c>
      <c r="B2213" s="22"/>
      <c r="C2213" s="22"/>
      <c r="D2213" s="22"/>
      <c r="E2213" s="23"/>
      <c r="F2213" s="24"/>
      <c r="G2213" s="25"/>
      <c r="H2213" s="26"/>
      <c r="I2213" s="27"/>
      <c r="J2213" s="19"/>
      <c r="K2213" s="44"/>
      <c r="L2213" s="28"/>
      <c r="M2213" s="25"/>
      <c r="N2213" s="29"/>
      <c r="O2213" s="29"/>
      <c r="P2213" s="28"/>
      <c r="Q2213" s="30"/>
      <c r="R2213" s="28"/>
      <c r="S2213" s="28"/>
      <c r="T2213" s="28"/>
      <c r="U2213" s="31"/>
      <c r="V2213" s="32"/>
      <c r="W2213" s="32"/>
      <c r="X2213" s="32"/>
      <c r="Y2213" s="33"/>
      <c r="Z2213" s="33"/>
      <c r="AA2213" s="34"/>
      <c r="AB2213" s="40" t="str">
        <f>IF(AE2213 &gt; 0, IFERROR(IF(AND(AE2213 &gt; 0, AE2213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S2213 = ""), "Value in Column S is Required", IF(AF2213 &lt; 15, "At the time of Joining, age must be greater than 15 years", IF(AND(W2213 &gt; DATEVALUE("30/6/2024"), Y2213 = "Working"), "Column W and Y Logically Mismatched", IF(AND(X2213 &lt; DATEVALUE("1/7/2025"), Z2213 = "Working", X2213 &lt;&gt; ""), "Column X and Z Logically Mismatched", IF(AND(X2213 &lt;&gt; "", W2213 &gt;= X2213), "Column W and X Logically Missmatched",""))))))))))), ""), "")</f>
        <v/>
      </c>
      <c r="AC2213" s="37"/>
      <c r="AE2213" s="20">
        <f t="shared" si="68"/>
        <v>0</v>
      </c>
      <c r="AF2213" s="20">
        <f t="shared" si="69"/>
        <v>0</v>
      </c>
    </row>
    <row r="2214" spans="1:32" ht="30" customHeight="1">
      <c r="A2214" s="21" t="str">
        <f>IFERROR(INDEX(PQR_Dept!$A$2:$A$21166, MATCH(B2214, PQR_Dept!$B$2:$B$21106, 0)), "")</f>
        <v/>
      </c>
      <c r="B2214" s="22"/>
      <c r="C2214" s="22"/>
      <c r="D2214" s="22"/>
      <c r="E2214" s="23"/>
      <c r="F2214" s="24"/>
      <c r="G2214" s="25"/>
      <c r="H2214" s="26"/>
      <c r="I2214" s="27"/>
      <c r="J2214" s="19"/>
      <c r="K2214" s="44"/>
      <c r="L2214" s="28"/>
      <c r="M2214" s="25"/>
      <c r="N2214" s="29"/>
      <c r="O2214" s="29"/>
      <c r="P2214" s="28"/>
      <c r="Q2214" s="30"/>
      <c r="R2214" s="28"/>
      <c r="S2214" s="28"/>
      <c r="T2214" s="28"/>
      <c r="U2214" s="31"/>
      <c r="V2214" s="32"/>
      <c r="W2214" s="32"/>
      <c r="X2214" s="32"/>
      <c r="Y2214" s="33"/>
      <c r="Z2214" s="33"/>
      <c r="AA2214" s="34"/>
      <c r="AB2214" s="40" t="str">
        <f>IF(AE2214 &gt; 0, IFERROR(IF(AND(AE2214 &gt; 0, AE2214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S2214 = ""), "Value in Column S is Required", IF(AF2214 &lt; 15, "At the time of Joining, age must be greater than 15 years", IF(AND(W2214 &gt; DATEVALUE("30/6/2024"), Y2214 = "Working"), "Column W and Y Logically Mismatched", IF(AND(X2214 &lt; DATEVALUE("1/7/2025"), Z2214 = "Working", X2214 &lt;&gt; ""), "Column X and Z Logically Mismatched", IF(AND(X2214 &lt;&gt; "", W2214 &gt;= X2214), "Column W and X Logically Missmatched",""))))))))))), ""), "")</f>
        <v/>
      </c>
      <c r="AC2214" s="37"/>
      <c r="AE2214" s="20">
        <f t="shared" si="68"/>
        <v>0</v>
      </c>
      <c r="AF2214" s="20">
        <f t="shared" si="69"/>
        <v>0</v>
      </c>
    </row>
    <row r="2215" spans="1:32" ht="30" customHeight="1">
      <c r="A2215" s="21" t="str">
        <f>IFERROR(INDEX(PQR_Dept!$A$2:$A$21166, MATCH(B2215, PQR_Dept!$B$2:$B$21106, 0)), "")</f>
        <v/>
      </c>
      <c r="B2215" s="22"/>
      <c r="C2215" s="22"/>
      <c r="D2215" s="22"/>
      <c r="E2215" s="23"/>
      <c r="F2215" s="24"/>
      <c r="G2215" s="25"/>
      <c r="H2215" s="26"/>
      <c r="I2215" s="27"/>
      <c r="J2215" s="19"/>
      <c r="K2215" s="44"/>
      <c r="L2215" s="28"/>
      <c r="M2215" s="25"/>
      <c r="N2215" s="29"/>
      <c r="O2215" s="29"/>
      <c r="P2215" s="28"/>
      <c r="Q2215" s="30"/>
      <c r="R2215" s="28"/>
      <c r="S2215" s="28"/>
      <c r="T2215" s="28"/>
      <c r="U2215" s="31"/>
      <c r="V2215" s="32"/>
      <c r="W2215" s="32"/>
      <c r="X2215" s="32"/>
      <c r="Y2215" s="33"/>
      <c r="Z2215" s="33"/>
      <c r="AA2215" s="34"/>
      <c r="AB2215" s="40" t="str">
        <f>IF(AE2215 &gt; 0, IFERROR(IF(AND(AE2215 &gt; 0, AE2215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S2215 = ""), "Value in Column S is Required", IF(AF2215 &lt; 15, "At the time of Joining, age must be greater than 15 years", IF(AND(W2215 &gt; DATEVALUE("30/6/2024"), Y2215 = "Working"), "Column W and Y Logically Mismatched", IF(AND(X2215 &lt; DATEVALUE("1/7/2025"), Z2215 = "Working", X2215 &lt;&gt; ""), "Column X and Z Logically Mismatched", IF(AND(X2215 &lt;&gt; "", W2215 &gt;= X2215), "Column W and X Logically Missmatched",""))))))))))), ""), "")</f>
        <v/>
      </c>
      <c r="AC2215" s="37"/>
      <c r="AE2215" s="20">
        <f t="shared" si="68"/>
        <v>0</v>
      </c>
      <c r="AF2215" s="20">
        <f t="shared" si="69"/>
        <v>0</v>
      </c>
    </row>
    <row r="2216" spans="1:32" ht="30" customHeight="1">
      <c r="A2216" s="21" t="str">
        <f>IFERROR(INDEX(PQR_Dept!$A$2:$A$21166, MATCH(B2216, PQR_Dept!$B$2:$B$21106, 0)), "")</f>
        <v/>
      </c>
      <c r="B2216" s="22"/>
      <c r="C2216" s="22"/>
      <c r="D2216" s="22"/>
      <c r="E2216" s="23"/>
      <c r="F2216" s="24"/>
      <c r="G2216" s="25"/>
      <c r="H2216" s="26"/>
      <c r="I2216" s="27"/>
      <c r="J2216" s="19"/>
      <c r="K2216" s="44"/>
      <c r="L2216" s="28"/>
      <c r="M2216" s="25"/>
      <c r="N2216" s="29"/>
      <c r="O2216" s="29"/>
      <c r="P2216" s="28"/>
      <c r="Q2216" s="30"/>
      <c r="R2216" s="28"/>
      <c r="S2216" s="28"/>
      <c r="T2216" s="28"/>
      <c r="U2216" s="31"/>
      <c r="V2216" s="32"/>
      <c r="W2216" s="32"/>
      <c r="X2216" s="32"/>
      <c r="Y2216" s="33"/>
      <c r="Z2216" s="33"/>
      <c r="AA2216" s="34"/>
      <c r="AB2216" s="40" t="str">
        <f>IF(AE2216 &gt; 0, IFERROR(IF(AND(AE2216 &gt; 0, AE2216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S2216 = ""), "Value in Column S is Required", IF(AF2216 &lt; 15, "At the time of Joining, age must be greater than 15 years", IF(AND(W2216 &gt; DATEVALUE("30/6/2024"), Y2216 = "Working"), "Column W and Y Logically Mismatched", IF(AND(X2216 &lt; DATEVALUE("1/7/2025"), Z2216 = "Working", X2216 &lt;&gt; ""), "Column X and Z Logically Mismatched", IF(AND(X2216 &lt;&gt; "", W2216 &gt;= X2216), "Column W and X Logically Missmatched",""))))))))))), ""), "")</f>
        <v/>
      </c>
      <c r="AC2216" s="37"/>
      <c r="AE2216" s="20">
        <f t="shared" si="68"/>
        <v>0</v>
      </c>
      <c r="AF2216" s="20">
        <f t="shared" si="69"/>
        <v>0</v>
      </c>
    </row>
    <row r="2217" spans="1:32" ht="30" customHeight="1">
      <c r="A2217" s="21" t="str">
        <f>IFERROR(INDEX(PQR_Dept!$A$2:$A$21166, MATCH(B2217, PQR_Dept!$B$2:$B$21106, 0)), "")</f>
        <v/>
      </c>
      <c r="B2217" s="22"/>
      <c r="C2217" s="22"/>
      <c r="D2217" s="22"/>
      <c r="E2217" s="23"/>
      <c r="F2217" s="24"/>
      <c r="G2217" s="25"/>
      <c r="H2217" s="26"/>
      <c r="I2217" s="27"/>
      <c r="J2217" s="19"/>
      <c r="K2217" s="44"/>
      <c r="L2217" s="28"/>
      <c r="M2217" s="25"/>
      <c r="N2217" s="29"/>
      <c r="O2217" s="29"/>
      <c r="P2217" s="28"/>
      <c r="Q2217" s="30"/>
      <c r="R2217" s="28"/>
      <c r="S2217" s="28"/>
      <c r="T2217" s="28"/>
      <c r="U2217" s="31"/>
      <c r="V2217" s="32"/>
      <c r="W2217" s="32"/>
      <c r="X2217" s="32"/>
      <c r="Y2217" s="33"/>
      <c r="Z2217" s="33"/>
      <c r="AA2217" s="34"/>
      <c r="AB2217" s="40" t="str">
        <f>IF(AE2217 &gt; 0, IFERROR(IF(AND(AE2217 &gt; 0, AE2217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S2217 = ""), "Value in Column S is Required", IF(AF2217 &lt; 15, "At the time of Joining, age must be greater than 15 years", IF(AND(W2217 &gt; DATEVALUE("30/6/2024"), Y2217 = "Working"), "Column W and Y Logically Mismatched", IF(AND(X2217 &lt; DATEVALUE("1/7/2025"), Z2217 = "Working", X2217 &lt;&gt; ""), "Column X and Z Logically Mismatched", IF(AND(X2217 &lt;&gt; "", W2217 &gt;= X2217), "Column W and X Logically Missmatched",""))))))))))), ""), "")</f>
        <v/>
      </c>
      <c r="AC2217" s="37"/>
      <c r="AE2217" s="20">
        <f t="shared" si="68"/>
        <v>0</v>
      </c>
      <c r="AF2217" s="20">
        <f t="shared" si="69"/>
        <v>0</v>
      </c>
    </row>
    <row r="2218" spans="1:32" ht="30" customHeight="1">
      <c r="A2218" s="21" t="str">
        <f>IFERROR(INDEX(PQR_Dept!$A$2:$A$21166, MATCH(B2218, PQR_Dept!$B$2:$B$21106, 0)), "")</f>
        <v/>
      </c>
      <c r="B2218" s="22"/>
      <c r="C2218" s="22"/>
      <c r="D2218" s="22"/>
      <c r="E2218" s="23"/>
      <c r="F2218" s="24"/>
      <c r="G2218" s="25"/>
      <c r="H2218" s="26"/>
      <c r="I2218" s="27"/>
      <c r="J2218" s="19"/>
      <c r="K2218" s="44"/>
      <c r="L2218" s="28"/>
      <c r="M2218" s="25"/>
      <c r="N2218" s="29"/>
      <c r="O2218" s="29"/>
      <c r="P2218" s="28"/>
      <c r="Q2218" s="30"/>
      <c r="R2218" s="28"/>
      <c r="S2218" s="28"/>
      <c r="T2218" s="28"/>
      <c r="U2218" s="31"/>
      <c r="V2218" s="32"/>
      <c r="W2218" s="32"/>
      <c r="X2218" s="32"/>
      <c r="Y2218" s="33"/>
      <c r="Z2218" s="33"/>
      <c r="AA2218" s="34"/>
      <c r="AB2218" s="40" t="str">
        <f>IF(AE2218 &gt; 0, IFERROR(IF(AND(AE2218 &gt; 0, AE2218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S2218 = ""), "Value in Column S is Required", IF(AF2218 &lt; 15, "At the time of Joining, age must be greater than 15 years", IF(AND(W2218 &gt; DATEVALUE("30/6/2024"), Y2218 = "Working"), "Column W and Y Logically Mismatched", IF(AND(X2218 &lt; DATEVALUE("1/7/2025"), Z2218 = "Working", X2218 &lt;&gt; ""), "Column X and Z Logically Mismatched", IF(AND(X2218 &lt;&gt; "", W2218 &gt;= X2218), "Column W and X Logically Missmatched",""))))))))))), ""), "")</f>
        <v/>
      </c>
      <c r="AC2218" s="37"/>
      <c r="AE2218" s="20">
        <f t="shared" si="68"/>
        <v>0</v>
      </c>
      <c r="AF2218" s="20">
        <f t="shared" si="69"/>
        <v>0</v>
      </c>
    </row>
    <row r="2219" spans="1:32" ht="30" customHeight="1">
      <c r="A2219" s="21" t="str">
        <f>IFERROR(INDEX(PQR_Dept!$A$2:$A$21166, MATCH(B2219, PQR_Dept!$B$2:$B$21106, 0)), "")</f>
        <v/>
      </c>
      <c r="B2219" s="22"/>
      <c r="C2219" s="22"/>
      <c r="D2219" s="22"/>
      <c r="E2219" s="23"/>
      <c r="F2219" s="24"/>
      <c r="G2219" s="25"/>
      <c r="H2219" s="26"/>
      <c r="I2219" s="27"/>
      <c r="J2219" s="19"/>
      <c r="K2219" s="44"/>
      <c r="L2219" s="28"/>
      <c r="M2219" s="25"/>
      <c r="N2219" s="29"/>
      <c r="O2219" s="29"/>
      <c r="P2219" s="28"/>
      <c r="Q2219" s="30"/>
      <c r="R2219" s="28"/>
      <c r="S2219" s="28"/>
      <c r="T2219" s="28"/>
      <c r="U2219" s="31"/>
      <c r="V2219" s="32"/>
      <c r="W2219" s="32"/>
      <c r="X2219" s="32"/>
      <c r="Y2219" s="33"/>
      <c r="Z2219" s="33"/>
      <c r="AA2219" s="34"/>
      <c r="AB2219" s="40" t="str">
        <f>IF(AE2219 &gt; 0, IFERROR(IF(AND(AE2219 &gt; 0, AE2219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S2219 = ""), "Value in Column S is Required", IF(AF2219 &lt; 15, "At the time of Joining, age must be greater than 15 years", IF(AND(W2219 &gt; DATEVALUE("30/6/2024"), Y2219 = "Working"), "Column W and Y Logically Mismatched", IF(AND(X2219 &lt; DATEVALUE("1/7/2025"), Z2219 = "Working", X2219 &lt;&gt; ""), "Column X and Z Logically Mismatched", IF(AND(X2219 &lt;&gt; "", W2219 &gt;= X2219), "Column W and X Logically Missmatched",""))))))))))), ""), "")</f>
        <v/>
      </c>
      <c r="AC2219" s="37"/>
      <c r="AE2219" s="20">
        <f t="shared" si="68"/>
        <v>0</v>
      </c>
      <c r="AF2219" s="20">
        <f t="shared" si="69"/>
        <v>0</v>
      </c>
    </row>
    <row r="2220" spans="1:32" ht="30" customHeight="1">
      <c r="A2220" s="21" t="str">
        <f>IFERROR(INDEX(PQR_Dept!$A$2:$A$21166, MATCH(B2220, PQR_Dept!$B$2:$B$21106, 0)), "")</f>
        <v/>
      </c>
      <c r="B2220" s="22"/>
      <c r="C2220" s="22"/>
      <c r="D2220" s="22"/>
      <c r="E2220" s="23"/>
      <c r="F2220" s="24"/>
      <c r="G2220" s="25"/>
      <c r="H2220" s="26"/>
      <c r="I2220" s="27"/>
      <c r="J2220" s="19"/>
      <c r="K2220" s="44"/>
      <c r="L2220" s="28"/>
      <c r="M2220" s="25"/>
      <c r="N2220" s="29"/>
      <c r="O2220" s="29"/>
      <c r="P2220" s="28"/>
      <c r="Q2220" s="30"/>
      <c r="R2220" s="28"/>
      <c r="S2220" s="28"/>
      <c r="T2220" s="28"/>
      <c r="U2220" s="31"/>
      <c r="V2220" s="32"/>
      <c r="W2220" s="32"/>
      <c r="X2220" s="32"/>
      <c r="Y2220" s="33"/>
      <c r="Z2220" s="33"/>
      <c r="AA2220" s="34"/>
      <c r="AB2220" s="40" t="str">
        <f>IF(AE2220 &gt; 0, IFERROR(IF(AND(AE2220 &gt; 0, AE2220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S2220 = ""), "Value in Column S is Required", IF(AF2220 &lt; 15, "At the time of Joining, age must be greater than 15 years", IF(AND(W2220 &gt; DATEVALUE("30/6/2024"), Y2220 = "Working"), "Column W and Y Logically Mismatched", IF(AND(X2220 &lt; DATEVALUE("1/7/2025"), Z2220 = "Working", X2220 &lt;&gt; ""), "Column X and Z Logically Mismatched", IF(AND(X2220 &lt;&gt; "", W2220 &gt;= X2220), "Column W and X Logically Missmatched",""))))))))))), ""), "")</f>
        <v/>
      </c>
      <c r="AC2220" s="37"/>
      <c r="AE2220" s="20">
        <f t="shared" si="68"/>
        <v>0</v>
      </c>
      <c r="AF2220" s="20">
        <f t="shared" si="69"/>
        <v>0</v>
      </c>
    </row>
    <row r="2221" spans="1:32" ht="30" customHeight="1">
      <c r="A2221" s="21" t="str">
        <f>IFERROR(INDEX(PQR_Dept!$A$2:$A$21166, MATCH(B2221, PQR_Dept!$B$2:$B$21106, 0)), "")</f>
        <v/>
      </c>
      <c r="B2221" s="22"/>
      <c r="C2221" s="22"/>
      <c r="D2221" s="22"/>
      <c r="E2221" s="23"/>
      <c r="F2221" s="24"/>
      <c r="G2221" s="25"/>
      <c r="H2221" s="26"/>
      <c r="I2221" s="27"/>
      <c r="J2221" s="19"/>
      <c r="K2221" s="44"/>
      <c r="L2221" s="28"/>
      <c r="M2221" s="25"/>
      <c r="N2221" s="29"/>
      <c r="O2221" s="29"/>
      <c r="P2221" s="28"/>
      <c r="Q2221" s="30"/>
      <c r="R2221" s="28"/>
      <c r="S2221" s="28"/>
      <c r="T2221" s="28"/>
      <c r="U2221" s="31"/>
      <c r="V2221" s="32"/>
      <c r="W2221" s="32"/>
      <c r="X2221" s="32"/>
      <c r="Y2221" s="33"/>
      <c r="Z2221" s="33"/>
      <c r="AA2221" s="34"/>
      <c r="AB2221" s="40" t="str">
        <f>IF(AE2221 &gt; 0, IFERROR(IF(AND(AE2221 &gt; 0, AE2221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S2221 = ""), "Value in Column S is Required", IF(AF2221 &lt; 15, "At the time of Joining, age must be greater than 15 years", IF(AND(W2221 &gt; DATEVALUE("30/6/2024"), Y2221 = "Working"), "Column W and Y Logically Mismatched", IF(AND(X2221 &lt; DATEVALUE("1/7/2025"), Z2221 = "Working", X2221 &lt;&gt; ""), "Column X and Z Logically Mismatched", IF(AND(X2221 &lt;&gt; "", W2221 &gt;= X2221), "Column W and X Logically Missmatched",""))))))))))), ""), "")</f>
        <v/>
      </c>
      <c r="AC2221" s="37"/>
      <c r="AE2221" s="20">
        <f t="shared" si="68"/>
        <v>0</v>
      </c>
      <c r="AF2221" s="20">
        <f t="shared" si="69"/>
        <v>0</v>
      </c>
    </row>
    <row r="2222" spans="1:32" ht="30" customHeight="1">
      <c r="A2222" s="21" t="str">
        <f>IFERROR(INDEX(PQR_Dept!$A$2:$A$21166, MATCH(B2222, PQR_Dept!$B$2:$B$21106, 0)), "")</f>
        <v/>
      </c>
      <c r="B2222" s="22"/>
      <c r="C2222" s="22"/>
      <c r="D2222" s="22"/>
      <c r="E2222" s="23"/>
      <c r="F2222" s="24"/>
      <c r="G2222" s="25"/>
      <c r="H2222" s="26"/>
      <c r="I2222" s="27"/>
      <c r="J2222" s="19"/>
      <c r="K2222" s="44"/>
      <c r="L2222" s="28"/>
      <c r="M2222" s="25"/>
      <c r="N2222" s="29"/>
      <c r="O2222" s="29"/>
      <c r="P2222" s="28"/>
      <c r="Q2222" s="30"/>
      <c r="R2222" s="28"/>
      <c r="S2222" s="28"/>
      <c r="T2222" s="28"/>
      <c r="U2222" s="31"/>
      <c r="V2222" s="32"/>
      <c r="W2222" s="32"/>
      <c r="X2222" s="32"/>
      <c r="Y2222" s="33"/>
      <c r="Z2222" s="33"/>
      <c r="AA2222" s="34"/>
      <c r="AB2222" s="40" t="str">
        <f>IF(AE2222 &gt; 0, IFERROR(IF(AND(AE2222 &gt; 0, AE2222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S2222 = ""), "Value in Column S is Required", IF(AF2222 &lt; 15, "At the time of Joining, age must be greater than 15 years", IF(AND(W2222 &gt; DATEVALUE("30/6/2024"), Y2222 = "Working"), "Column W and Y Logically Mismatched", IF(AND(X2222 &lt; DATEVALUE("1/7/2025"), Z2222 = "Working", X2222 &lt;&gt; ""), "Column X and Z Logically Mismatched", IF(AND(X2222 &lt;&gt; "", W2222 &gt;= X2222), "Column W and X Logically Missmatched",""))))))))))), ""), "")</f>
        <v/>
      </c>
      <c r="AC2222" s="37"/>
      <c r="AE2222" s="20">
        <f t="shared" si="68"/>
        <v>0</v>
      </c>
      <c r="AF2222" s="20">
        <f t="shared" si="69"/>
        <v>0</v>
      </c>
    </row>
    <row r="2223" spans="1:32" ht="30" customHeight="1">
      <c r="A2223" s="21" t="str">
        <f>IFERROR(INDEX(PQR_Dept!$A$2:$A$21166, MATCH(B2223, PQR_Dept!$B$2:$B$21106, 0)), "")</f>
        <v/>
      </c>
      <c r="B2223" s="22"/>
      <c r="C2223" s="22"/>
      <c r="D2223" s="22"/>
      <c r="E2223" s="23"/>
      <c r="F2223" s="24"/>
      <c r="G2223" s="25"/>
      <c r="H2223" s="26"/>
      <c r="I2223" s="27"/>
      <c r="J2223" s="19"/>
      <c r="K2223" s="44"/>
      <c r="L2223" s="28"/>
      <c r="M2223" s="25"/>
      <c r="N2223" s="29"/>
      <c r="O2223" s="29"/>
      <c r="P2223" s="28"/>
      <c r="Q2223" s="30"/>
      <c r="R2223" s="28"/>
      <c r="S2223" s="28"/>
      <c r="T2223" s="28"/>
      <c r="U2223" s="31"/>
      <c r="V2223" s="32"/>
      <c r="W2223" s="32"/>
      <c r="X2223" s="32"/>
      <c r="Y2223" s="33"/>
      <c r="Z2223" s="33"/>
      <c r="AA2223" s="34"/>
      <c r="AB2223" s="40" t="str">
        <f>IF(AE2223 &gt; 0, IFERROR(IF(AND(AE2223 &gt; 0, AE2223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S2223 = ""), "Value in Column S is Required", IF(AF2223 &lt; 15, "At the time of Joining, age must be greater than 15 years", IF(AND(W2223 &gt; DATEVALUE("30/6/2024"), Y2223 = "Working"), "Column W and Y Logically Mismatched", IF(AND(X2223 &lt; DATEVALUE("1/7/2025"), Z2223 = "Working", X2223 &lt;&gt; ""), "Column X and Z Logically Mismatched", IF(AND(X2223 &lt;&gt; "", W2223 &gt;= X2223), "Column W and X Logically Missmatched",""))))))))))), ""), "")</f>
        <v/>
      </c>
      <c r="AC2223" s="37"/>
      <c r="AE2223" s="20">
        <f t="shared" si="68"/>
        <v>0</v>
      </c>
      <c r="AF2223" s="20">
        <f t="shared" si="69"/>
        <v>0</v>
      </c>
    </row>
    <row r="2224" spans="1:32" ht="30" customHeight="1">
      <c r="A2224" s="21" t="str">
        <f>IFERROR(INDEX(PQR_Dept!$A$2:$A$21166, MATCH(B2224, PQR_Dept!$B$2:$B$21106, 0)), "")</f>
        <v/>
      </c>
      <c r="B2224" s="22"/>
      <c r="C2224" s="22"/>
      <c r="D2224" s="22"/>
      <c r="E2224" s="23"/>
      <c r="F2224" s="24"/>
      <c r="G2224" s="25"/>
      <c r="H2224" s="26"/>
      <c r="I2224" s="27"/>
      <c r="J2224" s="19"/>
      <c r="K2224" s="44"/>
      <c r="L2224" s="28"/>
      <c r="M2224" s="25"/>
      <c r="N2224" s="29"/>
      <c r="O2224" s="29"/>
      <c r="P2224" s="28"/>
      <c r="Q2224" s="30"/>
      <c r="R2224" s="28"/>
      <c r="S2224" s="28"/>
      <c r="T2224" s="28"/>
      <c r="U2224" s="31"/>
      <c r="V2224" s="32"/>
      <c r="W2224" s="32"/>
      <c r="X2224" s="32"/>
      <c r="Y2224" s="33"/>
      <c r="Z2224" s="33"/>
      <c r="AA2224" s="34"/>
      <c r="AB2224" s="40" t="str">
        <f>IF(AE2224 &gt; 0, IFERROR(IF(AND(AE2224 &gt; 0, AE2224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S2224 = ""), "Value in Column S is Required", IF(AF2224 &lt; 15, "At the time of Joining, age must be greater than 15 years", IF(AND(W2224 &gt; DATEVALUE("30/6/2024"), Y2224 = "Working"), "Column W and Y Logically Mismatched", IF(AND(X2224 &lt; DATEVALUE("1/7/2025"), Z2224 = "Working", X2224 &lt;&gt; ""), "Column X and Z Logically Mismatched", IF(AND(X2224 &lt;&gt; "", W2224 &gt;= X2224), "Column W and X Logically Missmatched",""))))))))))), ""), "")</f>
        <v/>
      </c>
      <c r="AC2224" s="37"/>
      <c r="AE2224" s="20">
        <f t="shared" si="68"/>
        <v>0</v>
      </c>
      <c r="AF2224" s="20">
        <f t="shared" si="69"/>
        <v>0</v>
      </c>
    </row>
    <row r="2225" spans="1:32" ht="30" customHeight="1">
      <c r="A2225" s="21" t="str">
        <f>IFERROR(INDEX(PQR_Dept!$A$2:$A$21166, MATCH(B2225, PQR_Dept!$B$2:$B$21106, 0)), "")</f>
        <v/>
      </c>
      <c r="B2225" s="22"/>
      <c r="C2225" s="22"/>
      <c r="D2225" s="22"/>
      <c r="E2225" s="23"/>
      <c r="F2225" s="24"/>
      <c r="G2225" s="25"/>
      <c r="H2225" s="26"/>
      <c r="I2225" s="27"/>
      <c r="J2225" s="19"/>
      <c r="K2225" s="44"/>
      <c r="L2225" s="28"/>
      <c r="M2225" s="25"/>
      <c r="N2225" s="29"/>
      <c r="O2225" s="29"/>
      <c r="P2225" s="28"/>
      <c r="Q2225" s="30"/>
      <c r="R2225" s="28"/>
      <c r="S2225" s="28"/>
      <c r="T2225" s="28"/>
      <c r="U2225" s="31"/>
      <c r="V2225" s="32"/>
      <c r="W2225" s="32"/>
      <c r="X2225" s="32"/>
      <c r="Y2225" s="33"/>
      <c r="Z2225" s="33"/>
      <c r="AA2225" s="34"/>
      <c r="AB2225" s="40" t="str">
        <f>IF(AE2225 &gt; 0, IFERROR(IF(AND(AE2225 &gt; 0, AE2225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S2225 = ""), "Value in Column S is Required", IF(AF2225 &lt; 15, "At the time of Joining, age must be greater than 15 years", IF(AND(W2225 &gt; DATEVALUE("30/6/2024"), Y2225 = "Working"), "Column W and Y Logically Mismatched", IF(AND(X2225 &lt; DATEVALUE("1/7/2025"), Z2225 = "Working", X2225 &lt;&gt; ""), "Column X and Z Logically Mismatched", IF(AND(X2225 &lt;&gt; "", W2225 &gt;= X2225), "Column W and X Logically Missmatched",""))))))))))), ""), "")</f>
        <v/>
      </c>
      <c r="AC2225" s="37"/>
      <c r="AE2225" s="20">
        <f t="shared" si="68"/>
        <v>0</v>
      </c>
      <c r="AF2225" s="20">
        <f t="shared" si="69"/>
        <v>0</v>
      </c>
    </row>
    <row r="2226" spans="1:32" ht="30" customHeight="1">
      <c r="A2226" s="21" t="str">
        <f>IFERROR(INDEX(PQR_Dept!$A$2:$A$21166, MATCH(B2226, PQR_Dept!$B$2:$B$21106, 0)), "")</f>
        <v/>
      </c>
      <c r="B2226" s="22"/>
      <c r="C2226" s="22"/>
      <c r="D2226" s="22"/>
      <c r="E2226" s="23"/>
      <c r="F2226" s="24"/>
      <c r="G2226" s="25"/>
      <c r="H2226" s="26"/>
      <c r="I2226" s="27"/>
      <c r="J2226" s="19"/>
      <c r="K2226" s="44"/>
      <c r="L2226" s="28"/>
      <c r="M2226" s="25"/>
      <c r="N2226" s="29"/>
      <c r="O2226" s="29"/>
      <c r="P2226" s="28"/>
      <c r="Q2226" s="30"/>
      <c r="R2226" s="28"/>
      <c r="S2226" s="28"/>
      <c r="T2226" s="28"/>
      <c r="U2226" s="31"/>
      <c r="V2226" s="32"/>
      <c r="W2226" s="32"/>
      <c r="X2226" s="32"/>
      <c r="Y2226" s="33"/>
      <c r="Z2226" s="33"/>
      <c r="AA2226" s="34"/>
      <c r="AB2226" s="40" t="str">
        <f>IF(AE2226 &gt; 0, IFERROR(IF(AND(AE2226 &gt; 0, AE2226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S2226 = ""), "Value in Column S is Required", IF(AF2226 &lt; 15, "At the time of Joining, age must be greater than 15 years", IF(AND(W2226 &gt; DATEVALUE("30/6/2024"), Y2226 = "Working"), "Column W and Y Logically Mismatched", IF(AND(X2226 &lt; DATEVALUE("1/7/2025"), Z2226 = "Working", X2226 &lt;&gt; ""), "Column X and Z Logically Mismatched", IF(AND(X2226 &lt;&gt; "", W2226 &gt;= X2226), "Column W and X Logically Missmatched",""))))))))))), ""), "")</f>
        <v/>
      </c>
      <c r="AC2226" s="37"/>
      <c r="AE2226" s="20">
        <f t="shared" si="68"/>
        <v>0</v>
      </c>
      <c r="AF2226" s="20">
        <f t="shared" si="69"/>
        <v>0</v>
      </c>
    </row>
    <row r="2227" spans="1:32" ht="30" customHeight="1">
      <c r="A2227" s="21" t="str">
        <f>IFERROR(INDEX(PQR_Dept!$A$2:$A$21166, MATCH(B2227, PQR_Dept!$B$2:$B$21106, 0)), "")</f>
        <v/>
      </c>
      <c r="B2227" s="22"/>
      <c r="C2227" s="22"/>
      <c r="D2227" s="22"/>
      <c r="E2227" s="23"/>
      <c r="F2227" s="24"/>
      <c r="G2227" s="25"/>
      <c r="H2227" s="26"/>
      <c r="I2227" s="27"/>
      <c r="J2227" s="19"/>
      <c r="K2227" s="44"/>
      <c r="L2227" s="28"/>
      <c r="M2227" s="25"/>
      <c r="N2227" s="29"/>
      <c r="O2227" s="29"/>
      <c r="P2227" s="28"/>
      <c r="Q2227" s="30"/>
      <c r="R2227" s="28"/>
      <c r="S2227" s="28"/>
      <c r="T2227" s="28"/>
      <c r="U2227" s="31"/>
      <c r="V2227" s="32"/>
      <c r="W2227" s="32"/>
      <c r="X2227" s="32"/>
      <c r="Y2227" s="33"/>
      <c r="Z2227" s="33"/>
      <c r="AA2227" s="34"/>
      <c r="AB2227" s="40" t="str">
        <f>IF(AE2227 &gt; 0, IFERROR(IF(AND(AE2227 &gt; 0, AE2227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S2227 = ""), "Value in Column S is Required", IF(AF2227 &lt; 15, "At the time of Joining, age must be greater than 15 years", IF(AND(W2227 &gt; DATEVALUE("30/6/2024"), Y2227 = "Working"), "Column W and Y Logically Mismatched", IF(AND(X2227 &lt; DATEVALUE("1/7/2025"), Z2227 = "Working", X2227 &lt;&gt; ""), "Column X and Z Logically Mismatched", IF(AND(X2227 &lt;&gt; "", W2227 &gt;= X2227), "Column W and X Logically Missmatched",""))))))))))), ""), "")</f>
        <v/>
      </c>
      <c r="AC2227" s="37"/>
      <c r="AE2227" s="20">
        <f t="shared" si="68"/>
        <v>0</v>
      </c>
      <c r="AF2227" s="20">
        <f t="shared" si="69"/>
        <v>0</v>
      </c>
    </row>
    <row r="2228" spans="1:32" ht="30" customHeight="1">
      <c r="A2228" s="21" t="str">
        <f>IFERROR(INDEX(PQR_Dept!$A$2:$A$21166, MATCH(B2228, PQR_Dept!$B$2:$B$21106, 0)), "")</f>
        <v/>
      </c>
      <c r="B2228" s="22"/>
      <c r="C2228" s="22"/>
      <c r="D2228" s="22"/>
      <c r="E2228" s="23"/>
      <c r="F2228" s="24"/>
      <c r="G2228" s="25"/>
      <c r="H2228" s="26"/>
      <c r="I2228" s="27"/>
      <c r="J2228" s="19"/>
      <c r="K2228" s="44"/>
      <c r="L2228" s="28"/>
      <c r="M2228" s="25"/>
      <c r="N2228" s="29"/>
      <c r="O2228" s="29"/>
      <c r="P2228" s="28"/>
      <c r="Q2228" s="30"/>
      <c r="R2228" s="28"/>
      <c r="S2228" s="28"/>
      <c r="T2228" s="28"/>
      <c r="U2228" s="31"/>
      <c r="V2228" s="32"/>
      <c r="W2228" s="32"/>
      <c r="X2228" s="32"/>
      <c r="Y2228" s="33"/>
      <c r="Z2228" s="33"/>
      <c r="AA2228" s="34"/>
      <c r="AB2228" s="40" t="str">
        <f>IF(AE2228 &gt; 0, IFERROR(IF(AND(AE2228 &gt; 0, AE2228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S2228 = ""), "Value in Column S is Required", IF(AF2228 &lt; 15, "At the time of Joining, age must be greater than 15 years", IF(AND(W2228 &gt; DATEVALUE("30/6/2024"), Y2228 = "Working"), "Column W and Y Logically Mismatched", IF(AND(X2228 &lt; DATEVALUE("1/7/2025"), Z2228 = "Working", X2228 &lt;&gt; ""), "Column X and Z Logically Mismatched", IF(AND(X2228 &lt;&gt; "", W2228 &gt;= X2228), "Column W and X Logically Missmatched",""))))))))))), ""), "")</f>
        <v/>
      </c>
      <c r="AC2228" s="37"/>
      <c r="AE2228" s="20">
        <f t="shared" si="68"/>
        <v>0</v>
      </c>
      <c r="AF2228" s="20">
        <f t="shared" si="69"/>
        <v>0</v>
      </c>
    </row>
    <row r="2229" spans="1:32" ht="30" customHeight="1">
      <c r="A2229" s="21" t="str">
        <f>IFERROR(INDEX(PQR_Dept!$A$2:$A$21166, MATCH(B2229, PQR_Dept!$B$2:$B$21106, 0)), "")</f>
        <v/>
      </c>
      <c r="B2229" s="22"/>
      <c r="C2229" s="22"/>
      <c r="D2229" s="22"/>
      <c r="E2229" s="23"/>
      <c r="F2229" s="24"/>
      <c r="G2229" s="25"/>
      <c r="H2229" s="26"/>
      <c r="I2229" s="27"/>
      <c r="J2229" s="19"/>
      <c r="K2229" s="44"/>
      <c r="L2229" s="28"/>
      <c r="M2229" s="25"/>
      <c r="N2229" s="29"/>
      <c r="O2229" s="29"/>
      <c r="P2229" s="28"/>
      <c r="Q2229" s="30"/>
      <c r="R2229" s="28"/>
      <c r="S2229" s="28"/>
      <c r="T2229" s="28"/>
      <c r="U2229" s="31"/>
      <c r="V2229" s="32"/>
      <c r="W2229" s="32"/>
      <c r="X2229" s="32"/>
      <c r="Y2229" s="33"/>
      <c r="Z2229" s="33"/>
      <c r="AA2229" s="34"/>
      <c r="AB2229" s="40" t="str">
        <f>IF(AE2229 &gt; 0, IFERROR(IF(AND(AE2229 &gt; 0, AE2229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S2229 = ""), "Value in Column S is Required", IF(AF2229 &lt; 15, "At the time of Joining, age must be greater than 15 years", IF(AND(W2229 &gt; DATEVALUE("30/6/2024"), Y2229 = "Working"), "Column W and Y Logically Mismatched", IF(AND(X2229 &lt; DATEVALUE("1/7/2025"), Z2229 = "Working", X2229 &lt;&gt; ""), "Column X and Z Logically Mismatched", IF(AND(X2229 &lt;&gt; "", W2229 &gt;= X2229), "Column W and X Logically Missmatched",""))))))))))), ""), "")</f>
        <v/>
      </c>
      <c r="AC2229" s="37"/>
      <c r="AE2229" s="20">
        <f t="shared" si="68"/>
        <v>0</v>
      </c>
      <c r="AF2229" s="20">
        <f t="shared" si="69"/>
        <v>0</v>
      </c>
    </row>
    <row r="2230" spans="1:32" ht="30" customHeight="1">
      <c r="A2230" s="21" t="str">
        <f>IFERROR(INDEX(PQR_Dept!$A$2:$A$21166, MATCH(B2230, PQR_Dept!$B$2:$B$21106, 0)), "")</f>
        <v/>
      </c>
      <c r="B2230" s="22"/>
      <c r="C2230" s="22"/>
      <c r="D2230" s="22"/>
      <c r="E2230" s="23"/>
      <c r="F2230" s="24"/>
      <c r="G2230" s="25"/>
      <c r="H2230" s="26"/>
      <c r="I2230" s="27"/>
      <c r="J2230" s="19"/>
      <c r="K2230" s="44"/>
      <c r="L2230" s="28"/>
      <c r="M2230" s="25"/>
      <c r="N2230" s="29"/>
      <c r="O2230" s="29"/>
      <c r="P2230" s="28"/>
      <c r="Q2230" s="30"/>
      <c r="R2230" s="28"/>
      <c r="S2230" s="28"/>
      <c r="T2230" s="28"/>
      <c r="U2230" s="31"/>
      <c r="V2230" s="32"/>
      <c r="W2230" s="32"/>
      <c r="X2230" s="32"/>
      <c r="Y2230" s="33"/>
      <c r="Z2230" s="33"/>
      <c r="AA2230" s="34"/>
      <c r="AB2230" s="40" t="str">
        <f>IF(AE2230 &gt; 0, IFERROR(IF(AND(AE2230 &gt; 0, AE2230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S2230 = ""), "Value in Column S is Required", IF(AF2230 &lt; 15, "At the time of Joining, age must be greater than 15 years", IF(AND(W2230 &gt; DATEVALUE("30/6/2024"), Y2230 = "Working"), "Column W and Y Logically Mismatched", IF(AND(X2230 &lt; DATEVALUE("1/7/2025"), Z2230 = "Working", X2230 &lt;&gt; ""), "Column X and Z Logically Mismatched", IF(AND(X2230 &lt;&gt; "", W2230 &gt;= X2230), "Column W and X Logically Missmatched",""))))))))))), ""), "")</f>
        <v/>
      </c>
      <c r="AC2230" s="37"/>
      <c r="AE2230" s="20">
        <f t="shared" si="68"/>
        <v>0</v>
      </c>
      <c r="AF2230" s="20">
        <f t="shared" si="69"/>
        <v>0</v>
      </c>
    </row>
    <row r="2231" spans="1:32" ht="30" customHeight="1">
      <c r="A2231" s="21" t="str">
        <f>IFERROR(INDEX(PQR_Dept!$A$2:$A$21166, MATCH(B2231, PQR_Dept!$B$2:$B$21106, 0)), "")</f>
        <v/>
      </c>
      <c r="B2231" s="22"/>
      <c r="C2231" s="22"/>
      <c r="D2231" s="22"/>
      <c r="E2231" s="23"/>
      <c r="F2231" s="24"/>
      <c r="G2231" s="25"/>
      <c r="H2231" s="26"/>
      <c r="I2231" s="27"/>
      <c r="J2231" s="19"/>
      <c r="K2231" s="44"/>
      <c r="L2231" s="28"/>
      <c r="M2231" s="25"/>
      <c r="N2231" s="29"/>
      <c r="O2231" s="29"/>
      <c r="P2231" s="28"/>
      <c r="Q2231" s="30"/>
      <c r="R2231" s="28"/>
      <c r="S2231" s="28"/>
      <c r="T2231" s="28"/>
      <c r="U2231" s="31"/>
      <c r="V2231" s="32"/>
      <c r="W2231" s="32"/>
      <c r="X2231" s="32"/>
      <c r="Y2231" s="33"/>
      <c r="Z2231" s="33"/>
      <c r="AA2231" s="34"/>
      <c r="AB2231" s="40" t="str">
        <f>IF(AE2231 &gt; 0, IFERROR(IF(AND(AE2231 &gt; 0, AE2231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S2231 = ""), "Value in Column S is Required", IF(AF2231 &lt; 15, "At the time of Joining, age must be greater than 15 years", IF(AND(W2231 &gt; DATEVALUE("30/6/2024"), Y2231 = "Working"), "Column W and Y Logically Mismatched", IF(AND(X2231 &lt; DATEVALUE("1/7/2025"), Z2231 = "Working", X2231 &lt;&gt; ""), "Column X and Z Logically Mismatched", IF(AND(X2231 &lt;&gt; "", W2231 &gt;= X2231), "Column W and X Logically Missmatched",""))))))))))), ""), "")</f>
        <v/>
      </c>
      <c r="AC2231" s="37"/>
      <c r="AE2231" s="20">
        <f t="shared" si="68"/>
        <v>0</v>
      </c>
      <c r="AF2231" s="20">
        <f t="shared" si="69"/>
        <v>0</v>
      </c>
    </row>
    <row r="2232" spans="1:32" ht="30" customHeight="1">
      <c r="A2232" s="21" t="str">
        <f>IFERROR(INDEX(PQR_Dept!$A$2:$A$21166, MATCH(B2232, PQR_Dept!$B$2:$B$21106, 0)), "")</f>
        <v/>
      </c>
      <c r="B2232" s="22"/>
      <c r="C2232" s="22"/>
      <c r="D2232" s="22"/>
      <c r="E2232" s="23"/>
      <c r="F2232" s="24"/>
      <c r="G2232" s="25"/>
      <c r="H2232" s="26"/>
      <c r="I2232" s="27"/>
      <c r="J2232" s="19"/>
      <c r="K2232" s="44"/>
      <c r="L2232" s="28"/>
      <c r="M2232" s="25"/>
      <c r="N2232" s="29"/>
      <c r="O2232" s="29"/>
      <c r="P2232" s="28"/>
      <c r="Q2232" s="30"/>
      <c r="R2232" s="28"/>
      <c r="S2232" s="28"/>
      <c r="T2232" s="28"/>
      <c r="U2232" s="31"/>
      <c r="V2232" s="32"/>
      <c r="W2232" s="32"/>
      <c r="X2232" s="32"/>
      <c r="Y2232" s="33"/>
      <c r="Z2232" s="33"/>
      <c r="AA2232" s="34"/>
      <c r="AB2232" s="40" t="str">
        <f>IF(AE2232 &gt; 0, IFERROR(IF(AND(AE2232 &gt; 0, AE2232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S2232 = ""), "Value in Column S is Required", IF(AF2232 &lt; 15, "At the time of Joining, age must be greater than 15 years", IF(AND(W2232 &gt; DATEVALUE("30/6/2024"), Y2232 = "Working"), "Column W and Y Logically Mismatched", IF(AND(X2232 &lt; DATEVALUE("1/7/2025"), Z2232 = "Working", X2232 &lt;&gt; ""), "Column X and Z Logically Mismatched", IF(AND(X2232 &lt;&gt; "", W2232 &gt;= X2232), "Column W and X Logically Missmatched",""))))))))))), ""), "")</f>
        <v/>
      </c>
      <c r="AC2232" s="37"/>
      <c r="AE2232" s="20">
        <f t="shared" si="68"/>
        <v>0</v>
      </c>
      <c r="AF2232" s="20">
        <f t="shared" si="69"/>
        <v>0</v>
      </c>
    </row>
    <row r="2233" spans="1:32" ht="30" customHeight="1">
      <c r="A2233" s="21" t="str">
        <f>IFERROR(INDEX(PQR_Dept!$A$2:$A$21166, MATCH(B2233, PQR_Dept!$B$2:$B$21106, 0)), "")</f>
        <v/>
      </c>
      <c r="B2233" s="22"/>
      <c r="C2233" s="22"/>
      <c r="D2233" s="22"/>
      <c r="E2233" s="23"/>
      <c r="F2233" s="24"/>
      <c r="G2233" s="25"/>
      <c r="H2233" s="26"/>
      <c r="I2233" s="27"/>
      <c r="J2233" s="19"/>
      <c r="K2233" s="44"/>
      <c r="L2233" s="28"/>
      <c r="M2233" s="25"/>
      <c r="N2233" s="29"/>
      <c r="O2233" s="29"/>
      <c r="P2233" s="28"/>
      <c r="Q2233" s="30"/>
      <c r="R2233" s="28"/>
      <c r="S2233" s="28"/>
      <c r="T2233" s="28"/>
      <c r="U2233" s="31"/>
      <c r="V2233" s="32"/>
      <c r="W2233" s="32"/>
      <c r="X2233" s="32"/>
      <c r="Y2233" s="33"/>
      <c r="Z2233" s="33"/>
      <c r="AA2233" s="34"/>
      <c r="AB2233" s="40" t="str">
        <f>IF(AE2233 &gt; 0, IFERROR(IF(AND(AE2233 &gt; 0, AE2233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S2233 = ""), "Value in Column S is Required", IF(AF2233 &lt; 15, "At the time of Joining, age must be greater than 15 years", IF(AND(W2233 &gt; DATEVALUE("30/6/2024"), Y2233 = "Working"), "Column W and Y Logically Mismatched", IF(AND(X2233 &lt; DATEVALUE("1/7/2025"), Z2233 = "Working", X2233 &lt;&gt; ""), "Column X and Z Logically Mismatched", IF(AND(X2233 &lt;&gt; "", W2233 &gt;= X2233), "Column W and X Logically Missmatched",""))))))))))), ""), "")</f>
        <v/>
      </c>
      <c r="AC2233" s="37"/>
      <c r="AE2233" s="20">
        <f t="shared" si="68"/>
        <v>0</v>
      </c>
      <c r="AF2233" s="20">
        <f t="shared" si="69"/>
        <v>0</v>
      </c>
    </row>
    <row r="2234" spans="1:32" ht="30" customHeight="1">
      <c r="A2234" s="21" t="str">
        <f>IFERROR(INDEX(PQR_Dept!$A$2:$A$21166, MATCH(B2234, PQR_Dept!$B$2:$B$21106, 0)), "")</f>
        <v/>
      </c>
      <c r="B2234" s="22"/>
      <c r="C2234" s="22"/>
      <c r="D2234" s="22"/>
      <c r="E2234" s="23"/>
      <c r="F2234" s="24"/>
      <c r="G2234" s="25"/>
      <c r="H2234" s="26"/>
      <c r="I2234" s="27"/>
      <c r="J2234" s="19"/>
      <c r="K2234" s="44"/>
      <c r="L2234" s="28"/>
      <c r="M2234" s="25"/>
      <c r="N2234" s="29"/>
      <c r="O2234" s="29"/>
      <c r="P2234" s="28"/>
      <c r="Q2234" s="30"/>
      <c r="R2234" s="28"/>
      <c r="S2234" s="28"/>
      <c r="T2234" s="28"/>
      <c r="U2234" s="31"/>
      <c r="V2234" s="32"/>
      <c r="W2234" s="32"/>
      <c r="X2234" s="32"/>
      <c r="Y2234" s="33"/>
      <c r="Z2234" s="33"/>
      <c r="AA2234" s="34"/>
      <c r="AB2234" s="40" t="str">
        <f>IF(AE2234 &gt; 0, IFERROR(IF(AND(AE2234 &gt; 0, AE2234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S2234 = ""), "Value in Column S is Required", IF(AF2234 &lt; 15, "At the time of Joining, age must be greater than 15 years", IF(AND(W2234 &gt; DATEVALUE("30/6/2024"), Y2234 = "Working"), "Column W and Y Logically Mismatched", IF(AND(X2234 &lt; DATEVALUE("1/7/2025"), Z2234 = "Working", X2234 &lt;&gt; ""), "Column X and Z Logically Mismatched", IF(AND(X2234 &lt;&gt; "", W2234 &gt;= X2234), "Column W and X Logically Missmatched",""))))))))))), ""), "")</f>
        <v/>
      </c>
      <c r="AC2234" s="37"/>
      <c r="AE2234" s="20">
        <f t="shared" si="68"/>
        <v>0</v>
      </c>
      <c r="AF2234" s="20">
        <f t="shared" si="69"/>
        <v>0</v>
      </c>
    </row>
    <row r="2235" spans="1:32" ht="30" customHeight="1">
      <c r="A2235" s="21" t="str">
        <f>IFERROR(INDEX(PQR_Dept!$A$2:$A$21166, MATCH(B2235, PQR_Dept!$B$2:$B$21106, 0)), "")</f>
        <v/>
      </c>
      <c r="B2235" s="22"/>
      <c r="C2235" s="22"/>
      <c r="D2235" s="22"/>
      <c r="E2235" s="23"/>
      <c r="F2235" s="24"/>
      <c r="G2235" s="25"/>
      <c r="H2235" s="26"/>
      <c r="I2235" s="27"/>
      <c r="J2235" s="19"/>
      <c r="K2235" s="44"/>
      <c r="L2235" s="28"/>
      <c r="M2235" s="25"/>
      <c r="N2235" s="29"/>
      <c r="O2235" s="29"/>
      <c r="P2235" s="28"/>
      <c r="Q2235" s="30"/>
      <c r="R2235" s="28"/>
      <c r="S2235" s="28"/>
      <c r="T2235" s="28"/>
      <c r="U2235" s="31"/>
      <c r="V2235" s="32"/>
      <c r="W2235" s="32"/>
      <c r="X2235" s="32"/>
      <c r="Y2235" s="33"/>
      <c r="Z2235" s="33"/>
      <c r="AA2235" s="34"/>
      <c r="AB2235" s="40" t="str">
        <f>IF(AE2235 &gt; 0, IFERROR(IF(AND(AE2235 &gt; 0, AE2235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S2235 = ""), "Value in Column S is Required", IF(AF2235 &lt; 15, "At the time of Joining, age must be greater than 15 years", IF(AND(W2235 &gt; DATEVALUE("30/6/2024"), Y2235 = "Working"), "Column W and Y Logically Mismatched", IF(AND(X2235 &lt; DATEVALUE("1/7/2025"), Z2235 = "Working", X2235 &lt;&gt; ""), "Column X and Z Logically Mismatched", IF(AND(X2235 &lt;&gt; "", W2235 &gt;= X2235), "Column W and X Logically Missmatched",""))))))))))), ""), "")</f>
        <v/>
      </c>
      <c r="AC2235" s="37"/>
      <c r="AE2235" s="20">
        <f t="shared" si="68"/>
        <v>0</v>
      </c>
      <c r="AF2235" s="20">
        <f t="shared" si="69"/>
        <v>0</v>
      </c>
    </row>
    <row r="2236" spans="1:32" ht="30" customHeight="1">
      <c r="A2236" s="21" t="str">
        <f>IFERROR(INDEX(PQR_Dept!$A$2:$A$21166, MATCH(B2236, PQR_Dept!$B$2:$B$21106, 0)), "")</f>
        <v/>
      </c>
      <c r="B2236" s="22"/>
      <c r="C2236" s="22"/>
      <c r="D2236" s="22"/>
      <c r="E2236" s="23"/>
      <c r="F2236" s="24"/>
      <c r="G2236" s="25"/>
      <c r="H2236" s="26"/>
      <c r="I2236" s="27"/>
      <c r="J2236" s="19"/>
      <c r="K2236" s="44"/>
      <c r="L2236" s="28"/>
      <c r="M2236" s="25"/>
      <c r="N2236" s="29"/>
      <c r="O2236" s="29"/>
      <c r="P2236" s="28"/>
      <c r="Q2236" s="30"/>
      <c r="R2236" s="28"/>
      <c r="S2236" s="28"/>
      <c r="T2236" s="28"/>
      <c r="U2236" s="31"/>
      <c r="V2236" s="32"/>
      <c r="W2236" s="32"/>
      <c r="X2236" s="32"/>
      <c r="Y2236" s="33"/>
      <c r="Z2236" s="33"/>
      <c r="AA2236" s="34"/>
      <c r="AB2236" s="40" t="str">
        <f>IF(AE2236 &gt; 0, IFERROR(IF(AND(AE2236 &gt; 0, AE2236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S2236 = ""), "Value in Column S is Required", IF(AF2236 &lt; 15, "At the time of Joining, age must be greater than 15 years", IF(AND(W2236 &gt; DATEVALUE("30/6/2024"), Y2236 = "Working"), "Column W and Y Logically Mismatched", IF(AND(X2236 &lt; DATEVALUE("1/7/2025"), Z2236 = "Working", X2236 &lt;&gt; ""), "Column X and Z Logically Mismatched", IF(AND(X2236 &lt;&gt; "", W2236 &gt;= X2236), "Column W and X Logically Missmatched",""))))))))))), ""), "")</f>
        <v/>
      </c>
      <c r="AC2236" s="37"/>
      <c r="AE2236" s="20">
        <f t="shared" si="68"/>
        <v>0</v>
      </c>
      <c r="AF2236" s="20">
        <f t="shared" si="69"/>
        <v>0</v>
      </c>
    </row>
    <row r="2237" spans="1:32" ht="30" customHeight="1">
      <c r="A2237" s="21" t="str">
        <f>IFERROR(INDEX(PQR_Dept!$A$2:$A$21166, MATCH(B2237, PQR_Dept!$B$2:$B$21106, 0)), "")</f>
        <v/>
      </c>
      <c r="B2237" s="22"/>
      <c r="C2237" s="22"/>
      <c r="D2237" s="22"/>
      <c r="E2237" s="23"/>
      <c r="F2237" s="24"/>
      <c r="G2237" s="25"/>
      <c r="H2237" s="26"/>
      <c r="I2237" s="27"/>
      <c r="J2237" s="19"/>
      <c r="K2237" s="44"/>
      <c r="L2237" s="28"/>
      <c r="M2237" s="25"/>
      <c r="N2237" s="29"/>
      <c r="O2237" s="29"/>
      <c r="P2237" s="28"/>
      <c r="Q2237" s="30"/>
      <c r="R2237" s="28"/>
      <c r="S2237" s="28"/>
      <c r="T2237" s="28"/>
      <c r="U2237" s="31"/>
      <c r="V2237" s="32"/>
      <c r="W2237" s="32"/>
      <c r="X2237" s="32"/>
      <c r="Y2237" s="33"/>
      <c r="Z2237" s="33"/>
      <c r="AA2237" s="34"/>
      <c r="AB2237" s="40" t="str">
        <f>IF(AE2237 &gt; 0, IFERROR(IF(AND(AE2237 &gt; 0, AE2237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S2237 = ""), "Value in Column S is Required", IF(AF2237 &lt; 15, "At the time of Joining, age must be greater than 15 years", IF(AND(W2237 &gt; DATEVALUE("30/6/2024"), Y2237 = "Working"), "Column W and Y Logically Mismatched", IF(AND(X2237 &lt; DATEVALUE("1/7/2025"), Z2237 = "Working", X2237 &lt;&gt; ""), "Column X and Z Logically Mismatched", IF(AND(X2237 &lt;&gt; "", W2237 &gt;= X2237), "Column W and X Logically Missmatched",""))))))))))), ""), "")</f>
        <v/>
      </c>
      <c r="AC2237" s="37"/>
      <c r="AE2237" s="20">
        <f t="shared" si="68"/>
        <v>0</v>
      </c>
      <c r="AF2237" s="20">
        <f t="shared" si="69"/>
        <v>0</v>
      </c>
    </row>
    <row r="2238" spans="1:32" ht="30" customHeight="1">
      <c r="A2238" s="21" t="str">
        <f>IFERROR(INDEX(PQR_Dept!$A$2:$A$21166, MATCH(B2238, PQR_Dept!$B$2:$B$21106, 0)), "")</f>
        <v/>
      </c>
      <c r="B2238" s="22"/>
      <c r="C2238" s="22"/>
      <c r="D2238" s="22"/>
      <c r="E2238" s="23"/>
      <c r="F2238" s="24"/>
      <c r="G2238" s="25"/>
      <c r="H2238" s="26"/>
      <c r="I2238" s="27"/>
      <c r="J2238" s="19"/>
      <c r="K2238" s="44"/>
      <c r="L2238" s="28"/>
      <c r="M2238" s="25"/>
      <c r="N2238" s="29"/>
      <c r="O2238" s="29"/>
      <c r="P2238" s="28"/>
      <c r="Q2238" s="30"/>
      <c r="R2238" s="28"/>
      <c r="S2238" s="28"/>
      <c r="T2238" s="28"/>
      <c r="U2238" s="31"/>
      <c r="V2238" s="32"/>
      <c r="W2238" s="32"/>
      <c r="X2238" s="32"/>
      <c r="Y2238" s="33"/>
      <c r="Z2238" s="33"/>
      <c r="AA2238" s="34"/>
      <c r="AB2238" s="40" t="str">
        <f>IF(AE2238 &gt; 0, IFERROR(IF(AND(AE2238 &gt; 0, AE2238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S2238 = ""), "Value in Column S is Required", IF(AF2238 &lt; 15, "At the time of Joining, age must be greater than 15 years", IF(AND(W2238 &gt; DATEVALUE("30/6/2024"), Y2238 = "Working"), "Column W and Y Logically Mismatched", IF(AND(X2238 &lt; DATEVALUE("1/7/2025"), Z2238 = "Working", X2238 &lt;&gt; ""), "Column X and Z Logically Mismatched", IF(AND(X2238 &lt;&gt; "", W2238 &gt;= X2238), "Column W and X Logically Missmatched",""))))))))))), ""), "")</f>
        <v/>
      </c>
      <c r="AC2238" s="37"/>
      <c r="AE2238" s="20">
        <f t="shared" si="68"/>
        <v>0</v>
      </c>
      <c r="AF2238" s="20">
        <f t="shared" si="69"/>
        <v>0</v>
      </c>
    </row>
    <row r="2239" spans="1:32" ht="30" customHeight="1">
      <c r="A2239" s="21" t="str">
        <f>IFERROR(INDEX(PQR_Dept!$A$2:$A$21166, MATCH(B2239, PQR_Dept!$B$2:$B$21106, 0)), "")</f>
        <v/>
      </c>
      <c r="B2239" s="22"/>
      <c r="C2239" s="22"/>
      <c r="D2239" s="22"/>
      <c r="E2239" s="23"/>
      <c r="F2239" s="24"/>
      <c r="G2239" s="25"/>
      <c r="H2239" s="26"/>
      <c r="I2239" s="27"/>
      <c r="J2239" s="19"/>
      <c r="K2239" s="44"/>
      <c r="L2239" s="28"/>
      <c r="M2239" s="25"/>
      <c r="N2239" s="29"/>
      <c r="O2239" s="29"/>
      <c r="P2239" s="28"/>
      <c r="Q2239" s="30"/>
      <c r="R2239" s="28"/>
      <c r="S2239" s="28"/>
      <c r="T2239" s="28"/>
      <c r="U2239" s="31"/>
      <c r="V2239" s="32"/>
      <c r="W2239" s="32"/>
      <c r="X2239" s="32"/>
      <c r="Y2239" s="33"/>
      <c r="Z2239" s="33"/>
      <c r="AA2239" s="34"/>
      <c r="AB2239" s="40" t="str">
        <f>IF(AE2239 &gt; 0, IFERROR(IF(AND(AE2239 &gt; 0, AE2239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S2239 = ""), "Value in Column S is Required", IF(AF2239 &lt; 15, "At the time of Joining, age must be greater than 15 years", IF(AND(W2239 &gt; DATEVALUE("30/6/2024"), Y2239 = "Working"), "Column W and Y Logically Mismatched", IF(AND(X2239 &lt; DATEVALUE("1/7/2025"), Z2239 = "Working", X2239 &lt;&gt; ""), "Column X and Z Logically Mismatched", IF(AND(X2239 &lt;&gt; "", W2239 &gt;= X2239), "Column W and X Logically Missmatched",""))))))))))), ""), "")</f>
        <v/>
      </c>
      <c r="AC2239" s="37"/>
      <c r="AE2239" s="20">
        <f t="shared" si="68"/>
        <v>0</v>
      </c>
      <c r="AF2239" s="20">
        <f t="shared" si="69"/>
        <v>0</v>
      </c>
    </row>
    <row r="2240" spans="1:32" ht="30" customHeight="1">
      <c r="A2240" s="21" t="str">
        <f>IFERROR(INDEX(PQR_Dept!$A$2:$A$21166, MATCH(B2240, PQR_Dept!$B$2:$B$21106, 0)), "")</f>
        <v/>
      </c>
      <c r="B2240" s="22"/>
      <c r="C2240" s="22"/>
      <c r="D2240" s="22"/>
      <c r="E2240" s="23"/>
      <c r="F2240" s="24"/>
      <c r="G2240" s="25"/>
      <c r="H2240" s="26"/>
      <c r="I2240" s="27"/>
      <c r="J2240" s="19"/>
      <c r="K2240" s="44"/>
      <c r="L2240" s="28"/>
      <c r="M2240" s="25"/>
      <c r="N2240" s="29"/>
      <c r="O2240" s="29"/>
      <c r="P2240" s="28"/>
      <c r="Q2240" s="30"/>
      <c r="R2240" s="28"/>
      <c r="S2240" s="28"/>
      <c r="T2240" s="28"/>
      <c r="U2240" s="31"/>
      <c r="V2240" s="32"/>
      <c r="W2240" s="32"/>
      <c r="X2240" s="32"/>
      <c r="Y2240" s="33"/>
      <c r="Z2240" s="33"/>
      <c r="AA2240" s="34"/>
      <c r="AB2240" s="40" t="str">
        <f>IF(AE2240 &gt; 0, IFERROR(IF(AND(AE2240 &gt; 0, AE2240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S2240 = ""), "Value in Column S is Required", IF(AF2240 &lt; 15, "At the time of Joining, age must be greater than 15 years", IF(AND(W2240 &gt; DATEVALUE("30/6/2024"), Y2240 = "Working"), "Column W and Y Logically Mismatched", IF(AND(X2240 &lt; DATEVALUE("1/7/2025"), Z2240 = "Working", X2240 &lt;&gt; ""), "Column X and Z Logically Mismatched", IF(AND(X2240 &lt;&gt; "", W2240 &gt;= X2240), "Column W and X Logically Missmatched",""))))))))))), ""), "")</f>
        <v/>
      </c>
      <c r="AC2240" s="37"/>
      <c r="AE2240" s="20">
        <f t="shared" si="68"/>
        <v>0</v>
      </c>
      <c r="AF2240" s="20">
        <f t="shared" si="69"/>
        <v>0</v>
      </c>
    </row>
    <row r="2241" spans="1:32" ht="30" customHeight="1">
      <c r="A2241" s="21" t="str">
        <f>IFERROR(INDEX(PQR_Dept!$A$2:$A$21166, MATCH(B2241, PQR_Dept!$B$2:$B$21106, 0)), "")</f>
        <v/>
      </c>
      <c r="B2241" s="22"/>
      <c r="C2241" s="22"/>
      <c r="D2241" s="22"/>
      <c r="E2241" s="23"/>
      <c r="F2241" s="24"/>
      <c r="G2241" s="25"/>
      <c r="H2241" s="26"/>
      <c r="I2241" s="27"/>
      <c r="J2241" s="19"/>
      <c r="K2241" s="44"/>
      <c r="L2241" s="28"/>
      <c r="M2241" s="25"/>
      <c r="N2241" s="29"/>
      <c r="O2241" s="29"/>
      <c r="P2241" s="28"/>
      <c r="Q2241" s="30"/>
      <c r="R2241" s="28"/>
      <c r="S2241" s="28"/>
      <c r="T2241" s="28"/>
      <c r="U2241" s="31"/>
      <c r="V2241" s="32"/>
      <c r="W2241" s="32"/>
      <c r="X2241" s="32"/>
      <c r="Y2241" s="33"/>
      <c r="Z2241" s="33"/>
      <c r="AA2241" s="34"/>
      <c r="AB2241" s="40" t="str">
        <f>IF(AE2241 &gt; 0, IFERROR(IF(AND(AE2241 &gt; 0, AE2241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S2241 = ""), "Value in Column S is Required", IF(AF2241 &lt; 15, "At the time of Joining, age must be greater than 15 years", IF(AND(W2241 &gt; DATEVALUE("30/6/2024"), Y2241 = "Working"), "Column W and Y Logically Mismatched", IF(AND(X2241 &lt; DATEVALUE("1/7/2025"), Z2241 = "Working", X2241 &lt;&gt; ""), "Column X and Z Logically Mismatched", IF(AND(X2241 &lt;&gt; "", W2241 &gt;= X2241), "Column W and X Logically Missmatched",""))))))))))), ""), "")</f>
        <v/>
      </c>
      <c r="AC2241" s="37"/>
      <c r="AE2241" s="20">
        <f t="shared" si="68"/>
        <v>0</v>
      </c>
      <c r="AF2241" s="20">
        <f t="shared" si="69"/>
        <v>0</v>
      </c>
    </row>
    <row r="2242" spans="1:32" ht="30" customHeight="1">
      <c r="A2242" s="21" t="str">
        <f>IFERROR(INDEX(PQR_Dept!$A$2:$A$21166, MATCH(B2242, PQR_Dept!$B$2:$B$21106, 0)), "")</f>
        <v/>
      </c>
      <c r="B2242" s="22"/>
      <c r="C2242" s="22"/>
      <c r="D2242" s="22"/>
      <c r="E2242" s="23"/>
      <c r="F2242" s="24"/>
      <c r="G2242" s="25"/>
      <c r="H2242" s="26"/>
      <c r="I2242" s="27"/>
      <c r="J2242" s="19"/>
      <c r="K2242" s="44"/>
      <c r="L2242" s="28"/>
      <c r="M2242" s="25"/>
      <c r="N2242" s="29"/>
      <c r="O2242" s="29"/>
      <c r="P2242" s="28"/>
      <c r="Q2242" s="30"/>
      <c r="R2242" s="28"/>
      <c r="S2242" s="28"/>
      <c r="T2242" s="28"/>
      <c r="U2242" s="31"/>
      <c r="V2242" s="32"/>
      <c r="W2242" s="32"/>
      <c r="X2242" s="32"/>
      <c r="Y2242" s="33"/>
      <c r="Z2242" s="33"/>
      <c r="AA2242" s="34"/>
      <c r="AB2242" s="40" t="str">
        <f>IF(AE2242 &gt; 0, IFERROR(IF(AND(AE2242 &gt; 0, AE2242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S2242 = ""), "Value in Column S is Required", IF(AF2242 &lt; 15, "At the time of Joining, age must be greater than 15 years", IF(AND(W2242 &gt; DATEVALUE("30/6/2024"), Y2242 = "Working"), "Column W and Y Logically Mismatched", IF(AND(X2242 &lt; DATEVALUE("1/7/2025"), Z2242 = "Working", X2242 &lt;&gt; ""), "Column X and Z Logically Mismatched", IF(AND(X2242 &lt;&gt; "", W2242 &gt;= X2242), "Column W and X Logically Missmatched",""))))))))))), ""), "")</f>
        <v/>
      </c>
      <c r="AC2242" s="37"/>
      <c r="AE2242" s="20">
        <f t="shared" si="68"/>
        <v>0</v>
      </c>
      <c r="AF2242" s="20">
        <f t="shared" si="69"/>
        <v>0</v>
      </c>
    </row>
    <row r="2243" spans="1:32" ht="30" customHeight="1">
      <c r="A2243" s="21" t="str">
        <f>IFERROR(INDEX(PQR_Dept!$A$2:$A$21166, MATCH(B2243, PQR_Dept!$B$2:$B$21106, 0)), "")</f>
        <v/>
      </c>
      <c r="B2243" s="22"/>
      <c r="C2243" s="22"/>
      <c r="D2243" s="22"/>
      <c r="E2243" s="23"/>
      <c r="F2243" s="24"/>
      <c r="G2243" s="25"/>
      <c r="H2243" s="26"/>
      <c r="I2243" s="27"/>
      <c r="J2243" s="19"/>
      <c r="K2243" s="44"/>
      <c r="L2243" s="28"/>
      <c r="M2243" s="25"/>
      <c r="N2243" s="29"/>
      <c r="O2243" s="29"/>
      <c r="P2243" s="28"/>
      <c r="Q2243" s="30"/>
      <c r="R2243" s="28"/>
      <c r="S2243" s="28"/>
      <c r="T2243" s="28"/>
      <c r="U2243" s="31"/>
      <c r="V2243" s="32"/>
      <c r="W2243" s="32"/>
      <c r="X2243" s="32"/>
      <c r="Y2243" s="33"/>
      <c r="Z2243" s="33"/>
      <c r="AA2243" s="34"/>
      <c r="AB2243" s="40" t="str">
        <f>IF(AE2243 &gt; 0, IFERROR(IF(AND(AE2243 &gt; 0, AE2243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S2243 = ""), "Value in Column S is Required", IF(AF2243 &lt; 15, "At the time of Joining, age must be greater than 15 years", IF(AND(W2243 &gt; DATEVALUE("30/6/2024"), Y2243 = "Working"), "Column W and Y Logically Mismatched", IF(AND(X2243 &lt; DATEVALUE("1/7/2025"), Z2243 = "Working", X2243 &lt;&gt; ""), "Column X and Z Logically Mismatched", IF(AND(X2243 &lt;&gt; "", W2243 &gt;= X2243), "Column W and X Logically Missmatched",""))))))))))), ""), "")</f>
        <v/>
      </c>
      <c r="AC2243" s="37"/>
      <c r="AE2243" s="20">
        <f t="shared" ref="AE2243:AE2306" si="70">IF(B2243 &lt;&gt; "", COUNTA(Y2243:Z2243,V2243:W2243,T2243,P2243:Q2243,K2243:M2243,B2243:G2243), 0)</f>
        <v>0</v>
      </c>
      <c r="AF2243" s="20">
        <f t="shared" ref="AF2243:AF2306" si="71">YEARFRAC(V2243,W2243)</f>
        <v>0</v>
      </c>
    </row>
    <row r="2244" spans="1:32" ht="30" customHeight="1">
      <c r="A2244" s="21" t="str">
        <f>IFERROR(INDEX(PQR_Dept!$A$2:$A$21166, MATCH(B2244, PQR_Dept!$B$2:$B$21106, 0)), "")</f>
        <v/>
      </c>
      <c r="B2244" s="22"/>
      <c r="C2244" s="22"/>
      <c r="D2244" s="22"/>
      <c r="E2244" s="23"/>
      <c r="F2244" s="24"/>
      <c r="G2244" s="25"/>
      <c r="H2244" s="26"/>
      <c r="I2244" s="27"/>
      <c r="J2244" s="19"/>
      <c r="K2244" s="44"/>
      <c r="L2244" s="28"/>
      <c r="M2244" s="25"/>
      <c r="N2244" s="29"/>
      <c r="O2244" s="29"/>
      <c r="P2244" s="28"/>
      <c r="Q2244" s="30"/>
      <c r="R2244" s="28"/>
      <c r="S2244" s="28"/>
      <c r="T2244" s="28"/>
      <c r="U2244" s="31"/>
      <c r="V2244" s="32"/>
      <c r="W2244" s="32"/>
      <c r="X2244" s="32"/>
      <c r="Y2244" s="33"/>
      <c r="Z2244" s="33"/>
      <c r="AA2244" s="34"/>
      <c r="AB2244" s="40" t="str">
        <f>IF(AE2244 &gt; 0, IFERROR(IF(AND(AE2244 &gt; 0, AE2244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S2244 = ""), "Value in Column S is Required", IF(AF2244 &lt; 15, "At the time of Joining, age must be greater than 15 years", IF(AND(W2244 &gt; DATEVALUE("30/6/2024"), Y2244 = "Working"), "Column W and Y Logically Mismatched", IF(AND(X2244 &lt; DATEVALUE("1/7/2025"), Z2244 = "Working", X2244 &lt;&gt; ""), "Column X and Z Logically Mismatched", IF(AND(X2244 &lt;&gt; "", W2244 &gt;= X2244), "Column W and X Logically Missmatched",""))))))))))), ""), "")</f>
        <v/>
      </c>
      <c r="AC2244" s="37"/>
      <c r="AE2244" s="20">
        <f t="shared" si="70"/>
        <v>0</v>
      </c>
      <c r="AF2244" s="20">
        <f t="shared" si="71"/>
        <v>0</v>
      </c>
    </row>
    <row r="2245" spans="1:32" ht="30" customHeight="1">
      <c r="A2245" s="21" t="str">
        <f>IFERROR(INDEX(PQR_Dept!$A$2:$A$21166, MATCH(B2245, PQR_Dept!$B$2:$B$21106, 0)), "")</f>
        <v/>
      </c>
      <c r="B2245" s="22"/>
      <c r="C2245" s="22"/>
      <c r="D2245" s="22"/>
      <c r="E2245" s="23"/>
      <c r="F2245" s="24"/>
      <c r="G2245" s="25"/>
      <c r="H2245" s="26"/>
      <c r="I2245" s="27"/>
      <c r="J2245" s="19"/>
      <c r="K2245" s="44"/>
      <c r="L2245" s="28"/>
      <c r="M2245" s="25"/>
      <c r="N2245" s="29"/>
      <c r="O2245" s="29"/>
      <c r="P2245" s="28"/>
      <c r="Q2245" s="30"/>
      <c r="R2245" s="28"/>
      <c r="S2245" s="28"/>
      <c r="T2245" s="28"/>
      <c r="U2245" s="31"/>
      <c r="V2245" s="32"/>
      <c r="W2245" s="32"/>
      <c r="X2245" s="32"/>
      <c r="Y2245" s="33"/>
      <c r="Z2245" s="33"/>
      <c r="AA2245" s="34"/>
      <c r="AB2245" s="40" t="str">
        <f>IF(AE2245 &gt; 0, IFERROR(IF(AND(AE2245 &gt; 0, AE2245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S2245 = ""), "Value in Column S is Required", IF(AF2245 &lt; 15, "At the time of Joining, age must be greater than 15 years", IF(AND(W2245 &gt; DATEVALUE("30/6/2024"), Y2245 = "Working"), "Column W and Y Logically Mismatched", IF(AND(X2245 &lt; DATEVALUE("1/7/2025"), Z2245 = "Working", X2245 &lt;&gt; ""), "Column X and Z Logically Mismatched", IF(AND(X2245 &lt;&gt; "", W2245 &gt;= X2245), "Column W and X Logically Missmatched",""))))))))))), ""), "")</f>
        <v/>
      </c>
      <c r="AC2245" s="37"/>
      <c r="AE2245" s="20">
        <f t="shared" si="70"/>
        <v>0</v>
      </c>
      <c r="AF2245" s="20">
        <f t="shared" si="71"/>
        <v>0</v>
      </c>
    </row>
    <row r="2246" spans="1:32" ht="30" customHeight="1">
      <c r="A2246" s="21" t="str">
        <f>IFERROR(INDEX(PQR_Dept!$A$2:$A$21166, MATCH(B2246, PQR_Dept!$B$2:$B$21106, 0)), "")</f>
        <v/>
      </c>
      <c r="B2246" s="22"/>
      <c r="C2246" s="22"/>
      <c r="D2246" s="22"/>
      <c r="E2246" s="23"/>
      <c r="F2246" s="24"/>
      <c r="G2246" s="25"/>
      <c r="H2246" s="26"/>
      <c r="I2246" s="27"/>
      <c r="J2246" s="19"/>
      <c r="K2246" s="44"/>
      <c r="L2246" s="28"/>
      <c r="M2246" s="25"/>
      <c r="N2246" s="29"/>
      <c r="O2246" s="29"/>
      <c r="P2246" s="28"/>
      <c r="Q2246" s="30"/>
      <c r="R2246" s="28"/>
      <c r="S2246" s="28"/>
      <c r="T2246" s="28"/>
      <c r="U2246" s="31"/>
      <c r="V2246" s="32"/>
      <c r="W2246" s="32"/>
      <c r="X2246" s="32"/>
      <c r="Y2246" s="33"/>
      <c r="Z2246" s="33"/>
      <c r="AA2246" s="34"/>
      <c r="AB2246" s="40" t="str">
        <f>IF(AE2246 &gt; 0, IFERROR(IF(AND(AE2246 &gt; 0, AE2246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S2246 = ""), "Value in Column S is Required", IF(AF2246 &lt; 15, "At the time of Joining, age must be greater than 15 years", IF(AND(W2246 &gt; DATEVALUE("30/6/2024"), Y2246 = "Working"), "Column W and Y Logically Mismatched", IF(AND(X2246 &lt; DATEVALUE("1/7/2025"), Z2246 = "Working", X2246 &lt;&gt; ""), "Column X and Z Logically Mismatched", IF(AND(X2246 &lt;&gt; "", W2246 &gt;= X2246), "Column W and X Logically Missmatched",""))))))))))), ""), "")</f>
        <v/>
      </c>
      <c r="AC2246" s="37"/>
      <c r="AE2246" s="20">
        <f t="shared" si="70"/>
        <v>0</v>
      </c>
      <c r="AF2246" s="20">
        <f t="shared" si="71"/>
        <v>0</v>
      </c>
    </row>
    <row r="2247" spans="1:32" ht="30" customHeight="1">
      <c r="A2247" s="21" t="str">
        <f>IFERROR(INDEX(PQR_Dept!$A$2:$A$21166, MATCH(B2247, PQR_Dept!$B$2:$B$21106, 0)), "")</f>
        <v/>
      </c>
      <c r="B2247" s="22"/>
      <c r="C2247" s="22"/>
      <c r="D2247" s="22"/>
      <c r="E2247" s="23"/>
      <c r="F2247" s="24"/>
      <c r="G2247" s="25"/>
      <c r="H2247" s="26"/>
      <c r="I2247" s="27"/>
      <c r="J2247" s="19"/>
      <c r="K2247" s="44"/>
      <c r="L2247" s="28"/>
      <c r="M2247" s="25"/>
      <c r="N2247" s="29"/>
      <c r="O2247" s="29"/>
      <c r="P2247" s="28"/>
      <c r="Q2247" s="30"/>
      <c r="R2247" s="28"/>
      <c r="S2247" s="28"/>
      <c r="T2247" s="28"/>
      <c r="U2247" s="31"/>
      <c r="V2247" s="32"/>
      <c r="W2247" s="32"/>
      <c r="X2247" s="32"/>
      <c r="Y2247" s="33"/>
      <c r="Z2247" s="33"/>
      <c r="AA2247" s="34"/>
      <c r="AB2247" s="40" t="str">
        <f>IF(AE2247 &gt; 0, IFERROR(IF(AND(AE2247 &gt; 0, AE2247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S2247 = ""), "Value in Column S is Required", IF(AF2247 &lt; 15, "At the time of Joining, age must be greater than 15 years", IF(AND(W2247 &gt; DATEVALUE("30/6/2024"), Y2247 = "Working"), "Column W and Y Logically Mismatched", IF(AND(X2247 &lt; DATEVALUE("1/7/2025"), Z2247 = "Working", X2247 &lt;&gt; ""), "Column X and Z Logically Mismatched", IF(AND(X2247 &lt;&gt; "", W2247 &gt;= X2247), "Column W and X Logically Missmatched",""))))))))))), ""), "")</f>
        <v/>
      </c>
      <c r="AC2247" s="37"/>
      <c r="AE2247" s="20">
        <f t="shared" si="70"/>
        <v>0</v>
      </c>
      <c r="AF2247" s="20">
        <f t="shared" si="71"/>
        <v>0</v>
      </c>
    </row>
    <row r="2248" spans="1:32" ht="30" customHeight="1">
      <c r="A2248" s="21" t="str">
        <f>IFERROR(INDEX(PQR_Dept!$A$2:$A$21166, MATCH(B2248, PQR_Dept!$B$2:$B$21106, 0)), "")</f>
        <v/>
      </c>
      <c r="B2248" s="22"/>
      <c r="C2248" s="22"/>
      <c r="D2248" s="22"/>
      <c r="E2248" s="23"/>
      <c r="F2248" s="24"/>
      <c r="G2248" s="25"/>
      <c r="H2248" s="26"/>
      <c r="I2248" s="27"/>
      <c r="J2248" s="19"/>
      <c r="K2248" s="44"/>
      <c r="L2248" s="28"/>
      <c r="M2248" s="25"/>
      <c r="N2248" s="29"/>
      <c r="O2248" s="29"/>
      <c r="P2248" s="28"/>
      <c r="Q2248" s="30"/>
      <c r="R2248" s="28"/>
      <c r="S2248" s="28"/>
      <c r="T2248" s="28"/>
      <c r="U2248" s="31"/>
      <c r="V2248" s="32"/>
      <c r="W2248" s="32"/>
      <c r="X2248" s="32"/>
      <c r="Y2248" s="33"/>
      <c r="Z2248" s="33"/>
      <c r="AA2248" s="34"/>
      <c r="AB2248" s="40" t="str">
        <f>IF(AE2248 &gt; 0, IFERROR(IF(AND(AE2248 &gt; 0, AE2248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S2248 = ""), "Value in Column S is Required", IF(AF2248 &lt; 15, "At the time of Joining, age must be greater than 15 years", IF(AND(W2248 &gt; DATEVALUE("30/6/2024"), Y2248 = "Working"), "Column W and Y Logically Mismatched", IF(AND(X2248 &lt; DATEVALUE("1/7/2025"), Z2248 = "Working", X2248 &lt;&gt; ""), "Column X and Z Logically Mismatched", IF(AND(X2248 &lt;&gt; "", W2248 &gt;= X2248), "Column W and X Logically Missmatched",""))))))))))), ""), "")</f>
        <v/>
      </c>
      <c r="AC2248" s="37"/>
      <c r="AE2248" s="20">
        <f t="shared" si="70"/>
        <v>0</v>
      </c>
      <c r="AF2248" s="20">
        <f t="shared" si="71"/>
        <v>0</v>
      </c>
    </row>
    <row r="2249" spans="1:32" ht="30" customHeight="1">
      <c r="A2249" s="21" t="str">
        <f>IFERROR(INDEX(PQR_Dept!$A$2:$A$21166, MATCH(B2249, PQR_Dept!$B$2:$B$21106, 0)), "")</f>
        <v/>
      </c>
      <c r="B2249" s="22"/>
      <c r="C2249" s="22"/>
      <c r="D2249" s="22"/>
      <c r="E2249" s="23"/>
      <c r="F2249" s="24"/>
      <c r="G2249" s="25"/>
      <c r="H2249" s="26"/>
      <c r="I2249" s="27"/>
      <c r="J2249" s="19"/>
      <c r="K2249" s="44"/>
      <c r="L2249" s="28"/>
      <c r="M2249" s="25"/>
      <c r="N2249" s="29"/>
      <c r="O2249" s="29"/>
      <c r="P2249" s="28"/>
      <c r="Q2249" s="30"/>
      <c r="R2249" s="28"/>
      <c r="S2249" s="28"/>
      <c r="T2249" s="28"/>
      <c r="U2249" s="31"/>
      <c r="V2249" s="32"/>
      <c r="W2249" s="32"/>
      <c r="X2249" s="32"/>
      <c r="Y2249" s="33"/>
      <c r="Z2249" s="33"/>
      <c r="AA2249" s="34"/>
      <c r="AB2249" s="40" t="str">
        <f>IF(AE2249 &gt; 0, IFERROR(IF(AND(AE2249 &gt; 0, AE2249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S2249 = ""), "Value in Column S is Required", IF(AF2249 &lt; 15, "At the time of Joining, age must be greater than 15 years", IF(AND(W2249 &gt; DATEVALUE("30/6/2024"), Y2249 = "Working"), "Column W and Y Logically Mismatched", IF(AND(X2249 &lt; DATEVALUE("1/7/2025"), Z2249 = "Working", X2249 &lt;&gt; ""), "Column X and Z Logically Mismatched", IF(AND(X2249 &lt;&gt; "", W2249 &gt;= X2249), "Column W and X Logically Missmatched",""))))))))))), ""), "")</f>
        <v/>
      </c>
      <c r="AC2249" s="37"/>
      <c r="AE2249" s="20">
        <f t="shared" si="70"/>
        <v>0</v>
      </c>
      <c r="AF2249" s="20">
        <f t="shared" si="71"/>
        <v>0</v>
      </c>
    </row>
    <row r="2250" spans="1:32" ht="30" customHeight="1">
      <c r="A2250" s="21" t="str">
        <f>IFERROR(INDEX(PQR_Dept!$A$2:$A$21166, MATCH(B2250, PQR_Dept!$B$2:$B$21106, 0)), "")</f>
        <v/>
      </c>
      <c r="B2250" s="22"/>
      <c r="C2250" s="22"/>
      <c r="D2250" s="22"/>
      <c r="E2250" s="23"/>
      <c r="F2250" s="24"/>
      <c r="G2250" s="25"/>
      <c r="H2250" s="26"/>
      <c r="I2250" s="27"/>
      <c r="J2250" s="19"/>
      <c r="K2250" s="44"/>
      <c r="L2250" s="28"/>
      <c r="M2250" s="25"/>
      <c r="N2250" s="29"/>
      <c r="O2250" s="29"/>
      <c r="P2250" s="28"/>
      <c r="Q2250" s="30"/>
      <c r="R2250" s="28"/>
      <c r="S2250" s="28"/>
      <c r="T2250" s="28"/>
      <c r="U2250" s="31"/>
      <c r="V2250" s="32"/>
      <c r="W2250" s="32"/>
      <c r="X2250" s="32"/>
      <c r="Y2250" s="33"/>
      <c r="Z2250" s="33"/>
      <c r="AA2250" s="34"/>
      <c r="AB2250" s="40" t="str">
        <f>IF(AE2250 &gt; 0, IFERROR(IF(AND(AE2250 &gt; 0, AE2250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S2250 = ""), "Value in Column S is Required", IF(AF2250 &lt; 15, "At the time of Joining, age must be greater than 15 years", IF(AND(W2250 &gt; DATEVALUE("30/6/2024"), Y2250 = "Working"), "Column W and Y Logically Mismatched", IF(AND(X2250 &lt; DATEVALUE("1/7/2025"), Z2250 = "Working", X2250 &lt;&gt; ""), "Column X and Z Logically Mismatched", IF(AND(X2250 &lt;&gt; "", W2250 &gt;= X2250), "Column W and X Logically Missmatched",""))))))))))), ""), "")</f>
        <v/>
      </c>
      <c r="AC2250" s="37"/>
      <c r="AE2250" s="20">
        <f t="shared" si="70"/>
        <v>0</v>
      </c>
      <c r="AF2250" s="20">
        <f t="shared" si="71"/>
        <v>0</v>
      </c>
    </row>
    <row r="2251" spans="1:32" ht="30" customHeight="1">
      <c r="A2251" s="21" t="str">
        <f>IFERROR(INDEX(PQR_Dept!$A$2:$A$21166, MATCH(B2251, PQR_Dept!$B$2:$B$21106, 0)), "")</f>
        <v/>
      </c>
      <c r="B2251" s="22"/>
      <c r="C2251" s="22"/>
      <c r="D2251" s="22"/>
      <c r="E2251" s="23"/>
      <c r="F2251" s="24"/>
      <c r="G2251" s="25"/>
      <c r="H2251" s="26"/>
      <c r="I2251" s="27"/>
      <c r="J2251" s="19"/>
      <c r="K2251" s="44"/>
      <c r="L2251" s="28"/>
      <c r="M2251" s="25"/>
      <c r="N2251" s="29"/>
      <c r="O2251" s="29"/>
      <c r="P2251" s="28"/>
      <c r="Q2251" s="30"/>
      <c r="R2251" s="28"/>
      <c r="S2251" s="28"/>
      <c r="T2251" s="28"/>
      <c r="U2251" s="31"/>
      <c r="V2251" s="32"/>
      <c r="W2251" s="32"/>
      <c r="X2251" s="32"/>
      <c r="Y2251" s="33"/>
      <c r="Z2251" s="33"/>
      <c r="AA2251" s="34"/>
      <c r="AB2251" s="40" t="str">
        <f>IF(AE2251 &gt; 0, IFERROR(IF(AND(AE2251 &gt; 0, AE2251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S2251 = ""), "Value in Column S is Required", IF(AF2251 &lt; 15, "At the time of Joining, age must be greater than 15 years", IF(AND(W2251 &gt; DATEVALUE("30/6/2024"), Y2251 = "Working"), "Column W and Y Logically Mismatched", IF(AND(X2251 &lt; DATEVALUE("1/7/2025"), Z2251 = "Working", X2251 &lt;&gt; ""), "Column X and Z Logically Mismatched", IF(AND(X2251 &lt;&gt; "", W2251 &gt;= X2251), "Column W and X Logically Missmatched",""))))))))))), ""), "")</f>
        <v/>
      </c>
      <c r="AC2251" s="37"/>
      <c r="AE2251" s="20">
        <f t="shared" si="70"/>
        <v>0</v>
      </c>
      <c r="AF2251" s="20">
        <f t="shared" si="71"/>
        <v>0</v>
      </c>
    </row>
    <row r="2252" spans="1:32" ht="30" customHeight="1">
      <c r="A2252" s="21" t="str">
        <f>IFERROR(INDEX(PQR_Dept!$A$2:$A$21166, MATCH(B2252, PQR_Dept!$B$2:$B$21106, 0)), "")</f>
        <v/>
      </c>
      <c r="B2252" s="22"/>
      <c r="C2252" s="22"/>
      <c r="D2252" s="22"/>
      <c r="E2252" s="23"/>
      <c r="F2252" s="24"/>
      <c r="G2252" s="25"/>
      <c r="H2252" s="26"/>
      <c r="I2252" s="27"/>
      <c r="J2252" s="19"/>
      <c r="K2252" s="44"/>
      <c r="L2252" s="28"/>
      <c r="M2252" s="25"/>
      <c r="N2252" s="29"/>
      <c r="O2252" s="29"/>
      <c r="P2252" s="28"/>
      <c r="Q2252" s="30"/>
      <c r="R2252" s="28"/>
      <c r="S2252" s="28"/>
      <c r="T2252" s="28"/>
      <c r="U2252" s="31"/>
      <c r="V2252" s="32"/>
      <c r="W2252" s="32"/>
      <c r="X2252" s="32"/>
      <c r="Y2252" s="33"/>
      <c r="Z2252" s="33"/>
      <c r="AA2252" s="34"/>
      <c r="AB2252" s="40" t="str">
        <f>IF(AE2252 &gt; 0, IFERROR(IF(AND(AE2252 &gt; 0, AE2252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S2252 = ""), "Value in Column S is Required", IF(AF2252 &lt; 15, "At the time of Joining, age must be greater than 15 years", IF(AND(W2252 &gt; DATEVALUE("30/6/2024"), Y2252 = "Working"), "Column W and Y Logically Mismatched", IF(AND(X2252 &lt; DATEVALUE("1/7/2025"), Z2252 = "Working", X2252 &lt;&gt; ""), "Column X and Z Logically Mismatched", IF(AND(X2252 &lt;&gt; "", W2252 &gt;= X2252), "Column W and X Logically Missmatched",""))))))))))), ""), "")</f>
        <v/>
      </c>
      <c r="AC2252" s="37"/>
      <c r="AE2252" s="20">
        <f t="shared" si="70"/>
        <v>0</v>
      </c>
      <c r="AF2252" s="20">
        <f t="shared" si="71"/>
        <v>0</v>
      </c>
    </row>
    <row r="2253" spans="1:32" ht="30" customHeight="1">
      <c r="A2253" s="21" t="str">
        <f>IFERROR(INDEX(PQR_Dept!$A$2:$A$21166, MATCH(B2253, PQR_Dept!$B$2:$B$21106, 0)), "")</f>
        <v/>
      </c>
      <c r="B2253" s="22"/>
      <c r="C2253" s="22"/>
      <c r="D2253" s="22"/>
      <c r="E2253" s="23"/>
      <c r="F2253" s="24"/>
      <c r="G2253" s="25"/>
      <c r="H2253" s="26"/>
      <c r="I2253" s="27"/>
      <c r="J2253" s="19"/>
      <c r="K2253" s="44"/>
      <c r="L2253" s="28"/>
      <c r="M2253" s="25"/>
      <c r="N2253" s="29"/>
      <c r="O2253" s="29"/>
      <c r="P2253" s="28"/>
      <c r="Q2253" s="30"/>
      <c r="R2253" s="28"/>
      <c r="S2253" s="28"/>
      <c r="T2253" s="28"/>
      <c r="U2253" s="31"/>
      <c r="V2253" s="32"/>
      <c r="W2253" s="32"/>
      <c r="X2253" s="32"/>
      <c r="Y2253" s="33"/>
      <c r="Z2253" s="33"/>
      <c r="AA2253" s="34"/>
      <c r="AB2253" s="40" t="str">
        <f>IF(AE2253 &gt; 0, IFERROR(IF(AND(AE2253 &gt; 0, AE2253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S2253 = ""), "Value in Column S is Required", IF(AF2253 &lt; 15, "At the time of Joining, age must be greater than 15 years", IF(AND(W2253 &gt; DATEVALUE("30/6/2024"), Y2253 = "Working"), "Column W and Y Logically Mismatched", IF(AND(X2253 &lt; DATEVALUE("1/7/2025"), Z2253 = "Working", X2253 &lt;&gt; ""), "Column X and Z Logically Mismatched", IF(AND(X2253 &lt;&gt; "", W2253 &gt;= X2253), "Column W and X Logically Missmatched",""))))))))))), ""), "")</f>
        <v/>
      </c>
      <c r="AC2253" s="37"/>
      <c r="AE2253" s="20">
        <f t="shared" si="70"/>
        <v>0</v>
      </c>
      <c r="AF2253" s="20">
        <f t="shared" si="71"/>
        <v>0</v>
      </c>
    </row>
    <row r="2254" spans="1:32" ht="30" customHeight="1">
      <c r="A2254" s="21" t="str">
        <f>IFERROR(INDEX(PQR_Dept!$A$2:$A$21166, MATCH(B2254, PQR_Dept!$B$2:$B$21106, 0)), "")</f>
        <v/>
      </c>
      <c r="B2254" s="22"/>
      <c r="C2254" s="22"/>
      <c r="D2254" s="22"/>
      <c r="E2254" s="23"/>
      <c r="F2254" s="24"/>
      <c r="G2254" s="25"/>
      <c r="H2254" s="26"/>
      <c r="I2254" s="27"/>
      <c r="J2254" s="19"/>
      <c r="K2254" s="44"/>
      <c r="L2254" s="28"/>
      <c r="M2254" s="25"/>
      <c r="N2254" s="29"/>
      <c r="O2254" s="29"/>
      <c r="P2254" s="28"/>
      <c r="Q2254" s="30"/>
      <c r="R2254" s="28"/>
      <c r="S2254" s="28"/>
      <c r="T2254" s="28"/>
      <c r="U2254" s="31"/>
      <c r="V2254" s="32"/>
      <c r="W2254" s="32"/>
      <c r="X2254" s="32"/>
      <c r="Y2254" s="33"/>
      <c r="Z2254" s="33"/>
      <c r="AA2254" s="34"/>
      <c r="AB2254" s="40" t="str">
        <f>IF(AE2254 &gt; 0, IFERROR(IF(AND(AE2254 &gt; 0, AE2254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S2254 = ""), "Value in Column S is Required", IF(AF2254 &lt; 15, "At the time of Joining, age must be greater than 15 years", IF(AND(W2254 &gt; DATEVALUE("30/6/2024"), Y2254 = "Working"), "Column W and Y Logically Mismatched", IF(AND(X2254 &lt; DATEVALUE("1/7/2025"), Z2254 = "Working", X2254 &lt;&gt; ""), "Column X and Z Logically Mismatched", IF(AND(X2254 &lt;&gt; "", W2254 &gt;= X2254), "Column W and X Logically Missmatched",""))))))))))), ""), "")</f>
        <v/>
      </c>
      <c r="AC2254" s="37"/>
      <c r="AE2254" s="20">
        <f t="shared" si="70"/>
        <v>0</v>
      </c>
      <c r="AF2254" s="20">
        <f t="shared" si="71"/>
        <v>0</v>
      </c>
    </row>
    <row r="2255" spans="1:32" ht="30" customHeight="1">
      <c r="A2255" s="21" t="str">
        <f>IFERROR(INDEX(PQR_Dept!$A$2:$A$21166, MATCH(B2255, PQR_Dept!$B$2:$B$21106, 0)), "")</f>
        <v/>
      </c>
      <c r="B2255" s="22"/>
      <c r="C2255" s="22"/>
      <c r="D2255" s="22"/>
      <c r="E2255" s="23"/>
      <c r="F2255" s="24"/>
      <c r="G2255" s="25"/>
      <c r="H2255" s="26"/>
      <c r="I2255" s="27"/>
      <c r="J2255" s="19"/>
      <c r="K2255" s="44"/>
      <c r="L2255" s="28"/>
      <c r="M2255" s="25"/>
      <c r="N2255" s="29"/>
      <c r="O2255" s="29"/>
      <c r="P2255" s="28"/>
      <c r="Q2255" s="30"/>
      <c r="R2255" s="28"/>
      <c r="S2255" s="28"/>
      <c r="T2255" s="28"/>
      <c r="U2255" s="31"/>
      <c r="V2255" s="32"/>
      <c r="W2255" s="32"/>
      <c r="X2255" s="32"/>
      <c r="Y2255" s="33"/>
      <c r="Z2255" s="33"/>
      <c r="AA2255" s="34"/>
      <c r="AB2255" s="40" t="str">
        <f>IF(AE2255 &gt; 0, IFERROR(IF(AND(AE2255 &gt; 0, AE2255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S2255 = ""), "Value in Column S is Required", IF(AF2255 &lt; 15, "At the time of Joining, age must be greater than 15 years", IF(AND(W2255 &gt; DATEVALUE("30/6/2024"), Y2255 = "Working"), "Column W and Y Logically Mismatched", IF(AND(X2255 &lt; DATEVALUE("1/7/2025"), Z2255 = "Working", X2255 &lt;&gt; ""), "Column X and Z Logically Mismatched", IF(AND(X2255 &lt;&gt; "", W2255 &gt;= X2255), "Column W and X Logically Missmatched",""))))))))))), ""), "")</f>
        <v/>
      </c>
      <c r="AC2255" s="37"/>
      <c r="AE2255" s="20">
        <f t="shared" si="70"/>
        <v>0</v>
      </c>
      <c r="AF2255" s="20">
        <f t="shared" si="71"/>
        <v>0</v>
      </c>
    </row>
    <row r="2256" spans="1:32" ht="30" customHeight="1">
      <c r="A2256" s="21" t="str">
        <f>IFERROR(INDEX(PQR_Dept!$A$2:$A$21166, MATCH(B2256, PQR_Dept!$B$2:$B$21106, 0)), "")</f>
        <v/>
      </c>
      <c r="B2256" s="22"/>
      <c r="C2256" s="22"/>
      <c r="D2256" s="22"/>
      <c r="E2256" s="23"/>
      <c r="F2256" s="24"/>
      <c r="G2256" s="25"/>
      <c r="H2256" s="26"/>
      <c r="I2256" s="27"/>
      <c r="J2256" s="19"/>
      <c r="K2256" s="44"/>
      <c r="L2256" s="28"/>
      <c r="M2256" s="25"/>
      <c r="N2256" s="29"/>
      <c r="O2256" s="29"/>
      <c r="P2256" s="28"/>
      <c r="Q2256" s="30"/>
      <c r="R2256" s="28"/>
      <c r="S2256" s="28"/>
      <c r="T2256" s="28"/>
      <c r="U2256" s="31"/>
      <c r="V2256" s="32"/>
      <c r="W2256" s="32"/>
      <c r="X2256" s="32"/>
      <c r="Y2256" s="33"/>
      <c r="Z2256" s="33"/>
      <c r="AA2256" s="34"/>
      <c r="AB2256" s="40" t="str">
        <f>IF(AE2256 &gt; 0, IFERROR(IF(AND(AE2256 &gt; 0, AE2256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S2256 = ""), "Value in Column S is Required", IF(AF2256 &lt; 15, "At the time of Joining, age must be greater than 15 years", IF(AND(W2256 &gt; DATEVALUE("30/6/2024"), Y2256 = "Working"), "Column W and Y Logically Mismatched", IF(AND(X2256 &lt; DATEVALUE("1/7/2025"), Z2256 = "Working", X2256 &lt;&gt; ""), "Column X and Z Logically Mismatched", IF(AND(X2256 &lt;&gt; "", W2256 &gt;= X2256), "Column W and X Logically Missmatched",""))))))))))), ""), "")</f>
        <v/>
      </c>
      <c r="AC2256" s="37"/>
      <c r="AE2256" s="20">
        <f t="shared" si="70"/>
        <v>0</v>
      </c>
      <c r="AF2256" s="20">
        <f t="shared" si="71"/>
        <v>0</v>
      </c>
    </row>
    <row r="2257" spans="1:32" ht="30" customHeight="1">
      <c r="A2257" s="21" t="str">
        <f>IFERROR(INDEX(PQR_Dept!$A$2:$A$21166, MATCH(B2257, PQR_Dept!$B$2:$B$21106, 0)), "")</f>
        <v/>
      </c>
      <c r="B2257" s="22"/>
      <c r="C2257" s="22"/>
      <c r="D2257" s="22"/>
      <c r="E2257" s="23"/>
      <c r="F2257" s="24"/>
      <c r="G2257" s="25"/>
      <c r="H2257" s="26"/>
      <c r="I2257" s="27"/>
      <c r="J2257" s="19"/>
      <c r="K2257" s="44"/>
      <c r="L2257" s="28"/>
      <c r="M2257" s="25"/>
      <c r="N2257" s="29"/>
      <c r="O2257" s="29"/>
      <c r="P2257" s="28"/>
      <c r="Q2257" s="30"/>
      <c r="R2257" s="28"/>
      <c r="S2257" s="28"/>
      <c r="T2257" s="28"/>
      <c r="U2257" s="31"/>
      <c r="V2257" s="32"/>
      <c r="W2257" s="32"/>
      <c r="X2257" s="32"/>
      <c r="Y2257" s="33"/>
      <c r="Z2257" s="33"/>
      <c r="AA2257" s="34"/>
      <c r="AB2257" s="40" t="str">
        <f>IF(AE2257 &gt; 0, IFERROR(IF(AND(AE2257 &gt; 0, AE2257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S2257 = ""), "Value in Column S is Required", IF(AF2257 &lt; 15, "At the time of Joining, age must be greater than 15 years", IF(AND(W2257 &gt; DATEVALUE("30/6/2024"), Y2257 = "Working"), "Column W and Y Logically Mismatched", IF(AND(X2257 &lt; DATEVALUE("1/7/2025"), Z2257 = "Working", X2257 &lt;&gt; ""), "Column X and Z Logically Mismatched", IF(AND(X2257 &lt;&gt; "", W2257 &gt;= X2257), "Column W and X Logically Missmatched",""))))))))))), ""), "")</f>
        <v/>
      </c>
      <c r="AC2257" s="37"/>
      <c r="AE2257" s="20">
        <f t="shared" si="70"/>
        <v>0</v>
      </c>
      <c r="AF2257" s="20">
        <f t="shared" si="71"/>
        <v>0</v>
      </c>
    </row>
    <row r="2258" spans="1:32" ht="30" customHeight="1">
      <c r="A2258" s="21" t="str">
        <f>IFERROR(INDEX(PQR_Dept!$A$2:$A$21166, MATCH(B2258, PQR_Dept!$B$2:$B$21106, 0)), "")</f>
        <v/>
      </c>
      <c r="B2258" s="22"/>
      <c r="C2258" s="22"/>
      <c r="D2258" s="22"/>
      <c r="E2258" s="23"/>
      <c r="F2258" s="24"/>
      <c r="G2258" s="25"/>
      <c r="H2258" s="26"/>
      <c r="I2258" s="27"/>
      <c r="J2258" s="19"/>
      <c r="K2258" s="44"/>
      <c r="L2258" s="28"/>
      <c r="M2258" s="25"/>
      <c r="N2258" s="29"/>
      <c r="O2258" s="29"/>
      <c r="P2258" s="28"/>
      <c r="Q2258" s="30"/>
      <c r="R2258" s="28"/>
      <c r="S2258" s="28"/>
      <c r="T2258" s="28"/>
      <c r="U2258" s="31"/>
      <c r="V2258" s="32"/>
      <c r="W2258" s="32"/>
      <c r="X2258" s="32"/>
      <c r="Y2258" s="33"/>
      <c r="Z2258" s="33"/>
      <c r="AA2258" s="34"/>
      <c r="AB2258" s="40" t="str">
        <f>IF(AE2258 &gt; 0, IFERROR(IF(AND(AE2258 &gt; 0, AE2258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S2258 = ""), "Value in Column S is Required", IF(AF2258 &lt; 15, "At the time of Joining, age must be greater than 15 years", IF(AND(W2258 &gt; DATEVALUE("30/6/2024"), Y2258 = "Working"), "Column W and Y Logically Mismatched", IF(AND(X2258 &lt; DATEVALUE("1/7/2025"), Z2258 = "Working", X2258 &lt;&gt; ""), "Column X and Z Logically Mismatched", IF(AND(X2258 &lt;&gt; "", W2258 &gt;= X2258), "Column W and X Logically Missmatched",""))))))))))), ""), "")</f>
        <v/>
      </c>
      <c r="AC2258" s="37"/>
      <c r="AE2258" s="20">
        <f t="shared" si="70"/>
        <v>0</v>
      </c>
      <c r="AF2258" s="20">
        <f t="shared" si="71"/>
        <v>0</v>
      </c>
    </row>
    <row r="2259" spans="1:32" ht="30" customHeight="1">
      <c r="A2259" s="21" t="str">
        <f>IFERROR(INDEX(PQR_Dept!$A$2:$A$21166, MATCH(B2259, PQR_Dept!$B$2:$B$21106, 0)), "")</f>
        <v/>
      </c>
      <c r="B2259" s="22"/>
      <c r="C2259" s="22"/>
      <c r="D2259" s="22"/>
      <c r="E2259" s="23"/>
      <c r="F2259" s="24"/>
      <c r="G2259" s="25"/>
      <c r="H2259" s="26"/>
      <c r="I2259" s="27"/>
      <c r="J2259" s="19"/>
      <c r="K2259" s="44"/>
      <c r="L2259" s="28"/>
      <c r="M2259" s="25"/>
      <c r="N2259" s="29"/>
      <c r="O2259" s="29"/>
      <c r="P2259" s="28"/>
      <c r="Q2259" s="30"/>
      <c r="R2259" s="28"/>
      <c r="S2259" s="28"/>
      <c r="T2259" s="28"/>
      <c r="U2259" s="31"/>
      <c r="V2259" s="32"/>
      <c r="W2259" s="32"/>
      <c r="X2259" s="32"/>
      <c r="Y2259" s="33"/>
      <c r="Z2259" s="33"/>
      <c r="AA2259" s="34"/>
      <c r="AB2259" s="40" t="str">
        <f>IF(AE2259 &gt; 0, IFERROR(IF(AND(AE2259 &gt; 0, AE2259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S2259 = ""), "Value in Column S is Required", IF(AF2259 &lt; 15, "At the time of Joining, age must be greater than 15 years", IF(AND(W2259 &gt; DATEVALUE("30/6/2024"), Y2259 = "Working"), "Column W and Y Logically Mismatched", IF(AND(X2259 &lt; DATEVALUE("1/7/2025"), Z2259 = "Working", X2259 &lt;&gt; ""), "Column X and Z Logically Mismatched", IF(AND(X2259 &lt;&gt; "", W2259 &gt;= X2259), "Column W and X Logically Missmatched",""))))))))))), ""), "")</f>
        <v/>
      </c>
      <c r="AC2259" s="37"/>
      <c r="AE2259" s="20">
        <f t="shared" si="70"/>
        <v>0</v>
      </c>
      <c r="AF2259" s="20">
        <f t="shared" si="71"/>
        <v>0</v>
      </c>
    </row>
    <row r="2260" spans="1:32" ht="30" customHeight="1">
      <c r="A2260" s="21" t="str">
        <f>IFERROR(INDEX(PQR_Dept!$A$2:$A$21166, MATCH(B2260, PQR_Dept!$B$2:$B$21106, 0)), "")</f>
        <v/>
      </c>
      <c r="B2260" s="22"/>
      <c r="C2260" s="22"/>
      <c r="D2260" s="22"/>
      <c r="E2260" s="23"/>
      <c r="F2260" s="24"/>
      <c r="G2260" s="25"/>
      <c r="H2260" s="26"/>
      <c r="I2260" s="27"/>
      <c r="J2260" s="19"/>
      <c r="K2260" s="44"/>
      <c r="L2260" s="28"/>
      <c r="M2260" s="25"/>
      <c r="N2260" s="29"/>
      <c r="O2260" s="29"/>
      <c r="P2260" s="28"/>
      <c r="Q2260" s="30"/>
      <c r="R2260" s="28"/>
      <c r="S2260" s="28"/>
      <c r="T2260" s="28"/>
      <c r="U2260" s="31"/>
      <c r="V2260" s="32"/>
      <c r="W2260" s="32"/>
      <c r="X2260" s="32"/>
      <c r="Y2260" s="33"/>
      <c r="Z2260" s="33"/>
      <c r="AA2260" s="34"/>
      <c r="AB2260" s="40" t="str">
        <f>IF(AE2260 &gt; 0, IFERROR(IF(AND(AE2260 &gt; 0, AE2260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S2260 = ""), "Value in Column S is Required", IF(AF2260 &lt; 15, "At the time of Joining, age must be greater than 15 years", IF(AND(W2260 &gt; DATEVALUE("30/6/2024"), Y2260 = "Working"), "Column W and Y Logically Mismatched", IF(AND(X2260 &lt; DATEVALUE("1/7/2025"), Z2260 = "Working", X2260 &lt;&gt; ""), "Column X and Z Logically Mismatched", IF(AND(X2260 &lt;&gt; "", W2260 &gt;= X2260), "Column W and X Logically Missmatched",""))))))))))), ""), "")</f>
        <v/>
      </c>
      <c r="AC2260" s="37"/>
      <c r="AE2260" s="20">
        <f t="shared" si="70"/>
        <v>0</v>
      </c>
      <c r="AF2260" s="20">
        <f t="shared" si="71"/>
        <v>0</v>
      </c>
    </row>
    <row r="2261" spans="1:32" ht="30" customHeight="1">
      <c r="A2261" s="21" t="str">
        <f>IFERROR(INDEX(PQR_Dept!$A$2:$A$21166, MATCH(B2261, PQR_Dept!$B$2:$B$21106, 0)), "")</f>
        <v/>
      </c>
      <c r="B2261" s="22"/>
      <c r="C2261" s="22"/>
      <c r="D2261" s="22"/>
      <c r="E2261" s="23"/>
      <c r="F2261" s="24"/>
      <c r="G2261" s="25"/>
      <c r="H2261" s="26"/>
      <c r="I2261" s="27"/>
      <c r="J2261" s="19"/>
      <c r="K2261" s="44"/>
      <c r="L2261" s="28"/>
      <c r="M2261" s="25"/>
      <c r="N2261" s="29"/>
      <c r="O2261" s="29"/>
      <c r="P2261" s="28"/>
      <c r="Q2261" s="30"/>
      <c r="R2261" s="28"/>
      <c r="S2261" s="28"/>
      <c r="T2261" s="28"/>
      <c r="U2261" s="31"/>
      <c r="V2261" s="32"/>
      <c r="W2261" s="32"/>
      <c r="X2261" s="32"/>
      <c r="Y2261" s="33"/>
      <c r="Z2261" s="33"/>
      <c r="AA2261" s="34"/>
      <c r="AB2261" s="40" t="str">
        <f>IF(AE2261 &gt; 0, IFERROR(IF(AND(AE2261 &gt; 0, AE2261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S2261 = ""), "Value in Column S is Required", IF(AF2261 &lt; 15, "At the time of Joining, age must be greater than 15 years", IF(AND(W2261 &gt; DATEVALUE("30/6/2024"), Y2261 = "Working"), "Column W and Y Logically Mismatched", IF(AND(X2261 &lt; DATEVALUE("1/7/2025"), Z2261 = "Working", X2261 &lt;&gt; ""), "Column X and Z Logically Mismatched", IF(AND(X2261 &lt;&gt; "", W2261 &gt;= X2261), "Column W and X Logically Missmatched",""))))))))))), ""), "")</f>
        <v/>
      </c>
      <c r="AC2261" s="37"/>
      <c r="AE2261" s="20">
        <f t="shared" si="70"/>
        <v>0</v>
      </c>
      <c r="AF2261" s="20">
        <f t="shared" si="71"/>
        <v>0</v>
      </c>
    </row>
    <row r="2262" spans="1:32" ht="30" customHeight="1">
      <c r="A2262" s="21" t="str">
        <f>IFERROR(INDEX(PQR_Dept!$A$2:$A$21166, MATCH(B2262, PQR_Dept!$B$2:$B$21106, 0)), "")</f>
        <v/>
      </c>
      <c r="B2262" s="22"/>
      <c r="C2262" s="22"/>
      <c r="D2262" s="22"/>
      <c r="E2262" s="23"/>
      <c r="F2262" s="24"/>
      <c r="G2262" s="25"/>
      <c r="H2262" s="26"/>
      <c r="I2262" s="27"/>
      <c r="J2262" s="19"/>
      <c r="K2262" s="44"/>
      <c r="L2262" s="28"/>
      <c r="M2262" s="25"/>
      <c r="N2262" s="29"/>
      <c r="O2262" s="29"/>
      <c r="P2262" s="28"/>
      <c r="Q2262" s="30"/>
      <c r="R2262" s="28"/>
      <c r="S2262" s="28"/>
      <c r="T2262" s="28"/>
      <c r="U2262" s="31"/>
      <c r="V2262" s="32"/>
      <c r="W2262" s="32"/>
      <c r="X2262" s="32"/>
      <c r="Y2262" s="33"/>
      <c r="Z2262" s="33"/>
      <c r="AA2262" s="34"/>
      <c r="AB2262" s="40" t="str">
        <f>IF(AE2262 &gt; 0, IFERROR(IF(AND(AE2262 &gt; 0, AE2262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S2262 = ""), "Value in Column S is Required", IF(AF2262 &lt; 15, "At the time of Joining, age must be greater than 15 years", IF(AND(W2262 &gt; DATEVALUE("30/6/2024"), Y2262 = "Working"), "Column W and Y Logically Mismatched", IF(AND(X2262 &lt; DATEVALUE("1/7/2025"), Z2262 = "Working", X2262 &lt;&gt; ""), "Column X and Z Logically Mismatched", IF(AND(X2262 &lt;&gt; "", W2262 &gt;= X2262), "Column W and X Logically Missmatched",""))))))))))), ""), "")</f>
        <v/>
      </c>
      <c r="AC2262" s="37"/>
      <c r="AE2262" s="20">
        <f t="shared" si="70"/>
        <v>0</v>
      </c>
      <c r="AF2262" s="20">
        <f t="shared" si="71"/>
        <v>0</v>
      </c>
    </row>
    <row r="2263" spans="1:32" ht="30" customHeight="1">
      <c r="A2263" s="21" t="str">
        <f>IFERROR(INDEX(PQR_Dept!$A$2:$A$21166, MATCH(B2263, PQR_Dept!$B$2:$B$21106, 0)), "")</f>
        <v/>
      </c>
      <c r="B2263" s="22"/>
      <c r="C2263" s="22"/>
      <c r="D2263" s="22"/>
      <c r="E2263" s="23"/>
      <c r="F2263" s="24"/>
      <c r="G2263" s="25"/>
      <c r="H2263" s="26"/>
      <c r="I2263" s="27"/>
      <c r="J2263" s="19"/>
      <c r="K2263" s="44"/>
      <c r="L2263" s="28"/>
      <c r="M2263" s="25"/>
      <c r="N2263" s="29"/>
      <c r="O2263" s="29"/>
      <c r="P2263" s="28"/>
      <c r="Q2263" s="30"/>
      <c r="R2263" s="28"/>
      <c r="S2263" s="28"/>
      <c r="T2263" s="28"/>
      <c r="U2263" s="31"/>
      <c r="V2263" s="32"/>
      <c r="W2263" s="32"/>
      <c r="X2263" s="32"/>
      <c r="Y2263" s="33"/>
      <c r="Z2263" s="33"/>
      <c r="AA2263" s="34"/>
      <c r="AB2263" s="40" t="str">
        <f>IF(AE2263 &gt; 0, IFERROR(IF(AND(AE2263 &gt; 0, AE2263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S2263 = ""), "Value in Column S is Required", IF(AF2263 &lt; 15, "At the time of Joining, age must be greater than 15 years", IF(AND(W2263 &gt; DATEVALUE("30/6/2024"), Y2263 = "Working"), "Column W and Y Logically Mismatched", IF(AND(X2263 &lt; DATEVALUE("1/7/2025"), Z2263 = "Working", X2263 &lt;&gt; ""), "Column X and Z Logically Mismatched", IF(AND(X2263 &lt;&gt; "", W2263 &gt;= X2263), "Column W and X Logically Missmatched",""))))))))))), ""), "")</f>
        <v/>
      </c>
      <c r="AC2263" s="37"/>
      <c r="AE2263" s="20">
        <f t="shared" si="70"/>
        <v>0</v>
      </c>
      <c r="AF2263" s="20">
        <f t="shared" si="71"/>
        <v>0</v>
      </c>
    </row>
    <row r="2264" spans="1:32" ht="30" customHeight="1">
      <c r="A2264" s="21" t="str">
        <f>IFERROR(INDEX(PQR_Dept!$A$2:$A$21166, MATCH(B2264, PQR_Dept!$B$2:$B$21106, 0)), "")</f>
        <v/>
      </c>
      <c r="B2264" s="22"/>
      <c r="C2264" s="22"/>
      <c r="D2264" s="22"/>
      <c r="E2264" s="23"/>
      <c r="F2264" s="24"/>
      <c r="G2264" s="25"/>
      <c r="H2264" s="26"/>
      <c r="I2264" s="27"/>
      <c r="J2264" s="19"/>
      <c r="K2264" s="44"/>
      <c r="L2264" s="28"/>
      <c r="M2264" s="25"/>
      <c r="N2264" s="29"/>
      <c r="O2264" s="29"/>
      <c r="P2264" s="28"/>
      <c r="Q2264" s="30"/>
      <c r="R2264" s="28"/>
      <c r="S2264" s="28"/>
      <c r="T2264" s="28"/>
      <c r="U2264" s="31"/>
      <c r="V2264" s="32"/>
      <c r="W2264" s="32"/>
      <c r="X2264" s="32"/>
      <c r="Y2264" s="33"/>
      <c r="Z2264" s="33"/>
      <c r="AA2264" s="34"/>
      <c r="AB2264" s="40" t="str">
        <f>IF(AE2264 &gt; 0, IFERROR(IF(AND(AE2264 &gt; 0, AE2264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S2264 = ""), "Value in Column S is Required", IF(AF2264 &lt; 15, "At the time of Joining, age must be greater than 15 years", IF(AND(W2264 &gt; DATEVALUE("30/6/2024"), Y2264 = "Working"), "Column W and Y Logically Mismatched", IF(AND(X2264 &lt; DATEVALUE("1/7/2025"), Z2264 = "Working", X2264 &lt;&gt; ""), "Column X and Z Logically Mismatched", IF(AND(X2264 &lt;&gt; "", W2264 &gt;= X2264), "Column W and X Logically Missmatched",""))))))))))), ""), "")</f>
        <v/>
      </c>
      <c r="AC2264" s="37"/>
      <c r="AE2264" s="20">
        <f t="shared" si="70"/>
        <v>0</v>
      </c>
      <c r="AF2264" s="20">
        <f t="shared" si="71"/>
        <v>0</v>
      </c>
    </row>
    <row r="2265" spans="1:32" ht="30" customHeight="1">
      <c r="A2265" s="21" t="str">
        <f>IFERROR(INDEX(PQR_Dept!$A$2:$A$21166, MATCH(B2265, PQR_Dept!$B$2:$B$21106, 0)), "")</f>
        <v/>
      </c>
      <c r="B2265" s="22"/>
      <c r="C2265" s="22"/>
      <c r="D2265" s="22"/>
      <c r="E2265" s="23"/>
      <c r="F2265" s="24"/>
      <c r="G2265" s="25"/>
      <c r="H2265" s="26"/>
      <c r="I2265" s="27"/>
      <c r="J2265" s="19"/>
      <c r="K2265" s="44"/>
      <c r="L2265" s="28"/>
      <c r="M2265" s="25"/>
      <c r="N2265" s="29"/>
      <c r="O2265" s="29"/>
      <c r="P2265" s="28"/>
      <c r="Q2265" s="30"/>
      <c r="R2265" s="28"/>
      <c r="S2265" s="28"/>
      <c r="T2265" s="28"/>
      <c r="U2265" s="31"/>
      <c r="V2265" s="32"/>
      <c r="W2265" s="32"/>
      <c r="X2265" s="32"/>
      <c r="Y2265" s="33"/>
      <c r="Z2265" s="33"/>
      <c r="AA2265" s="34"/>
      <c r="AB2265" s="40" t="str">
        <f>IF(AE2265 &gt; 0, IFERROR(IF(AND(AE2265 &gt; 0, AE2265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S2265 = ""), "Value in Column S is Required", IF(AF2265 &lt; 15, "At the time of Joining, age must be greater than 15 years", IF(AND(W2265 &gt; DATEVALUE("30/6/2024"), Y2265 = "Working"), "Column W and Y Logically Mismatched", IF(AND(X2265 &lt; DATEVALUE("1/7/2025"), Z2265 = "Working", X2265 &lt;&gt; ""), "Column X and Z Logically Mismatched", IF(AND(X2265 &lt;&gt; "", W2265 &gt;= X2265), "Column W and X Logically Missmatched",""))))))))))), ""), "")</f>
        <v/>
      </c>
      <c r="AC2265" s="37"/>
      <c r="AE2265" s="20">
        <f t="shared" si="70"/>
        <v>0</v>
      </c>
      <c r="AF2265" s="20">
        <f t="shared" si="71"/>
        <v>0</v>
      </c>
    </row>
    <row r="2266" spans="1:32" ht="30" customHeight="1">
      <c r="A2266" s="21" t="str">
        <f>IFERROR(INDEX(PQR_Dept!$A$2:$A$21166, MATCH(B2266, PQR_Dept!$B$2:$B$21106, 0)), "")</f>
        <v/>
      </c>
      <c r="B2266" s="22"/>
      <c r="C2266" s="22"/>
      <c r="D2266" s="22"/>
      <c r="E2266" s="23"/>
      <c r="F2266" s="24"/>
      <c r="G2266" s="25"/>
      <c r="H2266" s="26"/>
      <c r="I2266" s="27"/>
      <c r="J2266" s="19"/>
      <c r="K2266" s="44"/>
      <c r="L2266" s="28"/>
      <c r="M2266" s="25"/>
      <c r="N2266" s="29"/>
      <c r="O2266" s="29"/>
      <c r="P2266" s="28"/>
      <c r="Q2266" s="30"/>
      <c r="R2266" s="28"/>
      <c r="S2266" s="28"/>
      <c r="T2266" s="28"/>
      <c r="U2266" s="31"/>
      <c r="V2266" s="32"/>
      <c r="W2266" s="32"/>
      <c r="X2266" s="32"/>
      <c r="Y2266" s="33"/>
      <c r="Z2266" s="33"/>
      <c r="AA2266" s="34"/>
      <c r="AB2266" s="40" t="str">
        <f>IF(AE2266 &gt; 0, IFERROR(IF(AND(AE2266 &gt; 0, AE2266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S2266 = ""), "Value in Column S is Required", IF(AF2266 &lt; 15, "At the time of Joining, age must be greater than 15 years", IF(AND(W2266 &gt; DATEVALUE("30/6/2024"), Y2266 = "Working"), "Column W and Y Logically Mismatched", IF(AND(X2266 &lt; DATEVALUE("1/7/2025"), Z2266 = "Working", X2266 &lt;&gt; ""), "Column X and Z Logically Mismatched", IF(AND(X2266 &lt;&gt; "", W2266 &gt;= X2266), "Column W and X Logically Missmatched",""))))))))))), ""), "")</f>
        <v/>
      </c>
      <c r="AC2266" s="37"/>
      <c r="AE2266" s="20">
        <f t="shared" si="70"/>
        <v>0</v>
      </c>
      <c r="AF2266" s="20">
        <f t="shared" si="71"/>
        <v>0</v>
      </c>
    </row>
    <row r="2267" spans="1:32" ht="30" customHeight="1">
      <c r="A2267" s="21" t="str">
        <f>IFERROR(INDEX(PQR_Dept!$A$2:$A$21166, MATCH(B2267, PQR_Dept!$B$2:$B$21106, 0)), "")</f>
        <v/>
      </c>
      <c r="B2267" s="22"/>
      <c r="C2267" s="22"/>
      <c r="D2267" s="22"/>
      <c r="E2267" s="23"/>
      <c r="F2267" s="24"/>
      <c r="G2267" s="25"/>
      <c r="H2267" s="26"/>
      <c r="I2267" s="27"/>
      <c r="J2267" s="19"/>
      <c r="K2267" s="44"/>
      <c r="L2267" s="28"/>
      <c r="M2267" s="25"/>
      <c r="N2267" s="29"/>
      <c r="O2267" s="29"/>
      <c r="P2267" s="28"/>
      <c r="Q2267" s="30"/>
      <c r="R2267" s="28"/>
      <c r="S2267" s="28"/>
      <c r="T2267" s="28"/>
      <c r="U2267" s="31"/>
      <c r="V2267" s="32"/>
      <c r="W2267" s="32"/>
      <c r="X2267" s="32"/>
      <c r="Y2267" s="33"/>
      <c r="Z2267" s="33"/>
      <c r="AA2267" s="34"/>
      <c r="AB2267" s="40" t="str">
        <f>IF(AE2267 &gt; 0, IFERROR(IF(AND(AE2267 &gt; 0, AE2267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S2267 = ""), "Value in Column S is Required", IF(AF2267 &lt; 15, "At the time of Joining, age must be greater than 15 years", IF(AND(W2267 &gt; DATEVALUE("30/6/2024"), Y2267 = "Working"), "Column W and Y Logically Mismatched", IF(AND(X2267 &lt; DATEVALUE("1/7/2025"), Z2267 = "Working", X2267 &lt;&gt; ""), "Column X and Z Logically Mismatched", IF(AND(X2267 &lt;&gt; "", W2267 &gt;= X2267), "Column W and X Logically Missmatched",""))))))))))), ""), "")</f>
        <v/>
      </c>
      <c r="AC2267" s="37"/>
      <c r="AE2267" s="20">
        <f t="shared" si="70"/>
        <v>0</v>
      </c>
      <c r="AF2267" s="20">
        <f t="shared" si="71"/>
        <v>0</v>
      </c>
    </row>
    <row r="2268" spans="1:32" ht="30" customHeight="1">
      <c r="A2268" s="21" t="str">
        <f>IFERROR(INDEX(PQR_Dept!$A$2:$A$21166, MATCH(B2268, PQR_Dept!$B$2:$B$21106, 0)), "")</f>
        <v/>
      </c>
      <c r="B2268" s="22"/>
      <c r="C2268" s="22"/>
      <c r="D2268" s="22"/>
      <c r="E2268" s="23"/>
      <c r="F2268" s="24"/>
      <c r="G2268" s="25"/>
      <c r="H2268" s="26"/>
      <c r="I2268" s="27"/>
      <c r="J2268" s="19"/>
      <c r="K2268" s="44"/>
      <c r="L2268" s="28"/>
      <c r="M2268" s="25"/>
      <c r="N2268" s="29"/>
      <c r="O2268" s="29"/>
      <c r="P2268" s="28"/>
      <c r="Q2268" s="30"/>
      <c r="R2268" s="28"/>
      <c r="S2268" s="28"/>
      <c r="T2268" s="28"/>
      <c r="U2268" s="31"/>
      <c r="V2268" s="32"/>
      <c r="W2268" s="32"/>
      <c r="X2268" s="32"/>
      <c r="Y2268" s="33"/>
      <c r="Z2268" s="33"/>
      <c r="AA2268" s="34"/>
      <c r="AB2268" s="40" t="str">
        <f>IF(AE2268 &gt; 0, IFERROR(IF(AND(AE2268 &gt; 0, AE2268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S2268 = ""), "Value in Column S is Required", IF(AF2268 &lt; 15, "At the time of Joining, age must be greater than 15 years", IF(AND(W2268 &gt; DATEVALUE("30/6/2024"), Y2268 = "Working"), "Column W and Y Logically Mismatched", IF(AND(X2268 &lt; DATEVALUE("1/7/2025"), Z2268 = "Working", X2268 &lt;&gt; ""), "Column X and Z Logically Mismatched", IF(AND(X2268 &lt;&gt; "", W2268 &gt;= X2268), "Column W and X Logically Missmatched",""))))))))))), ""), "")</f>
        <v/>
      </c>
      <c r="AC2268" s="37"/>
      <c r="AE2268" s="20">
        <f t="shared" si="70"/>
        <v>0</v>
      </c>
      <c r="AF2268" s="20">
        <f t="shared" si="71"/>
        <v>0</v>
      </c>
    </row>
    <row r="2269" spans="1:32" ht="30" customHeight="1">
      <c r="A2269" s="21" t="str">
        <f>IFERROR(INDEX(PQR_Dept!$A$2:$A$21166, MATCH(B2269, PQR_Dept!$B$2:$B$21106, 0)), "")</f>
        <v/>
      </c>
      <c r="B2269" s="22"/>
      <c r="C2269" s="22"/>
      <c r="D2269" s="22"/>
      <c r="E2269" s="23"/>
      <c r="F2269" s="24"/>
      <c r="G2269" s="25"/>
      <c r="H2269" s="26"/>
      <c r="I2269" s="27"/>
      <c r="J2269" s="19"/>
      <c r="K2269" s="44"/>
      <c r="L2269" s="28"/>
      <c r="M2269" s="25"/>
      <c r="N2269" s="29"/>
      <c r="O2269" s="29"/>
      <c r="P2269" s="28"/>
      <c r="Q2269" s="30"/>
      <c r="R2269" s="28"/>
      <c r="S2269" s="28"/>
      <c r="T2269" s="28"/>
      <c r="U2269" s="31"/>
      <c r="V2269" s="32"/>
      <c r="W2269" s="32"/>
      <c r="X2269" s="32"/>
      <c r="Y2269" s="33"/>
      <c r="Z2269" s="33"/>
      <c r="AA2269" s="34"/>
      <c r="AB2269" s="40" t="str">
        <f>IF(AE2269 &gt; 0, IFERROR(IF(AND(AE2269 &gt; 0, AE2269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S2269 = ""), "Value in Column S is Required", IF(AF2269 &lt; 15, "At the time of Joining, age must be greater than 15 years", IF(AND(W2269 &gt; DATEVALUE("30/6/2024"), Y2269 = "Working"), "Column W and Y Logically Mismatched", IF(AND(X2269 &lt; DATEVALUE("1/7/2025"), Z2269 = "Working", X2269 &lt;&gt; ""), "Column X and Z Logically Mismatched", IF(AND(X2269 &lt;&gt; "", W2269 &gt;= X2269), "Column W and X Logically Missmatched",""))))))))))), ""), "")</f>
        <v/>
      </c>
      <c r="AC2269" s="37"/>
      <c r="AE2269" s="20">
        <f t="shared" si="70"/>
        <v>0</v>
      </c>
      <c r="AF2269" s="20">
        <f t="shared" si="71"/>
        <v>0</v>
      </c>
    </row>
    <row r="2270" spans="1:32" ht="30" customHeight="1">
      <c r="A2270" s="21" t="str">
        <f>IFERROR(INDEX(PQR_Dept!$A$2:$A$21166, MATCH(B2270, PQR_Dept!$B$2:$B$21106, 0)), "")</f>
        <v/>
      </c>
      <c r="B2270" s="22"/>
      <c r="C2270" s="22"/>
      <c r="D2270" s="22"/>
      <c r="E2270" s="23"/>
      <c r="F2270" s="24"/>
      <c r="G2270" s="25"/>
      <c r="H2270" s="26"/>
      <c r="I2270" s="27"/>
      <c r="J2270" s="19"/>
      <c r="K2270" s="44"/>
      <c r="L2270" s="28"/>
      <c r="M2270" s="25"/>
      <c r="N2270" s="29"/>
      <c r="O2270" s="29"/>
      <c r="P2270" s="28"/>
      <c r="Q2270" s="30"/>
      <c r="R2270" s="28"/>
      <c r="S2270" s="28"/>
      <c r="T2270" s="28"/>
      <c r="U2270" s="31"/>
      <c r="V2270" s="32"/>
      <c r="W2270" s="32"/>
      <c r="X2270" s="32"/>
      <c r="Y2270" s="33"/>
      <c r="Z2270" s="33"/>
      <c r="AA2270" s="34"/>
      <c r="AB2270" s="40" t="str">
        <f>IF(AE2270 &gt; 0, IFERROR(IF(AND(AE2270 &gt; 0, AE2270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S2270 = ""), "Value in Column S is Required", IF(AF2270 &lt; 15, "At the time of Joining, age must be greater than 15 years", IF(AND(W2270 &gt; DATEVALUE("30/6/2024"), Y2270 = "Working"), "Column W and Y Logically Mismatched", IF(AND(X2270 &lt; DATEVALUE("1/7/2025"), Z2270 = "Working", X2270 &lt;&gt; ""), "Column X and Z Logically Mismatched", IF(AND(X2270 &lt;&gt; "", W2270 &gt;= X2270), "Column W and X Logically Missmatched",""))))))))))), ""), "")</f>
        <v/>
      </c>
      <c r="AC2270" s="37"/>
      <c r="AE2270" s="20">
        <f t="shared" si="70"/>
        <v>0</v>
      </c>
      <c r="AF2270" s="20">
        <f t="shared" si="71"/>
        <v>0</v>
      </c>
    </row>
    <row r="2271" spans="1:32" ht="30" customHeight="1">
      <c r="A2271" s="21" t="str">
        <f>IFERROR(INDEX(PQR_Dept!$A$2:$A$21166, MATCH(B2271, PQR_Dept!$B$2:$B$21106, 0)), "")</f>
        <v/>
      </c>
      <c r="B2271" s="22"/>
      <c r="C2271" s="22"/>
      <c r="D2271" s="22"/>
      <c r="E2271" s="23"/>
      <c r="F2271" s="24"/>
      <c r="G2271" s="25"/>
      <c r="H2271" s="26"/>
      <c r="I2271" s="27"/>
      <c r="J2271" s="19"/>
      <c r="K2271" s="44"/>
      <c r="L2271" s="28"/>
      <c r="M2271" s="25"/>
      <c r="N2271" s="29"/>
      <c r="O2271" s="29"/>
      <c r="P2271" s="28"/>
      <c r="Q2271" s="30"/>
      <c r="R2271" s="28"/>
      <c r="S2271" s="28"/>
      <c r="T2271" s="28"/>
      <c r="U2271" s="31"/>
      <c r="V2271" s="32"/>
      <c r="W2271" s="32"/>
      <c r="X2271" s="32"/>
      <c r="Y2271" s="33"/>
      <c r="Z2271" s="33"/>
      <c r="AA2271" s="34"/>
      <c r="AB2271" s="40" t="str">
        <f>IF(AE2271 &gt; 0, IFERROR(IF(AND(AE2271 &gt; 0, AE2271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S2271 = ""), "Value in Column S is Required", IF(AF2271 &lt; 15, "At the time of Joining, age must be greater than 15 years", IF(AND(W2271 &gt; DATEVALUE("30/6/2024"), Y2271 = "Working"), "Column W and Y Logically Mismatched", IF(AND(X2271 &lt; DATEVALUE("1/7/2025"), Z2271 = "Working", X2271 &lt;&gt; ""), "Column X and Z Logically Mismatched", IF(AND(X2271 &lt;&gt; "", W2271 &gt;= X2271), "Column W and X Logically Missmatched",""))))))))))), ""), "")</f>
        <v/>
      </c>
      <c r="AC2271" s="37"/>
      <c r="AE2271" s="20">
        <f t="shared" si="70"/>
        <v>0</v>
      </c>
      <c r="AF2271" s="20">
        <f t="shared" si="71"/>
        <v>0</v>
      </c>
    </row>
    <row r="2272" spans="1:32" ht="30" customHeight="1">
      <c r="A2272" s="21" t="str">
        <f>IFERROR(INDEX(PQR_Dept!$A$2:$A$21166, MATCH(B2272, PQR_Dept!$B$2:$B$21106, 0)), "")</f>
        <v/>
      </c>
      <c r="B2272" s="22"/>
      <c r="C2272" s="22"/>
      <c r="D2272" s="22"/>
      <c r="E2272" s="23"/>
      <c r="F2272" s="24"/>
      <c r="G2272" s="25"/>
      <c r="H2272" s="26"/>
      <c r="I2272" s="27"/>
      <c r="J2272" s="19"/>
      <c r="K2272" s="44"/>
      <c r="L2272" s="28"/>
      <c r="M2272" s="25"/>
      <c r="N2272" s="29"/>
      <c r="O2272" s="29"/>
      <c r="P2272" s="28"/>
      <c r="Q2272" s="30"/>
      <c r="R2272" s="28"/>
      <c r="S2272" s="28"/>
      <c r="T2272" s="28"/>
      <c r="U2272" s="31"/>
      <c r="V2272" s="32"/>
      <c r="W2272" s="32"/>
      <c r="X2272" s="32"/>
      <c r="Y2272" s="33"/>
      <c r="Z2272" s="33"/>
      <c r="AA2272" s="34"/>
      <c r="AB2272" s="40" t="str">
        <f>IF(AE2272 &gt; 0, IFERROR(IF(AND(AE2272 &gt; 0, AE2272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S2272 = ""), "Value in Column S is Required", IF(AF2272 &lt; 15, "At the time of Joining, age must be greater than 15 years", IF(AND(W2272 &gt; DATEVALUE("30/6/2024"), Y2272 = "Working"), "Column W and Y Logically Mismatched", IF(AND(X2272 &lt; DATEVALUE("1/7/2025"), Z2272 = "Working", X2272 &lt;&gt; ""), "Column X and Z Logically Mismatched", IF(AND(X2272 &lt;&gt; "", W2272 &gt;= X2272), "Column W and X Logically Missmatched",""))))))))))), ""), "")</f>
        <v/>
      </c>
      <c r="AC2272" s="37"/>
      <c r="AE2272" s="20">
        <f t="shared" si="70"/>
        <v>0</v>
      </c>
      <c r="AF2272" s="20">
        <f t="shared" si="71"/>
        <v>0</v>
      </c>
    </row>
    <row r="2273" spans="1:32" ht="30" customHeight="1">
      <c r="A2273" s="21" t="str">
        <f>IFERROR(INDEX(PQR_Dept!$A$2:$A$21166, MATCH(B2273, PQR_Dept!$B$2:$B$21106, 0)), "")</f>
        <v/>
      </c>
      <c r="B2273" s="22"/>
      <c r="C2273" s="22"/>
      <c r="D2273" s="22"/>
      <c r="E2273" s="23"/>
      <c r="F2273" s="24"/>
      <c r="G2273" s="25"/>
      <c r="H2273" s="26"/>
      <c r="I2273" s="27"/>
      <c r="J2273" s="19"/>
      <c r="K2273" s="44"/>
      <c r="L2273" s="28"/>
      <c r="M2273" s="25"/>
      <c r="N2273" s="29"/>
      <c r="O2273" s="29"/>
      <c r="P2273" s="28"/>
      <c r="Q2273" s="30"/>
      <c r="R2273" s="28"/>
      <c r="S2273" s="28"/>
      <c r="T2273" s="28"/>
      <c r="U2273" s="31"/>
      <c r="V2273" s="32"/>
      <c r="W2273" s="32"/>
      <c r="X2273" s="32"/>
      <c r="Y2273" s="33"/>
      <c r="Z2273" s="33"/>
      <c r="AA2273" s="34"/>
      <c r="AB2273" s="40" t="str">
        <f>IF(AE2273 &gt; 0, IFERROR(IF(AND(AE2273 &gt; 0, AE2273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S2273 = ""), "Value in Column S is Required", IF(AF2273 &lt; 15, "At the time of Joining, age must be greater than 15 years", IF(AND(W2273 &gt; DATEVALUE("30/6/2024"), Y2273 = "Working"), "Column W and Y Logically Mismatched", IF(AND(X2273 &lt; DATEVALUE("1/7/2025"), Z2273 = "Working", X2273 &lt;&gt; ""), "Column X and Z Logically Mismatched", IF(AND(X2273 &lt;&gt; "", W2273 &gt;= X2273), "Column W and X Logically Missmatched",""))))))))))), ""), "")</f>
        <v/>
      </c>
      <c r="AC2273" s="37"/>
      <c r="AE2273" s="20">
        <f t="shared" si="70"/>
        <v>0</v>
      </c>
      <c r="AF2273" s="20">
        <f t="shared" si="71"/>
        <v>0</v>
      </c>
    </row>
    <row r="2274" spans="1:32" ht="30" customHeight="1">
      <c r="A2274" s="21" t="str">
        <f>IFERROR(INDEX(PQR_Dept!$A$2:$A$21166, MATCH(B2274, PQR_Dept!$B$2:$B$21106, 0)), "")</f>
        <v/>
      </c>
      <c r="B2274" s="22"/>
      <c r="C2274" s="22"/>
      <c r="D2274" s="22"/>
      <c r="E2274" s="23"/>
      <c r="F2274" s="24"/>
      <c r="G2274" s="25"/>
      <c r="H2274" s="26"/>
      <c r="I2274" s="27"/>
      <c r="J2274" s="19"/>
      <c r="K2274" s="44"/>
      <c r="L2274" s="28"/>
      <c r="M2274" s="25"/>
      <c r="N2274" s="29"/>
      <c r="O2274" s="29"/>
      <c r="P2274" s="28"/>
      <c r="Q2274" s="30"/>
      <c r="R2274" s="28"/>
      <c r="S2274" s="28"/>
      <c r="T2274" s="28"/>
      <c r="U2274" s="31"/>
      <c r="V2274" s="32"/>
      <c r="W2274" s="32"/>
      <c r="X2274" s="32"/>
      <c r="Y2274" s="33"/>
      <c r="Z2274" s="33"/>
      <c r="AA2274" s="34"/>
      <c r="AB2274" s="40" t="str">
        <f>IF(AE2274 &gt; 0, IFERROR(IF(AND(AE2274 &gt; 0, AE2274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S2274 = ""), "Value in Column S is Required", IF(AF2274 &lt; 15, "At the time of Joining, age must be greater than 15 years", IF(AND(W2274 &gt; DATEVALUE("30/6/2024"), Y2274 = "Working"), "Column W and Y Logically Mismatched", IF(AND(X2274 &lt; DATEVALUE("1/7/2025"), Z2274 = "Working", X2274 &lt;&gt; ""), "Column X and Z Logically Mismatched", IF(AND(X2274 &lt;&gt; "", W2274 &gt;= X2274), "Column W and X Logically Missmatched",""))))))))))), ""), "")</f>
        <v/>
      </c>
      <c r="AC2274" s="37"/>
      <c r="AE2274" s="20">
        <f t="shared" si="70"/>
        <v>0</v>
      </c>
      <c r="AF2274" s="20">
        <f t="shared" si="71"/>
        <v>0</v>
      </c>
    </row>
    <row r="2275" spans="1:32" ht="30" customHeight="1">
      <c r="A2275" s="21" t="str">
        <f>IFERROR(INDEX(PQR_Dept!$A$2:$A$21166, MATCH(B2275, PQR_Dept!$B$2:$B$21106, 0)), "")</f>
        <v/>
      </c>
      <c r="B2275" s="22"/>
      <c r="C2275" s="22"/>
      <c r="D2275" s="22"/>
      <c r="E2275" s="23"/>
      <c r="F2275" s="24"/>
      <c r="G2275" s="25"/>
      <c r="H2275" s="26"/>
      <c r="I2275" s="27"/>
      <c r="J2275" s="19"/>
      <c r="K2275" s="44"/>
      <c r="L2275" s="28"/>
      <c r="M2275" s="25"/>
      <c r="N2275" s="29"/>
      <c r="O2275" s="29"/>
      <c r="P2275" s="28"/>
      <c r="Q2275" s="30"/>
      <c r="R2275" s="28"/>
      <c r="S2275" s="28"/>
      <c r="T2275" s="28"/>
      <c r="U2275" s="31"/>
      <c r="V2275" s="32"/>
      <c r="W2275" s="32"/>
      <c r="X2275" s="32"/>
      <c r="Y2275" s="33"/>
      <c r="Z2275" s="33"/>
      <c r="AA2275" s="34"/>
      <c r="AB2275" s="40" t="str">
        <f>IF(AE2275 &gt; 0, IFERROR(IF(AND(AE2275 &gt; 0, AE2275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S2275 = ""), "Value in Column S is Required", IF(AF2275 &lt; 15, "At the time of Joining, age must be greater than 15 years", IF(AND(W2275 &gt; DATEVALUE("30/6/2024"), Y2275 = "Working"), "Column W and Y Logically Mismatched", IF(AND(X2275 &lt; DATEVALUE("1/7/2025"), Z2275 = "Working", X2275 &lt;&gt; ""), "Column X and Z Logically Mismatched", IF(AND(X2275 &lt;&gt; "", W2275 &gt;= X2275), "Column W and X Logically Missmatched",""))))))))))), ""), "")</f>
        <v/>
      </c>
      <c r="AC2275" s="37"/>
      <c r="AE2275" s="20">
        <f t="shared" si="70"/>
        <v>0</v>
      </c>
      <c r="AF2275" s="20">
        <f t="shared" si="71"/>
        <v>0</v>
      </c>
    </row>
    <row r="2276" spans="1:32" ht="30" customHeight="1">
      <c r="A2276" s="21" t="str">
        <f>IFERROR(INDEX(PQR_Dept!$A$2:$A$21166, MATCH(B2276, PQR_Dept!$B$2:$B$21106, 0)), "")</f>
        <v/>
      </c>
      <c r="B2276" s="22"/>
      <c r="C2276" s="22"/>
      <c r="D2276" s="22"/>
      <c r="E2276" s="23"/>
      <c r="F2276" s="24"/>
      <c r="G2276" s="25"/>
      <c r="H2276" s="26"/>
      <c r="I2276" s="27"/>
      <c r="J2276" s="19"/>
      <c r="K2276" s="44"/>
      <c r="L2276" s="28"/>
      <c r="M2276" s="25"/>
      <c r="N2276" s="29"/>
      <c r="O2276" s="29"/>
      <c r="P2276" s="28"/>
      <c r="Q2276" s="30"/>
      <c r="R2276" s="28"/>
      <c r="S2276" s="28"/>
      <c r="T2276" s="28"/>
      <c r="U2276" s="31"/>
      <c r="V2276" s="32"/>
      <c r="W2276" s="32"/>
      <c r="X2276" s="32"/>
      <c r="Y2276" s="33"/>
      <c r="Z2276" s="33"/>
      <c r="AA2276" s="34"/>
      <c r="AB2276" s="40" t="str">
        <f>IF(AE2276 &gt; 0, IFERROR(IF(AND(AE2276 &gt; 0, AE2276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S2276 = ""), "Value in Column S is Required", IF(AF2276 &lt; 15, "At the time of Joining, age must be greater than 15 years", IF(AND(W2276 &gt; DATEVALUE("30/6/2024"), Y2276 = "Working"), "Column W and Y Logically Mismatched", IF(AND(X2276 &lt; DATEVALUE("1/7/2025"), Z2276 = "Working", X2276 &lt;&gt; ""), "Column X and Z Logically Mismatched", IF(AND(X2276 &lt;&gt; "", W2276 &gt;= X2276), "Column W and X Logically Missmatched",""))))))))))), ""), "")</f>
        <v/>
      </c>
      <c r="AC2276" s="37"/>
      <c r="AE2276" s="20">
        <f t="shared" si="70"/>
        <v>0</v>
      </c>
      <c r="AF2276" s="20">
        <f t="shared" si="71"/>
        <v>0</v>
      </c>
    </row>
    <row r="2277" spans="1:32" ht="30" customHeight="1">
      <c r="A2277" s="21" t="str">
        <f>IFERROR(INDEX(PQR_Dept!$A$2:$A$21166, MATCH(B2277, PQR_Dept!$B$2:$B$21106, 0)), "")</f>
        <v/>
      </c>
      <c r="B2277" s="22"/>
      <c r="C2277" s="22"/>
      <c r="D2277" s="22"/>
      <c r="E2277" s="23"/>
      <c r="F2277" s="24"/>
      <c r="G2277" s="25"/>
      <c r="H2277" s="26"/>
      <c r="I2277" s="27"/>
      <c r="J2277" s="19"/>
      <c r="K2277" s="44"/>
      <c r="L2277" s="28"/>
      <c r="M2277" s="25"/>
      <c r="N2277" s="29"/>
      <c r="O2277" s="29"/>
      <c r="P2277" s="28"/>
      <c r="Q2277" s="30"/>
      <c r="R2277" s="28"/>
      <c r="S2277" s="28"/>
      <c r="T2277" s="28"/>
      <c r="U2277" s="31"/>
      <c r="V2277" s="32"/>
      <c r="W2277" s="32"/>
      <c r="X2277" s="32"/>
      <c r="Y2277" s="33"/>
      <c r="Z2277" s="33"/>
      <c r="AA2277" s="34"/>
      <c r="AB2277" s="40" t="str">
        <f>IF(AE2277 &gt; 0, IFERROR(IF(AND(AE2277 &gt; 0, AE2277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S2277 = ""), "Value in Column S is Required", IF(AF2277 &lt; 15, "At the time of Joining, age must be greater than 15 years", IF(AND(W2277 &gt; DATEVALUE("30/6/2024"), Y2277 = "Working"), "Column W and Y Logically Mismatched", IF(AND(X2277 &lt; DATEVALUE("1/7/2025"), Z2277 = "Working", X2277 &lt;&gt; ""), "Column X and Z Logically Mismatched", IF(AND(X2277 &lt;&gt; "", W2277 &gt;= X2277), "Column W and X Logically Missmatched",""))))))))))), ""), "")</f>
        <v/>
      </c>
      <c r="AC2277" s="37"/>
      <c r="AE2277" s="20">
        <f t="shared" si="70"/>
        <v>0</v>
      </c>
      <c r="AF2277" s="20">
        <f t="shared" si="71"/>
        <v>0</v>
      </c>
    </row>
    <row r="2278" spans="1:32" ht="30" customHeight="1">
      <c r="A2278" s="21" t="str">
        <f>IFERROR(INDEX(PQR_Dept!$A$2:$A$21166, MATCH(B2278, PQR_Dept!$B$2:$B$21106, 0)), "")</f>
        <v/>
      </c>
      <c r="B2278" s="22"/>
      <c r="C2278" s="22"/>
      <c r="D2278" s="22"/>
      <c r="E2278" s="23"/>
      <c r="F2278" s="24"/>
      <c r="G2278" s="25"/>
      <c r="H2278" s="26"/>
      <c r="I2278" s="27"/>
      <c r="J2278" s="19"/>
      <c r="K2278" s="44"/>
      <c r="L2278" s="28"/>
      <c r="M2278" s="25"/>
      <c r="N2278" s="29"/>
      <c r="O2278" s="29"/>
      <c r="P2278" s="28"/>
      <c r="Q2278" s="30"/>
      <c r="R2278" s="28"/>
      <c r="S2278" s="28"/>
      <c r="T2278" s="28"/>
      <c r="U2278" s="31"/>
      <c r="V2278" s="32"/>
      <c r="W2278" s="32"/>
      <c r="X2278" s="32"/>
      <c r="Y2278" s="33"/>
      <c r="Z2278" s="33"/>
      <c r="AA2278" s="34"/>
      <c r="AB2278" s="40" t="str">
        <f>IF(AE2278 &gt; 0, IFERROR(IF(AND(AE2278 &gt; 0, AE2278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S2278 = ""), "Value in Column S is Required", IF(AF2278 &lt; 15, "At the time of Joining, age must be greater than 15 years", IF(AND(W2278 &gt; DATEVALUE("30/6/2024"), Y2278 = "Working"), "Column W and Y Logically Mismatched", IF(AND(X2278 &lt; DATEVALUE("1/7/2025"), Z2278 = "Working", X2278 &lt;&gt; ""), "Column X and Z Logically Mismatched", IF(AND(X2278 &lt;&gt; "", W2278 &gt;= X2278), "Column W and X Logically Missmatched",""))))))))))), ""), "")</f>
        <v/>
      </c>
      <c r="AC2278" s="37"/>
      <c r="AE2278" s="20">
        <f t="shared" si="70"/>
        <v>0</v>
      </c>
      <c r="AF2278" s="20">
        <f t="shared" si="71"/>
        <v>0</v>
      </c>
    </row>
    <row r="2279" spans="1:32" ht="30" customHeight="1">
      <c r="A2279" s="21" t="str">
        <f>IFERROR(INDEX(PQR_Dept!$A$2:$A$21166, MATCH(B2279, PQR_Dept!$B$2:$B$21106, 0)), "")</f>
        <v/>
      </c>
      <c r="B2279" s="22"/>
      <c r="C2279" s="22"/>
      <c r="D2279" s="22"/>
      <c r="E2279" s="23"/>
      <c r="F2279" s="24"/>
      <c r="G2279" s="25"/>
      <c r="H2279" s="26"/>
      <c r="I2279" s="27"/>
      <c r="J2279" s="19"/>
      <c r="K2279" s="44"/>
      <c r="L2279" s="28"/>
      <c r="M2279" s="25"/>
      <c r="N2279" s="29"/>
      <c r="O2279" s="29"/>
      <c r="P2279" s="28"/>
      <c r="Q2279" s="30"/>
      <c r="R2279" s="28"/>
      <c r="S2279" s="28"/>
      <c r="T2279" s="28"/>
      <c r="U2279" s="31"/>
      <c r="V2279" s="32"/>
      <c r="W2279" s="32"/>
      <c r="X2279" s="32"/>
      <c r="Y2279" s="33"/>
      <c r="Z2279" s="33"/>
      <c r="AA2279" s="34"/>
      <c r="AB2279" s="40" t="str">
        <f>IF(AE2279 &gt; 0, IFERROR(IF(AND(AE2279 &gt; 0, AE2279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S2279 = ""), "Value in Column S is Required", IF(AF2279 &lt; 15, "At the time of Joining, age must be greater than 15 years", IF(AND(W2279 &gt; DATEVALUE("30/6/2024"), Y2279 = "Working"), "Column W and Y Logically Mismatched", IF(AND(X2279 &lt; DATEVALUE("1/7/2025"), Z2279 = "Working", X2279 &lt;&gt; ""), "Column X and Z Logically Mismatched", IF(AND(X2279 &lt;&gt; "", W2279 &gt;= X2279), "Column W and X Logically Missmatched",""))))))))))), ""), "")</f>
        <v/>
      </c>
      <c r="AC2279" s="37"/>
      <c r="AE2279" s="20">
        <f t="shared" si="70"/>
        <v>0</v>
      </c>
      <c r="AF2279" s="20">
        <f t="shared" si="71"/>
        <v>0</v>
      </c>
    </row>
    <row r="2280" spans="1:32" ht="30" customHeight="1">
      <c r="A2280" s="21" t="str">
        <f>IFERROR(INDEX(PQR_Dept!$A$2:$A$21166, MATCH(B2280, PQR_Dept!$B$2:$B$21106, 0)), "")</f>
        <v/>
      </c>
      <c r="B2280" s="22"/>
      <c r="C2280" s="22"/>
      <c r="D2280" s="22"/>
      <c r="E2280" s="23"/>
      <c r="F2280" s="24"/>
      <c r="G2280" s="25"/>
      <c r="H2280" s="26"/>
      <c r="I2280" s="27"/>
      <c r="J2280" s="19"/>
      <c r="K2280" s="44"/>
      <c r="L2280" s="28"/>
      <c r="M2280" s="25"/>
      <c r="N2280" s="29"/>
      <c r="O2280" s="29"/>
      <c r="P2280" s="28"/>
      <c r="Q2280" s="30"/>
      <c r="R2280" s="28"/>
      <c r="S2280" s="28"/>
      <c r="T2280" s="28"/>
      <c r="U2280" s="31"/>
      <c r="V2280" s="32"/>
      <c r="W2280" s="32"/>
      <c r="X2280" s="32"/>
      <c r="Y2280" s="33"/>
      <c r="Z2280" s="33"/>
      <c r="AA2280" s="34"/>
      <c r="AB2280" s="40" t="str">
        <f>IF(AE2280 &gt; 0, IFERROR(IF(AND(AE2280 &gt; 0, AE2280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S2280 = ""), "Value in Column S is Required", IF(AF2280 &lt; 15, "At the time of Joining, age must be greater than 15 years", IF(AND(W2280 &gt; DATEVALUE("30/6/2024"), Y2280 = "Working"), "Column W and Y Logically Mismatched", IF(AND(X2280 &lt; DATEVALUE("1/7/2025"), Z2280 = "Working", X2280 &lt;&gt; ""), "Column X and Z Logically Mismatched", IF(AND(X2280 &lt;&gt; "", W2280 &gt;= X2280), "Column W and X Logically Missmatched",""))))))))))), ""), "")</f>
        <v/>
      </c>
      <c r="AC2280" s="37"/>
      <c r="AE2280" s="20">
        <f t="shared" si="70"/>
        <v>0</v>
      </c>
      <c r="AF2280" s="20">
        <f t="shared" si="71"/>
        <v>0</v>
      </c>
    </row>
    <row r="2281" spans="1:32" ht="30" customHeight="1">
      <c r="A2281" s="21" t="str">
        <f>IFERROR(INDEX(PQR_Dept!$A$2:$A$21166, MATCH(B2281, PQR_Dept!$B$2:$B$21106, 0)), "")</f>
        <v/>
      </c>
      <c r="B2281" s="22"/>
      <c r="C2281" s="22"/>
      <c r="D2281" s="22"/>
      <c r="E2281" s="23"/>
      <c r="F2281" s="24"/>
      <c r="G2281" s="25"/>
      <c r="H2281" s="26"/>
      <c r="I2281" s="27"/>
      <c r="J2281" s="19"/>
      <c r="K2281" s="44"/>
      <c r="L2281" s="28"/>
      <c r="M2281" s="25"/>
      <c r="N2281" s="29"/>
      <c r="O2281" s="29"/>
      <c r="P2281" s="28"/>
      <c r="Q2281" s="30"/>
      <c r="R2281" s="28"/>
      <c r="S2281" s="28"/>
      <c r="T2281" s="28"/>
      <c r="U2281" s="31"/>
      <c r="V2281" s="32"/>
      <c r="W2281" s="32"/>
      <c r="X2281" s="32"/>
      <c r="Y2281" s="33"/>
      <c r="Z2281" s="33"/>
      <c r="AA2281" s="34"/>
      <c r="AB2281" s="40" t="str">
        <f>IF(AE2281 &gt; 0, IFERROR(IF(AND(AE2281 &gt; 0, AE2281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S2281 = ""), "Value in Column S is Required", IF(AF2281 &lt; 15, "At the time of Joining, age must be greater than 15 years", IF(AND(W2281 &gt; DATEVALUE("30/6/2024"), Y2281 = "Working"), "Column W and Y Logically Mismatched", IF(AND(X2281 &lt; DATEVALUE("1/7/2025"), Z2281 = "Working", X2281 &lt;&gt; ""), "Column X and Z Logically Mismatched", IF(AND(X2281 &lt;&gt; "", W2281 &gt;= X2281), "Column W and X Logically Missmatched",""))))))))))), ""), "")</f>
        <v/>
      </c>
      <c r="AC2281" s="37"/>
      <c r="AE2281" s="20">
        <f t="shared" si="70"/>
        <v>0</v>
      </c>
      <c r="AF2281" s="20">
        <f t="shared" si="71"/>
        <v>0</v>
      </c>
    </row>
    <row r="2282" spans="1:32" ht="30" customHeight="1">
      <c r="A2282" s="21" t="str">
        <f>IFERROR(INDEX(PQR_Dept!$A$2:$A$21166, MATCH(B2282, PQR_Dept!$B$2:$B$21106, 0)), "")</f>
        <v/>
      </c>
      <c r="B2282" s="22"/>
      <c r="C2282" s="22"/>
      <c r="D2282" s="22"/>
      <c r="E2282" s="23"/>
      <c r="F2282" s="24"/>
      <c r="G2282" s="25"/>
      <c r="H2282" s="26"/>
      <c r="I2282" s="27"/>
      <c r="J2282" s="19"/>
      <c r="K2282" s="44"/>
      <c r="L2282" s="28"/>
      <c r="M2282" s="25"/>
      <c r="N2282" s="29"/>
      <c r="O2282" s="29"/>
      <c r="P2282" s="28"/>
      <c r="Q2282" s="30"/>
      <c r="R2282" s="28"/>
      <c r="S2282" s="28"/>
      <c r="T2282" s="28"/>
      <c r="U2282" s="31"/>
      <c r="V2282" s="32"/>
      <c r="W2282" s="32"/>
      <c r="X2282" s="32"/>
      <c r="Y2282" s="33"/>
      <c r="Z2282" s="33"/>
      <c r="AA2282" s="34"/>
      <c r="AB2282" s="40" t="str">
        <f>IF(AE2282 &gt; 0, IFERROR(IF(AND(AE2282 &gt; 0, AE2282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S2282 = ""), "Value in Column S is Required", IF(AF2282 &lt; 15, "At the time of Joining, age must be greater than 15 years", IF(AND(W2282 &gt; DATEVALUE("30/6/2024"), Y2282 = "Working"), "Column W and Y Logically Mismatched", IF(AND(X2282 &lt; DATEVALUE("1/7/2025"), Z2282 = "Working", X2282 &lt;&gt; ""), "Column X and Z Logically Mismatched", IF(AND(X2282 &lt;&gt; "", W2282 &gt;= X2282), "Column W and X Logically Missmatched",""))))))))))), ""), "")</f>
        <v/>
      </c>
      <c r="AC2282" s="37"/>
      <c r="AE2282" s="20">
        <f t="shared" si="70"/>
        <v>0</v>
      </c>
      <c r="AF2282" s="20">
        <f t="shared" si="71"/>
        <v>0</v>
      </c>
    </row>
    <row r="2283" spans="1:32" ht="30" customHeight="1">
      <c r="A2283" s="21" t="str">
        <f>IFERROR(INDEX(PQR_Dept!$A$2:$A$21166, MATCH(B2283, PQR_Dept!$B$2:$B$21106, 0)), "")</f>
        <v/>
      </c>
      <c r="B2283" s="22"/>
      <c r="C2283" s="22"/>
      <c r="D2283" s="22"/>
      <c r="E2283" s="23"/>
      <c r="F2283" s="24"/>
      <c r="G2283" s="25"/>
      <c r="H2283" s="26"/>
      <c r="I2283" s="27"/>
      <c r="J2283" s="19"/>
      <c r="K2283" s="44"/>
      <c r="L2283" s="28"/>
      <c r="M2283" s="25"/>
      <c r="N2283" s="29"/>
      <c r="O2283" s="29"/>
      <c r="P2283" s="28"/>
      <c r="Q2283" s="30"/>
      <c r="R2283" s="28"/>
      <c r="S2283" s="28"/>
      <c r="T2283" s="28"/>
      <c r="U2283" s="31"/>
      <c r="V2283" s="32"/>
      <c r="W2283" s="32"/>
      <c r="X2283" s="32"/>
      <c r="Y2283" s="33"/>
      <c r="Z2283" s="33"/>
      <c r="AA2283" s="34"/>
      <c r="AB2283" s="40" t="str">
        <f>IF(AE2283 &gt; 0, IFERROR(IF(AND(AE2283 &gt; 0, AE2283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S2283 = ""), "Value in Column S is Required", IF(AF2283 &lt; 15, "At the time of Joining, age must be greater than 15 years", IF(AND(W2283 &gt; DATEVALUE("30/6/2024"), Y2283 = "Working"), "Column W and Y Logically Mismatched", IF(AND(X2283 &lt; DATEVALUE("1/7/2025"), Z2283 = "Working", X2283 &lt;&gt; ""), "Column X and Z Logically Mismatched", IF(AND(X2283 &lt;&gt; "", W2283 &gt;= X2283), "Column W and X Logically Missmatched",""))))))))))), ""), "")</f>
        <v/>
      </c>
      <c r="AC2283" s="37"/>
      <c r="AE2283" s="20">
        <f t="shared" si="70"/>
        <v>0</v>
      </c>
      <c r="AF2283" s="20">
        <f t="shared" si="71"/>
        <v>0</v>
      </c>
    </row>
    <row r="2284" spans="1:32" ht="30" customHeight="1">
      <c r="A2284" s="21" t="str">
        <f>IFERROR(INDEX(PQR_Dept!$A$2:$A$21166, MATCH(B2284, PQR_Dept!$B$2:$B$21106, 0)), "")</f>
        <v/>
      </c>
      <c r="B2284" s="22"/>
      <c r="C2284" s="22"/>
      <c r="D2284" s="22"/>
      <c r="E2284" s="23"/>
      <c r="F2284" s="24"/>
      <c r="G2284" s="25"/>
      <c r="H2284" s="26"/>
      <c r="I2284" s="27"/>
      <c r="J2284" s="19"/>
      <c r="K2284" s="44"/>
      <c r="L2284" s="28"/>
      <c r="M2284" s="25"/>
      <c r="N2284" s="29"/>
      <c r="O2284" s="29"/>
      <c r="P2284" s="28"/>
      <c r="Q2284" s="30"/>
      <c r="R2284" s="28"/>
      <c r="S2284" s="28"/>
      <c r="T2284" s="28"/>
      <c r="U2284" s="31"/>
      <c r="V2284" s="32"/>
      <c r="W2284" s="32"/>
      <c r="X2284" s="32"/>
      <c r="Y2284" s="33"/>
      <c r="Z2284" s="33"/>
      <c r="AA2284" s="34"/>
      <c r="AB2284" s="40" t="str">
        <f>IF(AE2284 &gt; 0, IFERROR(IF(AND(AE2284 &gt; 0, AE2284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S2284 = ""), "Value in Column S is Required", IF(AF2284 &lt; 15, "At the time of Joining, age must be greater than 15 years", IF(AND(W2284 &gt; DATEVALUE("30/6/2024"), Y2284 = "Working"), "Column W and Y Logically Mismatched", IF(AND(X2284 &lt; DATEVALUE("1/7/2025"), Z2284 = "Working", X2284 &lt;&gt; ""), "Column X and Z Logically Mismatched", IF(AND(X2284 &lt;&gt; "", W2284 &gt;= X2284), "Column W and X Logically Missmatched",""))))))))))), ""), "")</f>
        <v/>
      </c>
      <c r="AC2284" s="37"/>
      <c r="AE2284" s="20">
        <f t="shared" si="70"/>
        <v>0</v>
      </c>
      <c r="AF2284" s="20">
        <f t="shared" si="71"/>
        <v>0</v>
      </c>
    </row>
    <row r="2285" spans="1:32" ht="30" customHeight="1">
      <c r="A2285" s="21" t="str">
        <f>IFERROR(INDEX(PQR_Dept!$A$2:$A$21166, MATCH(B2285, PQR_Dept!$B$2:$B$21106, 0)), "")</f>
        <v/>
      </c>
      <c r="B2285" s="22"/>
      <c r="C2285" s="22"/>
      <c r="D2285" s="22"/>
      <c r="E2285" s="23"/>
      <c r="F2285" s="24"/>
      <c r="G2285" s="25"/>
      <c r="H2285" s="26"/>
      <c r="I2285" s="27"/>
      <c r="J2285" s="19"/>
      <c r="K2285" s="44"/>
      <c r="L2285" s="28"/>
      <c r="M2285" s="25"/>
      <c r="N2285" s="29"/>
      <c r="O2285" s="29"/>
      <c r="P2285" s="28"/>
      <c r="Q2285" s="30"/>
      <c r="R2285" s="28"/>
      <c r="S2285" s="28"/>
      <c r="T2285" s="28"/>
      <c r="U2285" s="31"/>
      <c r="V2285" s="32"/>
      <c r="W2285" s="32"/>
      <c r="X2285" s="32"/>
      <c r="Y2285" s="33"/>
      <c r="Z2285" s="33"/>
      <c r="AA2285" s="34"/>
      <c r="AB2285" s="40" t="str">
        <f>IF(AE2285 &gt; 0, IFERROR(IF(AND(AE2285 &gt; 0, AE2285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S2285 = ""), "Value in Column S is Required", IF(AF2285 &lt; 15, "At the time of Joining, age must be greater than 15 years", IF(AND(W2285 &gt; DATEVALUE("30/6/2024"), Y2285 = "Working"), "Column W and Y Logically Mismatched", IF(AND(X2285 &lt; DATEVALUE("1/7/2025"), Z2285 = "Working", X2285 &lt;&gt; ""), "Column X and Z Logically Mismatched", IF(AND(X2285 &lt;&gt; "", W2285 &gt;= X2285), "Column W and X Logically Missmatched",""))))))))))), ""), "")</f>
        <v/>
      </c>
      <c r="AC2285" s="37"/>
      <c r="AE2285" s="20">
        <f t="shared" si="70"/>
        <v>0</v>
      </c>
      <c r="AF2285" s="20">
        <f t="shared" si="71"/>
        <v>0</v>
      </c>
    </row>
    <row r="2286" spans="1:32" ht="30" customHeight="1">
      <c r="A2286" s="21" t="str">
        <f>IFERROR(INDEX(PQR_Dept!$A$2:$A$21166, MATCH(B2286, PQR_Dept!$B$2:$B$21106, 0)), "")</f>
        <v/>
      </c>
      <c r="B2286" s="22"/>
      <c r="C2286" s="22"/>
      <c r="D2286" s="22"/>
      <c r="E2286" s="23"/>
      <c r="F2286" s="24"/>
      <c r="G2286" s="25"/>
      <c r="H2286" s="26"/>
      <c r="I2286" s="27"/>
      <c r="J2286" s="19"/>
      <c r="K2286" s="44"/>
      <c r="L2286" s="28"/>
      <c r="M2286" s="25"/>
      <c r="N2286" s="29"/>
      <c r="O2286" s="29"/>
      <c r="P2286" s="28"/>
      <c r="Q2286" s="30"/>
      <c r="R2286" s="28"/>
      <c r="S2286" s="28"/>
      <c r="T2286" s="28"/>
      <c r="U2286" s="31"/>
      <c r="V2286" s="32"/>
      <c r="W2286" s="32"/>
      <c r="X2286" s="32"/>
      <c r="Y2286" s="33"/>
      <c r="Z2286" s="33"/>
      <c r="AA2286" s="34"/>
      <c r="AB2286" s="40" t="str">
        <f>IF(AE2286 &gt; 0, IFERROR(IF(AND(AE2286 &gt; 0, AE2286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S2286 = ""), "Value in Column S is Required", IF(AF2286 &lt; 15, "At the time of Joining, age must be greater than 15 years", IF(AND(W2286 &gt; DATEVALUE("30/6/2024"), Y2286 = "Working"), "Column W and Y Logically Mismatched", IF(AND(X2286 &lt; DATEVALUE("1/7/2025"), Z2286 = "Working", X2286 &lt;&gt; ""), "Column X and Z Logically Mismatched", IF(AND(X2286 &lt;&gt; "", W2286 &gt;= X2286), "Column W and X Logically Missmatched",""))))))))))), ""), "")</f>
        <v/>
      </c>
      <c r="AC2286" s="37"/>
      <c r="AE2286" s="20">
        <f t="shared" si="70"/>
        <v>0</v>
      </c>
      <c r="AF2286" s="20">
        <f t="shared" si="71"/>
        <v>0</v>
      </c>
    </row>
    <row r="2287" spans="1:32" ht="30" customHeight="1">
      <c r="A2287" s="21" t="str">
        <f>IFERROR(INDEX(PQR_Dept!$A$2:$A$21166, MATCH(B2287, PQR_Dept!$B$2:$B$21106, 0)), "")</f>
        <v/>
      </c>
      <c r="B2287" s="22"/>
      <c r="C2287" s="22"/>
      <c r="D2287" s="22"/>
      <c r="E2287" s="23"/>
      <c r="F2287" s="24"/>
      <c r="G2287" s="25"/>
      <c r="H2287" s="26"/>
      <c r="I2287" s="27"/>
      <c r="J2287" s="19"/>
      <c r="K2287" s="44"/>
      <c r="L2287" s="28"/>
      <c r="M2287" s="25"/>
      <c r="N2287" s="29"/>
      <c r="O2287" s="29"/>
      <c r="P2287" s="28"/>
      <c r="Q2287" s="30"/>
      <c r="R2287" s="28"/>
      <c r="S2287" s="28"/>
      <c r="T2287" s="28"/>
      <c r="U2287" s="31"/>
      <c r="V2287" s="32"/>
      <c r="W2287" s="32"/>
      <c r="X2287" s="32"/>
      <c r="Y2287" s="33"/>
      <c r="Z2287" s="33"/>
      <c r="AA2287" s="34"/>
      <c r="AB2287" s="40" t="str">
        <f>IF(AE2287 &gt; 0, IFERROR(IF(AND(AE2287 &gt; 0, AE2287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S2287 = ""), "Value in Column S is Required", IF(AF2287 &lt; 15, "At the time of Joining, age must be greater than 15 years", IF(AND(W2287 &gt; DATEVALUE("30/6/2024"), Y2287 = "Working"), "Column W and Y Logically Mismatched", IF(AND(X2287 &lt; DATEVALUE("1/7/2025"), Z2287 = "Working", X2287 &lt;&gt; ""), "Column X and Z Logically Mismatched", IF(AND(X2287 &lt;&gt; "", W2287 &gt;= X2287), "Column W and X Logically Missmatched",""))))))))))), ""), "")</f>
        <v/>
      </c>
      <c r="AC2287" s="37"/>
      <c r="AE2287" s="20">
        <f t="shared" si="70"/>
        <v>0</v>
      </c>
      <c r="AF2287" s="20">
        <f t="shared" si="71"/>
        <v>0</v>
      </c>
    </row>
    <row r="2288" spans="1:32" ht="30" customHeight="1">
      <c r="A2288" s="21" t="str">
        <f>IFERROR(INDEX(PQR_Dept!$A$2:$A$21166, MATCH(B2288, PQR_Dept!$B$2:$B$21106, 0)), "")</f>
        <v/>
      </c>
      <c r="B2288" s="22"/>
      <c r="C2288" s="22"/>
      <c r="D2288" s="22"/>
      <c r="E2288" s="23"/>
      <c r="F2288" s="24"/>
      <c r="G2288" s="25"/>
      <c r="H2288" s="26"/>
      <c r="I2288" s="27"/>
      <c r="J2288" s="19"/>
      <c r="K2288" s="44"/>
      <c r="L2288" s="28"/>
      <c r="M2288" s="25"/>
      <c r="N2288" s="29"/>
      <c r="O2288" s="29"/>
      <c r="P2288" s="28"/>
      <c r="Q2288" s="30"/>
      <c r="R2288" s="28"/>
      <c r="S2288" s="28"/>
      <c r="T2288" s="28"/>
      <c r="U2288" s="31"/>
      <c r="V2288" s="32"/>
      <c r="W2288" s="32"/>
      <c r="X2288" s="32"/>
      <c r="Y2288" s="33"/>
      <c r="Z2288" s="33"/>
      <c r="AA2288" s="34"/>
      <c r="AB2288" s="40" t="str">
        <f>IF(AE2288 &gt; 0, IFERROR(IF(AND(AE2288 &gt; 0, AE2288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S2288 = ""), "Value in Column S is Required", IF(AF2288 &lt; 15, "At the time of Joining, age must be greater than 15 years", IF(AND(W2288 &gt; DATEVALUE("30/6/2024"), Y2288 = "Working"), "Column W and Y Logically Mismatched", IF(AND(X2288 &lt; DATEVALUE("1/7/2025"), Z2288 = "Working", X2288 &lt;&gt; ""), "Column X and Z Logically Mismatched", IF(AND(X2288 &lt;&gt; "", W2288 &gt;= X2288), "Column W and X Logically Missmatched",""))))))))))), ""), "")</f>
        <v/>
      </c>
      <c r="AC2288" s="37"/>
      <c r="AE2288" s="20">
        <f t="shared" si="70"/>
        <v>0</v>
      </c>
      <c r="AF2288" s="20">
        <f t="shared" si="71"/>
        <v>0</v>
      </c>
    </row>
    <row r="2289" spans="1:32" ht="30" customHeight="1">
      <c r="A2289" s="21" t="str">
        <f>IFERROR(INDEX(PQR_Dept!$A$2:$A$21166, MATCH(B2289, PQR_Dept!$B$2:$B$21106, 0)), "")</f>
        <v/>
      </c>
      <c r="B2289" s="22"/>
      <c r="C2289" s="22"/>
      <c r="D2289" s="22"/>
      <c r="E2289" s="23"/>
      <c r="F2289" s="24"/>
      <c r="G2289" s="25"/>
      <c r="H2289" s="26"/>
      <c r="I2289" s="27"/>
      <c r="J2289" s="19"/>
      <c r="K2289" s="44"/>
      <c r="L2289" s="28"/>
      <c r="M2289" s="25"/>
      <c r="N2289" s="29"/>
      <c r="O2289" s="29"/>
      <c r="P2289" s="28"/>
      <c r="Q2289" s="30"/>
      <c r="R2289" s="28"/>
      <c r="S2289" s="28"/>
      <c r="T2289" s="28"/>
      <c r="U2289" s="31"/>
      <c r="V2289" s="32"/>
      <c r="W2289" s="32"/>
      <c r="X2289" s="32"/>
      <c r="Y2289" s="33"/>
      <c r="Z2289" s="33"/>
      <c r="AA2289" s="34"/>
      <c r="AB2289" s="40" t="str">
        <f>IF(AE2289 &gt; 0, IFERROR(IF(AND(AE2289 &gt; 0, AE2289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S2289 = ""), "Value in Column S is Required", IF(AF2289 &lt; 15, "At the time of Joining, age must be greater than 15 years", IF(AND(W2289 &gt; DATEVALUE("30/6/2024"), Y2289 = "Working"), "Column W and Y Logically Mismatched", IF(AND(X2289 &lt; DATEVALUE("1/7/2025"), Z2289 = "Working", X2289 &lt;&gt; ""), "Column X and Z Logically Mismatched", IF(AND(X2289 &lt;&gt; "", W2289 &gt;= X2289), "Column W and X Logically Missmatched",""))))))))))), ""), "")</f>
        <v/>
      </c>
      <c r="AC2289" s="37"/>
      <c r="AE2289" s="20">
        <f t="shared" si="70"/>
        <v>0</v>
      </c>
      <c r="AF2289" s="20">
        <f t="shared" si="71"/>
        <v>0</v>
      </c>
    </row>
    <row r="2290" spans="1:32" ht="30" customHeight="1">
      <c r="A2290" s="21" t="str">
        <f>IFERROR(INDEX(PQR_Dept!$A$2:$A$21166, MATCH(B2290, PQR_Dept!$B$2:$B$21106, 0)), "")</f>
        <v/>
      </c>
      <c r="B2290" s="22"/>
      <c r="C2290" s="22"/>
      <c r="D2290" s="22"/>
      <c r="E2290" s="23"/>
      <c r="F2290" s="24"/>
      <c r="G2290" s="25"/>
      <c r="H2290" s="26"/>
      <c r="I2290" s="27"/>
      <c r="J2290" s="19"/>
      <c r="K2290" s="44"/>
      <c r="L2290" s="28"/>
      <c r="M2290" s="25"/>
      <c r="N2290" s="29"/>
      <c r="O2290" s="29"/>
      <c r="P2290" s="28"/>
      <c r="Q2290" s="30"/>
      <c r="R2290" s="28"/>
      <c r="S2290" s="28"/>
      <c r="T2290" s="28"/>
      <c r="U2290" s="31"/>
      <c r="V2290" s="32"/>
      <c r="W2290" s="32"/>
      <c r="X2290" s="32"/>
      <c r="Y2290" s="33"/>
      <c r="Z2290" s="33"/>
      <c r="AA2290" s="34"/>
      <c r="AB2290" s="40" t="str">
        <f>IF(AE2290 &gt; 0, IFERROR(IF(AND(AE2290 &gt; 0, AE2290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S2290 = ""), "Value in Column S is Required", IF(AF2290 &lt; 15, "At the time of Joining, age must be greater than 15 years", IF(AND(W2290 &gt; DATEVALUE("30/6/2024"), Y2290 = "Working"), "Column W and Y Logically Mismatched", IF(AND(X2290 &lt; DATEVALUE("1/7/2025"), Z2290 = "Working", X2290 &lt;&gt; ""), "Column X and Z Logically Mismatched", IF(AND(X2290 &lt;&gt; "", W2290 &gt;= X2290), "Column W and X Logically Missmatched",""))))))))))), ""), "")</f>
        <v/>
      </c>
      <c r="AC2290" s="37"/>
      <c r="AE2290" s="20">
        <f t="shared" si="70"/>
        <v>0</v>
      </c>
      <c r="AF2290" s="20">
        <f t="shared" si="71"/>
        <v>0</v>
      </c>
    </row>
    <row r="2291" spans="1:32" ht="30" customHeight="1">
      <c r="A2291" s="21" t="str">
        <f>IFERROR(INDEX(PQR_Dept!$A$2:$A$21166, MATCH(B2291, PQR_Dept!$B$2:$B$21106, 0)), "")</f>
        <v/>
      </c>
      <c r="B2291" s="22"/>
      <c r="C2291" s="22"/>
      <c r="D2291" s="22"/>
      <c r="E2291" s="23"/>
      <c r="F2291" s="24"/>
      <c r="G2291" s="25"/>
      <c r="H2291" s="26"/>
      <c r="I2291" s="27"/>
      <c r="J2291" s="19"/>
      <c r="K2291" s="44"/>
      <c r="L2291" s="28"/>
      <c r="M2291" s="25"/>
      <c r="N2291" s="29"/>
      <c r="O2291" s="29"/>
      <c r="P2291" s="28"/>
      <c r="Q2291" s="30"/>
      <c r="R2291" s="28"/>
      <c r="S2291" s="28"/>
      <c r="T2291" s="28"/>
      <c r="U2291" s="31"/>
      <c r="V2291" s="32"/>
      <c r="W2291" s="32"/>
      <c r="X2291" s="32"/>
      <c r="Y2291" s="33"/>
      <c r="Z2291" s="33"/>
      <c r="AA2291" s="34"/>
      <c r="AB2291" s="40" t="str">
        <f>IF(AE2291 &gt; 0, IFERROR(IF(AND(AE2291 &gt; 0, AE2291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S2291 = ""), "Value in Column S is Required", IF(AF2291 &lt; 15, "At the time of Joining, age must be greater than 15 years", IF(AND(W2291 &gt; DATEVALUE("30/6/2024"), Y2291 = "Working"), "Column W and Y Logically Mismatched", IF(AND(X2291 &lt; DATEVALUE("1/7/2025"), Z2291 = "Working", X2291 &lt;&gt; ""), "Column X and Z Logically Mismatched", IF(AND(X2291 &lt;&gt; "", W2291 &gt;= X2291), "Column W and X Logically Missmatched",""))))))))))), ""), "")</f>
        <v/>
      </c>
      <c r="AC2291" s="37"/>
      <c r="AE2291" s="20">
        <f t="shared" si="70"/>
        <v>0</v>
      </c>
      <c r="AF2291" s="20">
        <f t="shared" si="71"/>
        <v>0</v>
      </c>
    </row>
    <row r="2292" spans="1:32" ht="30" customHeight="1">
      <c r="A2292" s="21" t="str">
        <f>IFERROR(INDEX(PQR_Dept!$A$2:$A$21166, MATCH(B2292, PQR_Dept!$B$2:$B$21106, 0)), "")</f>
        <v/>
      </c>
      <c r="B2292" s="22"/>
      <c r="C2292" s="22"/>
      <c r="D2292" s="22"/>
      <c r="E2292" s="23"/>
      <c r="F2292" s="24"/>
      <c r="G2292" s="25"/>
      <c r="H2292" s="26"/>
      <c r="I2292" s="27"/>
      <c r="J2292" s="19"/>
      <c r="K2292" s="44"/>
      <c r="L2292" s="28"/>
      <c r="M2292" s="25"/>
      <c r="N2292" s="29"/>
      <c r="O2292" s="29"/>
      <c r="P2292" s="28"/>
      <c r="Q2292" s="30"/>
      <c r="R2292" s="28"/>
      <c r="S2292" s="28"/>
      <c r="T2292" s="28"/>
      <c r="U2292" s="31"/>
      <c r="V2292" s="32"/>
      <c r="W2292" s="32"/>
      <c r="X2292" s="32"/>
      <c r="Y2292" s="33"/>
      <c r="Z2292" s="33"/>
      <c r="AA2292" s="34"/>
      <c r="AB2292" s="40" t="str">
        <f>IF(AE2292 &gt; 0, IFERROR(IF(AND(AE2292 &gt; 0, AE2292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S2292 = ""), "Value in Column S is Required", IF(AF2292 &lt; 15, "At the time of Joining, age must be greater than 15 years", IF(AND(W2292 &gt; DATEVALUE("30/6/2024"), Y2292 = "Working"), "Column W and Y Logically Mismatched", IF(AND(X2292 &lt; DATEVALUE("1/7/2025"), Z2292 = "Working", X2292 &lt;&gt; ""), "Column X and Z Logically Mismatched", IF(AND(X2292 &lt;&gt; "", W2292 &gt;= X2292), "Column W and X Logically Missmatched",""))))))))))), ""), "")</f>
        <v/>
      </c>
      <c r="AC2292" s="37"/>
      <c r="AE2292" s="20">
        <f t="shared" si="70"/>
        <v>0</v>
      </c>
      <c r="AF2292" s="20">
        <f t="shared" si="71"/>
        <v>0</v>
      </c>
    </row>
    <row r="2293" spans="1:32" ht="30" customHeight="1">
      <c r="A2293" s="21" t="str">
        <f>IFERROR(INDEX(PQR_Dept!$A$2:$A$21166, MATCH(B2293, PQR_Dept!$B$2:$B$21106, 0)), "")</f>
        <v/>
      </c>
      <c r="B2293" s="22"/>
      <c r="C2293" s="22"/>
      <c r="D2293" s="22"/>
      <c r="E2293" s="23"/>
      <c r="F2293" s="24"/>
      <c r="G2293" s="25"/>
      <c r="H2293" s="26"/>
      <c r="I2293" s="27"/>
      <c r="J2293" s="19"/>
      <c r="K2293" s="44"/>
      <c r="L2293" s="28"/>
      <c r="M2293" s="25"/>
      <c r="N2293" s="29"/>
      <c r="O2293" s="29"/>
      <c r="P2293" s="28"/>
      <c r="Q2293" s="30"/>
      <c r="R2293" s="28"/>
      <c r="S2293" s="28"/>
      <c r="T2293" s="28"/>
      <c r="U2293" s="31"/>
      <c r="V2293" s="32"/>
      <c r="W2293" s="32"/>
      <c r="X2293" s="32"/>
      <c r="Y2293" s="33"/>
      <c r="Z2293" s="33"/>
      <c r="AA2293" s="34"/>
      <c r="AB2293" s="40" t="str">
        <f>IF(AE2293 &gt; 0, IFERROR(IF(AND(AE2293 &gt; 0, AE2293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S2293 = ""), "Value in Column S is Required", IF(AF2293 &lt; 15, "At the time of Joining, age must be greater than 15 years", IF(AND(W2293 &gt; DATEVALUE("30/6/2024"), Y2293 = "Working"), "Column W and Y Logically Mismatched", IF(AND(X2293 &lt; DATEVALUE("1/7/2025"), Z2293 = "Working", X2293 &lt;&gt; ""), "Column X and Z Logically Mismatched", IF(AND(X2293 &lt;&gt; "", W2293 &gt;= X2293), "Column W and X Logically Missmatched",""))))))))))), ""), "")</f>
        <v/>
      </c>
      <c r="AC2293" s="37"/>
      <c r="AE2293" s="20">
        <f t="shared" si="70"/>
        <v>0</v>
      </c>
      <c r="AF2293" s="20">
        <f t="shared" si="71"/>
        <v>0</v>
      </c>
    </row>
    <row r="2294" spans="1:32" ht="30" customHeight="1">
      <c r="A2294" s="21" t="str">
        <f>IFERROR(INDEX(PQR_Dept!$A$2:$A$21166, MATCH(B2294, PQR_Dept!$B$2:$B$21106, 0)), "")</f>
        <v/>
      </c>
      <c r="B2294" s="22"/>
      <c r="C2294" s="22"/>
      <c r="D2294" s="22"/>
      <c r="E2294" s="23"/>
      <c r="F2294" s="24"/>
      <c r="G2294" s="25"/>
      <c r="H2294" s="26"/>
      <c r="I2294" s="27"/>
      <c r="J2294" s="19"/>
      <c r="K2294" s="44"/>
      <c r="L2294" s="28"/>
      <c r="M2294" s="25"/>
      <c r="N2294" s="29"/>
      <c r="O2294" s="29"/>
      <c r="P2294" s="28"/>
      <c r="Q2294" s="30"/>
      <c r="R2294" s="28"/>
      <c r="S2294" s="28"/>
      <c r="T2294" s="28"/>
      <c r="U2294" s="31"/>
      <c r="V2294" s="32"/>
      <c r="W2294" s="32"/>
      <c r="X2294" s="32"/>
      <c r="Y2294" s="33"/>
      <c r="Z2294" s="33"/>
      <c r="AA2294" s="34"/>
      <c r="AB2294" s="40" t="str">
        <f>IF(AE2294 &gt; 0, IFERROR(IF(AND(AE2294 &gt; 0, AE2294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S2294 = ""), "Value in Column S is Required", IF(AF2294 &lt; 15, "At the time of Joining, age must be greater than 15 years", IF(AND(W2294 &gt; DATEVALUE("30/6/2024"), Y2294 = "Working"), "Column W and Y Logically Mismatched", IF(AND(X2294 &lt; DATEVALUE("1/7/2025"), Z2294 = "Working", X2294 &lt;&gt; ""), "Column X and Z Logically Mismatched", IF(AND(X2294 &lt;&gt; "", W2294 &gt;= X2294), "Column W and X Logically Missmatched",""))))))))))), ""), "")</f>
        <v/>
      </c>
      <c r="AC2294" s="37"/>
      <c r="AE2294" s="20">
        <f t="shared" si="70"/>
        <v>0</v>
      </c>
      <c r="AF2294" s="20">
        <f t="shared" si="71"/>
        <v>0</v>
      </c>
    </row>
    <row r="2295" spans="1:32" ht="30" customHeight="1">
      <c r="A2295" s="21" t="str">
        <f>IFERROR(INDEX(PQR_Dept!$A$2:$A$21166, MATCH(B2295, PQR_Dept!$B$2:$B$21106, 0)), "")</f>
        <v/>
      </c>
      <c r="B2295" s="22"/>
      <c r="C2295" s="22"/>
      <c r="D2295" s="22"/>
      <c r="E2295" s="23"/>
      <c r="F2295" s="24"/>
      <c r="G2295" s="25"/>
      <c r="H2295" s="26"/>
      <c r="I2295" s="27"/>
      <c r="J2295" s="19"/>
      <c r="K2295" s="44"/>
      <c r="L2295" s="28"/>
      <c r="M2295" s="25"/>
      <c r="N2295" s="29"/>
      <c r="O2295" s="29"/>
      <c r="P2295" s="28"/>
      <c r="Q2295" s="30"/>
      <c r="R2295" s="28"/>
      <c r="S2295" s="28"/>
      <c r="T2295" s="28"/>
      <c r="U2295" s="31"/>
      <c r="V2295" s="32"/>
      <c r="W2295" s="32"/>
      <c r="X2295" s="32"/>
      <c r="Y2295" s="33"/>
      <c r="Z2295" s="33"/>
      <c r="AA2295" s="34"/>
      <c r="AB2295" s="40" t="str">
        <f>IF(AE2295 &gt; 0, IFERROR(IF(AND(AE2295 &gt; 0, AE2295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S2295 = ""), "Value in Column S is Required", IF(AF2295 &lt; 15, "At the time of Joining, age must be greater than 15 years", IF(AND(W2295 &gt; DATEVALUE("30/6/2024"), Y2295 = "Working"), "Column W and Y Logically Mismatched", IF(AND(X2295 &lt; DATEVALUE("1/7/2025"), Z2295 = "Working", X2295 &lt;&gt; ""), "Column X and Z Logically Mismatched", IF(AND(X2295 &lt;&gt; "", W2295 &gt;= X2295), "Column W and X Logically Missmatched",""))))))))))), ""), "")</f>
        <v/>
      </c>
      <c r="AC2295" s="37"/>
      <c r="AE2295" s="20">
        <f t="shared" si="70"/>
        <v>0</v>
      </c>
      <c r="AF2295" s="20">
        <f t="shared" si="71"/>
        <v>0</v>
      </c>
    </row>
    <row r="2296" spans="1:32" ht="30" customHeight="1">
      <c r="A2296" s="21" t="str">
        <f>IFERROR(INDEX(PQR_Dept!$A$2:$A$21166, MATCH(B2296, PQR_Dept!$B$2:$B$21106, 0)), "")</f>
        <v/>
      </c>
      <c r="B2296" s="22"/>
      <c r="C2296" s="22"/>
      <c r="D2296" s="22"/>
      <c r="E2296" s="23"/>
      <c r="F2296" s="24"/>
      <c r="G2296" s="25"/>
      <c r="H2296" s="26"/>
      <c r="I2296" s="27"/>
      <c r="J2296" s="19"/>
      <c r="K2296" s="44"/>
      <c r="L2296" s="28"/>
      <c r="M2296" s="25"/>
      <c r="N2296" s="29"/>
      <c r="O2296" s="29"/>
      <c r="P2296" s="28"/>
      <c r="Q2296" s="30"/>
      <c r="R2296" s="28"/>
      <c r="S2296" s="28"/>
      <c r="T2296" s="28"/>
      <c r="U2296" s="31"/>
      <c r="V2296" s="32"/>
      <c r="W2296" s="32"/>
      <c r="X2296" s="32"/>
      <c r="Y2296" s="33"/>
      <c r="Z2296" s="33"/>
      <c r="AA2296" s="34"/>
      <c r="AB2296" s="40" t="str">
        <f>IF(AE2296 &gt; 0, IFERROR(IF(AND(AE2296 &gt; 0, AE2296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S2296 = ""), "Value in Column S is Required", IF(AF2296 &lt; 15, "At the time of Joining, age must be greater than 15 years", IF(AND(W2296 &gt; DATEVALUE("30/6/2024"), Y2296 = "Working"), "Column W and Y Logically Mismatched", IF(AND(X2296 &lt; DATEVALUE("1/7/2025"), Z2296 = "Working", X2296 &lt;&gt; ""), "Column X and Z Logically Mismatched", IF(AND(X2296 &lt;&gt; "", W2296 &gt;= X2296), "Column W and X Logically Missmatched",""))))))))))), ""), "")</f>
        <v/>
      </c>
      <c r="AC2296" s="37"/>
      <c r="AE2296" s="20">
        <f t="shared" si="70"/>
        <v>0</v>
      </c>
      <c r="AF2296" s="20">
        <f t="shared" si="71"/>
        <v>0</v>
      </c>
    </row>
    <row r="2297" spans="1:32" ht="30" customHeight="1">
      <c r="A2297" s="21" t="str">
        <f>IFERROR(INDEX(PQR_Dept!$A$2:$A$21166, MATCH(B2297, PQR_Dept!$B$2:$B$21106, 0)), "")</f>
        <v/>
      </c>
      <c r="B2297" s="22"/>
      <c r="C2297" s="22"/>
      <c r="D2297" s="22"/>
      <c r="E2297" s="23"/>
      <c r="F2297" s="24"/>
      <c r="G2297" s="25"/>
      <c r="H2297" s="26"/>
      <c r="I2297" s="27"/>
      <c r="J2297" s="19"/>
      <c r="K2297" s="44"/>
      <c r="L2297" s="28"/>
      <c r="M2297" s="25"/>
      <c r="N2297" s="29"/>
      <c r="O2297" s="29"/>
      <c r="P2297" s="28"/>
      <c r="Q2297" s="30"/>
      <c r="R2297" s="28"/>
      <c r="S2297" s="28"/>
      <c r="T2297" s="28"/>
      <c r="U2297" s="31"/>
      <c r="V2297" s="32"/>
      <c r="W2297" s="32"/>
      <c r="X2297" s="32"/>
      <c r="Y2297" s="33"/>
      <c r="Z2297" s="33"/>
      <c r="AA2297" s="34"/>
      <c r="AB2297" s="40" t="str">
        <f>IF(AE2297 &gt; 0, IFERROR(IF(AND(AE2297 &gt; 0, AE2297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S2297 = ""), "Value in Column S is Required", IF(AF2297 &lt; 15, "At the time of Joining, age must be greater than 15 years", IF(AND(W2297 &gt; DATEVALUE("30/6/2024"), Y2297 = "Working"), "Column W and Y Logically Mismatched", IF(AND(X2297 &lt; DATEVALUE("1/7/2025"), Z2297 = "Working", X2297 &lt;&gt; ""), "Column X and Z Logically Mismatched", IF(AND(X2297 &lt;&gt; "", W2297 &gt;= X2297), "Column W and X Logically Missmatched",""))))))))))), ""), "")</f>
        <v/>
      </c>
      <c r="AC2297" s="37"/>
      <c r="AE2297" s="20">
        <f t="shared" si="70"/>
        <v>0</v>
      </c>
      <c r="AF2297" s="20">
        <f t="shared" si="71"/>
        <v>0</v>
      </c>
    </row>
    <row r="2298" spans="1:32" ht="30" customHeight="1">
      <c r="A2298" s="21" t="str">
        <f>IFERROR(INDEX(PQR_Dept!$A$2:$A$21166, MATCH(B2298, PQR_Dept!$B$2:$B$21106, 0)), "")</f>
        <v/>
      </c>
      <c r="B2298" s="22"/>
      <c r="C2298" s="22"/>
      <c r="D2298" s="22"/>
      <c r="E2298" s="23"/>
      <c r="F2298" s="24"/>
      <c r="G2298" s="25"/>
      <c r="H2298" s="26"/>
      <c r="I2298" s="27"/>
      <c r="J2298" s="19"/>
      <c r="K2298" s="44"/>
      <c r="L2298" s="28"/>
      <c r="M2298" s="25"/>
      <c r="N2298" s="29"/>
      <c r="O2298" s="29"/>
      <c r="P2298" s="28"/>
      <c r="Q2298" s="30"/>
      <c r="R2298" s="28"/>
      <c r="S2298" s="28"/>
      <c r="T2298" s="28"/>
      <c r="U2298" s="31"/>
      <c r="V2298" s="32"/>
      <c r="W2298" s="32"/>
      <c r="X2298" s="32"/>
      <c r="Y2298" s="33"/>
      <c r="Z2298" s="33"/>
      <c r="AA2298" s="34"/>
      <c r="AB2298" s="40" t="str">
        <f>IF(AE2298 &gt; 0, IFERROR(IF(AND(AE2298 &gt; 0, AE2298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S2298 = ""), "Value in Column S is Required", IF(AF2298 &lt; 15, "At the time of Joining, age must be greater than 15 years", IF(AND(W2298 &gt; DATEVALUE("30/6/2024"), Y2298 = "Working"), "Column W and Y Logically Mismatched", IF(AND(X2298 &lt; DATEVALUE("1/7/2025"), Z2298 = "Working", X2298 &lt;&gt; ""), "Column X and Z Logically Mismatched", IF(AND(X2298 &lt;&gt; "", W2298 &gt;= X2298), "Column W and X Logically Missmatched",""))))))))))), ""), "")</f>
        <v/>
      </c>
      <c r="AC2298" s="37"/>
      <c r="AE2298" s="20">
        <f t="shared" si="70"/>
        <v>0</v>
      </c>
      <c r="AF2298" s="20">
        <f t="shared" si="71"/>
        <v>0</v>
      </c>
    </row>
    <row r="2299" spans="1:32" ht="30" customHeight="1">
      <c r="A2299" s="21" t="str">
        <f>IFERROR(INDEX(PQR_Dept!$A$2:$A$21166, MATCH(B2299, PQR_Dept!$B$2:$B$21106, 0)), "")</f>
        <v/>
      </c>
      <c r="B2299" s="22"/>
      <c r="C2299" s="22"/>
      <c r="D2299" s="22"/>
      <c r="E2299" s="23"/>
      <c r="F2299" s="24"/>
      <c r="G2299" s="25"/>
      <c r="H2299" s="26"/>
      <c r="I2299" s="27"/>
      <c r="J2299" s="19"/>
      <c r="K2299" s="44"/>
      <c r="L2299" s="28"/>
      <c r="M2299" s="25"/>
      <c r="N2299" s="29"/>
      <c r="O2299" s="29"/>
      <c r="P2299" s="28"/>
      <c r="Q2299" s="30"/>
      <c r="R2299" s="28"/>
      <c r="S2299" s="28"/>
      <c r="T2299" s="28"/>
      <c r="U2299" s="31"/>
      <c r="V2299" s="32"/>
      <c r="W2299" s="32"/>
      <c r="X2299" s="32"/>
      <c r="Y2299" s="33"/>
      <c r="Z2299" s="33"/>
      <c r="AA2299" s="34"/>
      <c r="AB2299" s="40" t="str">
        <f>IF(AE2299 &gt; 0, IFERROR(IF(AND(AE2299 &gt; 0, AE2299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S2299 = ""), "Value in Column S is Required", IF(AF2299 &lt; 15, "At the time of Joining, age must be greater than 15 years", IF(AND(W2299 &gt; DATEVALUE("30/6/2024"), Y2299 = "Working"), "Column W and Y Logically Mismatched", IF(AND(X2299 &lt; DATEVALUE("1/7/2025"), Z2299 = "Working", X2299 &lt;&gt; ""), "Column X and Z Logically Mismatched", IF(AND(X2299 &lt;&gt; "", W2299 &gt;= X2299), "Column W and X Logically Missmatched",""))))))))))), ""), "")</f>
        <v/>
      </c>
      <c r="AC2299" s="37"/>
      <c r="AE2299" s="20">
        <f t="shared" si="70"/>
        <v>0</v>
      </c>
      <c r="AF2299" s="20">
        <f t="shared" si="71"/>
        <v>0</v>
      </c>
    </row>
    <row r="2300" spans="1:32" ht="30" customHeight="1">
      <c r="A2300" s="21" t="str">
        <f>IFERROR(INDEX(PQR_Dept!$A$2:$A$21166, MATCH(B2300, PQR_Dept!$B$2:$B$21106, 0)), "")</f>
        <v/>
      </c>
      <c r="B2300" s="22"/>
      <c r="C2300" s="22"/>
      <c r="D2300" s="22"/>
      <c r="E2300" s="23"/>
      <c r="F2300" s="24"/>
      <c r="G2300" s="25"/>
      <c r="H2300" s="26"/>
      <c r="I2300" s="27"/>
      <c r="J2300" s="19"/>
      <c r="K2300" s="44"/>
      <c r="L2300" s="28"/>
      <c r="M2300" s="25"/>
      <c r="N2300" s="29"/>
      <c r="O2300" s="29"/>
      <c r="P2300" s="28"/>
      <c r="Q2300" s="30"/>
      <c r="R2300" s="28"/>
      <c r="S2300" s="28"/>
      <c r="T2300" s="28"/>
      <c r="U2300" s="31"/>
      <c r="V2300" s="32"/>
      <c r="W2300" s="32"/>
      <c r="X2300" s="32"/>
      <c r="Y2300" s="33"/>
      <c r="Z2300" s="33"/>
      <c r="AA2300" s="34"/>
      <c r="AB2300" s="40" t="str">
        <f>IF(AE2300 &gt; 0, IFERROR(IF(AND(AE2300 &gt; 0, AE2300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S2300 = ""), "Value in Column S is Required", IF(AF2300 &lt; 15, "At the time of Joining, age must be greater than 15 years", IF(AND(W2300 &gt; DATEVALUE("30/6/2024"), Y2300 = "Working"), "Column W and Y Logically Mismatched", IF(AND(X2300 &lt; DATEVALUE("1/7/2025"), Z2300 = "Working", X2300 &lt;&gt; ""), "Column X and Z Logically Mismatched", IF(AND(X2300 &lt;&gt; "", W2300 &gt;= X2300), "Column W and X Logically Missmatched",""))))))))))), ""), "")</f>
        <v/>
      </c>
      <c r="AC2300" s="37"/>
      <c r="AE2300" s="20">
        <f t="shared" si="70"/>
        <v>0</v>
      </c>
      <c r="AF2300" s="20">
        <f t="shared" si="71"/>
        <v>0</v>
      </c>
    </row>
    <row r="2301" spans="1:32" ht="30" customHeight="1">
      <c r="A2301" s="21" t="str">
        <f>IFERROR(INDEX(PQR_Dept!$A$2:$A$21166, MATCH(B2301, PQR_Dept!$B$2:$B$21106, 0)), "")</f>
        <v/>
      </c>
      <c r="B2301" s="22"/>
      <c r="C2301" s="22"/>
      <c r="D2301" s="22"/>
      <c r="E2301" s="23"/>
      <c r="F2301" s="24"/>
      <c r="G2301" s="25"/>
      <c r="H2301" s="26"/>
      <c r="I2301" s="27"/>
      <c r="J2301" s="19"/>
      <c r="K2301" s="44"/>
      <c r="L2301" s="28"/>
      <c r="M2301" s="25"/>
      <c r="N2301" s="29"/>
      <c r="O2301" s="29"/>
      <c r="P2301" s="28"/>
      <c r="Q2301" s="30"/>
      <c r="R2301" s="28"/>
      <c r="S2301" s="28"/>
      <c r="T2301" s="28"/>
      <c r="U2301" s="31"/>
      <c r="V2301" s="32"/>
      <c r="W2301" s="32"/>
      <c r="X2301" s="32"/>
      <c r="Y2301" s="33"/>
      <c r="Z2301" s="33"/>
      <c r="AA2301" s="34"/>
      <c r="AB2301" s="40" t="str">
        <f>IF(AE2301 &gt; 0, IFERROR(IF(AND(AE2301 &gt; 0, AE2301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S2301 = ""), "Value in Column S is Required", IF(AF2301 &lt; 15, "At the time of Joining, age must be greater than 15 years", IF(AND(W2301 &gt; DATEVALUE("30/6/2024"), Y2301 = "Working"), "Column W and Y Logically Mismatched", IF(AND(X2301 &lt; DATEVALUE("1/7/2025"), Z2301 = "Working", X2301 &lt;&gt; ""), "Column X and Z Logically Mismatched", IF(AND(X2301 &lt;&gt; "", W2301 &gt;= X2301), "Column W and X Logically Missmatched",""))))))))))), ""), "")</f>
        <v/>
      </c>
      <c r="AC2301" s="37"/>
      <c r="AE2301" s="20">
        <f t="shared" si="70"/>
        <v>0</v>
      </c>
      <c r="AF2301" s="20">
        <f t="shared" si="71"/>
        <v>0</v>
      </c>
    </row>
    <row r="2302" spans="1:32" ht="30" customHeight="1">
      <c r="A2302" s="21" t="str">
        <f>IFERROR(INDEX(PQR_Dept!$A$2:$A$21166, MATCH(B2302, PQR_Dept!$B$2:$B$21106, 0)), "")</f>
        <v/>
      </c>
      <c r="B2302" s="22"/>
      <c r="C2302" s="22"/>
      <c r="D2302" s="22"/>
      <c r="E2302" s="23"/>
      <c r="F2302" s="24"/>
      <c r="G2302" s="25"/>
      <c r="H2302" s="26"/>
      <c r="I2302" s="27"/>
      <c r="J2302" s="19"/>
      <c r="K2302" s="44"/>
      <c r="L2302" s="28"/>
      <c r="M2302" s="25"/>
      <c r="N2302" s="29"/>
      <c r="O2302" s="29"/>
      <c r="P2302" s="28"/>
      <c r="Q2302" s="30"/>
      <c r="R2302" s="28"/>
      <c r="S2302" s="28"/>
      <c r="T2302" s="28"/>
      <c r="U2302" s="31"/>
      <c r="V2302" s="32"/>
      <c r="W2302" s="32"/>
      <c r="X2302" s="32"/>
      <c r="Y2302" s="33"/>
      <c r="Z2302" s="33"/>
      <c r="AA2302" s="34"/>
      <c r="AB2302" s="40" t="str">
        <f>IF(AE2302 &gt; 0, IFERROR(IF(AND(AE2302 &gt; 0, AE2302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S2302 = ""), "Value in Column S is Required", IF(AF2302 &lt; 15, "At the time of Joining, age must be greater than 15 years", IF(AND(W2302 &gt; DATEVALUE("30/6/2024"), Y2302 = "Working"), "Column W and Y Logically Mismatched", IF(AND(X2302 &lt; DATEVALUE("1/7/2025"), Z2302 = "Working", X2302 &lt;&gt; ""), "Column X and Z Logically Mismatched", IF(AND(X2302 &lt;&gt; "", W2302 &gt;= X2302), "Column W and X Logically Missmatched",""))))))))))), ""), "")</f>
        <v/>
      </c>
      <c r="AC2302" s="37"/>
      <c r="AE2302" s="20">
        <f t="shared" si="70"/>
        <v>0</v>
      </c>
      <c r="AF2302" s="20">
        <f t="shared" si="71"/>
        <v>0</v>
      </c>
    </row>
    <row r="2303" spans="1:32" ht="30" customHeight="1">
      <c r="A2303" s="21" t="str">
        <f>IFERROR(INDEX(PQR_Dept!$A$2:$A$21166, MATCH(B2303, PQR_Dept!$B$2:$B$21106, 0)), "")</f>
        <v/>
      </c>
      <c r="B2303" s="22"/>
      <c r="C2303" s="22"/>
      <c r="D2303" s="22"/>
      <c r="E2303" s="23"/>
      <c r="F2303" s="24"/>
      <c r="G2303" s="25"/>
      <c r="H2303" s="26"/>
      <c r="I2303" s="27"/>
      <c r="J2303" s="19"/>
      <c r="K2303" s="44"/>
      <c r="L2303" s="28"/>
      <c r="M2303" s="25"/>
      <c r="N2303" s="29"/>
      <c r="O2303" s="29"/>
      <c r="P2303" s="28"/>
      <c r="Q2303" s="30"/>
      <c r="R2303" s="28"/>
      <c r="S2303" s="28"/>
      <c r="T2303" s="28"/>
      <c r="U2303" s="31"/>
      <c r="V2303" s="32"/>
      <c r="W2303" s="32"/>
      <c r="X2303" s="32"/>
      <c r="Y2303" s="33"/>
      <c r="Z2303" s="33"/>
      <c r="AA2303" s="34"/>
      <c r="AB2303" s="40" t="str">
        <f>IF(AE2303 &gt; 0, IFERROR(IF(AND(AE2303 &gt; 0, AE2303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S2303 = ""), "Value in Column S is Required", IF(AF2303 &lt; 15, "At the time of Joining, age must be greater than 15 years", IF(AND(W2303 &gt; DATEVALUE("30/6/2024"), Y2303 = "Working"), "Column W and Y Logically Mismatched", IF(AND(X2303 &lt; DATEVALUE("1/7/2025"), Z2303 = "Working", X2303 &lt;&gt; ""), "Column X and Z Logically Mismatched", IF(AND(X2303 &lt;&gt; "", W2303 &gt;= X2303), "Column W and X Logically Missmatched",""))))))))))), ""), "")</f>
        <v/>
      </c>
      <c r="AC2303" s="37"/>
      <c r="AE2303" s="20">
        <f t="shared" si="70"/>
        <v>0</v>
      </c>
      <c r="AF2303" s="20">
        <f t="shared" si="71"/>
        <v>0</v>
      </c>
    </row>
    <row r="2304" spans="1:32" ht="30" customHeight="1">
      <c r="A2304" s="21" t="str">
        <f>IFERROR(INDEX(PQR_Dept!$A$2:$A$21166, MATCH(B2304, PQR_Dept!$B$2:$B$21106, 0)), "")</f>
        <v/>
      </c>
      <c r="B2304" s="22"/>
      <c r="C2304" s="22"/>
      <c r="D2304" s="22"/>
      <c r="E2304" s="23"/>
      <c r="F2304" s="24"/>
      <c r="G2304" s="25"/>
      <c r="H2304" s="26"/>
      <c r="I2304" s="27"/>
      <c r="J2304" s="19"/>
      <c r="K2304" s="44"/>
      <c r="L2304" s="28"/>
      <c r="M2304" s="25"/>
      <c r="N2304" s="29"/>
      <c r="O2304" s="29"/>
      <c r="P2304" s="28"/>
      <c r="Q2304" s="30"/>
      <c r="R2304" s="28"/>
      <c r="S2304" s="28"/>
      <c r="T2304" s="28"/>
      <c r="U2304" s="31"/>
      <c r="V2304" s="32"/>
      <c r="W2304" s="32"/>
      <c r="X2304" s="32"/>
      <c r="Y2304" s="33"/>
      <c r="Z2304" s="33"/>
      <c r="AA2304" s="34"/>
      <c r="AB2304" s="40" t="str">
        <f>IF(AE2304 &gt; 0, IFERROR(IF(AND(AE2304 &gt; 0, AE2304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S2304 = ""), "Value in Column S is Required", IF(AF2304 &lt; 15, "At the time of Joining, age must be greater than 15 years", IF(AND(W2304 &gt; DATEVALUE("30/6/2024"), Y2304 = "Working"), "Column W and Y Logically Mismatched", IF(AND(X2304 &lt; DATEVALUE("1/7/2025"), Z2304 = "Working", X2304 &lt;&gt; ""), "Column X and Z Logically Mismatched", IF(AND(X2304 &lt;&gt; "", W2304 &gt;= X2304), "Column W and X Logically Missmatched",""))))))))))), ""), "")</f>
        <v/>
      </c>
      <c r="AC2304" s="37"/>
      <c r="AE2304" s="20">
        <f t="shared" si="70"/>
        <v>0</v>
      </c>
      <c r="AF2304" s="20">
        <f t="shared" si="71"/>
        <v>0</v>
      </c>
    </row>
    <row r="2305" spans="1:32" ht="30" customHeight="1">
      <c r="A2305" s="21" t="str">
        <f>IFERROR(INDEX(PQR_Dept!$A$2:$A$21166, MATCH(B2305, PQR_Dept!$B$2:$B$21106, 0)), "")</f>
        <v/>
      </c>
      <c r="B2305" s="22"/>
      <c r="C2305" s="22"/>
      <c r="D2305" s="22"/>
      <c r="E2305" s="23"/>
      <c r="F2305" s="24"/>
      <c r="G2305" s="25"/>
      <c r="H2305" s="26"/>
      <c r="I2305" s="27"/>
      <c r="J2305" s="19"/>
      <c r="K2305" s="44"/>
      <c r="L2305" s="28"/>
      <c r="M2305" s="25"/>
      <c r="N2305" s="29"/>
      <c r="O2305" s="29"/>
      <c r="P2305" s="28"/>
      <c r="Q2305" s="30"/>
      <c r="R2305" s="28"/>
      <c r="S2305" s="28"/>
      <c r="T2305" s="28"/>
      <c r="U2305" s="31"/>
      <c r="V2305" s="32"/>
      <c r="W2305" s="32"/>
      <c r="X2305" s="32"/>
      <c r="Y2305" s="33"/>
      <c r="Z2305" s="33"/>
      <c r="AA2305" s="34"/>
      <c r="AB2305" s="40" t="str">
        <f>IF(AE2305 &gt; 0, IFERROR(IF(AND(AE2305 &gt; 0, AE2305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S2305 = ""), "Value in Column S is Required", IF(AF2305 &lt; 15, "At the time of Joining, age must be greater than 15 years", IF(AND(W2305 &gt; DATEVALUE("30/6/2024"), Y2305 = "Working"), "Column W and Y Logically Mismatched", IF(AND(X2305 &lt; DATEVALUE("1/7/2025"), Z2305 = "Working", X2305 &lt;&gt; ""), "Column X and Z Logically Mismatched", IF(AND(X2305 &lt;&gt; "", W2305 &gt;= X2305), "Column W and X Logically Missmatched",""))))))))))), ""), "")</f>
        <v/>
      </c>
      <c r="AC2305" s="37"/>
      <c r="AE2305" s="20">
        <f t="shared" si="70"/>
        <v>0</v>
      </c>
      <c r="AF2305" s="20">
        <f t="shared" si="71"/>
        <v>0</v>
      </c>
    </row>
    <row r="2306" spans="1:32" ht="30" customHeight="1">
      <c r="A2306" s="21" t="str">
        <f>IFERROR(INDEX(PQR_Dept!$A$2:$A$21166, MATCH(B2306, PQR_Dept!$B$2:$B$21106, 0)), "")</f>
        <v/>
      </c>
      <c r="B2306" s="22"/>
      <c r="C2306" s="22"/>
      <c r="D2306" s="22"/>
      <c r="E2306" s="23"/>
      <c r="F2306" s="24"/>
      <c r="G2306" s="25"/>
      <c r="H2306" s="26"/>
      <c r="I2306" s="27"/>
      <c r="J2306" s="19"/>
      <c r="K2306" s="44"/>
      <c r="L2306" s="28"/>
      <c r="M2306" s="25"/>
      <c r="N2306" s="29"/>
      <c r="O2306" s="29"/>
      <c r="P2306" s="28"/>
      <c r="Q2306" s="30"/>
      <c r="R2306" s="28"/>
      <c r="S2306" s="28"/>
      <c r="T2306" s="28"/>
      <c r="U2306" s="31"/>
      <c r="V2306" s="32"/>
      <c r="W2306" s="32"/>
      <c r="X2306" s="32"/>
      <c r="Y2306" s="33"/>
      <c r="Z2306" s="33"/>
      <c r="AA2306" s="34"/>
      <c r="AB2306" s="40" t="str">
        <f>IF(AE2306 &gt; 0, IFERROR(IF(AND(AE2306 &gt; 0, AE2306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S2306 = ""), "Value in Column S is Required", IF(AF2306 &lt; 15, "At the time of Joining, age must be greater than 15 years", IF(AND(W2306 &gt; DATEVALUE("30/6/2024"), Y2306 = "Working"), "Column W and Y Logically Mismatched", IF(AND(X2306 &lt; DATEVALUE("1/7/2025"), Z2306 = "Working", X2306 &lt;&gt; ""), "Column X and Z Logically Mismatched", IF(AND(X2306 &lt;&gt; "", W2306 &gt;= X2306), "Column W and X Logically Missmatched",""))))))))))), ""), "")</f>
        <v/>
      </c>
      <c r="AC2306" s="37"/>
      <c r="AE2306" s="20">
        <f t="shared" si="70"/>
        <v>0</v>
      </c>
      <c r="AF2306" s="20">
        <f t="shared" si="71"/>
        <v>0</v>
      </c>
    </row>
    <row r="2307" spans="1:32" ht="30" customHeight="1">
      <c r="A2307" s="21" t="str">
        <f>IFERROR(INDEX(PQR_Dept!$A$2:$A$21166, MATCH(B2307, PQR_Dept!$B$2:$B$21106, 0)), "")</f>
        <v/>
      </c>
      <c r="B2307" s="22"/>
      <c r="C2307" s="22"/>
      <c r="D2307" s="22"/>
      <c r="E2307" s="23"/>
      <c r="F2307" s="24"/>
      <c r="G2307" s="25"/>
      <c r="H2307" s="26"/>
      <c r="I2307" s="27"/>
      <c r="J2307" s="19"/>
      <c r="K2307" s="44"/>
      <c r="L2307" s="28"/>
      <c r="M2307" s="25"/>
      <c r="N2307" s="29"/>
      <c r="O2307" s="29"/>
      <c r="P2307" s="28"/>
      <c r="Q2307" s="30"/>
      <c r="R2307" s="28"/>
      <c r="S2307" s="28"/>
      <c r="T2307" s="28"/>
      <c r="U2307" s="31"/>
      <c r="V2307" s="32"/>
      <c r="W2307" s="32"/>
      <c r="X2307" s="32"/>
      <c r="Y2307" s="33"/>
      <c r="Z2307" s="33"/>
      <c r="AA2307" s="34"/>
      <c r="AB2307" s="40" t="str">
        <f>IF(AE2307 &gt; 0, IFERROR(IF(AND(AE2307 &gt; 0, AE2307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S2307 = ""), "Value in Column S is Required", IF(AF2307 &lt; 15, "At the time of Joining, age must be greater than 15 years", IF(AND(W2307 &gt; DATEVALUE("30/6/2024"), Y2307 = "Working"), "Column W and Y Logically Mismatched", IF(AND(X2307 &lt; DATEVALUE("1/7/2025"), Z2307 = "Working", X2307 &lt;&gt; ""), "Column X and Z Logically Mismatched", IF(AND(X2307 &lt;&gt; "", W2307 &gt;= X2307), "Column W and X Logically Missmatched",""))))))))))), ""), "")</f>
        <v/>
      </c>
      <c r="AC2307" s="37"/>
      <c r="AE2307" s="20">
        <f t="shared" ref="AE2307:AE2370" si="72">IF(B2307 &lt;&gt; "", COUNTA(Y2307:Z2307,V2307:W2307,T2307,P2307:Q2307,K2307:M2307,B2307:G2307), 0)</f>
        <v>0</v>
      </c>
      <c r="AF2307" s="20">
        <f t="shared" ref="AF2307:AF2370" si="73">YEARFRAC(V2307,W2307)</f>
        <v>0</v>
      </c>
    </row>
    <row r="2308" spans="1:32" ht="30" customHeight="1">
      <c r="A2308" s="21" t="str">
        <f>IFERROR(INDEX(PQR_Dept!$A$2:$A$21166, MATCH(B2308, PQR_Dept!$B$2:$B$21106, 0)), "")</f>
        <v/>
      </c>
      <c r="B2308" s="22"/>
      <c r="C2308" s="22"/>
      <c r="D2308" s="22"/>
      <c r="E2308" s="23"/>
      <c r="F2308" s="24"/>
      <c r="G2308" s="25"/>
      <c r="H2308" s="26"/>
      <c r="I2308" s="27"/>
      <c r="J2308" s="19"/>
      <c r="K2308" s="44"/>
      <c r="L2308" s="28"/>
      <c r="M2308" s="25"/>
      <c r="N2308" s="29"/>
      <c r="O2308" s="29"/>
      <c r="P2308" s="28"/>
      <c r="Q2308" s="30"/>
      <c r="R2308" s="28"/>
      <c r="S2308" s="28"/>
      <c r="T2308" s="28"/>
      <c r="U2308" s="31"/>
      <c r="V2308" s="32"/>
      <c r="W2308" s="32"/>
      <c r="X2308" s="32"/>
      <c r="Y2308" s="33"/>
      <c r="Z2308" s="33"/>
      <c r="AA2308" s="34"/>
      <c r="AB2308" s="40" t="str">
        <f>IF(AE2308 &gt; 0, IFERROR(IF(AND(AE2308 &gt; 0, AE2308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S2308 = ""), "Value in Column S is Required", IF(AF2308 &lt; 15, "At the time of Joining, age must be greater than 15 years", IF(AND(W2308 &gt; DATEVALUE("30/6/2024"), Y2308 = "Working"), "Column W and Y Logically Mismatched", IF(AND(X2308 &lt; DATEVALUE("1/7/2025"), Z2308 = "Working", X2308 &lt;&gt; ""), "Column X and Z Logically Mismatched", IF(AND(X2308 &lt;&gt; "", W2308 &gt;= X2308), "Column W and X Logically Missmatched",""))))))))))), ""), "")</f>
        <v/>
      </c>
      <c r="AC2308" s="37"/>
      <c r="AE2308" s="20">
        <f t="shared" si="72"/>
        <v>0</v>
      </c>
      <c r="AF2308" s="20">
        <f t="shared" si="73"/>
        <v>0</v>
      </c>
    </row>
    <row r="2309" spans="1:32" ht="30" customHeight="1">
      <c r="A2309" s="21" t="str">
        <f>IFERROR(INDEX(PQR_Dept!$A$2:$A$21166, MATCH(B2309, PQR_Dept!$B$2:$B$21106, 0)), "")</f>
        <v/>
      </c>
      <c r="B2309" s="22"/>
      <c r="C2309" s="22"/>
      <c r="D2309" s="22"/>
      <c r="E2309" s="23"/>
      <c r="F2309" s="24"/>
      <c r="G2309" s="25"/>
      <c r="H2309" s="26"/>
      <c r="I2309" s="27"/>
      <c r="J2309" s="19"/>
      <c r="K2309" s="44"/>
      <c r="L2309" s="28"/>
      <c r="M2309" s="25"/>
      <c r="N2309" s="29"/>
      <c r="O2309" s="29"/>
      <c r="P2309" s="28"/>
      <c r="Q2309" s="30"/>
      <c r="R2309" s="28"/>
      <c r="S2309" s="28"/>
      <c r="T2309" s="28"/>
      <c r="U2309" s="31"/>
      <c r="V2309" s="32"/>
      <c r="W2309" s="32"/>
      <c r="X2309" s="32"/>
      <c r="Y2309" s="33"/>
      <c r="Z2309" s="33"/>
      <c r="AA2309" s="34"/>
      <c r="AB2309" s="40" t="str">
        <f>IF(AE2309 &gt; 0, IFERROR(IF(AND(AE2309 &gt; 0, AE2309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S2309 = ""), "Value in Column S is Required", IF(AF2309 &lt; 15, "At the time of Joining, age must be greater than 15 years", IF(AND(W2309 &gt; DATEVALUE("30/6/2024"), Y2309 = "Working"), "Column W and Y Logically Mismatched", IF(AND(X2309 &lt; DATEVALUE("1/7/2025"), Z2309 = "Working", X2309 &lt;&gt; ""), "Column X and Z Logically Mismatched", IF(AND(X2309 &lt;&gt; "", W2309 &gt;= X2309), "Column W and X Logically Missmatched",""))))))))))), ""), "")</f>
        <v/>
      </c>
      <c r="AC2309" s="37"/>
      <c r="AE2309" s="20">
        <f t="shared" si="72"/>
        <v>0</v>
      </c>
      <c r="AF2309" s="20">
        <f t="shared" si="73"/>
        <v>0</v>
      </c>
    </row>
    <row r="2310" spans="1:32" ht="30" customHeight="1">
      <c r="A2310" s="21" t="str">
        <f>IFERROR(INDEX(PQR_Dept!$A$2:$A$21166, MATCH(B2310, PQR_Dept!$B$2:$B$21106, 0)), "")</f>
        <v/>
      </c>
      <c r="B2310" s="22"/>
      <c r="C2310" s="22"/>
      <c r="D2310" s="22"/>
      <c r="E2310" s="23"/>
      <c r="F2310" s="24"/>
      <c r="G2310" s="25"/>
      <c r="H2310" s="26"/>
      <c r="I2310" s="27"/>
      <c r="J2310" s="19"/>
      <c r="K2310" s="44"/>
      <c r="L2310" s="28"/>
      <c r="M2310" s="25"/>
      <c r="N2310" s="29"/>
      <c r="O2310" s="29"/>
      <c r="P2310" s="28"/>
      <c r="Q2310" s="30"/>
      <c r="R2310" s="28"/>
      <c r="S2310" s="28"/>
      <c r="T2310" s="28"/>
      <c r="U2310" s="31"/>
      <c r="V2310" s="32"/>
      <c r="W2310" s="32"/>
      <c r="X2310" s="32"/>
      <c r="Y2310" s="33"/>
      <c r="Z2310" s="33"/>
      <c r="AA2310" s="34"/>
      <c r="AB2310" s="40" t="str">
        <f>IF(AE2310 &gt; 0, IFERROR(IF(AND(AE2310 &gt; 0, AE2310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S2310 = ""), "Value in Column S is Required", IF(AF2310 &lt; 15, "At the time of Joining, age must be greater than 15 years", IF(AND(W2310 &gt; DATEVALUE("30/6/2024"), Y2310 = "Working"), "Column W and Y Logically Mismatched", IF(AND(X2310 &lt; DATEVALUE("1/7/2025"), Z2310 = "Working", X2310 &lt;&gt; ""), "Column X and Z Logically Mismatched", IF(AND(X2310 &lt;&gt; "", W2310 &gt;= X2310), "Column W and X Logically Missmatched",""))))))))))), ""), "")</f>
        <v/>
      </c>
      <c r="AC2310" s="37"/>
      <c r="AE2310" s="20">
        <f t="shared" si="72"/>
        <v>0</v>
      </c>
      <c r="AF2310" s="20">
        <f t="shared" si="73"/>
        <v>0</v>
      </c>
    </row>
    <row r="2311" spans="1:32" ht="30" customHeight="1">
      <c r="A2311" s="21" t="str">
        <f>IFERROR(INDEX(PQR_Dept!$A$2:$A$21166, MATCH(B2311, PQR_Dept!$B$2:$B$21106, 0)), "")</f>
        <v/>
      </c>
      <c r="B2311" s="22"/>
      <c r="C2311" s="22"/>
      <c r="D2311" s="22"/>
      <c r="E2311" s="23"/>
      <c r="F2311" s="24"/>
      <c r="G2311" s="25"/>
      <c r="H2311" s="26"/>
      <c r="I2311" s="27"/>
      <c r="J2311" s="19"/>
      <c r="K2311" s="44"/>
      <c r="L2311" s="28"/>
      <c r="M2311" s="25"/>
      <c r="N2311" s="29"/>
      <c r="O2311" s="29"/>
      <c r="P2311" s="28"/>
      <c r="Q2311" s="30"/>
      <c r="R2311" s="28"/>
      <c r="S2311" s="28"/>
      <c r="T2311" s="28"/>
      <c r="U2311" s="31"/>
      <c r="V2311" s="32"/>
      <c r="W2311" s="32"/>
      <c r="X2311" s="32"/>
      <c r="Y2311" s="33"/>
      <c r="Z2311" s="33"/>
      <c r="AA2311" s="34"/>
      <c r="AB2311" s="40" t="str">
        <f>IF(AE2311 &gt; 0, IFERROR(IF(AND(AE2311 &gt; 0, AE2311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S2311 = ""), "Value in Column S is Required", IF(AF2311 &lt; 15, "At the time of Joining, age must be greater than 15 years", IF(AND(W2311 &gt; DATEVALUE("30/6/2024"), Y2311 = "Working"), "Column W and Y Logically Mismatched", IF(AND(X2311 &lt; DATEVALUE("1/7/2025"), Z2311 = "Working", X2311 &lt;&gt; ""), "Column X and Z Logically Mismatched", IF(AND(X2311 &lt;&gt; "", W2311 &gt;= X2311), "Column W and X Logically Missmatched",""))))))))))), ""), "")</f>
        <v/>
      </c>
      <c r="AC2311" s="37"/>
      <c r="AE2311" s="20">
        <f t="shared" si="72"/>
        <v>0</v>
      </c>
      <c r="AF2311" s="20">
        <f t="shared" si="73"/>
        <v>0</v>
      </c>
    </row>
    <row r="2312" spans="1:32" ht="30" customHeight="1">
      <c r="A2312" s="21" t="str">
        <f>IFERROR(INDEX(PQR_Dept!$A$2:$A$21166, MATCH(B2312, PQR_Dept!$B$2:$B$21106, 0)), "")</f>
        <v/>
      </c>
      <c r="B2312" s="22"/>
      <c r="C2312" s="22"/>
      <c r="D2312" s="22"/>
      <c r="E2312" s="23"/>
      <c r="F2312" s="24"/>
      <c r="G2312" s="25"/>
      <c r="H2312" s="26"/>
      <c r="I2312" s="27"/>
      <c r="J2312" s="19"/>
      <c r="K2312" s="44"/>
      <c r="L2312" s="28"/>
      <c r="M2312" s="25"/>
      <c r="N2312" s="29"/>
      <c r="O2312" s="29"/>
      <c r="P2312" s="28"/>
      <c r="Q2312" s="30"/>
      <c r="R2312" s="28"/>
      <c r="S2312" s="28"/>
      <c r="T2312" s="28"/>
      <c r="U2312" s="31"/>
      <c r="V2312" s="32"/>
      <c r="W2312" s="32"/>
      <c r="X2312" s="32"/>
      <c r="Y2312" s="33"/>
      <c r="Z2312" s="33"/>
      <c r="AA2312" s="34"/>
      <c r="AB2312" s="40" t="str">
        <f>IF(AE2312 &gt; 0, IFERROR(IF(AND(AE2312 &gt; 0, AE2312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S2312 = ""), "Value in Column S is Required", IF(AF2312 &lt; 15, "At the time of Joining, age must be greater than 15 years", IF(AND(W2312 &gt; DATEVALUE("30/6/2024"), Y2312 = "Working"), "Column W and Y Logically Mismatched", IF(AND(X2312 &lt; DATEVALUE("1/7/2025"), Z2312 = "Working", X2312 &lt;&gt; ""), "Column X and Z Logically Mismatched", IF(AND(X2312 &lt;&gt; "", W2312 &gt;= X2312), "Column W and X Logically Missmatched",""))))))))))), ""), "")</f>
        <v/>
      </c>
      <c r="AC2312" s="37"/>
      <c r="AE2312" s="20">
        <f t="shared" si="72"/>
        <v>0</v>
      </c>
      <c r="AF2312" s="20">
        <f t="shared" si="73"/>
        <v>0</v>
      </c>
    </row>
    <row r="2313" spans="1:32" ht="30" customHeight="1">
      <c r="A2313" s="21" t="str">
        <f>IFERROR(INDEX(PQR_Dept!$A$2:$A$21166, MATCH(B2313, PQR_Dept!$B$2:$B$21106, 0)), "")</f>
        <v/>
      </c>
      <c r="B2313" s="22"/>
      <c r="C2313" s="22"/>
      <c r="D2313" s="22"/>
      <c r="E2313" s="23"/>
      <c r="F2313" s="24"/>
      <c r="G2313" s="25"/>
      <c r="H2313" s="26"/>
      <c r="I2313" s="27"/>
      <c r="J2313" s="19"/>
      <c r="K2313" s="44"/>
      <c r="L2313" s="28"/>
      <c r="M2313" s="25"/>
      <c r="N2313" s="29"/>
      <c r="O2313" s="29"/>
      <c r="P2313" s="28"/>
      <c r="Q2313" s="30"/>
      <c r="R2313" s="28"/>
      <c r="S2313" s="28"/>
      <c r="T2313" s="28"/>
      <c r="U2313" s="31"/>
      <c r="V2313" s="32"/>
      <c r="W2313" s="32"/>
      <c r="X2313" s="32"/>
      <c r="Y2313" s="33"/>
      <c r="Z2313" s="33"/>
      <c r="AA2313" s="34"/>
      <c r="AB2313" s="40" t="str">
        <f>IF(AE2313 &gt; 0, IFERROR(IF(AND(AE2313 &gt; 0, AE2313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S2313 = ""), "Value in Column S is Required", IF(AF2313 &lt; 15, "At the time of Joining, age must be greater than 15 years", IF(AND(W2313 &gt; DATEVALUE("30/6/2024"), Y2313 = "Working"), "Column W and Y Logically Mismatched", IF(AND(X2313 &lt; DATEVALUE("1/7/2025"), Z2313 = "Working", X2313 &lt;&gt; ""), "Column X and Z Logically Mismatched", IF(AND(X2313 &lt;&gt; "", W2313 &gt;= X2313), "Column W and X Logically Missmatched",""))))))))))), ""), "")</f>
        <v/>
      </c>
      <c r="AC2313" s="37"/>
      <c r="AE2313" s="20">
        <f t="shared" si="72"/>
        <v>0</v>
      </c>
      <c r="AF2313" s="20">
        <f t="shared" si="73"/>
        <v>0</v>
      </c>
    </row>
    <row r="2314" spans="1:32" ht="30" customHeight="1">
      <c r="A2314" s="21" t="str">
        <f>IFERROR(INDEX(PQR_Dept!$A$2:$A$21166, MATCH(B2314, PQR_Dept!$B$2:$B$21106, 0)), "")</f>
        <v/>
      </c>
      <c r="B2314" s="22"/>
      <c r="C2314" s="22"/>
      <c r="D2314" s="22"/>
      <c r="E2314" s="23"/>
      <c r="F2314" s="24"/>
      <c r="G2314" s="25"/>
      <c r="H2314" s="26"/>
      <c r="I2314" s="27"/>
      <c r="J2314" s="19"/>
      <c r="K2314" s="44"/>
      <c r="L2314" s="28"/>
      <c r="M2314" s="25"/>
      <c r="N2314" s="29"/>
      <c r="O2314" s="29"/>
      <c r="P2314" s="28"/>
      <c r="Q2314" s="30"/>
      <c r="R2314" s="28"/>
      <c r="S2314" s="28"/>
      <c r="T2314" s="28"/>
      <c r="U2314" s="31"/>
      <c r="V2314" s="32"/>
      <c r="W2314" s="32"/>
      <c r="X2314" s="32"/>
      <c r="Y2314" s="33"/>
      <c r="Z2314" s="33"/>
      <c r="AA2314" s="34"/>
      <c r="AB2314" s="40" t="str">
        <f>IF(AE2314 &gt; 0, IFERROR(IF(AND(AE2314 &gt; 0, AE2314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S2314 = ""), "Value in Column S is Required", IF(AF2314 &lt; 15, "At the time of Joining, age must be greater than 15 years", IF(AND(W2314 &gt; DATEVALUE("30/6/2024"), Y2314 = "Working"), "Column W and Y Logically Mismatched", IF(AND(X2314 &lt; DATEVALUE("1/7/2025"), Z2314 = "Working", X2314 &lt;&gt; ""), "Column X and Z Logically Mismatched", IF(AND(X2314 &lt;&gt; "", W2314 &gt;= X2314), "Column W and X Logically Missmatched",""))))))))))), ""), "")</f>
        <v/>
      </c>
      <c r="AC2314" s="37"/>
      <c r="AE2314" s="20">
        <f t="shared" si="72"/>
        <v>0</v>
      </c>
      <c r="AF2314" s="20">
        <f t="shared" si="73"/>
        <v>0</v>
      </c>
    </row>
    <row r="2315" spans="1:32" ht="30" customHeight="1">
      <c r="A2315" s="21" t="str">
        <f>IFERROR(INDEX(PQR_Dept!$A$2:$A$21166, MATCH(B2315, PQR_Dept!$B$2:$B$21106, 0)), "")</f>
        <v/>
      </c>
      <c r="B2315" s="22"/>
      <c r="C2315" s="22"/>
      <c r="D2315" s="22"/>
      <c r="E2315" s="23"/>
      <c r="F2315" s="24"/>
      <c r="G2315" s="25"/>
      <c r="H2315" s="26"/>
      <c r="I2315" s="27"/>
      <c r="J2315" s="19"/>
      <c r="K2315" s="44"/>
      <c r="L2315" s="28"/>
      <c r="M2315" s="25"/>
      <c r="N2315" s="29"/>
      <c r="O2315" s="29"/>
      <c r="P2315" s="28"/>
      <c r="Q2315" s="30"/>
      <c r="R2315" s="28"/>
      <c r="S2315" s="28"/>
      <c r="T2315" s="28"/>
      <c r="U2315" s="31"/>
      <c r="V2315" s="32"/>
      <c r="W2315" s="32"/>
      <c r="X2315" s="32"/>
      <c r="Y2315" s="33"/>
      <c r="Z2315" s="33"/>
      <c r="AA2315" s="34"/>
      <c r="AB2315" s="40" t="str">
        <f>IF(AE2315 &gt; 0, IFERROR(IF(AND(AE2315 &gt; 0, AE2315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S2315 = ""), "Value in Column S is Required", IF(AF2315 &lt; 15, "At the time of Joining, age must be greater than 15 years", IF(AND(W2315 &gt; DATEVALUE("30/6/2024"), Y2315 = "Working"), "Column W and Y Logically Mismatched", IF(AND(X2315 &lt; DATEVALUE("1/7/2025"), Z2315 = "Working", X2315 &lt;&gt; ""), "Column X and Z Logically Mismatched", IF(AND(X2315 &lt;&gt; "", W2315 &gt;= X2315), "Column W and X Logically Missmatched",""))))))))))), ""), "")</f>
        <v/>
      </c>
      <c r="AC2315" s="37"/>
      <c r="AE2315" s="20">
        <f t="shared" si="72"/>
        <v>0</v>
      </c>
      <c r="AF2315" s="20">
        <f t="shared" si="73"/>
        <v>0</v>
      </c>
    </row>
    <row r="2316" spans="1:32" ht="30" customHeight="1">
      <c r="A2316" s="21" t="str">
        <f>IFERROR(INDEX(PQR_Dept!$A$2:$A$21166, MATCH(B2316, PQR_Dept!$B$2:$B$21106, 0)), "")</f>
        <v/>
      </c>
      <c r="B2316" s="22"/>
      <c r="C2316" s="22"/>
      <c r="D2316" s="22"/>
      <c r="E2316" s="23"/>
      <c r="F2316" s="24"/>
      <c r="G2316" s="25"/>
      <c r="H2316" s="26"/>
      <c r="I2316" s="27"/>
      <c r="J2316" s="19"/>
      <c r="K2316" s="44"/>
      <c r="L2316" s="28"/>
      <c r="M2316" s="25"/>
      <c r="N2316" s="29"/>
      <c r="O2316" s="29"/>
      <c r="P2316" s="28"/>
      <c r="Q2316" s="30"/>
      <c r="R2316" s="28"/>
      <c r="S2316" s="28"/>
      <c r="T2316" s="28"/>
      <c r="U2316" s="31"/>
      <c r="V2316" s="32"/>
      <c r="W2316" s="32"/>
      <c r="X2316" s="32"/>
      <c r="Y2316" s="33"/>
      <c r="Z2316" s="33"/>
      <c r="AA2316" s="34"/>
      <c r="AB2316" s="40" t="str">
        <f>IF(AE2316 &gt; 0, IFERROR(IF(AND(AE2316 &gt; 0, AE2316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S2316 = ""), "Value in Column S is Required", IF(AF2316 &lt; 15, "At the time of Joining, age must be greater than 15 years", IF(AND(W2316 &gt; DATEVALUE("30/6/2024"), Y2316 = "Working"), "Column W and Y Logically Mismatched", IF(AND(X2316 &lt; DATEVALUE("1/7/2025"), Z2316 = "Working", X2316 &lt;&gt; ""), "Column X and Z Logically Mismatched", IF(AND(X2316 &lt;&gt; "", W2316 &gt;= X2316), "Column W and X Logically Missmatched",""))))))))))), ""), "")</f>
        <v/>
      </c>
      <c r="AC2316" s="37"/>
      <c r="AE2316" s="20">
        <f t="shared" si="72"/>
        <v>0</v>
      </c>
      <c r="AF2316" s="20">
        <f t="shared" si="73"/>
        <v>0</v>
      </c>
    </row>
    <row r="2317" spans="1:32" ht="30" customHeight="1">
      <c r="A2317" s="21" t="str">
        <f>IFERROR(INDEX(PQR_Dept!$A$2:$A$21166, MATCH(B2317, PQR_Dept!$B$2:$B$21106, 0)), "")</f>
        <v/>
      </c>
      <c r="B2317" s="22"/>
      <c r="C2317" s="22"/>
      <c r="D2317" s="22"/>
      <c r="E2317" s="23"/>
      <c r="F2317" s="24"/>
      <c r="G2317" s="25"/>
      <c r="H2317" s="26"/>
      <c r="I2317" s="27"/>
      <c r="J2317" s="19"/>
      <c r="K2317" s="44"/>
      <c r="L2317" s="28"/>
      <c r="M2317" s="25"/>
      <c r="N2317" s="29"/>
      <c r="O2317" s="29"/>
      <c r="P2317" s="28"/>
      <c r="Q2317" s="30"/>
      <c r="R2317" s="28"/>
      <c r="S2317" s="28"/>
      <c r="T2317" s="28"/>
      <c r="U2317" s="31"/>
      <c r="V2317" s="32"/>
      <c r="W2317" s="32"/>
      <c r="X2317" s="32"/>
      <c r="Y2317" s="33"/>
      <c r="Z2317" s="33"/>
      <c r="AA2317" s="34"/>
      <c r="AB2317" s="40" t="str">
        <f>IF(AE2317 &gt; 0, IFERROR(IF(AND(AE2317 &gt; 0, AE2317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S2317 = ""), "Value in Column S is Required", IF(AF2317 &lt; 15, "At the time of Joining, age must be greater than 15 years", IF(AND(W2317 &gt; DATEVALUE("30/6/2024"), Y2317 = "Working"), "Column W and Y Logically Mismatched", IF(AND(X2317 &lt; DATEVALUE("1/7/2025"), Z2317 = "Working", X2317 &lt;&gt; ""), "Column X and Z Logically Mismatched", IF(AND(X2317 &lt;&gt; "", W2317 &gt;= X2317), "Column W and X Logically Missmatched",""))))))))))), ""), "")</f>
        <v/>
      </c>
      <c r="AC2317" s="37"/>
      <c r="AE2317" s="20">
        <f t="shared" si="72"/>
        <v>0</v>
      </c>
      <c r="AF2317" s="20">
        <f t="shared" si="73"/>
        <v>0</v>
      </c>
    </row>
    <row r="2318" spans="1:32" ht="30" customHeight="1">
      <c r="A2318" s="21" t="str">
        <f>IFERROR(INDEX(PQR_Dept!$A$2:$A$21166, MATCH(B2318, PQR_Dept!$B$2:$B$21106, 0)), "")</f>
        <v/>
      </c>
      <c r="B2318" s="22"/>
      <c r="C2318" s="22"/>
      <c r="D2318" s="22"/>
      <c r="E2318" s="23"/>
      <c r="F2318" s="24"/>
      <c r="G2318" s="25"/>
      <c r="H2318" s="26"/>
      <c r="I2318" s="27"/>
      <c r="J2318" s="19"/>
      <c r="K2318" s="44"/>
      <c r="L2318" s="28"/>
      <c r="M2318" s="25"/>
      <c r="N2318" s="29"/>
      <c r="O2318" s="29"/>
      <c r="P2318" s="28"/>
      <c r="Q2318" s="30"/>
      <c r="R2318" s="28"/>
      <c r="S2318" s="28"/>
      <c r="T2318" s="28"/>
      <c r="U2318" s="31"/>
      <c r="V2318" s="32"/>
      <c r="W2318" s="32"/>
      <c r="X2318" s="32"/>
      <c r="Y2318" s="33"/>
      <c r="Z2318" s="33"/>
      <c r="AA2318" s="34"/>
      <c r="AB2318" s="40" t="str">
        <f>IF(AE2318 &gt; 0, IFERROR(IF(AND(AE2318 &gt; 0, AE2318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S2318 = ""), "Value in Column S is Required", IF(AF2318 &lt; 15, "At the time of Joining, age must be greater than 15 years", IF(AND(W2318 &gt; DATEVALUE("30/6/2024"), Y2318 = "Working"), "Column W and Y Logically Mismatched", IF(AND(X2318 &lt; DATEVALUE("1/7/2025"), Z2318 = "Working", X2318 &lt;&gt; ""), "Column X and Z Logically Mismatched", IF(AND(X2318 &lt;&gt; "", W2318 &gt;= X2318), "Column W and X Logically Missmatched",""))))))))))), ""), "")</f>
        <v/>
      </c>
      <c r="AC2318" s="37"/>
      <c r="AE2318" s="20">
        <f t="shared" si="72"/>
        <v>0</v>
      </c>
      <c r="AF2318" s="20">
        <f t="shared" si="73"/>
        <v>0</v>
      </c>
    </row>
    <row r="2319" spans="1:32" ht="30" customHeight="1">
      <c r="A2319" s="21" t="str">
        <f>IFERROR(INDEX(PQR_Dept!$A$2:$A$21166, MATCH(B2319, PQR_Dept!$B$2:$B$21106, 0)), "")</f>
        <v/>
      </c>
      <c r="B2319" s="22"/>
      <c r="C2319" s="22"/>
      <c r="D2319" s="22"/>
      <c r="E2319" s="23"/>
      <c r="F2319" s="24"/>
      <c r="G2319" s="25"/>
      <c r="H2319" s="26"/>
      <c r="I2319" s="27"/>
      <c r="J2319" s="19"/>
      <c r="K2319" s="44"/>
      <c r="L2319" s="28"/>
      <c r="M2319" s="25"/>
      <c r="N2319" s="29"/>
      <c r="O2319" s="29"/>
      <c r="P2319" s="28"/>
      <c r="Q2319" s="30"/>
      <c r="R2319" s="28"/>
      <c r="S2319" s="28"/>
      <c r="T2319" s="28"/>
      <c r="U2319" s="31"/>
      <c r="V2319" s="32"/>
      <c r="W2319" s="32"/>
      <c r="X2319" s="32"/>
      <c r="Y2319" s="33"/>
      <c r="Z2319" s="33"/>
      <c r="AA2319" s="34"/>
      <c r="AB2319" s="40" t="str">
        <f>IF(AE2319 &gt; 0, IFERROR(IF(AND(AE2319 &gt; 0, AE2319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S2319 = ""), "Value in Column S is Required", IF(AF2319 &lt; 15, "At the time of Joining, age must be greater than 15 years", IF(AND(W2319 &gt; DATEVALUE("30/6/2024"), Y2319 = "Working"), "Column W and Y Logically Mismatched", IF(AND(X2319 &lt; DATEVALUE("1/7/2025"), Z2319 = "Working", X2319 &lt;&gt; ""), "Column X and Z Logically Mismatched", IF(AND(X2319 &lt;&gt; "", W2319 &gt;= X2319), "Column W and X Logically Missmatched",""))))))))))), ""), "")</f>
        <v/>
      </c>
      <c r="AC2319" s="37"/>
      <c r="AE2319" s="20">
        <f t="shared" si="72"/>
        <v>0</v>
      </c>
      <c r="AF2319" s="20">
        <f t="shared" si="73"/>
        <v>0</v>
      </c>
    </row>
    <row r="2320" spans="1:32" ht="30" customHeight="1">
      <c r="A2320" s="21" t="str">
        <f>IFERROR(INDEX(PQR_Dept!$A$2:$A$21166, MATCH(B2320, PQR_Dept!$B$2:$B$21106, 0)), "")</f>
        <v/>
      </c>
      <c r="B2320" s="22"/>
      <c r="C2320" s="22"/>
      <c r="D2320" s="22"/>
      <c r="E2320" s="23"/>
      <c r="F2320" s="24"/>
      <c r="G2320" s="25"/>
      <c r="H2320" s="26"/>
      <c r="I2320" s="27"/>
      <c r="J2320" s="19"/>
      <c r="K2320" s="44"/>
      <c r="L2320" s="28"/>
      <c r="M2320" s="25"/>
      <c r="N2320" s="29"/>
      <c r="O2320" s="29"/>
      <c r="P2320" s="28"/>
      <c r="Q2320" s="30"/>
      <c r="R2320" s="28"/>
      <c r="S2320" s="28"/>
      <c r="T2320" s="28"/>
      <c r="U2320" s="31"/>
      <c r="V2320" s="32"/>
      <c r="W2320" s="32"/>
      <c r="X2320" s="32"/>
      <c r="Y2320" s="33"/>
      <c r="Z2320" s="33"/>
      <c r="AA2320" s="34"/>
      <c r="AB2320" s="40" t="str">
        <f>IF(AE2320 &gt; 0, IFERROR(IF(AND(AE2320 &gt; 0, AE2320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S2320 = ""), "Value in Column S is Required", IF(AF2320 &lt; 15, "At the time of Joining, age must be greater than 15 years", IF(AND(W2320 &gt; DATEVALUE("30/6/2024"), Y2320 = "Working"), "Column W and Y Logically Mismatched", IF(AND(X2320 &lt; DATEVALUE("1/7/2025"), Z2320 = "Working", X2320 &lt;&gt; ""), "Column X and Z Logically Mismatched", IF(AND(X2320 &lt;&gt; "", W2320 &gt;= X2320), "Column W and X Logically Missmatched",""))))))))))), ""), "")</f>
        <v/>
      </c>
      <c r="AC2320" s="37"/>
      <c r="AE2320" s="20">
        <f t="shared" si="72"/>
        <v>0</v>
      </c>
      <c r="AF2320" s="20">
        <f t="shared" si="73"/>
        <v>0</v>
      </c>
    </row>
    <row r="2321" spans="1:32" ht="30" customHeight="1">
      <c r="A2321" s="21" t="str">
        <f>IFERROR(INDEX(PQR_Dept!$A$2:$A$21166, MATCH(B2321, PQR_Dept!$B$2:$B$21106, 0)), "")</f>
        <v/>
      </c>
      <c r="B2321" s="22"/>
      <c r="C2321" s="22"/>
      <c r="D2321" s="22"/>
      <c r="E2321" s="23"/>
      <c r="F2321" s="24"/>
      <c r="G2321" s="25"/>
      <c r="H2321" s="26"/>
      <c r="I2321" s="27"/>
      <c r="J2321" s="19"/>
      <c r="K2321" s="44"/>
      <c r="L2321" s="28"/>
      <c r="M2321" s="25"/>
      <c r="N2321" s="29"/>
      <c r="O2321" s="29"/>
      <c r="P2321" s="28"/>
      <c r="Q2321" s="30"/>
      <c r="R2321" s="28"/>
      <c r="S2321" s="28"/>
      <c r="T2321" s="28"/>
      <c r="U2321" s="31"/>
      <c r="V2321" s="32"/>
      <c r="W2321" s="32"/>
      <c r="X2321" s="32"/>
      <c r="Y2321" s="33"/>
      <c r="Z2321" s="33"/>
      <c r="AA2321" s="34"/>
      <c r="AB2321" s="40" t="str">
        <f>IF(AE2321 &gt; 0, IFERROR(IF(AND(AE2321 &gt; 0, AE2321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S2321 = ""), "Value in Column S is Required", IF(AF2321 &lt; 15, "At the time of Joining, age must be greater than 15 years", IF(AND(W2321 &gt; DATEVALUE("30/6/2024"), Y2321 = "Working"), "Column W and Y Logically Mismatched", IF(AND(X2321 &lt; DATEVALUE("1/7/2025"), Z2321 = "Working", X2321 &lt;&gt; ""), "Column X and Z Logically Mismatched", IF(AND(X2321 &lt;&gt; "", W2321 &gt;= X2321), "Column W and X Logically Missmatched",""))))))))))), ""), "")</f>
        <v/>
      </c>
      <c r="AC2321" s="37"/>
      <c r="AE2321" s="20">
        <f t="shared" si="72"/>
        <v>0</v>
      </c>
      <c r="AF2321" s="20">
        <f t="shared" si="73"/>
        <v>0</v>
      </c>
    </row>
    <row r="2322" spans="1:32" ht="30" customHeight="1">
      <c r="A2322" s="21" t="str">
        <f>IFERROR(INDEX(PQR_Dept!$A$2:$A$21166, MATCH(B2322, PQR_Dept!$B$2:$B$21106, 0)), "")</f>
        <v/>
      </c>
      <c r="B2322" s="22"/>
      <c r="C2322" s="22"/>
      <c r="D2322" s="22"/>
      <c r="E2322" s="23"/>
      <c r="F2322" s="24"/>
      <c r="G2322" s="25"/>
      <c r="H2322" s="26"/>
      <c r="I2322" s="27"/>
      <c r="J2322" s="19"/>
      <c r="K2322" s="44"/>
      <c r="L2322" s="28"/>
      <c r="M2322" s="25"/>
      <c r="N2322" s="29"/>
      <c r="O2322" s="29"/>
      <c r="P2322" s="28"/>
      <c r="Q2322" s="30"/>
      <c r="R2322" s="28"/>
      <c r="S2322" s="28"/>
      <c r="T2322" s="28"/>
      <c r="U2322" s="31"/>
      <c r="V2322" s="32"/>
      <c r="W2322" s="32"/>
      <c r="X2322" s="32"/>
      <c r="Y2322" s="33"/>
      <c r="Z2322" s="33"/>
      <c r="AA2322" s="34"/>
      <c r="AB2322" s="40" t="str">
        <f>IF(AE2322 &gt; 0, IFERROR(IF(AND(AE2322 &gt; 0, AE2322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S2322 = ""), "Value in Column S is Required", IF(AF2322 &lt; 15, "At the time of Joining, age must be greater than 15 years", IF(AND(W2322 &gt; DATEVALUE("30/6/2024"), Y2322 = "Working"), "Column W and Y Logically Mismatched", IF(AND(X2322 &lt; DATEVALUE("1/7/2025"), Z2322 = "Working", X2322 &lt;&gt; ""), "Column X and Z Logically Mismatched", IF(AND(X2322 &lt;&gt; "", W2322 &gt;= X2322), "Column W and X Logically Missmatched",""))))))))))), ""), "")</f>
        <v/>
      </c>
      <c r="AC2322" s="37"/>
      <c r="AE2322" s="20">
        <f t="shared" si="72"/>
        <v>0</v>
      </c>
      <c r="AF2322" s="20">
        <f t="shared" si="73"/>
        <v>0</v>
      </c>
    </row>
    <row r="2323" spans="1:32" ht="30" customHeight="1">
      <c r="A2323" s="21" t="str">
        <f>IFERROR(INDEX(PQR_Dept!$A$2:$A$21166, MATCH(B2323, PQR_Dept!$B$2:$B$21106, 0)), "")</f>
        <v/>
      </c>
      <c r="B2323" s="22"/>
      <c r="C2323" s="22"/>
      <c r="D2323" s="22"/>
      <c r="E2323" s="23"/>
      <c r="F2323" s="24"/>
      <c r="G2323" s="25"/>
      <c r="H2323" s="26"/>
      <c r="I2323" s="27"/>
      <c r="J2323" s="19"/>
      <c r="K2323" s="44"/>
      <c r="L2323" s="28"/>
      <c r="M2323" s="25"/>
      <c r="N2323" s="29"/>
      <c r="O2323" s="29"/>
      <c r="P2323" s="28"/>
      <c r="Q2323" s="30"/>
      <c r="R2323" s="28"/>
      <c r="S2323" s="28"/>
      <c r="T2323" s="28"/>
      <c r="U2323" s="31"/>
      <c r="V2323" s="32"/>
      <c r="W2323" s="32"/>
      <c r="X2323" s="32"/>
      <c r="Y2323" s="33"/>
      <c r="Z2323" s="33"/>
      <c r="AA2323" s="34"/>
      <c r="AB2323" s="40" t="str">
        <f>IF(AE2323 &gt; 0, IFERROR(IF(AND(AE2323 &gt; 0, AE2323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S2323 = ""), "Value in Column S is Required", IF(AF2323 &lt; 15, "At the time of Joining, age must be greater than 15 years", IF(AND(W2323 &gt; DATEVALUE("30/6/2024"), Y2323 = "Working"), "Column W and Y Logically Mismatched", IF(AND(X2323 &lt; DATEVALUE("1/7/2025"), Z2323 = "Working", X2323 &lt;&gt; ""), "Column X and Z Logically Mismatched", IF(AND(X2323 &lt;&gt; "", W2323 &gt;= X2323), "Column W and X Logically Missmatched",""))))))))))), ""), "")</f>
        <v/>
      </c>
      <c r="AC2323" s="37"/>
      <c r="AE2323" s="20">
        <f t="shared" si="72"/>
        <v>0</v>
      </c>
      <c r="AF2323" s="20">
        <f t="shared" si="73"/>
        <v>0</v>
      </c>
    </row>
    <row r="2324" spans="1:32" ht="30" customHeight="1">
      <c r="A2324" s="21" t="str">
        <f>IFERROR(INDEX(PQR_Dept!$A$2:$A$21166, MATCH(B2324, PQR_Dept!$B$2:$B$21106, 0)), "")</f>
        <v/>
      </c>
      <c r="B2324" s="22"/>
      <c r="C2324" s="22"/>
      <c r="D2324" s="22"/>
      <c r="E2324" s="23"/>
      <c r="F2324" s="24"/>
      <c r="G2324" s="25"/>
      <c r="H2324" s="26"/>
      <c r="I2324" s="27"/>
      <c r="J2324" s="19"/>
      <c r="K2324" s="44"/>
      <c r="L2324" s="28"/>
      <c r="M2324" s="25"/>
      <c r="N2324" s="29"/>
      <c r="O2324" s="29"/>
      <c r="P2324" s="28"/>
      <c r="Q2324" s="30"/>
      <c r="R2324" s="28"/>
      <c r="S2324" s="28"/>
      <c r="T2324" s="28"/>
      <c r="U2324" s="31"/>
      <c r="V2324" s="32"/>
      <c r="W2324" s="32"/>
      <c r="X2324" s="32"/>
      <c r="Y2324" s="33"/>
      <c r="Z2324" s="33"/>
      <c r="AA2324" s="34"/>
      <c r="AB2324" s="40" t="str">
        <f>IF(AE2324 &gt; 0, IFERROR(IF(AND(AE2324 &gt; 0, AE2324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S2324 = ""), "Value in Column S is Required", IF(AF2324 &lt; 15, "At the time of Joining, age must be greater than 15 years", IF(AND(W2324 &gt; DATEVALUE("30/6/2024"), Y2324 = "Working"), "Column W and Y Logically Mismatched", IF(AND(X2324 &lt; DATEVALUE("1/7/2025"), Z2324 = "Working", X2324 &lt;&gt; ""), "Column X and Z Logically Mismatched", IF(AND(X2324 &lt;&gt; "", W2324 &gt;= X2324), "Column W and X Logically Missmatched",""))))))))))), ""), "")</f>
        <v/>
      </c>
      <c r="AC2324" s="37"/>
      <c r="AE2324" s="20">
        <f t="shared" si="72"/>
        <v>0</v>
      </c>
      <c r="AF2324" s="20">
        <f t="shared" si="73"/>
        <v>0</v>
      </c>
    </row>
    <row r="2325" spans="1:32" ht="30" customHeight="1">
      <c r="A2325" s="21" t="str">
        <f>IFERROR(INDEX(PQR_Dept!$A$2:$A$21166, MATCH(B2325, PQR_Dept!$B$2:$B$21106, 0)), "")</f>
        <v/>
      </c>
      <c r="B2325" s="22"/>
      <c r="C2325" s="22"/>
      <c r="D2325" s="22"/>
      <c r="E2325" s="23"/>
      <c r="F2325" s="24"/>
      <c r="G2325" s="25"/>
      <c r="H2325" s="26"/>
      <c r="I2325" s="27"/>
      <c r="J2325" s="19"/>
      <c r="K2325" s="44"/>
      <c r="L2325" s="28"/>
      <c r="M2325" s="25"/>
      <c r="N2325" s="29"/>
      <c r="O2325" s="29"/>
      <c r="P2325" s="28"/>
      <c r="Q2325" s="30"/>
      <c r="R2325" s="28"/>
      <c r="S2325" s="28"/>
      <c r="T2325" s="28"/>
      <c r="U2325" s="31"/>
      <c r="V2325" s="32"/>
      <c r="W2325" s="32"/>
      <c r="X2325" s="32"/>
      <c r="Y2325" s="33"/>
      <c r="Z2325" s="33"/>
      <c r="AA2325" s="34"/>
      <c r="AB2325" s="40" t="str">
        <f>IF(AE2325 &gt; 0, IFERROR(IF(AND(AE2325 &gt; 0, AE2325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S2325 = ""), "Value in Column S is Required", IF(AF2325 &lt; 15, "At the time of Joining, age must be greater than 15 years", IF(AND(W2325 &gt; DATEVALUE("30/6/2024"), Y2325 = "Working"), "Column W and Y Logically Mismatched", IF(AND(X2325 &lt; DATEVALUE("1/7/2025"), Z2325 = "Working", X2325 &lt;&gt; ""), "Column X and Z Logically Mismatched", IF(AND(X2325 &lt;&gt; "", W2325 &gt;= X2325), "Column W and X Logically Missmatched",""))))))))))), ""), "")</f>
        <v/>
      </c>
      <c r="AC2325" s="37"/>
      <c r="AE2325" s="20">
        <f t="shared" si="72"/>
        <v>0</v>
      </c>
      <c r="AF2325" s="20">
        <f t="shared" si="73"/>
        <v>0</v>
      </c>
    </row>
    <row r="2326" spans="1:32" ht="30" customHeight="1">
      <c r="A2326" s="21" t="str">
        <f>IFERROR(INDEX(PQR_Dept!$A$2:$A$21166, MATCH(B2326, PQR_Dept!$B$2:$B$21106, 0)), "")</f>
        <v/>
      </c>
      <c r="B2326" s="22"/>
      <c r="C2326" s="22"/>
      <c r="D2326" s="22"/>
      <c r="E2326" s="23"/>
      <c r="F2326" s="24"/>
      <c r="G2326" s="25"/>
      <c r="H2326" s="26"/>
      <c r="I2326" s="27"/>
      <c r="J2326" s="19"/>
      <c r="K2326" s="44"/>
      <c r="L2326" s="28"/>
      <c r="M2326" s="25"/>
      <c r="N2326" s="29"/>
      <c r="O2326" s="29"/>
      <c r="P2326" s="28"/>
      <c r="Q2326" s="30"/>
      <c r="R2326" s="28"/>
      <c r="S2326" s="28"/>
      <c r="T2326" s="28"/>
      <c r="U2326" s="31"/>
      <c r="V2326" s="32"/>
      <c r="W2326" s="32"/>
      <c r="X2326" s="32"/>
      <c r="Y2326" s="33"/>
      <c r="Z2326" s="33"/>
      <c r="AA2326" s="34"/>
      <c r="AB2326" s="40" t="str">
        <f>IF(AE2326 &gt; 0, IFERROR(IF(AND(AE2326 &gt; 0, AE2326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S2326 = ""), "Value in Column S is Required", IF(AF2326 &lt; 15, "At the time of Joining, age must be greater than 15 years", IF(AND(W2326 &gt; DATEVALUE("30/6/2024"), Y2326 = "Working"), "Column W and Y Logically Mismatched", IF(AND(X2326 &lt; DATEVALUE("1/7/2025"), Z2326 = "Working", X2326 &lt;&gt; ""), "Column X and Z Logically Mismatched", IF(AND(X2326 &lt;&gt; "", W2326 &gt;= X2326), "Column W and X Logically Missmatched",""))))))))))), ""), "")</f>
        <v/>
      </c>
      <c r="AC2326" s="37"/>
      <c r="AE2326" s="20">
        <f t="shared" si="72"/>
        <v>0</v>
      </c>
      <c r="AF2326" s="20">
        <f t="shared" si="73"/>
        <v>0</v>
      </c>
    </row>
    <row r="2327" spans="1:32" ht="30" customHeight="1">
      <c r="A2327" s="21" t="str">
        <f>IFERROR(INDEX(PQR_Dept!$A$2:$A$21166, MATCH(B2327, PQR_Dept!$B$2:$B$21106, 0)), "")</f>
        <v/>
      </c>
      <c r="B2327" s="22"/>
      <c r="C2327" s="22"/>
      <c r="D2327" s="22"/>
      <c r="E2327" s="23"/>
      <c r="F2327" s="24"/>
      <c r="G2327" s="25"/>
      <c r="H2327" s="26"/>
      <c r="I2327" s="27"/>
      <c r="J2327" s="19"/>
      <c r="K2327" s="44"/>
      <c r="L2327" s="28"/>
      <c r="M2327" s="25"/>
      <c r="N2327" s="29"/>
      <c r="O2327" s="29"/>
      <c r="P2327" s="28"/>
      <c r="Q2327" s="30"/>
      <c r="R2327" s="28"/>
      <c r="S2327" s="28"/>
      <c r="T2327" s="28"/>
      <c r="U2327" s="31"/>
      <c r="V2327" s="32"/>
      <c r="W2327" s="32"/>
      <c r="X2327" s="32"/>
      <c r="Y2327" s="33"/>
      <c r="Z2327" s="33"/>
      <c r="AA2327" s="34"/>
      <c r="AB2327" s="40" t="str">
        <f>IF(AE2327 &gt; 0, IFERROR(IF(AND(AE2327 &gt; 0, AE2327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S2327 = ""), "Value in Column S is Required", IF(AF2327 &lt; 15, "At the time of Joining, age must be greater than 15 years", IF(AND(W2327 &gt; DATEVALUE("30/6/2024"), Y2327 = "Working"), "Column W and Y Logically Mismatched", IF(AND(X2327 &lt; DATEVALUE("1/7/2025"), Z2327 = "Working", X2327 &lt;&gt; ""), "Column X and Z Logically Mismatched", IF(AND(X2327 &lt;&gt; "", W2327 &gt;= X2327), "Column W and X Logically Missmatched",""))))))))))), ""), "")</f>
        <v/>
      </c>
      <c r="AC2327" s="37"/>
      <c r="AE2327" s="20">
        <f t="shared" si="72"/>
        <v>0</v>
      </c>
      <c r="AF2327" s="20">
        <f t="shared" si="73"/>
        <v>0</v>
      </c>
    </row>
    <row r="2328" spans="1:32" ht="30" customHeight="1">
      <c r="A2328" s="21" t="str">
        <f>IFERROR(INDEX(PQR_Dept!$A$2:$A$21166, MATCH(B2328, PQR_Dept!$B$2:$B$21106, 0)), "")</f>
        <v/>
      </c>
      <c r="B2328" s="22"/>
      <c r="C2328" s="22"/>
      <c r="D2328" s="22"/>
      <c r="E2328" s="23"/>
      <c r="F2328" s="24"/>
      <c r="G2328" s="25"/>
      <c r="H2328" s="26"/>
      <c r="I2328" s="27"/>
      <c r="J2328" s="19"/>
      <c r="K2328" s="44"/>
      <c r="L2328" s="28"/>
      <c r="M2328" s="25"/>
      <c r="N2328" s="29"/>
      <c r="O2328" s="29"/>
      <c r="P2328" s="28"/>
      <c r="Q2328" s="30"/>
      <c r="R2328" s="28"/>
      <c r="S2328" s="28"/>
      <c r="T2328" s="28"/>
      <c r="U2328" s="31"/>
      <c r="V2328" s="32"/>
      <c r="W2328" s="32"/>
      <c r="X2328" s="32"/>
      <c r="Y2328" s="33"/>
      <c r="Z2328" s="33"/>
      <c r="AA2328" s="34"/>
      <c r="AB2328" s="40" t="str">
        <f>IF(AE2328 &gt; 0, IFERROR(IF(AND(AE2328 &gt; 0, AE2328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S2328 = ""), "Value in Column S is Required", IF(AF2328 &lt; 15, "At the time of Joining, age must be greater than 15 years", IF(AND(W2328 &gt; DATEVALUE("30/6/2024"), Y2328 = "Working"), "Column W and Y Logically Mismatched", IF(AND(X2328 &lt; DATEVALUE("1/7/2025"), Z2328 = "Working", X2328 &lt;&gt; ""), "Column X and Z Logically Mismatched", IF(AND(X2328 &lt;&gt; "", W2328 &gt;= X2328), "Column W and X Logically Missmatched",""))))))))))), ""), "")</f>
        <v/>
      </c>
      <c r="AC2328" s="37"/>
      <c r="AE2328" s="20">
        <f t="shared" si="72"/>
        <v>0</v>
      </c>
      <c r="AF2328" s="20">
        <f t="shared" si="73"/>
        <v>0</v>
      </c>
    </row>
    <row r="2329" spans="1:32" ht="30" customHeight="1">
      <c r="A2329" s="21" t="str">
        <f>IFERROR(INDEX(PQR_Dept!$A$2:$A$21166, MATCH(B2329, PQR_Dept!$B$2:$B$21106, 0)), "")</f>
        <v/>
      </c>
      <c r="B2329" s="22"/>
      <c r="C2329" s="22"/>
      <c r="D2329" s="22"/>
      <c r="E2329" s="23"/>
      <c r="F2329" s="24"/>
      <c r="G2329" s="25"/>
      <c r="H2329" s="26"/>
      <c r="I2329" s="27"/>
      <c r="J2329" s="19"/>
      <c r="K2329" s="44"/>
      <c r="L2329" s="28"/>
      <c r="M2329" s="25"/>
      <c r="N2329" s="29"/>
      <c r="O2329" s="29"/>
      <c r="P2329" s="28"/>
      <c r="Q2329" s="30"/>
      <c r="R2329" s="28"/>
      <c r="S2329" s="28"/>
      <c r="T2329" s="28"/>
      <c r="U2329" s="31"/>
      <c r="V2329" s="32"/>
      <c r="W2329" s="32"/>
      <c r="X2329" s="32"/>
      <c r="Y2329" s="33"/>
      <c r="Z2329" s="33"/>
      <c r="AA2329" s="34"/>
      <c r="AB2329" s="40" t="str">
        <f>IF(AE2329 &gt; 0, IFERROR(IF(AND(AE2329 &gt; 0, AE2329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S2329 = ""), "Value in Column S is Required", IF(AF2329 &lt; 15, "At the time of Joining, age must be greater than 15 years", IF(AND(W2329 &gt; DATEVALUE("30/6/2024"), Y2329 = "Working"), "Column W and Y Logically Mismatched", IF(AND(X2329 &lt; DATEVALUE("1/7/2025"), Z2329 = "Working", X2329 &lt;&gt; ""), "Column X and Z Logically Mismatched", IF(AND(X2329 &lt;&gt; "", W2329 &gt;= X2329), "Column W and X Logically Missmatched",""))))))))))), ""), "")</f>
        <v/>
      </c>
      <c r="AC2329" s="37"/>
      <c r="AE2329" s="20">
        <f t="shared" si="72"/>
        <v>0</v>
      </c>
      <c r="AF2329" s="20">
        <f t="shared" si="73"/>
        <v>0</v>
      </c>
    </row>
    <row r="2330" spans="1:32" ht="30" customHeight="1">
      <c r="A2330" s="21" t="str">
        <f>IFERROR(INDEX(PQR_Dept!$A$2:$A$21166, MATCH(B2330, PQR_Dept!$B$2:$B$21106, 0)), "")</f>
        <v/>
      </c>
      <c r="B2330" s="22"/>
      <c r="C2330" s="22"/>
      <c r="D2330" s="22"/>
      <c r="E2330" s="23"/>
      <c r="F2330" s="24"/>
      <c r="G2330" s="25"/>
      <c r="H2330" s="26"/>
      <c r="I2330" s="27"/>
      <c r="J2330" s="19"/>
      <c r="K2330" s="44"/>
      <c r="L2330" s="28"/>
      <c r="M2330" s="25"/>
      <c r="N2330" s="29"/>
      <c r="O2330" s="29"/>
      <c r="P2330" s="28"/>
      <c r="Q2330" s="30"/>
      <c r="R2330" s="28"/>
      <c r="S2330" s="28"/>
      <c r="T2330" s="28"/>
      <c r="U2330" s="31"/>
      <c r="V2330" s="32"/>
      <c r="W2330" s="32"/>
      <c r="X2330" s="32"/>
      <c r="Y2330" s="33"/>
      <c r="Z2330" s="33"/>
      <c r="AA2330" s="34"/>
      <c r="AB2330" s="40" t="str">
        <f>IF(AE2330 &gt; 0, IFERROR(IF(AND(AE2330 &gt; 0, AE2330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S2330 = ""), "Value in Column S is Required", IF(AF2330 &lt; 15, "At the time of Joining, age must be greater than 15 years", IF(AND(W2330 &gt; DATEVALUE("30/6/2024"), Y2330 = "Working"), "Column W and Y Logically Mismatched", IF(AND(X2330 &lt; DATEVALUE("1/7/2025"), Z2330 = "Working", X2330 &lt;&gt; ""), "Column X and Z Logically Mismatched", IF(AND(X2330 &lt;&gt; "", W2330 &gt;= X2330), "Column W and X Logically Missmatched",""))))))))))), ""), "")</f>
        <v/>
      </c>
      <c r="AC2330" s="37"/>
      <c r="AE2330" s="20">
        <f t="shared" si="72"/>
        <v>0</v>
      </c>
      <c r="AF2330" s="20">
        <f t="shared" si="73"/>
        <v>0</v>
      </c>
    </row>
    <row r="2331" spans="1:32" ht="30" customHeight="1">
      <c r="A2331" s="21" t="str">
        <f>IFERROR(INDEX(PQR_Dept!$A$2:$A$21166, MATCH(B2331, PQR_Dept!$B$2:$B$21106, 0)), "")</f>
        <v/>
      </c>
      <c r="B2331" s="22"/>
      <c r="C2331" s="22"/>
      <c r="D2331" s="22"/>
      <c r="E2331" s="23"/>
      <c r="F2331" s="24"/>
      <c r="G2331" s="25"/>
      <c r="H2331" s="26"/>
      <c r="I2331" s="27"/>
      <c r="J2331" s="19"/>
      <c r="K2331" s="44"/>
      <c r="L2331" s="28"/>
      <c r="M2331" s="25"/>
      <c r="N2331" s="29"/>
      <c r="O2331" s="29"/>
      <c r="P2331" s="28"/>
      <c r="Q2331" s="30"/>
      <c r="R2331" s="28"/>
      <c r="S2331" s="28"/>
      <c r="T2331" s="28"/>
      <c r="U2331" s="31"/>
      <c r="V2331" s="32"/>
      <c r="W2331" s="32"/>
      <c r="X2331" s="32"/>
      <c r="Y2331" s="33"/>
      <c r="Z2331" s="33"/>
      <c r="AA2331" s="34"/>
      <c r="AB2331" s="40" t="str">
        <f>IF(AE2331 &gt; 0, IFERROR(IF(AND(AE2331 &gt; 0, AE2331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S2331 = ""), "Value in Column S is Required", IF(AF2331 &lt; 15, "At the time of Joining, age must be greater than 15 years", IF(AND(W2331 &gt; DATEVALUE("30/6/2024"), Y2331 = "Working"), "Column W and Y Logically Mismatched", IF(AND(X2331 &lt; DATEVALUE("1/7/2025"), Z2331 = "Working", X2331 &lt;&gt; ""), "Column X and Z Logically Mismatched", IF(AND(X2331 &lt;&gt; "", W2331 &gt;= X2331), "Column W and X Logically Missmatched",""))))))))))), ""), "")</f>
        <v/>
      </c>
      <c r="AC2331" s="37"/>
      <c r="AE2331" s="20">
        <f t="shared" si="72"/>
        <v>0</v>
      </c>
      <c r="AF2331" s="20">
        <f t="shared" si="73"/>
        <v>0</v>
      </c>
    </row>
    <row r="2332" spans="1:32" ht="30" customHeight="1">
      <c r="A2332" s="21" t="str">
        <f>IFERROR(INDEX(PQR_Dept!$A$2:$A$21166, MATCH(B2332, PQR_Dept!$B$2:$B$21106, 0)), "")</f>
        <v/>
      </c>
      <c r="B2332" s="22"/>
      <c r="C2332" s="22"/>
      <c r="D2332" s="22"/>
      <c r="E2332" s="23"/>
      <c r="F2332" s="24"/>
      <c r="G2332" s="25"/>
      <c r="H2332" s="26"/>
      <c r="I2332" s="27"/>
      <c r="J2332" s="19"/>
      <c r="K2332" s="44"/>
      <c r="L2332" s="28"/>
      <c r="M2332" s="25"/>
      <c r="N2332" s="29"/>
      <c r="O2332" s="29"/>
      <c r="P2332" s="28"/>
      <c r="Q2332" s="30"/>
      <c r="R2332" s="28"/>
      <c r="S2332" s="28"/>
      <c r="T2332" s="28"/>
      <c r="U2332" s="31"/>
      <c r="V2332" s="32"/>
      <c r="W2332" s="32"/>
      <c r="X2332" s="32"/>
      <c r="Y2332" s="33"/>
      <c r="Z2332" s="33"/>
      <c r="AA2332" s="34"/>
      <c r="AB2332" s="40" t="str">
        <f>IF(AE2332 &gt; 0, IFERROR(IF(AND(AE2332 &gt; 0, AE2332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S2332 = ""), "Value in Column S is Required", IF(AF2332 &lt; 15, "At the time of Joining, age must be greater than 15 years", IF(AND(W2332 &gt; DATEVALUE("30/6/2024"), Y2332 = "Working"), "Column W and Y Logically Mismatched", IF(AND(X2332 &lt; DATEVALUE("1/7/2025"), Z2332 = "Working", X2332 &lt;&gt; ""), "Column X and Z Logically Mismatched", IF(AND(X2332 &lt;&gt; "", W2332 &gt;= X2332), "Column W and X Logically Missmatched",""))))))))))), ""), "")</f>
        <v/>
      </c>
      <c r="AC2332" s="37"/>
      <c r="AE2332" s="20">
        <f t="shared" si="72"/>
        <v>0</v>
      </c>
      <c r="AF2332" s="20">
        <f t="shared" si="73"/>
        <v>0</v>
      </c>
    </row>
    <row r="2333" spans="1:32" ht="30" customHeight="1">
      <c r="A2333" s="21" t="str">
        <f>IFERROR(INDEX(PQR_Dept!$A$2:$A$21166, MATCH(B2333, PQR_Dept!$B$2:$B$21106, 0)), "")</f>
        <v/>
      </c>
      <c r="B2333" s="22"/>
      <c r="C2333" s="22"/>
      <c r="D2333" s="22"/>
      <c r="E2333" s="23"/>
      <c r="F2333" s="24"/>
      <c r="G2333" s="25"/>
      <c r="H2333" s="26"/>
      <c r="I2333" s="27"/>
      <c r="J2333" s="19"/>
      <c r="K2333" s="44"/>
      <c r="L2333" s="28"/>
      <c r="M2333" s="25"/>
      <c r="N2333" s="29"/>
      <c r="O2333" s="29"/>
      <c r="P2333" s="28"/>
      <c r="Q2333" s="30"/>
      <c r="R2333" s="28"/>
      <c r="S2333" s="28"/>
      <c r="T2333" s="28"/>
      <c r="U2333" s="31"/>
      <c r="V2333" s="32"/>
      <c r="W2333" s="32"/>
      <c r="X2333" s="32"/>
      <c r="Y2333" s="33"/>
      <c r="Z2333" s="33"/>
      <c r="AA2333" s="34"/>
      <c r="AB2333" s="40" t="str">
        <f>IF(AE2333 &gt; 0, IFERROR(IF(AND(AE2333 &gt; 0, AE2333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S2333 = ""), "Value in Column S is Required", IF(AF2333 &lt; 15, "At the time of Joining, age must be greater than 15 years", IF(AND(W2333 &gt; DATEVALUE("30/6/2024"), Y2333 = "Working"), "Column W and Y Logically Mismatched", IF(AND(X2333 &lt; DATEVALUE("1/7/2025"), Z2333 = "Working", X2333 &lt;&gt; ""), "Column X and Z Logically Mismatched", IF(AND(X2333 &lt;&gt; "", W2333 &gt;= X2333), "Column W and X Logically Missmatched",""))))))))))), ""), "")</f>
        <v/>
      </c>
      <c r="AC2333" s="37"/>
      <c r="AE2333" s="20">
        <f t="shared" si="72"/>
        <v>0</v>
      </c>
      <c r="AF2333" s="20">
        <f t="shared" si="73"/>
        <v>0</v>
      </c>
    </row>
    <row r="2334" spans="1:32" ht="30" customHeight="1">
      <c r="A2334" s="21" t="str">
        <f>IFERROR(INDEX(PQR_Dept!$A$2:$A$21166, MATCH(B2334, PQR_Dept!$B$2:$B$21106, 0)), "")</f>
        <v/>
      </c>
      <c r="B2334" s="22"/>
      <c r="C2334" s="22"/>
      <c r="D2334" s="22"/>
      <c r="E2334" s="23"/>
      <c r="F2334" s="24"/>
      <c r="G2334" s="25"/>
      <c r="H2334" s="26"/>
      <c r="I2334" s="27"/>
      <c r="J2334" s="19"/>
      <c r="K2334" s="44"/>
      <c r="L2334" s="28"/>
      <c r="M2334" s="25"/>
      <c r="N2334" s="29"/>
      <c r="O2334" s="29"/>
      <c r="P2334" s="28"/>
      <c r="Q2334" s="30"/>
      <c r="R2334" s="28"/>
      <c r="S2334" s="28"/>
      <c r="T2334" s="28"/>
      <c r="U2334" s="31"/>
      <c r="V2334" s="32"/>
      <c r="W2334" s="32"/>
      <c r="X2334" s="32"/>
      <c r="Y2334" s="33"/>
      <c r="Z2334" s="33"/>
      <c r="AA2334" s="34"/>
      <c r="AB2334" s="40" t="str">
        <f>IF(AE2334 &gt; 0, IFERROR(IF(AND(AE2334 &gt; 0, AE2334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S2334 = ""), "Value in Column S is Required", IF(AF2334 &lt; 15, "At the time of Joining, age must be greater than 15 years", IF(AND(W2334 &gt; DATEVALUE("30/6/2024"), Y2334 = "Working"), "Column W and Y Logically Mismatched", IF(AND(X2334 &lt; DATEVALUE("1/7/2025"), Z2334 = "Working", X2334 &lt;&gt; ""), "Column X and Z Logically Mismatched", IF(AND(X2334 &lt;&gt; "", W2334 &gt;= X2334), "Column W and X Logically Missmatched",""))))))))))), ""), "")</f>
        <v/>
      </c>
      <c r="AC2334" s="37"/>
      <c r="AE2334" s="20">
        <f t="shared" si="72"/>
        <v>0</v>
      </c>
      <c r="AF2334" s="20">
        <f t="shared" si="73"/>
        <v>0</v>
      </c>
    </row>
    <row r="2335" spans="1:32" ht="30" customHeight="1">
      <c r="A2335" s="21" t="str">
        <f>IFERROR(INDEX(PQR_Dept!$A$2:$A$21166, MATCH(B2335, PQR_Dept!$B$2:$B$21106, 0)), "")</f>
        <v/>
      </c>
      <c r="B2335" s="22"/>
      <c r="C2335" s="22"/>
      <c r="D2335" s="22"/>
      <c r="E2335" s="23"/>
      <c r="F2335" s="24"/>
      <c r="G2335" s="25"/>
      <c r="H2335" s="26"/>
      <c r="I2335" s="27"/>
      <c r="J2335" s="19"/>
      <c r="K2335" s="44"/>
      <c r="L2335" s="28"/>
      <c r="M2335" s="25"/>
      <c r="N2335" s="29"/>
      <c r="O2335" s="29"/>
      <c r="P2335" s="28"/>
      <c r="Q2335" s="30"/>
      <c r="R2335" s="28"/>
      <c r="S2335" s="28"/>
      <c r="T2335" s="28"/>
      <c r="U2335" s="31"/>
      <c r="V2335" s="32"/>
      <c r="W2335" s="32"/>
      <c r="X2335" s="32"/>
      <c r="Y2335" s="33"/>
      <c r="Z2335" s="33"/>
      <c r="AA2335" s="34"/>
      <c r="AB2335" s="40" t="str">
        <f>IF(AE2335 &gt; 0, IFERROR(IF(AND(AE2335 &gt; 0, AE2335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S2335 = ""), "Value in Column S is Required", IF(AF2335 &lt; 15, "At the time of Joining, age must be greater than 15 years", IF(AND(W2335 &gt; DATEVALUE("30/6/2024"), Y2335 = "Working"), "Column W and Y Logically Mismatched", IF(AND(X2335 &lt; DATEVALUE("1/7/2025"), Z2335 = "Working", X2335 &lt;&gt; ""), "Column X and Z Logically Mismatched", IF(AND(X2335 &lt;&gt; "", W2335 &gt;= X2335), "Column W and X Logically Missmatched",""))))))))))), ""), "")</f>
        <v/>
      </c>
      <c r="AC2335" s="37"/>
      <c r="AE2335" s="20">
        <f t="shared" si="72"/>
        <v>0</v>
      </c>
      <c r="AF2335" s="20">
        <f t="shared" si="73"/>
        <v>0</v>
      </c>
    </row>
    <row r="2336" spans="1:32" ht="30" customHeight="1">
      <c r="A2336" s="21" t="str">
        <f>IFERROR(INDEX(PQR_Dept!$A$2:$A$21166, MATCH(B2336, PQR_Dept!$B$2:$B$21106, 0)), "")</f>
        <v/>
      </c>
      <c r="B2336" s="22"/>
      <c r="C2336" s="22"/>
      <c r="D2336" s="22"/>
      <c r="E2336" s="23"/>
      <c r="F2336" s="24"/>
      <c r="G2336" s="25"/>
      <c r="H2336" s="26"/>
      <c r="I2336" s="27"/>
      <c r="J2336" s="19"/>
      <c r="K2336" s="44"/>
      <c r="L2336" s="28"/>
      <c r="M2336" s="25"/>
      <c r="N2336" s="29"/>
      <c r="O2336" s="29"/>
      <c r="P2336" s="28"/>
      <c r="Q2336" s="30"/>
      <c r="R2336" s="28"/>
      <c r="S2336" s="28"/>
      <c r="T2336" s="28"/>
      <c r="U2336" s="31"/>
      <c r="V2336" s="32"/>
      <c r="W2336" s="32"/>
      <c r="X2336" s="32"/>
      <c r="Y2336" s="33"/>
      <c r="Z2336" s="33"/>
      <c r="AA2336" s="34"/>
      <c r="AB2336" s="40" t="str">
        <f>IF(AE2336 &gt; 0, IFERROR(IF(AND(AE2336 &gt; 0, AE2336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S2336 = ""), "Value in Column S is Required", IF(AF2336 &lt; 15, "At the time of Joining, age must be greater than 15 years", IF(AND(W2336 &gt; DATEVALUE("30/6/2024"), Y2336 = "Working"), "Column W and Y Logically Mismatched", IF(AND(X2336 &lt; DATEVALUE("1/7/2025"), Z2336 = "Working", X2336 &lt;&gt; ""), "Column X and Z Logically Mismatched", IF(AND(X2336 &lt;&gt; "", W2336 &gt;= X2336), "Column W and X Logically Missmatched",""))))))))))), ""), "")</f>
        <v/>
      </c>
      <c r="AC2336" s="37"/>
      <c r="AE2336" s="20">
        <f t="shared" si="72"/>
        <v>0</v>
      </c>
      <c r="AF2336" s="20">
        <f t="shared" si="73"/>
        <v>0</v>
      </c>
    </row>
    <row r="2337" spans="1:32" ht="30" customHeight="1">
      <c r="A2337" s="21" t="str">
        <f>IFERROR(INDEX(PQR_Dept!$A$2:$A$21166, MATCH(B2337, PQR_Dept!$B$2:$B$21106, 0)), "")</f>
        <v/>
      </c>
      <c r="B2337" s="22"/>
      <c r="C2337" s="22"/>
      <c r="D2337" s="22"/>
      <c r="E2337" s="23"/>
      <c r="F2337" s="24"/>
      <c r="G2337" s="25"/>
      <c r="H2337" s="26"/>
      <c r="I2337" s="27"/>
      <c r="J2337" s="19"/>
      <c r="K2337" s="44"/>
      <c r="L2337" s="28"/>
      <c r="M2337" s="25"/>
      <c r="N2337" s="29"/>
      <c r="O2337" s="29"/>
      <c r="P2337" s="28"/>
      <c r="Q2337" s="30"/>
      <c r="R2337" s="28"/>
      <c r="S2337" s="28"/>
      <c r="T2337" s="28"/>
      <c r="U2337" s="31"/>
      <c r="V2337" s="32"/>
      <c r="W2337" s="32"/>
      <c r="X2337" s="32"/>
      <c r="Y2337" s="33"/>
      <c r="Z2337" s="33"/>
      <c r="AA2337" s="34"/>
      <c r="AB2337" s="40" t="str">
        <f>IF(AE2337 &gt; 0, IFERROR(IF(AND(AE2337 &gt; 0, AE2337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S2337 = ""), "Value in Column S is Required", IF(AF2337 &lt; 15, "At the time of Joining, age must be greater than 15 years", IF(AND(W2337 &gt; DATEVALUE("30/6/2024"), Y2337 = "Working"), "Column W and Y Logically Mismatched", IF(AND(X2337 &lt; DATEVALUE("1/7/2025"), Z2337 = "Working", X2337 &lt;&gt; ""), "Column X and Z Logically Mismatched", IF(AND(X2337 &lt;&gt; "", W2337 &gt;= X2337), "Column W and X Logically Missmatched",""))))))))))), ""), "")</f>
        <v/>
      </c>
      <c r="AC2337" s="37"/>
      <c r="AE2337" s="20">
        <f t="shared" si="72"/>
        <v>0</v>
      </c>
      <c r="AF2337" s="20">
        <f t="shared" si="73"/>
        <v>0</v>
      </c>
    </row>
    <row r="2338" spans="1:32" ht="30" customHeight="1">
      <c r="A2338" s="21" t="str">
        <f>IFERROR(INDEX(PQR_Dept!$A$2:$A$21166, MATCH(B2338, PQR_Dept!$B$2:$B$21106, 0)), "")</f>
        <v/>
      </c>
      <c r="B2338" s="22"/>
      <c r="C2338" s="22"/>
      <c r="D2338" s="22"/>
      <c r="E2338" s="23"/>
      <c r="F2338" s="24"/>
      <c r="G2338" s="25"/>
      <c r="H2338" s="26"/>
      <c r="I2338" s="27"/>
      <c r="J2338" s="19"/>
      <c r="K2338" s="44"/>
      <c r="L2338" s="28"/>
      <c r="M2338" s="25"/>
      <c r="N2338" s="29"/>
      <c r="O2338" s="29"/>
      <c r="P2338" s="28"/>
      <c r="Q2338" s="30"/>
      <c r="R2338" s="28"/>
      <c r="S2338" s="28"/>
      <c r="T2338" s="28"/>
      <c r="U2338" s="31"/>
      <c r="V2338" s="32"/>
      <c r="W2338" s="32"/>
      <c r="X2338" s="32"/>
      <c r="Y2338" s="33"/>
      <c r="Z2338" s="33"/>
      <c r="AA2338" s="34"/>
      <c r="AB2338" s="40" t="str">
        <f>IF(AE2338 &gt; 0, IFERROR(IF(AND(AE2338 &gt; 0, AE2338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S2338 = ""), "Value in Column S is Required", IF(AF2338 &lt; 15, "At the time of Joining, age must be greater than 15 years", IF(AND(W2338 &gt; DATEVALUE("30/6/2024"), Y2338 = "Working"), "Column W and Y Logically Mismatched", IF(AND(X2338 &lt; DATEVALUE("1/7/2025"), Z2338 = "Working", X2338 &lt;&gt; ""), "Column X and Z Logically Mismatched", IF(AND(X2338 &lt;&gt; "", W2338 &gt;= X2338), "Column W and X Logically Missmatched",""))))))))))), ""), "")</f>
        <v/>
      </c>
      <c r="AC2338" s="37"/>
      <c r="AE2338" s="20">
        <f t="shared" si="72"/>
        <v>0</v>
      </c>
      <c r="AF2338" s="20">
        <f t="shared" si="73"/>
        <v>0</v>
      </c>
    </row>
    <row r="2339" spans="1:32" ht="30" customHeight="1">
      <c r="A2339" s="21" t="str">
        <f>IFERROR(INDEX(PQR_Dept!$A$2:$A$21166, MATCH(B2339, PQR_Dept!$B$2:$B$21106, 0)), "")</f>
        <v/>
      </c>
      <c r="B2339" s="22"/>
      <c r="C2339" s="22"/>
      <c r="D2339" s="22"/>
      <c r="E2339" s="23"/>
      <c r="F2339" s="24"/>
      <c r="G2339" s="25"/>
      <c r="H2339" s="26"/>
      <c r="I2339" s="27"/>
      <c r="J2339" s="19"/>
      <c r="K2339" s="44"/>
      <c r="L2339" s="28"/>
      <c r="M2339" s="25"/>
      <c r="N2339" s="29"/>
      <c r="O2339" s="29"/>
      <c r="P2339" s="28"/>
      <c r="Q2339" s="30"/>
      <c r="R2339" s="28"/>
      <c r="S2339" s="28"/>
      <c r="T2339" s="28"/>
      <c r="U2339" s="31"/>
      <c r="V2339" s="32"/>
      <c r="W2339" s="32"/>
      <c r="X2339" s="32"/>
      <c r="Y2339" s="33"/>
      <c r="Z2339" s="33"/>
      <c r="AA2339" s="34"/>
      <c r="AB2339" s="40" t="str">
        <f>IF(AE2339 &gt; 0, IFERROR(IF(AND(AE2339 &gt; 0, AE2339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S2339 = ""), "Value in Column S is Required", IF(AF2339 &lt; 15, "At the time of Joining, age must be greater than 15 years", IF(AND(W2339 &gt; DATEVALUE("30/6/2024"), Y2339 = "Working"), "Column W and Y Logically Mismatched", IF(AND(X2339 &lt; DATEVALUE("1/7/2025"), Z2339 = "Working", X2339 &lt;&gt; ""), "Column X and Z Logically Mismatched", IF(AND(X2339 &lt;&gt; "", W2339 &gt;= X2339), "Column W and X Logically Missmatched",""))))))))))), ""), "")</f>
        <v/>
      </c>
      <c r="AC2339" s="37"/>
      <c r="AE2339" s="20">
        <f t="shared" si="72"/>
        <v>0</v>
      </c>
      <c r="AF2339" s="20">
        <f t="shared" si="73"/>
        <v>0</v>
      </c>
    </row>
    <row r="2340" spans="1:32" ht="30" customHeight="1">
      <c r="A2340" s="21" t="str">
        <f>IFERROR(INDEX(PQR_Dept!$A$2:$A$21166, MATCH(B2340, PQR_Dept!$B$2:$B$21106, 0)), "")</f>
        <v/>
      </c>
      <c r="B2340" s="22"/>
      <c r="C2340" s="22"/>
      <c r="D2340" s="22"/>
      <c r="E2340" s="23"/>
      <c r="F2340" s="24"/>
      <c r="G2340" s="25"/>
      <c r="H2340" s="26"/>
      <c r="I2340" s="27"/>
      <c r="J2340" s="19"/>
      <c r="K2340" s="44"/>
      <c r="L2340" s="28"/>
      <c r="M2340" s="25"/>
      <c r="N2340" s="29"/>
      <c r="O2340" s="29"/>
      <c r="P2340" s="28"/>
      <c r="Q2340" s="30"/>
      <c r="R2340" s="28"/>
      <c r="S2340" s="28"/>
      <c r="T2340" s="28"/>
      <c r="U2340" s="31"/>
      <c r="V2340" s="32"/>
      <c r="W2340" s="32"/>
      <c r="X2340" s="32"/>
      <c r="Y2340" s="33"/>
      <c r="Z2340" s="33"/>
      <c r="AA2340" s="34"/>
      <c r="AB2340" s="40" t="str">
        <f>IF(AE2340 &gt; 0, IFERROR(IF(AND(AE2340 &gt; 0, AE2340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S2340 = ""), "Value in Column S is Required", IF(AF2340 &lt; 15, "At the time of Joining, age must be greater than 15 years", IF(AND(W2340 &gt; DATEVALUE("30/6/2024"), Y2340 = "Working"), "Column W and Y Logically Mismatched", IF(AND(X2340 &lt; DATEVALUE("1/7/2025"), Z2340 = "Working", X2340 &lt;&gt; ""), "Column X and Z Logically Mismatched", IF(AND(X2340 &lt;&gt; "", W2340 &gt;= X2340), "Column W and X Logically Missmatched",""))))))))))), ""), "")</f>
        <v/>
      </c>
      <c r="AC2340" s="37"/>
      <c r="AE2340" s="20">
        <f t="shared" si="72"/>
        <v>0</v>
      </c>
      <c r="AF2340" s="20">
        <f t="shared" si="73"/>
        <v>0</v>
      </c>
    </row>
    <row r="2341" spans="1:32" ht="30" customHeight="1">
      <c r="A2341" s="21" t="str">
        <f>IFERROR(INDEX(PQR_Dept!$A$2:$A$21166, MATCH(B2341, PQR_Dept!$B$2:$B$21106, 0)), "")</f>
        <v/>
      </c>
      <c r="B2341" s="22"/>
      <c r="C2341" s="22"/>
      <c r="D2341" s="22"/>
      <c r="E2341" s="23"/>
      <c r="F2341" s="24"/>
      <c r="G2341" s="25"/>
      <c r="H2341" s="26"/>
      <c r="I2341" s="27"/>
      <c r="J2341" s="19"/>
      <c r="K2341" s="44"/>
      <c r="L2341" s="28"/>
      <c r="M2341" s="25"/>
      <c r="N2341" s="29"/>
      <c r="O2341" s="29"/>
      <c r="P2341" s="28"/>
      <c r="Q2341" s="30"/>
      <c r="R2341" s="28"/>
      <c r="S2341" s="28"/>
      <c r="T2341" s="28"/>
      <c r="U2341" s="31"/>
      <c r="V2341" s="32"/>
      <c r="W2341" s="32"/>
      <c r="X2341" s="32"/>
      <c r="Y2341" s="33"/>
      <c r="Z2341" s="33"/>
      <c r="AA2341" s="34"/>
      <c r="AB2341" s="40" t="str">
        <f>IF(AE2341 &gt; 0, IFERROR(IF(AND(AE2341 &gt; 0, AE2341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S2341 = ""), "Value in Column S is Required", IF(AF2341 &lt; 15, "At the time of Joining, age must be greater than 15 years", IF(AND(W2341 &gt; DATEVALUE("30/6/2024"), Y2341 = "Working"), "Column W and Y Logically Mismatched", IF(AND(X2341 &lt; DATEVALUE("1/7/2025"), Z2341 = "Working", X2341 &lt;&gt; ""), "Column X and Z Logically Mismatched", IF(AND(X2341 &lt;&gt; "", W2341 &gt;= X2341), "Column W and X Logically Missmatched",""))))))))))), ""), "")</f>
        <v/>
      </c>
      <c r="AC2341" s="37"/>
      <c r="AE2341" s="20">
        <f t="shared" si="72"/>
        <v>0</v>
      </c>
      <c r="AF2341" s="20">
        <f t="shared" si="73"/>
        <v>0</v>
      </c>
    </row>
    <row r="2342" spans="1:32" ht="30" customHeight="1">
      <c r="A2342" s="21" t="str">
        <f>IFERROR(INDEX(PQR_Dept!$A$2:$A$21166, MATCH(B2342, PQR_Dept!$B$2:$B$21106, 0)), "")</f>
        <v/>
      </c>
      <c r="B2342" s="22"/>
      <c r="C2342" s="22"/>
      <c r="D2342" s="22"/>
      <c r="E2342" s="23"/>
      <c r="F2342" s="24"/>
      <c r="G2342" s="25"/>
      <c r="H2342" s="26"/>
      <c r="I2342" s="27"/>
      <c r="J2342" s="19"/>
      <c r="K2342" s="44"/>
      <c r="L2342" s="28"/>
      <c r="M2342" s="25"/>
      <c r="N2342" s="29"/>
      <c r="O2342" s="29"/>
      <c r="P2342" s="28"/>
      <c r="Q2342" s="30"/>
      <c r="R2342" s="28"/>
      <c r="S2342" s="28"/>
      <c r="T2342" s="28"/>
      <c r="U2342" s="31"/>
      <c r="V2342" s="32"/>
      <c r="W2342" s="32"/>
      <c r="X2342" s="32"/>
      <c r="Y2342" s="33"/>
      <c r="Z2342" s="33"/>
      <c r="AA2342" s="34"/>
      <c r="AB2342" s="40" t="str">
        <f>IF(AE2342 &gt; 0, IFERROR(IF(AND(AE2342 &gt; 0, AE2342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S2342 = ""), "Value in Column S is Required", IF(AF2342 &lt; 15, "At the time of Joining, age must be greater than 15 years", IF(AND(W2342 &gt; DATEVALUE("30/6/2024"), Y2342 = "Working"), "Column W and Y Logically Mismatched", IF(AND(X2342 &lt; DATEVALUE("1/7/2025"), Z2342 = "Working", X2342 &lt;&gt; ""), "Column X and Z Logically Mismatched", IF(AND(X2342 &lt;&gt; "", W2342 &gt;= X2342), "Column W and X Logically Missmatched",""))))))))))), ""), "")</f>
        <v/>
      </c>
      <c r="AC2342" s="37"/>
      <c r="AE2342" s="20">
        <f t="shared" si="72"/>
        <v>0</v>
      </c>
      <c r="AF2342" s="20">
        <f t="shared" si="73"/>
        <v>0</v>
      </c>
    </row>
    <row r="2343" spans="1:32" ht="30" customHeight="1">
      <c r="A2343" s="21" t="str">
        <f>IFERROR(INDEX(PQR_Dept!$A$2:$A$21166, MATCH(B2343, PQR_Dept!$B$2:$B$21106, 0)), "")</f>
        <v/>
      </c>
      <c r="B2343" s="22"/>
      <c r="C2343" s="22"/>
      <c r="D2343" s="22"/>
      <c r="E2343" s="23"/>
      <c r="F2343" s="24"/>
      <c r="G2343" s="25"/>
      <c r="H2343" s="26"/>
      <c r="I2343" s="27"/>
      <c r="J2343" s="19"/>
      <c r="K2343" s="44"/>
      <c r="L2343" s="28"/>
      <c r="M2343" s="25"/>
      <c r="N2343" s="29"/>
      <c r="O2343" s="29"/>
      <c r="P2343" s="28"/>
      <c r="Q2343" s="30"/>
      <c r="R2343" s="28"/>
      <c r="S2343" s="28"/>
      <c r="T2343" s="28"/>
      <c r="U2343" s="31"/>
      <c r="V2343" s="32"/>
      <c r="W2343" s="32"/>
      <c r="X2343" s="32"/>
      <c r="Y2343" s="33"/>
      <c r="Z2343" s="33"/>
      <c r="AA2343" s="34"/>
      <c r="AB2343" s="40" t="str">
        <f>IF(AE2343 &gt; 0, IFERROR(IF(AND(AE2343 &gt; 0, AE2343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S2343 = ""), "Value in Column S is Required", IF(AF2343 &lt; 15, "At the time of Joining, age must be greater than 15 years", IF(AND(W2343 &gt; DATEVALUE("30/6/2024"), Y2343 = "Working"), "Column W and Y Logically Mismatched", IF(AND(X2343 &lt; DATEVALUE("1/7/2025"), Z2343 = "Working", X2343 &lt;&gt; ""), "Column X and Z Logically Mismatched", IF(AND(X2343 &lt;&gt; "", W2343 &gt;= X2343), "Column W and X Logically Missmatched",""))))))))))), ""), "")</f>
        <v/>
      </c>
      <c r="AC2343" s="37"/>
      <c r="AE2343" s="20">
        <f t="shared" si="72"/>
        <v>0</v>
      </c>
      <c r="AF2343" s="20">
        <f t="shared" si="73"/>
        <v>0</v>
      </c>
    </row>
    <row r="2344" spans="1:32" ht="30" customHeight="1">
      <c r="A2344" s="21" t="str">
        <f>IFERROR(INDEX(PQR_Dept!$A$2:$A$21166, MATCH(B2344, PQR_Dept!$B$2:$B$21106, 0)), "")</f>
        <v/>
      </c>
      <c r="B2344" s="22"/>
      <c r="C2344" s="22"/>
      <c r="D2344" s="22"/>
      <c r="E2344" s="23"/>
      <c r="F2344" s="24"/>
      <c r="G2344" s="25"/>
      <c r="H2344" s="26"/>
      <c r="I2344" s="27"/>
      <c r="J2344" s="19"/>
      <c r="K2344" s="44"/>
      <c r="L2344" s="28"/>
      <c r="M2344" s="25"/>
      <c r="N2344" s="29"/>
      <c r="O2344" s="29"/>
      <c r="P2344" s="28"/>
      <c r="Q2344" s="30"/>
      <c r="R2344" s="28"/>
      <c r="S2344" s="28"/>
      <c r="T2344" s="28"/>
      <c r="U2344" s="31"/>
      <c r="V2344" s="32"/>
      <c r="W2344" s="32"/>
      <c r="X2344" s="32"/>
      <c r="Y2344" s="33"/>
      <c r="Z2344" s="33"/>
      <c r="AA2344" s="34"/>
      <c r="AB2344" s="40" t="str">
        <f>IF(AE2344 &gt; 0, IFERROR(IF(AND(AE2344 &gt; 0, AE2344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S2344 = ""), "Value in Column S is Required", IF(AF2344 &lt; 15, "At the time of Joining, age must be greater than 15 years", IF(AND(W2344 &gt; DATEVALUE("30/6/2024"), Y2344 = "Working"), "Column W and Y Logically Mismatched", IF(AND(X2344 &lt; DATEVALUE("1/7/2025"), Z2344 = "Working", X2344 &lt;&gt; ""), "Column X and Z Logically Mismatched", IF(AND(X2344 &lt;&gt; "", W2344 &gt;= X2344), "Column W and X Logically Missmatched",""))))))))))), ""), "")</f>
        <v/>
      </c>
      <c r="AC2344" s="37"/>
      <c r="AE2344" s="20">
        <f t="shared" si="72"/>
        <v>0</v>
      </c>
      <c r="AF2344" s="20">
        <f t="shared" si="73"/>
        <v>0</v>
      </c>
    </row>
    <row r="2345" spans="1:32" ht="30" customHeight="1">
      <c r="A2345" s="21" t="str">
        <f>IFERROR(INDEX(PQR_Dept!$A$2:$A$21166, MATCH(B2345, PQR_Dept!$B$2:$B$21106, 0)), "")</f>
        <v/>
      </c>
      <c r="B2345" s="22"/>
      <c r="C2345" s="22"/>
      <c r="D2345" s="22"/>
      <c r="E2345" s="23"/>
      <c r="F2345" s="24"/>
      <c r="G2345" s="25"/>
      <c r="H2345" s="26"/>
      <c r="I2345" s="27"/>
      <c r="J2345" s="19"/>
      <c r="K2345" s="44"/>
      <c r="L2345" s="28"/>
      <c r="M2345" s="25"/>
      <c r="N2345" s="29"/>
      <c r="O2345" s="29"/>
      <c r="P2345" s="28"/>
      <c r="Q2345" s="30"/>
      <c r="R2345" s="28"/>
      <c r="S2345" s="28"/>
      <c r="T2345" s="28"/>
      <c r="U2345" s="31"/>
      <c r="V2345" s="32"/>
      <c r="W2345" s="32"/>
      <c r="X2345" s="32"/>
      <c r="Y2345" s="33"/>
      <c r="Z2345" s="33"/>
      <c r="AA2345" s="34"/>
      <c r="AB2345" s="40" t="str">
        <f>IF(AE2345 &gt; 0, IFERROR(IF(AND(AE2345 &gt; 0, AE2345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S2345 = ""), "Value in Column S is Required", IF(AF2345 &lt; 15, "At the time of Joining, age must be greater than 15 years", IF(AND(W2345 &gt; DATEVALUE("30/6/2024"), Y2345 = "Working"), "Column W and Y Logically Mismatched", IF(AND(X2345 &lt; DATEVALUE("1/7/2025"), Z2345 = "Working", X2345 &lt;&gt; ""), "Column X and Z Logically Mismatched", IF(AND(X2345 &lt;&gt; "", W2345 &gt;= X2345), "Column W and X Logically Missmatched",""))))))))))), ""), "")</f>
        <v/>
      </c>
      <c r="AC2345" s="37"/>
      <c r="AE2345" s="20">
        <f t="shared" si="72"/>
        <v>0</v>
      </c>
      <c r="AF2345" s="20">
        <f t="shared" si="73"/>
        <v>0</v>
      </c>
    </row>
    <row r="2346" spans="1:32" ht="30" customHeight="1">
      <c r="A2346" s="21" t="str">
        <f>IFERROR(INDEX(PQR_Dept!$A$2:$A$21166, MATCH(B2346, PQR_Dept!$B$2:$B$21106, 0)), "")</f>
        <v/>
      </c>
      <c r="B2346" s="22"/>
      <c r="C2346" s="22"/>
      <c r="D2346" s="22"/>
      <c r="E2346" s="23"/>
      <c r="F2346" s="24"/>
      <c r="G2346" s="25"/>
      <c r="H2346" s="26"/>
      <c r="I2346" s="27"/>
      <c r="J2346" s="19"/>
      <c r="K2346" s="44"/>
      <c r="L2346" s="28"/>
      <c r="M2346" s="25"/>
      <c r="N2346" s="29"/>
      <c r="O2346" s="29"/>
      <c r="P2346" s="28"/>
      <c r="Q2346" s="30"/>
      <c r="R2346" s="28"/>
      <c r="S2346" s="28"/>
      <c r="T2346" s="28"/>
      <c r="U2346" s="31"/>
      <c r="V2346" s="32"/>
      <c r="W2346" s="32"/>
      <c r="X2346" s="32"/>
      <c r="Y2346" s="33"/>
      <c r="Z2346" s="33"/>
      <c r="AA2346" s="34"/>
      <c r="AB2346" s="40" t="str">
        <f>IF(AE2346 &gt; 0, IFERROR(IF(AND(AE2346 &gt; 0, AE2346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S2346 = ""), "Value in Column S is Required", IF(AF2346 &lt; 15, "At the time of Joining, age must be greater than 15 years", IF(AND(W2346 &gt; DATEVALUE("30/6/2024"), Y2346 = "Working"), "Column W and Y Logically Mismatched", IF(AND(X2346 &lt; DATEVALUE("1/7/2025"), Z2346 = "Working", X2346 &lt;&gt; ""), "Column X and Z Logically Mismatched", IF(AND(X2346 &lt;&gt; "", W2346 &gt;= X2346), "Column W and X Logically Missmatched",""))))))))))), ""), "")</f>
        <v/>
      </c>
      <c r="AC2346" s="37"/>
      <c r="AE2346" s="20">
        <f t="shared" si="72"/>
        <v>0</v>
      </c>
      <c r="AF2346" s="20">
        <f t="shared" si="73"/>
        <v>0</v>
      </c>
    </row>
    <row r="2347" spans="1:32" ht="30" customHeight="1">
      <c r="A2347" s="21" t="str">
        <f>IFERROR(INDEX(PQR_Dept!$A$2:$A$21166, MATCH(B2347, PQR_Dept!$B$2:$B$21106, 0)), "")</f>
        <v/>
      </c>
      <c r="B2347" s="22"/>
      <c r="C2347" s="22"/>
      <c r="D2347" s="22"/>
      <c r="E2347" s="23"/>
      <c r="F2347" s="24"/>
      <c r="G2347" s="25"/>
      <c r="H2347" s="26"/>
      <c r="I2347" s="27"/>
      <c r="J2347" s="19"/>
      <c r="K2347" s="44"/>
      <c r="L2347" s="28"/>
      <c r="M2347" s="25"/>
      <c r="N2347" s="29"/>
      <c r="O2347" s="29"/>
      <c r="P2347" s="28"/>
      <c r="Q2347" s="30"/>
      <c r="R2347" s="28"/>
      <c r="S2347" s="28"/>
      <c r="T2347" s="28"/>
      <c r="U2347" s="31"/>
      <c r="V2347" s="32"/>
      <c r="W2347" s="32"/>
      <c r="X2347" s="32"/>
      <c r="Y2347" s="33"/>
      <c r="Z2347" s="33"/>
      <c r="AA2347" s="34"/>
      <c r="AB2347" s="40" t="str">
        <f>IF(AE2347 &gt; 0, IFERROR(IF(AND(AE2347 &gt; 0, AE2347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S2347 = ""), "Value in Column S is Required", IF(AF2347 &lt; 15, "At the time of Joining, age must be greater than 15 years", IF(AND(W2347 &gt; DATEVALUE("30/6/2024"), Y2347 = "Working"), "Column W and Y Logically Mismatched", IF(AND(X2347 &lt; DATEVALUE("1/7/2025"), Z2347 = "Working", X2347 &lt;&gt; ""), "Column X and Z Logically Mismatched", IF(AND(X2347 &lt;&gt; "", W2347 &gt;= X2347), "Column W and X Logically Missmatched",""))))))))))), ""), "")</f>
        <v/>
      </c>
      <c r="AC2347" s="37"/>
      <c r="AE2347" s="20">
        <f t="shared" si="72"/>
        <v>0</v>
      </c>
      <c r="AF2347" s="20">
        <f t="shared" si="73"/>
        <v>0</v>
      </c>
    </row>
    <row r="2348" spans="1:32" ht="30" customHeight="1">
      <c r="A2348" s="21" t="str">
        <f>IFERROR(INDEX(PQR_Dept!$A$2:$A$21166, MATCH(B2348, PQR_Dept!$B$2:$B$21106, 0)), "")</f>
        <v/>
      </c>
      <c r="B2348" s="22"/>
      <c r="C2348" s="22"/>
      <c r="D2348" s="22"/>
      <c r="E2348" s="23"/>
      <c r="F2348" s="24"/>
      <c r="G2348" s="25"/>
      <c r="H2348" s="26"/>
      <c r="I2348" s="27"/>
      <c r="J2348" s="19"/>
      <c r="K2348" s="44"/>
      <c r="L2348" s="28"/>
      <c r="M2348" s="25"/>
      <c r="N2348" s="29"/>
      <c r="O2348" s="29"/>
      <c r="P2348" s="28"/>
      <c r="Q2348" s="30"/>
      <c r="R2348" s="28"/>
      <c r="S2348" s="28"/>
      <c r="T2348" s="28"/>
      <c r="U2348" s="31"/>
      <c r="V2348" s="32"/>
      <c r="W2348" s="32"/>
      <c r="X2348" s="32"/>
      <c r="Y2348" s="33"/>
      <c r="Z2348" s="33"/>
      <c r="AA2348" s="34"/>
      <c r="AB2348" s="40" t="str">
        <f>IF(AE2348 &gt; 0, IFERROR(IF(AND(AE2348 &gt; 0, AE2348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S2348 = ""), "Value in Column S is Required", IF(AF2348 &lt; 15, "At the time of Joining, age must be greater than 15 years", IF(AND(W2348 &gt; DATEVALUE("30/6/2024"), Y2348 = "Working"), "Column W and Y Logically Mismatched", IF(AND(X2348 &lt; DATEVALUE("1/7/2025"), Z2348 = "Working", X2348 &lt;&gt; ""), "Column X and Z Logically Mismatched", IF(AND(X2348 &lt;&gt; "", W2348 &gt;= X2348), "Column W and X Logically Missmatched",""))))))))))), ""), "")</f>
        <v/>
      </c>
      <c r="AC2348" s="37"/>
      <c r="AE2348" s="20">
        <f t="shared" si="72"/>
        <v>0</v>
      </c>
      <c r="AF2348" s="20">
        <f t="shared" si="73"/>
        <v>0</v>
      </c>
    </row>
    <row r="2349" spans="1:32" ht="30" customHeight="1">
      <c r="A2349" s="21" t="str">
        <f>IFERROR(INDEX(PQR_Dept!$A$2:$A$21166, MATCH(B2349, PQR_Dept!$B$2:$B$21106, 0)), "")</f>
        <v/>
      </c>
      <c r="B2349" s="22"/>
      <c r="C2349" s="22"/>
      <c r="D2349" s="22"/>
      <c r="E2349" s="23"/>
      <c r="F2349" s="24"/>
      <c r="G2349" s="25"/>
      <c r="H2349" s="26"/>
      <c r="I2349" s="27"/>
      <c r="J2349" s="19"/>
      <c r="K2349" s="44"/>
      <c r="L2349" s="28"/>
      <c r="M2349" s="25"/>
      <c r="N2349" s="29"/>
      <c r="O2349" s="29"/>
      <c r="P2349" s="28"/>
      <c r="Q2349" s="30"/>
      <c r="R2349" s="28"/>
      <c r="S2349" s="28"/>
      <c r="T2349" s="28"/>
      <c r="U2349" s="31"/>
      <c r="V2349" s="32"/>
      <c r="W2349" s="32"/>
      <c r="X2349" s="32"/>
      <c r="Y2349" s="33"/>
      <c r="Z2349" s="33"/>
      <c r="AA2349" s="34"/>
      <c r="AB2349" s="40" t="str">
        <f>IF(AE2349 &gt; 0, IFERROR(IF(AND(AE2349 &gt; 0, AE2349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S2349 = ""), "Value in Column S is Required", IF(AF2349 &lt; 15, "At the time of Joining, age must be greater than 15 years", IF(AND(W2349 &gt; DATEVALUE("30/6/2024"), Y2349 = "Working"), "Column W and Y Logically Mismatched", IF(AND(X2349 &lt; DATEVALUE("1/7/2025"), Z2349 = "Working", X2349 &lt;&gt; ""), "Column X and Z Logically Mismatched", IF(AND(X2349 &lt;&gt; "", W2349 &gt;= X2349), "Column W and X Logically Missmatched",""))))))))))), ""), "")</f>
        <v/>
      </c>
      <c r="AC2349" s="37"/>
      <c r="AE2349" s="20">
        <f t="shared" si="72"/>
        <v>0</v>
      </c>
      <c r="AF2349" s="20">
        <f t="shared" si="73"/>
        <v>0</v>
      </c>
    </row>
    <row r="2350" spans="1:32" ht="30" customHeight="1">
      <c r="A2350" s="21" t="str">
        <f>IFERROR(INDEX(PQR_Dept!$A$2:$A$21166, MATCH(B2350, PQR_Dept!$B$2:$B$21106, 0)), "")</f>
        <v/>
      </c>
      <c r="B2350" s="22"/>
      <c r="C2350" s="22"/>
      <c r="D2350" s="22"/>
      <c r="E2350" s="23"/>
      <c r="F2350" s="24"/>
      <c r="G2350" s="25"/>
      <c r="H2350" s="26"/>
      <c r="I2350" s="27"/>
      <c r="J2350" s="19"/>
      <c r="K2350" s="44"/>
      <c r="L2350" s="28"/>
      <c r="M2350" s="25"/>
      <c r="N2350" s="29"/>
      <c r="O2350" s="29"/>
      <c r="P2350" s="28"/>
      <c r="Q2350" s="30"/>
      <c r="R2350" s="28"/>
      <c r="S2350" s="28"/>
      <c r="T2350" s="28"/>
      <c r="U2350" s="31"/>
      <c r="V2350" s="32"/>
      <c r="W2350" s="32"/>
      <c r="X2350" s="32"/>
      <c r="Y2350" s="33"/>
      <c r="Z2350" s="33"/>
      <c r="AA2350" s="34"/>
      <c r="AB2350" s="40" t="str">
        <f>IF(AE2350 &gt; 0, IFERROR(IF(AND(AE2350 &gt; 0, AE2350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S2350 = ""), "Value in Column S is Required", IF(AF2350 &lt; 15, "At the time of Joining, age must be greater than 15 years", IF(AND(W2350 &gt; DATEVALUE("30/6/2024"), Y2350 = "Working"), "Column W and Y Logically Mismatched", IF(AND(X2350 &lt; DATEVALUE("1/7/2025"), Z2350 = "Working", X2350 &lt;&gt; ""), "Column X and Z Logically Mismatched", IF(AND(X2350 &lt;&gt; "", W2350 &gt;= X2350), "Column W and X Logically Missmatched",""))))))))))), ""), "")</f>
        <v/>
      </c>
      <c r="AC2350" s="37"/>
      <c r="AE2350" s="20">
        <f t="shared" si="72"/>
        <v>0</v>
      </c>
      <c r="AF2350" s="20">
        <f t="shared" si="73"/>
        <v>0</v>
      </c>
    </row>
    <row r="2351" spans="1:32" ht="30" customHeight="1">
      <c r="A2351" s="21" t="str">
        <f>IFERROR(INDEX(PQR_Dept!$A$2:$A$21166, MATCH(B2351, PQR_Dept!$B$2:$B$21106, 0)), "")</f>
        <v/>
      </c>
      <c r="B2351" s="22"/>
      <c r="C2351" s="22"/>
      <c r="D2351" s="22"/>
      <c r="E2351" s="23"/>
      <c r="F2351" s="24"/>
      <c r="G2351" s="25"/>
      <c r="H2351" s="26"/>
      <c r="I2351" s="27"/>
      <c r="J2351" s="19"/>
      <c r="K2351" s="44"/>
      <c r="L2351" s="28"/>
      <c r="M2351" s="25"/>
      <c r="N2351" s="29"/>
      <c r="O2351" s="29"/>
      <c r="P2351" s="28"/>
      <c r="Q2351" s="30"/>
      <c r="R2351" s="28"/>
      <c r="S2351" s="28"/>
      <c r="T2351" s="28"/>
      <c r="U2351" s="31"/>
      <c r="V2351" s="32"/>
      <c r="W2351" s="32"/>
      <c r="X2351" s="32"/>
      <c r="Y2351" s="33"/>
      <c r="Z2351" s="33"/>
      <c r="AA2351" s="34"/>
      <c r="AB2351" s="40" t="str">
        <f>IF(AE2351 &gt; 0, IFERROR(IF(AND(AE2351 &gt; 0, AE2351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S2351 = ""), "Value in Column S is Required", IF(AF2351 &lt; 15, "At the time of Joining, age must be greater than 15 years", IF(AND(W2351 &gt; DATEVALUE("30/6/2024"), Y2351 = "Working"), "Column W and Y Logically Mismatched", IF(AND(X2351 &lt; DATEVALUE("1/7/2025"), Z2351 = "Working", X2351 &lt;&gt; ""), "Column X and Z Logically Mismatched", IF(AND(X2351 &lt;&gt; "", W2351 &gt;= X2351), "Column W and X Logically Missmatched",""))))))))))), ""), "")</f>
        <v/>
      </c>
      <c r="AC2351" s="37"/>
      <c r="AE2351" s="20">
        <f t="shared" si="72"/>
        <v>0</v>
      </c>
      <c r="AF2351" s="20">
        <f t="shared" si="73"/>
        <v>0</v>
      </c>
    </row>
    <row r="2352" spans="1:32" ht="30" customHeight="1">
      <c r="A2352" s="21" t="str">
        <f>IFERROR(INDEX(PQR_Dept!$A$2:$A$21166, MATCH(B2352, PQR_Dept!$B$2:$B$21106, 0)), "")</f>
        <v/>
      </c>
      <c r="B2352" s="22"/>
      <c r="C2352" s="22"/>
      <c r="D2352" s="22"/>
      <c r="E2352" s="23"/>
      <c r="F2352" s="24"/>
      <c r="G2352" s="25"/>
      <c r="H2352" s="26"/>
      <c r="I2352" s="27"/>
      <c r="J2352" s="19"/>
      <c r="K2352" s="44"/>
      <c r="L2352" s="28"/>
      <c r="M2352" s="25"/>
      <c r="N2352" s="29"/>
      <c r="O2352" s="29"/>
      <c r="P2352" s="28"/>
      <c r="Q2352" s="30"/>
      <c r="R2352" s="28"/>
      <c r="S2352" s="28"/>
      <c r="T2352" s="28"/>
      <c r="U2352" s="31"/>
      <c r="V2352" s="32"/>
      <c r="W2352" s="32"/>
      <c r="X2352" s="32"/>
      <c r="Y2352" s="33"/>
      <c r="Z2352" s="33"/>
      <c r="AA2352" s="34"/>
      <c r="AB2352" s="40" t="str">
        <f>IF(AE2352 &gt; 0, IFERROR(IF(AND(AE2352 &gt; 0, AE2352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S2352 = ""), "Value in Column S is Required", IF(AF2352 &lt; 15, "At the time of Joining, age must be greater than 15 years", IF(AND(W2352 &gt; DATEVALUE("30/6/2024"), Y2352 = "Working"), "Column W and Y Logically Mismatched", IF(AND(X2352 &lt; DATEVALUE("1/7/2025"), Z2352 = "Working", X2352 &lt;&gt; ""), "Column X and Z Logically Mismatched", IF(AND(X2352 &lt;&gt; "", W2352 &gt;= X2352), "Column W and X Logically Missmatched",""))))))))))), ""), "")</f>
        <v/>
      </c>
      <c r="AC2352" s="37"/>
      <c r="AE2352" s="20">
        <f t="shared" si="72"/>
        <v>0</v>
      </c>
      <c r="AF2352" s="20">
        <f t="shared" si="73"/>
        <v>0</v>
      </c>
    </row>
    <row r="2353" spans="1:32" ht="30" customHeight="1">
      <c r="A2353" s="21" t="str">
        <f>IFERROR(INDEX(PQR_Dept!$A$2:$A$21166, MATCH(B2353, PQR_Dept!$B$2:$B$21106, 0)), "")</f>
        <v/>
      </c>
      <c r="B2353" s="22"/>
      <c r="C2353" s="22"/>
      <c r="D2353" s="22"/>
      <c r="E2353" s="23"/>
      <c r="F2353" s="24"/>
      <c r="G2353" s="25"/>
      <c r="H2353" s="26"/>
      <c r="I2353" s="27"/>
      <c r="J2353" s="19"/>
      <c r="K2353" s="44"/>
      <c r="L2353" s="28"/>
      <c r="M2353" s="25"/>
      <c r="N2353" s="29"/>
      <c r="O2353" s="29"/>
      <c r="P2353" s="28"/>
      <c r="Q2353" s="30"/>
      <c r="R2353" s="28"/>
      <c r="S2353" s="28"/>
      <c r="T2353" s="28"/>
      <c r="U2353" s="31"/>
      <c r="V2353" s="32"/>
      <c r="W2353" s="32"/>
      <c r="X2353" s="32"/>
      <c r="Y2353" s="33"/>
      <c r="Z2353" s="33"/>
      <c r="AA2353" s="34"/>
      <c r="AB2353" s="40" t="str">
        <f>IF(AE2353 &gt; 0, IFERROR(IF(AND(AE2353 &gt; 0, AE2353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S2353 = ""), "Value in Column S is Required", IF(AF2353 &lt; 15, "At the time of Joining, age must be greater than 15 years", IF(AND(W2353 &gt; DATEVALUE("30/6/2024"), Y2353 = "Working"), "Column W and Y Logically Mismatched", IF(AND(X2353 &lt; DATEVALUE("1/7/2025"), Z2353 = "Working", X2353 &lt;&gt; ""), "Column X and Z Logically Mismatched", IF(AND(X2353 &lt;&gt; "", W2353 &gt;= X2353), "Column W and X Logically Missmatched",""))))))))))), ""), "")</f>
        <v/>
      </c>
      <c r="AC2353" s="37"/>
      <c r="AE2353" s="20">
        <f t="shared" si="72"/>
        <v>0</v>
      </c>
      <c r="AF2353" s="20">
        <f t="shared" si="73"/>
        <v>0</v>
      </c>
    </row>
    <row r="2354" spans="1:32" ht="30" customHeight="1">
      <c r="A2354" s="21" t="str">
        <f>IFERROR(INDEX(PQR_Dept!$A$2:$A$21166, MATCH(B2354, PQR_Dept!$B$2:$B$21106, 0)), "")</f>
        <v/>
      </c>
      <c r="B2354" s="22"/>
      <c r="C2354" s="22"/>
      <c r="D2354" s="22"/>
      <c r="E2354" s="23"/>
      <c r="F2354" s="24"/>
      <c r="G2354" s="25"/>
      <c r="H2354" s="26"/>
      <c r="I2354" s="27"/>
      <c r="J2354" s="19"/>
      <c r="K2354" s="44"/>
      <c r="L2354" s="28"/>
      <c r="M2354" s="25"/>
      <c r="N2354" s="29"/>
      <c r="O2354" s="29"/>
      <c r="P2354" s="28"/>
      <c r="Q2354" s="30"/>
      <c r="R2354" s="28"/>
      <c r="S2354" s="28"/>
      <c r="T2354" s="28"/>
      <c r="U2354" s="31"/>
      <c r="V2354" s="32"/>
      <c r="W2354" s="32"/>
      <c r="X2354" s="32"/>
      <c r="Y2354" s="33"/>
      <c r="Z2354" s="33"/>
      <c r="AA2354" s="34"/>
      <c r="AB2354" s="40" t="str">
        <f>IF(AE2354 &gt; 0, IFERROR(IF(AND(AE2354 &gt; 0, AE2354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S2354 = ""), "Value in Column S is Required", IF(AF2354 &lt; 15, "At the time of Joining, age must be greater than 15 years", IF(AND(W2354 &gt; DATEVALUE("30/6/2024"), Y2354 = "Working"), "Column W and Y Logically Mismatched", IF(AND(X2354 &lt; DATEVALUE("1/7/2025"), Z2354 = "Working", X2354 &lt;&gt; ""), "Column X and Z Logically Mismatched", IF(AND(X2354 &lt;&gt; "", W2354 &gt;= X2354), "Column W and X Logically Missmatched",""))))))))))), ""), "")</f>
        <v/>
      </c>
      <c r="AC2354" s="37"/>
      <c r="AE2354" s="20">
        <f t="shared" si="72"/>
        <v>0</v>
      </c>
      <c r="AF2354" s="20">
        <f t="shared" si="73"/>
        <v>0</v>
      </c>
    </row>
    <row r="2355" spans="1:32" ht="30" customHeight="1">
      <c r="A2355" s="21" t="str">
        <f>IFERROR(INDEX(PQR_Dept!$A$2:$A$21166, MATCH(B2355, PQR_Dept!$B$2:$B$21106, 0)), "")</f>
        <v/>
      </c>
      <c r="B2355" s="22"/>
      <c r="C2355" s="22"/>
      <c r="D2355" s="22"/>
      <c r="E2355" s="23"/>
      <c r="F2355" s="24"/>
      <c r="G2355" s="25"/>
      <c r="H2355" s="26"/>
      <c r="I2355" s="27"/>
      <c r="J2355" s="19"/>
      <c r="K2355" s="44"/>
      <c r="L2355" s="28"/>
      <c r="M2355" s="25"/>
      <c r="N2355" s="29"/>
      <c r="O2355" s="29"/>
      <c r="P2355" s="28"/>
      <c r="Q2355" s="30"/>
      <c r="R2355" s="28"/>
      <c r="S2355" s="28"/>
      <c r="T2355" s="28"/>
      <c r="U2355" s="31"/>
      <c r="V2355" s="32"/>
      <c r="W2355" s="32"/>
      <c r="X2355" s="32"/>
      <c r="Y2355" s="33"/>
      <c r="Z2355" s="33"/>
      <c r="AA2355" s="34"/>
      <c r="AB2355" s="40" t="str">
        <f>IF(AE2355 &gt; 0, IFERROR(IF(AND(AE2355 &gt; 0, AE2355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S2355 = ""), "Value in Column S is Required", IF(AF2355 &lt; 15, "At the time of Joining, age must be greater than 15 years", IF(AND(W2355 &gt; DATEVALUE("30/6/2024"), Y2355 = "Working"), "Column W and Y Logically Mismatched", IF(AND(X2355 &lt; DATEVALUE("1/7/2025"), Z2355 = "Working", X2355 &lt;&gt; ""), "Column X and Z Logically Mismatched", IF(AND(X2355 &lt;&gt; "", W2355 &gt;= X2355), "Column W and X Logically Missmatched",""))))))))))), ""), "")</f>
        <v/>
      </c>
      <c r="AC2355" s="37"/>
      <c r="AE2355" s="20">
        <f t="shared" si="72"/>
        <v>0</v>
      </c>
      <c r="AF2355" s="20">
        <f t="shared" si="73"/>
        <v>0</v>
      </c>
    </row>
    <row r="2356" spans="1:32" ht="30" customHeight="1">
      <c r="A2356" s="21" t="str">
        <f>IFERROR(INDEX(PQR_Dept!$A$2:$A$21166, MATCH(B2356, PQR_Dept!$B$2:$B$21106, 0)), "")</f>
        <v/>
      </c>
      <c r="B2356" s="22"/>
      <c r="C2356" s="22"/>
      <c r="D2356" s="22"/>
      <c r="E2356" s="23"/>
      <c r="F2356" s="24"/>
      <c r="G2356" s="25"/>
      <c r="H2356" s="26"/>
      <c r="I2356" s="27"/>
      <c r="J2356" s="19"/>
      <c r="K2356" s="44"/>
      <c r="L2356" s="28"/>
      <c r="M2356" s="25"/>
      <c r="N2356" s="29"/>
      <c r="O2356" s="29"/>
      <c r="P2356" s="28"/>
      <c r="Q2356" s="30"/>
      <c r="R2356" s="28"/>
      <c r="S2356" s="28"/>
      <c r="T2356" s="28"/>
      <c r="U2356" s="31"/>
      <c r="V2356" s="32"/>
      <c r="W2356" s="32"/>
      <c r="X2356" s="32"/>
      <c r="Y2356" s="33"/>
      <c r="Z2356" s="33"/>
      <c r="AA2356" s="34"/>
      <c r="AB2356" s="40" t="str">
        <f>IF(AE2356 &gt; 0, IFERROR(IF(AND(AE2356 &gt; 0, AE2356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S2356 = ""), "Value in Column S is Required", IF(AF2356 &lt; 15, "At the time of Joining, age must be greater than 15 years", IF(AND(W2356 &gt; DATEVALUE("30/6/2024"), Y2356 = "Working"), "Column W and Y Logically Mismatched", IF(AND(X2356 &lt; DATEVALUE("1/7/2025"), Z2356 = "Working", X2356 &lt;&gt; ""), "Column X and Z Logically Mismatched", IF(AND(X2356 &lt;&gt; "", W2356 &gt;= X2356), "Column W and X Logically Missmatched",""))))))))))), ""), "")</f>
        <v/>
      </c>
      <c r="AC2356" s="37"/>
      <c r="AE2356" s="20">
        <f t="shared" si="72"/>
        <v>0</v>
      </c>
      <c r="AF2356" s="20">
        <f t="shared" si="73"/>
        <v>0</v>
      </c>
    </row>
    <row r="2357" spans="1:32" ht="30" customHeight="1">
      <c r="A2357" s="21" t="str">
        <f>IFERROR(INDEX(PQR_Dept!$A$2:$A$21166, MATCH(B2357, PQR_Dept!$B$2:$B$21106, 0)), "")</f>
        <v/>
      </c>
      <c r="B2357" s="22"/>
      <c r="C2357" s="22"/>
      <c r="D2357" s="22"/>
      <c r="E2357" s="23"/>
      <c r="F2357" s="24"/>
      <c r="G2357" s="25"/>
      <c r="H2357" s="26"/>
      <c r="I2357" s="27"/>
      <c r="J2357" s="19"/>
      <c r="K2357" s="44"/>
      <c r="L2357" s="28"/>
      <c r="M2357" s="25"/>
      <c r="N2357" s="29"/>
      <c r="O2357" s="29"/>
      <c r="P2357" s="28"/>
      <c r="Q2357" s="30"/>
      <c r="R2357" s="28"/>
      <c r="S2357" s="28"/>
      <c r="T2357" s="28"/>
      <c r="U2357" s="31"/>
      <c r="V2357" s="32"/>
      <c r="W2357" s="32"/>
      <c r="X2357" s="32"/>
      <c r="Y2357" s="33"/>
      <c r="Z2357" s="33"/>
      <c r="AA2357" s="34"/>
      <c r="AB2357" s="40" t="str">
        <f>IF(AE2357 &gt; 0, IFERROR(IF(AND(AE2357 &gt; 0, AE2357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S2357 = ""), "Value in Column S is Required", IF(AF2357 &lt; 15, "At the time of Joining, age must be greater than 15 years", IF(AND(W2357 &gt; DATEVALUE("30/6/2024"), Y2357 = "Working"), "Column W and Y Logically Mismatched", IF(AND(X2357 &lt; DATEVALUE("1/7/2025"), Z2357 = "Working", X2357 &lt;&gt; ""), "Column X and Z Logically Mismatched", IF(AND(X2357 &lt;&gt; "", W2357 &gt;= X2357), "Column W and X Logically Missmatched",""))))))))))), ""), "")</f>
        <v/>
      </c>
      <c r="AC2357" s="37"/>
      <c r="AE2357" s="20">
        <f t="shared" si="72"/>
        <v>0</v>
      </c>
      <c r="AF2357" s="20">
        <f t="shared" si="73"/>
        <v>0</v>
      </c>
    </row>
    <row r="2358" spans="1:32" ht="30" customHeight="1">
      <c r="A2358" s="21" t="str">
        <f>IFERROR(INDEX(PQR_Dept!$A$2:$A$21166, MATCH(B2358, PQR_Dept!$B$2:$B$21106, 0)), "")</f>
        <v/>
      </c>
      <c r="B2358" s="22"/>
      <c r="C2358" s="22"/>
      <c r="D2358" s="22"/>
      <c r="E2358" s="23"/>
      <c r="F2358" s="24"/>
      <c r="G2358" s="25"/>
      <c r="H2358" s="26"/>
      <c r="I2358" s="27"/>
      <c r="J2358" s="19"/>
      <c r="K2358" s="44"/>
      <c r="L2358" s="28"/>
      <c r="M2358" s="25"/>
      <c r="N2358" s="29"/>
      <c r="O2358" s="29"/>
      <c r="P2358" s="28"/>
      <c r="Q2358" s="30"/>
      <c r="R2358" s="28"/>
      <c r="S2358" s="28"/>
      <c r="T2358" s="28"/>
      <c r="U2358" s="31"/>
      <c r="V2358" s="32"/>
      <c r="W2358" s="32"/>
      <c r="X2358" s="32"/>
      <c r="Y2358" s="33"/>
      <c r="Z2358" s="33"/>
      <c r="AA2358" s="34"/>
      <c r="AB2358" s="40" t="str">
        <f>IF(AE2358 &gt; 0, IFERROR(IF(AND(AE2358 &gt; 0, AE2358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S2358 = ""), "Value in Column S is Required", IF(AF2358 &lt; 15, "At the time of Joining, age must be greater than 15 years", IF(AND(W2358 &gt; DATEVALUE("30/6/2024"), Y2358 = "Working"), "Column W and Y Logically Mismatched", IF(AND(X2358 &lt; DATEVALUE("1/7/2025"), Z2358 = "Working", X2358 &lt;&gt; ""), "Column X and Z Logically Mismatched", IF(AND(X2358 &lt;&gt; "", W2358 &gt;= X2358), "Column W and X Logically Missmatched",""))))))))))), ""), "")</f>
        <v/>
      </c>
      <c r="AC2358" s="37"/>
      <c r="AE2358" s="20">
        <f t="shared" si="72"/>
        <v>0</v>
      </c>
      <c r="AF2358" s="20">
        <f t="shared" si="73"/>
        <v>0</v>
      </c>
    </row>
    <row r="2359" spans="1:32" ht="30" customHeight="1">
      <c r="A2359" s="21" t="str">
        <f>IFERROR(INDEX(PQR_Dept!$A$2:$A$21166, MATCH(B2359, PQR_Dept!$B$2:$B$21106, 0)), "")</f>
        <v/>
      </c>
      <c r="B2359" s="22"/>
      <c r="C2359" s="22"/>
      <c r="D2359" s="22"/>
      <c r="E2359" s="23"/>
      <c r="F2359" s="24"/>
      <c r="G2359" s="25"/>
      <c r="H2359" s="26"/>
      <c r="I2359" s="27"/>
      <c r="J2359" s="19"/>
      <c r="K2359" s="44"/>
      <c r="L2359" s="28"/>
      <c r="M2359" s="25"/>
      <c r="N2359" s="29"/>
      <c r="O2359" s="29"/>
      <c r="P2359" s="28"/>
      <c r="Q2359" s="30"/>
      <c r="R2359" s="28"/>
      <c r="S2359" s="28"/>
      <c r="T2359" s="28"/>
      <c r="U2359" s="31"/>
      <c r="V2359" s="32"/>
      <c r="W2359" s="32"/>
      <c r="X2359" s="32"/>
      <c r="Y2359" s="33"/>
      <c r="Z2359" s="33"/>
      <c r="AA2359" s="34"/>
      <c r="AB2359" s="40" t="str">
        <f>IF(AE2359 &gt; 0, IFERROR(IF(AND(AE2359 &gt; 0, AE2359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S2359 = ""), "Value in Column S is Required", IF(AF2359 &lt; 15, "At the time of Joining, age must be greater than 15 years", IF(AND(W2359 &gt; DATEVALUE("30/6/2024"), Y2359 = "Working"), "Column W and Y Logically Mismatched", IF(AND(X2359 &lt; DATEVALUE("1/7/2025"), Z2359 = "Working", X2359 &lt;&gt; ""), "Column X and Z Logically Mismatched", IF(AND(X2359 &lt;&gt; "", W2359 &gt;= X2359), "Column W and X Logically Missmatched",""))))))))))), ""), "")</f>
        <v/>
      </c>
      <c r="AC2359" s="37"/>
      <c r="AE2359" s="20">
        <f t="shared" si="72"/>
        <v>0</v>
      </c>
      <c r="AF2359" s="20">
        <f t="shared" si="73"/>
        <v>0</v>
      </c>
    </row>
    <row r="2360" spans="1:32" ht="30" customHeight="1">
      <c r="A2360" s="21" t="str">
        <f>IFERROR(INDEX(PQR_Dept!$A$2:$A$21166, MATCH(B2360, PQR_Dept!$B$2:$B$21106, 0)), "")</f>
        <v/>
      </c>
      <c r="B2360" s="22"/>
      <c r="C2360" s="22"/>
      <c r="D2360" s="22"/>
      <c r="E2360" s="23"/>
      <c r="F2360" s="24"/>
      <c r="G2360" s="25"/>
      <c r="H2360" s="26"/>
      <c r="I2360" s="27"/>
      <c r="J2360" s="19"/>
      <c r="K2360" s="44"/>
      <c r="L2360" s="28"/>
      <c r="M2360" s="25"/>
      <c r="N2360" s="29"/>
      <c r="O2360" s="29"/>
      <c r="P2360" s="28"/>
      <c r="Q2360" s="30"/>
      <c r="R2360" s="28"/>
      <c r="S2360" s="28"/>
      <c r="T2360" s="28"/>
      <c r="U2360" s="31"/>
      <c r="V2360" s="32"/>
      <c r="W2360" s="32"/>
      <c r="X2360" s="32"/>
      <c r="Y2360" s="33"/>
      <c r="Z2360" s="33"/>
      <c r="AA2360" s="34"/>
      <c r="AB2360" s="40" t="str">
        <f>IF(AE2360 &gt; 0, IFERROR(IF(AND(AE2360 &gt; 0, AE2360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S2360 = ""), "Value in Column S is Required", IF(AF2360 &lt; 15, "At the time of Joining, age must be greater than 15 years", IF(AND(W2360 &gt; DATEVALUE("30/6/2024"), Y2360 = "Working"), "Column W and Y Logically Mismatched", IF(AND(X2360 &lt; DATEVALUE("1/7/2025"), Z2360 = "Working", X2360 &lt;&gt; ""), "Column X and Z Logically Mismatched", IF(AND(X2360 &lt;&gt; "", W2360 &gt;= X2360), "Column W and X Logically Missmatched",""))))))))))), ""), "")</f>
        <v/>
      </c>
      <c r="AC2360" s="37"/>
      <c r="AE2360" s="20">
        <f t="shared" si="72"/>
        <v>0</v>
      </c>
      <c r="AF2360" s="20">
        <f t="shared" si="73"/>
        <v>0</v>
      </c>
    </row>
    <row r="2361" spans="1:32" ht="30" customHeight="1">
      <c r="A2361" s="21" t="str">
        <f>IFERROR(INDEX(PQR_Dept!$A$2:$A$21166, MATCH(B2361, PQR_Dept!$B$2:$B$21106, 0)), "")</f>
        <v/>
      </c>
      <c r="B2361" s="22"/>
      <c r="C2361" s="22"/>
      <c r="D2361" s="22"/>
      <c r="E2361" s="23"/>
      <c r="F2361" s="24"/>
      <c r="G2361" s="25"/>
      <c r="H2361" s="26"/>
      <c r="I2361" s="27"/>
      <c r="J2361" s="19"/>
      <c r="K2361" s="44"/>
      <c r="L2361" s="28"/>
      <c r="M2361" s="25"/>
      <c r="N2361" s="29"/>
      <c r="O2361" s="29"/>
      <c r="P2361" s="28"/>
      <c r="Q2361" s="30"/>
      <c r="R2361" s="28"/>
      <c r="S2361" s="28"/>
      <c r="T2361" s="28"/>
      <c r="U2361" s="31"/>
      <c r="V2361" s="32"/>
      <c r="W2361" s="32"/>
      <c r="X2361" s="32"/>
      <c r="Y2361" s="33"/>
      <c r="Z2361" s="33"/>
      <c r="AA2361" s="34"/>
      <c r="AB2361" s="40" t="str">
        <f>IF(AE2361 &gt; 0, IFERROR(IF(AND(AE2361 &gt; 0, AE2361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S2361 = ""), "Value in Column S is Required", IF(AF2361 &lt; 15, "At the time of Joining, age must be greater than 15 years", IF(AND(W2361 &gt; DATEVALUE("30/6/2024"), Y2361 = "Working"), "Column W and Y Logically Mismatched", IF(AND(X2361 &lt; DATEVALUE("1/7/2025"), Z2361 = "Working", X2361 &lt;&gt; ""), "Column X and Z Logically Mismatched", IF(AND(X2361 &lt;&gt; "", W2361 &gt;= X2361), "Column W and X Logically Missmatched",""))))))))))), ""), "")</f>
        <v/>
      </c>
      <c r="AC2361" s="37"/>
      <c r="AE2361" s="20">
        <f t="shared" si="72"/>
        <v>0</v>
      </c>
      <c r="AF2361" s="20">
        <f t="shared" si="73"/>
        <v>0</v>
      </c>
    </row>
    <row r="2362" spans="1:32" ht="30" customHeight="1">
      <c r="A2362" s="21" t="str">
        <f>IFERROR(INDEX(PQR_Dept!$A$2:$A$21166, MATCH(B2362, PQR_Dept!$B$2:$B$21106, 0)), "")</f>
        <v/>
      </c>
      <c r="B2362" s="22"/>
      <c r="C2362" s="22"/>
      <c r="D2362" s="22"/>
      <c r="E2362" s="23"/>
      <c r="F2362" s="24"/>
      <c r="G2362" s="25"/>
      <c r="H2362" s="26"/>
      <c r="I2362" s="27"/>
      <c r="J2362" s="19"/>
      <c r="K2362" s="44"/>
      <c r="L2362" s="28"/>
      <c r="M2362" s="25"/>
      <c r="N2362" s="29"/>
      <c r="O2362" s="29"/>
      <c r="P2362" s="28"/>
      <c r="Q2362" s="30"/>
      <c r="R2362" s="28"/>
      <c r="S2362" s="28"/>
      <c r="T2362" s="28"/>
      <c r="U2362" s="31"/>
      <c r="V2362" s="32"/>
      <c r="W2362" s="32"/>
      <c r="X2362" s="32"/>
      <c r="Y2362" s="33"/>
      <c r="Z2362" s="33"/>
      <c r="AA2362" s="34"/>
      <c r="AB2362" s="40" t="str">
        <f>IF(AE2362 &gt; 0, IFERROR(IF(AND(AE2362 &gt; 0, AE2362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S2362 = ""), "Value in Column S is Required", IF(AF2362 &lt; 15, "At the time of Joining, age must be greater than 15 years", IF(AND(W2362 &gt; DATEVALUE("30/6/2024"), Y2362 = "Working"), "Column W and Y Logically Mismatched", IF(AND(X2362 &lt; DATEVALUE("1/7/2025"), Z2362 = "Working", X2362 &lt;&gt; ""), "Column X and Z Logically Mismatched", IF(AND(X2362 &lt;&gt; "", W2362 &gt;= X2362), "Column W and X Logically Missmatched",""))))))))))), ""), "")</f>
        <v/>
      </c>
      <c r="AC2362" s="37"/>
      <c r="AE2362" s="20">
        <f t="shared" si="72"/>
        <v>0</v>
      </c>
      <c r="AF2362" s="20">
        <f t="shared" si="73"/>
        <v>0</v>
      </c>
    </row>
    <row r="2363" spans="1:32" ht="30" customHeight="1">
      <c r="A2363" s="21" t="str">
        <f>IFERROR(INDEX(PQR_Dept!$A$2:$A$21166, MATCH(B2363, PQR_Dept!$B$2:$B$21106, 0)), "")</f>
        <v/>
      </c>
      <c r="B2363" s="22"/>
      <c r="C2363" s="22"/>
      <c r="D2363" s="22"/>
      <c r="E2363" s="23"/>
      <c r="F2363" s="24"/>
      <c r="G2363" s="25"/>
      <c r="H2363" s="26"/>
      <c r="I2363" s="27"/>
      <c r="J2363" s="19"/>
      <c r="K2363" s="44"/>
      <c r="L2363" s="28"/>
      <c r="M2363" s="25"/>
      <c r="N2363" s="29"/>
      <c r="O2363" s="29"/>
      <c r="P2363" s="28"/>
      <c r="Q2363" s="30"/>
      <c r="R2363" s="28"/>
      <c r="S2363" s="28"/>
      <c r="T2363" s="28"/>
      <c r="U2363" s="31"/>
      <c r="V2363" s="32"/>
      <c r="W2363" s="32"/>
      <c r="X2363" s="32"/>
      <c r="Y2363" s="33"/>
      <c r="Z2363" s="33"/>
      <c r="AA2363" s="34"/>
      <c r="AB2363" s="40" t="str">
        <f>IF(AE2363 &gt; 0, IFERROR(IF(AND(AE2363 &gt; 0, AE2363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S2363 = ""), "Value in Column S is Required", IF(AF2363 &lt; 15, "At the time of Joining, age must be greater than 15 years", IF(AND(W2363 &gt; DATEVALUE("30/6/2024"), Y2363 = "Working"), "Column W and Y Logically Mismatched", IF(AND(X2363 &lt; DATEVALUE("1/7/2025"), Z2363 = "Working", X2363 &lt;&gt; ""), "Column X and Z Logically Mismatched", IF(AND(X2363 &lt;&gt; "", W2363 &gt;= X2363), "Column W and X Logically Missmatched",""))))))))))), ""), "")</f>
        <v/>
      </c>
      <c r="AC2363" s="37"/>
      <c r="AE2363" s="20">
        <f t="shared" si="72"/>
        <v>0</v>
      </c>
      <c r="AF2363" s="20">
        <f t="shared" si="73"/>
        <v>0</v>
      </c>
    </row>
    <row r="2364" spans="1:32" ht="30" customHeight="1">
      <c r="A2364" s="21" t="str">
        <f>IFERROR(INDEX(PQR_Dept!$A$2:$A$21166, MATCH(B2364, PQR_Dept!$B$2:$B$21106, 0)), "")</f>
        <v/>
      </c>
      <c r="B2364" s="22"/>
      <c r="C2364" s="22"/>
      <c r="D2364" s="22"/>
      <c r="E2364" s="23"/>
      <c r="F2364" s="24"/>
      <c r="G2364" s="25"/>
      <c r="H2364" s="26"/>
      <c r="I2364" s="27"/>
      <c r="J2364" s="19"/>
      <c r="K2364" s="44"/>
      <c r="L2364" s="28"/>
      <c r="M2364" s="25"/>
      <c r="N2364" s="29"/>
      <c r="O2364" s="29"/>
      <c r="P2364" s="28"/>
      <c r="Q2364" s="30"/>
      <c r="R2364" s="28"/>
      <c r="S2364" s="28"/>
      <c r="T2364" s="28"/>
      <c r="U2364" s="31"/>
      <c r="V2364" s="32"/>
      <c r="W2364" s="32"/>
      <c r="X2364" s="32"/>
      <c r="Y2364" s="33"/>
      <c r="Z2364" s="33"/>
      <c r="AA2364" s="34"/>
      <c r="AB2364" s="40" t="str">
        <f>IF(AE2364 &gt; 0, IFERROR(IF(AND(AE2364 &gt; 0, AE2364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S2364 = ""), "Value in Column S is Required", IF(AF2364 &lt; 15, "At the time of Joining, age must be greater than 15 years", IF(AND(W2364 &gt; DATEVALUE("30/6/2024"), Y2364 = "Working"), "Column W and Y Logically Mismatched", IF(AND(X2364 &lt; DATEVALUE("1/7/2025"), Z2364 = "Working", X2364 &lt;&gt; ""), "Column X and Z Logically Mismatched", IF(AND(X2364 &lt;&gt; "", W2364 &gt;= X2364), "Column W and X Logically Missmatched",""))))))))))), ""), "")</f>
        <v/>
      </c>
      <c r="AC2364" s="37"/>
      <c r="AE2364" s="20">
        <f t="shared" si="72"/>
        <v>0</v>
      </c>
      <c r="AF2364" s="20">
        <f t="shared" si="73"/>
        <v>0</v>
      </c>
    </row>
    <row r="2365" spans="1:32" ht="30" customHeight="1">
      <c r="A2365" s="21" t="str">
        <f>IFERROR(INDEX(PQR_Dept!$A$2:$A$21166, MATCH(B2365, PQR_Dept!$B$2:$B$21106, 0)), "")</f>
        <v/>
      </c>
      <c r="B2365" s="22"/>
      <c r="C2365" s="22"/>
      <c r="D2365" s="22"/>
      <c r="E2365" s="23"/>
      <c r="F2365" s="24"/>
      <c r="G2365" s="25"/>
      <c r="H2365" s="26"/>
      <c r="I2365" s="27"/>
      <c r="J2365" s="19"/>
      <c r="K2365" s="44"/>
      <c r="L2365" s="28"/>
      <c r="M2365" s="25"/>
      <c r="N2365" s="29"/>
      <c r="O2365" s="29"/>
      <c r="P2365" s="28"/>
      <c r="Q2365" s="30"/>
      <c r="R2365" s="28"/>
      <c r="S2365" s="28"/>
      <c r="T2365" s="28"/>
      <c r="U2365" s="31"/>
      <c r="V2365" s="32"/>
      <c r="W2365" s="32"/>
      <c r="X2365" s="32"/>
      <c r="Y2365" s="33"/>
      <c r="Z2365" s="33"/>
      <c r="AA2365" s="34"/>
      <c r="AB2365" s="40" t="str">
        <f>IF(AE2365 &gt; 0, IFERROR(IF(AND(AE2365 &gt; 0, AE2365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S2365 = ""), "Value in Column S is Required", IF(AF2365 &lt; 15, "At the time of Joining, age must be greater than 15 years", IF(AND(W2365 &gt; DATEVALUE("30/6/2024"), Y2365 = "Working"), "Column W and Y Logically Mismatched", IF(AND(X2365 &lt; DATEVALUE("1/7/2025"), Z2365 = "Working", X2365 &lt;&gt; ""), "Column X and Z Logically Mismatched", IF(AND(X2365 &lt;&gt; "", W2365 &gt;= X2365), "Column W and X Logically Missmatched",""))))))))))), ""), "")</f>
        <v/>
      </c>
      <c r="AC2365" s="37"/>
      <c r="AE2365" s="20">
        <f t="shared" si="72"/>
        <v>0</v>
      </c>
      <c r="AF2365" s="20">
        <f t="shared" si="73"/>
        <v>0</v>
      </c>
    </row>
    <row r="2366" spans="1:32" ht="30" customHeight="1">
      <c r="A2366" s="21" t="str">
        <f>IFERROR(INDEX(PQR_Dept!$A$2:$A$21166, MATCH(B2366, PQR_Dept!$B$2:$B$21106, 0)), "")</f>
        <v/>
      </c>
      <c r="B2366" s="22"/>
      <c r="C2366" s="22"/>
      <c r="D2366" s="22"/>
      <c r="E2366" s="23"/>
      <c r="F2366" s="24"/>
      <c r="G2366" s="25"/>
      <c r="H2366" s="26"/>
      <c r="I2366" s="27"/>
      <c r="J2366" s="19"/>
      <c r="K2366" s="44"/>
      <c r="L2366" s="28"/>
      <c r="M2366" s="25"/>
      <c r="N2366" s="29"/>
      <c r="O2366" s="29"/>
      <c r="P2366" s="28"/>
      <c r="Q2366" s="30"/>
      <c r="R2366" s="28"/>
      <c r="S2366" s="28"/>
      <c r="T2366" s="28"/>
      <c r="U2366" s="31"/>
      <c r="V2366" s="32"/>
      <c r="W2366" s="32"/>
      <c r="X2366" s="32"/>
      <c r="Y2366" s="33"/>
      <c r="Z2366" s="33"/>
      <c r="AA2366" s="34"/>
      <c r="AB2366" s="40" t="str">
        <f>IF(AE2366 &gt; 0, IFERROR(IF(AND(AE2366 &gt; 0, AE2366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S2366 = ""), "Value in Column S is Required", IF(AF2366 &lt; 15, "At the time of Joining, age must be greater than 15 years", IF(AND(W2366 &gt; DATEVALUE("30/6/2024"), Y2366 = "Working"), "Column W and Y Logically Mismatched", IF(AND(X2366 &lt; DATEVALUE("1/7/2025"), Z2366 = "Working", X2366 &lt;&gt; ""), "Column X and Z Logically Mismatched", IF(AND(X2366 &lt;&gt; "", W2366 &gt;= X2366), "Column W and X Logically Missmatched",""))))))))))), ""), "")</f>
        <v/>
      </c>
      <c r="AC2366" s="37"/>
      <c r="AE2366" s="20">
        <f t="shared" si="72"/>
        <v>0</v>
      </c>
      <c r="AF2366" s="20">
        <f t="shared" si="73"/>
        <v>0</v>
      </c>
    </row>
    <row r="2367" spans="1:32" ht="30" customHeight="1">
      <c r="A2367" s="21" t="str">
        <f>IFERROR(INDEX(PQR_Dept!$A$2:$A$21166, MATCH(B2367, PQR_Dept!$B$2:$B$21106, 0)), "")</f>
        <v/>
      </c>
      <c r="B2367" s="22"/>
      <c r="C2367" s="22"/>
      <c r="D2367" s="22"/>
      <c r="E2367" s="23"/>
      <c r="F2367" s="24"/>
      <c r="G2367" s="25"/>
      <c r="H2367" s="26"/>
      <c r="I2367" s="27"/>
      <c r="J2367" s="19"/>
      <c r="K2367" s="44"/>
      <c r="L2367" s="28"/>
      <c r="M2367" s="25"/>
      <c r="N2367" s="29"/>
      <c r="O2367" s="29"/>
      <c r="P2367" s="28"/>
      <c r="Q2367" s="30"/>
      <c r="R2367" s="28"/>
      <c r="S2367" s="28"/>
      <c r="T2367" s="28"/>
      <c r="U2367" s="31"/>
      <c r="V2367" s="32"/>
      <c r="W2367" s="32"/>
      <c r="X2367" s="32"/>
      <c r="Y2367" s="33"/>
      <c r="Z2367" s="33"/>
      <c r="AA2367" s="34"/>
      <c r="AB2367" s="40" t="str">
        <f>IF(AE2367 &gt; 0, IFERROR(IF(AND(AE2367 &gt; 0, AE2367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S2367 = ""), "Value in Column S is Required", IF(AF2367 &lt; 15, "At the time of Joining, age must be greater than 15 years", IF(AND(W2367 &gt; DATEVALUE("30/6/2024"), Y2367 = "Working"), "Column W and Y Logically Mismatched", IF(AND(X2367 &lt; DATEVALUE("1/7/2025"), Z2367 = "Working", X2367 &lt;&gt; ""), "Column X and Z Logically Mismatched", IF(AND(X2367 &lt;&gt; "", W2367 &gt;= X2367), "Column W and X Logically Missmatched",""))))))))))), ""), "")</f>
        <v/>
      </c>
      <c r="AC2367" s="37"/>
      <c r="AE2367" s="20">
        <f t="shared" si="72"/>
        <v>0</v>
      </c>
      <c r="AF2367" s="20">
        <f t="shared" si="73"/>
        <v>0</v>
      </c>
    </row>
    <row r="2368" spans="1:32" ht="30" customHeight="1">
      <c r="A2368" s="21" t="str">
        <f>IFERROR(INDEX(PQR_Dept!$A$2:$A$21166, MATCH(B2368, PQR_Dept!$B$2:$B$21106, 0)), "")</f>
        <v/>
      </c>
      <c r="B2368" s="22"/>
      <c r="C2368" s="22"/>
      <c r="D2368" s="22"/>
      <c r="E2368" s="23"/>
      <c r="F2368" s="24"/>
      <c r="G2368" s="25"/>
      <c r="H2368" s="26"/>
      <c r="I2368" s="27"/>
      <c r="J2368" s="19"/>
      <c r="K2368" s="44"/>
      <c r="L2368" s="28"/>
      <c r="M2368" s="25"/>
      <c r="N2368" s="29"/>
      <c r="O2368" s="29"/>
      <c r="P2368" s="28"/>
      <c r="Q2368" s="30"/>
      <c r="R2368" s="28"/>
      <c r="S2368" s="28"/>
      <c r="T2368" s="28"/>
      <c r="U2368" s="31"/>
      <c r="V2368" s="32"/>
      <c r="W2368" s="32"/>
      <c r="X2368" s="32"/>
      <c r="Y2368" s="33"/>
      <c r="Z2368" s="33"/>
      <c r="AA2368" s="34"/>
      <c r="AB2368" s="40" t="str">
        <f>IF(AE2368 &gt; 0, IFERROR(IF(AND(AE2368 &gt; 0, AE2368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S2368 = ""), "Value in Column S is Required", IF(AF2368 &lt; 15, "At the time of Joining, age must be greater than 15 years", IF(AND(W2368 &gt; DATEVALUE("30/6/2024"), Y2368 = "Working"), "Column W and Y Logically Mismatched", IF(AND(X2368 &lt; DATEVALUE("1/7/2025"), Z2368 = "Working", X2368 &lt;&gt; ""), "Column X and Z Logically Mismatched", IF(AND(X2368 &lt;&gt; "", W2368 &gt;= X2368), "Column W and X Logically Missmatched",""))))))))))), ""), "")</f>
        <v/>
      </c>
      <c r="AC2368" s="37"/>
      <c r="AE2368" s="20">
        <f t="shared" si="72"/>
        <v>0</v>
      </c>
      <c r="AF2368" s="20">
        <f t="shared" si="73"/>
        <v>0</v>
      </c>
    </row>
    <row r="2369" spans="1:32" ht="30" customHeight="1">
      <c r="A2369" s="21" t="str">
        <f>IFERROR(INDEX(PQR_Dept!$A$2:$A$21166, MATCH(B2369, PQR_Dept!$B$2:$B$21106, 0)), "")</f>
        <v/>
      </c>
      <c r="B2369" s="22"/>
      <c r="C2369" s="22"/>
      <c r="D2369" s="22"/>
      <c r="E2369" s="23"/>
      <c r="F2369" s="24"/>
      <c r="G2369" s="25"/>
      <c r="H2369" s="26"/>
      <c r="I2369" s="27"/>
      <c r="J2369" s="19"/>
      <c r="K2369" s="44"/>
      <c r="L2369" s="28"/>
      <c r="M2369" s="25"/>
      <c r="N2369" s="29"/>
      <c r="O2369" s="29"/>
      <c r="P2369" s="28"/>
      <c r="Q2369" s="30"/>
      <c r="R2369" s="28"/>
      <c r="S2369" s="28"/>
      <c r="T2369" s="28"/>
      <c r="U2369" s="31"/>
      <c r="V2369" s="32"/>
      <c r="W2369" s="32"/>
      <c r="X2369" s="32"/>
      <c r="Y2369" s="33"/>
      <c r="Z2369" s="33"/>
      <c r="AA2369" s="34"/>
      <c r="AB2369" s="40" t="str">
        <f>IF(AE2369 &gt; 0, IFERROR(IF(AND(AE2369 &gt; 0, AE2369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S2369 = ""), "Value in Column S is Required", IF(AF2369 &lt; 15, "At the time of Joining, age must be greater than 15 years", IF(AND(W2369 &gt; DATEVALUE("30/6/2024"), Y2369 = "Working"), "Column W and Y Logically Mismatched", IF(AND(X2369 &lt; DATEVALUE("1/7/2025"), Z2369 = "Working", X2369 &lt;&gt; ""), "Column X and Z Logically Mismatched", IF(AND(X2369 &lt;&gt; "", W2369 &gt;= X2369), "Column W and X Logically Missmatched",""))))))))))), ""), "")</f>
        <v/>
      </c>
      <c r="AC2369" s="37"/>
      <c r="AE2369" s="20">
        <f t="shared" si="72"/>
        <v>0</v>
      </c>
      <c r="AF2369" s="20">
        <f t="shared" si="73"/>
        <v>0</v>
      </c>
    </row>
    <row r="2370" spans="1:32" ht="30" customHeight="1">
      <c r="A2370" s="21" t="str">
        <f>IFERROR(INDEX(PQR_Dept!$A$2:$A$21166, MATCH(B2370, PQR_Dept!$B$2:$B$21106, 0)), "")</f>
        <v/>
      </c>
      <c r="B2370" s="22"/>
      <c r="C2370" s="22"/>
      <c r="D2370" s="22"/>
      <c r="E2370" s="23"/>
      <c r="F2370" s="24"/>
      <c r="G2370" s="25"/>
      <c r="H2370" s="26"/>
      <c r="I2370" s="27"/>
      <c r="J2370" s="19"/>
      <c r="K2370" s="44"/>
      <c r="L2370" s="28"/>
      <c r="M2370" s="25"/>
      <c r="N2370" s="29"/>
      <c r="O2370" s="29"/>
      <c r="P2370" s="28"/>
      <c r="Q2370" s="30"/>
      <c r="R2370" s="28"/>
      <c r="S2370" s="28"/>
      <c r="T2370" s="28"/>
      <c r="U2370" s="31"/>
      <c r="V2370" s="32"/>
      <c r="W2370" s="32"/>
      <c r="X2370" s="32"/>
      <c r="Y2370" s="33"/>
      <c r="Z2370" s="33"/>
      <c r="AA2370" s="34"/>
      <c r="AB2370" s="40" t="str">
        <f>IF(AE2370 &gt; 0, IFERROR(IF(AND(AE2370 &gt; 0, AE2370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S2370 = ""), "Value in Column S is Required", IF(AF2370 &lt; 15, "At the time of Joining, age must be greater than 15 years", IF(AND(W2370 &gt; DATEVALUE("30/6/2024"), Y2370 = "Working"), "Column W and Y Logically Mismatched", IF(AND(X2370 &lt; DATEVALUE("1/7/2025"), Z2370 = "Working", X2370 &lt;&gt; ""), "Column X and Z Logically Mismatched", IF(AND(X2370 &lt;&gt; "", W2370 &gt;= X2370), "Column W and X Logically Missmatched",""))))))))))), ""), "")</f>
        <v/>
      </c>
      <c r="AC2370" s="37"/>
      <c r="AE2370" s="20">
        <f t="shared" si="72"/>
        <v>0</v>
      </c>
      <c r="AF2370" s="20">
        <f t="shared" si="73"/>
        <v>0</v>
      </c>
    </row>
    <row r="2371" spans="1:32" ht="30" customHeight="1">
      <c r="A2371" s="21" t="str">
        <f>IFERROR(INDEX(PQR_Dept!$A$2:$A$21166, MATCH(B2371, PQR_Dept!$B$2:$B$21106, 0)), "")</f>
        <v/>
      </c>
      <c r="B2371" s="22"/>
      <c r="C2371" s="22"/>
      <c r="D2371" s="22"/>
      <c r="E2371" s="23"/>
      <c r="F2371" s="24"/>
      <c r="G2371" s="25"/>
      <c r="H2371" s="26"/>
      <c r="I2371" s="27"/>
      <c r="J2371" s="19"/>
      <c r="K2371" s="44"/>
      <c r="L2371" s="28"/>
      <c r="M2371" s="25"/>
      <c r="N2371" s="29"/>
      <c r="O2371" s="29"/>
      <c r="P2371" s="28"/>
      <c r="Q2371" s="30"/>
      <c r="R2371" s="28"/>
      <c r="S2371" s="28"/>
      <c r="T2371" s="28"/>
      <c r="U2371" s="31"/>
      <c r="V2371" s="32"/>
      <c r="W2371" s="32"/>
      <c r="X2371" s="32"/>
      <c r="Y2371" s="33"/>
      <c r="Z2371" s="33"/>
      <c r="AA2371" s="34"/>
      <c r="AB2371" s="40" t="str">
        <f>IF(AE2371 &gt; 0, IFERROR(IF(AND(AE2371 &gt; 0, AE2371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S2371 = ""), "Value in Column S is Required", IF(AF2371 &lt; 15, "At the time of Joining, age must be greater than 15 years", IF(AND(W2371 &gt; DATEVALUE("30/6/2024"), Y2371 = "Working"), "Column W and Y Logically Mismatched", IF(AND(X2371 &lt; DATEVALUE("1/7/2025"), Z2371 = "Working", X2371 &lt;&gt; ""), "Column X and Z Logically Mismatched", IF(AND(X2371 &lt;&gt; "", W2371 &gt;= X2371), "Column W and X Logically Missmatched",""))))))))))), ""), "")</f>
        <v/>
      </c>
      <c r="AC2371" s="37"/>
      <c r="AE2371" s="20">
        <f t="shared" ref="AE2371:AE2434" si="74">IF(B2371 &lt;&gt; "", COUNTA(Y2371:Z2371,V2371:W2371,T2371,P2371:Q2371,K2371:M2371,B2371:G2371), 0)</f>
        <v>0</v>
      </c>
      <c r="AF2371" s="20">
        <f t="shared" ref="AF2371:AF2434" si="75">YEARFRAC(V2371,W2371)</f>
        <v>0</v>
      </c>
    </row>
    <row r="2372" spans="1:32" ht="30" customHeight="1">
      <c r="A2372" s="21" t="str">
        <f>IFERROR(INDEX(PQR_Dept!$A$2:$A$21166, MATCH(B2372, PQR_Dept!$B$2:$B$21106, 0)), "")</f>
        <v/>
      </c>
      <c r="B2372" s="22"/>
      <c r="C2372" s="22"/>
      <c r="D2372" s="22"/>
      <c r="E2372" s="23"/>
      <c r="F2372" s="24"/>
      <c r="G2372" s="25"/>
      <c r="H2372" s="26"/>
      <c r="I2372" s="27"/>
      <c r="J2372" s="19"/>
      <c r="K2372" s="44"/>
      <c r="L2372" s="28"/>
      <c r="M2372" s="25"/>
      <c r="N2372" s="29"/>
      <c r="O2372" s="29"/>
      <c r="P2372" s="28"/>
      <c r="Q2372" s="30"/>
      <c r="R2372" s="28"/>
      <c r="S2372" s="28"/>
      <c r="T2372" s="28"/>
      <c r="U2372" s="31"/>
      <c r="V2372" s="32"/>
      <c r="W2372" s="32"/>
      <c r="X2372" s="32"/>
      <c r="Y2372" s="33"/>
      <c r="Z2372" s="33"/>
      <c r="AA2372" s="34"/>
      <c r="AB2372" s="40" t="str">
        <f>IF(AE2372 &gt; 0, IFERROR(IF(AND(AE2372 &gt; 0, AE2372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S2372 = ""), "Value in Column S is Required", IF(AF2372 &lt; 15, "At the time of Joining, age must be greater than 15 years", IF(AND(W2372 &gt; DATEVALUE("30/6/2024"), Y2372 = "Working"), "Column W and Y Logically Mismatched", IF(AND(X2372 &lt; DATEVALUE("1/7/2025"), Z2372 = "Working", X2372 &lt;&gt; ""), "Column X and Z Logically Mismatched", IF(AND(X2372 &lt;&gt; "", W2372 &gt;= X2372), "Column W and X Logically Missmatched",""))))))))))), ""), "")</f>
        <v/>
      </c>
      <c r="AC2372" s="37"/>
      <c r="AE2372" s="20">
        <f t="shared" si="74"/>
        <v>0</v>
      </c>
      <c r="AF2372" s="20">
        <f t="shared" si="75"/>
        <v>0</v>
      </c>
    </row>
    <row r="2373" spans="1:32" ht="30" customHeight="1">
      <c r="A2373" s="21" t="str">
        <f>IFERROR(INDEX(PQR_Dept!$A$2:$A$21166, MATCH(B2373, PQR_Dept!$B$2:$B$21106, 0)), "")</f>
        <v/>
      </c>
      <c r="B2373" s="22"/>
      <c r="C2373" s="22"/>
      <c r="D2373" s="22"/>
      <c r="E2373" s="23"/>
      <c r="F2373" s="24"/>
      <c r="G2373" s="25"/>
      <c r="H2373" s="26"/>
      <c r="I2373" s="27"/>
      <c r="J2373" s="19"/>
      <c r="K2373" s="44"/>
      <c r="L2373" s="28"/>
      <c r="M2373" s="25"/>
      <c r="N2373" s="29"/>
      <c r="O2373" s="29"/>
      <c r="P2373" s="28"/>
      <c r="Q2373" s="30"/>
      <c r="R2373" s="28"/>
      <c r="S2373" s="28"/>
      <c r="T2373" s="28"/>
      <c r="U2373" s="31"/>
      <c r="V2373" s="32"/>
      <c r="W2373" s="32"/>
      <c r="X2373" s="32"/>
      <c r="Y2373" s="33"/>
      <c r="Z2373" s="33"/>
      <c r="AA2373" s="34"/>
      <c r="AB2373" s="40" t="str">
        <f>IF(AE2373 &gt; 0, IFERROR(IF(AND(AE2373 &gt; 0, AE2373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S2373 = ""), "Value in Column S is Required", IF(AF2373 &lt; 15, "At the time of Joining, age must be greater than 15 years", IF(AND(W2373 &gt; DATEVALUE("30/6/2024"), Y2373 = "Working"), "Column W and Y Logically Mismatched", IF(AND(X2373 &lt; DATEVALUE("1/7/2025"), Z2373 = "Working", X2373 &lt;&gt; ""), "Column X and Z Logically Mismatched", IF(AND(X2373 &lt;&gt; "", W2373 &gt;= X2373), "Column W and X Logically Missmatched",""))))))))))), ""), "")</f>
        <v/>
      </c>
      <c r="AC2373" s="37"/>
      <c r="AE2373" s="20">
        <f t="shared" si="74"/>
        <v>0</v>
      </c>
      <c r="AF2373" s="20">
        <f t="shared" si="75"/>
        <v>0</v>
      </c>
    </row>
    <row r="2374" spans="1:32" ht="30" customHeight="1">
      <c r="A2374" s="21" t="str">
        <f>IFERROR(INDEX(PQR_Dept!$A$2:$A$21166, MATCH(B2374, PQR_Dept!$B$2:$B$21106, 0)), "")</f>
        <v/>
      </c>
      <c r="B2374" s="22"/>
      <c r="C2374" s="22"/>
      <c r="D2374" s="22"/>
      <c r="E2374" s="23"/>
      <c r="F2374" s="24"/>
      <c r="G2374" s="25"/>
      <c r="H2374" s="26"/>
      <c r="I2374" s="27"/>
      <c r="J2374" s="19"/>
      <c r="K2374" s="44"/>
      <c r="L2374" s="28"/>
      <c r="M2374" s="25"/>
      <c r="N2374" s="29"/>
      <c r="O2374" s="29"/>
      <c r="P2374" s="28"/>
      <c r="Q2374" s="30"/>
      <c r="R2374" s="28"/>
      <c r="S2374" s="28"/>
      <c r="T2374" s="28"/>
      <c r="U2374" s="31"/>
      <c r="V2374" s="32"/>
      <c r="W2374" s="32"/>
      <c r="X2374" s="32"/>
      <c r="Y2374" s="33"/>
      <c r="Z2374" s="33"/>
      <c r="AA2374" s="34"/>
      <c r="AB2374" s="40" t="str">
        <f>IF(AE2374 &gt; 0, IFERROR(IF(AND(AE2374 &gt; 0, AE2374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S2374 = ""), "Value in Column S is Required", IF(AF2374 &lt; 15, "At the time of Joining, age must be greater than 15 years", IF(AND(W2374 &gt; DATEVALUE("30/6/2024"), Y2374 = "Working"), "Column W and Y Logically Mismatched", IF(AND(X2374 &lt; DATEVALUE("1/7/2025"), Z2374 = "Working", X2374 &lt;&gt; ""), "Column X and Z Logically Mismatched", IF(AND(X2374 &lt;&gt; "", W2374 &gt;= X2374), "Column W and X Logically Missmatched",""))))))))))), ""), "")</f>
        <v/>
      </c>
      <c r="AC2374" s="37"/>
      <c r="AE2374" s="20">
        <f t="shared" si="74"/>
        <v>0</v>
      </c>
      <c r="AF2374" s="20">
        <f t="shared" si="75"/>
        <v>0</v>
      </c>
    </row>
    <row r="2375" spans="1:32" ht="30" customHeight="1">
      <c r="A2375" s="21" t="str">
        <f>IFERROR(INDEX(PQR_Dept!$A$2:$A$21166, MATCH(B2375, PQR_Dept!$B$2:$B$21106, 0)), "")</f>
        <v/>
      </c>
      <c r="B2375" s="22"/>
      <c r="C2375" s="22"/>
      <c r="D2375" s="22"/>
      <c r="E2375" s="23"/>
      <c r="F2375" s="24"/>
      <c r="G2375" s="25"/>
      <c r="H2375" s="26"/>
      <c r="I2375" s="27"/>
      <c r="J2375" s="19"/>
      <c r="K2375" s="44"/>
      <c r="L2375" s="28"/>
      <c r="M2375" s="25"/>
      <c r="N2375" s="29"/>
      <c r="O2375" s="29"/>
      <c r="P2375" s="28"/>
      <c r="Q2375" s="30"/>
      <c r="R2375" s="28"/>
      <c r="S2375" s="28"/>
      <c r="T2375" s="28"/>
      <c r="U2375" s="31"/>
      <c r="V2375" s="32"/>
      <c r="W2375" s="32"/>
      <c r="X2375" s="32"/>
      <c r="Y2375" s="33"/>
      <c r="Z2375" s="33"/>
      <c r="AA2375" s="34"/>
      <c r="AB2375" s="40" t="str">
        <f>IF(AE2375 &gt; 0, IFERROR(IF(AND(AE2375 &gt; 0, AE2375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S2375 = ""), "Value in Column S is Required", IF(AF2375 &lt; 15, "At the time of Joining, age must be greater than 15 years", IF(AND(W2375 &gt; DATEVALUE("30/6/2024"), Y2375 = "Working"), "Column W and Y Logically Mismatched", IF(AND(X2375 &lt; DATEVALUE("1/7/2025"), Z2375 = "Working", X2375 &lt;&gt; ""), "Column X and Z Logically Mismatched", IF(AND(X2375 &lt;&gt; "", W2375 &gt;= X2375), "Column W and X Logically Missmatched",""))))))))))), ""), "")</f>
        <v/>
      </c>
      <c r="AC2375" s="37"/>
      <c r="AE2375" s="20">
        <f t="shared" si="74"/>
        <v>0</v>
      </c>
      <c r="AF2375" s="20">
        <f t="shared" si="75"/>
        <v>0</v>
      </c>
    </row>
    <row r="2376" spans="1:32" ht="30" customHeight="1">
      <c r="A2376" s="21" t="str">
        <f>IFERROR(INDEX(PQR_Dept!$A$2:$A$21166, MATCH(B2376, PQR_Dept!$B$2:$B$21106, 0)), "")</f>
        <v/>
      </c>
      <c r="B2376" s="22"/>
      <c r="C2376" s="22"/>
      <c r="D2376" s="22"/>
      <c r="E2376" s="23"/>
      <c r="F2376" s="24"/>
      <c r="G2376" s="25"/>
      <c r="H2376" s="26"/>
      <c r="I2376" s="27"/>
      <c r="J2376" s="19"/>
      <c r="K2376" s="44"/>
      <c r="L2376" s="28"/>
      <c r="M2376" s="25"/>
      <c r="N2376" s="29"/>
      <c r="O2376" s="29"/>
      <c r="P2376" s="28"/>
      <c r="Q2376" s="30"/>
      <c r="R2376" s="28"/>
      <c r="S2376" s="28"/>
      <c r="T2376" s="28"/>
      <c r="U2376" s="31"/>
      <c r="V2376" s="32"/>
      <c r="W2376" s="32"/>
      <c r="X2376" s="32"/>
      <c r="Y2376" s="33"/>
      <c r="Z2376" s="33"/>
      <c r="AA2376" s="34"/>
      <c r="AB2376" s="40" t="str">
        <f>IF(AE2376 &gt; 0, IFERROR(IF(AND(AE2376 &gt; 0, AE2376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S2376 = ""), "Value in Column S is Required", IF(AF2376 &lt; 15, "At the time of Joining, age must be greater than 15 years", IF(AND(W2376 &gt; DATEVALUE("30/6/2024"), Y2376 = "Working"), "Column W and Y Logically Mismatched", IF(AND(X2376 &lt; DATEVALUE("1/7/2025"), Z2376 = "Working", X2376 &lt;&gt; ""), "Column X and Z Logically Mismatched", IF(AND(X2376 &lt;&gt; "", W2376 &gt;= X2376), "Column W and X Logically Missmatched",""))))))))))), ""), "")</f>
        <v/>
      </c>
      <c r="AC2376" s="37"/>
      <c r="AE2376" s="20">
        <f t="shared" si="74"/>
        <v>0</v>
      </c>
      <c r="AF2376" s="20">
        <f t="shared" si="75"/>
        <v>0</v>
      </c>
    </row>
    <row r="2377" spans="1:32" ht="30" customHeight="1">
      <c r="A2377" s="21" t="str">
        <f>IFERROR(INDEX(PQR_Dept!$A$2:$A$21166, MATCH(B2377, PQR_Dept!$B$2:$B$21106, 0)), "")</f>
        <v/>
      </c>
      <c r="B2377" s="22"/>
      <c r="C2377" s="22"/>
      <c r="D2377" s="22"/>
      <c r="E2377" s="23"/>
      <c r="F2377" s="24"/>
      <c r="G2377" s="25"/>
      <c r="H2377" s="26"/>
      <c r="I2377" s="27"/>
      <c r="J2377" s="19"/>
      <c r="K2377" s="44"/>
      <c r="L2377" s="28"/>
      <c r="M2377" s="25"/>
      <c r="N2377" s="29"/>
      <c r="O2377" s="29"/>
      <c r="P2377" s="28"/>
      <c r="Q2377" s="30"/>
      <c r="R2377" s="28"/>
      <c r="S2377" s="28"/>
      <c r="T2377" s="28"/>
      <c r="U2377" s="31"/>
      <c r="V2377" s="32"/>
      <c r="W2377" s="32"/>
      <c r="X2377" s="32"/>
      <c r="Y2377" s="33"/>
      <c r="Z2377" s="33"/>
      <c r="AA2377" s="34"/>
      <c r="AB2377" s="40" t="str">
        <f>IF(AE2377 &gt; 0, IFERROR(IF(AND(AE2377 &gt; 0, AE2377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S2377 = ""), "Value in Column S is Required", IF(AF2377 &lt; 15, "At the time of Joining, age must be greater than 15 years", IF(AND(W2377 &gt; DATEVALUE("30/6/2024"), Y2377 = "Working"), "Column W and Y Logically Mismatched", IF(AND(X2377 &lt; DATEVALUE("1/7/2025"), Z2377 = "Working", X2377 &lt;&gt; ""), "Column X and Z Logically Mismatched", IF(AND(X2377 &lt;&gt; "", W2377 &gt;= X2377), "Column W and X Logically Missmatched",""))))))))))), ""), "")</f>
        <v/>
      </c>
      <c r="AC2377" s="37"/>
      <c r="AE2377" s="20">
        <f t="shared" si="74"/>
        <v>0</v>
      </c>
      <c r="AF2377" s="20">
        <f t="shared" si="75"/>
        <v>0</v>
      </c>
    </row>
    <row r="2378" spans="1:32" ht="30" customHeight="1">
      <c r="A2378" s="21" t="str">
        <f>IFERROR(INDEX(PQR_Dept!$A$2:$A$21166, MATCH(B2378, PQR_Dept!$B$2:$B$21106, 0)), "")</f>
        <v/>
      </c>
      <c r="B2378" s="22"/>
      <c r="C2378" s="22"/>
      <c r="D2378" s="22"/>
      <c r="E2378" s="23"/>
      <c r="F2378" s="24"/>
      <c r="G2378" s="25"/>
      <c r="H2378" s="26"/>
      <c r="I2378" s="27"/>
      <c r="J2378" s="19"/>
      <c r="K2378" s="44"/>
      <c r="L2378" s="28"/>
      <c r="M2378" s="25"/>
      <c r="N2378" s="29"/>
      <c r="O2378" s="29"/>
      <c r="P2378" s="28"/>
      <c r="Q2378" s="30"/>
      <c r="R2378" s="28"/>
      <c r="S2378" s="28"/>
      <c r="T2378" s="28"/>
      <c r="U2378" s="31"/>
      <c r="V2378" s="32"/>
      <c r="W2378" s="32"/>
      <c r="X2378" s="32"/>
      <c r="Y2378" s="33"/>
      <c r="Z2378" s="33"/>
      <c r="AA2378" s="34"/>
      <c r="AB2378" s="40" t="str">
        <f>IF(AE2378 &gt; 0, IFERROR(IF(AND(AE2378 &gt; 0, AE2378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S2378 = ""), "Value in Column S is Required", IF(AF2378 &lt; 15, "At the time of Joining, age must be greater than 15 years", IF(AND(W2378 &gt; DATEVALUE("30/6/2024"), Y2378 = "Working"), "Column W and Y Logically Mismatched", IF(AND(X2378 &lt; DATEVALUE("1/7/2025"), Z2378 = "Working", X2378 &lt;&gt; ""), "Column X and Z Logically Mismatched", IF(AND(X2378 &lt;&gt; "", W2378 &gt;= X2378), "Column W and X Logically Missmatched",""))))))))))), ""), "")</f>
        <v/>
      </c>
      <c r="AC2378" s="37"/>
      <c r="AE2378" s="20">
        <f t="shared" si="74"/>
        <v>0</v>
      </c>
      <c r="AF2378" s="20">
        <f t="shared" si="75"/>
        <v>0</v>
      </c>
    </row>
    <row r="2379" spans="1:32" ht="30" customHeight="1">
      <c r="A2379" s="21" t="str">
        <f>IFERROR(INDEX(PQR_Dept!$A$2:$A$21166, MATCH(B2379, PQR_Dept!$B$2:$B$21106, 0)), "")</f>
        <v/>
      </c>
      <c r="B2379" s="22"/>
      <c r="C2379" s="22"/>
      <c r="D2379" s="22"/>
      <c r="E2379" s="23"/>
      <c r="F2379" s="24"/>
      <c r="G2379" s="25"/>
      <c r="H2379" s="26"/>
      <c r="I2379" s="27"/>
      <c r="J2379" s="19"/>
      <c r="K2379" s="44"/>
      <c r="L2379" s="28"/>
      <c r="M2379" s="25"/>
      <c r="N2379" s="29"/>
      <c r="O2379" s="29"/>
      <c r="P2379" s="28"/>
      <c r="Q2379" s="30"/>
      <c r="R2379" s="28"/>
      <c r="S2379" s="28"/>
      <c r="T2379" s="28"/>
      <c r="U2379" s="31"/>
      <c r="V2379" s="32"/>
      <c r="W2379" s="32"/>
      <c r="X2379" s="32"/>
      <c r="Y2379" s="33"/>
      <c r="Z2379" s="33"/>
      <c r="AA2379" s="34"/>
      <c r="AB2379" s="40" t="str">
        <f>IF(AE2379 &gt; 0, IFERROR(IF(AND(AE2379 &gt; 0, AE2379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S2379 = ""), "Value in Column S is Required", IF(AF2379 &lt; 15, "At the time of Joining, age must be greater than 15 years", IF(AND(W2379 &gt; DATEVALUE("30/6/2024"), Y2379 = "Working"), "Column W and Y Logically Mismatched", IF(AND(X2379 &lt; DATEVALUE("1/7/2025"), Z2379 = "Working", X2379 &lt;&gt; ""), "Column X and Z Logically Mismatched", IF(AND(X2379 &lt;&gt; "", W2379 &gt;= X2379), "Column W and X Logically Missmatched",""))))))))))), ""), "")</f>
        <v/>
      </c>
      <c r="AC2379" s="37"/>
      <c r="AE2379" s="20">
        <f t="shared" si="74"/>
        <v>0</v>
      </c>
      <c r="AF2379" s="20">
        <f t="shared" si="75"/>
        <v>0</v>
      </c>
    </row>
    <row r="2380" spans="1:32" ht="30" customHeight="1">
      <c r="A2380" s="21" t="str">
        <f>IFERROR(INDEX(PQR_Dept!$A$2:$A$21166, MATCH(B2380, PQR_Dept!$B$2:$B$21106, 0)), "")</f>
        <v/>
      </c>
      <c r="B2380" s="22"/>
      <c r="C2380" s="22"/>
      <c r="D2380" s="22"/>
      <c r="E2380" s="23"/>
      <c r="F2380" s="24"/>
      <c r="G2380" s="25"/>
      <c r="H2380" s="26"/>
      <c r="I2380" s="27"/>
      <c r="J2380" s="19"/>
      <c r="K2380" s="44"/>
      <c r="L2380" s="28"/>
      <c r="M2380" s="25"/>
      <c r="N2380" s="29"/>
      <c r="O2380" s="29"/>
      <c r="P2380" s="28"/>
      <c r="Q2380" s="30"/>
      <c r="R2380" s="28"/>
      <c r="S2380" s="28"/>
      <c r="T2380" s="28"/>
      <c r="U2380" s="31"/>
      <c r="V2380" s="32"/>
      <c r="W2380" s="32"/>
      <c r="X2380" s="32"/>
      <c r="Y2380" s="33"/>
      <c r="Z2380" s="33"/>
      <c r="AA2380" s="34"/>
      <c r="AB2380" s="40" t="str">
        <f>IF(AE2380 &gt; 0, IFERROR(IF(AND(AE2380 &gt; 0, AE2380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S2380 = ""), "Value in Column S is Required", IF(AF2380 &lt; 15, "At the time of Joining, age must be greater than 15 years", IF(AND(W2380 &gt; DATEVALUE("30/6/2024"), Y2380 = "Working"), "Column W and Y Logically Mismatched", IF(AND(X2380 &lt; DATEVALUE("1/7/2025"), Z2380 = "Working", X2380 &lt;&gt; ""), "Column X and Z Logically Mismatched", IF(AND(X2380 &lt;&gt; "", W2380 &gt;= X2380), "Column W and X Logically Missmatched",""))))))))))), ""), "")</f>
        <v/>
      </c>
      <c r="AC2380" s="37"/>
      <c r="AE2380" s="20">
        <f t="shared" si="74"/>
        <v>0</v>
      </c>
      <c r="AF2380" s="20">
        <f t="shared" si="75"/>
        <v>0</v>
      </c>
    </row>
    <row r="2381" spans="1:32" ht="30" customHeight="1">
      <c r="A2381" s="21" t="str">
        <f>IFERROR(INDEX(PQR_Dept!$A$2:$A$21166, MATCH(B2381, PQR_Dept!$B$2:$B$21106, 0)), "")</f>
        <v/>
      </c>
      <c r="B2381" s="22"/>
      <c r="C2381" s="22"/>
      <c r="D2381" s="22"/>
      <c r="E2381" s="23"/>
      <c r="F2381" s="24"/>
      <c r="G2381" s="25"/>
      <c r="H2381" s="26"/>
      <c r="I2381" s="27"/>
      <c r="J2381" s="19"/>
      <c r="K2381" s="44"/>
      <c r="L2381" s="28"/>
      <c r="M2381" s="25"/>
      <c r="N2381" s="29"/>
      <c r="O2381" s="29"/>
      <c r="P2381" s="28"/>
      <c r="Q2381" s="30"/>
      <c r="R2381" s="28"/>
      <c r="S2381" s="28"/>
      <c r="T2381" s="28"/>
      <c r="U2381" s="31"/>
      <c r="V2381" s="32"/>
      <c r="W2381" s="32"/>
      <c r="X2381" s="32"/>
      <c r="Y2381" s="33"/>
      <c r="Z2381" s="33"/>
      <c r="AA2381" s="34"/>
      <c r="AB2381" s="40" t="str">
        <f>IF(AE2381 &gt; 0, IFERROR(IF(AND(AE2381 &gt; 0, AE2381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S2381 = ""), "Value in Column S is Required", IF(AF2381 &lt; 15, "At the time of Joining, age must be greater than 15 years", IF(AND(W2381 &gt; DATEVALUE("30/6/2024"), Y2381 = "Working"), "Column W and Y Logically Mismatched", IF(AND(X2381 &lt; DATEVALUE("1/7/2025"), Z2381 = "Working", X2381 &lt;&gt; ""), "Column X and Z Logically Mismatched", IF(AND(X2381 &lt;&gt; "", W2381 &gt;= X2381), "Column W and X Logically Missmatched",""))))))))))), ""), "")</f>
        <v/>
      </c>
      <c r="AC2381" s="37"/>
      <c r="AE2381" s="20">
        <f t="shared" si="74"/>
        <v>0</v>
      </c>
      <c r="AF2381" s="20">
        <f t="shared" si="75"/>
        <v>0</v>
      </c>
    </row>
    <row r="2382" spans="1:32" ht="30" customHeight="1">
      <c r="A2382" s="21" t="str">
        <f>IFERROR(INDEX(PQR_Dept!$A$2:$A$21166, MATCH(B2382, PQR_Dept!$B$2:$B$21106, 0)), "")</f>
        <v/>
      </c>
      <c r="B2382" s="22"/>
      <c r="C2382" s="22"/>
      <c r="D2382" s="22"/>
      <c r="E2382" s="23"/>
      <c r="F2382" s="24"/>
      <c r="G2382" s="25"/>
      <c r="H2382" s="26"/>
      <c r="I2382" s="27"/>
      <c r="J2382" s="19"/>
      <c r="K2382" s="44"/>
      <c r="L2382" s="28"/>
      <c r="M2382" s="25"/>
      <c r="N2382" s="29"/>
      <c r="O2382" s="29"/>
      <c r="P2382" s="28"/>
      <c r="Q2382" s="30"/>
      <c r="R2382" s="28"/>
      <c r="S2382" s="28"/>
      <c r="T2382" s="28"/>
      <c r="U2382" s="31"/>
      <c r="V2382" s="32"/>
      <c r="W2382" s="32"/>
      <c r="X2382" s="32"/>
      <c r="Y2382" s="33"/>
      <c r="Z2382" s="33"/>
      <c r="AA2382" s="34"/>
      <c r="AB2382" s="40" t="str">
        <f>IF(AE2382 &gt; 0, IFERROR(IF(AND(AE2382 &gt; 0, AE2382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S2382 = ""), "Value in Column S is Required", IF(AF2382 &lt; 15, "At the time of Joining, age must be greater than 15 years", IF(AND(W2382 &gt; DATEVALUE("30/6/2024"), Y2382 = "Working"), "Column W and Y Logically Mismatched", IF(AND(X2382 &lt; DATEVALUE("1/7/2025"), Z2382 = "Working", X2382 &lt;&gt; ""), "Column X and Z Logically Mismatched", IF(AND(X2382 &lt;&gt; "", W2382 &gt;= X2382), "Column W and X Logically Missmatched",""))))))))))), ""), "")</f>
        <v/>
      </c>
      <c r="AC2382" s="37"/>
      <c r="AE2382" s="20">
        <f t="shared" si="74"/>
        <v>0</v>
      </c>
      <c r="AF2382" s="20">
        <f t="shared" si="75"/>
        <v>0</v>
      </c>
    </row>
    <row r="2383" spans="1:32" ht="30" customHeight="1">
      <c r="A2383" s="21" t="str">
        <f>IFERROR(INDEX(PQR_Dept!$A$2:$A$21166, MATCH(B2383, PQR_Dept!$B$2:$B$21106, 0)), "")</f>
        <v/>
      </c>
      <c r="B2383" s="22"/>
      <c r="C2383" s="22"/>
      <c r="D2383" s="22"/>
      <c r="E2383" s="23"/>
      <c r="F2383" s="24"/>
      <c r="G2383" s="25"/>
      <c r="H2383" s="26"/>
      <c r="I2383" s="27"/>
      <c r="J2383" s="19"/>
      <c r="K2383" s="44"/>
      <c r="L2383" s="28"/>
      <c r="M2383" s="25"/>
      <c r="N2383" s="29"/>
      <c r="O2383" s="29"/>
      <c r="P2383" s="28"/>
      <c r="Q2383" s="30"/>
      <c r="R2383" s="28"/>
      <c r="S2383" s="28"/>
      <c r="T2383" s="28"/>
      <c r="U2383" s="31"/>
      <c r="V2383" s="32"/>
      <c r="W2383" s="32"/>
      <c r="X2383" s="32"/>
      <c r="Y2383" s="33"/>
      <c r="Z2383" s="33"/>
      <c r="AA2383" s="34"/>
      <c r="AB2383" s="40" t="str">
        <f>IF(AE2383 &gt; 0, IFERROR(IF(AND(AE2383 &gt; 0, AE2383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S2383 = ""), "Value in Column S is Required", IF(AF2383 &lt; 15, "At the time of Joining, age must be greater than 15 years", IF(AND(W2383 &gt; DATEVALUE("30/6/2024"), Y2383 = "Working"), "Column W and Y Logically Mismatched", IF(AND(X2383 &lt; DATEVALUE("1/7/2025"), Z2383 = "Working", X2383 &lt;&gt; ""), "Column X and Z Logically Mismatched", IF(AND(X2383 &lt;&gt; "", W2383 &gt;= X2383), "Column W and X Logically Missmatched",""))))))))))), ""), "")</f>
        <v/>
      </c>
      <c r="AC2383" s="37"/>
      <c r="AE2383" s="20">
        <f t="shared" si="74"/>
        <v>0</v>
      </c>
      <c r="AF2383" s="20">
        <f t="shared" si="75"/>
        <v>0</v>
      </c>
    </row>
    <row r="2384" spans="1:32" ht="30" customHeight="1">
      <c r="A2384" s="21" t="str">
        <f>IFERROR(INDEX(PQR_Dept!$A$2:$A$21166, MATCH(B2384, PQR_Dept!$B$2:$B$21106, 0)), "")</f>
        <v/>
      </c>
      <c r="B2384" s="22"/>
      <c r="C2384" s="22"/>
      <c r="D2384" s="22"/>
      <c r="E2384" s="23"/>
      <c r="F2384" s="24"/>
      <c r="G2384" s="25"/>
      <c r="H2384" s="26"/>
      <c r="I2384" s="27"/>
      <c r="J2384" s="19"/>
      <c r="K2384" s="44"/>
      <c r="L2384" s="28"/>
      <c r="M2384" s="25"/>
      <c r="N2384" s="29"/>
      <c r="O2384" s="29"/>
      <c r="P2384" s="28"/>
      <c r="Q2384" s="30"/>
      <c r="R2384" s="28"/>
      <c r="S2384" s="28"/>
      <c r="T2384" s="28"/>
      <c r="U2384" s="31"/>
      <c r="V2384" s="32"/>
      <c r="W2384" s="32"/>
      <c r="X2384" s="32"/>
      <c r="Y2384" s="33"/>
      <c r="Z2384" s="33"/>
      <c r="AA2384" s="34"/>
      <c r="AB2384" s="40" t="str">
        <f>IF(AE2384 &gt; 0, IFERROR(IF(AND(AE2384 &gt; 0, AE2384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S2384 = ""), "Value in Column S is Required", IF(AF2384 &lt; 15, "At the time of Joining, age must be greater than 15 years", IF(AND(W2384 &gt; DATEVALUE("30/6/2024"), Y2384 = "Working"), "Column W and Y Logically Mismatched", IF(AND(X2384 &lt; DATEVALUE("1/7/2025"), Z2384 = "Working", X2384 &lt;&gt; ""), "Column X and Z Logically Mismatched", IF(AND(X2384 &lt;&gt; "", W2384 &gt;= X2384), "Column W and X Logically Missmatched",""))))))))))), ""), "")</f>
        <v/>
      </c>
      <c r="AC2384" s="37"/>
      <c r="AE2384" s="20">
        <f t="shared" si="74"/>
        <v>0</v>
      </c>
      <c r="AF2384" s="20">
        <f t="shared" si="75"/>
        <v>0</v>
      </c>
    </row>
    <row r="2385" spans="1:32" ht="30" customHeight="1">
      <c r="A2385" s="21" t="str">
        <f>IFERROR(INDEX(PQR_Dept!$A$2:$A$21166, MATCH(B2385, PQR_Dept!$B$2:$B$21106, 0)), "")</f>
        <v/>
      </c>
      <c r="B2385" s="22"/>
      <c r="C2385" s="22"/>
      <c r="D2385" s="22"/>
      <c r="E2385" s="23"/>
      <c r="F2385" s="24"/>
      <c r="G2385" s="25"/>
      <c r="H2385" s="26"/>
      <c r="I2385" s="27"/>
      <c r="J2385" s="19"/>
      <c r="K2385" s="44"/>
      <c r="L2385" s="28"/>
      <c r="M2385" s="25"/>
      <c r="N2385" s="29"/>
      <c r="O2385" s="29"/>
      <c r="P2385" s="28"/>
      <c r="Q2385" s="30"/>
      <c r="R2385" s="28"/>
      <c r="S2385" s="28"/>
      <c r="T2385" s="28"/>
      <c r="U2385" s="31"/>
      <c r="V2385" s="32"/>
      <c r="W2385" s="32"/>
      <c r="X2385" s="32"/>
      <c r="Y2385" s="33"/>
      <c r="Z2385" s="33"/>
      <c r="AA2385" s="34"/>
      <c r="AB2385" s="40" t="str">
        <f>IF(AE2385 &gt; 0, IFERROR(IF(AND(AE2385 &gt; 0, AE2385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S2385 = ""), "Value in Column S is Required", IF(AF2385 &lt; 15, "At the time of Joining, age must be greater than 15 years", IF(AND(W2385 &gt; DATEVALUE("30/6/2024"), Y2385 = "Working"), "Column W and Y Logically Mismatched", IF(AND(X2385 &lt; DATEVALUE("1/7/2025"), Z2385 = "Working", X2385 &lt;&gt; ""), "Column X and Z Logically Mismatched", IF(AND(X2385 &lt;&gt; "", W2385 &gt;= X2385), "Column W and X Logically Missmatched",""))))))))))), ""), "")</f>
        <v/>
      </c>
      <c r="AC2385" s="37"/>
      <c r="AE2385" s="20">
        <f t="shared" si="74"/>
        <v>0</v>
      </c>
      <c r="AF2385" s="20">
        <f t="shared" si="75"/>
        <v>0</v>
      </c>
    </row>
    <row r="2386" spans="1:32" ht="30" customHeight="1">
      <c r="A2386" s="21" t="str">
        <f>IFERROR(INDEX(PQR_Dept!$A$2:$A$21166, MATCH(B2386, PQR_Dept!$B$2:$B$21106, 0)), "")</f>
        <v/>
      </c>
      <c r="B2386" s="22"/>
      <c r="C2386" s="22"/>
      <c r="D2386" s="22"/>
      <c r="E2386" s="23"/>
      <c r="F2386" s="24"/>
      <c r="G2386" s="25"/>
      <c r="H2386" s="26"/>
      <c r="I2386" s="27"/>
      <c r="J2386" s="19"/>
      <c r="K2386" s="44"/>
      <c r="L2386" s="28"/>
      <c r="M2386" s="25"/>
      <c r="N2386" s="29"/>
      <c r="O2386" s="29"/>
      <c r="P2386" s="28"/>
      <c r="Q2386" s="30"/>
      <c r="R2386" s="28"/>
      <c r="S2386" s="28"/>
      <c r="T2386" s="28"/>
      <c r="U2386" s="31"/>
      <c r="V2386" s="32"/>
      <c r="W2386" s="32"/>
      <c r="X2386" s="32"/>
      <c r="Y2386" s="33"/>
      <c r="Z2386" s="33"/>
      <c r="AA2386" s="34"/>
      <c r="AB2386" s="40" t="str">
        <f>IF(AE2386 &gt; 0, IFERROR(IF(AND(AE2386 &gt; 0, AE2386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S2386 = ""), "Value in Column S is Required", IF(AF2386 &lt; 15, "At the time of Joining, age must be greater than 15 years", IF(AND(W2386 &gt; DATEVALUE("30/6/2024"), Y2386 = "Working"), "Column W and Y Logically Mismatched", IF(AND(X2386 &lt; DATEVALUE("1/7/2025"), Z2386 = "Working", X2386 &lt;&gt; ""), "Column X and Z Logically Mismatched", IF(AND(X2386 &lt;&gt; "", W2386 &gt;= X2386), "Column W and X Logically Missmatched",""))))))))))), ""), "")</f>
        <v/>
      </c>
      <c r="AC2386" s="37"/>
      <c r="AE2386" s="20">
        <f t="shared" si="74"/>
        <v>0</v>
      </c>
      <c r="AF2386" s="20">
        <f t="shared" si="75"/>
        <v>0</v>
      </c>
    </row>
    <row r="2387" spans="1:32" ht="30" customHeight="1">
      <c r="A2387" s="21" t="str">
        <f>IFERROR(INDEX(PQR_Dept!$A$2:$A$21166, MATCH(B2387, PQR_Dept!$B$2:$B$21106, 0)), "")</f>
        <v/>
      </c>
      <c r="B2387" s="22"/>
      <c r="C2387" s="22"/>
      <c r="D2387" s="22"/>
      <c r="E2387" s="23"/>
      <c r="F2387" s="24"/>
      <c r="G2387" s="25"/>
      <c r="H2387" s="26"/>
      <c r="I2387" s="27"/>
      <c r="J2387" s="19"/>
      <c r="K2387" s="44"/>
      <c r="L2387" s="28"/>
      <c r="M2387" s="25"/>
      <c r="N2387" s="29"/>
      <c r="O2387" s="29"/>
      <c r="P2387" s="28"/>
      <c r="Q2387" s="30"/>
      <c r="R2387" s="28"/>
      <c r="S2387" s="28"/>
      <c r="T2387" s="28"/>
      <c r="U2387" s="31"/>
      <c r="V2387" s="32"/>
      <c r="W2387" s="32"/>
      <c r="X2387" s="32"/>
      <c r="Y2387" s="33"/>
      <c r="Z2387" s="33"/>
      <c r="AA2387" s="34"/>
      <c r="AB2387" s="40" t="str">
        <f>IF(AE2387 &gt; 0, IFERROR(IF(AND(AE2387 &gt; 0, AE2387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S2387 = ""), "Value in Column S is Required", IF(AF2387 &lt; 15, "At the time of Joining, age must be greater than 15 years", IF(AND(W2387 &gt; DATEVALUE("30/6/2024"), Y2387 = "Working"), "Column W and Y Logically Mismatched", IF(AND(X2387 &lt; DATEVALUE("1/7/2025"), Z2387 = "Working", X2387 &lt;&gt; ""), "Column X and Z Logically Mismatched", IF(AND(X2387 &lt;&gt; "", W2387 &gt;= X2387), "Column W and X Logically Missmatched",""))))))))))), ""), "")</f>
        <v/>
      </c>
      <c r="AC2387" s="37"/>
      <c r="AE2387" s="20">
        <f t="shared" si="74"/>
        <v>0</v>
      </c>
      <c r="AF2387" s="20">
        <f t="shared" si="75"/>
        <v>0</v>
      </c>
    </row>
    <row r="2388" spans="1:32" ht="30" customHeight="1">
      <c r="A2388" s="21" t="str">
        <f>IFERROR(INDEX(PQR_Dept!$A$2:$A$21166, MATCH(B2388, PQR_Dept!$B$2:$B$21106, 0)), "")</f>
        <v/>
      </c>
      <c r="B2388" s="22"/>
      <c r="C2388" s="22"/>
      <c r="D2388" s="22"/>
      <c r="E2388" s="23"/>
      <c r="F2388" s="24"/>
      <c r="G2388" s="25"/>
      <c r="H2388" s="26"/>
      <c r="I2388" s="27"/>
      <c r="J2388" s="19"/>
      <c r="K2388" s="44"/>
      <c r="L2388" s="28"/>
      <c r="M2388" s="25"/>
      <c r="N2388" s="29"/>
      <c r="O2388" s="29"/>
      <c r="P2388" s="28"/>
      <c r="Q2388" s="30"/>
      <c r="R2388" s="28"/>
      <c r="S2388" s="28"/>
      <c r="T2388" s="28"/>
      <c r="U2388" s="31"/>
      <c r="V2388" s="32"/>
      <c r="W2388" s="32"/>
      <c r="X2388" s="32"/>
      <c r="Y2388" s="33"/>
      <c r="Z2388" s="33"/>
      <c r="AA2388" s="34"/>
      <c r="AB2388" s="40" t="str">
        <f>IF(AE2388 &gt; 0, IFERROR(IF(AND(AE2388 &gt; 0, AE2388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S2388 = ""), "Value in Column S is Required", IF(AF2388 &lt; 15, "At the time of Joining, age must be greater than 15 years", IF(AND(W2388 &gt; DATEVALUE("30/6/2024"), Y2388 = "Working"), "Column W and Y Logically Mismatched", IF(AND(X2388 &lt; DATEVALUE("1/7/2025"), Z2388 = "Working", X2388 &lt;&gt; ""), "Column X and Z Logically Mismatched", IF(AND(X2388 &lt;&gt; "", W2388 &gt;= X2388), "Column W and X Logically Missmatched",""))))))))))), ""), "")</f>
        <v/>
      </c>
      <c r="AC2388" s="37"/>
      <c r="AE2388" s="20">
        <f t="shared" si="74"/>
        <v>0</v>
      </c>
      <c r="AF2388" s="20">
        <f t="shared" si="75"/>
        <v>0</v>
      </c>
    </row>
    <row r="2389" spans="1:32" ht="30" customHeight="1">
      <c r="A2389" s="21" t="str">
        <f>IFERROR(INDEX(PQR_Dept!$A$2:$A$21166, MATCH(B2389, PQR_Dept!$B$2:$B$21106, 0)), "")</f>
        <v/>
      </c>
      <c r="B2389" s="22"/>
      <c r="C2389" s="22"/>
      <c r="D2389" s="22"/>
      <c r="E2389" s="23"/>
      <c r="F2389" s="24"/>
      <c r="G2389" s="25"/>
      <c r="H2389" s="26"/>
      <c r="I2389" s="27"/>
      <c r="J2389" s="19"/>
      <c r="K2389" s="44"/>
      <c r="L2389" s="28"/>
      <c r="M2389" s="25"/>
      <c r="N2389" s="29"/>
      <c r="O2389" s="29"/>
      <c r="P2389" s="28"/>
      <c r="Q2389" s="30"/>
      <c r="R2389" s="28"/>
      <c r="S2389" s="28"/>
      <c r="T2389" s="28"/>
      <c r="U2389" s="31"/>
      <c r="V2389" s="32"/>
      <c r="W2389" s="32"/>
      <c r="X2389" s="32"/>
      <c r="Y2389" s="33"/>
      <c r="Z2389" s="33"/>
      <c r="AA2389" s="34"/>
      <c r="AB2389" s="40" t="str">
        <f>IF(AE2389 &gt; 0, IFERROR(IF(AND(AE2389 &gt; 0, AE2389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S2389 = ""), "Value in Column S is Required", IF(AF2389 &lt; 15, "At the time of Joining, age must be greater than 15 years", IF(AND(W2389 &gt; DATEVALUE("30/6/2024"), Y2389 = "Working"), "Column W and Y Logically Mismatched", IF(AND(X2389 &lt; DATEVALUE("1/7/2025"), Z2389 = "Working", X2389 &lt;&gt; ""), "Column X and Z Logically Mismatched", IF(AND(X2389 &lt;&gt; "", W2389 &gt;= X2389), "Column W and X Logically Missmatched",""))))))))))), ""), "")</f>
        <v/>
      </c>
      <c r="AC2389" s="37"/>
      <c r="AE2389" s="20">
        <f t="shared" si="74"/>
        <v>0</v>
      </c>
      <c r="AF2389" s="20">
        <f t="shared" si="75"/>
        <v>0</v>
      </c>
    </row>
    <row r="2390" spans="1:32" ht="30" customHeight="1">
      <c r="A2390" s="21" t="str">
        <f>IFERROR(INDEX(PQR_Dept!$A$2:$A$21166, MATCH(B2390, PQR_Dept!$B$2:$B$21106, 0)), "")</f>
        <v/>
      </c>
      <c r="B2390" s="22"/>
      <c r="C2390" s="22"/>
      <c r="D2390" s="22"/>
      <c r="E2390" s="23"/>
      <c r="F2390" s="24"/>
      <c r="G2390" s="25"/>
      <c r="H2390" s="26"/>
      <c r="I2390" s="27"/>
      <c r="J2390" s="19"/>
      <c r="K2390" s="44"/>
      <c r="L2390" s="28"/>
      <c r="M2390" s="25"/>
      <c r="N2390" s="29"/>
      <c r="O2390" s="29"/>
      <c r="P2390" s="28"/>
      <c r="Q2390" s="30"/>
      <c r="R2390" s="28"/>
      <c r="S2390" s="28"/>
      <c r="T2390" s="28"/>
      <c r="U2390" s="31"/>
      <c r="V2390" s="32"/>
      <c r="W2390" s="32"/>
      <c r="X2390" s="32"/>
      <c r="Y2390" s="33"/>
      <c r="Z2390" s="33"/>
      <c r="AA2390" s="34"/>
      <c r="AB2390" s="40" t="str">
        <f>IF(AE2390 &gt; 0, IFERROR(IF(AND(AE2390 &gt; 0, AE2390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S2390 = ""), "Value in Column S is Required", IF(AF2390 &lt; 15, "At the time of Joining, age must be greater than 15 years", IF(AND(W2390 &gt; DATEVALUE("30/6/2024"), Y2390 = "Working"), "Column W and Y Logically Mismatched", IF(AND(X2390 &lt; DATEVALUE("1/7/2025"), Z2390 = "Working", X2390 &lt;&gt; ""), "Column X and Z Logically Mismatched", IF(AND(X2390 &lt;&gt; "", W2390 &gt;= X2390), "Column W and X Logically Missmatched",""))))))))))), ""), "")</f>
        <v/>
      </c>
      <c r="AC2390" s="37"/>
      <c r="AE2390" s="20">
        <f t="shared" si="74"/>
        <v>0</v>
      </c>
      <c r="AF2390" s="20">
        <f t="shared" si="75"/>
        <v>0</v>
      </c>
    </row>
    <row r="2391" spans="1:32" ht="30" customHeight="1">
      <c r="A2391" s="21" t="str">
        <f>IFERROR(INDEX(PQR_Dept!$A$2:$A$21166, MATCH(B2391, PQR_Dept!$B$2:$B$21106, 0)), "")</f>
        <v/>
      </c>
      <c r="B2391" s="22"/>
      <c r="C2391" s="22"/>
      <c r="D2391" s="22"/>
      <c r="E2391" s="23"/>
      <c r="F2391" s="24"/>
      <c r="G2391" s="25"/>
      <c r="H2391" s="26"/>
      <c r="I2391" s="27"/>
      <c r="J2391" s="19"/>
      <c r="K2391" s="44"/>
      <c r="L2391" s="28"/>
      <c r="M2391" s="25"/>
      <c r="N2391" s="29"/>
      <c r="O2391" s="29"/>
      <c r="P2391" s="28"/>
      <c r="Q2391" s="30"/>
      <c r="R2391" s="28"/>
      <c r="S2391" s="28"/>
      <c r="T2391" s="28"/>
      <c r="U2391" s="31"/>
      <c r="V2391" s="32"/>
      <c r="W2391" s="32"/>
      <c r="X2391" s="32"/>
      <c r="Y2391" s="33"/>
      <c r="Z2391" s="33"/>
      <c r="AA2391" s="34"/>
      <c r="AB2391" s="40" t="str">
        <f>IF(AE2391 &gt; 0, IFERROR(IF(AND(AE2391 &gt; 0, AE2391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S2391 = ""), "Value in Column S is Required", IF(AF2391 &lt; 15, "At the time of Joining, age must be greater than 15 years", IF(AND(W2391 &gt; DATEVALUE("30/6/2024"), Y2391 = "Working"), "Column W and Y Logically Mismatched", IF(AND(X2391 &lt; DATEVALUE("1/7/2025"), Z2391 = "Working", X2391 &lt;&gt; ""), "Column X and Z Logically Mismatched", IF(AND(X2391 &lt;&gt; "", W2391 &gt;= X2391), "Column W and X Logically Missmatched",""))))))))))), ""), "")</f>
        <v/>
      </c>
      <c r="AC2391" s="37"/>
      <c r="AE2391" s="20">
        <f t="shared" si="74"/>
        <v>0</v>
      </c>
      <c r="AF2391" s="20">
        <f t="shared" si="75"/>
        <v>0</v>
      </c>
    </row>
    <row r="2392" spans="1:32" ht="30" customHeight="1">
      <c r="A2392" s="21" t="str">
        <f>IFERROR(INDEX(PQR_Dept!$A$2:$A$21166, MATCH(B2392, PQR_Dept!$B$2:$B$21106, 0)), "")</f>
        <v/>
      </c>
      <c r="B2392" s="22"/>
      <c r="C2392" s="22"/>
      <c r="D2392" s="22"/>
      <c r="E2392" s="23"/>
      <c r="F2392" s="24"/>
      <c r="G2392" s="25"/>
      <c r="H2392" s="26"/>
      <c r="I2392" s="27"/>
      <c r="J2392" s="19"/>
      <c r="K2392" s="44"/>
      <c r="L2392" s="28"/>
      <c r="M2392" s="25"/>
      <c r="N2392" s="29"/>
      <c r="O2392" s="29"/>
      <c r="P2392" s="28"/>
      <c r="Q2392" s="30"/>
      <c r="R2392" s="28"/>
      <c r="S2392" s="28"/>
      <c r="T2392" s="28"/>
      <c r="U2392" s="31"/>
      <c r="V2392" s="32"/>
      <c r="W2392" s="32"/>
      <c r="X2392" s="32"/>
      <c r="Y2392" s="33"/>
      <c r="Z2392" s="33"/>
      <c r="AA2392" s="34"/>
      <c r="AB2392" s="40" t="str">
        <f>IF(AE2392 &gt; 0, IFERROR(IF(AND(AE2392 &gt; 0, AE2392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S2392 = ""), "Value in Column S is Required", IF(AF2392 &lt; 15, "At the time of Joining, age must be greater than 15 years", IF(AND(W2392 &gt; DATEVALUE("30/6/2024"), Y2392 = "Working"), "Column W and Y Logically Mismatched", IF(AND(X2392 &lt; DATEVALUE("1/7/2025"), Z2392 = "Working", X2392 &lt;&gt; ""), "Column X and Z Logically Mismatched", IF(AND(X2392 &lt;&gt; "", W2392 &gt;= X2392), "Column W and X Logically Missmatched",""))))))))))), ""), "")</f>
        <v/>
      </c>
      <c r="AC2392" s="37"/>
      <c r="AE2392" s="20">
        <f t="shared" si="74"/>
        <v>0</v>
      </c>
      <c r="AF2392" s="20">
        <f t="shared" si="75"/>
        <v>0</v>
      </c>
    </row>
    <row r="2393" spans="1:32" ht="30" customHeight="1">
      <c r="A2393" s="21" t="str">
        <f>IFERROR(INDEX(PQR_Dept!$A$2:$A$21166, MATCH(B2393, PQR_Dept!$B$2:$B$21106, 0)), "")</f>
        <v/>
      </c>
      <c r="B2393" s="22"/>
      <c r="C2393" s="22"/>
      <c r="D2393" s="22"/>
      <c r="E2393" s="23"/>
      <c r="F2393" s="24"/>
      <c r="G2393" s="25"/>
      <c r="H2393" s="26"/>
      <c r="I2393" s="27"/>
      <c r="J2393" s="19"/>
      <c r="K2393" s="44"/>
      <c r="L2393" s="28"/>
      <c r="M2393" s="25"/>
      <c r="N2393" s="29"/>
      <c r="O2393" s="29"/>
      <c r="P2393" s="28"/>
      <c r="Q2393" s="30"/>
      <c r="R2393" s="28"/>
      <c r="S2393" s="28"/>
      <c r="T2393" s="28"/>
      <c r="U2393" s="31"/>
      <c r="V2393" s="32"/>
      <c r="W2393" s="32"/>
      <c r="X2393" s="32"/>
      <c r="Y2393" s="33"/>
      <c r="Z2393" s="33"/>
      <c r="AA2393" s="34"/>
      <c r="AB2393" s="40" t="str">
        <f>IF(AE2393 &gt; 0, IFERROR(IF(AND(AE2393 &gt; 0, AE2393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S2393 = ""), "Value in Column S is Required", IF(AF2393 &lt; 15, "At the time of Joining, age must be greater than 15 years", IF(AND(W2393 &gt; DATEVALUE("30/6/2024"), Y2393 = "Working"), "Column W and Y Logically Mismatched", IF(AND(X2393 &lt; DATEVALUE("1/7/2025"), Z2393 = "Working", X2393 &lt;&gt; ""), "Column X and Z Logically Mismatched", IF(AND(X2393 &lt;&gt; "", W2393 &gt;= X2393), "Column W and X Logically Missmatched",""))))))))))), ""), "")</f>
        <v/>
      </c>
      <c r="AC2393" s="37"/>
      <c r="AE2393" s="20">
        <f t="shared" si="74"/>
        <v>0</v>
      </c>
      <c r="AF2393" s="20">
        <f t="shared" si="75"/>
        <v>0</v>
      </c>
    </row>
    <row r="2394" spans="1:32" ht="30" customHeight="1">
      <c r="A2394" s="21" t="str">
        <f>IFERROR(INDEX(PQR_Dept!$A$2:$A$21166, MATCH(B2394, PQR_Dept!$B$2:$B$21106, 0)), "")</f>
        <v/>
      </c>
      <c r="B2394" s="22"/>
      <c r="C2394" s="22"/>
      <c r="D2394" s="22"/>
      <c r="E2394" s="23"/>
      <c r="F2394" s="24"/>
      <c r="G2394" s="25"/>
      <c r="H2394" s="26"/>
      <c r="I2394" s="27"/>
      <c r="J2394" s="19"/>
      <c r="K2394" s="44"/>
      <c r="L2394" s="28"/>
      <c r="M2394" s="25"/>
      <c r="N2394" s="29"/>
      <c r="O2394" s="29"/>
      <c r="P2394" s="28"/>
      <c r="Q2394" s="30"/>
      <c r="R2394" s="28"/>
      <c r="S2394" s="28"/>
      <c r="T2394" s="28"/>
      <c r="U2394" s="31"/>
      <c r="V2394" s="32"/>
      <c r="W2394" s="32"/>
      <c r="X2394" s="32"/>
      <c r="Y2394" s="33"/>
      <c r="Z2394" s="33"/>
      <c r="AA2394" s="34"/>
      <c r="AB2394" s="40" t="str">
        <f>IF(AE2394 &gt; 0, IFERROR(IF(AND(AE2394 &gt; 0, AE2394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S2394 = ""), "Value in Column S is Required", IF(AF2394 &lt; 15, "At the time of Joining, age must be greater than 15 years", IF(AND(W2394 &gt; DATEVALUE("30/6/2024"), Y2394 = "Working"), "Column W and Y Logically Mismatched", IF(AND(X2394 &lt; DATEVALUE("1/7/2025"), Z2394 = "Working", X2394 &lt;&gt; ""), "Column X and Z Logically Mismatched", IF(AND(X2394 &lt;&gt; "", W2394 &gt;= X2394), "Column W and X Logically Missmatched",""))))))))))), ""), "")</f>
        <v/>
      </c>
      <c r="AC2394" s="37"/>
      <c r="AE2394" s="20">
        <f t="shared" si="74"/>
        <v>0</v>
      </c>
      <c r="AF2394" s="20">
        <f t="shared" si="75"/>
        <v>0</v>
      </c>
    </row>
    <row r="2395" spans="1:32" ht="30" customHeight="1">
      <c r="A2395" s="21" t="str">
        <f>IFERROR(INDEX(PQR_Dept!$A$2:$A$21166, MATCH(B2395, PQR_Dept!$B$2:$B$21106, 0)), "")</f>
        <v/>
      </c>
      <c r="B2395" s="22"/>
      <c r="C2395" s="22"/>
      <c r="D2395" s="22"/>
      <c r="E2395" s="23"/>
      <c r="F2395" s="24"/>
      <c r="G2395" s="25"/>
      <c r="H2395" s="26"/>
      <c r="I2395" s="27"/>
      <c r="J2395" s="19"/>
      <c r="K2395" s="44"/>
      <c r="L2395" s="28"/>
      <c r="M2395" s="25"/>
      <c r="N2395" s="29"/>
      <c r="O2395" s="29"/>
      <c r="P2395" s="28"/>
      <c r="Q2395" s="30"/>
      <c r="R2395" s="28"/>
      <c r="S2395" s="28"/>
      <c r="T2395" s="28"/>
      <c r="U2395" s="31"/>
      <c r="V2395" s="32"/>
      <c r="W2395" s="32"/>
      <c r="X2395" s="32"/>
      <c r="Y2395" s="33"/>
      <c r="Z2395" s="33"/>
      <c r="AA2395" s="34"/>
      <c r="AB2395" s="40" t="str">
        <f>IF(AE2395 &gt; 0, IFERROR(IF(AND(AE2395 &gt; 0, AE2395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S2395 = ""), "Value in Column S is Required", IF(AF2395 &lt; 15, "At the time of Joining, age must be greater than 15 years", IF(AND(W2395 &gt; DATEVALUE("30/6/2024"), Y2395 = "Working"), "Column W and Y Logically Mismatched", IF(AND(X2395 &lt; DATEVALUE("1/7/2025"), Z2395 = "Working", X2395 &lt;&gt; ""), "Column X and Z Logically Mismatched", IF(AND(X2395 &lt;&gt; "", W2395 &gt;= X2395), "Column W and X Logically Missmatched",""))))))))))), ""), "")</f>
        <v/>
      </c>
      <c r="AC2395" s="37"/>
      <c r="AE2395" s="20">
        <f t="shared" si="74"/>
        <v>0</v>
      </c>
      <c r="AF2395" s="20">
        <f t="shared" si="75"/>
        <v>0</v>
      </c>
    </row>
    <row r="2396" spans="1:32" ht="30" customHeight="1">
      <c r="A2396" s="21" t="str">
        <f>IFERROR(INDEX(PQR_Dept!$A$2:$A$21166, MATCH(B2396, PQR_Dept!$B$2:$B$21106, 0)), "")</f>
        <v/>
      </c>
      <c r="B2396" s="22"/>
      <c r="C2396" s="22"/>
      <c r="D2396" s="22"/>
      <c r="E2396" s="23"/>
      <c r="F2396" s="24"/>
      <c r="G2396" s="25"/>
      <c r="H2396" s="26"/>
      <c r="I2396" s="27"/>
      <c r="J2396" s="19"/>
      <c r="K2396" s="44"/>
      <c r="L2396" s="28"/>
      <c r="M2396" s="25"/>
      <c r="N2396" s="29"/>
      <c r="O2396" s="29"/>
      <c r="P2396" s="28"/>
      <c r="Q2396" s="30"/>
      <c r="R2396" s="28"/>
      <c r="S2396" s="28"/>
      <c r="T2396" s="28"/>
      <c r="U2396" s="31"/>
      <c r="V2396" s="32"/>
      <c r="W2396" s="32"/>
      <c r="X2396" s="32"/>
      <c r="Y2396" s="33"/>
      <c r="Z2396" s="33"/>
      <c r="AA2396" s="34"/>
      <c r="AB2396" s="40" t="str">
        <f>IF(AE2396 &gt; 0, IFERROR(IF(AND(AE2396 &gt; 0, AE2396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S2396 = ""), "Value in Column S is Required", IF(AF2396 &lt; 15, "At the time of Joining, age must be greater than 15 years", IF(AND(W2396 &gt; DATEVALUE("30/6/2024"), Y2396 = "Working"), "Column W and Y Logically Mismatched", IF(AND(X2396 &lt; DATEVALUE("1/7/2025"), Z2396 = "Working", X2396 &lt;&gt; ""), "Column X and Z Logically Mismatched", IF(AND(X2396 &lt;&gt; "", W2396 &gt;= X2396), "Column W and X Logically Missmatched",""))))))))))), ""), "")</f>
        <v/>
      </c>
      <c r="AC2396" s="37"/>
      <c r="AE2396" s="20">
        <f t="shared" si="74"/>
        <v>0</v>
      </c>
      <c r="AF2396" s="20">
        <f t="shared" si="75"/>
        <v>0</v>
      </c>
    </row>
    <row r="2397" spans="1:32" ht="30" customHeight="1">
      <c r="A2397" s="21" t="str">
        <f>IFERROR(INDEX(PQR_Dept!$A$2:$A$21166, MATCH(B2397, PQR_Dept!$B$2:$B$21106, 0)), "")</f>
        <v/>
      </c>
      <c r="B2397" s="22"/>
      <c r="C2397" s="22"/>
      <c r="D2397" s="22"/>
      <c r="E2397" s="23"/>
      <c r="F2397" s="24"/>
      <c r="G2397" s="25"/>
      <c r="H2397" s="26"/>
      <c r="I2397" s="27"/>
      <c r="J2397" s="19"/>
      <c r="K2397" s="44"/>
      <c r="L2397" s="28"/>
      <c r="M2397" s="25"/>
      <c r="N2397" s="29"/>
      <c r="O2397" s="29"/>
      <c r="P2397" s="28"/>
      <c r="Q2397" s="30"/>
      <c r="R2397" s="28"/>
      <c r="S2397" s="28"/>
      <c r="T2397" s="28"/>
      <c r="U2397" s="31"/>
      <c r="V2397" s="32"/>
      <c r="W2397" s="32"/>
      <c r="X2397" s="32"/>
      <c r="Y2397" s="33"/>
      <c r="Z2397" s="33"/>
      <c r="AA2397" s="34"/>
      <c r="AB2397" s="40" t="str">
        <f>IF(AE2397 &gt; 0, IFERROR(IF(AND(AE2397 &gt; 0, AE2397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S2397 = ""), "Value in Column S is Required", IF(AF2397 &lt; 15, "At the time of Joining, age must be greater than 15 years", IF(AND(W2397 &gt; DATEVALUE("30/6/2024"), Y2397 = "Working"), "Column W and Y Logically Mismatched", IF(AND(X2397 &lt; DATEVALUE("1/7/2025"), Z2397 = "Working", X2397 &lt;&gt; ""), "Column X and Z Logically Mismatched", IF(AND(X2397 &lt;&gt; "", W2397 &gt;= X2397), "Column W and X Logically Missmatched",""))))))))))), ""), "")</f>
        <v/>
      </c>
      <c r="AC2397" s="37"/>
      <c r="AE2397" s="20">
        <f t="shared" si="74"/>
        <v>0</v>
      </c>
      <c r="AF2397" s="20">
        <f t="shared" si="75"/>
        <v>0</v>
      </c>
    </row>
    <row r="2398" spans="1:32" ht="30" customHeight="1">
      <c r="A2398" s="21" t="str">
        <f>IFERROR(INDEX(PQR_Dept!$A$2:$A$21166, MATCH(B2398, PQR_Dept!$B$2:$B$21106, 0)), "")</f>
        <v/>
      </c>
      <c r="B2398" s="22"/>
      <c r="C2398" s="22"/>
      <c r="D2398" s="22"/>
      <c r="E2398" s="23"/>
      <c r="F2398" s="24"/>
      <c r="G2398" s="25"/>
      <c r="H2398" s="26"/>
      <c r="I2398" s="27"/>
      <c r="J2398" s="19"/>
      <c r="K2398" s="44"/>
      <c r="L2398" s="28"/>
      <c r="M2398" s="25"/>
      <c r="N2398" s="29"/>
      <c r="O2398" s="29"/>
      <c r="P2398" s="28"/>
      <c r="Q2398" s="30"/>
      <c r="R2398" s="28"/>
      <c r="S2398" s="28"/>
      <c r="T2398" s="28"/>
      <c r="U2398" s="31"/>
      <c r="V2398" s="32"/>
      <c r="W2398" s="32"/>
      <c r="X2398" s="32"/>
      <c r="Y2398" s="33"/>
      <c r="Z2398" s="33"/>
      <c r="AA2398" s="34"/>
      <c r="AB2398" s="40" t="str">
        <f>IF(AE2398 &gt; 0, IFERROR(IF(AND(AE2398 &gt; 0, AE2398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S2398 = ""), "Value in Column S is Required", IF(AF2398 &lt; 15, "At the time of Joining, age must be greater than 15 years", IF(AND(W2398 &gt; DATEVALUE("30/6/2024"), Y2398 = "Working"), "Column W and Y Logically Mismatched", IF(AND(X2398 &lt; DATEVALUE("1/7/2025"), Z2398 = "Working", X2398 &lt;&gt; ""), "Column X and Z Logically Mismatched", IF(AND(X2398 &lt;&gt; "", W2398 &gt;= X2398), "Column W and X Logically Missmatched",""))))))))))), ""), "")</f>
        <v/>
      </c>
      <c r="AC2398" s="37"/>
      <c r="AE2398" s="20">
        <f t="shared" si="74"/>
        <v>0</v>
      </c>
      <c r="AF2398" s="20">
        <f t="shared" si="75"/>
        <v>0</v>
      </c>
    </row>
    <row r="2399" spans="1:32" ht="30" customHeight="1">
      <c r="A2399" s="21" t="str">
        <f>IFERROR(INDEX(PQR_Dept!$A$2:$A$21166, MATCH(B2399, PQR_Dept!$B$2:$B$21106, 0)), "")</f>
        <v/>
      </c>
      <c r="B2399" s="22"/>
      <c r="C2399" s="22"/>
      <c r="D2399" s="22"/>
      <c r="E2399" s="23"/>
      <c r="F2399" s="24"/>
      <c r="G2399" s="25"/>
      <c r="H2399" s="26"/>
      <c r="I2399" s="27"/>
      <c r="J2399" s="19"/>
      <c r="K2399" s="44"/>
      <c r="L2399" s="28"/>
      <c r="M2399" s="25"/>
      <c r="N2399" s="29"/>
      <c r="O2399" s="29"/>
      <c r="P2399" s="28"/>
      <c r="Q2399" s="30"/>
      <c r="R2399" s="28"/>
      <c r="S2399" s="28"/>
      <c r="T2399" s="28"/>
      <c r="U2399" s="31"/>
      <c r="V2399" s="32"/>
      <c r="W2399" s="32"/>
      <c r="X2399" s="32"/>
      <c r="Y2399" s="33"/>
      <c r="Z2399" s="33"/>
      <c r="AA2399" s="34"/>
      <c r="AB2399" s="40" t="str">
        <f>IF(AE2399 &gt; 0, IFERROR(IF(AND(AE2399 &gt; 0, AE2399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S2399 = ""), "Value in Column S is Required", IF(AF2399 &lt; 15, "At the time of Joining, age must be greater than 15 years", IF(AND(W2399 &gt; DATEVALUE("30/6/2024"), Y2399 = "Working"), "Column W and Y Logically Mismatched", IF(AND(X2399 &lt; DATEVALUE("1/7/2025"), Z2399 = "Working", X2399 &lt;&gt; ""), "Column X and Z Logically Mismatched", IF(AND(X2399 &lt;&gt; "", W2399 &gt;= X2399), "Column W and X Logically Missmatched",""))))))))))), ""), "")</f>
        <v/>
      </c>
      <c r="AC2399" s="37"/>
      <c r="AE2399" s="20">
        <f t="shared" si="74"/>
        <v>0</v>
      </c>
      <c r="AF2399" s="20">
        <f t="shared" si="75"/>
        <v>0</v>
      </c>
    </row>
    <row r="2400" spans="1:32" ht="30" customHeight="1">
      <c r="A2400" s="21" t="str">
        <f>IFERROR(INDEX(PQR_Dept!$A$2:$A$21166, MATCH(B2400, PQR_Dept!$B$2:$B$21106, 0)), "")</f>
        <v/>
      </c>
      <c r="B2400" s="22"/>
      <c r="C2400" s="22"/>
      <c r="D2400" s="22"/>
      <c r="E2400" s="23"/>
      <c r="F2400" s="24"/>
      <c r="G2400" s="25"/>
      <c r="H2400" s="26"/>
      <c r="I2400" s="27"/>
      <c r="J2400" s="19"/>
      <c r="K2400" s="44"/>
      <c r="L2400" s="28"/>
      <c r="M2400" s="25"/>
      <c r="N2400" s="29"/>
      <c r="O2400" s="29"/>
      <c r="P2400" s="28"/>
      <c r="Q2400" s="30"/>
      <c r="R2400" s="28"/>
      <c r="S2400" s="28"/>
      <c r="T2400" s="28"/>
      <c r="U2400" s="31"/>
      <c r="V2400" s="32"/>
      <c r="W2400" s="32"/>
      <c r="X2400" s="32"/>
      <c r="Y2400" s="33"/>
      <c r="Z2400" s="33"/>
      <c r="AA2400" s="34"/>
      <c r="AB2400" s="40" t="str">
        <f>IF(AE2400 &gt; 0, IFERROR(IF(AND(AE2400 &gt; 0, AE2400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S2400 = ""), "Value in Column S is Required", IF(AF2400 &lt; 15, "At the time of Joining, age must be greater than 15 years", IF(AND(W2400 &gt; DATEVALUE("30/6/2024"), Y2400 = "Working"), "Column W and Y Logically Mismatched", IF(AND(X2400 &lt; DATEVALUE("1/7/2025"), Z2400 = "Working", X2400 &lt;&gt; ""), "Column X and Z Logically Mismatched", IF(AND(X2400 &lt;&gt; "", W2400 &gt;= X2400), "Column W and X Logically Missmatched",""))))))))))), ""), "")</f>
        <v/>
      </c>
      <c r="AC2400" s="37"/>
      <c r="AE2400" s="20">
        <f t="shared" si="74"/>
        <v>0</v>
      </c>
      <c r="AF2400" s="20">
        <f t="shared" si="75"/>
        <v>0</v>
      </c>
    </row>
    <row r="2401" spans="1:32" ht="30" customHeight="1">
      <c r="A2401" s="21" t="str">
        <f>IFERROR(INDEX(PQR_Dept!$A$2:$A$21166, MATCH(B2401, PQR_Dept!$B$2:$B$21106, 0)), "")</f>
        <v/>
      </c>
      <c r="B2401" s="22"/>
      <c r="C2401" s="22"/>
      <c r="D2401" s="22"/>
      <c r="E2401" s="23"/>
      <c r="F2401" s="24"/>
      <c r="G2401" s="25"/>
      <c r="H2401" s="26"/>
      <c r="I2401" s="27"/>
      <c r="J2401" s="19"/>
      <c r="K2401" s="44"/>
      <c r="L2401" s="28"/>
      <c r="M2401" s="25"/>
      <c r="N2401" s="29"/>
      <c r="O2401" s="29"/>
      <c r="P2401" s="28"/>
      <c r="Q2401" s="30"/>
      <c r="R2401" s="28"/>
      <c r="S2401" s="28"/>
      <c r="T2401" s="28"/>
      <c r="U2401" s="31"/>
      <c r="V2401" s="32"/>
      <c r="W2401" s="32"/>
      <c r="X2401" s="32"/>
      <c r="Y2401" s="33"/>
      <c r="Z2401" s="33"/>
      <c r="AA2401" s="34"/>
      <c r="AB2401" s="40" t="str">
        <f>IF(AE2401 &gt; 0, IFERROR(IF(AND(AE2401 &gt; 0, AE2401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S2401 = ""), "Value in Column S is Required", IF(AF2401 &lt; 15, "At the time of Joining, age must be greater than 15 years", IF(AND(W2401 &gt; DATEVALUE("30/6/2024"), Y2401 = "Working"), "Column W and Y Logically Mismatched", IF(AND(X2401 &lt; DATEVALUE("1/7/2025"), Z2401 = "Working", X2401 &lt;&gt; ""), "Column X and Z Logically Mismatched", IF(AND(X2401 &lt;&gt; "", W2401 &gt;= X2401), "Column W and X Logically Missmatched",""))))))))))), ""), "")</f>
        <v/>
      </c>
      <c r="AC2401" s="37"/>
      <c r="AE2401" s="20">
        <f t="shared" si="74"/>
        <v>0</v>
      </c>
      <c r="AF2401" s="20">
        <f t="shared" si="75"/>
        <v>0</v>
      </c>
    </row>
    <row r="2402" spans="1:32" ht="30" customHeight="1">
      <c r="A2402" s="21" t="str">
        <f>IFERROR(INDEX(PQR_Dept!$A$2:$A$21166, MATCH(B2402, PQR_Dept!$B$2:$B$21106, 0)), "")</f>
        <v/>
      </c>
      <c r="B2402" s="22"/>
      <c r="C2402" s="22"/>
      <c r="D2402" s="22"/>
      <c r="E2402" s="23"/>
      <c r="F2402" s="24"/>
      <c r="G2402" s="25"/>
      <c r="H2402" s="26"/>
      <c r="I2402" s="27"/>
      <c r="J2402" s="19"/>
      <c r="K2402" s="44"/>
      <c r="L2402" s="28"/>
      <c r="M2402" s="25"/>
      <c r="N2402" s="29"/>
      <c r="O2402" s="29"/>
      <c r="P2402" s="28"/>
      <c r="Q2402" s="30"/>
      <c r="R2402" s="28"/>
      <c r="S2402" s="28"/>
      <c r="T2402" s="28"/>
      <c r="U2402" s="31"/>
      <c r="V2402" s="32"/>
      <c r="W2402" s="32"/>
      <c r="X2402" s="32"/>
      <c r="Y2402" s="33"/>
      <c r="Z2402" s="33"/>
      <c r="AA2402" s="34"/>
      <c r="AB2402" s="40" t="str">
        <f>IF(AE2402 &gt; 0, IFERROR(IF(AND(AE2402 &gt; 0, AE2402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S2402 = ""), "Value in Column S is Required", IF(AF2402 &lt; 15, "At the time of Joining, age must be greater than 15 years", IF(AND(W2402 &gt; DATEVALUE("30/6/2024"), Y2402 = "Working"), "Column W and Y Logically Mismatched", IF(AND(X2402 &lt; DATEVALUE("1/7/2025"), Z2402 = "Working", X2402 &lt;&gt; ""), "Column X and Z Logically Mismatched", IF(AND(X2402 &lt;&gt; "", W2402 &gt;= X2402), "Column W and X Logically Missmatched",""))))))))))), ""), "")</f>
        <v/>
      </c>
      <c r="AC2402" s="37"/>
      <c r="AE2402" s="20">
        <f t="shared" si="74"/>
        <v>0</v>
      </c>
      <c r="AF2402" s="20">
        <f t="shared" si="75"/>
        <v>0</v>
      </c>
    </row>
    <row r="2403" spans="1:32" ht="30" customHeight="1">
      <c r="A2403" s="21" t="str">
        <f>IFERROR(INDEX(PQR_Dept!$A$2:$A$21166, MATCH(B2403, PQR_Dept!$B$2:$B$21106, 0)), "")</f>
        <v/>
      </c>
      <c r="B2403" s="22"/>
      <c r="C2403" s="22"/>
      <c r="D2403" s="22"/>
      <c r="E2403" s="23"/>
      <c r="F2403" s="24"/>
      <c r="G2403" s="25"/>
      <c r="H2403" s="26"/>
      <c r="I2403" s="27"/>
      <c r="J2403" s="19"/>
      <c r="K2403" s="44"/>
      <c r="L2403" s="28"/>
      <c r="M2403" s="25"/>
      <c r="N2403" s="29"/>
      <c r="O2403" s="29"/>
      <c r="P2403" s="28"/>
      <c r="Q2403" s="30"/>
      <c r="R2403" s="28"/>
      <c r="S2403" s="28"/>
      <c r="T2403" s="28"/>
      <c r="U2403" s="31"/>
      <c r="V2403" s="32"/>
      <c r="W2403" s="32"/>
      <c r="X2403" s="32"/>
      <c r="Y2403" s="33"/>
      <c r="Z2403" s="33"/>
      <c r="AA2403" s="34"/>
      <c r="AB2403" s="40" t="str">
        <f>IF(AE2403 &gt; 0, IFERROR(IF(AND(AE2403 &gt; 0, AE2403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S2403 = ""), "Value in Column S is Required", IF(AF2403 &lt; 15, "At the time of Joining, age must be greater than 15 years", IF(AND(W2403 &gt; DATEVALUE("30/6/2024"), Y2403 = "Working"), "Column W and Y Logically Mismatched", IF(AND(X2403 &lt; DATEVALUE("1/7/2025"), Z2403 = "Working", X2403 &lt;&gt; ""), "Column X and Z Logically Mismatched", IF(AND(X2403 &lt;&gt; "", W2403 &gt;= X2403), "Column W and X Logically Missmatched",""))))))))))), ""), "")</f>
        <v/>
      </c>
      <c r="AC2403" s="37"/>
      <c r="AE2403" s="20">
        <f t="shared" si="74"/>
        <v>0</v>
      </c>
      <c r="AF2403" s="20">
        <f t="shared" si="75"/>
        <v>0</v>
      </c>
    </row>
    <row r="2404" spans="1:32" ht="30" customHeight="1">
      <c r="A2404" s="21" t="str">
        <f>IFERROR(INDEX(PQR_Dept!$A$2:$A$21166, MATCH(B2404, PQR_Dept!$B$2:$B$21106, 0)), "")</f>
        <v/>
      </c>
      <c r="B2404" s="22"/>
      <c r="C2404" s="22"/>
      <c r="D2404" s="22"/>
      <c r="E2404" s="23"/>
      <c r="F2404" s="24"/>
      <c r="G2404" s="25"/>
      <c r="H2404" s="26"/>
      <c r="I2404" s="27"/>
      <c r="J2404" s="19"/>
      <c r="K2404" s="44"/>
      <c r="L2404" s="28"/>
      <c r="M2404" s="25"/>
      <c r="N2404" s="29"/>
      <c r="O2404" s="29"/>
      <c r="P2404" s="28"/>
      <c r="Q2404" s="30"/>
      <c r="R2404" s="28"/>
      <c r="S2404" s="28"/>
      <c r="T2404" s="28"/>
      <c r="U2404" s="31"/>
      <c r="V2404" s="32"/>
      <c r="W2404" s="32"/>
      <c r="X2404" s="32"/>
      <c r="Y2404" s="33"/>
      <c r="Z2404" s="33"/>
      <c r="AA2404" s="34"/>
      <c r="AB2404" s="40" t="str">
        <f>IF(AE2404 &gt; 0, IFERROR(IF(AND(AE2404 &gt; 0, AE2404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S2404 = ""), "Value in Column S is Required", IF(AF2404 &lt; 15, "At the time of Joining, age must be greater than 15 years", IF(AND(W2404 &gt; DATEVALUE("30/6/2024"), Y2404 = "Working"), "Column W and Y Logically Mismatched", IF(AND(X2404 &lt; DATEVALUE("1/7/2025"), Z2404 = "Working", X2404 &lt;&gt; ""), "Column X and Z Logically Mismatched", IF(AND(X2404 &lt;&gt; "", W2404 &gt;= X2404), "Column W and X Logically Missmatched",""))))))))))), ""), "")</f>
        <v/>
      </c>
      <c r="AC2404" s="37"/>
      <c r="AE2404" s="20">
        <f t="shared" si="74"/>
        <v>0</v>
      </c>
      <c r="AF2404" s="20">
        <f t="shared" si="75"/>
        <v>0</v>
      </c>
    </row>
    <row r="2405" spans="1:32" ht="30" customHeight="1">
      <c r="A2405" s="21" t="str">
        <f>IFERROR(INDEX(PQR_Dept!$A$2:$A$21166, MATCH(B2405, PQR_Dept!$B$2:$B$21106, 0)), "")</f>
        <v/>
      </c>
      <c r="B2405" s="22"/>
      <c r="C2405" s="22"/>
      <c r="D2405" s="22"/>
      <c r="E2405" s="23"/>
      <c r="F2405" s="24"/>
      <c r="G2405" s="25"/>
      <c r="H2405" s="26"/>
      <c r="I2405" s="27"/>
      <c r="J2405" s="19"/>
      <c r="K2405" s="44"/>
      <c r="L2405" s="28"/>
      <c r="M2405" s="25"/>
      <c r="N2405" s="29"/>
      <c r="O2405" s="29"/>
      <c r="P2405" s="28"/>
      <c r="Q2405" s="30"/>
      <c r="R2405" s="28"/>
      <c r="S2405" s="28"/>
      <c r="T2405" s="28"/>
      <c r="U2405" s="31"/>
      <c r="V2405" s="32"/>
      <c r="W2405" s="32"/>
      <c r="X2405" s="32"/>
      <c r="Y2405" s="33"/>
      <c r="Z2405" s="33"/>
      <c r="AA2405" s="34"/>
      <c r="AB2405" s="40" t="str">
        <f>IF(AE2405 &gt; 0, IFERROR(IF(AND(AE2405 &gt; 0, AE2405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S2405 = ""), "Value in Column S is Required", IF(AF2405 &lt; 15, "At the time of Joining, age must be greater than 15 years", IF(AND(W2405 &gt; DATEVALUE("30/6/2024"), Y2405 = "Working"), "Column W and Y Logically Mismatched", IF(AND(X2405 &lt; DATEVALUE("1/7/2025"), Z2405 = "Working", X2405 &lt;&gt; ""), "Column X and Z Logically Mismatched", IF(AND(X2405 &lt;&gt; "", W2405 &gt;= X2405), "Column W and X Logically Missmatched",""))))))))))), ""), "")</f>
        <v/>
      </c>
      <c r="AC2405" s="37"/>
      <c r="AE2405" s="20">
        <f t="shared" si="74"/>
        <v>0</v>
      </c>
      <c r="AF2405" s="20">
        <f t="shared" si="75"/>
        <v>0</v>
      </c>
    </row>
    <row r="2406" spans="1:32" ht="30" customHeight="1">
      <c r="A2406" s="21" t="str">
        <f>IFERROR(INDEX(PQR_Dept!$A$2:$A$21166, MATCH(B2406, PQR_Dept!$B$2:$B$21106, 0)), "")</f>
        <v/>
      </c>
      <c r="B2406" s="22"/>
      <c r="C2406" s="22"/>
      <c r="D2406" s="22"/>
      <c r="E2406" s="23"/>
      <c r="F2406" s="24"/>
      <c r="G2406" s="25"/>
      <c r="H2406" s="26"/>
      <c r="I2406" s="27"/>
      <c r="J2406" s="19"/>
      <c r="K2406" s="44"/>
      <c r="L2406" s="28"/>
      <c r="M2406" s="25"/>
      <c r="N2406" s="29"/>
      <c r="O2406" s="29"/>
      <c r="P2406" s="28"/>
      <c r="Q2406" s="30"/>
      <c r="R2406" s="28"/>
      <c r="S2406" s="28"/>
      <c r="T2406" s="28"/>
      <c r="U2406" s="31"/>
      <c r="V2406" s="32"/>
      <c r="W2406" s="32"/>
      <c r="X2406" s="32"/>
      <c r="Y2406" s="33"/>
      <c r="Z2406" s="33"/>
      <c r="AA2406" s="34"/>
      <c r="AB2406" s="40" t="str">
        <f>IF(AE2406 &gt; 0, IFERROR(IF(AND(AE2406 &gt; 0, AE2406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S2406 = ""), "Value in Column S is Required", IF(AF2406 &lt; 15, "At the time of Joining, age must be greater than 15 years", IF(AND(W2406 &gt; DATEVALUE("30/6/2024"), Y2406 = "Working"), "Column W and Y Logically Mismatched", IF(AND(X2406 &lt; DATEVALUE("1/7/2025"), Z2406 = "Working", X2406 &lt;&gt; ""), "Column X and Z Logically Mismatched", IF(AND(X2406 &lt;&gt; "", W2406 &gt;= X2406), "Column W and X Logically Missmatched",""))))))))))), ""), "")</f>
        <v/>
      </c>
      <c r="AC2406" s="37"/>
      <c r="AE2406" s="20">
        <f t="shared" si="74"/>
        <v>0</v>
      </c>
      <c r="AF2406" s="20">
        <f t="shared" si="75"/>
        <v>0</v>
      </c>
    </row>
    <row r="2407" spans="1:32" ht="30" customHeight="1">
      <c r="A2407" s="21" t="str">
        <f>IFERROR(INDEX(PQR_Dept!$A$2:$A$21166, MATCH(B2407, PQR_Dept!$B$2:$B$21106, 0)), "")</f>
        <v/>
      </c>
      <c r="B2407" s="22"/>
      <c r="C2407" s="22"/>
      <c r="D2407" s="22"/>
      <c r="E2407" s="23"/>
      <c r="F2407" s="24"/>
      <c r="G2407" s="25"/>
      <c r="H2407" s="26"/>
      <c r="I2407" s="27"/>
      <c r="J2407" s="19"/>
      <c r="K2407" s="44"/>
      <c r="L2407" s="28"/>
      <c r="M2407" s="25"/>
      <c r="N2407" s="29"/>
      <c r="O2407" s="29"/>
      <c r="P2407" s="28"/>
      <c r="Q2407" s="30"/>
      <c r="R2407" s="28"/>
      <c r="S2407" s="28"/>
      <c r="T2407" s="28"/>
      <c r="U2407" s="31"/>
      <c r="V2407" s="32"/>
      <c r="W2407" s="32"/>
      <c r="X2407" s="32"/>
      <c r="Y2407" s="33"/>
      <c r="Z2407" s="33"/>
      <c r="AA2407" s="34"/>
      <c r="AB2407" s="40" t="str">
        <f>IF(AE2407 &gt; 0, IFERROR(IF(AND(AE2407 &gt; 0, AE2407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S2407 = ""), "Value in Column S is Required", IF(AF2407 &lt; 15, "At the time of Joining, age must be greater than 15 years", IF(AND(W2407 &gt; DATEVALUE("30/6/2024"), Y2407 = "Working"), "Column W and Y Logically Mismatched", IF(AND(X2407 &lt; DATEVALUE("1/7/2025"), Z2407 = "Working", X2407 &lt;&gt; ""), "Column X and Z Logically Mismatched", IF(AND(X2407 &lt;&gt; "", W2407 &gt;= X2407), "Column W and X Logically Missmatched",""))))))))))), ""), "")</f>
        <v/>
      </c>
      <c r="AC2407" s="37"/>
      <c r="AE2407" s="20">
        <f t="shared" si="74"/>
        <v>0</v>
      </c>
      <c r="AF2407" s="20">
        <f t="shared" si="75"/>
        <v>0</v>
      </c>
    </row>
    <row r="2408" spans="1:32" ht="30" customHeight="1">
      <c r="A2408" s="21" t="str">
        <f>IFERROR(INDEX(PQR_Dept!$A$2:$A$21166, MATCH(B2408, PQR_Dept!$B$2:$B$21106, 0)), "")</f>
        <v/>
      </c>
      <c r="B2408" s="22"/>
      <c r="C2408" s="22"/>
      <c r="D2408" s="22"/>
      <c r="E2408" s="23"/>
      <c r="F2408" s="24"/>
      <c r="G2408" s="25"/>
      <c r="H2408" s="26"/>
      <c r="I2408" s="27"/>
      <c r="J2408" s="19"/>
      <c r="K2408" s="44"/>
      <c r="L2408" s="28"/>
      <c r="M2408" s="25"/>
      <c r="N2408" s="29"/>
      <c r="O2408" s="29"/>
      <c r="P2408" s="28"/>
      <c r="Q2408" s="30"/>
      <c r="R2408" s="28"/>
      <c r="S2408" s="28"/>
      <c r="T2408" s="28"/>
      <c r="U2408" s="31"/>
      <c r="V2408" s="32"/>
      <c r="W2408" s="32"/>
      <c r="X2408" s="32"/>
      <c r="Y2408" s="33"/>
      <c r="Z2408" s="33"/>
      <c r="AA2408" s="34"/>
      <c r="AB2408" s="40" t="str">
        <f>IF(AE2408 &gt; 0, IFERROR(IF(AND(AE2408 &gt; 0, AE2408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S2408 = ""), "Value in Column S is Required", IF(AF2408 &lt; 15, "At the time of Joining, age must be greater than 15 years", IF(AND(W2408 &gt; DATEVALUE("30/6/2024"), Y2408 = "Working"), "Column W and Y Logically Mismatched", IF(AND(X2408 &lt; DATEVALUE("1/7/2025"), Z2408 = "Working", X2408 &lt;&gt; ""), "Column X and Z Logically Mismatched", IF(AND(X2408 &lt;&gt; "", W2408 &gt;= X2408), "Column W and X Logically Missmatched",""))))))))))), ""), "")</f>
        <v/>
      </c>
      <c r="AC2408" s="37"/>
      <c r="AE2408" s="20">
        <f t="shared" si="74"/>
        <v>0</v>
      </c>
      <c r="AF2408" s="20">
        <f t="shared" si="75"/>
        <v>0</v>
      </c>
    </row>
    <row r="2409" spans="1:32" ht="30" customHeight="1">
      <c r="A2409" s="21" t="str">
        <f>IFERROR(INDEX(PQR_Dept!$A$2:$A$21166, MATCH(B2409, PQR_Dept!$B$2:$B$21106, 0)), "")</f>
        <v/>
      </c>
      <c r="B2409" s="22"/>
      <c r="C2409" s="22"/>
      <c r="D2409" s="22"/>
      <c r="E2409" s="23"/>
      <c r="F2409" s="24"/>
      <c r="G2409" s="25"/>
      <c r="H2409" s="26"/>
      <c r="I2409" s="27"/>
      <c r="J2409" s="19"/>
      <c r="K2409" s="44"/>
      <c r="L2409" s="28"/>
      <c r="M2409" s="25"/>
      <c r="N2409" s="29"/>
      <c r="O2409" s="29"/>
      <c r="P2409" s="28"/>
      <c r="Q2409" s="30"/>
      <c r="R2409" s="28"/>
      <c r="S2409" s="28"/>
      <c r="T2409" s="28"/>
      <c r="U2409" s="31"/>
      <c r="V2409" s="32"/>
      <c r="W2409" s="32"/>
      <c r="X2409" s="32"/>
      <c r="Y2409" s="33"/>
      <c r="Z2409" s="33"/>
      <c r="AA2409" s="34"/>
      <c r="AB2409" s="40" t="str">
        <f>IF(AE2409 &gt; 0, IFERROR(IF(AND(AE2409 &gt; 0, AE2409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S2409 = ""), "Value in Column S is Required", IF(AF2409 &lt; 15, "At the time of Joining, age must be greater than 15 years", IF(AND(W2409 &gt; DATEVALUE("30/6/2024"), Y2409 = "Working"), "Column W and Y Logically Mismatched", IF(AND(X2409 &lt; DATEVALUE("1/7/2025"), Z2409 = "Working", X2409 &lt;&gt; ""), "Column X and Z Logically Mismatched", IF(AND(X2409 &lt;&gt; "", W2409 &gt;= X2409), "Column W and X Logically Missmatched",""))))))))))), ""), "")</f>
        <v/>
      </c>
      <c r="AC2409" s="37"/>
      <c r="AE2409" s="20">
        <f t="shared" si="74"/>
        <v>0</v>
      </c>
      <c r="AF2409" s="20">
        <f t="shared" si="75"/>
        <v>0</v>
      </c>
    </row>
    <row r="2410" spans="1:32" ht="30" customHeight="1">
      <c r="A2410" s="21" t="str">
        <f>IFERROR(INDEX(PQR_Dept!$A$2:$A$21166, MATCH(B2410, PQR_Dept!$B$2:$B$21106, 0)), "")</f>
        <v/>
      </c>
      <c r="B2410" s="22"/>
      <c r="C2410" s="22"/>
      <c r="D2410" s="22"/>
      <c r="E2410" s="23"/>
      <c r="F2410" s="24"/>
      <c r="G2410" s="25"/>
      <c r="H2410" s="26"/>
      <c r="I2410" s="27"/>
      <c r="J2410" s="19"/>
      <c r="K2410" s="44"/>
      <c r="L2410" s="28"/>
      <c r="M2410" s="25"/>
      <c r="N2410" s="29"/>
      <c r="O2410" s="29"/>
      <c r="P2410" s="28"/>
      <c r="Q2410" s="30"/>
      <c r="R2410" s="28"/>
      <c r="S2410" s="28"/>
      <c r="T2410" s="28"/>
      <c r="U2410" s="31"/>
      <c r="V2410" s="32"/>
      <c r="W2410" s="32"/>
      <c r="X2410" s="32"/>
      <c r="Y2410" s="33"/>
      <c r="Z2410" s="33"/>
      <c r="AA2410" s="34"/>
      <c r="AB2410" s="40" t="str">
        <f>IF(AE2410 &gt; 0, IFERROR(IF(AND(AE2410 &gt; 0, AE2410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S2410 = ""), "Value in Column S is Required", IF(AF2410 &lt; 15, "At the time of Joining, age must be greater than 15 years", IF(AND(W2410 &gt; DATEVALUE("30/6/2024"), Y2410 = "Working"), "Column W and Y Logically Mismatched", IF(AND(X2410 &lt; DATEVALUE("1/7/2025"), Z2410 = "Working", X2410 &lt;&gt; ""), "Column X and Z Logically Mismatched", IF(AND(X2410 &lt;&gt; "", W2410 &gt;= X2410), "Column W and X Logically Missmatched",""))))))))))), ""), "")</f>
        <v/>
      </c>
      <c r="AC2410" s="37"/>
      <c r="AE2410" s="20">
        <f t="shared" si="74"/>
        <v>0</v>
      </c>
      <c r="AF2410" s="20">
        <f t="shared" si="75"/>
        <v>0</v>
      </c>
    </row>
    <row r="2411" spans="1:32" ht="30" customHeight="1">
      <c r="A2411" s="21" t="str">
        <f>IFERROR(INDEX(PQR_Dept!$A$2:$A$21166, MATCH(B2411, PQR_Dept!$B$2:$B$21106, 0)), "")</f>
        <v/>
      </c>
      <c r="B2411" s="22"/>
      <c r="C2411" s="22"/>
      <c r="D2411" s="22"/>
      <c r="E2411" s="23"/>
      <c r="F2411" s="24"/>
      <c r="G2411" s="25"/>
      <c r="H2411" s="26"/>
      <c r="I2411" s="27"/>
      <c r="J2411" s="19"/>
      <c r="K2411" s="44"/>
      <c r="L2411" s="28"/>
      <c r="M2411" s="25"/>
      <c r="N2411" s="29"/>
      <c r="O2411" s="29"/>
      <c r="P2411" s="28"/>
      <c r="Q2411" s="30"/>
      <c r="R2411" s="28"/>
      <c r="S2411" s="28"/>
      <c r="T2411" s="28"/>
      <c r="U2411" s="31"/>
      <c r="V2411" s="32"/>
      <c r="W2411" s="32"/>
      <c r="X2411" s="32"/>
      <c r="Y2411" s="33"/>
      <c r="Z2411" s="33"/>
      <c r="AA2411" s="34"/>
      <c r="AB2411" s="40" t="str">
        <f>IF(AE2411 &gt; 0, IFERROR(IF(AND(AE2411 &gt; 0, AE2411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S2411 = ""), "Value in Column S is Required", IF(AF2411 &lt; 15, "At the time of Joining, age must be greater than 15 years", IF(AND(W2411 &gt; DATEVALUE("30/6/2024"), Y2411 = "Working"), "Column W and Y Logically Mismatched", IF(AND(X2411 &lt; DATEVALUE("1/7/2025"), Z2411 = "Working", X2411 &lt;&gt; ""), "Column X and Z Logically Mismatched", IF(AND(X2411 &lt;&gt; "", W2411 &gt;= X2411), "Column W and X Logically Missmatched",""))))))))))), ""), "")</f>
        <v/>
      </c>
      <c r="AC2411" s="37"/>
      <c r="AE2411" s="20">
        <f t="shared" si="74"/>
        <v>0</v>
      </c>
      <c r="AF2411" s="20">
        <f t="shared" si="75"/>
        <v>0</v>
      </c>
    </row>
    <row r="2412" spans="1:32" ht="30" customHeight="1">
      <c r="A2412" s="21" t="str">
        <f>IFERROR(INDEX(PQR_Dept!$A$2:$A$21166, MATCH(B2412, PQR_Dept!$B$2:$B$21106, 0)), "")</f>
        <v/>
      </c>
      <c r="B2412" s="22"/>
      <c r="C2412" s="22"/>
      <c r="D2412" s="22"/>
      <c r="E2412" s="23"/>
      <c r="F2412" s="24"/>
      <c r="G2412" s="25"/>
      <c r="H2412" s="26"/>
      <c r="I2412" s="27"/>
      <c r="J2412" s="19"/>
      <c r="K2412" s="44"/>
      <c r="L2412" s="28"/>
      <c r="M2412" s="25"/>
      <c r="N2412" s="29"/>
      <c r="O2412" s="29"/>
      <c r="P2412" s="28"/>
      <c r="Q2412" s="30"/>
      <c r="R2412" s="28"/>
      <c r="S2412" s="28"/>
      <c r="T2412" s="28"/>
      <c r="U2412" s="31"/>
      <c r="V2412" s="32"/>
      <c r="W2412" s="32"/>
      <c r="X2412" s="32"/>
      <c r="Y2412" s="33"/>
      <c r="Z2412" s="33"/>
      <c r="AA2412" s="34"/>
      <c r="AB2412" s="40" t="str">
        <f>IF(AE2412 &gt; 0, IFERROR(IF(AND(AE2412 &gt; 0, AE2412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S2412 = ""), "Value in Column S is Required", IF(AF2412 &lt; 15, "At the time of Joining, age must be greater than 15 years", IF(AND(W2412 &gt; DATEVALUE("30/6/2024"), Y2412 = "Working"), "Column W and Y Logically Mismatched", IF(AND(X2412 &lt; DATEVALUE("1/7/2025"), Z2412 = "Working", X2412 &lt;&gt; ""), "Column X and Z Logically Mismatched", IF(AND(X2412 &lt;&gt; "", W2412 &gt;= X2412), "Column W and X Logically Missmatched",""))))))))))), ""), "")</f>
        <v/>
      </c>
      <c r="AC2412" s="37"/>
      <c r="AE2412" s="20">
        <f t="shared" si="74"/>
        <v>0</v>
      </c>
      <c r="AF2412" s="20">
        <f t="shared" si="75"/>
        <v>0</v>
      </c>
    </row>
    <row r="2413" spans="1:32" ht="30" customHeight="1">
      <c r="A2413" s="21" t="str">
        <f>IFERROR(INDEX(PQR_Dept!$A$2:$A$21166, MATCH(B2413, PQR_Dept!$B$2:$B$21106, 0)), "")</f>
        <v/>
      </c>
      <c r="B2413" s="22"/>
      <c r="C2413" s="22"/>
      <c r="D2413" s="22"/>
      <c r="E2413" s="23"/>
      <c r="F2413" s="24"/>
      <c r="G2413" s="25"/>
      <c r="H2413" s="26"/>
      <c r="I2413" s="27"/>
      <c r="J2413" s="19"/>
      <c r="K2413" s="44"/>
      <c r="L2413" s="28"/>
      <c r="M2413" s="25"/>
      <c r="N2413" s="29"/>
      <c r="O2413" s="29"/>
      <c r="P2413" s="28"/>
      <c r="Q2413" s="30"/>
      <c r="R2413" s="28"/>
      <c r="S2413" s="28"/>
      <c r="T2413" s="28"/>
      <c r="U2413" s="31"/>
      <c r="V2413" s="32"/>
      <c r="W2413" s="32"/>
      <c r="X2413" s="32"/>
      <c r="Y2413" s="33"/>
      <c r="Z2413" s="33"/>
      <c r="AA2413" s="34"/>
      <c r="AB2413" s="40" t="str">
        <f>IF(AE2413 &gt; 0, IFERROR(IF(AND(AE2413 &gt; 0, AE2413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S2413 = ""), "Value in Column S is Required", IF(AF2413 &lt; 15, "At the time of Joining, age must be greater than 15 years", IF(AND(W2413 &gt; DATEVALUE("30/6/2024"), Y2413 = "Working"), "Column W and Y Logically Mismatched", IF(AND(X2413 &lt; DATEVALUE("1/7/2025"), Z2413 = "Working", X2413 &lt;&gt; ""), "Column X and Z Logically Mismatched", IF(AND(X2413 &lt;&gt; "", W2413 &gt;= X2413), "Column W and X Logically Missmatched",""))))))))))), ""), "")</f>
        <v/>
      </c>
      <c r="AC2413" s="37"/>
      <c r="AE2413" s="20">
        <f t="shared" si="74"/>
        <v>0</v>
      </c>
      <c r="AF2413" s="20">
        <f t="shared" si="75"/>
        <v>0</v>
      </c>
    </row>
    <row r="2414" spans="1:32" ht="30" customHeight="1">
      <c r="A2414" s="21" t="str">
        <f>IFERROR(INDEX(PQR_Dept!$A$2:$A$21166, MATCH(B2414, PQR_Dept!$B$2:$B$21106, 0)), "")</f>
        <v/>
      </c>
      <c r="B2414" s="22"/>
      <c r="C2414" s="22"/>
      <c r="D2414" s="22"/>
      <c r="E2414" s="23"/>
      <c r="F2414" s="24"/>
      <c r="G2414" s="25"/>
      <c r="H2414" s="26"/>
      <c r="I2414" s="27"/>
      <c r="J2414" s="19"/>
      <c r="K2414" s="44"/>
      <c r="L2414" s="28"/>
      <c r="M2414" s="25"/>
      <c r="N2414" s="29"/>
      <c r="O2414" s="29"/>
      <c r="P2414" s="28"/>
      <c r="Q2414" s="30"/>
      <c r="R2414" s="28"/>
      <c r="S2414" s="28"/>
      <c r="T2414" s="28"/>
      <c r="U2414" s="31"/>
      <c r="V2414" s="32"/>
      <c r="W2414" s="32"/>
      <c r="X2414" s="32"/>
      <c r="Y2414" s="33"/>
      <c r="Z2414" s="33"/>
      <c r="AA2414" s="34"/>
      <c r="AB2414" s="40" t="str">
        <f>IF(AE2414 &gt; 0, IFERROR(IF(AND(AE2414 &gt; 0, AE2414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S2414 = ""), "Value in Column S is Required", IF(AF2414 &lt; 15, "At the time of Joining, age must be greater than 15 years", IF(AND(W2414 &gt; DATEVALUE("30/6/2024"), Y2414 = "Working"), "Column W and Y Logically Mismatched", IF(AND(X2414 &lt; DATEVALUE("1/7/2025"), Z2414 = "Working", X2414 &lt;&gt; ""), "Column X and Z Logically Mismatched", IF(AND(X2414 &lt;&gt; "", W2414 &gt;= X2414), "Column W and X Logically Missmatched",""))))))))))), ""), "")</f>
        <v/>
      </c>
      <c r="AC2414" s="37"/>
      <c r="AE2414" s="20">
        <f t="shared" si="74"/>
        <v>0</v>
      </c>
      <c r="AF2414" s="20">
        <f t="shared" si="75"/>
        <v>0</v>
      </c>
    </row>
    <row r="2415" spans="1:32" ht="30" customHeight="1">
      <c r="A2415" s="21" t="str">
        <f>IFERROR(INDEX(PQR_Dept!$A$2:$A$21166, MATCH(B2415, PQR_Dept!$B$2:$B$21106, 0)), "")</f>
        <v/>
      </c>
      <c r="B2415" s="22"/>
      <c r="C2415" s="22"/>
      <c r="D2415" s="22"/>
      <c r="E2415" s="23"/>
      <c r="F2415" s="24"/>
      <c r="G2415" s="25"/>
      <c r="H2415" s="26"/>
      <c r="I2415" s="27"/>
      <c r="J2415" s="19"/>
      <c r="K2415" s="44"/>
      <c r="L2415" s="28"/>
      <c r="M2415" s="25"/>
      <c r="N2415" s="29"/>
      <c r="O2415" s="29"/>
      <c r="P2415" s="28"/>
      <c r="Q2415" s="30"/>
      <c r="R2415" s="28"/>
      <c r="S2415" s="28"/>
      <c r="T2415" s="28"/>
      <c r="U2415" s="31"/>
      <c r="V2415" s="32"/>
      <c r="W2415" s="32"/>
      <c r="X2415" s="32"/>
      <c r="Y2415" s="33"/>
      <c r="Z2415" s="33"/>
      <c r="AA2415" s="34"/>
      <c r="AB2415" s="40" t="str">
        <f>IF(AE2415 &gt; 0, IFERROR(IF(AND(AE2415 &gt; 0, AE2415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S2415 = ""), "Value in Column S is Required", IF(AF2415 &lt; 15, "At the time of Joining, age must be greater than 15 years", IF(AND(W2415 &gt; DATEVALUE("30/6/2024"), Y2415 = "Working"), "Column W and Y Logically Mismatched", IF(AND(X2415 &lt; DATEVALUE("1/7/2025"), Z2415 = "Working", X2415 &lt;&gt; ""), "Column X and Z Logically Mismatched", IF(AND(X2415 &lt;&gt; "", W2415 &gt;= X2415), "Column W and X Logically Missmatched",""))))))))))), ""), "")</f>
        <v/>
      </c>
      <c r="AC2415" s="37"/>
      <c r="AE2415" s="20">
        <f t="shared" si="74"/>
        <v>0</v>
      </c>
      <c r="AF2415" s="20">
        <f t="shared" si="75"/>
        <v>0</v>
      </c>
    </row>
    <row r="2416" spans="1:32" ht="30" customHeight="1">
      <c r="A2416" s="21" t="str">
        <f>IFERROR(INDEX(PQR_Dept!$A$2:$A$21166, MATCH(B2416, PQR_Dept!$B$2:$B$21106, 0)), "")</f>
        <v/>
      </c>
      <c r="B2416" s="22"/>
      <c r="C2416" s="22"/>
      <c r="D2416" s="22"/>
      <c r="E2416" s="23"/>
      <c r="F2416" s="24"/>
      <c r="G2416" s="25"/>
      <c r="H2416" s="26"/>
      <c r="I2416" s="27"/>
      <c r="J2416" s="19"/>
      <c r="K2416" s="44"/>
      <c r="L2416" s="28"/>
      <c r="M2416" s="25"/>
      <c r="N2416" s="29"/>
      <c r="O2416" s="29"/>
      <c r="P2416" s="28"/>
      <c r="Q2416" s="30"/>
      <c r="R2416" s="28"/>
      <c r="S2416" s="28"/>
      <c r="T2416" s="28"/>
      <c r="U2416" s="31"/>
      <c r="V2416" s="32"/>
      <c r="W2416" s="32"/>
      <c r="X2416" s="32"/>
      <c r="Y2416" s="33"/>
      <c r="Z2416" s="33"/>
      <c r="AA2416" s="34"/>
      <c r="AB2416" s="40" t="str">
        <f>IF(AE2416 &gt; 0, IFERROR(IF(AND(AE2416 &gt; 0, AE2416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S2416 = ""), "Value in Column S is Required", IF(AF2416 &lt; 15, "At the time of Joining, age must be greater than 15 years", IF(AND(W2416 &gt; DATEVALUE("30/6/2024"), Y2416 = "Working"), "Column W and Y Logically Mismatched", IF(AND(X2416 &lt; DATEVALUE("1/7/2025"), Z2416 = "Working", X2416 &lt;&gt; ""), "Column X and Z Logically Mismatched", IF(AND(X2416 &lt;&gt; "", W2416 &gt;= X2416), "Column W and X Logically Missmatched",""))))))))))), ""), "")</f>
        <v/>
      </c>
      <c r="AC2416" s="37"/>
      <c r="AE2416" s="20">
        <f t="shared" si="74"/>
        <v>0</v>
      </c>
      <c r="AF2416" s="20">
        <f t="shared" si="75"/>
        <v>0</v>
      </c>
    </row>
    <row r="2417" spans="1:32" ht="30" customHeight="1">
      <c r="A2417" s="21" t="str">
        <f>IFERROR(INDEX(PQR_Dept!$A$2:$A$21166, MATCH(B2417, PQR_Dept!$B$2:$B$21106, 0)), "")</f>
        <v/>
      </c>
      <c r="B2417" s="22"/>
      <c r="C2417" s="22"/>
      <c r="D2417" s="22"/>
      <c r="E2417" s="23"/>
      <c r="F2417" s="24"/>
      <c r="G2417" s="25"/>
      <c r="H2417" s="26"/>
      <c r="I2417" s="27"/>
      <c r="J2417" s="19"/>
      <c r="K2417" s="44"/>
      <c r="L2417" s="28"/>
      <c r="M2417" s="25"/>
      <c r="N2417" s="29"/>
      <c r="O2417" s="29"/>
      <c r="P2417" s="28"/>
      <c r="Q2417" s="30"/>
      <c r="R2417" s="28"/>
      <c r="S2417" s="28"/>
      <c r="T2417" s="28"/>
      <c r="U2417" s="31"/>
      <c r="V2417" s="32"/>
      <c r="W2417" s="32"/>
      <c r="X2417" s="32"/>
      <c r="Y2417" s="33"/>
      <c r="Z2417" s="33"/>
      <c r="AA2417" s="34"/>
      <c r="AB2417" s="40" t="str">
        <f>IF(AE2417 &gt; 0, IFERROR(IF(AND(AE2417 &gt; 0, AE2417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S2417 = ""), "Value in Column S is Required", IF(AF2417 &lt; 15, "At the time of Joining, age must be greater than 15 years", IF(AND(W2417 &gt; DATEVALUE("30/6/2024"), Y2417 = "Working"), "Column W and Y Logically Mismatched", IF(AND(X2417 &lt; DATEVALUE("1/7/2025"), Z2417 = "Working", X2417 &lt;&gt; ""), "Column X and Z Logically Mismatched", IF(AND(X2417 &lt;&gt; "", W2417 &gt;= X2417), "Column W and X Logically Missmatched",""))))))))))), ""), "")</f>
        <v/>
      </c>
      <c r="AC2417" s="37"/>
      <c r="AE2417" s="20">
        <f t="shared" si="74"/>
        <v>0</v>
      </c>
      <c r="AF2417" s="20">
        <f t="shared" si="75"/>
        <v>0</v>
      </c>
    </row>
    <row r="2418" spans="1:32" ht="30" customHeight="1">
      <c r="A2418" s="21" t="str">
        <f>IFERROR(INDEX(PQR_Dept!$A$2:$A$21166, MATCH(B2418, PQR_Dept!$B$2:$B$21106, 0)), "")</f>
        <v/>
      </c>
      <c r="B2418" s="22"/>
      <c r="C2418" s="22"/>
      <c r="D2418" s="22"/>
      <c r="E2418" s="23"/>
      <c r="F2418" s="24"/>
      <c r="G2418" s="25"/>
      <c r="H2418" s="26"/>
      <c r="I2418" s="27"/>
      <c r="J2418" s="19"/>
      <c r="K2418" s="44"/>
      <c r="L2418" s="28"/>
      <c r="M2418" s="25"/>
      <c r="N2418" s="29"/>
      <c r="O2418" s="29"/>
      <c r="P2418" s="28"/>
      <c r="Q2418" s="30"/>
      <c r="R2418" s="28"/>
      <c r="S2418" s="28"/>
      <c r="T2418" s="28"/>
      <c r="U2418" s="31"/>
      <c r="V2418" s="32"/>
      <c r="W2418" s="32"/>
      <c r="X2418" s="32"/>
      <c r="Y2418" s="33"/>
      <c r="Z2418" s="33"/>
      <c r="AA2418" s="34"/>
      <c r="AB2418" s="40" t="str">
        <f>IF(AE2418 &gt; 0, IFERROR(IF(AND(AE2418 &gt; 0, AE2418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S2418 = ""), "Value in Column S is Required", IF(AF2418 &lt; 15, "At the time of Joining, age must be greater than 15 years", IF(AND(W2418 &gt; DATEVALUE("30/6/2024"), Y2418 = "Working"), "Column W and Y Logically Mismatched", IF(AND(X2418 &lt; DATEVALUE("1/7/2025"), Z2418 = "Working", X2418 &lt;&gt; ""), "Column X and Z Logically Mismatched", IF(AND(X2418 &lt;&gt; "", W2418 &gt;= X2418), "Column W and X Logically Missmatched",""))))))))))), ""), "")</f>
        <v/>
      </c>
      <c r="AC2418" s="37"/>
      <c r="AE2418" s="20">
        <f t="shared" si="74"/>
        <v>0</v>
      </c>
      <c r="AF2418" s="20">
        <f t="shared" si="75"/>
        <v>0</v>
      </c>
    </row>
    <row r="2419" spans="1:32" ht="30" customHeight="1">
      <c r="A2419" s="21" t="str">
        <f>IFERROR(INDEX(PQR_Dept!$A$2:$A$21166, MATCH(B2419, PQR_Dept!$B$2:$B$21106, 0)), "")</f>
        <v/>
      </c>
      <c r="B2419" s="22"/>
      <c r="C2419" s="22"/>
      <c r="D2419" s="22"/>
      <c r="E2419" s="23"/>
      <c r="F2419" s="24"/>
      <c r="G2419" s="25"/>
      <c r="H2419" s="26"/>
      <c r="I2419" s="27"/>
      <c r="J2419" s="19"/>
      <c r="K2419" s="44"/>
      <c r="L2419" s="28"/>
      <c r="M2419" s="25"/>
      <c r="N2419" s="29"/>
      <c r="O2419" s="29"/>
      <c r="P2419" s="28"/>
      <c r="Q2419" s="30"/>
      <c r="R2419" s="28"/>
      <c r="S2419" s="28"/>
      <c r="T2419" s="28"/>
      <c r="U2419" s="31"/>
      <c r="V2419" s="32"/>
      <c r="W2419" s="32"/>
      <c r="X2419" s="32"/>
      <c r="Y2419" s="33"/>
      <c r="Z2419" s="33"/>
      <c r="AA2419" s="34"/>
      <c r="AB2419" s="40" t="str">
        <f>IF(AE2419 &gt; 0, IFERROR(IF(AND(AE2419 &gt; 0, AE2419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S2419 = ""), "Value in Column S is Required", IF(AF2419 &lt; 15, "At the time of Joining, age must be greater than 15 years", IF(AND(W2419 &gt; DATEVALUE("30/6/2024"), Y2419 = "Working"), "Column W and Y Logically Mismatched", IF(AND(X2419 &lt; DATEVALUE("1/7/2025"), Z2419 = "Working", X2419 &lt;&gt; ""), "Column X and Z Logically Mismatched", IF(AND(X2419 &lt;&gt; "", W2419 &gt;= X2419), "Column W and X Logically Missmatched",""))))))))))), ""), "")</f>
        <v/>
      </c>
      <c r="AC2419" s="37"/>
      <c r="AE2419" s="20">
        <f t="shared" si="74"/>
        <v>0</v>
      </c>
      <c r="AF2419" s="20">
        <f t="shared" si="75"/>
        <v>0</v>
      </c>
    </row>
    <row r="2420" spans="1:32" ht="30" customHeight="1">
      <c r="A2420" s="21" t="str">
        <f>IFERROR(INDEX(PQR_Dept!$A$2:$A$21166, MATCH(B2420, PQR_Dept!$B$2:$B$21106, 0)), "")</f>
        <v/>
      </c>
      <c r="B2420" s="22"/>
      <c r="C2420" s="22"/>
      <c r="D2420" s="22"/>
      <c r="E2420" s="23"/>
      <c r="F2420" s="24"/>
      <c r="G2420" s="25"/>
      <c r="H2420" s="26"/>
      <c r="I2420" s="27"/>
      <c r="J2420" s="19"/>
      <c r="K2420" s="44"/>
      <c r="L2420" s="28"/>
      <c r="M2420" s="25"/>
      <c r="N2420" s="29"/>
      <c r="O2420" s="29"/>
      <c r="P2420" s="28"/>
      <c r="Q2420" s="30"/>
      <c r="R2420" s="28"/>
      <c r="S2420" s="28"/>
      <c r="T2420" s="28"/>
      <c r="U2420" s="31"/>
      <c r="V2420" s="32"/>
      <c r="W2420" s="32"/>
      <c r="X2420" s="32"/>
      <c r="Y2420" s="33"/>
      <c r="Z2420" s="33"/>
      <c r="AA2420" s="34"/>
      <c r="AB2420" s="40" t="str">
        <f>IF(AE2420 &gt; 0, IFERROR(IF(AND(AE2420 &gt; 0, AE2420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S2420 = ""), "Value in Column S is Required", IF(AF2420 &lt; 15, "At the time of Joining, age must be greater than 15 years", IF(AND(W2420 &gt; DATEVALUE("30/6/2024"), Y2420 = "Working"), "Column W and Y Logically Mismatched", IF(AND(X2420 &lt; DATEVALUE("1/7/2025"), Z2420 = "Working", X2420 &lt;&gt; ""), "Column X and Z Logically Mismatched", IF(AND(X2420 &lt;&gt; "", W2420 &gt;= X2420), "Column W and X Logically Missmatched",""))))))))))), ""), "")</f>
        <v/>
      </c>
      <c r="AC2420" s="37"/>
      <c r="AE2420" s="20">
        <f t="shared" si="74"/>
        <v>0</v>
      </c>
      <c r="AF2420" s="20">
        <f t="shared" si="75"/>
        <v>0</v>
      </c>
    </row>
    <row r="2421" spans="1:32" ht="30" customHeight="1">
      <c r="A2421" s="21" t="str">
        <f>IFERROR(INDEX(PQR_Dept!$A$2:$A$21166, MATCH(B2421, PQR_Dept!$B$2:$B$21106, 0)), "")</f>
        <v/>
      </c>
      <c r="B2421" s="22"/>
      <c r="C2421" s="22"/>
      <c r="D2421" s="22"/>
      <c r="E2421" s="23"/>
      <c r="F2421" s="24"/>
      <c r="G2421" s="25"/>
      <c r="H2421" s="26"/>
      <c r="I2421" s="27"/>
      <c r="J2421" s="19"/>
      <c r="K2421" s="44"/>
      <c r="L2421" s="28"/>
      <c r="M2421" s="25"/>
      <c r="N2421" s="29"/>
      <c r="O2421" s="29"/>
      <c r="P2421" s="28"/>
      <c r="Q2421" s="30"/>
      <c r="R2421" s="28"/>
      <c r="S2421" s="28"/>
      <c r="T2421" s="28"/>
      <c r="U2421" s="31"/>
      <c r="V2421" s="32"/>
      <c r="W2421" s="32"/>
      <c r="X2421" s="32"/>
      <c r="Y2421" s="33"/>
      <c r="Z2421" s="33"/>
      <c r="AA2421" s="34"/>
      <c r="AB2421" s="40" t="str">
        <f>IF(AE2421 &gt; 0, IFERROR(IF(AND(AE2421 &gt; 0, AE2421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S2421 = ""), "Value in Column S is Required", IF(AF2421 &lt; 15, "At the time of Joining, age must be greater than 15 years", IF(AND(W2421 &gt; DATEVALUE("30/6/2024"), Y2421 = "Working"), "Column W and Y Logically Mismatched", IF(AND(X2421 &lt; DATEVALUE("1/7/2025"), Z2421 = "Working", X2421 &lt;&gt; ""), "Column X and Z Logically Mismatched", IF(AND(X2421 &lt;&gt; "", W2421 &gt;= X2421), "Column W and X Logically Missmatched",""))))))))))), ""), "")</f>
        <v/>
      </c>
      <c r="AC2421" s="37"/>
      <c r="AE2421" s="20">
        <f t="shared" si="74"/>
        <v>0</v>
      </c>
      <c r="AF2421" s="20">
        <f t="shared" si="75"/>
        <v>0</v>
      </c>
    </row>
    <row r="2422" spans="1:32" ht="30" customHeight="1">
      <c r="A2422" s="21" t="str">
        <f>IFERROR(INDEX(PQR_Dept!$A$2:$A$21166, MATCH(B2422, PQR_Dept!$B$2:$B$21106, 0)), "")</f>
        <v/>
      </c>
      <c r="B2422" s="22"/>
      <c r="C2422" s="22"/>
      <c r="D2422" s="22"/>
      <c r="E2422" s="23"/>
      <c r="F2422" s="24"/>
      <c r="G2422" s="25"/>
      <c r="H2422" s="26"/>
      <c r="I2422" s="27"/>
      <c r="J2422" s="19"/>
      <c r="K2422" s="44"/>
      <c r="L2422" s="28"/>
      <c r="M2422" s="25"/>
      <c r="N2422" s="29"/>
      <c r="O2422" s="29"/>
      <c r="P2422" s="28"/>
      <c r="Q2422" s="30"/>
      <c r="R2422" s="28"/>
      <c r="S2422" s="28"/>
      <c r="T2422" s="28"/>
      <c r="U2422" s="31"/>
      <c r="V2422" s="32"/>
      <c r="W2422" s="32"/>
      <c r="X2422" s="32"/>
      <c r="Y2422" s="33"/>
      <c r="Z2422" s="33"/>
      <c r="AA2422" s="34"/>
      <c r="AB2422" s="40" t="str">
        <f>IF(AE2422 &gt; 0, IFERROR(IF(AND(AE2422 &gt; 0, AE2422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S2422 = ""), "Value in Column S is Required", IF(AF2422 &lt; 15, "At the time of Joining, age must be greater than 15 years", IF(AND(W2422 &gt; DATEVALUE("30/6/2024"), Y2422 = "Working"), "Column W and Y Logically Mismatched", IF(AND(X2422 &lt; DATEVALUE("1/7/2025"), Z2422 = "Working", X2422 &lt;&gt; ""), "Column X and Z Logically Mismatched", IF(AND(X2422 &lt;&gt; "", W2422 &gt;= X2422), "Column W and X Logically Missmatched",""))))))))))), ""), "")</f>
        <v/>
      </c>
      <c r="AC2422" s="37"/>
      <c r="AE2422" s="20">
        <f t="shared" si="74"/>
        <v>0</v>
      </c>
      <c r="AF2422" s="20">
        <f t="shared" si="75"/>
        <v>0</v>
      </c>
    </row>
    <row r="2423" spans="1:32" ht="30" customHeight="1">
      <c r="A2423" s="21" t="str">
        <f>IFERROR(INDEX(PQR_Dept!$A$2:$A$21166, MATCH(B2423, PQR_Dept!$B$2:$B$21106, 0)), "")</f>
        <v/>
      </c>
      <c r="B2423" s="22"/>
      <c r="C2423" s="22"/>
      <c r="D2423" s="22"/>
      <c r="E2423" s="23"/>
      <c r="F2423" s="24"/>
      <c r="G2423" s="25"/>
      <c r="H2423" s="26"/>
      <c r="I2423" s="27"/>
      <c r="J2423" s="19"/>
      <c r="K2423" s="44"/>
      <c r="L2423" s="28"/>
      <c r="M2423" s="25"/>
      <c r="N2423" s="29"/>
      <c r="O2423" s="29"/>
      <c r="P2423" s="28"/>
      <c r="Q2423" s="30"/>
      <c r="R2423" s="28"/>
      <c r="S2423" s="28"/>
      <c r="T2423" s="28"/>
      <c r="U2423" s="31"/>
      <c r="V2423" s="32"/>
      <c r="W2423" s="32"/>
      <c r="X2423" s="32"/>
      <c r="Y2423" s="33"/>
      <c r="Z2423" s="33"/>
      <c r="AA2423" s="34"/>
      <c r="AB2423" s="40" t="str">
        <f>IF(AE2423 &gt; 0, IFERROR(IF(AND(AE2423 &gt; 0, AE2423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S2423 = ""), "Value in Column S is Required", IF(AF2423 &lt; 15, "At the time of Joining, age must be greater than 15 years", IF(AND(W2423 &gt; DATEVALUE("30/6/2024"), Y2423 = "Working"), "Column W and Y Logically Mismatched", IF(AND(X2423 &lt; DATEVALUE("1/7/2025"), Z2423 = "Working", X2423 &lt;&gt; ""), "Column X and Z Logically Mismatched", IF(AND(X2423 &lt;&gt; "", W2423 &gt;= X2423), "Column W and X Logically Missmatched",""))))))))))), ""), "")</f>
        <v/>
      </c>
      <c r="AC2423" s="37"/>
      <c r="AE2423" s="20">
        <f t="shared" si="74"/>
        <v>0</v>
      </c>
      <c r="AF2423" s="20">
        <f t="shared" si="75"/>
        <v>0</v>
      </c>
    </row>
    <row r="2424" spans="1:32" ht="30" customHeight="1">
      <c r="A2424" s="21" t="str">
        <f>IFERROR(INDEX(PQR_Dept!$A$2:$A$21166, MATCH(B2424, PQR_Dept!$B$2:$B$21106, 0)), "")</f>
        <v/>
      </c>
      <c r="B2424" s="22"/>
      <c r="C2424" s="22"/>
      <c r="D2424" s="22"/>
      <c r="E2424" s="23"/>
      <c r="F2424" s="24"/>
      <c r="G2424" s="25"/>
      <c r="H2424" s="26"/>
      <c r="I2424" s="27"/>
      <c r="J2424" s="19"/>
      <c r="K2424" s="44"/>
      <c r="L2424" s="28"/>
      <c r="M2424" s="25"/>
      <c r="N2424" s="29"/>
      <c r="O2424" s="29"/>
      <c r="P2424" s="28"/>
      <c r="Q2424" s="30"/>
      <c r="R2424" s="28"/>
      <c r="S2424" s="28"/>
      <c r="T2424" s="28"/>
      <c r="U2424" s="31"/>
      <c r="V2424" s="32"/>
      <c r="W2424" s="32"/>
      <c r="X2424" s="32"/>
      <c r="Y2424" s="33"/>
      <c r="Z2424" s="33"/>
      <c r="AA2424" s="34"/>
      <c r="AB2424" s="40" t="str">
        <f>IF(AE2424 &gt; 0, IFERROR(IF(AND(AE2424 &gt; 0, AE2424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S2424 = ""), "Value in Column S is Required", IF(AF2424 &lt; 15, "At the time of Joining, age must be greater than 15 years", IF(AND(W2424 &gt; DATEVALUE("30/6/2024"), Y2424 = "Working"), "Column W and Y Logically Mismatched", IF(AND(X2424 &lt; DATEVALUE("1/7/2025"), Z2424 = "Working", X2424 &lt;&gt; ""), "Column X and Z Logically Mismatched", IF(AND(X2424 &lt;&gt; "", W2424 &gt;= X2424), "Column W and X Logically Missmatched",""))))))))))), ""), "")</f>
        <v/>
      </c>
      <c r="AC2424" s="37"/>
      <c r="AE2424" s="20">
        <f t="shared" si="74"/>
        <v>0</v>
      </c>
      <c r="AF2424" s="20">
        <f t="shared" si="75"/>
        <v>0</v>
      </c>
    </row>
    <row r="2425" spans="1:32" ht="30" customHeight="1">
      <c r="A2425" s="21" t="str">
        <f>IFERROR(INDEX(PQR_Dept!$A$2:$A$21166, MATCH(B2425, PQR_Dept!$B$2:$B$21106, 0)), "")</f>
        <v/>
      </c>
      <c r="B2425" s="22"/>
      <c r="C2425" s="22"/>
      <c r="D2425" s="22"/>
      <c r="E2425" s="23"/>
      <c r="F2425" s="24"/>
      <c r="G2425" s="25"/>
      <c r="H2425" s="26"/>
      <c r="I2425" s="27"/>
      <c r="J2425" s="19"/>
      <c r="K2425" s="44"/>
      <c r="L2425" s="28"/>
      <c r="M2425" s="25"/>
      <c r="N2425" s="29"/>
      <c r="O2425" s="29"/>
      <c r="P2425" s="28"/>
      <c r="Q2425" s="30"/>
      <c r="R2425" s="28"/>
      <c r="S2425" s="28"/>
      <c r="T2425" s="28"/>
      <c r="U2425" s="31"/>
      <c r="V2425" s="32"/>
      <c r="W2425" s="32"/>
      <c r="X2425" s="32"/>
      <c r="Y2425" s="33"/>
      <c r="Z2425" s="33"/>
      <c r="AA2425" s="34"/>
      <c r="AB2425" s="40" t="str">
        <f>IF(AE2425 &gt; 0, IFERROR(IF(AND(AE2425 &gt; 0, AE2425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S2425 = ""), "Value in Column S is Required", IF(AF2425 &lt; 15, "At the time of Joining, age must be greater than 15 years", IF(AND(W2425 &gt; DATEVALUE("30/6/2024"), Y2425 = "Working"), "Column W and Y Logically Mismatched", IF(AND(X2425 &lt; DATEVALUE("1/7/2025"), Z2425 = "Working", X2425 &lt;&gt; ""), "Column X and Z Logically Mismatched", IF(AND(X2425 &lt;&gt; "", W2425 &gt;= X2425), "Column W and X Logically Missmatched",""))))))))))), ""), "")</f>
        <v/>
      </c>
      <c r="AC2425" s="37"/>
      <c r="AE2425" s="20">
        <f t="shared" si="74"/>
        <v>0</v>
      </c>
      <c r="AF2425" s="20">
        <f t="shared" si="75"/>
        <v>0</v>
      </c>
    </row>
    <row r="2426" spans="1:32" ht="30" customHeight="1">
      <c r="A2426" s="21" t="str">
        <f>IFERROR(INDEX(PQR_Dept!$A$2:$A$21166, MATCH(B2426, PQR_Dept!$B$2:$B$21106, 0)), "")</f>
        <v/>
      </c>
      <c r="B2426" s="22"/>
      <c r="C2426" s="22"/>
      <c r="D2426" s="22"/>
      <c r="E2426" s="23"/>
      <c r="F2426" s="24"/>
      <c r="G2426" s="25"/>
      <c r="H2426" s="26"/>
      <c r="I2426" s="27"/>
      <c r="J2426" s="19"/>
      <c r="K2426" s="44"/>
      <c r="L2426" s="28"/>
      <c r="M2426" s="25"/>
      <c r="N2426" s="29"/>
      <c r="O2426" s="29"/>
      <c r="P2426" s="28"/>
      <c r="Q2426" s="30"/>
      <c r="R2426" s="28"/>
      <c r="S2426" s="28"/>
      <c r="T2426" s="28"/>
      <c r="U2426" s="31"/>
      <c r="V2426" s="32"/>
      <c r="W2426" s="32"/>
      <c r="X2426" s="32"/>
      <c r="Y2426" s="33"/>
      <c r="Z2426" s="33"/>
      <c r="AA2426" s="34"/>
      <c r="AB2426" s="40" t="str">
        <f>IF(AE2426 &gt; 0, IFERROR(IF(AND(AE2426 &gt; 0, AE2426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S2426 = ""), "Value in Column S is Required", IF(AF2426 &lt; 15, "At the time of Joining, age must be greater than 15 years", IF(AND(W2426 &gt; DATEVALUE("30/6/2024"), Y2426 = "Working"), "Column W and Y Logically Mismatched", IF(AND(X2426 &lt; DATEVALUE("1/7/2025"), Z2426 = "Working", X2426 &lt;&gt; ""), "Column X and Z Logically Mismatched", IF(AND(X2426 &lt;&gt; "", W2426 &gt;= X2426), "Column W and X Logically Missmatched",""))))))))))), ""), "")</f>
        <v/>
      </c>
      <c r="AC2426" s="37"/>
      <c r="AE2426" s="20">
        <f t="shared" si="74"/>
        <v>0</v>
      </c>
      <c r="AF2426" s="20">
        <f t="shared" si="75"/>
        <v>0</v>
      </c>
    </row>
    <row r="2427" spans="1:32" ht="30" customHeight="1">
      <c r="A2427" s="21" t="str">
        <f>IFERROR(INDEX(PQR_Dept!$A$2:$A$21166, MATCH(B2427, PQR_Dept!$B$2:$B$21106, 0)), "")</f>
        <v/>
      </c>
      <c r="B2427" s="22"/>
      <c r="C2427" s="22"/>
      <c r="D2427" s="22"/>
      <c r="E2427" s="23"/>
      <c r="F2427" s="24"/>
      <c r="G2427" s="25"/>
      <c r="H2427" s="26"/>
      <c r="I2427" s="27"/>
      <c r="J2427" s="19"/>
      <c r="K2427" s="44"/>
      <c r="L2427" s="28"/>
      <c r="M2427" s="25"/>
      <c r="N2427" s="29"/>
      <c r="O2427" s="29"/>
      <c r="P2427" s="28"/>
      <c r="Q2427" s="30"/>
      <c r="R2427" s="28"/>
      <c r="S2427" s="28"/>
      <c r="T2427" s="28"/>
      <c r="U2427" s="31"/>
      <c r="V2427" s="32"/>
      <c r="W2427" s="32"/>
      <c r="X2427" s="32"/>
      <c r="Y2427" s="33"/>
      <c r="Z2427" s="33"/>
      <c r="AA2427" s="34"/>
      <c r="AB2427" s="40" t="str">
        <f>IF(AE2427 &gt; 0, IFERROR(IF(AND(AE2427 &gt; 0, AE2427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S2427 = ""), "Value in Column S is Required", IF(AF2427 &lt; 15, "At the time of Joining, age must be greater than 15 years", IF(AND(W2427 &gt; DATEVALUE("30/6/2024"), Y2427 = "Working"), "Column W and Y Logically Mismatched", IF(AND(X2427 &lt; DATEVALUE("1/7/2025"), Z2427 = "Working", X2427 &lt;&gt; ""), "Column X and Z Logically Mismatched", IF(AND(X2427 &lt;&gt; "", W2427 &gt;= X2427), "Column W and X Logically Missmatched",""))))))))))), ""), "")</f>
        <v/>
      </c>
      <c r="AC2427" s="37"/>
      <c r="AE2427" s="20">
        <f t="shared" si="74"/>
        <v>0</v>
      </c>
      <c r="AF2427" s="20">
        <f t="shared" si="75"/>
        <v>0</v>
      </c>
    </row>
    <row r="2428" spans="1:32" ht="30" customHeight="1">
      <c r="A2428" s="21" t="str">
        <f>IFERROR(INDEX(PQR_Dept!$A$2:$A$21166, MATCH(B2428, PQR_Dept!$B$2:$B$21106, 0)), "")</f>
        <v/>
      </c>
      <c r="B2428" s="22"/>
      <c r="C2428" s="22"/>
      <c r="D2428" s="22"/>
      <c r="E2428" s="23"/>
      <c r="F2428" s="24"/>
      <c r="G2428" s="25"/>
      <c r="H2428" s="26"/>
      <c r="I2428" s="27"/>
      <c r="J2428" s="19"/>
      <c r="K2428" s="44"/>
      <c r="L2428" s="28"/>
      <c r="M2428" s="25"/>
      <c r="N2428" s="29"/>
      <c r="O2428" s="29"/>
      <c r="P2428" s="28"/>
      <c r="Q2428" s="30"/>
      <c r="R2428" s="28"/>
      <c r="S2428" s="28"/>
      <c r="T2428" s="28"/>
      <c r="U2428" s="31"/>
      <c r="V2428" s="32"/>
      <c r="W2428" s="32"/>
      <c r="X2428" s="32"/>
      <c r="Y2428" s="33"/>
      <c r="Z2428" s="33"/>
      <c r="AA2428" s="34"/>
      <c r="AB2428" s="40" t="str">
        <f>IF(AE2428 &gt; 0, IFERROR(IF(AND(AE2428 &gt; 0, AE2428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S2428 = ""), "Value in Column S is Required", IF(AF2428 &lt; 15, "At the time of Joining, age must be greater than 15 years", IF(AND(W2428 &gt; DATEVALUE("30/6/2024"), Y2428 = "Working"), "Column W and Y Logically Mismatched", IF(AND(X2428 &lt; DATEVALUE("1/7/2025"), Z2428 = "Working", X2428 &lt;&gt; ""), "Column X and Z Logically Mismatched", IF(AND(X2428 &lt;&gt; "", W2428 &gt;= X2428), "Column W and X Logically Missmatched",""))))))))))), ""), "")</f>
        <v/>
      </c>
      <c r="AC2428" s="37"/>
      <c r="AE2428" s="20">
        <f t="shared" si="74"/>
        <v>0</v>
      </c>
      <c r="AF2428" s="20">
        <f t="shared" si="75"/>
        <v>0</v>
      </c>
    </row>
    <row r="2429" spans="1:32" ht="30" customHeight="1">
      <c r="A2429" s="21" t="str">
        <f>IFERROR(INDEX(PQR_Dept!$A$2:$A$21166, MATCH(B2429, PQR_Dept!$B$2:$B$21106, 0)), "")</f>
        <v/>
      </c>
      <c r="B2429" s="22"/>
      <c r="C2429" s="22"/>
      <c r="D2429" s="22"/>
      <c r="E2429" s="23"/>
      <c r="F2429" s="24"/>
      <c r="G2429" s="25"/>
      <c r="H2429" s="26"/>
      <c r="I2429" s="27"/>
      <c r="J2429" s="19"/>
      <c r="K2429" s="44"/>
      <c r="L2429" s="28"/>
      <c r="M2429" s="25"/>
      <c r="N2429" s="29"/>
      <c r="O2429" s="29"/>
      <c r="P2429" s="28"/>
      <c r="Q2429" s="30"/>
      <c r="R2429" s="28"/>
      <c r="S2429" s="28"/>
      <c r="T2429" s="28"/>
      <c r="U2429" s="31"/>
      <c r="V2429" s="32"/>
      <c r="W2429" s="32"/>
      <c r="X2429" s="32"/>
      <c r="Y2429" s="33"/>
      <c r="Z2429" s="33"/>
      <c r="AA2429" s="34"/>
      <c r="AB2429" s="40" t="str">
        <f>IF(AE2429 &gt; 0, IFERROR(IF(AND(AE2429 &gt; 0, AE2429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S2429 = ""), "Value in Column S is Required", IF(AF2429 &lt; 15, "At the time of Joining, age must be greater than 15 years", IF(AND(W2429 &gt; DATEVALUE("30/6/2024"), Y2429 = "Working"), "Column W and Y Logically Mismatched", IF(AND(X2429 &lt; DATEVALUE("1/7/2025"), Z2429 = "Working", X2429 &lt;&gt; ""), "Column X and Z Logically Mismatched", IF(AND(X2429 &lt;&gt; "", W2429 &gt;= X2429), "Column W and X Logically Missmatched",""))))))))))), ""), "")</f>
        <v/>
      </c>
      <c r="AC2429" s="37"/>
      <c r="AE2429" s="20">
        <f t="shared" si="74"/>
        <v>0</v>
      </c>
      <c r="AF2429" s="20">
        <f t="shared" si="75"/>
        <v>0</v>
      </c>
    </row>
    <row r="2430" spans="1:32" ht="30" customHeight="1">
      <c r="A2430" s="21" t="str">
        <f>IFERROR(INDEX(PQR_Dept!$A$2:$A$21166, MATCH(B2430, PQR_Dept!$B$2:$B$21106, 0)), "")</f>
        <v/>
      </c>
      <c r="B2430" s="22"/>
      <c r="C2430" s="22"/>
      <c r="D2430" s="22"/>
      <c r="E2430" s="23"/>
      <c r="F2430" s="24"/>
      <c r="G2430" s="25"/>
      <c r="H2430" s="26"/>
      <c r="I2430" s="27"/>
      <c r="J2430" s="19"/>
      <c r="K2430" s="44"/>
      <c r="L2430" s="28"/>
      <c r="M2430" s="25"/>
      <c r="N2430" s="29"/>
      <c r="O2430" s="29"/>
      <c r="P2430" s="28"/>
      <c r="Q2430" s="30"/>
      <c r="R2430" s="28"/>
      <c r="S2430" s="28"/>
      <c r="T2430" s="28"/>
      <c r="U2430" s="31"/>
      <c r="V2430" s="32"/>
      <c r="W2430" s="32"/>
      <c r="X2430" s="32"/>
      <c r="Y2430" s="33"/>
      <c r="Z2430" s="33"/>
      <c r="AA2430" s="34"/>
      <c r="AB2430" s="40" t="str">
        <f>IF(AE2430 &gt; 0, IFERROR(IF(AND(AE2430 &gt; 0, AE2430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S2430 = ""), "Value in Column S is Required", IF(AF2430 &lt; 15, "At the time of Joining, age must be greater than 15 years", IF(AND(W2430 &gt; DATEVALUE("30/6/2024"), Y2430 = "Working"), "Column W and Y Logically Mismatched", IF(AND(X2430 &lt; DATEVALUE("1/7/2025"), Z2430 = "Working", X2430 &lt;&gt; ""), "Column X and Z Logically Mismatched", IF(AND(X2430 &lt;&gt; "", W2430 &gt;= X2430), "Column W and X Logically Missmatched",""))))))))))), ""), "")</f>
        <v/>
      </c>
      <c r="AC2430" s="37"/>
      <c r="AE2430" s="20">
        <f t="shared" si="74"/>
        <v>0</v>
      </c>
      <c r="AF2430" s="20">
        <f t="shared" si="75"/>
        <v>0</v>
      </c>
    </row>
    <row r="2431" spans="1:32" ht="30" customHeight="1">
      <c r="A2431" s="21" t="str">
        <f>IFERROR(INDEX(PQR_Dept!$A$2:$A$21166, MATCH(B2431, PQR_Dept!$B$2:$B$21106, 0)), "")</f>
        <v/>
      </c>
      <c r="B2431" s="22"/>
      <c r="C2431" s="22"/>
      <c r="D2431" s="22"/>
      <c r="E2431" s="23"/>
      <c r="F2431" s="24"/>
      <c r="G2431" s="25"/>
      <c r="H2431" s="26"/>
      <c r="I2431" s="27"/>
      <c r="J2431" s="19"/>
      <c r="K2431" s="44"/>
      <c r="L2431" s="28"/>
      <c r="M2431" s="25"/>
      <c r="N2431" s="29"/>
      <c r="O2431" s="29"/>
      <c r="P2431" s="28"/>
      <c r="Q2431" s="30"/>
      <c r="R2431" s="28"/>
      <c r="S2431" s="28"/>
      <c r="T2431" s="28"/>
      <c r="U2431" s="31"/>
      <c r="V2431" s="32"/>
      <c r="W2431" s="32"/>
      <c r="X2431" s="32"/>
      <c r="Y2431" s="33"/>
      <c r="Z2431" s="33"/>
      <c r="AA2431" s="34"/>
      <c r="AB2431" s="40" t="str">
        <f>IF(AE2431 &gt; 0, IFERROR(IF(AND(AE2431 &gt; 0, AE2431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S2431 = ""), "Value in Column S is Required", IF(AF2431 &lt; 15, "At the time of Joining, age must be greater than 15 years", IF(AND(W2431 &gt; DATEVALUE("30/6/2024"), Y2431 = "Working"), "Column W and Y Logically Mismatched", IF(AND(X2431 &lt; DATEVALUE("1/7/2025"), Z2431 = "Working", X2431 &lt;&gt; ""), "Column X and Z Logically Mismatched", IF(AND(X2431 &lt;&gt; "", W2431 &gt;= X2431), "Column W and X Logically Missmatched",""))))))))))), ""), "")</f>
        <v/>
      </c>
      <c r="AC2431" s="37"/>
      <c r="AE2431" s="20">
        <f t="shared" si="74"/>
        <v>0</v>
      </c>
      <c r="AF2431" s="20">
        <f t="shared" si="75"/>
        <v>0</v>
      </c>
    </row>
    <row r="2432" spans="1:32" ht="30" customHeight="1">
      <c r="A2432" s="21" t="str">
        <f>IFERROR(INDEX(PQR_Dept!$A$2:$A$21166, MATCH(B2432, PQR_Dept!$B$2:$B$21106, 0)), "")</f>
        <v/>
      </c>
      <c r="B2432" s="22"/>
      <c r="C2432" s="22"/>
      <c r="D2432" s="22"/>
      <c r="E2432" s="23"/>
      <c r="F2432" s="24"/>
      <c r="G2432" s="25"/>
      <c r="H2432" s="26"/>
      <c r="I2432" s="27"/>
      <c r="J2432" s="19"/>
      <c r="K2432" s="44"/>
      <c r="L2432" s="28"/>
      <c r="M2432" s="25"/>
      <c r="N2432" s="29"/>
      <c r="O2432" s="29"/>
      <c r="P2432" s="28"/>
      <c r="Q2432" s="30"/>
      <c r="R2432" s="28"/>
      <c r="S2432" s="28"/>
      <c r="T2432" s="28"/>
      <c r="U2432" s="31"/>
      <c r="V2432" s="32"/>
      <c r="W2432" s="32"/>
      <c r="X2432" s="32"/>
      <c r="Y2432" s="33"/>
      <c r="Z2432" s="33"/>
      <c r="AA2432" s="34"/>
      <c r="AB2432" s="40" t="str">
        <f>IF(AE2432 &gt; 0, IFERROR(IF(AND(AE2432 &gt; 0, AE2432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S2432 = ""), "Value in Column S is Required", IF(AF2432 &lt; 15, "At the time of Joining, age must be greater than 15 years", IF(AND(W2432 &gt; DATEVALUE("30/6/2024"), Y2432 = "Working"), "Column W and Y Logically Mismatched", IF(AND(X2432 &lt; DATEVALUE("1/7/2025"), Z2432 = "Working", X2432 &lt;&gt; ""), "Column X and Z Logically Mismatched", IF(AND(X2432 &lt;&gt; "", W2432 &gt;= X2432), "Column W and X Logically Missmatched",""))))))))))), ""), "")</f>
        <v/>
      </c>
      <c r="AC2432" s="37"/>
      <c r="AE2432" s="20">
        <f t="shared" si="74"/>
        <v>0</v>
      </c>
      <c r="AF2432" s="20">
        <f t="shared" si="75"/>
        <v>0</v>
      </c>
    </row>
    <row r="2433" spans="1:32" ht="30" customHeight="1">
      <c r="A2433" s="21" t="str">
        <f>IFERROR(INDEX(PQR_Dept!$A$2:$A$21166, MATCH(B2433, PQR_Dept!$B$2:$B$21106, 0)), "")</f>
        <v/>
      </c>
      <c r="B2433" s="22"/>
      <c r="C2433" s="22"/>
      <c r="D2433" s="22"/>
      <c r="E2433" s="23"/>
      <c r="F2433" s="24"/>
      <c r="G2433" s="25"/>
      <c r="H2433" s="26"/>
      <c r="I2433" s="27"/>
      <c r="J2433" s="19"/>
      <c r="K2433" s="44"/>
      <c r="L2433" s="28"/>
      <c r="M2433" s="25"/>
      <c r="N2433" s="29"/>
      <c r="O2433" s="29"/>
      <c r="P2433" s="28"/>
      <c r="Q2433" s="30"/>
      <c r="R2433" s="28"/>
      <c r="S2433" s="28"/>
      <c r="T2433" s="28"/>
      <c r="U2433" s="31"/>
      <c r="V2433" s="32"/>
      <c r="W2433" s="32"/>
      <c r="X2433" s="32"/>
      <c r="Y2433" s="33"/>
      <c r="Z2433" s="33"/>
      <c r="AA2433" s="34"/>
      <c r="AB2433" s="40" t="str">
        <f>IF(AE2433 &gt; 0, IFERROR(IF(AND(AE2433 &gt; 0, AE2433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S2433 = ""), "Value in Column S is Required", IF(AF2433 &lt; 15, "At the time of Joining, age must be greater than 15 years", IF(AND(W2433 &gt; DATEVALUE("30/6/2024"), Y2433 = "Working"), "Column W and Y Logically Mismatched", IF(AND(X2433 &lt; DATEVALUE("1/7/2025"), Z2433 = "Working", X2433 &lt;&gt; ""), "Column X and Z Logically Mismatched", IF(AND(X2433 &lt;&gt; "", W2433 &gt;= X2433), "Column W and X Logically Missmatched",""))))))))))), ""), "")</f>
        <v/>
      </c>
      <c r="AC2433" s="37"/>
      <c r="AE2433" s="20">
        <f t="shared" si="74"/>
        <v>0</v>
      </c>
      <c r="AF2433" s="20">
        <f t="shared" si="75"/>
        <v>0</v>
      </c>
    </row>
    <row r="2434" spans="1:32" ht="30" customHeight="1">
      <c r="A2434" s="21" t="str">
        <f>IFERROR(INDEX(PQR_Dept!$A$2:$A$21166, MATCH(B2434, PQR_Dept!$B$2:$B$21106, 0)), "")</f>
        <v/>
      </c>
      <c r="B2434" s="22"/>
      <c r="C2434" s="22"/>
      <c r="D2434" s="22"/>
      <c r="E2434" s="23"/>
      <c r="F2434" s="24"/>
      <c r="G2434" s="25"/>
      <c r="H2434" s="26"/>
      <c r="I2434" s="27"/>
      <c r="J2434" s="19"/>
      <c r="K2434" s="44"/>
      <c r="L2434" s="28"/>
      <c r="M2434" s="25"/>
      <c r="N2434" s="29"/>
      <c r="O2434" s="29"/>
      <c r="P2434" s="28"/>
      <c r="Q2434" s="30"/>
      <c r="R2434" s="28"/>
      <c r="S2434" s="28"/>
      <c r="T2434" s="28"/>
      <c r="U2434" s="31"/>
      <c r="V2434" s="32"/>
      <c r="W2434" s="32"/>
      <c r="X2434" s="32"/>
      <c r="Y2434" s="33"/>
      <c r="Z2434" s="33"/>
      <c r="AA2434" s="34"/>
      <c r="AB2434" s="40" t="str">
        <f>IF(AE2434 &gt; 0, IFERROR(IF(AND(AE2434 &gt; 0, AE2434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S2434 = ""), "Value in Column S is Required", IF(AF2434 &lt; 15, "At the time of Joining, age must be greater than 15 years", IF(AND(W2434 &gt; DATEVALUE("30/6/2024"), Y2434 = "Working"), "Column W and Y Logically Mismatched", IF(AND(X2434 &lt; DATEVALUE("1/7/2025"), Z2434 = "Working", X2434 &lt;&gt; ""), "Column X and Z Logically Mismatched", IF(AND(X2434 &lt;&gt; "", W2434 &gt;= X2434), "Column W and X Logically Missmatched",""))))))))))), ""), "")</f>
        <v/>
      </c>
      <c r="AC2434" s="37"/>
      <c r="AE2434" s="20">
        <f t="shared" si="74"/>
        <v>0</v>
      </c>
      <c r="AF2434" s="20">
        <f t="shared" si="75"/>
        <v>0</v>
      </c>
    </row>
    <row r="2435" spans="1:32" ht="30" customHeight="1">
      <c r="A2435" s="21" t="str">
        <f>IFERROR(INDEX(PQR_Dept!$A$2:$A$21166, MATCH(B2435, PQR_Dept!$B$2:$B$21106, 0)), "")</f>
        <v/>
      </c>
      <c r="B2435" s="22"/>
      <c r="C2435" s="22"/>
      <c r="D2435" s="22"/>
      <c r="E2435" s="23"/>
      <c r="F2435" s="24"/>
      <c r="G2435" s="25"/>
      <c r="H2435" s="26"/>
      <c r="I2435" s="27"/>
      <c r="J2435" s="19"/>
      <c r="K2435" s="44"/>
      <c r="L2435" s="28"/>
      <c r="M2435" s="25"/>
      <c r="N2435" s="29"/>
      <c r="O2435" s="29"/>
      <c r="P2435" s="28"/>
      <c r="Q2435" s="30"/>
      <c r="R2435" s="28"/>
      <c r="S2435" s="28"/>
      <c r="T2435" s="28"/>
      <c r="U2435" s="31"/>
      <c r="V2435" s="32"/>
      <c r="W2435" s="32"/>
      <c r="X2435" s="32"/>
      <c r="Y2435" s="33"/>
      <c r="Z2435" s="33"/>
      <c r="AA2435" s="34"/>
      <c r="AB2435" s="40" t="str">
        <f>IF(AE2435 &gt; 0, IFERROR(IF(AND(AE2435 &gt; 0, AE2435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S2435 = ""), "Value in Column S is Required", IF(AF2435 &lt; 15, "At the time of Joining, age must be greater than 15 years", IF(AND(W2435 &gt; DATEVALUE("30/6/2024"), Y2435 = "Working"), "Column W and Y Logically Mismatched", IF(AND(X2435 &lt; DATEVALUE("1/7/2025"), Z2435 = "Working", X2435 &lt;&gt; ""), "Column X and Z Logically Mismatched", IF(AND(X2435 &lt;&gt; "", W2435 &gt;= X2435), "Column W and X Logically Missmatched",""))))))))))), ""), "")</f>
        <v/>
      </c>
      <c r="AC2435" s="37"/>
      <c r="AE2435" s="20">
        <f t="shared" ref="AE2435:AE2498" si="76">IF(B2435 &lt;&gt; "", COUNTA(Y2435:Z2435,V2435:W2435,T2435,P2435:Q2435,K2435:M2435,B2435:G2435), 0)</f>
        <v>0</v>
      </c>
      <c r="AF2435" s="20">
        <f t="shared" ref="AF2435:AF2498" si="77">YEARFRAC(V2435,W2435)</f>
        <v>0</v>
      </c>
    </row>
    <row r="2436" spans="1:32" ht="30" customHeight="1">
      <c r="A2436" s="21" t="str">
        <f>IFERROR(INDEX(PQR_Dept!$A$2:$A$21166, MATCH(B2436, PQR_Dept!$B$2:$B$21106, 0)), "")</f>
        <v/>
      </c>
      <c r="B2436" s="22"/>
      <c r="C2436" s="22"/>
      <c r="D2436" s="22"/>
      <c r="E2436" s="23"/>
      <c r="F2436" s="24"/>
      <c r="G2436" s="25"/>
      <c r="H2436" s="26"/>
      <c r="I2436" s="27"/>
      <c r="J2436" s="19"/>
      <c r="K2436" s="44"/>
      <c r="L2436" s="28"/>
      <c r="M2436" s="25"/>
      <c r="N2436" s="29"/>
      <c r="O2436" s="29"/>
      <c r="P2436" s="28"/>
      <c r="Q2436" s="30"/>
      <c r="R2436" s="28"/>
      <c r="S2436" s="28"/>
      <c r="T2436" s="28"/>
      <c r="U2436" s="31"/>
      <c r="V2436" s="32"/>
      <c r="W2436" s="32"/>
      <c r="X2436" s="32"/>
      <c r="Y2436" s="33"/>
      <c r="Z2436" s="33"/>
      <c r="AA2436" s="34"/>
      <c r="AB2436" s="40" t="str">
        <f>IF(AE2436 &gt; 0, IFERROR(IF(AND(AE2436 &gt; 0, AE2436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S2436 = ""), "Value in Column S is Required", IF(AF2436 &lt; 15, "At the time of Joining, age must be greater than 15 years", IF(AND(W2436 &gt; DATEVALUE("30/6/2024"), Y2436 = "Working"), "Column W and Y Logically Mismatched", IF(AND(X2436 &lt; DATEVALUE("1/7/2025"), Z2436 = "Working", X2436 &lt;&gt; ""), "Column X and Z Logically Mismatched", IF(AND(X2436 &lt;&gt; "", W2436 &gt;= X2436), "Column W and X Logically Missmatched",""))))))))))), ""), "")</f>
        <v/>
      </c>
      <c r="AC2436" s="37"/>
      <c r="AE2436" s="20">
        <f t="shared" si="76"/>
        <v>0</v>
      </c>
      <c r="AF2436" s="20">
        <f t="shared" si="77"/>
        <v>0</v>
      </c>
    </row>
    <row r="2437" spans="1:32" ht="30" customHeight="1">
      <c r="A2437" s="21" t="str">
        <f>IFERROR(INDEX(PQR_Dept!$A$2:$A$21166, MATCH(B2437, PQR_Dept!$B$2:$B$21106, 0)), "")</f>
        <v/>
      </c>
      <c r="B2437" s="22"/>
      <c r="C2437" s="22"/>
      <c r="D2437" s="22"/>
      <c r="E2437" s="23"/>
      <c r="F2437" s="24"/>
      <c r="G2437" s="25"/>
      <c r="H2437" s="26"/>
      <c r="I2437" s="27"/>
      <c r="J2437" s="19"/>
      <c r="K2437" s="44"/>
      <c r="L2437" s="28"/>
      <c r="M2437" s="25"/>
      <c r="N2437" s="29"/>
      <c r="O2437" s="29"/>
      <c r="P2437" s="28"/>
      <c r="Q2437" s="30"/>
      <c r="R2437" s="28"/>
      <c r="S2437" s="28"/>
      <c r="T2437" s="28"/>
      <c r="U2437" s="31"/>
      <c r="V2437" s="32"/>
      <c r="W2437" s="32"/>
      <c r="X2437" s="32"/>
      <c r="Y2437" s="33"/>
      <c r="Z2437" s="33"/>
      <c r="AA2437" s="34"/>
      <c r="AB2437" s="40" t="str">
        <f>IF(AE2437 &gt; 0, IFERROR(IF(AND(AE2437 &gt; 0, AE2437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S2437 = ""), "Value in Column S is Required", IF(AF2437 &lt; 15, "At the time of Joining, age must be greater than 15 years", IF(AND(W2437 &gt; DATEVALUE("30/6/2024"), Y2437 = "Working"), "Column W and Y Logically Mismatched", IF(AND(X2437 &lt; DATEVALUE("1/7/2025"), Z2437 = "Working", X2437 &lt;&gt; ""), "Column X and Z Logically Mismatched", IF(AND(X2437 &lt;&gt; "", W2437 &gt;= X2437), "Column W and X Logically Missmatched",""))))))))))), ""), "")</f>
        <v/>
      </c>
      <c r="AC2437" s="37"/>
      <c r="AE2437" s="20">
        <f t="shared" si="76"/>
        <v>0</v>
      </c>
      <c r="AF2437" s="20">
        <f t="shared" si="77"/>
        <v>0</v>
      </c>
    </row>
    <row r="2438" spans="1:32" ht="30" customHeight="1">
      <c r="A2438" s="21" t="str">
        <f>IFERROR(INDEX(PQR_Dept!$A$2:$A$21166, MATCH(B2438, PQR_Dept!$B$2:$B$21106, 0)), "")</f>
        <v/>
      </c>
      <c r="B2438" s="22"/>
      <c r="C2438" s="22"/>
      <c r="D2438" s="22"/>
      <c r="E2438" s="23"/>
      <c r="F2438" s="24"/>
      <c r="G2438" s="25"/>
      <c r="H2438" s="26"/>
      <c r="I2438" s="27"/>
      <c r="J2438" s="19"/>
      <c r="K2438" s="44"/>
      <c r="L2438" s="28"/>
      <c r="M2438" s="25"/>
      <c r="N2438" s="29"/>
      <c r="O2438" s="29"/>
      <c r="P2438" s="28"/>
      <c r="Q2438" s="30"/>
      <c r="R2438" s="28"/>
      <c r="S2438" s="28"/>
      <c r="T2438" s="28"/>
      <c r="U2438" s="31"/>
      <c r="V2438" s="32"/>
      <c r="W2438" s="32"/>
      <c r="X2438" s="32"/>
      <c r="Y2438" s="33"/>
      <c r="Z2438" s="33"/>
      <c r="AA2438" s="34"/>
      <c r="AB2438" s="40" t="str">
        <f>IF(AE2438 &gt; 0, IFERROR(IF(AND(AE2438 &gt; 0, AE2438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S2438 = ""), "Value in Column S is Required", IF(AF2438 &lt; 15, "At the time of Joining, age must be greater than 15 years", IF(AND(W2438 &gt; DATEVALUE("30/6/2024"), Y2438 = "Working"), "Column W and Y Logically Mismatched", IF(AND(X2438 &lt; DATEVALUE("1/7/2025"), Z2438 = "Working", X2438 &lt;&gt; ""), "Column X and Z Logically Mismatched", IF(AND(X2438 &lt;&gt; "", W2438 &gt;= X2438), "Column W and X Logically Missmatched",""))))))))))), ""), "")</f>
        <v/>
      </c>
      <c r="AC2438" s="37"/>
      <c r="AE2438" s="20">
        <f t="shared" si="76"/>
        <v>0</v>
      </c>
      <c r="AF2438" s="20">
        <f t="shared" si="77"/>
        <v>0</v>
      </c>
    </row>
    <row r="2439" spans="1:32" ht="30" customHeight="1">
      <c r="A2439" s="21" t="str">
        <f>IFERROR(INDEX(PQR_Dept!$A$2:$A$21166, MATCH(B2439, PQR_Dept!$B$2:$B$21106, 0)), "")</f>
        <v/>
      </c>
      <c r="B2439" s="22"/>
      <c r="C2439" s="22"/>
      <c r="D2439" s="22"/>
      <c r="E2439" s="23"/>
      <c r="F2439" s="24"/>
      <c r="G2439" s="25"/>
      <c r="H2439" s="26"/>
      <c r="I2439" s="27"/>
      <c r="J2439" s="19"/>
      <c r="K2439" s="44"/>
      <c r="L2439" s="28"/>
      <c r="M2439" s="25"/>
      <c r="N2439" s="29"/>
      <c r="O2439" s="29"/>
      <c r="P2439" s="28"/>
      <c r="Q2439" s="30"/>
      <c r="R2439" s="28"/>
      <c r="S2439" s="28"/>
      <c r="T2439" s="28"/>
      <c r="U2439" s="31"/>
      <c r="V2439" s="32"/>
      <c r="W2439" s="32"/>
      <c r="X2439" s="32"/>
      <c r="Y2439" s="33"/>
      <c r="Z2439" s="33"/>
      <c r="AA2439" s="34"/>
      <c r="AB2439" s="40" t="str">
        <f>IF(AE2439 &gt; 0, IFERROR(IF(AND(AE2439 &gt; 0, AE2439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S2439 = ""), "Value in Column S is Required", IF(AF2439 &lt; 15, "At the time of Joining, age must be greater than 15 years", IF(AND(W2439 &gt; DATEVALUE("30/6/2024"), Y2439 = "Working"), "Column W and Y Logically Mismatched", IF(AND(X2439 &lt; DATEVALUE("1/7/2025"), Z2439 = "Working", X2439 &lt;&gt; ""), "Column X and Z Logically Mismatched", IF(AND(X2439 &lt;&gt; "", W2439 &gt;= X2439), "Column W and X Logically Missmatched",""))))))))))), ""), "")</f>
        <v/>
      </c>
      <c r="AC2439" s="37"/>
      <c r="AE2439" s="20">
        <f t="shared" si="76"/>
        <v>0</v>
      </c>
      <c r="AF2439" s="20">
        <f t="shared" si="77"/>
        <v>0</v>
      </c>
    </row>
    <row r="2440" spans="1:32" ht="30" customHeight="1">
      <c r="A2440" s="21" t="str">
        <f>IFERROR(INDEX(PQR_Dept!$A$2:$A$21166, MATCH(B2440, PQR_Dept!$B$2:$B$21106, 0)), "")</f>
        <v/>
      </c>
      <c r="B2440" s="22"/>
      <c r="C2440" s="22"/>
      <c r="D2440" s="22"/>
      <c r="E2440" s="23"/>
      <c r="F2440" s="24"/>
      <c r="G2440" s="25"/>
      <c r="H2440" s="26"/>
      <c r="I2440" s="27"/>
      <c r="J2440" s="19"/>
      <c r="K2440" s="44"/>
      <c r="L2440" s="28"/>
      <c r="M2440" s="25"/>
      <c r="N2440" s="29"/>
      <c r="O2440" s="29"/>
      <c r="P2440" s="28"/>
      <c r="Q2440" s="30"/>
      <c r="R2440" s="28"/>
      <c r="S2440" s="28"/>
      <c r="T2440" s="28"/>
      <c r="U2440" s="31"/>
      <c r="V2440" s="32"/>
      <c r="W2440" s="32"/>
      <c r="X2440" s="32"/>
      <c r="Y2440" s="33"/>
      <c r="Z2440" s="33"/>
      <c r="AA2440" s="34"/>
      <c r="AB2440" s="40" t="str">
        <f>IF(AE2440 &gt; 0, IFERROR(IF(AND(AE2440 &gt; 0, AE2440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S2440 = ""), "Value in Column S is Required", IF(AF2440 &lt; 15, "At the time of Joining, age must be greater than 15 years", IF(AND(W2440 &gt; DATEVALUE("30/6/2024"), Y2440 = "Working"), "Column W and Y Logically Mismatched", IF(AND(X2440 &lt; DATEVALUE("1/7/2025"), Z2440 = "Working", X2440 &lt;&gt; ""), "Column X and Z Logically Mismatched", IF(AND(X2440 &lt;&gt; "", W2440 &gt;= X2440), "Column W and X Logically Missmatched",""))))))))))), ""), "")</f>
        <v/>
      </c>
      <c r="AC2440" s="37"/>
      <c r="AE2440" s="20">
        <f t="shared" si="76"/>
        <v>0</v>
      </c>
      <c r="AF2440" s="20">
        <f t="shared" si="77"/>
        <v>0</v>
      </c>
    </row>
    <row r="2441" spans="1:32" ht="30" customHeight="1">
      <c r="A2441" s="21" t="str">
        <f>IFERROR(INDEX(PQR_Dept!$A$2:$A$21166, MATCH(B2441, PQR_Dept!$B$2:$B$21106, 0)), "")</f>
        <v/>
      </c>
      <c r="B2441" s="22"/>
      <c r="C2441" s="22"/>
      <c r="D2441" s="22"/>
      <c r="E2441" s="23"/>
      <c r="F2441" s="24"/>
      <c r="G2441" s="25"/>
      <c r="H2441" s="26"/>
      <c r="I2441" s="27"/>
      <c r="J2441" s="19"/>
      <c r="K2441" s="44"/>
      <c r="L2441" s="28"/>
      <c r="M2441" s="25"/>
      <c r="N2441" s="29"/>
      <c r="O2441" s="29"/>
      <c r="P2441" s="28"/>
      <c r="Q2441" s="30"/>
      <c r="R2441" s="28"/>
      <c r="S2441" s="28"/>
      <c r="T2441" s="28"/>
      <c r="U2441" s="31"/>
      <c r="V2441" s="32"/>
      <c r="W2441" s="32"/>
      <c r="X2441" s="32"/>
      <c r="Y2441" s="33"/>
      <c r="Z2441" s="33"/>
      <c r="AA2441" s="34"/>
      <c r="AB2441" s="40" t="str">
        <f>IF(AE2441 &gt; 0, IFERROR(IF(AND(AE2441 &gt; 0, AE2441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S2441 = ""), "Value in Column S is Required", IF(AF2441 &lt; 15, "At the time of Joining, age must be greater than 15 years", IF(AND(W2441 &gt; DATEVALUE("30/6/2024"), Y2441 = "Working"), "Column W and Y Logically Mismatched", IF(AND(X2441 &lt; DATEVALUE("1/7/2025"), Z2441 = "Working", X2441 &lt;&gt; ""), "Column X and Z Logically Mismatched", IF(AND(X2441 &lt;&gt; "", W2441 &gt;= X2441), "Column W and X Logically Missmatched",""))))))))))), ""), "")</f>
        <v/>
      </c>
      <c r="AC2441" s="37"/>
      <c r="AE2441" s="20">
        <f t="shared" si="76"/>
        <v>0</v>
      </c>
      <c r="AF2441" s="20">
        <f t="shared" si="77"/>
        <v>0</v>
      </c>
    </row>
    <row r="2442" spans="1:32" ht="30" customHeight="1">
      <c r="A2442" s="21" t="str">
        <f>IFERROR(INDEX(PQR_Dept!$A$2:$A$21166, MATCH(B2442, PQR_Dept!$B$2:$B$21106, 0)), "")</f>
        <v/>
      </c>
      <c r="B2442" s="22"/>
      <c r="C2442" s="22"/>
      <c r="D2442" s="22"/>
      <c r="E2442" s="23"/>
      <c r="F2442" s="24"/>
      <c r="G2442" s="25"/>
      <c r="H2442" s="26"/>
      <c r="I2442" s="27"/>
      <c r="J2442" s="19"/>
      <c r="K2442" s="44"/>
      <c r="L2442" s="28"/>
      <c r="M2442" s="25"/>
      <c r="N2442" s="29"/>
      <c r="O2442" s="29"/>
      <c r="P2442" s="28"/>
      <c r="Q2442" s="30"/>
      <c r="R2442" s="28"/>
      <c r="S2442" s="28"/>
      <c r="T2442" s="28"/>
      <c r="U2442" s="31"/>
      <c r="V2442" s="32"/>
      <c r="W2442" s="32"/>
      <c r="X2442" s="32"/>
      <c r="Y2442" s="33"/>
      <c r="Z2442" s="33"/>
      <c r="AA2442" s="34"/>
      <c r="AB2442" s="40" t="str">
        <f>IF(AE2442 &gt; 0, IFERROR(IF(AND(AE2442 &gt; 0, AE2442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S2442 = ""), "Value in Column S is Required", IF(AF2442 &lt; 15, "At the time of Joining, age must be greater than 15 years", IF(AND(W2442 &gt; DATEVALUE("30/6/2024"), Y2442 = "Working"), "Column W and Y Logically Mismatched", IF(AND(X2442 &lt; DATEVALUE("1/7/2025"), Z2442 = "Working", X2442 &lt;&gt; ""), "Column X and Z Logically Mismatched", IF(AND(X2442 &lt;&gt; "", W2442 &gt;= X2442), "Column W and X Logically Missmatched",""))))))))))), ""), "")</f>
        <v/>
      </c>
      <c r="AC2442" s="37"/>
      <c r="AE2442" s="20">
        <f t="shared" si="76"/>
        <v>0</v>
      </c>
      <c r="AF2442" s="20">
        <f t="shared" si="77"/>
        <v>0</v>
      </c>
    </row>
    <row r="2443" spans="1:32" ht="30" customHeight="1">
      <c r="A2443" s="21" t="str">
        <f>IFERROR(INDEX(PQR_Dept!$A$2:$A$21166, MATCH(B2443, PQR_Dept!$B$2:$B$21106, 0)), "")</f>
        <v/>
      </c>
      <c r="B2443" s="22"/>
      <c r="C2443" s="22"/>
      <c r="D2443" s="22"/>
      <c r="E2443" s="23"/>
      <c r="F2443" s="24"/>
      <c r="G2443" s="25"/>
      <c r="H2443" s="26"/>
      <c r="I2443" s="27"/>
      <c r="J2443" s="19"/>
      <c r="K2443" s="44"/>
      <c r="L2443" s="28"/>
      <c r="M2443" s="25"/>
      <c r="N2443" s="29"/>
      <c r="O2443" s="29"/>
      <c r="P2443" s="28"/>
      <c r="Q2443" s="30"/>
      <c r="R2443" s="28"/>
      <c r="S2443" s="28"/>
      <c r="T2443" s="28"/>
      <c r="U2443" s="31"/>
      <c r="V2443" s="32"/>
      <c r="W2443" s="32"/>
      <c r="X2443" s="32"/>
      <c r="Y2443" s="33"/>
      <c r="Z2443" s="33"/>
      <c r="AA2443" s="34"/>
      <c r="AB2443" s="40" t="str">
        <f>IF(AE2443 &gt; 0, IFERROR(IF(AND(AE2443 &gt; 0, AE2443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S2443 = ""), "Value in Column S is Required", IF(AF2443 &lt; 15, "At the time of Joining, age must be greater than 15 years", IF(AND(W2443 &gt; DATEVALUE("30/6/2024"), Y2443 = "Working"), "Column W and Y Logically Mismatched", IF(AND(X2443 &lt; DATEVALUE("1/7/2025"), Z2443 = "Working", X2443 &lt;&gt; ""), "Column X and Z Logically Mismatched", IF(AND(X2443 &lt;&gt; "", W2443 &gt;= X2443), "Column W and X Logically Missmatched",""))))))))))), ""), "")</f>
        <v/>
      </c>
      <c r="AC2443" s="37"/>
      <c r="AE2443" s="20">
        <f t="shared" si="76"/>
        <v>0</v>
      </c>
      <c r="AF2443" s="20">
        <f t="shared" si="77"/>
        <v>0</v>
      </c>
    </row>
    <row r="2444" spans="1:32" ht="30" customHeight="1">
      <c r="A2444" s="21" t="str">
        <f>IFERROR(INDEX(PQR_Dept!$A$2:$A$21166, MATCH(B2444, PQR_Dept!$B$2:$B$21106, 0)), "")</f>
        <v/>
      </c>
      <c r="B2444" s="22"/>
      <c r="C2444" s="22"/>
      <c r="D2444" s="22"/>
      <c r="E2444" s="23"/>
      <c r="F2444" s="24"/>
      <c r="G2444" s="25"/>
      <c r="H2444" s="26"/>
      <c r="I2444" s="27"/>
      <c r="J2444" s="19"/>
      <c r="K2444" s="44"/>
      <c r="L2444" s="28"/>
      <c r="M2444" s="25"/>
      <c r="N2444" s="29"/>
      <c r="O2444" s="29"/>
      <c r="P2444" s="28"/>
      <c r="Q2444" s="30"/>
      <c r="R2444" s="28"/>
      <c r="S2444" s="28"/>
      <c r="T2444" s="28"/>
      <c r="U2444" s="31"/>
      <c r="V2444" s="32"/>
      <c r="W2444" s="32"/>
      <c r="X2444" s="32"/>
      <c r="Y2444" s="33"/>
      <c r="Z2444" s="33"/>
      <c r="AA2444" s="34"/>
      <c r="AB2444" s="40" t="str">
        <f>IF(AE2444 &gt; 0, IFERROR(IF(AND(AE2444 &gt; 0, AE2444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S2444 = ""), "Value in Column S is Required", IF(AF2444 &lt; 15, "At the time of Joining, age must be greater than 15 years", IF(AND(W2444 &gt; DATEVALUE("30/6/2024"), Y2444 = "Working"), "Column W and Y Logically Mismatched", IF(AND(X2444 &lt; DATEVALUE("1/7/2025"), Z2444 = "Working", X2444 &lt;&gt; ""), "Column X and Z Logically Mismatched", IF(AND(X2444 &lt;&gt; "", W2444 &gt;= X2444), "Column W and X Logically Missmatched",""))))))))))), ""), "")</f>
        <v/>
      </c>
      <c r="AC2444" s="37"/>
      <c r="AE2444" s="20">
        <f t="shared" si="76"/>
        <v>0</v>
      </c>
      <c r="AF2444" s="20">
        <f t="shared" si="77"/>
        <v>0</v>
      </c>
    </row>
    <row r="2445" spans="1:32" ht="30" customHeight="1">
      <c r="A2445" s="21" t="str">
        <f>IFERROR(INDEX(PQR_Dept!$A$2:$A$21166, MATCH(B2445, PQR_Dept!$B$2:$B$21106, 0)), "")</f>
        <v/>
      </c>
      <c r="B2445" s="22"/>
      <c r="C2445" s="22"/>
      <c r="D2445" s="22"/>
      <c r="E2445" s="23"/>
      <c r="F2445" s="24"/>
      <c r="G2445" s="25"/>
      <c r="H2445" s="26"/>
      <c r="I2445" s="27"/>
      <c r="J2445" s="19"/>
      <c r="K2445" s="44"/>
      <c r="L2445" s="28"/>
      <c r="M2445" s="25"/>
      <c r="N2445" s="29"/>
      <c r="O2445" s="29"/>
      <c r="P2445" s="28"/>
      <c r="Q2445" s="30"/>
      <c r="R2445" s="28"/>
      <c r="S2445" s="28"/>
      <c r="T2445" s="28"/>
      <c r="U2445" s="31"/>
      <c r="V2445" s="32"/>
      <c r="W2445" s="32"/>
      <c r="X2445" s="32"/>
      <c r="Y2445" s="33"/>
      <c r="Z2445" s="33"/>
      <c r="AA2445" s="34"/>
      <c r="AB2445" s="40" t="str">
        <f>IF(AE2445 &gt; 0, IFERROR(IF(AND(AE2445 &gt; 0, AE2445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S2445 = ""), "Value in Column S is Required", IF(AF2445 &lt; 15, "At the time of Joining, age must be greater than 15 years", IF(AND(W2445 &gt; DATEVALUE("30/6/2024"), Y2445 = "Working"), "Column W and Y Logically Mismatched", IF(AND(X2445 &lt; DATEVALUE("1/7/2025"), Z2445 = "Working", X2445 &lt;&gt; ""), "Column X and Z Logically Mismatched", IF(AND(X2445 &lt;&gt; "", W2445 &gt;= X2445), "Column W and X Logically Missmatched",""))))))))))), ""), "")</f>
        <v/>
      </c>
      <c r="AC2445" s="37"/>
      <c r="AE2445" s="20">
        <f t="shared" si="76"/>
        <v>0</v>
      </c>
      <c r="AF2445" s="20">
        <f t="shared" si="77"/>
        <v>0</v>
      </c>
    </row>
    <row r="2446" spans="1:32" ht="30" customHeight="1">
      <c r="A2446" s="21" t="str">
        <f>IFERROR(INDEX(PQR_Dept!$A$2:$A$21166, MATCH(B2446, PQR_Dept!$B$2:$B$21106, 0)), "")</f>
        <v/>
      </c>
      <c r="B2446" s="22"/>
      <c r="C2446" s="22"/>
      <c r="D2446" s="22"/>
      <c r="E2446" s="23"/>
      <c r="F2446" s="24"/>
      <c r="G2446" s="25"/>
      <c r="H2446" s="26"/>
      <c r="I2446" s="27"/>
      <c r="J2446" s="19"/>
      <c r="K2446" s="44"/>
      <c r="L2446" s="28"/>
      <c r="M2446" s="25"/>
      <c r="N2446" s="29"/>
      <c r="O2446" s="29"/>
      <c r="P2446" s="28"/>
      <c r="Q2446" s="30"/>
      <c r="R2446" s="28"/>
      <c r="S2446" s="28"/>
      <c r="T2446" s="28"/>
      <c r="U2446" s="31"/>
      <c r="V2446" s="32"/>
      <c r="W2446" s="32"/>
      <c r="X2446" s="32"/>
      <c r="Y2446" s="33"/>
      <c r="Z2446" s="33"/>
      <c r="AA2446" s="34"/>
      <c r="AB2446" s="40" t="str">
        <f>IF(AE2446 &gt; 0, IFERROR(IF(AND(AE2446 &gt; 0, AE2446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S2446 = ""), "Value in Column S is Required", IF(AF2446 &lt; 15, "At the time of Joining, age must be greater than 15 years", IF(AND(W2446 &gt; DATEVALUE("30/6/2024"), Y2446 = "Working"), "Column W and Y Logically Mismatched", IF(AND(X2446 &lt; DATEVALUE("1/7/2025"), Z2446 = "Working", X2446 &lt;&gt; ""), "Column X and Z Logically Mismatched", IF(AND(X2446 &lt;&gt; "", W2446 &gt;= X2446), "Column W and X Logically Missmatched",""))))))))))), ""), "")</f>
        <v/>
      </c>
      <c r="AC2446" s="37"/>
      <c r="AE2446" s="20">
        <f t="shared" si="76"/>
        <v>0</v>
      </c>
      <c r="AF2446" s="20">
        <f t="shared" si="77"/>
        <v>0</v>
      </c>
    </row>
    <row r="2447" spans="1:32" ht="30" customHeight="1">
      <c r="A2447" s="21" t="str">
        <f>IFERROR(INDEX(PQR_Dept!$A$2:$A$21166, MATCH(B2447, PQR_Dept!$B$2:$B$21106, 0)), "")</f>
        <v/>
      </c>
      <c r="B2447" s="22"/>
      <c r="C2447" s="22"/>
      <c r="D2447" s="22"/>
      <c r="E2447" s="23"/>
      <c r="F2447" s="24"/>
      <c r="G2447" s="25"/>
      <c r="H2447" s="26"/>
      <c r="I2447" s="27"/>
      <c r="J2447" s="19"/>
      <c r="K2447" s="44"/>
      <c r="L2447" s="28"/>
      <c r="M2447" s="25"/>
      <c r="N2447" s="29"/>
      <c r="O2447" s="29"/>
      <c r="P2447" s="28"/>
      <c r="Q2447" s="30"/>
      <c r="R2447" s="28"/>
      <c r="S2447" s="28"/>
      <c r="T2447" s="28"/>
      <c r="U2447" s="31"/>
      <c r="V2447" s="32"/>
      <c r="W2447" s="32"/>
      <c r="X2447" s="32"/>
      <c r="Y2447" s="33"/>
      <c r="Z2447" s="33"/>
      <c r="AA2447" s="34"/>
      <c r="AB2447" s="40" t="str">
        <f>IF(AE2447 &gt; 0, IFERROR(IF(AND(AE2447 &gt; 0, AE2447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S2447 = ""), "Value in Column S is Required", IF(AF2447 &lt; 15, "At the time of Joining, age must be greater than 15 years", IF(AND(W2447 &gt; DATEVALUE("30/6/2024"), Y2447 = "Working"), "Column W and Y Logically Mismatched", IF(AND(X2447 &lt; DATEVALUE("1/7/2025"), Z2447 = "Working", X2447 &lt;&gt; ""), "Column X and Z Logically Mismatched", IF(AND(X2447 &lt;&gt; "", W2447 &gt;= X2447), "Column W and X Logically Missmatched",""))))))))))), ""), "")</f>
        <v/>
      </c>
      <c r="AC2447" s="37"/>
      <c r="AE2447" s="20">
        <f t="shared" si="76"/>
        <v>0</v>
      </c>
      <c r="AF2447" s="20">
        <f t="shared" si="77"/>
        <v>0</v>
      </c>
    </row>
    <row r="2448" spans="1:32" ht="30" customHeight="1">
      <c r="A2448" s="21" t="str">
        <f>IFERROR(INDEX(PQR_Dept!$A$2:$A$21166, MATCH(B2448, PQR_Dept!$B$2:$B$21106, 0)), "")</f>
        <v/>
      </c>
      <c r="B2448" s="22"/>
      <c r="C2448" s="22"/>
      <c r="D2448" s="22"/>
      <c r="E2448" s="23"/>
      <c r="F2448" s="24"/>
      <c r="G2448" s="25"/>
      <c r="H2448" s="26"/>
      <c r="I2448" s="27"/>
      <c r="J2448" s="19"/>
      <c r="K2448" s="44"/>
      <c r="L2448" s="28"/>
      <c r="M2448" s="25"/>
      <c r="N2448" s="29"/>
      <c r="O2448" s="29"/>
      <c r="P2448" s="28"/>
      <c r="Q2448" s="30"/>
      <c r="R2448" s="28"/>
      <c r="S2448" s="28"/>
      <c r="T2448" s="28"/>
      <c r="U2448" s="31"/>
      <c r="V2448" s="32"/>
      <c r="W2448" s="32"/>
      <c r="X2448" s="32"/>
      <c r="Y2448" s="33"/>
      <c r="Z2448" s="33"/>
      <c r="AA2448" s="34"/>
      <c r="AB2448" s="40" t="str">
        <f>IF(AE2448 &gt; 0, IFERROR(IF(AND(AE2448 &gt; 0, AE2448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S2448 = ""), "Value in Column S is Required", IF(AF2448 &lt; 15, "At the time of Joining, age must be greater than 15 years", IF(AND(W2448 &gt; DATEVALUE("30/6/2024"), Y2448 = "Working"), "Column W and Y Logically Mismatched", IF(AND(X2448 &lt; DATEVALUE("1/7/2025"), Z2448 = "Working", X2448 &lt;&gt; ""), "Column X and Z Logically Mismatched", IF(AND(X2448 &lt;&gt; "", W2448 &gt;= X2448), "Column W and X Logically Missmatched",""))))))))))), ""), "")</f>
        <v/>
      </c>
      <c r="AC2448" s="37"/>
      <c r="AE2448" s="20">
        <f t="shared" si="76"/>
        <v>0</v>
      </c>
      <c r="AF2448" s="20">
        <f t="shared" si="77"/>
        <v>0</v>
      </c>
    </row>
    <row r="2449" spans="1:32" ht="30" customHeight="1">
      <c r="A2449" s="21" t="str">
        <f>IFERROR(INDEX(PQR_Dept!$A$2:$A$21166, MATCH(B2449, PQR_Dept!$B$2:$B$21106, 0)), "")</f>
        <v/>
      </c>
      <c r="B2449" s="22"/>
      <c r="C2449" s="22"/>
      <c r="D2449" s="22"/>
      <c r="E2449" s="23"/>
      <c r="F2449" s="24"/>
      <c r="G2449" s="25"/>
      <c r="H2449" s="26"/>
      <c r="I2449" s="27"/>
      <c r="J2449" s="19"/>
      <c r="K2449" s="44"/>
      <c r="L2449" s="28"/>
      <c r="M2449" s="25"/>
      <c r="N2449" s="29"/>
      <c r="O2449" s="29"/>
      <c r="P2449" s="28"/>
      <c r="Q2449" s="30"/>
      <c r="R2449" s="28"/>
      <c r="S2449" s="28"/>
      <c r="T2449" s="28"/>
      <c r="U2449" s="31"/>
      <c r="V2449" s="32"/>
      <c r="W2449" s="32"/>
      <c r="X2449" s="32"/>
      <c r="Y2449" s="33"/>
      <c r="Z2449" s="33"/>
      <c r="AA2449" s="34"/>
      <c r="AB2449" s="40" t="str">
        <f>IF(AE2449 &gt; 0, IFERROR(IF(AND(AE2449 &gt; 0, AE2449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S2449 = ""), "Value in Column S is Required", IF(AF2449 &lt; 15, "At the time of Joining, age must be greater than 15 years", IF(AND(W2449 &gt; DATEVALUE("30/6/2024"), Y2449 = "Working"), "Column W and Y Logically Mismatched", IF(AND(X2449 &lt; DATEVALUE("1/7/2025"), Z2449 = "Working", X2449 &lt;&gt; ""), "Column X and Z Logically Mismatched", IF(AND(X2449 &lt;&gt; "", W2449 &gt;= X2449), "Column W and X Logically Missmatched",""))))))))))), ""), "")</f>
        <v/>
      </c>
      <c r="AC2449" s="37"/>
      <c r="AE2449" s="20">
        <f t="shared" si="76"/>
        <v>0</v>
      </c>
      <c r="AF2449" s="20">
        <f t="shared" si="77"/>
        <v>0</v>
      </c>
    </row>
    <row r="2450" spans="1:32" ht="30" customHeight="1">
      <c r="A2450" s="21" t="str">
        <f>IFERROR(INDEX(PQR_Dept!$A$2:$A$21166, MATCH(B2450, PQR_Dept!$B$2:$B$21106, 0)), "")</f>
        <v/>
      </c>
      <c r="B2450" s="22"/>
      <c r="C2450" s="22"/>
      <c r="D2450" s="22"/>
      <c r="E2450" s="23"/>
      <c r="F2450" s="24"/>
      <c r="G2450" s="25"/>
      <c r="H2450" s="26"/>
      <c r="I2450" s="27"/>
      <c r="J2450" s="19"/>
      <c r="K2450" s="44"/>
      <c r="L2450" s="28"/>
      <c r="M2450" s="25"/>
      <c r="N2450" s="29"/>
      <c r="O2450" s="29"/>
      <c r="P2450" s="28"/>
      <c r="Q2450" s="30"/>
      <c r="R2450" s="28"/>
      <c r="S2450" s="28"/>
      <c r="T2450" s="28"/>
      <c r="U2450" s="31"/>
      <c r="V2450" s="32"/>
      <c r="W2450" s="32"/>
      <c r="X2450" s="32"/>
      <c r="Y2450" s="33"/>
      <c r="Z2450" s="33"/>
      <c r="AA2450" s="34"/>
      <c r="AB2450" s="40" t="str">
        <f>IF(AE2450 &gt; 0, IFERROR(IF(AND(AE2450 &gt; 0, AE2450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S2450 = ""), "Value in Column S is Required", IF(AF2450 &lt; 15, "At the time of Joining, age must be greater than 15 years", IF(AND(W2450 &gt; DATEVALUE("30/6/2024"), Y2450 = "Working"), "Column W and Y Logically Mismatched", IF(AND(X2450 &lt; DATEVALUE("1/7/2025"), Z2450 = "Working", X2450 &lt;&gt; ""), "Column X and Z Logically Mismatched", IF(AND(X2450 &lt;&gt; "", W2450 &gt;= X2450), "Column W and X Logically Missmatched",""))))))))))), ""), "")</f>
        <v/>
      </c>
      <c r="AC2450" s="37"/>
      <c r="AE2450" s="20">
        <f t="shared" si="76"/>
        <v>0</v>
      </c>
      <c r="AF2450" s="20">
        <f t="shared" si="77"/>
        <v>0</v>
      </c>
    </row>
    <row r="2451" spans="1:32" ht="30" customHeight="1">
      <c r="A2451" s="21" t="str">
        <f>IFERROR(INDEX(PQR_Dept!$A$2:$A$21166, MATCH(B2451, PQR_Dept!$B$2:$B$21106, 0)), "")</f>
        <v/>
      </c>
      <c r="B2451" s="22"/>
      <c r="C2451" s="22"/>
      <c r="D2451" s="22"/>
      <c r="E2451" s="23"/>
      <c r="F2451" s="24"/>
      <c r="G2451" s="25"/>
      <c r="H2451" s="26"/>
      <c r="I2451" s="27"/>
      <c r="J2451" s="19"/>
      <c r="K2451" s="44"/>
      <c r="L2451" s="28"/>
      <c r="M2451" s="25"/>
      <c r="N2451" s="29"/>
      <c r="O2451" s="29"/>
      <c r="P2451" s="28"/>
      <c r="Q2451" s="30"/>
      <c r="R2451" s="28"/>
      <c r="S2451" s="28"/>
      <c r="T2451" s="28"/>
      <c r="U2451" s="31"/>
      <c r="V2451" s="32"/>
      <c r="W2451" s="32"/>
      <c r="X2451" s="32"/>
      <c r="Y2451" s="33"/>
      <c r="Z2451" s="33"/>
      <c r="AA2451" s="34"/>
      <c r="AB2451" s="40" t="str">
        <f>IF(AE2451 &gt; 0, IFERROR(IF(AND(AE2451 &gt; 0, AE2451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S2451 = ""), "Value in Column S is Required", IF(AF2451 &lt; 15, "At the time of Joining, age must be greater than 15 years", IF(AND(W2451 &gt; DATEVALUE("30/6/2024"), Y2451 = "Working"), "Column W and Y Logically Mismatched", IF(AND(X2451 &lt; DATEVALUE("1/7/2025"), Z2451 = "Working", X2451 &lt;&gt; ""), "Column X and Z Logically Mismatched", IF(AND(X2451 &lt;&gt; "", W2451 &gt;= X2451), "Column W and X Logically Missmatched",""))))))))))), ""), "")</f>
        <v/>
      </c>
      <c r="AC2451" s="37"/>
      <c r="AE2451" s="20">
        <f t="shared" si="76"/>
        <v>0</v>
      </c>
      <c r="AF2451" s="20">
        <f t="shared" si="77"/>
        <v>0</v>
      </c>
    </row>
    <row r="2452" spans="1:32" ht="30" customHeight="1">
      <c r="A2452" s="21" t="str">
        <f>IFERROR(INDEX(PQR_Dept!$A$2:$A$21166, MATCH(B2452, PQR_Dept!$B$2:$B$21106, 0)), "")</f>
        <v/>
      </c>
      <c r="B2452" s="22"/>
      <c r="C2452" s="22"/>
      <c r="D2452" s="22"/>
      <c r="E2452" s="23"/>
      <c r="F2452" s="24"/>
      <c r="G2452" s="25"/>
      <c r="H2452" s="26"/>
      <c r="I2452" s="27"/>
      <c r="J2452" s="19"/>
      <c r="K2452" s="44"/>
      <c r="L2452" s="28"/>
      <c r="M2452" s="25"/>
      <c r="N2452" s="29"/>
      <c r="O2452" s="29"/>
      <c r="P2452" s="28"/>
      <c r="Q2452" s="30"/>
      <c r="R2452" s="28"/>
      <c r="S2452" s="28"/>
      <c r="T2452" s="28"/>
      <c r="U2452" s="31"/>
      <c r="V2452" s="32"/>
      <c r="W2452" s="32"/>
      <c r="X2452" s="32"/>
      <c r="Y2452" s="33"/>
      <c r="Z2452" s="33"/>
      <c r="AA2452" s="34"/>
      <c r="AB2452" s="40" t="str">
        <f>IF(AE2452 &gt; 0, IFERROR(IF(AND(AE2452 &gt; 0, AE2452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S2452 = ""), "Value in Column S is Required", IF(AF2452 &lt; 15, "At the time of Joining, age must be greater than 15 years", IF(AND(W2452 &gt; DATEVALUE("30/6/2024"), Y2452 = "Working"), "Column W and Y Logically Mismatched", IF(AND(X2452 &lt; DATEVALUE("1/7/2025"), Z2452 = "Working", X2452 &lt;&gt; ""), "Column X and Z Logically Mismatched", IF(AND(X2452 &lt;&gt; "", W2452 &gt;= X2452), "Column W and X Logically Missmatched",""))))))))))), ""), "")</f>
        <v/>
      </c>
      <c r="AC2452" s="37"/>
      <c r="AE2452" s="20">
        <f t="shared" si="76"/>
        <v>0</v>
      </c>
      <c r="AF2452" s="20">
        <f t="shared" si="77"/>
        <v>0</v>
      </c>
    </row>
    <row r="2453" spans="1:32" ht="30" customHeight="1">
      <c r="A2453" s="21" t="str">
        <f>IFERROR(INDEX(PQR_Dept!$A$2:$A$21166, MATCH(B2453, PQR_Dept!$B$2:$B$21106, 0)), "")</f>
        <v/>
      </c>
      <c r="B2453" s="22"/>
      <c r="C2453" s="22"/>
      <c r="D2453" s="22"/>
      <c r="E2453" s="23"/>
      <c r="F2453" s="24"/>
      <c r="G2453" s="25"/>
      <c r="H2453" s="26"/>
      <c r="I2453" s="27"/>
      <c r="J2453" s="19"/>
      <c r="K2453" s="44"/>
      <c r="L2453" s="28"/>
      <c r="M2453" s="25"/>
      <c r="N2453" s="29"/>
      <c r="O2453" s="29"/>
      <c r="P2453" s="28"/>
      <c r="Q2453" s="30"/>
      <c r="R2453" s="28"/>
      <c r="S2453" s="28"/>
      <c r="T2453" s="28"/>
      <c r="U2453" s="31"/>
      <c r="V2453" s="32"/>
      <c r="W2453" s="32"/>
      <c r="X2453" s="32"/>
      <c r="Y2453" s="33"/>
      <c r="Z2453" s="33"/>
      <c r="AA2453" s="34"/>
      <c r="AB2453" s="40" t="str">
        <f>IF(AE2453 &gt; 0, IFERROR(IF(AND(AE2453 &gt; 0, AE2453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S2453 = ""), "Value in Column S is Required", IF(AF2453 &lt; 15, "At the time of Joining, age must be greater than 15 years", IF(AND(W2453 &gt; DATEVALUE("30/6/2024"), Y2453 = "Working"), "Column W and Y Logically Mismatched", IF(AND(X2453 &lt; DATEVALUE("1/7/2025"), Z2453 = "Working", X2453 &lt;&gt; ""), "Column X and Z Logically Mismatched", IF(AND(X2453 &lt;&gt; "", W2453 &gt;= X2453), "Column W and X Logically Missmatched",""))))))))))), ""), "")</f>
        <v/>
      </c>
      <c r="AC2453" s="37"/>
      <c r="AE2453" s="20">
        <f t="shared" si="76"/>
        <v>0</v>
      </c>
      <c r="AF2453" s="20">
        <f t="shared" si="77"/>
        <v>0</v>
      </c>
    </row>
    <row r="2454" spans="1:32" ht="30" customHeight="1">
      <c r="A2454" s="21" t="str">
        <f>IFERROR(INDEX(PQR_Dept!$A$2:$A$21166, MATCH(B2454, PQR_Dept!$B$2:$B$21106, 0)), "")</f>
        <v/>
      </c>
      <c r="B2454" s="22"/>
      <c r="C2454" s="22"/>
      <c r="D2454" s="22"/>
      <c r="E2454" s="23"/>
      <c r="F2454" s="24"/>
      <c r="G2454" s="25"/>
      <c r="H2454" s="26"/>
      <c r="I2454" s="27"/>
      <c r="J2454" s="19"/>
      <c r="K2454" s="44"/>
      <c r="L2454" s="28"/>
      <c r="M2454" s="25"/>
      <c r="N2454" s="29"/>
      <c r="O2454" s="29"/>
      <c r="P2454" s="28"/>
      <c r="Q2454" s="30"/>
      <c r="R2454" s="28"/>
      <c r="S2454" s="28"/>
      <c r="T2454" s="28"/>
      <c r="U2454" s="31"/>
      <c r="V2454" s="32"/>
      <c r="W2454" s="32"/>
      <c r="X2454" s="32"/>
      <c r="Y2454" s="33"/>
      <c r="Z2454" s="33"/>
      <c r="AA2454" s="34"/>
      <c r="AB2454" s="40" t="str">
        <f>IF(AE2454 &gt; 0, IFERROR(IF(AND(AE2454 &gt; 0, AE2454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S2454 = ""), "Value in Column S is Required", IF(AF2454 &lt; 15, "At the time of Joining, age must be greater than 15 years", IF(AND(W2454 &gt; DATEVALUE("30/6/2024"), Y2454 = "Working"), "Column W and Y Logically Mismatched", IF(AND(X2454 &lt; DATEVALUE("1/7/2025"), Z2454 = "Working", X2454 &lt;&gt; ""), "Column X and Z Logically Mismatched", IF(AND(X2454 &lt;&gt; "", W2454 &gt;= X2454), "Column W and X Logically Missmatched",""))))))))))), ""), "")</f>
        <v/>
      </c>
      <c r="AC2454" s="37"/>
      <c r="AE2454" s="20">
        <f t="shared" si="76"/>
        <v>0</v>
      </c>
      <c r="AF2454" s="20">
        <f t="shared" si="77"/>
        <v>0</v>
      </c>
    </row>
    <row r="2455" spans="1:32" ht="30" customHeight="1">
      <c r="A2455" s="21" t="str">
        <f>IFERROR(INDEX(PQR_Dept!$A$2:$A$21166, MATCH(B2455, PQR_Dept!$B$2:$B$21106, 0)), "")</f>
        <v/>
      </c>
      <c r="B2455" s="22"/>
      <c r="C2455" s="22"/>
      <c r="D2455" s="22"/>
      <c r="E2455" s="23"/>
      <c r="F2455" s="24"/>
      <c r="G2455" s="25"/>
      <c r="H2455" s="26"/>
      <c r="I2455" s="27"/>
      <c r="J2455" s="19"/>
      <c r="K2455" s="44"/>
      <c r="L2455" s="28"/>
      <c r="M2455" s="25"/>
      <c r="N2455" s="29"/>
      <c r="O2455" s="29"/>
      <c r="P2455" s="28"/>
      <c r="Q2455" s="30"/>
      <c r="R2455" s="28"/>
      <c r="S2455" s="28"/>
      <c r="T2455" s="28"/>
      <c r="U2455" s="31"/>
      <c r="V2455" s="32"/>
      <c r="W2455" s="32"/>
      <c r="X2455" s="32"/>
      <c r="Y2455" s="33"/>
      <c r="Z2455" s="33"/>
      <c r="AA2455" s="34"/>
      <c r="AB2455" s="40" t="str">
        <f>IF(AE2455 &gt; 0, IFERROR(IF(AND(AE2455 &gt; 0, AE2455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S2455 = ""), "Value in Column S is Required", IF(AF2455 &lt; 15, "At the time of Joining, age must be greater than 15 years", IF(AND(W2455 &gt; DATEVALUE("30/6/2024"), Y2455 = "Working"), "Column W and Y Logically Mismatched", IF(AND(X2455 &lt; DATEVALUE("1/7/2025"), Z2455 = "Working", X2455 &lt;&gt; ""), "Column X and Z Logically Mismatched", IF(AND(X2455 &lt;&gt; "", W2455 &gt;= X2455), "Column W and X Logically Missmatched",""))))))))))), ""), "")</f>
        <v/>
      </c>
      <c r="AC2455" s="37"/>
      <c r="AE2455" s="20">
        <f t="shared" si="76"/>
        <v>0</v>
      </c>
      <c r="AF2455" s="20">
        <f t="shared" si="77"/>
        <v>0</v>
      </c>
    </row>
    <row r="2456" spans="1:32" ht="30" customHeight="1">
      <c r="A2456" s="21" t="str">
        <f>IFERROR(INDEX(PQR_Dept!$A$2:$A$21166, MATCH(B2456, PQR_Dept!$B$2:$B$21106, 0)), "")</f>
        <v/>
      </c>
      <c r="B2456" s="22"/>
      <c r="C2456" s="22"/>
      <c r="D2456" s="22"/>
      <c r="E2456" s="23"/>
      <c r="F2456" s="24"/>
      <c r="G2456" s="25"/>
      <c r="H2456" s="26"/>
      <c r="I2456" s="27"/>
      <c r="J2456" s="19"/>
      <c r="K2456" s="44"/>
      <c r="L2456" s="28"/>
      <c r="M2456" s="25"/>
      <c r="N2456" s="29"/>
      <c r="O2456" s="29"/>
      <c r="P2456" s="28"/>
      <c r="Q2456" s="30"/>
      <c r="R2456" s="28"/>
      <c r="S2456" s="28"/>
      <c r="T2456" s="28"/>
      <c r="U2456" s="31"/>
      <c r="V2456" s="32"/>
      <c r="W2456" s="32"/>
      <c r="X2456" s="32"/>
      <c r="Y2456" s="33"/>
      <c r="Z2456" s="33"/>
      <c r="AA2456" s="34"/>
      <c r="AB2456" s="40" t="str">
        <f>IF(AE2456 &gt; 0, IFERROR(IF(AND(AE2456 &gt; 0, AE2456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S2456 = ""), "Value in Column S is Required", IF(AF2456 &lt; 15, "At the time of Joining, age must be greater than 15 years", IF(AND(W2456 &gt; DATEVALUE("30/6/2024"), Y2456 = "Working"), "Column W and Y Logically Mismatched", IF(AND(X2456 &lt; DATEVALUE("1/7/2025"), Z2456 = "Working", X2456 &lt;&gt; ""), "Column X and Z Logically Mismatched", IF(AND(X2456 &lt;&gt; "", W2456 &gt;= X2456), "Column W and X Logically Missmatched",""))))))))))), ""), "")</f>
        <v/>
      </c>
      <c r="AC2456" s="37"/>
      <c r="AE2456" s="20">
        <f t="shared" si="76"/>
        <v>0</v>
      </c>
      <c r="AF2456" s="20">
        <f t="shared" si="77"/>
        <v>0</v>
      </c>
    </row>
    <row r="2457" spans="1:32" ht="30" customHeight="1">
      <c r="A2457" s="21" t="str">
        <f>IFERROR(INDEX(PQR_Dept!$A$2:$A$21166, MATCH(B2457, PQR_Dept!$B$2:$B$21106, 0)), "")</f>
        <v/>
      </c>
      <c r="B2457" s="22"/>
      <c r="C2457" s="22"/>
      <c r="D2457" s="22"/>
      <c r="E2457" s="23"/>
      <c r="F2457" s="24"/>
      <c r="G2457" s="25"/>
      <c r="H2457" s="26"/>
      <c r="I2457" s="27"/>
      <c r="J2457" s="19"/>
      <c r="K2457" s="44"/>
      <c r="L2457" s="28"/>
      <c r="M2457" s="25"/>
      <c r="N2457" s="29"/>
      <c r="O2457" s="29"/>
      <c r="P2457" s="28"/>
      <c r="Q2457" s="30"/>
      <c r="R2457" s="28"/>
      <c r="S2457" s="28"/>
      <c r="T2457" s="28"/>
      <c r="U2457" s="31"/>
      <c r="V2457" s="32"/>
      <c r="W2457" s="32"/>
      <c r="X2457" s="32"/>
      <c r="Y2457" s="33"/>
      <c r="Z2457" s="33"/>
      <c r="AA2457" s="34"/>
      <c r="AB2457" s="40" t="str">
        <f>IF(AE2457 &gt; 0, IFERROR(IF(AND(AE2457 &gt; 0, AE2457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S2457 = ""), "Value in Column S is Required", IF(AF2457 &lt; 15, "At the time of Joining, age must be greater than 15 years", IF(AND(W2457 &gt; DATEVALUE("30/6/2024"), Y2457 = "Working"), "Column W and Y Logically Mismatched", IF(AND(X2457 &lt; DATEVALUE("1/7/2025"), Z2457 = "Working", X2457 &lt;&gt; ""), "Column X and Z Logically Mismatched", IF(AND(X2457 &lt;&gt; "", W2457 &gt;= X2457), "Column W and X Logically Missmatched",""))))))))))), ""), "")</f>
        <v/>
      </c>
      <c r="AC2457" s="37"/>
      <c r="AE2457" s="20">
        <f t="shared" si="76"/>
        <v>0</v>
      </c>
      <c r="AF2457" s="20">
        <f t="shared" si="77"/>
        <v>0</v>
      </c>
    </row>
    <row r="2458" spans="1:32" ht="30" customHeight="1">
      <c r="A2458" s="21" t="str">
        <f>IFERROR(INDEX(PQR_Dept!$A$2:$A$21166, MATCH(B2458, PQR_Dept!$B$2:$B$21106, 0)), "")</f>
        <v/>
      </c>
      <c r="B2458" s="22"/>
      <c r="C2458" s="22"/>
      <c r="D2458" s="22"/>
      <c r="E2458" s="23"/>
      <c r="F2458" s="24"/>
      <c r="G2458" s="25"/>
      <c r="H2458" s="26"/>
      <c r="I2458" s="27"/>
      <c r="J2458" s="19"/>
      <c r="K2458" s="44"/>
      <c r="L2458" s="28"/>
      <c r="M2458" s="25"/>
      <c r="N2458" s="29"/>
      <c r="O2458" s="29"/>
      <c r="P2458" s="28"/>
      <c r="Q2458" s="30"/>
      <c r="R2458" s="28"/>
      <c r="S2458" s="28"/>
      <c r="T2458" s="28"/>
      <c r="U2458" s="31"/>
      <c r="V2458" s="32"/>
      <c r="W2458" s="32"/>
      <c r="X2458" s="32"/>
      <c r="Y2458" s="33"/>
      <c r="Z2458" s="33"/>
      <c r="AA2458" s="34"/>
      <c r="AB2458" s="40" t="str">
        <f>IF(AE2458 &gt; 0, IFERROR(IF(AND(AE2458 &gt; 0, AE2458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S2458 = ""), "Value in Column S is Required", IF(AF2458 &lt; 15, "At the time of Joining, age must be greater than 15 years", IF(AND(W2458 &gt; DATEVALUE("30/6/2024"), Y2458 = "Working"), "Column W and Y Logically Mismatched", IF(AND(X2458 &lt; DATEVALUE("1/7/2025"), Z2458 = "Working", X2458 &lt;&gt; ""), "Column X and Z Logically Mismatched", IF(AND(X2458 &lt;&gt; "", W2458 &gt;= X2458), "Column W and X Logically Missmatched",""))))))))))), ""), "")</f>
        <v/>
      </c>
      <c r="AC2458" s="37"/>
      <c r="AE2458" s="20">
        <f t="shared" si="76"/>
        <v>0</v>
      </c>
      <c r="AF2458" s="20">
        <f t="shared" si="77"/>
        <v>0</v>
      </c>
    </row>
    <row r="2459" spans="1:32" ht="30" customHeight="1">
      <c r="A2459" s="21" t="str">
        <f>IFERROR(INDEX(PQR_Dept!$A$2:$A$21166, MATCH(B2459, PQR_Dept!$B$2:$B$21106, 0)), "")</f>
        <v/>
      </c>
      <c r="B2459" s="22"/>
      <c r="C2459" s="22"/>
      <c r="D2459" s="22"/>
      <c r="E2459" s="23"/>
      <c r="F2459" s="24"/>
      <c r="G2459" s="25"/>
      <c r="H2459" s="26"/>
      <c r="I2459" s="27"/>
      <c r="J2459" s="19"/>
      <c r="K2459" s="44"/>
      <c r="L2459" s="28"/>
      <c r="M2459" s="25"/>
      <c r="N2459" s="29"/>
      <c r="O2459" s="29"/>
      <c r="P2459" s="28"/>
      <c r="Q2459" s="30"/>
      <c r="R2459" s="28"/>
      <c r="S2459" s="28"/>
      <c r="T2459" s="28"/>
      <c r="U2459" s="31"/>
      <c r="V2459" s="32"/>
      <c r="W2459" s="32"/>
      <c r="X2459" s="32"/>
      <c r="Y2459" s="33"/>
      <c r="Z2459" s="33"/>
      <c r="AA2459" s="34"/>
      <c r="AB2459" s="40" t="str">
        <f>IF(AE2459 &gt; 0, IFERROR(IF(AND(AE2459 &gt; 0, AE2459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S2459 = ""), "Value in Column S is Required", IF(AF2459 &lt; 15, "At the time of Joining, age must be greater than 15 years", IF(AND(W2459 &gt; DATEVALUE("30/6/2024"), Y2459 = "Working"), "Column W and Y Logically Mismatched", IF(AND(X2459 &lt; DATEVALUE("1/7/2025"), Z2459 = "Working", X2459 &lt;&gt; ""), "Column X and Z Logically Mismatched", IF(AND(X2459 &lt;&gt; "", W2459 &gt;= X2459), "Column W and X Logically Missmatched",""))))))))))), ""), "")</f>
        <v/>
      </c>
      <c r="AC2459" s="37"/>
      <c r="AE2459" s="20">
        <f t="shared" si="76"/>
        <v>0</v>
      </c>
      <c r="AF2459" s="20">
        <f t="shared" si="77"/>
        <v>0</v>
      </c>
    </row>
    <row r="2460" spans="1:32" ht="30" customHeight="1">
      <c r="A2460" s="21" t="str">
        <f>IFERROR(INDEX(PQR_Dept!$A$2:$A$21166, MATCH(B2460, PQR_Dept!$B$2:$B$21106, 0)), "")</f>
        <v/>
      </c>
      <c r="B2460" s="22"/>
      <c r="C2460" s="22"/>
      <c r="D2460" s="22"/>
      <c r="E2460" s="23"/>
      <c r="F2460" s="24"/>
      <c r="G2460" s="25"/>
      <c r="H2460" s="26"/>
      <c r="I2460" s="27"/>
      <c r="J2460" s="19"/>
      <c r="K2460" s="44"/>
      <c r="L2460" s="28"/>
      <c r="M2460" s="25"/>
      <c r="N2460" s="29"/>
      <c r="O2460" s="29"/>
      <c r="P2460" s="28"/>
      <c r="Q2460" s="30"/>
      <c r="R2460" s="28"/>
      <c r="S2460" s="28"/>
      <c r="T2460" s="28"/>
      <c r="U2460" s="31"/>
      <c r="V2460" s="32"/>
      <c r="W2460" s="32"/>
      <c r="X2460" s="32"/>
      <c r="Y2460" s="33"/>
      <c r="Z2460" s="33"/>
      <c r="AA2460" s="34"/>
      <c r="AB2460" s="40" t="str">
        <f>IF(AE2460 &gt; 0, IFERROR(IF(AND(AE2460 &gt; 0, AE2460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S2460 = ""), "Value in Column S is Required", IF(AF2460 &lt; 15, "At the time of Joining, age must be greater than 15 years", IF(AND(W2460 &gt; DATEVALUE("30/6/2024"), Y2460 = "Working"), "Column W and Y Logically Mismatched", IF(AND(X2460 &lt; DATEVALUE("1/7/2025"), Z2460 = "Working", X2460 &lt;&gt; ""), "Column X and Z Logically Mismatched", IF(AND(X2460 &lt;&gt; "", W2460 &gt;= X2460), "Column W and X Logically Missmatched",""))))))))))), ""), "")</f>
        <v/>
      </c>
      <c r="AC2460" s="37"/>
      <c r="AE2460" s="20">
        <f t="shared" si="76"/>
        <v>0</v>
      </c>
      <c r="AF2460" s="20">
        <f t="shared" si="77"/>
        <v>0</v>
      </c>
    </row>
    <row r="2461" spans="1:32" ht="30" customHeight="1">
      <c r="A2461" s="21" t="str">
        <f>IFERROR(INDEX(PQR_Dept!$A$2:$A$21166, MATCH(B2461, PQR_Dept!$B$2:$B$21106, 0)), "")</f>
        <v/>
      </c>
      <c r="B2461" s="22"/>
      <c r="C2461" s="22"/>
      <c r="D2461" s="22"/>
      <c r="E2461" s="23"/>
      <c r="F2461" s="24"/>
      <c r="G2461" s="25"/>
      <c r="H2461" s="26"/>
      <c r="I2461" s="27"/>
      <c r="J2461" s="19"/>
      <c r="K2461" s="44"/>
      <c r="L2461" s="28"/>
      <c r="M2461" s="25"/>
      <c r="N2461" s="29"/>
      <c r="O2461" s="29"/>
      <c r="P2461" s="28"/>
      <c r="Q2461" s="30"/>
      <c r="R2461" s="28"/>
      <c r="S2461" s="28"/>
      <c r="T2461" s="28"/>
      <c r="U2461" s="31"/>
      <c r="V2461" s="32"/>
      <c r="W2461" s="32"/>
      <c r="X2461" s="32"/>
      <c r="Y2461" s="33"/>
      <c r="Z2461" s="33"/>
      <c r="AA2461" s="34"/>
      <c r="AB2461" s="40" t="str">
        <f>IF(AE2461 &gt; 0, IFERROR(IF(AND(AE2461 &gt; 0, AE2461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S2461 = ""), "Value in Column S is Required", IF(AF2461 &lt; 15, "At the time of Joining, age must be greater than 15 years", IF(AND(W2461 &gt; DATEVALUE("30/6/2024"), Y2461 = "Working"), "Column W and Y Logically Mismatched", IF(AND(X2461 &lt; DATEVALUE("1/7/2025"), Z2461 = "Working", X2461 &lt;&gt; ""), "Column X and Z Logically Mismatched", IF(AND(X2461 &lt;&gt; "", W2461 &gt;= X2461), "Column W and X Logically Missmatched",""))))))))))), ""), "")</f>
        <v/>
      </c>
      <c r="AC2461" s="37"/>
      <c r="AE2461" s="20">
        <f t="shared" si="76"/>
        <v>0</v>
      </c>
      <c r="AF2461" s="20">
        <f t="shared" si="77"/>
        <v>0</v>
      </c>
    </row>
    <row r="2462" spans="1:32" ht="30" customHeight="1">
      <c r="A2462" s="21" t="str">
        <f>IFERROR(INDEX(PQR_Dept!$A$2:$A$21166, MATCH(B2462, PQR_Dept!$B$2:$B$21106, 0)), "")</f>
        <v/>
      </c>
      <c r="B2462" s="22"/>
      <c r="C2462" s="22"/>
      <c r="D2462" s="22"/>
      <c r="E2462" s="23"/>
      <c r="F2462" s="24"/>
      <c r="G2462" s="25"/>
      <c r="H2462" s="26"/>
      <c r="I2462" s="27"/>
      <c r="J2462" s="19"/>
      <c r="K2462" s="44"/>
      <c r="L2462" s="28"/>
      <c r="M2462" s="25"/>
      <c r="N2462" s="29"/>
      <c r="O2462" s="29"/>
      <c r="P2462" s="28"/>
      <c r="Q2462" s="30"/>
      <c r="R2462" s="28"/>
      <c r="S2462" s="28"/>
      <c r="T2462" s="28"/>
      <c r="U2462" s="31"/>
      <c r="V2462" s="32"/>
      <c r="W2462" s="32"/>
      <c r="X2462" s="32"/>
      <c r="Y2462" s="33"/>
      <c r="Z2462" s="33"/>
      <c r="AA2462" s="34"/>
      <c r="AB2462" s="40" t="str">
        <f>IF(AE2462 &gt; 0, IFERROR(IF(AND(AE2462 &gt; 0, AE2462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S2462 = ""), "Value in Column S is Required", IF(AF2462 &lt; 15, "At the time of Joining, age must be greater than 15 years", IF(AND(W2462 &gt; DATEVALUE("30/6/2024"), Y2462 = "Working"), "Column W and Y Logically Mismatched", IF(AND(X2462 &lt; DATEVALUE("1/7/2025"), Z2462 = "Working", X2462 &lt;&gt; ""), "Column X and Z Logically Mismatched", IF(AND(X2462 &lt;&gt; "", W2462 &gt;= X2462), "Column W and X Logically Missmatched",""))))))))))), ""), "")</f>
        <v/>
      </c>
      <c r="AC2462" s="37"/>
      <c r="AE2462" s="20">
        <f t="shared" si="76"/>
        <v>0</v>
      </c>
      <c r="AF2462" s="20">
        <f t="shared" si="77"/>
        <v>0</v>
      </c>
    </row>
    <row r="2463" spans="1:32" ht="30" customHeight="1">
      <c r="A2463" s="21" t="str">
        <f>IFERROR(INDEX(PQR_Dept!$A$2:$A$21166, MATCH(B2463, PQR_Dept!$B$2:$B$21106, 0)), "")</f>
        <v/>
      </c>
      <c r="B2463" s="22"/>
      <c r="C2463" s="22"/>
      <c r="D2463" s="22"/>
      <c r="E2463" s="23"/>
      <c r="F2463" s="24"/>
      <c r="G2463" s="25"/>
      <c r="H2463" s="26"/>
      <c r="I2463" s="27"/>
      <c r="J2463" s="19"/>
      <c r="K2463" s="44"/>
      <c r="L2463" s="28"/>
      <c r="M2463" s="25"/>
      <c r="N2463" s="29"/>
      <c r="O2463" s="29"/>
      <c r="P2463" s="28"/>
      <c r="Q2463" s="30"/>
      <c r="R2463" s="28"/>
      <c r="S2463" s="28"/>
      <c r="T2463" s="28"/>
      <c r="U2463" s="31"/>
      <c r="V2463" s="32"/>
      <c r="W2463" s="32"/>
      <c r="X2463" s="32"/>
      <c r="Y2463" s="33"/>
      <c r="Z2463" s="33"/>
      <c r="AA2463" s="34"/>
      <c r="AB2463" s="40" t="str">
        <f>IF(AE2463 &gt; 0, IFERROR(IF(AND(AE2463 &gt; 0, AE2463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S2463 = ""), "Value in Column S is Required", IF(AF2463 &lt; 15, "At the time of Joining, age must be greater than 15 years", IF(AND(W2463 &gt; DATEVALUE("30/6/2024"), Y2463 = "Working"), "Column W and Y Logically Mismatched", IF(AND(X2463 &lt; DATEVALUE("1/7/2025"), Z2463 = "Working", X2463 &lt;&gt; ""), "Column X and Z Logically Mismatched", IF(AND(X2463 &lt;&gt; "", W2463 &gt;= X2463), "Column W and X Logically Missmatched",""))))))))))), ""), "")</f>
        <v/>
      </c>
      <c r="AC2463" s="37"/>
      <c r="AE2463" s="20">
        <f t="shared" si="76"/>
        <v>0</v>
      </c>
      <c r="AF2463" s="20">
        <f t="shared" si="77"/>
        <v>0</v>
      </c>
    </row>
    <row r="2464" spans="1:32" ht="30" customHeight="1">
      <c r="A2464" s="21" t="str">
        <f>IFERROR(INDEX(PQR_Dept!$A$2:$A$21166, MATCH(B2464, PQR_Dept!$B$2:$B$21106, 0)), "")</f>
        <v/>
      </c>
      <c r="B2464" s="22"/>
      <c r="C2464" s="22"/>
      <c r="D2464" s="22"/>
      <c r="E2464" s="23"/>
      <c r="F2464" s="24"/>
      <c r="G2464" s="25"/>
      <c r="H2464" s="26"/>
      <c r="I2464" s="27"/>
      <c r="J2464" s="19"/>
      <c r="K2464" s="44"/>
      <c r="L2464" s="28"/>
      <c r="M2464" s="25"/>
      <c r="N2464" s="29"/>
      <c r="O2464" s="29"/>
      <c r="P2464" s="28"/>
      <c r="Q2464" s="30"/>
      <c r="R2464" s="28"/>
      <c r="S2464" s="28"/>
      <c r="T2464" s="28"/>
      <c r="U2464" s="31"/>
      <c r="V2464" s="32"/>
      <c r="W2464" s="32"/>
      <c r="X2464" s="32"/>
      <c r="Y2464" s="33"/>
      <c r="Z2464" s="33"/>
      <c r="AA2464" s="34"/>
      <c r="AB2464" s="40" t="str">
        <f>IF(AE2464 &gt; 0, IFERROR(IF(AND(AE2464 &gt; 0, AE2464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S2464 = ""), "Value in Column S is Required", IF(AF2464 &lt; 15, "At the time of Joining, age must be greater than 15 years", IF(AND(W2464 &gt; DATEVALUE("30/6/2024"), Y2464 = "Working"), "Column W and Y Logically Mismatched", IF(AND(X2464 &lt; DATEVALUE("1/7/2025"), Z2464 = "Working", X2464 &lt;&gt; ""), "Column X and Z Logically Mismatched", IF(AND(X2464 &lt;&gt; "", W2464 &gt;= X2464), "Column W and X Logically Missmatched",""))))))))))), ""), "")</f>
        <v/>
      </c>
      <c r="AC2464" s="37"/>
      <c r="AE2464" s="20">
        <f t="shared" si="76"/>
        <v>0</v>
      </c>
      <c r="AF2464" s="20">
        <f t="shared" si="77"/>
        <v>0</v>
      </c>
    </row>
    <row r="2465" spans="1:32" ht="30" customHeight="1">
      <c r="A2465" s="21" t="str">
        <f>IFERROR(INDEX(PQR_Dept!$A$2:$A$21166, MATCH(B2465, PQR_Dept!$B$2:$B$21106, 0)), "")</f>
        <v/>
      </c>
      <c r="B2465" s="22"/>
      <c r="C2465" s="22"/>
      <c r="D2465" s="22"/>
      <c r="E2465" s="23"/>
      <c r="F2465" s="24"/>
      <c r="G2465" s="25"/>
      <c r="H2465" s="26"/>
      <c r="I2465" s="27"/>
      <c r="J2465" s="19"/>
      <c r="K2465" s="44"/>
      <c r="L2465" s="28"/>
      <c r="M2465" s="25"/>
      <c r="N2465" s="29"/>
      <c r="O2465" s="29"/>
      <c r="P2465" s="28"/>
      <c r="Q2465" s="30"/>
      <c r="R2465" s="28"/>
      <c r="S2465" s="28"/>
      <c r="T2465" s="28"/>
      <c r="U2465" s="31"/>
      <c r="V2465" s="32"/>
      <c r="W2465" s="32"/>
      <c r="X2465" s="32"/>
      <c r="Y2465" s="33"/>
      <c r="Z2465" s="33"/>
      <c r="AA2465" s="34"/>
      <c r="AB2465" s="40" t="str">
        <f>IF(AE2465 &gt; 0, IFERROR(IF(AND(AE2465 &gt; 0, AE2465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S2465 = ""), "Value in Column S is Required", IF(AF2465 &lt; 15, "At the time of Joining, age must be greater than 15 years", IF(AND(W2465 &gt; DATEVALUE("30/6/2024"), Y2465 = "Working"), "Column W and Y Logically Mismatched", IF(AND(X2465 &lt; DATEVALUE("1/7/2025"), Z2465 = "Working", X2465 &lt;&gt; ""), "Column X and Z Logically Mismatched", IF(AND(X2465 &lt;&gt; "", W2465 &gt;= X2465), "Column W and X Logically Missmatched",""))))))))))), ""), "")</f>
        <v/>
      </c>
      <c r="AC2465" s="37"/>
      <c r="AE2465" s="20">
        <f t="shared" si="76"/>
        <v>0</v>
      </c>
      <c r="AF2465" s="20">
        <f t="shared" si="77"/>
        <v>0</v>
      </c>
    </row>
    <row r="2466" spans="1:32" ht="30" customHeight="1">
      <c r="A2466" s="21" t="str">
        <f>IFERROR(INDEX(PQR_Dept!$A$2:$A$21166, MATCH(B2466, PQR_Dept!$B$2:$B$21106, 0)), "")</f>
        <v/>
      </c>
      <c r="B2466" s="22"/>
      <c r="C2466" s="22"/>
      <c r="D2466" s="22"/>
      <c r="E2466" s="23"/>
      <c r="F2466" s="24"/>
      <c r="G2466" s="25"/>
      <c r="H2466" s="26"/>
      <c r="I2466" s="27"/>
      <c r="J2466" s="19"/>
      <c r="K2466" s="44"/>
      <c r="L2466" s="28"/>
      <c r="M2466" s="25"/>
      <c r="N2466" s="29"/>
      <c r="O2466" s="29"/>
      <c r="P2466" s="28"/>
      <c r="Q2466" s="30"/>
      <c r="R2466" s="28"/>
      <c r="S2466" s="28"/>
      <c r="T2466" s="28"/>
      <c r="U2466" s="31"/>
      <c r="V2466" s="32"/>
      <c r="W2466" s="32"/>
      <c r="X2466" s="32"/>
      <c r="Y2466" s="33"/>
      <c r="Z2466" s="33"/>
      <c r="AA2466" s="34"/>
      <c r="AB2466" s="40" t="str">
        <f>IF(AE2466 &gt; 0, IFERROR(IF(AND(AE2466 &gt; 0, AE2466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S2466 = ""), "Value in Column S is Required", IF(AF2466 &lt; 15, "At the time of Joining, age must be greater than 15 years", IF(AND(W2466 &gt; DATEVALUE("30/6/2024"), Y2466 = "Working"), "Column W and Y Logically Mismatched", IF(AND(X2466 &lt; DATEVALUE("1/7/2025"), Z2466 = "Working", X2466 &lt;&gt; ""), "Column X and Z Logically Mismatched", IF(AND(X2466 &lt;&gt; "", W2466 &gt;= X2466), "Column W and X Logically Missmatched",""))))))))))), ""), "")</f>
        <v/>
      </c>
      <c r="AC2466" s="37"/>
      <c r="AE2466" s="20">
        <f t="shared" si="76"/>
        <v>0</v>
      </c>
      <c r="AF2466" s="20">
        <f t="shared" si="77"/>
        <v>0</v>
      </c>
    </row>
    <row r="2467" spans="1:32" ht="30" customHeight="1">
      <c r="A2467" s="21" t="str">
        <f>IFERROR(INDEX(PQR_Dept!$A$2:$A$21166, MATCH(B2467, PQR_Dept!$B$2:$B$21106, 0)), "")</f>
        <v/>
      </c>
      <c r="B2467" s="22"/>
      <c r="C2467" s="22"/>
      <c r="D2467" s="22"/>
      <c r="E2467" s="23"/>
      <c r="F2467" s="24"/>
      <c r="G2467" s="25"/>
      <c r="H2467" s="26"/>
      <c r="I2467" s="27"/>
      <c r="J2467" s="19"/>
      <c r="K2467" s="44"/>
      <c r="L2467" s="28"/>
      <c r="M2467" s="25"/>
      <c r="N2467" s="29"/>
      <c r="O2467" s="29"/>
      <c r="P2467" s="28"/>
      <c r="Q2467" s="30"/>
      <c r="R2467" s="28"/>
      <c r="S2467" s="28"/>
      <c r="T2467" s="28"/>
      <c r="U2467" s="31"/>
      <c r="V2467" s="32"/>
      <c r="W2467" s="32"/>
      <c r="X2467" s="32"/>
      <c r="Y2467" s="33"/>
      <c r="Z2467" s="33"/>
      <c r="AA2467" s="34"/>
      <c r="AB2467" s="40" t="str">
        <f>IF(AE2467 &gt; 0, IFERROR(IF(AND(AE2467 &gt; 0, AE2467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S2467 = ""), "Value in Column S is Required", IF(AF2467 &lt; 15, "At the time of Joining, age must be greater than 15 years", IF(AND(W2467 &gt; DATEVALUE("30/6/2024"), Y2467 = "Working"), "Column W and Y Logically Mismatched", IF(AND(X2467 &lt; DATEVALUE("1/7/2025"), Z2467 = "Working", X2467 &lt;&gt; ""), "Column X and Z Logically Mismatched", IF(AND(X2467 &lt;&gt; "", W2467 &gt;= X2467), "Column W and X Logically Missmatched",""))))))))))), ""), "")</f>
        <v/>
      </c>
      <c r="AC2467" s="37"/>
      <c r="AE2467" s="20">
        <f t="shared" si="76"/>
        <v>0</v>
      </c>
      <c r="AF2467" s="20">
        <f t="shared" si="77"/>
        <v>0</v>
      </c>
    </row>
    <row r="2468" spans="1:32" ht="30" customHeight="1">
      <c r="A2468" s="21" t="str">
        <f>IFERROR(INDEX(PQR_Dept!$A$2:$A$21166, MATCH(B2468, PQR_Dept!$B$2:$B$21106, 0)), "")</f>
        <v/>
      </c>
      <c r="B2468" s="22"/>
      <c r="C2468" s="22"/>
      <c r="D2468" s="22"/>
      <c r="E2468" s="23"/>
      <c r="F2468" s="24"/>
      <c r="G2468" s="25"/>
      <c r="H2468" s="26"/>
      <c r="I2468" s="27"/>
      <c r="J2468" s="19"/>
      <c r="K2468" s="44"/>
      <c r="L2468" s="28"/>
      <c r="M2468" s="25"/>
      <c r="N2468" s="29"/>
      <c r="O2468" s="29"/>
      <c r="P2468" s="28"/>
      <c r="Q2468" s="30"/>
      <c r="R2468" s="28"/>
      <c r="S2468" s="28"/>
      <c r="T2468" s="28"/>
      <c r="U2468" s="31"/>
      <c r="V2468" s="32"/>
      <c r="W2468" s="32"/>
      <c r="X2468" s="32"/>
      <c r="Y2468" s="33"/>
      <c r="Z2468" s="33"/>
      <c r="AA2468" s="34"/>
      <c r="AB2468" s="40" t="str">
        <f>IF(AE2468 &gt; 0, IFERROR(IF(AND(AE2468 &gt; 0, AE2468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S2468 = ""), "Value in Column S is Required", IF(AF2468 &lt; 15, "At the time of Joining, age must be greater than 15 years", IF(AND(W2468 &gt; DATEVALUE("30/6/2024"), Y2468 = "Working"), "Column W and Y Logically Mismatched", IF(AND(X2468 &lt; DATEVALUE("1/7/2025"), Z2468 = "Working", X2468 &lt;&gt; ""), "Column X and Z Logically Mismatched", IF(AND(X2468 &lt;&gt; "", W2468 &gt;= X2468), "Column W and X Logically Missmatched",""))))))))))), ""), "")</f>
        <v/>
      </c>
      <c r="AC2468" s="37"/>
      <c r="AE2468" s="20">
        <f t="shared" si="76"/>
        <v>0</v>
      </c>
      <c r="AF2468" s="20">
        <f t="shared" si="77"/>
        <v>0</v>
      </c>
    </row>
    <row r="2469" spans="1:32" ht="30" customHeight="1">
      <c r="A2469" s="21" t="str">
        <f>IFERROR(INDEX(PQR_Dept!$A$2:$A$21166, MATCH(B2469, PQR_Dept!$B$2:$B$21106, 0)), "")</f>
        <v/>
      </c>
      <c r="B2469" s="22"/>
      <c r="C2469" s="22"/>
      <c r="D2469" s="22"/>
      <c r="E2469" s="23"/>
      <c r="F2469" s="24"/>
      <c r="G2469" s="25"/>
      <c r="H2469" s="26"/>
      <c r="I2469" s="27"/>
      <c r="J2469" s="19"/>
      <c r="K2469" s="44"/>
      <c r="L2469" s="28"/>
      <c r="M2469" s="25"/>
      <c r="N2469" s="29"/>
      <c r="O2469" s="29"/>
      <c r="P2469" s="28"/>
      <c r="Q2469" s="30"/>
      <c r="R2469" s="28"/>
      <c r="S2469" s="28"/>
      <c r="T2469" s="28"/>
      <c r="U2469" s="31"/>
      <c r="V2469" s="32"/>
      <c r="W2469" s="32"/>
      <c r="X2469" s="32"/>
      <c r="Y2469" s="33"/>
      <c r="Z2469" s="33"/>
      <c r="AA2469" s="34"/>
      <c r="AB2469" s="40" t="str">
        <f>IF(AE2469 &gt; 0, IFERROR(IF(AND(AE2469 &gt; 0, AE2469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S2469 = ""), "Value in Column S is Required", IF(AF2469 &lt; 15, "At the time of Joining, age must be greater than 15 years", IF(AND(W2469 &gt; DATEVALUE("30/6/2024"), Y2469 = "Working"), "Column W and Y Logically Mismatched", IF(AND(X2469 &lt; DATEVALUE("1/7/2025"), Z2469 = "Working", X2469 &lt;&gt; ""), "Column X and Z Logically Mismatched", IF(AND(X2469 &lt;&gt; "", W2469 &gt;= X2469), "Column W and X Logically Missmatched",""))))))))))), ""), "")</f>
        <v/>
      </c>
      <c r="AC2469" s="37"/>
      <c r="AE2469" s="20">
        <f t="shared" si="76"/>
        <v>0</v>
      </c>
      <c r="AF2469" s="20">
        <f t="shared" si="77"/>
        <v>0</v>
      </c>
    </row>
    <row r="2470" spans="1:32" ht="30" customHeight="1">
      <c r="A2470" s="21" t="str">
        <f>IFERROR(INDEX(PQR_Dept!$A$2:$A$21166, MATCH(B2470, PQR_Dept!$B$2:$B$21106, 0)), "")</f>
        <v/>
      </c>
      <c r="B2470" s="22"/>
      <c r="C2470" s="22"/>
      <c r="D2470" s="22"/>
      <c r="E2470" s="23"/>
      <c r="F2470" s="24"/>
      <c r="G2470" s="25"/>
      <c r="H2470" s="26"/>
      <c r="I2470" s="27"/>
      <c r="J2470" s="19"/>
      <c r="K2470" s="44"/>
      <c r="L2470" s="28"/>
      <c r="M2470" s="25"/>
      <c r="N2470" s="29"/>
      <c r="O2470" s="29"/>
      <c r="P2470" s="28"/>
      <c r="Q2470" s="30"/>
      <c r="R2470" s="28"/>
      <c r="S2470" s="28"/>
      <c r="T2470" s="28"/>
      <c r="U2470" s="31"/>
      <c r="V2470" s="32"/>
      <c r="W2470" s="32"/>
      <c r="X2470" s="32"/>
      <c r="Y2470" s="33"/>
      <c r="Z2470" s="33"/>
      <c r="AA2470" s="34"/>
      <c r="AB2470" s="40" t="str">
        <f>IF(AE2470 &gt; 0, IFERROR(IF(AND(AE2470 &gt; 0, AE2470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S2470 = ""), "Value in Column S is Required", IF(AF2470 &lt; 15, "At the time of Joining, age must be greater than 15 years", IF(AND(W2470 &gt; DATEVALUE("30/6/2024"), Y2470 = "Working"), "Column W and Y Logically Mismatched", IF(AND(X2470 &lt; DATEVALUE("1/7/2025"), Z2470 = "Working", X2470 &lt;&gt; ""), "Column X and Z Logically Mismatched", IF(AND(X2470 &lt;&gt; "", W2470 &gt;= X2470), "Column W and X Logically Missmatched",""))))))))))), ""), "")</f>
        <v/>
      </c>
      <c r="AC2470" s="37"/>
      <c r="AE2470" s="20">
        <f t="shared" si="76"/>
        <v>0</v>
      </c>
      <c r="AF2470" s="20">
        <f t="shared" si="77"/>
        <v>0</v>
      </c>
    </row>
    <row r="2471" spans="1:32" ht="30" customHeight="1">
      <c r="A2471" s="21" t="str">
        <f>IFERROR(INDEX(PQR_Dept!$A$2:$A$21166, MATCH(B2471, PQR_Dept!$B$2:$B$21106, 0)), "")</f>
        <v/>
      </c>
      <c r="B2471" s="22"/>
      <c r="C2471" s="22"/>
      <c r="D2471" s="22"/>
      <c r="E2471" s="23"/>
      <c r="F2471" s="24"/>
      <c r="G2471" s="25"/>
      <c r="H2471" s="26"/>
      <c r="I2471" s="27"/>
      <c r="J2471" s="19"/>
      <c r="K2471" s="44"/>
      <c r="L2471" s="28"/>
      <c r="M2471" s="25"/>
      <c r="N2471" s="29"/>
      <c r="O2471" s="29"/>
      <c r="P2471" s="28"/>
      <c r="Q2471" s="30"/>
      <c r="R2471" s="28"/>
      <c r="S2471" s="28"/>
      <c r="T2471" s="28"/>
      <c r="U2471" s="31"/>
      <c r="V2471" s="32"/>
      <c r="W2471" s="32"/>
      <c r="X2471" s="32"/>
      <c r="Y2471" s="33"/>
      <c r="Z2471" s="33"/>
      <c r="AA2471" s="34"/>
      <c r="AB2471" s="40" t="str">
        <f>IF(AE2471 &gt; 0, IFERROR(IF(AND(AE2471 &gt; 0, AE2471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S2471 = ""), "Value in Column S is Required", IF(AF2471 &lt; 15, "At the time of Joining, age must be greater than 15 years", IF(AND(W2471 &gt; DATEVALUE("30/6/2024"), Y2471 = "Working"), "Column W and Y Logically Mismatched", IF(AND(X2471 &lt; DATEVALUE("1/7/2025"), Z2471 = "Working", X2471 &lt;&gt; ""), "Column X and Z Logically Mismatched", IF(AND(X2471 &lt;&gt; "", W2471 &gt;= X2471), "Column W and X Logically Missmatched",""))))))))))), ""), "")</f>
        <v/>
      </c>
      <c r="AC2471" s="37"/>
      <c r="AE2471" s="20">
        <f t="shared" si="76"/>
        <v>0</v>
      </c>
      <c r="AF2471" s="20">
        <f t="shared" si="77"/>
        <v>0</v>
      </c>
    </row>
    <row r="2472" spans="1:32" ht="30" customHeight="1">
      <c r="A2472" s="21" t="str">
        <f>IFERROR(INDEX(PQR_Dept!$A$2:$A$21166, MATCH(B2472, PQR_Dept!$B$2:$B$21106, 0)), "")</f>
        <v/>
      </c>
      <c r="B2472" s="22"/>
      <c r="C2472" s="22"/>
      <c r="D2472" s="22"/>
      <c r="E2472" s="23"/>
      <c r="F2472" s="24"/>
      <c r="G2472" s="25"/>
      <c r="H2472" s="26"/>
      <c r="I2472" s="27"/>
      <c r="J2472" s="19"/>
      <c r="K2472" s="44"/>
      <c r="L2472" s="28"/>
      <c r="M2472" s="25"/>
      <c r="N2472" s="29"/>
      <c r="O2472" s="29"/>
      <c r="P2472" s="28"/>
      <c r="Q2472" s="30"/>
      <c r="R2472" s="28"/>
      <c r="S2472" s="28"/>
      <c r="T2472" s="28"/>
      <c r="U2472" s="31"/>
      <c r="V2472" s="32"/>
      <c r="W2472" s="32"/>
      <c r="X2472" s="32"/>
      <c r="Y2472" s="33"/>
      <c r="Z2472" s="33"/>
      <c r="AA2472" s="34"/>
      <c r="AB2472" s="40" t="str">
        <f>IF(AE2472 &gt; 0, IFERROR(IF(AND(AE2472 &gt; 0, AE2472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S2472 = ""), "Value in Column S is Required", IF(AF2472 &lt; 15, "At the time of Joining, age must be greater than 15 years", IF(AND(W2472 &gt; DATEVALUE("30/6/2024"), Y2472 = "Working"), "Column W and Y Logically Mismatched", IF(AND(X2472 &lt; DATEVALUE("1/7/2025"), Z2472 = "Working", X2472 &lt;&gt; ""), "Column X and Z Logically Mismatched", IF(AND(X2472 &lt;&gt; "", W2472 &gt;= X2472), "Column W and X Logically Missmatched",""))))))))))), ""), "")</f>
        <v/>
      </c>
      <c r="AC2472" s="37"/>
      <c r="AE2472" s="20">
        <f t="shared" si="76"/>
        <v>0</v>
      </c>
      <c r="AF2472" s="20">
        <f t="shared" si="77"/>
        <v>0</v>
      </c>
    </row>
    <row r="2473" spans="1:32" ht="30" customHeight="1">
      <c r="A2473" s="21" t="str">
        <f>IFERROR(INDEX(PQR_Dept!$A$2:$A$21166, MATCH(B2473, PQR_Dept!$B$2:$B$21106, 0)), "")</f>
        <v/>
      </c>
      <c r="B2473" s="22"/>
      <c r="C2473" s="22"/>
      <c r="D2473" s="22"/>
      <c r="E2473" s="23"/>
      <c r="F2473" s="24"/>
      <c r="G2473" s="25"/>
      <c r="H2473" s="26"/>
      <c r="I2473" s="27"/>
      <c r="J2473" s="19"/>
      <c r="K2473" s="44"/>
      <c r="L2473" s="28"/>
      <c r="M2473" s="25"/>
      <c r="N2473" s="29"/>
      <c r="O2473" s="29"/>
      <c r="P2473" s="28"/>
      <c r="Q2473" s="30"/>
      <c r="R2473" s="28"/>
      <c r="S2473" s="28"/>
      <c r="T2473" s="28"/>
      <c r="U2473" s="31"/>
      <c r="V2473" s="32"/>
      <c r="W2473" s="32"/>
      <c r="X2473" s="32"/>
      <c r="Y2473" s="33"/>
      <c r="Z2473" s="33"/>
      <c r="AA2473" s="34"/>
      <c r="AB2473" s="40" t="str">
        <f>IF(AE2473 &gt; 0, IFERROR(IF(AND(AE2473 &gt; 0, AE2473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S2473 = ""), "Value in Column S is Required", IF(AF2473 &lt; 15, "At the time of Joining, age must be greater than 15 years", IF(AND(W2473 &gt; DATEVALUE("30/6/2024"), Y2473 = "Working"), "Column W and Y Logically Mismatched", IF(AND(X2473 &lt; DATEVALUE("1/7/2025"), Z2473 = "Working", X2473 &lt;&gt; ""), "Column X and Z Logically Mismatched", IF(AND(X2473 &lt;&gt; "", W2473 &gt;= X2473), "Column W and X Logically Missmatched",""))))))))))), ""), "")</f>
        <v/>
      </c>
      <c r="AC2473" s="37"/>
      <c r="AE2473" s="20">
        <f t="shared" si="76"/>
        <v>0</v>
      </c>
      <c r="AF2473" s="20">
        <f t="shared" si="77"/>
        <v>0</v>
      </c>
    </row>
    <row r="2474" spans="1:32" ht="30" customHeight="1">
      <c r="A2474" s="21" t="str">
        <f>IFERROR(INDEX(PQR_Dept!$A$2:$A$21166, MATCH(B2474, PQR_Dept!$B$2:$B$21106, 0)), "")</f>
        <v/>
      </c>
      <c r="B2474" s="22"/>
      <c r="C2474" s="22"/>
      <c r="D2474" s="22"/>
      <c r="E2474" s="23"/>
      <c r="F2474" s="24"/>
      <c r="G2474" s="25"/>
      <c r="H2474" s="26"/>
      <c r="I2474" s="27"/>
      <c r="J2474" s="19"/>
      <c r="K2474" s="44"/>
      <c r="L2474" s="28"/>
      <c r="M2474" s="25"/>
      <c r="N2474" s="29"/>
      <c r="O2474" s="29"/>
      <c r="P2474" s="28"/>
      <c r="Q2474" s="30"/>
      <c r="R2474" s="28"/>
      <c r="S2474" s="28"/>
      <c r="T2474" s="28"/>
      <c r="U2474" s="31"/>
      <c r="V2474" s="32"/>
      <c r="W2474" s="32"/>
      <c r="X2474" s="32"/>
      <c r="Y2474" s="33"/>
      <c r="Z2474" s="33"/>
      <c r="AA2474" s="34"/>
      <c r="AB2474" s="40" t="str">
        <f>IF(AE2474 &gt; 0, IFERROR(IF(AND(AE2474 &gt; 0, AE2474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S2474 = ""), "Value in Column S is Required", IF(AF2474 &lt; 15, "At the time of Joining, age must be greater than 15 years", IF(AND(W2474 &gt; DATEVALUE("30/6/2024"), Y2474 = "Working"), "Column W and Y Logically Mismatched", IF(AND(X2474 &lt; DATEVALUE("1/7/2025"), Z2474 = "Working", X2474 &lt;&gt; ""), "Column X and Z Logically Mismatched", IF(AND(X2474 &lt;&gt; "", W2474 &gt;= X2474), "Column W and X Logically Missmatched",""))))))))))), ""), "")</f>
        <v/>
      </c>
      <c r="AC2474" s="37"/>
      <c r="AE2474" s="20">
        <f t="shared" si="76"/>
        <v>0</v>
      </c>
      <c r="AF2474" s="20">
        <f t="shared" si="77"/>
        <v>0</v>
      </c>
    </row>
    <row r="2475" spans="1:32" ht="30" customHeight="1">
      <c r="A2475" s="21" t="str">
        <f>IFERROR(INDEX(PQR_Dept!$A$2:$A$21166, MATCH(B2475, PQR_Dept!$B$2:$B$21106, 0)), "")</f>
        <v/>
      </c>
      <c r="B2475" s="22"/>
      <c r="C2475" s="22"/>
      <c r="D2475" s="22"/>
      <c r="E2475" s="23"/>
      <c r="F2475" s="24"/>
      <c r="G2475" s="25"/>
      <c r="H2475" s="26"/>
      <c r="I2475" s="27"/>
      <c r="J2475" s="19"/>
      <c r="K2475" s="44"/>
      <c r="L2475" s="28"/>
      <c r="M2475" s="25"/>
      <c r="N2475" s="29"/>
      <c r="O2475" s="29"/>
      <c r="P2475" s="28"/>
      <c r="Q2475" s="30"/>
      <c r="R2475" s="28"/>
      <c r="S2475" s="28"/>
      <c r="T2475" s="28"/>
      <c r="U2475" s="31"/>
      <c r="V2475" s="32"/>
      <c r="W2475" s="32"/>
      <c r="X2475" s="32"/>
      <c r="Y2475" s="33"/>
      <c r="Z2475" s="33"/>
      <c r="AA2475" s="34"/>
      <c r="AB2475" s="40" t="str">
        <f>IF(AE2475 &gt; 0, IFERROR(IF(AND(AE2475 &gt; 0, AE2475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S2475 = ""), "Value in Column S is Required", IF(AF2475 &lt; 15, "At the time of Joining, age must be greater than 15 years", IF(AND(W2475 &gt; DATEVALUE("30/6/2024"), Y2475 = "Working"), "Column W and Y Logically Mismatched", IF(AND(X2475 &lt; DATEVALUE("1/7/2025"), Z2475 = "Working", X2475 &lt;&gt; ""), "Column X and Z Logically Mismatched", IF(AND(X2475 &lt;&gt; "", W2475 &gt;= X2475), "Column W and X Logically Missmatched",""))))))))))), ""), "")</f>
        <v/>
      </c>
      <c r="AC2475" s="37"/>
      <c r="AE2475" s="20">
        <f t="shared" si="76"/>
        <v>0</v>
      </c>
      <c r="AF2475" s="20">
        <f t="shared" si="77"/>
        <v>0</v>
      </c>
    </row>
    <row r="2476" spans="1:32" ht="30" customHeight="1">
      <c r="A2476" s="21" t="str">
        <f>IFERROR(INDEX(PQR_Dept!$A$2:$A$21166, MATCH(B2476, PQR_Dept!$B$2:$B$21106, 0)), "")</f>
        <v/>
      </c>
      <c r="B2476" s="22"/>
      <c r="C2476" s="22"/>
      <c r="D2476" s="22"/>
      <c r="E2476" s="23"/>
      <c r="F2476" s="24"/>
      <c r="G2476" s="25"/>
      <c r="H2476" s="26"/>
      <c r="I2476" s="27"/>
      <c r="J2476" s="19"/>
      <c r="K2476" s="44"/>
      <c r="L2476" s="28"/>
      <c r="M2476" s="25"/>
      <c r="N2476" s="29"/>
      <c r="O2476" s="29"/>
      <c r="P2476" s="28"/>
      <c r="Q2476" s="30"/>
      <c r="R2476" s="28"/>
      <c r="S2476" s="28"/>
      <c r="T2476" s="28"/>
      <c r="U2476" s="31"/>
      <c r="V2476" s="32"/>
      <c r="W2476" s="32"/>
      <c r="X2476" s="32"/>
      <c r="Y2476" s="33"/>
      <c r="Z2476" s="33"/>
      <c r="AA2476" s="34"/>
      <c r="AB2476" s="40" t="str">
        <f>IF(AE2476 &gt; 0, IFERROR(IF(AND(AE2476 &gt; 0, AE2476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S2476 = ""), "Value in Column S is Required", IF(AF2476 &lt; 15, "At the time of Joining, age must be greater than 15 years", IF(AND(W2476 &gt; DATEVALUE("30/6/2024"), Y2476 = "Working"), "Column W and Y Logically Mismatched", IF(AND(X2476 &lt; DATEVALUE("1/7/2025"), Z2476 = "Working", X2476 &lt;&gt; ""), "Column X and Z Logically Mismatched", IF(AND(X2476 &lt;&gt; "", W2476 &gt;= X2476), "Column W and X Logically Missmatched",""))))))))))), ""), "")</f>
        <v/>
      </c>
      <c r="AC2476" s="37"/>
      <c r="AE2476" s="20">
        <f t="shared" si="76"/>
        <v>0</v>
      </c>
      <c r="AF2476" s="20">
        <f t="shared" si="77"/>
        <v>0</v>
      </c>
    </row>
    <row r="2477" spans="1:32" ht="30" customHeight="1">
      <c r="A2477" s="21" t="str">
        <f>IFERROR(INDEX(PQR_Dept!$A$2:$A$21166, MATCH(B2477, PQR_Dept!$B$2:$B$21106, 0)), "")</f>
        <v/>
      </c>
      <c r="B2477" s="22"/>
      <c r="C2477" s="22"/>
      <c r="D2477" s="22"/>
      <c r="E2477" s="23"/>
      <c r="F2477" s="24"/>
      <c r="G2477" s="25"/>
      <c r="H2477" s="26"/>
      <c r="I2477" s="27"/>
      <c r="J2477" s="19"/>
      <c r="K2477" s="44"/>
      <c r="L2477" s="28"/>
      <c r="M2477" s="25"/>
      <c r="N2477" s="29"/>
      <c r="O2477" s="29"/>
      <c r="P2477" s="28"/>
      <c r="Q2477" s="30"/>
      <c r="R2477" s="28"/>
      <c r="S2477" s="28"/>
      <c r="T2477" s="28"/>
      <c r="U2477" s="31"/>
      <c r="V2477" s="32"/>
      <c r="W2477" s="32"/>
      <c r="X2477" s="32"/>
      <c r="Y2477" s="33"/>
      <c r="Z2477" s="33"/>
      <c r="AA2477" s="34"/>
      <c r="AB2477" s="40" t="str">
        <f>IF(AE2477 &gt; 0, IFERROR(IF(AND(AE2477 &gt; 0, AE2477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S2477 = ""), "Value in Column S is Required", IF(AF2477 &lt; 15, "At the time of Joining, age must be greater than 15 years", IF(AND(W2477 &gt; DATEVALUE("30/6/2024"), Y2477 = "Working"), "Column W and Y Logically Mismatched", IF(AND(X2477 &lt; DATEVALUE("1/7/2025"), Z2477 = "Working", X2477 &lt;&gt; ""), "Column X and Z Logically Mismatched", IF(AND(X2477 &lt;&gt; "", W2477 &gt;= X2477), "Column W and X Logically Missmatched",""))))))))))), ""), "")</f>
        <v/>
      </c>
      <c r="AC2477" s="37"/>
      <c r="AE2477" s="20">
        <f t="shared" si="76"/>
        <v>0</v>
      </c>
      <c r="AF2477" s="20">
        <f t="shared" si="77"/>
        <v>0</v>
      </c>
    </row>
    <row r="2478" spans="1:32" ht="30" customHeight="1">
      <c r="A2478" s="21" t="str">
        <f>IFERROR(INDEX(PQR_Dept!$A$2:$A$21166, MATCH(B2478, PQR_Dept!$B$2:$B$21106, 0)), "")</f>
        <v/>
      </c>
      <c r="B2478" s="22"/>
      <c r="C2478" s="22"/>
      <c r="D2478" s="22"/>
      <c r="E2478" s="23"/>
      <c r="F2478" s="24"/>
      <c r="G2478" s="25"/>
      <c r="H2478" s="26"/>
      <c r="I2478" s="27"/>
      <c r="J2478" s="19"/>
      <c r="K2478" s="44"/>
      <c r="L2478" s="28"/>
      <c r="M2478" s="25"/>
      <c r="N2478" s="29"/>
      <c r="O2478" s="29"/>
      <c r="P2478" s="28"/>
      <c r="Q2478" s="30"/>
      <c r="R2478" s="28"/>
      <c r="S2478" s="28"/>
      <c r="T2478" s="28"/>
      <c r="U2478" s="31"/>
      <c r="V2478" s="32"/>
      <c r="W2478" s="32"/>
      <c r="X2478" s="32"/>
      <c r="Y2478" s="33"/>
      <c r="Z2478" s="33"/>
      <c r="AA2478" s="34"/>
      <c r="AB2478" s="40" t="str">
        <f>IF(AE2478 &gt; 0, IFERROR(IF(AND(AE2478 &gt; 0, AE2478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S2478 = ""), "Value in Column S is Required", IF(AF2478 &lt; 15, "At the time of Joining, age must be greater than 15 years", IF(AND(W2478 &gt; DATEVALUE("30/6/2024"), Y2478 = "Working"), "Column W and Y Logically Mismatched", IF(AND(X2478 &lt; DATEVALUE("1/7/2025"), Z2478 = "Working", X2478 &lt;&gt; ""), "Column X and Z Logically Mismatched", IF(AND(X2478 &lt;&gt; "", W2478 &gt;= X2478), "Column W and X Logically Missmatched",""))))))))))), ""), "")</f>
        <v/>
      </c>
      <c r="AC2478" s="37"/>
      <c r="AE2478" s="20">
        <f t="shared" si="76"/>
        <v>0</v>
      </c>
      <c r="AF2478" s="20">
        <f t="shared" si="77"/>
        <v>0</v>
      </c>
    </row>
    <row r="2479" spans="1:32" ht="30" customHeight="1">
      <c r="A2479" s="21" t="str">
        <f>IFERROR(INDEX(PQR_Dept!$A$2:$A$21166, MATCH(B2479, PQR_Dept!$B$2:$B$21106, 0)), "")</f>
        <v/>
      </c>
      <c r="B2479" s="22"/>
      <c r="C2479" s="22"/>
      <c r="D2479" s="22"/>
      <c r="E2479" s="23"/>
      <c r="F2479" s="24"/>
      <c r="G2479" s="25"/>
      <c r="H2479" s="26"/>
      <c r="I2479" s="27"/>
      <c r="J2479" s="19"/>
      <c r="K2479" s="44"/>
      <c r="L2479" s="28"/>
      <c r="M2479" s="25"/>
      <c r="N2479" s="29"/>
      <c r="O2479" s="29"/>
      <c r="P2479" s="28"/>
      <c r="Q2479" s="30"/>
      <c r="R2479" s="28"/>
      <c r="S2479" s="28"/>
      <c r="T2479" s="28"/>
      <c r="U2479" s="31"/>
      <c r="V2479" s="32"/>
      <c r="W2479" s="32"/>
      <c r="X2479" s="32"/>
      <c r="Y2479" s="33"/>
      <c r="Z2479" s="33"/>
      <c r="AA2479" s="34"/>
      <c r="AB2479" s="40" t="str">
        <f>IF(AE2479 &gt; 0, IFERROR(IF(AND(AE2479 &gt; 0, AE2479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S2479 = ""), "Value in Column S is Required", IF(AF2479 &lt; 15, "At the time of Joining, age must be greater than 15 years", IF(AND(W2479 &gt; DATEVALUE("30/6/2024"), Y2479 = "Working"), "Column W and Y Logically Mismatched", IF(AND(X2479 &lt; DATEVALUE("1/7/2025"), Z2479 = "Working", X2479 &lt;&gt; ""), "Column X and Z Logically Mismatched", IF(AND(X2479 &lt;&gt; "", W2479 &gt;= X2479), "Column W and X Logically Missmatched",""))))))))))), ""), "")</f>
        <v/>
      </c>
      <c r="AC2479" s="37"/>
      <c r="AE2479" s="20">
        <f t="shared" si="76"/>
        <v>0</v>
      </c>
      <c r="AF2479" s="20">
        <f t="shared" si="77"/>
        <v>0</v>
      </c>
    </row>
    <row r="2480" spans="1:32" ht="30" customHeight="1">
      <c r="A2480" s="21" t="str">
        <f>IFERROR(INDEX(PQR_Dept!$A$2:$A$21166, MATCH(B2480, PQR_Dept!$B$2:$B$21106, 0)), "")</f>
        <v/>
      </c>
      <c r="B2480" s="22"/>
      <c r="C2480" s="22"/>
      <c r="D2480" s="22"/>
      <c r="E2480" s="23"/>
      <c r="F2480" s="24"/>
      <c r="G2480" s="25"/>
      <c r="H2480" s="26"/>
      <c r="I2480" s="27"/>
      <c r="J2480" s="19"/>
      <c r="K2480" s="44"/>
      <c r="L2480" s="28"/>
      <c r="M2480" s="25"/>
      <c r="N2480" s="29"/>
      <c r="O2480" s="29"/>
      <c r="P2480" s="28"/>
      <c r="Q2480" s="30"/>
      <c r="R2480" s="28"/>
      <c r="S2480" s="28"/>
      <c r="T2480" s="28"/>
      <c r="U2480" s="31"/>
      <c r="V2480" s="32"/>
      <c r="W2480" s="32"/>
      <c r="X2480" s="32"/>
      <c r="Y2480" s="33"/>
      <c r="Z2480" s="33"/>
      <c r="AA2480" s="34"/>
      <c r="AB2480" s="40" t="str">
        <f>IF(AE2480 &gt; 0, IFERROR(IF(AND(AE2480 &gt; 0, AE2480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S2480 = ""), "Value in Column S is Required", IF(AF2480 &lt; 15, "At the time of Joining, age must be greater than 15 years", IF(AND(W2480 &gt; DATEVALUE("30/6/2024"), Y2480 = "Working"), "Column W and Y Logically Mismatched", IF(AND(X2480 &lt; DATEVALUE("1/7/2025"), Z2480 = "Working", X2480 &lt;&gt; ""), "Column X and Z Logically Mismatched", IF(AND(X2480 &lt;&gt; "", W2480 &gt;= X2480), "Column W and X Logically Missmatched",""))))))))))), ""), "")</f>
        <v/>
      </c>
      <c r="AC2480" s="37"/>
      <c r="AE2480" s="20">
        <f t="shared" si="76"/>
        <v>0</v>
      </c>
      <c r="AF2480" s="20">
        <f t="shared" si="77"/>
        <v>0</v>
      </c>
    </row>
    <row r="2481" spans="1:32" ht="30" customHeight="1">
      <c r="A2481" s="21" t="str">
        <f>IFERROR(INDEX(PQR_Dept!$A$2:$A$21166, MATCH(B2481, PQR_Dept!$B$2:$B$21106, 0)), "")</f>
        <v/>
      </c>
      <c r="B2481" s="22"/>
      <c r="C2481" s="22"/>
      <c r="D2481" s="22"/>
      <c r="E2481" s="23"/>
      <c r="F2481" s="24"/>
      <c r="G2481" s="25"/>
      <c r="H2481" s="26"/>
      <c r="I2481" s="27"/>
      <c r="J2481" s="19"/>
      <c r="K2481" s="44"/>
      <c r="L2481" s="28"/>
      <c r="M2481" s="25"/>
      <c r="N2481" s="29"/>
      <c r="O2481" s="29"/>
      <c r="P2481" s="28"/>
      <c r="Q2481" s="30"/>
      <c r="R2481" s="28"/>
      <c r="S2481" s="28"/>
      <c r="T2481" s="28"/>
      <c r="U2481" s="31"/>
      <c r="V2481" s="32"/>
      <c r="W2481" s="32"/>
      <c r="X2481" s="32"/>
      <c r="Y2481" s="33"/>
      <c r="Z2481" s="33"/>
      <c r="AA2481" s="34"/>
      <c r="AB2481" s="40" t="str">
        <f>IF(AE2481 &gt; 0, IFERROR(IF(AND(AE2481 &gt; 0, AE2481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S2481 = ""), "Value in Column S is Required", IF(AF2481 &lt; 15, "At the time of Joining, age must be greater than 15 years", IF(AND(W2481 &gt; DATEVALUE("30/6/2024"), Y2481 = "Working"), "Column W and Y Logically Mismatched", IF(AND(X2481 &lt; DATEVALUE("1/7/2025"), Z2481 = "Working", X2481 &lt;&gt; ""), "Column X and Z Logically Mismatched", IF(AND(X2481 &lt;&gt; "", W2481 &gt;= X2481), "Column W and X Logically Missmatched",""))))))))))), ""), "")</f>
        <v/>
      </c>
      <c r="AC2481" s="37"/>
      <c r="AE2481" s="20">
        <f t="shared" si="76"/>
        <v>0</v>
      </c>
      <c r="AF2481" s="20">
        <f t="shared" si="77"/>
        <v>0</v>
      </c>
    </row>
    <row r="2482" spans="1:32" ht="30" customHeight="1">
      <c r="A2482" s="21" t="str">
        <f>IFERROR(INDEX(PQR_Dept!$A$2:$A$21166, MATCH(B2482, PQR_Dept!$B$2:$B$21106, 0)), "")</f>
        <v/>
      </c>
      <c r="B2482" s="22"/>
      <c r="C2482" s="22"/>
      <c r="D2482" s="22"/>
      <c r="E2482" s="23"/>
      <c r="F2482" s="24"/>
      <c r="G2482" s="25"/>
      <c r="H2482" s="26"/>
      <c r="I2482" s="27"/>
      <c r="J2482" s="19"/>
      <c r="K2482" s="44"/>
      <c r="L2482" s="28"/>
      <c r="M2482" s="25"/>
      <c r="N2482" s="29"/>
      <c r="O2482" s="29"/>
      <c r="P2482" s="28"/>
      <c r="Q2482" s="30"/>
      <c r="R2482" s="28"/>
      <c r="S2482" s="28"/>
      <c r="T2482" s="28"/>
      <c r="U2482" s="31"/>
      <c r="V2482" s="32"/>
      <c r="W2482" s="32"/>
      <c r="X2482" s="32"/>
      <c r="Y2482" s="33"/>
      <c r="Z2482" s="33"/>
      <c r="AA2482" s="34"/>
      <c r="AB2482" s="40" t="str">
        <f>IF(AE2482 &gt; 0, IFERROR(IF(AND(AE2482 &gt; 0, AE2482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S2482 = ""), "Value in Column S is Required", IF(AF2482 &lt; 15, "At the time of Joining, age must be greater than 15 years", IF(AND(W2482 &gt; DATEVALUE("30/6/2024"), Y2482 = "Working"), "Column W and Y Logically Mismatched", IF(AND(X2482 &lt; DATEVALUE("1/7/2025"), Z2482 = "Working", X2482 &lt;&gt; ""), "Column X and Z Logically Mismatched", IF(AND(X2482 &lt;&gt; "", W2482 &gt;= X2482), "Column W and X Logically Missmatched",""))))))))))), ""), "")</f>
        <v/>
      </c>
      <c r="AC2482" s="37"/>
      <c r="AE2482" s="20">
        <f t="shared" si="76"/>
        <v>0</v>
      </c>
      <c r="AF2482" s="20">
        <f t="shared" si="77"/>
        <v>0</v>
      </c>
    </row>
    <row r="2483" spans="1:32" ht="30" customHeight="1">
      <c r="A2483" s="21" t="str">
        <f>IFERROR(INDEX(PQR_Dept!$A$2:$A$21166, MATCH(B2483, PQR_Dept!$B$2:$B$21106, 0)), "")</f>
        <v/>
      </c>
      <c r="B2483" s="22"/>
      <c r="C2483" s="22"/>
      <c r="D2483" s="22"/>
      <c r="E2483" s="23"/>
      <c r="F2483" s="24"/>
      <c r="G2483" s="25"/>
      <c r="H2483" s="26"/>
      <c r="I2483" s="27"/>
      <c r="J2483" s="19"/>
      <c r="K2483" s="44"/>
      <c r="L2483" s="28"/>
      <c r="M2483" s="25"/>
      <c r="N2483" s="29"/>
      <c r="O2483" s="29"/>
      <c r="P2483" s="28"/>
      <c r="Q2483" s="30"/>
      <c r="R2483" s="28"/>
      <c r="S2483" s="28"/>
      <c r="T2483" s="28"/>
      <c r="U2483" s="31"/>
      <c r="V2483" s="32"/>
      <c r="W2483" s="32"/>
      <c r="X2483" s="32"/>
      <c r="Y2483" s="33"/>
      <c r="Z2483" s="33"/>
      <c r="AA2483" s="34"/>
      <c r="AB2483" s="40" t="str">
        <f>IF(AE2483 &gt; 0, IFERROR(IF(AND(AE2483 &gt; 0, AE2483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S2483 = ""), "Value in Column S is Required", IF(AF2483 &lt; 15, "At the time of Joining, age must be greater than 15 years", IF(AND(W2483 &gt; DATEVALUE("30/6/2024"), Y2483 = "Working"), "Column W and Y Logically Mismatched", IF(AND(X2483 &lt; DATEVALUE("1/7/2025"), Z2483 = "Working", X2483 &lt;&gt; ""), "Column X and Z Logically Mismatched", IF(AND(X2483 &lt;&gt; "", W2483 &gt;= X2483), "Column W and X Logically Missmatched",""))))))))))), ""), "")</f>
        <v/>
      </c>
      <c r="AC2483" s="37"/>
      <c r="AE2483" s="20">
        <f t="shared" si="76"/>
        <v>0</v>
      </c>
      <c r="AF2483" s="20">
        <f t="shared" si="77"/>
        <v>0</v>
      </c>
    </row>
    <row r="2484" spans="1:32" ht="30" customHeight="1">
      <c r="A2484" s="21" t="str">
        <f>IFERROR(INDEX(PQR_Dept!$A$2:$A$21166, MATCH(B2484, PQR_Dept!$B$2:$B$21106, 0)), "")</f>
        <v/>
      </c>
      <c r="B2484" s="22"/>
      <c r="C2484" s="22"/>
      <c r="D2484" s="22"/>
      <c r="E2484" s="23"/>
      <c r="F2484" s="24"/>
      <c r="G2484" s="25"/>
      <c r="H2484" s="26"/>
      <c r="I2484" s="27"/>
      <c r="J2484" s="19"/>
      <c r="K2484" s="44"/>
      <c r="L2484" s="28"/>
      <c r="M2484" s="25"/>
      <c r="N2484" s="29"/>
      <c r="O2484" s="29"/>
      <c r="P2484" s="28"/>
      <c r="Q2484" s="30"/>
      <c r="R2484" s="28"/>
      <c r="S2484" s="28"/>
      <c r="T2484" s="28"/>
      <c r="U2484" s="31"/>
      <c r="V2484" s="32"/>
      <c r="W2484" s="32"/>
      <c r="X2484" s="32"/>
      <c r="Y2484" s="33"/>
      <c r="Z2484" s="33"/>
      <c r="AA2484" s="34"/>
      <c r="AB2484" s="40" t="str">
        <f>IF(AE2484 &gt; 0, IFERROR(IF(AND(AE2484 &gt; 0, AE2484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S2484 = ""), "Value in Column S is Required", IF(AF2484 &lt; 15, "At the time of Joining, age must be greater than 15 years", IF(AND(W2484 &gt; DATEVALUE("30/6/2024"), Y2484 = "Working"), "Column W and Y Logically Mismatched", IF(AND(X2484 &lt; DATEVALUE("1/7/2025"), Z2484 = "Working", X2484 &lt;&gt; ""), "Column X and Z Logically Mismatched", IF(AND(X2484 &lt;&gt; "", W2484 &gt;= X2484), "Column W and X Logically Missmatched",""))))))))))), ""), "")</f>
        <v/>
      </c>
      <c r="AC2484" s="37"/>
      <c r="AE2484" s="20">
        <f t="shared" si="76"/>
        <v>0</v>
      </c>
      <c r="AF2484" s="20">
        <f t="shared" si="77"/>
        <v>0</v>
      </c>
    </row>
    <row r="2485" spans="1:32" ht="30" customHeight="1">
      <c r="A2485" s="21" t="str">
        <f>IFERROR(INDEX(PQR_Dept!$A$2:$A$21166, MATCH(B2485, PQR_Dept!$B$2:$B$21106, 0)), "")</f>
        <v/>
      </c>
      <c r="B2485" s="22"/>
      <c r="C2485" s="22"/>
      <c r="D2485" s="22"/>
      <c r="E2485" s="23"/>
      <c r="F2485" s="24"/>
      <c r="G2485" s="25"/>
      <c r="H2485" s="26"/>
      <c r="I2485" s="27"/>
      <c r="J2485" s="19"/>
      <c r="K2485" s="44"/>
      <c r="L2485" s="28"/>
      <c r="M2485" s="25"/>
      <c r="N2485" s="29"/>
      <c r="O2485" s="29"/>
      <c r="P2485" s="28"/>
      <c r="Q2485" s="30"/>
      <c r="R2485" s="28"/>
      <c r="S2485" s="28"/>
      <c r="T2485" s="28"/>
      <c r="U2485" s="31"/>
      <c r="V2485" s="32"/>
      <c r="W2485" s="32"/>
      <c r="X2485" s="32"/>
      <c r="Y2485" s="33"/>
      <c r="Z2485" s="33"/>
      <c r="AA2485" s="34"/>
      <c r="AB2485" s="40" t="str">
        <f>IF(AE2485 &gt; 0, IFERROR(IF(AND(AE2485 &gt; 0, AE2485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S2485 = ""), "Value in Column S is Required", IF(AF2485 &lt; 15, "At the time of Joining, age must be greater than 15 years", IF(AND(W2485 &gt; DATEVALUE("30/6/2024"), Y2485 = "Working"), "Column W and Y Logically Mismatched", IF(AND(X2485 &lt; DATEVALUE("1/7/2025"), Z2485 = "Working", X2485 &lt;&gt; ""), "Column X and Z Logically Mismatched", IF(AND(X2485 &lt;&gt; "", W2485 &gt;= X2485), "Column W and X Logically Missmatched",""))))))))))), ""), "")</f>
        <v/>
      </c>
      <c r="AC2485" s="37"/>
      <c r="AE2485" s="20">
        <f t="shared" si="76"/>
        <v>0</v>
      </c>
      <c r="AF2485" s="20">
        <f t="shared" si="77"/>
        <v>0</v>
      </c>
    </row>
    <row r="2486" spans="1:32" ht="30" customHeight="1">
      <c r="A2486" s="21" t="str">
        <f>IFERROR(INDEX(PQR_Dept!$A$2:$A$21166, MATCH(B2486, PQR_Dept!$B$2:$B$21106, 0)), "")</f>
        <v/>
      </c>
      <c r="B2486" s="22"/>
      <c r="C2486" s="22"/>
      <c r="D2486" s="22"/>
      <c r="E2486" s="23"/>
      <c r="F2486" s="24"/>
      <c r="G2486" s="25"/>
      <c r="H2486" s="26"/>
      <c r="I2486" s="27"/>
      <c r="J2486" s="19"/>
      <c r="K2486" s="44"/>
      <c r="L2486" s="28"/>
      <c r="M2486" s="25"/>
      <c r="N2486" s="29"/>
      <c r="O2486" s="29"/>
      <c r="P2486" s="28"/>
      <c r="Q2486" s="30"/>
      <c r="R2486" s="28"/>
      <c r="S2486" s="28"/>
      <c r="T2486" s="28"/>
      <c r="U2486" s="31"/>
      <c r="V2486" s="32"/>
      <c r="W2486" s="32"/>
      <c r="X2486" s="32"/>
      <c r="Y2486" s="33"/>
      <c r="Z2486" s="33"/>
      <c r="AA2486" s="34"/>
      <c r="AB2486" s="40" t="str">
        <f>IF(AE2486 &gt; 0, IFERROR(IF(AND(AE2486 &gt; 0, AE2486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S2486 = ""), "Value in Column S is Required", IF(AF2486 &lt; 15, "At the time of Joining, age must be greater than 15 years", IF(AND(W2486 &gt; DATEVALUE("30/6/2024"), Y2486 = "Working"), "Column W and Y Logically Mismatched", IF(AND(X2486 &lt; DATEVALUE("1/7/2025"), Z2486 = "Working", X2486 &lt;&gt; ""), "Column X and Z Logically Mismatched", IF(AND(X2486 &lt;&gt; "", W2486 &gt;= X2486), "Column W and X Logically Missmatched",""))))))))))), ""), "")</f>
        <v/>
      </c>
      <c r="AC2486" s="37"/>
      <c r="AE2486" s="20">
        <f t="shared" si="76"/>
        <v>0</v>
      </c>
      <c r="AF2486" s="20">
        <f t="shared" si="77"/>
        <v>0</v>
      </c>
    </row>
    <row r="2487" spans="1:32" ht="30" customHeight="1">
      <c r="A2487" s="21" t="str">
        <f>IFERROR(INDEX(PQR_Dept!$A$2:$A$21166, MATCH(B2487, PQR_Dept!$B$2:$B$21106, 0)), "")</f>
        <v/>
      </c>
      <c r="B2487" s="22"/>
      <c r="C2487" s="22"/>
      <c r="D2487" s="22"/>
      <c r="E2487" s="23"/>
      <c r="F2487" s="24"/>
      <c r="G2487" s="25"/>
      <c r="H2487" s="26"/>
      <c r="I2487" s="27"/>
      <c r="J2487" s="19"/>
      <c r="K2487" s="44"/>
      <c r="L2487" s="28"/>
      <c r="M2487" s="25"/>
      <c r="N2487" s="29"/>
      <c r="O2487" s="29"/>
      <c r="P2487" s="28"/>
      <c r="Q2487" s="30"/>
      <c r="R2487" s="28"/>
      <c r="S2487" s="28"/>
      <c r="T2487" s="28"/>
      <c r="U2487" s="31"/>
      <c r="V2487" s="32"/>
      <c r="W2487" s="32"/>
      <c r="X2487" s="32"/>
      <c r="Y2487" s="33"/>
      <c r="Z2487" s="33"/>
      <c r="AA2487" s="34"/>
      <c r="AB2487" s="40" t="str">
        <f>IF(AE2487 &gt; 0, IFERROR(IF(AND(AE2487 &gt; 0, AE2487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S2487 = ""), "Value in Column S is Required", IF(AF2487 &lt; 15, "At the time of Joining, age must be greater than 15 years", IF(AND(W2487 &gt; DATEVALUE("30/6/2024"), Y2487 = "Working"), "Column W and Y Logically Mismatched", IF(AND(X2487 &lt; DATEVALUE("1/7/2025"), Z2487 = "Working", X2487 &lt;&gt; ""), "Column X and Z Logically Mismatched", IF(AND(X2487 &lt;&gt; "", W2487 &gt;= X2487), "Column W and X Logically Missmatched",""))))))))))), ""), "")</f>
        <v/>
      </c>
      <c r="AC2487" s="37"/>
      <c r="AE2487" s="20">
        <f t="shared" si="76"/>
        <v>0</v>
      </c>
      <c r="AF2487" s="20">
        <f t="shared" si="77"/>
        <v>0</v>
      </c>
    </row>
    <row r="2488" spans="1:32" ht="30" customHeight="1">
      <c r="A2488" s="21" t="str">
        <f>IFERROR(INDEX(PQR_Dept!$A$2:$A$21166, MATCH(B2488, PQR_Dept!$B$2:$B$21106, 0)), "")</f>
        <v/>
      </c>
      <c r="B2488" s="22"/>
      <c r="C2488" s="22"/>
      <c r="D2488" s="22"/>
      <c r="E2488" s="23"/>
      <c r="F2488" s="24"/>
      <c r="G2488" s="25"/>
      <c r="H2488" s="26"/>
      <c r="I2488" s="27"/>
      <c r="J2488" s="19"/>
      <c r="K2488" s="44"/>
      <c r="L2488" s="28"/>
      <c r="M2488" s="25"/>
      <c r="N2488" s="29"/>
      <c r="O2488" s="29"/>
      <c r="P2488" s="28"/>
      <c r="Q2488" s="30"/>
      <c r="R2488" s="28"/>
      <c r="S2488" s="28"/>
      <c r="T2488" s="28"/>
      <c r="U2488" s="31"/>
      <c r="V2488" s="32"/>
      <c r="W2488" s="32"/>
      <c r="X2488" s="32"/>
      <c r="Y2488" s="33"/>
      <c r="Z2488" s="33"/>
      <c r="AA2488" s="34"/>
      <c r="AB2488" s="40" t="str">
        <f>IF(AE2488 &gt; 0, IFERROR(IF(AND(AE2488 &gt; 0, AE2488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S2488 = ""), "Value in Column S is Required", IF(AF2488 &lt; 15, "At the time of Joining, age must be greater than 15 years", IF(AND(W2488 &gt; DATEVALUE("30/6/2024"), Y2488 = "Working"), "Column W and Y Logically Mismatched", IF(AND(X2488 &lt; DATEVALUE("1/7/2025"), Z2488 = "Working", X2488 &lt;&gt; ""), "Column X and Z Logically Mismatched", IF(AND(X2488 &lt;&gt; "", W2488 &gt;= X2488), "Column W and X Logically Missmatched",""))))))))))), ""), "")</f>
        <v/>
      </c>
      <c r="AC2488" s="37"/>
      <c r="AE2488" s="20">
        <f t="shared" si="76"/>
        <v>0</v>
      </c>
      <c r="AF2488" s="20">
        <f t="shared" si="77"/>
        <v>0</v>
      </c>
    </row>
    <row r="2489" spans="1:32" ht="30" customHeight="1">
      <c r="A2489" s="21" t="str">
        <f>IFERROR(INDEX(PQR_Dept!$A$2:$A$21166, MATCH(B2489, PQR_Dept!$B$2:$B$21106, 0)), "")</f>
        <v/>
      </c>
      <c r="B2489" s="22"/>
      <c r="C2489" s="22"/>
      <c r="D2489" s="22"/>
      <c r="E2489" s="23"/>
      <c r="F2489" s="24"/>
      <c r="G2489" s="25"/>
      <c r="H2489" s="26"/>
      <c r="I2489" s="27"/>
      <c r="J2489" s="19"/>
      <c r="K2489" s="44"/>
      <c r="L2489" s="28"/>
      <c r="M2489" s="25"/>
      <c r="N2489" s="29"/>
      <c r="O2489" s="29"/>
      <c r="P2489" s="28"/>
      <c r="Q2489" s="30"/>
      <c r="R2489" s="28"/>
      <c r="S2489" s="28"/>
      <c r="T2489" s="28"/>
      <c r="U2489" s="31"/>
      <c r="V2489" s="32"/>
      <c r="W2489" s="32"/>
      <c r="X2489" s="32"/>
      <c r="Y2489" s="33"/>
      <c r="Z2489" s="33"/>
      <c r="AA2489" s="34"/>
      <c r="AB2489" s="40" t="str">
        <f>IF(AE2489 &gt; 0, IFERROR(IF(AND(AE2489 &gt; 0, AE2489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S2489 = ""), "Value in Column S is Required", IF(AF2489 &lt; 15, "At the time of Joining, age must be greater than 15 years", IF(AND(W2489 &gt; DATEVALUE("30/6/2024"), Y2489 = "Working"), "Column W and Y Logically Mismatched", IF(AND(X2489 &lt; DATEVALUE("1/7/2025"), Z2489 = "Working", X2489 &lt;&gt; ""), "Column X and Z Logically Mismatched", IF(AND(X2489 &lt;&gt; "", W2489 &gt;= X2489), "Column W and X Logically Missmatched",""))))))))))), ""), "")</f>
        <v/>
      </c>
      <c r="AC2489" s="37"/>
      <c r="AE2489" s="20">
        <f t="shared" si="76"/>
        <v>0</v>
      </c>
      <c r="AF2489" s="20">
        <f t="shared" si="77"/>
        <v>0</v>
      </c>
    </row>
    <row r="2490" spans="1:32" ht="30" customHeight="1">
      <c r="A2490" s="21" t="str">
        <f>IFERROR(INDEX(PQR_Dept!$A$2:$A$21166, MATCH(B2490, PQR_Dept!$B$2:$B$21106, 0)), "")</f>
        <v/>
      </c>
      <c r="B2490" s="22"/>
      <c r="C2490" s="22"/>
      <c r="D2490" s="22"/>
      <c r="E2490" s="23"/>
      <c r="F2490" s="24"/>
      <c r="G2490" s="25"/>
      <c r="H2490" s="26"/>
      <c r="I2490" s="27"/>
      <c r="J2490" s="19"/>
      <c r="K2490" s="44"/>
      <c r="L2490" s="28"/>
      <c r="M2490" s="25"/>
      <c r="N2490" s="29"/>
      <c r="O2490" s="29"/>
      <c r="P2490" s="28"/>
      <c r="Q2490" s="30"/>
      <c r="R2490" s="28"/>
      <c r="S2490" s="28"/>
      <c r="T2490" s="28"/>
      <c r="U2490" s="31"/>
      <c r="V2490" s="32"/>
      <c r="W2490" s="32"/>
      <c r="X2490" s="32"/>
      <c r="Y2490" s="33"/>
      <c r="Z2490" s="33"/>
      <c r="AA2490" s="34"/>
      <c r="AB2490" s="40" t="str">
        <f>IF(AE2490 &gt; 0, IFERROR(IF(AND(AE2490 &gt; 0, AE2490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S2490 = ""), "Value in Column S is Required", IF(AF2490 &lt; 15, "At the time of Joining, age must be greater than 15 years", IF(AND(W2490 &gt; DATEVALUE("30/6/2024"), Y2490 = "Working"), "Column W and Y Logically Mismatched", IF(AND(X2490 &lt; DATEVALUE("1/7/2025"), Z2490 = "Working", X2490 &lt;&gt; ""), "Column X and Z Logically Mismatched", IF(AND(X2490 &lt;&gt; "", W2490 &gt;= X2490), "Column W and X Logically Missmatched",""))))))))))), ""), "")</f>
        <v/>
      </c>
      <c r="AC2490" s="37"/>
      <c r="AE2490" s="20">
        <f t="shared" si="76"/>
        <v>0</v>
      </c>
      <c r="AF2490" s="20">
        <f t="shared" si="77"/>
        <v>0</v>
      </c>
    </row>
    <row r="2491" spans="1:32" ht="30" customHeight="1">
      <c r="A2491" s="21" t="str">
        <f>IFERROR(INDEX(PQR_Dept!$A$2:$A$21166, MATCH(B2491, PQR_Dept!$B$2:$B$21106, 0)), "")</f>
        <v/>
      </c>
      <c r="B2491" s="22"/>
      <c r="C2491" s="22"/>
      <c r="D2491" s="22"/>
      <c r="E2491" s="23"/>
      <c r="F2491" s="24"/>
      <c r="G2491" s="25"/>
      <c r="H2491" s="26"/>
      <c r="I2491" s="27"/>
      <c r="J2491" s="19"/>
      <c r="K2491" s="44"/>
      <c r="L2491" s="28"/>
      <c r="M2491" s="25"/>
      <c r="N2491" s="29"/>
      <c r="O2491" s="29"/>
      <c r="P2491" s="28"/>
      <c r="Q2491" s="30"/>
      <c r="R2491" s="28"/>
      <c r="S2491" s="28"/>
      <c r="T2491" s="28"/>
      <c r="U2491" s="31"/>
      <c r="V2491" s="32"/>
      <c r="W2491" s="32"/>
      <c r="X2491" s="32"/>
      <c r="Y2491" s="33"/>
      <c r="Z2491" s="33"/>
      <c r="AA2491" s="34"/>
      <c r="AB2491" s="40" t="str">
        <f>IF(AE2491 &gt; 0, IFERROR(IF(AND(AE2491 &gt; 0, AE2491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S2491 = ""), "Value in Column S is Required", IF(AF2491 &lt; 15, "At the time of Joining, age must be greater than 15 years", IF(AND(W2491 &gt; DATEVALUE("30/6/2024"), Y2491 = "Working"), "Column W and Y Logically Mismatched", IF(AND(X2491 &lt; DATEVALUE("1/7/2025"), Z2491 = "Working", X2491 &lt;&gt; ""), "Column X and Z Logically Mismatched", IF(AND(X2491 &lt;&gt; "", W2491 &gt;= X2491), "Column W and X Logically Missmatched",""))))))))))), ""), "")</f>
        <v/>
      </c>
      <c r="AC2491" s="37"/>
      <c r="AE2491" s="20">
        <f t="shared" si="76"/>
        <v>0</v>
      </c>
      <c r="AF2491" s="20">
        <f t="shared" si="77"/>
        <v>0</v>
      </c>
    </row>
    <row r="2492" spans="1:32" ht="30" customHeight="1">
      <c r="A2492" s="21" t="str">
        <f>IFERROR(INDEX(PQR_Dept!$A$2:$A$21166, MATCH(B2492, PQR_Dept!$B$2:$B$21106, 0)), "")</f>
        <v/>
      </c>
      <c r="B2492" s="22"/>
      <c r="C2492" s="22"/>
      <c r="D2492" s="22"/>
      <c r="E2492" s="23"/>
      <c r="F2492" s="24"/>
      <c r="G2492" s="25"/>
      <c r="H2492" s="26"/>
      <c r="I2492" s="27"/>
      <c r="J2492" s="19"/>
      <c r="K2492" s="44"/>
      <c r="L2492" s="28"/>
      <c r="M2492" s="25"/>
      <c r="N2492" s="29"/>
      <c r="O2492" s="29"/>
      <c r="P2492" s="28"/>
      <c r="Q2492" s="30"/>
      <c r="R2492" s="28"/>
      <c r="S2492" s="28"/>
      <c r="T2492" s="28"/>
      <c r="U2492" s="31"/>
      <c r="V2492" s="32"/>
      <c r="W2492" s="32"/>
      <c r="X2492" s="32"/>
      <c r="Y2492" s="33"/>
      <c r="Z2492" s="33"/>
      <c r="AA2492" s="34"/>
      <c r="AB2492" s="40" t="str">
        <f>IF(AE2492 &gt; 0, IFERROR(IF(AND(AE2492 &gt; 0, AE2492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S2492 = ""), "Value in Column S is Required", IF(AF2492 &lt; 15, "At the time of Joining, age must be greater than 15 years", IF(AND(W2492 &gt; DATEVALUE("30/6/2024"), Y2492 = "Working"), "Column W and Y Logically Mismatched", IF(AND(X2492 &lt; DATEVALUE("1/7/2025"), Z2492 = "Working", X2492 &lt;&gt; ""), "Column X and Z Logically Mismatched", IF(AND(X2492 &lt;&gt; "", W2492 &gt;= X2492), "Column W and X Logically Missmatched",""))))))))))), ""), "")</f>
        <v/>
      </c>
      <c r="AC2492" s="37"/>
      <c r="AE2492" s="20">
        <f t="shared" si="76"/>
        <v>0</v>
      </c>
      <c r="AF2492" s="20">
        <f t="shared" si="77"/>
        <v>0</v>
      </c>
    </row>
    <row r="2493" spans="1:32" ht="30" customHeight="1">
      <c r="A2493" s="21" t="str">
        <f>IFERROR(INDEX(PQR_Dept!$A$2:$A$21166, MATCH(B2493, PQR_Dept!$B$2:$B$21106, 0)), "")</f>
        <v/>
      </c>
      <c r="B2493" s="22"/>
      <c r="C2493" s="22"/>
      <c r="D2493" s="22"/>
      <c r="E2493" s="23"/>
      <c r="F2493" s="24"/>
      <c r="G2493" s="25"/>
      <c r="H2493" s="26"/>
      <c r="I2493" s="27"/>
      <c r="J2493" s="19"/>
      <c r="K2493" s="44"/>
      <c r="L2493" s="28"/>
      <c r="M2493" s="25"/>
      <c r="N2493" s="29"/>
      <c r="O2493" s="29"/>
      <c r="P2493" s="28"/>
      <c r="Q2493" s="30"/>
      <c r="R2493" s="28"/>
      <c r="S2493" s="28"/>
      <c r="T2493" s="28"/>
      <c r="U2493" s="31"/>
      <c r="V2493" s="32"/>
      <c r="W2493" s="32"/>
      <c r="X2493" s="32"/>
      <c r="Y2493" s="33"/>
      <c r="Z2493" s="33"/>
      <c r="AA2493" s="34"/>
      <c r="AB2493" s="40" t="str">
        <f>IF(AE2493 &gt; 0, IFERROR(IF(AND(AE2493 &gt; 0, AE2493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S2493 = ""), "Value in Column S is Required", IF(AF2493 &lt; 15, "At the time of Joining, age must be greater than 15 years", IF(AND(W2493 &gt; DATEVALUE("30/6/2024"), Y2493 = "Working"), "Column W and Y Logically Mismatched", IF(AND(X2493 &lt; DATEVALUE("1/7/2025"), Z2493 = "Working", X2493 &lt;&gt; ""), "Column X and Z Logically Mismatched", IF(AND(X2493 &lt;&gt; "", W2493 &gt;= X2493), "Column W and X Logically Missmatched",""))))))))))), ""), "")</f>
        <v/>
      </c>
      <c r="AC2493" s="37"/>
      <c r="AE2493" s="20">
        <f t="shared" si="76"/>
        <v>0</v>
      </c>
      <c r="AF2493" s="20">
        <f t="shared" si="77"/>
        <v>0</v>
      </c>
    </row>
    <row r="2494" spans="1:32" ht="30" customHeight="1">
      <c r="A2494" s="21" t="str">
        <f>IFERROR(INDEX(PQR_Dept!$A$2:$A$21166, MATCH(B2494, PQR_Dept!$B$2:$B$21106, 0)), "")</f>
        <v/>
      </c>
      <c r="B2494" s="22"/>
      <c r="C2494" s="22"/>
      <c r="D2494" s="22"/>
      <c r="E2494" s="23"/>
      <c r="F2494" s="24"/>
      <c r="G2494" s="25"/>
      <c r="H2494" s="26"/>
      <c r="I2494" s="27"/>
      <c r="J2494" s="19"/>
      <c r="K2494" s="44"/>
      <c r="L2494" s="28"/>
      <c r="M2494" s="25"/>
      <c r="N2494" s="29"/>
      <c r="O2494" s="29"/>
      <c r="P2494" s="28"/>
      <c r="Q2494" s="30"/>
      <c r="R2494" s="28"/>
      <c r="S2494" s="28"/>
      <c r="T2494" s="28"/>
      <c r="U2494" s="31"/>
      <c r="V2494" s="32"/>
      <c r="W2494" s="32"/>
      <c r="X2494" s="32"/>
      <c r="Y2494" s="33"/>
      <c r="Z2494" s="33"/>
      <c r="AA2494" s="34"/>
      <c r="AB2494" s="40" t="str">
        <f>IF(AE2494 &gt; 0, IFERROR(IF(AND(AE2494 &gt; 0, AE2494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S2494 = ""), "Value in Column S is Required", IF(AF2494 &lt; 15, "At the time of Joining, age must be greater than 15 years", IF(AND(W2494 &gt; DATEVALUE("30/6/2024"), Y2494 = "Working"), "Column W and Y Logically Mismatched", IF(AND(X2494 &lt; DATEVALUE("1/7/2025"), Z2494 = "Working", X2494 &lt;&gt; ""), "Column X and Z Logically Mismatched", IF(AND(X2494 &lt;&gt; "", W2494 &gt;= X2494), "Column W and X Logically Missmatched",""))))))))))), ""), "")</f>
        <v/>
      </c>
      <c r="AC2494" s="37"/>
      <c r="AE2494" s="20">
        <f t="shared" si="76"/>
        <v>0</v>
      </c>
      <c r="AF2494" s="20">
        <f t="shared" si="77"/>
        <v>0</v>
      </c>
    </row>
    <row r="2495" spans="1:32" ht="30" customHeight="1">
      <c r="A2495" s="21" t="str">
        <f>IFERROR(INDEX(PQR_Dept!$A$2:$A$21166, MATCH(B2495, PQR_Dept!$B$2:$B$21106, 0)), "")</f>
        <v/>
      </c>
      <c r="B2495" s="22"/>
      <c r="C2495" s="22"/>
      <c r="D2495" s="22"/>
      <c r="E2495" s="23"/>
      <c r="F2495" s="24"/>
      <c r="G2495" s="25"/>
      <c r="H2495" s="26"/>
      <c r="I2495" s="27"/>
      <c r="J2495" s="19"/>
      <c r="K2495" s="44"/>
      <c r="L2495" s="28"/>
      <c r="M2495" s="25"/>
      <c r="N2495" s="29"/>
      <c r="O2495" s="29"/>
      <c r="P2495" s="28"/>
      <c r="Q2495" s="30"/>
      <c r="R2495" s="28"/>
      <c r="S2495" s="28"/>
      <c r="T2495" s="28"/>
      <c r="U2495" s="31"/>
      <c r="V2495" s="32"/>
      <c r="W2495" s="32"/>
      <c r="X2495" s="32"/>
      <c r="Y2495" s="33"/>
      <c r="Z2495" s="33"/>
      <c r="AA2495" s="34"/>
      <c r="AB2495" s="40" t="str">
        <f>IF(AE2495 &gt; 0, IFERROR(IF(AND(AE2495 &gt; 0, AE2495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S2495 = ""), "Value in Column S is Required", IF(AF2495 &lt; 15, "At the time of Joining, age must be greater than 15 years", IF(AND(W2495 &gt; DATEVALUE("30/6/2024"), Y2495 = "Working"), "Column W and Y Logically Mismatched", IF(AND(X2495 &lt; DATEVALUE("1/7/2025"), Z2495 = "Working", X2495 &lt;&gt; ""), "Column X and Z Logically Mismatched", IF(AND(X2495 &lt;&gt; "", W2495 &gt;= X2495), "Column W and X Logically Missmatched",""))))))))))), ""), "")</f>
        <v/>
      </c>
      <c r="AC2495" s="37"/>
      <c r="AE2495" s="20">
        <f t="shared" si="76"/>
        <v>0</v>
      </c>
      <c r="AF2495" s="20">
        <f t="shared" si="77"/>
        <v>0</v>
      </c>
    </row>
    <row r="2496" spans="1:32" ht="30" customHeight="1">
      <c r="A2496" s="21" t="str">
        <f>IFERROR(INDEX(PQR_Dept!$A$2:$A$21166, MATCH(B2496, PQR_Dept!$B$2:$B$21106, 0)), "")</f>
        <v/>
      </c>
      <c r="B2496" s="22"/>
      <c r="C2496" s="22"/>
      <c r="D2496" s="22"/>
      <c r="E2496" s="23"/>
      <c r="F2496" s="24"/>
      <c r="G2496" s="25"/>
      <c r="H2496" s="26"/>
      <c r="I2496" s="27"/>
      <c r="J2496" s="19"/>
      <c r="K2496" s="44"/>
      <c r="L2496" s="28"/>
      <c r="M2496" s="25"/>
      <c r="N2496" s="29"/>
      <c r="O2496" s="29"/>
      <c r="P2496" s="28"/>
      <c r="Q2496" s="30"/>
      <c r="R2496" s="28"/>
      <c r="S2496" s="28"/>
      <c r="T2496" s="28"/>
      <c r="U2496" s="31"/>
      <c r="V2496" s="32"/>
      <c r="W2496" s="32"/>
      <c r="X2496" s="32"/>
      <c r="Y2496" s="33"/>
      <c r="Z2496" s="33"/>
      <c r="AA2496" s="34"/>
      <c r="AB2496" s="40" t="str">
        <f>IF(AE2496 &gt; 0, IFERROR(IF(AND(AE2496 &gt; 0, AE2496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S2496 = ""), "Value in Column S is Required", IF(AF2496 &lt; 15, "At the time of Joining, age must be greater than 15 years", IF(AND(W2496 &gt; DATEVALUE("30/6/2024"), Y2496 = "Working"), "Column W and Y Logically Mismatched", IF(AND(X2496 &lt; DATEVALUE("1/7/2025"), Z2496 = "Working", X2496 &lt;&gt; ""), "Column X and Z Logically Mismatched", IF(AND(X2496 &lt;&gt; "", W2496 &gt;= X2496), "Column W and X Logically Missmatched",""))))))))))), ""), "")</f>
        <v/>
      </c>
      <c r="AC2496" s="37"/>
      <c r="AE2496" s="20">
        <f t="shared" si="76"/>
        <v>0</v>
      </c>
      <c r="AF2496" s="20">
        <f t="shared" si="77"/>
        <v>0</v>
      </c>
    </row>
    <row r="2497" spans="1:32" ht="30" customHeight="1">
      <c r="A2497" s="21" t="str">
        <f>IFERROR(INDEX(PQR_Dept!$A$2:$A$21166, MATCH(B2497, PQR_Dept!$B$2:$B$21106, 0)), "")</f>
        <v/>
      </c>
      <c r="B2497" s="22"/>
      <c r="C2497" s="22"/>
      <c r="D2497" s="22"/>
      <c r="E2497" s="23"/>
      <c r="F2497" s="24"/>
      <c r="G2497" s="25"/>
      <c r="H2497" s="26"/>
      <c r="I2497" s="27"/>
      <c r="J2497" s="19"/>
      <c r="K2497" s="44"/>
      <c r="L2497" s="28"/>
      <c r="M2497" s="25"/>
      <c r="N2497" s="29"/>
      <c r="O2497" s="29"/>
      <c r="P2497" s="28"/>
      <c r="Q2497" s="30"/>
      <c r="R2497" s="28"/>
      <c r="S2497" s="28"/>
      <c r="T2497" s="28"/>
      <c r="U2497" s="31"/>
      <c r="V2497" s="32"/>
      <c r="W2497" s="32"/>
      <c r="X2497" s="32"/>
      <c r="Y2497" s="33"/>
      <c r="Z2497" s="33"/>
      <c r="AA2497" s="34"/>
      <c r="AB2497" s="40" t="str">
        <f>IF(AE2497 &gt; 0, IFERROR(IF(AND(AE2497 &gt; 0, AE2497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S2497 = ""), "Value in Column S is Required", IF(AF2497 &lt; 15, "At the time of Joining, age must be greater than 15 years", IF(AND(W2497 &gt; DATEVALUE("30/6/2024"), Y2497 = "Working"), "Column W and Y Logically Mismatched", IF(AND(X2497 &lt; DATEVALUE("1/7/2025"), Z2497 = "Working", X2497 &lt;&gt; ""), "Column X and Z Logically Mismatched", IF(AND(X2497 &lt;&gt; "", W2497 &gt;= X2497), "Column W and X Logically Missmatched",""))))))))))), ""), "")</f>
        <v/>
      </c>
      <c r="AC2497" s="37"/>
      <c r="AE2497" s="20">
        <f t="shared" si="76"/>
        <v>0</v>
      </c>
      <c r="AF2497" s="20">
        <f t="shared" si="77"/>
        <v>0</v>
      </c>
    </row>
    <row r="2498" spans="1:32" ht="30" customHeight="1">
      <c r="A2498" s="21" t="str">
        <f>IFERROR(INDEX(PQR_Dept!$A$2:$A$21166, MATCH(B2498, PQR_Dept!$B$2:$B$21106, 0)), "")</f>
        <v/>
      </c>
      <c r="B2498" s="22"/>
      <c r="C2498" s="22"/>
      <c r="D2498" s="22"/>
      <c r="E2498" s="23"/>
      <c r="F2498" s="24"/>
      <c r="G2498" s="25"/>
      <c r="H2498" s="26"/>
      <c r="I2498" s="27"/>
      <c r="J2498" s="19"/>
      <c r="K2498" s="44"/>
      <c r="L2498" s="28"/>
      <c r="M2498" s="25"/>
      <c r="N2498" s="29"/>
      <c r="O2498" s="29"/>
      <c r="P2498" s="28"/>
      <c r="Q2498" s="30"/>
      <c r="R2498" s="28"/>
      <c r="S2498" s="28"/>
      <c r="T2498" s="28"/>
      <c r="U2498" s="31"/>
      <c r="V2498" s="32"/>
      <c r="W2498" s="32"/>
      <c r="X2498" s="32"/>
      <c r="Y2498" s="33"/>
      <c r="Z2498" s="33"/>
      <c r="AA2498" s="34"/>
      <c r="AB2498" s="40" t="str">
        <f>IF(AE2498 &gt; 0, IFERROR(IF(AND(AE2498 &gt; 0, AE2498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S2498 = ""), "Value in Column S is Required", IF(AF2498 &lt; 15, "At the time of Joining, age must be greater than 15 years", IF(AND(W2498 &gt; DATEVALUE("30/6/2024"), Y2498 = "Working"), "Column W and Y Logically Mismatched", IF(AND(X2498 &lt; DATEVALUE("1/7/2025"), Z2498 = "Working", X2498 &lt;&gt; ""), "Column X and Z Logically Mismatched", IF(AND(X2498 &lt;&gt; "", W2498 &gt;= X2498), "Column W and X Logically Missmatched",""))))))))))), ""), "")</f>
        <v/>
      </c>
      <c r="AC2498" s="37"/>
      <c r="AE2498" s="20">
        <f t="shared" si="76"/>
        <v>0</v>
      </c>
      <c r="AF2498" s="20">
        <f t="shared" si="77"/>
        <v>0</v>
      </c>
    </row>
    <row r="2499" spans="1:32" ht="30" customHeight="1">
      <c r="A2499" s="21" t="str">
        <f>IFERROR(INDEX(PQR_Dept!$A$2:$A$21166, MATCH(B2499, PQR_Dept!$B$2:$B$21106, 0)), "")</f>
        <v/>
      </c>
      <c r="B2499" s="22"/>
      <c r="C2499" s="22"/>
      <c r="D2499" s="22"/>
      <c r="E2499" s="23"/>
      <c r="F2499" s="24"/>
      <c r="G2499" s="25"/>
      <c r="H2499" s="26"/>
      <c r="I2499" s="27"/>
      <c r="J2499" s="19"/>
      <c r="K2499" s="44"/>
      <c r="L2499" s="28"/>
      <c r="M2499" s="25"/>
      <c r="N2499" s="29"/>
      <c r="O2499" s="29"/>
      <c r="P2499" s="28"/>
      <c r="Q2499" s="30"/>
      <c r="R2499" s="28"/>
      <c r="S2499" s="28"/>
      <c r="T2499" s="28"/>
      <c r="U2499" s="31"/>
      <c r="V2499" s="32"/>
      <c r="W2499" s="32"/>
      <c r="X2499" s="32"/>
      <c r="Y2499" s="33"/>
      <c r="Z2499" s="33"/>
      <c r="AA2499" s="34"/>
      <c r="AB2499" s="40" t="str">
        <f>IF(AE2499 &gt; 0, IFERROR(IF(AND(AE2499 &gt; 0, AE2499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S2499 = ""), "Value in Column S is Required", IF(AF2499 &lt; 15, "At the time of Joining, age must be greater than 15 years", IF(AND(W2499 &gt; DATEVALUE("30/6/2024"), Y2499 = "Working"), "Column W and Y Logically Mismatched", IF(AND(X2499 &lt; DATEVALUE("1/7/2025"), Z2499 = "Working", X2499 &lt;&gt; ""), "Column X and Z Logically Mismatched", IF(AND(X2499 &lt;&gt; "", W2499 &gt;= X2499), "Column W and X Logically Missmatched",""))))))))))), ""), "")</f>
        <v/>
      </c>
      <c r="AC2499" s="37"/>
      <c r="AE2499" s="20">
        <f t="shared" ref="AE2499:AE2562" si="78">IF(B2499 &lt;&gt; "", COUNTA(Y2499:Z2499,V2499:W2499,T2499,P2499:Q2499,K2499:M2499,B2499:G2499), 0)</f>
        <v>0</v>
      </c>
      <c r="AF2499" s="20">
        <f t="shared" ref="AF2499:AF2562" si="79">YEARFRAC(V2499,W2499)</f>
        <v>0</v>
      </c>
    </row>
    <row r="2500" spans="1:32" ht="30" customHeight="1">
      <c r="A2500" s="21" t="str">
        <f>IFERROR(INDEX(PQR_Dept!$A$2:$A$21166, MATCH(B2500, PQR_Dept!$B$2:$B$21106, 0)), "")</f>
        <v/>
      </c>
      <c r="B2500" s="22"/>
      <c r="C2500" s="22"/>
      <c r="D2500" s="22"/>
      <c r="E2500" s="23"/>
      <c r="F2500" s="24"/>
      <c r="G2500" s="25"/>
      <c r="H2500" s="26"/>
      <c r="I2500" s="27"/>
      <c r="J2500" s="19"/>
      <c r="K2500" s="44"/>
      <c r="L2500" s="28"/>
      <c r="M2500" s="25"/>
      <c r="N2500" s="29"/>
      <c r="O2500" s="29"/>
      <c r="P2500" s="28"/>
      <c r="Q2500" s="30"/>
      <c r="R2500" s="28"/>
      <c r="S2500" s="28"/>
      <c r="T2500" s="28"/>
      <c r="U2500" s="31"/>
      <c r="V2500" s="32"/>
      <c r="W2500" s="32"/>
      <c r="X2500" s="32"/>
      <c r="Y2500" s="33"/>
      <c r="Z2500" s="33"/>
      <c r="AA2500" s="34"/>
      <c r="AB2500" s="40" t="str">
        <f>IF(AE2500 &gt; 0, IFERROR(IF(AND(AE2500 &gt; 0, AE2500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S2500 = ""), "Value in Column S is Required", IF(AF2500 &lt; 15, "At the time of Joining, age must be greater than 15 years", IF(AND(W2500 &gt; DATEVALUE("30/6/2024"), Y2500 = "Working"), "Column W and Y Logically Mismatched", IF(AND(X2500 &lt; DATEVALUE("1/7/2025"), Z2500 = "Working", X2500 &lt;&gt; ""), "Column X and Z Logically Mismatched", IF(AND(X2500 &lt;&gt; "", W2500 &gt;= X2500), "Column W and X Logically Missmatched",""))))))))))), ""), "")</f>
        <v/>
      </c>
      <c r="AC2500" s="37"/>
      <c r="AE2500" s="20">
        <f t="shared" si="78"/>
        <v>0</v>
      </c>
      <c r="AF2500" s="20">
        <f t="shared" si="79"/>
        <v>0</v>
      </c>
    </row>
    <row r="2501" spans="1:32" ht="30" customHeight="1">
      <c r="A2501" s="21" t="str">
        <f>IFERROR(INDEX(PQR_Dept!$A$2:$A$21166, MATCH(B2501, PQR_Dept!$B$2:$B$21106, 0)), "")</f>
        <v/>
      </c>
      <c r="B2501" s="22"/>
      <c r="C2501" s="22"/>
      <c r="D2501" s="22"/>
      <c r="E2501" s="23"/>
      <c r="F2501" s="24"/>
      <c r="G2501" s="25"/>
      <c r="H2501" s="26"/>
      <c r="I2501" s="27"/>
      <c r="J2501" s="19"/>
      <c r="K2501" s="44"/>
      <c r="L2501" s="28"/>
      <c r="M2501" s="25"/>
      <c r="N2501" s="29"/>
      <c r="O2501" s="29"/>
      <c r="P2501" s="28"/>
      <c r="Q2501" s="30"/>
      <c r="R2501" s="28"/>
      <c r="S2501" s="28"/>
      <c r="T2501" s="28"/>
      <c r="U2501" s="31"/>
      <c r="V2501" s="32"/>
      <c r="W2501" s="32"/>
      <c r="X2501" s="32"/>
      <c r="Y2501" s="33"/>
      <c r="Z2501" s="33"/>
      <c r="AA2501" s="34"/>
      <c r="AB2501" s="40" t="str">
        <f>IF(AE2501 &gt; 0, IFERROR(IF(AND(AE2501 &gt; 0, AE2501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S2501 = ""), "Value in Column S is Required", IF(AF2501 &lt; 15, "At the time of Joining, age must be greater than 15 years", IF(AND(W2501 &gt; DATEVALUE("30/6/2024"), Y2501 = "Working"), "Column W and Y Logically Mismatched", IF(AND(X2501 &lt; DATEVALUE("1/7/2025"), Z2501 = "Working", X2501 &lt;&gt; ""), "Column X and Z Logically Mismatched", IF(AND(X2501 &lt;&gt; "", W2501 &gt;= X2501), "Column W and X Logically Missmatched",""))))))))))), ""), "")</f>
        <v/>
      </c>
      <c r="AC2501" s="37"/>
      <c r="AE2501" s="20">
        <f t="shared" si="78"/>
        <v>0</v>
      </c>
      <c r="AF2501" s="20">
        <f t="shared" si="79"/>
        <v>0</v>
      </c>
    </row>
    <row r="2502" spans="1:32" ht="30" customHeight="1">
      <c r="A2502" s="21" t="str">
        <f>IFERROR(INDEX(PQR_Dept!$A$2:$A$21166, MATCH(B2502, PQR_Dept!$B$2:$B$21106, 0)), "")</f>
        <v/>
      </c>
      <c r="B2502" s="22"/>
      <c r="C2502" s="22"/>
      <c r="D2502" s="22"/>
      <c r="E2502" s="23"/>
      <c r="F2502" s="24"/>
      <c r="G2502" s="25"/>
      <c r="H2502" s="26"/>
      <c r="I2502" s="27"/>
      <c r="J2502" s="19"/>
      <c r="K2502" s="44"/>
      <c r="L2502" s="28"/>
      <c r="M2502" s="25"/>
      <c r="N2502" s="29"/>
      <c r="O2502" s="29"/>
      <c r="P2502" s="28"/>
      <c r="Q2502" s="30"/>
      <c r="R2502" s="28"/>
      <c r="S2502" s="28"/>
      <c r="T2502" s="28"/>
      <c r="U2502" s="31"/>
      <c r="V2502" s="32"/>
      <c r="W2502" s="32"/>
      <c r="X2502" s="32"/>
      <c r="Y2502" s="33"/>
      <c r="Z2502" s="33"/>
      <c r="AA2502" s="34"/>
      <c r="AB2502" s="40" t="str">
        <f>IF(AE2502 &gt; 0, IFERROR(IF(AND(AE2502 &gt; 0, AE2502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S2502 = ""), "Value in Column S is Required", IF(AF2502 &lt; 15, "At the time of Joining, age must be greater than 15 years", IF(AND(W2502 &gt; DATEVALUE("30/6/2024"), Y2502 = "Working"), "Column W and Y Logically Mismatched", IF(AND(X2502 &lt; DATEVALUE("1/7/2025"), Z2502 = "Working", X2502 &lt;&gt; ""), "Column X and Z Logically Mismatched", IF(AND(X2502 &lt;&gt; "", W2502 &gt;= X2502), "Column W and X Logically Missmatched",""))))))))))), ""), "")</f>
        <v/>
      </c>
      <c r="AC2502" s="37"/>
      <c r="AE2502" s="20">
        <f t="shared" si="78"/>
        <v>0</v>
      </c>
      <c r="AF2502" s="20">
        <f t="shared" si="79"/>
        <v>0</v>
      </c>
    </row>
    <row r="2503" spans="1:32" ht="30" customHeight="1">
      <c r="A2503" s="21" t="str">
        <f>IFERROR(INDEX(PQR_Dept!$A$2:$A$21166, MATCH(B2503, PQR_Dept!$B$2:$B$21106, 0)), "")</f>
        <v/>
      </c>
      <c r="B2503" s="22"/>
      <c r="C2503" s="22"/>
      <c r="D2503" s="22"/>
      <c r="E2503" s="23"/>
      <c r="F2503" s="24"/>
      <c r="G2503" s="25"/>
      <c r="H2503" s="26"/>
      <c r="I2503" s="27"/>
      <c r="J2503" s="19"/>
      <c r="K2503" s="44"/>
      <c r="L2503" s="28"/>
      <c r="M2503" s="25"/>
      <c r="N2503" s="29"/>
      <c r="O2503" s="29"/>
      <c r="P2503" s="28"/>
      <c r="Q2503" s="30"/>
      <c r="R2503" s="28"/>
      <c r="S2503" s="28"/>
      <c r="T2503" s="28"/>
      <c r="U2503" s="31"/>
      <c r="V2503" s="32"/>
      <c r="W2503" s="32"/>
      <c r="X2503" s="32"/>
      <c r="Y2503" s="33"/>
      <c r="Z2503" s="33"/>
      <c r="AA2503" s="34"/>
      <c r="AB2503" s="40" t="str">
        <f>IF(AE2503 &gt; 0, IFERROR(IF(AND(AE2503 &gt; 0, AE2503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S2503 = ""), "Value in Column S is Required", IF(AF2503 &lt; 15, "At the time of Joining, age must be greater than 15 years", IF(AND(W2503 &gt; DATEVALUE("30/6/2024"), Y2503 = "Working"), "Column W and Y Logically Mismatched", IF(AND(X2503 &lt; DATEVALUE("1/7/2025"), Z2503 = "Working", X2503 &lt;&gt; ""), "Column X and Z Logically Mismatched", IF(AND(X2503 &lt;&gt; "", W2503 &gt;= X2503), "Column W and X Logically Missmatched",""))))))))))), ""), "")</f>
        <v/>
      </c>
      <c r="AC2503" s="37"/>
      <c r="AE2503" s="20">
        <f t="shared" si="78"/>
        <v>0</v>
      </c>
      <c r="AF2503" s="20">
        <f t="shared" si="79"/>
        <v>0</v>
      </c>
    </row>
    <row r="2504" spans="1:32" ht="30" customHeight="1">
      <c r="A2504" s="21" t="str">
        <f>IFERROR(INDEX(PQR_Dept!$A$2:$A$21166, MATCH(B2504, PQR_Dept!$B$2:$B$21106, 0)), "")</f>
        <v/>
      </c>
      <c r="B2504" s="22"/>
      <c r="C2504" s="22"/>
      <c r="D2504" s="22"/>
      <c r="E2504" s="23"/>
      <c r="F2504" s="24"/>
      <c r="G2504" s="25"/>
      <c r="H2504" s="26"/>
      <c r="I2504" s="27"/>
      <c r="J2504" s="19"/>
      <c r="K2504" s="44"/>
      <c r="L2504" s="28"/>
      <c r="M2504" s="25"/>
      <c r="N2504" s="29"/>
      <c r="O2504" s="29"/>
      <c r="P2504" s="28"/>
      <c r="Q2504" s="30"/>
      <c r="R2504" s="28"/>
      <c r="S2504" s="28"/>
      <c r="T2504" s="28"/>
      <c r="U2504" s="31"/>
      <c r="V2504" s="32"/>
      <c r="W2504" s="32"/>
      <c r="X2504" s="32"/>
      <c r="Y2504" s="33"/>
      <c r="Z2504" s="33"/>
      <c r="AA2504" s="34"/>
      <c r="AB2504" s="40" t="str">
        <f>IF(AE2504 &gt; 0, IFERROR(IF(AND(AE2504 &gt; 0, AE2504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S2504 = ""), "Value in Column S is Required", IF(AF2504 &lt; 15, "At the time of Joining, age must be greater than 15 years", IF(AND(W2504 &gt; DATEVALUE("30/6/2024"), Y2504 = "Working"), "Column W and Y Logically Mismatched", IF(AND(X2504 &lt; DATEVALUE("1/7/2025"), Z2504 = "Working", X2504 &lt;&gt; ""), "Column X and Z Logically Mismatched", IF(AND(X2504 &lt;&gt; "", W2504 &gt;= X2504), "Column W and X Logically Missmatched",""))))))))))), ""), "")</f>
        <v/>
      </c>
      <c r="AC2504" s="37"/>
      <c r="AE2504" s="20">
        <f t="shared" si="78"/>
        <v>0</v>
      </c>
      <c r="AF2504" s="20">
        <f t="shared" si="79"/>
        <v>0</v>
      </c>
    </row>
    <row r="2505" spans="1:32" ht="30" customHeight="1">
      <c r="A2505" s="21" t="str">
        <f>IFERROR(INDEX(PQR_Dept!$A$2:$A$21166, MATCH(B2505, PQR_Dept!$B$2:$B$21106, 0)), "")</f>
        <v/>
      </c>
      <c r="B2505" s="22"/>
      <c r="C2505" s="22"/>
      <c r="D2505" s="22"/>
      <c r="E2505" s="23"/>
      <c r="F2505" s="24"/>
      <c r="G2505" s="25"/>
      <c r="H2505" s="26"/>
      <c r="I2505" s="27"/>
      <c r="J2505" s="19"/>
      <c r="K2505" s="44"/>
      <c r="L2505" s="28"/>
      <c r="M2505" s="25"/>
      <c r="N2505" s="29"/>
      <c r="O2505" s="29"/>
      <c r="P2505" s="28"/>
      <c r="Q2505" s="30"/>
      <c r="R2505" s="28"/>
      <c r="S2505" s="28"/>
      <c r="T2505" s="28"/>
      <c r="U2505" s="31"/>
      <c r="V2505" s="32"/>
      <c r="W2505" s="32"/>
      <c r="X2505" s="32"/>
      <c r="Y2505" s="33"/>
      <c r="Z2505" s="33"/>
      <c r="AA2505" s="34"/>
      <c r="AB2505" s="40" t="str">
        <f>IF(AE2505 &gt; 0, IFERROR(IF(AND(AE2505 &gt; 0, AE2505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S2505 = ""), "Value in Column S is Required", IF(AF2505 &lt; 15, "At the time of Joining, age must be greater than 15 years", IF(AND(W2505 &gt; DATEVALUE("30/6/2024"), Y2505 = "Working"), "Column W and Y Logically Mismatched", IF(AND(X2505 &lt; DATEVALUE("1/7/2025"), Z2505 = "Working", X2505 &lt;&gt; ""), "Column X and Z Logically Mismatched", IF(AND(X2505 &lt;&gt; "", W2505 &gt;= X2505), "Column W and X Logically Missmatched",""))))))))))), ""), "")</f>
        <v/>
      </c>
      <c r="AC2505" s="37"/>
      <c r="AE2505" s="20">
        <f t="shared" si="78"/>
        <v>0</v>
      </c>
      <c r="AF2505" s="20">
        <f t="shared" si="79"/>
        <v>0</v>
      </c>
    </row>
    <row r="2506" spans="1:32" ht="30" customHeight="1">
      <c r="A2506" s="21" t="str">
        <f>IFERROR(INDEX(PQR_Dept!$A$2:$A$21166, MATCH(B2506, PQR_Dept!$B$2:$B$21106, 0)), "")</f>
        <v/>
      </c>
      <c r="B2506" s="22"/>
      <c r="C2506" s="22"/>
      <c r="D2506" s="22"/>
      <c r="E2506" s="23"/>
      <c r="F2506" s="24"/>
      <c r="G2506" s="25"/>
      <c r="H2506" s="26"/>
      <c r="I2506" s="27"/>
      <c r="J2506" s="19"/>
      <c r="K2506" s="44"/>
      <c r="L2506" s="28"/>
      <c r="M2506" s="25"/>
      <c r="N2506" s="29"/>
      <c r="O2506" s="29"/>
      <c r="P2506" s="28"/>
      <c r="Q2506" s="30"/>
      <c r="R2506" s="28"/>
      <c r="S2506" s="28"/>
      <c r="T2506" s="28"/>
      <c r="U2506" s="31"/>
      <c r="V2506" s="32"/>
      <c r="W2506" s="32"/>
      <c r="X2506" s="32"/>
      <c r="Y2506" s="33"/>
      <c r="Z2506" s="33"/>
      <c r="AA2506" s="34"/>
      <c r="AB2506" s="40" t="str">
        <f>IF(AE2506 &gt; 0, IFERROR(IF(AND(AE2506 &gt; 0, AE2506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S2506 = ""), "Value in Column S is Required", IF(AF2506 &lt; 15, "At the time of Joining, age must be greater than 15 years", IF(AND(W2506 &gt; DATEVALUE("30/6/2024"), Y2506 = "Working"), "Column W and Y Logically Mismatched", IF(AND(X2506 &lt; DATEVALUE("1/7/2025"), Z2506 = "Working", X2506 &lt;&gt; ""), "Column X and Z Logically Mismatched", IF(AND(X2506 &lt;&gt; "", W2506 &gt;= X2506), "Column W and X Logically Missmatched",""))))))))))), ""), "")</f>
        <v/>
      </c>
      <c r="AC2506" s="37"/>
      <c r="AE2506" s="20">
        <f t="shared" si="78"/>
        <v>0</v>
      </c>
      <c r="AF2506" s="20">
        <f t="shared" si="79"/>
        <v>0</v>
      </c>
    </row>
    <row r="2507" spans="1:32" ht="30" customHeight="1">
      <c r="A2507" s="21" t="str">
        <f>IFERROR(INDEX(PQR_Dept!$A$2:$A$21166, MATCH(B2507, PQR_Dept!$B$2:$B$21106, 0)), "")</f>
        <v/>
      </c>
      <c r="B2507" s="22"/>
      <c r="C2507" s="22"/>
      <c r="D2507" s="22"/>
      <c r="E2507" s="23"/>
      <c r="F2507" s="24"/>
      <c r="G2507" s="25"/>
      <c r="H2507" s="26"/>
      <c r="I2507" s="27"/>
      <c r="J2507" s="19"/>
      <c r="K2507" s="44"/>
      <c r="L2507" s="28"/>
      <c r="M2507" s="25"/>
      <c r="N2507" s="29"/>
      <c r="O2507" s="29"/>
      <c r="P2507" s="28"/>
      <c r="Q2507" s="30"/>
      <c r="R2507" s="28"/>
      <c r="S2507" s="28"/>
      <c r="T2507" s="28"/>
      <c r="U2507" s="31"/>
      <c r="V2507" s="32"/>
      <c r="W2507" s="32"/>
      <c r="X2507" s="32"/>
      <c r="Y2507" s="33"/>
      <c r="Z2507" s="33"/>
      <c r="AA2507" s="34"/>
      <c r="AB2507" s="40" t="str">
        <f>IF(AE2507 &gt; 0, IFERROR(IF(AND(AE2507 &gt; 0, AE2507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S2507 = ""), "Value in Column S is Required", IF(AF2507 &lt; 15, "At the time of Joining, age must be greater than 15 years", IF(AND(W2507 &gt; DATEVALUE("30/6/2024"), Y2507 = "Working"), "Column W and Y Logically Mismatched", IF(AND(X2507 &lt; DATEVALUE("1/7/2025"), Z2507 = "Working", X2507 &lt;&gt; ""), "Column X and Z Logically Mismatched", IF(AND(X2507 &lt;&gt; "", W2507 &gt;= X2507), "Column W and X Logically Missmatched",""))))))))))), ""), "")</f>
        <v/>
      </c>
      <c r="AC2507" s="37"/>
      <c r="AE2507" s="20">
        <f t="shared" si="78"/>
        <v>0</v>
      </c>
      <c r="AF2507" s="20">
        <f t="shared" si="79"/>
        <v>0</v>
      </c>
    </row>
    <row r="2508" spans="1:32" ht="30" customHeight="1">
      <c r="A2508" s="21" t="str">
        <f>IFERROR(INDEX(PQR_Dept!$A$2:$A$21166, MATCH(B2508, PQR_Dept!$B$2:$B$21106, 0)), "")</f>
        <v/>
      </c>
      <c r="B2508" s="22"/>
      <c r="C2508" s="22"/>
      <c r="D2508" s="22"/>
      <c r="E2508" s="23"/>
      <c r="F2508" s="24"/>
      <c r="G2508" s="25"/>
      <c r="H2508" s="26"/>
      <c r="I2508" s="27"/>
      <c r="J2508" s="19"/>
      <c r="K2508" s="44"/>
      <c r="L2508" s="28"/>
      <c r="M2508" s="25"/>
      <c r="N2508" s="29"/>
      <c r="O2508" s="29"/>
      <c r="P2508" s="28"/>
      <c r="Q2508" s="30"/>
      <c r="R2508" s="28"/>
      <c r="S2508" s="28"/>
      <c r="T2508" s="28"/>
      <c r="U2508" s="31"/>
      <c r="V2508" s="32"/>
      <c r="W2508" s="32"/>
      <c r="X2508" s="32"/>
      <c r="Y2508" s="33"/>
      <c r="Z2508" s="33"/>
      <c r="AA2508" s="34"/>
      <c r="AB2508" s="40" t="str">
        <f>IF(AE2508 &gt; 0, IFERROR(IF(AND(AE2508 &gt; 0, AE2508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S2508 = ""), "Value in Column S is Required", IF(AF2508 &lt; 15, "At the time of Joining, age must be greater than 15 years", IF(AND(W2508 &gt; DATEVALUE("30/6/2024"), Y2508 = "Working"), "Column W and Y Logically Mismatched", IF(AND(X2508 &lt; DATEVALUE("1/7/2025"), Z2508 = "Working", X2508 &lt;&gt; ""), "Column X and Z Logically Mismatched", IF(AND(X2508 &lt;&gt; "", W2508 &gt;= X2508), "Column W and X Logically Missmatched",""))))))))))), ""), "")</f>
        <v/>
      </c>
      <c r="AC2508" s="37"/>
      <c r="AE2508" s="20">
        <f t="shared" si="78"/>
        <v>0</v>
      </c>
      <c r="AF2508" s="20">
        <f t="shared" si="79"/>
        <v>0</v>
      </c>
    </row>
    <row r="2509" spans="1:32" ht="30" customHeight="1">
      <c r="A2509" s="21" t="str">
        <f>IFERROR(INDEX(PQR_Dept!$A$2:$A$21166, MATCH(B2509, PQR_Dept!$B$2:$B$21106, 0)), "")</f>
        <v/>
      </c>
      <c r="B2509" s="22"/>
      <c r="C2509" s="22"/>
      <c r="D2509" s="22"/>
      <c r="E2509" s="23"/>
      <c r="F2509" s="24"/>
      <c r="G2509" s="25"/>
      <c r="H2509" s="26"/>
      <c r="I2509" s="27"/>
      <c r="J2509" s="19"/>
      <c r="K2509" s="44"/>
      <c r="L2509" s="28"/>
      <c r="M2509" s="25"/>
      <c r="N2509" s="29"/>
      <c r="O2509" s="29"/>
      <c r="P2509" s="28"/>
      <c r="Q2509" s="30"/>
      <c r="R2509" s="28"/>
      <c r="S2509" s="28"/>
      <c r="T2509" s="28"/>
      <c r="U2509" s="31"/>
      <c r="V2509" s="32"/>
      <c r="W2509" s="32"/>
      <c r="X2509" s="32"/>
      <c r="Y2509" s="33"/>
      <c r="Z2509" s="33"/>
      <c r="AA2509" s="34"/>
      <c r="AB2509" s="40" t="str">
        <f>IF(AE2509 &gt; 0, IFERROR(IF(AND(AE2509 &gt; 0, AE2509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S2509 = ""), "Value in Column S is Required", IF(AF2509 &lt; 15, "At the time of Joining, age must be greater than 15 years", IF(AND(W2509 &gt; DATEVALUE("30/6/2024"), Y2509 = "Working"), "Column W and Y Logically Mismatched", IF(AND(X2509 &lt; DATEVALUE("1/7/2025"), Z2509 = "Working", X2509 &lt;&gt; ""), "Column X and Z Logically Mismatched", IF(AND(X2509 &lt;&gt; "", W2509 &gt;= X2509), "Column W and X Logically Missmatched",""))))))))))), ""), "")</f>
        <v/>
      </c>
      <c r="AC2509" s="37"/>
      <c r="AE2509" s="20">
        <f t="shared" si="78"/>
        <v>0</v>
      </c>
      <c r="AF2509" s="20">
        <f t="shared" si="79"/>
        <v>0</v>
      </c>
    </row>
    <row r="2510" spans="1:32" ht="30" customHeight="1">
      <c r="A2510" s="21" t="str">
        <f>IFERROR(INDEX(PQR_Dept!$A$2:$A$21166, MATCH(B2510, PQR_Dept!$B$2:$B$21106, 0)), "")</f>
        <v/>
      </c>
      <c r="B2510" s="22"/>
      <c r="C2510" s="22"/>
      <c r="D2510" s="22"/>
      <c r="E2510" s="23"/>
      <c r="F2510" s="24"/>
      <c r="G2510" s="25"/>
      <c r="H2510" s="26"/>
      <c r="I2510" s="27"/>
      <c r="J2510" s="19"/>
      <c r="K2510" s="44"/>
      <c r="L2510" s="28"/>
      <c r="M2510" s="25"/>
      <c r="N2510" s="29"/>
      <c r="O2510" s="29"/>
      <c r="P2510" s="28"/>
      <c r="Q2510" s="30"/>
      <c r="R2510" s="28"/>
      <c r="S2510" s="28"/>
      <c r="T2510" s="28"/>
      <c r="U2510" s="31"/>
      <c r="V2510" s="32"/>
      <c r="W2510" s="32"/>
      <c r="X2510" s="32"/>
      <c r="Y2510" s="33"/>
      <c r="Z2510" s="33"/>
      <c r="AA2510" s="34"/>
      <c r="AB2510" s="40" t="str">
        <f>IF(AE2510 &gt; 0, IFERROR(IF(AND(AE2510 &gt; 0, AE2510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S2510 = ""), "Value in Column S is Required", IF(AF2510 &lt; 15, "At the time of Joining, age must be greater than 15 years", IF(AND(W2510 &gt; DATEVALUE("30/6/2024"), Y2510 = "Working"), "Column W and Y Logically Mismatched", IF(AND(X2510 &lt; DATEVALUE("1/7/2025"), Z2510 = "Working", X2510 &lt;&gt; ""), "Column X and Z Logically Mismatched", IF(AND(X2510 &lt;&gt; "", W2510 &gt;= X2510), "Column W and X Logically Missmatched",""))))))))))), ""), "")</f>
        <v/>
      </c>
      <c r="AC2510" s="37"/>
      <c r="AE2510" s="20">
        <f t="shared" si="78"/>
        <v>0</v>
      </c>
      <c r="AF2510" s="20">
        <f t="shared" si="79"/>
        <v>0</v>
      </c>
    </row>
    <row r="2511" spans="1:32" ht="30" customHeight="1">
      <c r="A2511" s="21" t="str">
        <f>IFERROR(INDEX(PQR_Dept!$A$2:$A$21166, MATCH(B2511, PQR_Dept!$B$2:$B$21106, 0)), "")</f>
        <v/>
      </c>
      <c r="B2511" s="22"/>
      <c r="C2511" s="22"/>
      <c r="D2511" s="22"/>
      <c r="E2511" s="23"/>
      <c r="F2511" s="24"/>
      <c r="G2511" s="25"/>
      <c r="H2511" s="26"/>
      <c r="I2511" s="27"/>
      <c r="J2511" s="19"/>
      <c r="K2511" s="44"/>
      <c r="L2511" s="28"/>
      <c r="M2511" s="25"/>
      <c r="N2511" s="29"/>
      <c r="O2511" s="29"/>
      <c r="P2511" s="28"/>
      <c r="Q2511" s="30"/>
      <c r="R2511" s="28"/>
      <c r="S2511" s="28"/>
      <c r="T2511" s="28"/>
      <c r="U2511" s="31"/>
      <c r="V2511" s="32"/>
      <c r="W2511" s="32"/>
      <c r="X2511" s="32"/>
      <c r="Y2511" s="33"/>
      <c r="Z2511" s="33"/>
      <c r="AA2511" s="34"/>
      <c r="AB2511" s="40" t="str">
        <f>IF(AE2511 &gt; 0, IFERROR(IF(AND(AE2511 &gt; 0, AE2511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S2511 = ""), "Value in Column S is Required", IF(AF2511 &lt; 15, "At the time of Joining, age must be greater than 15 years", IF(AND(W2511 &gt; DATEVALUE("30/6/2024"), Y2511 = "Working"), "Column W and Y Logically Mismatched", IF(AND(X2511 &lt; DATEVALUE("1/7/2025"), Z2511 = "Working", X2511 &lt;&gt; ""), "Column X and Z Logically Mismatched", IF(AND(X2511 &lt;&gt; "", W2511 &gt;= X2511), "Column W and X Logically Missmatched",""))))))))))), ""), "")</f>
        <v/>
      </c>
      <c r="AC2511" s="37"/>
      <c r="AE2511" s="20">
        <f t="shared" si="78"/>
        <v>0</v>
      </c>
      <c r="AF2511" s="20">
        <f t="shared" si="79"/>
        <v>0</v>
      </c>
    </row>
    <row r="2512" spans="1:32" ht="30" customHeight="1">
      <c r="A2512" s="21" t="str">
        <f>IFERROR(INDEX(PQR_Dept!$A$2:$A$21166, MATCH(B2512, PQR_Dept!$B$2:$B$21106, 0)), "")</f>
        <v/>
      </c>
      <c r="B2512" s="22"/>
      <c r="C2512" s="22"/>
      <c r="D2512" s="22"/>
      <c r="E2512" s="23"/>
      <c r="F2512" s="24"/>
      <c r="G2512" s="25"/>
      <c r="H2512" s="26"/>
      <c r="I2512" s="27"/>
      <c r="J2512" s="19"/>
      <c r="K2512" s="44"/>
      <c r="L2512" s="28"/>
      <c r="M2512" s="25"/>
      <c r="N2512" s="29"/>
      <c r="O2512" s="29"/>
      <c r="P2512" s="28"/>
      <c r="Q2512" s="30"/>
      <c r="R2512" s="28"/>
      <c r="S2512" s="28"/>
      <c r="T2512" s="28"/>
      <c r="U2512" s="31"/>
      <c r="V2512" s="32"/>
      <c r="W2512" s="32"/>
      <c r="X2512" s="32"/>
      <c r="Y2512" s="33"/>
      <c r="Z2512" s="33"/>
      <c r="AA2512" s="34"/>
      <c r="AB2512" s="40" t="str">
        <f>IF(AE2512 &gt; 0, IFERROR(IF(AND(AE2512 &gt; 0, AE2512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S2512 = ""), "Value in Column S is Required", IF(AF2512 &lt; 15, "At the time of Joining, age must be greater than 15 years", IF(AND(W2512 &gt; DATEVALUE("30/6/2024"), Y2512 = "Working"), "Column W and Y Logically Mismatched", IF(AND(X2512 &lt; DATEVALUE("1/7/2025"), Z2512 = "Working", X2512 &lt;&gt; ""), "Column X and Z Logically Mismatched", IF(AND(X2512 &lt;&gt; "", W2512 &gt;= X2512), "Column W and X Logically Missmatched",""))))))))))), ""), "")</f>
        <v/>
      </c>
      <c r="AC2512" s="37"/>
      <c r="AE2512" s="20">
        <f t="shared" si="78"/>
        <v>0</v>
      </c>
      <c r="AF2512" s="20">
        <f t="shared" si="79"/>
        <v>0</v>
      </c>
    </row>
    <row r="2513" spans="1:32" ht="30" customHeight="1">
      <c r="A2513" s="21" t="str">
        <f>IFERROR(INDEX(PQR_Dept!$A$2:$A$21166, MATCH(B2513, PQR_Dept!$B$2:$B$21106, 0)), "")</f>
        <v/>
      </c>
      <c r="B2513" s="22"/>
      <c r="C2513" s="22"/>
      <c r="D2513" s="22"/>
      <c r="E2513" s="23"/>
      <c r="F2513" s="24"/>
      <c r="G2513" s="25"/>
      <c r="H2513" s="26"/>
      <c r="I2513" s="27"/>
      <c r="J2513" s="19"/>
      <c r="K2513" s="44"/>
      <c r="L2513" s="28"/>
      <c r="M2513" s="25"/>
      <c r="N2513" s="29"/>
      <c r="O2513" s="29"/>
      <c r="P2513" s="28"/>
      <c r="Q2513" s="30"/>
      <c r="R2513" s="28"/>
      <c r="S2513" s="28"/>
      <c r="T2513" s="28"/>
      <c r="U2513" s="31"/>
      <c r="V2513" s="32"/>
      <c r="W2513" s="32"/>
      <c r="X2513" s="32"/>
      <c r="Y2513" s="33"/>
      <c r="Z2513" s="33"/>
      <c r="AA2513" s="34"/>
      <c r="AB2513" s="40" t="str">
        <f>IF(AE2513 &gt; 0, IFERROR(IF(AND(AE2513 &gt; 0, AE2513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S2513 = ""), "Value in Column S is Required", IF(AF2513 &lt; 15, "At the time of Joining, age must be greater than 15 years", IF(AND(W2513 &gt; DATEVALUE("30/6/2024"), Y2513 = "Working"), "Column W and Y Logically Mismatched", IF(AND(X2513 &lt; DATEVALUE("1/7/2025"), Z2513 = "Working", X2513 &lt;&gt; ""), "Column X and Z Logically Mismatched", IF(AND(X2513 &lt;&gt; "", W2513 &gt;= X2513), "Column W and X Logically Missmatched",""))))))))))), ""), "")</f>
        <v/>
      </c>
      <c r="AC2513" s="37"/>
      <c r="AE2513" s="20">
        <f t="shared" si="78"/>
        <v>0</v>
      </c>
      <c r="AF2513" s="20">
        <f t="shared" si="79"/>
        <v>0</v>
      </c>
    </row>
    <row r="2514" spans="1:32" ht="30" customHeight="1">
      <c r="A2514" s="21" t="str">
        <f>IFERROR(INDEX(PQR_Dept!$A$2:$A$21166, MATCH(B2514, PQR_Dept!$B$2:$B$21106, 0)), "")</f>
        <v/>
      </c>
      <c r="B2514" s="22"/>
      <c r="C2514" s="22"/>
      <c r="D2514" s="22"/>
      <c r="E2514" s="23"/>
      <c r="F2514" s="24"/>
      <c r="G2514" s="25"/>
      <c r="H2514" s="26"/>
      <c r="I2514" s="27"/>
      <c r="J2514" s="19"/>
      <c r="K2514" s="44"/>
      <c r="L2514" s="28"/>
      <c r="M2514" s="25"/>
      <c r="N2514" s="29"/>
      <c r="O2514" s="29"/>
      <c r="P2514" s="28"/>
      <c r="Q2514" s="30"/>
      <c r="R2514" s="28"/>
      <c r="S2514" s="28"/>
      <c r="T2514" s="28"/>
      <c r="U2514" s="31"/>
      <c r="V2514" s="32"/>
      <c r="W2514" s="32"/>
      <c r="X2514" s="32"/>
      <c r="Y2514" s="33"/>
      <c r="Z2514" s="33"/>
      <c r="AA2514" s="34"/>
      <c r="AB2514" s="40" t="str">
        <f>IF(AE2514 &gt; 0, IFERROR(IF(AND(AE2514 &gt; 0, AE2514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S2514 = ""), "Value in Column S is Required", IF(AF2514 &lt; 15, "At the time of Joining, age must be greater than 15 years", IF(AND(W2514 &gt; DATEVALUE("30/6/2024"), Y2514 = "Working"), "Column W and Y Logically Mismatched", IF(AND(X2514 &lt; DATEVALUE("1/7/2025"), Z2514 = "Working", X2514 &lt;&gt; ""), "Column X and Z Logically Mismatched", IF(AND(X2514 &lt;&gt; "", W2514 &gt;= X2514), "Column W and X Logically Missmatched",""))))))))))), ""), "")</f>
        <v/>
      </c>
      <c r="AC2514" s="37"/>
      <c r="AE2514" s="20">
        <f t="shared" si="78"/>
        <v>0</v>
      </c>
      <c r="AF2514" s="20">
        <f t="shared" si="79"/>
        <v>0</v>
      </c>
    </row>
    <row r="2515" spans="1:32" ht="30" customHeight="1">
      <c r="A2515" s="21" t="str">
        <f>IFERROR(INDEX(PQR_Dept!$A$2:$A$21166, MATCH(B2515, PQR_Dept!$B$2:$B$21106, 0)), "")</f>
        <v/>
      </c>
      <c r="B2515" s="22"/>
      <c r="C2515" s="22"/>
      <c r="D2515" s="22"/>
      <c r="E2515" s="23"/>
      <c r="F2515" s="24"/>
      <c r="G2515" s="25"/>
      <c r="H2515" s="26"/>
      <c r="I2515" s="27"/>
      <c r="J2515" s="19"/>
      <c r="K2515" s="44"/>
      <c r="L2515" s="28"/>
      <c r="M2515" s="25"/>
      <c r="N2515" s="29"/>
      <c r="O2515" s="29"/>
      <c r="P2515" s="28"/>
      <c r="Q2515" s="30"/>
      <c r="R2515" s="28"/>
      <c r="S2515" s="28"/>
      <c r="T2515" s="28"/>
      <c r="U2515" s="31"/>
      <c r="V2515" s="32"/>
      <c r="W2515" s="32"/>
      <c r="X2515" s="32"/>
      <c r="Y2515" s="33"/>
      <c r="Z2515" s="33"/>
      <c r="AA2515" s="34"/>
      <c r="AB2515" s="40" t="str">
        <f>IF(AE2515 &gt; 0, IFERROR(IF(AND(AE2515 &gt; 0, AE2515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S2515 = ""), "Value in Column S is Required", IF(AF2515 &lt; 15, "At the time of Joining, age must be greater than 15 years", IF(AND(W2515 &gt; DATEVALUE("30/6/2024"), Y2515 = "Working"), "Column W and Y Logically Mismatched", IF(AND(X2515 &lt; DATEVALUE("1/7/2025"), Z2515 = "Working", X2515 &lt;&gt; ""), "Column X and Z Logically Mismatched", IF(AND(X2515 &lt;&gt; "", W2515 &gt;= X2515), "Column W and X Logically Missmatched",""))))))))))), ""), "")</f>
        <v/>
      </c>
      <c r="AC2515" s="37"/>
      <c r="AE2515" s="20">
        <f t="shared" si="78"/>
        <v>0</v>
      </c>
      <c r="AF2515" s="20">
        <f t="shared" si="79"/>
        <v>0</v>
      </c>
    </row>
    <row r="2516" spans="1:32" ht="30" customHeight="1">
      <c r="A2516" s="21" t="str">
        <f>IFERROR(INDEX(PQR_Dept!$A$2:$A$21166, MATCH(B2516, PQR_Dept!$B$2:$B$21106, 0)), "")</f>
        <v/>
      </c>
      <c r="B2516" s="22"/>
      <c r="C2516" s="22"/>
      <c r="D2516" s="22"/>
      <c r="E2516" s="23"/>
      <c r="F2516" s="24"/>
      <c r="G2516" s="25"/>
      <c r="H2516" s="26"/>
      <c r="I2516" s="27"/>
      <c r="J2516" s="19"/>
      <c r="K2516" s="44"/>
      <c r="L2516" s="28"/>
      <c r="M2516" s="25"/>
      <c r="N2516" s="29"/>
      <c r="O2516" s="29"/>
      <c r="P2516" s="28"/>
      <c r="Q2516" s="30"/>
      <c r="R2516" s="28"/>
      <c r="S2516" s="28"/>
      <c r="T2516" s="28"/>
      <c r="U2516" s="31"/>
      <c r="V2516" s="32"/>
      <c r="W2516" s="32"/>
      <c r="X2516" s="32"/>
      <c r="Y2516" s="33"/>
      <c r="Z2516" s="33"/>
      <c r="AA2516" s="34"/>
      <c r="AB2516" s="40" t="str">
        <f>IF(AE2516 &gt; 0, IFERROR(IF(AND(AE2516 &gt; 0, AE2516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S2516 = ""), "Value in Column S is Required", IF(AF2516 &lt; 15, "At the time of Joining, age must be greater than 15 years", IF(AND(W2516 &gt; DATEVALUE("30/6/2024"), Y2516 = "Working"), "Column W and Y Logically Mismatched", IF(AND(X2516 &lt; DATEVALUE("1/7/2025"), Z2516 = "Working", X2516 &lt;&gt; ""), "Column X and Z Logically Mismatched", IF(AND(X2516 &lt;&gt; "", W2516 &gt;= X2516), "Column W and X Logically Missmatched",""))))))))))), ""), "")</f>
        <v/>
      </c>
      <c r="AC2516" s="37"/>
      <c r="AE2516" s="20">
        <f t="shared" si="78"/>
        <v>0</v>
      </c>
      <c r="AF2516" s="20">
        <f t="shared" si="79"/>
        <v>0</v>
      </c>
    </row>
    <row r="2517" spans="1:32" ht="30" customHeight="1">
      <c r="A2517" s="21" t="str">
        <f>IFERROR(INDEX(PQR_Dept!$A$2:$A$21166, MATCH(B2517, PQR_Dept!$B$2:$B$21106, 0)), "")</f>
        <v/>
      </c>
      <c r="B2517" s="22"/>
      <c r="C2517" s="22"/>
      <c r="D2517" s="22"/>
      <c r="E2517" s="23"/>
      <c r="F2517" s="24"/>
      <c r="G2517" s="25"/>
      <c r="H2517" s="26"/>
      <c r="I2517" s="27"/>
      <c r="J2517" s="19"/>
      <c r="K2517" s="44"/>
      <c r="L2517" s="28"/>
      <c r="M2517" s="25"/>
      <c r="N2517" s="29"/>
      <c r="O2517" s="29"/>
      <c r="P2517" s="28"/>
      <c r="Q2517" s="30"/>
      <c r="R2517" s="28"/>
      <c r="S2517" s="28"/>
      <c r="T2517" s="28"/>
      <c r="U2517" s="31"/>
      <c r="V2517" s="32"/>
      <c r="W2517" s="32"/>
      <c r="X2517" s="32"/>
      <c r="Y2517" s="33"/>
      <c r="Z2517" s="33"/>
      <c r="AA2517" s="34"/>
      <c r="AB2517" s="40" t="str">
        <f>IF(AE2517 &gt; 0, IFERROR(IF(AND(AE2517 &gt; 0, AE2517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S2517 = ""), "Value in Column S is Required", IF(AF2517 &lt; 15, "At the time of Joining, age must be greater than 15 years", IF(AND(W2517 &gt; DATEVALUE("30/6/2024"), Y2517 = "Working"), "Column W and Y Logically Mismatched", IF(AND(X2517 &lt; DATEVALUE("1/7/2025"), Z2517 = "Working", X2517 &lt;&gt; ""), "Column X and Z Logically Mismatched", IF(AND(X2517 &lt;&gt; "", W2517 &gt;= X2517), "Column W and X Logically Missmatched",""))))))))))), ""), "")</f>
        <v/>
      </c>
      <c r="AC2517" s="37"/>
      <c r="AE2517" s="20">
        <f t="shared" si="78"/>
        <v>0</v>
      </c>
      <c r="AF2517" s="20">
        <f t="shared" si="79"/>
        <v>0</v>
      </c>
    </row>
    <row r="2518" spans="1:32" ht="30" customHeight="1">
      <c r="A2518" s="21" t="str">
        <f>IFERROR(INDEX(PQR_Dept!$A$2:$A$21166, MATCH(B2518, PQR_Dept!$B$2:$B$21106, 0)), "")</f>
        <v/>
      </c>
      <c r="B2518" s="22"/>
      <c r="C2518" s="22"/>
      <c r="D2518" s="22"/>
      <c r="E2518" s="23"/>
      <c r="F2518" s="24"/>
      <c r="G2518" s="25"/>
      <c r="H2518" s="26"/>
      <c r="I2518" s="27"/>
      <c r="J2518" s="19"/>
      <c r="K2518" s="44"/>
      <c r="L2518" s="28"/>
      <c r="M2518" s="25"/>
      <c r="N2518" s="29"/>
      <c r="O2518" s="29"/>
      <c r="P2518" s="28"/>
      <c r="Q2518" s="30"/>
      <c r="R2518" s="28"/>
      <c r="S2518" s="28"/>
      <c r="T2518" s="28"/>
      <c r="U2518" s="31"/>
      <c r="V2518" s="32"/>
      <c r="W2518" s="32"/>
      <c r="X2518" s="32"/>
      <c r="Y2518" s="33"/>
      <c r="Z2518" s="33"/>
      <c r="AA2518" s="34"/>
      <c r="AB2518" s="40" t="str">
        <f>IF(AE2518 &gt; 0, IFERROR(IF(AND(AE2518 &gt; 0, AE2518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S2518 = ""), "Value in Column S is Required", IF(AF2518 &lt; 15, "At the time of Joining, age must be greater than 15 years", IF(AND(W2518 &gt; DATEVALUE("30/6/2024"), Y2518 = "Working"), "Column W and Y Logically Mismatched", IF(AND(X2518 &lt; DATEVALUE("1/7/2025"), Z2518 = "Working", X2518 &lt;&gt; ""), "Column X and Z Logically Mismatched", IF(AND(X2518 &lt;&gt; "", W2518 &gt;= X2518), "Column W and X Logically Missmatched",""))))))))))), ""), "")</f>
        <v/>
      </c>
      <c r="AC2518" s="37"/>
      <c r="AE2518" s="20">
        <f t="shared" si="78"/>
        <v>0</v>
      </c>
      <c r="AF2518" s="20">
        <f t="shared" si="79"/>
        <v>0</v>
      </c>
    </row>
    <row r="2519" spans="1:32" ht="30" customHeight="1">
      <c r="A2519" s="21" t="str">
        <f>IFERROR(INDEX(PQR_Dept!$A$2:$A$21166, MATCH(B2519, PQR_Dept!$B$2:$B$21106, 0)), "")</f>
        <v/>
      </c>
      <c r="B2519" s="22"/>
      <c r="C2519" s="22"/>
      <c r="D2519" s="22"/>
      <c r="E2519" s="23"/>
      <c r="F2519" s="24"/>
      <c r="G2519" s="25"/>
      <c r="H2519" s="26"/>
      <c r="I2519" s="27"/>
      <c r="J2519" s="19"/>
      <c r="K2519" s="44"/>
      <c r="L2519" s="28"/>
      <c r="M2519" s="25"/>
      <c r="N2519" s="29"/>
      <c r="O2519" s="29"/>
      <c r="P2519" s="28"/>
      <c r="Q2519" s="30"/>
      <c r="R2519" s="28"/>
      <c r="S2519" s="28"/>
      <c r="T2519" s="28"/>
      <c r="U2519" s="31"/>
      <c r="V2519" s="32"/>
      <c r="W2519" s="32"/>
      <c r="X2519" s="32"/>
      <c r="Y2519" s="33"/>
      <c r="Z2519" s="33"/>
      <c r="AA2519" s="34"/>
      <c r="AB2519" s="40" t="str">
        <f>IF(AE2519 &gt; 0, IFERROR(IF(AND(AE2519 &gt; 0, AE2519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S2519 = ""), "Value in Column S is Required", IF(AF2519 &lt; 15, "At the time of Joining, age must be greater than 15 years", IF(AND(W2519 &gt; DATEVALUE("30/6/2024"), Y2519 = "Working"), "Column W and Y Logically Mismatched", IF(AND(X2519 &lt; DATEVALUE("1/7/2025"), Z2519 = "Working", X2519 &lt;&gt; ""), "Column X and Z Logically Mismatched", IF(AND(X2519 &lt;&gt; "", W2519 &gt;= X2519), "Column W and X Logically Missmatched",""))))))))))), ""), "")</f>
        <v/>
      </c>
      <c r="AC2519" s="37"/>
      <c r="AE2519" s="20">
        <f t="shared" si="78"/>
        <v>0</v>
      </c>
      <c r="AF2519" s="20">
        <f t="shared" si="79"/>
        <v>0</v>
      </c>
    </row>
    <row r="2520" spans="1:32" ht="30" customHeight="1">
      <c r="A2520" s="21" t="str">
        <f>IFERROR(INDEX(PQR_Dept!$A$2:$A$21166, MATCH(B2520, PQR_Dept!$B$2:$B$21106, 0)), "")</f>
        <v/>
      </c>
      <c r="B2520" s="22"/>
      <c r="C2520" s="22"/>
      <c r="D2520" s="22"/>
      <c r="E2520" s="23"/>
      <c r="F2520" s="24"/>
      <c r="G2520" s="25"/>
      <c r="H2520" s="26"/>
      <c r="I2520" s="27"/>
      <c r="J2520" s="19"/>
      <c r="K2520" s="44"/>
      <c r="L2520" s="28"/>
      <c r="M2520" s="25"/>
      <c r="N2520" s="29"/>
      <c r="O2520" s="29"/>
      <c r="P2520" s="28"/>
      <c r="Q2520" s="30"/>
      <c r="R2520" s="28"/>
      <c r="S2520" s="28"/>
      <c r="T2520" s="28"/>
      <c r="U2520" s="31"/>
      <c r="V2520" s="32"/>
      <c r="W2520" s="32"/>
      <c r="X2520" s="32"/>
      <c r="Y2520" s="33"/>
      <c r="Z2520" s="33"/>
      <c r="AA2520" s="34"/>
      <c r="AB2520" s="40" t="str">
        <f>IF(AE2520 &gt; 0, IFERROR(IF(AND(AE2520 &gt; 0, AE2520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S2520 = ""), "Value in Column S is Required", IF(AF2520 &lt; 15, "At the time of Joining, age must be greater than 15 years", IF(AND(W2520 &gt; DATEVALUE("30/6/2024"), Y2520 = "Working"), "Column W and Y Logically Mismatched", IF(AND(X2520 &lt; DATEVALUE("1/7/2025"), Z2520 = "Working", X2520 &lt;&gt; ""), "Column X and Z Logically Mismatched", IF(AND(X2520 &lt;&gt; "", W2520 &gt;= X2520), "Column W and X Logically Missmatched",""))))))))))), ""), "")</f>
        <v/>
      </c>
      <c r="AC2520" s="37"/>
      <c r="AE2520" s="20">
        <f t="shared" si="78"/>
        <v>0</v>
      </c>
      <c r="AF2520" s="20">
        <f t="shared" si="79"/>
        <v>0</v>
      </c>
    </row>
    <row r="2521" spans="1:32" ht="30" customHeight="1">
      <c r="A2521" s="21" t="str">
        <f>IFERROR(INDEX(PQR_Dept!$A$2:$A$21166, MATCH(B2521, PQR_Dept!$B$2:$B$21106, 0)), "")</f>
        <v/>
      </c>
      <c r="B2521" s="22"/>
      <c r="C2521" s="22"/>
      <c r="D2521" s="22"/>
      <c r="E2521" s="23"/>
      <c r="F2521" s="24"/>
      <c r="G2521" s="25"/>
      <c r="H2521" s="26"/>
      <c r="I2521" s="27"/>
      <c r="J2521" s="19"/>
      <c r="K2521" s="44"/>
      <c r="L2521" s="28"/>
      <c r="M2521" s="25"/>
      <c r="N2521" s="29"/>
      <c r="O2521" s="29"/>
      <c r="P2521" s="28"/>
      <c r="Q2521" s="30"/>
      <c r="R2521" s="28"/>
      <c r="S2521" s="28"/>
      <c r="T2521" s="28"/>
      <c r="U2521" s="31"/>
      <c r="V2521" s="32"/>
      <c r="W2521" s="32"/>
      <c r="X2521" s="32"/>
      <c r="Y2521" s="33"/>
      <c r="Z2521" s="33"/>
      <c r="AA2521" s="34"/>
      <c r="AB2521" s="40" t="str">
        <f>IF(AE2521 &gt; 0, IFERROR(IF(AND(AE2521 &gt; 0, AE2521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S2521 = ""), "Value in Column S is Required", IF(AF2521 &lt; 15, "At the time of Joining, age must be greater than 15 years", IF(AND(W2521 &gt; DATEVALUE("30/6/2024"), Y2521 = "Working"), "Column W and Y Logically Mismatched", IF(AND(X2521 &lt; DATEVALUE("1/7/2025"), Z2521 = "Working", X2521 &lt;&gt; ""), "Column X and Z Logically Mismatched", IF(AND(X2521 &lt;&gt; "", W2521 &gt;= X2521), "Column W and X Logically Missmatched",""))))))))))), ""), "")</f>
        <v/>
      </c>
      <c r="AC2521" s="37"/>
      <c r="AE2521" s="20">
        <f t="shared" si="78"/>
        <v>0</v>
      </c>
      <c r="AF2521" s="20">
        <f t="shared" si="79"/>
        <v>0</v>
      </c>
    </row>
    <row r="2522" spans="1:32" ht="30" customHeight="1">
      <c r="A2522" s="21" t="str">
        <f>IFERROR(INDEX(PQR_Dept!$A$2:$A$21166, MATCH(B2522, PQR_Dept!$B$2:$B$21106, 0)), "")</f>
        <v/>
      </c>
      <c r="B2522" s="22"/>
      <c r="C2522" s="22"/>
      <c r="D2522" s="22"/>
      <c r="E2522" s="23"/>
      <c r="F2522" s="24"/>
      <c r="G2522" s="25"/>
      <c r="H2522" s="26"/>
      <c r="I2522" s="27"/>
      <c r="J2522" s="19"/>
      <c r="K2522" s="44"/>
      <c r="L2522" s="28"/>
      <c r="M2522" s="25"/>
      <c r="N2522" s="29"/>
      <c r="O2522" s="29"/>
      <c r="P2522" s="28"/>
      <c r="Q2522" s="30"/>
      <c r="R2522" s="28"/>
      <c r="S2522" s="28"/>
      <c r="T2522" s="28"/>
      <c r="U2522" s="31"/>
      <c r="V2522" s="32"/>
      <c r="W2522" s="32"/>
      <c r="X2522" s="32"/>
      <c r="Y2522" s="33"/>
      <c r="Z2522" s="33"/>
      <c r="AA2522" s="34"/>
      <c r="AB2522" s="40" t="str">
        <f>IF(AE2522 &gt; 0, IFERROR(IF(AND(AE2522 &gt; 0, AE2522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S2522 = ""), "Value in Column S is Required", IF(AF2522 &lt; 15, "At the time of Joining, age must be greater than 15 years", IF(AND(W2522 &gt; DATEVALUE("30/6/2024"), Y2522 = "Working"), "Column W and Y Logically Mismatched", IF(AND(X2522 &lt; DATEVALUE("1/7/2025"), Z2522 = "Working", X2522 &lt;&gt; ""), "Column X and Z Logically Mismatched", IF(AND(X2522 &lt;&gt; "", W2522 &gt;= X2522), "Column W and X Logically Missmatched",""))))))))))), ""), "")</f>
        <v/>
      </c>
      <c r="AC2522" s="37"/>
      <c r="AE2522" s="20">
        <f t="shared" si="78"/>
        <v>0</v>
      </c>
      <c r="AF2522" s="20">
        <f t="shared" si="79"/>
        <v>0</v>
      </c>
    </row>
    <row r="2523" spans="1:32" ht="30" customHeight="1">
      <c r="A2523" s="21" t="str">
        <f>IFERROR(INDEX(PQR_Dept!$A$2:$A$21166, MATCH(B2523, PQR_Dept!$B$2:$B$21106, 0)), "")</f>
        <v/>
      </c>
      <c r="B2523" s="22"/>
      <c r="C2523" s="22"/>
      <c r="D2523" s="22"/>
      <c r="E2523" s="23"/>
      <c r="F2523" s="24"/>
      <c r="G2523" s="25"/>
      <c r="H2523" s="26"/>
      <c r="I2523" s="27"/>
      <c r="J2523" s="19"/>
      <c r="K2523" s="44"/>
      <c r="L2523" s="28"/>
      <c r="M2523" s="25"/>
      <c r="N2523" s="29"/>
      <c r="O2523" s="29"/>
      <c r="P2523" s="28"/>
      <c r="Q2523" s="30"/>
      <c r="R2523" s="28"/>
      <c r="S2523" s="28"/>
      <c r="T2523" s="28"/>
      <c r="U2523" s="31"/>
      <c r="V2523" s="32"/>
      <c r="W2523" s="32"/>
      <c r="X2523" s="32"/>
      <c r="Y2523" s="33"/>
      <c r="Z2523" s="33"/>
      <c r="AA2523" s="34"/>
      <c r="AB2523" s="40" t="str">
        <f>IF(AE2523 &gt; 0, IFERROR(IF(AND(AE2523 &gt; 0, AE2523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S2523 = ""), "Value in Column S is Required", IF(AF2523 &lt; 15, "At the time of Joining, age must be greater than 15 years", IF(AND(W2523 &gt; DATEVALUE("30/6/2024"), Y2523 = "Working"), "Column W and Y Logically Mismatched", IF(AND(X2523 &lt; DATEVALUE("1/7/2025"), Z2523 = "Working", X2523 &lt;&gt; ""), "Column X and Z Logically Mismatched", IF(AND(X2523 &lt;&gt; "", W2523 &gt;= X2523), "Column W and X Logically Missmatched",""))))))))))), ""), "")</f>
        <v/>
      </c>
      <c r="AC2523" s="37"/>
      <c r="AE2523" s="20">
        <f t="shared" si="78"/>
        <v>0</v>
      </c>
      <c r="AF2523" s="20">
        <f t="shared" si="79"/>
        <v>0</v>
      </c>
    </row>
    <row r="2524" spans="1:32" ht="30" customHeight="1">
      <c r="A2524" s="21" t="str">
        <f>IFERROR(INDEX(PQR_Dept!$A$2:$A$21166, MATCH(B2524, PQR_Dept!$B$2:$B$21106, 0)), "")</f>
        <v/>
      </c>
      <c r="B2524" s="22"/>
      <c r="C2524" s="22"/>
      <c r="D2524" s="22"/>
      <c r="E2524" s="23"/>
      <c r="F2524" s="24"/>
      <c r="G2524" s="25"/>
      <c r="H2524" s="26"/>
      <c r="I2524" s="27"/>
      <c r="J2524" s="19"/>
      <c r="K2524" s="44"/>
      <c r="L2524" s="28"/>
      <c r="M2524" s="25"/>
      <c r="N2524" s="29"/>
      <c r="O2524" s="29"/>
      <c r="P2524" s="28"/>
      <c r="Q2524" s="30"/>
      <c r="R2524" s="28"/>
      <c r="S2524" s="28"/>
      <c r="T2524" s="28"/>
      <c r="U2524" s="31"/>
      <c r="V2524" s="32"/>
      <c r="W2524" s="32"/>
      <c r="X2524" s="32"/>
      <c r="Y2524" s="33"/>
      <c r="Z2524" s="33"/>
      <c r="AA2524" s="34"/>
      <c r="AB2524" s="40" t="str">
        <f>IF(AE2524 &gt; 0, IFERROR(IF(AND(AE2524 &gt; 0, AE2524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S2524 = ""), "Value in Column S is Required", IF(AF2524 &lt; 15, "At the time of Joining, age must be greater than 15 years", IF(AND(W2524 &gt; DATEVALUE("30/6/2024"), Y2524 = "Working"), "Column W and Y Logically Mismatched", IF(AND(X2524 &lt; DATEVALUE("1/7/2025"), Z2524 = "Working", X2524 &lt;&gt; ""), "Column X and Z Logically Mismatched", IF(AND(X2524 &lt;&gt; "", W2524 &gt;= X2524), "Column W and X Logically Missmatched",""))))))))))), ""), "")</f>
        <v/>
      </c>
      <c r="AC2524" s="37"/>
      <c r="AE2524" s="20">
        <f t="shared" si="78"/>
        <v>0</v>
      </c>
      <c r="AF2524" s="20">
        <f t="shared" si="79"/>
        <v>0</v>
      </c>
    </row>
    <row r="2525" spans="1:32" ht="30" customHeight="1">
      <c r="A2525" s="21" t="str">
        <f>IFERROR(INDEX(PQR_Dept!$A$2:$A$21166, MATCH(B2525, PQR_Dept!$B$2:$B$21106, 0)), "")</f>
        <v/>
      </c>
      <c r="B2525" s="22"/>
      <c r="C2525" s="22"/>
      <c r="D2525" s="22"/>
      <c r="E2525" s="23"/>
      <c r="F2525" s="24"/>
      <c r="G2525" s="25"/>
      <c r="H2525" s="26"/>
      <c r="I2525" s="27"/>
      <c r="J2525" s="19"/>
      <c r="K2525" s="44"/>
      <c r="L2525" s="28"/>
      <c r="M2525" s="25"/>
      <c r="N2525" s="29"/>
      <c r="O2525" s="29"/>
      <c r="P2525" s="28"/>
      <c r="Q2525" s="30"/>
      <c r="R2525" s="28"/>
      <c r="S2525" s="28"/>
      <c r="T2525" s="28"/>
      <c r="U2525" s="31"/>
      <c r="V2525" s="32"/>
      <c r="W2525" s="32"/>
      <c r="X2525" s="32"/>
      <c r="Y2525" s="33"/>
      <c r="Z2525" s="33"/>
      <c r="AA2525" s="34"/>
      <c r="AB2525" s="40" t="str">
        <f>IF(AE2525 &gt; 0, IFERROR(IF(AND(AE2525 &gt; 0, AE2525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S2525 = ""), "Value in Column S is Required", IF(AF2525 &lt; 15, "At the time of Joining, age must be greater than 15 years", IF(AND(W2525 &gt; DATEVALUE("30/6/2024"), Y2525 = "Working"), "Column W and Y Logically Mismatched", IF(AND(X2525 &lt; DATEVALUE("1/7/2025"), Z2525 = "Working", X2525 &lt;&gt; ""), "Column X and Z Logically Mismatched", IF(AND(X2525 &lt;&gt; "", W2525 &gt;= X2525), "Column W and X Logically Missmatched",""))))))))))), ""), "")</f>
        <v/>
      </c>
      <c r="AC2525" s="37"/>
      <c r="AE2525" s="20">
        <f t="shared" si="78"/>
        <v>0</v>
      </c>
      <c r="AF2525" s="20">
        <f t="shared" si="79"/>
        <v>0</v>
      </c>
    </row>
    <row r="2526" spans="1:32" ht="30" customHeight="1">
      <c r="A2526" s="21" t="str">
        <f>IFERROR(INDEX(PQR_Dept!$A$2:$A$21166, MATCH(B2526, PQR_Dept!$B$2:$B$21106, 0)), "")</f>
        <v/>
      </c>
      <c r="B2526" s="22"/>
      <c r="C2526" s="22"/>
      <c r="D2526" s="22"/>
      <c r="E2526" s="23"/>
      <c r="F2526" s="24"/>
      <c r="G2526" s="25"/>
      <c r="H2526" s="26"/>
      <c r="I2526" s="27"/>
      <c r="J2526" s="19"/>
      <c r="K2526" s="44"/>
      <c r="L2526" s="28"/>
      <c r="M2526" s="25"/>
      <c r="N2526" s="29"/>
      <c r="O2526" s="29"/>
      <c r="P2526" s="28"/>
      <c r="Q2526" s="30"/>
      <c r="R2526" s="28"/>
      <c r="S2526" s="28"/>
      <c r="T2526" s="28"/>
      <c r="U2526" s="31"/>
      <c r="V2526" s="32"/>
      <c r="W2526" s="32"/>
      <c r="X2526" s="32"/>
      <c r="Y2526" s="33"/>
      <c r="Z2526" s="33"/>
      <c r="AA2526" s="34"/>
      <c r="AB2526" s="40" t="str">
        <f>IF(AE2526 &gt; 0, IFERROR(IF(AND(AE2526 &gt; 0, AE2526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S2526 = ""), "Value in Column S is Required", IF(AF2526 &lt; 15, "At the time of Joining, age must be greater than 15 years", IF(AND(W2526 &gt; DATEVALUE("30/6/2024"), Y2526 = "Working"), "Column W and Y Logically Mismatched", IF(AND(X2526 &lt; DATEVALUE("1/7/2025"), Z2526 = "Working", X2526 &lt;&gt; ""), "Column X and Z Logically Mismatched", IF(AND(X2526 &lt;&gt; "", W2526 &gt;= X2526), "Column W and X Logically Missmatched",""))))))))))), ""), "")</f>
        <v/>
      </c>
      <c r="AC2526" s="37"/>
      <c r="AE2526" s="20">
        <f t="shared" si="78"/>
        <v>0</v>
      </c>
      <c r="AF2526" s="20">
        <f t="shared" si="79"/>
        <v>0</v>
      </c>
    </row>
    <row r="2527" spans="1:32" ht="30" customHeight="1">
      <c r="A2527" s="21" t="str">
        <f>IFERROR(INDEX(PQR_Dept!$A$2:$A$21166, MATCH(B2527, PQR_Dept!$B$2:$B$21106, 0)), "")</f>
        <v/>
      </c>
      <c r="B2527" s="22"/>
      <c r="C2527" s="22"/>
      <c r="D2527" s="22"/>
      <c r="E2527" s="23"/>
      <c r="F2527" s="24"/>
      <c r="G2527" s="25"/>
      <c r="H2527" s="26"/>
      <c r="I2527" s="27"/>
      <c r="J2527" s="19"/>
      <c r="K2527" s="44"/>
      <c r="L2527" s="28"/>
      <c r="M2527" s="25"/>
      <c r="N2527" s="29"/>
      <c r="O2527" s="29"/>
      <c r="P2527" s="28"/>
      <c r="Q2527" s="30"/>
      <c r="R2527" s="28"/>
      <c r="S2527" s="28"/>
      <c r="T2527" s="28"/>
      <c r="U2527" s="31"/>
      <c r="V2527" s="32"/>
      <c r="W2527" s="32"/>
      <c r="X2527" s="32"/>
      <c r="Y2527" s="33"/>
      <c r="Z2527" s="33"/>
      <c r="AA2527" s="34"/>
      <c r="AB2527" s="40" t="str">
        <f>IF(AE2527 &gt; 0, IFERROR(IF(AND(AE2527 &gt; 0, AE2527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S2527 = ""), "Value in Column S is Required", IF(AF2527 &lt; 15, "At the time of Joining, age must be greater than 15 years", IF(AND(W2527 &gt; DATEVALUE("30/6/2024"), Y2527 = "Working"), "Column W and Y Logically Mismatched", IF(AND(X2527 &lt; DATEVALUE("1/7/2025"), Z2527 = "Working", X2527 &lt;&gt; ""), "Column X and Z Logically Mismatched", IF(AND(X2527 &lt;&gt; "", W2527 &gt;= X2527), "Column W and X Logically Missmatched",""))))))))))), ""), "")</f>
        <v/>
      </c>
      <c r="AC2527" s="37"/>
      <c r="AE2527" s="20">
        <f t="shared" si="78"/>
        <v>0</v>
      </c>
      <c r="AF2527" s="20">
        <f t="shared" si="79"/>
        <v>0</v>
      </c>
    </row>
    <row r="2528" spans="1:32" ht="30" customHeight="1">
      <c r="A2528" s="21" t="str">
        <f>IFERROR(INDEX(PQR_Dept!$A$2:$A$21166, MATCH(B2528, PQR_Dept!$B$2:$B$21106, 0)), "")</f>
        <v/>
      </c>
      <c r="B2528" s="22"/>
      <c r="C2528" s="22"/>
      <c r="D2528" s="22"/>
      <c r="E2528" s="23"/>
      <c r="F2528" s="24"/>
      <c r="G2528" s="25"/>
      <c r="H2528" s="26"/>
      <c r="I2528" s="27"/>
      <c r="J2528" s="19"/>
      <c r="K2528" s="44"/>
      <c r="L2528" s="28"/>
      <c r="M2528" s="25"/>
      <c r="N2528" s="29"/>
      <c r="O2528" s="29"/>
      <c r="P2528" s="28"/>
      <c r="Q2528" s="30"/>
      <c r="R2528" s="28"/>
      <c r="S2528" s="28"/>
      <c r="T2528" s="28"/>
      <c r="U2528" s="31"/>
      <c r="V2528" s="32"/>
      <c r="W2528" s="32"/>
      <c r="X2528" s="32"/>
      <c r="Y2528" s="33"/>
      <c r="Z2528" s="33"/>
      <c r="AA2528" s="34"/>
      <c r="AB2528" s="40" t="str">
        <f>IF(AE2528 &gt; 0, IFERROR(IF(AND(AE2528 &gt; 0, AE2528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S2528 = ""), "Value in Column S is Required", IF(AF2528 &lt; 15, "At the time of Joining, age must be greater than 15 years", IF(AND(W2528 &gt; DATEVALUE("30/6/2024"), Y2528 = "Working"), "Column W and Y Logically Mismatched", IF(AND(X2528 &lt; DATEVALUE("1/7/2025"), Z2528 = "Working", X2528 &lt;&gt; ""), "Column X and Z Logically Mismatched", IF(AND(X2528 &lt;&gt; "", W2528 &gt;= X2528), "Column W and X Logically Missmatched",""))))))))))), ""), "")</f>
        <v/>
      </c>
      <c r="AC2528" s="37"/>
      <c r="AE2528" s="20">
        <f t="shared" si="78"/>
        <v>0</v>
      </c>
      <c r="AF2528" s="20">
        <f t="shared" si="79"/>
        <v>0</v>
      </c>
    </row>
    <row r="2529" spans="1:32" ht="30" customHeight="1">
      <c r="A2529" s="21" t="str">
        <f>IFERROR(INDEX(PQR_Dept!$A$2:$A$21166, MATCH(B2529, PQR_Dept!$B$2:$B$21106, 0)), "")</f>
        <v/>
      </c>
      <c r="B2529" s="22"/>
      <c r="C2529" s="22"/>
      <c r="D2529" s="22"/>
      <c r="E2529" s="23"/>
      <c r="F2529" s="24"/>
      <c r="G2529" s="25"/>
      <c r="H2529" s="26"/>
      <c r="I2529" s="27"/>
      <c r="J2529" s="19"/>
      <c r="K2529" s="44"/>
      <c r="L2529" s="28"/>
      <c r="M2529" s="25"/>
      <c r="N2529" s="29"/>
      <c r="O2529" s="29"/>
      <c r="P2529" s="28"/>
      <c r="Q2529" s="30"/>
      <c r="R2529" s="28"/>
      <c r="S2529" s="28"/>
      <c r="T2529" s="28"/>
      <c r="U2529" s="31"/>
      <c r="V2529" s="32"/>
      <c r="W2529" s="32"/>
      <c r="X2529" s="32"/>
      <c r="Y2529" s="33"/>
      <c r="Z2529" s="33"/>
      <c r="AA2529" s="34"/>
      <c r="AB2529" s="40" t="str">
        <f>IF(AE2529 &gt; 0, IFERROR(IF(AND(AE2529 &gt; 0, AE2529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S2529 = ""), "Value in Column S is Required", IF(AF2529 &lt; 15, "At the time of Joining, age must be greater than 15 years", IF(AND(W2529 &gt; DATEVALUE("30/6/2024"), Y2529 = "Working"), "Column W and Y Logically Mismatched", IF(AND(X2529 &lt; DATEVALUE("1/7/2025"), Z2529 = "Working", X2529 &lt;&gt; ""), "Column X and Z Logically Mismatched", IF(AND(X2529 &lt;&gt; "", W2529 &gt;= X2529), "Column W and X Logically Missmatched",""))))))))))), ""), "")</f>
        <v/>
      </c>
      <c r="AC2529" s="37"/>
      <c r="AE2529" s="20">
        <f t="shared" si="78"/>
        <v>0</v>
      </c>
      <c r="AF2529" s="20">
        <f t="shared" si="79"/>
        <v>0</v>
      </c>
    </row>
    <row r="2530" spans="1:32" ht="30" customHeight="1">
      <c r="A2530" s="21" t="str">
        <f>IFERROR(INDEX(PQR_Dept!$A$2:$A$21166, MATCH(B2530, PQR_Dept!$B$2:$B$21106, 0)), "")</f>
        <v/>
      </c>
      <c r="B2530" s="22"/>
      <c r="C2530" s="22"/>
      <c r="D2530" s="22"/>
      <c r="E2530" s="23"/>
      <c r="F2530" s="24"/>
      <c r="G2530" s="25"/>
      <c r="H2530" s="26"/>
      <c r="I2530" s="27"/>
      <c r="J2530" s="19"/>
      <c r="K2530" s="44"/>
      <c r="L2530" s="28"/>
      <c r="M2530" s="25"/>
      <c r="N2530" s="29"/>
      <c r="O2530" s="29"/>
      <c r="P2530" s="28"/>
      <c r="Q2530" s="30"/>
      <c r="R2530" s="28"/>
      <c r="S2530" s="28"/>
      <c r="T2530" s="28"/>
      <c r="U2530" s="31"/>
      <c r="V2530" s="32"/>
      <c r="W2530" s="32"/>
      <c r="X2530" s="32"/>
      <c r="Y2530" s="33"/>
      <c r="Z2530" s="33"/>
      <c r="AA2530" s="34"/>
      <c r="AB2530" s="40" t="str">
        <f>IF(AE2530 &gt; 0, IFERROR(IF(AND(AE2530 &gt; 0, AE2530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S2530 = ""), "Value in Column S is Required", IF(AF2530 &lt; 15, "At the time of Joining, age must be greater than 15 years", IF(AND(W2530 &gt; DATEVALUE("30/6/2024"), Y2530 = "Working"), "Column W and Y Logically Mismatched", IF(AND(X2530 &lt; DATEVALUE("1/7/2025"), Z2530 = "Working", X2530 &lt;&gt; ""), "Column X and Z Logically Mismatched", IF(AND(X2530 &lt;&gt; "", W2530 &gt;= X2530), "Column W and X Logically Missmatched",""))))))))))), ""), "")</f>
        <v/>
      </c>
      <c r="AC2530" s="37"/>
      <c r="AE2530" s="20">
        <f t="shared" si="78"/>
        <v>0</v>
      </c>
      <c r="AF2530" s="20">
        <f t="shared" si="79"/>
        <v>0</v>
      </c>
    </row>
    <row r="2531" spans="1:32" ht="30" customHeight="1">
      <c r="A2531" s="21" t="str">
        <f>IFERROR(INDEX(PQR_Dept!$A$2:$A$21166, MATCH(B2531, PQR_Dept!$B$2:$B$21106, 0)), "")</f>
        <v/>
      </c>
      <c r="B2531" s="22"/>
      <c r="C2531" s="22"/>
      <c r="D2531" s="22"/>
      <c r="E2531" s="23"/>
      <c r="F2531" s="24"/>
      <c r="G2531" s="25"/>
      <c r="H2531" s="26"/>
      <c r="I2531" s="27"/>
      <c r="J2531" s="19"/>
      <c r="K2531" s="44"/>
      <c r="L2531" s="28"/>
      <c r="M2531" s="25"/>
      <c r="N2531" s="29"/>
      <c r="O2531" s="29"/>
      <c r="P2531" s="28"/>
      <c r="Q2531" s="30"/>
      <c r="R2531" s="28"/>
      <c r="S2531" s="28"/>
      <c r="T2531" s="28"/>
      <c r="U2531" s="31"/>
      <c r="V2531" s="32"/>
      <c r="W2531" s="32"/>
      <c r="X2531" s="32"/>
      <c r="Y2531" s="33"/>
      <c r="Z2531" s="33"/>
      <c r="AA2531" s="34"/>
      <c r="AB2531" s="40" t="str">
        <f>IF(AE2531 &gt; 0, IFERROR(IF(AND(AE2531 &gt; 0, AE2531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S2531 = ""), "Value in Column S is Required", IF(AF2531 &lt; 15, "At the time of Joining, age must be greater than 15 years", IF(AND(W2531 &gt; DATEVALUE("30/6/2024"), Y2531 = "Working"), "Column W and Y Logically Mismatched", IF(AND(X2531 &lt; DATEVALUE("1/7/2025"), Z2531 = "Working", X2531 &lt;&gt; ""), "Column X and Z Logically Mismatched", IF(AND(X2531 &lt;&gt; "", W2531 &gt;= X2531), "Column W and X Logically Missmatched",""))))))))))), ""), "")</f>
        <v/>
      </c>
      <c r="AC2531" s="37"/>
      <c r="AE2531" s="20">
        <f t="shared" si="78"/>
        <v>0</v>
      </c>
      <c r="AF2531" s="20">
        <f t="shared" si="79"/>
        <v>0</v>
      </c>
    </row>
    <row r="2532" spans="1:32" ht="30" customHeight="1">
      <c r="A2532" s="21" t="str">
        <f>IFERROR(INDEX(PQR_Dept!$A$2:$A$21166, MATCH(B2532, PQR_Dept!$B$2:$B$21106, 0)), "")</f>
        <v/>
      </c>
      <c r="B2532" s="22"/>
      <c r="C2532" s="22"/>
      <c r="D2532" s="22"/>
      <c r="E2532" s="23"/>
      <c r="F2532" s="24"/>
      <c r="G2532" s="25"/>
      <c r="H2532" s="26"/>
      <c r="I2532" s="27"/>
      <c r="J2532" s="19"/>
      <c r="K2532" s="44"/>
      <c r="L2532" s="28"/>
      <c r="M2532" s="25"/>
      <c r="N2532" s="29"/>
      <c r="O2532" s="29"/>
      <c r="P2532" s="28"/>
      <c r="Q2532" s="30"/>
      <c r="R2532" s="28"/>
      <c r="S2532" s="28"/>
      <c r="T2532" s="28"/>
      <c r="U2532" s="31"/>
      <c r="V2532" s="32"/>
      <c r="W2532" s="32"/>
      <c r="X2532" s="32"/>
      <c r="Y2532" s="33"/>
      <c r="Z2532" s="33"/>
      <c r="AA2532" s="34"/>
      <c r="AB2532" s="40" t="str">
        <f>IF(AE2532 &gt; 0, IFERROR(IF(AND(AE2532 &gt; 0, AE2532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S2532 = ""), "Value in Column S is Required", IF(AF2532 &lt; 15, "At the time of Joining, age must be greater than 15 years", IF(AND(W2532 &gt; DATEVALUE("30/6/2024"), Y2532 = "Working"), "Column W and Y Logically Mismatched", IF(AND(X2532 &lt; DATEVALUE("1/7/2025"), Z2532 = "Working", X2532 &lt;&gt; ""), "Column X and Z Logically Mismatched", IF(AND(X2532 &lt;&gt; "", W2532 &gt;= X2532), "Column W and X Logically Missmatched",""))))))))))), ""), "")</f>
        <v/>
      </c>
      <c r="AC2532" s="37"/>
      <c r="AE2532" s="20">
        <f t="shared" si="78"/>
        <v>0</v>
      </c>
      <c r="AF2532" s="20">
        <f t="shared" si="79"/>
        <v>0</v>
      </c>
    </row>
    <row r="2533" spans="1:32" ht="30" customHeight="1">
      <c r="A2533" s="21" t="str">
        <f>IFERROR(INDEX(PQR_Dept!$A$2:$A$21166, MATCH(B2533, PQR_Dept!$B$2:$B$21106, 0)), "")</f>
        <v/>
      </c>
      <c r="B2533" s="22"/>
      <c r="C2533" s="22"/>
      <c r="D2533" s="22"/>
      <c r="E2533" s="23"/>
      <c r="F2533" s="24"/>
      <c r="G2533" s="25"/>
      <c r="H2533" s="26"/>
      <c r="I2533" s="27"/>
      <c r="J2533" s="19"/>
      <c r="K2533" s="44"/>
      <c r="L2533" s="28"/>
      <c r="M2533" s="25"/>
      <c r="N2533" s="29"/>
      <c r="O2533" s="29"/>
      <c r="P2533" s="28"/>
      <c r="Q2533" s="30"/>
      <c r="R2533" s="28"/>
      <c r="S2533" s="28"/>
      <c r="T2533" s="28"/>
      <c r="U2533" s="31"/>
      <c r="V2533" s="32"/>
      <c r="W2533" s="32"/>
      <c r="X2533" s="32"/>
      <c r="Y2533" s="33"/>
      <c r="Z2533" s="33"/>
      <c r="AA2533" s="34"/>
      <c r="AB2533" s="40" t="str">
        <f>IF(AE2533 &gt; 0, IFERROR(IF(AND(AE2533 &gt; 0, AE2533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S2533 = ""), "Value in Column S is Required", IF(AF2533 &lt; 15, "At the time of Joining, age must be greater than 15 years", IF(AND(W2533 &gt; DATEVALUE("30/6/2024"), Y2533 = "Working"), "Column W and Y Logically Mismatched", IF(AND(X2533 &lt; DATEVALUE("1/7/2025"), Z2533 = "Working", X2533 &lt;&gt; ""), "Column X and Z Logically Mismatched", IF(AND(X2533 &lt;&gt; "", W2533 &gt;= X2533), "Column W and X Logically Missmatched",""))))))))))), ""), "")</f>
        <v/>
      </c>
      <c r="AC2533" s="37"/>
      <c r="AE2533" s="20">
        <f t="shared" si="78"/>
        <v>0</v>
      </c>
      <c r="AF2533" s="20">
        <f t="shared" si="79"/>
        <v>0</v>
      </c>
    </row>
    <row r="2534" spans="1:32" ht="30" customHeight="1">
      <c r="A2534" s="21" t="str">
        <f>IFERROR(INDEX(PQR_Dept!$A$2:$A$21166, MATCH(B2534, PQR_Dept!$B$2:$B$21106, 0)), "")</f>
        <v/>
      </c>
      <c r="B2534" s="22"/>
      <c r="C2534" s="22"/>
      <c r="D2534" s="22"/>
      <c r="E2534" s="23"/>
      <c r="F2534" s="24"/>
      <c r="G2534" s="25"/>
      <c r="H2534" s="26"/>
      <c r="I2534" s="27"/>
      <c r="J2534" s="19"/>
      <c r="K2534" s="44"/>
      <c r="L2534" s="28"/>
      <c r="M2534" s="25"/>
      <c r="N2534" s="29"/>
      <c r="O2534" s="29"/>
      <c r="P2534" s="28"/>
      <c r="Q2534" s="30"/>
      <c r="R2534" s="28"/>
      <c r="S2534" s="28"/>
      <c r="T2534" s="28"/>
      <c r="U2534" s="31"/>
      <c r="V2534" s="32"/>
      <c r="W2534" s="32"/>
      <c r="X2534" s="32"/>
      <c r="Y2534" s="33"/>
      <c r="Z2534" s="33"/>
      <c r="AA2534" s="34"/>
      <c r="AB2534" s="40" t="str">
        <f>IF(AE2534 &gt; 0, IFERROR(IF(AND(AE2534 &gt; 0, AE2534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S2534 = ""), "Value in Column S is Required", IF(AF2534 &lt; 15, "At the time of Joining, age must be greater than 15 years", IF(AND(W2534 &gt; DATEVALUE("30/6/2024"), Y2534 = "Working"), "Column W and Y Logically Mismatched", IF(AND(X2534 &lt; DATEVALUE("1/7/2025"), Z2534 = "Working", X2534 &lt;&gt; ""), "Column X and Z Logically Mismatched", IF(AND(X2534 &lt;&gt; "", W2534 &gt;= X2534), "Column W and X Logically Missmatched",""))))))))))), ""), "")</f>
        <v/>
      </c>
      <c r="AC2534" s="37"/>
      <c r="AE2534" s="20">
        <f t="shared" si="78"/>
        <v>0</v>
      </c>
      <c r="AF2534" s="20">
        <f t="shared" si="79"/>
        <v>0</v>
      </c>
    </row>
    <row r="2535" spans="1:32" ht="30" customHeight="1">
      <c r="A2535" s="21" t="str">
        <f>IFERROR(INDEX(PQR_Dept!$A$2:$A$21166, MATCH(B2535, PQR_Dept!$B$2:$B$21106, 0)), "")</f>
        <v/>
      </c>
      <c r="B2535" s="22"/>
      <c r="C2535" s="22"/>
      <c r="D2535" s="22"/>
      <c r="E2535" s="23"/>
      <c r="F2535" s="24"/>
      <c r="G2535" s="25"/>
      <c r="H2535" s="26"/>
      <c r="I2535" s="27"/>
      <c r="J2535" s="19"/>
      <c r="K2535" s="44"/>
      <c r="L2535" s="28"/>
      <c r="M2535" s="25"/>
      <c r="N2535" s="29"/>
      <c r="O2535" s="29"/>
      <c r="P2535" s="28"/>
      <c r="Q2535" s="30"/>
      <c r="R2535" s="28"/>
      <c r="S2535" s="28"/>
      <c r="T2535" s="28"/>
      <c r="U2535" s="31"/>
      <c r="V2535" s="32"/>
      <c r="W2535" s="32"/>
      <c r="X2535" s="32"/>
      <c r="Y2535" s="33"/>
      <c r="Z2535" s="33"/>
      <c r="AA2535" s="34"/>
      <c r="AB2535" s="40" t="str">
        <f>IF(AE2535 &gt; 0, IFERROR(IF(AND(AE2535 &gt; 0, AE2535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S2535 = ""), "Value in Column S is Required", IF(AF2535 &lt; 15, "At the time of Joining, age must be greater than 15 years", IF(AND(W2535 &gt; DATEVALUE("30/6/2024"), Y2535 = "Working"), "Column W and Y Logically Mismatched", IF(AND(X2535 &lt; DATEVALUE("1/7/2025"), Z2535 = "Working", X2535 &lt;&gt; ""), "Column X and Z Logically Mismatched", IF(AND(X2535 &lt;&gt; "", W2535 &gt;= X2535), "Column W and X Logically Missmatched",""))))))))))), ""), "")</f>
        <v/>
      </c>
      <c r="AC2535" s="37"/>
      <c r="AE2535" s="20">
        <f t="shared" si="78"/>
        <v>0</v>
      </c>
      <c r="AF2535" s="20">
        <f t="shared" si="79"/>
        <v>0</v>
      </c>
    </row>
    <row r="2536" spans="1:32" ht="30" customHeight="1">
      <c r="A2536" s="21" t="str">
        <f>IFERROR(INDEX(PQR_Dept!$A$2:$A$21166, MATCH(B2536, PQR_Dept!$B$2:$B$21106, 0)), "")</f>
        <v/>
      </c>
      <c r="B2536" s="22"/>
      <c r="C2536" s="22"/>
      <c r="D2536" s="22"/>
      <c r="E2536" s="23"/>
      <c r="F2536" s="24"/>
      <c r="G2536" s="25"/>
      <c r="H2536" s="26"/>
      <c r="I2536" s="27"/>
      <c r="J2536" s="19"/>
      <c r="K2536" s="44"/>
      <c r="L2536" s="28"/>
      <c r="M2536" s="25"/>
      <c r="N2536" s="29"/>
      <c r="O2536" s="29"/>
      <c r="P2536" s="28"/>
      <c r="Q2536" s="30"/>
      <c r="R2536" s="28"/>
      <c r="S2536" s="28"/>
      <c r="T2536" s="28"/>
      <c r="U2536" s="31"/>
      <c r="V2536" s="32"/>
      <c r="W2536" s="32"/>
      <c r="X2536" s="32"/>
      <c r="Y2536" s="33"/>
      <c r="Z2536" s="33"/>
      <c r="AA2536" s="34"/>
      <c r="AB2536" s="40" t="str">
        <f>IF(AE2536 &gt; 0, IFERROR(IF(AND(AE2536 &gt; 0, AE2536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S2536 = ""), "Value in Column S is Required", IF(AF2536 &lt; 15, "At the time of Joining, age must be greater than 15 years", IF(AND(W2536 &gt; DATEVALUE("30/6/2024"), Y2536 = "Working"), "Column W and Y Logically Mismatched", IF(AND(X2536 &lt; DATEVALUE("1/7/2025"), Z2536 = "Working", X2536 &lt;&gt; ""), "Column X and Z Logically Mismatched", IF(AND(X2536 &lt;&gt; "", W2536 &gt;= X2536), "Column W and X Logically Missmatched",""))))))))))), ""), "")</f>
        <v/>
      </c>
      <c r="AC2536" s="37"/>
      <c r="AE2536" s="20">
        <f t="shared" si="78"/>
        <v>0</v>
      </c>
      <c r="AF2536" s="20">
        <f t="shared" si="79"/>
        <v>0</v>
      </c>
    </row>
    <row r="2537" spans="1:32" ht="30" customHeight="1">
      <c r="A2537" s="21" t="str">
        <f>IFERROR(INDEX(PQR_Dept!$A$2:$A$21166, MATCH(B2537, PQR_Dept!$B$2:$B$21106, 0)), "")</f>
        <v/>
      </c>
      <c r="B2537" s="22"/>
      <c r="C2537" s="22"/>
      <c r="D2537" s="22"/>
      <c r="E2537" s="23"/>
      <c r="F2537" s="24"/>
      <c r="G2537" s="25"/>
      <c r="H2537" s="26"/>
      <c r="I2537" s="27"/>
      <c r="J2537" s="19"/>
      <c r="K2537" s="44"/>
      <c r="L2537" s="28"/>
      <c r="M2537" s="25"/>
      <c r="N2537" s="29"/>
      <c r="O2537" s="29"/>
      <c r="P2537" s="28"/>
      <c r="Q2537" s="30"/>
      <c r="R2537" s="28"/>
      <c r="S2537" s="28"/>
      <c r="T2537" s="28"/>
      <c r="U2537" s="31"/>
      <c r="V2537" s="32"/>
      <c r="W2537" s="32"/>
      <c r="X2537" s="32"/>
      <c r="Y2537" s="33"/>
      <c r="Z2537" s="33"/>
      <c r="AA2537" s="34"/>
      <c r="AB2537" s="40" t="str">
        <f>IF(AE2537 &gt; 0, IFERROR(IF(AND(AE2537 &gt; 0, AE2537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S2537 = ""), "Value in Column S is Required", IF(AF2537 &lt; 15, "At the time of Joining, age must be greater than 15 years", IF(AND(W2537 &gt; DATEVALUE("30/6/2024"), Y2537 = "Working"), "Column W and Y Logically Mismatched", IF(AND(X2537 &lt; DATEVALUE("1/7/2025"), Z2537 = "Working", X2537 &lt;&gt; ""), "Column X and Z Logically Mismatched", IF(AND(X2537 &lt;&gt; "", W2537 &gt;= X2537), "Column W and X Logically Missmatched",""))))))))))), ""), "")</f>
        <v/>
      </c>
      <c r="AC2537" s="37"/>
      <c r="AE2537" s="20">
        <f t="shared" si="78"/>
        <v>0</v>
      </c>
      <c r="AF2537" s="20">
        <f t="shared" si="79"/>
        <v>0</v>
      </c>
    </row>
    <row r="2538" spans="1:32" ht="30" customHeight="1">
      <c r="A2538" s="21" t="str">
        <f>IFERROR(INDEX(PQR_Dept!$A$2:$A$21166, MATCH(B2538, PQR_Dept!$B$2:$B$21106, 0)), "")</f>
        <v/>
      </c>
      <c r="B2538" s="22"/>
      <c r="C2538" s="22"/>
      <c r="D2538" s="22"/>
      <c r="E2538" s="23"/>
      <c r="F2538" s="24"/>
      <c r="G2538" s="25"/>
      <c r="H2538" s="26"/>
      <c r="I2538" s="27"/>
      <c r="J2538" s="19"/>
      <c r="K2538" s="44"/>
      <c r="L2538" s="28"/>
      <c r="M2538" s="25"/>
      <c r="N2538" s="29"/>
      <c r="O2538" s="29"/>
      <c r="P2538" s="28"/>
      <c r="Q2538" s="30"/>
      <c r="R2538" s="28"/>
      <c r="S2538" s="28"/>
      <c r="T2538" s="28"/>
      <c r="U2538" s="31"/>
      <c r="V2538" s="32"/>
      <c r="W2538" s="32"/>
      <c r="X2538" s="32"/>
      <c r="Y2538" s="33"/>
      <c r="Z2538" s="33"/>
      <c r="AA2538" s="34"/>
      <c r="AB2538" s="40" t="str">
        <f>IF(AE2538 &gt; 0, IFERROR(IF(AND(AE2538 &gt; 0, AE2538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S2538 = ""), "Value in Column S is Required", IF(AF2538 &lt; 15, "At the time of Joining, age must be greater than 15 years", IF(AND(W2538 &gt; DATEVALUE("30/6/2024"), Y2538 = "Working"), "Column W and Y Logically Mismatched", IF(AND(X2538 &lt; DATEVALUE("1/7/2025"), Z2538 = "Working", X2538 &lt;&gt; ""), "Column X and Z Logically Mismatched", IF(AND(X2538 &lt;&gt; "", W2538 &gt;= X2538), "Column W and X Logically Missmatched",""))))))))))), ""), "")</f>
        <v/>
      </c>
      <c r="AC2538" s="37"/>
      <c r="AE2538" s="20">
        <f t="shared" si="78"/>
        <v>0</v>
      </c>
      <c r="AF2538" s="20">
        <f t="shared" si="79"/>
        <v>0</v>
      </c>
    </row>
    <row r="2539" spans="1:32" ht="30" customHeight="1">
      <c r="A2539" s="21" t="str">
        <f>IFERROR(INDEX(PQR_Dept!$A$2:$A$21166, MATCH(B2539, PQR_Dept!$B$2:$B$21106, 0)), "")</f>
        <v/>
      </c>
      <c r="B2539" s="22"/>
      <c r="C2539" s="22"/>
      <c r="D2539" s="22"/>
      <c r="E2539" s="23"/>
      <c r="F2539" s="24"/>
      <c r="G2539" s="25"/>
      <c r="H2539" s="26"/>
      <c r="I2539" s="27"/>
      <c r="J2539" s="19"/>
      <c r="K2539" s="44"/>
      <c r="L2539" s="28"/>
      <c r="M2539" s="25"/>
      <c r="N2539" s="29"/>
      <c r="O2539" s="29"/>
      <c r="P2539" s="28"/>
      <c r="Q2539" s="30"/>
      <c r="R2539" s="28"/>
      <c r="S2539" s="28"/>
      <c r="T2539" s="28"/>
      <c r="U2539" s="31"/>
      <c r="V2539" s="32"/>
      <c r="W2539" s="32"/>
      <c r="X2539" s="32"/>
      <c r="Y2539" s="33"/>
      <c r="Z2539" s="33"/>
      <c r="AA2539" s="34"/>
      <c r="AB2539" s="40" t="str">
        <f>IF(AE2539 &gt; 0, IFERROR(IF(AND(AE2539 &gt; 0, AE2539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S2539 = ""), "Value in Column S is Required", IF(AF2539 &lt; 15, "At the time of Joining, age must be greater than 15 years", IF(AND(W2539 &gt; DATEVALUE("30/6/2024"), Y2539 = "Working"), "Column W and Y Logically Mismatched", IF(AND(X2539 &lt; DATEVALUE("1/7/2025"), Z2539 = "Working", X2539 &lt;&gt; ""), "Column X and Z Logically Mismatched", IF(AND(X2539 &lt;&gt; "", W2539 &gt;= X2539), "Column W and X Logically Missmatched",""))))))))))), ""), "")</f>
        <v/>
      </c>
      <c r="AC2539" s="37"/>
      <c r="AE2539" s="20">
        <f t="shared" si="78"/>
        <v>0</v>
      </c>
      <c r="AF2539" s="20">
        <f t="shared" si="79"/>
        <v>0</v>
      </c>
    </row>
    <row r="2540" spans="1:32" ht="30" customHeight="1">
      <c r="A2540" s="21" t="str">
        <f>IFERROR(INDEX(PQR_Dept!$A$2:$A$21166, MATCH(B2540, PQR_Dept!$B$2:$B$21106, 0)), "")</f>
        <v/>
      </c>
      <c r="B2540" s="22"/>
      <c r="C2540" s="22"/>
      <c r="D2540" s="22"/>
      <c r="E2540" s="23"/>
      <c r="F2540" s="24"/>
      <c r="G2540" s="25"/>
      <c r="H2540" s="26"/>
      <c r="I2540" s="27"/>
      <c r="J2540" s="19"/>
      <c r="K2540" s="44"/>
      <c r="L2540" s="28"/>
      <c r="M2540" s="25"/>
      <c r="N2540" s="29"/>
      <c r="O2540" s="29"/>
      <c r="P2540" s="28"/>
      <c r="Q2540" s="30"/>
      <c r="R2540" s="28"/>
      <c r="S2540" s="28"/>
      <c r="T2540" s="28"/>
      <c r="U2540" s="31"/>
      <c r="V2540" s="32"/>
      <c r="W2540" s="32"/>
      <c r="X2540" s="32"/>
      <c r="Y2540" s="33"/>
      <c r="Z2540" s="33"/>
      <c r="AA2540" s="34"/>
      <c r="AB2540" s="40" t="str">
        <f>IF(AE2540 &gt; 0, IFERROR(IF(AND(AE2540 &gt; 0, AE2540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S2540 = ""), "Value in Column S is Required", IF(AF2540 &lt; 15, "At the time of Joining, age must be greater than 15 years", IF(AND(W2540 &gt; DATEVALUE("30/6/2024"), Y2540 = "Working"), "Column W and Y Logically Mismatched", IF(AND(X2540 &lt; DATEVALUE("1/7/2025"), Z2540 = "Working", X2540 &lt;&gt; ""), "Column X and Z Logically Mismatched", IF(AND(X2540 &lt;&gt; "", W2540 &gt;= X2540), "Column W and X Logically Missmatched",""))))))))))), ""), "")</f>
        <v/>
      </c>
      <c r="AC2540" s="37"/>
      <c r="AE2540" s="20">
        <f t="shared" si="78"/>
        <v>0</v>
      </c>
      <c r="AF2540" s="20">
        <f t="shared" si="79"/>
        <v>0</v>
      </c>
    </row>
    <row r="2541" spans="1:32" ht="30" customHeight="1">
      <c r="A2541" s="21" t="str">
        <f>IFERROR(INDEX(PQR_Dept!$A$2:$A$21166, MATCH(B2541, PQR_Dept!$B$2:$B$21106, 0)), "")</f>
        <v/>
      </c>
      <c r="B2541" s="22"/>
      <c r="C2541" s="22"/>
      <c r="D2541" s="22"/>
      <c r="E2541" s="23"/>
      <c r="F2541" s="24"/>
      <c r="G2541" s="25"/>
      <c r="H2541" s="26"/>
      <c r="I2541" s="27"/>
      <c r="J2541" s="19"/>
      <c r="K2541" s="44"/>
      <c r="L2541" s="28"/>
      <c r="M2541" s="25"/>
      <c r="N2541" s="29"/>
      <c r="O2541" s="29"/>
      <c r="P2541" s="28"/>
      <c r="Q2541" s="30"/>
      <c r="R2541" s="28"/>
      <c r="S2541" s="28"/>
      <c r="T2541" s="28"/>
      <c r="U2541" s="31"/>
      <c r="V2541" s="32"/>
      <c r="W2541" s="32"/>
      <c r="X2541" s="32"/>
      <c r="Y2541" s="33"/>
      <c r="Z2541" s="33"/>
      <c r="AA2541" s="34"/>
      <c r="AB2541" s="40" t="str">
        <f>IF(AE2541 &gt; 0, IFERROR(IF(AND(AE2541 &gt; 0, AE2541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S2541 = ""), "Value in Column S is Required", IF(AF2541 &lt; 15, "At the time of Joining, age must be greater than 15 years", IF(AND(W2541 &gt; DATEVALUE("30/6/2024"), Y2541 = "Working"), "Column W and Y Logically Mismatched", IF(AND(X2541 &lt; DATEVALUE("1/7/2025"), Z2541 = "Working", X2541 &lt;&gt; ""), "Column X and Z Logically Mismatched", IF(AND(X2541 &lt;&gt; "", W2541 &gt;= X2541), "Column W and X Logically Missmatched",""))))))))))), ""), "")</f>
        <v/>
      </c>
      <c r="AC2541" s="37"/>
      <c r="AE2541" s="20">
        <f t="shared" si="78"/>
        <v>0</v>
      </c>
      <c r="AF2541" s="20">
        <f t="shared" si="79"/>
        <v>0</v>
      </c>
    </row>
    <row r="2542" spans="1:32" ht="30" customHeight="1">
      <c r="A2542" s="21" t="str">
        <f>IFERROR(INDEX(PQR_Dept!$A$2:$A$21166, MATCH(B2542, PQR_Dept!$B$2:$B$21106, 0)), "")</f>
        <v/>
      </c>
      <c r="B2542" s="22"/>
      <c r="C2542" s="22"/>
      <c r="D2542" s="22"/>
      <c r="E2542" s="23"/>
      <c r="F2542" s="24"/>
      <c r="G2542" s="25"/>
      <c r="H2542" s="26"/>
      <c r="I2542" s="27"/>
      <c r="J2542" s="19"/>
      <c r="K2542" s="44"/>
      <c r="L2542" s="28"/>
      <c r="M2542" s="25"/>
      <c r="N2542" s="29"/>
      <c r="O2542" s="29"/>
      <c r="P2542" s="28"/>
      <c r="Q2542" s="30"/>
      <c r="R2542" s="28"/>
      <c r="S2542" s="28"/>
      <c r="T2542" s="28"/>
      <c r="U2542" s="31"/>
      <c r="V2542" s="32"/>
      <c r="W2542" s="32"/>
      <c r="X2542" s="32"/>
      <c r="Y2542" s="33"/>
      <c r="Z2542" s="33"/>
      <c r="AA2542" s="34"/>
      <c r="AB2542" s="40" t="str">
        <f>IF(AE2542 &gt; 0, IFERROR(IF(AND(AE2542 &gt; 0, AE2542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S2542 = ""), "Value in Column S is Required", IF(AF2542 &lt; 15, "At the time of Joining, age must be greater than 15 years", IF(AND(W2542 &gt; DATEVALUE("30/6/2024"), Y2542 = "Working"), "Column W and Y Logically Mismatched", IF(AND(X2542 &lt; DATEVALUE("1/7/2025"), Z2542 = "Working", X2542 &lt;&gt; ""), "Column X and Z Logically Mismatched", IF(AND(X2542 &lt;&gt; "", W2542 &gt;= X2542), "Column W and X Logically Missmatched",""))))))))))), ""), "")</f>
        <v/>
      </c>
      <c r="AC2542" s="37"/>
      <c r="AE2542" s="20">
        <f t="shared" si="78"/>
        <v>0</v>
      </c>
      <c r="AF2542" s="20">
        <f t="shared" si="79"/>
        <v>0</v>
      </c>
    </row>
    <row r="2543" spans="1:32" ht="30" customHeight="1">
      <c r="A2543" s="21" t="str">
        <f>IFERROR(INDEX(PQR_Dept!$A$2:$A$21166, MATCH(B2543, PQR_Dept!$B$2:$B$21106, 0)), "")</f>
        <v/>
      </c>
      <c r="B2543" s="22"/>
      <c r="C2543" s="22"/>
      <c r="D2543" s="22"/>
      <c r="E2543" s="23"/>
      <c r="F2543" s="24"/>
      <c r="G2543" s="25"/>
      <c r="H2543" s="26"/>
      <c r="I2543" s="27"/>
      <c r="J2543" s="19"/>
      <c r="K2543" s="44"/>
      <c r="L2543" s="28"/>
      <c r="M2543" s="25"/>
      <c r="N2543" s="29"/>
      <c r="O2543" s="29"/>
      <c r="P2543" s="28"/>
      <c r="Q2543" s="30"/>
      <c r="R2543" s="28"/>
      <c r="S2543" s="28"/>
      <c r="T2543" s="28"/>
      <c r="U2543" s="31"/>
      <c r="V2543" s="32"/>
      <c r="W2543" s="32"/>
      <c r="X2543" s="32"/>
      <c r="Y2543" s="33"/>
      <c r="Z2543" s="33"/>
      <c r="AA2543" s="34"/>
      <c r="AB2543" s="40" t="str">
        <f>IF(AE2543 &gt; 0, IFERROR(IF(AND(AE2543 &gt; 0, AE2543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S2543 = ""), "Value in Column S is Required", IF(AF2543 &lt; 15, "At the time of Joining, age must be greater than 15 years", IF(AND(W2543 &gt; DATEVALUE("30/6/2024"), Y2543 = "Working"), "Column W and Y Logically Mismatched", IF(AND(X2543 &lt; DATEVALUE("1/7/2025"), Z2543 = "Working", X2543 &lt;&gt; ""), "Column X and Z Logically Mismatched", IF(AND(X2543 &lt;&gt; "", W2543 &gt;= X2543), "Column W and X Logically Missmatched",""))))))))))), ""), "")</f>
        <v/>
      </c>
      <c r="AC2543" s="37"/>
      <c r="AE2543" s="20">
        <f t="shared" si="78"/>
        <v>0</v>
      </c>
      <c r="AF2543" s="20">
        <f t="shared" si="79"/>
        <v>0</v>
      </c>
    </row>
    <row r="2544" spans="1:32" ht="30" customHeight="1">
      <c r="A2544" s="21" t="str">
        <f>IFERROR(INDEX(PQR_Dept!$A$2:$A$21166, MATCH(B2544, PQR_Dept!$B$2:$B$21106, 0)), "")</f>
        <v/>
      </c>
      <c r="B2544" s="22"/>
      <c r="C2544" s="22"/>
      <c r="D2544" s="22"/>
      <c r="E2544" s="23"/>
      <c r="F2544" s="24"/>
      <c r="G2544" s="25"/>
      <c r="H2544" s="26"/>
      <c r="I2544" s="27"/>
      <c r="J2544" s="19"/>
      <c r="K2544" s="44"/>
      <c r="L2544" s="28"/>
      <c r="M2544" s="25"/>
      <c r="N2544" s="29"/>
      <c r="O2544" s="29"/>
      <c r="P2544" s="28"/>
      <c r="Q2544" s="30"/>
      <c r="R2544" s="28"/>
      <c r="S2544" s="28"/>
      <c r="T2544" s="28"/>
      <c r="U2544" s="31"/>
      <c r="V2544" s="32"/>
      <c r="W2544" s="32"/>
      <c r="X2544" s="32"/>
      <c r="Y2544" s="33"/>
      <c r="Z2544" s="33"/>
      <c r="AA2544" s="34"/>
      <c r="AB2544" s="40" t="str">
        <f>IF(AE2544 &gt; 0, IFERROR(IF(AND(AE2544 &gt; 0, AE2544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S2544 = ""), "Value in Column S is Required", IF(AF2544 &lt; 15, "At the time of Joining, age must be greater than 15 years", IF(AND(W2544 &gt; DATEVALUE("30/6/2024"), Y2544 = "Working"), "Column W and Y Logically Mismatched", IF(AND(X2544 &lt; DATEVALUE("1/7/2025"), Z2544 = "Working", X2544 &lt;&gt; ""), "Column X and Z Logically Mismatched", IF(AND(X2544 &lt;&gt; "", W2544 &gt;= X2544), "Column W and X Logically Missmatched",""))))))))))), ""), "")</f>
        <v/>
      </c>
      <c r="AC2544" s="37"/>
      <c r="AE2544" s="20">
        <f t="shared" si="78"/>
        <v>0</v>
      </c>
      <c r="AF2544" s="20">
        <f t="shared" si="79"/>
        <v>0</v>
      </c>
    </row>
    <row r="2545" spans="1:32" ht="30" customHeight="1">
      <c r="A2545" s="21" t="str">
        <f>IFERROR(INDEX(PQR_Dept!$A$2:$A$21166, MATCH(B2545, PQR_Dept!$B$2:$B$21106, 0)), "")</f>
        <v/>
      </c>
      <c r="B2545" s="22"/>
      <c r="C2545" s="22"/>
      <c r="D2545" s="22"/>
      <c r="E2545" s="23"/>
      <c r="F2545" s="24"/>
      <c r="G2545" s="25"/>
      <c r="H2545" s="26"/>
      <c r="I2545" s="27"/>
      <c r="J2545" s="19"/>
      <c r="K2545" s="44"/>
      <c r="L2545" s="28"/>
      <c r="M2545" s="25"/>
      <c r="N2545" s="29"/>
      <c r="O2545" s="29"/>
      <c r="P2545" s="28"/>
      <c r="Q2545" s="30"/>
      <c r="R2545" s="28"/>
      <c r="S2545" s="28"/>
      <c r="T2545" s="28"/>
      <c r="U2545" s="31"/>
      <c r="V2545" s="32"/>
      <c r="W2545" s="32"/>
      <c r="X2545" s="32"/>
      <c r="Y2545" s="33"/>
      <c r="Z2545" s="33"/>
      <c r="AA2545" s="34"/>
      <c r="AB2545" s="40" t="str">
        <f>IF(AE2545 &gt; 0, IFERROR(IF(AND(AE2545 &gt; 0, AE2545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S2545 = ""), "Value in Column S is Required", IF(AF2545 &lt; 15, "At the time of Joining, age must be greater than 15 years", IF(AND(W2545 &gt; DATEVALUE("30/6/2024"), Y2545 = "Working"), "Column W and Y Logically Mismatched", IF(AND(X2545 &lt; DATEVALUE("1/7/2025"), Z2545 = "Working", X2545 &lt;&gt; ""), "Column X and Z Logically Mismatched", IF(AND(X2545 &lt;&gt; "", W2545 &gt;= X2545), "Column W and X Logically Missmatched",""))))))))))), ""), "")</f>
        <v/>
      </c>
      <c r="AC2545" s="37"/>
      <c r="AE2545" s="20">
        <f t="shared" si="78"/>
        <v>0</v>
      </c>
      <c r="AF2545" s="20">
        <f t="shared" si="79"/>
        <v>0</v>
      </c>
    </row>
    <row r="2546" spans="1:32" ht="30" customHeight="1">
      <c r="A2546" s="21" t="str">
        <f>IFERROR(INDEX(PQR_Dept!$A$2:$A$21166, MATCH(B2546, PQR_Dept!$B$2:$B$21106, 0)), "")</f>
        <v/>
      </c>
      <c r="B2546" s="22"/>
      <c r="C2546" s="22"/>
      <c r="D2546" s="22"/>
      <c r="E2546" s="23"/>
      <c r="F2546" s="24"/>
      <c r="G2546" s="25"/>
      <c r="H2546" s="26"/>
      <c r="I2546" s="27"/>
      <c r="J2546" s="19"/>
      <c r="K2546" s="44"/>
      <c r="L2546" s="28"/>
      <c r="M2546" s="25"/>
      <c r="N2546" s="29"/>
      <c r="O2546" s="29"/>
      <c r="P2546" s="28"/>
      <c r="Q2546" s="30"/>
      <c r="R2546" s="28"/>
      <c r="S2546" s="28"/>
      <c r="T2546" s="28"/>
      <c r="U2546" s="31"/>
      <c r="V2546" s="32"/>
      <c r="W2546" s="32"/>
      <c r="X2546" s="32"/>
      <c r="Y2546" s="33"/>
      <c r="Z2546" s="33"/>
      <c r="AA2546" s="34"/>
      <c r="AB2546" s="40" t="str">
        <f>IF(AE2546 &gt; 0, IFERROR(IF(AND(AE2546 &gt; 0, AE2546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S2546 = ""), "Value in Column S is Required", IF(AF2546 &lt; 15, "At the time of Joining, age must be greater than 15 years", IF(AND(W2546 &gt; DATEVALUE("30/6/2024"), Y2546 = "Working"), "Column W and Y Logically Mismatched", IF(AND(X2546 &lt; DATEVALUE("1/7/2025"), Z2546 = "Working", X2546 &lt;&gt; ""), "Column X and Z Logically Mismatched", IF(AND(X2546 &lt;&gt; "", W2546 &gt;= X2546), "Column W and X Logically Missmatched",""))))))))))), ""), "")</f>
        <v/>
      </c>
      <c r="AC2546" s="37"/>
      <c r="AE2546" s="20">
        <f t="shared" si="78"/>
        <v>0</v>
      </c>
      <c r="AF2546" s="20">
        <f t="shared" si="79"/>
        <v>0</v>
      </c>
    </row>
    <row r="2547" spans="1:32" ht="30" customHeight="1">
      <c r="A2547" s="21" t="str">
        <f>IFERROR(INDEX(PQR_Dept!$A$2:$A$21166, MATCH(B2547, PQR_Dept!$B$2:$B$21106, 0)), "")</f>
        <v/>
      </c>
      <c r="B2547" s="22"/>
      <c r="C2547" s="22"/>
      <c r="D2547" s="22"/>
      <c r="E2547" s="23"/>
      <c r="F2547" s="24"/>
      <c r="G2547" s="25"/>
      <c r="H2547" s="26"/>
      <c r="I2547" s="27"/>
      <c r="J2547" s="19"/>
      <c r="K2547" s="44"/>
      <c r="L2547" s="28"/>
      <c r="M2547" s="25"/>
      <c r="N2547" s="29"/>
      <c r="O2547" s="29"/>
      <c r="P2547" s="28"/>
      <c r="Q2547" s="30"/>
      <c r="R2547" s="28"/>
      <c r="S2547" s="28"/>
      <c r="T2547" s="28"/>
      <c r="U2547" s="31"/>
      <c r="V2547" s="32"/>
      <c r="W2547" s="32"/>
      <c r="X2547" s="32"/>
      <c r="Y2547" s="33"/>
      <c r="Z2547" s="33"/>
      <c r="AA2547" s="34"/>
      <c r="AB2547" s="40" t="str">
        <f>IF(AE2547 &gt; 0, IFERROR(IF(AND(AE2547 &gt; 0, AE2547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S2547 = ""), "Value in Column S is Required", IF(AF2547 &lt; 15, "At the time of Joining, age must be greater than 15 years", IF(AND(W2547 &gt; DATEVALUE("30/6/2024"), Y2547 = "Working"), "Column W and Y Logically Mismatched", IF(AND(X2547 &lt; DATEVALUE("1/7/2025"), Z2547 = "Working", X2547 &lt;&gt; ""), "Column X and Z Logically Mismatched", IF(AND(X2547 &lt;&gt; "", W2547 &gt;= X2547), "Column W and X Logically Missmatched",""))))))))))), ""), "")</f>
        <v/>
      </c>
      <c r="AC2547" s="37"/>
      <c r="AE2547" s="20">
        <f t="shared" si="78"/>
        <v>0</v>
      </c>
      <c r="AF2547" s="20">
        <f t="shared" si="79"/>
        <v>0</v>
      </c>
    </row>
    <row r="2548" spans="1:32" ht="30" customHeight="1">
      <c r="A2548" s="21" t="str">
        <f>IFERROR(INDEX(PQR_Dept!$A$2:$A$21166, MATCH(B2548, PQR_Dept!$B$2:$B$21106, 0)), "")</f>
        <v/>
      </c>
      <c r="B2548" s="22"/>
      <c r="C2548" s="22"/>
      <c r="D2548" s="22"/>
      <c r="E2548" s="23"/>
      <c r="F2548" s="24"/>
      <c r="G2548" s="25"/>
      <c r="H2548" s="26"/>
      <c r="I2548" s="27"/>
      <c r="J2548" s="19"/>
      <c r="K2548" s="44"/>
      <c r="L2548" s="28"/>
      <c r="M2548" s="25"/>
      <c r="N2548" s="29"/>
      <c r="O2548" s="29"/>
      <c r="P2548" s="28"/>
      <c r="Q2548" s="30"/>
      <c r="R2548" s="28"/>
      <c r="S2548" s="28"/>
      <c r="T2548" s="28"/>
      <c r="U2548" s="31"/>
      <c r="V2548" s="32"/>
      <c r="W2548" s="32"/>
      <c r="X2548" s="32"/>
      <c r="Y2548" s="33"/>
      <c r="Z2548" s="33"/>
      <c r="AA2548" s="34"/>
      <c r="AB2548" s="40" t="str">
        <f>IF(AE2548 &gt; 0, IFERROR(IF(AND(AE2548 &gt; 0, AE2548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S2548 = ""), "Value in Column S is Required", IF(AF2548 &lt; 15, "At the time of Joining, age must be greater than 15 years", IF(AND(W2548 &gt; DATEVALUE("30/6/2024"), Y2548 = "Working"), "Column W and Y Logically Mismatched", IF(AND(X2548 &lt; DATEVALUE("1/7/2025"), Z2548 = "Working", X2548 &lt;&gt; ""), "Column X and Z Logically Mismatched", IF(AND(X2548 &lt;&gt; "", W2548 &gt;= X2548), "Column W and X Logically Missmatched",""))))))))))), ""), "")</f>
        <v/>
      </c>
      <c r="AC2548" s="37"/>
      <c r="AE2548" s="20">
        <f t="shared" si="78"/>
        <v>0</v>
      </c>
      <c r="AF2548" s="20">
        <f t="shared" si="79"/>
        <v>0</v>
      </c>
    </row>
    <row r="2549" spans="1:32" ht="30" customHeight="1">
      <c r="A2549" s="21" t="str">
        <f>IFERROR(INDEX(PQR_Dept!$A$2:$A$21166, MATCH(B2549, PQR_Dept!$B$2:$B$21106, 0)), "")</f>
        <v/>
      </c>
      <c r="B2549" s="22"/>
      <c r="C2549" s="22"/>
      <c r="D2549" s="22"/>
      <c r="E2549" s="23"/>
      <c r="F2549" s="24"/>
      <c r="G2549" s="25"/>
      <c r="H2549" s="26"/>
      <c r="I2549" s="27"/>
      <c r="J2549" s="19"/>
      <c r="K2549" s="44"/>
      <c r="L2549" s="28"/>
      <c r="M2549" s="25"/>
      <c r="N2549" s="29"/>
      <c r="O2549" s="29"/>
      <c r="P2549" s="28"/>
      <c r="Q2549" s="30"/>
      <c r="R2549" s="28"/>
      <c r="S2549" s="28"/>
      <c r="T2549" s="28"/>
      <c r="U2549" s="31"/>
      <c r="V2549" s="32"/>
      <c r="W2549" s="32"/>
      <c r="X2549" s="32"/>
      <c r="Y2549" s="33"/>
      <c r="Z2549" s="33"/>
      <c r="AA2549" s="34"/>
      <c r="AB2549" s="40" t="str">
        <f>IF(AE2549 &gt; 0, IFERROR(IF(AND(AE2549 &gt; 0, AE2549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S2549 = ""), "Value in Column S is Required", IF(AF2549 &lt; 15, "At the time of Joining, age must be greater than 15 years", IF(AND(W2549 &gt; DATEVALUE("30/6/2024"), Y2549 = "Working"), "Column W and Y Logically Mismatched", IF(AND(X2549 &lt; DATEVALUE("1/7/2025"), Z2549 = "Working", X2549 &lt;&gt; ""), "Column X and Z Logically Mismatched", IF(AND(X2549 &lt;&gt; "", W2549 &gt;= X2549), "Column W and X Logically Missmatched",""))))))))))), ""), "")</f>
        <v/>
      </c>
      <c r="AC2549" s="37"/>
      <c r="AE2549" s="20">
        <f t="shared" si="78"/>
        <v>0</v>
      </c>
      <c r="AF2549" s="20">
        <f t="shared" si="79"/>
        <v>0</v>
      </c>
    </row>
    <row r="2550" spans="1:32" ht="30" customHeight="1">
      <c r="A2550" s="21" t="str">
        <f>IFERROR(INDEX(PQR_Dept!$A$2:$A$21166, MATCH(B2550, PQR_Dept!$B$2:$B$21106, 0)), "")</f>
        <v/>
      </c>
      <c r="B2550" s="22"/>
      <c r="C2550" s="22"/>
      <c r="D2550" s="22"/>
      <c r="E2550" s="23"/>
      <c r="F2550" s="24"/>
      <c r="G2550" s="25"/>
      <c r="H2550" s="26"/>
      <c r="I2550" s="27"/>
      <c r="J2550" s="19"/>
      <c r="K2550" s="44"/>
      <c r="L2550" s="28"/>
      <c r="M2550" s="25"/>
      <c r="N2550" s="29"/>
      <c r="O2550" s="29"/>
      <c r="P2550" s="28"/>
      <c r="Q2550" s="30"/>
      <c r="R2550" s="28"/>
      <c r="S2550" s="28"/>
      <c r="T2550" s="28"/>
      <c r="U2550" s="31"/>
      <c r="V2550" s="32"/>
      <c r="W2550" s="32"/>
      <c r="X2550" s="32"/>
      <c r="Y2550" s="33"/>
      <c r="Z2550" s="33"/>
      <c r="AA2550" s="34"/>
      <c r="AB2550" s="40" t="str">
        <f>IF(AE2550 &gt; 0, IFERROR(IF(AND(AE2550 &gt; 0, AE2550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S2550 = ""), "Value in Column S is Required", IF(AF2550 &lt; 15, "At the time of Joining, age must be greater than 15 years", IF(AND(W2550 &gt; DATEVALUE("30/6/2024"), Y2550 = "Working"), "Column W and Y Logically Mismatched", IF(AND(X2550 &lt; DATEVALUE("1/7/2025"), Z2550 = "Working", X2550 &lt;&gt; ""), "Column X and Z Logically Mismatched", IF(AND(X2550 &lt;&gt; "", W2550 &gt;= X2550), "Column W and X Logically Missmatched",""))))))))))), ""), "")</f>
        <v/>
      </c>
      <c r="AC2550" s="37"/>
      <c r="AE2550" s="20">
        <f t="shared" si="78"/>
        <v>0</v>
      </c>
      <c r="AF2550" s="20">
        <f t="shared" si="79"/>
        <v>0</v>
      </c>
    </row>
    <row r="2551" spans="1:32" ht="30" customHeight="1">
      <c r="A2551" s="21" t="str">
        <f>IFERROR(INDEX(PQR_Dept!$A$2:$A$21166, MATCH(B2551, PQR_Dept!$B$2:$B$21106, 0)), "")</f>
        <v/>
      </c>
      <c r="B2551" s="22"/>
      <c r="C2551" s="22"/>
      <c r="D2551" s="22"/>
      <c r="E2551" s="23"/>
      <c r="F2551" s="24"/>
      <c r="G2551" s="25"/>
      <c r="H2551" s="26"/>
      <c r="I2551" s="27"/>
      <c r="J2551" s="19"/>
      <c r="K2551" s="44"/>
      <c r="L2551" s="28"/>
      <c r="M2551" s="25"/>
      <c r="N2551" s="29"/>
      <c r="O2551" s="29"/>
      <c r="P2551" s="28"/>
      <c r="Q2551" s="30"/>
      <c r="R2551" s="28"/>
      <c r="S2551" s="28"/>
      <c r="T2551" s="28"/>
      <c r="U2551" s="31"/>
      <c r="V2551" s="32"/>
      <c r="W2551" s="32"/>
      <c r="X2551" s="32"/>
      <c r="Y2551" s="33"/>
      <c r="Z2551" s="33"/>
      <c r="AA2551" s="34"/>
      <c r="AB2551" s="40" t="str">
        <f>IF(AE2551 &gt; 0, IFERROR(IF(AND(AE2551 &gt; 0, AE2551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S2551 = ""), "Value in Column S is Required", IF(AF2551 &lt; 15, "At the time of Joining, age must be greater than 15 years", IF(AND(W2551 &gt; DATEVALUE("30/6/2024"), Y2551 = "Working"), "Column W and Y Logically Mismatched", IF(AND(X2551 &lt; DATEVALUE("1/7/2025"), Z2551 = "Working", X2551 &lt;&gt; ""), "Column X and Z Logically Mismatched", IF(AND(X2551 &lt;&gt; "", W2551 &gt;= X2551), "Column W and X Logically Missmatched",""))))))))))), ""), "")</f>
        <v/>
      </c>
      <c r="AC2551" s="37"/>
      <c r="AE2551" s="20">
        <f t="shared" si="78"/>
        <v>0</v>
      </c>
      <c r="AF2551" s="20">
        <f t="shared" si="79"/>
        <v>0</v>
      </c>
    </row>
    <row r="2552" spans="1:32" ht="30" customHeight="1">
      <c r="A2552" s="21" t="str">
        <f>IFERROR(INDEX(PQR_Dept!$A$2:$A$21166, MATCH(B2552, PQR_Dept!$B$2:$B$21106, 0)), "")</f>
        <v/>
      </c>
      <c r="B2552" s="22"/>
      <c r="C2552" s="22"/>
      <c r="D2552" s="22"/>
      <c r="E2552" s="23"/>
      <c r="F2552" s="24"/>
      <c r="G2552" s="25"/>
      <c r="H2552" s="26"/>
      <c r="I2552" s="27"/>
      <c r="J2552" s="19"/>
      <c r="K2552" s="44"/>
      <c r="L2552" s="28"/>
      <c r="M2552" s="25"/>
      <c r="N2552" s="29"/>
      <c r="O2552" s="29"/>
      <c r="P2552" s="28"/>
      <c r="Q2552" s="30"/>
      <c r="R2552" s="28"/>
      <c r="S2552" s="28"/>
      <c r="T2552" s="28"/>
      <c r="U2552" s="31"/>
      <c r="V2552" s="32"/>
      <c r="W2552" s="32"/>
      <c r="X2552" s="32"/>
      <c r="Y2552" s="33"/>
      <c r="Z2552" s="33"/>
      <c r="AA2552" s="34"/>
      <c r="AB2552" s="40" t="str">
        <f>IF(AE2552 &gt; 0, IFERROR(IF(AND(AE2552 &gt; 0, AE2552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S2552 = ""), "Value in Column S is Required", IF(AF2552 &lt; 15, "At the time of Joining, age must be greater than 15 years", IF(AND(W2552 &gt; DATEVALUE("30/6/2024"), Y2552 = "Working"), "Column W and Y Logically Mismatched", IF(AND(X2552 &lt; DATEVALUE("1/7/2025"), Z2552 = "Working", X2552 &lt;&gt; ""), "Column X and Z Logically Mismatched", IF(AND(X2552 &lt;&gt; "", W2552 &gt;= X2552), "Column W and X Logically Missmatched",""))))))))))), ""), "")</f>
        <v/>
      </c>
      <c r="AC2552" s="37"/>
      <c r="AE2552" s="20">
        <f t="shared" si="78"/>
        <v>0</v>
      </c>
      <c r="AF2552" s="20">
        <f t="shared" si="79"/>
        <v>0</v>
      </c>
    </row>
    <row r="2553" spans="1:32" ht="30" customHeight="1">
      <c r="A2553" s="21" t="str">
        <f>IFERROR(INDEX(PQR_Dept!$A$2:$A$21166, MATCH(B2553, PQR_Dept!$B$2:$B$21106, 0)), "")</f>
        <v/>
      </c>
      <c r="B2553" s="22"/>
      <c r="C2553" s="22"/>
      <c r="D2553" s="22"/>
      <c r="E2553" s="23"/>
      <c r="F2553" s="24"/>
      <c r="G2553" s="25"/>
      <c r="H2553" s="26"/>
      <c r="I2553" s="27"/>
      <c r="J2553" s="19"/>
      <c r="K2553" s="44"/>
      <c r="L2553" s="28"/>
      <c r="M2553" s="25"/>
      <c r="N2553" s="29"/>
      <c r="O2553" s="29"/>
      <c r="P2553" s="28"/>
      <c r="Q2553" s="30"/>
      <c r="R2553" s="28"/>
      <c r="S2553" s="28"/>
      <c r="T2553" s="28"/>
      <c r="U2553" s="31"/>
      <c r="V2553" s="32"/>
      <c r="W2553" s="32"/>
      <c r="X2553" s="32"/>
      <c r="Y2553" s="33"/>
      <c r="Z2553" s="33"/>
      <c r="AA2553" s="34"/>
      <c r="AB2553" s="40" t="str">
        <f>IF(AE2553 &gt; 0, IFERROR(IF(AND(AE2553 &gt; 0, AE2553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S2553 = ""), "Value in Column S is Required", IF(AF2553 &lt; 15, "At the time of Joining, age must be greater than 15 years", IF(AND(W2553 &gt; DATEVALUE("30/6/2024"), Y2553 = "Working"), "Column W and Y Logically Mismatched", IF(AND(X2553 &lt; DATEVALUE("1/7/2025"), Z2553 = "Working", X2553 &lt;&gt; ""), "Column X and Z Logically Mismatched", IF(AND(X2553 &lt;&gt; "", W2553 &gt;= X2553), "Column W and X Logically Missmatched",""))))))))))), ""), "")</f>
        <v/>
      </c>
      <c r="AC2553" s="37"/>
      <c r="AE2553" s="20">
        <f t="shared" si="78"/>
        <v>0</v>
      </c>
      <c r="AF2553" s="20">
        <f t="shared" si="79"/>
        <v>0</v>
      </c>
    </row>
    <row r="2554" spans="1:32" ht="30" customHeight="1">
      <c r="A2554" s="21" t="str">
        <f>IFERROR(INDEX(PQR_Dept!$A$2:$A$21166, MATCH(B2554, PQR_Dept!$B$2:$B$21106, 0)), "")</f>
        <v/>
      </c>
      <c r="B2554" s="22"/>
      <c r="C2554" s="22"/>
      <c r="D2554" s="22"/>
      <c r="E2554" s="23"/>
      <c r="F2554" s="24"/>
      <c r="G2554" s="25"/>
      <c r="H2554" s="26"/>
      <c r="I2554" s="27"/>
      <c r="J2554" s="19"/>
      <c r="K2554" s="44"/>
      <c r="L2554" s="28"/>
      <c r="M2554" s="25"/>
      <c r="N2554" s="29"/>
      <c r="O2554" s="29"/>
      <c r="P2554" s="28"/>
      <c r="Q2554" s="30"/>
      <c r="R2554" s="28"/>
      <c r="S2554" s="28"/>
      <c r="T2554" s="28"/>
      <c r="U2554" s="31"/>
      <c r="V2554" s="32"/>
      <c r="W2554" s="32"/>
      <c r="X2554" s="32"/>
      <c r="Y2554" s="33"/>
      <c r="Z2554" s="33"/>
      <c r="AA2554" s="34"/>
      <c r="AB2554" s="40" t="str">
        <f>IF(AE2554 &gt; 0, IFERROR(IF(AND(AE2554 &gt; 0, AE2554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S2554 = ""), "Value in Column S is Required", IF(AF2554 &lt; 15, "At the time of Joining, age must be greater than 15 years", IF(AND(W2554 &gt; DATEVALUE("30/6/2024"), Y2554 = "Working"), "Column W and Y Logically Mismatched", IF(AND(X2554 &lt; DATEVALUE("1/7/2025"), Z2554 = "Working", X2554 &lt;&gt; ""), "Column X and Z Logically Mismatched", IF(AND(X2554 &lt;&gt; "", W2554 &gt;= X2554), "Column W and X Logically Missmatched",""))))))))))), ""), "")</f>
        <v/>
      </c>
      <c r="AC2554" s="37"/>
      <c r="AE2554" s="20">
        <f t="shared" si="78"/>
        <v>0</v>
      </c>
      <c r="AF2554" s="20">
        <f t="shared" si="79"/>
        <v>0</v>
      </c>
    </row>
    <row r="2555" spans="1:32" ht="30" customHeight="1">
      <c r="A2555" s="21" t="str">
        <f>IFERROR(INDEX(PQR_Dept!$A$2:$A$21166, MATCH(B2555, PQR_Dept!$B$2:$B$21106, 0)), "")</f>
        <v/>
      </c>
      <c r="B2555" s="22"/>
      <c r="C2555" s="22"/>
      <c r="D2555" s="22"/>
      <c r="E2555" s="23"/>
      <c r="F2555" s="24"/>
      <c r="G2555" s="25"/>
      <c r="H2555" s="26"/>
      <c r="I2555" s="27"/>
      <c r="J2555" s="19"/>
      <c r="K2555" s="44"/>
      <c r="L2555" s="28"/>
      <c r="M2555" s="25"/>
      <c r="N2555" s="29"/>
      <c r="O2555" s="29"/>
      <c r="P2555" s="28"/>
      <c r="Q2555" s="30"/>
      <c r="R2555" s="28"/>
      <c r="S2555" s="28"/>
      <c r="T2555" s="28"/>
      <c r="U2555" s="31"/>
      <c r="V2555" s="32"/>
      <c r="W2555" s="32"/>
      <c r="X2555" s="32"/>
      <c r="Y2555" s="33"/>
      <c r="Z2555" s="33"/>
      <c r="AA2555" s="34"/>
      <c r="AB2555" s="40" t="str">
        <f>IF(AE2555 &gt; 0, IFERROR(IF(AND(AE2555 &gt; 0, AE2555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S2555 = ""), "Value in Column S is Required", IF(AF2555 &lt; 15, "At the time of Joining, age must be greater than 15 years", IF(AND(W2555 &gt; DATEVALUE("30/6/2024"), Y2555 = "Working"), "Column W and Y Logically Mismatched", IF(AND(X2555 &lt; DATEVALUE("1/7/2025"), Z2555 = "Working", X2555 &lt;&gt; ""), "Column X and Z Logically Mismatched", IF(AND(X2555 &lt;&gt; "", W2555 &gt;= X2555), "Column W and X Logically Missmatched",""))))))))))), ""), "")</f>
        <v/>
      </c>
      <c r="AC2555" s="37"/>
      <c r="AE2555" s="20">
        <f t="shared" si="78"/>
        <v>0</v>
      </c>
      <c r="AF2555" s="20">
        <f t="shared" si="79"/>
        <v>0</v>
      </c>
    </row>
    <row r="2556" spans="1:32" ht="30" customHeight="1">
      <c r="A2556" s="21" t="str">
        <f>IFERROR(INDEX(PQR_Dept!$A$2:$A$21166, MATCH(B2556, PQR_Dept!$B$2:$B$21106, 0)), "")</f>
        <v/>
      </c>
      <c r="B2556" s="22"/>
      <c r="C2556" s="22"/>
      <c r="D2556" s="22"/>
      <c r="E2556" s="23"/>
      <c r="F2556" s="24"/>
      <c r="G2556" s="25"/>
      <c r="H2556" s="26"/>
      <c r="I2556" s="27"/>
      <c r="J2556" s="19"/>
      <c r="K2556" s="44"/>
      <c r="L2556" s="28"/>
      <c r="M2556" s="25"/>
      <c r="N2556" s="29"/>
      <c r="O2556" s="29"/>
      <c r="P2556" s="28"/>
      <c r="Q2556" s="30"/>
      <c r="R2556" s="28"/>
      <c r="S2556" s="28"/>
      <c r="T2556" s="28"/>
      <c r="U2556" s="31"/>
      <c r="V2556" s="32"/>
      <c r="W2556" s="32"/>
      <c r="X2556" s="32"/>
      <c r="Y2556" s="33"/>
      <c r="Z2556" s="33"/>
      <c r="AA2556" s="34"/>
      <c r="AB2556" s="40" t="str">
        <f>IF(AE2556 &gt; 0, IFERROR(IF(AND(AE2556 &gt; 0, AE2556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S2556 = ""), "Value in Column S is Required", IF(AF2556 &lt; 15, "At the time of Joining, age must be greater than 15 years", IF(AND(W2556 &gt; DATEVALUE("30/6/2024"), Y2556 = "Working"), "Column W and Y Logically Mismatched", IF(AND(X2556 &lt; DATEVALUE("1/7/2025"), Z2556 = "Working", X2556 &lt;&gt; ""), "Column X and Z Logically Mismatched", IF(AND(X2556 &lt;&gt; "", W2556 &gt;= X2556), "Column W and X Logically Missmatched",""))))))))))), ""), "")</f>
        <v/>
      </c>
      <c r="AC2556" s="37"/>
      <c r="AE2556" s="20">
        <f t="shared" si="78"/>
        <v>0</v>
      </c>
      <c r="AF2556" s="20">
        <f t="shared" si="79"/>
        <v>0</v>
      </c>
    </row>
    <row r="2557" spans="1:32" ht="30" customHeight="1">
      <c r="A2557" s="21" t="str">
        <f>IFERROR(INDEX(PQR_Dept!$A$2:$A$21166, MATCH(B2557, PQR_Dept!$B$2:$B$21106, 0)), "")</f>
        <v/>
      </c>
      <c r="B2557" s="22"/>
      <c r="C2557" s="22"/>
      <c r="D2557" s="22"/>
      <c r="E2557" s="23"/>
      <c r="F2557" s="24"/>
      <c r="G2557" s="25"/>
      <c r="H2557" s="26"/>
      <c r="I2557" s="27"/>
      <c r="J2557" s="19"/>
      <c r="K2557" s="44"/>
      <c r="L2557" s="28"/>
      <c r="M2557" s="25"/>
      <c r="N2557" s="29"/>
      <c r="O2557" s="29"/>
      <c r="P2557" s="28"/>
      <c r="Q2557" s="30"/>
      <c r="R2557" s="28"/>
      <c r="S2557" s="28"/>
      <c r="T2557" s="28"/>
      <c r="U2557" s="31"/>
      <c r="V2557" s="32"/>
      <c r="W2557" s="32"/>
      <c r="X2557" s="32"/>
      <c r="Y2557" s="33"/>
      <c r="Z2557" s="33"/>
      <c r="AA2557" s="34"/>
      <c r="AB2557" s="40" t="str">
        <f>IF(AE2557 &gt; 0, IFERROR(IF(AND(AE2557 &gt; 0, AE2557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S2557 = ""), "Value in Column S is Required", IF(AF2557 &lt; 15, "At the time of Joining, age must be greater than 15 years", IF(AND(W2557 &gt; DATEVALUE("30/6/2024"), Y2557 = "Working"), "Column W and Y Logically Mismatched", IF(AND(X2557 &lt; DATEVALUE("1/7/2025"), Z2557 = "Working", X2557 &lt;&gt; ""), "Column X and Z Logically Mismatched", IF(AND(X2557 &lt;&gt; "", W2557 &gt;= X2557), "Column W and X Logically Missmatched",""))))))))))), ""), "")</f>
        <v/>
      </c>
      <c r="AC2557" s="37"/>
      <c r="AE2557" s="20">
        <f t="shared" si="78"/>
        <v>0</v>
      </c>
      <c r="AF2557" s="20">
        <f t="shared" si="79"/>
        <v>0</v>
      </c>
    </row>
    <row r="2558" spans="1:32" ht="30" customHeight="1">
      <c r="A2558" s="21" t="str">
        <f>IFERROR(INDEX(PQR_Dept!$A$2:$A$21166, MATCH(B2558, PQR_Dept!$B$2:$B$21106, 0)), "")</f>
        <v/>
      </c>
      <c r="B2558" s="22"/>
      <c r="C2558" s="22"/>
      <c r="D2558" s="22"/>
      <c r="E2558" s="23"/>
      <c r="F2558" s="24"/>
      <c r="G2558" s="25"/>
      <c r="H2558" s="26"/>
      <c r="I2558" s="27"/>
      <c r="J2558" s="19"/>
      <c r="K2558" s="44"/>
      <c r="L2558" s="28"/>
      <c r="M2558" s="25"/>
      <c r="N2558" s="29"/>
      <c r="O2558" s="29"/>
      <c r="P2558" s="28"/>
      <c r="Q2558" s="30"/>
      <c r="R2558" s="28"/>
      <c r="S2558" s="28"/>
      <c r="T2558" s="28"/>
      <c r="U2558" s="31"/>
      <c r="V2558" s="32"/>
      <c r="W2558" s="32"/>
      <c r="X2558" s="32"/>
      <c r="Y2558" s="33"/>
      <c r="Z2558" s="33"/>
      <c r="AA2558" s="34"/>
      <c r="AB2558" s="40" t="str">
        <f>IF(AE2558 &gt; 0, IFERROR(IF(AND(AE2558 &gt; 0, AE2558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S2558 = ""), "Value in Column S is Required", IF(AF2558 &lt; 15, "At the time of Joining, age must be greater than 15 years", IF(AND(W2558 &gt; DATEVALUE("30/6/2024"), Y2558 = "Working"), "Column W and Y Logically Mismatched", IF(AND(X2558 &lt; DATEVALUE("1/7/2025"), Z2558 = "Working", X2558 &lt;&gt; ""), "Column X and Z Logically Mismatched", IF(AND(X2558 &lt;&gt; "", W2558 &gt;= X2558), "Column W and X Logically Missmatched",""))))))))))), ""), "")</f>
        <v/>
      </c>
      <c r="AC2558" s="37"/>
      <c r="AE2558" s="20">
        <f t="shared" si="78"/>
        <v>0</v>
      </c>
      <c r="AF2558" s="20">
        <f t="shared" si="79"/>
        <v>0</v>
      </c>
    </row>
    <row r="2559" spans="1:32" ht="30" customHeight="1">
      <c r="A2559" s="21" t="str">
        <f>IFERROR(INDEX(PQR_Dept!$A$2:$A$21166, MATCH(B2559, PQR_Dept!$B$2:$B$21106, 0)), "")</f>
        <v/>
      </c>
      <c r="B2559" s="22"/>
      <c r="C2559" s="22"/>
      <c r="D2559" s="22"/>
      <c r="E2559" s="23"/>
      <c r="F2559" s="24"/>
      <c r="G2559" s="25"/>
      <c r="H2559" s="26"/>
      <c r="I2559" s="27"/>
      <c r="J2559" s="19"/>
      <c r="K2559" s="44"/>
      <c r="L2559" s="28"/>
      <c r="M2559" s="25"/>
      <c r="N2559" s="29"/>
      <c r="O2559" s="29"/>
      <c r="P2559" s="28"/>
      <c r="Q2559" s="30"/>
      <c r="R2559" s="28"/>
      <c r="S2559" s="28"/>
      <c r="T2559" s="28"/>
      <c r="U2559" s="31"/>
      <c r="V2559" s="32"/>
      <c r="W2559" s="32"/>
      <c r="X2559" s="32"/>
      <c r="Y2559" s="33"/>
      <c r="Z2559" s="33"/>
      <c r="AA2559" s="34"/>
      <c r="AB2559" s="40" t="str">
        <f>IF(AE2559 &gt; 0, IFERROR(IF(AND(AE2559 &gt; 0, AE2559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S2559 = ""), "Value in Column S is Required", IF(AF2559 &lt; 15, "At the time of Joining, age must be greater than 15 years", IF(AND(W2559 &gt; DATEVALUE("30/6/2024"), Y2559 = "Working"), "Column W and Y Logically Mismatched", IF(AND(X2559 &lt; DATEVALUE("1/7/2025"), Z2559 = "Working", X2559 &lt;&gt; ""), "Column X and Z Logically Mismatched", IF(AND(X2559 &lt;&gt; "", W2559 &gt;= X2559), "Column W and X Logically Missmatched",""))))))))))), ""), "")</f>
        <v/>
      </c>
      <c r="AC2559" s="37"/>
      <c r="AE2559" s="20">
        <f t="shared" si="78"/>
        <v>0</v>
      </c>
      <c r="AF2559" s="20">
        <f t="shared" si="79"/>
        <v>0</v>
      </c>
    </row>
    <row r="2560" spans="1:32" ht="30" customHeight="1">
      <c r="A2560" s="21" t="str">
        <f>IFERROR(INDEX(PQR_Dept!$A$2:$A$21166, MATCH(B2560, PQR_Dept!$B$2:$B$21106, 0)), "")</f>
        <v/>
      </c>
      <c r="B2560" s="22"/>
      <c r="C2560" s="22"/>
      <c r="D2560" s="22"/>
      <c r="E2560" s="23"/>
      <c r="F2560" s="24"/>
      <c r="G2560" s="25"/>
      <c r="H2560" s="26"/>
      <c r="I2560" s="27"/>
      <c r="J2560" s="19"/>
      <c r="K2560" s="44"/>
      <c r="L2560" s="28"/>
      <c r="M2560" s="25"/>
      <c r="N2560" s="29"/>
      <c r="O2560" s="29"/>
      <c r="P2560" s="28"/>
      <c r="Q2560" s="30"/>
      <c r="R2560" s="28"/>
      <c r="S2560" s="28"/>
      <c r="T2560" s="28"/>
      <c r="U2560" s="31"/>
      <c r="V2560" s="32"/>
      <c r="W2560" s="32"/>
      <c r="X2560" s="32"/>
      <c r="Y2560" s="33"/>
      <c r="Z2560" s="33"/>
      <c r="AA2560" s="34"/>
      <c r="AB2560" s="40" t="str">
        <f>IF(AE2560 &gt; 0, IFERROR(IF(AND(AE2560 &gt; 0, AE2560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S2560 = ""), "Value in Column S is Required", IF(AF2560 &lt; 15, "At the time of Joining, age must be greater than 15 years", IF(AND(W2560 &gt; DATEVALUE("30/6/2024"), Y2560 = "Working"), "Column W and Y Logically Mismatched", IF(AND(X2560 &lt; DATEVALUE("1/7/2025"), Z2560 = "Working", X2560 &lt;&gt; ""), "Column X and Z Logically Mismatched", IF(AND(X2560 &lt;&gt; "", W2560 &gt;= X2560), "Column W and X Logically Missmatched",""))))))))))), ""), "")</f>
        <v/>
      </c>
      <c r="AC2560" s="37"/>
      <c r="AE2560" s="20">
        <f t="shared" si="78"/>
        <v>0</v>
      </c>
      <c r="AF2560" s="20">
        <f t="shared" si="79"/>
        <v>0</v>
      </c>
    </row>
    <row r="2561" spans="1:32" ht="30" customHeight="1">
      <c r="A2561" s="21" t="str">
        <f>IFERROR(INDEX(PQR_Dept!$A$2:$A$21166, MATCH(B2561, PQR_Dept!$B$2:$B$21106, 0)), "")</f>
        <v/>
      </c>
      <c r="B2561" s="22"/>
      <c r="C2561" s="22"/>
      <c r="D2561" s="22"/>
      <c r="E2561" s="23"/>
      <c r="F2561" s="24"/>
      <c r="G2561" s="25"/>
      <c r="H2561" s="26"/>
      <c r="I2561" s="27"/>
      <c r="J2561" s="19"/>
      <c r="K2561" s="44"/>
      <c r="L2561" s="28"/>
      <c r="M2561" s="25"/>
      <c r="N2561" s="29"/>
      <c r="O2561" s="29"/>
      <c r="P2561" s="28"/>
      <c r="Q2561" s="30"/>
      <c r="R2561" s="28"/>
      <c r="S2561" s="28"/>
      <c r="T2561" s="28"/>
      <c r="U2561" s="31"/>
      <c r="V2561" s="32"/>
      <c r="W2561" s="32"/>
      <c r="X2561" s="32"/>
      <c r="Y2561" s="33"/>
      <c r="Z2561" s="33"/>
      <c r="AA2561" s="34"/>
      <c r="AB2561" s="40" t="str">
        <f>IF(AE2561 &gt; 0, IFERROR(IF(AND(AE2561 &gt; 0, AE2561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S2561 = ""), "Value in Column S is Required", IF(AF2561 &lt; 15, "At the time of Joining, age must be greater than 15 years", IF(AND(W2561 &gt; DATEVALUE("30/6/2024"), Y2561 = "Working"), "Column W and Y Logically Mismatched", IF(AND(X2561 &lt; DATEVALUE("1/7/2025"), Z2561 = "Working", X2561 &lt;&gt; ""), "Column X and Z Logically Mismatched", IF(AND(X2561 &lt;&gt; "", W2561 &gt;= X2561), "Column W and X Logically Missmatched",""))))))))))), ""), "")</f>
        <v/>
      </c>
      <c r="AC2561" s="37"/>
      <c r="AE2561" s="20">
        <f t="shared" si="78"/>
        <v>0</v>
      </c>
      <c r="AF2561" s="20">
        <f t="shared" si="79"/>
        <v>0</v>
      </c>
    </row>
    <row r="2562" spans="1:32" ht="30" customHeight="1">
      <c r="A2562" s="21" t="str">
        <f>IFERROR(INDEX(PQR_Dept!$A$2:$A$21166, MATCH(B2562, PQR_Dept!$B$2:$B$21106, 0)), "")</f>
        <v/>
      </c>
      <c r="B2562" s="22"/>
      <c r="C2562" s="22"/>
      <c r="D2562" s="22"/>
      <c r="E2562" s="23"/>
      <c r="F2562" s="24"/>
      <c r="G2562" s="25"/>
      <c r="H2562" s="26"/>
      <c r="I2562" s="27"/>
      <c r="J2562" s="19"/>
      <c r="K2562" s="44"/>
      <c r="L2562" s="28"/>
      <c r="M2562" s="25"/>
      <c r="N2562" s="29"/>
      <c r="O2562" s="29"/>
      <c r="P2562" s="28"/>
      <c r="Q2562" s="30"/>
      <c r="R2562" s="28"/>
      <c r="S2562" s="28"/>
      <c r="T2562" s="28"/>
      <c r="U2562" s="31"/>
      <c r="V2562" s="32"/>
      <c r="W2562" s="32"/>
      <c r="X2562" s="32"/>
      <c r="Y2562" s="33"/>
      <c r="Z2562" s="33"/>
      <c r="AA2562" s="34"/>
      <c r="AB2562" s="40" t="str">
        <f>IF(AE2562 &gt; 0, IFERROR(IF(AND(AE2562 &gt; 0, AE2562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S2562 = ""), "Value in Column S is Required", IF(AF2562 &lt; 15, "At the time of Joining, age must be greater than 15 years", IF(AND(W2562 &gt; DATEVALUE("30/6/2024"), Y2562 = "Working"), "Column W and Y Logically Mismatched", IF(AND(X2562 &lt; DATEVALUE("1/7/2025"), Z2562 = "Working", X2562 &lt;&gt; ""), "Column X and Z Logically Mismatched", IF(AND(X2562 &lt;&gt; "", W2562 &gt;= X2562), "Column W and X Logically Missmatched",""))))))))))), ""), "")</f>
        <v/>
      </c>
      <c r="AC2562" s="37"/>
      <c r="AE2562" s="20">
        <f t="shared" si="78"/>
        <v>0</v>
      </c>
      <c r="AF2562" s="20">
        <f t="shared" si="79"/>
        <v>0</v>
      </c>
    </row>
    <row r="2563" spans="1:32" ht="30" customHeight="1">
      <c r="A2563" s="21" t="str">
        <f>IFERROR(INDEX(PQR_Dept!$A$2:$A$21166, MATCH(B2563, PQR_Dept!$B$2:$B$21106, 0)), "")</f>
        <v/>
      </c>
      <c r="B2563" s="22"/>
      <c r="C2563" s="22"/>
      <c r="D2563" s="22"/>
      <c r="E2563" s="23"/>
      <c r="F2563" s="24"/>
      <c r="G2563" s="25"/>
      <c r="H2563" s="26"/>
      <c r="I2563" s="27"/>
      <c r="J2563" s="19"/>
      <c r="K2563" s="44"/>
      <c r="L2563" s="28"/>
      <c r="M2563" s="25"/>
      <c r="N2563" s="29"/>
      <c r="O2563" s="29"/>
      <c r="P2563" s="28"/>
      <c r="Q2563" s="30"/>
      <c r="R2563" s="28"/>
      <c r="S2563" s="28"/>
      <c r="T2563" s="28"/>
      <c r="U2563" s="31"/>
      <c r="V2563" s="32"/>
      <c r="W2563" s="32"/>
      <c r="X2563" s="32"/>
      <c r="Y2563" s="33"/>
      <c r="Z2563" s="33"/>
      <c r="AA2563" s="34"/>
      <c r="AB2563" s="40" t="str">
        <f>IF(AE2563 &gt; 0, IFERROR(IF(AND(AE2563 &gt; 0, AE2563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S2563 = ""), "Value in Column S is Required", IF(AF2563 &lt; 15, "At the time of Joining, age must be greater than 15 years", IF(AND(W2563 &gt; DATEVALUE("30/6/2024"), Y2563 = "Working"), "Column W and Y Logically Mismatched", IF(AND(X2563 &lt; DATEVALUE("1/7/2025"), Z2563 = "Working", X2563 &lt;&gt; ""), "Column X and Z Logically Mismatched", IF(AND(X2563 &lt;&gt; "", W2563 &gt;= X2563), "Column W and X Logically Missmatched",""))))))))))), ""), "")</f>
        <v/>
      </c>
      <c r="AC2563" s="37"/>
      <c r="AE2563" s="20">
        <f t="shared" ref="AE2563:AE2626" si="80">IF(B2563 &lt;&gt; "", COUNTA(Y2563:Z2563,V2563:W2563,T2563,P2563:Q2563,K2563:M2563,B2563:G2563), 0)</f>
        <v>0</v>
      </c>
      <c r="AF2563" s="20">
        <f t="shared" ref="AF2563:AF2626" si="81">YEARFRAC(V2563,W2563)</f>
        <v>0</v>
      </c>
    </row>
    <row r="2564" spans="1:32" ht="30" customHeight="1">
      <c r="A2564" s="21" t="str">
        <f>IFERROR(INDEX(PQR_Dept!$A$2:$A$21166, MATCH(B2564, PQR_Dept!$B$2:$B$21106, 0)), "")</f>
        <v/>
      </c>
      <c r="B2564" s="22"/>
      <c r="C2564" s="22"/>
      <c r="D2564" s="22"/>
      <c r="E2564" s="23"/>
      <c r="F2564" s="24"/>
      <c r="G2564" s="25"/>
      <c r="H2564" s="26"/>
      <c r="I2564" s="27"/>
      <c r="J2564" s="19"/>
      <c r="K2564" s="44"/>
      <c r="L2564" s="28"/>
      <c r="M2564" s="25"/>
      <c r="N2564" s="29"/>
      <c r="O2564" s="29"/>
      <c r="P2564" s="28"/>
      <c r="Q2564" s="30"/>
      <c r="R2564" s="28"/>
      <c r="S2564" s="28"/>
      <c r="T2564" s="28"/>
      <c r="U2564" s="31"/>
      <c r="V2564" s="32"/>
      <c r="W2564" s="32"/>
      <c r="X2564" s="32"/>
      <c r="Y2564" s="33"/>
      <c r="Z2564" s="33"/>
      <c r="AA2564" s="34"/>
      <c r="AB2564" s="40" t="str">
        <f>IF(AE2564 &gt; 0, IFERROR(IF(AND(AE2564 &gt; 0, AE2564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S2564 = ""), "Value in Column S is Required", IF(AF2564 &lt; 15, "At the time of Joining, age must be greater than 15 years", IF(AND(W2564 &gt; DATEVALUE("30/6/2024"), Y2564 = "Working"), "Column W and Y Logically Mismatched", IF(AND(X2564 &lt; DATEVALUE("1/7/2025"), Z2564 = "Working", X2564 &lt;&gt; ""), "Column X and Z Logically Mismatched", IF(AND(X2564 &lt;&gt; "", W2564 &gt;= X2564), "Column W and X Logically Missmatched",""))))))))))), ""), "")</f>
        <v/>
      </c>
      <c r="AC2564" s="37"/>
      <c r="AE2564" s="20">
        <f t="shared" si="80"/>
        <v>0</v>
      </c>
      <c r="AF2564" s="20">
        <f t="shared" si="81"/>
        <v>0</v>
      </c>
    </row>
    <row r="2565" spans="1:32" ht="30" customHeight="1">
      <c r="A2565" s="21" t="str">
        <f>IFERROR(INDEX(PQR_Dept!$A$2:$A$21166, MATCH(B2565, PQR_Dept!$B$2:$B$21106, 0)), "")</f>
        <v/>
      </c>
      <c r="B2565" s="22"/>
      <c r="C2565" s="22"/>
      <c r="D2565" s="22"/>
      <c r="E2565" s="23"/>
      <c r="F2565" s="24"/>
      <c r="G2565" s="25"/>
      <c r="H2565" s="26"/>
      <c r="I2565" s="27"/>
      <c r="J2565" s="19"/>
      <c r="K2565" s="44"/>
      <c r="L2565" s="28"/>
      <c r="M2565" s="25"/>
      <c r="N2565" s="29"/>
      <c r="O2565" s="29"/>
      <c r="P2565" s="28"/>
      <c r="Q2565" s="30"/>
      <c r="R2565" s="28"/>
      <c r="S2565" s="28"/>
      <c r="T2565" s="28"/>
      <c r="U2565" s="31"/>
      <c r="V2565" s="32"/>
      <c r="W2565" s="32"/>
      <c r="X2565" s="32"/>
      <c r="Y2565" s="33"/>
      <c r="Z2565" s="33"/>
      <c r="AA2565" s="34"/>
      <c r="AB2565" s="40" t="str">
        <f>IF(AE2565 &gt; 0, IFERROR(IF(AND(AE2565 &gt; 0, AE2565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S2565 = ""), "Value in Column S is Required", IF(AF2565 &lt; 15, "At the time of Joining, age must be greater than 15 years", IF(AND(W2565 &gt; DATEVALUE("30/6/2024"), Y2565 = "Working"), "Column W and Y Logically Mismatched", IF(AND(X2565 &lt; DATEVALUE("1/7/2025"), Z2565 = "Working", X2565 &lt;&gt; ""), "Column X and Z Logically Mismatched", IF(AND(X2565 &lt;&gt; "", W2565 &gt;= X2565), "Column W and X Logically Missmatched",""))))))))))), ""), "")</f>
        <v/>
      </c>
      <c r="AC2565" s="37"/>
      <c r="AE2565" s="20">
        <f t="shared" si="80"/>
        <v>0</v>
      </c>
      <c r="AF2565" s="20">
        <f t="shared" si="81"/>
        <v>0</v>
      </c>
    </row>
    <row r="2566" spans="1:32" ht="30" customHeight="1">
      <c r="A2566" s="21" t="str">
        <f>IFERROR(INDEX(PQR_Dept!$A$2:$A$21166, MATCH(B2566, PQR_Dept!$B$2:$B$21106, 0)), "")</f>
        <v/>
      </c>
      <c r="B2566" s="22"/>
      <c r="C2566" s="22"/>
      <c r="D2566" s="22"/>
      <c r="E2566" s="23"/>
      <c r="F2566" s="24"/>
      <c r="G2566" s="25"/>
      <c r="H2566" s="26"/>
      <c r="I2566" s="27"/>
      <c r="J2566" s="19"/>
      <c r="K2566" s="44"/>
      <c r="L2566" s="28"/>
      <c r="M2566" s="25"/>
      <c r="N2566" s="29"/>
      <c r="O2566" s="29"/>
      <c r="P2566" s="28"/>
      <c r="Q2566" s="30"/>
      <c r="R2566" s="28"/>
      <c r="S2566" s="28"/>
      <c r="T2566" s="28"/>
      <c r="U2566" s="31"/>
      <c r="V2566" s="32"/>
      <c r="W2566" s="32"/>
      <c r="X2566" s="32"/>
      <c r="Y2566" s="33"/>
      <c r="Z2566" s="33"/>
      <c r="AA2566" s="34"/>
      <c r="AB2566" s="40" t="str">
        <f>IF(AE2566 &gt; 0, IFERROR(IF(AND(AE2566 &gt; 0, AE2566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S2566 = ""), "Value in Column S is Required", IF(AF2566 &lt; 15, "At the time of Joining, age must be greater than 15 years", IF(AND(W2566 &gt; DATEVALUE("30/6/2024"), Y2566 = "Working"), "Column W and Y Logically Mismatched", IF(AND(X2566 &lt; DATEVALUE("1/7/2025"), Z2566 = "Working", X2566 &lt;&gt; ""), "Column X and Z Logically Mismatched", IF(AND(X2566 &lt;&gt; "", W2566 &gt;= X2566), "Column W and X Logically Missmatched",""))))))))))), ""), "")</f>
        <v/>
      </c>
      <c r="AC2566" s="37"/>
      <c r="AE2566" s="20">
        <f t="shared" si="80"/>
        <v>0</v>
      </c>
      <c r="AF2566" s="20">
        <f t="shared" si="81"/>
        <v>0</v>
      </c>
    </row>
    <row r="2567" spans="1:32" ht="30" customHeight="1">
      <c r="A2567" s="21" t="str">
        <f>IFERROR(INDEX(PQR_Dept!$A$2:$A$21166, MATCH(B2567, PQR_Dept!$B$2:$B$21106, 0)), "")</f>
        <v/>
      </c>
      <c r="B2567" s="22"/>
      <c r="C2567" s="22"/>
      <c r="D2567" s="22"/>
      <c r="E2567" s="23"/>
      <c r="F2567" s="24"/>
      <c r="G2567" s="25"/>
      <c r="H2567" s="26"/>
      <c r="I2567" s="27"/>
      <c r="J2567" s="19"/>
      <c r="K2567" s="44"/>
      <c r="L2567" s="28"/>
      <c r="M2567" s="25"/>
      <c r="N2567" s="29"/>
      <c r="O2567" s="29"/>
      <c r="P2567" s="28"/>
      <c r="Q2567" s="30"/>
      <c r="R2567" s="28"/>
      <c r="S2567" s="28"/>
      <c r="T2567" s="28"/>
      <c r="U2567" s="31"/>
      <c r="V2567" s="32"/>
      <c r="W2567" s="32"/>
      <c r="X2567" s="32"/>
      <c r="Y2567" s="33"/>
      <c r="Z2567" s="33"/>
      <c r="AA2567" s="34"/>
      <c r="AB2567" s="40" t="str">
        <f>IF(AE2567 &gt; 0, IFERROR(IF(AND(AE2567 &gt; 0, AE2567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S2567 = ""), "Value in Column S is Required", IF(AF2567 &lt; 15, "At the time of Joining, age must be greater than 15 years", IF(AND(W2567 &gt; DATEVALUE("30/6/2024"), Y2567 = "Working"), "Column W and Y Logically Mismatched", IF(AND(X2567 &lt; DATEVALUE("1/7/2025"), Z2567 = "Working", X2567 &lt;&gt; ""), "Column X and Z Logically Mismatched", IF(AND(X2567 &lt;&gt; "", W2567 &gt;= X2567), "Column W and X Logically Missmatched",""))))))))))), ""), "")</f>
        <v/>
      </c>
      <c r="AC2567" s="37"/>
      <c r="AE2567" s="20">
        <f t="shared" si="80"/>
        <v>0</v>
      </c>
      <c r="AF2567" s="20">
        <f t="shared" si="81"/>
        <v>0</v>
      </c>
    </row>
    <row r="2568" spans="1:32" ht="30" customHeight="1">
      <c r="A2568" s="21" t="str">
        <f>IFERROR(INDEX(PQR_Dept!$A$2:$A$21166, MATCH(B2568, PQR_Dept!$B$2:$B$21106, 0)), "")</f>
        <v/>
      </c>
      <c r="B2568" s="22"/>
      <c r="C2568" s="22"/>
      <c r="D2568" s="22"/>
      <c r="E2568" s="23"/>
      <c r="F2568" s="24"/>
      <c r="G2568" s="25"/>
      <c r="H2568" s="26"/>
      <c r="I2568" s="27"/>
      <c r="J2568" s="19"/>
      <c r="K2568" s="44"/>
      <c r="L2568" s="28"/>
      <c r="M2568" s="25"/>
      <c r="N2568" s="29"/>
      <c r="O2568" s="29"/>
      <c r="P2568" s="28"/>
      <c r="Q2568" s="30"/>
      <c r="R2568" s="28"/>
      <c r="S2568" s="28"/>
      <c r="T2568" s="28"/>
      <c r="U2568" s="31"/>
      <c r="V2568" s="32"/>
      <c r="W2568" s="32"/>
      <c r="X2568" s="32"/>
      <c r="Y2568" s="33"/>
      <c r="Z2568" s="33"/>
      <c r="AA2568" s="34"/>
      <c r="AB2568" s="40" t="str">
        <f>IF(AE2568 &gt; 0, IFERROR(IF(AND(AE2568 &gt; 0, AE2568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S2568 = ""), "Value in Column S is Required", IF(AF2568 &lt; 15, "At the time of Joining, age must be greater than 15 years", IF(AND(W2568 &gt; DATEVALUE("30/6/2024"), Y2568 = "Working"), "Column W and Y Logically Mismatched", IF(AND(X2568 &lt; DATEVALUE("1/7/2025"), Z2568 = "Working", X2568 &lt;&gt; ""), "Column X and Z Logically Mismatched", IF(AND(X2568 &lt;&gt; "", W2568 &gt;= X2568), "Column W and X Logically Missmatched",""))))))))))), ""), "")</f>
        <v/>
      </c>
      <c r="AC2568" s="37"/>
      <c r="AE2568" s="20">
        <f t="shared" si="80"/>
        <v>0</v>
      </c>
      <c r="AF2568" s="20">
        <f t="shared" si="81"/>
        <v>0</v>
      </c>
    </row>
    <row r="2569" spans="1:32" ht="30" customHeight="1">
      <c r="A2569" s="21" t="str">
        <f>IFERROR(INDEX(PQR_Dept!$A$2:$A$21166, MATCH(B2569, PQR_Dept!$B$2:$B$21106, 0)), "")</f>
        <v/>
      </c>
      <c r="B2569" s="22"/>
      <c r="C2569" s="22"/>
      <c r="D2569" s="22"/>
      <c r="E2569" s="23"/>
      <c r="F2569" s="24"/>
      <c r="G2569" s="25"/>
      <c r="H2569" s="26"/>
      <c r="I2569" s="27"/>
      <c r="J2569" s="19"/>
      <c r="K2569" s="44"/>
      <c r="L2569" s="28"/>
      <c r="M2569" s="25"/>
      <c r="N2569" s="29"/>
      <c r="O2569" s="29"/>
      <c r="P2569" s="28"/>
      <c r="Q2569" s="30"/>
      <c r="R2569" s="28"/>
      <c r="S2569" s="28"/>
      <c r="T2569" s="28"/>
      <c r="U2569" s="31"/>
      <c r="V2569" s="32"/>
      <c r="W2569" s="32"/>
      <c r="X2569" s="32"/>
      <c r="Y2569" s="33"/>
      <c r="Z2569" s="33"/>
      <c r="AA2569" s="34"/>
      <c r="AB2569" s="40" t="str">
        <f>IF(AE2569 &gt; 0, IFERROR(IF(AND(AE2569 &gt; 0, AE2569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S2569 = ""), "Value in Column S is Required", IF(AF2569 &lt; 15, "At the time of Joining, age must be greater than 15 years", IF(AND(W2569 &gt; DATEVALUE("30/6/2024"), Y2569 = "Working"), "Column W and Y Logically Mismatched", IF(AND(X2569 &lt; DATEVALUE("1/7/2025"), Z2569 = "Working", X2569 &lt;&gt; ""), "Column X and Z Logically Mismatched", IF(AND(X2569 &lt;&gt; "", W2569 &gt;= X2569), "Column W and X Logically Missmatched",""))))))))))), ""), "")</f>
        <v/>
      </c>
      <c r="AC2569" s="37"/>
      <c r="AE2569" s="20">
        <f t="shared" si="80"/>
        <v>0</v>
      </c>
      <c r="AF2569" s="20">
        <f t="shared" si="81"/>
        <v>0</v>
      </c>
    </row>
    <row r="2570" spans="1:32" ht="30" customHeight="1">
      <c r="A2570" s="21" t="str">
        <f>IFERROR(INDEX(PQR_Dept!$A$2:$A$21166, MATCH(B2570, PQR_Dept!$B$2:$B$21106, 0)), "")</f>
        <v/>
      </c>
      <c r="B2570" s="22"/>
      <c r="C2570" s="22"/>
      <c r="D2570" s="22"/>
      <c r="E2570" s="23"/>
      <c r="F2570" s="24"/>
      <c r="G2570" s="25"/>
      <c r="H2570" s="26"/>
      <c r="I2570" s="27"/>
      <c r="J2570" s="19"/>
      <c r="K2570" s="44"/>
      <c r="L2570" s="28"/>
      <c r="M2570" s="25"/>
      <c r="N2570" s="29"/>
      <c r="O2570" s="29"/>
      <c r="P2570" s="28"/>
      <c r="Q2570" s="30"/>
      <c r="R2570" s="28"/>
      <c r="S2570" s="28"/>
      <c r="T2570" s="28"/>
      <c r="U2570" s="31"/>
      <c r="V2570" s="32"/>
      <c r="W2570" s="32"/>
      <c r="X2570" s="32"/>
      <c r="Y2570" s="33"/>
      <c r="Z2570" s="33"/>
      <c r="AA2570" s="34"/>
      <c r="AB2570" s="40" t="str">
        <f>IF(AE2570 &gt; 0, IFERROR(IF(AND(AE2570 &gt; 0, AE2570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S2570 = ""), "Value in Column S is Required", IF(AF2570 &lt; 15, "At the time of Joining, age must be greater than 15 years", IF(AND(W2570 &gt; DATEVALUE("30/6/2024"), Y2570 = "Working"), "Column W and Y Logically Mismatched", IF(AND(X2570 &lt; DATEVALUE("1/7/2025"), Z2570 = "Working", X2570 &lt;&gt; ""), "Column X and Z Logically Mismatched", IF(AND(X2570 &lt;&gt; "", W2570 &gt;= X2570), "Column W and X Logically Missmatched",""))))))))))), ""), "")</f>
        <v/>
      </c>
      <c r="AC2570" s="37"/>
      <c r="AE2570" s="20">
        <f t="shared" si="80"/>
        <v>0</v>
      </c>
      <c r="AF2570" s="20">
        <f t="shared" si="81"/>
        <v>0</v>
      </c>
    </row>
    <row r="2571" spans="1:32" ht="30" customHeight="1">
      <c r="A2571" s="21" t="str">
        <f>IFERROR(INDEX(PQR_Dept!$A$2:$A$21166, MATCH(B2571, PQR_Dept!$B$2:$B$21106, 0)), "")</f>
        <v/>
      </c>
      <c r="B2571" s="22"/>
      <c r="C2571" s="22"/>
      <c r="D2571" s="22"/>
      <c r="E2571" s="23"/>
      <c r="F2571" s="24"/>
      <c r="G2571" s="25"/>
      <c r="H2571" s="26"/>
      <c r="I2571" s="27"/>
      <c r="J2571" s="19"/>
      <c r="K2571" s="44"/>
      <c r="L2571" s="28"/>
      <c r="M2571" s="25"/>
      <c r="N2571" s="29"/>
      <c r="O2571" s="29"/>
      <c r="P2571" s="28"/>
      <c r="Q2571" s="30"/>
      <c r="R2571" s="28"/>
      <c r="S2571" s="28"/>
      <c r="T2571" s="28"/>
      <c r="U2571" s="31"/>
      <c r="V2571" s="32"/>
      <c r="W2571" s="32"/>
      <c r="X2571" s="32"/>
      <c r="Y2571" s="33"/>
      <c r="Z2571" s="33"/>
      <c r="AA2571" s="34"/>
      <c r="AB2571" s="40" t="str">
        <f>IF(AE2571 &gt; 0, IFERROR(IF(AND(AE2571 &gt; 0, AE2571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S2571 = ""), "Value in Column S is Required", IF(AF2571 &lt; 15, "At the time of Joining, age must be greater than 15 years", IF(AND(W2571 &gt; DATEVALUE("30/6/2024"), Y2571 = "Working"), "Column W and Y Logically Mismatched", IF(AND(X2571 &lt; DATEVALUE("1/7/2025"), Z2571 = "Working", X2571 &lt;&gt; ""), "Column X and Z Logically Mismatched", IF(AND(X2571 &lt;&gt; "", W2571 &gt;= X2571), "Column W and X Logically Missmatched",""))))))))))), ""), "")</f>
        <v/>
      </c>
      <c r="AC2571" s="37"/>
      <c r="AE2571" s="20">
        <f t="shared" si="80"/>
        <v>0</v>
      </c>
      <c r="AF2571" s="20">
        <f t="shared" si="81"/>
        <v>0</v>
      </c>
    </row>
    <row r="2572" spans="1:32" ht="30" customHeight="1">
      <c r="A2572" s="21" t="str">
        <f>IFERROR(INDEX(PQR_Dept!$A$2:$A$21166, MATCH(B2572, PQR_Dept!$B$2:$B$21106, 0)), "")</f>
        <v/>
      </c>
      <c r="B2572" s="22"/>
      <c r="C2572" s="22"/>
      <c r="D2572" s="22"/>
      <c r="E2572" s="23"/>
      <c r="F2572" s="24"/>
      <c r="G2572" s="25"/>
      <c r="H2572" s="26"/>
      <c r="I2572" s="27"/>
      <c r="J2572" s="19"/>
      <c r="K2572" s="44"/>
      <c r="L2572" s="28"/>
      <c r="M2572" s="25"/>
      <c r="N2572" s="29"/>
      <c r="O2572" s="29"/>
      <c r="P2572" s="28"/>
      <c r="Q2572" s="30"/>
      <c r="R2572" s="28"/>
      <c r="S2572" s="28"/>
      <c r="T2572" s="28"/>
      <c r="U2572" s="31"/>
      <c r="V2572" s="32"/>
      <c r="W2572" s="32"/>
      <c r="X2572" s="32"/>
      <c r="Y2572" s="33"/>
      <c r="Z2572" s="33"/>
      <c r="AA2572" s="34"/>
      <c r="AB2572" s="40" t="str">
        <f>IF(AE2572 &gt; 0, IFERROR(IF(AND(AE2572 &gt; 0, AE2572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S2572 = ""), "Value in Column S is Required", IF(AF2572 &lt; 15, "At the time of Joining, age must be greater than 15 years", IF(AND(W2572 &gt; DATEVALUE("30/6/2024"), Y2572 = "Working"), "Column W and Y Logically Mismatched", IF(AND(X2572 &lt; DATEVALUE("1/7/2025"), Z2572 = "Working", X2572 &lt;&gt; ""), "Column X and Z Logically Mismatched", IF(AND(X2572 &lt;&gt; "", W2572 &gt;= X2572), "Column W and X Logically Missmatched",""))))))))))), ""), "")</f>
        <v/>
      </c>
      <c r="AC2572" s="37"/>
      <c r="AE2572" s="20">
        <f t="shared" si="80"/>
        <v>0</v>
      </c>
      <c r="AF2572" s="20">
        <f t="shared" si="81"/>
        <v>0</v>
      </c>
    </row>
    <row r="2573" spans="1:32" ht="30" customHeight="1">
      <c r="A2573" s="21" t="str">
        <f>IFERROR(INDEX(PQR_Dept!$A$2:$A$21166, MATCH(B2573, PQR_Dept!$B$2:$B$21106, 0)), "")</f>
        <v/>
      </c>
      <c r="B2573" s="22"/>
      <c r="C2573" s="22"/>
      <c r="D2573" s="22"/>
      <c r="E2573" s="23"/>
      <c r="F2573" s="24"/>
      <c r="G2573" s="25"/>
      <c r="H2573" s="26"/>
      <c r="I2573" s="27"/>
      <c r="J2573" s="19"/>
      <c r="K2573" s="44"/>
      <c r="L2573" s="28"/>
      <c r="M2573" s="25"/>
      <c r="N2573" s="29"/>
      <c r="O2573" s="29"/>
      <c r="P2573" s="28"/>
      <c r="Q2573" s="30"/>
      <c r="R2573" s="28"/>
      <c r="S2573" s="28"/>
      <c r="T2573" s="28"/>
      <c r="U2573" s="31"/>
      <c r="V2573" s="32"/>
      <c r="W2573" s="32"/>
      <c r="X2573" s="32"/>
      <c r="Y2573" s="33"/>
      <c r="Z2573" s="33"/>
      <c r="AA2573" s="34"/>
      <c r="AB2573" s="40" t="str">
        <f>IF(AE2573 &gt; 0, IFERROR(IF(AND(AE2573 &gt; 0, AE2573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S2573 = ""), "Value in Column S is Required", IF(AF2573 &lt; 15, "At the time of Joining, age must be greater than 15 years", IF(AND(W2573 &gt; DATEVALUE("30/6/2024"), Y2573 = "Working"), "Column W and Y Logically Mismatched", IF(AND(X2573 &lt; DATEVALUE("1/7/2025"), Z2573 = "Working", X2573 &lt;&gt; ""), "Column X and Z Logically Mismatched", IF(AND(X2573 &lt;&gt; "", W2573 &gt;= X2573), "Column W and X Logically Missmatched",""))))))))))), ""), "")</f>
        <v/>
      </c>
      <c r="AC2573" s="37"/>
      <c r="AE2573" s="20">
        <f t="shared" si="80"/>
        <v>0</v>
      </c>
      <c r="AF2573" s="20">
        <f t="shared" si="81"/>
        <v>0</v>
      </c>
    </row>
    <row r="2574" spans="1:32" ht="30" customHeight="1">
      <c r="A2574" s="21" t="str">
        <f>IFERROR(INDEX(PQR_Dept!$A$2:$A$21166, MATCH(B2574, PQR_Dept!$B$2:$B$21106, 0)), "")</f>
        <v/>
      </c>
      <c r="B2574" s="22"/>
      <c r="C2574" s="22"/>
      <c r="D2574" s="22"/>
      <c r="E2574" s="23"/>
      <c r="F2574" s="24"/>
      <c r="G2574" s="25"/>
      <c r="H2574" s="26"/>
      <c r="I2574" s="27"/>
      <c r="J2574" s="19"/>
      <c r="K2574" s="44"/>
      <c r="L2574" s="28"/>
      <c r="M2574" s="25"/>
      <c r="N2574" s="29"/>
      <c r="O2574" s="29"/>
      <c r="P2574" s="28"/>
      <c r="Q2574" s="30"/>
      <c r="R2574" s="28"/>
      <c r="S2574" s="28"/>
      <c r="T2574" s="28"/>
      <c r="U2574" s="31"/>
      <c r="V2574" s="32"/>
      <c r="W2574" s="32"/>
      <c r="X2574" s="32"/>
      <c r="Y2574" s="33"/>
      <c r="Z2574" s="33"/>
      <c r="AA2574" s="34"/>
      <c r="AB2574" s="40" t="str">
        <f>IF(AE2574 &gt; 0, IFERROR(IF(AND(AE2574 &gt; 0, AE2574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S2574 = ""), "Value in Column S is Required", IF(AF2574 &lt; 15, "At the time of Joining, age must be greater than 15 years", IF(AND(W2574 &gt; DATEVALUE("30/6/2024"), Y2574 = "Working"), "Column W and Y Logically Mismatched", IF(AND(X2574 &lt; DATEVALUE("1/7/2025"), Z2574 = "Working", X2574 &lt;&gt; ""), "Column X and Z Logically Mismatched", IF(AND(X2574 &lt;&gt; "", W2574 &gt;= X2574), "Column W and X Logically Missmatched",""))))))))))), ""), "")</f>
        <v/>
      </c>
      <c r="AC2574" s="37"/>
      <c r="AE2574" s="20">
        <f t="shared" si="80"/>
        <v>0</v>
      </c>
      <c r="AF2574" s="20">
        <f t="shared" si="81"/>
        <v>0</v>
      </c>
    </row>
    <row r="2575" spans="1:32" ht="30" customHeight="1">
      <c r="A2575" s="21" t="str">
        <f>IFERROR(INDEX(PQR_Dept!$A$2:$A$21166, MATCH(B2575, PQR_Dept!$B$2:$B$21106, 0)), "")</f>
        <v/>
      </c>
      <c r="B2575" s="22"/>
      <c r="C2575" s="22"/>
      <c r="D2575" s="22"/>
      <c r="E2575" s="23"/>
      <c r="F2575" s="24"/>
      <c r="G2575" s="25"/>
      <c r="H2575" s="26"/>
      <c r="I2575" s="27"/>
      <c r="J2575" s="19"/>
      <c r="K2575" s="44"/>
      <c r="L2575" s="28"/>
      <c r="M2575" s="25"/>
      <c r="N2575" s="29"/>
      <c r="O2575" s="29"/>
      <c r="P2575" s="28"/>
      <c r="Q2575" s="30"/>
      <c r="R2575" s="28"/>
      <c r="S2575" s="28"/>
      <c r="T2575" s="28"/>
      <c r="U2575" s="31"/>
      <c r="V2575" s="32"/>
      <c r="W2575" s="32"/>
      <c r="X2575" s="32"/>
      <c r="Y2575" s="33"/>
      <c r="Z2575" s="33"/>
      <c r="AA2575" s="34"/>
      <c r="AB2575" s="40" t="str">
        <f>IF(AE2575 &gt; 0, IFERROR(IF(AND(AE2575 &gt; 0, AE2575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S2575 = ""), "Value in Column S is Required", IF(AF2575 &lt; 15, "At the time of Joining, age must be greater than 15 years", IF(AND(W2575 &gt; DATEVALUE("30/6/2024"), Y2575 = "Working"), "Column W and Y Logically Mismatched", IF(AND(X2575 &lt; DATEVALUE("1/7/2025"), Z2575 = "Working", X2575 &lt;&gt; ""), "Column X and Z Logically Mismatched", IF(AND(X2575 &lt;&gt; "", W2575 &gt;= X2575), "Column W and X Logically Missmatched",""))))))))))), ""), "")</f>
        <v/>
      </c>
      <c r="AC2575" s="37"/>
      <c r="AE2575" s="20">
        <f t="shared" si="80"/>
        <v>0</v>
      </c>
      <c r="AF2575" s="20">
        <f t="shared" si="81"/>
        <v>0</v>
      </c>
    </row>
    <row r="2576" spans="1:32" ht="30" customHeight="1">
      <c r="A2576" s="21" t="str">
        <f>IFERROR(INDEX(PQR_Dept!$A$2:$A$21166, MATCH(B2576, PQR_Dept!$B$2:$B$21106, 0)), "")</f>
        <v/>
      </c>
      <c r="B2576" s="22"/>
      <c r="C2576" s="22"/>
      <c r="D2576" s="22"/>
      <c r="E2576" s="23"/>
      <c r="F2576" s="24"/>
      <c r="G2576" s="25"/>
      <c r="H2576" s="26"/>
      <c r="I2576" s="27"/>
      <c r="J2576" s="19"/>
      <c r="K2576" s="44"/>
      <c r="L2576" s="28"/>
      <c r="M2576" s="25"/>
      <c r="N2576" s="29"/>
      <c r="O2576" s="29"/>
      <c r="P2576" s="28"/>
      <c r="Q2576" s="30"/>
      <c r="R2576" s="28"/>
      <c r="S2576" s="28"/>
      <c r="T2576" s="28"/>
      <c r="U2576" s="31"/>
      <c r="V2576" s="32"/>
      <c r="W2576" s="32"/>
      <c r="X2576" s="32"/>
      <c r="Y2576" s="33"/>
      <c r="Z2576" s="33"/>
      <c r="AA2576" s="34"/>
      <c r="AB2576" s="40" t="str">
        <f>IF(AE2576 &gt; 0, IFERROR(IF(AND(AE2576 &gt; 0, AE2576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S2576 = ""), "Value in Column S is Required", IF(AF2576 &lt; 15, "At the time of Joining, age must be greater than 15 years", IF(AND(W2576 &gt; DATEVALUE("30/6/2024"), Y2576 = "Working"), "Column W and Y Logically Mismatched", IF(AND(X2576 &lt; DATEVALUE("1/7/2025"), Z2576 = "Working", X2576 &lt;&gt; ""), "Column X and Z Logically Mismatched", IF(AND(X2576 &lt;&gt; "", W2576 &gt;= X2576), "Column W and X Logically Missmatched",""))))))))))), ""), "")</f>
        <v/>
      </c>
      <c r="AC2576" s="37"/>
      <c r="AE2576" s="20">
        <f t="shared" si="80"/>
        <v>0</v>
      </c>
      <c r="AF2576" s="20">
        <f t="shared" si="81"/>
        <v>0</v>
      </c>
    </row>
    <row r="2577" spans="1:32" ht="30" customHeight="1">
      <c r="A2577" s="21" t="str">
        <f>IFERROR(INDEX(PQR_Dept!$A$2:$A$21166, MATCH(B2577, PQR_Dept!$B$2:$B$21106, 0)), "")</f>
        <v/>
      </c>
      <c r="B2577" s="22"/>
      <c r="C2577" s="22"/>
      <c r="D2577" s="22"/>
      <c r="E2577" s="23"/>
      <c r="F2577" s="24"/>
      <c r="G2577" s="25"/>
      <c r="H2577" s="26"/>
      <c r="I2577" s="27"/>
      <c r="J2577" s="19"/>
      <c r="K2577" s="44"/>
      <c r="L2577" s="28"/>
      <c r="M2577" s="25"/>
      <c r="N2577" s="29"/>
      <c r="O2577" s="29"/>
      <c r="P2577" s="28"/>
      <c r="Q2577" s="30"/>
      <c r="R2577" s="28"/>
      <c r="S2577" s="28"/>
      <c r="T2577" s="28"/>
      <c r="U2577" s="31"/>
      <c r="V2577" s="32"/>
      <c r="W2577" s="32"/>
      <c r="X2577" s="32"/>
      <c r="Y2577" s="33"/>
      <c r="Z2577" s="33"/>
      <c r="AA2577" s="34"/>
      <c r="AB2577" s="40" t="str">
        <f>IF(AE2577 &gt; 0, IFERROR(IF(AND(AE2577 &gt; 0, AE2577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S2577 = ""), "Value in Column S is Required", IF(AF2577 &lt; 15, "At the time of Joining, age must be greater than 15 years", IF(AND(W2577 &gt; DATEVALUE("30/6/2024"), Y2577 = "Working"), "Column W and Y Logically Mismatched", IF(AND(X2577 &lt; DATEVALUE("1/7/2025"), Z2577 = "Working", X2577 &lt;&gt; ""), "Column X and Z Logically Mismatched", IF(AND(X2577 &lt;&gt; "", W2577 &gt;= X2577), "Column W and X Logically Missmatched",""))))))))))), ""), "")</f>
        <v/>
      </c>
      <c r="AC2577" s="37"/>
      <c r="AE2577" s="20">
        <f t="shared" si="80"/>
        <v>0</v>
      </c>
      <c r="AF2577" s="20">
        <f t="shared" si="81"/>
        <v>0</v>
      </c>
    </row>
    <row r="2578" spans="1:32" ht="30" customHeight="1">
      <c r="A2578" s="21" t="str">
        <f>IFERROR(INDEX(PQR_Dept!$A$2:$A$21166, MATCH(B2578, PQR_Dept!$B$2:$B$21106, 0)), "")</f>
        <v/>
      </c>
      <c r="B2578" s="22"/>
      <c r="C2578" s="22"/>
      <c r="D2578" s="22"/>
      <c r="E2578" s="23"/>
      <c r="F2578" s="24"/>
      <c r="G2578" s="25"/>
      <c r="H2578" s="26"/>
      <c r="I2578" s="27"/>
      <c r="J2578" s="19"/>
      <c r="K2578" s="44"/>
      <c r="L2578" s="28"/>
      <c r="M2578" s="25"/>
      <c r="N2578" s="29"/>
      <c r="O2578" s="29"/>
      <c r="P2578" s="28"/>
      <c r="Q2578" s="30"/>
      <c r="R2578" s="28"/>
      <c r="S2578" s="28"/>
      <c r="T2578" s="28"/>
      <c r="U2578" s="31"/>
      <c r="V2578" s="32"/>
      <c r="W2578" s="32"/>
      <c r="X2578" s="32"/>
      <c r="Y2578" s="33"/>
      <c r="Z2578" s="33"/>
      <c r="AA2578" s="34"/>
      <c r="AB2578" s="40" t="str">
        <f>IF(AE2578 &gt; 0, IFERROR(IF(AND(AE2578 &gt; 0, AE2578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S2578 = ""), "Value in Column S is Required", IF(AF2578 &lt; 15, "At the time of Joining, age must be greater than 15 years", IF(AND(W2578 &gt; DATEVALUE("30/6/2024"), Y2578 = "Working"), "Column W and Y Logically Mismatched", IF(AND(X2578 &lt; DATEVALUE("1/7/2025"), Z2578 = "Working", X2578 &lt;&gt; ""), "Column X and Z Logically Mismatched", IF(AND(X2578 &lt;&gt; "", W2578 &gt;= X2578), "Column W and X Logically Missmatched",""))))))))))), ""), "")</f>
        <v/>
      </c>
      <c r="AC2578" s="37"/>
      <c r="AE2578" s="20">
        <f t="shared" si="80"/>
        <v>0</v>
      </c>
      <c r="AF2578" s="20">
        <f t="shared" si="81"/>
        <v>0</v>
      </c>
    </row>
    <row r="2579" spans="1:32" ht="30" customHeight="1">
      <c r="A2579" s="21" t="str">
        <f>IFERROR(INDEX(PQR_Dept!$A$2:$A$21166, MATCH(B2579, PQR_Dept!$B$2:$B$21106, 0)), "")</f>
        <v/>
      </c>
      <c r="B2579" s="22"/>
      <c r="C2579" s="22"/>
      <c r="D2579" s="22"/>
      <c r="E2579" s="23"/>
      <c r="F2579" s="24"/>
      <c r="G2579" s="25"/>
      <c r="H2579" s="26"/>
      <c r="I2579" s="27"/>
      <c r="J2579" s="19"/>
      <c r="K2579" s="44"/>
      <c r="L2579" s="28"/>
      <c r="M2579" s="25"/>
      <c r="N2579" s="29"/>
      <c r="O2579" s="29"/>
      <c r="P2579" s="28"/>
      <c r="Q2579" s="30"/>
      <c r="R2579" s="28"/>
      <c r="S2579" s="28"/>
      <c r="T2579" s="28"/>
      <c r="U2579" s="31"/>
      <c r="V2579" s="32"/>
      <c r="W2579" s="32"/>
      <c r="X2579" s="32"/>
      <c r="Y2579" s="33"/>
      <c r="Z2579" s="33"/>
      <c r="AA2579" s="34"/>
      <c r="AB2579" s="40" t="str">
        <f>IF(AE2579 &gt; 0, IFERROR(IF(AND(AE2579 &gt; 0, AE2579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S2579 = ""), "Value in Column S is Required", IF(AF2579 &lt; 15, "At the time of Joining, age must be greater than 15 years", IF(AND(W2579 &gt; DATEVALUE("30/6/2024"), Y2579 = "Working"), "Column W and Y Logically Mismatched", IF(AND(X2579 &lt; DATEVALUE("1/7/2025"), Z2579 = "Working", X2579 &lt;&gt; ""), "Column X and Z Logically Mismatched", IF(AND(X2579 &lt;&gt; "", W2579 &gt;= X2579), "Column W and X Logically Missmatched",""))))))))))), ""), "")</f>
        <v/>
      </c>
      <c r="AC2579" s="37"/>
      <c r="AE2579" s="20">
        <f t="shared" si="80"/>
        <v>0</v>
      </c>
      <c r="AF2579" s="20">
        <f t="shared" si="81"/>
        <v>0</v>
      </c>
    </row>
    <row r="2580" spans="1:32" ht="30" customHeight="1">
      <c r="A2580" s="21" t="str">
        <f>IFERROR(INDEX(PQR_Dept!$A$2:$A$21166, MATCH(B2580, PQR_Dept!$B$2:$B$21106, 0)), "")</f>
        <v/>
      </c>
      <c r="B2580" s="22"/>
      <c r="C2580" s="22"/>
      <c r="D2580" s="22"/>
      <c r="E2580" s="23"/>
      <c r="F2580" s="24"/>
      <c r="G2580" s="25"/>
      <c r="H2580" s="26"/>
      <c r="I2580" s="27"/>
      <c r="J2580" s="19"/>
      <c r="K2580" s="44"/>
      <c r="L2580" s="28"/>
      <c r="M2580" s="25"/>
      <c r="N2580" s="29"/>
      <c r="O2580" s="29"/>
      <c r="P2580" s="28"/>
      <c r="Q2580" s="30"/>
      <c r="R2580" s="28"/>
      <c r="S2580" s="28"/>
      <c r="T2580" s="28"/>
      <c r="U2580" s="31"/>
      <c r="V2580" s="32"/>
      <c r="W2580" s="32"/>
      <c r="X2580" s="32"/>
      <c r="Y2580" s="33"/>
      <c r="Z2580" s="33"/>
      <c r="AA2580" s="34"/>
      <c r="AB2580" s="40" t="str">
        <f>IF(AE2580 &gt; 0, IFERROR(IF(AND(AE2580 &gt; 0, AE2580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S2580 = ""), "Value in Column S is Required", IF(AF2580 &lt; 15, "At the time of Joining, age must be greater than 15 years", IF(AND(W2580 &gt; DATEVALUE("30/6/2024"), Y2580 = "Working"), "Column W and Y Logically Mismatched", IF(AND(X2580 &lt; DATEVALUE("1/7/2025"), Z2580 = "Working", X2580 &lt;&gt; ""), "Column X and Z Logically Mismatched", IF(AND(X2580 &lt;&gt; "", W2580 &gt;= X2580), "Column W and X Logically Missmatched",""))))))))))), ""), "")</f>
        <v/>
      </c>
      <c r="AC2580" s="37"/>
      <c r="AE2580" s="20">
        <f t="shared" si="80"/>
        <v>0</v>
      </c>
      <c r="AF2580" s="20">
        <f t="shared" si="81"/>
        <v>0</v>
      </c>
    </row>
    <row r="2581" spans="1:32" ht="30" customHeight="1">
      <c r="A2581" s="21" t="str">
        <f>IFERROR(INDEX(PQR_Dept!$A$2:$A$21166, MATCH(B2581, PQR_Dept!$B$2:$B$21106, 0)), "")</f>
        <v/>
      </c>
      <c r="B2581" s="22"/>
      <c r="C2581" s="22"/>
      <c r="D2581" s="22"/>
      <c r="E2581" s="23"/>
      <c r="F2581" s="24"/>
      <c r="G2581" s="25"/>
      <c r="H2581" s="26"/>
      <c r="I2581" s="27"/>
      <c r="J2581" s="19"/>
      <c r="K2581" s="44"/>
      <c r="L2581" s="28"/>
      <c r="M2581" s="25"/>
      <c r="N2581" s="29"/>
      <c r="O2581" s="29"/>
      <c r="P2581" s="28"/>
      <c r="Q2581" s="30"/>
      <c r="R2581" s="28"/>
      <c r="S2581" s="28"/>
      <c r="T2581" s="28"/>
      <c r="U2581" s="31"/>
      <c r="V2581" s="32"/>
      <c r="W2581" s="32"/>
      <c r="X2581" s="32"/>
      <c r="Y2581" s="33"/>
      <c r="Z2581" s="33"/>
      <c r="AA2581" s="34"/>
      <c r="AB2581" s="40" t="str">
        <f>IF(AE2581 &gt; 0, IFERROR(IF(AND(AE2581 &gt; 0, AE2581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S2581 = ""), "Value in Column S is Required", IF(AF2581 &lt; 15, "At the time of Joining, age must be greater than 15 years", IF(AND(W2581 &gt; DATEVALUE("30/6/2024"), Y2581 = "Working"), "Column W and Y Logically Mismatched", IF(AND(X2581 &lt; DATEVALUE("1/7/2025"), Z2581 = "Working", X2581 &lt;&gt; ""), "Column X and Z Logically Mismatched", IF(AND(X2581 &lt;&gt; "", W2581 &gt;= X2581), "Column W and X Logically Missmatched",""))))))))))), ""), "")</f>
        <v/>
      </c>
      <c r="AC2581" s="37"/>
      <c r="AE2581" s="20">
        <f t="shared" si="80"/>
        <v>0</v>
      </c>
      <c r="AF2581" s="20">
        <f t="shared" si="81"/>
        <v>0</v>
      </c>
    </row>
    <row r="2582" spans="1:32" ht="30" customHeight="1">
      <c r="A2582" s="21" t="str">
        <f>IFERROR(INDEX(PQR_Dept!$A$2:$A$21166, MATCH(B2582, PQR_Dept!$B$2:$B$21106, 0)), "")</f>
        <v/>
      </c>
      <c r="B2582" s="22"/>
      <c r="C2582" s="22"/>
      <c r="D2582" s="22"/>
      <c r="E2582" s="23"/>
      <c r="F2582" s="24"/>
      <c r="G2582" s="25"/>
      <c r="H2582" s="26"/>
      <c r="I2582" s="27"/>
      <c r="J2582" s="19"/>
      <c r="K2582" s="44"/>
      <c r="L2582" s="28"/>
      <c r="M2582" s="25"/>
      <c r="N2582" s="29"/>
      <c r="O2582" s="29"/>
      <c r="P2582" s="28"/>
      <c r="Q2582" s="30"/>
      <c r="R2582" s="28"/>
      <c r="S2582" s="28"/>
      <c r="T2582" s="28"/>
      <c r="U2582" s="31"/>
      <c r="V2582" s="32"/>
      <c r="W2582" s="32"/>
      <c r="X2582" s="32"/>
      <c r="Y2582" s="33"/>
      <c r="Z2582" s="33"/>
      <c r="AA2582" s="34"/>
      <c r="AB2582" s="40" t="str">
        <f>IF(AE2582 &gt; 0, IFERROR(IF(AND(AE2582 &gt; 0, AE2582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S2582 = ""), "Value in Column S is Required", IF(AF2582 &lt; 15, "At the time of Joining, age must be greater than 15 years", IF(AND(W2582 &gt; DATEVALUE("30/6/2024"), Y2582 = "Working"), "Column W and Y Logically Mismatched", IF(AND(X2582 &lt; DATEVALUE("1/7/2025"), Z2582 = "Working", X2582 &lt;&gt; ""), "Column X and Z Logically Mismatched", IF(AND(X2582 &lt;&gt; "", W2582 &gt;= X2582), "Column W and X Logically Missmatched",""))))))))))), ""), "")</f>
        <v/>
      </c>
      <c r="AC2582" s="37"/>
      <c r="AE2582" s="20">
        <f t="shared" si="80"/>
        <v>0</v>
      </c>
      <c r="AF2582" s="20">
        <f t="shared" si="81"/>
        <v>0</v>
      </c>
    </row>
    <row r="2583" spans="1:32" ht="30" customHeight="1">
      <c r="A2583" s="21" t="str">
        <f>IFERROR(INDEX(PQR_Dept!$A$2:$A$21166, MATCH(B2583, PQR_Dept!$B$2:$B$21106, 0)), "")</f>
        <v/>
      </c>
      <c r="B2583" s="22"/>
      <c r="C2583" s="22"/>
      <c r="D2583" s="22"/>
      <c r="E2583" s="23"/>
      <c r="F2583" s="24"/>
      <c r="G2583" s="25"/>
      <c r="H2583" s="26"/>
      <c r="I2583" s="27"/>
      <c r="J2583" s="19"/>
      <c r="K2583" s="44"/>
      <c r="L2583" s="28"/>
      <c r="M2583" s="25"/>
      <c r="N2583" s="29"/>
      <c r="O2583" s="29"/>
      <c r="P2583" s="28"/>
      <c r="Q2583" s="30"/>
      <c r="R2583" s="28"/>
      <c r="S2583" s="28"/>
      <c r="T2583" s="28"/>
      <c r="U2583" s="31"/>
      <c r="V2583" s="32"/>
      <c r="W2583" s="32"/>
      <c r="X2583" s="32"/>
      <c r="Y2583" s="33"/>
      <c r="Z2583" s="33"/>
      <c r="AA2583" s="34"/>
      <c r="AB2583" s="40" t="str">
        <f>IF(AE2583 &gt; 0, IFERROR(IF(AND(AE2583 &gt; 0, AE2583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S2583 = ""), "Value in Column S is Required", IF(AF2583 &lt; 15, "At the time of Joining, age must be greater than 15 years", IF(AND(W2583 &gt; DATEVALUE("30/6/2024"), Y2583 = "Working"), "Column W and Y Logically Mismatched", IF(AND(X2583 &lt; DATEVALUE("1/7/2025"), Z2583 = "Working", X2583 &lt;&gt; ""), "Column X and Z Logically Mismatched", IF(AND(X2583 &lt;&gt; "", W2583 &gt;= X2583), "Column W and X Logically Missmatched",""))))))))))), ""), "")</f>
        <v/>
      </c>
      <c r="AC2583" s="37"/>
      <c r="AE2583" s="20">
        <f t="shared" si="80"/>
        <v>0</v>
      </c>
      <c r="AF2583" s="20">
        <f t="shared" si="81"/>
        <v>0</v>
      </c>
    </row>
    <row r="2584" spans="1:32" ht="30" customHeight="1">
      <c r="A2584" s="21" t="str">
        <f>IFERROR(INDEX(PQR_Dept!$A$2:$A$21166, MATCH(B2584, PQR_Dept!$B$2:$B$21106, 0)), "")</f>
        <v/>
      </c>
      <c r="B2584" s="22"/>
      <c r="C2584" s="22"/>
      <c r="D2584" s="22"/>
      <c r="E2584" s="23"/>
      <c r="F2584" s="24"/>
      <c r="G2584" s="25"/>
      <c r="H2584" s="26"/>
      <c r="I2584" s="27"/>
      <c r="J2584" s="19"/>
      <c r="K2584" s="44"/>
      <c r="L2584" s="28"/>
      <c r="M2584" s="25"/>
      <c r="N2584" s="29"/>
      <c r="O2584" s="29"/>
      <c r="P2584" s="28"/>
      <c r="Q2584" s="30"/>
      <c r="R2584" s="28"/>
      <c r="S2584" s="28"/>
      <c r="T2584" s="28"/>
      <c r="U2584" s="31"/>
      <c r="V2584" s="32"/>
      <c r="W2584" s="32"/>
      <c r="X2584" s="32"/>
      <c r="Y2584" s="33"/>
      <c r="Z2584" s="33"/>
      <c r="AA2584" s="34"/>
      <c r="AB2584" s="40" t="str">
        <f>IF(AE2584 &gt; 0, IFERROR(IF(AND(AE2584 &gt; 0, AE2584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S2584 = ""), "Value in Column S is Required", IF(AF2584 &lt; 15, "At the time of Joining, age must be greater than 15 years", IF(AND(W2584 &gt; DATEVALUE("30/6/2024"), Y2584 = "Working"), "Column W and Y Logically Mismatched", IF(AND(X2584 &lt; DATEVALUE("1/7/2025"), Z2584 = "Working", X2584 &lt;&gt; ""), "Column X and Z Logically Mismatched", IF(AND(X2584 &lt;&gt; "", W2584 &gt;= X2584), "Column W and X Logically Missmatched",""))))))))))), ""), "")</f>
        <v/>
      </c>
      <c r="AC2584" s="37"/>
      <c r="AE2584" s="20">
        <f t="shared" si="80"/>
        <v>0</v>
      </c>
      <c r="AF2584" s="20">
        <f t="shared" si="81"/>
        <v>0</v>
      </c>
    </row>
    <row r="2585" spans="1:32" ht="30" customHeight="1">
      <c r="A2585" s="21" t="str">
        <f>IFERROR(INDEX(PQR_Dept!$A$2:$A$21166, MATCH(B2585, PQR_Dept!$B$2:$B$21106, 0)), "")</f>
        <v/>
      </c>
      <c r="B2585" s="22"/>
      <c r="C2585" s="22"/>
      <c r="D2585" s="22"/>
      <c r="E2585" s="23"/>
      <c r="F2585" s="24"/>
      <c r="G2585" s="25"/>
      <c r="H2585" s="26"/>
      <c r="I2585" s="27"/>
      <c r="J2585" s="19"/>
      <c r="K2585" s="44"/>
      <c r="L2585" s="28"/>
      <c r="M2585" s="25"/>
      <c r="N2585" s="29"/>
      <c r="O2585" s="29"/>
      <c r="P2585" s="28"/>
      <c r="Q2585" s="30"/>
      <c r="R2585" s="28"/>
      <c r="S2585" s="28"/>
      <c r="T2585" s="28"/>
      <c r="U2585" s="31"/>
      <c r="V2585" s="32"/>
      <c r="W2585" s="32"/>
      <c r="X2585" s="32"/>
      <c r="Y2585" s="33"/>
      <c r="Z2585" s="33"/>
      <c r="AA2585" s="34"/>
      <c r="AB2585" s="40" t="str">
        <f>IF(AE2585 &gt; 0, IFERROR(IF(AND(AE2585 &gt; 0, AE2585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S2585 = ""), "Value in Column S is Required", IF(AF2585 &lt; 15, "At the time of Joining, age must be greater than 15 years", IF(AND(W2585 &gt; DATEVALUE("30/6/2024"), Y2585 = "Working"), "Column W and Y Logically Mismatched", IF(AND(X2585 &lt; DATEVALUE("1/7/2025"), Z2585 = "Working", X2585 &lt;&gt; ""), "Column X and Z Logically Mismatched", IF(AND(X2585 &lt;&gt; "", W2585 &gt;= X2585), "Column W and X Logically Missmatched",""))))))))))), ""), "")</f>
        <v/>
      </c>
      <c r="AC2585" s="37"/>
      <c r="AE2585" s="20">
        <f t="shared" si="80"/>
        <v>0</v>
      </c>
      <c r="AF2585" s="20">
        <f t="shared" si="81"/>
        <v>0</v>
      </c>
    </row>
    <row r="2586" spans="1:32" ht="30" customHeight="1">
      <c r="A2586" s="21" t="str">
        <f>IFERROR(INDEX(PQR_Dept!$A$2:$A$21166, MATCH(B2586, PQR_Dept!$B$2:$B$21106, 0)), "")</f>
        <v/>
      </c>
      <c r="B2586" s="22"/>
      <c r="C2586" s="22"/>
      <c r="D2586" s="22"/>
      <c r="E2586" s="23"/>
      <c r="F2586" s="24"/>
      <c r="G2586" s="25"/>
      <c r="H2586" s="26"/>
      <c r="I2586" s="27"/>
      <c r="J2586" s="19"/>
      <c r="K2586" s="44"/>
      <c r="L2586" s="28"/>
      <c r="M2586" s="25"/>
      <c r="N2586" s="29"/>
      <c r="O2586" s="29"/>
      <c r="P2586" s="28"/>
      <c r="Q2586" s="30"/>
      <c r="R2586" s="28"/>
      <c r="S2586" s="28"/>
      <c r="T2586" s="28"/>
      <c r="U2586" s="31"/>
      <c r="V2586" s="32"/>
      <c r="W2586" s="32"/>
      <c r="X2586" s="32"/>
      <c r="Y2586" s="33"/>
      <c r="Z2586" s="33"/>
      <c r="AA2586" s="34"/>
      <c r="AB2586" s="40" t="str">
        <f>IF(AE2586 &gt; 0, IFERROR(IF(AND(AE2586 &gt; 0, AE2586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S2586 = ""), "Value in Column S is Required", IF(AF2586 &lt; 15, "At the time of Joining, age must be greater than 15 years", IF(AND(W2586 &gt; DATEVALUE("30/6/2024"), Y2586 = "Working"), "Column W and Y Logically Mismatched", IF(AND(X2586 &lt; DATEVALUE("1/7/2025"), Z2586 = "Working", X2586 &lt;&gt; ""), "Column X and Z Logically Mismatched", IF(AND(X2586 &lt;&gt; "", W2586 &gt;= X2586), "Column W and X Logically Missmatched",""))))))))))), ""), "")</f>
        <v/>
      </c>
      <c r="AC2586" s="37"/>
      <c r="AE2586" s="20">
        <f t="shared" si="80"/>
        <v>0</v>
      </c>
      <c r="AF2586" s="20">
        <f t="shared" si="81"/>
        <v>0</v>
      </c>
    </row>
    <row r="2587" spans="1:32" ht="30" customHeight="1">
      <c r="A2587" s="21" t="str">
        <f>IFERROR(INDEX(PQR_Dept!$A$2:$A$21166, MATCH(B2587, PQR_Dept!$B$2:$B$21106, 0)), "")</f>
        <v/>
      </c>
      <c r="B2587" s="22"/>
      <c r="C2587" s="22"/>
      <c r="D2587" s="22"/>
      <c r="E2587" s="23"/>
      <c r="F2587" s="24"/>
      <c r="G2587" s="25"/>
      <c r="H2587" s="26"/>
      <c r="I2587" s="27"/>
      <c r="J2587" s="19"/>
      <c r="K2587" s="44"/>
      <c r="L2587" s="28"/>
      <c r="M2587" s="25"/>
      <c r="N2587" s="29"/>
      <c r="O2587" s="29"/>
      <c r="P2587" s="28"/>
      <c r="Q2587" s="30"/>
      <c r="R2587" s="28"/>
      <c r="S2587" s="28"/>
      <c r="T2587" s="28"/>
      <c r="U2587" s="31"/>
      <c r="V2587" s="32"/>
      <c r="W2587" s="32"/>
      <c r="X2587" s="32"/>
      <c r="Y2587" s="33"/>
      <c r="Z2587" s="33"/>
      <c r="AA2587" s="34"/>
      <c r="AB2587" s="40" t="str">
        <f>IF(AE2587 &gt; 0, IFERROR(IF(AND(AE2587 &gt; 0, AE2587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S2587 = ""), "Value in Column S is Required", IF(AF2587 &lt; 15, "At the time of Joining, age must be greater than 15 years", IF(AND(W2587 &gt; DATEVALUE("30/6/2024"), Y2587 = "Working"), "Column W and Y Logically Mismatched", IF(AND(X2587 &lt; DATEVALUE("1/7/2025"), Z2587 = "Working", X2587 &lt;&gt; ""), "Column X and Z Logically Mismatched", IF(AND(X2587 &lt;&gt; "", W2587 &gt;= X2587), "Column W and X Logically Missmatched",""))))))))))), ""), "")</f>
        <v/>
      </c>
      <c r="AC2587" s="37"/>
      <c r="AE2587" s="20">
        <f t="shared" si="80"/>
        <v>0</v>
      </c>
      <c r="AF2587" s="20">
        <f t="shared" si="81"/>
        <v>0</v>
      </c>
    </row>
    <row r="2588" spans="1:32" ht="30" customHeight="1">
      <c r="A2588" s="21" t="str">
        <f>IFERROR(INDEX(PQR_Dept!$A$2:$A$21166, MATCH(B2588, PQR_Dept!$B$2:$B$21106, 0)), "")</f>
        <v/>
      </c>
      <c r="B2588" s="22"/>
      <c r="C2588" s="22"/>
      <c r="D2588" s="22"/>
      <c r="E2588" s="23"/>
      <c r="F2588" s="24"/>
      <c r="G2588" s="25"/>
      <c r="H2588" s="26"/>
      <c r="I2588" s="27"/>
      <c r="J2588" s="19"/>
      <c r="K2588" s="44"/>
      <c r="L2588" s="28"/>
      <c r="M2588" s="25"/>
      <c r="N2588" s="29"/>
      <c r="O2588" s="29"/>
      <c r="P2588" s="28"/>
      <c r="Q2588" s="30"/>
      <c r="R2588" s="28"/>
      <c r="S2588" s="28"/>
      <c r="T2588" s="28"/>
      <c r="U2588" s="31"/>
      <c r="V2588" s="32"/>
      <c r="W2588" s="32"/>
      <c r="X2588" s="32"/>
      <c r="Y2588" s="33"/>
      <c r="Z2588" s="33"/>
      <c r="AA2588" s="34"/>
      <c r="AB2588" s="40" t="str">
        <f>IF(AE2588 &gt; 0, IFERROR(IF(AND(AE2588 &gt; 0, AE2588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S2588 = ""), "Value in Column S is Required", IF(AF2588 &lt; 15, "At the time of Joining, age must be greater than 15 years", IF(AND(W2588 &gt; DATEVALUE("30/6/2024"), Y2588 = "Working"), "Column W and Y Logically Mismatched", IF(AND(X2588 &lt; DATEVALUE("1/7/2025"), Z2588 = "Working", X2588 &lt;&gt; ""), "Column X and Z Logically Mismatched", IF(AND(X2588 &lt;&gt; "", W2588 &gt;= X2588), "Column W and X Logically Missmatched",""))))))))))), ""), "")</f>
        <v/>
      </c>
      <c r="AC2588" s="37"/>
      <c r="AE2588" s="20">
        <f t="shared" si="80"/>
        <v>0</v>
      </c>
      <c r="AF2588" s="20">
        <f t="shared" si="81"/>
        <v>0</v>
      </c>
    </row>
    <row r="2589" spans="1:32" ht="30" customHeight="1">
      <c r="A2589" s="21" t="str">
        <f>IFERROR(INDEX(PQR_Dept!$A$2:$A$21166, MATCH(B2589, PQR_Dept!$B$2:$B$21106, 0)), "")</f>
        <v/>
      </c>
      <c r="B2589" s="22"/>
      <c r="C2589" s="22"/>
      <c r="D2589" s="22"/>
      <c r="E2589" s="23"/>
      <c r="F2589" s="24"/>
      <c r="G2589" s="25"/>
      <c r="H2589" s="26"/>
      <c r="I2589" s="27"/>
      <c r="J2589" s="19"/>
      <c r="K2589" s="44"/>
      <c r="L2589" s="28"/>
      <c r="M2589" s="25"/>
      <c r="N2589" s="29"/>
      <c r="O2589" s="29"/>
      <c r="P2589" s="28"/>
      <c r="Q2589" s="30"/>
      <c r="R2589" s="28"/>
      <c r="S2589" s="28"/>
      <c r="T2589" s="28"/>
      <c r="U2589" s="31"/>
      <c r="V2589" s="32"/>
      <c r="W2589" s="32"/>
      <c r="X2589" s="32"/>
      <c r="Y2589" s="33"/>
      <c r="Z2589" s="33"/>
      <c r="AA2589" s="34"/>
      <c r="AB2589" s="40" t="str">
        <f>IF(AE2589 &gt; 0, IFERROR(IF(AND(AE2589 &gt; 0, AE2589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S2589 = ""), "Value in Column S is Required", IF(AF2589 &lt; 15, "At the time of Joining, age must be greater than 15 years", IF(AND(W2589 &gt; DATEVALUE("30/6/2024"), Y2589 = "Working"), "Column W and Y Logically Mismatched", IF(AND(X2589 &lt; DATEVALUE("1/7/2025"), Z2589 = "Working", X2589 &lt;&gt; ""), "Column X and Z Logically Mismatched", IF(AND(X2589 &lt;&gt; "", W2589 &gt;= X2589), "Column W and X Logically Missmatched",""))))))))))), ""), "")</f>
        <v/>
      </c>
      <c r="AC2589" s="37"/>
      <c r="AE2589" s="20">
        <f t="shared" si="80"/>
        <v>0</v>
      </c>
      <c r="AF2589" s="20">
        <f t="shared" si="81"/>
        <v>0</v>
      </c>
    </row>
    <row r="2590" spans="1:32" ht="30" customHeight="1">
      <c r="A2590" s="21" t="str">
        <f>IFERROR(INDEX(PQR_Dept!$A$2:$A$21166, MATCH(B2590, PQR_Dept!$B$2:$B$21106, 0)), "")</f>
        <v/>
      </c>
      <c r="B2590" s="22"/>
      <c r="C2590" s="22"/>
      <c r="D2590" s="22"/>
      <c r="E2590" s="23"/>
      <c r="F2590" s="24"/>
      <c r="G2590" s="25"/>
      <c r="H2590" s="26"/>
      <c r="I2590" s="27"/>
      <c r="J2590" s="19"/>
      <c r="K2590" s="44"/>
      <c r="L2590" s="28"/>
      <c r="M2590" s="25"/>
      <c r="N2590" s="29"/>
      <c r="O2590" s="29"/>
      <c r="P2590" s="28"/>
      <c r="Q2590" s="30"/>
      <c r="R2590" s="28"/>
      <c r="S2590" s="28"/>
      <c r="T2590" s="28"/>
      <c r="U2590" s="31"/>
      <c r="V2590" s="32"/>
      <c r="W2590" s="32"/>
      <c r="X2590" s="32"/>
      <c r="Y2590" s="33"/>
      <c r="Z2590" s="33"/>
      <c r="AA2590" s="34"/>
      <c r="AB2590" s="40" t="str">
        <f>IF(AE2590 &gt; 0, IFERROR(IF(AND(AE2590 &gt; 0, AE2590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S2590 = ""), "Value in Column S is Required", IF(AF2590 &lt; 15, "At the time of Joining, age must be greater than 15 years", IF(AND(W2590 &gt; DATEVALUE("30/6/2024"), Y2590 = "Working"), "Column W and Y Logically Mismatched", IF(AND(X2590 &lt; DATEVALUE("1/7/2025"), Z2590 = "Working", X2590 &lt;&gt; ""), "Column X and Z Logically Mismatched", IF(AND(X2590 &lt;&gt; "", W2590 &gt;= X2590), "Column W and X Logically Missmatched",""))))))))))), ""), "")</f>
        <v/>
      </c>
      <c r="AC2590" s="37"/>
      <c r="AE2590" s="20">
        <f t="shared" si="80"/>
        <v>0</v>
      </c>
      <c r="AF2590" s="20">
        <f t="shared" si="81"/>
        <v>0</v>
      </c>
    </row>
    <row r="2591" spans="1:32" ht="30" customHeight="1">
      <c r="A2591" s="21" t="str">
        <f>IFERROR(INDEX(PQR_Dept!$A$2:$A$21166, MATCH(B2591, PQR_Dept!$B$2:$B$21106, 0)), "")</f>
        <v/>
      </c>
      <c r="B2591" s="22"/>
      <c r="C2591" s="22"/>
      <c r="D2591" s="22"/>
      <c r="E2591" s="23"/>
      <c r="F2591" s="24"/>
      <c r="G2591" s="25"/>
      <c r="H2591" s="26"/>
      <c r="I2591" s="27"/>
      <c r="J2591" s="19"/>
      <c r="K2591" s="44"/>
      <c r="L2591" s="28"/>
      <c r="M2591" s="25"/>
      <c r="N2591" s="29"/>
      <c r="O2591" s="29"/>
      <c r="P2591" s="28"/>
      <c r="Q2591" s="30"/>
      <c r="R2591" s="28"/>
      <c r="S2591" s="28"/>
      <c r="T2591" s="28"/>
      <c r="U2591" s="31"/>
      <c r="V2591" s="32"/>
      <c r="W2591" s="32"/>
      <c r="X2591" s="32"/>
      <c r="Y2591" s="33"/>
      <c r="Z2591" s="33"/>
      <c r="AA2591" s="34"/>
      <c r="AB2591" s="40" t="str">
        <f>IF(AE2591 &gt; 0, IFERROR(IF(AND(AE2591 &gt; 0, AE2591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S2591 = ""), "Value in Column S is Required", IF(AF2591 &lt; 15, "At the time of Joining, age must be greater than 15 years", IF(AND(W2591 &gt; DATEVALUE("30/6/2024"), Y2591 = "Working"), "Column W and Y Logically Mismatched", IF(AND(X2591 &lt; DATEVALUE("1/7/2025"), Z2591 = "Working", X2591 &lt;&gt; ""), "Column X and Z Logically Mismatched", IF(AND(X2591 &lt;&gt; "", W2591 &gt;= X2591), "Column W and X Logically Missmatched",""))))))))))), ""), "")</f>
        <v/>
      </c>
      <c r="AC2591" s="37"/>
      <c r="AE2591" s="20">
        <f t="shared" si="80"/>
        <v>0</v>
      </c>
      <c r="AF2591" s="20">
        <f t="shared" si="81"/>
        <v>0</v>
      </c>
    </row>
    <row r="2592" spans="1:32" ht="30" customHeight="1">
      <c r="A2592" s="21" t="str">
        <f>IFERROR(INDEX(PQR_Dept!$A$2:$A$21166, MATCH(B2592, PQR_Dept!$B$2:$B$21106, 0)), "")</f>
        <v/>
      </c>
      <c r="B2592" s="22"/>
      <c r="C2592" s="22"/>
      <c r="D2592" s="22"/>
      <c r="E2592" s="23"/>
      <c r="F2592" s="24"/>
      <c r="G2592" s="25"/>
      <c r="H2592" s="26"/>
      <c r="I2592" s="27"/>
      <c r="J2592" s="19"/>
      <c r="K2592" s="44"/>
      <c r="L2592" s="28"/>
      <c r="M2592" s="25"/>
      <c r="N2592" s="29"/>
      <c r="O2592" s="29"/>
      <c r="P2592" s="28"/>
      <c r="Q2592" s="30"/>
      <c r="R2592" s="28"/>
      <c r="S2592" s="28"/>
      <c r="T2592" s="28"/>
      <c r="U2592" s="31"/>
      <c r="V2592" s="32"/>
      <c r="W2592" s="32"/>
      <c r="X2592" s="32"/>
      <c r="Y2592" s="33"/>
      <c r="Z2592" s="33"/>
      <c r="AA2592" s="34"/>
      <c r="AB2592" s="40" t="str">
        <f>IF(AE2592 &gt; 0, IFERROR(IF(AND(AE2592 &gt; 0, AE2592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S2592 = ""), "Value in Column S is Required", IF(AF2592 &lt; 15, "At the time of Joining, age must be greater than 15 years", IF(AND(W2592 &gt; DATEVALUE("30/6/2024"), Y2592 = "Working"), "Column W and Y Logically Mismatched", IF(AND(X2592 &lt; DATEVALUE("1/7/2025"), Z2592 = "Working", X2592 &lt;&gt; ""), "Column X and Z Logically Mismatched", IF(AND(X2592 &lt;&gt; "", W2592 &gt;= X2592), "Column W and X Logically Missmatched",""))))))))))), ""), "")</f>
        <v/>
      </c>
      <c r="AC2592" s="37"/>
      <c r="AE2592" s="20">
        <f t="shared" si="80"/>
        <v>0</v>
      </c>
      <c r="AF2592" s="20">
        <f t="shared" si="81"/>
        <v>0</v>
      </c>
    </row>
    <row r="2593" spans="1:32" ht="30" customHeight="1">
      <c r="A2593" s="21" t="str">
        <f>IFERROR(INDEX(PQR_Dept!$A$2:$A$21166, MATCH(B2593, PQR_Dept!$B$2:$B$21106, 0)), "")</f>
        <v/>
      </c>
      <c r="B2593" s="22"/>
      <c r="C2593" s="22"/>
      <c r="D2593" s="22"/>
      <c r="E2593" s="23"/>
      <c r="F2593" s="24"/>
      <c r="G2593" s="25"/>
      <c r="H2593" s="26"/>
      <c r="I2593" s="27"/>
      <c r="J2593" s="19"/>
      <c r="K2593" s="44"/>
      <c r="L2593" s="28"/>
      <c r="M2593" s="25"/>
      <c r="N2593" s="29"/>
      <c r="O2593" s="29"/>
      <c r="P2593" s="28"/>
      <c r="Q2593" s="30"/>
      <c r="R2593" s="28"/>
      <c r="S2593" s="28"/>
      <c r="T2593" s="28"/>
      <c r="U2593" s="31"/>
      <c r="V2593" s="32"/>
      <c r="W2593" s="32"/>
      <c r="X2593" s="32"/>
      <c r="Y2593" s="33"/>
      <c r="Z2593" s="33"/>
      <c r="AA2593" s="34"/>
      <c r="AB2593" s="40" t="str">
        <f>IF(AE2593 &gt; 0, IFERROR(IF(AND(AE2593 &gt; 0, AE2593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S2593 = ""), "Value in Column S is Required", IF(AF2593 &lt; 15, "At the time of Joining, age must be greater than 15 years", IF(AND(W2593 &gt; DATEVALUE("30/6/2024"), Y2593 = "Working"), "Column W and Y Logically Mismatched", IF(AND(X2593 &lt; DATEVALUE("1/7/2025"), Z2593 = "Working", X2593 &lt;&gt; ""), "Column X and Z Logically Mismatched", IF(AND(X2593 &lt;&gt; "", W2593 &gt;= X2593), "Column W and X Logically Missmatched",""))))))))))), ""), "")</f>
        <v/>
      </c>
      <c r="AC2593" s="37"/>
      <c r="AE2593" s="20">
        <f t="shared" si="80"/>
        <v>0</v>
      </c>
      <c r="AF2593" s="20">
        <f t="shared" si="81"/>
        <v>0</v>
      </c>
    </row>
    <row r="2594" spans="1:32" ht="30" customHeight="1">
      <c r="A2594" s="21" t="str">
        <f>IFERROR(INDEX(PQR_Dept!$A$2:$A$21166, MATCH(B2594, PQR_Dept!$B$2:$B$21106, 0)), "")</f>
        <v/>
      </c>
      <c r="B2594" s="22"/>
      <c r="C2594" s="22"/>
      <c r="D2594" s="22"/>
      <c r="E2594" s="23"/>
      <c r="F2594" s="24"/>
      <c r="G2594" s="25"/>
      <c r="H2594" s="26"/>
      <c r="I2594" s="27"/>
      <c r="J2594" s="19"/>
      <c r="K2594" s="44"/>
      <c r="L2594" s="28"/>
      <c r="M2594" s="25"/>
      <c r="N2594" s="29"/>
      <c r="O2594" s="29"/>
      <c r="P2594" s="28"/>
      <c r="Q2594" s="30"/>
      <c r="R2594" s="28"/>
      <c r="S2594" s="28"/>
      <c r="T2594" s="28"/>
      <c r="U2594" s="31"/>
      <c r="V2594" s="32"/>
      <c r="W2594" s="32"/>
      <c r="X2594" s="32"/>
      <c r="Y2594" s="33"/>
      <c r="Z2594" s="33"/>
      <c r="AA2594" s="34"/>
      <c r="AB2594" s="40" t="str">
        <f>IF(AE2594 &gt; 0, IFERROR(IF(AND(AE2594 &gt; 0, AE2594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S2594 = ""), "Value in Column S is Required", IF(AF2594 &lt; 15, "At the time of Joining, age must be greater than 15 years", IF(AND(W2594 &gt; DATEVALUE("30/6/2024"), Y2594 = "Working"), "Column W and Y Logically Mismatched", IF(AND(X2594 &lt; DATEVALUE("1/7/2025"), Z2594 = "Working", X2594 &lt;&gt; ""), "Column X and Z Logically Mismatched", IF(AND(X2594 &lt;&gt; "", W2594 &gt;= X2594), "Column W and X Logically Missmatched",""))))))))))), ""), "")</f>
        <v/>
      </c>
      <c r="AC2594" s="37"/>
      <c r="AE2594" s="20">
        <f t="shared" si="80"/>
        <v>0</v>
      </c>
      <c r="AF2594" s="20">
        <f t="shared" si="81"/>
        <v>0</v>
      </c>
    </row>
    <row r="2595" spans="1:32" ht="30" customHeight="1">
      <c r="A2595" s="21" t="str">
        <f>IFERROR(INDEX(PQR_Dept!$A$2:$A$21166, MATCH(B2595, PQR_Dept!$B$2:$B$21106, 0)), "")</f>
        <v/>
      </c>
      <c r="B2595" s="22"/>
      <c r="C2595" s="22"/>
      <c r="D2595" s="22"/>
      <c r="E2595" s="23"/>
      <c r="F2595" s="24"/>
      <c r="G2595" s="25"/>
      <c r="H2595" s="26"/>
      <c r="I2595" s="27"/>
      <c r="J2595" s="19"/>
      <c r="K2595" s="44"/>
      <c r="L2595" s="28"/>
      <c r="M2595" s="25"/>
      <c r="N2595" s="29"/>
      <c r="O2595" s="29"/>
      <c r="P2595" s="28"/>
      <c r="Q2595" s="30"/>
      <c r="R2595" s="28"/>
      <c r="S2595" s="28"/>
      <c r="T2595" s="28"/>
      <c r="U2595" s="31"/>
      <c r="V2595" s="32"/>
      <c r="W2595" s="32"/>
      <c r="X2595" s="32"/>
      <c r="Y2595" s="33"/>
      <c r="Z2595" s="33"/>
      <c r="AA2595" s="34"/>
      <c r="AB2595" s="40" t="str">
        <f>IF(AE2595 &gt; 0, IFERROR(IF(AND(AE2595 &gt; 0, AE2595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S2595 = ""), "Value in Column S is Required", IF(AF2595 &lt; 15, "At the time of Joining, age must be greater than 15 years", IF(AND(W2595 &gt; DATEVALUE("30/6/2024"), Y2595 = "Working"), "Column W and Y Logically Mismatched", IF(AND(X2595 &lt; DATEVALUE("1/7/2025"), Z2595 = "Working", X2595 &lt;&gt; ""), "Column X and Z Logically Mismatched", IF(AND(X2595 &lt;&gt; "", W2595 &gt;= X2595), "Column W and X Logically Missmatched",""))))))))))), ""), "")</f>
        <v/>
      </c>
      <c r="AC2595" s="37"/>
      <c r="AE2595" s="20">
        <f t="shared" si="80"/>
        <v>0</v>
      </c>
      <c r="AF2595" s="20">
        <f t="shared" si="81"/>
        <v>0</v>
      </c>
    </row>
    <row r="2596" spans="1:32" ht="30" customHeight="1">
      <c r="A2596" s="21" t="str">
        <f>IFERROR(INDEX(PQR_Dept!$A$2:$A$21166, MATCH(B2596, PQR_Dept!$B$2:$B$21106, 0)), "")</f>
        <v/>
      </c>
      <c r="B2596" s="22"/>
      <c r="C2596" s="22"/>
      <c r="D2596" s="22"/>
      <c r="E2596" s="23"/>
      <c r="F2596" s="24"/>
      <c r="G2596" s="25"/>
      <c r="H2596" s="26"/>
      <c r="I2596" s="27"/>
      <c r="J2596" s="19"/>
      <c r="K2596" s="44"/>
      <c r="L2596" s="28"/>
      <c r="M2596" s="25"/>
      <c r="N2596" s="29"/>
      <c r="O2596" s="29"/>
      <c r="P2596" s="28"/>
      <c r="Q2596" s="30"/>
      <c r="R2596" s="28"/>
      <c r="S2596" s="28"/>
      <c r="T2596" s="28"/>
      <c r="U2596" s="31"/>
      <c r="V2596" s="32"/>
      <c r="W2596" s="32"/>
      <c r="X2596" s="32"/>
      <c r="Y2596" s="33"/>
      <c r="Z2596" s="33"/>
      <c r="AA2596" s="34"/>
      <c r="AB2596" s="40" t="str">
        <f>IF(AE2596 &gt; 0, IFERROR(IF(AND(AE2596 &gt; 0, AE2596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S2596 = ""), "Value in Column S is Required", IF(AF2596 &lt; 15, "At the time of Joining, age must be greater than 15 years", IF(AND(W2596 &gt; DATEVALUE("30/6/2024"), Y2596 = "Working"), "Column W and Y Logically Mismatched", IF(AND(X2596 &lt; DATEVALUE("1/7/2025"), Z2596 = "Working", X2596 &lt;&gt; ""), "Column X and Z Logically Mismatched", IF(AND(X2596 &lt;&gt; "", W2596 &gt;= X2596), "Column W and X Logically Missmatched",""))))))))))), ""), "")</f>
        <v/>
      </c>
      <c r="AC2596" s="37"/>
      <c r="AE2596" s="20">
        <f t="shared" si="80"/>
        <v>0</v>
      </c>
      <c r="AF2596" s="20">
        <f t="shared" si="81"/>
        <v>0</v>
      </c>
    </row>
    <row r="2597" spans="1:32" ht="30" customHeight="1">
      <c r="A2597" s="21" t="str">
        <f>IFERROR(INDEX(PQR_Dept!$A$2:$A$21166, MATCH(B2597, PQR_Dept!$B$2:$B$21106, 0)), "")</f>
        <v/>
      </c>
      <c r="B2597" s="22"/>
      <c r="C2597" s="22"/>
      <c r="D2597" s="22"/>
      <c r="E2597" s="23"/>
      <c r="F2597" s="24"/>
      <c r="G2597" s="25"/>
      <c r="H2597" s="26"/>
      <c r="I2597" s="27"/>
      <c r="J2597" s="19"/>
      <c r="K2597" s="44"/>
      <c r="L2597" s="28"/>
      <c r="M2597" s="25"/>
      <c r="N2597" s="29"/>
      <c r="O2597" s="29"/>
      <c r="P2597" s="28"/>
      <c r="Q2597" s="30"/>
      <c r="R2597" s="28"/>
      <c r="S2597" s="28"/>
      <c r="T2597" s="28"/>
      <c r="U2597" s="31"/>
      <c r="V2597" s="32"/>
      <c r="W2597" s="32"/>
      <c r="X2597" s="32"/>
      <c r="Y2597" s="33"/>
      <c r="Z2597" s="33"/>
      <c r="AA2597" s="34"/>
      <c r="AB2597" s="40" t="str">
        <f>IF(AE2597 &gt; 0, IFERROR(IF(AND(AE2597 &gt; 0, AE2597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S2597 = ""), "Value in Column S is Required", IF(AF2597 &lt; 15, "At the time of Joining, age must be greater than 15 years", IF(AND(W2597 &gt; DATEVALUE("30/6/2024"), Y2597 = "Working"), "Column W and Y Logically Mismatched", IF(AND(X2597 &lt; DATEVALUE("1/7/2025"), Z2597 = "Working", X2597 &lt;&gt; ""), "Column X and Z Logically Mismatched", IF(AND(X2597 &lt;&gt; "", W2597 &gt;= X2597), "Column W and X Logically Missmatched",""))))))))))), ""), "")</f>
        <v/>
      </c>
      <c r="AC2597" s="37"/>
      <c r="AE2597" s="20">
        <f t="shared" si="80"/>
        <v>0</v>
      </c>
      <c r="AF2597" s="20">
        <f t="shared" si="81"/>
        <v>0</v>
      </c>
    </row>
    <row r="2598" spans="1:32" ht="30" customHeight="1">
      <c r="A2598" s="21" t="str">
        <f>IFERROR(INDEX(PQR_Dept!$A$2:$A$21166, MATCH(B2598, PQR_Dept!$B$2:$B$21106, 0)), "")</f>
        <v/>
      </c>
      <c r="B2598" s="22"/>
      <c r="C2598" s="22"/>
      <c r="D2598" s="22"/>
      <c r="E2598" s="23"/>
      <c r="F2598" s="24"/>
      <c r="G2598" s="25"/>
      <c r="H2598" s="26"/>
      <c r="I2598" s="27"/>
      <c r="J2598" s="19"/>
      <c r="K2598" s="44"/>
      <c r="L2598" s="28"/>
      <c r="M2598" s="25"/>
      <c r="N2598" s="29"/>
      <c r="O2598" s="29"/>
      <c r="P2598" s="28"/>
      <c r="Q2598" s="30"/>
      <c r="R2598" s="28"/>
      <c r="S2598" s="28"/>
      <c r="T2598" s="28"/>
      <c r="U2598" s="31"/>
      <c r="V2598" s="32"/>
      <c r="W2598" s="32"/>
      <c r="X2598" s="32"/>
      <c r="Y2598" s="33"/>
      <c r="Z2598" s="33"/>
      <c r="AA2598" s="34"/>
      <c r="AB2598" s="40" t="str">
        <f>IF(AE2598 &gt; 0, IFERROR(IF(AND(AE2598 &gt; 0, AE2598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S2598 = ""), "Value in Column S is Required", IF(AF2598 &lt; 15, "At the time of Joining, age must be greater than 15 years", IF(AND(W2598 &gt; DATEVALUE("30/6/2024"), Y2598 = "Working"), "Column W and Y Logically Mismatched", IF(AND(X2598 &lt; DATEVALUE("1/7/2025"), Z2598 = "Working", X2598 &lt;&gt; ""), "Column X and Z Logically Mismatched", IF(AND(X2598 &lt;&gt; "", W2598 &gt;= X2598), "Column W and X Logically Missmatched",""))))))))))), ""), "")</f>
        <v/>
      </c>
      <c r="AC2598" s="37"/>
      <c r="AE2598" s="20">
        <f t="shared" si="80"/>
        <v>0</v>
      </c>
      <c r="AF2598" s="20">
        <f t="shared" si="81"/>
        <v>0</v>
      </c>
    </row>
    <row r="2599" spans="1:32" ht="30" customHeight="1">
      <c r="A2599" s="21" t="str">
        <f>IFERROR(INDEX(PQR_Dept!$A$2:$A$21166, MATCH(B2599, PQR_Dept!$B$2:$B$21106, 0)), "")</f>
        <v/>
      </c>
      <c r="B2599" s="22"/>
      <c r="C2599" s="22"/>
      <c r="D2599" s="22"/>
      <c r="E2599" s="23"/>
      <c r="F2599" s="24"/>
      <c r="G2599" s="25"/>
      <c r="H2599" s="26"/>
      <c r="I2599" s="27"/>
      <c r="J2599" s="19"/>
      <c r="K2599" s="44"/>
      <c r="L2599" s="28"/>
      <c r="M2599" s="25"/>
      <c r="N2599" s="29"/>
      <c r="O2599" s="29"/>
      <c r="P2599" s="28"/>
      <c r="Q2599" s="30"/>
      <c r="R2599" s="28"/>
      <c r="S2599" s="28"/>
      <c r="T2599" s="28"/>
      <c r="U2599" s="31"/>
      <c r="V2599" s="32"/>
      <c r="W2599" s="32"/>
      <c r="X2599" s="32"/>
      <c r="Y2599" s="33"/>
      <c r="Z2599" s="33"/>
      <c r="AA2599" s="34"/>
      <c r="AB2599" s="40" t="str">
        <f>IF(AE2599 &gt; 0, IFERROR(IF(AND(AE2599 &gt; 0, AE2599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S2599 = ""), "Value in Column S is Required", IF(AF2599 &lt; 15, "At the time of Joining, age must be greater than 15 years", IF(AND(W2599 &gt; DATEVALUE("30/6/2024"), Y2599 = "Working"), "Column W and Y Logically Mismatched", IF(AND(X2599 &lt; DATEVALUE("1/7/2025"), Z2599 = "Working", X2599 &lt;&gt; ""), "Column X and Z Logically Mismatched", IF(AND(X2599 &lt;&gt; "", W2599 &gt;= X2599), "Column W and X Logically Missmatched",""))))))))))), ""), "")</f>
        <v/>
      </c>
      <c r="AC2599" s="37"/>
      <c r="AE2599" s="20">
        <f t="shared" si="80"/>
        <v>0</v>
      </c>
      <c r="AF2599" s="20">
        <f t="shared" si="81"/>
        <v>0</v>
      </c>
    </row>
    <row r="2600" spans="1:32" ht="30" customHeight="1">
      <c r="A2600" s="21" t="str">
        <f>IFERROR(INDEX(PQR_Dept!$A$2:$A$21166, MATCH(B2600, PQR_Dept!$B$2:$B$21106, 0)), "")</f>
        <v/>
      </c>
      <c r="B2600" s="22"/>
      <c r="C2600" s="22"/>
      <c r="D2600" s="22"/>
      <c r="E2600" s="23"/>
      <c r="F2600" s="24"/>
      <c r="G2600" s="25"/>
      <c r="H2600" s="26"/>
      <c r="I2600" s="27"/>
      <c r="J2600" s="19"/>
      <c r="K2600" s="44"/>
      <c r="L2600" s="28"/>
      <c r="M2600" s="25"/>
      <c r="N2600" s="29"/>
      <c r="O2600" s="29"/>
      <c r="P2600" s="28"/>
      <c r="Q2600" s="30"/>
      <c r="R2600" s="28"/>
      <c r="S2600" s="28"/>
      <c r="T2600" s="28"/>
      <c r="U2600" s="31"/>
      <c r="V2600" s="32"/>
      <c r="W2600" s="32"/>
      <c r="X2600" s="32"/>
      <c r="Y2600" s="33"/>
      <c r="Z2600" s="33"/>
      <c r="AA2600" s="34"/>
      <c r="AB2600" s="40" t="str">
        <f>IF(AE2600 &gt; 0, IFERROR(IF(AND(AE2600 &gt; 0, AE2600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S2600 = ""), "Value in Column S is Required", IF(AF2600 &lt; 15, "At the time of Joining, age must be greater than 15 years", IF(AND(W2600 &gt; DATEVALUE("30/6/2024"), Y2600 = "Working"), "Column W and Y Logically Mismatched", IF(AND(X2600 &lt; DATEVALUE("1/7/2025"), Z2600 = "Working", X2600 &lt;&gt; ""), "Column X and Z Logically Mismatched", IF(AND(X2600 &lt;&gt; "", W2600 &gt;= X2600), "Column W and X Logically Missmatched",""))))))))))), ""), "")</f>
        <v/>
      </c>
      <c r="AC2600" s="37"/>
      <c r="AE2600" s="20">
        <f t="shared" si="80"/>
        <v>0</v>
      </c>
      <c r="AF2600" s="20">
        <f t="shared" si="81"/>
        <v>0</v>
      </c>
    </row>
    <row r="2601" spans="1:32" ht="30" customHeight="1">
      <c r="A2601" s="21" t="str">
        <f>IFERROR(INDEX(PQR_Dept!$A$2:$A$21166, MATCH(B2601, PQR_Dept!$B$2:$B$21106, 0)), "")</f>
        <v/>
      </c>
      <c r="B2601" s="22"/>
      <c r="C2601" s="22"/>
      <c r="D2601" s="22"/>
      <c r="E2601" s="23"/>
      <c r="F2601" s="24"/>
      <c r="G2601" s="25"/>
      <c r="H2601" s="26"/>
      <c r="I2601" s="27"/>
      <c r="J2601" s="19"/>
      <c r="K2601" s="44"/>
      <c r="L2601" s="28"/>
      <c r="M2601" s="25"/>
      <c r="N2601" s="29"/>
      <c r="O2601" s="29"/>
      <c r="P2601" s="28"/>
      <c r="Q2601" s="30"/>
      <c r="R2601" s="28"/>
      <c r="S2601" s="28"/>
      <c r="T2601" s="28"/>
      <c r="U2601" s="31"/>
      <c r="V2601" s="32"/>
      <c r="W2601" s="32"/>
      <c r="X2601" s="32"/>
      <c r="Y2601" s="33"/>
      <c r="Z2601" s="33"/>
      <c r="AA2601" s="34"/>
      <c r="AB2601" s="40" t="str">
        <f>IF(AE2601 &gt; 0, IFERROR(IF(AND(AE2601 &gt; 0, AE2601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S2601 = ""), "Value in Column S is Required", IF(AF2601 &lt; 15, "At the time of Joining, age must be greater than 15 years", IF(AND(W2601 &gt; DATEVALUE("30/6/2024"), Y2601 = "Working"), "Column W and Y Logically Mismatched", IF(AND(X2601 &lt; DATEVALUE("1/7/2025"), Z2601 = "Working", X2601 &lt;&gt; ""), "Column X and Z Logically Mismatched", IF(AND(X2601 &lt;&gt; "", W2601 &gt;= X2601), "Column W and X Logically Missmatched",""))))))))))), ""), "")</f>
        <v/>
      </c>
      <c r="AC2601" s="37"/>
      <c r="AE2601" s="20">
        <f t="shared" si="80"/>
        <v>0</v>
      </c>
      <c r="AF2601" s="20">
        <f t="shared" si="81"/>
        <v>0</v>
      </c>
    </row>
    <row r="2602" spans="1:32" ht="30" customHeight="1">
      <c r="A2602" s="21" t="str">
        <f>IFERROR(INDEX(PQR_Dept!$A$2:$A$21166, MATCH(B2602, PQR_Dept!$B$2:$B$21106, 0)), "")</f>
        <v/>
      </c>
      <c r="B2602" s="22"/>
      <c r="C2602" s="22"/>
      <c r="D2602" s="22"/>
      <c r="E2602" s="23"/>
      <c r="F2602" s="24"/>
      <c r="G2602" s="25"/>
      <c r="H2602" s="26"/>
      <c r="I2602" s="27"/>
      <c r="J2602" s="19"/>
      <c r="K2602" s="44"/>
      <c r="L2602" s="28"/>
      <c r="M2602" s="25"/>
      <c r="N2602" s="29"/>
      <c r="O2602" s="29"/>
      <c r="P2602" s="28"/>
      <c r="Q2602" s="30"/>
      <c r="R2602" s="28"/>
      <c r="S2602" s="28"/>
      <c r="T2602" s="28"/>
      <c r="U2602" s="31"/>
      <c r="V2602" s="32"/>
      <c r="W2602" s="32"/>
      <c r="X2602" s="32"/>
      <c r="Y2602" s="33"/>
      <c r="Z2602" s="33"/>
      <c r="AA2602" s="34"/>
      <c r="AB2602" s="40" t="str">
        <f>IF(AE2602 &gt; 0, IFERROR(IF(AND(AE2602 &gt; 0, AE2602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S2602 = ""), "Value in Column S is Required", IF(AF2602 &lt; 15, "At the time of Joining, age must be greater than 15 years", IF(AND(W2602 &gt; DATEVALUE("30/6/2024"), Y2602 = "Working"), "Column W and Y Logically Mismatched", IF(AND(X2602 &lt; DATEVALUE("1/7/2025"), Z2602 = "Working", X2602 &lt;&gt; ""), "Column X and Z Logically Mismatched", IF(AND(X2602 &lt;&gt; "", W2602 &gt;= X2602), "Column W and X Logically Missmatched",""))))))))))), ""), "")</f>
        <v/>
      </c>
      <c r="AC2602" s="37"/>
      <c r="AE2602" s="20">
        <f t="shared" si="80"/>
        <v>0</v>
      </c>
      <c r="AF2602" s="20">
        <f t="shared" si="81"/>
        <v>0</v>
      </c>
    </row>
    <row r="2603" spans="1:32" ht="30" customHeight="1">
      <c r="A2603" s="21" t="str">
        <f>IFERROR(INDEX(PQR_Dept!$A$2:$A$21166, MATCH(B2603, PQR_Dept!$B$2:$B$21106, 0)), "")</f>
        <v/>
      </c>
      <c r="B2603" s="22"/>
      <c r="C2603" s="22"/>
      <c r="D2603" s="22"/>
      <c r="E2603" s="23"/>
      <c r="F2603" s="24"/>
      <c r="G2603" s="25"/>
      <c r="H2603" s="26"/>
      <c r="I2603" s="27"/>
      <c r="J2603" s="19"/>
      <c r="K2603" s="44"/>
      <c r="L2603" s="28"/>
      <c r="M2603" s="25"/>
      <c r="N2603" s="29"/>
      <c r="O2603" s="29"/>
      <c r="P2603" s="28"/>
      <c r="Q2603" s="30"/>
      <c r="R2603" s="28"/>
      <c r="S2603" s="28"/>
      <c r="T2603" s="28"/>
      <c r="U2603" s="31"/>
      <c r="V2603" s="32"/>
      <c r="W2603" s="32"/>
      <c r="X2603" s="32"/>
      <c r="Y2603" s="33"/>
      <c r="Z2603" s="33"/>
      <c r="AA2603" s="34"/>
      <c r="AB2603" s="40" t="str">
        <f>IF(AE2603 &gt; 0, IFERROR(IF(AND(AE2603 &gt; 0, AE2603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S2603 = ""), "Value in Column S is Required", IF(AF2603 &lt; 15, "At the time of Joining, age must be greater than 15 years", IF(AND(W2603 &gt; DATEVALUE("30/6/2024"), Y2603 = "Working"), "Column W and Y Logically Mismatched", IF(AND(X2603 &lt; DATEVALUE("1/7/2025"), Z2603 = "Working", X2603 &lt;&gt; ""), "Column X and Z Logically Mismatched", IF(AND(X2603 &lt;&gt; "", W2603 &gt;= X2603), "Column W and X Logically Missmatched",""))))))))))), ""), "")</f>
        <v/>
      </c>
      <c r="AC2603" s="37"/>
      <c r="AE2603" s="20">
        <f t="shared" si="80"/>
        <v>0</v>
      </c>
      <c r="AF2603" s="20">
        <f t="shared" si="81"/>
        <v>0</v>
      </c>
    </row>
    <row r="2604" spans="1:32" ht="30" customHeight="1">
      <c r="A2604" s="21" t="str">
        <f>IFERROR(INDEX(PQR_Dept!$A$2:$A$21166, MATCH(B2604, PQR_Dept!$B$2:$B$21106, 0)), "")</f>
        <v/>
      </c>
      <c r="B2604" s="22"/>
      <c r="C2604" s="22"/>
      <c r="D2604" s="22"/>
      <c r="E2604" s="23"/>
      <c r="F2604" s="24"/>
      <c r="G2604" s="25"/>
      <c r="H2604" s="26"/>
      <c r="I2604" s="27"/>
      <c r="J2604" s="19"/>
      <c r="K2604" s="44"/>
      <c r="L2604" s="28"/>
      <c r="M2604" s="25"/>
      <c r="N2604" s="29"/>
      <c r="O2604" s="29"/>
      <c r="P2604" s="28"/>
      <c r="Q2604" s="30"/>
      <c r="R2604" s="28"/>
      <c r="S2604" s="28"/>
      <c r="T2604" s="28"/>
      <c r="U2604" s="31"/>
      <c r="V2604" s="32"/>
      <c r="W2604" s="32"/>
      <c r="X2604" s="32"/>
      <c r="Y2604" s="33"/>
      <c r="Z2604" s="33"/>
      <c r="AA2604" s="34"/>
      <c r="AB2604" s="40" t="str">
        <f>IF(AE2604 &gt; 0, IFERROR(IF(AND(AE2604 &gt; 0, AE2604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S2604 = ""), "Value in Column S is Required", IF(AF2604 &lt; 15, "At the time of Joining, age must be greater than 15 years", IF(AND(W2604 &gt; DATEVALUE("30/6/2024"), Y2604 = "Working"), "Column W and Y Logically Mismatched", IF(AND(X2604 &lt; DATEVALUE("1/7/2025"), Z2604 = "Working", X2604 &lt;&gt; ""), "Column X and Z Logically Mismatched", IF(AND(X2604 &lt;&gt; "", W2604 &gt;= X2604), "Column W and X Logically Missmatched",""))))))))))), ""), "")</f>
        <v/>
      </c>
      <c r="AC2604" s="37"/>
      <c r="AE2604" s="20">
        <f t="shared" si="80"/>
        <v>0</v>
      </c>
      <c r="AF2604" s="20">
        <f t="shared" si="81"/>
        <v>0</v>
      </c>
    </row>
    <row r="2605" spans="1:32" ht="30" customHeight="1">
      <c r="A2605" s="21" t="str">
        <f>IFERROR(INDEX(PQR_Dept!$A$2:$A$21166, MATCH(B2605, PQR_Dept!$B$2:$B$21106, 0)), "")</f>
        <v/>
      </c>
      <c r="B2605" s="22"/>
      <c r="C2605" s="22"/>
      <c r="D2605" s="22"/>
      <c r="E2605" s="23"/>
      <c r="F2605" s="24"/>
      <c r="G2605" s="25"/>
      <c r="H2605" s="26"/>
      <c r="I2605" s="27"/>
      <c r="J2605" s="19"/>
      <c r="K2605" s="44"/>
      <c r="L2605" s="28"/>
      <c r="M2605" s="25"/>
      <c r="N2605" s="29"/>
      <c r="O2605" s="29"/>
      <c r="P2605" s="28"/>
      <c r="Q2605" s="30"/>
      <c r="R2605" s="28"/>
      <c r="S2605" s="28"/>
      <c r="T2605" s="28"/>
      <c r="U2605" s="31"/>
      <c r="V2605" s="32"/>
      <c r="W2605" s="32"/>
      <c r="X2605" s="32"/>
      <c r="Y2605" s="33"/>
      <c r="Z2605" s="33"/>
      <c r="AA2605" s="34"/>
      <c r="AB2605" s="40" t="str">
        <f>IF(AE2605 &gt; 0, IFERROR(IF(AND(AE2605 &gt; 0, AE2605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S2605 = ""), "Value in Column S is Required", IF(AF2605 &lt; 15, "At the time of Joining, age must be greater than 15 years", IF(AND(W2605 &gt; DATEVALUE("30/6/2024"), Y2605 = "Working"), "Column W and Y Logically Mismatched", IF(AND(X2605 &lt; DATEVALUE("1/7/2025"), Z2605 = "Working", X2605 &lt;&gt; ""), "Column X and Z Logically Mismatched", IF(AND(X2605 &lt;&gt; "", W2605 &gt;= X2605), "Column W and X Logically Missmatched",""))))))))))), ""), "")</f>
        <v/>
      </c>
      <c r="AC2605" s="37"/>
      <c r="AE2605" s="20">
        <f t="shared" si="80"/>
        <v>0</v>
      </c>
      <c r="AF2605" s="20">
        <f t="shared" si="81"/>
        <v>0</v>
      </c>
    </row>
    <row r="2606" spans="1:32" ht="30" customHeight="1">
      <c r="A2606" s="21" t="str">
        <f>IFERROR(INDEX(PQR_Dept!$A$2:$A$21166, MATCH(B2606, PQR_Dept!$B$2:$B$21106, 0)), "")</f>
        <v/>
      </c>
      <c r="B2606" s="22"/>
      <c r="C2606" s="22"/>
      <c r="D2606" s="22"/>
      <c r="E2606" s="23"/>
      <c r="F2606" s="24"/>
      <c r="G2606" s="25"/>
      <c r="H2606" s="26"/>
      <c r="I2606" s="27"/>
      <c r="J2606" s="19"/>
      <c r="K2606" s="44"/>
      <c r="L2606" s="28"/>
      <c r="M2606" s="25"/>
      <c r="N2606" s="29"/>
      <c r="O2606" s="29"/>
      <c r="P2606" s="28"/>
      <c r="Q2606" s="30"/>
      <c r="R2606" s="28"/>
      <c r="S2606" s="28"/>
      <c r="T2606" s="28"/>
      <c r="U2606" s="31"/>
      <c r="V2606" s="32"/>
      <c r="W2606" s="32"/>
      <c r="X2606" s="32"/>
      <c r="Y2606" s="33"/>
      <c r="Z2606" s="33"/>
      <c r="AA2606" s="34"/>
      <c r="AB2606" s="40" t="str">
        <f>IF(AE2606 &gt; 0, IFERROR(IF(AND(AE2606 &gt; 0, AE2606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S2606 = ""), "Value in Column S is Required", IF(AF2606 &lt; 15, "At the time of Joining, age must be greater than 15 years", IF(AND(W2606 &gt; DATEVALUE("30/6/2024"), Y2606 = "Working"), "Column W and Y Logically Mismatched", IF(AND(X2606 &lt; DATEVALUE("1/7/2025"), Z2606 = "Working", X2606 &lt;&gt; ""), "Column X and Z Logically Mismatched", IF(AND(X2606 &lt;&gt; "", W2606 &gt;= X2606), "Column W and X Logically Missmatched",""))))))))))), ""), "")</f>
        <v/>
      </c>
      <c r="AC2606" s="37"/>
      <c r="AE2606" s="20">
        <f t="shared" si="80"/>
        <v>0</v>
      </c>
      <c r="AF2606" s="20">
        <f t="shared" si="81"/>
        <v>0</v>
      </c>
    </row>
    <row r="2607" spans="1:32" ht="30" customHeight="1">
      <c r="A2607" s="21" t="str">
        <f>IFERROR(INDEX(PQR_Dept!$A$2:$A$21166, MATCH(B2607, PQR_Dept!$B$2:$B$21106, 0)), "")</f>
        <v/>
      </c>
      <c r="B2607" s="22"/>
      <c r="C2607" s="22"/>
      <c r="D2607" s="22"/>
      <c r="E2607" s="23"/>
      <c r="F2607" s="24"/>
      <c r="G2607" s="25"/>
      <c r="H2607" s="26"/>
      <c r="I2607" s="27"/>
      <c r="J2607" s="19"/>
      <c r="K2607" s="44"/>
      <c r="L2607" s="28"/>
      <c r="M2607" s="25"/>
      <c r="N2607" s="29"/>
      <c r="O2607" s="29"/>
      <c r="P2607" s="28"/>
      <c r="Q2607" s="30"/>
      <c r="R2607" s="28"/>
      <c r="S2607" s="28"/>
      <c r="T2607" s="28"/>
      <c r="U2607" s="31"/>
      <c r="V2607" s="32"/>
      <c r="W2607" s="32"/>
      <c r="X2607" s="32"/>
      <c r="Y2607" s="33"/>
      <c r="Z2607" s="33"/>
      <c r="AA2607" s="34"/>
      <c r="AB2607" s="40" t="str">
        <f>IF(AE2607 &gt; 0, IFERROR(IF(AND(AE2607 &gt; 0, AE2607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S2607 = ""), "Value in Column S is Required", IF(AF2607 &lt; 15, "At the time of Joining, age must be greater than 15 years", IF(AND(W2607 &gt; DATEVALUE("30/6/2024"), Y2607 = "Working"), "Column W and Y Logically Mismatched", IF(AND(X2607 &lt; DATEVALUE("1/7/2025"), Z2607 = "Working", X2607 &lt;&gt; ""), "Column X and Z Logically Mismatched", IF(AND(X2607 &lt;&gt; "", W2607 &gt;= X2607), "Column W and X Logically Missmatched",""))))))))))), ""), "")</f>
        <v/>
      </c>
      <c r="AC2607" s="37"/>
      <c r="AE2607" s="20">
        <f t="shared" si="80"/>
        <v>0</v>
      </c>
      <c r="AF2607" s="20">
        <f t="shared" si="81"/>
        <v>0</v>
      </c>
    </row>
    <row r="2608" spans="1:32" ht="30" customHeight="1">
      <c r="A2608" s="21" t="str">
        <f>IFERROR(INDEX(PQR_Dept!$A$2:$A$21166, MATCH(B2608, PQR_Dept!$B$2:$B$21106, 0)), "")</f>
        <v/>
      </c>
      <c r="B2608" s="22"/>
      <c r="C2608" s="22"/>
      <c r="D2608" s="22"/>
      <c r="E2608" s="23"/>
      <c r="F2608" s="24"/>
      <c r="G2608" s="25"/>
      <c r="H2608" s="26"/>
      <c r="I2608" s="27"/>
      <c r="J2608" s="19"/>
      <c r="K2608" s="44"/>
      <c r="L2608" s="28"/>
      <c r="M2608" s="25"/>
      <c r="N2608" s="29"/>
      <c r="O2608" s="29"/>
      <c r="P2608" s="28"/>
      <c r="Q2608" s="30"/>
      <c r="R2608" s="28"/>
      <c r="S2608" s="28"/>
      <c r="T2608" s="28"/>
      <c r="U2608" s="31"/>
      <c r="V2608" s="32"/>
      <c r="W2608" s="32"/>
      <c r="X2608" s="32"/>
      <c r="Y2608" s="33"/>
      <c r="Z2608" s="33"/>
      <c r="AA2608" s="34"/>
      <c r="AB2608" s="40" t="str">
        <f>IF(AE2608 &gt; 0, IFERROR(IF(AND(AE2608 &gt; 0, AE2608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S2608 = ""), "Value in Column S is Required", IF(AF2608 &lt; 15, "At the time of Joining, age must be greater than 15 years", IF(AND(W2608 &gt; DATEVALUE("30/6/2024"), Y2608 = "Working"), "Column W and Y Logically Mismatched", IF(AND(X2608 &lt; DATEVALUE("1/7/2025"), Z2608 = "Working", X2608 &lt;&gt; ""), "Column X and Z Logically Mismatched", IF(AND(X2608 &lt;&gt; "", W2608 &gt;= X2608), "Column W and X Logically Missmatched",""))))))))))), ""), "")</f>
        <v/>
      </c>
      <c r="AC2608" s="37"/>
      <c r="AE2608" s="20">
        <f t="shared" si="80"/>
        <v>0</v>
      </c>
      <c r="AF2608" s="20">
        <f t="shared" si="81"/>
        <v>0</v>
      </c>
    </row>
    <row r="2609" spans="1:32" ht="30" customHeight="1">
      <c r="A2609" s="21" t="str">
        <f>IFERROR(INDEX(PQR_Dept!$A$2:$A$21166, MATCH(B2609, PQR_Dept!$B$2:$B$21106, 0)), "")</f>
        <v/>
      </c>
      <c r="B2609" s="22"/>
      <c r="C2609" s="22"/>
      <c r="D2609" s="22"/>
      <c r="E2609" s="23"/>
      <c r="F2609" s="24"/>
      <c r="G2609" s="25"/>
      <c r="H2609" s="26"/>
      <c r="I2609" s="27"/>
      <c r="J2609" s="19"/>
      <c r="K2609" s="44"/>
      <c r="L2609" s="28"/>
      <c r="M2609" s="25"/>
      <c r="N2609" s="29"/>
      <c r="O2609" s="29"/>
      <c r="P2609" s="28"/>
      <c r="Q2609" s="30"/>
      <c r="R2609" s="28"/>
      <c r="S2609" s="28"/>
      <c r="T2609" s="28"/>
      <c r="U2609" s="31"/>
      <c r="V2609" s="32"/>
      <c r="W2609" s="32"/>
      <c r="X2609" s="32"/>
      <c r="Y2609" s="33"/>
      <c r="Z2609" s="33"/>
      <c r="AA2609" s="34"/>
      <c r="AB2609" s="40" t="str">
        <f>IF(AE2609 &gt; 0, IFERROR(IF(AND(AE2609 &gt; 0, AE2609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S2609 = ""), "Value in Column S is Required", IF(AF2609 &lt; 15, "At the time of Joining, age must be greater than 15 years", IF(AND(W2609 &gt; DATEVALUE("30/6/2024"), Y2609 = "Working"), "Column W and Y Logically Mismatched", IF(AND(X2609 &lt; DATEVALUE("1/7/2025"), Z2609 = "Working", X2609 &lt;&gt; ""), "Column X and Z Logically Mismatched", IF(AND(X2609 &lt;&gt; "", W2609 &gt;= X2609), "Column W and X Logically Missmatched",""))))))))))), ""), "")</f>
        <v/>
      </c>
      <c r="AC2609" s="37"/>
      <c r="AE2609" s="20">
        <f t="shared" si="80"/>
        <v>0</v>
      </c>
      <c r="AF2609" s="20">
        <f t="shared" si="81"/>
        <v>0</v>
      </c>
    </row>
    <row r="2610" spans="1:32" ht="30" customHeight="1">
      <c r="A2610" s="21" t="str">
        <f>IFERROR(INDEX(PQR_Dept!$A$2:$A$21166, MATCH(B2610, PQR_Dept!$B$2:$B$21106, 0)), "")</f>
        <v/>
      </c>
      <c r="B2610" s="22"/>
      <c r="C2610" s="22"/>
      <c r="D2610" s="22"/>
      <c r="E2610" s="23"/>
      <c r="F2610" s="24"/>
      <c r="G2610" s="25"/>
      <c r="H2610" s="26"/>
      <c r="I2610" s="27"/>
      <c r="J2610" s="19"/>
      <c r="K2610" s="44"/>
      <c r="L2610" s="28"/>
      <c r="M2610" s="25"/>
      <c r="N2610" s="29"/>
      <c r="O2610" s="29"/>
      <c r="P2610" s="28"/>
      <c r="Q2610" s="30"/>
      <c r="R2610" s="28"/>
      <c r="S2610" s="28"/>
      <c r="T2610" s="28"/>
      <c r="U2610" s="31"/>
      <c r="V2610" s="32"/>
      <c r="W2610" s="32"/>
      <c r="X2610" s="32"/>
      <c r="Y2610" s="33"/>
      <c r="Z2610" s="33"/>
      <c r="AA2610" s="34"/>
      <c r="AB2610" s="40" t="str">
        <f>IF(AE2610 &gt; 0, IFERROR(IF(AND(AE2610 &gt; 0, AE2610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S2610 = ""), "Value in Column S is Required", IF(AF2610 &lt; 15, "At the time of Joining, age must be greater than 15 years", IF(AND(W2610 &gt; DATEVALUE("30/6/2024"), Y2610 = "Working"), "Column W and Y Logically Mismatched", IF(AND(X2610 &lt; DATEVALUE("1/7/2025"), Z2610 = "Working", X2610 &lt;&gt; ""), "Column X and Z Logically Mismatched", IF(AND(X2610 &lt;&gt; "", W2610 &gt;= X2610), "Column W and X Logically Missmatched",""))))))))))), ""), "")</f>
        <v/>
      </c>
      <c r="AC2610" s="37"/>
      <c r="AE2610" s="20">
        <f t="shared" si="80"/>
        <v>0</v>
      </c>
      <c r="AF2610" s="20">
        <f t="shared" si="81"/>
        <v>0</v>
      </c>
    </row>
    <row r="2611" spans="1:32" ht="30" customHeight="1">
      <c r="A2611" s="21" t="str">
        <f>IFERROR(INDEX(PQR_Dept!$A$2:$A$21166, MATCH(B2611, PQR_Dept!$B$2:$B$21106, 0)), "")</f>
        <v/>
      </c>
      <c r="B2611" s="22"/>
      <c r="C2611" s="22"/>
      <c r="D2611" s="22"/>
      <c r="E2611" s="23"/>
      <c r="F2611" s="24"/>
      <c r="G2611" s="25"/>
      <c r="H2611" s="26"/>
      <c r="I2611" s="27"/>
      <c r="J2611" s="19"/>
      <c r="K2611" s="44"/>
      <c r="L2611" s="28"/>
      <c r="M2611" s="25"/>
      <c r="N2611" s="29"/>
      <c r="O2611" s="29"/>
      <c r="P2611" s="28"/>
      <c r="Q2611" s="30"/>
      <c r="R2611" s="28"/>
      <c r="S2611" s="28"/>
      <c r="T2611" s="28"/>
      <c r="U2611" s="31"/>
      <c r="V2611" s="32"/>
      <c r="W2611" s="32"/>
      <c r="X2611" s="32"/>
      <c r="Y2611" s="33"/>
      <c r="Z2611" s="33"/>
      <c r="AA2611" s="34"/>
      <c r="AB2611" s="40" t="str">
        <f>IF(AE2611 &gt; 0, IFERROR(IF(AND(AE2611 &gt; 0, AE2611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S2611 = ""), "Value in Column S is Required", IF(AF2611 &lt; 15, "At the time of Joining, age must be greater than 15 years", IF(AND(W2611 &gt; DATEVALUE("30/6/2024"), Y2611 = "Working"), "Column W and Y Logically Mismatched", IF(AND(X2611 &lt; DATEVALUE("1/7/2025"), Z2611 = "Working", X2611 &lt;&gt; ""), "Column X and Z Logically Mismatched", IF(AND(X2611 &lt;&gt; "", W2611 &gt;= X2611), "Column W and X Logically Missmatched",""))))))))))), ""), "")</f>
        <v/>
      </c>
      <c r="AC2611" s="37"/>
      <c r="AE2611" s="20">
        <f t="shared" si="80"/>
        <v>0</v>
      </c>
      <c r="AF2611" s="20">
        <f t="shared" si="81"/>
        <v>0</v>
      </c>
    </row>
    <row r="2612" spans="1:32" ht="30" customHeight="1">
      <c r="A2612" s="21" t="str">
        <f>IFERROR(INDEX(PQR_Dept!$A$2:$A$21166, MATCH(B2612, PQR_Dept!$B$2:$B$21106, 0)), "")</f>
        <v/>
      </c>
      <c r="B2612" s="22"/>
      <c r="C2612" s="22"/>
      <c r="D2612" s="22"/>
      <c r="E2612" s="23"/>
      <c r="F2612" s="24"/>
      <c r="G2612" s="25"/>
      <c r="H2612" s="26"/>
      <c r="I2612" s="27"/>
      <c r="J2612" s="19"/>
      <c r="K2612" s="44"/>
      <c r="L2612" s="28"/>
      <c r="M2612" s="25"/>
      <c r="N2612" s="29"/>
      <c r="O2612" s="29"/>
      <c r="P2612" s="28"/>
      <c r="Q2612" s="30"/>
      <c r="R2612" s="28"/>
      <c r="S2612" s="28"/>
      <c r="T2612" s="28"/>
      <c r="U2612" s="31"/>
      <c r="V2612" s="32"/>
      <c r="W2612" s="32"/>
      <c r="X2612" s="32"/>
      <c r="Y2612" s="33"/>
      <c r="Z2612" s="33"/>
      <c r="AA2612" s="34"/>
      <c r="AB2612" s="40" t="str">
        <f>IF(AE2612 &gt; 0, IFERROR(IF(AND(AE2612 &gt; 0, AE2612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S2612 = ""), "Value in Column S is Required", IF(AF2612 &lt; 15, "At the time of Joining, age must be greater than 15 years", IF(AND(W2612 &gt; DATEVALUE("30/6/2024"), Y2612 = "Working"), "Column W and Y Logically Mismatched", IF(AND(X2612 &lt; DATEVALUE("1/7/2025"), Z2612 = "Working", X2612 &lt;&gt; ""), "Column X and Z Logically Mismatched", IF(AND(X2612 &lt;&gt; "", W2612 &gt;= X2612), "Column W and X Logically Missmatched",""))))))))))), ""), "")</f>
        <v/>
      </c>
      <c r="AC2612" s="37"/>
      <c r="AE2612" s="20">
        <f t="shared" si="80"/>
        <v>0</v>
      </c>
      <c r="AF2612" s="20">
        <f t="shared" si="81"/>
        <v>0</v>
      </c>
    </row>
    <row r="2613" spans="1:32" ht="30" customHeight="1">
      <c r="A2613" s="21" t="str">
        <f>IFERROR(INDEX(PQR_Dept!$A$2:$A$21166, MATCH(B2613, PQR_Dept!$B$2:$B$21106, 0)), "")</f>
        <v/>
      </c>
      <c r="B2613" s="22"/>
      <c r="C2613" s="22"/>
      <c r="D2613" s="22"/>
      <c r="E2613" s="23"/>
      <c r="F2613" s="24"/>
      <c r="G2613" s="25"/>
      <c r="H2613" s="26"/>
      <c r="I2613" s="27"/>
      <c r="J2613" s="19"/>
      <c r="K2613" s="44"/>
      <c r="L2613" s="28"/>
      <c r="M2613" s="25"/>
      <c r="N2613" s="29"/>
      <c r="O2613" s="29"/>
      <c r="P2613" s="28"/>
      <c r="Q2613" s="30"/>
      <c r="R2613" s="28"/>
      <c r="S2613" s="28"/>
      <c r="T2613" s="28"/>
      <c r="U2613" s="31"/>
      <c r="V2613" s="32"/>
      <c r="W2613" s="32"/>
      <c r="X2613" s="32"/>
      <c r="Y2613" s="33"/>
      <c r="Z2613" s="33"/>
      <c r="AA2613" s="34"/>
      <c r="AB2613" s="40" t="str">
        <f>IF(AE2613 &gt; 0, IFERROR(IF(AND(AE2613 &gt; 0, AE2613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S2613 = ""), "Value in Column S is Required", IF(AF2613 &lt; 15, "At the time of Joining, age must be greater than 15 years", IF(AND(W2613 &gt; DATEVALUE("30/6/2024"), Y2613 = "Working"), "Column W and Y Logically Mismatched", IF(AND(X2613 &lt; DATEVALUE("1/7/2025"), Z2613 = "Working", X2613 &lt;&gt; ""), "Column X and Z Logically Mismatched", IF(AND(X2613 &lt;&gt; "", W2613 &gt;= X2613), "Column W and X Logically Missmatched",""))))))))))), ""), "")</f>
        <v/>
      </c>
      <c r="AC2613" s="37"/>
      <c r="AE2613" s="20">
        <f t="shared" si="80"/>
        <v>0</v>
      </c>
      <c r="AF2613" s="20">
        <f t="shared" si="81"/>
        <v>0</v>
      </c>
    </row>
    <row r="2614" spans="1:32" ht="30" customHeight="1">
      <c r="A2614" s="21" t="str">
        <f>IFERROR(INDEX(PQR_Dept!$A$2:$A$21166, MATCH(B2614, PQR_Dept!$B$2:$B$21106, 0)), "")</f>
        <v/>
      </c>
      <c r="B2614" s="22"/>
      <c r="C2614" s="22"/>
      <c r="D2614" s="22"/>
      <c r="E2614" s="23"/>
      <c r="F2614" s="24"/>
      <c r="G2614" s="25"/>
      <c r="H2614" s="26"/>
      <c r="I2614" s="27"/>
      <c r="J2614" s="19"/>
      <c r="K2614" s="44"/>
      <c r="L2614" s="28"/>
      <c r="M2614" s="25"/>
      <c r="N2614" s="29"/>
      <c r="O2614" s="29"/>
      <c r="P2614" s="28"/>
      <c r="Q2614" s="30"/>
      <c r="R2614" s="28"/>
      <c r="S2614" s="28"/>
      <c r="T2614" s="28"/>
      <c r="U2614" s="31"/>
      <c r="V2614" s="32"/>
      <c r="W2614" s="32"/>
      <c r="X2614" s="32"/>
      <c r="Y2614" s="33"/>
      <c r="Z2614" s="33"/>
      <c r="AA2614" s="34"/>
      <c r="AB2614" s="40" t="str">
        <f>IF(AE2614 &gt; 0, IFERROR(IF(AND(AE2614 &gt; 0, AE2614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S2614 = ""), "Value in Column S is Required", IF(AF2614 &lt; 15, "At the time of Joining, age must be greater than 15 years", IF(AND(W2614 &gt; DATEVALUE("30/6/2024"), Y2614 = "Working"), "Column W and Y Logically Mismatched", IF(AND(X2614 &lt; DATEVALUE("1/7/2025"), Z2614 = "Working", X2614 &lt;&gt; ""), "Column X and Z Logically Mismatched", IF(AND(X2614 &lt;&gt; "", W2614 &gt;= X2614), "Column W and X Logically Missmatched",""))))))))))), ""), "")</f>
        <v/>
      </c>
      <c r="AC2614" s="37"/>
      <c r="AE2614" s="20">
        <f t="shared" si="80"/>
        <v>0</v>
      </c>
      <c r="AF2614" s="20">
        <f t="shared" si="81"/>
        <v>0</v>
      </c>
    </row>
    <row r="2615" spans="1:32" ht="30" customHeight="1">
      <c r="A2615" s="21" t="str">
        <f>IFERROR(INDEX(PQR_Dept!$A$2:$A$21166, MATCH(B2615, PQR_Dept!$B$2:$B$21106, 0)), "")</f>
        <v/>
      </c>
      <c r="B2615" s="22"/>
      <c r="C2615" s="22"/>
      <c r="D2615" s="22"/>
      <c r="E2615" s="23"/>
      <c r="F2615" s="24"/>
      <c r="G2615" s="25"/>
      <c r="H2615" s="26"/>
      <c r="I2615" s="27"/>
      <c r="J2615" s="19"/>
      <c r="K2615" s="44"/>
      <c r="L2615" s="28"/>
      <c r="M2615" s="25"/>
      <c r="N2615" s="29"/>
      <c r="O2615" s="29"/>
      <c r="P2615" s="28"/>
      <c r="Q2615" s="30"/>
      <c r="R2615" s="28"/>
      <c r="S2615" s="28"/>
      <c r="T2615" s="28"/>
      <c r="U2615" s="31"/>
      <c r="V2615" s="32"/>
      <c r="W2615" s="32"/>
      <c r="X2615" s="32"/>
      <c r="Y2615" s="33"/>
      <c r="Z2615" s="33"/>
      <c r="AA2615" s="34"/>
      <c r="AB2615" s="40" t="str">
        <f>IF(AE2615 &gt; 0, IFERROR(IF(AND(AE2615 &gt; 0, AE2615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S2615 = ""), "Value in Column S is Required", IF(AF2615 &lt; 15, "At the time of Joining, age must be greater than 15 years", IF(AND(W2615 &gt; DATEVALUE("30/6/2024"), Y2615 = "Working"), "Column W and Y Logically Mismatched", IF(AND(X2615 &lt; DATEVALUE("1/7/2025"), Z2615 = "Working", X2615 &lt;&gt; ""), "Column X and Z Logically Mismatched", IF(AND(X2615 &lt;&gt; "", W2615 &gt;= X2615), "Column W and X Logically Missmatched",""))))))))))), ""), "")</f>
        <v/>
      </c>
      <c r="AC2615" s="37"/>
      <c r="AE2615" s="20">
        <f t="shared" si="80"/>
        <v>0</v>
      </c>
      <c r="AF2615" s="20">
        <f t="shared" si="81"/>
        <v>0</v>
      </c>
    </row>
    <row r="2616" spans="1:32" ht="30" customHeight="1">
      <c r="A2616" s="21" t="str">
        <f>IFERROR(INDEX(PQR_Dept!$A$2:$A$21166, MATCH(B2616, PQR_Dept!$B$2:$B$21106, 0)), "")</f>
        <v/>
      </c>
      <c r="B2616" s="22"/>
      <c r="C2616" s="22"/>
      <c r="D2616" s="22"/>
      <c r="E2616" s="23"/>
      <c r="F2616" s="24"/>
      <c r="G2616" s="25"/>
      <c r="H2616" s="26"/>
      <c r="I2616" s="27"/>
      <c r="J2616" s="19"/>
      <c r="K2616" s="44"/>
      <c r="L2616" s="28"/>
      <c r="M2616" s="25"/>
      <c r="N2616" s="29"/>
      <c r="O2616" s="29"/>
      <c r="P2616" s="28"/>
      <c r="Q2616" s="30"/>
      <c r="R2616" s="28"/>
      <c r="S2616" s="28"/>
      <c r="T2616" s="28"/>
      <c r="U2616" s="31"/>
      <c r="V2616" s="32"/>
      <c r="W2616" s="32"/>
      <c r="X2616" s="32"/>
      <c r="Y2616" s="33"/>
      <c r="Z2616" s="33"/>
      <c r="AA2616" s="34"/>
      <c r="AB2616" s="40" t="str">
        <f>IF(AE2616 &gt; 0, IFERROR(IF(AND(AE2616 &gt; 0, AE2616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S2616 = ""), "Value in Column S is Required", IF(AF2616 &lt; 15, "At the time of Joining, age must be greater than 15 years", IF(AND(W2616 &gt; DATEVALUE("30/6/2024"), Y2616 = "Working"), "Column W and Y Logically Mismatched", IF(AND(X2616 &lt; DATEVALUE("1/7/2025"), Z2616 = "Working", X2616 &lt;&gt; ""), "Column X and Z Logically Mismatched", IF(AND(X2616 &lt;&gt; "", W2616 &gt;= X2616), "Column W and X Logically Missmatched",""))))))))))), ""), "")</f>
        <v/>
      </c>
      <c r="AC2616" s="37"/>
      <c r="AE2616" s="20">
        <f t="shared" si="80"/>
        <v>0</v>
      </c>
      <c r="AF2616" s="20">
        <f t="shared" si="81"/>
        <v>0</v>
      </c>
    </row>
    <row r="2617" spans="1:32" ht="30" customHeight="1">
      <c r="A2617" s="21" t="str">
        <f>IFERROR(INDEX(PQR_Dept!$A$2:$A$21166, MATCH(B2617, PQR_Dept!$B$2:$B$21106, 0)), "")</f>
        <v/>
      </c>
      <c r="B2617" s="22"/>
      <c r="C2617" s="22"/>
      <c r="D2617" s="22"/>
      <c r="E2617" s="23"/>
      <c r="F2617" s="24"/>
      <c r="G2617" s="25"/>
      <c r="H2617" s="26"/>
      <c r="I2617" s="27"/>
      <c r="J2617" s="19"/>
      <c r="K2617" s="44"/>
      <c r="L2617" s="28"/>
      <c r="M2617" s="25"/>
      <c r="N2617" s="29"/>
      <c r="O2617" s="29"/>
      <c r="P2617" s="28"/>
      <c r="Q2617" s="30"/>
      <c r="R2617" s="28"/>
      <c r="S2617" s="28"/>
      <c r="T2617" s="28"/>
      <c r="U2617" s="31"/>
      <c r="V2617" s="32"/>
      <c r="W2617" s="32"/>
      <c r="X2617" s="32"/>
      <c r="Y2617" s="33"/>
      <c r="Z2617" s="33"/>
      <c r="AA2617" s="34"/>
      <c r="AB2617" s="40" t="str">
        <f>IF(AE2617 &gt; 0, IFERROR(IF(AND(AE2617 &gt; 0, AE2617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S2617 = ""), "Value in Column S is Required", IF(AF2617 &lt; 15, "At the time of Joining, age must be greater than 15 years", IF(AND(W2617 &gt; DATEVALUE("30/6/2024"), Y2617 = "Working"), "Column W and Y Logically Mismatched", IF(AND(X2617 &lt; DATEVALUE("1/7/2025"), Z2617 = "Working", X2617 &lt;&gt; ""), "Column X and Z Logically Mismatched", IF(AND(X2617 &lt;&gt; "", W2617 &gt;= X2617), "Column W and X Logically Missmatched",""))))))))))), ""), "")</f>
        <v/>
      </c>
      <c r="AC2617" s="37"/>
      <c r="AE2617" s="20">
        <f t="shared" si="80"/>
        <v>0</v>
      </c>
      <c r="AF2617" s="20">
        <f t="shared" si="81"/>
        <v>0</v>
      </c>
    </row>
    <row r="2618" spans="1:32" ht="30" customHeight="1">
      <c r="A2618" s="21" t="str">
        <f>IFERROR(INDEX(PQR_Dept!$A$2:$A$21166, MATCH(B2618, PQR_Dept!$B$2:$B$21106, 0)), "")</f>
        <v/>
      </c>
      <c r="B2618" s="22"/>
      <c r="C2618" s="22"/>
      <c r="D2618" s="22"/>
      <c r="E2618" s="23"/>
      <c r="F2618" s="24"/>
      <c r="G2618" s="25"/>
      <c r="H2618" s="26"/>
      <c r="I2618" s="27"/>
      <c r="J2618" s="19"/>
      <c r="K2618" s="44"/>
      <c r="L2618" s="28"/>
      <c r="M2618" s="25"/>
      <c r="N2618" s="29"/>
      <c r="O2618" s="29"/>
      <c r="P2618" s="28"/>
      <c r="Q2618" s="30"/>
      <c r="R2618" s="28"/>
      <c r="S2618" s="28"/>
      <c r="T2618" s="28"/>
      <c r="U2618" s="31"/>
      <c r="V2618" s="32"/>
      <c r="W2618" s="32"/>
      <c r="X2618" s="32"/>
      <c r="Y2618" s="33"/>
      <c r="Z2618" s="33"/>
      <c r="AA2618" s="34"/>
      <c r="AB2618" s="40" t="str">
        <f>IF(AE2618 &gt; 0, IFERROR(IF(AND(AE2618 &gt; 0, AE2618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S2618 = ""), "Value in Column S is Required", IF(AF2618 &lt; 15, "At the time of Joining, age must be greater than 15 years", IF(AND(W2618 &gt; DATEVALUE("30/6/2024"), Y2618 = "Working"), "Column W and Y Logically Mismatched", IF(AND(X2618 &lt; DATEVALUE("1/7/2025"), Z2618 = "Working", X2618 &lt;&gt; ""), "Column X and Z Logically Mismatched", IF(AND(X2618 &lt;&gt; "", W2618 &gt;= X2618), "Column W and X Logically Missmatched",""))))))))))), ""), "")</f>
        <v/>
      </c>
      <c r="AC2618" s="37"/>
      <c r="AE2618" s="20">
        <f t="shared" si="80"/>
        <v>0</v>
      </c>
      <c r="AF2618" s="20">
        <f t="shared" si="81"/>
        <v>0</v>
      </c>
    </row>
    <row r="2619" spans="1:32" ht="30" customHeight="1">
      <c r="A2619" s="21" t="str">
        <f>IFERROR(INDEX(PQR_Dept!$A$2:$A$21166, MATCH(B2619, PQR_Dept!$B$2:$B$21106, 0)), "")</f>
        <v/>
      </c>
      <c r="B2619" s="22"/>
      <c r="C2619" s="22"/>
      <c r="D2619" s="22"/>
      <c r="E2619" s="23"/>
      <c r="F2619" s="24"/>
      <c r="G2619" s="25"/>
      <c r="H2619" s="26"/>
      <c r="I2619" s="27"/>
      <c r="J2619" s="19"/>
      <c r="K2619" s="44"/>
      <c r="L2619" s="28"/>
      <c r="M2619" s="25"/>
      <c r="N2619" s="29"/>
      <c r="O2619" s="29"/>
      <c r="P2619" s="28"/>
      <c r="Q2619" s="30"/>
      <c r="R2619" s="28"/>
      <c r="S2619" s="28"/>
      <c r="T2619" s="28"/>
      <c r="U2619" s="31"/>
      <c r="V2619" s="32"/>
      <c r="W2619" s="32"/>
      <c r="X2619" s="32"/>
      <c r="Y2619" s="33"/>
      <c r="Z2619" s="33"/>
      <c r="AA2619" s="34"/>
      <c r="AB2619" s="40" t="str">
        <f>IF(AE2619 &gt; 0, IFERROR(IF(AND(AE2619 &gt; 0, AE2619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S2619 = ""), "Value in Column S is Required", IF(AF2619 &lt; 15, "At the time of Joining, age must be greater than 15 years", IF(AND(W2619 &gt; DATEVALUE("30/6/2024"), Y2619 = "Working"), "Column W and Y Logically Mismatched", IF(AND(X2619 &lt; DATEVALUE("1/7/2025"), Z2619 = "Working", X2619 &lt;&gt; ""), "Column X and Z Logically Mismatched", IF(AND(X2619 &lt;&gt; "", W2619 &gt;= X2619), "Column W and X Logically Missmatched",""))))))))))), ""), "")</f>
        <v/>
      </c>
      <c r="AC2619" s="37"/>
      <c r="AE2619" s="20">
        <f t="shared" si="80"/>
        <v>0</v>
      </c>
      <c r="AF2619" s="20">
        <f t="shared" si="81"/>
        <v>0</v>
      </c>
    </row>
    <row r="2620" spans="1:32" ht="30" customHeight="1">
      <c r="A2620" s="21" t="str">
        <f>IFERROR(INDEX(PQR_Dept!$A$2:$A$21166, MATCH(B2620, PQR_Dept!$B$2:$B$21106, 0)), "")</f>
        <v/>
      </c>
      <c r="B2620" s="22"/>
      <c r="C2620" s="22"/>
      <c r="D2620" s="22"/>
      <c r="E2620" s="23"/>
      <c r="F2620" s="24"/>
      <c r="G2620" s="25"/>
      <c r="H2620" s="26"/>
      <c r="I2620" s="27"/>
      <c r="J2620" s="19"/>
      <c r="K2620" s="44"/>
      <c r="L2620" s="28"/>
      <c r="M2620" s="25"/>
      <c r="N2620" s="29"/>
      <c r="O2620" s="29"/>
      <c r="P2620" s="28"/>
      <c r="Q2620" s="30"/>
      <c r="R2620" s="28"/>
      <c r="S2620" s="28"/>
      <c r="T2620" s="28"/>
      <c r="U2620" s="31"/>
      <c r="V2620" s="32"/>
      <c r="W2620" s="32"/>
      <c r="X2620" s="32"/>
      <c r="Y2620" s="33"/>
      <c r="Z2620" s="33"/>
      <c r="AA2620" s="34"/>
      <c r="AB2620" s="40" t="str">
        <f>IF(AE2620 &gt; 0, IFERROR(IF(AND(AE2620 &gt; 0, AE2620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S2620 = ""), "Value in Column S is Required", IF(AF2620 &lt; 15, "At the time of Joining, age must be greater than 15 years", IF(AND(W2620 &gt; DATEVALUE("30/6/2024"), Y2620 = "Working"), "Column W and Y Logically Mismatched", IF(AND(X2620 &lt; DATEVALUE("1/7/2025"), Z2620 = "Working", X2620 &lt;&gt; ""), "Column X and Z Logically Mismatched", IF(AND(X2620 &lt;&gt; "", W2620 &gt;= X2620), "Column W and X Logically Missmatched",""))))))))))), ""), "")</f>
        <v/>
      </c>
      <c r="AC2620" s="37"/>
      <c r="AE2620" s="20">
        <f t="shared" si="80"/>
        <v>0</v>
      </c>
      <c r="AF2620" s="20">
        <f t="shared" si="81"/>
        <v>0</v>
      </c>
    </row>
    <row r="2621" spans="1:32" ht="30" customHeight="1">
      <c r="A2621" s="21" t="str">
        <f>IFERROR(INDEX(PQR_Dept!$A$2:$A$21166, MATCH(B2621, PQR_Dept!$B$2:$B$21106, 0)), "")</f>
        <v/>
      </c>
      <c r="B2621" s="22"/>
      <c r="C2621" s="22"/>
      <c r="D2621" s="22"/>
      <c r="E2621" s="23"/>
      <c r="F2621" s="24"/>
      <c r="G2621" s="25"/>
      <c r="H2621" s="26"/>
      <c r="I2621" s="27"/>
      <c r="J2621" s="19"/>
      <c r="K2621" s="44"/>
      <c r="L2621" s="28"/>
      <c r="M2621" s="25"/>
      <c r="N2621" s="29"/>
      <c r="O2621" s="29"/>
      <c r="P2621" s="28"/>
      <c r="Q2621" s="30"/>
      <c r="R2621" s="28"/>
      <c r="S2621" s="28"/>
      <c r="T2621" s="28"/>
      <c r="U2621" s="31"/>
      <c r="V2621" s="32"/>
      <c r="W2621" s="32"/>
      <c r="X2621" s="32"/>
      <c r="Y2621" s="33"/>
      <c r="Z2621" s="33"/>
      <c r="AA2621" s="34"/>
      <c r="AB2621" s="40" t="str">
        <f>IF(AE2621 &gt; 0, IFERROR(IF(AND(AE2621 &gt; 0, AE2621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S2621 = ""), "Value in Column S is Required", IF(AF2621 &lt; 15, "At the time of Joining, age must be greater than 15 years", IF(AND(W2621 &gt; DATEVALUE("30/6/2024"), Y2621 = "Working"), "Column W and Y Logically Mismatched", IF(AND(X2621 &lt; DATEVALUE("1/7/2025"), Z2621 = "Working", X2621 &lt;&gt; ""), "Column X and Z Logically Mismatched", IF(AND(X2621 &lt;&gt; "", W2621 &gt;= X2621), "Column W and X Logically Missmatched",""))))))))))), ""), "")</f>
        <v/>
      </c>
      <c r="AC2621" s="37"/>
      <c r="AE2621" s="20">
        <f t="shared" si="80"/>
        <v>0</v>
      </c>
      <c r="AF2621" s="20">
        <f t="shared" si="81"/>
        <v>0</v>
      </c>
    </row>
    <row r="2622" spans="1:32" ht="30" customHeight="1">
      <c r="A2622" s="21" t="str">
        <f>IFERROR(INDEX(PQR_Dept!$A$2:$A$21166, MATCH(B2622, PQR_Dept!$B$2:$B$21106, 0)), "")</f>
        <v/>
      </c>
      <c r="B2622" s="22"/>
      <c r="C2622" s="22"/>
      <c r="D2622" s="22"/>
      <c r="E2622" s="23"/>
      <c r="F2622" s="24"/>
      <c r="G2622" s="25"/>
      <c r="H2622" s="26"/>
      <c r="I2622" s="27"/>
      <c r="J2622" s="19"/>
      <c r="K2622" s="44"/>
      <c r="L2622" s="28"/>
      <c r="M2622" s="25"/>
      <c r="N2622" s="29"/>
      <c r="O2622" s="29"/>
      <c r="P2622" s="28"/>
      <c r="Q2622" s="30"/>
      <c r="R2622" s="28"/>
      <c r="S2622" s="28"/>
      <c r="T2622" s="28"/>
      <c r="U2622" s="31"/>
      <c r="V2622" s="32"/>
      <c r="W2622" s="32"/>
      <c r="X2622" s="32"/>
      <c r="Y2622" s="33"/>
      <c r="Z2622" s="33"/>
      <c r="AA2622" s="34"/>
      <c r="AB2622" s="40" t="str">
        <f>IF(AE2622 &gt; 0, IFERROR(IF(AND(AE2622 &gt; 0, AE2622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S2622 = ""), "Value in Column S is Required", IF(AF2622 &lt; 15, "At the time of Joining, age must be greater than 15 years", IF(AND(W2622 &gt; DATEVALUE("30/6/2024"), Y2622 = "Working"), "Column W and Y Logically Mismatched", IF(AND(X2622 &lt; DATEVALUE("1/7/2025"), Z2622 = "Working", X2622 &lt;&gt; ""), "Column X and Z Logically Mismatched", IF(AND(X2622 &lt;&gt; "", W2622 &gt;= X2622), "Column W and X Logically Missmatched",""))))))))))), ""), "")</f>
        <v/>
      </c>
      <c r="AC2622" s="37"/>
      <c r="AE2622" s="20">
        <f t="shared" si="80"/>
        <v>0</v>
      </c>
      <c r="AF2622" s="20">
        <f t="shared" si="81"/>
        <v>0</v>
      </c>
    </row>
    <row r="2623" spans="1:32" ht="30" customHeight="1">
      <c r="A2623" s="21" t="str">
        <f>IFERROR(INDEX(PQR_Dept!$A$2:$A$21166, MATCH(B2623, PQR_Dept!$B$2:$B$21106, 0)), "")</f>
        <v/>
      </c>
      <c r="B2623" s="22"/>
      <c r="C2623" s="22"/>
      <c r="D2623" s="22"/>
      <c r="E2623" s="23"/>
      <c r="F2623" s="24"/>
      <c r="G2623" s="25"/>
      <c r="H2623" s="26"/>
      <c r="I2623" s="27"/>
      <c r="J2623" s="19"/>
      <c r="K2623" s="44"/>
      <c r="L2623" s="28"/>
      <c r="M2623" s="25"/>
      <c r="N2623" s="29"/>
      <c r="O2623" s="29"/>
      <c r="P2623" s="28"/>
      <c r="Q2623" s="30"/>
      <c r="R2623" s="28"/>
      <c r="S2623" s="28"/>
      <c r="T2623" s="28"/>
      <c r="U2623" s="31"/>
      <c r="V2623" s="32"/>
      <c r="W2623" s="32"/>
      <c r="X2623" s="32"/>
      <c r="Y2623" s="33"/>
      <c r="Z2623" s="33"/>
      <c r="AA2623" s="34"/>
      <c r="AB2623" s="40" t="str">
        <f>IF(AE2623 &gt; 0, IFERROR(IF(AND(AE2623 &gt; 0, AE2623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S2623 = ""), "Value in Column S is Required", IF(AF2623 &lt; 15, "At the time of Joining, age must be greater than 15 years", IF(AND(W2623 &gt; DATEVALUE("30/6/2024"), Y2623 = "Working"), "Column W and Y Logically Mismatched", IF(AND(X2623 &lt; DATEVALUE("1/7/2025"), Z2623 = "Working", X2623 &lt;&gt; ""), "Column X and Z Logically Mismatched", IF(AND(X2623 &lt;&gt; "", W2623 &gt;= X2623), "Column W and X Logically Missmatched",""))))))))))), ""), "")</f>
        <v/>
      </c>
      <c r="AC2623" s="37"/>
      <c r="AE2623" s="20">
        <f t="shared" si="80"/>
        <v>0</v>
      </c>
      <c r="AF2623" s="20">
        <f t="shared" si="81"/>
        <v>0</v>
      </c>
    </row>
    <row r="2624" spans="1:32" ht="30" customHeight="1">
      <c r="A2624" s="21" t="str">
        <f>IFERROR(INDEX(PQR_Dept!$A$2:$A$21166, MATCH(B2624, PQR_Dept!$B$2:$B$21106, 0)), "")</f>
        <v/>
      </c>
      <c r="B2624" s="22"/>
      <c r="C2624" s="22"/>
      <c r="D2624" s="22"/>
      <c r="E2624" s="23"/>
      <c r="F2624" s="24"/>
      <c r="G2624" s="25"/>
      <c r="H2624" s="26"/>
      <c r="I2624" s="27"/>
      <c r="J2624" s="19"/>
      <c r="K2624" s="44"/>
      <c r="L2624" s="28"/>
      <c r="M2624" s="25"/>
      <c r="N2624" s="29"/>
      <c r="O2624" s="29"/>
      <c r="P2624" s="28"/>
      <c r="Q2624" s="30"/>
      <c r="R2624" s="28"/>
      <c r="S2624" s="28"/>
      <c r="T2624" s="28"/>
      <c r="U2624" s="31"/>
      <c r="V2624" s="32"/>
      <c r="W2624" s="32"/>
      <c r="X2624" s="32"/>
      <c r="Y2624" s="33"/>
      <c r="Z2624" s="33"/>
      <c r="AA2624" s="34"/>
      <c r="AB2624" s="40" t="str">
        <f>IF(AE2624 &gt; 0, IFERROR(IF(AND(AE2624 &gt; 0, AE2624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S2624 = ""), "Value in Column S is Required", IF(AF2624 &lt; 15, "At the time of Joining, age must be greater than 15 years", IF(AND(W2624 &gt; DATEVALUE("30/6/2024"), Y2624 = "Working"), "Column W and Y Logically Mismatched", IF(AND(X2624 &lt; DATEVALUE("1/7/2025"), Z2624 = "Working", X2624 &lt;&gt; ""), "Column X and Z Logically Mismatched", IF(AND(X2624 &lt;&gt; "", W2624 &gt;= X2624), "Column W and X Logically Missmatched",""))))))))))), ""), "")</f>
        <v/>
      </c>
      <c r="AC2624" s="37"/>
      <c r="AE2624" s="20">
        <f t="shared" si="80"/>
        <v>0</v>
      </c>
      <c r="AF2624" s="20">
        <f t="shared" si="81"/>
        <v>0</v>
      </c>
    </row>
    <row r="2625" spans="1:32" ht="30" customHeight="1">
      <c r="A2625" s="21" t="str">
        <f>IFERROR(INDEX(PQR_Dept!$A$2:$A$21166, MATCH(B2625, PQR_Dept!$B$2:$B$21106, 0)), "")</f>
        <v/>
      </c>
      <c r="B2625" s="22"/>
      <c r="C2625" s="22"/>
      <c r="D2625" s="22"/>
      <c r="E2625" s="23"/>
      <c r="F2625" s="24"/>
      <c r="G2625" s="25"/>
      <c r="H2625" s="26"/>
      <c r="I2625" s="27"/>
      <c r="J2625" s="19"/>
      <c r="K2625" s="44"/>
      <c r="L2625" s="28"/>
      <c r="M2625" s="25"/>
      <c r="N2625" s="29"/>
      <c r="O2625" s="29"/>
      <c r="P2625" s="28"/>
      <c r="Q2625" s="30"/>
      <c r="R2625" s="28"/>
      <c r="S2625" s="28"/>
      <c r="T2625" s="28"/>
      <c r="U2625" s="31"/>
      <c r="V2625" s="32"/>
      <c r="W2625" s="32"/>
      <c r="X2625" s="32"/>
      <c r="Y2625" s="33"/>
      <c r="Z2625" s="33"/>
      <c r="AA2625" s="34"/>
      <c r="AB2625" s="40" t="str">
        <f>IF(AE2625 &gt; 0, IFERROR(IF(AND(AE2625 &gt; 0, AE2625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S2625 = ""), "Value in Column S is Required", IF(AF2625 &lt; 15, "At the time of Joining, age must be greater than 15 years", IF(AND(W2625 &gt; DATEVALUE("30/6/2024"), Y2625 = "Working"), "Column W and Y Logically Mismatched", IF(AND(X2625 &lt; DATEVALUE("1/7/2025"), Z2625 = "Working", X2625 &lt;&gt; ""), "Column X and Z Logically Mismatched", IF(AND(X2625 &lt;&gt; "", W2625 &gt;= X2625), "Column W and X Logically Missmatched",""))))))))))), ""), "")</f>
        <v/>
      </c>
      <c r="AC2625" s="37"/>
      <c r="AE2625" s="20">
        <f t="shared" si="80"/>
        <v>0</v>
      </c>
      <c r="AF2625" s="20">
        <f t="shared" si="81"/>
        <v>0</v>
      </c>
    </row>
    <row r="2626" spans="1:32" ht="30" customHeight="1">
      <c r="A2626" s="21" t="str">
        <f>IFERROR(INDEX(PQR_Dept!$A$2:$A$21166, MATCH(B2626, PQR_Dept!$B$2:$B$21106, 0)), "")</f>
        <v/>
      </c>
      <c r="B2626" s="22"/>
      <c r="C2626" s="22"/>
      <c r="D2626" s="22"/>
      <c r="E2626" s="23"/>
      <c r="F2626" s="24"/>
      <c r="G2626" s="25"/>
      <c r="H2626" s="26"/>
      <c r="I2626" s="27"/>
      <c r="J2626" s="19"/>
      <c r="K2626" s="44"/>
      <c r="L2626" s="28"/>
      <c r="M2626" s="25"/>
      <c r="N2626" s="29"/>
      <c r="O2626" s="29"/>
      <c r="P2626" s="28"/>
      <c r="Q2626" s="30"/>
      <c r="R2626" s="28"/>
      <c r="S2626" s="28"/>
      <c r="T2626" s="28"/>
      <c r="U2626" s="31"/>
      <c r="V2626" s="32"/>
      <c r="W2626" s="32"/>
      <c r="X2626" s="32"/>
      <c r="Y2626" s="33"/>
      <c r="Z2626" s="33"/>
      <c r="AA2626" s="34"/>
      <c r="AB2626" s="40" t="str">
        <f>IF(AE2626 &gt; 0, IFERROR(IF(AND(AE2626 &gt; 0, AE2626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S2626 = ""), "Value in Column S is Required", IF(AF2626 &lt; 15, "At the time of Joining, age must be greater than 15 years", IF(AND(W2626 &gt; DATEVALUE("30/6/2024"), Y2626 = "Working"), "Column W and Y Logically Mismatched", IF(AND(X2626 &lt; DATEVALUE("1/7/2025"), Z2626 = "Working", X2626 &lt;&gt; ""), "Column X and Z Logically Mismatched", IF(AND(X2626 &lt;&gt; "", W2626 &gt;= X2626), "Column W and X Logically Missmatched",""))))))))))), ""), "")</f>
        <v/>
      </c>
      <c r="AC2626" s="37"/>
      <c r="AE2626" s="20">
        <f t="shared" si="80"/>
        <v>0</v>
      </c>
      <c r="AF2626" s="20">
        <f t="shared" si="81"/>
        <v>0</v>
      </c>
    </row>
    <row r="2627" spans="1:32" ht="30" customHeight="1">
      <c r="A2627" s="21" t="str">
        <f>IFERROR(INDEX(PQR_Dept!$A$2:$A$21166, MATCH(B2627, PQR_Dept!$B$2:$B$21106, 0)), "")</f>
        <v/>
      </c>
      <c r="B2627" s="22"/>
      <c r="C2627" s="22"/>
      <c r="D2627" s="22"/>
      <c r="E2627" s="23"/>
      <c r="F2627" s="24"/>
      <c r="G2627" s="25"/>
      <c r="H2627" s="26"/>
      <c r="I2627" s="27"/>
      <c r="J2627" s="19"/>
      <c r="K2627" s="44"/>
      <c r="L2627" s="28"/>
      <c r="M2627" s="25"/>
      <c r="N2627" s="29"/>
      <c r="O2627" s="29"/>
      <c r="P2627" s="28"/>
      <c r="Q2627" s="30"/>
      <c r="R2627" s="28"/>
      <c r="S2627" s="28"/>
      <c r="T2627" s="28"/>
      <c r="U2627" s="31"/>
      <c r="V2627" s="32"/>
      <c r="W2627" s="32"/>
      <c r="X2627" s="32"/>
      <c r="Y2627" s="33"/>
      <c r="Z2627" s="33"/>
      <c r="AA2627" s="34"/>
      <c r="AB2627" s="40" t="str">
        <f>IF(AE2627 &gt; 0, IFERROR(IF(AND(AE2627 &gt; 0, AE2627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S2627 = ""), "Value in Column S is Required", IF(AF2627 &lt; 15, "At the time of Joining, age must be greater than 15 years", IF(AND(W2627 &gt; DATEVALUE("30/6/2024"), Y2627 = "Working"), "Column W and Y Logically Mismatched", IF(AND(X2627 &lt; DATEVALUE("1/7/2025"), Z2627 = "Working", X2627 &lt;&gt; ""), "Column X and Z Logically Mismatched", IF(AND(X2627 &lt;&gt; "", W2627 &gt;= X2627), "Column W and X Logically Missmatched",""))))))))))), ""), "")</f>
        <v/>
      </c>
      <c r="AC2627" s="37"/>
      <c r="AE2627" s="20">
        <f t="shared" ref="AE2627:AE2690" si="82">IF(B2627 &lt;&gt; "", COUNTA(Y2627:Z2627,V2627:W2627,T2627,P2627:Q2627,K2627:M2627,B2627:G2627), 0)</f>
        <v>0</v>
      </c>
      <c r="AF2627" s="20">
        <f t="shared" ref="AF2627:AF2690" si="83">YEARFRAC(V2627,W2627)</f>
        <v>0</v>
      </c>
    </row>
    <row r="2628" spans="1:32" ht="30" customHeight="1">
      <c r="A2628" s="21" t="str">
        <f>IFERROR(INDEX(PQR_Dept!$A$2:$A$21166, MATCH(B2628, PQR_Dept!$B$2:$B$21106, 0)), "")</f>
        <v/>
      </c>
      <c r="B2628" s="22"/>
      <c r="C2628" s="22"/>
      <c r="D2628" s="22"/>
      <c r="E2628" s="23"/>
      <c r="F2628" s="24"/>
      <c r="G2628" s="25"/>
      <c r="H2628" s="26"/>
      <c r="I2628" s="27"/>
      <c r="J2628" s="19"/>
      <c r="K2628" s="44"/>
      <c r="L2628" s="28"/>
      <c r="M2628" s="25"/>
      <c r="N2628" s="29"/>
      <c r="O2628" s="29"/>
      <c r="P2628" s="28"/>
      <c r="Q2628" s="30"/>
      <c r="R2628" s="28"/>
      <c r="S2628" s="28"/>
      <c r="T2628" s="28"/>
      <c r="U2628" s="31"/>
      <c r="V2628" s="32"/>
      <c r="W2628" s="32"/>
      <c r="X2628" s="32"/>
      <c r="Y2628" s="33"/>
      <c r="Z2628" s="33"/>
      <c r="AA2628" s="34"/>
      <c r="AB2628" s="40" t="str">
        <f>IF(AE2628 &gt; 0, IFERROR(IF(AND(AE2628 &gt; 0, AE2628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S2628 = ""), "Value in Column S is Required", IF(AF2628 &lt; 15, "At the time of Joining, age must be greater than 15 years", IF(AND(W2628 &gt; DATEVALUE("30/6/2024"), Y2628 = "Working"), "Column W and Y Logically Mismatched", IF(AND(X2628 &lt; DATEVALUE("1/7/2025"), Z2628 = "Working", X2628 &lt;&gt; ""), "Column X and Z Logically Mismatched", IF(AND(X2628 &lt;&gt; "", W2628 &gt;= X2628), "Column W and X Logically Missmatched",""))))))))))), ""), "")</f>
        <v/>
      </c>
      <c r="AC2628" s="37"/>
      <c r="AE2628" s="20">
        <f t="shared" si="82"/>
        <v>0</v>
      </c>
      <c r="AF2628" s="20">
        <f t="shared" si="83"/>
        <v>0</v>
      </c>
    </row>
    <row r="2629" spans="1:32" ht="30" customHeight="1">
      <c r="A2629" s="21" t="str">
        <f>IFERROR(INDEX(PQR_Dept!$A$2:$A$21166, MATCH(B2629, PQR_Dept!$B$2:$B$21106, 0)), "")</f>
        <v/>
      </c>
      <c r="B2629" s="22"/>
      <c r="C2629" s="22"/>
      <c r="D2629" s="22"/>
      <c r="E2629" s="23"/>
      <c r="F2629" s="24"/>
      <c r="G2629" s="25"/>
      <c r="H2629" s="26"/>
      <c r="I2629" s="27"/>
      <c r="J2629" s="19"/>
      <c r="K2629" s="44"/>
      <c r="L2629" s="28"/>
      <c r="M2629" s="25"/>
      <c r="N2629" s="29"/>
      <c r="O2629" s="29"/>
      <c r="P2629" s="28"/>
      <c r="Q2629" s="30"/>
      <c r="R2629" s="28"/>
      <c r="S2629" s="28"/>
      <c r="T2629" s="28"/>
      <c r="U2629" s="31"/>
      <c r="V2629" s="32"/>
      <c r="W2629" s="32"/>
      <c r="X2629" s="32"/>
      <c r="Y2629" s="33"/>
      <c r="Z2629" s="33"/>
      <c r="AA2629" s="34"/>
      <c r="AB2629" s="40" t="str">
        <f>IF(AE2629 &gt; 0, IFERROR(IF(AND(AE2629 &gt; 0, AE2629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S2629 = ""), "Value in Column S is Required", IF(AF2629 &lt; 15, "At the time of Joining, age must be greater than 15 years", IF(AND(W2629 &gt; DATEVALUE("30/6/2024"), Y2629 = "Working"), "Column W and Y Logically Mismatched", IF(AND(X2629 &lt; DATEVALUE("1/7/2025"), Z2629 = "Working", X2629 &lt;&gt; ""), "Column X and Z Logically Mismatched", IF(AND(X2629 &lt;&gt; "", W2629 &gt;= X2629), "Column W and X Logically Missmatched",""))))))))))), ""), "")</f>
        <v/>
      </c>
      <c r="AC2629" s="37"/>
      <c r="AE2629" s="20">
        <f t="shared" si="82"/>
        <v>0</v>
      </c>
      <c r="AF2629" s="20">
        <f t="shared" si="83"/>
        <v>0</v>
      </c>
    </row>
    <row r="2630" spans="1:32" ht="30" customHeight="1">
      <c r="A2630" s="21" t="str">
        <f>IFERROR(INDEX(PQR_Dept!$A$2:$A$21166, MATCH(B2630, PQR_Dept!$B$2:$B$21106, 0)), "")</f>
        <v/>
      </c>
      <c r="B2630" s="22"/>
      <c r="C2630" s="22"/>
      <c r="D2630" s="22"/>
      <c r="E2630" s="23"/>
      <c r="F2630" s="24"/>
      <c r="G2630" s="25"/>
      <c r="H2630" s="26"/>
      <c r="I2630" s="27"/>
      <c r="J2630" s="19"/>
      <c r="K2630" s="44"/>
      <c r="L2630" s="28"/>
      <c r="M2630" s="25"/>
      <c r="N2630" s="29"/>
      <c r="O2630" s="29"/>
      <c r="P2630" s="28"/>
      <c r="Q2630" s="30"/>
      <c r="R2630" s="28"/>
      <c r="S2630" s="28"/>
      <c r="T2630" s="28"/>
      <c r="U2630" s="31"/>
      <c r="V2630" s="32"/>
      <c r="W2630" s="32"/>
      <c r="X2630" s="32"/>
      <c r="Y2630" s="33"/>
      <c r="Z2630" s="33"/>
      <c r="AA2630" s="34"/>
      <c r="AB2630" s="40" t="str">
        <f>IF(AE2630 &gt; 0, IFERROR(IF(AND(AE2630 &gt; 0, AE2630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S2630 = ""), "Value in Column S is Required", IF(AF2630 &lt; 15, "At the time of Joining, age must be greater than 15 years", IF(AND(W2630 &gt; DATEVALUE("30/6/2024"), Y2630 = "Working"), "Column W and Y Logically Mismatched", IF(AND(X2630 &lt; DATEVALUE("1/7/2025"), Z2630 = "Working", X2630 &lt;&gt; ""), "Column X and Z Logically Mismatched", IF(AND(X2630 &lt;&gt; "", W2630 &gt;= X2630), "Column W and X Logically Missmatched",""))))))))))), ""), "")</f>
        <v/>
      </c>
      <c r="AC2630" s="37"/>
      <c r="AE2630" s="20">
        <f t="shared" si="82"/>
        <v>0</v>
      </c>
      <c r="AF2630" s="20">
        <f t="shared" si="83"/>
        <v>0</v>
      </c>
    </row>
    <row r="2631" spans="1:32" ht="30" customHeight="1">
      <c r="A2631" s="21" t="str">
        <f>IFERROR(INDEX(PQR_Dept!$A$2:$A$21166, MATCH(B2631, PQR_Dept!$B$2:$B$21106, 0)), "")</f>
        <v/>
      </c>
      <c r="B2631" s="22"/>
      <c r="C2631" s="22"/>
      <c r="D2631" s="22"/>
      <c r="E2631" s="23"/>
      <c r="F2631" s="24"/>
      <c r="G2631" s="25"/>
      <c r="H2631" s="26"/>
      <c r="I2631" s="27"/>
      <c r="J2631" s="19"/>
      <c r="K2631" s="44"/>
      <c r="L2631" s="28"/>
      <c r="M2631" s="25"/>
      <c r="N2631" s="29"/>
      <c r="O2631" s="29"/>
      <c r="P2631" s="28"/>
      <c r="Q2631" s="30"/>
      <c r="R2631" s="28"/>
      <c r="S2631" s="28"/>
      <c r="T2631" s="28"/>
      <c r="U2631" s="31"/>
      <c r="V2631" s="32"/>
      <c r="W2631" s="32"/>
      <c r="X2631" s="32"/>
      <c r="Y2631" s="33"/>
      <c r="Z2631" s="33"/>
      <c r="AA2631" s="34"/>
      <c r="AB2631" s="40" t="str">
        <f>IF(AE2631 &gt; 0, IFERROR(IF(AND(AE2631 &gt; 0, AE2631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S2631 = ""), "Value in Column S is Required", IF(AF2631 &lt; 15, "At the time of Joining, age must be greater than 15 years", IF(AND(W2631 &gt; DATEVALUE("30/6/2024"), Y2631 = "Working"), "Column W and Y Logically Mismatched", IF(AND(X2631 &lt; DATEVALUE("1/7/2025"), Z2631 = "Working", X2631 &lt;&gt; ""), "Column X and Z Logically Mismatched", IF(AND(X2631 &lt;&gt; "", W2631 &gt;= X2631), "Column W and X Logically Missmatched",""))))))))))), ""), "")</f>
        <v/>
      </c>
      <c r="AC2631" s="37"/>
      <c r="AE2631" s="20">
        <f t="shared" si="82"/>
        <v>0</v>
      </c>
      <c r="AF2631" s="20">
        <f t="shared" si="83"/>
        <v>0</v>
      </c>
    </row>
    <row r="2632" spans="1:32" ht="30" customHeight="1">
      <c r="A2632" s="21" t="str">
        <f>IFERROR(INDEX(PQR_Dept!$A$2:$A$21166, MATCH(B2632, PQR_Dept!$B$2:$B$21106, 0)), "")</f>
        <v/>
      </c>
      <c r="B2632" s="22"/>
      <c r="C2632" s="22"/>
      <c r="D2632" s="22"/>
      <c r="E2632" s="23"/>
      <c r="F2632" s="24"/>
      <c r="G2632" s="25"/>
      <c r="H2632" s="26"/>
      <c r="I2632" s="27"/>
      <c r="J2632" s="19"/>
      <c r="K2632" s="44"/>
      <c r="L2632" s="28"/>
      <c r="M2632" s="25"/>
      <c r="N2632" s="29"/>
      <c r="O2632" s="29"/>
      <c r="P2632" s="28"/>
      <c r="Q2632" s="30"/>
      <c r="R2632" s="28"/>
      <c r="S2632" s="28"/>
      <c r="T2632" s="28"/>
      <c r="U2632" s="31"/>
      <c r="V2632" s="32"/>
      <c r="W2632" s="32"/>
      <c r="X2632" s="32"/>
      <c r="Y2632" s="33"/>
      <c r="Z2632" s="33"/>
      <c r="AA2632" s="34"/>
      <c r="AB2632" s="40" t="str">
        <f>IF(AE2632 &gt; 0, IFERROR(IF(AND(AE2632 &gt; 0, AE2632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S2632 = ""), "Value in Column S is Required", IF(AF2632 &lt; 15, "At the time of Joining, age must be greater than 15 years", IF(AND(W2632 &gt; DATEVALUE("30/6/2024"), Y2632 = "Working"), "Column W and Y Logically Mismatched", IF(AND(X2632 &lt; DATEVALUE("1/7/2025"), Z2632 = "Working", X2632 &lt;&gt; ""), "Column X and Z Logically Mismatched", IF(AND(X2632 &lt;&gt; "", W2632 &gt;= X2632), "Column W and X Logically Missmatched",""))))))))))), ""), "")</f>
        <v/>
      </c>
      <c r="AC2632" s="37"/>
      <c r="AE2632" s="20">
        <f t="shared" si="82"/>
        <v>0</v>
      </c>
      <c r="AF2632" s="20">
        <f t="shared" si="83"/>
        <v>0</v>
      </c>
    </row>
    <row r="2633" spans="1:32" ht="30" customHeight="1">
      <c r="A2633" s="21" t="str">
        <f>IFERROR(INDEX(PQR_Dept!$A$2:$A$21166, MATCH(B2633, PQR_Dept!$B$2:$B$21106, 0)), "")</f>
        <v/>
      </c>
      <c r="B2633" s="22"/>
      <c r="C2633" s="22"/>
      <c r="D2633" s="22"/>
      <c r="E2633" s="23"/>
      <c r="F2633" s="24"/>
      <c r="G2633" s="25"/>
      <c r="H2633" s="26"/>
      <c r="I2633" s="27"/>
      <c r="J2633" s="19"/>
      <c r="K2633" s="44"/>
      <c r="L2633" s="28"/>
      <c r="M2633" s="25"/>
      <c r="N2633" s="29"/>
      <c r="O2633" s="29"/>
      <c r="P2633" s="28"/>
      <c r="Q2633" s="30"/>
      <c r="R2633" s="28"/>
      <c r="S2633" s="28"/>
      <c r="T2633" s="28"/>
      <c r="U2633" s="31"/>
      <c r="V2633" s="32"/>
      <c r="W2633" s="32"/>
      <c r="X2633" s="32"/>
      <c r="Y2633" s="33"/>
      <c r="Z2633" s="33"/>
      <c r="AA2633" s="34"/>
      <c r="AB2633" s="40" t="str">
        <f>IF(AE2633 &gt; 0, IFERROR(IF(AND(AE2633 &gt; 0, AE2633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S2633 = ""), "Value in Column S is Required", IF(AF2633 &lt; 15, "At the time of Joining, age must be greater than 15 years", IF(AND(W2633 &gt; DATEVALUE("30/6/2024"), Y2633 = "Working"), "Column W and Y Logically Mismatched", IF(AND(X2633 &lt; DATEVALUE("1/7/2025"), Z2633 = "Working", X2633 &lt;&gt; ""), "Column X and Z Logically Mismatched", IF(AND(X2633 &lt;&gt; "", W2633 &gt;= X2633), "Column W and X Logically Missmatched",""))))))))))), ""), "")</f>
        <v/>
      </c>
      <c r="AC2633" s="37"/>
      <c r="AE2633" s="20">
        <f t="shared" si="82"/>
        <v>0</v>
      </c>
      <c r="AF2633" s="20">
        <f t="shared" si="83"/>
        <v>0</v>
      </c>
    </row>
    <row r="2634" spans="1:32" ht="30" customHeight="1">
      <c r="A2634" s="21" t="str">
        <f>IFERROR(INDEX(PQR_Dept!$A$2:$A$21166, MATCH(B2634, PQR_Dept!$B$2:$B$21106, 0)), "")</f>
        <v/>
      </c>
      <c r="B2634" s="22"/>
      <c r="C2634" s="22"/>
      <c r="D2634" s="22"/>
      <c r="E2634" s="23"/>
      <c r="F2634" s="24"/>
      <c r="G2634" s="25"/>
      <c r="H2634" s="26"/>
      <c r="I2634" s="27"/>
      <c r="J2634" s="19"/>
      <c r="K2634" s="44"/>
      <c r="L2634" s="28"/>
      <c r="M2634" s="25"/>
      <c r="N2634" s="29"/>
      <c r="O2634" s="29"/>
      <c r="P2634" s="28"/>
      <c r="Q2634" s="30"/>
      <c r="R2634" s="28"/>
      <c r="S2634" s="28"/>
      <c r="T2634" s="28"/>
      <c r="U2634" s="31"/>
      <c r="V2634" s="32"/>
      <c r="W2634" s="32"/>
      <c r="X2634" s="32"/>
      <c r="Y2634" s="33"/>
      <c r="Z2634" s="33"/>
      <c r="AA2634" s="34"/>
      <c r="AB2634" s="40" t="str">
        <f>IF(AE2634 &gt; 0, IFERROR(IF(AND(AE2634 &gt; 0, AE2634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S2634 = ""), "Value in Column S is Required", IF(AF2634 &lt; 15, "At the time of Joining, age must be greater than 15 years", IF(AND(W2634 &gt; DATEVALUE("30/6/2024"), Y2634 = "Working"), "Column W and Y Logically Mismatched", IF(AND(X2634 &lt; DATEVALUE("1/7/2025"), Z2634 = "Working", X2634 &lt;&gt; ""), "Column X and Z Logically Mismatched", IF(AND(X2634 &lt;&gt; "", W2634 &gt;= X2634), "Column W and X Logically Missmatched",""))))))))))), ""), "")</f>
        <v/>
      </c>
      <c r="AC2634" s="37"/>
      <c r="AE2634" s="20">
        <f t="shared" si="82"/>
        <v>0</v>
      </c>
      <c r="AF2634" s="20">
        <f t="shared" si="83"/>
        <v>0</v>
      </c>
    </row>
    <row r="2635" spans="1:32" ht="30" customHeight="1">
      <c r="A2635" s="21" t="str">
        <f>IFERROR(INDEX(PQR_Dept!$A$2:$A$21166, MATCH(B2635, PQR_Dept!$B$2:$B$21106, 0)), "")</f>
        <v/>
      </c>
      <c r="B2635" s="22"/>
      <c r="C2635" s="22"/>
      <c r="D2635" s="22"/>
      <c r="E2635" s="23"/>
      <c r="F2635" s="24"/>
      <c r="G2635" s="25"/>
      <c r="H2635" s="26"/>
      <c r="I2635" s="27"/>
      <c r="J2635" s="19"/>
      <c r="K2635" s="44"/>
      <c r="L2635" s="28"/>
      <c r="M2635" s="25"/>
      <c r="N2635" s="29"/>
      <c r="O2635" s="29"/>
      <c r="P2635" s="28"/>
      <c r="Q2635" s="30"/>
      <c r="R2635" s="28"/>
      <c r="S2635" s="28"/>
      <c r="T2635" s="28"/>
      <c r="U2635" s="31"/>
      <c r="V2635" s="32"/>
      <c r="W2635" s="32"/>
      <c r="X2635" s="32"/>
      <c r="Y2635" s="33"/>
      <c r="Z2635" s="33"/>
      <c r="AA2635" s="34"/>
      <c r="AB2635" s="40" t="str">
        <f>IF(AE2635 &gt; 0, IFERROR(IF(AND(AE2635 &gt; 0, AE2635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S2635 = ""), "Value in Column S is Required", IF(AF2635 &lt; 15, "At the time of Joining, age must be greater than 15 years", IF(AND(W2635 &gt; DATEVALUE("30/6/2024"), Y2635 = "Working"), "Column W and Y Logically Mismatched", IF(AND(X2635 &lt; DATEVALUE("1/7/2025"), Z2635 = "Working", X2635 &lt;&gt; ""), "Column X and Z Logically Mismatched", IF(AND(X2635 &lt;&gt; "", W2635 &gt;= X2635), "Column W and X Logically Missmatched",""))))))))))), ""), "")</f>
        <v/>
      </c>
      <c r="AC2635" s="37"/>
      <c r="AE2635" s="20">
        <f t="shared" si="82"/>
        <v>0</v>
      </c>
      <c r="AF2635" s="20">
        <f t="shared" si="83"/>
        <v>0</v>
      </c>
    </row>
    <row r="2636" spans="1:32" ht="30" customHeight="1">
      <c r="A2636" s="21" t="str">
        <f>IFERROR(INDEX(PQR_Dept!$A$2:$A$21166, MATCH(B2636, PQR_Dept!$B$2:$B$21106, 0)), "")</f>
        <v/>
      </c>
      <c r="B2636" s="22"/>
      <c r="C2636" s="22"/>
      <c r="D2636" s="22"/>
      <c r="E2636" s="23"/>
      <c r="F2636" s="24"/>
      <c r="G2636" s="25"/>
      <c r="H2636" s="26"/>
      <c r="I2636" s="27"/>
      <c r="J2636" s="19"/>
      <c r="K2636" s="44"/>
      <c r="L2636" s="28"/>
      <c r="M2636" s="25"/>
      <c r="N2636" s="29"/>
      <c r="O2636" s="29"/>
      <c r="P2636" s="28"/>
      <c r="Q2636" s="30"/>
      <c r="R2636" s="28"/>
      <c r="S2636" s="28"/>
      <c r="T2636" s="28"/>
      <c r="U2636" s="31"/>
      <c r="V2636" s="32"/>
      <c r="W2636" s="32"/>
      <c r="X2636" s="32"/>
      <c r="Y2636" s="33"/>
      <c r="Z2636" s="33"/>
      <c r="AA2636" s="34"/>
      <c r="AB2636" s="40" t="str">
        <f>IF(AE2636 &gt; 0, IFERROR(IF(AND(AE2636 &gt; 0, AE2636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S2636 = ""), "Value in Column S is Required", IF(AF2636 &lt; 15, "At the time of Joining, age must be greater than 15 years", IF(AND(W2636 &gt; DATEVALUE("30/6/2024"), Y2636 = "Working"), "Column W and Y Logically Mismatched", IF(AND(X2636 &lt; DATEVALUE("1/7/2025"), Z2636 = "Working", X2636 &lt;&gt; ""), "Column X and Z Logically Mismatched", IF(AND(X2636 &lt;&gt; "", W2636 &gt;= X2636), "Column W and X Logically Missmatched",""))))))))))), ""), "")</f>
        <v/>
      </c>
      <c r="AC2636" s="37"/>
      <c r="AE2636" s="20">
        <f t="shared" si="82"/>
        <v>0</v>
      </c>
      <c r="AF2636" s="20">
        <f t="shared" si="83"/>
        <v>0</v>
      </c>
    </row>
    <row r="2637" spans="1:32" ht="30" customHeight="1">
      <c r="A2637" s="21" t="str">
        <f>IFERROR(INDEX(PQR_Dept!$A$2:$A$21166, MATCH(B2637, PQR_Dept!$B$2:$B$21106, 0)), "")</f>
        <v/>
      </c>
      <c r="B2637" s="22"/>
      <c r="C2637" s="22"/>
      <c r="D2637" s="22"/>
      <c r="E2637" s="23"/>
      <c r="F2637" s="24"/>
      <c r="G2637" s="25"/>
      <c r="H2637" s="26"/>
      <c r="I2637" s="27"/>
      <c r="J2637" s="19"/>
      <c r="K2637" s="44"/>
      <c r="L2637" s="28"/>
      <c r="M2637" s="25"/>
      <c r="N2637" s="29"/>
      <c r="O2637" s="29"/>
      <c r="P2637" s="28"/>
      <c r="Q2637" s="30"/>
      <c r="R2637" s="28"/>
      <c r="S2637" s="28"/>
      <c r="T2637" s="28"/>
      <c r="U2637" s="31"/>
      <c r="V2637" s="32"/>
      <c r="W2637" s="32"/>
      <c r="X2637" s="32"/>
      <c r="Y2637" s="33"/>
      <c r="Z2637" s="33"/>
      <c r="AA2637" s="34"/>
      <c r="AB2637" s="40" t="str">
        <f>IF(AE2637 &gt; 0, IFERROR(IF(AND(AE2637 &gt; 0, AE2637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S2637 = ""), "Value in Column S is Required", IF(AF2637 &lt; 15, "At the time of Joining, age must be greater than 15 years", IF(AND(W2637 &gt; DATEVALUE("30/6/2024"), Y2637 = "Working"), "Column W and Y Logically Mismatched", IF(AND(X2637 &lt; DATEVALUE("1/7/2025"), Z2637 = "Working", X2637 &lt;&gt; ""), "Column X and Z Logically Mismatched", IF(AND(X2637 &lt;&gt; "", W2637 &gt;= X2637), "Column W and X Logically Missmatched",""))))))))))), ""), "")</f>
        <v/>
      </c>
      <c r="AC2637" s="37"/>
      <c r="AE2637" s="20">
        <f t="shared" si="82"/>
        <v>0</v>
      </c>
      <c r="AF2637" s="20">
        <f t="shared" si="83"/>
        <v>0</v>
      </c>
    </row>
    <row r="2638" spans="1:32" ht="30" customHeight="1">
      <c r="A2638" s="21" t="str">
        <f>IFERROR(INDEX(PQR_Dept!$A$2:$A$21166, MATCH(B2638, PQR_Dept!$B$2:$B$21106, 0)), "")</f>
        <v/>
      </c>
      <c r="B2638" s="22"/>
      <c r="C2638" s="22"/>
      <c r="D2638" s="22"/>
      <c r="E2638" s="23"/>
      <c r="F2638" s="24"/>
      <c r="G2638" s="25"/>
      <c r="H2638" s="26"/>
      <c r="I2638" s="27"/>
      <c r="J2638" s="19"/>
      <c r="K2638" s="44"/>
      <c r="L2638" s="28"/>
      <c r="M2638" s="25"/>
      <c r="N2638" s="29"/>
      <c r="O2638" s="29"/>
      <c r="P2638" s="28"/>
      <c r="Q2638" s="30"/>
      <c r="R2638" s="28"/>
      <c r="S2638" s="28"/>
      <c r="T2638" s="28"/>
      <c r="U2638" s="31"/>
      <c r="V2638" s="32"/>
      <c r="W2638" s="32"/>
      <c r="X2638" s="32"/>
      <c r="Y2638" s="33"/>
      <c r="Z2638" s="33"/>
      <c r="AA2638" s="34"/>
      <c r="AB2638" s="40" t="str">
        <f>IF(AE2638 &gt; 0, IFERROR(IF(AND(AE2638 &gt; 0, AE2638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S2638 = ""), "Value in Column S is Required", IF(AF2638 &lt; 15, "At the time of Joining, age must be greater than 15 years", IF(AND(W2638 &gt; DATEVALUE("30/6/2024"), Y2638 = "Working"), "Column W and Y Logically Mismatched", IF(AND(X2638 &lt; DATEVALUE("1/7/2025"), Z2638 = "Working", X2638 &lt;&gt; ""), "Column X and Z Logically Mismatched", IF(AND(X2638 &lt;&gt; "", W2638 &gt;= X2638), "Column W and X Logically Missmatched",""))))))))))), ""), "")</f>
        <v/>
      </c>
      <c r="AC2638" s="37"/>
      <c r="AE2638" s="20">
        <f t="shared" si="82"/>
        <v>0</v>
      </c>
      <c r="AF2638" s="20">
        <f t="shared" si="83"/>
        <v>0</v>
      </c>
    </row>
    <row r="2639" spans="1:32" ht="30" customHeight="1">
      <c r="A2639" s="21" t="str">
        <f>IFERROR(INDEX(PQR_Dept!$A$2:$A$21166, MATCH(B2639, PQR_Dept!$B$2:$B$21106, 0)), "")</f>
        <v/>
      </c>
      <c r="B2639" s="22"/>
      <c r="C2639" s="22"/>
      <c r="D2639" s="22"/>
      <c r="E2639" s="23"/>
      <c r="F2639" s="24"/>
      <c r="G2639" s="25"/>
      <c r="H2639" s="26"/>
      <c r="I2639" s="27"/>
      <c r="J2639" s="19"/>
      <c r="K2639" s="44"/>
      <c r="L2639" s="28"/>
      <c r="M2639" s="25"/>
      <c r="N2639" s="29"/>
      <c r="O2639" s="29"/>
      <c r="P2639" s="28"/>
      <c r="Q2639" s="30"/>
      <c r="R2639" s="28"/>
      <c r="S2639" s="28"/>
      <c r="T2639" s="28"/>
      <c r="U2639" s="31"/>
      <c r="V2639" s="32"/>
      <c r="W2639" s="32"/>
      <c r="X2639" s="32"/>
      <c r="Y2639" s="33"/>
      <c r="Z2639" s="33"/>
      <c r="AA2639" s="34"/>
      <c r="AB2639" s="40" t="str">
        <f>IF(AE2639 &gt; 0, IFERROR(IF(AND(AE2639 &gt; 0, AE2639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S2639 = ""), "Value in Column S is Required", IF(AF2639 &lt; 15, "At the time of Joining, age must be greater than 15 years", IF(AND(W2639 &gt; DATEVALUE("30/6/2024"), Y2639 = "Working"), "Column W and Y Logically Mismatched", IF(AND(X2639 &lt; DATEVALUE("1/7/2025"), Z2639 = "Working", X2639 &lt;&gt; ""), "Column X and Z Logically Mismatched", IF(AND(X2639 &lt;&gt; "", W2639 &gt;= X2639), "Column W and X Logically Missmatched",""))))))))))), ""), "")</f>
        <v/>
      </c>
      <c r="AC2639" s="37"/>
      <c r="AE2639" s="20">
        <f t="shared" si="82"/>
        <v>0</v>
      </c>
      <c r="AF2639" s="20">
        <f t="shared" si="83"/>
        <v>0</v>
      </c>
    </row>
    <row r="2640" spans="1:32" ht="30" customHeight="1">
      <c r="A2640" s="21" t="str">
        <f>IFERROR(INDEX(PQR_Dept!$A$2:$A$21166, MATCH(B2640, PQR_Dept!$B$2:$B$21106, 0)), "")</f>
        <v/>
      </c>
      <c r="B2640" s="22"/>
      <c r="C2640" s="22"/>
      <c r="D2640" s="22"/>
      <c r="E2640" s="23"/>
      <c r="F2640" s="24"/>
      <c r="G2640" s="25"/>
      <c r="H2640" s="26"/>
      <c r="I2640" s="27"/>
      <c r="J2640" s="19"/>
      <c r="K2640" s="44"/>
      <c r="L2640" s="28"/>
      <c r="M2640" s="25"/>
      <c r="N2640" s="29"/>
      <c r="O2640" s="29"/>
      <c r="P2640" s="28"/>
      <c r="Q2640" s="30"/>
      <c r="R2640" s="28"/>
      <c r="S2640" s="28"/>
      <c r="T2640" s="28"/>
      <c r="U2640" s="31"/>
      <c r="V2640" s="32"/>
      <c r="W2640" s="32"/>
      <c r="X2640" s="32"/>
      <c r="Y2640" s="33"/>
      <c r="Z2640" s="33"/>
      <c r="AA2640" s="34"/>
      <c r="AB2640" s="40" t="str">
        <f>IF(AE2640 &gt; 0, IFERROR(IF(AND(AE2640 &gt; 0, AE2640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S2640 = ""), "Value in Column S is Required", IF(AF2640 &lt; 15, "At the time of Joining, age must be greater than 15 years", IF(AND(W2640 &gt; DATEVALUE("30/6/2024"), Y2640 = "Working"), "Column W and Y Logically Mismatched", IF(AND(X2640 &lt; DATEVALUE("1/7/2025"), Z2640 = "Working", X2640 &lt;&gt; ""), "Column X and Z Logically Mismatched", IF(AND(X2640 &lt;&gt; "", W2640 &gt;= X2640), "Column W and X Logically Missmatched",""))))))))))), ""), "")</f>
        <v/>
      </c>
      <c r="AC2640" s="37"/>
      <c r="AE2640" s="20">
        <f t="shared" si="82"/>
        <v>0</v>
      </c>
      <c r="AF2640" s="20">
        <f t="shared" si="83"/>
        <v>0</v>
      </c>
    </row>
    <row r="2641" spans="1:32" ht="30" customHeight="1">
      <c r="A2641" s="21" t="str">
        <f>IFERROR(INDEX(PQR_Dept!$A$2:$A$21166, MATCH(B2641, PQR_Dept!$B$2:$B$21106, 0)), "")</f>
        <v/>
      </c>
      <c r="B2641" s="22"/>
      <c r="C2641" s="22"/>
      <c r="D2641" s="22"/>
      <c r="E2641" s="23"/>
      <c r="F2641" s="24"/>
      <c r="G2641" s="25"/>
      <c r="H2641" s="26"/>
      <c r="I2641" s="27"/>
      <c r="J2641" s="19"/>
      <c r="K2641" s="44"/>
      <c r="L2641" s="28"/>
      <c r="M2641" s="25"/>
      <c r="N2641" s="29"/>
      <c r="O2641" s="29"/>
      <c r="P2641" s="28"/>
      <c r="Q2641" s="30"/>
      <c r="R2641" s="28"/>
      <c r="S2641" s="28"/>
      <c r="T2641" s="28"/>
      <c r="U2641" s="31"/>
      <c r="V2641" s="32"/>
      <c r="W2641" s="32"/>
      <c r="X2641" s="32"/>
      <c r="Y2641" s="33"/>
      <c r="Z2641" s="33"/>
      <c r="AA2641" s="34"/>
      <c r="AB2641" s="40" t="str">
        <f>IF(AE2641 &gt; 0, IFERROR(IF(AND(AE2641 &gt; 0, AE2641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S2641 = ""), "Value in Column S is Required", IF(AF2641 &lt; 15, "At the time of Joining, age must be greater than 15 years", IF(AND(W2641 &gt; DATEVALUE("30/6/2024"), Y2641 = "Working"), "Column W and Y Logically Mismatched", IF(AND(X2641 &lt; DATEVALUE("1/7/2025"), Z2641 = "Working", X2641 &lt;&gt; ""), "Column X and Z Logically Mismatched", IF(AND(X2641 &lt;&gt; "", W2641 &gt;= X2641), "Column W and X Logically Missmatched",""))))))))))), ""), "")</f>
        <v/>
      </c>
      <c r="AC2641" s="37"/>
      <c r="AE2641" s="20">
        <f t="shared" si="82"/>
        <v>0</v>
      </c>
      <c r="AF2641" s="20">
        <f t="shared" si="83"/>
        <v>0</v>
      </c>
    </row>
    <row r="2642" spans="1:32" ht="30" customHeight="1">
      <c r="A2642" s="21" t="str">
        <f>IFERROR(INDEX(PQR_Dept!$A$2:$A$21166, MATCH(B2642, PQR_Dept!$B$2:$B$21106, 0)), "")</f>
        <v/>
      </c>
      <c r="B2642" s="22"/>
      <c r="C2642" s="22"/>
      <c r="D2642" s="22"/>
      <c r="E2642" s="23"/>
      <c r="F2642" s="24"/>
      <c r="G2642" s="25"/>
      <c r="H2642" s="26"/>
      <c r="I2642" s="27"/>
      <c r="J2642" s="19"/>
      <c r="K2642" s="44"/>
      <c r="L2642" s="28"/>
      <c r="M2642" s="25"/>
      <c r="N2642" s="29"/>
      <c r="O2642" s="29"/>
      <c r="P2642" s="28"/>
      <c r="Q2642" s="30"/>
      <c r="R2642" s="28"/>
      <c r="S2642" s="28"/>
      <c r="T2642" s="28"/>
      <c r="U2642" s="31"/>
      <c r="V2642" s="32"/>
      <c r="W2642" s="32"/>
      <c r="X2642" s="32"/>
      <c r="Y2642" s="33"/>
      <c r="Z2642" s="33"/>
      <c r="AA2642" s="34"/>
      <c r="AB2642" s="40" t="str">
        <f>IF(AE2642 &gt; 0, IFERROR(IF(AND(AE2642 &gt; 0, AE2642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S2642 = ""), "Value in Column S is Required", IF(AF2642 &lt; 15, "At the time of Joining, age must be greater than 15 years", IF(AND(W2642 &gt; DATEVALUE("30/6/2024"), Y2642 = "Working"), "Column W and Y Logically Mismatched", IF(AND(X2642 &lt; DATEVALUE("1/7/2025"), Z2642 = "Working", X2642 &lt;&gt; ""), "Column X and Z Logically Mismatched", IF(AND(X2642 &lt;&gt; "", W2642 &gt;= X2642), "Column W and X Logically Missmatched",""))))))))))), ""), "")</f>
        <v/>
      </c>
      <c r="AC2642" s="37"/>
      <c r="AE2642" s="20">
        <f t="shared" si="82"/>
        <v>0</v>
      </c>
      <c r="AF2642" s="20">
        <f t="shared" si="83"/>
        <v>0</v>
      </c>
    </row>
    <row r="2643" spans="1:32" ht="30" customHeight="1">
      <c r="A2643" s="21" t="str">
        <f>IFERROR(INDEX(PQR_Dept!$A$2:$A$21166, MATCH(B2643, PQR_Dept!$B$2:$B$21106, 0)), "")</f>
        <v/>
      </c>
      <c r="B2643" s="22"/>
      <c r="C2643" s="22"/>
      <c r="D2643" s="22"/>
      <c r="E2643" s="23"/>
      <c r="F2643" s="24"/>
      <c r="G2643" s="25"/>
      <c r="H2643" s="26"/>
      <c r="I2643" s="27"/>
      <c r="J2643" s="19"/>
      <c r="K2643" s="44"/>
      <c r="L2643" s="28"/>
      <c r="M2643" s="25"/>
      <c r="N2643" s="29"/>
      <c r="O2643" s="29"/>
      <c r="P2643" s="28"/>
      <c r="Q2643" s="30"/>
      <c r="R2643" s="28"/>
      <c r="S2643" s="28"/>
      <c r="T2643" s="28"/>
      <c r="U2643" s="31"/>
      <c r="V2643" s="32"/>
      <c r="W2643" s="32"/>
      <c r="X2643" s="32"/>
      <c r="Y2643" s="33"/>
      <c r="Z2643" s="33"/>
      <c r="AA2643" s="34"/>
      <c r="AB2643" s="40" t="str">
        <f>IF(AE2643 &gt; 0, IFERROR(IF(AND(AE2643 &gt; 0, AE2643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S2643 = ""), "Value in Column S is Required", IF(AF2643 &lt; 15, "At the time of Joining, age must be greater than 15 years", IF(AND(W2643 &gt; DATEVALUE("30/6/2024"), Y2643 = "Working"), "Column W and Y Logically Mismatched", IF(AND(X2643 &lt; DATEVALUE("1/7/2025"), Z2643 = "Working", X2643 &lt;&gt; ""), "Column X and Z Logically Mismatched", IF(AND(X2643 &lt;&gt; "", W2643 &gt;= X2643), "Column W and X Logically Missmatched",""))))))))))), ""), "")</f>
        <v/>
      </c>
      <c r="AC2643" s="37"/>
      <c r="AE2643" s="20">
        <f t="shared" si="82"/>
        <v>0</v>
      </c>
      <c r="AF2643" s="20">
        <f t="shared" si="83"/>
        <v>0</v>
      </c>
    </row>
    <row r="2644" spans="1:32" ht="30" customHeight="1">
      <c r="A2644" s="21" t="str">
        <f>IFERROR(INDEX(PQR_Dept!$A$2:$A$21166, MATCH(B2644, PQR_Dept!$B$2:$B$21106, 0)), "")</f>
        <v/>
      </c>
      <c r="B2644" s="22"/>
      <c r="C2644" s="22"/>
      <c r="D2644" s="22"/>
      <c r="E2644" s="23"/>
      <c r="F2644" s="24"/>
      <c r="G2644" s="25"/>
      <c r="H2644" s="26"/>
      <c r="I2644" s="27"/>
      <c r="J2644" s="19"/>
      <c r="K2644" s="44"/>
      <c r="L2644" s="28"/>
      <c r="M2644" s="25"/>
      <c r="N2644" s="29"/>
      <c r="O2644" s="29"/>
      <c r="P2644" s="28"/>
      <c r="Q2644" s="30"/>
      <c r="R2644" s="28"/>
      <c r="S2644" s="28"/>
      <c r="T2644" s="28"/>
      <c r="U2644" s="31"/>
      <c r="V2644" s="32"/>
      <c r="W2644" s="32"/>
      <c r="X2644" s="32"/>
      <c r="Y2644" s="33"/>
      <c r="Z2644" s="33"/>
      <c r="AA2644" s="34"/>
      <c r="AB2644" s="40" t="str">
        <f>IF(AE2644 &gt; 0, IFERROR(IF(AND(AE2644 &gt; 0, AE2644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S2644 = ""), "Value in Column S is Required", IF(AF2644 &lt; 15, "At the time of Joining, age must be greater than 15 years", IF(AND(W2644 &gt; DATEVALUE("30/6/2024"), Y2644 = "Working"), "Column W and Y Logically Mismatched", IF(AND(X2644 &lt; DATEVALUE("1/7/2025"), Z2644 = "Working", X2644 &lt;&gt; ""), "Column X and Z Logically Mismatched", IF(AND(X2644 &lt;&gt; "", W2644 &gt;= X2644), "Column W and X Logically Missmatched",""))))))))))), ""), "")</f>
        <v/>
      </c>
      <c r="AC2644" s="37"/>
      <c r="AE2644" s="20">
        <f t="shared" si="82"/>
        <v>0</v>
      </c>
      <c r="AF2644" s="20">
        <f t="shared" si="83"/>
        <v>0</v>
      </c>
    </row>
    <row r="2645" spans="1:32" ht="30" customHeight="1">
      <c r="A2645" s="21" t="str">
        <f>IFERROR(INDEX(PQR_Dept!$A$2:$A$21166, MATCH(B2645, PQR_Dept!$B$2:$B$21106, 0)), "")</f>
        <v/>
      </c>
      <c r="B2645" s="22"/>
      <c r="C2645" s="22"/>
      <c r="D2645" s="22"/>
      <c r="E2645" s="23"/>
      <c r="F2645" s="24"/>
      <c r="G2645" s="25"/>
      <c r="H2645" s="26"/>
      <c r="I2645" s="27"/>
      <c r="J2645" s="19"/>
      <c r="K2645" s="44"/>
      <c r="L2645" s="28"/>
      <c r="M2645" s="25"/>
      <c r="N2645" s="29"/>
      <c r="O2645" s="29"/>
      <c r="P2645" s="28"/>
      <c r="Q2645" s="30"/>
      <c r="R2645" s="28"/>
      <c r="S2645" s="28"/>
      <c r="T2645" s="28"/>
      <c r="U2645" s="31"/>
      <c r="V2645" s="32"/>
      <c r="W2645" s="32"/>
      <c r="X2645" s="32"/>
      <c r="Y2645" s="33"/>
      <c r="Z2645" s="33"/>
      <c r="AA2645" s="34"/>
      <c r="AB2645" s="40" t="str">
        <f>IF(AE2645 &gt; 0, IFERROR(IF(AND(AE2645 &gt; 0, AE2645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S2645 = ""), "Value in Column S is Required", IF(AF2645 &lt; 15, "At the time of Joining, age must be greater than 15 years", IF(AND(W2645 &gt; DATEVALUE("30/6/2024"), Y2645 = "Working"), "Column W and Y Logically Mismatched", IF(AND(X2645 &lt; DATEVALUE("1/7/2025"), Z2645 = "Working", X2645 &lt;&gt; ""), "Column X and Z Logically Mismatched", IF(AND(X2645 &lt;&gt; "", W2645 &gt;= X2645), "Column W and X Logically Missmatched",""))))))))))), ""), "")</f>
        <v/>
      </c>
      <c r="AC2645" s="37"/>
      <c r="AE2645" s="20">
        <f t="shared" si="82"/>
        <v>0</v>
      </c>
      <c r="AF2645" s="20">
        <f t="shared" si="83"/>
        <v>0</v>
      </c>
    </row>
    <row r="2646" spans="1:32" ht="30" customHeight="1">
      <c r="A2646" s="21" t="str">
        <f>IFERROR(INDEX(PQR_Dept!$A$2:$A$21166, MATCH(B2646, PQR_Dept!$B$2:$B$21106, 0)), "")</f>
        <v/>
      </c>
      <c r="B2646" s="22"/>
      <c r="C2646" s="22"/>
      <c r="D2646" s="22"/>
      <c r="E2646" s="23"/>
      <c r="F2646" s="24"/>
      <c r="G2646" s="25"/>
      <c r="H2646" s="26"/>
      <c r="I2646" s="27"/>
      <c r="J2646" s="19"/>
      <c r="K2646" s="44"/>
      <c r="L2646" s="28"/>
      <c r="M2646" s="25"/>
      <c r="N2646" s="29"/>
      <c r="O2646" s="29"/>
      <c r="P2646" s="28"/>
      <c r="Q2646" s="30"/>
      <c r="R2646" s="28"/>
      <c r="S2646" s="28"/>
      <c r="T2646" s="28"/>
      <c r="U2646" s="31"/>
      <c r="V2646" s="32"/>
      <c r="W2646" s="32"/>
      <c r="X2646" s="32"/>
      <c r="Y2646" s="33"/>
      <c r="Z2646" s="33"/>
      <c r="AA2646" s="34"/>
      <c r="AB2646" s="40" t="str">
        <f>IF(AE2646 &gt; 0, IFERROR(IF(AND(AE2646 &gt; 0, AE2646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S2646 = ""), "Value in Column S is Required", IF(AF2646 &lt; 15, "At the time of Joining, age must be greater than 15 years", IF(AND(W2646 &gt; DATEVALUE("30/6/2024"), Y2646 = "Working"), "Column W and Y Logically Mismatched", IF(AND(X2646 &lt; DATEVALUE("1/7/2025"), Z2646 = "Working", X2646 &lt;&gt; ""), "Column X and Z Logically Mismatched", IF(AND(X2646 &lt;&gt; "", W2646 &gt;= X2646), "Column W and X Logically Missmatched",""))))))))))), ""), "")</f>
        <v/>
      </c>
      <c r="AC2646" s="37"/>
      <c r="AE2646" s="20">
        <f t="shared" si="82"/>
        <v>0</v>
      </c>
      <c r="AF2646" s="20">
        <f t="shared" si="83"/>
        <v>0</v>
      </c>
    </row>
    <row r="2647" spans="1:32" ht="30" customHeight="1">
      <c r="A2647" s="21" t="str">
        <f>IFERROR(INDEX(PQR_Dept!$A$2:$A$21166, MATCH(B2647, PQR_Dept!$B$2:$B$21106, 0)), "")</f>
        <v/>
      </c>
      <c r="B2647" s="22"/>
      <c r="C2647" s="22"/>
      <c r="D2647" s="22"/>
      <c r="E2647" s="23"/>
      <c r="F2647" s="24"/>
      <c r="G2647" s="25"/>
      <c r="H2647" s="26"/>
      <c r="I2647" s="27"/>
      <c r="J2647" s="19"/>
      <c r="K2647" s="44"/>
      <c r="L2647" s="28"/>
      <c r="M2647" s="25"/>
      <c r="N2647" s="29"/>
      <c r="O2647" s="29"/>
      <c r="P2647" s="28"/>
      <c r="Q2647" s="30"/>
      <c r="R2647" s="28"/>
      <c r="S2647" s="28"/>
      <c r="T2647" s="28"/>
      <c r="U2647" s="31"/>
      <c r="V2647" s="32"/>
      <c r="W2647" s="32"/>
      <c r="X2647" s="32"/>
      <c r="Y2647" s="33"/>
      <c r="Z2647" s="33"/>
      <c r="AA2647" s="34"/>
      <c r="AB2647" s="40" t="str">
        <f>IF(AE2647 &gt; 0, IFERROR(IF(AND(AE2647 &gt; 0, AE2647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S2647 = ""), "Value in Column S is Required", IF(AF2647 &lt; 15, "At the time of Joining, age must be greater than 15 years", IF(AND(W2647 &gt; DATEVALUE("30/6/2024"), Y2647 = "Working"), "Column W and Y Logically Mismatched", IF(AND(X2647 &lt; DATEVALUE("1/7/2025"), Z2647 = "Working", X2647 &lt;&gt; ""), "Column X and Z Logically Mismatched", IF(AND(X2647 &lt;&gt; "", W2647 &gt;= X2647), "Column W and X Logically Missmatched",""))))))))))), ""), "")</f>
        <v/>
      </c>
      <c r="AC2647" s="37"/>
      <c r="AE2647" s="20">
        <f t="shared" si="82"/>
        <v>0</v>
      </c>
      <c r="AF2647" s="20">
        <f t="shared" si="83"/>
        <v>0</v>
      </c>
    </row>
    <row r="2648" spans="1:32" ht="30" customHeight="1">
      <c r="A2648" s="21" t="str">
        <f>IFERROR(INDEX(PQR_Dept!$A$2:$A$21166, MATCH(B2648, PQR_Dept!$B$2:$B$21106, 0)), "")</f>
        <v/>
      </c>
      <c r="B2648" s="22"/>
      <c r="C2648" s="22"/>
      <c r="D2648" s="22"/>
      <c r="E2648" s="23"/>
      <c r="F2648" s="24"/>
      <c r="G2648" s="25"/>
      <c r="H2648" s="26"/>
      <c r="I2648" s="27"/>
      <c r="J2648" s="19"/>
      <c r="K2648" s="44"/>
      <c r="L2648" s="28"/>
      <c r="M2648" s="25"/>
      <c r="N2648" s="29"/>
      <c r="O2648" s="29"/>
      <c r="P2648" s="28"/>
      <c r="Q2648" s="30"/>
      <c r="R2648" s="28"/>
      <c r="S2648" s="28"/>
      <c r="T2648" s="28"/>
      <c r="U2648" s="31"/>
      <c r="V2648" s="32"/>
      <c r="W2648" s="32"/>
      <c r="X2648" s="32"/>
      <c r="Y2648" s="33"/>
      <c r="Z2648" s="33"/>
      <c r="AA2648" s="34"/>
      <c r="AB2648" s="40" t="str">
        <f>IF(AE2648 &gt; 0, IFERROR(IF(AND(AE2648 &gt; 0, AE2648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S2648 = ""), "Value in Column S is Required", IF(AF2648 &lt; 15, "At the time of Joining, age must be greater than 15 years", IF(AND(W2648 &gt; DATEVALUE("30/6/2024"), Y2648 = "Working"), "Column W and Y Logically Mismatched", IF(AND(X2648 &lt; DATEVALUE("1/7/2025"), Z2648 = "Working", X2648 &lt;&gt; ""), "Column X and Z Logically Mismatched", IF(AND(X2648 &lt;&gt; "", W2648 &gt;= X2648), "Column W and X Logically Missmatched",""))))))))))), ""), "")</f>
        <v/>
      </c>
      <c r="AC2648" s="37"/>
      <c r="AE2648" s="20">
        <f t="shared" si="82"/>
        <v>0</v>
      </c>
      <c r="AF2648" s="20">
        <f t="shared" si="83"/>
        <v>0</v>
      </c>
    </row>
    <row r="2649" spans="1:32" ht="30" customHeight="1">
      <c r="A2649" s="21" t="str">
        <f>IFERROR(INDEX(PQR_Dept!$A$2:$A$21166, MATCH(B2649, PQR_Dept!$B$2:$B$21106, 0)), "")</f>
        <v/>
      </c>
      <c r="B2649" s="22"/>
      <c r="C2649" s="22"/>
      <c r="D2649" s="22"/>
      <c r="E2649" s="23"/>
      <c r="F2649" s="24"/>
      <c r="G2649" s="25"/>
      <c r="H2649" s="26"/>
      <c r="I2649" s="27"/>
      <c r="J2649" s="19"/>
      <c r="K2649" s="44"/>
      <c r="L2649" s="28"/>
      <c r="M2649" s="25"/>
      <c r="N2649" s="29"/>
      <c r="O2649" s="29"/>
      <c r="P2649" s="28"/>
      <c r="Q2649" s="30"/>
      <c r="R2649" s="28"/>
      <c r="S2649" s="28"/>
      <c r="T2649" s="28"/>
      <c r="U2649" s="31"/>
      <c r="V2649" s="32"/>
      <c r="W2649" s="32"/>
      <c r="X2649" s="32"/>
      <c r="Y2649" s="33"/>
      <c r="Z2649" s="33"/>
      <c r="AA2649" s="34"/>
      <c r="AB2649" s="40" t="str">
        <f>IF(AE2649 &gt; 0, IFERROR(IF(AND(AE2649 &gt; 0, AE2649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S2649 = ""), "Value in Column S is Required", IF(AF2649 &lt; 15, "At the time of Joining, age must be greater than 15 years", IF(AND(W2649 &gt; DATEVALUE("30/6/2024"), Y2649 = "Working"), "Column W and Y Logically Mismatched", IF(AND(X2649 &lt; DATEVALUE("1/7/2025"), Z2649 = "Working", X2649 &lt;&gt; ""), "Column X and Z Logically Mismatched", IF(AND(X2649 &lt;&gt; "", W2649 &gt;= X2649), "Column W and X Logically Missmatched",""))))))))))), ""), "")</f>
        <v/>
      </c>
      <c r="AC2649" s="37"/>
      <c r="AE2649" s="20">
        <f t="shared" si="82"/>
        <v>0</v>
      </c>
      <c r="AF2649" s="20">
        <f t="shared" si="83"/>
        <v>0</v>
      </c>
    </row>
    <row r="2650" spans="1:32" ht="30" customHeight="1">
      <c r="A2650" s="21" t="str">
        <f>IFERROR(INDEX(PQR_Dept!$A$2:$A$21166, MATCH(B2650, PQR_Dept!$B$2:$B$21106, 0)), "")</f>
        <v/>
      </c>
      <c r="B2650" s="22"/>
      <c r="C2650" s="22"/>
      <c r="D2650" s="22"/>
      <c r="E2650" s="23"/>
      <c r="F2650" s="24"/>
      <c r="G2650" s="25"/>
      <c r="H2650" s="26"/>
      <c r="I2650" s="27"/>
      <c r="J2650" s="19"/>
      <c r="K2650" s="44"/>
      <c r="L2650" s="28"/>
      <c r="M2650" s="25"/>
      <c r="N2650" s="29"/>
      <c r="O2650" s="29"/>
      <c r="P2650" s="28"/>
      <c r="Q2650" s="30"/>
      <c r="R2650" s="28"/>
      <c r="S2650" s="28"/>
      <c r="T2650" s="28"/>
      <c r="U2650" s="31"/>
      <c r="V2650" s="32"/>
      <c r="W2650" s="32"/>
      <c r="X2650" s="32"/>
      <c r="Y2650" s="33"/>
      <c r="Z2650" s="33"/>
      <c r="AA2650" s="34"/>
      <c r="AB2650" s="40" t="str">
        <f>IF(AE2650 &gt; 0, IFERROR(IF(AND(AE2650 &gt; 0, AE2650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S2650 = ""), "Value in Column S is Required", IF(AF2650 &lt; 15, "At the time of Joining, age must be greater than 15 years", IF(AND(W2650 &gt; DATEVALUE("30/6/2024"), Y2650 = "Working"), "Column W and Y Logically Mismatched", IF(AND(X2650 &lt; DATEVALUE("1/7/2025"), Z2650 = "Working", X2650 &lt;&gt; ""), "Column X and Z Logically Mismatched", IF(AND(X2650 &lt;&gt; "", W2650 &gt;= X2650), "Column W and X Logically Missmatched",""))))))))))), ""), "")</f>
        <v/>
      </c>
      <c r="AC2650" s="37"/>
      <c r="AE2650" s="20">
        <f t="shared" si="82"/>
        <v>0</v>
      </c>
      <c r="AF2650" s="20">
        <f t="shared" si="83"/>
        <v>0</v>
      </c>
    </row>
    <row r="2651" spans="1:32" ht="30" customHeight="1">
      <c r="A2651" s="21" t="str">
        <f>IFERROR(INDEX(PQR_Dept!$A$2:$A$21166, MATCH(B2651, PQR_Dept!$B$2:$B$21106, 0)), "")</f>
        <v/>
      </c>
      <c r="B2651" s="22"/>
      <c r="C2651" s="22"/>
      <c r="D2651" s="22"/>
      <c r="E2651" s="23"/>
      <c r="F2651" s="24"/>
      <c r="G2651" s="25"/>
      <c r="H2651" s="26"/>
      <c r="I2651" s="27"/>
      <c r="J2651" s="19"/>
      <c r="K2651" s="44"/>
      <c r="L2651" s="28"/>
      <c r="M2651" s="25"/>
      <c r="N2651" s="29"/>
      <c r="O2651" s="29"/>
      <c r="P2651" s="28"/>
      <c r="Q2651" s="30"/>
      <c r="R2651" s="28"/>
      <c r="S2651" s="28"/>
      <c r="T2651" s="28"/>
      <c r="U2651" s="31"/>
      <c r="V2651" s="32"/>
      <c r="W2651" s="32"/>
      <c r="X2651" s="32"/>
      <c r="Y2651" s="33"/>
      <c r="Z2651" s="33"/>
      <c r="AA2651" s="34"/>
      <c r="AB2651" s="40" t="str">
        <f>IF(AE2651 &gt; 0, IFERROR(IF(AND(AE2651 &gt; 0, AE2651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S2651 = ""), "Value in Column S is Required", IF(AF2651 &lt; 15, "At the time of Joining, age must be greater than 15 years", IF(AND(W2651 &gt; DATEVALUE("30/6/2024"), Y2651 = "Working"), "Column W and Y Logically Mismatched", IF(AND(X2651 &lt; DATEVALUE("1/7/2025"), Z2651 = "Working", X2651 &lt;&gt; ""), "Column X and Z Logically Mismatched", IF(AND(X2651 &lt;&gt; "", W2651 &gt;= X2651), "Column W and X Logically Missmatched",""))))))))))), ""), "")</f>
        <v/>
      </c>
      <c r="AC2651" s="37"/>
      <c r="AE2651" s="20">
        <f t="shared" si="82"/>
        <v>0</v>
      </c>
      <c r="AF2651" s="20">
        <f t="shared" si="83"/>
        <v>0</v>
      </c>
    </row>
    <row r="2652" spans="1:32" ht="30" customHeight="1">
      <c r="A2652" s="21" t="str">
        <f>IFERROR(INDEX(PQR_Dept!$A$2:$A$21166, MATCH(B2652, PQR_Dept!$B$2:$B$21106, 0)), "")</f>
        <v/>
      </c>
      <c r="B2652" s="22"/>
      <c r="C2652" s="22"/>
      <c r="D2652" s="22"/>
      <c r="E2652" s="23"/>
      <c r="F2652" s="24"/>
      <c r="G2652" s="25"/>
      <c r="H2652" s="26"/>
      <c r="I2652" s="27"/>
      <c r="J2652" s="19"/>
      <c r="K2652" s="44"/>
      <c r="L2652" s="28"/>
      <c r="M2652" s="25"/>
      <c r="N2652" s="29"/>
      <c r="O2652" s="29"/>
      <c r="P2652" s="28"/>
      <c r="Q2652" s="30"/>
      <c r="R2652" s="28"/>
      <c r="S2652" s="28"/>
      <c r="T2652" s="28"/>
      <c r="U2652" s="31"/>
      <c r="V2652" s="32"/>
      <c r="W2652" s="32"/>
      <c r="X2652" s="32"/>
      <c r="Y2652" s="33"/>
      <c r="Z2652" s="33"/>
      <c r="AA2652" s="34"/>
      <c r="AB2652" s="40" t="str">
        <f>IF(AE2652 &gt; 0, IFERROR(IF(AND(AE2652 &gt; 0, AE2652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S2652 = ""), "Value in Column S is Required", IF(AF2652 &lt; 15, "At the time of Joining, age must be greater than 15 years", IF(AND(W2652 &gt; DATEVALUE("30/6/2024"), Y2652 = "Working"), "Column W and Y Logically Mismatched", IF(AND(X2652 &lt; DATEVALUE("1/7/2025"), Z2652 = "Working", X2652 &lt;&gt; ""), "Column X and Z Logically Mismatched", IF(AND(X2652 &lt;&gt; "", W2652 &gt;= X2652), "Column W and X Logically Missmatched",""))))))))))), ""), "")</f>
        <v/>
      </c>
      <c r="AC2652" s="37"/>
      <c r="AE2652" s="20">
        <f t="shared" si="82"/>
        <v>0</v>
      </c>
      <c r="AF2652" s="20">
        <f t="shared" si="83"/>
        <v>0</v>
      </c>
    </row>
    <row r="2653" spans="1:32" ht="30" customHeight="1">
      <c r="A2653" s="21" t="str">
        <f>IFERROR(INDEX(PQR_Dept!$A$2:$A$21166, MATCH(B2653, PQR_Dept!$B$2:$B$21106, 0)), "")</f>
        <v/>
      </c>
      <c r="B2653" s="22"/>
      <c r="C2653" s="22"/>
      <c r="D2653" s="22"/>
      <c r="E2653" s="23"/>
      <c r="F2653" s="24"/>
      <c r="G2653" s="25"/>
      <c r="H2653" s="26"/>
      <c r="I2653" s="27"/>
      <c r="J2653" s="19"/>
      <c r="K2653" s="44"/>
      <c r="L2653" s="28"/>
      <c r="M2653" s="25"/>
      <c r="N2653" s="29"/>
      <c r="O2653" s="29"/>
      <c r="P2653" s="28"/>
      <c r="Q2653" s="30"/>
      <c r="R2653" s="28"/>
      <c r="S2653" s="28"/>
      <c r="T2653" s="28"/>
      <c r="U2653" s="31"/>
      <c r="V2653" s="32"/>
      <c r="W2653" s="32"/>
      <c r="X2653" s="32"/>
      <c r="Y2653" s="33"/>
      <c r="Z2653" s="33"/>
      <c r="AA2653" s="34"/>
      <c r="AB2653" s="40" t="str">
        <f>IF(AE2653 &gt; 0, IFERROR(IF(AND(AE2653 &gt; 0, AE2653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S2653 = ""), "Value in Column S is Required", IF(AF2653 &lt; 15, "At the time of Joining, age must be greater than 15 years", IF(AND(W2653 &gt; DATEVALUE("30/6/2024"), Y2653 = "Working"), "Column W and Y Logically Mismatched", IF(AND(X2653 &lt; DATEVALUE("1/7/2025"), Z2653 = "Working", X2653 &lt;&gt; ""), "Column X and Z Logically Mismatched", IF(AND(X2653 &lt;&gt; "", W2653 &gt;= X2653), "Column W and X Logically Missmatched",""))))))))))), ""), "")</f>
        <v/>
      </c>
      <c r="AC2653" s="37"/>
      <c r="AE2653" s="20">
        <f t="shared" si="82"/>
        <v>0</v>
      </c>
      <c r="AF2653" s="20">
        <f t="shared" si="83"/>
        <v>0</v>
      </c>
    </row>
    <row r="2654" spans="1:32" ht="30" customHeight="1">
      <c r="A2654" s="21" t="str">
        <f>IFERROR(INDEX(PQR_Dept!$A$2:$A$21166, MATCH(B2654, PQR_Dept!$B$2:$B$21106, 0)), "")</f>
        <v/>
      </c>
      <c r="B2654" s="22"/>
      <c r="C2654" s="22"/>
      <c r="D2654" s="22"/>
      <c r="E2654" s="23"/>
      <c r="F2654" s="24"/>
      <c r="G2654" s="25"/>
      <c r="H2654" s="26"/>
      <c r="I2654" s="27"/>
      <c r="J2654" s="19"/>
      <c r="K2654" s="44"/>
      <c r="L2654" s="28"/>
      <c r="M2654" s="25"/>
      <c r="N2654" s="29"/>
      <c r="O2654" s="29"/>
      <c r="P2654" s="28"/>
      <c r="Q2654" s="30"/>
      <c r="R2654" s="28"/>
      <c r="S2654" s="28"/>
      <c r="T2654" s="28"/>
      <c r="U2654" s="31"/>
      <c r="V2654" s="32"/>
      <c r="W2654" s="32"/>
      <c r="X2654" s="32"/>
      <c r="Y2654" s="33"/>
      <c r="Z2654" s="33"/>
      <c r="AA2654" s="34"/>
      <c r="AB2654" s="40" t="str">
        <f>IF(AE2654 &gt; 0, IFERROR(IF(AND(AE2654 &gt; 0, AE2654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S2654 = ""), "Value in Column S is Required", IF(AF2654 &lt; 15, "At the time of Joining, age must be greater than 15 years", IF(AND(W2654 &gt; DATEVALUE("30/6/2024"), Y2654 = "Working"), "Column W and Y Logically Mismatched", IF(AND(X2654 &lt; DATEVALUE("1/7/2025"), Z2654 = "Working", X2654 &lt;&gt; ""), "Column X and Z Logically Mismatched", IF(AND(X2654 &lt;&gt; "", W2654 &gt;= X2654), "Column W and X Logically Missmatched",""))))))))))), ""), "")</f>
        <v/>
      </c>
      <c r="AC2654" s="37"/>
      <c r="AE2654" s="20">
        <f t="shared" si="82"/>
        <v>0</v>
      </c>
      <c r="AF2654" s="20">
        <f t="shared" si="83"/>
        <v>0</v>
      </c>
    </row>
    <row r="2655" spans="1:32" ht="30" customHeight="1">
      <c r="A2655" s="21" t="str">
        <f>IFERROR(INDEX(PQR_Dept!$A$2:$A$21166, MATCH(B2655, PQR_Dept!$B$2:$B$21106, 0)), "")</f>
        <v/>
      </c>
      <c r="B2655" s="22"/>
      <c r="C2655" s="22"/>
      <c r="D2655" s="22"/>
      <c r="E2655" s="23"/>
      <c r="F2655" s="24"/>
      <c r="G2655" s="25"/>
      <c r="H2655" s="26"/>
      <c r="I2655" s="27"/>
      <c r="J2655" s="19"/>
      <c r="K2655" s="44"/>
      <c r="L2655" s="28"/>
      <c r="M2655" s="25"/>
      <c r="N2655" s="29"/>
      <c r="O2655" s="29"/>
      <c r="P2655" s="28"/>
      <c r="Q2655" s="30"/>
      <c r="R2655" s="28"/>
      <c r="S2655" s="28"/>
      <c r="T2655" s="28"/>
      <c r="U2655" s="31"/>
      <c r="V2655" s="32"/>
      <c r="W2655" s="32"/>
      <c r="X2655" s="32"/>
      <c r="Y2655" s="33"/>
      <c r="Z2655" s="33"/>
      <c r="AA2655" s="34"/>
      <c r="AB2655" s="40" t="str">
        <f>IF(AE2655 &gt; 0, IFERROR(IF(AND(AE2655 &gt; 0, AE2655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S2655 = ""), "Value in Column S is Required", IF(AF2655 &lt; 15, "At the time of Joining, age must be greater than 15 years", IF(AND(W2655 &gt; DATEVALUE("30/6/2024"), Y2655 = "Working"), "Column W and Y Logically Mismatched", IF(AND(X2655 &lt; DATEVALUE("1/7/2025"), Z2655 = "Working", X2655 &lt;&gt; ""), "Column X and Z Logically Mismatched", IF(AND(X2655 &lt;&gt; "", W2655 &gt;= X2655), "Column W and X Logically Missmatched",""))))))))))), ""), "")</f>
        <v/>
      </c>
      <c r="AC2655" s="37"/>
      <c r="AE2655" s="20">
        <f t="shared" si="82"/>
        <v>0</v>
      </c>
      <c r="AF2655" s="20">
        <f t="shared" si="83"/>
        <v>0</v>
      </c>
    </row>
    <row r="2656" spans="1:32" ht="30" customHeight="1">
      <c r="A2656" s="21" t="str">
        <f>IFERROR(INDEX(PQR_Dept!$A$2:$A$21166, MATCH(B2656, PQR_Dept!$B$2:$B$21106, 0)), "")</f>
        <v/>
      </c>
      <c r="B2656" s="22"/>
      <c r="C2656" s="22"/>
      <c r="D2656" s="22"/>
      <c r="E2656" s="23"/>
      <c r="F2656" s="24"/>
      <c r="G2656" s="25"/>
      <c r="H2656" s="26"/>
      <c r="I2656" s="27"/>
      <c r="J2656" s="19"/>
      <c r="K2656" s="44"/>
      <c r="L2656" s="28"/>
      <c r="M2656" s="25"/>
      <c r="N2656" s="29"/>
      <c r="O2656" s="29"/>
      <c r="P2656" s="28"/>
      <c r="Q2656" s="30"/>
      <c r="R2656" s="28"/>
      <c r="S2656" s="28"/>
      <c r="T2656" s="28"/>
      <c r="U2656" s="31"/>
      <c r="V2656" s="32"/>
      <c r="W2656" s="32"/>
      <c r="X2656" s="32"/>
      <c r="Y2656" s="33"/>
      <c r="Z2656" s="33"/>
      <c r="AA2656" s="34"/>
      <c r="AB2656" s="40" t="str">
        <f>IF(AE2656 &gt; 0, IFERROR(IF(AND(AE2656 &gt; 0, AE2656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S2656 = ""), "Value in Column S is Required", IF(AF2656 &lt; 15, "At the time of Joining, age must be greater than 15 years", IF(AND(W2656 &gt; DATEVALUE("30/6/2024"), Y2656 = "Working"), "Column W and Y Logically Mismatched", IF(AND(X2656 &lt; DATEVALUE("1/7/2025"), Z2656 = "Working", X2656 &lt;&gt; ""), "Column X and Z Logically Mismatched", IF(AND(X2656 &lt;&gt; "", W2656 &gt;= X2656), "Column W and X Logically Missmatched",""))))))))))), ""), "")</f>
        <v/>
      </c>
      <c r="AC2656" s="37"/>
      <c r="AE2656" s="20">
        <f t="shared" si="82"/>
        <v>0</v>
      </c>
      <c r="AF2656" s="20">
        <f t="shared" si="83"/>
        <v>0</v>
      </c>
    </row>
    <row r="2657" spans="1:32" ht="30" customHeight="1">
      <c r="A2657" s="21" t="str">
        <f>IFERROR(INDEX(PQR_Dept!$A$2:$A$21166, MATCH(B2657, PQR_Dept!$B$2:$B$21106, 0)), "")</f>
        <v/>
      </c>
      <c r="B2657" s="22"/>
      <c r="C2657" s="22"/>
      <c r="D2657" s="22"/>
      <c r="E2657" s="23"/>
      <c r="F2657" s="24"/>
      <c r="G2657" s="25"/>
      <c r="H2657" s="26"/>
      <c r="I2657" s="27"/>
      <c r="J2657" s="19"/>
      <c r="K2657" s="44"/>
      <c r="L2657" s="28"/>
      <c r="M2657" s="25"/>
      <c r="N2657" s="29"/>
      <c r="O2657" s="29"/>
      <c r="P2657" s="28"/>
      <c r="Q2657" s="30"/>
      <c r="R2657" s="28"/>
      <c r="S2657" s="28"/>
      <c r="T2657" s="28"/>
      <c r="U2657" s="31"/>
      <c r="V2657" s="32"/>
      <c r="W2657" s="32"/>
      <c r="X2657" s="32"/>
      <c r="Y2657" s="33"/>
      <c r="Z2657" s="33"/>
      <c r="AA2657" s="34"/>
      <c r="AB2657" s="40" t="str">
        <f>IF(AE2657 &gt; 0, IFERROR(IF(AND(AE2657 &gt; 0, AE2657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S2657 = ""), "Value in Column S is Required", IF(AF2657 &lt; 15, "At the time of Joining, age must be greater than 15 years", IF(AND(W2657 &gt; DATEVALUE("30/6/2024"), Y2657 = "Working"), "Column W and Y Logically Mismatched", IF(AND(X2657 &lt; DATEVALUE("1/7/2025"), Z2657 = "Working", X2657 &lt;&gt; ""), "Column X and Z Logically Mismatched", IF(AND(X2657 &lt;&gt; "", W2657 &gt;= X2657), "Column W and X Logically Missmatched",""))))))))))), ""), "")</f>
        <v/>
      </c>
      <c r="AC2657" s="37"/>
      <c r="AE2657" s="20">
        <f t="shared" si="82"/>
        <v>0</v>
      </c>
      <c r="AF2657" s="20">
        <f t="shared" si="83"/>
        <v>0</v>
      </c>
    </row>
    <row r="2658" spans="1:32" ht="30" customHeight="1">
      <c r="A2658" s="21" t="str">
        <f>IFERROR(INDEX(PQR_Dept!$A$2:$A$21166, MATCH(B2658, PQR_Dept!$B$2:$B$21106, 0)), "")</f>
        <v/>
      </c>
      <c r="B2658" s="22"/>
      <c r="C2658" s="22"/>
      <c r="D2658" s="22"/>
      <c r="E2658" s="23"/>
      <c r="F2658" s="24"/>
      <c r="G2658" s="25"/>
      <c r="H2658" s="26"/>
      <c r="I2658" s="27"/>
      <c r="J2658" s="19"/>
      <c r="K2658" s="44"/>
      <c r="L2658" s="28"/>
      <c r="M2658" s="25"/>
      <c r="N2658" s="29"/>
      <c r="O2658" s="29"/>
      <c r="P2658" s="28"/>
      <c r="Q2658" s="30"/>
      <c r="R2658" s="28"/>
      <c r="S2658" s="28"/>
      <c r="T2658" s="28"/>
      <c r="U2658" s="31"/>
      <c r="V2658" s="32"/>
      <c r="W2658" s="32"/>
      <c r="X2658" s="32"/>
      <c r="Y2658" s="33"/>
      <c r="Z2658" s="33"/>
      <c r="AA2658" s="34"/>
      <c r="AB2658" s="40" t="str">
        <f>IF(AE2658 &gt; 0, IFERROR(IF(AND(AE2658 &gt; 0, AE2658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S2658 = ""), "Value in Column S is Required", IF(AF2658 &lt; 15, "At the time of Joining, age must be greater than 15 years", IF(AND(W2658 &gt; DATEVALUE("30/6/2024"), Y2658 = "Working"), "Column W and Y Logically Mismatched", IF(AND(X2658 &lt; DATEVALUE("1/7/2025"), Z2658 = "Working", X2658 &lt;&gt; ""), "Column X and Z Logically Mismatched", IF(AND(X2658 &lt;&gt; "", W2658 &gt;= X2658), "Column W and X Logically Missmatched",""))))))))))), ""), "")</f>
        <v/>
      </c>
      <c r="AC2658" s="37"/>
      <c r="AE2658" s="20">
        <f t="shared" si="82"/>
        <v>0</v>
      </c>
      <c r="AF2658" s="20">
        <f t="shared" si="83"/>
        <v>0</v>
      </c>
    </row>
    <row r="2659" spans="1:32" ht="30" customHeight="1">
      <c r="A2659" s="21" t="str">
        <f>IFERROR(INDEX(PQR_Dept!$A$2:$A$21166, MATCH(B2659, PQR_Dept!$B$2:$B$21106, 0)), "")</f>
        <v/>
      </c>
      <c r="B2659" s="22"/>
      <c r="C2659" s="22"/>
      <c r="D2659" s="22"/>
      <c r="E2659" s="23"/>
      <c r="F2659" s="24"/>
      <c r="G2659" s="25"/>
      <c r="H2659" s="26"/>
      <c r="I2659" s="27"/>
      <c r="J2659" s="19"/>
      <c r="K2659" s="44"/>
      <c r="L2659" s="28"/>
      <c r="M2659" s="25"/>
      <c r="N2659" s="29"/>
      <c r="O2659" s="29"/>
      <c r="P2659" s="28"/>
      <c r="Q2659" s="30"/>
      <c r="R2659" s="28"/>
      <c r="S2659" s="28"/>
      <c r="T2659" s="28"/>
      <c r="U2659" s="31"/>
      <c r="V2659" s="32"/>
      <c r="W2659" s="32"/>
      <c r="X2659" s="32"/>
      <c r="Y2659" s="33"/>
      <c r="Z2659" s="33"/>
      <c r="AA2659" s="34"/>
      <c r="AB2659" s="40" t="str">
        <f>IF(AE2659 &gt; 0, IFERROR(IF(AND(AE2659 &gt; 0, AE2659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S2659 = ""), "Value in Column S is Required", IF(AF2659 &lt; 15, "At the time of Joining, age must be greater than 15 years", IF(AND(W2659 &gt; DATEVALUE("30/6/2024"), Y2659 = "Working"), "Column W and Y Logically Mismatched", IF(AND(X2659 &lt; DATEVALUE("1/7/2025"), Z2659 = "Working", X2659 &lt;&gt; ""), "Column X and Z Logically Mismatched", IF(AND(X2659 &lt;&gt; "", W2659 &gt;= X2659), "Column W and X Logically Missmatched",""))))))))))), ""), "")</f>
        <v/>
      </c>
      <c r="AC2659" s="37"/>
      <c r="AE2659" s="20">
        <f t="shared" si="82"/>
        <v>0</v>
      </c>
      <c r="AF2659" s="20">
        <f t="shared" si="83"/>
        <v>0</v>
      </c>
    </row>
    <row r="2660" spans="1:32" ht="30" customHeight="1">
      <c r="A2660" s="21" t="str">
        <f>IFERROR(INDEX(PQR_Dept!$A$2:$A$21166, MATCH(B2660, PQR_Dept!$B$2:$B$21106, 0)), "")</f>
        <v/>
      </c>
      <c r="B2660" s="22"/>
      <c r="C2660" s="22"/>
      <c r="D2660" s="22"/>
      <c r="E2660" s="23"/>
      <c r="F2660" s="24"/>
      <c r="G2660" s="25"/>
      <c r="H2660" s="26"/>
      <c r="I2660" s="27"/>
      <c r="J2660" s="19"/>
      <c r="K2660" s="44"/>
      <c r="L2660" s="28"/>
      <c r="M2660" s="25"/>
      <c r="N2660" s="29"/>
      <c r="O2660" s="29"/>
      <c r="P2660" s="28"/>
      <c r="Q2660" s="30"/>
      <c r="R2660" s="28"/>
      <c r="S2660" s="28"/>
      <c r="T2660" s="28"/>
      <c r="U2660" s="31"/>
      <c r="V2660" s="32"/>
      <c r="W2660" s="32"/>
      <c r="X2660" s="32"/>
      <c r="Y2660" s="33"/>
      <c r="Z2660" s="33"/>
      <c r="AA2660" s="34"/>
      <c r="AB2660" s="40" t="str">
        <f>IF(AE2660 &gt; 0, IFERROR(IF(AND(AE2660 &gt; 0, AE2660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S2660 = ""), "Value in Column S is Required", IF(AF2660 &lt; 15, "At the time of Joining, age must be greater than 15 years", IF(AND(W2660 &gt; DATEVALUE("30/6/2024"), Y2660 = "Working"), "Column W and Y Logically Mismatched", IF(AND(X2660 &lt; DATEVALUE("1/7/2025"), Z2660 = "Working", X2660 &lt;&gt; ""), "Column X and Z Logically Mismatched", IF(AND(X2660 &lt;&gt; "", W2660 &gt;= X2660), "Column W and X Logically Missmatched",""))))))))))), ""), "")</f>
        <v/>
      </c>
      <c r="AC2660" s="37"/>
      <c r="AE2660" s="20">
        <f t="shared" si="82"/>
        <v>0</v>
      </c>
      <c r="AF2660" s="20">
        <f t="shared" si="83"/>
        <v>0</v>
      </c>
    </row>
    <row r="2661" spans="1:32" ht="30" customHeight="1">
      <c r="A2661" s="21" t="str">
        <f>IFERROR(INDEX(PQR_Dept!$A$2:$A$21166, MATCH(B2661, PQR_Dept!$B$2:$B$21106, 0)), "")</f>
        <v/>
      </c>
      <c r="B2661" s="22"/>
      <c r="C2661" s="22"/>
      <c r="D2661" s="22"/>
      <c r="E2661" s="23"/>
      <c r="F2661" s="24"/>
      <c r="G2661" s="25"/>
      <c r="H2661" s="26"/>
      <c r="I2661" s="27"/>
      <c r="J2661" s="19"/>
      <c r="K2661" s="44"/>
      <c r="L2661" s="28"/>
      <c r="M2661" s="25"/>
      <c r="N2661" s="29"/>
      <c r="O2661" s="29"/>
      <c r="P2661" s="28"/>
      <c r="Q2661" s="30"/>
      <c r="R2661" s="28"/>
      <c r="S2661" s="28"/>
      <c r="T2661" s="28"/>
      <c r="U2661" s="31"/>
      <c r="V2661" s="32"/>
      <c r="W2661" s="32"/>
      <c r="X2661" s="32"/>
      <c r="Y2661" s="33"/>
      <c r="Z2661" s="33"/>
      <c r="AA2661" s="34"/>
      <c r="AB2661" s="40" t="str">
        <f>IF(AE2661 &gt; 0, IFERROR(IF(AND(AE2661 &gt; 0, AE2661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S2661 = ""), "Value in Column S is Required", IF(AF2661 &lt; 15, "At the time of Joining, age must be greater than 15 years", IF(AND(W2661 &gt; DATEVALUE("30/6/2024"), Y2661 = "Working"), "Column W and Y Logically Mismatched", IF(AND(X2661 &lt; DATEVALUE("1/7/2025"), Z2661 = "Working", X2661 &lt;&gt; ""), "Column X and Z Logically Mismatched", IF(AND(X2661 &lt;&gt; "", W2661 &gt;= X2661), "Column W and X Logically Missmatched",""))))))))))), ""), "")</f>
        <v/>
      </c>
      <c r="AC2661" s="37"/>
      <c r="AE2661" s="20">
        <f t="shared" si="82"/>
        <v>0</v>
      </c>
      <c r="AF2661" s="20">
        <f t="shared" si="83"/>
        <v>0</v>
      </c>
    </row>
    <row r="2662" spans="1:32" ht="30" customHeight="1">
      <c r="A2662" s="21" t="str">
        <f>IFERROR(INDEX(PQR_Dept!$A$2:$A$21166, MATCH(B2662, PQR_Dept!$B$2:$B$21106, 0)), "")</f>
        <v/>
      </c>
      <c r="B2662" s="22"/>
      <c r="C2662" s="22"/>
      <c r="D2662" s="22"/>
      <c r="E2662" s="23"/>
      <c r="F2662" s="24"/>
      <c r="G2662" s="25"/>
      <c r="H2662" s="26"/>
      <c r="I2662" s="27"/>
      <c r="J2662" s="19"/>
      <c r="K2662" s="44"/>
      <c r="L2662" s="28"/>
      <c r="M2662" s="25"/>
      <c r="N2662" s="29"/>
      <c r="O2662" s="29"/>
      <c r="P2662" s="28"/>
      <c r="Q2662" s="30"/>
      <c r="R2662" s="28"/>
      <c r="S2662" s="28"/>
      <c r="T2662" s="28"/>
      <c r="U2662" s="31"/>
      <c r="V2662" s="32"/>
      <c r="W2662" s="32"/>
      <c r="X2662" s="32"/>
      <c r="Y2662" s="33"/>
      <c r="Z2662" s="33"/>
      <c r="AA2662" s="34"/>
      <c r="AB2662" s="40" t="str">
        <f>IF(AE2662 &gt; 0, IFERROR(IF(AND(AE2662 &gt; 0, AE2662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S2662 = ""), "Value in Column S is Required", IF(AF2662 &lt; 15, "At the time of Joining, age must be greater than 15 years", IF(AND(W2662 &gt; DATEVALUE("30/6/2024"), Y2662 = "Working"), "Column W and Y Logically Mismatched", IF(AND(X2662 &lt; DATEVALUE("1/7/2025"), Z2662 = "Working", X2662 &lt;&gt; ""), "Column X and Z Logically Mismatched", IF(AND(X2662 &lt;&gt; "", W2662 &gt;= X2662), "Column W and X Logically Missmatched",""))))))))))), ""), "")</f>
        <v/>
      </c>
      <c r="AC2662" s="37"/>
      <c r="AE2662" s="20">
        <f t="shared" si="82"/>
        <v>0</v>
      </c>
      <c r="AF2662" s="20">
        <f t="shared" si="83"/>
        <v>0</v>
      </c>
    </row>
    <row r="2663" spans="1:32" ht="30" customHeight="1">
      <c r="A2663" s="21" t="str">
        <f>IFERROR(INDEX(PQR_Dept!$A$2:$A$21166, MATCH(B2663, PQR_Dept!$B$2:$B$21106, 0)), "")</f>
        <v/>
      </c>
      <c r="B2663" s="22"/>
      <c r="C2663" s="22"/>
      <c r="D2663" s="22"/>
      <c r="E2663" s="23"/>
      <c r="F2663" s="24"/>
      <c r="G2663" s="25"/>
      <c r="H2663" s="26"/>
      <c r="I2663" s="27"/>
      <c r="J2663" s="19"/>
      <c r="K2663" s="44"/>
      <c r="L2663" s="28"/>
      <c r="M2663" s="25"/>
      <c r="N2663" s="29"/>
      <c r="O2663" s="29"/>
      <c r="P2663" s="28"/>
      <c r="Q2663" s="30"/>
      <c r="R2663" s="28"/>
      <c r="S2663" s="28"/>
      <c r="T2663" s="28"/>
      <c r="U2663" s="31"/>
      <c r="V2663" s="32"/>
      <c r="W2663" s="32"/>
      <c r="X2663" s="32"/>
      <c r="Y2663" s="33"/>
      <c r="Z2663" s="33"/>
      <c r="AA2663" s="34"/>
      <c r="AB2663" s="40" t="str">
        <f>IF(AE2663 &gt; 0, IFERROR(IF(AND(AE2663 &gt; 0, AE2663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S2663 = ""), "Value in Column S is Required", IF(AF2663 &lt; 15, "At the time of Joining, age must be greater than 15 years", IF(AND(W2663 &gt; DATEVALUE("30/6/2024"), Y2663 = "Working"), "Column W and Y Logically Mismatched", IF(AND(X2663 &lt; DATEVALUE("1/7/2025"), Z2663 = "Working", X2663 &lt;&gt; ""), "Column X and Z Logically Mismatched", IF(AND(X2663 &lt;&gt; "", W2663 &gt;= X2663), "Column W and X Logically Missmatched",""))))))))))), ""), "")</f>
        <v/>
      </c>
      <c r="AC2663" s="37"/>
      <c r="AE2663" s="20">
        <f t="shared" si="82"/>
        <v>0</v>
      </c>
      <c r="AF2663" s="20">
        <f t="shared" si="83"/>
        <v>0</v>
      </c>
    </row>
    <row r="2664" spans="1:32" ht="30" customHeight="1">
      <c r="A2664" s="21" t="str">
        <f>IFERROR(INDEX(PQR_Dept!$A$2:$A$21166, MATCH(B2664, PQR_Dept!$B$2:$B$21106, 0)), "")</f>
        <v/>
      </c>
      <c r="B2664" s="22"/>
      <c r="C2664" s="22"/>
      <c r="D2664" s="22"/>
      <c r="E2664" s="23"/>
      <c r="F2664" s="24"/>
      <c r="G2664" s="25"/>
      <c r="H2664" s="26"/>
      <c r="I2664" s="27"/>
      <c r="J2664" s="19"/>
      <c r="K2664" s="44"/>
      <c r="L2664" s="28"/>
      <c r="M2664" s="25"/>
      <c r="N2664" s="29"/>
      <c r="O2664" s="29"/>
      <c r="P2664" s="28"/>
      <c r="Q2664" s="30"/>
      <c r="R2664" s="28"/>
      <c r="S2664" s="28"/>
      <c r="T2664" s="28"/>
      <c r="U2664" s="31"/>
      <c r="V2664" s="32"/>
      <c r="W2664" s="32"/>
      <c r="X2664" s="32"/>
      <c r="Y2664" s="33"/>
      <c r="Z2664" s="33"/>
      <c r="AA2664" s="34"/>
      <c r="AB2664" s="40" t="str">
        <f>IF(AE2664 &gt; 0, IFERROR(IF(AND(AE2664 &gt; 0, AE2664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S2664 = ""), "Value in Column S is Required", IF(AF2664 &lt; 15, "At the time of Joining, age must be greater than 15 years", IF(AND(W2664 &gt; DATEVALUE("30/6/2024"), Y2664 = "Working"), "Column W and Y Logically Mismatched", IF(AND(X2664 &lt; DATEVALUE("1/7/2025"), Z2664 = "Working", X2664 &lt;&gt; ""), "Column X and Z Logically Mismatched", IF(AND(X2664 &lt;&gt; "", W2664 &gt;= X2664), "Column W and X Logically Missmatched",""))))))))))), ""), "")</f>
        <v/>
      </c>
      <c r="AC2664" s="37"/>
      <c r="AE2664" s="20">
        <f t="shared" si="82"/>
        <v>0</v>
      </c>
      <c r="AF2664" s="20">
        <f t="shared" si="83"/>
        <v>0</v>
      </c>
    </row>
    <row r="2665" spans="1:32" ht="30" customHeight="1">
      <c r="A2665" s="21" t="str">
        <f>IFERROR(INDEX(PQR_Dept!$A$2:$A$21166, MATCH(B2665, PQR_Dept!$B$2:$B$21106, 0)), "")</f>
        <v/>
      </c>
      <c r="B2665" s="22"/>
      <c r="C2665" s="22"/>
      <c r="D2665" s="22"/>
      <c r="E2665" s="23"/>
      <c r="F2665" s="24"/>
      <c r="G2665" s="25"/>
      <c r="H2665" s="26"/>
      <c r="I2665" s="27"/>
      <c r="J2665" s="19"/>
      <c r="K2665" s="44"/>
      <c r="L2665" s="28"/>
      <c r="M2665" s="25"/>
      <c r="N2665" s="29"/>
      <c r="O2665" s="29"/>
      <c r="P2665" s="28"/>
      <c r="Q2665" s="30"/>
      <c r="R2665" s="28"/>
      <c r="S2665" s="28"/>
      <c r="T2665" s="28"/>
      <c r="U2665" s="31"/>
      <c r="V2665" s="32"/>
      <c r="W2665" s="32"/>
      <c r="X2665" s="32"/>
      <c r="Y2665" s="33"/>
      <c r="Z2665" s="33"/>
      <c r="AA2665" s="34"/>
      <c r="AB2665" s="40" t="str">
        <f>IF(AE2665 &gt; 0, IFERROR(IF(AND(AE2665 &gt; 0, AE2665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S2665 = ""), "Value in Column S is Required", IF(AF2665 &lt; 15, "At the time of Joining, age must be greater than 15 years", IF(AND(W2665 &gt; DATEVALUE("30/6/2024"), Y2665 = "Working"), "Column W and Y Logically Mismatched", IF(AND(X2665 &lt; DATEVALUE("1/7/2025"), Z2665 = "Working", X2665 &lt;&gt; ""), "Column X and Z Logically Mismatched", IF(AND(X2665 &lt;&gt; "", W2665 &gt;= X2665), "Column W and X Logically Missmatched",""))))))))))), ""), "")</f>
        <v/>
      </c>
      <c r="AC2665" s="37"/>
      <c r="AE2665" s="20">
        <f t="shared" si="82"/>
        <v>0</v>
      </c>
      <c r="AF2665" s="20">
        <f t="shared" si="83"/>
        <v>0</v>
      </c>
    </row>
    <row r="2666" spans="1:32" ht="30" customHeight="1">
      <c r="A2666" s="21" t="str">
        <f>IFERROR(INDEX(PQR_Dept!$A$2:$A$21166, MATCH(B2666, PQR_Dept!$B$2:$B$21106, 0)), "")</f>
        <v/>
      </c>
      <c r="B2666" s="22"/>
      <c r="C2666" s="22"/>
      <c r="D2666" s="22"/>
      <c r="E2666" s="23"/>
      <c r="F2666" s="24"/>
      <c r="G2666" s="25"/>
      <c r="H2666" s="26"/>
      <c r="I2666" s="27"/>
      <c r="J2666" s="19"/>
      <c r="K2666" s="44"/>
      <c r="L2666" s="28"/>
      <c r="M2666" s="25"/>
      <c r="N2666" s="29"/>
      <c r="O2666" s="29"/>
      <c r="P2666" s="28"/>
      <c r="Q2666" s="30"/>
      <c r="R2666" s="28"/>
      <c r="S2666" s="28"/>
      <c r="T2666" s="28"/>
      <c r="U2666" s="31"/>
      <c r="V2666" s="32"/>
      <c r="W2666" s="32"/>
      <c r="X2666" s="32"/>
      <c r="Y2666" s="33"/>
      <c r="Z2666" s="33"/>
      <c r="AA2666" s="34"/>
      <c r="AB2666" s="40" t="str">
        <f>IF(AE2666 &gt; 0, IFERROR(IF(AND(AE2666 &gt; 0, AE2666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S2666 = ""), "Value in Column S is Required", IF(AF2666 &lt; 15, "At the time of Joining, age must be greater than 15 years", IF(AND(W2666 &gt; DATEVALUE("30/6/2024"), Y2666 = "Working"), "Column W and Y Logically Mismatched", IF(AND(X2666 &lt; DATEVALUE("1/7/2025"), Z2666 = "Working", X2666 &lt;&gt; ""), "Column X and Z Logically Mismatched", IF(AND(X2666 &lt;&gt; "", W2666 &gt;= X2666), "Column W and X Logically Missmatched",""))))))))))), ""), "")</f>
        <v/>
      </c>
      <c r="AC2666" s="37"/>
      <c r="AE2666" s="20">
        <f t="shared" si="82"/>
        <v>0</v>
      </c>
      <c r="AF2666" s="20">
        <f t="shared" si="83"/>
        <v>0</v>
      </c>
    </row>
    <row r="2667" spans="1:32" ht="30" customHeight="1">
      <c r="A2667" s="21" t="str">
        <f>IFERROR(INDEX(PQR_Dept!$A$2:$A$21166, MATCH(B2667, PQR_Dept!$B$2:$B$21106, 0)), "")</f>
        <v/>
      </c>
      <c r="B2667" s="22"/>
      <c r="C2667" s="22"/>
      <c r="D2667" s="22"/>
      <c r="E2667" s="23"/>
      <c r="F2667" s="24"/>
      <c r="G2667" s="25"/>
      <c r="H2667" s="26"/>
      <c r="I2667" s="27"/>
      <c r="J2667" s="19"/>
      <c r="K2667" s="44"/>
      <c r="L2667" s="28"/>
      <c r="M2667" s="25"/>
      <c r="N2667" s="29"/>
      <c r="O2667" s="29"/>
      <c r="P2667" s="28"/>
      <c r="Q2667" s="30"/>
      <c r="R2667" s="28"/>
      <c r="S2667" s="28"/>
      <c r="T2667" s="28"/>
      <c r="U2667" s="31"/>
      <c r="V2667" s="32"/>
      <c r="W2667" s="32"/>
      <c r="X2667" s="32"/>
      <c r="Y2667" s="33"/>
      <c r="Z2667" s="33"/>
      <c r="AA2667" s="34"/>
      <c r="AB2667" s="40" t="str">
        <f>IF(AE2667 &gt; 0, IFERROR(IF(AND(AE2667 &gt; 0, AE2667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S2667 = ""), "Value in Column S is Required", IF(AF2667 &lt; 15, "At the time of Joining, age must be greater than 15 years", IF(AND(W2667 &gt; DATEVALUE("30/6/2024"), Y2667 = "Working"), "Column W and Y Logically Mismatched", IF(AND(X2667 &lt; DATEVALUE("1/7/2025"), Z2667 = "Working", X2667 &lt;&gt; ""), "Column X and Z Logically Mismatched", IF(AND(X2667 &lt;&gt; "", W2667 &gt;= X2667), "Column W and X Logically Missmatched",""))))))))))), ""), "")</f>
        <v/>
      </c>
      <c r="AC2667" s="37"/>
      <c r="AE2667" s="20">
        <f t="shared" si="82"/>
        <v>0</v>
      </c>
      <c r="AF2667" s="20">
        <f t="shared" si="83"/>
        <v>0</v>
      </c>
    </row>
    <row r="2668" spans="1:32" ht="30" customHeight="1">
      <c r="A2668" s="21" t="str">
        <f>IFERROR(INDEX(PQR_Dept!$A$2:$A$21166, MATCH(B2668, PQR_Dept!$B$2:$B$21106, 0)), "")</f>
        <v/>
      </c>
      <c r="B2668" s="22"/>
      <c r="C2668" s="22"/>
      <c r="D2668" s="22"/>
      <c r="E2668" s="23"/>
      <c r="F2668" s="24"/>
      <c r="G2668" s="25"/>
      <c r="H2668" s="26"/>
      <c r="I2668" s="27"/>
      <c r="J2668" s="19"/>
      <c r="K2668" s="44"/>
      <c r="L2668" s="28"/>
      <c r="M2668" s="25"/>
      <c r="N2668" s="29"/>
      <c r="O2668" s="29"/>
      <c r="P2668" s="28"/>
      <c r="Q2668" s="30"/>
      <c r="R2668" s="28"/>
      <c r="S2668" s="28"/>
      <c r="T2668" s="28"/>
      <c r="U2668" s="31"/>
      <c r="V2668" s="32"/>
      <c r="W2668" s="32"/>
      <c r="X2668" s="32"/>
      <c r="Y2668" s="33"/>
      <c r="Z2668" s="33"/>
      <c r="AA2668" s="34"/>
      <c r="AB2668" s="40" t="str">
        <f>IF(AE2668 &gt; 0, IFERROR(IF(AND(AE2668 &gt; 0, AE2668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S2668 = ""), "Value in Column S is Required", IF(AF2668 &lt; 15, "At the time of Joining, age must be greater than 15 years", IF(AND(W2668 &gt; DATEVALUE("30/6/2024"), Y2668 = "Working"), "Column W and Y Logically Mismatched", IF(AND(X2668 &lt; DATEVALUE("1/7/2025"), Z2668 = "Working", X2668 &lt;&gt; ""), "Column X and Z Logically Mismatched", IF(AND(X2668 &lt;&gt; "", W2668 &gt;= X2668), "Column W and X Logically Missmatched",""))))))))))), ""), "")</f>
        <v/>
      </c>
      <c r="AC2668" s="37"/>
      <c r="AE2668" s="20">
        <f t="shared" si="82"/>
        <v>0</v>
      </c>
      <c r="AF2668" s="20">
        <f t="shared" si="83"/>
        <v>0</v>
      </c>
    </row>
    <row r="2669" spans="1:32" ht="30" customHeight="1">
      <c r="A2669" s="21" t="str">
        <f>IFERROR(INDEX(PQR_Dept!$A$2:$A$21166, MATCH(B2669, PQR_Dept!$B$2:$B$21106, 0)), "")</f>
        <v/>
      </c>
      <c r="B2669" s="22"/>
      <c r="C2669" s="22"/>
      <c r="D2669" s="22"/>
      <c r="E2669" s="23"/>
      <c r="F2669" s="24"/>
      <c r="G2669" s="25"/>
      <c r="H2669" s="26"/>
      <c r="I2669" s="27"/>
      <c r="J2669" s="19"/>
      <c r="K2669" s="44"/>
      <c r="L2669" s="28"/>
      <c r="M2669" s="25"/>
      <c r="N2669" s="29"/>
      <c r="O2669" s="29"/>
      <c r="P2669" s="28"/>
      <c r="Q2669" s="30"/>
      <c r="R2669" s="28"/>
      <c r="S2669" s="28"/>
      <c r="T2669" s="28"/>
      <c r="U2669" s="31"/>
      <c r="V2669" s="32"/>
      <c r="W2669" s="32"/>
      <c r="X2669" s="32"/>
      <c r="Y2669" s="33"/>
      <c r="Z2669" s="33"/>
      <c r="AA2669" s="34"/>
      <c r="AB2669" s="40" t="str">
        <f>IF(AE2669 &gt; 0, IFERROR(IF(AND(AE2669 &gt; 0, AE2669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S2669 = ""), "Value in Column S is Required", IF(AF2669 &lt; 15, "At the time of Joining, age must be greater than 15 years", IF(AND(W2669 &gt; DATEVALUE("30/6/2024"), Y2669 = "Working"), "Column W and Y Logically Mismatched", IF(AND(X2669 &lt; DATEVALUE("1/7/2025"), Z2669 = "Working", X2669 &lt;&gt; ""), "Column X and Z Logically Mismatched", IF(AND(X2669 &lt;&gt; "", W2669 &gt;= X2669), "Column W and X Logically Missmatched",""))))))))))), ""), "")</f>
        <v/>
      </c>
      <c r="AC2669" s="37"/>
      <c r="AE2669" s="20">
        <f t="shared" si="82"/>
        <v>0</v>
      </c>
      <c r="AF2669" s="20">
        <f t="shared" si="83"/>
        <v>0</v>
      </c>
    </row>
    <row r="2670" spans="1:32" ht="30" customHeight="1">
      <c r="A2670" s="21" t="str">
        <f>IFERROR(INDEX(PQR_Dept!$A$2:$A$21166, MATCH(B2670, PQR_Dept!$B$2:$B$21106, 0)), "")</f>
        <v/>
      </c>
      <c r="B2670" s="22"/>
      <c r="C2670" s="22"/>
      <c r="D2670" s="22"/>
      <c r="E2670" s="23"/>
      <c r="F2670" s="24"/>
      <c r="G2670" s="25"/>
      <c r="H2670" s="26"/>
      <c r="I2670" s="27"/>
      <c r="J2670" s="19"/>
      <c r="K2670" s="44"/>
      <c r="L2670" s="28"/>
      <c r="M2670" s="25"/>
      <c r="N2670" s="29"/>
      <c r="O2670" s="29"/>
      <c r="P2670" s="28"/>
      <c r="Q2670" s="30"/>
      <c r="R2670" s="28"/>
      <c r="S2670" s="28"/>
      <c r="T2670" s="28"/>
      <c r="U2670" s="31"/>
      <c r="V2670" s="32"/>
      <c r="W2670" s="32"/>
      <c r="X2670" s="32"/>
      <c r="Y2670" s="33"/>
      <c r="Z2670" s="33"/>
      <c r="AA2670" s="34"/>
      <c r="AB2670" s="40" t="str">
        <f>IF(AE2670 &gt; 0, IFERROR(IF(AND(AE2670 &gt; 0, AE2670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S2670 = ""), "Value in Column S is Required", IF(AF2670 &lt; 15, "At the time of Joining, age must be greater than 15 years", IF(AND(W2670 &gt; DATEVALUE("30/6/2024"), Y2670 = "Working"), "Column W and Y Logically Mismatched", IF(AND(X2670 &lt; DATEVALUE("1/7/2025"), Z2670 = "Working", X2670 &lt;&gt; ""), "Column X and Z Logically Mismatched", IF(AND(X2670 &lt;&gt; "", W2670 &gt;= X2670), "Column W and X Logically Missmatched",""))))))))))), ""), "")</f>
        <v/>
      </c>
      <c r="AC2670" s="37"/>
      <c r="AE2670" s="20">
        <f t="shared" si="82"/>
        <v>0</v>
      </c>
      <c r="AF2670" s="20">
        <f t="shared" si="83"/>
        <v>0</v>
      </c>
    </row>
    <row r="2671" spans="1:32" ht="30" customHeight="1">
      <c r="A2671" s="21" t="str">
        <f>IFERROR(INDEX(PQR_Dept!$A$2:$A$21166, MATCH(B2671, PQR_Dept!$B$2:$B$21106, 0)), "")</f>
        <v/>
      </c>
      <c r="B2671" s="22"/>
      <c r="C2671" s="22"/>
      <c r="D2671" s="22"/>
      <c r="E2671" s="23"/>
      <c r="F2671" s="24"/>
      <c r="G2671" s="25"/>
      <c r="H2671" s="26"/>
      <c r="I2671" s="27"/>
      <c r="J2671" s="19"/>
      <c r="K2671" s="44"/>
      <c r="L2671" s="28"/>
      <c r="M2671" s="25"/>
      <c r="N2671" s="29"/>
      <c r="O2671" s="29"/>
      <c r="P2671" s="28"/>
      <c r="Q2671" s="30"/>
      <c r="R2671" s="28"/>
      <c r="S2671" s="28"/>
      <c r="T2671" s="28"/>
      <c r="U2671" s="31"/>
      <c r="V2671" s="32"/>
      <c r="W2671" s="32"/>
      <c r="X2671" s="32"/>
      <c r="Y2671" s="33"/>
      <c r="Z2671" s="33"/>
      <c r="AA2671" s="34"/>
      <c r="AB2671" s="40" t="str">
        <f>IF(AE2671 &gt; 0, IFERROR(IF(AND(AE2671 &gt; 0, AE2671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S2671 = ""), "Value in Column S is Required", IF(AF2671 &lt; 15, "At the time of Joining, age must be greater than 15 years", IF(AND(W2671 &gt; DATEVALUE("30/6/2024"), Y2671 = "Working"), "Column W and Y Logically Mismatched", IF(AND(X2671 &lt; DATEVALUE("1/7/2025"), Z2671 = "Working", X2671 &lt;&gt; ""), "Column X and Z Logically Mismatched", IF(AND(X2671 &lt;&gt; "", W2671 &gt;= X2671), "Column W and X Logically Missmatched",""))))))))))), ""), "")</f>
        <v/>
      </c>
      <c r="AC2671" s="37"/>
      <c r="AE2671" s="20">
        <f t="shared" si="82"/>
        <v>0</v>
      </c>
      <c r="AF2671" s="20">
        <f t="shared" si="83"/>
        <v>0</v>
      </c>
    </row>
    <row r="2672" spans="1:32" ht="30" customHeight="1">
      <c r="A2672" s="21" t="str">
        <f>IFERROR(INDEX(PQR_Dept!$A$2:$A$21166, MATCH(B2672, PQR_Dept!$B$2:$B$21106, 0)), "")</f>
        <v/>
      </c>
      <c r="B2672" s="22"/>
      <c r="C2672" s="22"/>
      <c r="D2672" s="22"/>
      <c r="E2672" s="23"/>
      <c r="F2672" s="24"/>
      <c r="G2672" s="25"/>
      <c r="H2672" s="26"/>
      <c r="I2672" s="27"/>
      <c r="J2672" s="19"/>
      <c r="K2672" s="44"/>
      <c r="L2672" s="28"/>
      <c r="M2672" s="25"/>
      <c r="N2672" s="29"/>
      <c r="O2672" s="29"/>
      <c r="P2672" s="28"/>
      <c r="Q2672" s="30"/>
      <c r="R2672" s="28"/>
      <c r="S2672" s="28"/>
      <c r="T2672" s="28"/>
      <c r="U2672" s="31"/>
      <c r="V2672" s="32"/>
      <c r="W2672" s="32"/>
      <c r="X2672" s="32"/>
      <c r="Y2672" s="33"/>
      <c r="Z2672" s="33"/>
      <c r="AA2672" s="34"/>
      <c r="AB2672" s="40" t="str">
        <f>IF(AE2672 &gt; 0, IFERROR(IF(AND(AE2672 &gt; 0, AE2672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S2672 = ""), "Value in Column S is Required", IF(AF2672 &lt; 15, "At the time of Joining, age must be greater than 15 years", IF(AND(W2672 &gt; DATEVALUE("30/6/2024"), Y2672 = "Working"), "Column W and Y Logically Mismatched", IF(AND(X2672 &lt; DATEVALUE("1/7/2025"), Z2672 = "Working", X2672 &lt;&gt; ""), "Column X and Z Logically Mismatched", IF(AND(X2672 &lt;&gt; "", W2672 &gt;= X2672), "Column W and X Logically Missmatched",""))))))))))), ""), "")</f>
        <v/>
      </c>
      <c r="AC2672" s="37"/>
      <c r="AE2672" s="20">
        <f t="shared" si="82"/>
        <v>0</v>
      </c>
      <c r="AF2672" s="20">
        <f t="shared" si="83"/>
        <v>0</v>
      </c>
    </row>
    <row r="2673" spans="1:32" ht="30" customHeight="1">
      <c r="A2673" s="21" t="str">
        <f>IFERROR(INDEX(PQR_Dept!$A$2:$A$21166, MATCH(B2673, PQR_Dept!$B$2:$B$21106, 0)), "")</f>
        <v/>
      </c>
      <c r="B2673" s="22"/>
      <c r="C2673" s="22"/>
      <c r="D2673" s="22"/>
      <c r="E2673" s="23"/>
      <c r="F2673" s="24"/>
      <c r="G2673" s="25"/>
      <c r="H2673" s="26"/>
      <c r="I2673" s="27"/>
      <c r="J2673" s="19"/>
      <c r="K2673" s="44"/>
      <c r="L2673" s="28"/>
      <c r="M2673" s="25"/>
      <c r="N2673" s="29"/>
      <c r="O2673" s="29"/>
      <c r="P2673" s="28"/>
      <c r="Q2673" s="30"/>
      <c r="R2673" s="28"/>
      <c r="S2673" s="28"/>
      <c r="T2673" s="28"/>
      <c r="U2673" s="31"/>
      <c r="V2673" s="32"/>
      <c r="W2673" s="32"/>
      <c r="X2673" s="32"/>
      <c r="Y2673" s="33"/>
      <c r="Z2673" s="33"/>
      <c r="AA2673" s="34"/>
      <c r="AB2673" s="40" t="str">
        <f>IF(AE2673 &gt; 0, IFERROR(IF(AND(AE2673 &gt; 0, AE2673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S2673 = ""), "Value in Column S is Required", IF(AF2673 &lt; 15, "At the time of Joining, age must be greater than 15 years", IF(AND(W2673 &gt; DATEVALUE("30/6/2024"), Y2673 = "Working"), "Column W and Y Logically Mismatched", IF(AND(X2673 &lt; DATEVALUE("1/7/2025"), Z2673 = "Working", X2673 &lt;&gt; ""), "Column X and Z Logically Mismatched", IF(AND(X2673 &lt;&gt; "", W2673 &gt;= X2673), "Column W and X Logically Missmatched",""))))))))))), ""), "")</f>
        <v/>
      </c>
      <c r="AC2673" s="37"/>
      <c r="AE2673" s="20">
        <f t="shared" si="82"/>
        <v>0</v>
      </c>
      <c r="AF2673" s="20">
        <f t="shared" si="83"/>
        <v>0</v>
      </c>
    </row>
    <row r="2674" spans="1:32" ht="30" customHeight="1">
      <c r="A2674" s="21" t="str">
        <f>IFERROR(INDEX(PQR_Dept!$A$2:$A$21166, MATCH(B2674, PQR_Dept!$B$2:$B$21106, 0)), "")</f>
        <v/>
      </c>
      <c r="B2674" s="22"/>
      <c r="C2674" s="22"/>
      <c r="D2674" s="22"/>
      <c r="E2674" s="23"/>
      <c r="F2674" s="24"/>
      <c r="G2674" s="25"/>
      <c r="H2674" s="26"/>
      <c r="I2674" s="27"/>
      <c r="J2674" s="19"/>
      <c r="K2674" s="44"/>
      <c r="L2674" s="28"/>
      <c r="M2674" s="25"/>
      <c r="N2674" s="29"/>
      <c r="O2674" s="29"/>
      <c r="P2674" s="28"/>
      <c r="Q2674" s="30"/>
      <c r="R2674" s="28"/>
      <c r="S2674" s="28"/>
      <c r="T2674" s="28"/>
      <c r="U2674" s="31"/>
      <c r="V2674" s="32"/>
      <c r="W2674" s="32"/>
      <c r="X2674" s="32"/>
      <c r="Y2674" s="33"/>
      <c r="Z2674" s="33"/>
      <c r="AA2674" s="34"/>
      <c r="AB2674" s="40" t="str">
        <f>IF(AE2674 &gt; 0, IFERROR(IF(AND(AE2674 &gt; 0, AE2674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S2674 = ""), "Value in Column S is Required", IF(AF2674 &lt; 15, "At the time of Joining, age must be greater than 15 years", IF(AND(W2674 &gt; DATEVALUE("30/6/2024"), Y2674 = "Working"), "Column W and Y Logically Mismatched", IF(AND(X2674 &lt; DATEVALUE("1/7/2025"), Z2674 = "Working", X2674 &lt;&gt; ""), "Column X and Z Logically Mismatched", IF(AND(X2674 &lt;&gt; "", W2674 &gt;= X2674), "Column W and X Logically Missmatched",""))))))))))), ""), "")</f>
        <v/>
      </c>
      <c r="AC2674" s="37"/>
      <c r="AE2674" s="20">
        <f t="shared" si="82"/>
        <v>0</v>
      </c>
      <c r="AF2674" s="20">
        <f t="shared" si="83"/>
        <v>0</v>
      </c>
    </row>
    <row r="2675" spans="1:32" ht="30" customHeight="1">
      <c r="A2675" s="21" t="str">
        <f>IFERROR(INDEX(PQR_Dept!$A$2:$A$21166, MATCH(B2675, PQR_Dept!$B$2:$B$21106, 0)), "")</f>
        <v/>
      </c>
      <c r="B2675" s="22"/>
      <c r="C2675" s="22"/>
      <c r="D2675" s="22"/>
      <c r="E2675" s="23"/>
      <c r="F2675" s="24"/>
      <c r="G2675" s="25"/>
      <c r="H2675" s="26"/>
      <c r="I2675" s="27"/>
      <c r="J2675" s="19"/>
      <c r="K2675" s="44"/>
      <c r="L2675" s="28"/>
      <c r="M2675" s="25"/>
      <c r="N2675" s="29"/>
      <c r="O2675" s="29"/>
      <c r="P2675" s="28"/>
      <c r="Q2675" s="30"/>
      <c r="R2675" s="28"/>
      <c r="S2675" s="28"/>
      <c r="T2675" s="28"/>
      <c r="U2675" s="31"/>
      <c r="V2675" s="32"/>
      <c r="W2675" s="32"/>
      <c r="X2675" s="32"/>
      <c r="Y2675" s="33"/>
      <c r="Z2675" s="33"/>
      <c r="AA2675" s="34"/>
      <c r="AB2675" s="40" t="str">
        <f>IF(AE2675 &gt; 0, IFERROR(IF(AND(AE2675 &gt; 0, AE2675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S2675 = ""), "Value in Column S is Required", IF(AF2675 &lt; 15, "At the time of Joining, age must be greater than 15 years", IF(AND(W2675 &gt; DATEVALUE("30/6/2024"), Y2675 = "Working"), "Column W and Y Logically Mismatched", IF(AND(X2675 &lt; DATEVALUE("1/7/2025"), Z2675 = "Working", X2675 &lt;&gt; ""), "Column X and Z Logically Mismatched", IF(AND(X2675 &lt;&gt; "", W2675 &gt;= X2675), "Column W and X Logically Missmatched",""))))))))))), ""), "")</f>
        <v/>
      </c>
      <c r="AC2675" s="37"/>
      <c r="AE2675" s="20">
        <f t="shared" si="82"/>
        <v>0</v>
      </c>
      <c r="AF2675" s="20">
        <f t="shared" si="83"/>
        <v>0</v>
      </c>
    </row>
    <row r="2676" spans="1:32" ht="30" customHeight="1">
      <c r="A2676" s="21" t="str">
        <f>IFERROR(INDEX(PQR_Dept!$A$2:$A$21166, MATCH(B2676, PQR_Dept!$B$2:$B$21106, 0)), "")</f>
        <v/>
      </c>
      <c r="B2676" s="22"/>
      <c r="C2676" s="22"/>
      <c r="D2676" s="22"/>
      <c r="E2676" s="23"/>
      <c r="F2676" s="24"/>
      <c r="G2676" s="25"/>
      <c r="H2676" s="26"/>
      <c r="I2676" s="27"/>
      <c r="J2676" s="19"/>
      <c r="K2676" s="44"/>
      <c r="L2676" s="28"/>
      <c r="M2676" s="25"/>
      <c r="N2676" s="29"/>
      <c r="O2676" s="29"/>
      <c r="P2676" s="28"/>
      <c r="Q2676" s="30"/>
      <c r="R2676" s="28"/>
      <c r="S2676" s="28"/>
      <c r="T2676" s="28"/>
      <c r="U2676" s="31"/>
      <c r="V2676" s="32"/>
      <c r="W2676" s="32"/>
      <c r="X2676" s="32"/>
      <c r="Y2676" s="33"/>
      <c r="Z2676" s="33"/>
      <c r="AA2676" s="34"/>
      <c r="AB2676" s="40" t="str">
        <f>IF(AE2676 &gt; 0, IFERROR(IF(AND(AE2676 &gt; 0, AE2676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S2676 = ""), "Value in Column S is Required", IF(AF2676 &lt; 15, "At the time of Joining, age must be greater than 15 years", IF(AND(W2676 &gt; DATEVALUE("30/6/2024"), Y2676 = "Working"), "Column W and Y Logically Mismatched", IF(AND(X2676 &lt; DATEVALUE("1/7/2025"), Z2676 = "Working", X2676 &lt;&gt; ""), "Column X and Z Logically Mismatched", IF(AND(X2676 &lt;&gt; "", W2676 &gt;= X2676), "Column W and X Logically Missmatched",""))))))))))), ""), "")</f>
        <v/>
      </c>
      <c r="AC2676" s="37"/>
      <c r="AE2676" s="20">
        <f t="shared" si="82"/>
        <v>0</v>
      </c>
      <c r="AF2676" s="20">
        <f t="shared" si="83"/>
        <v>0</v>
      </c>
    </row>
    <row r="2677" spans="1:32" ht="30" customHeight="1">
      <c r="A2677" s="21" t="str">
        <f>IFERROR(INDEX(PQR_Dept!$A$2:$A$21166, MATCH(B2677, PQR_Dept!$B$2:$B$21106, 0)), "")</f>
        <v/>
      </c>
      <c r="B2677" s="22"/>
      <c r="C2677" s="22"/>
      <c r="D2677" s="22"/>
      <c r="E2677" s="23"/>
      <c r="F2677" s="24"/>
      <c r="G2677" s="25"/>
      <c r="H2677" s="26"/>
      <c r="I2677" s="27"/>
      <c r="J2677" s="19"/>
      <c r="K2677" s="44"/>
      <c r="L2677" s="28"/>
      <c r="M2677" s="25"/>
      <c r="N2677" s="29"/>
      <c r="O2677" s="29"/>
      <c r="P2677" s="28"/>
      <c r="Q2677" s="30"/>
      <c r="R2677" s="28"/>
      <c r="S2677" s="28"/>
      <c r="T2677" s="28"/>
      <c r="U2677" s="31"/>
      <c r="V2677" s="32"/>
      <c r="W2677" s="32"/>
      <c r="X2677" s="32"/>
      <c r="Y2677" s="33"/>
      <c r="Z2677" s="33"/>
      <c r="AA2677" s="34"/>
      <c r="AB2677" s="40" t="str">
        <f>IF(AE2677 &gt; 0, IFERROR(IF(AND(AE2677 &gt; 0, AE2677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S2677 = ""), "Value in Column S is Required", IF(AF2677 &lt; 15, "At the time of Joining, age must be greater than 15 years", IF(AND(W2677 &gt; DATEVALUE("30/6/2024"), Y2677 = "Working"), "Column W and Y Logically Mismatched", IF(AND(X2677 &lt; DATEVALUE("1/7/2025"), Z2677 = "Working", X2677 &lt;&gt; ""), "Column X and Z Logically Mismatched", IF(AND(X2677 &lt;&gt; "", W2677 &gt;= X2677), "Column W and X Logically Missmatched",""))))))))))), ""), "")</f>
        <v/>
      </c>
      <c r="AC2677" s="37"/>
      <c r="AE2677" s="20">
        <f t="shared" si="82"/>
        <v>0</v>
      </c>
      <c r="AF2677" s="20">
        <f t="shared" si="83"/>
        <v>0</v>
      </c>
    </row>
    <row r="2678" spans="1:32" ht="30" customHeight="1">
      <c r="A2678" s="21" t="str">
        <f>IFERROR(INDEX(PQR_Dept!$A$2:$A$21166, MATCH(B2678, PQR_Dept!$B$2:$B$21106, 0)), "")</f>
        <v/>
      </c>
      <c r="B2678" s="22"/>
      <c r="C2678" s="22"/>
      <c r="D2678" s="22"/>
      <c r="E2678" s="23"/>
      <c r="F2678" s="24"/>
      <c r="G2678" s="25"/>
      <c r="H2678" s="26"/>
      <c r="I2678" s="27"/>
      <c r="J2678" s="19"/>
      <c r="K2678" s="44"/>
      <c r="L2678" s="28"/>
      <c r="M2678" s="25"/>
      <c r="N2678" s="29"/>
      <c r="O2678" s="29"/>
      <c r="P2678" s="28"/>
      <c r="Q2678" s="30"/>
      <c r="R2678" s="28"/>
      <c r="S2678" s="28"/>
      <c r="T2678" s="28"/>
      <c r="U2678" s="31"/>
      <c r="V2678" s="32"/>
      <c r="W2678" s="32"/>
      <c r="X2678" s="32"/>
      <c r="Y2678" s="33"/>
      <c r="Z2678" s="33"/>
      <c r="AA2678" s="34"/>
      <c r="AB2678" s="40" t="str">
        <f>IF(AE2678 &gt; 0, IFERROR(IF(AND(AE2678 &gt; 0, AE2678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S2678 = ""), "Value in Column S is Required", IF(AF2678 &lt; 15, "At the time of Joining, age must be greater than 15 years", IF(AND(W2678 &gt; DATEVALUE("30/6/2024"), Y2678 = "Working"), "Column W and Y Logically Mismatched", IF(AND(X2678 &lt; DATEVALUE("1/7/2025"), Z2678 = "Working", X2678 &lt;&gt; ""), "Column X and Z Logically Mismatched", IF(AND(X2678 &lt;&gt; "", W2678 &gt;= X2678), "Column W and X Logically Missmatched",""))))))))))), ""), "")</f>
        <v/>
      </c>
      <c r="AC2678" s="37"/>
      <c r="AE2678" s="20">
        <f t="shared" si="82"/>
        <v>0</v>
      </c>
      <c r="AF2678" s="20">
        <f t="shared" si="83"/>
        <v>0</v>
      </c>
    </row>
    <row r="2679" spans="1:32" ht="30" customHeight="1">
      <c r="A2679" s="21" t="str">
        <f>IFERROR(INDEX(PQR_Dept!$A$2:$A$21166, MATCH(B2679, PQR_Dept!$B$2:$B$21106, 0)), "")</f>
        <v/>
      </c>
      <c r="B2679" s="22"/>
      <c r="C2679" s="22"/>
      <c r="D2679" s="22"/>
      <c r="E2679" s="23"/>
      <c r="F2679" s="24"/>
      <c r="G2679" s="25"/>
      <c r="H2679" s="26"/>
      <c r="I2679" s="27"/>
      <c r="J2679" s="19"/>
      <c r="K2679" s="44"/>
      <c r="L2679" s="28"/>
      <c r="M2679" s="25"/>
      <c r="N2679" s="29"/>
      <c r="O2679" s="29"/>
      <c r="P2679" s="28"/>
      <c r="Q2679" s="30"/>
      <c r="R2679" s="28"/>
      <c r="S2679" s="28"/>
      <c r="T2679" s="28"/>
      <c r="U2679" s="31"/>
      <c r="V2679" s="32"/>
      <c r="W2679" s="32"/>
      <c r="X2679" s="32"/>
      <c r="Y2679" s="33"/>
      <c r="Z2679" s="33"/>
      <c r="AA2679" s="34"/>
      <c r="AB2679" s="40" t="str">
        <f>IF(AE2679 &gt; 0, IFERROR(IF(AND(AE2679 &gt; 0, AE2679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S2679 = ""), "Value in Column S is Required", IF(AF2679 &lt; 15, "At the time of Joining, age must be greater than 15 years", IF(AND(W2679 &gt; DATEVALUE("30/6/2024"), Y2679 = "Working"), "Column W and Y Logically Mismatched", IF(AND(X2679 &lt; DATEVALUE("1/7/2025"), Z2679 = "Working", X2679 &lt;&gt; ""), "Column X and Z Logically Mismatched", IF(AND(X2679 &lt;&gt; "", W2679 &gt;= X2679), "Column W and X Logically Missmatched",""))))))))))), ""), "")</f>
        <v/>
      </c>
      <c r="AC2679" s="37"/>
      <c r="AE2679" s="20">
        <f t="shared" si="82"/>
        <v>0</v>
      </c>
      <c r="AF2679" s="20">
        <f t="shared" si="83"/>
        <v>0</v>
      </c>
    </row>
    <row r="2680" spans="1:32" ht="30" customHeight="1">
      <c r="A2680" s="21" t="str">
        <f>IFERROR(INDEX(PQR_Dept!$A$2:$A$21166, MATCH(B2680, PQR_Dept!$B$2:$B$21106, 0)), "")</f>
        <v/>
      </c>
      <c r="B2680" s="22"/>
      <c r="C2680" s="22"/>
      <c r="D2680" s="22"/>
      <c r="E2680" s="23"/>
      <c r="F2680" s="24"/>
      <c r="G2680" s="25"/>
      <c r="H2680" s="26"/>
      <c r="I2680" s="27"/>
      <c r="J2680" s="19"/>
      <c r="K2680" s="44"/>
      <c r="L2680" s="28"/>
      <c r="M2680" s="25"/>
      <c r="N2680" s="29"/>
      <c r="O2680" s="29"/>
      <c r="P2680" s="28"/>
      <c r="Q2680" s="30"/>
      <c r="R2680" s="28"/>
      <c r="S2680" s="28"/>
      <c r="T2680" s="28"/>
      <c r="U2680" s="31"/>
      <c r="V2680" s="32"/>
      <c r="W2680" s="32"/>
      <c r="X2680" s="32"/>
      <c r="Y2680" s="33"/>
      <c r="Z2680" s="33"/>
      <c r="AA2680" s="34"/>
      <c r="AB2680" s="40" t="str">
        <f>IF(AE2680 &gt; 0, IFERROR(IF(AND(AE2680 &gt; 0, AE2680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S2680 = ""), "Value in Column S is Required", IF(AF2680 &lt; 15, "At the time of Joining, age must be greater than 15 years", IF(AND(W2680 &gt; DATEVALUE("30/6/2024"), Y2680 = "Working"), "Column W and Y Logically Mismatched", IF(AND(X2680 &lt; DATEVALUE("1/7/2025"), Z2680 = "Working", X2680 &lt;&gt; ""), "Column X and Z Logically Mismatched", IF(AND(X2680 &lt;&gt; "", W2680 &gt;= X2680), "Column W and X Logically Missmatched",""))))))))))), ""), "")</f>
        <v/>
      </c>
      <c r="AC2680" s="37"/>
      <c r="AE2680" s="20">
        <f t="shared" si="82"/>
        <v>0</v>
      </c>
      <c r="AF2680" s="20">
        <f t="shared" si="83"/>
        <v>0</v>
      </c>
    </row>
    <row r="2681" spans="1:32" ht="30" customHeight="1">
      <c r="A2681" s="21" t="str">
        <f>IFERROR(INDEX(PQR_Dept!$A$2:$A$21166, MATCH(B2681, PQR_Dept!$B$2:$B$21106, 0)), "")</f>
        <v/>
      </c>
      <c r="B2681" s="22"/>
      <c r="C2681" s="22"/>
      <c r="D2681" s="22"/>
      <c r="E2681" s="23"/>
      <c r="F2681" s="24"/>
      <c r="G2681" s="25"/>
      <c r="H2681" s="26"/>
      <c r="I2681" s="27"/>
      <c r="J2681" s="19"/>
      <c r="K2681" s="44"/>
      <c r="L2681" s="28"/>
      <c r="M2681" s="25"/>
      <c r="N2681" s="29"/>
      <c r="O2681" s="29"/>
      <c r="P2681" s="28"/>
      <c r="Q2681" s="30"/>
      <c r="R2681" s="28"/>
      <c r="S2681" s="28"/>
      <c r="T2681" s="28"/>
      <c r="U2681" s="31"/>
      <c r="V2681" s="32"/>
      <c r="W2681" s="32"/>
      <c r="X2681" s="32"/>
      <c r="Y2681" s="33"/>
      <c r="Z2681" s="33"/>
      <c r="AA2681" s="34"/>
      <c r="AB2681" s="40" t="str">
        <f>IF(AE2681 &gt; 0, IFERROR(IF(AND(AE2681 &gt; 0, AE2681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S2681 = ""), "Value in Column S is Required", IF(AF2681 &lt; 15, "At the time of Joining, age must be greater than 15 years", IF(AND(W2681 &gt; DATEVALUE("30/6/2024"), Y2681 = "Working"), "Column W and Y Logically Mismatched", IF(AND(X2681 &lt; DATEVALUE("1/7/2025"), Z2681 = "Working", X2681 &lt;&gt; ""), "Column X and Z Logically Mismatched", IF(AND(X2681 &lt;&gt; "", W2681 &gt;= X2681), "Column W and X Logically Missmatched",""))))))))))), ""), "")</f>
        <v/>
      </c>
      <c r="AC2681" s="37"/>
      <c r="AE2681" s="20">
        <f t="shared" si="82"/>
        <v>0</v>
      </c>
      <c r="AF2681" s="20">
        <f t="shared" si="83"/>
        <v>0</v>
      </c>
    </row>
    <row r="2682" spans="1:32" ht="30" customHeight="1">
      <c r="A2682" s="21" t="str">
        <f>IFERROR(INDEX(PQR_Dept!$A$2:$A$21166, MATCH(B2682, PQR_Dept!$B$2:$B$21106, 0)), "")</f>
        <v/>
      </c>
      <c r="B2682" s="22"/>
      <c r="C2682" s="22"/>
      <c r="D2682" s="22"/>
      <c r="E2682" s="23"/>
      <c r="F2682" s="24"/>
      <c r="G2682" s="25"/>
      <c r="H2682" s="26"/>
      <c r="I2682" s="27"/>
      <c r="J2682" s="19"/>
      <c r="K2682" s="44"/>
      <c r="L2682" s="28"/>
      <c r="M2682" s="25"/>
      <c r="N2682" s="29"/>
      <c r="O2682" s="29"/>
      <c r="P2682" s="28"/>
      <c r="Q2682" s="30"/>
      <c r="R2682" s="28"/>
      <c r="S2682" s="28"/>
      <c r="T2682" s="28"/>
      <c r="U2682" s="31"/>
      <c r="V2682" s="32"/>
      <c r="W2682" s="32"/>
      <c r="X2682" s="32"/>
      <c r="Y2682" s="33"/>
      <c r="Z2682" s="33"/>
      <c r="AA2682" s="34"/>
      <c r="AB2682" s="40" t="str">
        <f>IF(AE2682 &gt; 0, IFERROR(IF(AND(AE2682 &gt; 0, AE2682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S2682 = ""), "Value in Column S is Required", IF(AF2682 &lt; 15, "At the time of Joining, age must be greater than 15 years", IF(AND(W2682 &gt; DATEVALUE("30/6/2024"), Y2682 = "Working"), "Column W and Y Logically Mismatched", IF(AND(X2682 &lt; DATEVALUE("1/7/2025"), Z2682 = "Working", X2682 &lt;&gt; ""), "Column X and Z Logically Mismatched", IF(AND(X2682 &lt;&gt; "", W2682 &gt;= X2682), "Column W and X Logically Missmatched",""))))))))))), ""), "")</f>
        <v/>
      </c>
      <c r="AC2682" s="37"/>
      <c r="AE2682" s="20">
        <f t="shared" si="82"/>
        <v>0</v>
      </c>
      <c r="AF2682" s="20">
        <f t="shared" si="83"/>
        <v>0</v>
      </c>
    </row>
    <row r="2683" spans="1:32" ht="30" customHeight="1">
      <c r="A2683" s="21" t="str">
        <f>IFERROR(INDEX(PQR_Dept!$A$2:$A$21166, MATCH(B2683, PQR_Dept!$B$2:$B$21106, 0)), "")</f>
        <v/>
      </c>
      <c r="B2683" s="22"/>
      <c r="C2683" s="22"/>
      <c r="D2683" s="22"/>
      <c r="E2683" s="23"/>
      <c r="F2683" s="24"/>
      <c r="G2683" s="25"/>
      <c r="H2683" s="26"/>
      <c r="I2683" s="27"/>
      <c r="J2683" s="19"/>
      <c r="K2683" s="44"/>
      <c r="L2683" s="28"/>
      <c r="M2683" s="25"/>
      <c r="N2683" s="29"/>
      <c r="O2683" s="29"/>
      <c r="P2683" s="28"/>
      <c r="Q2683" s="30"/>
      <c r="R2683" s="28"/>
      <c r="S2683" s="28"/>
      <c r="T2683" s="28"/>
      <c r="U2683" s="31"/>
      <c r="V2683" s="32"/>
      <c r="W2683" s="32"/>
      <c r="X2683" s="32"/>
      <c r="Y2683" s="33"/>
      <c r="Z2683" s="33"/>
      <c r="AA2683" s="34"/>
      <c r="AB2683" s="40" t="str">
        <f>IF(AE2683 &gt; 0, IFERROR(IF(AND(AE2683 &gt; 0, AE2683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S2683 = ""), "Value in Column S is Required", IF(AF2683 &lt; 15, "At the time of Joining, age must be greater than 15 years", IF(AND(W2683 &gt; DATEVALUE("30/6/2024"), Y2683 = "Working"), "Column W and Y Logically Mismatched", IF(AND(X2683 &lt; DATEVALUE("1/7/2025"), Z2683 = "Working", X2683 &lt;&gt; ""), "Column X and Z Logically Mismatched", IF(AND(X2683 &lt;&gt; "", W2683 &gt;= X2683), "Column W and X Logically Missmatched",""))))))))))), ""), "")</f>
        <v/>
      </c>
      <c r="AC2683" s="37"/>
      <c r="AE2683" s="20">
        <f t="shared" si="82"/>
        <v>0</v>
      </c>
      <c r="AF2683" s="20">
        <f t="shared" si="83"/>
        <v>0</v>
      </c>
    </row>
    <row r="2684" spans="1:32" ht="30" customHeight="1">
      <c r="A2684" s="21" t="str">
        <f>IFERROR(INDEX(PQR_Dept!$A$2:$A$21166, MATCH(B2684, PQR_Dept!$B$2:$B$21106, 0)), "")</f>
        <v/>
      </c>
      <c r="B2684" s="22"/>
      <c r="C2684" s="22"/>
      <c r="D2684" s="22"/>
      <c r="E2684" s="23"/>
      <c r="F2684" s="24"/>
      <c r="G2684" s="25"/>
      <c r="H2684" s="26"/>
      <c r="I2684" s="27"/>
      <c r="J2684" s="19"/>
      <c r="K2684" s="44"/>
      <c r="L2684" s="28"/>
      <c r="M2684" s="25"/>
      <c r="N2684" s="29"/>
      <c r="O2684" s="29"/>
      <c r="P2684" s="28"/>
      <c r="Q2684" s="30"/>
      <c r="R2684" s="28"/>
      <c r="S2684" s="28"/>
      <c r="T2684" s="28"/>
      <c r="U2684" s="31"/>
      <c r="V2684" s="32"/>
      <c r="W2684" s="32"/>
      <c r="X2684" s="32"/>
      <c r="Y2684" s="33"/>
      <c r="Z2684" s="33"/>
      <c r="AA2684" s="34"/>
      <c r="AB2684" s="40" t="str">
        <f>IF(AE2684 &gt; 0, IFERROR(IF(AND(AE2684 &gt; 0, AE2684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S2684 = ""), "Value in Column S is Required", IF(AF2684 &lt; 15, "At the time of Joining, age must be greater than 15 years", IF(AND(W2684 &gt; DATEVALUE("30/6/2024"), Y2684 = "Working"), "Column W and Y Logically Mismatched", IF(AND(X2684 &lt; DATEVALUE("1/7/2025"), Z2684 = "Working", X2684 &lt;&gt; ""), "Column X and Z Logically Mismatched", IF(AND(X2684 &lt;&gt; "", W2684 &gt;= X2684), "Column W and X Logically Missmatched",""))))))))))), ""), "")</f>
        <v/>
      </c>
      <c r="AC2684" s="37"/>
      <c r="AE2684" s="20">
        <f t="shared" si="82"/>
        <v>0</v>
      </c>
      <c r="AF2684" s="20">
        <f t="shared" si="83"/>
        <v>0</v>
      </c>
    </row>
    <row r="2685" spans="1:32" ht="30" customHeight="1">
      <c r="A2685" s="21" t="str">
        <f>IFERROR(INDEX(PQR_Dept!$A$2:$A$21166, MATCH(B2685, PQR_Dept!$B$2:$B$21106, 0)), "")</f>
        <v/>
      </c>
      <c r="B2685" s="22"/>
      <c r="C2685" s="22"/>
      <c r="D2685" s="22"/>
      <c r="E2685" s="23"/>
      <c r="F2685" s="24"/>
      <c r="G2685" s="25"/>
      <c r="H2685" s="26"/>
      <c r="I2685" s="27"/>
      <c r="J2685" s="19"/>
      <c r="K2685" s="44"/>
      <c r="L2685" s="28"/>
      <c r="M2685" s="25"/>
      <c r="N2685" s="29"/>
      <c r="O2685" s="29"/>
      <c r="P2685" s="28"/>
      <c r="Q2685" s="30"/>
      <c r="R2685" s="28"/>
      <c r="S2685" s="28"/>
      <c r="T2685" s="28"/>
      <c r="U2685" s="31"/>
      <c r="V2685" s="32"/>
      <c r="W2685" s="32"/>
      <c r="X2685" s="32"/>
      <c r="Y2685" s="33"/>
      <c r="Z2685" s="33"/>
      <c r="AA2685" s="34"/>
      <c r="AB2685" s="40" t="str">
        <f>IF(AE2685 &gt; 0, IFERROR(IF(AND(AE2685 &gt; 0, AE2685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S2685 = ""), "Value in Column S is Required", IF(AF2685 &lt; 15, "At the time of Joining, age must be greater than 15 years", IF(AND(W2685 &gt; DATEVALUE("30/6/2024"), Y2685 = "Working"), "Column W and Y Logically Mismatched", IF(AND(X2685 &lt; DATEVALUE("1/7/2025"), Z2685 = "Working", X2685 &lt;&gt; ""), "Column X and Z Logically Mismatched", IF(AND(X2685 &lt;&gt; "", W2685 &gt;= X2685), "Column W and X Logically Missmatched",""))))))))))), ""), "")</f>
        <v/>
      </c>
      <c r="AC2685" s="37"/>
      <c r="AE2685" s="20">
        <f t="shared" si="82"/>
        <v>0</v>
      </c>
      <c r="AF2685" s="20">
        <f t="shared" si="83"/>
        <v>0</v>
      </c>
    </row>
    <row r="2686" spans="1:32" ht="30" customHeight="1">
      <c r="A2686" s="21" t="str">
        <f>IFERROR(INDEX(PQR_Dept!$A$2:$A$21166, MATCH(B2686, PQR_Dept!$B$2:$B$21106, 0)), "")</f>
        <v/>
      </c>
      <c r="B2686" s="22"/>
      <c r="C2686" s="22"/>
      <c r="D2686" s="22"/>
      <c r="E2686" s="23"/>
      <c r="F2686" s="24"/>
      <c r="G2686" s="25"/>
      <c r="H2686" s="26"/>
      <c r="I2686" s="27"/>
      <c r="J2686" s="19"/>
      <c r="K2686" s="44"/>
      <c r="L2686" s="28"/>
      <c r="M2686" s="25"/>
      <c r="N2686" s="29"/>
      <c r="O2686" s="29"/>
      <c r="P2686" s="28"/>
      <c r="Q2686" s="30"/>
      <c r="R2686" s="28"/>
      <c r="S2686" s="28"/>
      <c r="T2686" s="28"/>
      <c r="U2686" s="31"/>
      <c r="V2686" s="32"/>
      <c r="W2686" s="32"/>
      <c r="X2686" s="32"/>
      <c r="Y2686" s="33"/>
      <c r="Z2686" s="33"/>
      <c r="AA2686" s="34"/>
      <c r="AB2686" s="40" t="str">
        <f>IF(AE2686 &gt; 0, IFERROR(IF(AND(AE2686 &gt; 0, AE2686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S2686 = ""), "Value in Column S is Required", IF(AF2686 &lt; 15, "At the time of Joining, age must be greater than 15 years", IF(AND(W2686 &gt; DATEVALUE("30/6/2024"), Y2686 = "Working"), "Column W and Y Logically Mismatched", IF(AND(X2686 &lt; DATEVALUE("1/7/2025"), Z2686 = "Working", X2686 &lt;&gt; ""), "Column X and Z Logically Mismatched", IF(AND(X2686 &lt;&gt; "", W2686 &gt;= X2686), "Column W and X Logically Missmatched",""))))))))))), ""), "")</f>
        <v/>
      </c>
      <c r="AC2686" s="37"/>
      <c r="AE2686" s="20">
        <f t="shared" si="82"/>
        <v>0</v>
      </c>
      <c r="AF2686" s="20">
        <f t="shared" si="83"/>
        <v>0</v>
      </c>
    </row>
    <row r="2687" spans="1:32" ht="30" customHeight="1">
      <c r="A2687" s="21" t="str">
        <f>IFERROR(INDEX(PQR_Dept!$A$2:$A$21166, MATCH(B2687, PQR_Dept!$B$2:$B$21106, 0)), "")</f>
        <v/>
      </c>
      <c r="B2687" s="22"/>
      <c r="C2687" s="22"/>
      <c r="D2687" s="22"/>
      <c r="E2687" s="23"/>
      <c r="F2687" s="24"/>
      <c r="G2687" s="25"/>
      <c r="H2687" s="26"/>
      <c r="I2687" s="27"/>
      <c r="J2687" s="19"/>
      <c r="K2687" s="44"/>
      <c r="L2687" s="28"/>
      <c r="M2687" s="25"/>
      <c r="N2687" s="29"/>
      <c r="O2687" s="29"/>
      <c r="P2687" s="28"/>
      <c r="Q2687" s="30"/>
      <c r="R2687" s="28"/>
      <c r="S2687" s="28"/>
      <c r="T2687" s="28"/>
      <c r="U2687" s="31"/>
      <c r="V2687" s="32"/>
      <c r="W2687" s="32"/>
      <c r="X2687" s="32"/>
      <c r="Y2687" s="33"/>
      <c r="Z2687" s="33"/>
      <c r="AA2687" s="34"/>
      <c r="AB2687" s="40" t="str">
        <f>IF(AE2687 &gt; 0, IFERROR(IF(AND(AE2687 &gt; 0, AE2687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S2687 = ""), "Value in Column S is Required", IF(AF2687 &lt; 15, "At the time of Joining, age must be greater than 15 years", IF(AND(W2687 &gt; DATEVALUE("30/6/2024"), Y2687 = "Working"), "Column W and Y Logically Mismatched", IF(AND(X2687 &lt; DATEVALUE("1/7/2025"), Z2687 = "Working", X2687 &lt;&gt; ""), "Column X and Z Logically Mismatched", IF(AND(X2687 &lt;&gt; "", W2687 &gt;= X2687), "Column W and X Logically Missmatched",""))))))))))), ""), "")</f>
        <v/>
      </c>
      <c r="AC2687" s="37"/>
      <c r="AE2687" s="20">
        <f t="shared" si="82"/>
        <v>0</v>
      </c>
      <c r="AF2687" s="20">
        <f t="shared" si="83"/>
        <v>0</v>
      </c>
    </row>
    <row r="2688" spans="1:32" ht="30" customHeight="1">
      <c r="A2688" s="21" t="str">
        <f>IFERROR(INDEX(PQR_Dept!$A$2:$A$21166, MATCH(B2688, PQR_Dept!$B$2:$B$21106, 0)), "")</f>
        <v/>
      </c>
      <c r="B2688" s="22"/>
      <c r="C2688" s="22"/>
      <c r="D2688" s="22"/>
      <c r="E2688" s="23"/>
      <c r="F2688" s="24"/>
      <c r="G2688" s="25"/>
      <c r="H2688" s="26"/>
      <c r="I2688" s="27"/>
      <c r="J2688" s="19"/>
      <c r="K2688" s="44"/>
      <c r="L2688" s="28"/>
      <c r="M2688" s="25"/>
      <c r="N2688" s="29"/>
      <c r="O2688" s="29"/>
      <c r="P2688" s="28"/>
      <c r="Q2688" s="30"/>
      <c r="R2688" s="28"/>
      <c r="S2688" s="28"/>
      <c r="T2688" s="28"/>
      <c r="U2688" s="31"/>
      <c r="V2688" s="32"/>
      <c r="W2688" s="32"/>
      <c r="X2688" s="32"/>
      <c r="Y2688" s="33"/>
      <c r="Z2688" s="33"/>
      <c r="AA2688" s="34"/>
      <c r="AB2688" s="40" t="str">
        <f>IF(AE2688 &gt; 0, IFERROR(IF(AND(AE2688 &gt; 0, AE2688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S2688 = ""), "Value in Column S is Required", IF(AF2688 &lt; 15, "At the time of Joining, age must be greater than 15 years", IF(AND(W2688 &gt; DATEVALUE("30/6/2024"), Y2688 = "Working"), "Column W and Y Logically Mismatched", IF(AND(X2688 &lt; DATEVALUE("1/7/2025"), Z2688 = "Working", X2688 &lt;&gt; ""), "Column X and Z Logically Mismatched", IF(AND(X2688 &lt;&gt; "", W2688 &gt;= X2688), "Column W and X Logically Missmatched",""))))))))))), ""), "")</f>
        <v/>
      </c>
      <c r="AC2688" s="37"/>
      <c r="AE2688" s="20">
        <f t="shared" si="82"/>
        <v>0</v>
      </c>
      <c r="AF2688" s="20">
        <f t="shared" si="83"/>
        <v>0</v>
      </c>
    </row>
    <row r="2689" spans="1:32" ht="30" customHeight="1">
      <c r="A2689" s="21" t="str">
        <f>IFERROR(INDEX(PQR_Dept!$A$2:$A$21166, MATCH(B2689, PQR_Dept!$B$2:$B$21106, 0)), "")</f>
        <v/>
      </c>
      <c r="B2689" s="22"/>
      <c r="C2689" s="22"/>
      <c r="D2689" s="22"/>
      <c r="E2689" s="23"/>
      <c r="F2689" s="24"/>
      <c r="G2689" s="25"/>
      <c r="H2689" s="26"/>
      <c r="I2689" s="27"/>
      <c r="J2689" s="19"/>
      <c r="K2689" s="44"/>
      <c r="L2689" s="28"/>
      <c r="M2689" s="25"/>
      <c r="N2689" s="29"/>
      <c r="O2689" s="29"/>
      <c r="P2689" s="28"/>
      <c r="Q2689" s="30"/>
      <c r="R2689" s="28"/>
      <c r="S2689" s="28"/>
      <c r="T2689" s="28"/>
      <c r="U2689" s="31"/>
      <c r="V2689" s="32"/>
      <c r="W2689" s="32"/>
      <c r="X2689" s="32"/>
      <c r="Y2689" s="33"/>
      <c r="Z2689" s="33"/>
      <c r="AA2689" s="34"/>
      <c r="AB2689" s="40" t="str">
        <f>IF(AE2689 &gt; 0, IFERROR(IF(AND(AE2689 &gt; 0, AE2689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S2689 = ""), "Value in Column S is Required", IF(AF2689 &lt; 15, "At the time of Joining, age must be greater than 15 years", IF(AND(W2689 &gt; DATEVALUE("30/6/2024"), Y2689 = "Working"), "Column W and Y Logically Mismatched", IF(AND(X2689 &lt; DATEVALUE("1/7/2025"), Z2689 = "Working", X2689 &lt;&gt; ""), "Column X and Z Logically Mismatched", IF(AND(X2689 &lt;&gt; "", W2689 &gt;= X2689), "Column W and X Logically Missmatched",""))))))))))), ""), "")</f>
        <v/>
      </c>
      <c r="AC2689" s="37"/>
      <c r="AE2689" s="20">
        <f t="shared" si="82"/>
        <v>0</v>
      </c>
      <c r="AF2689" s="20">
        <f t="shared" si="83"/>
        <v>0</v>
      </c>
    </row>
    <row r="2690" spans="1:32" ht="30" customHeight="1">
      <c r="A2690" s="21" t="str">
        <f>IFERROR(INDEX(PQR_Dept!$A$2:$A$21166, MATCH(B2690, PQR_Dept!$B$2:$B$21106, 0)), "")</f>
        <v/>
      </c>
      <c r="B2690" s="22"/>
      <c r="C2690" s="22"/>
      <c r="D2690" s="22"/>
      <c r="E2690" s="23"/>
      <c r="F2690" s="24"/>
      <c r="G2690" s="25"/>
      <c r="H2690" s="26"/>
      <c r="I2690" s="27"/>
      <c r="J2690" s="19"/>
      <c r="K2690" s="44"/>
      <c r="L2690" s="28"/>
      <c r="M2690" s="25"/>
      <c r="N2690" s="29"/>
      <c r="O2690" s="29"/>
      <c r="P2690" s="28"/>
      <c r="Q2690" s="30"/>
      <c r="R2690" s="28"/>
      <c r="S2690" s="28"/>
      <c r="T2690" s="28"/>
      <c r="U2690" s="31"/>
      <c r="V2690" s="32"/>
      <c r="W2690" s="32"/>
      <c r="X2690" s="32"/>
      <c r="Y2690" s="33"/>
      <c r="Z2690" s="33"/>
      <c r="AA2690" s="34"/>
      <c r="AB2690" s="40" t="str">
        <f>IF(AE2690 &gt; 0, IFERROR(IF(AND(AE2690 &gt; 0, AE2690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S2690 = ""), "Value in Column S is Required", IF(AF2690 &lt; 15, "At the time of Joining, age must be greater than 15 years", IF(AND(W2690 &gt; DATEVALUE("30/6/2024"), Y2690 = "Working"), "Column W and Y Logically Mismatched", IF(AND(X2690 &lt; DATEVALUE("1/7/2025"), Z2690 = "Working", X2690 &lt;&gt; ""), "Column X and Z Logically Mismatched", IF(AND(X2690 &lt;&gt; "", W2690 &gt;= X2690), "Column W and X Logically Missmatched",""))))))))))), ""), "")</f>
        <v/>
      </c>
      <c r="AC2690" s="37"/>
      <c r="AE2690" s="20">
        <f t="shared" si="82"/>
        <v>0</v>
      </c>
      <c r="AF2690" s="20">
        <f t="shared" si="83"/>
        <v>0</v>
      </c>
    </row>
    <row r="2691" spans="1:32" ht="30" customHeight="1">
      <c r="A2691" s="21" t="str">
        <f>IFERROR(INDEX(PQR_Dept!$A$2:$A$21166, MATCH(B2691, PQR_Dept!$B$2:$B$21106, 0)), "")</f>
        <v/>
      </c>
      <c r="B2691" s="22"/>
      <c r="C2691" s="22"/>
      <c r="D2691" s="22"/>
      <c r="E2691" s="23"/>
      <c r="F2691" s="24"/>
      <c r="G2691" s="25"/>
      <c r="H2691" s="26"/>
      <c r="I2691" s="27"/>
      <c r="J2691" s="19"/>
      <c r="K2691" s="44"/>
      <c r="L2691" s="28"/>
      <c r="M2691" s="25"/>
      <c r="N2691" s="29"/>
      <c r="O2691" s="29"/>
      <c r="P2691" s="28"/>
      <c r="Q2691" s="30"/>
      <c r="R2691" s="28"/>
      <c r="S2691" s="28"/>
      <c r="T2691" s="28"/>
      <c r="U2691" s="31"/>
      <c r="V2691" s="32"/>
      <c r="W2691" s="32"/>
      <c r="X2691" s="32"/>
      <c r="Y2691" s="33"/>
      <c r="Z2691" s="33"/>
      <c r="AA2691" s="34"/>
      <c r="AB2691" s="40" t="str">
        <f>IF(AE2691 &gt; 0, IFERROR(IF(AND(AE2691 &gt; 0, AE2691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S2691 = ""), "Value in Column S is Required", IF(AF2691 &lt; 15, "At the time of Joining, age must be greater than 15 years", IF(AND(W2691 &gt; DATEVALUE("30/6/2024"), Y2691 = "Working"), "Column W and Y Logically Mismatched", IF(AND(X2691 &lt; DATEVALUE("1/7/2025"), Z2691 = "Working", X2691 &lt;&gt; ""), "Column X and Z Logically Mismatched", IF(AND(X2691 &lt;&gt; "", W2691 &gt;= X2691), "Column W and X Logically Missmatched",""))))))))))), ""), "")</f>
        <v/>
      </c>
      <c r="AC2691" s="37"/>
      <c r="AE2691" s="20">
        <f t="shared" ref="AE2691:AE2754" si="84">IF(B2691 &lt;&gt; "", COUNTA(Y2691:Z2691,V2691:W2691,T2691,P2691:Q2691,K2691:M2691,B2691:G2691), 0)</f>
        <v>0</v>
      </c>
      <c r="AF2691" s="20">
        <f t="shared" ref="AF2691:AF2754" si="85">YEARFRAC(V2691,W2691)</f>
        <v>0</v>
      </c>
    </row>
    <row r="2692" spans="1:32" ht="30" customHeight="1">
      <c r="A2692" s="21" t="str">
        <f>IFERROR(INDEX(PQR_Dept!$A$2:$A$21166, MATCH(B2692, PQR_Dept!$B$2:$B$21106, 0)), "")</f>
        <v/>
      </c>
      <c r="B2692" s="22"/>
      <c r="C2692" s="22"/>
      <c r="D2692" s="22"/>
      <c r="E2692" s="23"/>
      <c r="F2692" s="24"/>
      <c r="G2692" s="25"/>
      <c r="H2692" s="26"/>
      <c r="I2692" s="27"/>
      <c r="J2692" s="19"/>
      <c r="K2692" s="44"/>
      <c r="L2692" s="28"/>
      <c r="M2692" s="25"/>
      <c r="N2692" s="29"/>
      <c r="O2692" s="29"/>
      <c r="P2692" s="28"/>
      <c r="Q2692" s="30"/>
      <c r="R2692" s="28"/>
      <c r="S2692" s="28"/>
      <c r="T2692" s="28"/>
      <c r="U2692" s="31"/>
      <c r="V2692" s="32"/>
      <c r="W2692" s="32"/>
      <c r="X2692" s="32"/>
      <c r="Y2692" s="33"/>
      <c r="Z2692" s="33"/>
      <c r="AA2692" s="34"/>
      <c r="AB2692" s="40" t="str">
        <f>IF(AE2692 &gt; 0, IFERROR(IF(AND(AE2692 &gt; 0, AE2692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S2692 = ""), "Value in Column S is Required", IF(AF2692 &lt; 15, "At the time of Joining, age must be greater than 15 years", IF(AND(W2692 &gt; DATEVALUE("30/6/2024"), Y2692 = "Working"), "Column W and Y Logically Mismatched", IF(AND(X2692 &lt; DATEVALUE("1/7/2025"), Z2692 = "Working", X2692 &lt;&gt; ""), "Column X and Z Logically Mismatched", IF(AND(X2692 &lt;&gt; "", W2692 &gt;= X2692), "Column W and X Logically Missmatched",""))))))))))), ""), "")</f>
        <v/>
      </c>
      <c r="AC2692" s="37"/>
      <c r="AE2692" s="20">
        <f t="shared" si="84"/>
        <v>0</v>
      </c>
      <c r="AF2692" s="20">
        <f t="shared" si="85"/>
        <v>0</v>
      </c>
    </row>
    <row r="2693" spans="1:32" ht="30" customHeight="1">
      <c r="A2693" s="21" t="str">
        <f>IFERROR(INDEX(PQR_Dept!$A$2:$A$21166, MATCH(B2693, PQR_Dept!$B$2:$B$21106, 0)), "")</f>
        <v/>
      </c>
      <c r="B2693" s="22"/>
      <c r="C2693" s="22"/>
      <c r="D2693" s="22"/>
      <c r="E2693" s="23"/>
      <c r="F2693" s="24"/>
      <c r="G2693" s="25"/>
      <c r="H2693" s="26"/>
      <c r="I2693" s="27"/>
      <c r="J2693" s="19"/>
      <c r="K2693" s="44"/>
      <c r="L2693" s="28"/>
      <c r="M2693" s="25"/>
      <c r="N2693" s="29"/>
      <c r="O2693" s="29"/>
      <c r="P2693" s="28"/>
      <c r="Q2693" s="30"/>
      <c r="R2693" s="28"/>
      <c r="S2693" s="28"/>
      <c r="T2693" s="28"/>
      <c r="U2693" s="31"/>
      <c r="V2693" s="32"/>
      <c r="W2693" s="32"/>
      <c r="X2693" s="32"/>
      <c r="Y2693" s="33"/>
      <c r="Z2693" s="33"/>
      <c r="AA2693" s="34"/>
      <c r="AB2693" s="40" t="str">
        <f>IF(AE2693 &gt; 0, IFERROR(IF(AND(AE2693 &gt; 0, AE2693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S2693 = ""), "Value in Column S is Required", IF(AF2693 &lt; 15, "At the time of Joining, age must be greater than 15 years", IF(AND(W2693 &gt; DATEVALUE("30/6/2024"), Y2693 = "Working"), "Column W and Y Logically Mismatched", IF(AND(X2693 &lt; DATEVALUE("1/7/2025"), Z2693 = "Working", X2693 &lt;&gt; ""), "Column X and Z Logically Mismatched", IF(AND(X2693 &lt;&gt; "", W2693 &gt;= X2693), "Column W and X Logically Missmatched",""))))))))))), ""), "")</f>
        <v/>
      </c>
      <c r="AC2693" s="37"/>
      <c r="AE2693" s="20">
        <f t="shared" si="84"/>
        <v>0</v>
      </c>
      <c r="AF2693" s="20">
        <f t="shared" si="85"/>
        <v>0</v>
      </c>
    </row>
    <row r="2694" spans="1:32" ht="30" customHeight="1">
      <c r="A2694" s="21" t="str">
        <f>IFERROR(INDEX(PQR_Dept!$A$2:$A$21166, MATCH(B2694, PQR_Dept!$B$2:$B$21106, 0)), "")</f>
        <v/>
      </c>
      <c r="B2694" s="22"/>
      <c r="C2694" s="22"/>
      <c r="D2694" s="22"/>
      <c r="E2694" s="23"/>
      <c r="F2694" s="24"/>
      <c r="G2694" s="25"/>
      <c r="H2694" s="26"/>
      <c r="I2694" s="27"/>
      <c r="J2694" s="19"/>
      <c r="K2694" s="44"/>
      <c r="L2694" s="28"/>
      <c r="M2694" s="25"/>
      <c r="N2694" s="29"/>
      <c r="O2694" s="29"/>
      <c r="P2694" s="28"/>
      <c r="Q2694" s="30"/>
      <c r="R2694" s="28"/>
      <c r="S2694" s="28"/>
      <c r="T2694" s="28"/>
      <c r="U2694" s="31"/>
      <c r="V2694" s="32"/>
      <c r="W2694" s="32"/>
      <c r="X2694" s="32"/>
      <c r="Y2694" s="33"/>
      <c r="Z2694" s="33"/>
      <c r="AA2694" s="34"/>
      <c r="AB2694" s="40" t="str">
        <f>IF(AE2694 &gt; 0, IFERROR(IF(AND(AE2694 &gt; 0, AE2694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S2694 = ""), "Value in Column S is Required", IF(AF2694 &lt; 15, "At the time of Joining, age must be greater than 15 years", IF(AND(W2694 &gt; DATEVALUE("30/6/2024"), Y2694 = "Working"), "Column W and Y Logically Mismatched", IF(AND(X2694 &lt; DATEVALUE("1/7/2025"), Z2694 = "Working", X2694 &lt;&gt; ""), "Column X and Z Logically Mismatched", IF(AND(X2694 &lt;&gt; "", W2694 &gt;= X2694), "Column W and X Logically Missmatched",""))))))))))), ""), "")</f>
        <v/>
      </c>
      <c r="AC2694" s="37"/>
      <c r="AE2694" s="20">
        <f t="shared" si="84"/>
        <v>0</v>
      </c>
      <c r="AF2694" s="20">
        <f t="shared" si="85"/>
        <v>0</v>
      </c>
    </row>
    <row r="2695" spans="1:32" ht="30" customHeight="1">
      <c r="A2695" s="21" t="str">
        <f>IFERROR(INDEX(PQR_Dept!$A$2:$A$21166, MATCH(B2695, PQR_Dept!$B$2:$B$21106, 0)), "")</f>
        <v/>
      </c>
      <c r="B2695" s="22"/>
      <c r="C2695" s="22"/>
      <c r="D2695" s="22"/>
      <c r="E2695" s="23"/>
      <c r="F2695" s="24"/>
      <c r="G2695" s="25"/>
      <c r="H2695" s="26"/>
      <c r="I2695" s="27"/>
      <c r="J2695" s="19"/>
      <c r="K2695" s="44"/>
      <c r="L2695" s="28"/>
      <c r="M2695" s="25"/>
      <c r="N2695" s="29"/>
      <c r="O2695" s="29"/>
      <c r="P2695" s="28"/>
      <c r="Q2695" s="30"/>
      <c r="R2695" s="28"/>
      <c r="S2695" s="28"/>
      <c r="T2695" s="28"/>
      <c r="U2695" s="31"/>
      <c r="V2695" s="32"/>
      <c r="W2695" s="32"/>
      <c r="X2695" s="32"/>
      <c r="Y2695" s="33"/>
      <c r="Z2695" s="33"/>
      <c r="AA2695" s="34"/>
      <c r="AB2695" s="40" t="str">
        <f>IF(AE2695 &gt; 0, IFERROR(IF(AND(AE2695 &gt; 0, AE2695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S2695 = ""), "Value in Column S is Required", IF(AF2695 &lt; 15, "At the time of Joining, age must be greater than 15 years", IF(AND(W2695 &gt; DATEVALUE("30/6/2024"), Y2695 = "Working"), "Column W and Y Logically Mismatched", IF(AND(X2695 &lt; DATEVALUE("1/7/2025"), Z2695 = "Working", X2695 &lt;&gt; ""), "Column X and Z Logically Mismatched", IF(AND(X2695 &lt;&gt; "", W2695 &gt;= X2695), "Column W and X Logically Missmatched",""))))))))))), ""), "")</f>
        <v/>
      </c>
      <c r="AC2695" s="37"/>
      <c r="AE2695" s="20">
        <f t="shared" si="84"/>
        <v>0</v>
      </c>
      <c r="AF2695" s="20">
        <f t="shared" si="85"/>
        <v>0</v>
      </c>
    </row>
    <row r="2696" spans="1:32" ht="30" customHeight="1">
      <c r="A2696" s="21" t="str">
        <f>IFERROR(INDEX(PQR_Dept!$A$2:$A$21166, MATCH(B2696, PQR_Dept!$B$2:$B$21106, 0)), "")</f>
        <v/>
      </c>
      <c r="B2696" s="22"/>
      <c r="C2696" s="22"/>
      <c r="D2696" s="22"/>
      <c r="E2696" s="23"/>
      <c r="F2696" s="24"/>
      <c r="G2696" s="25"/>
      <c r="H2696" s="26"/>
      <c r="I2696" s="27"/>
      <c r="J2696" s="19"/>
      <c r="K2696" s="44"/>
      <c r="L2696" s="28"/>
      <c r="M2696" s="25"/>
      <c r="N2696" s="29"/>
      <c r="O2696" s="29"/>
      <c r="P2696" s="28"/>
      <c r="Q2696" s="30"/>
      <c r="R2696" s="28"/>
      <c r="S2696" s="28"/>
      <c r="T2696" s="28"/>
      <c r="U2696" s="31"/>
      <c r="V2696" s="32"/>
      <c r="W2696" s="32"/>
      <c r="X2696" s="32"/>
      <c r="Y2696" s="33"/>
      <c r="Z2696" s="33"/>
      <c r="AA2696" s="34"/>
      <c r="AB2696" s="40" t="str">
        <f>IF(AE2696 &gt; 0, IFERROR(IF(AND(AE2696 &gt; 0, AE2696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S2696 = ""), "Value in Column S is Required", IF(AF2696 &lt; 15, "At the time of Joining, age must be greater than 15 years", IF(AND(W2696 &gt; DATEVALUE("30/6/2024"), Y2696 = "Working"), "Column W and Y Logically Mismatched", IF(AND(X2696 &lt; DATEVALUE("1/7/2025"), Z2696 = "Working", X2696 &lt;&gt; ""), "Column X and Z Logically Mismatched", IF(AND(X2696 &lt;&gt; "", W2696 &gt;= X2696), "Column W and X Logically Missmatched",""))))))))))), ""), "")</f>
        <v/>
      </c>
      <c r="AC2696" s="37"/>
      <c r="AE2696" s="20">
        <f t="shared" si="84"/>
        <v>0</v>
      </c>
      <c r="AF2696" s="20">
        <f t="shared" si="85"/>
        <v>0</v>
      </c>
    </row>
    <row r="2697" spans="1:32" ht="30" customHeight="1">
      <c r="A2697" s="21" t="str">
        <f>IFERROR(INDEX(PQR_Dept!$A$2:$A$21166, MATCH(B2697, PQR_Dept!$B$2:$B$21106, 0)), "")</f>
        <v/>
      </c>
      <c r="B2697" s="22"/>
      <c r="C2697" s="22"/>
      <c r="D2697" s="22"/>
      <c r="E2697" s="23"/>
      <c r="F2697" s="24"/>
      <c r="G2697" s="25"/>
      <c r="H2697" s="26"/>
      <c r="I2697" s="27"/>
      <c r="J2697" s="19"/>
      <c r="K2697" s="44"/>
      <c r="L2697" s="28"/>
      <c r="M2697" s="25"/>
      <c r="N2697" s="29"/>
      <c r="O2697" s="29"/>
      <c r="P2697" s="28"/>
      <c r="Q2697" s="30"/>
      <c r="R2697" s="28"/>
      <c r="S2697" s="28"/>
      <c r="T2697" s="28"/>
      <c r="U2697" s="31"/>
      <c r="V2697" s="32"/>
      <c r="W2697" s="32"/>
      <c r="X2697" s="32"/>
      <c r="Y2697" s="33"/>
      <c r="Z2697" s="33"/>
      <c r="AA2697" s="34"/>
      <c r="AB2697" s="40" t="str">
        <f>IF(AE2697 &gt; 0, IFERROR(IF(AND(AE2697 &gt; 0, AE2697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S2697 = ""), "Value in Column S is Required", IF(AF2697 &lt; 15, "At the time of Joining, age must be greater than 15 years", IF(AND(W2697 &gt; DATEVALUE("30/6/2024"), Y2697 = "Working"), "Column W and Y Logically Mismatched", IF(AND(X2697 &lt; DATEVALUE("1/7/2025"), Z2697 = "Working", X2697 &lt;&gt; ""), "Column X and Z Logically Mismatched", IF(AND(X2697 &lt;&gt; "", W2697 &gt;= X2697), "Column W and X Logically Missmatched",""))))))))))), ""), "")</f>
        <v/>
      </c>
      <c r="AC2697" s="37"/>
      <c r="AE2697" s="20">
        <f t="shared" si="84"/>
        <v>0</v>
      </c>
      <c r="AF2697" s="20">
        <f t="shared" si="85"/>
        <v>0</v>
      </c>
    </row>
    <row r="2698" spans="1:32" ht="30" customHeight="1">
      <c r="A2698" s="21" t="str">
        <f>IFERROR(INDEX(PQR_Dept!$A$2:$A$21166, MATCH(B2698, PQR_Dept!$B$2:$B$21106, 0)), "")</f>
        <v/>
      </c>
      <c r="B2698" s="22"/>
      <c r="C2698" s="22"/>
      <c r="D2698" s="22"/>
      <c r="E2698" s="23"/>
      <c r="F2698" s="24"/>
      <c r="G2698" s="25"/>
      <c r="H2698" s="26"/>
      <c r="I2698" s="27"/>
      <c r="J2698" s="19"/>
      <c r="K2698" s="44"/>
      <c r="L2698" s="28"/>
      <c r="M2698" s="25"/>
      <c r="N2698" s="29"/>
      <c r="O2698" s="29"/>
      <c r="P2698" s="28"/>
      <c r="Q2698" s="30"/>
      <c r="R2698" s="28"/>
      <c r="S2698" s="28"/>
      <c r="T2698" s="28"/>
      <c r="U2698" s="31"/>
      <c r="V2698" s="32"/>
      <c r="W2698" s="32"/>
      <c r="X2698" s="32"/>
      <c r="Y2698" s="33"/>
      <c r="Z2698" s="33"/>
      <c r="AA2698" s="34"/>
      <c r="AB2698" s="40" t="str">
        <f>IF(AE2698 &gt; 0, IFERROR(IF(AND(AE2698 &gt; 0, AE2698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S2698 = ""), "Value in Column S is Required", IF(AF2698 &lt; 15, "At the time of Joining, age must be greater than 15 years", IF(AND(W2698 &gt; DATEVALUE("30/6/2024"), Y2698 = "Working"), "Column W and Y Logically Mismatched", IF(AND(X2698 &lt; DATEVALUE("1/7/2025"), Z2698 = "Working", X2698 &lt;&gt; ""), "Column X and Z Logically Mismatched", IF(AND(X2698 &lt;&gt; "", W2698 &gt;= X2698), "Column W and X Logically Missmatched",""))))))))))), ""), "")</f>
        <v/>
      </c>
      <c r="AC2698" s="37"/>
      <c r="AE2698" s="20">
        <f t="shared" si="84"/>
        <v>0</v>
      </c>
      <c r="AF2698" s="20">
        <f t="shared" si="85"/>
        <v>0</v>
      </c>
    </row>
    <row r="2699" spans="1:32" ht="30" customHeight="1">
      <c r="A2699" s="21" t="str">
        <f>IFERROR(INDEX(PQR_Dept!$A$2:$A$21166, MATCH(B2699, PQR_Dept!$B$2:$B$21106, 0)), "")</f>
        <v/>
      </c>
      <c r="B2699" s="22"/>
      <c r="C2699" s="22"/>
      <c r="D2699" s="22"/>
      <c r="E2699" s="23"/>
      <c r="F2699" s="24"/>
      <c r="G2699" s="25"/>
      <c r="H2699" s="26"/>
      <c r="I2699" s="27"/>
      <c r="J2699" s="19"/>
      <c r="K2699" s="44"/>
      <c r="L2699" s="28"/>
      <c r="M2699" s="25"/>
      <c r="N2699" s="29"/>
      <c r="O2699" s="29"/>
      <c r="P2699" s="28"/>
      <c r="Q2699" s="30"/>
      <c r="R2699" s="28"/>
      <c r="S2699" s="28"/>
      <c r="T2699" s="28"/>
      <c r="U2699" s="31"/>
      <c r="V2699" s="32"/>
      <c r="W2699" s="32"/>
      <c r="X2699" s="32"/>
      <c r="Y2699" s="33"/>
      <c r="Z2699" s="33"/>
      <c r="AA2699" s="34"/>
      <c r="AB2699" s="40" t="str">
        <f>IF(AE2699 &gt; 0, IFERROR(IF(AND(AE2699 &gt; 0, AE2699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S2699 = ""), "Value in Column S is Required", IF(AF2699 &lt; 15, "At the time of Joining, age must be greater than 15 years", IF(AND(W2699 &gt; DATEVALUE("30/6/2024"), Y2699 = "Working"), "Column W and Y Logically Mismatched", IF(AND(X2699 &lt; DATEVALUE("1/7/2025"), Z2699 = "Working", X2699 &lt;&gt; ""), "Column X and Z Logically Mismatched", IF(AND(X2699 &lt;&gt; "", W2699 &gt;= X2699), "Column W and X Logically Missmatched",""))))))))))), ""), "")</f>
        <v/>
      </c>
      <c r="AC2699" s="37"/>
      <c r="AE2699" s="20">
        <f t="shared" si="84"/>
        <v>0</v>
      </c>
      <c r="AF2699" s="20">
        <f t="shared" si="85"/>
        <v>0</v>
      </c>
    </row>
    <row r="2700" spans="1:32" ht="30" customHeight="1">
      <c r="A2700" s="21" t="str">
        <f>IFERROR(INDEX(PQR_Dept!$A$2:$A$21166, MATCH(B2700, PQR_Dept!$B$2:$B$21106, 0)), "")</f>
        <v/>
      </c>
      <c r="B2700" s="22"/>
      <c r="C2700" s="22"/>
      <c r="D2700" s="22"/>
      <c r="E2700" s="23"/>
      <c r="F2700" s="24"/>
      <c r="G2700" s="25"/>
      <c r="H2700" s="26"/>
      <c r="I2700" s="27"/>
      <c r="J2700" s="19"/>
      <c r="K2700" s="44"/>
      <c r="L2700" s="28"/>
      <c r="M2700" s="25"/>
      <c r="N2700" s="29"/>
      <c r="O2700" s="29"/>
      <c r="P2700" s="28"/>
      <c r="Q2700" s="30"/>
      <c r="R2700" s="28"/>
      <c r="S2700" s="28"/>
      <c r="T2700" s="28"/>
      <c r="U2700" s="31"/>
      <c r="V2700" s="32"/>
      <c r="W2700" s="32"/>
      <c r="X2700" s="32"/>
      <c r="Y2700" s="33"/>
      <c r="Z2700" s="33"/>
      <c r="AA2700" s="34"/>
      <c r="AB2700" s="40" t="str">
        <f>IF(AE2700 &gt; 0, IFERROR(IF(AND(AE2700 &gt; 0, AE2700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S2700 = ""), "Value in Column S is Required", IF(AF2700 &lt; 15, "At the time of Joining, age must be greater than 15 years", IF(AND(W2700 &gt; DATEVALUE("30/6/2024"), Y2700 = "Working"), "Column W and Y Logically Mismatched", IF(AND(X2700 &lt; DATEVALUE("1/7/2025"), Z2700 = "Working", X2700 &lt;&gt; ""), "Column X and Z Logically Mismatched", IF(AND(X2700 &lt;&gt; "", W2700 &gt;= X2700), "Column W and X Logically Missmatched",""))))))))))), ""), "")</f>
        <v/>
      </c>
      <c r="AC2700" s="37"/>
      <c r="AE2700" s="20">
        <f t="shared" si="84"/>
        <v>0</v>
      </c>
      <c r="AF2700" s="20">
        <f t="shared" si="85"/>
        <v>0</v>
      </c>
    </row>
    <row r="2701" spans="1:32" ht="30" customHeight="1">
      <c r="A2701" s="21" t="str">
        <f>IFERROR(INDEX(PQR_Dept!$A$2:$A$21166, MATCH(B2701, PQR_Dept!$B$2:$B$21106, 0)), "")</f>
        <v/>
      </c>
      <c r="B2701" s="22"/>
      <c r="C2701" s="22"/>
      <c r="D2701" s="22"/>
      <c r="E2701" s="23"/>
      <c r="F2701" s="24"/>
      <c r="G2701" s="25"/>
      <c r="H2701" s="26"/>
      <c r="I2701" s="27"/>
      <c r="J2701" s="19"/>
      <c r="K2701" s="44"/>
      <c r="L2701" s="28"/>
      <c r="M2701" s="25"/>
      <c r="N2701" s="29"/>
      <c r="O2701" s="29"/>
      <c r="P2701" s="28"/>
      <c r="Q2701" s="30"/>
      <c r="R2701" s="28"/>
      <c r="S2701" s="28"/>
      <c r="T2701" s="28"/>
      <c r="U2701" s="31"/>
      <c r="V2701" s="32"/>
      <c r="W2701" s="32"/>
      <c r="X2701" s="32"/>
      <c r="Y2701" s="33"/>
      <c r="Z2701" s="33"/>
      <c r="AA2701" s="34"/>
      <c r="AB2701" s="40" t="str">
        <f>IF(AE2701 &gt; 0, IFERROR(IF(AND(AE2701 &gt; 0, AE2701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S2701 = ""), "Value in Column S is Required", IF(AF2701 &lt; 15, "At the time of Joining, age must be greater than 15 years", IF(AND(W2701 &gt; DATEVALUE("30/6/2024"), Y2701 = "Working"), "Column W and Y Logically Mismatched", IF(AND(X2701 &lt; DATEVALUE("1/7/2025"), Z2701 = "Working", X2701 &lt;&gt; ""), "Column X and Z Logically Mismatched", IF(AND(X2701 &lt;&gt; "", W2701 &gt;= X2701), "Column W and X Logically Missmatched",""))))))))))), ""), "")</f>
        <v/>
      </c>
      <c r="AC2701" s="37"/>
      <c r="AE2701" s="20">
        <f t="shared" si="84"/>
        <v>0</v>
      </c>
      <c r="AF2701" s="20">
        <f t="shared" si="85"/>
        <v>0</v>
      </c>
    </row>
    <row r="2702" spans="1:32" ht="30" customHeight="1">
      <c r="A2702" s="21" t="str">
        <f>IFERROR(INDEX(PQR_Dept!$A$2:$A$21166, MATCH(B2702, PQR_Dept!$B$2:$B$21106, 0)), "")</f>
        <v/>
      </c>
      <c r="B2702" s="22"/>
      <c r="C2702" s="22"/>
      <c r="D2702" s="22"/>
      <c r="E2702" s="23"/>
      <c r="F2702" s="24"/>
      <c r="G2702" s="25"/>
      <c r="H2702" s="26"/>
      <c r="I2702" s="27"/>
      <c r="J2702" s="19"/>
      <c r="K2702" s="44"/>
      <c r="L2702" s="28"/>
      <c r="M2702" s="25"/>
      <c r="N2702" s="29"/>
      <c r="O2702" s="29"/>
      <c r="P2702" s="28"/>
      <c r="Q2702" s="30"/>
      <c r="R2702" s="28"/>
      <c r="S2702" s="28"/>
      <c r="T2702" s="28"/>
      <c r="U2702" s="31"/>
      <c r="V2702" s="32"/>
      <c r="W2702" s="32"/>
      <c r="X2702" s="32"/>
      <c r="Y2702" s="33"/>
      <c r="Z2702" s="33"/>
      <c r="AA2702" s="34"/>
      <c r="AB2702" s="40" t="str">
        <f>IF(AE2702 &gt; 0, IFERROR(IF(AND(AE2702 &gt; 0, AE2702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S2702 = ""), "Value in Column S is Required", IF(AF2702 &lt; 15, "At the time of Joining, age must be greater than 15 years", IF(AND(W2702 &gt; DATEVALUE("30/6/2024"), Y2702 = "Working"), "Column W and Y Logically Mismatched", IF(AND(X2702 &lt; DATEVALUE("1/7/2025"), Z2702 = "Working", X2702 &lt;&gt; ""), "Column X and Z Logically Mismatched", IF(AND(X2702 &lt;&gt; "", W2702 &gt;= X2702), "Column W and X Logically Missmatched",""))))))))))), ""), "")</f>
        <v/>
      </c>
      <c r="AC2702" s="37"/>
      <c r="AE2702" s="20">
        <f t="shared" si="84"/>
        <v>0</v>
      </c>
      <c r="AF2702" s="20">
        <f t="shared" si="85"/>
        <v>0</v>
      </c>
    </row>
    <row r="2703" spans="1:32" ht="30" customHeight="1">
      <c r="A2703" s="21" t="str">
        <f>IFERROR(INDEX(PQR_Dept!$A$2:$A$21166, MATCH(B2703, PQR_Dept!$B$2:$B$21106, 0)), "")</f>
        <v/>
      </c>
      <c r="B2703" s="22"/>
      <c r="C2703" s="22"/>
      <c r="D2703" s="22"/>
      <c r="E2703" s="23"/>
      <c r="F2703" s="24"/>
      <c r="G2703" s="25"/>
      <c r="H2703" s="26"/>
      <c r="I2703" s="27"/>
      <c r="J2703" s="19"/>
      <c r="K2703" s="44"/>
      <c r="L2703" s="28"/>
      <c r="M2703" s="25"/>
      <c r="N2703" s="29"/>
      <c r="O2703" s="29"/>
      <c r="P2703" s="28"/>
      <c r="Q2703" s="30"/>
      <c r="R2703" s="28"/>
      <c r="S2703" s="28"/>
      <c r="T2703" s="28"/>
      <c r="U2703" s="31"/>
      <c r="V2703" s="32"/>
      <c r="W2703" s="32"/>
      <c r="X2703" s="32"/>
      <c r="Y2703" s="33"/>
      <c r="Z2703" s="33"/>
      <c r="AA2703" s="34"/>
      <c r="AB2703" s="40" t="str">
        <f>IF(AE2703 &gt; 0, IFERROR(IF(AND(AE2703 &gt; 0, AE2703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S2703 = ""), "Value in Column S is Required", IF(AF2703 &lt; 15, "At the time of Joining, age must be greater than 15 years", IF(AND(W2703 &gt; DATEVALUE("30/6/2024"), Y2703 = "Working"), "Column W and Y Logically Mismatched", IF(AND(X2703 &lt; DATEVALUE("1/7/2025"), Z2703 = "Working", X2703 &lt;&gt; ""), "Column X and Z Logically Mismatched", IF(AND(X2703 &lt;&gt; "", W2703 &gt;= X2703), "Column W and X Logically Missmatched",""))))))))))), ""), "")</f>
        <v/>
      </c>
      <c r="AC2703" s="37"/>
      <c r="AE2703" s="20">
        <f t="shared" si="84"/>
        <v>0</v>
      </c>
      <c r="AF2703" s="20">
        <f t="shared" si="85"/>
        <v>0</v>
      </c>
    </row>
    <row r="2704" spans="1:32" ht="30" customHeight="1">
      <c r="A2704" s="21" t="str">
        <f>IFERROR(INDEX(PQR_Dept!$A$2:$A$21166, MATCH(B2704, PQR_Dept!$B$2:$B$21106, 0)), "")</f>
        <v/>
      </c>
      <c r="B2704" s="22"/>
      <c r="C2704" s="22"/>
      <c r="D2704" s="22"/>
      <c r="E2704" s="23"/>
      <c r="F2704" s="24"/>
      <c r="G2704" s="25"/>
      <c r="H2704" s="26"/>
      <c r="I2704" s="27"/>
      <c r="J2704" s="19"/>
      <c r="K2704" s="44"/>
      <c r="L2704" s="28"/>
      <c r="M2704" s="25"/>
      <c r="N2704" s="29"/>
      <c r="O2704" s="29"/>
      <c r="P2704" s="28"/>
      <c r="Q2704" s="30"/>
      <c r="R2704" s="28"/>
      <c r="S2704" s="28"/>
      <c r="T2704" s="28"/>
      <c r="U2704" s="31"/>
      <c r="V2704" s="32"/>
      <c r="W2704" s="32"/>
      <c r="X2704" s="32"/>
      <c r="Y2704" s="33"/>
      <c r="Z2704" s="33"/>
      <c r="AA2704" s="34"/>
      <c r="AB2704" s="40" t="str">
        <f>IF(AE2704 &gt; 0, IFERROR(IF(AND(AE2704 &gt; 0, AE2704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S2704 = ""), "Value in Column S is Required", IF(AF2704 &lt; 15, "At the time of Joining, age must be greater than 15 years", IF(AND(W2704 &gt; DATEVALUE("30/6/2024"), Y2704 = "Working"), "Column W and Y Logically Mismatched", IF(AND(X2704 &lt; DATEVALUE("1/7/2025"), Z2704 = "Working", X2704 &lt;&gt; ""), "Column X and Z Logically Mismatched", IF(AND(X2704 &lt;&gt; "", W2704 &gt;= X2704), "Column W and X Logically Missmatched",""))))))))))), ""), "")</f>
        <v/>
      </c>
      <c r="AC2704" s="37"/>
      <c r="AE2704" s="20">
        <f t="shared" si="84"/>
        <v>0</v>
      </c>
      <c r="AF2704" s="20">
        <f t="shared" si="85"/>
        <v>0</v>
      </c>
    </row>
    <row r="2705" spans="1:32" ht="30" customHeight="1">
      <c r="A2705" s="21" t="str">
        <f>IFERROR(INDEX(PQR_Dept!$A$2:$A$21166, MATCH(B2705, PQR_Dept!$B$2:$B$21106, 0)), "")</f>
        <v/>
      </c>
      <c r="B2705" s="22"/>
      <c r="C2705" s="22"/>
      <c r="D2705" s="22"/>
      <c r="E2705" s="23"/>
      <c r="F2705" s="24"/>
      <c r="G2705" s="25"/>
      <c r="H2705" s="26"/>
      <c r="I2705" s="27"/>
      <c r="J2705" s="19"/>
      <c r="K2705" s="44"/>
      <c r="L2705" s="28"/>
      <c r="M2705" s="25"/>
      <c r="N2705" s="29"/>
      <c r="O2705" s="29"/>
      <c r="P2705" s="28"/>
      <c r="Q2705" s="30"/>
      <c r="R2705" s="28"/>
      <c r="S2705" s="28"/>
      <c r="T2705" s="28"/>
      <c r="U2705" s="31"/>
      <c r="V2705" s="32"/>
      <c r="W2705" s="32"/>
      <c r="X2705" s="32"/>
      <c r="Y2705" s="33"/>
      <c r="Z2705" s="33"/>
      <c r="AA2705" s="34"/>
      <c r="AB2705" s="40" t="str">
        <f>IF(AE2705 &gt; 0, IFERROR(IF(AND(AE2705 &gt; 0, AE2705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S2705 = ""), "Value in Column S is Required", IF(AF2705 &lt; 15, "At the time of Joining, age must be greater than 15 years", IF(AND(W2705 &gt; DATEVALUE("30/6/2024"), Y2705 = "Working"), "Column W and Y Logically Mismatched", IF(AND(X2705 &lt; DATEVALUE("1/7/2025"), Z2705 = "Working", X2705 &lt;&gt; ""), "Column X and Z Logically Mismatched", IF(AND(X2705 &lt;&gt; "", W2705 &gt;= X2705), "Column W and X Logically Missmatched",""))))))))))), ""), "")</f>
        <v/>
      </c>
      <c r="AC2705" s="37"/>
      <c r="AE2705" s="20">
        <f t="shared" si="84"/>
        <v>0</v>
      </c>
      <c r="AF2705" s="20">
        <f t="shared" si="85"/>
        <v>0</v>
      </c>
    </row>
    <row r="2706" spans="1:32" ht="30" customHeight="1">
      <c r="A2706" s="21" t="str">
        <f>IFERROR(INDEX(PQR_Dept!$A$2:$A$21166, MATCH(B2706, PQR_Dept!$B$2:$B$21106, 0)), "")</f>
        <v/>
      </c>
      <c r="B2706" s="22"/>
      <c r="C2706" s="22"/>
      <c r="D2706" s="22"/>
      <c r="E2706" s="23"/>
      <c r="F2706" s="24"/>
      <c r="G2706" s="25"/>
      <c r="H2706" s="26"/>
      <c r="I2706" s="27"/>
      <c r="J2706" s="19"/>
      <c r="K2706" s="44"/>
      <c r="L2706" s="28"/>
      <c r="M2706" s="25"/>
      <c r="N2706" s="29"/>
      <c r="O2706" s="29"/>
      <c r="P2706" s="28"/>
      <c r="Q2706" s="30"/>
      <c r="R2706" s="28"/>
      <c r="S2706" s="28"/>
      <c r="T2706" s="28"/>
      <c r="U2706" s="31"/>
      <c r="V2706" s="32"/>
      <c r="W2706" s="32"/>
      <c r="X2706" s="32"/>
      <c r="Y2706" s="33"/>
      <c r="Z2706" s="33"/>
      <c r="AA2706" s="34"/>
      <c r="AB2706" s="40" t="str">
        <f>IF(AE2706 &gt; 0, IFERROR(IF(AND(AE2706 &gt; 0, AE2706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S2706 = ""), "Value in Column S is Required", IF(AF2706 &lt; 15, "At the time of Joining, age must be greater than 15 years", IF(AND(W2706 &gt; DATEVALUE("30/6/2024"), Y2706 = "Working"), "Column W and Y Logically Mismatched", IF(AND(X2706 &lt; DATEVALUE("1/7/2025"), Z2706 = "Working", X2706 &lt;&gt; ""), "Column X and Z Logically Mismatched", IF(AND(X2706 &lt;&gt; "", W2706 &gt;= X2706), "Column W and X Logically Missmatched",""))))))))))), ""), "")</f>
        <v/>
      </c>
      <c r="AC2706" s="37"/>
      <c r="AE2706" s="20">
        <f t="shared" si="84"/>
        <v>0</v>
      </c>
      <c r="AF2706" s="20">
        <f t="shared" si="85"/>
        <v>0</v>
      </c>
    </row>
    <row r="2707" spans="1:32" ht="30" customHeight="1">
      <c r="A2707" s="21" t="str">
        <f>IFERROR(INDEX(PQR_Dept!$A$2:$A$21166, MATCH(B2707, PQR_Dept!$B$2:$B$21106, 0)), "")</f>
        <v/>
      </c>
      <c r="B2707" s="22"/>
      <c r="C2707" s="22"/>
      <c r="D2707" s="22"/>
      <c r="E2707" s="23"/>
      <c r="F2707" s="24"/>
      <c r="G2707" s="25"/>
      <c r="H2707" s="26"/>
      <c r="I2707" s="27"/>
      <c r="J2707" s="19"/>
      <c r="K2707" s="44"/>
      <c r="L2707" s="28"/>
      <c r="M2707" s="25"/>
      <c r="N2707" s="29"/>
      <c r="O2707" s="29"/>
      <c r="P2707" s="28"/>
      <c r="Q2707" s="30"/>
      <c r="R2707" s="28"/>
      <c r="S2707" s="28"/>
      <c r="T2707" s="28"/>
      <c r="U2707" s="31"/>
      <c r="V2707" s="32"/>
      <c r="W2707" s="32"/>
      <c r="X2707" s="32"/>
      <c r="Y2707" s="33"/>
      <c r="Z2707" s="33"/>
      <c r="AA2707" s="34"/>
      <c r="AB2707" s="40" t="str">
        <f>IF(AE2707 &gt; 0, IFERROR(IF(AND(AE2707 &gt; 0, AE2707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S2707 = ""), "Value in Column S is Required", IF(AF2707 &lt; 15, "At the time of Joining, age must be greater than 15 years", IF(AND(W2707 &gt; DATEVALUE("30/6/2024"), Y2707 = "Working"), "Column W and Y Logically Mismatched", IF(AND(X2707 &lt; DATEVALUE("1/7/2025"), Z2707 = "Working", X2707 &lt;&gt; ""), "Column X and Z Logically Mismatched", IF(AND(X2707 &lt;&gt; "", W2707 &gt;= X2707), "Column W and X Logically Missmatched",""))))))))))), ""), "")</f>
        <v/>
      </c>
      <c r="AC2707" s="37"/>
      <c r="AE2707" s="20">
        <f t="shared" si="84"/>
        <v>0</v>
      </c>
      <c r="AF2707" s="20">
        <f t="shared" si="85"/>
        <v>0</v>
      </c>
    </row>
    <row r="2708" spans="1:32" ht="30" customHeight="1">
      <c r="A2708" s="21" t="str">
        <f>IFERROR(INDEX(PQR_Dept!$A$2:$A$21166, MATCH(B2708, PQR_Dept!$B$2:$B$21106, 0)), "")</f>
        <v/>
      </c>
      <c r="B2708" s="22"/>
      <c r="C2708" s="22"/>
      <c r="D2708" s="22"/>
      <c r="E2708" s="23"/>
      <c r="F2708" s="24"/>
      <c r="G2708" s="25"/>
      <c r="H2708" s="26"/>
      <c r="I2708" s="27"/>
      <c r="J2708" s="19"/>
      <c r="K2708" s="44"/>
      <c r="L2708" s="28"/>
      <c r="M2708" s="25"/>
      <c r="N2708" s="29"/>
      <c r="O2708" s="29"/>
      <c r="P2708" s="28"/>
      <c r="Q2708" s="30"/>
      <c r="R2708" s="28"/>
      <c r="S2708" s="28"/>
      <c r="T2708" s="28"/>
      <c r="U2708" s="31"/>
      <c r="V2708" s="32"/>
      <c r="W2708" s="32"/>
      <c r="X2708" s="32"/>
      <c r="Y2708" s="33"/>
      <c r="Z2708" s="33"/>
      <c r="AA2708" s="34"/>
      <c r="AB2708" s="40" t="str">
        <f>IF(AE2708 &gt; 0, IFERROR(IF(AND(AE2708 &gt; 0, AE2708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S2708 = ""), "Value in Column S is Required", IF(AF2708 &lt; 15, "At the time of Joining, age must be greater than 15 years", IF(AND(W2708 &gt; DATEVALUE("30/6/2024"), Y2708 = "Working"), "Column W and Y Logically Mismatched", IF(AND(X2708 &lt; DATEVALUE("1/7/2025"), Z2708 = "Working", X2708 &lt;&gt; ""), "Column X and Z Logically Mismatched", IF(AND(X2708 &lt;&gt; "", W2708 &gt;= X2708), "Column W and X Logically Missmatched",""))))))))))), ""), "")</f>
        <v/>
      </c>
      <c r="AC2708" s="37"/>
      <c r="AE2708" s="20">
        <f t="shared" si="84"/>
        <v>0</v>
      </c>
      <c r="AF2708" s="20">
        <f t="shared" si="85"/>
        <v>0</v>
      </c>
    </row>
    <row r="2709" spans="1:32" ht="30" customHeight="1">
      <c r="A2709" s="21" t="str">
        <f>IFERROR(INDEX(PQR_Dept!$A$2:$A$21166, MATCH(B2709, PQR_Dept!$B$2:$B$21106, 0)), "")</f>
        <v/>
      </c>
      <c r="B2709" s="22"/>
      <c r="C2709" s="22"/>
      <c r="D2709" s="22"/>
      <c r="E2709" s="23"/>
      <c r="F2709" s="24"/>
      <c r="G2709" s="25"/>
      <c r="H2709" s="26"/>
      <c r="I2709" s="27"/>
      <c r="J2709" s="19"/>
      <c r="K2709" s="44"/>
      <c r="L2709" s="28"/>
      <c r="M2709" s="25"/>
      <c r="N2709" s="29"/>
      <c r="O2709" s="29"/>
      <c r="P2709" s="28"/>
      <c r="Q2709" s="30"/>
      <c r="R2709" s="28"/>
      <c r="S2709" s="28"/>
      <c r="T2709" s="28"/>
      <c r="U2709" s="31"/>
      <c r="V2709" s="32"/>
      <c r="W2709" s="32"/>
      <c r="X2709" s="32"/>
      <c r="Y2709" s="33"/>
      <c r="Z2709" s="33"/>
      <c r="AA2709" s="34"/>
      <c r="AB2709" s="40" t="str">
        <f>IF(AE2709 &gt; 0, IFERROR(IF(AND(AE2709 &gt; 0, AE2709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S2709 = ""), "Value in Column S is Required", IF(AF2709 &lt; 15, "At the time of Joining, age must be greater than 15 years", IF(AND(W2709 &gt; DATEVALUE("30/6/2024"), Y2709 = "Working"), "Column W and Y Logically Mismatched", IF(AND(X2709 &lt; DATEVALUE("1/7/2025"), Z2709 = "Working", X2709 &lt;&gt; ""), "Column X and Z Logically Mismatched", IF(AND(X2709 &lt;&gt; "", W2709 &gt;= X2709), "Column W and X Logically Missmatched",""))))))))))), ""), "")</f>
        <v/>
      </c>
      <c r="AC2709" s="37"/>
      <c r="AE2709" s="20">
        <f t="shared" si="84"/>
        <v>0</v>
      </c>
      <c r="AF2709" s="20">
        <f t="shared" si="85"/>
        <v>0</v>
      </c>
    </row>
    <row r="2710" spans="1:32" ht="30" customHeight="1">
      <c r="A2710" s="21" t="str">
        <f>IFERROR(INDEX(PQR_Dept!$A$2:$A$21166, MATCH(B2710, PQR_Dept!$B$2:$B$21106, 0)), "")</f>
        <v/>
      </c>
      <c r="B2710" s="22"/>
      <c r="C2710" s="22"/>
      <c r="D2710" s="22"/>
      <c r="E2710" s="23"/>
      <c r="F2710" s="24"/>
      <c r="G2710" s="25"/>
      <c r="H2710" s="26"/>
      <c r="I2710" s="27"/>
      <c r="J2710" s="19"/>
      <c r="K2710" s="44"/>
      <c r="L2710" s="28"/>
      <c r="M2710" s="25"/>
      <c r="N2710" s="29"/>
      <c r="O2710" s="29"/>
      <c r="P2710" s="28"/>
      <c r="Q2710" s="30"/>
      <c r="R2710" s="28"/>
      <c r="S2710" s="28"/>
      <c r="T2710" s="28"/>
      <c r="U2710" s="31"/>
      <c r="V2710" s="32"/>
      <c r="W2710" s="32"/>
      <c r="X2710" s="32"/>
      <c r="Y2710" s="33"/>
      <c r="Z2710" s="33"/>
      <c r="AA2710" s="34"/>
      <c r="AB2710" s="40" t="str">
        <f>IF(AE2710 &gt; 0, IFERROR(IF(AND(AE2710 &gt; 0, AE2710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S2710 = ""), "Value in Column S is Required", IF(AF2710 &lt; 15, "At the time of Joining, age must be greater than 15 years", IF(AND(W2710 &gt; DATEVALUE("30/6/2024"), Y2710 = "Working"), "Column W and Y Logically Mismatched", IF(AND(X2710 &lt; DATEVALUE("1/7/2025"), Z2710 = "Working", X2710 &lt;&gt; ""), "Column X and Z Logically Mismatched", IF(AND(X2710 &lt;&gt; "", W2710 &gt;= X2710), "Column W and X Logically Missmatched",""))))))))))), ""), "")</f>
        <v/>
      </c>
      <c r="AC2710" s="37"/>
      <c r="AE2710" s="20">
        <f t="shared" si="84"/>
        <v>0</v>
      </c>
      <c r="AF2710" s="20">
        <f t="shared" si="85"/>
        <v>0</v>
      </c>
    </row>
    <row r="2711" spans="1:32" ht="30" customHeight="1">
      <c r="A2711" s="21" t="str">
        <f>IFERROR(INDEX(PQR_Dept!$A$2:$A$21166, MATCH(B2711, PQR_Dept!$B$2:$B$21106, 0)), "")</f>
        <v/>
      </c>
      <c r="B2711" s="22"/>
      <c r="C2711" s="22"/>
      <c r="D2711" s="22"/>
      <c r="E2711" s="23"/>
      <c r="F2711" s="24"/>
      <c r="G2711" s="25"/>
      <c r="H2711" s="26"/>
      <c r="I2711" s="27"/>
      <c r="J2711" s="19"/>
      <c r="K2711" s="44"/>
      <c r="L2711" s="28"/>
      <c r="M2711" s="25"/>
      <c r="N2711" s="29"/>
      <c r="O2711" s="29"/>
      <c r="P2711" s="28"/>
      <c r="Q2711" s="30"/>
      <c r="R2711" s="28"/>
      <c r="S2711" s="28"/>
      <c r="T2711" s="28"/>
      <c r="U2711" s="31"/>
      <c r="V2711" s="32"/>
      <c r="W2711" s="32"/>
      <c r="X2711" s="32"/>
      <c r="Y2711" s="33"/>
      <c r="Z2711" s="33"/>
      <c r="AA2711" s="34"/>
      <c r="AB2711" s="40" t="str">
        <f>IF(AE2711 &gt; 0, IFERROR(IF(AND(AE2711 &gt; 0, AE2711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S2711 = ""), "Value in Column S is Required", IF(AF2711 &lt; 15, "At the time of Joining, age must be greater than 15 years", IF(AND(W2711 &gt; DATEVALUE("30/6/2024"), Y2711 = "Working"), "Column W and Y Logically Mismatched", IF(AND(X2711 &lt; DATEVALUE("1/7/2025"), Z2711 = "Working", X2711 &lt;&gt; ""), "Column X and Z Logically Mismatched", IF(AND(X2711 &lt;&gt; "", W2711 &gt;= X2711), "Column W and X Logically Missmatched",""))))))))))), ""), "")</f>
        <v/>
      </c>
      <c r="AC2711" s="37"/>
      <c r="AE2711" s="20">
        <f t="shared" si="84"/>
        <v>0</v>
      </c>
      <c r="AF2711" s="20">
        <f t="shared" si="85"/>
        <v>0</v>
      </c>
    </row>
    <row r="2712" spans="1:32" ht="30" customHeight="1">
      <c r="A2712" s="21" t="str">
        <f>IFERROR(INDEX(PQR_Dept!$A$2:$A$21166, MATCH(B2712, PQR_Dept!$B$2:$B$21106, 0)), "")</f>
        <v/>
      </c>
      <c r="B2712" s="22"/>
      <c r="C2712" s="22"/>
      <c r="D2712" s="22"/>
      <c r="E2712" s="23"/>
      <c r="F2712" s="24"/>
      <c r="G2712" s="25"/>
      <c r="H2712" s="26"/>
      <c r="I2712" s="27"/>
      <c r="J2712" s="19"/>
      <c r="K2712" s="44"/>
      <c r="L2712" s="28"/>
      <c r="M2712" s="25"/>
      <c r="N2712" s="29"/>
      <c r="O2712" s="29"/>
      <c r="P2712" s="28"/>
      <c r="Q2712" s="30"/>
      <c r="R2712" s="28"/>
      <c r="S2712" s="28"/>
      <c r="T2712" s="28"/>
      <c r="U2712" s="31"/>
      <c r="V2712" s="32"/>
      <c r="W2712" s="32"/>
      <c r="X2712" s="32"/>
      <c r="Y2712" s="33"/>
      <c r="Z2712" s="33"/>
      <c r="AA2712" s="34"/>
      <c r="AB2712" s="40" t="str">
        <f>IF(AE2712 &gt; 0, IFERROR(IF(AND(AE2712 &gt; 0, AE2712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S2712 = ""), "Value in Column S is Required", IF(AF2712 &lt; 15, "At the time of Joining, age must be greater than 15 years", IF(AND(W2712 &gt; DATEVALUE("30/6/2024"), Y2712 = "Working"), "Column W and Y Logically Mismatched", IF(AND(X2712 &lt; DATEVALUE("1/7/2025"), Z2712 = "Working", X2712 &lt;&gt; ""), "Column X and Z Logically Mismatched", IF(AND(X2712 &lt;&gt; "", W2712 &gt;= X2712), "Column W and X Logically Missmatched",""))))))))))), ""), "")</f>
        <v/>
      </c>
      <c r="AC2712" s="37"/>
      <c r="AE2712" s="20">
        <f t="shared" si="84"/>
        <v>0</v>
      </c>
      <c r="AF2712" s="20">
        <f t="shared" si="85"/>
        <v>0</v>
      </c>
    </row>
    <row r="2713" spans="1:32" ht="30" customHeight="1">
      <c r="A2713" s="21" t="str">
        <f>IFERROR(INDEX(PQR_Dept!$A$2:$A$21166, MATCH(B2713, PQR_Dept!$B$2:$B$21106, 0)), "")</f>
        <v/>
      </c>
      <c r="B2713" s="22"/>
      <c r="C2713" s="22"/>
      <c r="D2713" s="22"/>
      <c r="E2713" s="23"/>
      <c r="F2713" s="24"/>
      <c r="G2713" s="25"/>
      <c r="H2713" s="26"/>
      <c r="I2713" s="27"/>
      <c r="J2713" s="19"/>
      <c r="K2713" s="44"/>
      <c r="L2713" s="28"/>
      <c r="M2713" s="25"/>
      <c r="N2713" s="29"/>
      <c r="O2713" s="29"/>
      <c r="P2713" s="28"/>
      <c r="Q2713" s="30"/>
      <c r="R2713" s="28"/>
      <c r="S2713" s="28"/>
      <c r="T2713" s="28"/>
      <c r="U2713" s="31"/>
      <c r="V2713" s="32"/>
      <c r="W2713" s="32"/>
      <c r="X2713" s="32"/>
      <c r="Y2713" s="33"/>
      <c r="Z2713" s="33"/>
      <c r="AA2713" s="34"/>
      <c r="AB2713" s="40" t="str">
        <f>IF(AE2713 &gt; 0, IFERROR(IF(AND(AE2713 &gt; 0, AE2713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S2713 = ""), "Value in Column S is Required", IF(AF2713 &lt; 15, "At the time of Joining, age must be greater than 15 years", IF(AND(W2713 &gt; DATEVALUE("30/6/2024"), Y2713 = "Working"), "Column W and Y Logically Mismatched", IF(AND(X2713 &lt; DATEVALUE("1/7/2025"), Z2713 = "Working", X2713 &lt;&gt; ""), "Column X and Z Logically Mismatched", IF(AND(X2713 &lt;&gt; "", W2713 &gt;= X2713), "Column W and X Logically Missmatched",""))))))))))), ""), "")</f>
        <v/>
      </c>
      <c r="AC2713" s="37"/>
      <c r="AE2713" s="20">
        <f t="shared" si="84"/>
        <v>0</v>
      </c>
      <c r="AF2713" s="20">
        <f t="shared" si="85"/>
        <v>0</v>
      </c>
    </row>
    <row r="2714" spans="1:32" ht="30" customHeight="1">
      <c r="A2714" s="21" t="str">
        <f>IFERROR(INDEX(PQR_Dept!$A$2:$A$21166, MATCH(B2714, PQR_Dept!$B$2:$B$21106, 0)), "")</f>
        <v/>
      </c>
      <c r="B2714" s="22"/>
      <c r="C2714" s="22"/>
      <c r="D2714" s="22"/>
      <c r="E2714" s="23"/>
      <c r="F2714" s="24"/>
      <c r="G2714" s="25"/>
      <c r="H2714" s="26"/>
      <c r="I2714" s="27"/>
      <c r="J2714" s="19"/>
      <c r="K2714" s="44"/>
      <c r="L2714" s="28"/>
      <c r="M2714" s="25"/>
      <c r="N2714" s="29"/>
      <c r="O2714" s="29"/>
      <c r="P2714" s="28"/>
      <c r="Q2714" s="30"/>
      <c r="R2714" s="28"/>
      <c r="S2714" s="28"/>
      <c r="T2714" s="28"/>
      <c r="U2714" s="31"/>
      <c r="V2714" s="32"/>
      <c r="W2714" s="32"/>
      <c r="X2714" s="32"/>
      <c r="Y2714" s="33"/>
      <c r="Z2714" s="33"/>
      <c r="AA2714" s="34"/>
      <c r="AB2714" s="40" t="str">
        <f>IF(AE2714 &gt; 0, IFERROR(IF(AND(AE2714 &gt; 0, AE2714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S2714 = ""), "Value in Column S is Required", IF(AF2714 &lt; 15, "At the time of Joining, age must be greater than 15 years", IF(AND(W2714 &gt; DATEVALUE("30/6/2024"), Y2714 = "Working"), "Column W and Y Logically Mismatched", IF(AND(X2714 &lt; DATEVALUE("1/7/2025"), Z2714 = "Working", X2714 &lt;&gt; ""), "Column X and Z Logically Mismatched", IF(AND(X2714 &lt;&gt; "", W2714 &gt;= X2714), "Column W and X Logically Missmatched",""))))))))))), ""), "")</f>
        <v/>
      </c>
      <c r="AC2714" s="37"/>
      <c r="AE2714" s="20">
        <f t="shared" si="84"/>
        <v>0</v>
      </c>
      <c r="AF2714" s="20">
        <f t="shared" si="85"/>
        <v>0</v>
      </c>
    </row>
    <row r="2715" spans="1:32" ht="30" customHeight="1">
      <c r="A2715" s="21" t="str">
        <f>IFERROR(INDEX(PQR_Dept!$A$2:$A$21166, MATCH(B2715, PQR_Dept!$B$2:$B$21106, 0)), "")</f>
        <v/>
      </c>
      <c r="B2715" s="22"/>
      <c r="C2715" s="22"/>
      <c r="D2715" s="22"/>
      <c r="E2715" s="23"/>
      <c r="F2715" s="24"/>
      <c r="G2715" s="25"/>
      <c r="H2715" s="26"/>
      <c r="I2715" s="27"/>
      <c r="J2715" s="19"/>
      <c r="K2715" s="44"/>
      <c r="L2715" s="28"/>
      <c r="M2715" s="25"/>
      <c r="N2715" s="29"/>
      <c r="O2715" s="29"/>
      <c r="P2715" s="28"/>
      <c r="Q2715" s="30"/>
      <c r="R2715" s="28"/>
      <c r="S2715" s="28"/>
      <c r="T2715" s="28"/>
      <c r="U2715" s="31"/>
      <c r="V2715" s="32"/>
      <c r="W2715" s="32"/>
      <c r="X2715" s="32"/>
      <c r="Y2715" s="33"/>
      <c r="Z2715" s="33"/>
      <c r="AA2715" s="34"/>
      <c r="AB2715" s="40" t="str">
        <f>IF(AE2715 &gt; 0, IFERROR(IF(AND(AE2715 &gt; 0, AE2715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S2715 = ""), "Value in Column S is Required", IF(AF2715 &lt; 15, "At the time of Joining, age must be greater than 15 years", IF(AND(W2715 &gt; DATEVALUE("30/6/2024"), Y2715 = "Working"), "Column W and Y Logically Mismatched", IF(AND(X2715 &lt; DATEVALUE("1/7/2025"), Z2715 = "Working", X2715 &lt;&gt; ""), "Column X and Z Logically Mismatched", IF(AND(X2715 &lt;&gt; "", W2715 &gt;= X2715), "Column W and X Logically Missmatched",""))))))))))), ""), "")</f>
        <v/>
      </c>
      <c r="AC2715" s="37"/>
      <c r="AE2715" s="20">
        <f t="shared" si="84"/>
        <v>0</v>
      </c>
      <c r="AF2715" s="20">
        <f t="shared" si="85"/>
        <v>0</v>
      </c>
    </row>
    <row r="2716" spans="1:32" ht="30" customHeight="1">
      <c r="A2716" s="21" t="str">
        <f>IFERROR(INDEX(PQR_Dept!$A$2:$A$21166, MATCH(B2716, PQR_Dept!$B$2:$B$21106, 0)), "")</f>
        <v/>
      </c>
      <c r="B2716" s="22"/>
      <c r="C2716" s="22"/>
      <c r="D2716" s="22"/>
      <c r="E2716" s="23"/>
      <c r="F2716" s="24"/>
      <c r="G2716" s="25"/>
      <c r="H2716" s="26"/>
      <c r="I2716" s="27"/>
      <c r="J2716" s="19"/>
      <c r="K2716" s="44"/>
      <c r="L2716" s="28"/>
      <c r="M2716" s="25"/>
      <c r="N2716" s="29"/>
      <c r="O2716" s="29"/>
      <c r="P2716" s="28"/>
      <c r="Q2716" s="30"/>
      <c r="R2716" s="28"/>
      <c r="S2716" s="28"/>
      <c r="T2716" s="28"/>
      <c r="U2716" s="31"/>
      <c r="V2716" s="32"/>
      <c r="W2716" s="32"/>
      <c r="X2716" s="32"/>
      <c r="Y2716" s="33"/>
      <c r="Z2716" s="33"/>
      <c r="AA2716" s="34"/>
      <c r="AB2716" s="40" t="str">
        <f>IF(AE2716 &gt; 0, IFERROR(IF(AND(AE2716 &gt; 0, AE2716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S2716 = ""), "Value in Column S is Required", IF(AF2716 &lt; 15, "At the time of Joining, age must be greater than 15 years", IF(AND(W2716 &gt; DATEVALUE("30/6/2024"), Y2716 = "Working"), "Column W and Y Logically Mismatched", IF(AND(X2716 &lt; DATEVALUE("1/7/2025"), Z2716 = "Working", X2716 &lt;&gt; ""), "Column X and Z Logically Mismatched", IF(AND(X2716 &lt;&gt; "", W2716 &gt;= X2716), "Column W and X Logically Missmatched",""))))))))))), ""), "")</f>
        <v/>
      </c>
      <c r="AC2716" s="37"/>
      <c r="AE2716" s="20">
        <f t="shared" si="84"/>
        <v>0</v>
      </c>
      <c r="AF2716" s="20">
        <f t="shared" si="85"/>
        <v>0</v>
      </c>
    </row>
    <row r="2717" spans="1:32" ht="30" customHeight="1">
      <c r="A2717" s="21" t="str">
        <f>IFERROR(INDEX(PQR_Dept!$A$2:$A$21166, MATCH(B2717, PQR_Dept!$B$2:$B$21106, 0)), "")</f>
        <v/>
      </c>
      <c r="B2717" s="22"/>
      <c r="C2717" s="22"/>
      <c r="D2717" s="22"/>
      <c r="E2717" s="23"/>
      <c r="F2717" s="24"/>
      <c r="G2717" s="25"/>
      <c r="H2717" s="26"/>
      <c r="I2717" s="27"/>
      <c r="J2717" s="19"/>
      <c r="K2717" s="44"/>
      <c r="L2717" s="28"/>
      <c r="M2717" s="25"/>
      <c r="N2717" s="29"/>
      <c r="O2717" s="29"/>
      <c r="P2717" s="28"/>
      <c r="Q2717" s="30"/>
      <c r="R2717" s="28"/>
      <c r="S2717" s="28"/>
      <c r="T2717" s="28"/>
      <c r="U2717" s="31"/>
      <c r="V2717" s="32"/>
      <c r="W2717" s="32"/>
      <c r="X2717" s="32"/>
      <c r="Y2717" s="33"/>
      <c r="Z2717" s="33"/>
      <c r="AA2717" s="34"/>
      <c r="AB2717" s="40" t="str">
        <f>IF(AE2717 &gt; 0, IFERROR(IF(AND(AE2717 &gt; 0, AE2717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S2717 = ""), "Value in Column S is Required", IF(AF2717 &lt; 15, "At the time of Joining, age must be greater than 15 years", IF(AND(W2717 &gt; DATEVALUE("30/6/2024"), Y2717 = "Working"), "Column W and Y Logically Mismatched", IF(AND(X2717 &lt; DATEVALUE("1/7/2025"), Z2717 = "Working", X2717 &lt;&gt; ""), "Column X and Z Logically Mismatched", IF(AND(X2717 &lt;&gt; "", W2717 &gt;= X2717), "Column W and X Logically Missmatched",""))))))))))), ""), "")</f>
        <v/>
      </c>
      <c r="AC2717" s="37"/>
      <c r="AE2717" s="20">
        <f t="shared" si="84"/>
        <v>0</v>
      </c>
      <c r="AF2717" s="20">
        <f t="shared" si="85"/>
        <v>0</v>
      </c>
    </row>
    <row r="2718" spans="1:32" ht="30" customHeight="1">
      <c r="A2718" s="21" t="str">
        <f>IFERROR(INDEX(PQR_Dept!$A$2:$A$21166, MATCH(B2718, PQR_Dept!$B$2:$B$21106, 0)), "")</f>
        <v/>
      </c>
      <c r="B2718" s="22"/>
      <c r="C2718" s="22"/>
      <c r="D2718" s="22"/>
      <c r="E2718" s="23"/>
      <c r="F2718" s="24"/>
      <c r="G2718" s="25"/>
      <c r="H2718" s="26"/>
      <c r="I2718" s="27"/>
      <c r="J2718" s="19"/>
      <c r="K2718" s="44"/>
      <c r="L2718" s="28"/>
      <c r="M2718" s="25"/>
      <c r="N2718" s="29"/>
      <c r="O2718" s="29"/>
      <c r="P2718" s="28"/>
      <c r="Q2718" s="30"/>
      <c r="R2718" s="28"/>
      <c r="S2718" s="28"/>
      <c r="T2718" s="28"/>
      <c r="U2718" s="31"/>
      <c r="V2718" s="32"/>
      <c r="W2718" s="32"/>
      <c r="X2718" s="32"/>
      <c r="Y2718" s="33"/>
      <c r="Z2718" s="33"/>
      <c r="AA2718" s="34"/>
      <c r="AB2718" s="40" t="str">
        <f>IF(AE2718 &gt; 0, IFERROR(IF(AND(AE2718 &gt; 0, AE2718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S2718 = ""), "Value in Column S is Required", IF(AF2718 &lt; 15, "At the time of Joining, age must be greater than 15 years", IF(AND(W2718 &gt; DATEVALUE("30/6/2024"), Y2718 = "Working"), "Column W and Y Logically Mismatched", IF(AND(X2718 &lt; DATEVALUE("1/7/2025"), Z2718 = "Working", X2718 &lt;&gt; ""), "Column X and Z Logically Mismatched", IF(AND(X2718 &lt;&gt; "", W2718 &gt;= X2718), "Column W and X Logically Missmatched",""))))))))))), ""), "")</f>
        <v/>
      </c>
      <c r="AC2718" s="37"/>
      <c r="AE2718" s="20">
        <f t="shared" si="84"/>
        <v>0</v>
      </c>
      <c r="AF2718" s="20">
        <f t="shared" si="85"/>
        <v>0</v>
      </c>
    </row>
    <row r="2719" spans="1:32" ht="30" customHeight="1">
      <c r="A2719" s="21" t="str">
        <f>IFERROR(INDEX(PQR_Dept!$A$2:$A$21166, MATCH(B2719, PQR_Dept!$B$2:$B$21106, 0)), "")</f>
        <v/>
      </c>
      <c r="B2719" s="22"/>
      <c r="C2719" s="22"/>
      <c r="D2719" s="22"/>
      <c r="E2719" s="23"/>
      <c r="F2719" s="24"/>
      <c r="G2719" s="25"/>
      <c r="H2719" s="26"/>
      <c r="I2719" s="27"/>
      <c r="J2719" s="19"/>
      <c r="K2719" s="44"/>
      <c r="L2719" s="28"/>
      <c r="M2719" s="25"/>
      <c r="N2719" s="29"/>
      <c r="O2719" s="29"/>
      <c r="P2719" s="28"/>
      <c r="Q2719" s="30"/>
      <c r="R2719" s="28"/>
      <c r="S2719" s="28"/>
      <c r="T2719" s="28"/>
      <c r="U2719" s="31"/>
      <c r="V2719" s="32"/>
      <c r="W2719" s="32"/>
      <c r="X2719" s="32"/>
      <c r="Y2719" s="33"/>
      <c r="Z2719" s="33"/>
      <c r="AA2719" s="34"/>
      <c r="AB2719" s="40" t="str">
        <f>IF(AE2719 &gt; 0, IFERROR(IF(AND(AE2719 &gt; 0, AE2719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S2719 = ""), "Value in Column S is Required", IF(AF2719 &lt; 15, "At the time of Joining, age must be greater than 15 years", IF(AND(W2719 &gt; DATEVALUE("30/6/2024"), Y2719 = "Working"), "Column W and Y Logically Mismatched", IF(AND(X2719 &lt; DATEVALUE("1/7/2025"), Z2719 = "Working", X2719 &lt;&gt; ""), "Column X and Z Logically Mismatched", IF(AND(X2719 &lt;&gt; "", W2719 &gt;= X2719), "Column W and X Logically Missmatched",""))))))))))), ""), "")</f>
        <v/>
      </c>
      <c r="AC2719" s="37"/>
      <c r="AE2719" s="20">
        <f t="shared" si="84"/>
        <v>0</v>
      </c>
      <c r="AF2719" s="20">
        <f t="shared" si="85"/>
        <v>0</v>
      </c>
    </row>
    <row r="2720" spans="1:32" ht="30" customHeight="1">
      <c r="A2720" s="21" t="str">
        <f>IFERROR(INDEX(PQR_Dept!$A$2:$A$21166, MATCH(B2720, PQR_Dept!$B$2:$B$21106, 0)), "")</f>
        <v/>
      </c>
      <c r="B2720" s="22"/>
      <c r="C2720" s="22"/>
      <c r="D2720" s="22"/>
      <c r="E2720" s="23"/>
      <c r="F2720" s="24"/>
      <c r="G2720" s="25"/>
      <c r="H2720" s="26"/>
      <c r="I2720" s="27"/>
      <c r="J2720" s="19"/>
      <c r="K2720" s="44"/>
      <c r="L2720" s="28"/>
      <c r="M2720" s="25"/>
      <c r="N2720" s="29"/>
      <c r="O2720" s="29"/>
      <c r="P2720" s="28"/>
      <c r="Q2720" s="30"/>
      <c r="R2720" s="28"/>
      <c r="S2720" s="28"/>
      <c r="T2720" s="28"/>
      <c r="U2720" s="31"/>
      <c r="V2720" s="32"/>
      <c r="W2720" s="32"/>
      <c r="X2720" s="32"/>
      <c r="Y2720" s="33"/>
      <c r="Z2720" s="33"/>
      <c r="AA2720" s="34"/>
      <c r="AB2720" s="40" t="str">
        <f>IF(AE2720 &gt; 0, IFERROR(IF(AND(AE2720 &gt; 0, AE2720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S2720 = ""), "Value in Column S is Required", IF(AF2720 &lt; 15, "At the time of Joining, age must be greater than 15 years", IF(AND(W2720 &gt; DATEVALUE("30/6/2024"), Y2720 = "Working"), "Column W and Y Logically Mismatched", IF(AND(X2720 &lt; DATEVALUE("1/7/2025"), Z2720 = "Working", X2720 &lt;&gt; ""), "Column X and Z Logically Mismatched", IF(AND(X2720 &lt;&gt; "", W2720 &gt;= X2720), "Column W and X Logically Missmatched",""))))))))))), ""), "")</f>
        <v/>
      </c>
      <c r="AC2720" s="37"/>
      <c r="AE2720" s="20">
        <f t="shared" si="84"/>
        <v>0</v>
      </c>
      <c r="AF2720" s="20">
        <f t="shared" si="85"/>
        <v>0</v>
      </c>
    </row>
    <row r="2721" spans="1:32" ht="30" customHeight="1">
      <c r="A2721" s="21" t="str">
        <f>IFERROR(INDEX(PQR_Dept!$A$2:$A$21166, MATCH(B2721, PQR_Dept!$B$2:$B$21106, 0)), "")</f>
        <v/>
      </c>
      <c r="B2721" s="22"/>
      <c r="C2721" s="22"/>
      <c r="D2721" s="22"/>
      <c r="E2721" s="23"/>
      <c r="F2721" s="24"/>
      <c r="G2721" s="25"/>
      <c r="H2721" s="26"/>
      <c r="I2721" s="27"/>
      <c r="J2721" s="19"/>
      <c r="K2721" s="44"/>
      <c r="L2721" s="28"/>
      <c r="M2721" s="25"/>
      <c r="N2721" s="29"/>
      <c r="O2721" s="29"/>
      <c r="P2721" s="28"/>
      <c r="Q2721" s="30"/>
      <c r="R2721" s="28"/>
      <c r="S2721" s="28"/>
      <c r="T2721" s="28"/>
      <c r="U2721" s="31"/>
      <c r="V2721" s="32"/>
      <c r="W2721" s="32"/>
      <c r="X2721" s="32"/>
      <c r="Y2721" s="33"/>
      <c r="Z2721" s="33"/>
      <c r="AA2721" s="34"/>
      <c r="AB2721" s="40" t="str">
        <f>IF(AE2721 &gt; 0, IFERROR(IF(AND(AE2721 &gt; 0, AE2721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S2721 = ""), "Value in Column S is Required", IF(AF2721 &lt; 15, "At the time of Joining, age must be greater than 15 years", IF(AND(W2721 &gt; DATEVALUE("30/6/2024"), Y2721 = "Working"), "Column W and Y Logically Mismatched", IF(AND(X2721 &lt; DATEVALUE("1/7/2025"), Z2721 = "Working", X2721 &lt;&gt; ""), "Column X and Z Logically Mismatched", IF(AND(X2721 &lt;&gt; "", W2721 &gt;= X2721), "Column W and X Logically Missmatched",""))))))))))), ""), "")</f>
        <v/>
      </c>
      <c r="AC2721" s="37"/>
      <c r="AE2721" s="20">
        <f t="shared" si="84"/>
        <v>0</v>
      </c>
      <c r="AF2721" s="20">
        <f t="shared" si="85"/>
        <v>0</v>
      </c>
    </row>
    <row r="2722" spans="1:32" ht="30" customHeight="1">
      <c r="A2722" s="21" t="str">
        <f>IFERROR(INDEX(PQR_Dept!$A$2:$A$21166, MATCH(B2722, PQR_Dept!$B$2:$B$21106, 0)), "")</f>
        <v/>
      </c>
      <c r="B2722" s="22"/>
      <c r="C2722" s="22"/>
      <c r="D2722" s="22"/>
      <c r="E2722" s="23"/>
      <c r="F2722" s="24"/>
      <c r="G2722" s="25"/>
      <c r="H2722" s="26"/>
      <c r="I2722" s="27"/>
      <c r="J2722" s="19"/>
      <c r="K2722" s="44"/>
      <c r="L2722" s="28"/>
      <c r="M2722" s="25"/>
      <c r="N2722" s="29"/>
      <c r="O2722" s="29"/>
      <c r="P2722" s="28"/>
      <c r="Q2722" s="30"/>
      <c r="R2722" s="28"/>
      <c r="S2722" s="28"/>
      <c r="T2722" s="28"/>
      <c r="U2722" s="31"/>
      <c r="V2722" s="32"/>
      <c r="W2722" s="32"/>
      <c r="X2722" s="32"/>
      <c r="Y2722" s="33"/>
      <c r="Z2722" s="33"/>
      <c r="AA2722" s="34"/>
      <c r="AB2722" s="40" t="str">
        <f>IF(AE2722 &gt; 0, IFERROR(IF(AND(AE2722 &gt; 0, AE2722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S2722 = ""), "Value in Column S is Required", IF(AF2722 &lt; 15, "At the time of Joining, age must be greater than 15 years", IF(AND(W2722 &gt; DATEVALUE("30/6/2024"), Y2722 = "Working"), "Column W and Y Logically Mismatched", IF(AND(X2722 &lt; DATEVALUE("1/7/2025"), Z2722 = "Working", X2722 &lt;&gt; ""), "Column X and Z Logically Mismatched", IF(AND(X2722 &lt;&gt; "", W2722 &gt;= X2722), "Column W and X Logically Missmatched",""))))))))))), ""), "")</f>
        <v/>
      </c>
      <c r="AC2722" s="37"/>
      <c r="AE2722" s="20">
        <f t="shared" si="84"/>
        <v>0</v>
      </c>
      <c r="AF2722" s="20">
        <f t="shared" si="85"/>
        <v>0</v>
      </c>
    </row>
    <row r="2723" spans="1:32" ht="30" customHeight="1">
      <c r="A2723" s="21" t="str">
        <f>IFERROR(INDEX(PQR_Dept!$A$2:$A$21166, MATCH(B2723, PQR_Dept!$B$2:$B$21106, 0)), "")</f>
        <v/>
      </c>
      <c r="B2723" s="22"/>
      <c r="C2723" s="22"/>
      <c r="D2723" s="22"/>
      <c r="E2723" s="23"/>
      <c r="F2723" s="24"/>
      <c r="G2723" s="25"/>
      <c r="H2723" s="26"/>
      <c r="I2723" s="27"/>
      <c r="J2723" s="19"/>
      <c r="K2723" s="44"/>
      <c r="L2723" s="28"/>
      <c r="M2723" s="25"/>
      <c r="N2723" s="29"/>
      <c r="O2723" s="29"/>
      <c r="P2723" s="28"/>
      <c r="Q2723" s="30"/>
      <c r="R2723" s="28"/>
      <c r="S2723" s="28"/>
      <c r="T2723" s="28"/>
      <c r="U2723" s="31"/>
      <c r="V2723" s="32"/>
      <c r="W2723" s="32"/>
      <c r="X2723" s="32"/>
      <c r="Y2723" s="33"/>
      <c r="Z2723" s="33"/>
      <c r="AA2723" s="34"/>
      <c r="AB2723" s="40" t="str">
        <f>IF(AE2723 &gt; 0, IFERROR(IF(AND(AE2723 &gt; 0, AE2723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S2723 = ""), "Value in Column S is Required", IF(AF2723 &lt; 15, "At the time of Joining, age must be greater than 15 years", IF(AND(W2723 &gt; DATEVALUE("30/6/2024"), Y2723 = "Working"), "Column W and Y Logically Mismatched", IF(AND(X2723 &lt; DATEVALUE("1/7/2025"), Z2723 = "Working", X2723 &lt;&gt; ""), "Column X and Z Logically Mismatched", IF(AND(X2723 &lt;&gt; "", W2723 &gt;= X2723), "Column W and X Logically Missmatched",""))))))))))), ""), "")</f>
        <v/>
      </c>
      <c r="AC2723" s="37"/>
      <c r="AE2723" s="20">
        <f t="shared" si="84"/>
        <v>0</v>
      </c>
      <c r="AF2723" s="20">
        <f t="shared" si="85"/>
        <v>0</v>
      </c>
    </row>
    <row r="2724" spans="1:32" ht="30" customHeight="1">
      <c r="A2724" s="21" t="str">
        <f>IFERROR(INDEX(PQR_Dept!$A$2:$A$21166, MATCH(B2724, PQR_Dept!$B$2:$B$21106, 0)), "")</f>
        <v/>
      </c>
      <c r="B2724" s="22"/>
      <c r="C2724" s="22"/>
      <c r="D2724" s="22"/>
      <c r="E2724" s="23"/>
      <c r="F2724" s="24"/>
      <c r="G2724" s="25"/>
      <c r="H2724" s="26"/>
      <c r="I2724" s="27"/>
      <c r="J2724" s="19"/>
      <c r="K2724" s="44"/>
      <c r="L2724" s="28"/>
      <c r="M2724" s="25"/>
      <c r="N2724" s="29"/>
      <c r="O2724" s="29"/>
      <c r="P2724" s="28"/>
      <c r="Q2724" s="30"/>
      <c r="R2724" s="28"/>
      <c r="S2724" s="28"/>
      <c r="T2724" s="28"/>
      <c r="U2724" s="31"/>
      <c r="V2724" s="32"/>
      <c r="W2724" s="32"/>
      <c r="X2724" s="32"/>
      <c r="Y2724" s="33"/>
      <c r="Z2724" s="33"/>
      <c r="AA2724" s="34"/>
      <c r="AB2724" s="40" t="str">
        <f>IF(AE2724 &gt; 0, IFERROR(IF(AND(AE2724 &gt; 0, AE2724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S2724 = ""), "Value in Column S is Required", IF(AF2724 &lt; 15, "At the time of Joining, age must be greater than 15 years", IF(AND(W2724 &gt; DATEVALUE("30/6/2024"), Y2724 = "Working"), "Column W and Y Logically Mismatched", IF(AND(X2724 &lt; DATEVALUE("1/7/2025"), Z2724 = "Working", X2724 &lt;&gt; ""), "Column X and Z Logically Mismatched", IF(AND(X2724 &lt;&gt; "", W2724 &gt;= X2724), "Column W and X Logically Missmatched",""))))))))))), ""), "")</f>
        <v/>
      </c>
      <c r="AC2724" s="37"/>
      <c r="AE2724" s="20">
        <f t="shared" si="84"/>
        <v>0</v>
      </c>
      <c r="AF2724" s="20">
        <f t="shared" si="85"/>
        <v>0</v>
      </c>
    </row>
    <row r="2725" spans="1:32" ht="30" customHeight="1">
      <c r="A2725" s="21" t="str">
        <f>IFERROR(INDEX(PQR_Dept!$A$2:$A$21166, MATCH(B2725, PQR_Dept!$B$2:$B$21106, 0)), "")</f>
        <v/>
      </c>
      <c r="B2725" s="22"/>
      <c r="C2725" s="22"/>
      <c r="D2725" s="22"/>
      <c r="E2725" s="23"/>
      <c r="F2725" s="24"/>
      <c r="G2725" s="25"/>
      <c r="H2725" s="26"/>
      <c r="I2725" s="27"/>
      <c r="J2725" s="19"/>
      <c r="K2725" s="44"/>
      <c r="L2725" s="28"/>
      <c r="M2725" s="25"/>
      <c r="N2725" s="29"/>
      <c r="O2725" s="29"/>
      <c r="P2725" s="28"/>
      <c r="Q2725" s="30"/>
      <c r="R2725" s="28"/>
      <c r="S2725" s="28"/>
      <c r="T2725" s="28"/>
      <c r="U2725" s="31"/>
      <c r="V2725" s="32"/>
      <c r="W2725" s="32"/>
      <c r="X2725" s="32"/>
      <c r="Y2725" s="33"/>
      <c r="Z2725" s="33"/>
      <c r="AA2725" s="34"/>
      <c r="AB2725" s="40" t="str">
        <f>IF(AE2725 &gt; 0, IFERROR(IF(AND(AE2725 &gt; 0, AE2725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S2725 = ""), "Value in Column S is Required", IF(AF2725 &lt; 15, "At the time of Joining, age must be greater than 15 years", IF(AND(W2725 &gt; DATEVALUE("30/6/2024"), Y2725 = "Working"), "Column W and Y Logically Mismatched", IF(AND(X2725 &lt; DATEVALUE("1/7/2025"), Z2725 = "Working", X2725 &lt;&gt; ""), "Column X and Z Logically Mismatched", IF(AND(X2725 &lt;&gt; "", W2725 &gt;= X2725), "Column W and X Logically Missmatched",""))))))))))), ""), "")</f>
        <v/>
      </c>
      <c r="AC2725" s="37"/>
      <c r="AE2725" s="20">
        <f t="shared" si="84"/>
        <v>0</v>
      </c>
      <c r="AF2725" s="20">
        <f t="shared" si="85"/>
        <v>0</v>
      </c>
    </row>
    <row r="2726" spans="1:32" ht="30" customHeight="1">
      <c r="A2726" s="21" t="str">
        <f>IFERROR(INDEX(PQR_Dept!$A$2:$A$21166, MATCH(B2726, PQR_Dept!$B$2:$B$21106, 0)), "")</f>
        <v/>
      </c>
      <c r="B2726" s="22"/>
      <c r="C2726" s="22"/>
      <c r="D2726" s="22"/>
      <c r="E2726" s="23"/>
      <c r="F2726" s="24"/>
      <c r="G2726" s="25"/>
      <c r="H2726" s="26"/>
      <c r="I2726" s="27"/>
      <c r="J2726" s="19"/>
      <c r="K2726" s="44"/>
      <c r="L2726" s="28"/>
      <c r="M2726" s="25"/>
      <c r="N2726" s="29"/>
      <c r="O2726" s="29"/>
      <c r="P2726" s="28"/>
      <c r="Q2726" s="30"/>
      <c r="R2726" s="28"/>
      <c r="S2726" s="28"/>
      <c r="T2726" s="28"/>
      <c r="U2726" s="31"/>
      <c r="V2726" s="32"/>
      <c r="W2726" s="32"/>
      <c r="X2726" s="32"/>
      <c r="Y2726" s="33"/>
      <c r="Z2726" s="33"/>
      <c r="AA2726" s="34"/>
      <c r="AB2726" s="40" t="str">
        <f>IF(AE2726 &gt; 0, IFERROR(IF(AND(AE2726 &gt; 0, AE2726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S2726 = ""), "Value in Column S is Required", IF(AF2726 &lt; 15, "At the time of Joining, age must be greater than 15 years", IF(AND(W2726 &gt; DATEVALUE("30/6/2024"), Y2726 = "Working"), "Column W and Y Logically Mismatched", IF(AND(X2726 &lt; DATEVALUE("1/7/2025"), Z2726 = "Working", X2726 &lt;&gt; ""), "Column X and Z Logically Mismatched", IF(AND(X2726 &lt;&gt; "", W2726 &gt;= X2726), "Column W and X Logically Missmatched",""))))))))))), ""), "")</f>
        <v/>
      </c>
      <c r="AC2726" s="37"/>
      <c r="AE2726" s="20">
        <f t="shared" si="84"/>
        <v>0</v>
      </c>
      <c r="AF2726" s="20">
        <f t="shared" si="85"/>
        <v>0</v>
      </c>
    </row>
    <row r="2727" spans="1:32" ht="30" customHeight="1">
      <c r="A2727" s="21" t="str">
        <f>IFERROR(INDEX(PQR_Dept!$A$2:$A$21166, MATCH(B2727, PQR_Dept!$B$2:$B$21106, 0)), "")</f>
        <v/>
      </c>
      <c r="B2727" s="22"/>
      <c r="C2727" s="22"/>
      <c r="D2727" s="22"/>
      <c r="E2727" s="23"/>
      <c r="F2727" s="24"/>
      <c r="G2727" s="25"/>
      <c r="H2727" s="26"/>
      <c r="I2727" s="27"/>
      <c r="J2727" s="19"/>
      <c r="K2727" s="44"/>
      <c r="L2727" s="28"/>
      <c r="M2727" s="25"/>
      <c r="N2727" s="29"/>
      <c r="O2727" s="29"/>
      <c r="P2727" s="28"/>
      <c r="Q2727" s="30"/>
      <c r="R2727" s="28"/>
      <c r="S2727" s="28"/>
      <c r="T2727" s="28"/>
      <c r="U2727" s="31"/>
      <c r="V2727" s="32"/>
      <c r="W2727" s="32"/>
      <c r="X2727" s="32"/>
      <c r="Y2727" s="33"/>
      <c r="Z2727" s="33"/>
      <c r="AA2727" s="34"/>
      <c r="AB2727" s="40" t="str">
        <f>IF(AE2727 &gt; 0, IFERROR(IF(AND(AE2727 &gt; 0, AE2727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S2727 = ""), "Value in Column S is Required", IF(AF2727 &lt; 15, "At the time of Joining, age must be greater than 15 years", IF(AND(W2727 &gt; DATEVALUE("30/6/2024"), Y2727 = "Working"), "Column W and Y Logically Mismatched", IF(AND(X2727 &lt; DATEVALUE("1/7/2025"), Z2727 = "Working", X2727 &lt;&gt; ""), "Column X and Z Logically Mismatched", IF(AND(X2727 &lt;&gt; "", W2727 &gt;= X2727), "Column W and X Logically Missmatched",""))))))))))), ""), "")</f>
        <v/>
      </c>
      <c r="AC2727" s="37"/>
      <c r="AE2727" s="20">
        <f t="shared" si="84"/>
        <v>0</v>
      </c>
      <c r="AF2727" s="20">
        <f t="shared" si="85"/>
        <v>0</v>
      </c>
    </row>
    <row r="2728" spans="1:32" ht="30" customHeight="1">
      <c r="A2728" s="21" t="str">
        <f>IFERROR(INDEX(PQR_Dept!$A$2:$A$21166, MATCH(B2728, PQR_Dept!$B$2:$B$21106, 0)), "")</f>
        <v/>
      </c>
      <c r="B2728" s="22"/>
      <c r="C2728" s="22"/>
      <c r="D2728" s="22"/>
      <c r="E2728" s="23"/>
      <c r="F2728" s="24"/>
      <c r="G2728" s="25"/>
      <c r="H2728" s="26"/>
      <c r="I2728" s="27"/>
      <c r="J2728" s="19"/>
      <c r="K2728" s="44"/>
      <c r="L2728" s="28"/>
      <c r="M2728" s="25"/>
      <c r="N2728" s="29"/>
      <c r="O2728" s="29"/>
      <c r="P2728" s="28"/>
      <c r="Q2728" s="30"/>
      <c r="R2728" s="28"/>
      <c r="S2728" s="28"/>
      <c r="T2728" s="28"/>
      <c r="U2728" s="31"/>
      <c r="V2728" s="32"/>
      <c r="W2728" s="32"/>
      <c r="X2728" s="32"/>
      <c r="Y2728" s="33"/>
      <c r="Z2728" s="33"/>
      <c r="AA2728" s="34"/>
      <c r="AB2728" s="40" t="str">
        <f>IF(AE2728 &gt; 0, IFERROR(IF(AND(AE2728 &gt; 0, AE2728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S2728 = ""), "Value in Column S is Required", IF(AF2728 &lt; 15, "At the time of Joining, age must be greater than 15 years", IF(AND(W2728 &gt; DATEVALUE("30/6/2024"), Y2728 = "Working"), "Column W and Y Logically Mismatched", IF(AND(X2728 &lt; DATEVALUE("1/7/2025"), Z2728 = "Working", X2728 &lt;&gt; ""), "Column X and Z Logically Mismatched", IF(AND(X2728 &lt;&gt; "", W2728 &gt;= X2728), "Column W and X Logically Missmatched",""))))))))))), ""), "")</f>
        <v/>
      </c>
      <c r="AC2728" s="37"/>
      <c r="AE2728" s="20">
        <f t="shared" si="84"/>
        <v>0</v>
      </c>
      <c r="AF2728" s="20">
        <f t="shared" si="85"/>
        <v>0</v>
      </c>
    </row>
    <row r="2729" spans="1:32" ht="30" customHeight="1">
      <c r="A2729" s="21" t="str">
        <f>IFERROR(INDEX(PQR_Dept!$A$2:$A$21166, MATCH(B2729, PQR_Dept!$B$2:$B$21106, 0)), "")</f>
        <v/>
      </c>
      <c r="B2729" s="22"/>
      <c r="C2729" s="22"/>
      <c r="D2729" s="22"/>
      <c r="E2729" s="23"/>
      <c r="F2729" s="24"/>
      <c r="G2729" s="25"/>
      <c r="H2729" s="26"/>
      <c r="I2729" s="27"/>
      <c r="J2729" s="19"/>
      <c r="K2729" s="44"/>
      <c r="L2729" s="28"/>
      <c r="M2729" s="25"/>
      <c r="N2729" s="29"/>
      <c r="O2729" s="29"/>
      <c r="P2729" s="28"/>
      <c r="Q2729" s="30"/>
      <c r="R2729" s="28"/>
      <c r="S2729" s="28"/>
      <c r="T2729" s="28"/>
      <c r="U2729" s="31"/>
      <c r="V2729" s="32"/>
      <c r="W2729" s="32"/>
      <c r="X2729" s="32"/>
      <c r="Y2729" s="33"/>
      <c r="Z2729" s="33"/>
      <c r="AA2729" s="34"/>
      <c r="AB2729" s="40" t="str">
        <f>IF(AE2729 &gt; 0, IFERROR(IF(AND(AE2729 &gt; 0, AE2729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S2729 = ""), "Value in Column S is Required", IF(AF2729 &lt; 15, "At the time of Joining, age must be greater than 15 years", IF(AND(W2729 &gt; DATEVALUE("30/6/2024"), Y2729 = "Working"), "Column W and Y Logically Mismatched", IF(AND(X2729 &lt; DATEVALUE("1/7/2025"), Z2729 = "Working", X2729 &lt;&gt; ""), "Column X and Z Logically Mismatched", IF(AND(X2729 &lt;&gt; "", W2729 &gt;= X2729), "Column W and X Logically Missmatched",""))))))))))), ""), "")</f>
        <v/>
      </c>
      <c r="AC2729" s="37"/>
      <c r="AE2729" s="20">
        <f t="shared" si="84"/>
        <v>0</v>
      </c>
      <c r="AF2729" s="20">
        <f t="shared" si="85"/>
        <v>0</v>
      </c>
    </row>
    <row r="2730" spans="1:32" ht="30" customHeight="1">
      <c r="A2730" s="21" t="str">
        <f>IFERROR(INDEX(PQR_Dept!$A$2:$A$21166, MATCH(B2730, PQR_Dept!$B$2:$B$21106, 0)), "")</f>
        <v/>
      </c>
      <c r="B2730" s="22"/>
      <c r="C2730" s="22"/>
      <c r="D2730" s="22"/>
      <c r="E2730" s="23"/>
      <c r="F2730" s="24"/>
      <c r="G2730" s="25"/>
      <c r="H2730" s="26"/>
      <c r="I2730" s="27"/>
      <c r="J2730" s="19"/>
      <c r="K2730" s="44"/>
      <c r="L2730" s="28"/>
      <c r="M2730" s="25"/>
      <c r="N2730" s="29"/>
      <c r="O2730" s="29"/>
      <c r="P2730" s="28"/>
      <c r="Q2730" s="30"/>
      <c r="R2730" s="28"/>
      <c r="S2730" s="28"/>
      <c r="T2730" s="28"/>
      <c r="U2730" s="31"/>
      <c r="V2730" s="32"/>
      <c r="W2730" s="32"/>
      <c r="X2730" s="32"/>
      <c r="Y2730" s="33"/>
      <c r="Z2730" s="33"/>
      <c r="AA2730" s="34"/>
      <c r="AB2730" s="40" t="str">
        <f>IF(AE2730 &gt; 0, IFERROR(IF(AND(AE2730 &gt; 0, AE2730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S2730 = ""), "Value in Column S is Required", IF(AF2730 &lt; 15, "At the time of Joining, age must be greater than 15 years", IF(AND(W2730 &gt; DATEVALUE("30/6/2024"), Y2730 = "Working"), "Column W and Y Logically Mismatched", IF(AND(X2730 &lt; DATEVALUE("1/7/2025"), Z2730 = "Working", X2730 &lt;&gt; ""), "Column X and Z Logically Mismatched", IF(AND(X2730 &lt;&gt; "", W2730 &gt;= X2730), "Column W and X Logically Missmatched",""))))))))))), ""), "")</f>
        <v/>
      </c>
      <c r="AC2730" s="37"/>
      <c r="AE2730" s="20">
        <f t="shared" si="84"/>
        <v>0</v>
      </c>
      <c r="AF2730" s="20">
        <f t="shared" si="85"/>
        <v>0</v>
      </c>
    </row>
    <row r="2731" spans="1:32" ht="30" customHeight="1">
      <c r="A2731" s="21" t="str">
        <f>IFERROR(INDEX(PQR_Dept!$A$2:$A$21166, MATCH(B2731, PQR_Dept!$B$2:$B$21106, 0)), "")</f>
        <v/>
      </c>
      <c r="B2731" s="22"/>
      <c r="C2731" s="22"/>
      <c r="D2731" s="22"/>
      <c r="E2731" s="23"/>
      <c r="F2731" s="24"/>
      <c r="G2731" s="25"/>
      <c r="H2731" s="26"/>
      <c r="I2731" s="27"/>
      <c r="J2731" s="19"/>
      <c r="K2731" s="44"/>
      <c r="L2731" s="28"/>
      <c r="M2731" s="25"/>
      <c r="N2731" s="29"/>
      <c r="O2731" s="29"/>
      <c r="P2731" s="28"/>
      <c r="Q2731" s="30"/>
      <c r="R2731" s="28"/>
      <c r="S2731" s="28"/>
      <c r="T2731" s="28"/>
      <c r="U2731" s="31"/>
      <c r="V2731" s="32"/>
      <c r="W2731" s="32"/>
      <c r="X2731" s="32"/>
      <c r="Y2731" s="33"/>
      <c r="Z2731" s="33"/>
      <c r="AA2731" s="34"/>
      <c r="AB2731" s="40" t="str">
        <f>IF(AE2731 &gt; 0, IFERROR(IF(AND(AE2731 &gt; 0, AE2731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S2731 = ""), "Value in Column S is Required", IF(AF2731 &lt; 15, "At the time of Joining, age must be greater than 15 years", IF(AND(W2731 &gt; DATEVALUE("30/6/2024"), Y2731 = "Working"), "Column W and Y Logically Mismatched", IF(AND(X2731 &lt; DATEVALUE("1/7/2025"), Z2731 = "Working", X2731 &lt;&gt; ""), "Column X and Z Logically Mismatched", IF(AND(X2731 &lt;&gt; "", W2731 &gt;= X2731), "Column W and X Logically Missmatched",""))))))))))), ""), "")</f>
        <v/>
      </c>
      <c r="AC2731" s="37"/>
      <c r="AE2731" s="20">
        <f t="shared" si="84"/>
        <v>0</v>
      </c>
      <c r="AF2731" s="20">
        <f t="shared" si="85"/>
        <v>0</v>
      </c>
    </row>
    <row r="2732" spans="1:32" ht="30" customHeight="1">
      <c r="A2732" s="21" t="str">
        <f>IFERROR(INDEX(PQR_Dept!$A$2:$A$21166, MATCH(B2732, PQR_Dept!$B$2:$B$21106, 0)), "")</f>
        <v/>
      </c>
      <c r="B2732" s="22"/>
      <c r="C2732" s="22"/>
      <c r="D2732" s="22"/>
      <c r="E2732" s="23"/>
      <c r="F2732" s="24"/>
      <c r="G2732" s="25"/>
      <c r="H2732" s="26"/>
      <c r="I2732" s="27"/>
      <c r="J2732" s="19"/>
      <c r="K2732" s="44"/>
      <c r="L2732" s="28"/>
      <c r="M2732" s="25"/>
      <c r="N2732" s="29"/>
      <c r="O2732" s="29"/>
      <c r="P2732" s="28"/>
      <c r="Q2732" s="30"/>
      <c r="R2732" s="28"/>
      <c r="S2732" s="28"/>
      <c r="T2732" s="28"/>
      <c r="U2732" s="31"/>
      <c r="V2732" s="32"/>
      <c r="W2732" s="32"/>
      <c r="X2732" s="32"/>
      <c r="Y2732" s="33"/>
      <c r="Z2732" s="33"/>
      <c r="AA2732" s="34"/>
      <c r="AB2732" s="40" t="str">
        <f>IF(AE2732 &gt; 0, IFERROR(IF(AND(AE2732 &gt; 0, AE2732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S2732 = ""), "Value in Column S is Required", IF(AF2732 &lt; 15, "At the time of Joining, age must be greater than 15 years", IF(AND(W2732 &gt; DATEVALUE("30/6/2024"), Y2732 = "Working"), "Column W and Y Logically Mismatched", IF(AND(X2732 &lt; DATEVALUE("1/7/2025"), Z2732 = "Working", X2732 &lt;&gt; ""), "Column X and Z Logically Mismatched", IF(AND(X2732 &lt;&gt; "", W2732 &gt;= X2732), "Column W and X Logically Missmatched",""))))))))))), ""), "")</f>
        <v/>
      </c>
      <c r="AC2732" s="37"/>
      <c r="AE2732" s="20">
        <f t="shared" si="84"/>
        <v>0</v>
      </c>
      <c r="AF2732" s="20">
        <f t="shared" si="85"/>
        <v>0</v>
      </c>
    </row>
    <row r="2733" spans="1:32" ht="30" customHeight="1">
      <c r="A2733" s="21" t="str">
        <f>IFERROR(INDEX(PQR_Dept!$A$2:$A$21166, MATCH(B2733, PQR_Dept!$B$2:$B$21106, 0)), "")</f>
        <v/>
      </c>
      <c r="B2733" s="22"/>
      <c r="C2733" s="22"/>
      <c r="D2733" s="22"/>
      <c r="E2733" s="23"/>
      <c r="F2733" s="24"/>
      <c r="G2733" s="25"/>
      <c r="H2733" s="26"/>
      <c r="I2733" s="27"/>
      <c r="J2733" s="19"/>
      <c r="K2733" s="44"/>
      <c r="L2733" s="28"/>
      <c r="M2733" s="25"/>
      <c r="N2733" s="29"/>
      <c r="O2733" s="29"/>
      <c r="P2733" s="28"/>
      <c r="Q2733" s="30"/>
      <c r="R2733" s="28"/>
      <c r="S2733" s="28"/>
      <c r="T2733" s="28"/>
      <c r="U2733" s="31"/>
      <c r="V2733" s="32"/>
      <c r="W2733" s="32"/>
      <c r="X2733" s="32"/>
      <c r="Y2733" s="33"/>
      <c r="Z2733" s="33"/>
      <c r="AA2733" s="34"/>
      <c r="AB2733" s="40" t="str">
        <f>IF(AE2733 &gt; 0, IFERROR(IF(AND(AE2733 &gt; 0, AE2733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S2733 = ""), "Value in Column S is Required", IF(AF2733 &lt; 15, "At the time of Joining, age must be greater than 15 years", IF(AND(W2733 &gt; DATEVALUE("30/6/2024"), Y2733 = "Working"), "Column W and Y Logically Mismatched", IF(AND(X2733 &lt; DATEVALUE("1/7/2025"), Z2733 = "Working", X2733 &lt;&gt; ""), "Column X and Z Logically Mismatched", IF(AND(X2733 &lt;&gt; "", W2733 &gt;= X2733), "Column W and X Logically Missmatched",""))))))))))), ""), "")</f>
        <v/>
      </c>
      <c r="AC2733" s="37"/>
      <c r="AE2733" s="20">
        <f t="shared" si="84"/>
        <v>0</v>
      </c>
      <c r="AF2733" s="20">
        <f t="shared" si="85"/>
        <v>0</v>
      </c>
    </row>
    <row r="2734" spans="1:32" ht="30" customHeight="1">
      <c r="A2734" s="21" t="str">
        <f>IFERROR(INDEX(PQR_Dept!$A$2:$A$21166, MATCH(B2734, PQR_Dept!$B$2:$B$21106, 0)), "")</f>
        <v/>
      </c>
      <c r="B2734" s="22"/>
      <c r="C2734" s="22"/>
      <c r="D2734" s="22"/>
      <c r="E2734" s="23"/>
      <c r="F2734" s="24"/>
      <c r="G2734" s="25"/>
      <c r="H2734" s="26"/>
      <c r="I2734" s="27"/>
      <c r="J2734" s="19"/>
      <c r="K2734" s="44"/>
      <c r="L2734" s="28"/>
      <c r="M2734" s="25"/>
      <c r="N2734" s="29"/>
      <c r="O2734" s="29"/>
      <c r="P2734" s="28"/>
      <c r="Q2734" s="30"/>
      <c r="R2734" s="28"/>
      <c r="S2734" s="28"/>
      <c r="T2734" s="28"/>
      <c r="U2734" s="31"/>
      <c r="V2734" s="32"/>
      <c r="W2734" s="32"/>
      <c r="X2734" s="32"/>
      <c r="Y2734" s="33"/>
      <c r="Z2734" s="33"/>
      <c r="AA2734" s="34"/>
      <c r="AB2734" s="40" t="str">
        <f>IF(AE2734 &gt; 0, IFERROR(IF(AND(AE2734 &gt; 0, AE2734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S2734 = ""), "Value in Column S is Required", IF(AF2734 &lt; 15, "At the time of Joining, age must be greater than 15 years", IF(AND(W2734 &gt; DATEVALUE("30/6/2024"), Y2734 = "Working"), "Column W and Y Logically Mismatched", IF(AND(X2734 &lt; DATEVALUE("1/7/2025"), Z2734 = "Working", X2734 &lt;&gt; ""), "Column X and Z Logically Mismatched", IF(AND(X2734 &lt;&gt; "", W2734 &gt;= X2734), "Column W and X Logically Missmatched",""))))))))))), ""), "")</f>
        <v/>
      </c>
      <c r="AC2734" s="37"/>
      <c r="AE2734" s="20">
        <f t="shared" si="84"/>
        <v>0</v>
      </c>
      <c r="AF2734" s="20">
        <f t="shared" si="85"/>
        <v>0</v>
      </c>
    </row>
    <row r="2735" spans="1:32" ht="30" customHeight="1">
      <c r="A2735" s="21" t="str">
        <f>IFERROR(INDEX(PQR_Dept!$A$2:$A$21166, MATCH(B2735, PQR_Dept!$B$2:$B$21106, 0)), "")</f>
        <v/>
      </c>
      <c r="B2735" s="22"/>
      <c r="C2735" s="22"/>
      <c r="D2735" s="22"/>
      <c r="E2735" s="23"/>
      <c r="F2735" s="24"/>
      <c r="G2735" s="25"/>
      <c r="H2735" s="26"/>
      <c r="I2735" s="27"/>
      <c r="J2735" s="19"/>
      <c r="K2735" s="44"/>
      <c r="L2735" s="28"/>
      <c r="M2735" s="25"/>
      <c r="N2735" s="29"/>
      <c r="O2735" s="29"/>
      <c r="P2735" s="28"/>
      <c r="Q2735" s="30"/>
      <c r="R2735" s="28"/>
      <c r="S2735" s="28"/>
      <c r="T2735" s="28"/>
      <c r="U2735" s="31"/>
      <c r="V2735" s="32"/>
      <c r="W2735" s="32"/>
      <c r="X2735" s="32"/>
      <c r="Y2735" s="33"/>
      <c r="Z2735" s="33"/>
      <c r="AA2735" s="34"/>
      <c r="AB2735" s="40" t="str">
        <f>IF(AE2735 &gt; 0, IFERROR(IF(AND(AE2735 &gt; 0, AE2735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S2735 = ""), "Value in Column S is Required", IF(AF2735 &lt; 15, "At the time of Joining, age must be greater than 15 years", IF(AND(W2735 &gt; DATEVALUE("30/6/2024"), Y2735 = "Working"), "Column W and Y Logically Mismatched", IF(AND(X2735 &lt; DATEVALUE("1/7/2025"), Z2735 = "Working", X2735 &lt;&gt; ""), "Column X and Z Logically Mismatched", IF(AND(X2735 &lt;&gt; "", W2735 &gt;= X2735), "Column W and X Logically Missmatched",""))))))))))), ""), "")</f>
        <v/>
      </c>
      <c r="AC2735" s="37"/>
      <c r="AE2735" s="20">
        <f t="shared" si="84"/>
        <v>0</v>
      </c>
      <c r="AF2735" s="20">
        <f t="shared" si="85"/>
        <v>0</v>
      </c>
    </row>
    <row r="2736" spans="1:32" ht="30" customHeight="1">
      <c r="A2736" s="21" t="str">
        <f>IFERROR(INDEX(PQR_Dept!$A$2:$A$21166, MATCH(B2736, PQR_Dept!$B$2:$B$21106, 0)), "")</f>
        <v/>
      </c>
      <c r="B2736" s="22"/>
      <c r="C2736" s="22"/>
      <c r="D2736" s="22"/>
      <c r="E2736" s="23"/>
      <c r="F2736" s="24"/>
      <c r="G2736" s="25"/>
      <c r="H2736" s="26"/>
      <c r="I2736" s="27"/>
      <c r="J2736" s="19"/>
      <c r="K2736" s="44"/>
      <c r="L2736" s="28"/>
      <c r="M2736" s="25"/>
      <c r="N2736" s="29"/>
      <c r="O2736" s="29"/>
      <c r="P2736" s="28"/>
      <c r="Q2736" s="30"/>
      <c r="R2736" s="28"/>
      <c r="S2736" s="28"/>
      <c r="T2736" s="28"/>
      <c r="U2736" s="31"/>
      <c r="V2736" s="32"/>
      <c r="W2736" s="32"/>
      <c r="X2736" s="32"/>
      <c r="Y2736" s="33"/>
      <c r="Z2736" s="33"/>
      <c r="AA2736" s="34"/>
      <c r="AB2736" s="40" t="str">
        <f>IF(AE2736 &gt; 0, IFERROR(IF(AND(AE2736 &gt; 0, AE2736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S2736 = ""), "Value in Column S is Required", IF(AF2736 &lt; 15, "At the time of Joining, age must be greater than 15 years", IF(AND(W2736 &gt; DATEVALUE("30/6/2024"), Y2736 = "Working"), "Column W and Y Logically Mismatched", IF(AND(X2736 &lt; DATEVALUE("1/7/2025"), Z2736 = "Working", X2736 &lt;&gt; ""), "Column X and Z Logically Mismatched", IF(AND(X2736 &lt;&gt; "", W2736 &gt;= X2736), "Column W and X Logically Missmatched",""))))))))))), ""), "")</f>
        <v/>
      </c>
      <c r="AC2736" s="37"/>
      <c r="AE2736" s="20">
        <f t="shared" si="84"/>
        <v>0</v>
      </c>
      <c r="AF2736" s="20">
        <f t="shared" si="85"/>
        <v>0</v>
      </c>
    </row>
    <row r="2737" spans="1:32" ht="30" customHeight="1">
      <c r="A2737" s="21" t="str">
        <f>IFERROR(INDEX(PQR_Dept!$A$2:$A$21166, MATCH(B2737, PQR_Dept!$B$2:$B$21106, 0)), "")</f>
        <v/>
      </c>
      <c r="B2737" s="22"/>
      <c r="C2737" s="22"/>
      <c r="D2737" s="22"/>
      <c r="E2737" s="23"/>
      <c r="F2737" s="24"/>
      <c r="G2737" s="25"/>
      <c r="H2737" s="26"/>
      <c r="I2737" s="27"/>
      <c r="J2737" s="19"/>
      <c r="K2737" s="44"/>
      <c r="L2737" s="28"/>
      <c r="M2737" s="25"/>
      <c r="N2737" s="29"/>
      <c r="O2737" s="29"/>
      <c r="P2737" s="28"/>
      <c r="Q2737" s="30"/>
      <c r="R2737" s="28"/>
      <c r="S2737" s="28"/>
      <c r="T2737" s="28"/>
      <c r="U2737" s="31"/>
      <c r="V2737" s="32"/>
      <c r="W2737" s="32"/>
      <c r="X2737" s="32"/>
      <c r="Y2737" s="33"/>
      <c r="Z2737" s="33"/>
      <c r="AA2737" s="34"/>
      <c r="AB2737" s="40" t="str">
        <f>IF(AE2737 &gt; 0, IFERROR(IF(AND(AE2737 &gt; 0, AE2737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S2737 = ""), "Value in Column S is Required", IF(AF2737 &lt; 15, "At the time of Joining, age must be greater than 15 years", IF(AND(W2737 &gt; DATEVALUE("30/6/2024"), Y2737 = "Working"), "Column W and Y Logically Mismatched", IF(AND(X2737 &lt; DATEVALUE("1/7/2025"), Z2737 = "Working", X2737 &lt;&gt; ""), "Column X and Z Logically Mismatched", IF(AND(X2737 &lt;&gt; "", W2737 &gt;= X2737), "Column W and X Logically Missmatched",""))))))))))), ""), "")</f>
        <v/>
      </c>
      <c r="AC2737" s="37"/>
      <c r="AE2737" s="20">
        <f t="shared" si="84"/>
        <v>0</v>
      </c>
      <c r="AF2737" s="20">
        <f t="shared" si="85"/>
        <v>0</v>
      </c>
    </row>
    <row r="2738" spans="1:32" ht="30" customHeight="1">
      <c r="A2738" s="21" t="str">
        <f>IFERROR(INDEX(PQR_Dept!$A$2:$A$21166, MATCH(B2738, PQR_Dept!$B$2:$B$21106, 0)), "")</f>
        <v/>
      </c>
      <c r="B2738" s="22"/>
      <c r="C2738" s="22"/>
      <c r="D2738" s="22"/>
      <c r="E2738" s="23"/>
      <c r="F2738" s="24"/>
      <c r="G2738" s="25"/>
      <c r="H2738" s="26"/>
      <c r="I2738" s="27"/>
      <c r="J2738" s="19"/>
      <c r="K2738" s="44"/>
      <c r="L2738" s="28"/>
      <c r="M2738" s="25"/>
      <c r="N2738" s="29"/>
      <c r="O2738" s="29"/>
      <c r="P2738" s="28"/>
      <c r="Q2738" s="30"/>
      <c r="R2738" s="28"/>
      <c r="S2738" s="28"/>
      <c r="T2738" s="28"/>
      <c r="U2738" s="31"/>
      <c r="V2738" s="32"/>
      <c r="W2738" s="32"/>
      <c r="X2738" s="32"/>
      <c r="Y2738" s="33"/>
      <c r="Z2738" s="33"/>
      <c r="AA2738" s="34"/>
      <c r="AB2738" s="40" t="str">
        <f>IF(AE2738 &gt; 0, IFERROR(IF(AND(AE2738 &gt; 0, AE2738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S2738 = ""), "Value in Column S is Required", IF(AF2738 &lt; 15, "At the time of Joining, age must be greater than 15 years", IF(AND(W2738 &gt; DATEVALUE("30/6/2024"), Y2738 = "Working"), "Column W and Y Logically Mismatched", IF(AND(X2738 &lt; DATEVALUE("1/7/2025"), Z2738 = "Working", X2738 &lt;&gt; ""), "Column X and Z Logically Mismatched", IF(AND(X2738 &lt;&gt; "", W2738 &gt;= X2738), "Column W and X Logically Missmatched",""))))))))))), ""), "")</f>
        <v/>
      </c>
      <c r="AC2738" s="37"/>
      <c r="AE2738" s="20">
        <f t="shared" si="84"/>
        <v>0</v>
      </c>
      <c r="AF2738" s="20">
        <f t="shared" si="85"/>
        <v>0</v>
      </c>
    </row>
    <row r="2739" spans="1:32" ht="30" customHeight="1">
      <c r="A2739" s="21" t="str">
        <f>IFERROR(INDEX(PQR_Dept!$A$2:$A$21166, MATCH(B2739, PQR_Dept!$B$2:$B$21106, 0)), "")</f>
        <v/>
      </c>
      <c r="B2739" s="22"/>
      <c r="C2739" s="22"/>
      <c r="D2739" s="22"/>
      <c r="E2739" s="23"/>
      <c r="F2739" s="24"/>
      <c r="G2739" s="25"/>
      <c r="H2739" s="26"/>
      <c r="I2739" s="27"/>
      <c r="J2739" s="19"/>
      <c r="K2739" s="44"/>
      <c r="L2739" s="28"/>
      <c r="M2739" s="25"/>
      <c r="N2739" s="29"/>
      <c r="O2739" s="29"/>
      <c r="P2739" s="28"/>
      <c r="Q2739" s="30"/>
      <c r="R2739" s="28"/>
      <c r="S2739" s="28"/>
      <c r="T2739" s="28"/>
      <c r="U2739" s="31"/>
      <c r="V2739" s="32"/>
      <c r="W2739" s="32"/>
      <c r="X2739" s="32"/>
      <c r="Y2739" s="33"/>
      <c r="Z2739" s="33"/>
      <c r="AA2739" s="34"/>
      <c r="AB2739" s="40" t="str">
        <f>IF(AE2739 &gt; 0, IFERROR(IF(AND(AE2739 &gt; 0, AE2739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S2739 = ""), "Value in Column S is Required", IF(AF2739 &lt; 15, "At the time of Joining, age must be greater than 15 years", IF(AND(W2739 &gt; DATEVALUE("30/6/2024"), Y2739 = "Working"), "Column W and Y Logically Mismatched", IF(AND(X2739 &lt; DATEVALUE("1/7/2025"), Z2739 = "Working", X2739 &lt;&gt; ""), "Column X and Z Logically Mismatched", IF(AND(X2739 &lt;&gt; "", W2739 &gt;= X2739), "Column W and X Logically Missmatched",""))))))))))), ""), "")</f>
        <v/>
      </c>
      <c r="AC2739" s="37"/>
      <c r="AE2739" s="20">
        <f t="shared" si="84"/>
        <v>0</v>
      </c>
      <c r="AF2739" s="20">
        <f t="shared" si="85"/>
        <v>0</v>
      </c>
    </row>
    <row r="2740" spans="1:32" ht="30" customHeight="1">
      <c r="A2740" s="21" t="str">
        <f>IFERROR(INDEX(PQR_Dept!$A$2:$A$21166, MATCH(B2740, PQR_Dept!$B$2:$B$21106, 0)), "")</f>
        <v/>
      </c>
      <c r="B2740" s="22"/>
      <c r="C2740" s="22"/>
      <c r="D2740" s="22"/>
      <c r="E2740" s="23"/>
      <c r="F2740" s="24"/>
      <c r="G2740" s="25"/>
      <c r="H2740" s="26"/>
      <c r="I2740" s="27"/>
      <c r="J2740" s="19"/>
      <c r="K2740" s="44"/>
      <c r="L2740" s="28"/>
      <c r="M2740" s="25"/>
      <c r="N2740" s="29"/>
      <c r="O2740" s="29"/>
      <c r="P2740" s="28"/>
      <c r="Q2740" s="30"/>
      <c r="R2740" s="28"/>
      <c r="S2740" s="28"/>
      <c r="T2740" s="28"/>
      <c r="U2740" s="31"/>
      <c r="V2740" s="32"/>
      <c r="W2740" s="32"/>
      <c r="X2740" s="32"/>
      <c r="Y2740" s="33"/>
      <c r="Z2740" s="33"/>
      <c r="AA2740" s="34"/>
      <c r="AB2740" s="40" t="str">
        <f>IF(AE2740 &gt; 0, IFERROR(IF(AND(AE2740 &gt; 0, AE2740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S2740 = ""), "Value in Column S is Required", IF(AF2740 &lt; 15, "At the time of Joining, age must be greater than 15 years", IF(AND(W2740 &gt; DATEVALUE("30/6/2024"), Y2740 = "Working"), "Column W and Y Logically Mismatched", IF(AND(X2740 &lt; DATEVALUE("1/7/2025"), Z2740 = "Working", X2740 &lt;&gt; ""), "Column X and Z Logically Mismatched", IF(AND(X2740 &lt;&gt; "", W2740 &gt;= X2740), "Column W and X Logically Missmatched",""))))))))))), ""), "")</f>
        <v/>
      </c>
      <c r="AC2740" s="37"/>
      <c r="AE2740" s="20">
        <f t="shared" si="84"/>
        <v>0</v>
      </c>
      <c r="AF2740" s="20">
        <f t="shared" si="85"/>
        <v>0</v>
      </c>
    </row>
    <row r="2741" spans="1:32" ht="30" customHeight="1">
      <c r="A2741" s="21" t="str">
        <f>IFERROR(INDEX(PQR_Dept!$A$2:$A$21166, MATCH(B2741, PQR_Dept!$B$2:$B$21106, 0)), "")</f>
        <v/>
      </c>
      <c r="B2741" s="22"/>
      <c r="C2741" s="22"/>
      <c r="D2741" s="22"/>
      <c r="E2741" s="23"/>
      <c r="F2741" s="24"/>
      <c r="G2741" s="25"/>
      <c r="H2741" s="26"/>
      <c r="I2741" s="27"/>
      <c r="J2741" s="19"/>
      <c r="K2741" s="44"/>
      <c r="L2741" s="28"/>
      <c r="M2741" s="25"/>
      <c r="N2741" s="29"/>
      <c r="O2741" s="29"/>
      <c r="P2741" s="28"/>
      <c r="Q2741" s="30"/>
      <c r="R2741" s="28"/>
      <c r="S2741" s="28"/>
      <c r="T2741" s="28"/>
      <c r="U2741" s="31"/>
      <c r="V2741" s="32"/>
      <c r="W2741" s="32"/>
      <c r="X2741" s="32"/>
      <c r="Y2741" s="33"/>
      <c r="Z2741" s="33"/>
      <c r="AA2741" s="34"/>
      <c r="AB2741" s="40" t="str">
        <f>IF(AE2741 &gt; 0, IFERROR(IF(AND(AE2741 &gt; 0, AE2741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S2741 = ""), "Value in Column S is Required", IF(AF2741 &lt; 15, "At the time of Joining, age must be greater than 15 years", IF(AND(W2741 &gt; DATEVALUE("30/6/2024"), Y2741 = "Working"), "Column W and Y Logically Mismatched", IF(AND(X2741 &lt; DATEVALUE("1/7/2025"), Z2741 = "Working", X2741 &lt;&gt; ""), "Column X and Z Logically Mismatched", IF(AND(X2741 &lt;&gt; "", W2741 &gt;= X2741), "Column W and X Logically Missmatched",""))))))))))), ""), "")</f>
        <v/>
      </c>
      <c r="AC2741" s="37"/>
      <c r="AE2741" s="20">
        <f t="shared" si="84"/>
        <v>0</v>
      </c>
      <c r="AF2741" s="20">
        <f t="shared" si="85"/>
        <v>0</v>
      </c>
    </row>
    <row r="2742" spans="1:32" ht="30" customHeight="1">
      <c r="A2742" s="21" t="str">
        <f>IFERROR(INDEX(PQR_Dept!$A$2:$A$21166, MATCH(B2742, PQR_Dept!$B$2:$B$21106, 0)), "")</f>
        <v/>
      </c>
      <c r="B2742" s="22"/>
      <c r="C2742" s="22"/>
      <c r="D2742" s="22"/>
      <c r="E2742" s="23"/>
      <c r="F2742" s="24"/>
      <c r="G2742" s="25"/>
      <c r="H2742" s="26"/>
      <c r="I2742" s="27"/>
      <c r="J2742" s="19"/>
      <c r="K2742" s="44"/>
      <c r="L2742" s="28"/>
      <c r="M2742" s="25"/>
      <c r="N2742" s="29"/>
      <c r="O2742" s="29"/>
      <c r="P2742" s="28"/>
      <c r="Q2742" s="30"/>
      <c r="R2742" s="28"/>
      <c r="S2742" s="28"/>
      <c r="T2742" s="28"/>
      <c r="U2742" s="31"/>
      <c r="V2742" s="32"/>
      <c r="W2742" s="32"/>
      <c r="X2742" s="32"/>
      <c r="Y2742" s="33"/>
      <c r="Z2742" s="33"/>
      <c r="AA2742" s="34"/>
      <c r="AB2742" s="40" t="str">
        <f>IF(AE2742 &gt; 0, IFERROR(IF(AND(AE2742 &gt; 0, AE2742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S2742 = ""), "Value in Column S is Required", IF(AF2742 &lt; 15, "At the time of Joining, age must be greater than 15 years", IF(AND(W2742 &gt; DATEVALUE("30/6/2024"), Y2742 = "Working"), "Column W and Y Logically Mismatched", IF(AND(X2742 &lt; DATEVALUE("1/7/2025"), Z2742 = "Working", X2742 &lt;&gt; ""), "Column X and Z Logically Mismatched", IF(AND(X2742 &lt;&gt; "", W2742 &gt;= X2742), "Column W and X Logically Missmatched",""))))))))))), ""), "")</f>
        <v/>
      </c>
      <c r="AC2742" s="37"/>
      <c r="AE2742" s="20">
        <f t="shared" si="84"/>
        <v>0</v>
      </c>
      <c r="AF2742" s="20">
        <f t="shared" si="85"/>
        <v>0</v>
      </c>
    </row>
    <row r="2743" spans="1:32" ht="30" customHeight="1">
      <c r="A2743" s="21" t="str">
        <f>IFERROR(INDEX(PQR_Dept!$A$2:$A$21166, MATCH(B2743, PQR_Dept!$B$2:$B$21106, 0)), "")</f>
        <v/>
      </c>
      <c r="B2743" s="22"/>
      <c r="C2743" s="22"/>
      <c r="D2743" s="22"/>
      <c r="E2743" s="23"/>
      <c r="F2743" s="24"/>
      <c r="G2743" s="25"/>
      <c r="H2743" s="26"/>
      <c r="I2743" s="27"/>
      <c r="J2743" s="19"/>
      <c r="K2743" s="44"/>
      <c r="L2743" s="28"/>
      <c r="M2743" s="25"/>
      <c r="N2743" s="29"/>
      <c r="O2743" s="29"/>
      <c r="P2743" s="28"/>
      <c r="Q2743" s="30"/>
      <c r="R2743" s="28"/>
      <c r="S2743" s="28"/>
      <c r="T2743" s="28"/>
      <c r="U2743" s="31"/>
      <c r="V2743" s="32"/>
      <c r="W2743" s="32"/>
      <c r="X2743" s="32"/>
      <c r="Y2743" s="33"/>
      <c r="Z2743" s="33"/>
      <c r="AA2743" s="34"/>
      <c r="AB2743" s="40" t="str">
        <f>IF(AE2743 &gt; 0, IFERROR(IF(AND(AE2743 &gt; 0, AE2743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S2743 = ""), "Value in Column S is Required", IF(AF2743 &lt; 15, "At the time of Joining, age must be greater than 15 years", IF(AND(W2743 &gt; DATEVALUE("30/6/2024"), Y2743 = "Working"), "Column W and Y Logically Mismatched", IF(AND(X2743 &lt; DATEVALUE("1/7/2025"), Z2743 = "Working", X2743 &lt;&gt; ""), "Column X and Z Logically Mismatched", IF(AND(X2743 &lt;&gt; "", W2743 &gt;= X2743), "Column W and X Logically Missmatched",""))))))))))), ""), "")</f>
        <v/>
      </c>
      <c r="AC2743" s="37"/>
      <c r="AE2743" s="20">
        <f t="shared" si="84"/>
        <v>0</v>
      </c>
      <c r="AF2743" s="20">
        <f t="shared" si="85"/>
        <v>0</v>
      </c>
    </row>
    <row r="2744" spans="1:32" ht="30" customHeight="1">
      <c r="A2744" s="21" t="str">
        <f>IFERROR(INDEX(PQR_Dept!$A$2:$A$21166, MATCH(B2744, PQR_Dept!$B$2:$B$21106, 0)), "")</f>
        <v/>
      </c>
      <c r="B2744" s="22"/>
      <c r="C2744" s="22"/>
      <c r="D2744" s="22"/>
      <c r="E2744" s="23"/>
      <c r="F2744" s="24"/>
      <c r="G2744" s="25"/>
      <c r="H2744" s="26"/>
      <c r="I2744" s="27"/>
      <c r="J2744" s="19"/>
      <c r="K2744" s="44"/>
      <c r="L2744" s="28"/>
      <c r="M2744" s="25"/>
      <c r="N2744" s="29"/>
      <c r="O2744" s="29"/>
      <c r="P2744" s="28"/>
      <c r="Q2744" s="30"/>
      <c r="R2744" s="28"/>
      <c r="S2744" s="28"/>
      <c r="T2744" s="28"/>
      <c r="U2744" s="31"/>
      <c r="V2744" s="32"/>
      <c r="W2744" s="32"/>
      <c r="X2744" s="32"/>
      <c r="Y2744" s="33"/>
      <c r="Z2744" s="33"/>
      <c r="AA2744" s="34"/>
      <c r="AB2744" s="40" t="str">
        <f>IF(AE2744 &gt; 0, IFERROR(IF(AND(AE2744 &gt; 0, AE2744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S2744 = ""), "Value in Column S is Required", IF(AF2744 &lt; 15, "At the time of Joining, age must be greater than 15 years", IF(AND(W2744 &gt; DATEVALUE("30/6/2024"), Y2744 = "Working"), "Column W and Y Logically Mismatched", IF(AND(X2744 &lt; DATEVALUE("1/7/2025"), Z2744 = "Working", X2744 &lt;&gt; ""), "Column X and Z Logically Mismatched", IF(AND(X2744 &lt;&gt; "", W2744 &gt;= X2744), "Column W and X Logically Missmatched",""))))))))))), ""), "")</f>
        <v/>
      </c>
      <c r="AC2744" s="37"/>
      <c r="AE2744" s="20">
        <f t="shared" si="84"/>
        <v>0</v>
      </c>
      <c r="AF2744" s="20">
        <f t="shared" si="85"/>
        <v>0</v>
      </c>
    </row>
    <row r="2745" spans="1:32" ht="30" customHeight="1">
      <c r="A2745" s="21" t="str">
        <f>IFERROR(INDEX(PQR_Dept!$A$2:$A$21166, MATCH(B2745, PQR_Dept!$B$2:$B$21106, 0)), "")</f>
        <v/>
      </c>
      <c r="B2745" s="22"/>
      <c r="C2745" s="22"/>
      <c r="D2745" s="22"/>
      <c r="E2745" s="23"/>
      <c r="F2745" s="24"/>
      <c r="G2745" s="25"/>
      <c r="H2745" s="26"/>
      <c r="I2745" s="27"/>
      <c r="J2745" s="19"/>
      <c r="K2745" s="44"/>
      <c r="L2745" s="28"/>
      <c r="M2745" s="25"/>
      <c r="N2745" s="29"/>
      <c r="O2745" s="29"/>
      <c r="P2745" s="28"/>
      <c r="Q2745" s="30"/>
      <c r="R2745" s="28"/>
      <c r="S2745" s="28"/>
      <c r="T2745" s="28"/>
      <c r="U2745" s="31"/>
      <c r="V2745" s="32"/>
      <c r="W2745" s="32"/>
      <c r="X2745" s="32"/>
      <c r="Y2745" s="33"/>
      <c r="Z2745" s="33"/>
      <c r="AA2745" s="34"/>
      <c r="AB2745" s="40" t="str">
        <f>IF(AE2745 &gt; 0, IFERROR(IF(AND(AE2745 &gt; 0, AE2745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S2745 = ""), "Value in Column S is Required", IF(AF2745 &lt; 15, "At the time of Joining, age must be greater than 15 years", IF(AND(W2745 &gt; DATEVALUE("30/6/2024"), Y2745 = "Working"), "Column W and Y Logically Mismatched", IF(AND(X2745 &lt; DATEVALUE("1/7/2025"), Z2745 = "Working", X2745 &lt;&gt; ""), "Column X and Z Logically Mismatched", IF(AND(X2745 &lt;&gt; "", W2745 &gt;= X2745), "Column W and X Logically Missmatched",""))))))))))), ""), "")</f>
        <v/>
      </c>
      <c r="AC2745" s="37"/>
      <c r="AE2745" s="20">
        <f t="shared" si="84"/>
        <v>0</v>
      </c>
      <c r="AF2745" s="20">
        <f t="shared" si="85"/>
        <v>0</v>
      </c>
    </row>
    <row r="2746" spans="1:32" ht="30" customHeight="1">
      <c r="A2746" s="21" t="str">
        <f>IFERROR(INDEX(PQR_Dept!$A$2:$A$21166, MATCH(B2746, PQR_Dept!$B$2:$B$21106, 0)), "")</f>
        <v/>
      </c>
      <c r="B2746" s="22"/>
      <c r="C2746" s="22"/>
      <c r="D2746" s="22"/>
      <c r="E2746" s="23"/>
      <c r="F2746" s="24"/>
      <c r="G2746" s="25"/>
      <c r="H2746" s="26"/>
      <c r="I2746" s="27"/>
      <c r="J2746" s="19"/>
      <c r="K2746" s="44"/>
      <c r="L2746" s="28"/>
      <c r="M2746" s="25"/>
      <c r="N2746" s="29"/>
      <c r="O2746" s="29"/>
      <c r="P2746" s="28"/>
      <c r="Q2746" s="30"/>
      <c r="R2746" s="28"/>
      <c r="S2746" s="28"/>
      <c r="T2746" s="28"/>
      <c r="U2746" s="31"/>
      <c r="V2746" s="32"/>
      <c r="W2746" s="32"/>
      <c r="X2746" s="32"/>
      <c r="Y2746" s="33"/>
      <c r="Z2746" s="33"/>
      <c r="AA2746" s="34"/>
      <c r="AB2746" s="40" t="str">
        <f>IF(AE2746 &gt; 0, IFERROR(IF(AND(AE2746 &gt; 0, AE2746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S2746 = ""), "Value in Column S is Required", IF(AF2746 &lt; 15, "At the time of Joining, age must be greater than 15 years", IF(AND(W2746 &gt; DATEVALUE("30/6/2024"), Y2746 = "Working"), "Column W and Y Logically Mismatched", IF(AND(X2746 &lt; DATEVALUE("1/7/2025"), Z2746 = "Working", X2746 &lt;&gt; ""), "Column X and Z Logically Mismatched", IF(AND(X2746 &lt;&gt; "", W2746 &gt;= X2746), "Column W and X Logically Missmatched",""))))))))))), ""), "")</f>
        <v/>
      </c>
      <c r="AC2746" s="37"/>
      <c r="AE2746" s="20">
        <f t="shared" si="84"/>
        <v>0</v>
      </c>
      <c r="AF2746" s="20">
        <f t="shared" si="85"/>
        <v>0</v>
      </c>
    </row>
    <row r="2747" spans="1:32" ht="30" customHeight="1">
      <c r="A2747" s="21" t="str">
        <f>IFERROR(INDEX(PQR_Dept!$A$2:$A$21166, MATCH(B2747, PQR_Dept!$B$2:$B$21106, 0)), "")</f>
        <v/>
      </c>
      <c r="B2747" s="22"/>
      <c r="C2747" s="22"/>
      <c r="D2747" s="22"/>
      <c r="E2747" s="23"/>
      <c r="F2747" s="24"/>
      <c r="G2747" s="25"/>
      <c r="H2747" s="26"/>
      <c r="I2747" s="27"/>
      <c r="J2747" s="19"/>
      <c r="K2747" s="44"/>
      <c r="L2747" s="28"/>
      <c r="M2747" s="25"/>
      <c r="N2747" s="29"/>
      <c r="O2747" s="29"/>
      <c r="P2747" s="28"/>
      <c r="Q2747" s="30"/>
      <c r="R2747" s="28"/>
      <c r="S2747" s="28"/>
      <c r="T2747" s="28"/>
      <c r="U2747" s="31"/>
      <c r="V2747" s="32"/>
      <c r="W2747" s="32"/>
      <c r="X2747" s="32"/>
      <c r="Y2747" s="33"/>
      <c r="Z2747" s="33"/>
      <c r="AA2747" s="34"/>
      <c r="AB2747" s="40" t="str">
        <f>IF(AE2747 &gt; 0, IFERROR(IF(AND(AE2747 &gt; 0, AE2747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S2747 = ""), "Value in Column S is Required", IF(AF2747 &lt; 15, "At the time of Joining, age must be greater than 15 years", IF(AND(W2747 &gt; DATEVALUE("30/6/2024"), Y2747 = "Working"), "Column W and Y Logically Mismatched", IF(AND(X2747 &lt; DATEVALUE("1/7/2025"), Z2747 = "Working", X2747 &lt;&gt; ""), "Column X and Z Logically Mismatched", IF(AND(X2747 &lt;&gt; "", W2747 &gt;= X2747), "Column W and X Logically Missmatched",""))))))))))), ""), "")</f>
        <v/>
      </c>
      <c r="AC2747" s="37"/>
      <c r="AE2747" s="20">
        <f t="shared" si="84"/>
        <v>0</v>
      </c>
      <c r="AF2747" s="20">
        <f t="shared" si="85"/>
        <v>0</v>
      </c>
    </row>
    <row r="2748" spans="1:32" ht="30" customHeight="1">
      <c r="A2748" s="21" t="str">
        <f>IFERROR(INDEX(PQR_Dept!$A$2:$A$21166, MATCH(B2748, PQR_Dept!$B$2:$B$21106, 0)), "")</f>
        <v/>
      </c>
      <c r="B2748" s="22"/>
      <c r="C2748" s="22"/>
      <c r="D2748" s="22"/>
      <c r="E2748" s="23"/>
      <c r="F2748" s="24"/>
      <c r="G2748" s="25"/>
      <c r="H2748" s="26"/>
      <c r="I2748" s="27"/>
      <c r="J2748" s="19"/>
      <c r="K2748" s="44"/>
      <c r="L2748" s="28"/>
      <c r="M2748" s="25"/>
      <c r="N2748" s="29"/>
      <c r="O2748" s="29"/>
      <c r="P2748" s="28"/>
      <c r="Q2748" s="30"/>
      <c r="R2748" s="28"/>
      <c r="S2748" s="28"/>
      <c r="T2748" s="28"/>
      <c r="U2748" s="31"/>
      <c r="V2748" s="32"/>
      <c r="W2748" s="32"/>
      <c r="X2748" s="32"/>
      <c r="Y2748" s="33"/>
      <c r="Z2748" s="33"/>
      <c r="AA2748" s="34"/>
      <c r="AB2748" s="40" t="str">
        <f>IF(AE2748 &gt; 0, IFERROR(IF(AND(AE2748 &gt; 0, AE2748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S2748 = ""), "Value in Column S is Required", IF(AF2748 &lt; 15, "At the time of Joining, age must be greater than 15 years", IF(AND(W2748 &gt; DATEVALUE("30/6/2024"), Y2748 = "Working"), "Column W and Y Logically Mismatched", IF(AND(X2748 &lt; DATEVALUE("1/7/2025"), Z2748 = "Working", X2748 &lt;&gt; ""), "Column X and Z Logically Mismatched", IF(AND(X2748 &lt;&gt; "", W2748 &gt;= X2748), "Column W and X Logically Missmatched",""))))))))))), ""), "")</f>
        <v/>
      </c>
      <c r="AC2748" s="37"/>
      <c r="AE2748" s="20">
        <f t="shared" si="84"/>
        <v>0</v>
      </c>
      <c r="AF2748" s="20">
        <f t="shared" si="85"/>
        <v>0</v>
      </c>
    </row>
    <row r="2749" spans="1:32" ht="30" customHeight="1">
      <c r="A2749" s="21" t="str">
        <f>IFERROR(INDEX(PQR_Dept!$A$2:$A$21166, MATCH(B2749, PQR_Dept!$B$2:$B$21106, 0)), "")</f>
        <v/>
      </c>
      <c r="B2749" s="22"/>
      <c r="C2749" s="22"/>
      <c r="D2749" s="22"/>
      <c r="E2749" s="23"/>
      <c r="F2749" s="24"/>
      <c r="G2749" s="25"/>
      <c r="H2749" s="26"/>
      <c r="I2749" s="27"/>
      <c r="J2749" s="19"/>
      <c r="K2749" s="44"/>
      <c r="L2749" s="28"/>
      <c r="M2749" s="25"/>
      <c r="N2749" s="29"/>
      <c r="O2749" s="29"/>
      <c r="P2749" s="28"/>
      <c r="Q2749" s="30"/>
      <c r="R2749" s="28"/>
      <c r="S2749" s="28"/>
      <c r="T2749" s="28"/>
      <c r="U2749" s="31"/>
      <c r="V2749" s="32"/>
      <c r="W2749" s="32"/>
      <c r="X2749" s="32"/>
      <c r="Y2749" s="33"/>
      <c r="Z2749" s="33"/>
      <c r="AA2749" s="34"/>
      <c r="AB2749" s="40" t="str">
        <f>IF(AE2749 &gt; 0, IFERROR(IF(AND(AE2749 &gt; 0, AE2749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S2749 = ""), "Value in Column S is Required", IF(AF2749 &lt; 15, "At the time of Joining, age must be greater than 15 years", IF(AND(W2749 &gt; DATEVALUE("30/6/2024"), Y2749 = "Working"), "Column W and Y Logically Mismatched", IF(AND(X2749 &lt; DATEVALUE("1/7/2025"), Z2749 = "Working", X2749 &lt;&gt; ""), "Column X and Z Logically Mismatched", IF(AND(X2749 &lt;&gt; "", W2749 &gt;= X2749), "Column W and X Logically Missmatched",""))))))))))), ""), "")</f>
        <v/>
      </c>
      <c r="AC2749" s="37"/>
      <c r="AE2749" s="20">
        <f t="shared" si="84"/>
        <v>0</v>
      </c>
      <c r="AF2749" s="20">
        <f t="shared" si="85"/>
        <v>0</v>
      </c>
    </row>
    <row r="2750" spans="1:32" ht="30" customHeight="1">
      <c r="A2750" s="21" t="str">
        <f>IFERROR(INDEX(PQR_Dept!$A$2:$A$21166, MATCH(B2750, PQR_Dept!$B$2:$B$21106, 0)), "")</f>
        <v/>
      </c>
      <c r="B2750" s="22"/>
      <c r="C2750" s="22"/>
      <c r="D2750" s="22"/>
      <c r="E2750" s="23"/>
      <c r="F2750" s="24"/>
      <c r="G2750" s="25"/>
      <c r="H2750" s="26"/>
      <c r="I2750" s="27"/>
      <c r="J2750" s="19"/>
      <c r="K2750" s="44"/>
      <c r="L2750" s="28"/>
      <c r="M2750" s="25"/>
      <c r="N2750" s="29"/>
      <c r="O2750" s="29"/>
      <c r="P2750" s="28"/>
      <c r="Q2750" s="30"/>
      <c r="R2750" s="28"/>
      <c r="S2750" s="28"/>
      <c r="T2750" s="28"/>
      <c r="U2750" s="31"/>
      <c r="V2750" s="32"/>
      <c r="W2750" s="32"/>
      <c r="X2750" s="32"/>
      <c r="Y2750" s="33"/>
      <c r="Z2750" s="33"/>
      <c r="AA2750" s="34"/>
      <c r="AB2750" s="40" t="str">
        <f>IF(AE2750 &gt; 0, IFERROR(IF(AND(AE2750 &gt; 0, AE2750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S2750 = ""), "Value in Column S is Required", IF(AF2750 &lt; 15, "At the time of Joining, age must be greater than 15 years", IF(AND(W2750 &gt; DATEVALUE("30/6/2024"), Y2750 = "Working"), "Column W and Y Logically Mismatched", IF(AND(X2750 &lt; DATEVALUE("1/7/2025"), Z2750 = "Working", X2750 &lt;&gt; ""), "Column X and Z Logically Mismatched", IF(AND(X2750 &lt;&gt; "", W2750 &gt;= X2750), "Column W and X Logically Missmatched",""))))))))))), ""), "")</f>
        <v/>
      </c>
      <c r="AC2750" s="37"/>
      <c r="AE2750" s="20">
        <f t="shared" si="84"/>
        <v>0</v>
      </c>
      <c r="AF2750" s="20">
        <f t="shared" si="85"/>
        <v>0</v>
      </c>
    </row>
    <row r="2751" spans="1:32" ht="30" customHeight="1">
      <c r="A2751" s="21" t="str">
        <f>IFERROR(INDEX(PQR_Dept!$A$2:$A$21166, MATCH(B2751, PQR_Dept!$B$2:$B$21106, 0)), "")</f>
        <v/>
      </c>
      <c r="B2751" s="22"/>
      <c r="C2751" s="22"/>
      <c r="D2751" s="22"/>
      <c r="E2751" s="23"/>
      <c r="F2751" s="24"/>
      <c r="G2751" s="25"/>
      <c r="H2751" s="26"/>
      <c r="I2751" s="27"/>
      <c r="J2751" s="19"/>
      <c r="K2751" s="44"/>
      <c r="L2751" s="28"/>
      <c r="M2751" s="25"/>
      <c r="N2751" s="29"/>
      <c r="O2751" s="29"/>
      <c r="P2751" s="28"/>
      <c r="Q2751" s="30"/>
      <c r="R2751" s="28"/>
      <c r="S2751" s="28"/>
      <c r="T2751" s="28"/>
      <c r="U2751" s="31"/>
      <c r="V2751" s="32"/>
      <c r="W2751" s="32"/>
      <c r="X2751" s="32"/>
      <c r="Y2751" s="33"/>
      <c r="Z2751" s="33"/>
      <c r="AA2751" s="34"/>
      <c r="AB2751" s="40" t="str">
        <f>IF(AE2751 &gt; 0, IFERROR(IF(AND(AE2751 &gt; 0, AE2751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S2751 = ""), "Value in Column S is Required", IF(AF2751 &lt; 15, "At the time of Joining, age must be greater than 15 years", IF(AND(W2751 &gt; DATEVALUE("30/6/2024"), Y2751 = "Working"), "Column W and Y Logically Mismatched", IF(AND(X2751 &lt; DATEVALUE("1/7/2025"), Z2751 = "Working", X2751 &lt;&gt; ""), "Column X and Z Logically Mismatched", IF(AND(X2751 &lt;&gt; "", W2751 &gt;= X2751), "Column W and X Logically Missmatched",""))))))))))), ""), "")</f>
        <v/>
      </c>
      <c r="AC2751" s="37"/>
      <c r="AE2751" s="20">
        <f t="shared" si="84"/>
        <v>0</v>
      </c>
      <c r="AF2751" s="20">
        <f t="shared" si="85"/>
        <v>0</v>
      </c>
    </row>
    <row r="2752" spans="1:32" ht="30" customHeight="1">
      <c r="A2752" s="21" t="str">
        <f>IFERROR(INDEX(PQR_Dept!$A$2:$A$21166, MATCH(B2752, PQR_Dept!$B$2:$B$21106, 0)), "")</f>
        <v/>
      </c>
      <c r="B2752" s="22"/>
      <c r="C2752" s="22"/>
      <c r="D2752" s="22"/>
      <c r="E2752" s="23"/>
      <c r="F2752" s="24"/>
      <c r="G2752" s="25"/>
      <c r="H2752" s="26"/>
      <c r="I2752" s="27"/>
      <c r="J2752" s="19"/>
      <c r="K2752" s="44"/>
      <c r="L2752" s="28"/>
      <c r="M2752" s="25"/>
      <c r="N2752" s="29"/>
      <c r="O2752" s="29"/>
      <c r="P2752" s="28"/>
      <c r="Q2752" s="30"/>
      <c r="R2752" s="28"/>
      <c r="S2752" s="28"/>
      <c r="T2752" s="28"/>
      <c r="U2752" s="31"/>
      <c r="V2752" s="32"/>
      <c r="W2752" s="32"/>
      <c r="X2752" s="32"/>
      <c r="Y2752" s="33"/>
      <c r="Z2752" s="33"/>
      <c r="AA2752" s="34"/>
      <c r="AB2752" s="40" t="str">
        <f>IF(AE2752 &gt; 0, IFERROR(IF(AND(AE2752 &gt; 0, AE2752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S2752 = ""), "Value in Column S is Required", IF(AF2752 &lt; 15, "At the time of Joining, age must be greater than 15 years", IF(AND(W2752 &gt; DATEVALUE("30/6/2024"), Y2752 = "Working"), "Column W and Y Logically Mismatched", IF(AND(X2752 &lt; DATEVALUE("1/7/2025"), Z2752 = "Working", X2752 &lt;&gt; ""), "Column X and Z Logically Mismatched", IF(AND(X2752 &lt;&gt; "", W2752 &gt;= X2752), "Column W and X Logically Missmatched",""))))))))))), ""), "")</f>
        <v/>
      </c>
      <c r="AC2752" s="37"/>
      <c r="AE2752" s="20">
        <f t="shared" si="84"/>
        <v>0</v>
      </c>
      <c r="AF2752" s="20">
        <f t="shared" si="85"/>
        <v>0</v>
      </c>
    </row>
    <row r="2753" spans="1:32" ht="30" customHeight="1">
      <c r="A2753" s="21" t="str">
        <f>IFERROR(INDEX(PQR_Dept!$A$2:$A$21166, MATCH(B2753, PQR_Dept!$B$2:$B$21106, 0)), "")</f>
        <v/>
      </c>
      <c r="B2753" s="22"/>
      <c r="C2753" s="22"/>
      <c r="D2753" s="22"/>
      <c r="E2753" s="23"/>
      <c r="F2753" s="24"/>
      <c r="G2753" s="25"/>
      <c r="H2753" s="26"/>
      <c r="I2753" s="27"/>
      <c r="J2753" s="19"/>
      <c r="K2753" s="44"/>
      <c r="L2753" s="28"/>
      <c r="M2753" s="25"/>
      <c r="N2753" s="29"/>
      <c r="O2753" s="29"/>
      <c r="P2753" s="28"/>
      <c r="Q2753" s="30"/>
      <c r="R2753" s="28"/>
      <c r="S2753" s="28"/>
      <c r="T2753" s="28"/>
      <c r="U2753" s="31"/>
      <c r="V2753" s="32"/>
      <c r="W2753" s="32"/>
      <c r="X2753" s="32"/>
      <c r="Y2753" s="33"/>
      <c r="Z2753" s="33"/>
      <c r="AA2753" s="34"/>
      <c r="AB2753" s="40" t="str">
        <f>IF(AE2753 &gt; 0, IFERROR(IF(AND(AE2753 &gt; 0, AE2753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S2753 = ""), "Value in Column S is Required", IF(AF2753 &lt; 15, "At the time of Joining, age must be greater than 15 years", IF(AND(W2753 &gt; DATEVALUE("30/6/2024"), Y2753 = "Working"), "Column W and Y Logically Mismatched", IF(AND(X2753 &lt; DATEVALUE("1/7/2025"), Z2753 = "Working", X2753 &lt;&gt; ""), "Column X and Z Logically Mismatched", IF(AND(X2753 &lt;&gt; "", W2753 &gt;= X2753), "Column W and X Logically Missmatched",""))))))))))), ""), "")</f>
        <v/>
      </c>
      <c r="AC2753" s="37"/>
      <c r="AE2753" s="20">
        <f t="shared" si="84"/>
        <v>0</v>
      </c>
      <c r="AF2753" s="20">
        <f t="shared" si="85"/>
        <v>0</v>
      </c>
    </row>
    <row r="2754" spans="1:32" ht="30" customHeight="1">
      <c r="A2754" s="21" t="str">
        <f>IFERROR(INDEX(PQR_Dept!$A$2:$A$21166, MATCH(B2754, PQR_Dept!$B$2:$B$21106, 0)), "")</f>
        <v/>
      </c>
      <c r="B2754" s="22"/>
      <c r="C2754" s="22"/>
      <c r="D2754" s="22"/>
      <c r="E2754" s="23"/>
      <c r="F2754" s="24"/>
      <c r="G2754" s="25"/>
      <c r="H2754" s="26"/>
      <c r="I2754" s="27"/>
      <c r="J2754" s="19"/>
      <c r="K2754" s="44"/>
      <c r="L2754" s="28"/>
      <c r="M2754" s="25"/>
      <c r="N2754" s="29"/>
      <c r="O2754" s="29"/>
      <c r="P2754" s="28"/>
      <c r="Q2754" s="30"/>
      <c r="R2754" s="28"/>
      <c r="S2754" s="28"/>
      <c r="T2754" s="28"/>
      <c r="U2754" s="31"/>
      <c r="V2754" s="32"/>
      <c r="W2754" s="32"/>
      <c r="X2754" s="32"/>
      <c r="Y2754" s="33"/>
      <c r="Z2754" s="33"/>
      <c r="AA2754" s="34"/>
      <c r="AB2754" s="40" t="str">
        <f>IF(AE2754 &gt; 0, IFERROR(IF(AND(AE2754 &gt; 0, AE2754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S2754 = ""), "Value in Column S is Required", IF(AF2754 &lt; 15, "At the time of Joining, age must be greater than 15 years", IF(AND(W2754 &gt; DATEVALUE("30/6/2024"), Y2754 = "Working"), "Column W and Y Logically Mismatched", IF(AND(X2754 &lt; DATEVALUE("1/7/2025"), Z2754 = "Working", X2754 &lt;&gt; ""), "Column X and Z Logically Mismatched", IF(AND(X2754 &lt;&gt; "", W2754 &gt;= X2754), "Column W and X Logically Missmatched",""))))))))))), ""), "")</f>
        <v/>
      </c>
      <c r="AC2754" s="37"/>
      <c r="AE2754" s="20">
        <f t="shared" si="84"/>
        <v>0</v>
      </c>
      <c r="AF2754" s="20">
        <f t="shared" si="85"/>
        <v>0</v>
      </c>
    </row>
    <row r="2755" spans="1:32" ht="30" customHeight="1">
      <c r="A2755" s="21" t="str">
        <f>IFERROR(INDEX(PQR_Dept!$A$2:$A$21166, MATCH(B2755, PQR_Dept!$B$2:$B$21106, 0)), "")</f>
        <v/>
      </c>
      <c r="B2755" s="22"/>
      <c r="C2755" s="22"/>
      <c r="D2755" s="22"/>
      <c r="E2755" s="23"/>
      <c r="F2755" s="24"/>
      <c r="G2755" s="25"/>
      <c r="H2755" s="26"/>
      <c r="I2755" s="27"/>
      <c r="J2755" s="19"/>
      <c r="K2755" s="44"/>
      <c r="L2755" s="28"/>
      <c r="M2755" s="25"/>
      <c r="N2755" s="29"/>
      <c r="O2755" s="29"/>
      <c r="P2755" s="28"/>
      <c r="Q2755" s="30"/>
      <c r="R2755" s="28"/>
      <c r="S2755" s="28"/>
      <c r="T2755" s="28"/>
      <c r="U2755" s="31"/>
      <c r="V2755" s="32"/>
      <c r="W2755" s="32"/>
      <c r="X2755" s="32"/>
      <c r="Y2755" s="33"/>
      <c r="Z2755" s="33"/>
      <c r="AA2755" s="34"/>
      <c r="AB2755" s="40" t="str">
        <f>IF(AE2755 &gt; 0, IFERROR(IF(AND(AE2755 &gt; 0, AE2755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S2755 = ""), "Value in Column S is Required", IF(AF2755 &lt; 15, "At the time of Joining, age must be greater than 15 years", IF(AND(W2755 &gt; DATEVALUE("30/6/2024"), Y2755 = "Working"), "Column W and Y Logically Mismatched", IF(AND(X2755 &lt; DATEVALUE("1/7/2025"), Z2755 = "Working", X2755 &lt;&gt; ""), "Column X and Z Logically Mismatched", IF(AND(X2755 &lt;&gt; "", W2755 &gt;= X2755), "Column W and X Logically Missmatched",""))))))))))), ""), "")</f>
        <v/>
      </c>
      <c r="AC2755" s="37"/>
      <c r="AE2755" s="20">
        <f t="shared" ref="AE2755:AE2818" si="86">IF(B2755 &lt;&gt; "", COUNTA(Y2755:Z2755,V2755:W2755,T2755,P2755:Q2755,K2755:M2755,B2755:G2755), 0)</f>
        <v>0</v>
      </c>
      <c r="AF2755" s="20">
        <f t="shared" ref="AF2755:AF2818" si="87">YEARFRAC(V2755,W2755)</f>
        <v>0</v>
      </c>
    </row>
    <row r="2756" spans="1:32" ht="30" customHeight="1">
      <c r="A2756" s="21" t="str">
        <f>IFERROR(INDEX(PQR_Dept!$A$2:$A$21166, MATCH(B2756, PQR_Dept!$B$2:$B$21106, 0)), "")</f>
        <v/>
      </c>
      <c r="B2756" s="22"/>
      <c r="C2756" s="22"/>
      <c r="D2756" s="22"/>
      <c r="E2756" s="23"/>
      <c r="F2756" s="24"/>
      <c r="G2756" s="25"/>
      <c r="H2756" s="26"/>
      <c r="I2756" s="27"/>
      <c r="J2756" s="19"/>
      <c r="K2756" s="44"/>
      <c r="L2756" s="28"/>
      <c r="M2756" s="25"/>
      <c r="N2756" s="29"/>
      <c r="O2756" s="29"/>
      <c r="P2756" s="28"/>
      <c r="Q2756" s="30"/>
      <c r="R2756" s="28"/>
      <c r="S2756" s="28"/>
      <c r="T2756" s="28"/>
      <c r="U2756" s="31"/>
      <c r="V2756" s="32"/>
      <c r="W2756" s="32"/>
      <c r="X2756" s="32"/>
      <c r="Y2756" s="33"/>
      <c r="Z2756" s="33"/>
      <c r="AA2756" s="34"/>
      <c r="AB2756" s="40" t="str">
        <f>IF(AE2756 &gt; 0, IFERROR(IF(AND(AE2756 &gt; 0, AE2756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S2756 = ""), "Value in Column S is Required", IF(AF2756 &lt; 15, "At the time of Joining, age must be greater than 15 years", IF(AND(W2756 &gt; DATEVALUE("30/6/2024"), Y2756 = "Working"), "Column W and Y Logically Mismatched", IF(AND(X2756 &lt; DATEVALUE("1/7/2025"), Z2756 = "Working", X2756 &lt;&gt; ""), "Column X and Z Logically Mismatched", IF(AND(X2756 &lt;&gt; "", W2756 &gt;= X2756), "Column W and X Logically Missmatched",""))))))))))), ""), "")</f>
        <v/>
      </c>
      <c r="AC2756" s="37"/>
      <c r="AE2756" s="20">
        <f t="shared" si="86"/>
        <v>0</v>
      </c>
      <c r="AF2756" s="20">
        <f t="shared" si="87"/>
        <v>0</v>
      </c>
    </row>
    <row r="2757" spans="1:32" ht="30" customHeight="1">
      <c r="A2757" s="21" t="str">
        <f>IFERROR(INDEX(PQR_Dept!$A$2:$A$21166, MATCH(B2757, PQR_Dept!$B$2:$B$21106, 0)), "")</f>
        <v/>
      </c>
      <c r="B2757" s="22"/>
      <c r="C2757" s="22"/>
      <c r="D2757" s="22"/>
      <c r="E2757" s="23"/>
      <c r="F2757" s="24"/>
      <c r="G2757" s="25"/>
      <c r="H2757" s="26"/>
      <c r="I2757" s="27"/>
      <c r="J2757" s="19"/>
      <c r="K2757" s="44"/>
      <c r="L2757" s="28"/>
      <c r="M2757" s="25"/>
      <c r="N2757" s="29"/>
      <c r="O2757" s="29"/>
      <c r="P2757" s="28"/>
      <c r="Q2757" s="30"/>
      <c r="R2757" s="28"/>
      <c r="S2757" s="28"/>
      <c r="T2757" s="28"/>
      <c r="U2757" s="31"/>
      <c r="V2757" s="32"/>
      <c r="W2757" s="32"/>
      <c r="X2757" s="32"/>
      <c r="Y2757" s="33"/>
      <c r="Z2757" s="33"/>
      <c r="AA2757" s="34"/>
      <c r="AB2757" s="40" t="str">
        <f>IF(AE2757 &gt; 0, IFERROR(IF(AND(AE2757 &gt; 0, AE2757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S2757 = ""), "Value in Column S is Required", IF(AF2757 &lt; 15, "At the time of Joining, age must be greater than 15 years", IF(AND(W2757 &gt; DATEVALUE("30/6/2024"), Y2757 = "Working"), "Column W and Y Logically Mismatched", IF(AND(X2757 &lt; DATEVALUE("1/7/2025"), Z2757 = "Working", X2757 &lt;&gt; ""), "Column X and Z Logically Mismatched", IF(AND(X2757 &lt;&gt; "", W2757 &gt;= X2757), "Column W and X Logically Missmatched",""))))))))))), ""), "")</f>
        <v/>
      </c>
      <c r="AC2757" s="37"/>
      <c r="AE2757" s="20">
        <f t="shared" si="86"/>
        <v>0</v>
      </c>
      <c r="AF2757" s="20">
        <f t="shared" si="87"/>
        <v>0</v>
      </c>
    </row>
    <row r="2758" spans="1:32" ht="30" customHeight="1">
      <c r="A2758" s="21" t="str">
        <f>IFERROR(INDEX(PQR_Dept!$A$2:$A$21166, MATCH(B2758, PQR_Dept!$B$2:$B$21106, 0)), "")</f>
        <v/>
      </c>
      <c r="B2758" s="22"/>
      <c r="C2758" s="22"/>
      <c r="D2758" s="22"/>
      <c r="E2758" s="23"/>
      <c r="F2758" s="24"/>
      <c r="G2758" s="25"/>
      <c r="H2758" s="26"/>
      <c r="I2758" s="27"/>
      <c r="J2758" s="19"/>
      <c r="K2758" s="44"/>
      <c r="L2758" s="28"/>
      <c r="M2758" s="25"/>
      <c r="N2758" s="29"/>
      <c r="O2758" s="29"/>
      <c r="P2758" s="28"/>
      <c r="Q2758" s="30"/>
      <c r="R2758" s="28"/>
      <c r="S2758" s="28"/>
      <c r="T2758" s="28"/>
      <c r="U2758" s="31"/>
      <c r="V2758" s="32"/>
      <c r="W2758" s="32"/>
      <c r="X2758" s="32"/>
      <c r="Y2758" s="33"/>
      <c r="Z2758" s="33"/>
      <c r="AA2758" s="34"/>
      <c r="AB2758" s="40" t="str">
        <f>IF(AE2758 &gt; 0, IFERROR(IF(AND(AE2758 &gt; 0, AE2758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S2758 = ""), "Value in Column S is Required", IF(AF2758 &lt; 15, "At the time of Joining, age must be greater than 15 years", IF(AND(W2758 &gt; DATEVALUE("30/6/2024"), Y2758 = "Working"), "Column W and Y Logically Mismatched", IF(AND(X2758 &lt; DATEVALUE("1/7/2025"), Z2758 = "Working", X2758 &lt;&gt; ""), "Column X and Z Logically Mismatched", IF(AND(X2758 &lt;&gt; "", W2758 &gt;= X2758), "Column W and X Logically Missmatched",""))))))))))), ""), "")</f>
        <v/>
      </c>
      <c r="AC2758" s="37"/>
      <c r="AE2758" s="20">
        <f t="shared" si="86"/>
        <v>0</v>
      </c>
      <c r="AF2758" s="20">
        <f t="shared" si="87"/>
        <v>0</v>
      </c>
    </row>
    <row r="2759" spans="1:32" ht="30" customHeight="1">
      <c r="A2759" s="21" t="str">
        <f>IFERROR(INDEX(PQR_Dept!$A$2:$A$21166, MATCH(B2759, PQR_Dept!$B$2:$B$21106, 0)), "")</f>
        <v/>
      </c>
      <c r="B2759" s="22"/>
      <c r="C2759" s="22"/>
      <c r="D2759" s="22"/>
      <c r="E2759" s="23"/>
      <c r="F2759" s="24"/>
      <c r="G2759" s="25"/>
      <c r="H2759" s="26"/>
      <c r="I2759" s="27"/>
      <c r="J2759" s="19"/>
      <c r="K2759" s="44"/>
      <c r="L2759" s="28"/>
      <c r="M2759" s="25"/>
      <c r="N2759" s="29"/>
      <c r="O2759" s="29"/>
      <c r="P2759" s="28"/>
      <c r="Q2759" s="30"/>
      <c r="R2759" s="28"/>
      <c r="S2759" s="28"/>
      <c r="T2759" s="28"/>
      <c r="U2759" s="31"/>
      <c r="V2759" s="32"/>
      <c r="W2759" s="32"/>
      <c r="X2759" s="32"/>
      <c r="Y2759" s="33"/>
      <c r="Z2759" s="33"/>
      <c r="AA2759" s="34"/>
      <c r="AB2759" s="40" t="str">
        <f>IF(AE2759 &gt; 0, IFERROR(IF(AND(AE2759 &gt; 0, AE2759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S2759 = ""), "Value in Column S is Required", IF(AF2759 &lt; 15, "At the time of Joining, age must be greater than 15 years", IF(AND(W2759 &gt; DATEVALUE("30/6/2024"), Y2759 = "Working"), "Column W and Y Logically Mismatched", IF(AND(X2759 &lt; DATEVALUE("1/7/2025"), Z2759 = "Working", X2759 &lt;&gt; ""), "Column X and Z Logically Mismatched", IF(AND(X2759 &lt;&gt; "", W2759 &gt;= X2759), "Column W and X Logically Missmatched",""))))))))))), ""), "")</f>
        <v/>
      </c>
      <c r="AC2759" s="37"/>
      <c r="AE2759" s="20">
        <f t="shared" si="86"/>
        <v>0</v>
      </c>
      <c r="AF2759" s="20">
        <f t="shared" si="87"/>
        <v>0</v>
      </c>
    </row>
    <row r="2760" spans="1:32" ht="30" customHeight="1">
      <c r="A2760" s="21" t="str">
        <f>IFERROR(INDEX(PQR_Dept!$A$2:$A$21166, MATCH(B2760, PQR_Dept!$B$2:$B$21106, 0)), "")</f>
        <v/>
      </c>
      <c r="B2760" s="22"/>
      <c r="C2760" s="22"/>
      <c r="D2760" s="22"/>
      <c r="E2760" s="23"/>
      <c r="F2760" s="24"/>
      <c r="G2760" s="25"/>
      <c r="H2760" s="26"/>
      <c r="I2760" s="27"/>
      <c r="J2760" s="19"/>
      <c r="K2760" s="44"/>
      <c r="L2760" s="28"/>
      <c r="M2760" s="25"/>
      <c r="N2760" s="29"/>
      <c r="O2760" s="29"/>
      <c r="P2760" s="28"/>
      <c r="Q2760" s="30"/>
      <c r="R2760" s="28"/>
      <c r="S2760" s="28"/>
      <c r="T2760" s="28"/>
      <c r="U2760" s="31"/>
      <c r="V2760" s="32"/>
      <c r="W2760" s="32"/>
      <c r="X2760" s="32"/>
      <c r="Y2760" s="33"/>
      <c r="Z2760" s="33"/>
      <c r="AA2760" s="34"/>
      <c r="AB2760" s="40" t="str">
        <f>IF(AE2760 &gt; 0, IFERROR(IF(AND(AE2760 &gt; 0, AE2760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S2760 = ""), "Value in Column S is Required", IF(AF2760 &lt; 15, "At the time of Joining, age must be greater than 15 years", IF(AND(W2760 &gt; DATEVALUE("30/6/2024"), Y2760 = "Working"), "Column W and Y Logically Mismatched", IF(AND(X2760 &lt; DATEVALUE("1/7/2025"), Z2760 = "Working", X2760 &lt;&gt; ""), "Column X and Z Logically Mismatched", IF(AND(X2760 &lt;&gt; "", W2760 &gt;= X2760), "Column W and X Logically Missmatched",""))))))))))), ""), "")</f>
        <v/>
      </c>
      <c r="AC2760" s="37"/>
      <c r="AE2760" s="20">
        <f t="shared" si="86"/>
        <v>0</v>
      </c>
      <c r="AF2760" s="20">
        <f t="shared" si="87"/>
        <v>0</v>
      </c>
    </row>
    <row r="2761" spans="1:32" ht="30" customHeight="1">
      <c r="A2761" s="21" t="str">
        <f>IFERROR(INDEX(PQR_Dept!$A$2:$A$21166, MATCH(B2761, PQR_Dept!$B$2:$B$21106, 0)), "")</f>
        <v/>
      </c>
      <c r="B2761" s="22"/>
      <c r="C2761" s="22"/>
      <c r="D2761" s="22"/>
      <c r="E2761" s="23"/>
      <c r="F2761" s="24"/>
      <c r="G2761" s="25"/>
      <c r="H2761" s="26"/>
      <c r="I2761" s="27"/>
      <c r="J2761" s="19"/>
      <c r="K2761" s="44"/>
      <c r="L2761" s="28"/>
      <c r="M2761" s="25"/>
      <c r="N2761" s="29"/>
      <c r="O2761" s="29"/>
      <c r="P2761" s="28"/>
      <c r="Q2761" s="30"/>
      <c r="R2761" s="28"/>
      <c r="S2761" s="28"/>
      <c r="T2761" s="28"/>
      <c r="U2761" s="31"/>
      <c r="V2761" s="32"/>
      <c r="W2761" s="32"/>
      <c r="X2761" s="32"/>
      <c r="Y2761" s="33"/>
      <c r="Z2761" s="33"/>
      <c r="AA2761" s="34"/>
      <c r="AB2761" s="40" t="str">
        <f>IF(AE2761 &gt; 0, IFERROR(IF(AND(AE2761 &gt; 0, AE2761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S2761 = ""), "Value in Column S is Required", IF(AF2761 &lt; 15, "At the time of Joining, age must be greater than 15 years", IF(AND(W2761 &gt; DATEVALUE("30/6/2024"), Y2761 = "Working"), "Column W and Y Logically Mismatched", IF(AND(X2761 &lt; DATEVALUE("1/7/2025"), Z2761 = "Working", X2761 &lt;&gt; ""), "Column X and Z Logically Mismatched", IF(AND(X2761 &lt;&gt; "", W2761 &gt;= X2761), "Column W and X Logically Missmatched",""))))))))))), ""), "")</f>
        <v/>
      </c>
      <c r="AC2761" s="37"/>
      <c r="AE2761" s="20">
        <f t="shared" si="86"/>
        <v>0</v>
      </c>
      <c r="AF2761" s="20">
        <f t="shared" si="87"/>
        <v>0</v>
      </c>
    </row>
    <row r="2762" spans="1:32" ht="30" customHeight="1">
      <c r="A2762" s="21" t="str">
        <f>IFERROR(INDEX(PQR_Dept!$A$2:$A$21166, MATCH(B2762, PQR_Dept!$B$2:$B$21106, 0)), "")</f>
        <v/>
      </c>
      <c r="B2762" s="22"/>
      <c r="C2762" s="22"/>
      <c r="D2762" s="22"/>
      <c r="E2762" s="23"/>
      <c r="F2762" s="24"/>
      <c r="G2762" s="25"/>
      <c r="H2762" s="26"/>
      <c r="I2762" s="27"/>
      <c r="J2762" s="19"/>
      <c r="K2762" s="44"/>
      <c r="L2762" s="28"/>
      <c r="M2762" s="25"/>
      <c r="N2762" s="29"/>
      <c r="O2762" s="29"/>
      <c r="P2762" s="28"/>
      <c r="Q2762" s="30"/>
      <c r="R2762" s="28"/>
      <c r="S2762" s="28"/>
      <c r="T2762" s="28"/>
      <c r="U2762" s="31"/>
      <c r="V2762" s="32"/>
      <c r="W2762" s="32"/>
      <c r="X2762" s="32"/>
      <c r="Y2762" s="33"/>
      <c r="Z2762" s="33"/>
      <c r="AA2762" s="34"/>
      <c r="AB2762" s="40" t="str">
        <f>IF(AE2762 &gt; 0, IFERROR(IF(AND(AE2762 &gt; 0, AE2762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S2762 = ""), "Value in Column S is Required", IF(AF2762 &lt; 15, "At the time of Joining, age must be greater than 15 years", IF(AND(W2762 &gt; DATEVALUE("30/6/2024"), Y2762 = "Working"), "Column W and Y Logically Mismatched", IF(AND(X2762 &lt; DATEVALUE("1/7/2025"), Z2762 = "Working", X2762 &lt;&gt; ""), "Column X and Z Logically Mismatched", IF(AND(X2762 &lt;&gt; "", W2762 &gt;= X2762), "Column W and X Logically Missmatched",""))))))))))), ""), "")</f>
        <v/>
      </c>
      <c r="AC2762" s="37"/>
      <c r="AE2762" s="20">
        <f t="shared" si="86"/>
        <v>0</v>
      </c>
      <c r="AF2762" s="20">
        <f t="shared" si="87"/>
        <v>0</v>
      </c>
    </row>
    <row r="2763" spans="1:32" ht="30" customHeight="1">
      <c r="A2763" s="21" t="str">
        <f>IFERROR(INDEX(PQR_Dept!$A$2:$A$21166, MATCH(B2763, PQR_Dept!$B$2:$B$21106, 0)), "")</f>
        <v/>
      </c>
      <c r="B2763" s="22"/>
      <c r="C2763" s="22"/>
      <c r="D2763" s="22"/>
      <c r="E2763" s="23"/>
      <c r="F2763" s="24"/>
      <c r="G2763" s="25"/>
      <c r="H2763" s="26"/>
      <c r="I2763" s="27"/>
      <c r="J2763" s="19"/>
      <c r="K2763" s="44"/>
      <c r="L2763" s="28"/>
      <c r="M2763" s="25"/>
      <c r="N2763" s="29"/>
      <c r="O2763" s="29"/>
      <c r="P2763" s="28"/>
      <c r="Q2763" s="30"/>
      <c r="R2763" s="28"/>
      <c r="S2763" s="28"/>
      <c r="T2763" s="28"/>
      <c r="U2763" s="31"/>
      <c r="V2763" s="32"/>
      <c r="W2763" s="32"/>
      <c r="X2763" s="32"/>
      <c r="Y2763" s="33"/>
      <c r="Z2763" s="33"/>
      <c r="AA2763" s="34"/>
      <c r="AB2763" s="40" t="str">
        <f>IF(AE2763 &gt; 0, IFERROR(IF(AND(AE2763 &gt; 0, AE2763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S2763 = ""), "Value in Column S is Required", IF(AF2763 &lt; 15, "At the time of Joining, age must be greater than 15 years", IF(AND(W2763 &gt; DATEVALUE("30/6/2024"), Y2763 = "Working"), "Column W and Y Logically Mismatched", IF(AND(X2763 &lt; DATEVALUE("1/7/2025"), Z2763 = "Working", X2763 &lt;&gt; ""), "Column X and Z Logically Mismatched", IF(AND(X2763 &lt;&gt; "", W2763 &gt;= X2763), "Column W and X Logically Missmatched",""))))))))))), ""), "")</f>
        <v/>
      </c>
      <c r="AC2763" s="37"/>
      <c r="AE2763" s="20">
        <f t="shared" si="86"/>
        <v>0</v>
      </c>
      <c r="AF2763" s="20">
        <f t="shared" si="87"/>
        <v>0</v>
      </c>
    </row>
    <row r="2764" spans="1:32" ht="30" customHeight="1">
      <c r="A2764" s="21" t="str">
        <f>IFERROR(INDEX(PQR_Dept!$A$2:$A$21166, MATCH(B2764, PQR_Dept!$B$2:$B$21106, 0)), "")</f>
        <v/>
      </c>
      <c r="B2764" s="22"/>
      <c r="C2764" s="22"/>
      <c r="D2764" s="22"/>
      <c r="E2764" s="23"/>
      <c r="F2764" s="24"/>
      <c r="G2764" s="25"/>
      <c r="H2764" s="26"/>
      <c r="I2764" s="27"/>
      <c r="J2764" s="19"/>
      <c r="K2764" s="44"/>
      <c r="L2764" s="28"/>
      <c r="M2764" s="25"/>
      <c r="N2764" s="29"/>
      <c r="O2764" s="29"/>
      <c r="P2764" s="28"/>
      <c r="Q2764" s="30"/>
      <c r="R2764" s="28"/>
      <c r="S2764" s="28"/>
      <c r="T2764" s="28"/>
      <c r="U2764" s="31"/>
      <c r="V2764" s="32"/>
      <c r="W2764" s="32"/>
      <c r="X2764" s="32"/>
      <c r="Y2764" s="33"/>
      <c r="Z2764" s="33"/>
      <c r="AA2764" s="34"/>
      <c r="AB2764" s="40" t="str">
        <f>IF(AE2764 &gt; 0, IFERROR(IF(AND(AE2764 &gt; 0, AE2764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S2764 = ""), "Value in Column S is Required", IF(AF2764 &lt; 15, "At the time of Joining, age must be greater than 15 years", IF(AND(W2764 &gt; DATEVALUE("30/6/2024"), Y2764 = "Working"), "Column W and Y Logically Mismatched", IF(AND(X2764 &lt; DATEVALUE("1/7/2025"), Z2764 = "Working", X2764 &lt;&gt; ""), "Column X and Z Logically Mismatched", IF(AND(X2764 &lt;&gt; "", W2764 &gt;= X2764), "Column W and X Logically Missmatched",""))))))))))), ""), "")</f>
        <v/>
      </c>
      <c r="AC2764" s="37"/>
      <c r="AE2764" s="20">
        <f t="shared" si="86"/>
        <v>0</v>
      </c>
      <c r="AF2764" s="20">
        <f t="shared" si="87"/>
        <v>0</v>
      </c>
    </row>
    <row r="2765" spans="1:32" ht="30" customHeight="1">
      <c r="A2765" s="21" t="str">
        <f>IFERROR(INDEX(PQR_Dept!$A$2:$A$21166, MATCH(B2765, PQR_Dept!$B$2:$B$21106, 0)), "")</f>
        <v/>
      </c>
      <c r="B2765" s="22"/>
      <c r="C2765" s="22"/>
      <c r="D2765" s="22"/>
      <c r="E2765" s="23"/>
      <c r="F2765" s="24"/>
      <c r="G2765" s="25"/>
      <c r="H2765" s="26"/>
      <c r="I2765" s="27"/>
      <c r="J2765" s="19"/>
      <c r="K2765" s="44"/>
      <c r="L2765" s="28"/>
      <c r="M2765" s="25"/>
      <c r="N2765" s="29"/>
      <c r="O2765" s="29"/>
      <c r="P2765" s="28"/>
      <c r="Q2765" s="30"/>
      <c r="R2765" s="28"/>
      <c r="S2765" s="28"/>
      <c r="T2765" s="28"/>
      <c r="U2765" s="31"/>
      <c r="V2765" s="32"/>
      <c r="W2765" s="32"/>
      <c r="X2765" s="32"/>
      <c r="Y2765" s="33"/>
      <c r="Z2765" s="33"/>
      <c r="AA2765" s="34"/>
      <c r="AB2765" s="40" t="str">
        <f>IF(AE2765 &gt; 0, IFERROR(IF(AND(AE2765 &gt; 0, AE2765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S2765 = ""), "Value in Column S is Required", IF(AF2765 &lt; 15, "At the time of Joining, age must be greater than 15 years", IF(AND(W2765 &gt; DATEVALUE("30/6/2024"), Y2765 = "Working"), "Column W and Y Logically Mismatched", IF(AND(X2765 &lt; DATEVALUE("1/7/2025"), Z2765 = "Working", X2765 &lt;&gt; ""), "Column X and Z Logically Mismatched", IF(AND(X2765 &lt;&gt; "", W2765 &gt;= X2765), "Column W and X Logically Missmatched",""))))))))))), ""), "")</f>
        <v/>
      </c>
      <c r="AC2765" s="37"/>
      <c r="AE2765" s="20">
        <f t="shared" si="86"/>
        <v>0</v>
      </c>
      <c r="AF2765" s="20">
        <f t="shared" si="87"/>
        <v>0</v>
      </c>
    </row>
    <row r="2766" spans="1:32" ht="30" customHeight="1">
      <c r="A2766" s="21" t="str">
        <f>IFERROR(INDEX(PQR_Dept!$A$2:$A$21166, MATCH(B2766, PQR_Dept!$B$2:$B$21106, 0)), "")</f>
        <v/>
      </c>
      <c r="B2766" s="22"/>
      <c r="C2766" s="22"/>
      <c r="D2766" s="22"/>
      <c r="E2766" s="23"/>
      <c r="F2766" s="24"/>
      <c r="G2766" s="25"/>
      <c r="H2766" s="26"/>
      <c r="I2766" s="27"/>
      <c r="J2766" s="19"/>
      <c r="K2766" s="44"/>
      <c r="L2766" s="28"/>
      <c r="M2766" s="25"/>
      <c r="N2766" s="29"/>
      <c r="O2766" s="29"/>
      <c r="P2766" s="28"/>
      <c r="Q2766" s="30"/>
      <c r="R2766" s="28"/>
      <c r="S2766" s="28"/>
      <c r="T2766" s="28"/>
      <c r="U2766" s="31"/>
      <c r="V2766" s="32"/>
      <c r="W2766" s="32"/>
      <c r="X2766" s="32"/>
      <c r="Y2766" s="33"/>
      <c r="Z2766" s="33"/>
      <c r="AA2766" s="34"/>
      <c r="AB2766" s="40" t="str">
        <f>IF(AE2766 &gt; 0, IFERROR(IF(AND(AE2766 &gt; 0, AE2766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S2766 = ""), "Value in Column S is Required", IF(AF2766 &lt; 15, "At the time of Joining, age must be greater than 15 years", IF(AND(W2766 &gt; DATEVALUE("30/6/2024"), Y2766 = "Working"), "Column W and Y Logically Mismatched", IF(AND(X2766 &lt; DATEVALUE("1/7/2025"), Z2766 = "Working", X2766 &lt;&gt; ""), "Column X and Z Logically Mismatched", IF(AND(X2766 &lt;&gt; "", W2766 &gt;= X2766), "Column W and X Logically Missmatched",""))))))))))), ""), "")</f>
        <v/>
      </c>
      <c r="AC2766" s="37"/>
      <c r="AE2766" s="20">
        <f t="shared" si="86"/>
        <v>0</v>
      </c>
      <c r="AF2766" s="20">
        <f t="shared" si="87"/>
        <v>0</v>
      </c>
    </row>
    <row r="2767" spans="1:32" ht="30" customHeight="1">
      <c r="A2767" s="21" t="str">
        <f>IFERROR(INDEX(PQR_Dept!$A$2:$A$21166, MATCH(B2767, PQR_Dept!$B$2:$B$21106, 0)), "")</f>
        <v/>
      </c>
      <c r="B2767" s="22"/>
      <c r="C2767" s="22"/>
      <c r="D2767" s="22"/>
      <c r="E2767" s="23"/>
      <c r="F2767" s="24"/>
      <c r="G2767" s="25"/>
      <c r="H2767" s="26"/>
      <c r="I2767" s="27"/>
      <c r="J2767" s="19"/>
      <c r="K2767" s="44"/>
      <c r="L2767" s="28"/>
      <c r="M2767" s="25"/>
      <c r="N2767" s="29"/>
      <c r="O2767" s="29"/>
      <c r="P2767" s="28"/>
      <c r="Q2767" s="30"/>
      <c r="R2767" s="28"/>
      <c r="S2767" s="28"/>
      <c r="T2767" s="28"/>
      <c r="U2767" s="31"/>
      <c r="V2767" s="32"/>
      <c r="W2767" s="32"/>
      <c r="X2767" s="32"/>
      <c r="Y2767" s="33"/>
      <c r="Z2767" s="33"/>
      <c r="AA2767" s="34"/>
      <c r="AB2767" s="40" t="str">
        <f>IF(AE2767 &gt; 0, IFERROR(IF(AND(AE2767 &gt; 0, AE2767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S2767 = ""), "Value in Column S is Required", IF(AF2767 &lt; 15, "At the time of Joining, age must be greater than 15 years", IF(AND(W2767 &gt; DATEVALUE("30/6/2024"), Y2767 = "Working"), "Column W and Y Logically Mismatched", IF(AND(X2767 &lt; DATEVALUE("1/7/2025"), Z2767 = "Working", X2767 &lt;&gt; ""), "Column X and Z Logically Mismatched", IF(AND(X2767 &lt;&gt; "", W2767 &gt;= X2767), "Column W and X Logically Missmatched",""))))))))))), ""), "")</f>
        <v/>
      </c>
      <c r="AC2767" s="37"/>
      <c r="AE2767" s="20">
        <f t="shared" si="86"/>
        <v>0</v>
      </c>
      <c r="AF2767" s="20">
        <f t="shared" si="87"/>
        <v>0</v>
      </c>
    </row>
    <row r="2768" spans="1:32" ht="30" customHeight="1">
      <c r="A2768" s="21" t="str">
        <f>IFERROR(INDEX(PQR_Dept!$A$2:$A$21166, MATCH(B2768, PQR_Dept!$B$2:$B$21106, 0)), "")</f>
        <v/>
      </c>
      <c r="B2768" s="22"/>
      <c r="C2768" s="22"/>
      <c r="D2768" s="22"/>
      <c r="E2768" s="23"/>
      <c r="F2768" s="24"/>
      <c r="G2768" s="25"/>
      <c r="H2768" s="26"/>
      <c r="I2768" s="27"/>
      <c r="J2768" s="19"/>
      <c r="K2768" s="44"/>
      <c r="L2768" s="28"/>
      <c r="M2768" s="25"/>
      <c r="N2768" s="29"/>
      <c r="O2768" s="29"/>
      <c r="P2768" s="28"/>
      <c r="Q2768" s="30"/>
      <c r="R2768" s="28"/>
      <c r="S2768" s="28"/>
      <c r="T2768" s="28"/>
      <c r="U2768" s="31"/>
      <c r="V2768" s="32"/>
      <c r="W2768" s="32"/>
      <c r="X2768" s="32"/>
      <c r="Y2768" s="33"/>
      <c r="Z2768" s="33"/>
      <c r="AA2768" s="34"/>
      <c r="AB2768" s="40" t="str">
        <f>IF(AE2768 &gt; 0, IFERROR(IF(AND(AE2768 &gt; 0, AE2768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S2768 = ""), "Value in Column S is Required", IF(AF2768 &lt; 15, "At the time of Joining, age must be greater than 15 years", IF(AND(W2768 &gt; DATEVALUE("30/6/2024"), Y2768 = "Working"), "Column W and Y Logically Mismatched", IF(AND(X2768 &lt; DATEVALUE("1/7/2025"), Z2768 = "Working", X2768 &lt;&gt; ""), "Column X and Z Logically Mismatched", IF(AND(X2768 &lt;&gt; "", W2768 &gt;= X2768), "Column W and X Logically Missmatched",""))))))))))), ""), "")</f>
        <v/>
      </c>
      <c r="AC2768" s="37"/>
      <c r="AE2768" s="20">
        <f t="shared" si="86"/>
        <v>0</v>
      </c>
      <c r="AF2768" s="20">
        <f t="shared" si="87"/>
        <v>0</v>
      </c>
    </row>
    <row r="2769" spans="1:32" ht="30" customHeight="1">
      <c r="A2769" s="21" t="str">
        <f>IFERROR(INDEX(PQR_Dept!$A$2:$A$21166, MATCH(B2769, PQR_Dept!$B$2:$B$21106, 0)), "")</f>
        <v/>
      </c>
      <c r="B2769" s="22"/>
      <c r="C2769" s="22"/>
      <c r="D2769" s="22"/>
      <c r="E2769" s="23"/>
      <c r="F2769" s="24"/>
      <c r="G2769" s="25"/>
      <c r="H2769" s="26"/>
      <c r="I2769" s="27"/>
      <c r="J2769" s="19"/>
      <c r="K2769" s="44"/>
      <c r="L2769" s="28"/>
      <c r="M2769" s="25"/>
      <c r="N2769" s="29"/>
      <c r="O2769" s="29"/>
      <c r="P2769" s="28"/>
      <c r="Q2769" s="30"/>
      <c r="R2769" s="28"/>
      <c r="S2769" s="28"/>
      <c r="T2769" s="28"/>
      <c r="U2769" s="31"/>
      <c r="V2769" s="32"/>
      <c r="W2769" s="32"/>
      <c r="X2769" s="32"/>
      <c r="Y2769" s="33"/>
      <c r="Z2769" s="33"/>
      <c r="AA2769" s="34"/>
      <c r="AB2769" s="40" t="str">
        <f>IF(AE2769 &gt; 0, IFERROR(IF(AND(AE2769 &gt; 0, AE2769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S2769 = ""), "Value in Column S is Required", IF(AF2769 &lt; 15, "At the time of Joining, age must be greater than 15 years", IF(AND(W2769 &gt; DATEVALUE("30/6/2024"), Y2769 = "Working"), "Column W and Y Logically Mismatched", IF(AND(X2769 &lt; DATEVALUE("1/7/2025"), Z2769 = "Working", X2769 &lt;&gt; ""), "Column X and Z Logically Mismatched", IF(AND(X2769 &lt;&gt; "", W2769 &gt;= X2769), "Column W and X Logically Missmatched",""))))))))))), ""), "")</f>
        <v/>
      </c>
      <c r="AC2769" s="37"/>
      <c r="AE2769" s="20">
        <f t="shared" si="86"/>
        <v>0</v>
      </c>
      <c r="AF2769" s="20">
        <f t="shared" si="87"/>
        <v>0</v>
      </c>
    </row>
    <row r="2770" spans="1:32" ht="30" customHeight="1">
      <c r="A2770" s="21" t="str">
        <f>IFERROR(INDEX(PQR_Dept!$A$2:$A$21166, MATCH(B2770, PQR_Dept!$B$2:$B$21106, 0)), "")</f>
        <v/>
      </c>
      <c r="B2770" s="22"/>
      <c r="C2770" s="22"/>
      <c r="D2770" s="22"/>
      <c r="E2770" s="23"/>
      <c r="F2770" s="24"/>
      <c r="G2770" s="25"/>
      <c r="H2770" s="26"/>
      <c r="I2770" s="27"/>
      <c r="J2770" s="19"/>
      <c r="K2770" s="44"/>
      <c r="L2770" s="28"/>
      <c r="M2770" s="25"/>
      <c r="N2770" s="29"/>
      <c r="O2770" s="29"/>
      <c r="P2770" s="28"/>
      <c r="Q2770" s="30"/>
      <c r="R2770" s="28"/>
      <c r="S2770" s="28"/>
      <c r="T2770" s="28"/>
      <c r="U2770" s="31"/>
      <c r="V2770" s="32"/>
      <c r="W2770" s="32"/>
      <c r="X2770" s="32"/>
      <c r="Y2770" s="33"/>
      <c r="Z2770" s="33"/>
      <c r="AA2770" s="34"/>
      <c r="AB2770" s="40" t="str">
        <f>IF(AE2770 &gt; 0, IFERROR(IF(AND(AE2770 &gt; 0, AE2770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S2770 = ""), "Value in Column S is Required", IF(AF2770 &lt; 15, "At the time of Joining, age must be greater than 15 years", IF(AND(W2770 &gt; DATEVALUE("30/6/2024"), Y2770 = "Working"), "Column W and Y Logically Mismatched", IF(AND(X2770 &lt; DATEVALUE("1/7/2025"), Z2770 = "Working", X2770 &lt;&gt; ""), "Column X and Z Logically Mismatched", IF(AND(X2770 &lt;&gt; "", W2770 &gt;= X2770), "Column W and X Logically Missmatched",""))))))))))), ""), "")</f>
        <v/>
      </c>
      <c r="AC2770" s="37"/>
      <c r="AE2770" s="20">
        <f t="shared" si="86"/>
        <v>0</v>
      </c>
      <c r="AF2770" s="20">
        <f t="shared" si="87"/>
        <v>0</v>
      </c>
    </row>
    <row r="2771" spans="1:32" ht="30" customHeight="1">
      <c r="A2771" s="21" t="str">
        <f>IFERROR(INDEX(PQR_Dept!$A$2:$A$21166, MATCH(B2771, PQR_Dept!$B$2:$B$21106, 0)), "")</f>
        <v/>
      </c>
      <c r="B2771" s="22"/>
      <c r="C2771" s="22"/>
      <c r="D2771" s="22"/>
      <c r="E2771" s="23"/>
      <c r="F2771" s="24"/>
      <c r="G2771" s="25"/>
      <c r="H2771" s="26"/>
      <c r="I2771" s="27"/>
      <c r="J2771" s="19"/>
      <c r="K2771" s="44"/>
      <c r="L2771" s="28"/>
      <c r="M2771" s="25"/>
      <c r="N2771" s="29"/>
      <c r="O2771" s="29"/>
      <c r="P2771" s="28"/>
      <c r="Q2771" s="30"/>
      <c r="R2771" s="28"/>
      <c r="S2771" s="28"/>
      <c r="T2771" s="28"/>
      <c r="U2771" s="31"/>
      <c r="V2771" s="32"/>
      <c r="W2771" s="32"/>
      <c r="X2771" s="32"/>
      <c r="Y2771" s="33"/>
      <c r="Z2771" s="33"/>
      <c r="AA2771" s="34"/>
      <c r="AB2771" s="40" t="str">
        <f>IF(AE2771 &gt; 0, IFERROR(IF(AND(AE2771 &gt; 0, AE2771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S2771 = ""), "Value in Column S is Required", IF(AF2771 &lt; 15, "At the time of Joining, age must be greater than 15 years", IF(AND(W2771 &gt; DATEVALUE("30/6/2024"), Y2771 = "Working"), "Column W and Y Logically Mismatched", IF(AND(X2771 &lt; DATEVALUE("1/7/2025"), Z2771 = "Working", X2771 &lt;&gt; ""), "Column X and Z Logically Mismatched", IF(AND(X2771 &lt;&gt; "", W2771 &gt;= X2771), "Column W and X Logically Missmatched",""))))))))))), ""), "")</f>
        <v/>
      </c>
      <c r="AC2771" s="37"/>
      <c r="AE2771" s="20">
        <f t="shared" si="86"/>
        <v>0</v>
      </c>
      <c r="AF2771" s="20">
        <f t="shared" si="87"/>
        <v>0</v>
      </c>
    </row>
    <row r="2772" spans="1:32" ht="30" customHeight="1">
      <c r="A2772" s="21" t="str">
        <f>IFERROR(INDEX(PQR_Dept!$A$2:$A$21166, MATCH(B2772, PQR_Dept!$B$2:$B$21106, 0)), "")</f>
        <v/>
      </c>
      <c r="B2772" s="22"/>
      <c r="C2772" s="22"/>
      <c r="D2772" s="22"/>
      <c r="E2772" s="23"/>
      <c r="F2772" s="24"/>
      <c r="G2772" s="25"/>
      <c r="H2772" s="26"/>
      <c r="I2772" s="27"/>
      <c r="J2772" s="19"/>
      <c r="K2772" s="44"/>
      <c r="L2772" s="28"/>
      <c r="M2772" s="25"/>
      <c r="N2772" s="29"/>
      <c r="O2772" s="29"/>
      <c r="P2772" s="28"/>
      <c r="Q2772" s="30"/>
      <c r="R2772" s="28"/>
      <c r="S2772" s="28"/>
      <c r="T2772" s="28"/>
      <c r="U2772" s="31"/>
      <c r="V2772" s="32"/>
      <c r="W2772" s="32"/>
      <c r="X2772" s="32"/>
      <c r="Y2772" s="33"/>
      <c r="Z2772" s="33"/>
      <c r="AA2772" s="34"/>
      <c r="AB2772" s="40" t="str">
        <f>IF(AE2772 &gt; 0, IFERROR(IF(AND(AE2772 &gt; 0, AE2772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S2772 = ""), "Value in Column S is Required", IF(AF2772 &lt; 15, "At the time of Joining, age must be greater than 15 years", IF(AND(W2772 &gt; DATEVALUE("30/6/2024"), Y2772 = "Working"), "Column W and Y Logically Mismatched", IF(AND(X2772 &lt; DATEVALUE("1/7/2025"), Z2772 = "Working", X2772 &lt;&gt; ""), "Column X and Z Logically Mismatched", IF(AND(X2772 &lt;&gt; "", W2772 &gt;= X2772), "Column W and X Logically Missmatched",""))))))))))), ""), "")</f>
        <v/>
      </c>
      <c r="AC2772" s="37"/>
      <c r="AE2772" s="20">
        <f t="shared" si="86"/>
        <v>0</v>
      </c>
      <c r="AF2772" s="20">
        <f t="shared" si="87"/>
        <v>0</v>
      </c>
    </row>
    <row r="2773" spans="1:32" ht="30" customHeight="1">
      <c r="A2773" s="21" t="str">
        <f>IFERROR(INDEX(PQR_Dept!$A$2:$A$21166, MATCH(B2773, PQR_Dept!$B$2:$B$21106, 0)), "")</f>
        <v/>
      </c>
      <c r="B2773" s="22"/>
      <c r="C2773" s="22"/>
      <c r="D2773" s="22"/>
      <c r="E2773" s="23"/>
      <c r="F2773" s="24"/>
      <c r="G2773" s="25"/>
      <c r="H2773" s="26"/>
      <c r="I2773" s="27"/>
      <c r="J2773" s="19"/>
      <c r="K2773" s="44"/>
      <c r="L2773" s="28"/>
      <c r="M2773" s="25"/>
      <c r="N2773" s="29"/>
      <c r="O2773" s="29"/>
      <c r="P2773" s="28"/>
      <c r="Q2773" s="30"/>
      <c r="R2773" s="28"/>
      <c r="S2773" s="28"/>
      <c r="T2773" s="28"/>
      <c r="U2773" s="31"/>
      <c r="V2773" s="32"/>
      <c r="W2773" s="32"/>
      <c r="X2773" s="32"/>
      <c r="Y2773" s="33"/>
      <c r="Z2773" s="33"/>
      <c r="AA2773" s="34"/>
      <c r="AB2773" s="40" t="str">
        <f>IF(AE2773 &gt; 0, IFERROR(IF(AND(AE2773 &gt; 0, AE2773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S2773 = ""), "Value in Column S is Required", IF(AF2773 &lt; 15, "At the time of Joining, age must be greater than 15 years", IF(AND(W2773 &gt; DATEVALUE("30/6/2024"), Y2773 = "Working"), "Column W and Y Logically Mismatched", IF(AND(X2773 &lt; DATEVALUE("1/7/2025"), Z2773 = "Working", X2773 &lt;&gt; ""), "Column X and Z Logically Mismatched", IF(AND(X2773 &lt;&gt; "", W2773 &gt;= X2773), "Column W and X Logically Missmatched",""))))))))))), ""), "")</f>
        <v/>
      </c>
      <c r="AC2773" s="37"/>
      <c r="AE2773" s="20">
        <f t="shared" si="86"/>
        <v>0</v>
      </c>
      <c r="AF2773" s="20">
        <f t="shared" si="87"/>
        <v>0</v>
      </c>
    </row>
    <row r="2774" spans="1:32" ht="30" customHeight="1">
      <c r="A2774" s="21" t="str">
        <f>IFERROR(INDEX(PQR_Dept!$A$2:$A$21166, MATCH(B2774, PQR_Dept!$B$2:$B$21106, 0)), "")</f>
        <v/>
      </c>
      <c r="B2774" s="22"/>
      <c r="C2774" s="22"/>
      <c r="D2774" s="22"/>
      <c r="E2774" s="23"/>
      <c r="F2774" s="24"/>
      <c r="G2774" s="25"/>
      <c r="H2774" s="26"/>
      <c r="I2774" s="27"/>
      <c r="J2774" s="19"/>
      <c r="K2774" s="44"/>
      <c r="L2774" s="28"/>
      <c r="M2774" s="25"/>
      <c r="N2774" s="29"/>
      <c r="O2774" s="29"/>
      <c r="P2774" s="28"/>
      <c r="Q2774" s="30"/>
      <c r="R2774" s="28"/>
      <c r="S2774" s="28"/>
      <c r="T2774" s="28"/>
      <c r="U2774" s="31"/>
      <c r="V2774" s="32"/>
      <c r="W2774" s="32"/>
      <c r="X2774" s="32"/>
      <c r="Y2774" s="33"/>
      <c r="Z2774" s="33"/>
      <c r="AA2774" s="34"/>
      <c r="AB2774" s="40" t="str">
        <f>IF(AE2774 &gt; 0, IFERROR(IF(AND(AE2774 &gt; 0, AE2774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S2774 = ""), "Value in Column S is Required", IF(AF2774 &lt; 15, "At the time of Joining, age must be greater than 15 years", IF(AND(W2774 &gt; DATEVALUE("30/6/2024"), Y2774 = "Working"), "Column W and Y Logically Mismatched", IF(AND(X2774 &lt; DATEVALUE("1/7/2025"), Z2774 = "Working", X2774 &lt;&gt; ""), "Column X and Z Logically Mismatched", IF(AND(X2774 &lt;&gt; "", W2774 &gt;= X2774), "Column W and X Logically Missmatched",""))))))))))), ""), "")</f>
        <v/>
      </c>
      <c r="AC2774" s="37"/>
      <c r="AE2774" s="20">
        <f t="shared" si="86"/>
        <v>0</v>
      </c>
      <c r="AF2774" s="20">
        <f t="shared" si="87"/>
        <v>0</v>
      </c>
    </row>
    <row r="2775" spans="1:32" ht="30" customHeight="1">
      <c r="A2775" s="21" t="str">
        <f>IFERROR(INDEX(PQR_Dept!$A$2:$A$21166, MATCH(B2775, PQR_Dept!$B$2:$B$21106, 0)), "")</f>
        <v/>
      </c>
      <c r="B2775" s="22"/>
      <c r="C2775" s="22"/>
      <c r="D2775" s="22"/>
      <c r="E2775" s="23"/>
      <c r="F2775" s="24"/>
      <c r="G2775" s="25"/>
      <c r="H2775" s="26"/>
      <c r="I2775" s="27"/>
      <c r="J2775" s="19"/>
      <c r="K2775" s="44"/>
      <c r="L2775" s="28"/>
      <c r="M2775" s="25"/>
      <c r="N2775" s="29"/>
      <c r="O2775" s="29"/>
      <c r="P2775" s="28"/>
      <c r="Q2775" s="30"/>
      <c r="R2775" s="28"/>
      <c r="S2775" s="28"/>
      <c r="T2775" s="28"/>
      <c r="U2775" s="31"/>
      <c r="V2775" s="32"/>
      <c r="W2775" s="32"/>
      <c r="X2775" s="32"/>
      <c r="Y2775" s="33"/>
      <c r="Z2775" s="33"/>
      <c r="AA2775" s="34"/>
      <c r="AB2775" s="40" t="str">
        <f>IF(AE2775 &gt; 0, IFERROR(IF(AND(AE2775 &gt; 0, AE2775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S2775 = ""), "Value in Column S is Required", IF(AF2775 &lt; 15, "At the time of Joining, age must be greater than 15 years", IF(AND(W2775 &gt; DATEVALUE("30/6/2024"), Y2775 = "Working"), "Column W and Y Logically Mismatched", IF(AND(X2775 &lt; DATEVALUE("1/7/2025"), Z2775 = "Working", X2775 &lt;&gt; ""), "Column X and Z Logically Mismatched", IF(AND(X2775 &lt;&gt; "", W2775 &gt;= X2775), "Column W and X Logically Missmatched",""))))))))))), ""), "")</f>
        <v/>
      </c>
      <c r="AC2775" s="37"/>
      <c r="AE2775" s="20">
        <f t="shared" si="86"/>
        <v>0</v>
      </c>
      <c r="AF2775" s="20">
        <f t="shared" si="87"/>
        <v>0</v>
      </c>
    </row>
    <row r="2776" spans="1:32" ht="30" customHeight="1">
      <c r="A2776" s="21" t="str">
        <f>IFERROR(INDEX(PQR_Dept!$A$2:$A$21166, MATCH(B2776, PQR_Dept!$B$2:$B$21106, 0)), "")</f>
        <v/>
      </c>
      <c r="B2776" s="22"/>
      <c r="C2776" s="22"/>
      <c r="D2776" s="22"/>
      <c r="E2776" s="23"/>
      <c r="F2776" s="24"/>
      <c r="G2776" s="25"/>
      <c r="H2776" s="26"/>
      <c r="I2776" s="27"/>
      <c r="J2776" s="19"/>
      <c r="K2776" s="44"/>
      <c r="L2776" s="28"/>
      <c r="M2776" s="25"/>
      <c r="N2776" s="29"/>
      <c r="O2776" s="29"/>
      <c r="P2776" s="28"/>
      <c r="Q2776" s="30"/>
      <c r="R2776" s="28"/>
      <c r="S2776" s="28"/>
      <c r="T2776" s="28"/>
      <c r="U2776" s="31"/>
      <c r="V2776" s="32"/>
      <c r="W2776" s="32"/>
      <c r="X2776" s="32"/>
      <c r="Y2776" s="33"/>
      <c r="Z2776" s="33"/>
      <c r="AA2776" s="34"/>
      <c r="AB2776" s="40" t="str">
        <f>IF(AE2776 &gt; 0, IFERROR(IF(AND(AE2776 &gt; 0, AE2776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S2776 = ""), "Value in Column S is Required", IF(AF2776 &lt; 15, "At the time of Joining, age must be greater than 15 years", IF(AND(W2776 &gt; DATEVALUE("30/6/2024"), Y2776 = "Working"), "Column W and Y Logically Mismatched", IF(AND(X2776 &lt; DATEVALUE("1/7/2025"), Z2776 = "Working", X2776 &lt;&gt; ""), "Column X and Z Logically Mismatched", IF(AND(X2776 &lt;&gt; "", W2776 &gt;= X2776), "Column W and X Logically Missmatched",""))))))))))), ""), "")</f>
        <v/>
      </c>
      <c r="AC2776" s="37"/>
      <c r="AE2776" s="20">
        <f t="shared" si="86"/>
        <v>0</v>
      </c>
      <c r="AF2776" s="20">
        <f t="shared" si="87"/>
        <v>0</v>
      </c>
    </row>
    <row r="2777" spans="1:32" ht="30" customHeight="1">
      <c r="A2777" s="21" t="str">
        <f>IFERROR(INDEX(PQR_Dept!$A$2:$A$21166, MATCH(B2777, PQR_Dept!$B$2:$B$21106, 0)), "")</f>
        <v/>
      </c>
      <c r="B2777" s="22"/>
      <c r="C2777" s="22"/>
      <c r="D2777" s="22"/>
      <c r="E2777" s="23"/>
      <c r="F2777" s="24"/>
      <c r="G2777" s="25"/>
      <c r="H2777" s="26"/>
      <c r="I2777" s="27"/>
      <c r="J2777" s="19"/>
      <c r="K2777" s="44"/>
      <c r="L2777" s="28"/>
      <c r="M2777" s="25"/>
      <c r="N2777" s="29"/>
      <c r="O2777" s="29"/>
      <c r="P2777" s="28"/>
      <c r="Q2777" s="30"/>
      <c r="R2777" s="28"/>
      <c r="S2777" s="28"/>
      <c r="T2777" s="28"/>
      <c r="U2777" s="31"/>
      <c r="V2777" s="32"/>
      <c r="W2777" s="32"/>
      <c r="X2777" s="32"/>
      <c r="Y2777" s="33"/>
      <c r="Z2777" s="33"/>
      <c r="AA2777" s="34"/>
      <c r="AB2777" s="40" t="str">
        <f>IF(AE2777 &gt; 0, IFERROR(IF(AND(AE2777 &gt; 0, AE2777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S2777 = ""), "Value in Column S is Required", IF(AF2777 &lt; 15, "At the time of Joining, age must be greater than 15 years", IF(AND(W2777 &gt; DATEVALUE("30/6/2024"), Y2777 = "Working"), "Column W and Y Logically Mismatched", IF(AND(X2777 &lt; DATEVALUE("1/7/2025"), Z2777 = "Working", X2777 &lt;&gt; ""), "Column X and Z Logically Mismatched", IF(AND(X2777 &lt;&gt; "", W2777 &gt;= X2777), "Column W and X Logically Missmatched",""))))))))))), ""), "")</f>
        <v/>
      </c>
      <c r="AC2777" s="37"/>
      <c r="AE2777" s="20">
        <f t="shared" si="86"/>
        <v>0</v>
      </c>
      <c r="AF2777" s="20">
        <f t="shared" si="87"/>
        <v>0</v>
      </c>
    </row>
    <row r="2778" spans="1:32" ht="30" customHeight="1">
      <c r="A2778" s="21" t="str">
        <f>IFERROR(INDEX(PQR_Dept!$A$2:$A$21166, MATCH(B2778, PQR_Dept!$B$2:$B$21106, 0)), "")</f>
        <v/>
      </c>
      <c r="B2778" s="22"/>
      <c r="C2778" s="22"/>
      <c r="D2778" s="22"/>
      <c r="E2778" s="23"/>
      <c r="F2778" s="24"/>
      <c r="G2778" s="25"/>
      <c r="H2778" s="26"/>
      <c r="I2778" s="27"/>
      <c r="J2778" s="19"/>
      <c r="K2778" s="44"/>
      <c r="L2778" s="28"/>
      <c r="M2778" s="25"/>
      <c r="N2778" s="29"/>
      <c r="O2778" s="29"/>
      <c r="P2778" s="28"/>
      <c r="Q2778" s="30"/>
      <c r="R2778" s="28"/>
      <c r="S2778" s="28"/>
      <c r="T2778" s="28"/>
      <c r="U2778" s="31"/>
      <c r="V2778" s="32"/>
      <c r="W2778" s="32"/>
      <c r="X2778" s="32"/>
      <c r="Y2778" s="33"/>
      <c r="Z2778" s="33"/>
      <c r="AA2778" s="34"/>
      <c r="AB2778" s="40" t="str">
        <f>IF(AE2778 &gt; 0, IFERROR(IF(AND(AE2778 &gt; 0, AE2778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S2778 = ""), "Value in Column S is Required", IF(AF2778 &lt; 15, "At the time of Joining, age must be greater than 15 years", IF(AND(W2778 &gt; DATEVALUE("30/6/2024"), Y2778 = "Working"), "Column W and Y Logically Mismatched", IF(AND(X2778 &lt; DATEVALUE("1/7/2025"), Z2778 = "Working", X2778 &lt;&gt; ""), "Column X and Z Logically Mismatched", IF(AND(X2778 &lt;&gt; "", W2778 &gt;= X2778), "Column W and X Logically Missmatched",""))))))))))), ""), "")</f>
        <v/>
      </c>
      <c r="AC2778" s="37"/>
      <c r="AE2778" s="20">
        <f t="shared" si="86"/>
        <v>0</v>
      </c>
      <c r="AF2778" s="20">
        <f t="shared" si="87"/>
        <v>0</v>
      </c>
    </row>
    <row r="2779" spans="1:32" ht="30" customHeight="1">
      <c r="A2779" s="21" t="str">
        <f>IFERROR(INDEX(PQR_Dept!$A$2:$A$21166, MATCH(B2779, PQR_Dept!$B$2:$B$21106, 0)), "")</f>
        <v/>
      </c>
      <c r="B2779" s="22"/>
      <c r="C2779" s="22"/>
      <c r="D2779" s="22"/>
      <c r="E2779" s="23"/>
      <c r="F2779" s="24"/>
      <c r="G2779" s="25"/>
      <c r="H2779" s="26"/>
      <c r="I2779" s="27"/>
      <c r="J2779" s="19"/>
      <c r="K2779" s="44"/>
      <c r="L2779" s="28"/>
      <c r="M2779" s="25"/>
      <c r="N2779" s="29"/>
      <c r="O2779" s="29"/>
      <c r="P2779" s="28"/>
      <c r="Q2779" s="30"/>
      <c r="R2779" s="28"/>
      <c r="S2779" s="28"/>
      <c r="T2779" s="28"/>
      <c r="U2779" s="31"/>
      <c r="V2779" s="32"/>
      <c r="W2779" s="32"/>
      <c r="X2779" s="32"/>
      <c r="Y2779" s="33"/>
      <c r="Z2779" s="33"/>
      <c r="AA2779" s="34"/>
      <c r="AB2779" s="40" t="str">
        <f>IF(AE2779 &gt; 0, IFERROR(IF(AND(AE2779 &gt; 0, AE2779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S2779 = ""), "Value in Column S is Required", IF(AF2779 &lt; 15, "At the time of Joining, age must be greater than 15 years", IF(AND(W2779 &gt; DATEVALUE("30/6/2024"), Y2779 = "Working"), "Column W and Y Logically Mismatched", IF(AND(X2779 &lt; DATEVALUE("1/7/2025"), Z2779 = "Working", X2779 &lt;&gt; ""), "Column X and Z Logically Mismatched", IF(AND(X2779 &lt;&gt; "", W2779 &gt;= X2779), "Column W and X Logically Missmatched",""))))))))))), ""), "")</f>
        <v/>
      </c>
      <c r="AC2779" s="37"/>
      <c r="AE2779" s="20">
        <f t="shared" si="86"/>
        <v>0</v>
      </c>
      <c r="AF2779" s="20">
        <f t="shared" si="87"/>
        <v>0</v>
      </c>
    </row>
    <row r="2780" spans="1:32" ht="30" customHeight="1">
      <c r="A2780" s="21" t="str">
        <f>IFERROR(INDEX(PQR_Dept!$A$2:$A$21166, MATCH(B2780, PQR_Dept!$B$2:$B$21106, 0)), "")</f>
        <v/>
      </c>
      <c r="B2780" s="22"/>
      <c r="C2780" s="22"/>
      <c r="D2780" s="22"/>
      <c r="E2780" s="23"/>
      <c r="F2780" s="24"/>
      <c r="G2780" s="25"/>
      <c r="H2780" s="26"/>
      <c r="I2780" s="27"/>
      <c r="J2780" s="19"/>
      <c r="K2780" s="44"/>
      <c r="L2780" s="28"/>
      <c r="M2780" s="25"/>
      <c r="N2780" s="29"/>
      <c r="O2780" s="29"/>
      <c r="P2780" s="28"/>
      <c r="Q2780" s="30"/>
      <c r="R2780" s="28"/>
      <c r="S2780" s="28"/>
      <c r="T2780" s="28"/>
      <c r="U2780" s="31"/>
      <c r="V2780" s="32"/>
      <c r="W2780" s="32"/>
      <c r="X2780" s="32"/>
      <c r="Y2780" s="33"/>
      <c r="Z2780" s="33"/>
      <c r="AA2780" s="34"/>
      <c r="AB2780" s="40" t="str">
        <f>IF(AE2780 &gt; 0, IFERROR(IF(AND(AE2780 &gt; 0, AE2780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S2780 = ""), "Value in Column S is Required", IF(AF2780 &lt; 15, "At the time of Joining, age must be greater than 15 years", IF(AND(W2780 &gt; DATEVALUE("30/6/2024"), Y2780 = "Working"), "Column W and Y Logically Mismatched", IF(AND(X2780 &lt; DATEVALUE("1/7/2025"), Z2780 = "Working", X2780 &lt;&gt; ""), "Column X and Z Logically Mismatched", IF(AND(X2780 &lt;&gt; "", W2780 &gt;= X2780), "Column W and X Logically Missmatched",""))))))))))), ""), "")</f>
        <v/>
      </c>
      <c r="AC2780" s="37"/>
      <c r="AE2780" s="20">
        <f t="shared" si="86"/>
        <v>0</v>
      </c>
      <c r="AF2780" s="20">
        <f t="shared" si="87"/>
        <v>0</v>
      </c>
    </row>
    <row r="2781" spans="1:32" ht="30" customHeight="1">
      <c r="A2781" s="21" t="str">
        <f>IFERROR(INDEX(PQR_Dept!$A$2:$A$21166, MATCH(B2781, PQR_Dept!$B$2:$B$21106, 0)), "")</f>
        <v/>
      </c>
      <c r="B2781" s="22"/>
      <c r="C2781" s="22"/>
      <c r="D2781" s="22"/>
      <c r="E2781" s="23"/>
      <c r="F2781" s="24"/>
      <c r="G2781" s="25"/>
      <c r="H2781" s="26"/>
      <c r="I2781" s="27"/>
      <c r="J2781" s="19"/>
      <c r="K2781" s="44"/>
      <c r="L2781" s="28"/>
      <c r="M2781" s="25"/>
      <c r="N2781" s="29"/>
      <c r="O2781" s="29"/>
      <c r="P2781" s="28"/>
      <c r="Q2781" s="30"/>
      <c r="R2781" s="28"/>
      <c r="S2781" s="28"/>
      <c r="T2781" s="28"/>
      <c r="U2781" s="31"/>
      <c r="V2781" s="32"/>
      <c r="W2781" s="32"/>
      <c r="X2781" s="32"/>
      <c r="Y2781" s="33"/>
      <c r="Z2781" s="33"/>
      <c r="AA2781" s="34"/>
      <c r="AB2781" s="40" t="str">
        <f>IF(AE2781 &gt; 0, IFERROR(IF(AND(AE2781 &gt; 0, AE2781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S2781 = ""), "Value in Column S is Required", IF(AF2781 &lt; 15, "At the time of Joining, age must be greater than 15 years", IF(AND(W2781 &gt; DATEVALUE("30/6/2024"), Y2781 = "Working"), "Column W and Y Logically Mismatched", IF(AND(X2781 &lt; DATEVALUE("1/7/2025"), Z2781 = "Working", X2781 &lt;&gt; ""), "Column X and Z Logically Mismatched", IF(AND(X2781 &lt;&gt; "", W2781 &gt;= X2781), "Column W and X Logically Missmatched",""))))))))))), ""), "")</f>
        <v/>
      </c>
      <c r="AC2781" s="37"/>
      <c r="AE2781" s="20">
        <f t="shared" si="86"/>
        <v>0</v>
      </c>
      <c r="AF2781" s="20">
        <f t="shared" si="87"/>
        <v>0</v>
      </c>
    </row>
    <row r="2782" spans="1:32" ht="30" customHeight="1">
      <c r="A2782" s="21" t="str">
        <f>IFERROR(INDEX(PQR_Dept!$A$2:$A$21166, MATCH(B2782, PQR_Dept!$B$2:$B$21106, 0)), "")</f>
        <v/>
      </c>
      <c r="B2782" s="22"/>
      <c r="C2782" s="22"/>
      <c r="D2782" s="22"/>
      <c r="E2782" s="23"/>
      <c r="F2782" s="24"/>
      <c r="G2782" s="25"/>
      <c r="H2782" s="26"/>
      <c r="I2782" s="27"/>
      <c r="J2782" s="19"/>
      <c r="K2782" s="44"/>
      <c r="L2782" s="28"/>
      <c r="M2782" s="25"/>
      <c r="N2782" s="29"/>
      <c r="O2782" s="29"/>
      <c r="P2782" s="28"/>
      <c r="Q2782" s="30"/>
      <c r="R2782" s="28"/>
      <c r="S2782" s="28"/>
      <c r="T2782" s="28"/>
      <c r="U2782" s="31"/>
      <c r="V2782" s="32"/>
      <c r="W2782" s="32"/>
      <c r="X2782" s="32"/>
      <c r="Y2782" s="33"/>
      <c r="Z2782" s="33"/>
      <c r="AA2782" s="34"/>
      <c r="AB2782" s="40" t="str">
        <f>IF(AE2782 &gt; 0, IFERROR(IF(AND(AE2782 &gt; 0, AE2782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S2782 = ""), "Value in Column S is Required", IF(AF2782 &lt; 15, "At the time of Joining, age must be greater than 15 years", IF(AND(W2782 &gt; DATEVALUE("30/6/2024"), Y2782 = "Working"), "Column W and Y Logically Mismatched", IF(AND(X2782 &lt; DATEVALUE("1/7/2025"), Z2782 = "Working", X2782 &lt;&gt; ""), "Column X and Z Logically Mismatched", IF(AND(X2782 &lt;&gt; "", W2782 &gt;= X2782), "Column W and X Logically Missmatched",""))))))))))), ""), "")</f>
        <v/>
      </c>
      <c r="AC2782" s="37"/>
      <c r="AE2782" s="20">
        <f t="shared" si="86"/>
        <v>0</v>
      </c>
      <c r="AF2782" s="20">
        <f t="shared" si="87"/>
        <v>0</v>
      </c>
    </row>
    <row r="2783" spans="1:32" ht="30" customHeight="1">
      <c r="A2783" s="21" t="str">
        <f>IFERROR(INDEX(PQR_Dept!$A$2:$A$21166, MATCH(B2783, PQR_Dept!$B$2:$B$21106, 0)), "")</f>
        <v/>
      </c>
      <c r="B2783" s="22"/>
      <c r="C2783" s="22"/>
      <c r="D2783" s="22"/>
      <c r="E2783" s="23"/>
      <c r="F2783" s="24"/>
      <c r="G2783" s="25"/>
      <c r="H2783" s="26"/>
      <c r="I2783" s="27"/>
      <c r="J2783" s="19"/>
      <c r="K2783" s="44"/>
      <c r="L2783" s="28"/>
      <c r="M2783" s="25"/>
      <c r="N2783" s="29"/>
      <c r="O2783" s="29"/>
      <c r="P2783" s="28"/>
      <c r="Q2783" s="30"/>
      <c r="R2783" s="28"/>
      <c r="S2783" s="28"/>
      <c r="T2783" s="28"/>
      <c r="U2783" s="31"/>
      <c r="V2783" s="32"/>
      <c r="W2783" s="32"/>
      <c r="X2783" s="32"/>
      <c r="Y2783" s="33"/>
      <c r="Z2783" s="33"/>
      <c r="AA2783" s="34"/>
      <c r="AB2783" s="40" t="str">
        <f>IF(AE2783 &gt; 0, IFERROR(IF(AND(AE2783 &gt; 0, AE2783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S2783 = ""), "Value in Column S is Required", IF(AF2783 &lt; 15, "At the time of Joining, age must be greater than 15 years", IF(AND(W2783 &gt; DATEVALUE("30/6/2024"), Y2783 = "Working"), "Column W and Y Logically Mismatched", IF(AND(X2783 &lt; DATEVALUE("1/7/2025"), Z2783 = "Working", X2783 &lt;&gt; ""), "Column X and Z Logically Mismatched", IF(AND(X2783 &lt;&gt; "", W2783 &gt;= X2783), "Column W and X Logically Missmatched",""))))))))))), ""), "")</f>
        <v/>
      </c>
      <c r="AC2783" s="37"/>
      <c r="AE2783" s="20">
        <f t="shared" si="86"/>
        <v>0</v>
      </c>
      <c r="AF2783" s="20">
        <f t="shared" si="87"/>
        <v>0</v>
      </c>
    </row>
    <row r="2784" spans="1:32" ht="30" customHeight="1">
      <c r="A2784" s="21" t="str">
        <f>IFERROR(INDEX(PQR_Dept!$A$2:$A$21166, MATCH(B2784, PQR_Dept!$B$2:$B$21106, 0)), "")</f>
        <v/>
      </c>
      <c r="B2784" s="22"/>
      <c r="C2784" s="22"/>
      <c r="D2784" s="22"/>
      <c r="E2784" s="23"/>
      <c r="F2784" s="24"/>
      <c r="G2784" s="25"/>
      <c r="H2784" s="26"/>
      <c r="I2784" s="27"/>
      <c r="J2784" s="19"/>
      <c r="K2784" s="44"/>
      <c r="L2784" s="28"/>
      <c r="M2784" s="25"/>
      <c r="N2784" s="29"/>
      <c r="O2784" s="29"/>
      <c r="P2784" s="28"/>
      <c r="Q2784" s="30"/>
      <c r="R2784" s="28"/>
      <c r="S2784" s="28"/>
      <c r="T2784" s="28"/>
      <c r="U2784" s="31"/>
      <c r="V2784" s="32"/>
      <c r="W2784" s="32"/>
      <c r="X2784" s="32"/>
      <c r="Y2784" s="33"/>
      <c r="Z2784" s="33"/>
      <c r="AA2784" s="34"/>
      <c r="AB2784" s="40" t="str">
        <f>IF(AE2784 &gt; 0, IFERROR(IF(AND(AE2784 &gt; 0, AE2784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S2784 = ""), "Value in Column S is Required", IF(AF2784 &lt; 15, "At the time of Joining, age must be greater than 15 years", IF(AND(W2784 &gt; DATEVALUE("30/6/2024"), Y2784 = "Working"), "Column W and Y Logically Mismatched", IF(AND(X2784 &lt; DATEVALUE("1/7/2025"), Z2784 = "Working", X2784 &lt;&gt; ""), "Column X and Z Logically Mismatched", IF(AND(X2784 &lt;&gt; "", W2784 &gt;= X2784), "Column W and X Logically Missmatched",""))))))))))), ""), "")</f>
        <v/>
      </c>
      <c r="AC2784" s="37"/>
      <c r="AE2784" s="20">
        <f t="shared" si="86"/>
        <v>0</v>
      </c>
      <c r="AF2784" s="20">
        <f t="shared" si="87"/>
        <v>0</v>
      </c>
    </row>
    <row r="2785" spans="1:32" ht="30" customHeight="1">
      <c r="A2785" s="21" t="str">
        <f>IFERROR(INDEX(PQR_Dept!$A$2:$A$21166, MATCH(B2785, PQR_Dept!$B$2:$B$21106, 0)), "")</f>
        <v/>
      </c>
      <c r="B2785" s="22"/>
      <c r="C2785" s="22"/>
      <c r="D2785" s="22"/>
      <c r="E2785" s="23"/>
      <c r="F2785" s="24"/>
      <c r="G2785" s="25"/>
      <c r="H2785" s="26"/>
      <c r="I2785" s="27"/>
      <c r="J2785" s="19"/>
      <c r="K2785" s="44"/>
      <c r="L2785" s="28"/>
      <c r="M2785" s="25"/>
      <c r="N2785" s="29"/>
      <c r="O2785" s="29"/>
      <c r="P2785" s="28"/>
      <c r="Q2785" s="30"/>
      <c r="R2785" s="28"/>
      <c r="S2785" s="28"/>
      <c r="T2785" s="28"/>
      <c r="U2785" s="31"/>
      <c r="V2785" s="32"/>
      <c r="W2785" s="32"/>
      <c r="X2785" s="32"/>
      <c r="Y2785" s="33"/>
      <c r="Z2785" s="33"/>
      <c r="AA2785" s="34"/>
      <c r="AB2785" s="40" t="str">
        <f>IF(AE2785 &gt; 0, IFERROR(IF(AND(AE2785 &gt; 0, AE2785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S2785 = ""), "Value in Column S is Required", IF(AF2785 &lt; 15, "At the time of Joining, age must be greater than 15 years", IF(AND(W2785 &gt; DATEVALUE("30/6/2024"), Y2785 = "Working"), "Column W and Y Logically Mismatched", IF(AND(X2785 &lt; DATEVALUE("1/7/2025"), Z2785 = "Working", X2785 &lt;&gt; ""), "Column X and Z Logically Mismatched", IF(AND(X2785 &lt;&gt; "", W2785 &gt;= X2785), "Column W and X Logically Missmatched",""))))))))))), ""), "")</f>
        <v/>
      </c>
      <c r="AC2785" s="37"/>
      <c r="AE2785" s="20">
        <f t="shared" si="86"/>
        <v>0</v>
      </c>
      <c r="AF2785" s="20">
        <f t="shared" si="87"/>
        <v>0</v>
      </c>
    </row>
    <row r="2786" spans="1:32" ht="30" customHeight="1">
      <c r="A2786" s="21" t="str">
        <f>IFERROR(INDEX(PQR_Dept!$A$2:$A$21166, MATCH(B2786, PQR_Dept!$B$2:$B$21106, 0)), "")</f>
        <v/>
      </c>
      <c r="B2786" s="22"/>
      <c r="C2786" s="22"/>
      <c r="D2786" s="22"/>
      <c r="E2786" s="23"/>
      <c r="F2786" s="24"/>
      <c r="G2786" s="25"/>
      <c r="H2786" s="26"/>
      <c r="I2786" s="27"/>
      <c r="J2786" s="19"/>
      <c r="K2786" s="44"/>
      <c r="L2786" s="28"/>
      <c r="M2786" s="25"/>
      <c r="N2786" s="29"/>
      <c r="O2786" s="29"/>
      <c r="P2786" s="28"/>
      <c r="Q2786" s="30"/>
      <c r="R2786" s="28"/>
      <c r="S2786" s="28"/>
      <c r="T2786" s="28"/>
      <c r="U2786" s="31"/>
      <c r="V2786" s="32"/>
      <c r="W2786" s="32"/>
      <c r="X2786" s="32"/>
      <c r="Y2786" s="33"/>
      <c r="Z2786" s="33"/>
      <c r="AA2786" s="34"/>
      <c r="AB2786" s="40" t="str">
        <f>IF(AE2786 &gt; 0, IFERROR(IF(AND(AE2786 &gt; 0, AE2786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S2786 = ""), "Value in Column S is Required", IF(AF2786 &lt; 15, "At the time of Joining, age must be greater than 15 years", IF(AND(W2786 &gt; DATEVALUE("30/6/2024"), Y2786 = "Working"), "Column W and Y Logically Mismatched", IF(AND(X2786 &lt; DATEVALUE("1/7/2025"), Z2786 = "Working", X2786 &lt;&gt; ""), "Column X and Z Logically Mismatched", IF(AND(X2786 &lt;&gt; "", W2786 &gt;= X2786), "Column W and X Logically Missmatched",""))))))))))), ""), "")</f>
        <v/>
      </c>
      <c r="AC2786" s="37"/>
      <c r="AE2786" s="20">
        <f t="shared" si="86"/>
        <v>0</v>
      </c>
      <c r="AF2786" s="20">
        <f t="shared" si="87"/>
        <v>0</v>
      </c>
    </row>
    <row r="2787" spans="1:32" ht="30" customHeight="1">
      <c r="A2787" s="21" t="str">
        <f>IFERROR(INDEX(PQR_Dept!$A$2:$A$21166, MATCH(B2787, PQR_Dept!$B$2:$B$21106, 0)), "")</f>
        <v/>
      </c>
      <c r="B2787" s="22"/>
      <c r="C2787" s="22"/>
      <c r="D2787" s="22"/>
      <c r="E2787" s="23"/>
      <c r="F2787" s="24"/>
      <c r="G2787" s="25"/>
      <c r="H2787" s="26"/>
      <c r="I2787" s="27"/>
      <c r="J2787" s="19"/>
      <c r="K2787" s="44"/>
      <c r="L2787" s="28"/>
      <c r="M2787" s="25"/>
      <c r="N2787" s="29"/>
      <c r="O2787" s="29"/>
      <c r="P2787" s="28"/>
      <c r="Q2787" s="30"/>
      <c r="R2787" s="28"/>
      <c r="S2787" s="28"/>
      <c r="T2787" s="28"/>
      <c r="U2787" s="31"/>
      <c r="V2787" s="32"/>
      <c r="W2787" s="32"/>
      <c r="X2787" s="32"/>
      <c r="Y2787" s="33"/>
      <c r="Z2787" s="33"/>
      <c r="AA2787" s="34"/>
      <c r="AB2787" s="40" t="str">
        <f>IF(AE2787 &gt; 0, IFERROR(IF(AND(AE2787 &gt; 0, AE2787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S2787 = ""), "Value in Column S is Required", IF(AF2787 &lt; 15, "At the time of Joining, age must be greater than 15 years", IF(AND(W2787 &gt; DATEVALUE("30/6/2024"), Y2787 = "Working"), "Column W and Y Logically Mismatched", IF(AND(X2787 &lt; DATEVALUE("1/7/2025"), Z2787 = "Working", X2787 &lt;&gt; ""), "Column X and Z Logically Mismatched", IF(AND(X2787 &lt;&gt; "", W2787 &gt;= X2787), "Column W and X Logically Missmatched",""))))))))))), ""), "")</f>
        <v/>
      </c>
      <c r="AC2787" s="37"/>
      <c r="AE2787" s="20">
        <f t="shared" si="86"/>
        <v>0</v>
      </c>
      <c r="AF2787" s="20">
        <f t="shared" si="87"/>
        <v>0</v>
      </c>
    </row>
    <row r="2788" spans="1:32" ht="30" customHeight="1">
      <c r="A2788" s="21" t="str">
        <f>IFERROR(INDEX(PQR_Dept!$A$2:$A$21166, MATCH(B2788, PQR_Dept!$B$2:$B$21106, 0)), "")</f>
        <v/>
      </c>
      <c r="B2788" s="22"/>
      <c r="C2788" s="22"/>
      <c r="D2788" s="22"/>
      <c r="E2788" s="23"/>
      <c r="F2788" s="24"/>
      <c r="G2788" s="25"/>
      <c r="H2788" s="26"/>
      <c r="I2788" s="27"/>
      <c r="J2788" s="19"/>
      <c r="K2788" s="44"/>
      <c r="L2788" s="28"/>
      <c r="M2788" s="25"/>
      <c r="N2788" s="29"/>
      <c r="O2788" s="29"/>
      <c r="P2788" s="28"/>
      <c r="Q2788" s="30"/>
      <c r="R2788" s="28"/>
      <c r="S2788" s="28"/>
      <c r="T2788" s="28"/>
      <c r="U2788" s="31"/>
      <c r="V2788" s="32"/>
      <c r="W2788" s="32"/>
      <c r="X2788" s="32"/>
      <c r="Y2788" s="33"/>
      <c r="Z2788" s="33"/>
      <c r="AA2788" s="34"/>
      <c r="AB2788" s="40" t="str">
        <f>IF(AE2788 &gt; 0, IFERROR(IF(AND(AE2788 &gt; 0, AE2788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S2788 = ""), "Value in Column S is Required", IF(AF2788 &lt; 15, "At the time of Joining, age must be greater than 15 years", IF(AND(W2788 &gt; DATEVALUE("30/6/2024"), Y2788 = "Working"), "Column W and Y Logically Mismatched", IF(AND(X2788 &lt; DATEVALUE("1/7/2025"), Z2788 = "Working", X2788 &lt;&gt; ""), "Column X and Z Logically Mismatched", IF(AND(X2788 &lt;&gt; "", W2788 &gt;= X2788), "Column W and X Logically Missmatched",""))))))))))), ""), "")</f>
        <v/>
      </c>
      <c r="AC2788" s="37"/>
      <c r="AE2788" s="20">
        <f t="shared" si="86"/>
        <v>0</v>
      </c>
      <c r="AF2788" s="20">
        <f t="shared" si="87"/>
        <v>0</v>
      </c>
    </row>
    <row r="2789" spans="1:32" ht="30" customHeight="1">
      <c r="A2789" s="21" t="str">
        <f>IFERROR(INDEX(PQR_Dept!$A$2:$A$21166, MATCH(B2789, PQR_Dept!$B$2:$B$21106, 0)), "")</f>
        <v/>
      </c>
      <c r="B2789" s="22"/>
      <c r="C2789" s="22"/>
      <c r="D2789" s="22"/>
      <c r="E2789" s="23"/>
      <c r="F2789" s="24"/>
      <c r="G2789" s="25"/>
      <c r="H2789" s="26"/>
      <c r="I2789" s="27"/>
      <c r="J2789" s="19"/>
      <c r="K2789" s="44"/>
      <c r="L2789" s="28"/>
      <c r="M2789" s="25"/>
      <c r="N2789" s="29"/>
      <c r="O2789" s="29"/>
      <c r="P2789" s="28"/>
      <c r="Q2789" s="30"/>
      <c r="R2789" s="28"/>
      <c r="S2789" s="28"/>
      <c r="T2789" s="28"/>
      <c r="U2789" s="31"/>
      <c r="V2789" s="32"/>
      <c r="W2789" s="32"/>
      <c r="X2789" s="32"/>
      <c r="Y2789" s="33"/>
      <c r="Z2789" s="33"/>
      <c r="AA2789" s="34"/>
      <c r="AB2789" s="40" t="str">
        <f>IF(AE2789 &gt; 0, IFERROR(IF(AND(AE2789 &gt; 0, AE2789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S2789 = ""), "Value in Column S is Required", IF(AF2789 &lt; 15, "At the time of Joining, age must be greater than 15 years", IF(AND(W2789 &gt; DATEVALUE("30/6/2024"), Y2789 = "Working"), "Column W and Y Logically Mismatched", IF(AND(X2789 &lt; DATEVALUE("1/7/2025"), Z2789 = "Working", X2789 &lt;&gt; ""), "Column X and Z Logically Mismatched", IF(AND(X2789 &lt;&gt; "", W2789 &gt;= X2789), "Column W and X Logically Missmatched",""))))))))))), ""), "")</f>
        <v/>
      </c>
      <c r="AC2789" s="37"/>
      <c r="AE2789" s="20">
        <f t="shared" si="86"/>
        <v>0</v>
      </c>
      <c r="AF2789" s="20">
        <f t="shared" si="87"/>
        <v>0</v>
      </c>
    </row>
    <row r="2790" spans="1:32" ht="30" customHeight="1">
      <c r="A2790" s="21" t="str">
        <f>IFERROR(INDEX(PQR_Dept!$A$2:$A$21166, MATCH(B2790, PQR_Dept!$B$2:$B$21106, 0)), "")</f>
        <v/>
      </c>
      <c r="B2790" s="22"/>
      <c r="C2790" s="22"/>
      <c r="D2790" s="22"/>
      <c r="E2790" s="23"/>
      <c r="F2790" s="24"/>
      <c r="G2790" s="25"/>
      <c r="H2790" s="26"/>
      <c r="I2790" s="27"/>
      <c r="J2790" s="19"/>
      <c r="K2790" s="44"/>
      <c r="L2790" s="28"/>
      <c r="M2790" s="25"/>
      <c r="N2790" s="29"/>
      <c r="O2790" s="29"/>
      <c r="P2790" s="28"/>
      <c r="Q2790" s="30"/>
      <c r="R2790" s="28"/>
      <c r="S2790" s="28"/>
      <c r="T2790" s="28"/>
      <c r="U2790" s="31"/>
      <c r="V2790" s="32"/>
      <c r="W2790" s="32"/>
      <c r="X2790" s="32"/>
      <c r="Y2790" s="33"/>
      <c r="Z2790" s="33"/>
      <c r="AA2790" s="34"/>
      <c r="AB2790" s="40" t="str">
        <f>IF(AE2790 &gt; 0, IFERROR(IF(AND(AE2790 &gt; 0, AE2790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S2790 = ""), "Value in Column S is Required", IF(AF2790 &lt; 15, "At the time of Joining, age must be greater than 15 years", IF(AND(W2790 &gt; DATEVALUE("30/6/2024"), Y2790 = "Working"), "Column W and Y Logically Mismatched", IF(AND(X2790 &lt; DATEVALUE("1/7/2025"), Z2790 = "Working", X2790 &lt;&gt; ""), "Column X and Z Logically Mismatched", IF(AND(X2790 &lt;&gt; "", W2790 &gt;= X2790), "Column W and X Logically Missmatched",""))))))))))), ""), "")</f>
        <v/>
      </c>
      <c r="AC2790" s="37"/>
      <c r="AE2790" s="20">
        <f t="shared" si="86"/>
        <v>0</v>
      </c>
      <c r="AF2790" s="20">
        <f t="shared" si="87"/>
        <v>0</v>
      </c>
    </row>
    <row r="2791" spans="1:32" ht="30" customHeight="1">
      <c r="A2791" s="21" t="str">
        <f>IFERROR(INDEX(PQR_Dept!$A$2:$A$21166, MATCH(B2791, PQR_Dept!$B$2:$B$21106, 0)), "")</f>
        <v/>
      </c>
      <c r="B2791" s="22"/>
      <c r="C2791" s="22"/>
      <c r="D2791" s="22"/>
      <c r="E2791" s="23"/>
      <c r="F2791" s="24"/>
      <c r="G2791" s="25"/>
      <c r="H2791" s="26"/>
      <c r="I2791" s="27"/>
      <c r="J2791" s="19"/>
      <c r="K2791" s="44"/>
      <c r="L2791" s="28"/>
      <c r="M2791" s="25"/>
      <c r="N2791" s="29"/>
      <c r="O2791" s="29"/>
      <c r="P2791" s="28"/>
      <c r="Q2791" s="30"/>
      <c r="R2791" s="28"/>
      <c r="S2791" s="28"/>
      <c r="T2791" s="28"/>
      <c r="U2791" s="31"/>
      <c r="V2791" s="32"/>
      <c r="W2791" s="32"/>
      <c r="X2791" s="32"/>
      <c r="Y2791" s="33"/>
      <c r="Z2791" s="33"/>
      <c r="AA2791" s="34"/>
      <c r="AB2791" s="40" t="str">
        <f>IF(AE2791 &gt; 0, IFERROR(IF(AND(AE2791 &gt; 0, AE2791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S2791 = ""), "Value in Column S is Required", IF(AF2791 &lt; 15, "At the time of Joining, age must be greater than 15 years", IF(AND(W2791 &gt; DATEVALUE("30/6/2024"), Y2791 = "Working"), "Column W and Y Logically Mismatched", IF(AND(X2791 &lt; DATEVALUE("1/7/2025"), Z2791 = "Working", X2791 &lt;&gt; ""), "Column X and Z Logically Mismatched", IF(AND(X2791 &lt;&gt; "", W2791 &gt;= X2791), "Column W and X Logically Missmatched",""))))))))))), ""), "")</f>
        <v/>
      </c>
      <c r="AC2791" s="37"/>
      <c r="AE2791" s="20">
        <f t="shared" si="86"/>
        <v>0</v>
      </c>
      <c r="AF2791" s="20">
        <f t="shared" si="87"/>
        <v>0</v>
      </c>
    </row>
    <row r="2792" spans="1:32" ht="30" customHeight="1">
      <c r="A2792" s="21" t="str">
        <f>IFERROR(INDEX(PQR_Dept!$A$2:$A$21166, MATCH(B2792, PQR_Dept!$B$2:$B$21106, 0)), "")</f>
        <v/>
      </c>
      <c r="B2792" s="22"/>
      <c r="C2792" s="22"/>
      <c r="D2792" s="22"/>
      <c r="E2792" s="23"/>
      <c r="F2792" s="24"/>
      <c r="G2792" s="25"/>
      <c r="H2792" s="26"/>
      <c r="I2792" s="27"/>
      <c r="J2792" s="19"/>
      <c r="K2792" s="44"/>
      <c r="L2792" s="28"/>
      <c r="M2792" s="25"/>
      <c r="N2792" s="29"/>
      <c r="O2792" s="29"/>
      <c r="P2792" s="28"/>
      <c r="Q2792" s="30"/>
      <c r="R2792" s="28"/>
      <c r="S2792" s="28"/>
      <c r="T2792" s="28"/>
      <c r="U2792" s="31"/>
      <c r="V2792" s="32"/>
      <c r="W2792" s="32"/>
      <c r="X2792" s="32"/>
      <c r="Y2792" s="33"/>
      <c r="Z2792" s="33"/>
      <c r="AA2792" s="34"/>
      <c r="AB2792" s="40" t="str">
        <f>IF(AE2792 &gt; 0, IFERROR(IF(AND(AE2792 &gt; 0, AE2792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S2792 = ""), "Value in Column S is Required", IF(AF2792 &lt; 15, "At the time of Joining, age must be greater than 15 years", IF(AND(W2792 &gt; DATEVALUE("30/6/2024"), Y2792 = "Working"), "Column W and Y Logically Mismatched", IF(AND(X2792 &lt; DATEVALUE("1/7/2025"), Z2792 = "Working", X2792 &lt;&gt; ""), "Column X and Z Logically Mismatched", IF(AND(X2792 &lt;&gt; "", W2792 &gt;= X2792), "Column W and X Logically Missmatched",""))))))))))), ""), "")</f>
        <v/>
      </c>
      <c r="AC2792" s="37"/>
      <c r="AE2792" s="20">
        <f t="shared" si="86"/>
        <v>0</v>
      </c>
      <c r="AF2792" s="20">
        <f t="shared" si="87"/>
        <v>0</v>
      </c>
    </row>
    <row r="2793" spans="1:32" ht="30" customHeight="1">
      <c r="A2793" s="21" t="str">
        <f>IFERROR(INDEX(PQR_Dept!$A$2:$A$21166, MATCH(B2793, PQR_Dept!$B$2:$B$21106, 0)), "")</f>
        <v/>
      </c>
      <c r="B2793" s="22"/>
      <c r="C2793" s="22"/>
      <c r="D2793" s="22"/>
      <c r="E2793" s="23"/>
      <c r="F2793" s="24"/>
      <c r="G2793" s="25"/>
      <c r="H2793" s="26"/>
      <c r="I2793" s="27"/>
      <c r="J2793" s="19"/>
      <c r="K2793" s="44"/>
      <c r="L2793" s="28"/>
      <c r="M2793" s="25"/>
      <c r="N2793" s="29"/>
      <c r="O2793" s="29"/>
      <c r="P2793" s="28"/>
      <c r="Q2793" s="30"/>
      <c r="R2793" s="28"/>
      <c r="S2793" s="28"/>
      <c r="T2793" s="28"/>
      <c r="U2793" s="31"/>
      <c r="V2793" s="32"/>
      <c r="W2793" s="32"/>
      <c r="X2793" s="32"/>
      <c r="Y2793" s="33"/>
      <c r="Z2793" s="33"/>
      <c r="AA2793" s="34"/>
      <c r="AB2793" s="40" t="str">
        <f>IF(AE2793 &gt; 0, IFERROR(IF(AND(AE2793 &gt; 0, AE2793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S2793 = ""), "Value in Column S is Required", IF(AF2793 &lt; 15, "At the time of Joining, age must be greater than 15 years", IF(AND(W2793 &gt; DATEVALUE("30/6/2024"), Y2793 = "Working"), "Column W and Y Logically Mismatched", IF(AND(X2793 &lt; DATEVALUE("1/7/2025"), Z2793 = "Working", X2793 &lt;&gt; ""), "Column X and Z Logically Mismatched", IF(AND(X2793 &lt;&gt; "", W2793 &gt;= X2793), "Column W and X Logically Missmatched",""))))))))))), ""), "")</f>
        <v/>
      </c>
      <c r="AC2793" s="37"/>
      <c r="AE2793" s="20">
        <f t="shared" si="86"/>
        <v>0</v>
      </c>
      <c r="AF2793" s="20">
        <f t="shared" si="87"/>
        <v>0</v>
      </c>
    </row>
    <row r="2794" spans="1:32" ht="30" customHeight="1">
      <c r="A2794" s="21" t="str">
        <f>IFERROR(INDEX(PQR_Dept!$A$2:$A$21166, MATCH(B2794, PQR_Dept!$B$2:$B$21106, 0)), "")</f>
        <v/>
      </c>
      <c r="B2794" s="22"/>
      <c r="C2794" s="22"/>
      <c r="D2794" s="22"/>
      <c r="E2794" s="23"/>
      <c r="F2794" s="24"/>
      <c r="G2794" s="25"/>
      <c r="H2794" s="26"/>
      <c r="I2794" s="27"/>
      <c r="J2794" s="19"/>
      <c r="K2794" s="44"/>
      <c r="L2794" s="28"/>
      <c r="M2794" s="25"/>
      <c r="N2794" s="29"/>
      <c r="O2794" s="29"/>
      <c r="P2794" s="28"/>
      <c r="Q2794" s="30"/>
      <c r="R2794" s="28"/>
      <c r="S2794" s="28"/>
      <c r="T2794" s="28"/>
      <c r="U2794" s="31"/>
      <c r="V2794" s="32"/>
      <c r="W2794" s="32"/>
      <c r="X2794" s="32"/>
      <c r="Y2794" s="33"/>
      <c r="Z2794" s="33"/>
      <c r="AA2794" s="34"/>
      <c r="AB2794" s="40" t="str">
        <f>IF(AE2794 &gt; 0, IFERROR(IF(AND(AE2794 &gt; 0, AE2794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S2794 = ""), "Value in Column S is Required", IF(AF2794 &lt; 15, "At the time of Joining, age must be greater than 15 years", IF(AND(W2794 &gt; DATEVALUE("30/6/2024"), Y2794 = "Working"), "Column W and Y Logically Mismatched", IF(AND(X2794 &lt; DATEVALUE("1/7/2025"), Z2794 = "Working", X2794 &lt;&gt; ""), "Column X and Z Logically Mismatched", IF(AND(X2794 &lt;&gt; "", W2794 &gt;= X2794), "Column W and X Logically Missmatched",""))))))))))), ""), "")</f>
        <v/>
      </c>
      <c r="AC2794" s="37"/>
      <c r="AE2794" s="20">
        <f t="shared" si="86"/>
        <v>0</v>
      </c>
      <c r="AF2794" s="20">
        <f t="shared" si="87"/>
        <v>0</v>
      </c>
    </row>
    <row r="2795" spans="1:32" ht="30" customHeight="1">
      <c r="A2795" s="21" t="str">
        <f>IFERROR(INDEX(PQR_Dept!$A$2:$A$21166, MATCH(B2795, PQR_Dept!$B$2:$B$21106, 0)), "")</f>
        <v/>
      </c>
      <c r="B2795" s="22"/>
      <c r="C2795" s="22"/>
      <c r="D2795" s="22"/>
      <c r="E2795" s="23"/>
      <c r="F2795" s="24"/>
      <c r="G2795" s="25"/>
      <c r="H2795" s="26"/>
      <c r="I2795" s="27"/>
      <c r="J2795" s="19"/>
      <c r="K2795" s="44"/>
      <c r="L2795" s="28"/>
      <c r="M2795" s="25"/>
      <c r="N2795" s="29"/>
      <c r="O2795" s="29"/>
      <c r="P2795" s="28"/>
      <c r="Q2795" s="30"/>
      <c r="R2795" s="28"/>
      <c r="S2795" s="28"/>
      <c r="T2795" s="28"/>
      <c r="U2795" s="31"/>
      <c r="V2795" s="32"/>
      <c r="W2795" s="32"/>
      <c r="X2795" s="32"/>
      <c r="Y2795" s="33"/>
      <c r="Z2795" s="33"/>
      <c r="AA2795" s="34"/>
      <c r="AB2795" s="40" t="str">
        <f>IF(AE2795 &gt; 0, IFERROR(IF(AND(AE2795 &gt; 0, AE2795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S2795 = ""), "Value in Column S is Required", IF(AF2795 &lt; 15, "At the time of Joining, age must be greater than 15 years", IF(AND(W2795 &gt; DATEVALUE("30/6/2024"), Y2795 = "Working"), "Column W and Y Logically Mismatched", IF(AND(X2795 &lt; DATEVALUE("1/7/2025"), Z2795 = "Working", X2795 &lt;&gt; ""), "Column X and Z Logically Mismatched", IF(AND(X2795 &lt;&gt; "", W2795 &gt;= X2795), "Column W and X Logically Missmatched",""))))))))))), ""), "")</f>
        <v/>
      </c>
      <c r="AC2795" s="37"/>
      <c r="AE2795" s="20">
        <f t="shared" si="86"/>
        <v>0</v>
      </c>
      <c r="AF2795" s="20">
        <f t="shared" si="87"/>
        <v>0</v>
      </c>
    </row>
    <row r="2796" spans="1:32" ht="30" customHeight="1">
      <c r="A2796" s="21" t="str">
        <f>IFERROR(INDEX(PQR_Dept!$A$2:$A$21166, MATCH(B2796, PQR_Dept!$B$2:$B$21106, 0)), "")</f>
        <v/>
      </c>
      <c r="B2796" s="22"/>
      <c r="C2796" s="22"/>
      <c r="D2796" s="22"/>
      <c r="E2796" s="23"/>
      <c r="F2796" s="24"/>
      <c r="G2796" s="25"/>
      <c r="H2796" s="26"/>
      <c r="I2796" s="27"/>
      <c r="J2796" s="19"/>
      <c r="K2796" s="44"/>
      <c r="L2796" s="28"/>
      <c r="M2796" s="25"/>
      <c r="N2796" s="29"/>
      <c r="O2796" s="29"/>
      <c r="P2796" s="28"/>
      <c r="Q2796" s="30"/>
      <c r="R2796" s="28"/>
      <c r="S2796" s="28"/>
      <c r="T2796" s="28"/>
      <c r="U2796" s="31"/>
      <c r="V2796" s="32"/>
      <c r="W2796" s="32"/>
      <c r="X2796" s="32"/>
      <c r="Y2796" s="33"/>
      <c r="Z2796" s="33"/>
      <c r="AA2796" s="34"/>
      <c r="AB2796" s="40" t="str">
        <f>IF(AE2796 &gt; 0, IFERROR(IF(AND(AE2796 &gt; 0, AE2796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S2796 = ""), "Value in Column S is Required", IF(AF2796 &lt; 15, "At the time of Joining, age must be greater than 15 years", IF(AND(W2796 &gt; DATEVALUE("30/6/2024"), Y2796 = "Working"), "Column W and Y Logically Mismatched", IF(AND(X2796 &lt; DATEVALUE("1/7/2025"), Z2796 = "Working", X2796 &lt;&gt; ""), "Column X and Z Logically Mismatched", IF(AND(X2796 &lt;&gt; "", W2796 &gt;= X2796), "Column W and X Logically Missmatched",""))))))))))), ""), "")</f>
        <v/>
      </c>
      <c r="AC2796" s="37"/>
      <c r="AE2796" s="20">
        <f t="shared" si="86"/>
        <v>0</v>
      </c>
      <c r="AF2796" s="20">
        <f t="shared" si="87"/>
        <v>0</v>
      </c>
    </row>
    <row r="2797" spans="1:32" ht="30" customHeight="1">
      <c r="A2797" s="21" t="str">
        <f>IFERROR(INDEX(PQR_Dept!$A$2:$A$21166, MATCH(B2797, PQR_Dept!$B$2:$B$21106, 0)), "")</f>
        <v/>
      </c>
      <c r="B2797" s="22"/>
      <c r="C2797" s="22"/>
      <c r="D2797" s="22"/>
      <c r="E2797" s="23"/>
      <c r="F2797" s="24"/>
      <c r="G2797" s="25"/>
      <c r="H2797" s="26"/>
      <c r="I2797" s="27"/>
      <c r="J2797" s="19"/>
      <c r="K2797" s="44"/>
      <c r="L2797" s="28"/>
      <c r="M2797" s="25"/>
      <c r="N2797" s="29"/>
      <c r="O2797" s="29"/>
      <c r="P2797" s="28"/>
      <c r="Q2797" s="30"/>
      <c r="R2797" s="28"/>
      <c r="S2797" s="28"/>
      <c r="T2797" s="28"/>
      <c r="U2797" s="31"/>
      <c r="V2797" s="32"/>
      <c r="W2797" s="32"/>
      <c r="X2797" s="32"/>
      <c r="Y2797" s="33"/>
      <c r="Z2797" s="33"/>
      <c r="AA2797" s="34"/>
      <c r="AB2797" s="40" t="str">
        <f>IF(AE2797 &gt; 0, IFERROR(IF(AND(AE2797 &gt; 0, AE2797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S2797 = ""), "Value in Column S is Required", IF(AF2797 &lt; 15, "At the time of Joining, age must be greater than 15 years", IF(AND(W2797 &gt; DATEVALUE("30/6/2024"), Y2797 = "Working"), "Column W and Y Logically Mismatched", IF(AND(X2797 &lt; DATEVALUE("1/7/2025"), Z2797 = "Working", X2797 &lt;&gt; ""), "Column X and Z Logically Mismatched", IF(AND(X2797 &lt;&gt; "", W2797 &gt;= X2797), "Column W and X Logically Missmatched",""))))))))))), ""), "")</f>
        <v/>
      </c>
      <c r="AC2797" s="37"/>
      <c r="AE2797" s="20">
        <f t="shared" si="86"/>
        <v>0</v>
      </c>
      <c r="AF2797" s="20">
        <f t="shared" si="87"/>
        <v>0</v>
      </c>
    </row>
    <row r="2798" spans="1:32" ht="30" customHeight="1">
      <c r="A2798" s="21" t="str">
        <f>IFERROR(INDEX(PQR_Dept!$A$2:$A$21166, MATCH(B2798, PQR_Dept!$B$2:$B$21106, 0)), "")</f>
        <v/>
      </c>
      <c r="B2798" s="22"/>
      <c r="C2798" s="22"/>
      <c r="D2798" s="22"/>
      <c r="E2798" s="23"/>
      <c r="F2798" s="24"/>
      <c r="G2798" s="25"/>
      <c r="H2798" s="26"/>
      <c r="I2798" s="27"/>
      <c r="J2798" s="19"/>
      <c r="K2798" s="44"/>
      <c r="L2798" s="28"/>
      <c r="M2798" s="25"/>
      <c r="N2798" s="29"/>
      <c r="O2798" s="29"/>
      <c r="P2798" s="28"/>
      <c r="Q2798" s="30"/>
      <c r="R2798" s="28"/>
      <c r="S2798" s="28"/>
      <c r="T2798" s="28"/>
      <c r="U2798" s="31"/>
      <c r="V2798" s="32"/>
      <c r="W2798" s="32"/>
      <c r="X2798" s="32"/>
      <c r="Y2798" s="33"/>
      <c r="Z2798" s="33"/>
      <c r="AA2798" s="34"/>
      <c r="AB2798" s="40" t="str">
        <f>IF(AE2798 &gt; 0, IFERROR(IF(AND(AE2798 &gt; 0, AE2798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S2798 = ""), "Value in Column S is Required", IF(AF2798 &lt; 15, "At the time of Joining, age must be greater than 15 years", IF(AND(W2798 &gt; DATEVALUE("30/6/2024"), Y2798 = "Working"), "Column W and Y Logically Mismatched", IF(AND(X2798 &lt; DATEVALUE("1/7/2025"), Z2798 = "Working", X2798 &lt;&gt; ""), "Column X and Z Logically Mismatched", IF(AND(X2798 &lt;&gt; "", W2798 &gt;= X2798), "Column W and X Logically Missmatched",""))))))))))), ""), "")</f>
        <v/>
      </c>
      <c r="AC2798" s="37"/>
      <c r="AE2798" s="20">
        <f t="shared" si="86"/>
        <v>0</v>
      </c>
      <c r="AF2798" s="20">
        <f t="shared" si="87"/>
        <v>0</v>
      </c>
    </row>
    <row r="2799" spans="1:32" ht="30" customHeight="1">
      <c r="A2799" s="21" t="str">
        <f>IFERROR(INDEX(PQR_Dept!$A$2:$A$21166, MATCH(B2799, PQR_Dept!$B$2:$B$21106, 0)), "")</f>
        <v/>
      </c>
      <c r="B2799" s="22"/>
      <c r="C2799" s="22"/>
      <c r="D2799" s="22"/>
      <c r="E2799" s="23"/>
      <c r="F2799" s="24"/>
      <c r="G2799" s="25"/>
      <c r="H2799" s="26"/>
      <c r="I2799" s="27"/>
      <c r="J2799" s="19"/>
      <c r="K2799" s="44"/>
      <c r="L2799" s="28"/>
      <c r="M2799" s="25"/>
      <c r="N2799" s="29"/>
      <c r="O2799" s="29"/>
      <c r="P2799" s="28"/>
      <c r="Q2799" s="30"/>
      <c r="R2799" s="28"/>
      <c r="S2799" s="28"/>
      <c r="T2799" s="28"/>
      <c r="U2799" s="31"/>
      <c r="V2799" s="32"/>
      <c r="W2799" s="32"/>
      <c r="X2799" s="32"/>
      <c r="Y2799" s="33"/>
      <c r="Z2799" s="33"/>
      <c r="AA2799" s="34"/>
      <c r="AB2799" s="40" t="str">
        <f>IF(AE2799 &gt; 0, IFERROR(IF(AND(AE2799 &gt; 0, AE2799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S2799 = ""), "Value in Column S is Required", IF(AF2799 &lt; 15, "At the time of Joining, age must be greater than 15 years", IF(AND(W2799 &gt; DATEVALUE("30/6/2024"), Y2799 = "Working"), "Column W and Y Logically Mismatched", IF(AND(X2799 &lt; DATEVALUE("1/7/2025"), Z2799 = "Working", X2799 &lt;&gt; ""), "Column X and Z Logically Mismatched", IF(AND(X2799 &lt;&gt; "", W2799 &gt;= X2799), "Column W and X Logically Missmatched",""))))))))))), ""), "")</f>
        <v/>
      </c>
      <c r="AC2799" s="37"/>
      <c r="AE2799" s="20">
        <f t="shared" si="86"/>
        <v>0</v>
      </c>
      <c r="AF2799" s="20">
        <f t="shared" si="87"/>
        <v>0</v>
      </c>
    </row>
    <row r="2800" spans="1:32" ht="30" customHeight="1">
      <c r="A2800" s="21" t="str">
        <f>IFERROR(INDEX(PQR_Dept!$A$2:$A$21166, MATCH(B2800, PQR_Dept!$B$2:$B$21106, 0)), "")</f>
        <v/>
      </c>
      <c r="B2800" s="22"/>
      <c r="C2800" s="22"/>
      <c r="D2800" s="22"/>
      <c r="E2800" s="23"/>
      <c r="F2800" s="24"/>
      <c r="G2800" s="25"/>
      <c r="H2800" s="26"/>
      <c r="I2800" s="27"/>
      <c r="J2800" s="19"/>
      <c r="K2800" s="44"/>
      <c r="L2800" s="28"/>
      <c r="M2800" s="25"/>
      <c r="N2800" s="29"/>
      <c r="O2800" s="29"/>
      <c r="P2800" s="28"/>
      <c r="Q2800" s="30"/>
      <c r="R2800" s="28"/>
      <c r="S2800" s="28"/>
      <c r="T2800" s="28"/>
      <c r="U2800" s="31"/>
      <c r="V2800" s="32"/>
      <c r="W2800" s="32"/>
      <c r="X2800" s="32"/>
      <c r="Y2800" s="33"/>
      <c r="Z2800" s="33"/>
      <c r="AA2800" s="34"/>
      <c r="AB2800" s="40" t="str">
        <f>IF(AE2800 &gt; 0, IFERROR(IF(AND(AE2800 &gt; 0, AE2800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S2800 = ""), "Value in Column S is Required", IF(AF2800 &lt; 15, "At the time of Joining, age must be greater than 15 years", IF(AND(W2800 &gt; DATEVALUE("30/6/2024"), Y2800 = "Working"), "Column W and Y Logically Mismatched", IF(AND(X2800 &lt; DATEVALUE("1/7/2025"), Z2800 = "Working", X2800 &lt;&gt; ""), "Column X and Z Logically Mismatched", IF(AND(X2800 &lt;&gt; "", W2800 &gt;= X2800), "Column W and X Logically Missmatched",""))))))))))), ""), "")</f>
        <v/>
      </c>
      <c r="AC2800" s="37"/>
      <c r="AE2800" s="20">
        <f t="shared" si="86"/>
        <v>0</v>
      </c>
      <c r="AF2800" s="20">
        <f t="shared" si="87"/>
        <v>0</v>
      </c>
    </row>
    <row r="2801" spans="1:32" ht="30" customHeight="1">
      <c r="A2801" s="21" t="str">
        <f>IFERROR(INDEX(PQR_Dept!$A$2:$A$21166, MATCH(B2801, PQR_Dept!$B$2:$B$21106, 0)), "")</f>
        <v/>
      </c>
      <c r="B2801" s="22"/>
      <c r="C2801" s="22"/>
      <c r="D2801" s="22"/>
      <c r="E2801" s="23"/>
      <c r="F2801" s="24"/>
      <c r="G2801" s="25"/>
      <c r="H2801" s="26"/>
      <c r="I2801" s="27"/>
      <c r="J2801" s="19"/>
      <c r="K2801" s="44"/>
      <c r="L2801" s="28"/>
      <c r="M2801" s="25"/>
      <c r="N2801" s="29"/>
      <c r="O2801" s="29"/>
      <c r="P2801" s="28"/>
      <c r="Q2801" s="30"/>
      <c r="R2801" s="28"/>
      <c r="S2801" s="28"/>
      <c r="T2801" s="28"/>
      <c r="U2801" s="31"/>
      <c r="V2801" s="32"/>
      <c r="W2801" s="32"/>
      <c r="X2801" s="32"/>
      <c r="Y2801" s="33"/>
      <c r="Z2801" s="33"/>
      <c r="AA2801" s="34"/>
      <c r="AB2801" s="40" t="str">
        <f>IF(AE2801 &gt; 0, IFERROR(IF(AND(AE2801 &gt; 0, AE2801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S2801 = ""), "Value in Column S is Required", IF(AF2801 &lt; 15, "At the time of Joining, age must be greater than 15 years", IF(AND(W2801 &gt; DATEVALUE("30/6/2024"), Y2801 = "Working"), "Column W and Y Logically Mismatched", IF(AND(X2801 &lt; DATEVALUE("1/7/2025"), Z2801 = "Working", X2801 &lt;&gt; ""), "Column X and Z Logically Mismatched", IF(AND(X2801 &lt;&gt; "", W2801 &gt;= X2801), "Column W and X Logically Missmatched",""))))))))))), ""), "")</f>
        <v/>
      </c>
      <c r="AC2801" s="37"/>
      <c r="AE2801" s="20">
        <f t="shared" si="86"/>
        <v>0</v>
      </c>
      <c r="AF2801" s="20">
        <f t="shared" si="87"/>
        <v>0</v>
      </c>
    </row>
    <row r="2802" spans="1:32" ht="30" customHeight="1">
      <c r="A2802" s="21" t="str">
        <f>IFERROR(INDEX(PQR_Dept!$A$2:$A$21166, MATCH(B2802, PQR_Dept!$B$2:$B$21106, 0)), "")</f>
        <v/>
      </c>
      <c r="B2802" s="22"/>
      <c r="C2802" s="22"/>
      <c r="D2802" s="22"/>
      <c r="E2802" s="23"/>
      <c r="F2802" s="24"/>
      <c r="G2802" s="25"/>
      <c r="H2802" s="26"/>
      <c r="I2802" s="27"/>
      <c r="J2802" s="19"/>
      <c r="K2802" s="44"/>
      <c r="L2802" s="28"/>
      <c r="M2802" s="25"/>
      <c r="N2802" s="29"/>
      <c r="O2802" s="29"/>
      <c r="P2802" s="28"/>
      <c r="Q2802" s="30"/>
      <c r="R2802" s="28"/>
      <c r="S2802" s="28"/>
      <c r="T2802" s="28"/>
      <c r="U2802" s="31"/>
      <c r="V2802" s="32"/>
      <c r="W2802" s="32"/>
      <c r="X2802" s="32"/>
      <c r="Y2802" s="33"/>
      <c r="Z2802" s="33"/>
      <c r="AA2802" s="34"/>
      <c r="AB2802" s="40" t="str">
        <f>IF(AE2802 &gt; 0, IFERROR(IF(AND(AE2802 &gt; 0, AE2802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S2802 = ""), "Value in Column S is Required", IF(AF2802 &lt; 15, "At the time of Joining, age must be greater than 15 years", IF(AND(W2802 &gt; DATEVALUE("30/6/2024"), Y2802 = "Working"), "Column W and Y Logically Mismatched", IF(AND(X2802 &lt; DATEVALUE("1/7/2025"), Z2802 = "Working", X2802 &lt;&gt; ""), "Column X and Z Logically Mismatched", IF(AND(X2802 &lt;&gt; "", W2802 &gt;= X2802), "Column W and X Logically Missmatched",""))))))))))), ""), "")</f>
        <v/>
      </c>
      <c r="AC2802" s="37"/>
      <c r="AE2802" s="20">
        <f t="shared" si="86"/>
        <v>0</v>
      </c>
      <c r="AF2802" s="20">
        <f t="shared" si="87"/>
        <v>0</v>
      </c>
    </row>
    <row r="2803" spans="1:32" ht="30" customHeight="1">
      <c r="A2803" s="21" t="str">
        <f>IFERROR(INDEX(PQR_Dept!$A$2:$A$21166, MATCH(B2803, PQR_Dept!$B$2:$B$21106, 0)), "")</f>
        <v/>
      </c>
      <c r="B2803" s="22"/>
      <c r="C2803" s="22"/>
      <c r="D2803" s="22"/>
      <c r="E2803" s="23"/>
      <c r="F2803" s="24"/>
      <c r="G2803" s="25"/>
      <c r="H2803" s="26"/>
      <c r="I2803" s="27"/>
      <c r="J2803" s="19"/>
      <c r="K2803" s="44"/>
      <c r="L2803" s="28"/>
      <c r="M2803" s="25"/>
      <c r="N2803" s="29"/>
      <c r="O2803" s="29"/>
      <c r="P2803" s="28"/>
      <c r="Q2803" s="30"/>
      <c r="R2803" s="28"/>
      <c r="S2803" s="28"/>
      <c r="T2803" s="28"/>
      <c r="U2803" s="31"/>
      <c r="V2803" s="32"/>
      <c r="W2803" s="32"/>
      <c r="X2803" s="32"/>
      <c r="Y2803" s="33"/>
      <c r="Z2803" s="33"/>
      <c r="AA2803" s="34"/>
      <c r="AB2803" s="40" t="str">
        <f>IF(AE2803 &gt; 0, IFERROR(IF(AND(AE2803 &gt; 0, AE2803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S2803 = ""), "Value in Column S is Required", IF(AF2803 &lt; 15, "At the time of Joining, age must be greater than 15 years", IF(AND(W2803 &gt; DATEVALUE("30/6/2024"), Y2803 = "Working"), "Column W and Y Logically Mismatched", IF(AND(X2803 &lt; DATEVALUE("1/7/2025"), Z2803 = "Working", X2803 &lt;&gt; ""), "Column X and Z Logically Mismatched", IF(AND(X2803 &lt;&gt; "", W2803 &gt;= X2803), "Column W and X Logically Missmatched",""))))))))))), ""), "")</f>
        <v/>
      </c>
      <c r="AC2803" s="37"/>
      <c r="AE2803" s="20">
        <f t="shared" si="86"/>
        <v>0</v>
      </c>
      <c r="AF2803" s="20">
        <f t="shared" si="87"/>
        <v>0</v>
      </c>
    </row>
    <row r="2804" spans="1:32" ht="30" customHeight="1">
      <c r="A2804" s="21" t="str">
        <f>IFERROR(INDEX(PQR_Dept!$A$2:$A$21166, MATCH(B2804, PQR_Dept!$B$2:$B$21106, 0)), "")</f>
        <v/>
      </c>
      <c r="B2804" s="22"/>
      <c r="C2804" s="22"/>
      <c r="D2804" s="22"/>
      <c r="E2804" s="23"/>
      <c r="F2804" s="24"/>
      <c r="G2804" s="25"/>
      <c r="H2804" s="26"/>
      <c r="I2804" s="27"/>
      <c r="J2804" s="19"/>
      <c r="K2804" s="44"/>
      <c r="L2804" s="28"/>
      <c r="M2804" s="25"/>
      <c r="N2804" s="29"/>
      <c r="O2804" s="29"/>
      <c r="P2804" s="28"/>
      <c r="Q2804" s="30"/>
      <c r="R2804" s="28"/>
      <c r="S2804" s="28"/>
      <c r="T2804" s="28"/>
      <c r="U2804" s="31"/>
      <c r="V2804" s="32"/>
      <c r="W2804" s="32"/>
      <c r="X2804" s="32"/>
      <c r="Y2804" s="33"/>
      <c r="Z2804" s="33"/>
      <c r="AA2804" s="34"/>
      <c r="AB2804" s="40" t="str">
        <f>IF(AE2804 &gt; 0, IFERROR(IF(AND(AE2804 &gt; 0, AE2804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S2804 = ""), "Value in Column S is Required", IF(AF2804 &lt; 15, "At the time of Joining, age must be greater than 15 years", IF(AND(W2804 &gt; DATEVALUE("30/6/2024"), Y2804 = "Working"), "Column W and Y Logically Mismatched", IF(AND(X2804 &lt; DATEVALUE("1/7/2025"), Z2804 = "Working", X2804 &lt;&gt; ""), "Column X and Z Logically Mismatched", IF(AND(X2804 &lt;&gt; "", W2804 &gt;= X2804), "Column W and X Logically Missmatched",""))))))))))), ""), "")</f>
        <v/>
      </c>
      <c r="AC2804" s="37"/>
      <c r="AE2804" s="20">
        <f t="shared" si="86"/>
        <v>0</v>
      </c>
      <c r="AF2804" s="20">
        <f t="shared" si="87"/>
        <v>0</v>
      </c>
    </row>
    <row r="2805" spans="1:32" ht="30" customHeight="1">
      <c r="A2805" s="21" t="str">
        <f>IFERROR(INDEX(PQR_Dept!$A$2:$A$21166, MATCH(B2805, PQR_Dept!$B$2:$B$21106, 0)), "")</f>
        <v/>
      </c>
      <c r="B2805" s="22"/>
      <c r="C2805" s="22"/>
      <c r="D2805" s="22"/>
      <c r="E2805" s="23"/>
      <c r="F2805" s="24"/>
      <c r="G2805" s="25"/>
      <c r="H2805" s="26"/>
      <c r="I2805" s="27"/>
      <c r="J2805" s="19"/>
      <c r="K2805" s="44"/>
      <c r="L2805" s="28"/>
      <c r="M2805" s="25"/>
      <c r="N2805" s="29"/>
      <c r="O2805" s="29"/>
      <c r="P2805" s="28"/>
      <c r="Q2805" s="30"/>
      <c r="R2805" s="28"/>
      <c r="S2805" s="28"/>
      <c r="T2805" s="28"/>
      <c r="U2805" s="31"/>
      <c r="V2805" s="32"/>
      <c r="W2805" s="32"/>
      <c r="X2805" s="32"/>
      <c r="Y2805" s="33"/>
      <c r="Z2805" s="33"/>
      <c r="AA2805" s="34"/>
      <c r="AB2805" s="40" t="str">
        <f>IF(AE2805 &gt; 0, IFERROR(IF(AND(AE2805 &gt; 0, AE2805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S2805 = ""), "Value in Column S is Required", IF(AF2805 &lt; 15, "At the time of Joining, age must be greater than 15 years", IF(AND(W2805 &gt; DATEVALUE("30/6/2024"), Y2805 = "Working"), "Column W and Y Logically Mismatched", IF(AND(X2805 &lt; DATEVALUE("1/7/2025"), Z2805 = "Working", X2805 &lt;&gt; ""), "Column X and Z Logically Mismatched", IF(AND(X2805 &lt;&gt; "", W2805 &gt;= X2805), "Column W and X Logically Missmatched",""))))))))))), ""), "")</f>
        <v/>
      </c>
      <c r="AC2805" s="37"/>
      <c r="AE2805" s="20">
        <f t="shared" si="86"/>
        <v>0</v>
      </c>
      <c r="AF2805" s="20">
        <f t="shared" si="87"/>
        <v>0</v>
      </c>
    </row>
    <row r="2806" spans="1:32" ht="30" customHeight="1">
      <c r="A2806" s="21" t="str">
        <f>IFERROR(INDEX(PQR_Dept!$A$2:$A$21166, MATCH(B2806, PQR_Dept!$B$2:$B$21106, 0)), "")</f>
        <v/>
      </c>
      <c r="B2806" s="22"/>
      <c r="C2806" s="22"/>
      <c r="D2806" s="22"/>
      <c r="E2806" s="23"/>
      <c r="F2806" s="24"/>
      <c r="G2806" s="25"/>
      <c r="H2806" s="26"/>
      <c r="I2806" s="27"/>
      <c r="J2806" s="19"/>
      <c r="K2806" s="44"/>
      <c r="L2806" s="28"/>
      <c r="M2806" s="25"/>
      <c r="N2806" s="29"/>
      <c r="O2806" s="29"/>
      <c r="P2806" s="28"/>
      <c r="Q2806" s="30"/>
      <c r="R2806" s="28"/>
      <c r="S2806" s="28"/>
      <c r="T2806" s="28"/>
      <c r="U2806" s="31"/>
      <c r="V2806" s="32"/>
      <c r="W2806" s="32"/>
      <c r="X2806" s="32"/>
      <c r="Y2806" s="33"/>
      <c r="Z2806" s="33"/>
      <c r="AA2806" s="34"/>
      <c r="AB2806" s="40" t="str">
        <f>IF(AE2806 &gt; 0, IFERROR(IF(AND(AE2806 &gt; 0, AE2806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S2806 = ""), "Value in Column S is Required", IF(AF2806 &lt; 15, "At the time of Joining, age must be greater than 15 years", IF(AND(W2806 &gt; DATEVALUE("30/6/2024"), Y2806 = "Working"), "Column W and Y Logically Mismatched", IF(AND(X2806 &lt; DATEVALUE("1/7/2025"), Z2806 = "Working", X2806 &lt;&gt; ""), "Column X and Z Logically Mismatched", IF(AND(X2806 &lt;&gt; "", W2806 &gt;= X2806), "Column W and X Logically Missmatched",""))))))))))), ""), "")</f>
        <v/>
      </c>
      <c r="AC2806" s="37"/>
      <c r="AE2806" s="20">
        <f t="shared" si="86"/>
        <v>0</v>
      </c>
      <c r="AF2806" s="20">
        <f t="shared" si="87"/>
        <v>0</v>
      </c>
    </row>
    <row r="2807" spans="1:32" ht="30" customHeight="1">
      <c r="A2807" s="21" t="str">
        <f>IFERROR(INDEX(PQR_Dept!$A$2:$A$21166, MATCH(B2807, PQR_Dept!$B$2:$B$21106, 0)), "")</f>
        <v/>
      </c>
      <c r="B2807" s="22"/>
      <c r="C2807" s="22"/>
      <c r="D2807" s="22"/>
      <c r="E2807" s="23"/>
      <c r="F2807" s="24"/>
      <c r="G2807" s="25"/>
      <c r="H2807" s="26"/>
      <c r="I2807" s="27"/>
      <c r="J2807" s="19"/>
      <c r="K2807" s="44"/>
      <c r="L2807" s="28"/>
      <c r="M2807" s="25"/>
      <c r="N2807" s="29"/>
      <c r="O2807" s="29"/>
      <c r="P2807" s="28"/>
      <c r="Q2807" s="30"/>
      <c r="R2807" s="28"/>
      <c r="S2807" s="28"/>
      <c r="T2807" s="28"/>
      <c r="U2807" s="31"/>
      <c r="V2807" s="32"/>
      <c r="W2807" s="32"/>
      <c r="X2807" s="32"/>
      <c r="Y2807" s="33"/>
      <c r="Z2807" s="33"/>
      <c r="AA2807" s="34"/>
      <c r="AB2807" s="40" t="str">
        <f>IF(AE2807 &gt; 0, IFERROR(IF(AND(AE2807 &gt; 0, AE2807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S2807 = ""), "Value in Column S is Required", IF(AF2807 &lt; 15, "At the time of Joining, age must be greater than 15 years", IF(AND(W2807 &gt; DATEVALUE("30/6/2024"), Y2807 = "Working"), "Column W and Y Logically Mismatched", IF(AND(X2807 &lt; DATEVALUE("1/7/2025"), Z2807 = "Working", X2807 &lt;&gt; ""), "Column X and Z Logically Mismatched", IF(AND(X2807 &lt;&gt; "", W2807 &gt;= X2807), "Column W and X Logically Missmatched",""))))))))))), ""), "")</f>
        <v/>
      </c>
      <c r="AC2807" s="37"/>
      <c r="AE2807" s="20">
        <f t="shared" si="86"/>
        <v>0</v>
      </c>
      <c r="AF2807" s="20">
        <f t="shared" si="87"/>
        <v>0</v>
      </c>
    </row>
    <row r="2808" spans="1:32" ht="30" customHeight="1">
      <c r="A2808" s="21" t="str">
        <f>IFERROR(INDEX(PQR_Dept!$A$2:$A$21166, MATCH(B2808, PQR_Dept!$B$2:$B$21106, 0)), "")</f>
        <v/>
      </c>
      <c r="B2808" s="22"/>
      <c r="C2808" s="22"/>
      <c r="D2808" s="22"/>
      <c r="E2808" s="23"/>
      <c r="F2808" s="24"/>
      <c r="G2808" s="25"/>
      <c r="H2808" s="26"/>
      <c r="I2808" s="27"/>
      <c r="J2808" s="19"/>
      <c r="K2808" s="44"/>
      <c r="L2808" s="28"/>
      <c r="M2808" s="25"/>
      <c r="N2808" s="29"/>
      <c r="O2808" s="29"/>
      <c r="P2808" s="28"/>
      <c r="Q2808" s="30"/>
      <c r="R2808" s="28"/>
      <c r="S2808" s="28"/>
      <c r="T2808" s="28"/>
      <c r="U2808" s="31"/>
      <c r="V2808" s="32"/>
      <c r="W2808" s="32"/>
      <c r="X2808" s="32"/>
      <c r="Y2808" s="33"/>
      <c r="Z2808" s="33"/>
      <c r="AA2808" s="34"/>
      <c r="AB2808" s="40" t="str">
        <f>IF(AE2808 &gt; 0, IFERROR(IF(AND(AE2808 &gt; 0, AE2808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S2808 = ""), "Value in Column S is Required", IF(AF2808 &lt; 15, "At the time of Joining, age must be greater than 15 years", IF(AND(W2808 &gt; DATEVALUE("30/6/2024"), Y2808 = "Working"), "Column W and Y Logically Mismatched", IF(AND(X2808 &lt; DATEVALUE("1/7/2025"), Z2808 = "Working", X2808 &lt;&gt; ""), "Column X and Z Logically Mismatched", IF(AND(X2808 &lt;&gt; "", W2808 &gt;= X2808), "Column W and X Logically Missmatched",""))))))))))), ""), "")</f>
        <v/>
      </c>
      <c r="AC2808" s="37"/>
      <c r="AE2808" s="20">
        <f t="shared" si="86"/>
        <v>0</v>
      </c>
      <c r="AF2808" s="20">
        <f t="shared" si="87"/>
        <v>0</v>
      </c>
    </row>
    <row r="2809" spans="1:32" ht="30" customHeight="1">
      <c r="A2809" s="21" t="str">
        <f>IFERROR(INDEX(PQR_Dept!$A$2:$A$21166, MATCH(B2809, PQR_Dept!$B$2:$B$21106, 0)), "")</f>
        <v/>
      </c>
      <c r="B2809" s="22"/>
      <c r="C2809" s="22"/>
      <c r="D2809" s="22"/>
      <c r="E2809" s="23"/>
      <c r="F2809" s="24"/>
      <c r="G2809" s="25"/>
      <c r="H2809" s="26"/>
      <c r="I2809" s="27"/>
      <c r="J2809" s="19"/>
      <c r="K2809" s="44"/>
      <c r="L2809" s="28"/>
      <c r="M2809" s="25"/>
      <c r="N2809" s="29"/>
      <c r="O2809" s="29"/>
      <c r="P2809" s="28"/>
      <c r="Q2809" s="30"/>
      <c r="R2809" s="28"/>
      <c r="S2809" s="28"/>
      <c r="T2809" s="28"/>
      <c r="U2809" s="31"/>
      <c r="V2809" s="32"/>
      <c r="W2809" s="32"/>
      <c r="X2809" s="32"/>
      <c r="Y2809" s="33"/>
      <c r="Z2809" s="33"/>
      <c r="AA2809" s="34"/>
      <c r="AB2809" s="40" t="str">
        <f>IF(AE2809 &gt; 0, IFERROR(IF(AND(AE2809 &gt; 0, AE2809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S2809 = ""), "Value in Column S is Required", IF(AF2809 &lt; 15, "At the time of Joining, age must be greater than 15 years", IF(AND(W2809 &gt; DATEVALUE("30/6/2024"), Y2809 = "Working"), "Column W and Y Logically Mismatched", IF(AND(X2809 &lt; DATEVALUE("1/7/2025"), Z2809 = "Working", X2809 &lt;&gt; ""), "Column X and Z Logically Mismatched", IF(AND(X2809 &lt;&gt; "", W2809 &gt;= X2809), "Column W and X Logically Missmatched",""))))))))))), ""), "")</f>
        <v/>
      </c>
      <c r="AC2809" s="37"/>
      <c r="AE2809" s="20">
        <f t="shared" si="86"/>
        <v>0</v>
      </c>
      <c r="AF2809" s="20">
        <f t="shared" si="87"/>
        <v>0</v>
      </c>
    </row>
    <row r="2810" spans="1:32" ht="30" customHeight="1">
      <c r="A2810" s="21" t="str">
        <f>IFERROR(INDEX(PQR_Dept!$A$2:$A$21166, MATCH(B2810, PQR_Dept!$B$2:$B$21106, 0)), "")</f>
        <v/>
      </c>
      <c r="B2810" s="22"/>
      <c r="C2810" s="22"/>
      <c r="D2810" s="22"/>
      <c r="E2810" s="23"/>
      <c r="F2810" s="24"/>
      <c r="G2810" s="25"/>
      <c r="H2810" s="26"/>
      <c r="I2810" s="27"/>
      <c r="J2810" s="19"/>
      <c r="K2810" s="44"/>
      <c r="L2810" s="28"/>
      <c r="M2810" s="25"/>
      <c r="N2810" s="29"/>
      <c r="O2810" s="29"/>
      <c r="P2810" s="28"/>
      <c r="Q2810" s="30"/>
      <c r="R2810" s="28"/>
      <c r="S2810" s="28"/>
      <c r="T2810" s="28"/>
      <c r="U2810" s="31"/>
      <c r="V2810" s="32"/>
      <c r="W2810" s="32"/>
      <c r="X2810" s="32"/>
      <c r="Y2810" s="33"/>
      <c r="Z2810" s="33"/>
      <c r="AA2810" s="34"/>
      <c r="AB2810" s="40" t="str">
        <f>IF(AE2810 &gt; 0, IFERROR(IF(AND(AE2810 &gt; 0, AE2810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S2810 = ""), "Value in Column S is Required", IF(AF2810 &lt; 15, "At the time of Joining, age must be greater than 15 years", IF(AND(W2810 &gt; DATEVALUE("30/6/2024"), Y2810 = "Working"), "Column W and Y Logically Mismatched", IF(AND(X2810 &lt; DATEVALUE("1/7/2025"), Z2810 = "Working", X2810 &lt;&gt; ""), "Column X and Z Logically Mismatched", IF(AND(X2810 &lt;&gt; "", W2810 &gt;= X2810), "Column W and X Logically Missmatched",""))))))))))), ""), "")</f>
        <v/>
      </c>
      <c r="AC2810" s="37"/>
      <c r="AE2810" s="20">
        <f t="shared" si="86"/>
        <v>0</v>
      </c>
      <c r="AF2810" s="20">
        <f t="shared" si="87"/>
        <v>0</v>
      </c>
    </row>
    <row r="2811" spans="1:32" ht="30" customHeight="1">
      <c r="A2811" s="21" t="str">
        <f>IFERROR(INDEX(PQR_Dept!$A$2:$A$21166, MATCH(B2811, PQR_Dept!$B$2:$B$21106, 0)), "")</f>
        <v/>
      </c>
      <c r="B2811" s="22"/>
      <c r="C2811" s="22"/>
      <c r="D2811" s="22"/>
      <c r="E2811" s="23"/>
      <c r="F2811" s="24"/>
      <c r="G2811" s="25"/>
      <c r="H2811" s="26"/>
      <c r="I2811" s="27"/>
      <c r="J2811" s="19"/>
      <c r="K2811" s="44"/>
      <c r="L2811" s="28"/>
      <c r="M2811" s="25"/>
      <c r="N2811" s="29"/>
      <c r="O2811" s="29"/>
      <c r="P2811" s="28"/>
      <c r="Q2811" s="30"/>
      <c r="R2811" s="28"/>
      <c r="S2811" s="28"/>
      <c r="T2811" s="28"/>
      <c r="U2811" s="31"/>
      <c r="V2811" s="32"/>
      <c r="W2811" s="32"/>
      <c r="X2811" s="32"/>
      <c r="Y2811" s="33"/>
      <c r="Z2811" s="33"/>
      <c r="AA2811" s="34"/>
      <c r="AB2811" s="40" t="str">
        <f>IF(AE2811 &gt; 0, IFERROR(IF(AND(AE2811 &gt; 0, AE2811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S2811 = ""), "Value in Column S is Required", IF(AF2811 &lt; 15, "At the time of Joining, age must be greater than 15 years", IF(AND(W2811 &gt; DATEVALUE("30/6/2024"), Y2811 = "Working"), "Column W and Y Logically Mismatched", IF(AND(X2811 &lt; DATEVALUE("1/7/2025"), Z2811 = "Working", X2811 &lt;&gt; ""), "Column X and Z Logically Mismatched", IF(AND(X2811 &lt;&gt; "", W2811 &gt;= X2811), "Column W and X Logically Missmatched",""))))))))))), ""), "")</f>
        <v/>
      </c>
      <c r="AC2811" s="37"/>
      <c r="AE2811" s="20">
        <f t="shared" si="86"/>
        <v>0</v>
      </c>
      <c r="AF2811" s="20">
        <f t="shared" si="87"/>
        <v>0</v>
      </c>
    </row>
    <row r="2812" spans="1:32" ht="30" customHeight="1">
      <c r="A2812" s="21" t="str">
        <f>IFERROR(INDEX(PQR_Dept!$A$2:$A$21166, MATCH(B2812, PQR_Dept!$B$2:$B$21106, 0)), "")</f>
        <v/>
      </c>
      <c r="B2812" s="22"/>
      <c r="C2812" s="22"/>
      <c r="D2812" s="22"/>
      <c r="E2812" s="23"/>
      <c r="F2812" s="24"/>
      <c r="G2812" s="25"/>
      <c r="H2812" s="26"/>
      <c r="I2812" s="27"/>
      <c r="J2812" s="19"/>
      <c r="K2812" s="44"/>
      <c r="L2812" s="28"/>
      <c r="M2812" s="25"/>
      <c r="N2812" s="29"/>
      <c r="O2812" s="29"/>
      <c r="P2812" s="28"/>
      <c r="Q2812" s="30"/>
      <c r="R2812" s="28"/>
      <c r="S2812" s="28"/>
      <c r="T2812" s="28"/>
      <c r="U2812" s="31"/>
      <c r="V2812" s="32"/>
      <c r="W2812" s="32"/>
      <c r="X2812" s="32"/>
      <c r="Y2812" s="33"/>
      <c r="Z2812" s="33"/>
      <c r="AA2812" s="34"/>
      <c r="AB2812" s="40" t="str">
        <f>IF(AE2812 &gt; 0, IFERROR(IF(AND(AE2812 &gt; 0, AE2812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S2812 = ""), "Value in Column S is Required", IF(AF2812 &lt; 15, "At the time of Joining, age must be greater than 15 years", IF(AND(W2812 &gt; DATEVALUE("30/6/2024"), Y2812 = "Working"), "Column W and Y Logically Mismatched", IF(AND(X2812 &lt; DATEVALUE("1/7/2025"), Z2812 = "Working", X2812 &lt;&gt; ""), "Column X and Z Logically Mismatched", IF(AND(X2812 &lt;&gt; "", W2812 &gt;= X2812), "Column W and X Logically Missmatched",""))))))))))), ""), "")</f>
        <v/>
      </c>
      <c r="AC2812" s="37"/>
      <c r="AE2812" s="20">
        <f t="shared" si="86"/>
        <v>0</v>
      </c>
      <c r="AF2812" s="20">
        <f t="shared" si="87"/>
        <v>0</v>
      </c>
    </row>
    <row r="2813" spans="1:32" ht="30" customHeight="1">
      <c r="A2813" s="21" t="str">
        <f>IFERROR(INDEX(PQR_Dept!$A$2:$A$21166, MATCH(B2813, PQR_Dept!$B$2:$B$21106, 0)), "")</f>
        <v/>
      </c>
      <c r="B2813" s="22"/>
      <c r="C2813" s="22"/>
      <c r="D2813" s="22"/>
      <c r="E2813" s="23"/>
      <c r="F2813" s="24"/>
      <c r="G2813" s="25"/>
      <c r="H2813" s="26"/>
      <c r="I2813" s="27"/>
      <c r="J2813" s="19"/>
      <c r="K2813" s="44"/>
      <c r="L2813" s="28"/>
      <c r="M2813" s="25"/>
      <c r="N2813" s="29"/>
      <c r="O2813" s="29"/>
      <c r="P2813" s="28"/>
      <c r="Q2813" s="30"/>
      <c r="R2813" s="28"/>
      <c r="S2813" s="28"/>
      <c r="T2813" s="28"/>
      <c r="U2813" s="31"/>
      <c r="V2813" s="32"/>
      <c r="W2813" s="32"/>
      <c r="X2813" s="32"/>
      <c r="Y2813" s="33"/>
      <c r="Z2813" s="33"/>
      <c r="AA2813" s="34"/>
      <c r="AB2813" s="40" t="str">
        <f>IF(AE2813 &gt; 0, IFERROR(IF(AND(AE2813 &gt; 0, AE2813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S2813 = ""), "Value in Column S is Required", IF(AF2813 &lt; 15, "At the time of Joining, age must be greater than 15 years", IF(AND(W2813 &gt; DATEVALUE("30/6/2024"), Y2813 = "Working"), "Column W and Y Logically Mismatched", IF(AND(X2813 &lt; DATEVALUE("1/7/2025"), Z2813 = "Working", X2813 &lt;&gt; ""), "Column X and Z Logically Mismatched", IF(AND(X2813 &lt;&gt; "", W2813 &gt;= X2813), "Column W and X Logically Missmatched",""))))))))))), ""), "")</f>
        <v/>
      </c>
      <c r="AC2813" s="37"/>
      <c r="AE2813" s="20">
        <f t="shared" si="86"/>
        <v>0</v>
      </c>
      <c r="AF2813" s="20">
        <f t="shared" si="87"/>
        <v>0</v>
      </c>
    </row>
    <row r="2814" spans="1:32" ht="30" customHeight="1">
      <c r="A2814" s="21" t="str">
        <f>IFERROR(INDEX(PQR_Dept!$A$2:$A$21166, MATCH(B2814, PQR_Dept!$B$2:$B$21106, 0)), "")</f>
        <v/>
      </c>
      <c r="B2814" s="22"/>
      <c r="C2814" s="22"/>
      <c r="D2814" s="22"/>
      <c r="E2814" s="23"/>
      <c r="F2814" s="24"/>
      <c r="G2814" s="25"/>
      <c r="H2814" s="26"/>
      <c r="I2814" s="27"/>
      <c r="J2814" s="19"/>
      <c r="K2814" s="44"/>
      <c r="L2814" s="28"/>
      <c r="M2814" s="25"/>
      <c r="N2814" s="29"/>
      <c r="O2814" s="29"/>
      <c r="P2814" s="28"/>
      <c r="Q2814" s="30"/>
      <c r="R2814" s="28"/>
      <c r="S2814" s="28"/>
      <c r="T2814" s="28"/>
      <c r="U2814" s="31"/>
      <c r="V2814" s="32"/>
      <c r="W2814" s="32"/>
      <c r="X2814" s="32"/>
      <c r="Y2814" s="33"/>
      <c r="Z2814" s="33"/>
      <c r="AA2814" s="34"/>
      <c r="AB2814" s="40" t="str">
        <f>IF(AE2814 &gt; 0, IFERROR(IF(AND(AE2814 &gt; 0, AE2814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S2814 = ""), "Value in Column S is Required", IF(AF2814 &lt; 15, "At the time of Joining, age must be greater than 15 years", IF(AND(W2814 &gt; DATEVALUE("30/6/2024"), Y2814 = "Working"), "Column W and Y Logically Mismatched", IF(AND(X2814 &lt; DATEVALUE("1/7/2025"), Z2814 = "Working", X2814 &lt;&gt; ""), "Column X and Z Logically Mismatched", IF(AND(X2814 &lt;&gt; "", W2814 &gt;= X2814), "Column W and X Logically Missmatched",""))))))))))), ""), "")</f>
        <v/>
      </c>
      <c r="AC2814" s="37"/>
      <c r="AE2814" s="20">
        <f t="shared" si="86"/>
        <v>0</v>
      </c>
      <c r="AF2814" s="20">
        <f t="shared" si="87"/>
        <v>0</v>
      </c>
    </row>
    <row r="2815" spans="1:32" ht="30" customHeight="1">
      <c r="A2815" s="21" t="str">
        <f>IFERROR(INDEX(PQR_Dept!$A$2:$A$21166, MATCH(B2815, PQR_Dept!$B$2:$B$21106, 0)), "")</f>
        <v/>
      </c>
      <c r="B2815" s="22"/>
      <c r="C2815" s="22"/>
      <c r="D2815" s="22"/>
      <c r="E2815" s="23"/>
      <c r="F2815" s="24"/>
      <c r="G2815" s="25"/>
      <c r="H2815" s="26"/>
      <c r="I2815" s="27"/>
      <c r="J2815" s="19"/>
      <c r="K2815" s="44"/>
      <c r="L2815" s="28"/>
      <c r="M2815" s="25"/>
      <c r="N2815" s="29"/>
      <c r="O2815" s="29"/>
      <c r="P2815" s="28"/>
      <c r="Q2815" s="30"/>
      <c r="R2815" s="28"/>
      <c r="S2815" s="28"/>
      <c r="T2815" s="28"/>
      <c r="U2815" s="31"/>
      <c r="V2815" s="32"/>
      <c r="W2815" s="32"/>
      <c r="X2815" s="32"/>
      <c r="Y2815" s="33"/>
      <c r="Z2815" s="33"/>
      <c r="AA2815" s="34"/>
      <c r="AB2815" s="40" t="str">
        <f>IF(AE2815 &gt; 0, IFERROR(IF(AND(AE2815 &gt; 0, AE2815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S2815 = ""), "Value in Column S is Required", IF(AF2815 &lt; 15, "At the time of Joining, age must be greater than 15 years", IF(AND(W2815 &gt; DATEVALUE("30/6/2024"), Y2815 = "Working"), "Column W and Y Logically Mismatched", IF(AND(X2815 &lt; DATEVALUE("1/7/2025"), Z2815 = "Working", X2815 &lt;&gt; ""), "Column X and Z Logically Mismatched", IF(AND(X2815 &lt;&gt; "", W2815 &gt;= X2815), "Column W and X Logically Missmatched",""))))))))))), ""), "")</f>
        <v/>
      </c>
      <c r="AC2815" s="37"/>
      <c r="AE2815" s="20">
        <f t="shared" si="86"/>
        <v>0</v>
      </c>
      <c r="AF2815" s="20">
        <f t="shared" si="87"/>
        <v>0</v>
      </c>
    </row>
    <row r="2816" spans="1:32" ht="30" customHeight="1">
      <c r="A2816" s="21" t="str">
        <f>IFERROR(INDEX(PQR_Dept!$A$2:$A$21166, MATCH(B2816, PQR_Dept!$B$2:$B$21106, 0)), "")</f>
        <v/>
      </c>
      <c r="B2816" s="22"/>
      <c r="C2816" s="22"/>
      <c r="D2816" s="22"/>
      <c r="E2816" s="23"/>
      <c r="F2816" s="24"/>
      <c r="G2816" s="25"/>
      <c r="H2816" s="26"/>
      <c r="I2816" s="27"/>
      <c r="J2816" s="19"/>
      <c r="K2816" s="44"/>
      <c r="L2816" s="28"/>
      <c r="M2816" s="25"/>
      <c r="N2816" s="29"/>
      <c r="O2816" s="29"/>
      <c r="P2816" s="28"/>
      <c r="Q2816" s="30"/>
      <c r="R2816" s="28"/>
      <c r="S2816" s="28"/>
      <c r="T2816" s="28"/>
      <c r="U2816" s="31"/>
      <c r="V2816" s="32"/>
      <c r="W2816" s="32"/>
      <c r="X2816" s="32"/>
      <c r="Y2816" s="33"/>
      <c r="Z2816" s="33"/>
      <c r="AA2816" s="34"/>
      <c r="AB2816" s="40" t="str">
        <f>IF(AE2816 &gt; 0, IFERROR(IF(AND(AE2816 &gt; 0, AE2816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S2816 = ""), "Value in Column S is Required", IF(AF2816 &lt; 15, "At the time of Joining, age must be greater than 15 years", IF(AND(W2816 &gt; DATEVALUE("30/6/2024"), Y2816 = "Working"), "Column W and Y Logically Mismatched", IF(AND(X2816 &lt; DATEVALUE("1/7/2025"), Z2816 = "Working", X2816 &lt;&gt; ""), "Column X and Z Logically Mismatched", IF(AND(X2816 &lt;&gt; "", W2816 &gt;= X2816), "Column W and X Logically Missmatched",""))))))))))), ""), "")</f>
        <v/>
      </c>
      <c r="AC2816" s="37"/>
      <c r="AE2816" s="20">
        <f t="shared" si="86"/>
        <v>0</v>
      </c>
      <c r="AF2816" s="20">
        <f t="shared" si="87"/>
        <v>0</v>
      </c>
    </row>
    <row r="2817" spans="1:32" ht="30" customHeight="1">
      <c r="A2817" s="21" t="str">
        <f>IFERROR(INDEX(PQR_Dept!$A$2:$A$21166, MATCH(B2817, PQR_Dept!$B$2:$B$21106, 0)), "")</f>
        <v/>
      </c>
      <c r="B2817" s="22"/>
      <c r="C2817" s="22"/>
      <c r="D2817" s="22"/>
      <c r="E2817" s="23"/>
      <c r="F2817" s="24"/>
      <c r="G2817" s="25"/>
      <c r="H2817" s="26"/>
      <c r="I2817" s="27"/>
      <c r="J2817" s="19"/>
      <c r="K2817" s="44"/>
      <c r="L2817" s="28"/>
      <c r="M2817" s="25"/>
      <c r="N2817" s="29"/>
      <c r="O2817" s="29"/>
      <c r="P2817" s="28"/>
      <c r="Q2817" s="30"/>
      <c r="R2817" s="28"/>
      <c r="S2817" s="28"/>
      <c r="T2817" s="28"/>
      <c r="U2817" s="31"/>
      <c r="V2817" s="32"/>
      <c r="W2817" s="32"/>
      <c r="X2817" s="32"/>
      <c r="Y2817" s="33"/>
      <c r="Z2817" s="33"/>
      <c r="AA2817" s="34"/>
      <c r="AB2817" s="40" t="str">
        <f>IF(AE2817 &gt; 0, IFERROR(IF(AND(AE2817 &gt; 0, AE2817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S2817 = ""), "Value in Column S is Required", IF(AF2817 &lt; 15, "At the time of Joining, age must be greater than 15 years", IF(AND(W2817 &gt; DATEVALUE("30/6/2024"), Y2817 = "Working"), "Column W and Y Logically Mismatched", IF(AND(X2817 &lt; DATEVALUE("1/7/2025"), Z2817 = "Working", X2817 &lt;&gt; ""), "Column X and Z Logically Mismatched", IF(AND(X2817 &lt;&gt; "", W2817 &gt;= X2817), "Column W and X Logically Missmatched",""))))))))))), ""), "")</f>
        <v/>
      </c>
      <c r="AC2817" s="37"/>
      <c r="AE2817" s="20">
        <f t="shared" si="86"/>
        <v>0</v>
      </c>
      <c r="AF2817" s="20">
        <f t="shared" si="87"/>
        <v>0</v>
      </c>
    </row>
    <row r="2818" spans="1:32" ht="30" customHeight="1">
      <c r="A2818" s="21" t="str">
        <f>IFERROR(INDEX(PQR_Dept!$A$2:$A$21166, MATCH(B2818, PQR_Dept!$B$2:$B$21106, 0)), "")</f>
        <v/>
      </c>
      <c r="B2818" s="22"/>
      <c r="C2818" s="22"/>
      <c r="D2818" s="22"/>
      <c r="E2818" s="23"/>
      <c r="F2818" s="24"/>
      <c r="G2818" s="25"/>
      <c r="H2818" s="26"/>
      <c r="I2818" s="27"/>
      <c r="J2818" s="19"/>
      <c r="K2818" s="44"/>
      <c r="L2818" s="28"/>
      <c r="M2818" s="25"/>
      <c r="N2818" s="29"/>
      <c r="O2818" s="29"/>
      <c r="P2818" s="28"/>
      <c r="Q2818" s="30"/>
      <c r="R2818" s="28"/>
      <c r="S2818" s="28"/>
      <c r="T2818" s="28"/>
      <c r="U2818" s="31"/>
      <c r="V2818" s="32"/>
      <c r="W2818" s="32"/>
      <c r="X2818" s="32"/>
      <c r="Y2818" s="33"/>
      <c r="Z2818" s="33"/>
      <c r="AA2818" s="34"/>
      <c r="AB2818" s="40" t="str">
        <f>IF(AE2818 &gt; 0, IFERROR(IF(AND(AE2818 &gt; 0, AE2818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S2818 = ""), "Value in Column S is Required", IF(AF2818 &lt; 15, "At the time of Joining, age must be greater than 15 years", IF(AND(W2818 &gt; DATEVALUE("30/6/2024"), Y2818 = "Working"), "Column W and Y Logically Mismatched", IF(AND(X2818 &lt; DATEVALUE("1/7/2025"), Z2818 = "Working", X2818 &lt;&gt; ""), "Column X and Z Logically Mismatched", IF(AND(X2818 &lt;&gt; "", W2818 &gt;= X2818), "Column W and X Logically Missmatched",""))))))))))), ""), "")</f>
        <v/>
      </c>
      <c r="AC2818" s="37"/>
      <c r="AE2818" s="20">
        <f t="shared" si="86"/>
        <v>0</v>
      </c>
      <c r="AF2818" s="20">
        <f t="shared" si="87"/>
        <v>0</v>
      </c>
    </row>
    <row r="2819" spans="1:32" ht="30" customHeight="1">
      <c r="A2819" s="21" t="str">
        <f>IFERROR(INDEX(PQR_Dept!$A$2:$A$21166, MATCH(B2819, PQR_Dept!$B$2:$B$21106, 0)), "")</f>
        <v/>
      </c>
      <c r="B2819" s="22"/>
      <c r="C2819" s="22"/>
      <c r="D2819" s="22"/>
      <c r="E2819" s="23"/>
      <c r="F2819" s="24"/>
      <c r="G2819" s="25"/>
      <c r="H2819" s="26"/>
      <c r="I2819" s="27"/>
      <c r="J2819" s="19"/>
      <c r="K2819" s="44"/>
      <c r="L2819" s="28"/>
      <c r="M2819" s="25"/>
      <c r="N2819" s="29"/>
      <c r="O2819" s="29"/>
      <c r="P2819" s="28"/>
      <c r="Q2819" s="30"/>
      <c r="R2819" s="28"/>
      <c r="S2819" s="28"/>
      <c r="T2819" s="28"/>
      <c r="U2819" s="31"/>
      <c r="V2819" s="32"/>
      <c r="W2819" s="32"/>
      <c r="X2819" s="32"/>
      <c r="Y2819" s="33"/>
      <c r="Z2819" s="33"/>
      <c r="AA2819" s="34"/>
      <c r="AB2819" s="40" t="str">
        <f>IF(AE2819 &gt; 0, IFERROR(IF(AND(AE2819 &gt; 0, AE2819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S2819 = ""), "Value in Column S is Required", IF(AF2819 &lt; 15, "At the time of Joining, age must be greater than 15 years", IF(AND(W2819 &gt; DATEVALUE("30/6/2024"), Y2819 = "Working"), "Column W and Y Logically Mismatched", IF(AND(X2819 &lt; DATEVALUE("1/7/2025"), Z2819 = "Working", X2819 &lt;&gt; ""), "Column X and Z Logically Mismatched", IF(AND(X2819 &lt;&gt; "", W2819 &gt;= X2819), "Column W and X Logically Missmatched",""))))))))))), ""), "")</f>
        <v/>
      </c>
      <c r="AC2819" s="37"/>
      <c r="AE2819" s="20">
        <f t="shared" ref="AE2819:AE2882" si="88">IF(B2819 &lt;&gt; "", COUNTA(Y2819:Z2819,V2819:W2819,T2819,P2819:Q2819,K2819:M2819,B2819:G2819), 0)</f>
        <v>0</v>
      </c>
      <c r="AF2819" s="20">
        <f t="shared" ref="AF2819:AF2882" si="89">YEARFRAC(V2819,W2819)</f>
        <v>0</v>
      </c>
    </row>
    <row r="2820" spans="1:32" ht="30" customHeight="1">
      <c r="A2820" s="21" t="str">
        <f>IFERROR(INDEX(PQR_Dept!$A$2:$A$21166, MATCH(B2820, PQR_Dept!$B$2:$B$21106, 0)), "")</f>
        <v/>
      </c>
      <c r="B2820" s="22"/>
      <c r="C2820" s="22"/>
      <c r="D2820" s="22"/>
      <c r="E2820" s="23"/>
      <c r="F2820" s="24"/>
      <c r="G2820" s="25"/>
      <c r="H2820" s="26"/>
      <c r="I2820" s="27"/>
      <c r="J2820" s="19"/>
      <c r="K2820" s="44"/>
      <c r="L2820" s="28"/>
      <c r="M2820" s="25"/>
      <c r="N2820" s="29"/>
      <c r="O2820" s="29"/>
      <c r="P2820" s="28"/>
      <c r="Q2820" s="30"/>
      <c r="R2820" s="28"/>
      <c r="S2820" s="28"/>
      <c r="T2820" s="28"/>
      <c r="U2820" s="31"/>
      <c r="V2820" s="32"/>
      <c r="W2820" s="32"/>
      <c r="X2820" s="32"/>
      <c r="Y2820" s="33"/>
      <c r="Z2820" s="33"/>
      <c r="AA2820" s="34"/>
      <c r="AB2820" s="40" t="str">
        <f>IF(AE2820 &gt; 0, IFERROR(IF(AND(AE2820 &gt; 0, AE2820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S2820 = ""), "Value in Column S is Required", IF(AF2820 &lt; 15, "At the time of Joining, age must be greater than 15 years", IF(AND(W2820 &gt; DATEVALUE("30/6/2024"), Y2820 = "Working"), "Column W and Y Logically Mismatched", IF(AND(X2820 &lt; DATEVALUE("1/7/2025"), Z2820 = "Working", X2820 &lt;&gt; ""), "Column X and Z Logically Mismatched", IF(AND(X2820 &lt;&gt; "", W2820 &gt;= X2820), "Column W and X Logically Missmatched",""))))))))))), ""), "")</f>
        <v/>
      </c>
      <c r="AC2820" s="37"/>
      <c r="AE2820" s="20">
        <f t="shared" si="88"/>
        <v>0</v>
      </c>
      <c r="AF2820" s="20">
        <f t="shared" si="89"/>
        <v>0</v>
      </c>
    </row>
    <row r="2821" spans="1:32" ht="30" customHeight="1">
      <c r="A2821" s="21" t="str">
        <f>IFERROR(INDEX(PQR_Dept!$A$2:$A$21166, MATCH(B2821, PQR_Dept!$B$2:$B$21106, 0)), "")</f>
        <v/>
      </c>
      <c r="B2821" s="22"/>
      <c r="C2821" s="22"/>
      <c r="D2821" s="22"/>
      <c r="E2821" s="23"/>
      <c r="F2821" s="24"/>
      <c r="G2821" s="25"/>
      <c r="H2821" s="26"/>
      <c r="I2821" s="27"/>
      <c r="J2821" s="19"/>
      <c r="K2821" s="44"/>
      <c r="L2821" s="28"/>
      <c r="M2821" s="25"/>
      <c r="N2821" s="29"/>
      <c r="O2821" s="29"/>
      <c r="P2821" s="28"/>
      <c r="Q2821" s="30"/>
      <c r="R2821" s="28"/>
      <c r="S2821" s="28"/>
      <c r="T2821" s="28"/>
      <c r="U2821" s="31"/>
      <c r="V2821" s="32"/>
      <c r="W2821" s="32"/>
      <c r="X2821" s="32"/>
      <c r="Y2821" s="33"/>
      <c r="Z2821" s="33"/>
      <c r="AA2821" s="34"/>
      <c r="AB2821" s="40" t="str">
        <f>IF(AE2821 &gt; 0, IFERROR(IF(AND(AE2821 &gt; 0, AE2821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S2821 = ""), "Value in Column S is Required", IF(AF2821 &lt; 15, "At the time of Joining, age must be greater than 15 years", IF(AND(W2821 &gt; DATEVALUE("30/6/2024"), Y2821 = "Working"), "Column W and Y Logically Mismatched", IF(AND(X2821 &lt; DATEVALUE("1/7/2025"), Z2821 = "Working", X2821 &lt;&gt; ""), "Column X and Z Logically Mismatched", IF(AND(X2821 &lt;&gt; "", W2821 &gt;= X2821), "Column W and X Logically Missmatched",""))))))))))), ""), "")</f>
        <v/>
      </c>
      <c r="AC2821" s="37"/>
      <c r="AE2821" s="20">
        <f t="shared" si="88"/>
        <v>0</v>
      </c>
      <c r="AF2821" s="20">
        <f t="shared" si="89"/>
        <v>0</v>
      </c>
    </row>
    <row r="2822" spans="1:32" ht="30" customHeight="1">
      <c r="A2822" s="21" t="str">
        <f>IFERROR(INDEX(PQR_Dept!$A$2:$A$21166, MATCH(B2822, PQR_Dept!$B$2:$B$21106, 0)), "")</f>
        <v/>
      </c>
      <c r="B2822" s="22"/>
      <c r="C2822" s="22"/>
      <c r="D2822" s="22"/>
      <c r="E2822" s="23"/>
      <c r="F2822" s="24"/>
      <c r="G2822" s="25"/>
      <c r="H2822" s="26"/>
      <c r="I2822" s="27"/>
      <c r="J2822" s="19"/>
      <c r="K2822" s="44"/>
      <c r="L2822" s="28"/>
      <c r="M2822" s="25"/>
      <c r="N2822" s="29"/>
      <c r="O2822" s="29"/>
      <c r="P2822" s="28"/>
      <c r="Q2822" s="30"/>
      <c r="R2822" s="28"/>
      <c r="S2822" s="28"/>
      <c r="T2822" s="28"/>
      <c r="U2822" s="31"/>
      <c r="V2822" s="32"/>
      <c r="W2822" s="32"/>
      <c r="X2822" s="32"/>
      <c r="Y2822" s="33"/>
      <c r="Z2822" s="33"/>
      <c r="AA2822" s="34"/>
      <c r="AB2822" s="40" t="str">
        <f>IF(AE2822 &gt; 0, IFERROR(IF(AND(AE2822 &gt; 0, AE2822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S2822 = ""), "Value in Column S is Required", IF(AF2822 &lt; 15, "At the time of Joining, age must be greater than 15 years", IF(AND(W2822 &gt; DATEVALUE("30/6/2024"), Y2822 = "Working"), "Column W and Y Logically Mismatched", IF(AND(X2822 &lt; DATEVALUE("1/7/2025"), Z2822 = "Working", X2822 &lt;&gt; ""), "Column X and Z Logically Mismatched", IF(AND(X2822 &lt;&gt; "", W2822 &gt;= X2822), "Column W and X Logically Missmatched",""))))))))))), ""), "")</f>
        <v/>
      </c>
      <c r="AC2822" s="37"/>
      <c r="AE2822" s="20">
        <f t="shared" si="88"/>
        <v>0</v>
      </c>
      <c r="AF2822" s="20">
        <f t="shared" si="89"/>
        <v>0</v>
      </c>
    </row>
    <row r="2823" spans="1:32" ht="30" customHeight="1">
      <c r="A2823" s="21" t="str">
        <f>IFERROR(INDEX(PQR_Dept!$A$2:$A$21166, MATCH(B2823, PQR_Dept!$B$2:$B$21106, 0)), "")</f>
        <v/>
      </c>
      <c r="B2823" s="22"/>
      <c r="C2823" s="22"/>
      <c r="D2823" s="22"/>
      <c r="E2823" s="23"/>
      <c r="F2823" s="24"/>
      <c r="G2823" s="25"/>
      <c r="H2823" s="26"/>
      <c r="I2823" s="27"/>
      <c r="J2823" s="19"/>
      <c r="K2823" s="44"/>
      <c r="L2823" s="28"/>
      <c r="M2823" s="25"/>
      <c r="N2823" s="29"/>
      <c r="O2823" s="29"/>
      <c r="P2823" s="28"/>
      <c r="Q2823" s="30"/>
      <c r="R2823" s="28"/>
      <c r="S2823" s="28"/>
      <c r="T2823" s="28"/>
      <c r="U2823" s="31"/>
      <c r="V2823" s="32"/>
      <c r="W2823" s="32"/>
      <c r="X2823" s="32"/>
      <c r="Y2823" s="33"/>
      <c r="Z2823" s="33"/>
      <c r="AA2823" s="34"/>
      <c r="AB2823" s="40" t="str">
        <f>IF(AE2823 &gt; 0, IFERROR(IF(AND(AE2823 &gt; 0, AE2823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S2823 = ""), "Value in Column S is Required", IF(AF2823 &lt; 15, "At the time of Joining, age must be greater than 15 years", IF(AND(W2823 &gt; DATEVALUE("30/6/2024"), Y2823 = "Working"), "Column W and Y Logically Mismatched", IF(AND(X2823 &lt; DATEVALUE("1/7/2025"), Z2823 = "Working", X2823 &lt;&gt; ""), "Column X and Z Logically Mismatched", IF(AND(X2823 &lt;&gt; "", W2823 &gt;= X2823), "Column W and X Logically Missmatched",""))))))))))), ""), "")</f>
        <v/>
      </c>
      <c r="AC2823" s="37"/>
      <c r="AE2823" s="20">
        <f t="shared" si="88"/>
        <v>0</v>
      </c>
      <c r="AF2823" s="20">
        <f t="shared" si="89"/>
        <v>0</v>
      </c>
    </row>
    <row r="2824" spans="1:32" ht="30" customHeight="1">
      <c r="A2824" s="21" t="str">
        <f>IFERROR(INDEX(PQR_Dept!$A$2:$A$21166, MATCH(B2824, PQR_Dept!$B$2:$B$21106, 0)), "")</f>
        <v/>
      </c>
      <c r="B2824" s="22"/>
      <c r="C2824" s="22"/>
      <c r="D2824" s="22"/>
      <c r="E2824" s="23"/>
      <c r="F2824" s="24"/>
      <c r="G2824" s="25"/>
      <c r="H2824" s="26"/>
      <c r="I2824" s="27"/>
      <c r="J2824" s="19"/>
      <c r="K2824" s="44"/>
      <c r="L2824" s="28"/>
      <c r="M2824" s="25"/>
      <c r="N2824" s="29"/>
      <c r="O2824" s="29"/>
      <c r="P2824" s="28"/>
      <c r="Q2824" s="30"/>
      <c r="R2824" s="28"/>
      <c r="S2824" s="28"/>
      <c r="T2824" s="28"/>
      <c r="U2824" s="31"/>
      <c r="V2824" s="32"/>
      <c r="W2824" s="32"/>
      <c r="X2824" s="32"/>
      <c r="Y2824" s="33"/>
      <c r="Z2824" s="33"/>
      <c r="AA2824" s="34"/>
      <c r="AB2824" s="40" t="str">
        <f>IF(AE2824 &gt; 0, IFERROR(IF(AND(AE2824 &gt; 0, AE2824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S2824 = ""), "Value in Column S is Required", IF(AF2824 &lt; 15, "At the time of Joining, age must be greater than 15 years", IF(AND(W2824 &gt; DATEVALUE("30/6/2024"), Y2824 = "Working"), "Column W and Y Logically Mismatched", IF(AND(X2824 &lt; DATEVALUE("1/7/2025"), Z2824 = "Working", X2824 &lt;&gt; ""), "Column X and Z Logically Mismatched", IF(AND(X2824 &lt;&gt; "", W2824 &gt;= X2824), "Column W and X Logically Missmatched",""))))))))))), ""), "")</f>
        <v/>
      </c>
      <c r="AC2824" s="37"/>
      <c r="AE2824" s="20">
        <f t="shared" si="88"/>
        <v>0</v>
      </c>
      <c r="AF2824" s="20">
        <f t="shared" si="89"/>
        <v>0</v>
      </c>
    </row>
    <row r="2825" spans="1:32" ht="30" customHeight="1">
      <c r="A2825" s="21" t="str">
        <f>IFERROR(INDEX(PQR_Dept!$A$2:$A$21166, MATCH(B2825, PQR_Dept!$B$2:$B$21106, 0)), "")</f>
        <v/>
      </c>
      <c r="B2825" s="22"/>
      <c r="C2825" s="22"/>
      <c r="D2825" s="22"/>
      <c r="E2825" s="23"/>
      <c r="F2825" s="24"/>
      <c r="G2825" s="25"/>
      <c r="H2825" s="26"/>
      <c r="I2825" s="27"/>
      <c r="J2825" s="19"/>
      <c r="K2825" s="44"/>
      <c r="L2825" s="28"/>
      <c r="M2825" s="25"/>
      <c r="N2825" s="29"/>
      <c r="O2825" s="29"/>
      <c r="P2825" s="28"/>
      <c r="Q2825" s="30"/>
      <c r="R2825" s="28"/>
      <c r="S2825" s="28"/>
      <c r="T2825" s="28"/>
      <c r="U2825" s="31"/>
      <c r="V2825" s="32"/>
      <c r="W2825" s="32"/>
      <c r="X2825" s="32"/>
      <c r="Y2825" s="33"/>
      <c r="Z2825" s="33"/>
      <c r="AA2825" s="34"/>
      <c r="AB2825" s="40" t="str">
        <f>IF(AE2825 &gt; 0, IFERROR(IF(AND(AE2825 &gt; 0, AE2825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S2825 = ""), "Value in Column S is Required", IF(AF2825 &lt; 15, "At the time of Joining, age must be greater than 15 years", IF(AND(W2825 &gt; DATEVALUE("30/6/2024"), Y2825 = "Working"), "Column W and Y Logically Mismatched", IF(AND(X2825 &lt; DATEVALUE("1/7/2025"), Z2825 = "Working", X2825 &lt;&gt; ""), "Column X and Z Logically Mismatched", IF(AND(X2825 &lt;&gt; "", W2825 &gt;= X2825), "Column W and X Logically Missmatched",""))))))))))), ""), "")</f>
        <v/>
      </c>
      <c r="AC2825" s="37"/>
      <c r="AE2825" s="20">
        <f t="shared" si="88"/>
        <v>0</v>
      </c>
      <c r="AF2825" s="20">
        <f t="shared" si="89"/>
        <v>0</v>
      </c>
    </row>
    <row r="2826" spans="1:32" ht="30" customHeight="1">
      <c r="A2826" s="21" t="str">
        <f>IFERROR(INDEX(PQR_Dept!$A$2:$A$21166, MATCH(B2826, PQR_Dept!$B$2:$B$21106, 0)), "")</f>
        <v/>
      </c>
      <c r="B2826" s="22"/>
      <c r="C2826" s="22"/>
      <c r="D2826" s="22"/>
      <c r="E2826" s="23"/>
      <c r="F2826" s="24"/>
      <c r="G2826" s="25"/>
      <c r="H2826" s="26"/>
      <c r="I2826" s="27"/>
      <c r="J2826" s="19"/>
      <c r="K2826" s="44"/>
      <c r="L2826" s="28"/>
      <c r="M2826" s="25"/>
      <c r="N2826" s="29"/>
      <c r="O2826" s="29"/>
      <c r="P2826" s="28"/>
      <c r="Q2826" s="30"/>
      <c r="R2826" s="28"/>
      <c r="S2826" s="28"/>
      <c r="T2826" s="28"/>
      <c r="U2826" s="31"/>
      <c r="V2826" s="32"/>
      <c r="W2826" s="32"/>
      <c r="X2826" s="32"/>
      <c r="Y2826" s="33"/>
      <c r="Z2826" s="33"/>
      <c r="AA2826" s="34"/>
      <c r="AB2826" s="40" t="str">
        <f>IF(AE2826 &gt; 0, IFERROR(IF(AND(AE2826 &gt; 0, AE2826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S2826 = ""), "Value in Column S is Required", IF(AF2826 &lt; 15, "At the time of Joining, age must be greater than 15 years", IF(AND(W2826 &gt; DATEVALUE("30/6/2024"), Y2826 = "Working"), "Column W and Y Logically Mismatched", IF(AND(X2826 &lt; DATEVALUE("1/7/2025"), Z2826 = "Working", X2826 &lt;&gt; ""), "Column X and Z Logically Mismatched", IF(AND(X2826 &lt;&gt; "", W2826 &gt;= X2826), "Column W and X Logically Missmatched",""))))))))))), ""), "")</f>
        <v/>
      </c>
      <c r="AC2826" s="37"/>
      <c r="AE2826" s="20">
        <f t="shared" si="88"/>
        <v>0</v>
      </c>
      <c r="AF2826" s="20">
        <f t="shared" si="89"/>
        <v>0</v>
      </c>
    </row>
    <row r="2827" spans="1:32" ht="30" customHeight="1">
      <c r="A2827" s="21" t="str">
        <f>IFERROR(INDEX(PQR_Dept!$A$2:$A$21166, MATCH(B2827, PQR_Dept!$B$2:$B$21106, 0)), "")</f>
        <v/>
      </c>
      <c r="B2827" s="22"/>
      <c r="C2827" s="22"/>
      <c r="D2827" s="22"/>
      <c r="E2827" s="23"/>
      <c r="F2827" s="24"/>
      <c r="G2827" s="25"/>
      <c r="H2827" s="26"/>
      <c r="I2827" s="27"/>
      <c r="J2827" s="19"/>
      <c r="K2827" s="44"/>
      <c r="L2827" s="28"/>
      <c r="M2827" s="25"/>
      <c r="N2827" s="29"/>
      <c r="O2827" s="29"/>
      <c r="P2827" s="28"/>
      <c r="Q2827" s="30"/>
      <c r="R2827" s="28"/>
      <c r="S2827" s="28"/>
      <c r="T2827" s="28"/>
      <c r="U2827" s="31"/>
      <c r="V2827" s="32"/>
      <c r="W2827" s="32"/>
      <c r="X2827" s="32"/>
      <c r="Y2827" s="33"/>
      <c r="Z2827" s="33"/>
      <c r="AA2827" s="34"/>
      <c r="AB2827" s="40" t="str">
        <f>IF(AE2827 &gt; 0, IFERROR(IF(AND(AE2827 &gt; 0, AE2827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S2827 = ""), "Value in Column S is Required", IF(AF2827 &lt; 15, "At the time of Joining, age must be greater than 15 years", IF(AND(W2827 &gt; DATEVALUE("30/6/2024"), Y2827 = "Working"), "Column W and Y Logically Mismatched", IF(AND(X2827 &lt; DATEVALUE("1/7/2025"), Z2827 = "Working", X2827 &lt;&gt; ""), "Column X and Z Logically Mismatched", IF(AND(X2827 &lt;&gt; "", W2827 &gt;= X2827), "Column W and X Logically Missmatched",""))))))))))), ""), "")</f>
        <v/>
      </c>
      <c r="AC2827" s="37"/>
      <c r="AE2827" s="20">
        <f t="shared" si="88"/>
        <v>0</v>
      </c>
      <c r="AF2827" s="20">
        <f t="shared" si="89"/>
        <v>0</v>
      </c>
    </row>
    <row r="2828" spans="1:32" ht="30" customHeight="1">
      <c r="A2828" s="21" t="str">
        <f>IFERROR(INDEX(PQR_Dept!$A$2:$A$21166, MATCH(B2828, PQR_Dept!$B$2:$B$21106, 0)), "")</f>
        <v/>
      </c>
      <c r="B2828" s="22"/>
      <c r="C2828" s="22"/>
      <c r="D2828" s="22"/>
      <c r="E2828" s="23"/>
      <c r="F2828" s="24"/>
      <c r="G2828" s="25"/>
      <c r="H2828" s="26"/>
      <c r="I2828" s="27"/>
      <c r="J2828" s="19"/>
      <c r="K2828" s="44"/>
      <c r="L2828" s="28"/>
      <c r="M2828" s="25"/>
      <c r="N2828" s="29"/>
      <c r="O2828" s="29"/>
      <c r="P2828" s="28"/>
      <c r="Q2828" s="30"/>
      <c r="R2828" s="28"/>
      <c r="S2828" s="28"/>
      <c r="T2828" s="28"/>
      <c r="U2828" s="31"/>
      <c r="V2828" s="32"/>
      <c r="W2828" s="32"/>
      <c r="X2828" s="32"/>
      <c r="Y2828" s="33"/>
      <c r="Z2828" s="33"/>
      <c r="AA2828" s="34"/>
      <c r="AB2828" s="40" t="str">
        <f>IF(AE2828 &gt; 0, IFERROR(IF(AND(AE2828 &gt; 0, AE2828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S2828 = ""), "Value in Column S is Required", IF(AF2828 &lt; 15, "At the time of Joining, age must be greater than 15 years", IF(AND(W2828 &gt; DATEVALUE("30/6/2024"), Y2828 = "Working"), "Column W and Y Logically Mismatched", IF(AND(X2828 &lt; DATEVALUE("1/7/2025"), Z2828 = "Working", X2828 &lt;&gt; ""), "Column X and Z Logically Mismatched", IF(AND(X2828 &lt;&gt; "", W2828 &gt;= X2828), "Column W and X Logically Missmatched",""))))))))))), ""), "")</f>
        <v/>
      </c>
      <c r="AC2828" s="37"/>
      <c r="AE2828" s="20">
        <f t="shared" si="88"/>
        <v>0</v>
      </c>
      <c r="AF2828" s="20">
        <f t="shared" si="89"/>
        <v>0</v>
      </c>
    </row>
    <row r="2829" spans="1:32" ht="30" customHeight="1">
      <c r="A2829" s="21" t="str">
        <f>IFERROR(INDEX(PQR_Dept!$A$2:$A$21166, MATCH(B2829, PQR_Dept!$B$2:$B$21106, 0)), "")</f>
        <v/>
      </c>
      <c r="B2829" s="22"/>
      <c r="C2829" s="22"/>
      <c r="D2829" s="22"/>
      <c r="E2829" s="23"/>
      <c r="F2829" s="24"/>
      <c r="G2829" s="25"/>
      <c r="H2829" s="26"/>
      <c r="I2829" s="27"/>
      <c r="J2829" s="19"/>
      <c r="K2829" s="44"/>
      <c r="L2829" s="28"/>
      <c r="M2829" s="25"/>
      <c r="N2829" s="29"/>
      <c r="O2829" s="29"/>
      <c r="P2829" s="28"/>
      <c r="Q2829" s="30"/>
      <c r="R2829" s="28"/>
      <c r="S2829" s="28"/>
      <c r="T2829" s="28"/>
      <c r="U2829" s="31"/>
      <c r="V2829" s="32"/>
      <c r="W2829" s="32"/>
      <c r="X2829" s="32"/>
      <c r="Y2829" s="33"/>
      <c r="Z2829" s="33"/>
      <c r="AA2829" s="34"/>
      <c r="AB2829" s="40" t="str">
        <f>IF(AE2829 &gt; 0, IFERROR(IF(AND(AE2829 &gt; 0, AE2829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S2829 = ""), "Value in Column S is Required", IF(AF2829 &lt; 15, "At the time of Joining, age must be greater than 15 years", IF(AND(W2829 &gt; DATEVALUE("30/6/2024"), Y2829 = "Working"), "Column W and Y Logically Mismatched", IF(AND(X2829 &lt; DATEVALUE("1/7/2025"), Z2829 = "Working", X2829 &lt;&gt; ""), "Column X and Z Logically Mismatched", IF(AND(X2829 &lt;&gt; "", W2829 &gt;= X2829), "Column W and X Logically Missmatched",""))))))))))), ""), "")</f>
        <v/>
      </c>
      <c r="AC2829" s="37"/>
      <c r="AE2829" s="20">
        <f t="shared" si="88"/>
        <v>0</v>
      </c>
      <c r="AF2829" s="20">
        <f t="shared" si="89"/>
        <v>0</v>
      </c>
    </row>
    <row r="2830" spans="1:32" ht="30" customHeight="1">
      <c r="A2830" s="21" t="str">
        <f>IFERROR(INDEX(PQR_Dept!$A$2:$A$21166, MATCH(B2830, PQR_Dept!$B$2:$B$21106, 0)), "")</f>
        <v/>
      </c>
      <c r="B2830" s="22"/>
      <c r="C2830" s="22"/>
      <c r="D2830" s="22"/>
      <c r="E2830" s="23"/>
      <c r="F2830" s="24"/>
      <c r="G2830" s="25"/>
      <c r="H2830" s="26"/>
      <c r="I2830" s="27"/>
      <c r="J2830" s="19"/>
      <c r="K2830" s="44"/>
      <c r="L2830" s="28"/>
      <c r="M2830" s="25"/>
      <c r="N2830" s="29"/>
      <c r="O2830" s="29"/>
      <c r="P2830" s="28"/>
      <c r="Q2830" s="30"/>
      <c r="R2830" s="28"/>
      <c r="S2830" s="28"/>
      <c r="T2830" s="28"/>
      <c r="U2830" s="31"/>
      <c r="V2830" s="32"/>
      <c r="W2830" s="32"/>
      <c r="X2830" s="32"/>
      <c r="Y2830" s="33"/>
      <c r="Z2830" s="33"/>
      <c r="AA2830" s="34"/>
      <c r="AB2830" s="40" t="str">
        <f>IF(AE2830 &gt; 0, IFERROR(IF(AND(AE2830 &gt; 0, AE2830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S2830 = ""), "Value in Column S is Required", IF(AF2830 &lt; 15, "At the time of Joining, age must be greater than 15 years", IF(AND(W2830 &gt; DATEVALUE("30/6/2024"), Y2830 = "Working"), "Column W and Y Logically Mismatched", IF(AND(X2830 &lt; DATEVALUE("1/7/2025"), Z2830 = "Working", X2830 &lt;&gt; ""), "Column X and Z Logically Mismatched", IF(AND(X2830 &lt;&gt; "", W2830 &gt;= X2830), "Column W and X Logically Missmatched",""))))))))))), ""), "")</f>
        <v/>
      </c>
      <c r="AC2830" s="37"/>
      <c r="AE2830" s="20">
        <f t="shared" si="88"/>
        <v>0</v>
      </c>
      <c r="AF2830" s="20">
        <f t="shared" si="89"/>
        <v>0</v>
      </c>
    </row>
    <row r="2831" spans="1:32" ht="30" customHeight="1">
      <c r="A2831" s="21" t="str">
        <f>IFERROR(INDEX(PQR_Dept!$A$2:$A$21166, MATCH(B2831, PQR_Dept!$B$2:$B$21106, 0)), "")</f>
        <v/>
      </c>
      <c r="B2831" s="22"/>
      <c r="C2831" s="22"/>
      <c r="D2831" s="22"/>
      <c r="E2831" s="23"/>
      <c r="F2831" s="24"/>
      <c r="G2831" s="25"/>
      <c r="H2831" s="26"/>
      <c r="I2831" s="27"/>
      <c r="J2831" s="19"/>
      <c r="K2831" s="44"/>
      <c r="L2831" s="28"/>
      <c r="M2831" s="25"/>
      <c r="N2831" s="29"/>
      <c r="O2831" s="29"/>
      <c r="P2831" s="28"/>
      <c r="Q2831" s="30"/>
      <c r="R2831" s="28"/>
      <c r="S2831" s="28"/>
      <c r="T2831" s="28"/>
      <c r="U2831" s="31"/>
      <c r="V2831" s="32"/>
      <c r="W2831" s="32"/>
      <c r="X2831" s="32"/>
      <c r="Y2831" s="33"/>
      <c r="Z2831" s="33"/>
      <c r="AA2831" s="34"/>
      <c r="AB2831" s="40" t="str">
        <f>IF(AE2831 &gt; 0, IFERROR(IF(AND(AE2831 &gt; 0, AE2831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S2831 = ""), "Value in Column S is Required", IF(AF2831 &lt; 15, "At the time of Joining, age must be greater than 15 years", IF(AND(W2831 &gt; DATEVALUE("30/6/2024"), Y2831 = "Working"), "Column W and Y Logically Mismatched", IF(AND(X2831 &lt; DATEVALUE("1/7/2025"), Z2831 = "Working", X2831 &lt;&gt; ""), "Column X and Z Logically Mismatched", IF(AND(X2831 &lt;&gt; "", W2831 &gt;= X2831), "Column W and X Logically Missmatched",""))))))))))), ""), "")</f>
        <v/>
      </c>
      <c r="AC2831" s="37"/>
      <c r="AE2831" s="20">
        <f t="shared" si="88"/>
        <v>0</v>
      </c>
      <c r="AF2831" s="20">
        <f t="shared" si="89"/>
        <v>0</v>
      </c>
    </row>
    <row r="2832" spans="1:32" ht="30" customHeight="1">
      <c r="A2832" s="21" t="str">
        <f>IFERROR(INDEX(PQR_Dept!$A$2:$A$21166, MATCH(B2832, PQR_Dept!$B$2:$B$21106, 0)), "")</f>
        <v/>
      </c>
      <c r="B2832" s="22"/>
      <c r="C2832" s="22"/>
      <c r="D2832" s="22"/>
      <c r="E2832" s="23"/>
      <c r="F2832" s="24"/>
      <c r="G2832" s="25"/>
      <c r="H2832" s="26"/>
      <c r="I2832" s="27"/>
      <c r="J2832" s="19"/>
      <c r="K2832" s="44"/>
      <c r="L2832" s="28"/>
      <c r="M2832" s="25"/>
      <c r="N2832" s="29"/>
      <c r="O2832" s="29"/>
      <c r="P2832" s="28"/>
      <c r="Q2832" s="30"/>
      <c r="R2832" s="28"/>
      <c r="S2832" s="28"/>
      <c r="T2832" s="28"/>
      <c r="U2832" s="31"/>
      <c r="V2832" s="32"/>
      <c r="W2832" s="32"/>
      <c r="X2832" s="32"/>
      <c r="Y2832" s="33"/>
      <c r="Z2832" s="33"/>
      <c r="AA2832" s="34"/>
      <c r="AB2832" s="40" t="str">
        <f>IF(AE2832 &gt; 0, IFERROR(IF(AND(AE2832 &gt; 0, AE2832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S2832 = ""), "Value in Column S is Required", IF(AF2832 &lt; 15, "At the time of Joining, age must be greater than 15 years", IF(AND(W2832 &gt; DATEVALUE("30/6/2024"), Y2832 = "Working"), "Column W and Y Logically Mismatched", IF(AND(X2832 &lt; DATEVALUE("1/7/2025"), Z2832 = "Working", X2832 &lt;&gt; ""), "Column X and Z Logically Mismatched", IF(AND(X2832 &lt;&gt; "", W2832 &gt;= X2832), "Column W and X Logically Missmatched",""))))))))))), ""), "")</f>
        <v/>
      </c>
      <c r="AC2832" s="37"/>
      <c r="AE2832" s="20">
        <f t="shared" si="88"/>
        <v>0</v>
      </c>
      <c r="AF2832" s="20">
        <f t="shared" si="89"/>
        <v>0</v>
      </c>
    </row>
    <row r="2833" spans="1:32" ht="30" customHeight="1">
      <c r="A2833" s="21" t="str">
        <f>IFERROR(INDEX(PQR_Dept!$A$2:$A$21166, MATCH(B2833, PQR_Dept!$B$2:$B$21106, 0)), "")</f>
        <v/>
      </c>
      <c r="B2833" s="22"/>
      <c r="C2833" s="22"/>
      <c r="D2833" s="22"/>
      <c r="E2833" s="23"/>
      <c r="F2833" s="24"/>
      <c r="G2833" s="25"/>
      <c r="H2833" s="26"/>
      <c r="I2833" s="27"/>
      <c r="J2833" s="19"/>
      <c r="K2833" s="44"/>
      <c r="L2833" s="28"/>
      <c r="M2833" s="25"/>
      <c r="N2833" s="29"/>
      <c r="O2833" s="29"/>
      <c r="P2833" s="28"/>
      <c r="Q2833" s="30"/>
      <c r="R2833" s="28"/>
      <c r="S2833" s="28"/>
      <c r="T2833" s="28"/>
      <c r="U2833" s="31"/>
      <c r="V2833" s="32"/>
      <c r="W2833" s="32"/>
      <c r="X2833" s="32"/>
      <c r="Y2833" s="33"/>
      <c r="Z2833" s="33"/>
      <c r="AA2833" s="34"/>
      <c r="AB2833" s="40" t="str">
        <f>IF(AE2833 &gt; 0, IFERROR(IF(AND(AE2833 &gt; 0, AE2833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S2833 = ""), "Value in Column S is Required", IF(AF2833 &lt; 15, "At the time of Joining, age must be greater than 15 years", IF(AND(W2833 &gt; DATEVALUE("30/6/2024"), Y2833 = "Working"), "Column W and Y Logically Mismatched", IF(AND(X2833 &lt; DATEVALUE("1/7/2025"), Z2833 = "Working", X2833 &lt;&gt; ""), "Column X and Z Logically Mismatched", IF(AND(X2833 &lt;&gt; "", W2833 &gt;= X2833), "Column W and X Logically Missmatched",""))))))))))), ""), "")</f>
        <v/>
      </c>
      <c r="AC2833" s="37"/>
      <c r="AE2833" s="20">
        <f t="shared" si="88"/>
        <v>0</v>
      </c>
      <c r="AF2833" s="20">
        <f t="shared" si="89"/>
        <v>0</v>
      </c>
    </row>
    <row r="2834" spans="1:32" ht="30" customHeight="1">
      <c r="A2834" s="21" t="str">
        <f>IFERROR(INDEX(PQR_Dept!$A$2:$A$21166, MATCH(B2834, PQR_Dept!$B$2:$B$21106, 0)), "")</f>
        <v/>
      </c>
      <c r="B2834" s="22"/>
      <c r="C2834" s="22"/>
      <c r="D2834" s="22"/>
      <c r="E2834" s="23"/>
      <c r="F2834" s="24"/>
      <c r="G2834" s="25"/>
      <c r="H2834" s="26"/>
      <c r="I2834" s="27"/>
      <c r="J2834" s="19"/>
      <c r="K2834" s="44"/>
      <c r="L2834" s="28"/>
      <c r="M2834" s="25"/>
      <c r="N2834" s="29"/>
      <c r="O2834" s="29"/>
      <c r="P2834" s="28"/>
      <c r="Q2834" s="30"/>
      <c r="R2834" s="28"/>
      <c r="S2834" s="28"/>
      <c r="T2834" s="28"/>
      <c r="U2834" s="31"/>
      <c r="V2834" s="32"/>
      <c r="W2834" s="32"/>
      <c r="X2834" s="32"/>
      <c r="Y2834" s="33"/>
      <c r="Z2834" s="33"/>
      <c r="AA2834" s="34"/>
      <c r="AB2834" s="40" t="str">
        <f>IF(AE2834 &gt; 0, IFERROR(IF(AND(AE2834 &gt; 0, AE2834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S2834 = ""), "Value in Column S is Required", IF(AF2834 &lt; 15, "At the time of Joining, age must be greater than 15 years", IF(AND(W2834 &gt; DATEVALUE("30/6/2024"), Y2834 = "Working"), "Column W and Y Logically Mismatched", IF(AND(X2834 &lt; DATEVALUE("1/7/2025"), Z2834 = "Working", X2834 &lt;&gt; ""), "Column X and Z Logically Mismatched", IF(AND(X2834 &lt;&gt; "", W2834 &gt;= X2834), "Column W and X Logically Missmatched",""))))))))))), ""), "")</f>
        <v/>
      </c>
      <c r="AC2834" s="37"/>
      <c r="AE2834" s="20">
        <f t="shared" si="88"/>
        <v>0</v>
      </c>
      <c r="AF2834" s="20">
        <f t="shared" si="89"/>
        <v>0</v>
      </c>
    </row>
    <row r="2835" spans="1:32" ht="30" customHeight="1">
      <c r="A2835" s="21" t="str">
        <f>IFERROR(INDEX(PQR_Dept!$A$2:$A$21166, MATCH(B2835, PQR_Dept!$B$2:$B$21106, 0)), "")</f>
        <v/>
      </c>
      <c r="B2835" s="22"/>
      <c r="C2835" s="22"/>
      <c r="D2835" s="22"/>
      <c r="E2835" s="23"/>
      <c r="F2835" s="24"/>
      <c r="G2835" s="25"/>
      <c r="H2835" s="26"/>
      <c r="I2835" s="27"/>
      <c r="J2835" s="19"/>
      <c r="K2835" s="44"/>
      <c r="L2835" s="28"/>
      <c r="M2835" s="25"/>
      <c r="N2835" s="29"/>
      <c r="O2835" s="29"/>
      <c r="P2835" s="28"/>
      <c r="Q2835" s="30"/>
      <c r="R2835" s="28"/>
      <c r="S2835" s="28"/>
      <c r="T2835" s="28"/>
      <c r="U2835" s="31"/>
      <c r="V2835" s="32"/>
      <c r="W2835" s="32"/>
      <c r="X2835" s="32"/>
      <c r="Y2835" s="33"/>
      <c r="Z2835" s="33"/>
      <c r="AA2835" s="34"/>
      <c r="AB2835" s="40" t="str">
        <f>IF(AE2835 &gt; 0, IFERROR(IF(AND(AE2835 &gt; 0, AE2835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S2835 = ""), "Value in Column S is Required", IF(AF2835 &lt; 15, "At the time of Joining, age must be greater than 15 years", IF(AND(W2835 &gt; DATEVALUE("30/6/2024"), Y2835 = "Working"), "Column W and Y Logically Mismatched", IF(AND(X2835 &lt; DATEVALUE("1/7/2025"), Z2835 = "Working", X2835 &lt;&gt; ""), "Column X and Z Logically Mismatched", IF(AND(X2835 &lt;&gt; "", W2835 &gt;= X2835), "Column W and X Logically Missmatched",""))))))))))), ""), "")</f>
        <v/>
      </c>
      <c r="AC2835" s="37"/>
      <c r="AE2835" s="20">
        <f t="shared" si="88"/>
        <v>0</v>
      </c>
      <c r="AF2835" s="20">
        <f t="shared" si="89"/>
        <v>0</v>
      </c>
    </row>
    <row r="2836" spans="1:32" ht="30" customHeight="1">
      <c r="A2836" s="21" t="str">
        <f>IFERROR(INDEX(PQR_Dept!$A$2:$A$21166, MATCH(B2836, PQR_Dept!$B$2:$B$21106, 0)), "")</f>
        <v/>
      </c>
      <c r="B2836" s="22"/>
      <c r="C2836" s="22"/>
      <c r="D2836" s="22"/>
      <c r="E2836" s="23"/>
      <c r="F2836" s="24"/>
      <c r="G2836" s="25"/>
      <c r="H2836" s="26"/>
      <c r="I2836" s="27"/>
      <c r="J2836" s="19"/>
      <c r="K2836" s="44"/>
      <c r="L2836" s="28"/>
      <c r="M2836" s="25"/>
      <c r="N2836" s="29"/>
      <c r="O2836" s="29"/>
      <c r="P2836" s="28"/>
      <c r="Q2836" s="30"/>
      <c r="R2836" s="28"/>
      <c r="S2836" s="28"/>
      <c r="T2836" s="28"/>
      <c r="U2836" s="31"/>
      <c r="V2836" s="32"/>
      <c r="W2836" s="32"/>
      <c r="X2836" s="32"/>
      <c r="Y2836" s="33"/>
      <c r="Z2836" s="33"/>
      <c r="AA2836" s="34"/>
      <c r="AB2836" s="40" t="str">
        <f>IF(AE2836 &gt; 0, IFERROR(IF(AND(AE2836 &gt; 0, AE2836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S2836 = ""), "Value in Column S is Required", IF(AF2836 &lt; 15, "At the time of Joining, age must be greater than 15 years", IF(AND(W2836 &gt; DATEVALUE("30/6/2024"), Y2836 = "Working"), "Column W and Y Logically Mismatched", IF(AND(X2836 &lt; DATEVALUE("1/7/2025"), Z2836 = "Working", X2836 &lt;&gt; ""), "Column X and Z Logically Mismatched", IF(AND(X2836 &lt;&gt; "", W2836 &gt;= X2836), "Column W and X Logically Missmatched",""))))))))))), ""), "")</f>
        <v/>
      </c>
      <c r="AC2836" s="37"/>
      <c r="AE2836" s="20">
        <f t="shared" si="88"/>
        <v>0</v>
      </c>
      <c r="AF2836" s="20">
        <f t="shared" si="89"/>
        <v>0</v>
      </c>
    </row>
    <row r="2837" spans="1:32" ht="30" customHeight="1">
      <c r="A2837" s="21" t="str">
        <f>IFERROR(INDEX(PQR_Dept!$A$2:$A$21166, MATCH(B2837, PQR_Dept!$B$2:$B$21106, 0)), "")</f>
        <v/>
      </c>
      <c r="B2837" s="22"/>
      <c r="C2837" s="22"/>
      <c r="D2837" s="22"/>
      <c r="E2837" s="23"/>
      <c r="F2837" s="24"/>
      <c r="G2837" s="25"/>
      <c r="H2837" s="26"/>
      <c r="I2837" s="27"/>
      <c r="J2837" s="19"/>
      <c r="K2837" s="44"/>
      <c r="L2837" s="28"/>
      <c r="M2837" s="25"/>
      <c r="N2837" s="29"/>
      <c r="O2837" s="29"/>
      <c r="P2837" s="28"/>
      <c r="Q2837" s="30"/>
      <c r="R2837" s="28"/>
      <c r="S2837" s="28"/>
      <c r="T2837" s="28"/>
      <c r="U2837" s="31"/>
      <c r="V2837" s="32"/>
      <c r="W2837" s="32"/>
      <c r="X2837" s="32"/>
      <c r="Y2837" s="33"/>
      <c r="Z2837" s="33"/>
      <c r="AA2837" s="34"/>
      <c r="AB2837" s="40" t="str">
        <f>IF(AE2837 &gt; 0, IFERROR(IF(AND(AE2837 &gt; 0, AE2837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S2837 = ""), "Value in Column S is Required", IF(AF2837 &lt; 15, "At the time of Joining, age must be greater than 15 years", IF(AND(W2837 &gt; DATEVALUE("30/6/2024"), Y2837 = "Working"), "Column W and Y Logically Mismatched", IF(AND(X2837 &lt; DATEVALUE("1/7/2025"), Z2837 = "Working", X2837 &lt;&gt; ""), "Column X and Z Logically Mismatched", IF(AND(X2837 &lt;&gt; "", W2837 &gt;= X2837), "Column W and X Logically Missmatched",""))))))))))), ""), "")</f>
        <v/>
      </c>
      <c r="AC2837" s="37"/>
      <c r="AE2837" s="20">
        <f t="shared" si="88"/>
        <v>0</v>
      </c>
      <c r="AF2837" s="20">
        <f t="shared" si="89"/>
        <v>0</v>
      </c>
    </row>
    <row r="2838" spans="1:32" ht="30" customHeight="1">
      <c r="A2838" s="21" t="str">
        <f>IFERROR(INDEX(PQR_Dept!$A$2:$A$21166, MATCH(B2838, PQR_Dept!$B$2:$B$21106, 0)), "")</f>
        <v/>
      </c>
      <c r="B2838" s="22"/>
      <c r="C2838" s="22"/>
      <c r="D2838" s="22"/>
      <c r="E2838" s="23"/>
      <c r="F2838" s="24"/>
      <c r="G2838" s="25"/>
      <c r="H2838" s="26"/>
      <c r="I2838" s="27"/>
      <c r="J2838" s="19"/>
      <c r="K2838" s="44"/>
      <c r="L2838" s="28"/>
      <c r="M2838" s="25"/>
      <c r="N2838" s="29"/>
      <c r="O2838" s="29"/>
      <c r="P2838" s="28"/>
      <c r="Q2838" s="30"/>
      <c r="R2838" s="28"/>
      <c r="S2838" s="28"/>
      <c r="T2838" s="28"/>
      <c r="U2838" s="31"/>
      <c r="V2838" s="32"/>
      <c r="W2838" s="32"/>
      <c r="X2838" s="32"/>
      <c r="Y2838" s="33"/>
      <c r="Z2838" s="33"/>
      <c r="AA2838" s="34"/>
      <c r="AB2838" s="40" t="str">
        <f>IF(AE2838 &gt; 0, IFERROR(IF(AND(AE2838 &gt; 0, AE2838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S2838 = ""), "Value in Column S is Required", IF(AF2838 &lt; 15, "At the time of Joining, age must be greater than 15 years", IF(AND(W2838 &gt; DATEVALUE("30/6/2024"), Y2838 = "Working"), "Column W and Y Logically Mismatched", IF(AND(X2838 &lt; DATEVALUE("1/7/2025"), Z2838 = "Working", X2838 &lt;&gt; ""), "Column X and Z Logically Mismatched", IF(AND(X2838 &lt;&gt; "", W2838 &gt;= X2838), "Column W and X Logically Missmatched",""))))))))))), ""), "")</f>
        <v/>
      </c>
      <c r="AC2838" s="37"/>
      <c r="AE2838" s="20">
        <f t="shared" si="88"/>
        <v>0</v>
      </c>
      <c r="AF2838" s="20">
        <f t="shared" si="89"/>
        <v>0</v>
      </c>
    </row>
    <row r="2839" spans="1:32" ht="30" customHeight="1">
      <c r="A2839" s="21" t="str">
        <f>IFERROR(INDEX(PQR_Dept!$A$2:$A$21166, MATCH(B2839, PQR_Dept!$B$2:$B$21106, 0)), "")</f>
        <v/>
      </c>
      <c r="B2839" s="22"/>
      <c r="C2839" s="22"/>
      <c r="D2839" s="22"/>
      <c r="E2839" s="23"/>
      <c r="F2839" s="24"/>
      <c r="G2839" s="25"/>
      <c r="H2839" s="26"/>
      <c r="I2839" s="27"/>
      <c r="J2839" s="19"/>
      <c r="K2839" s="44"/>
      <c r="L2839" s="28"/>
      <c r="M2839" s="25"/>
      <c r="N2839" s="29"/>
      <c r="O2839" s="29"/>
      <c r="P2839" s="28"/>
      <c r="Q2839" s="30"/>
      <c r="R2839" s="28"/>
      <c r="S2839" s="28"/>
      <c r="T2839" s="28"/>
      <c r="U2839" s="31"/>
      <c r="V2839" s="32"/>
      <c r="W2839" s="32"/>
      <c r="X2839" s="32"/>
      <c r="Y2839" s="33"/>
      <c r="Z2839" s="33"/>
      <c r="AA2839" s="34"/>
      <c r="AB2839" s="40" t="str">
        <f>IF(AE2839 &gt; 0, IFERROR(IF(AND(AE2839 &gt; 0, AE2839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S2839 = ""), "Value in Column S is Required", IF(AF2839 &lt; 15, "At the time of Joining, age must be greater than 15 years", IF(AND(W2839 &gt; DATEVALUE("30/6/2024"), Y2839 = "Working"), "Column W and Y Logically Mismatched", IF(AND(X2839 &lt; DATEVALUE("1/7/2025"), Z2839 = "Working", X2839 &lt;&gt; ""), "Column X and Z Logically Mismatched", IF(AND(X2839 &lt;&gt; "", W2839 &gt;= X2839), "Column W and X Logically Missmatched",""))))))))))), ""), "")</f>
        <v/>
      </c>
      <c r="AC2839" s="37"/>
      <c r="AE2839" s="20">
        <f t="shared" si="88"/>
        <v>0</v>
      </c>
      <c r="AF2839" s="20">
        <f t="shared" si="89"/>
        <v>0</v>
      </c>
    </row>
    <row r="2840" spans="1:32" ht="30" customHeight="1">
      <c r="A2840" s="21" t="str">
        <f>IFERROR(INDEX(PQR_Dept!$A$2:$A$21166, MATCH(B2840, PQR_Dept!$B$2:$B$21106, 0)), "")</f>
        <v/>
      </c>
      <c r="B2840" s="22"/>
      <c r="C2840" s="22"/>
      <c r="D2840" s="22"/>
      <c r="E2840" s="23"/>
      <c r="F2840" s="24"/>
      <c r="G2840" s="25"/>
      <c r="H2840" s="26"/>
      <c r="I2840" s="27"/>
      <c r="J2840" s="19"/>
      <c r="K2840" s="44"/>
      <c r="L2840" s="28"/>
      <c r="M2840" s="25"/>
      <c r="N2840" s="29"/>
      <c r="O2840" s="29"/>
      <c r="P2840" s="28"/>
      <c r="Q2840" s="30"/>
      <c r="R2840" s="28"/>
      <c r="S2840" s="28"/>
      <c r="T2840" s="28"/>
      <c r="U2840" s="31"/>
      <c r="V2840" s="32"/>
      <c r="W2840" s="32"/>
      <c r="X2840" s="32"/>
      <c r="Y2840" s="33"/>
      <c r="Z2840" s="33"/>
      <c r="AA2840" s="34"/>
      <c r="AB2840" s="40" t="str">
        <f>IF(AE2840 &gt; 0, IFERROR(IF(AND(AE2840 &gt; 0, AE2840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S2840 = ""), "Value in Column S is Required", IF(AF2840 &lt; 15, "At the time of Joining, age must be greater than 15 years", IF(AND(W2840 &gt; DATEVALUE("30/6/2024"), Y2840 = "Working"), "Column W and Y Logically Mismatched", IF(AND(X2840 &lt; DATEVALUE("1/7/2025"), Z2840 = "Working", X2840 &lt;&gt; ""), "Column X and Z Logically Mismatched", IF(AND(X2840 &lt;&gt; "", W2840 &gt;= X2840), "Column W and X Logically Missmatched",""))))))))))), ""), "")</f>
        <v/>
      </c>
      <c r="AC2840" s="37"/>
      <c r="AE2840" s="20">
        <f t="shared" si="88"/>
        <v>0</v>
      </c>
      <c r="AF2840" s="20">
        <f t="shared" si="89"/>
        <v>0</v>
      </c>
    </row>
    <row r="2841" spans="1:32" ht="30" customHeight="1">
      <c r="A2841" s="21" t="str">
        <f>IFERROR(INDEX(PQR_Dept!$A$2:$A$21166, MATCH(B2841, PQR_Dept!$B$2:$B$21106, 0)), "")</f>
        <v/>
      </c>
      <c r="B2841" s="22"/>
      <c r="C2841" s="22"/>
      <c r="D2841" s="22"/>
      <c r="E2841" s="23"/>
      <c r="F2841" s="24"/>
      <c r="G2841" s="25"/>
      <c r="H2841" s="26"/>
      <c r="I2841" s="27"/>
      <c r="J2841" s="19"/>
      <c r="K2841" s="44"/>
      <c r="L2841" s="28"/>
      <c r="M2841" s="25"/>
      <c r="N2841" s="29"/>
      <c r="O2841" s="29"/>
      <c r="P2841" s="28"/>
      <c r="Q2841" s="30"/>
      <c r="R2841" s="28"/>
      <c r="S2841" s="28"/>
      <c r="T2841" s="28"/>
      <c r="U2841" s="31"/>
      <c r="V2841" s="32"/>
      <c r="W2841" s="32"/>
      <c r="X2841" s="32"/>
      <c r="Y2841" s="33"/>
      <c r="Z2841" s="33"/>
      <c r="AA2841" s="34"/>
      <c r="AB2841" s="40" t="str">
        <f>IF(AE2841 &gt; 0, IFERROR(IF(AND(AE2841 &gt; 0, AE2841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S2841 = ""), "Value in Column S is Required", IF(AF2841 &lt; 15, "At the time of Joining, age must be greater than 15 years", IF(AND(W2841 &gt; DATEVALUE("30/6/2024"), Y2841 = "Working"), "Column W and Y Logically Mismatched", IF(AND(X2841 &lt; DATEVALUE("1/7/2025"), Z2841 = "Working", X2841 &lt;&gt; ""), "Column X and Z Logically Mismatched", IF(AND(X2841 &lt;&gt; "", W2841 &gt;= X2841), "Column W and X Logically Missmatched",""))))))))))), ""), "")</f>
        <v/>
      </c>
      <c r="AC2841" s="37"/>
      <c r="AE2841" s="20">
        <f t="shared" si="88"/>
        <v>0</v>
      </c>
      <c r="AF2841" s="20">
        <f t="shared" si="89"/>
        <v>0</v>
      </c>
    </row>
    <row r="2842" spans="1:32" ht="30" customHeight="1">
      <c r="A2842" s="21" t="str">
        <f>IFERROR(INDEX(PQR_Dept!$A$2:$A$21166, MATCH(B2842, PQR_Dept!$B$2:$B$21106, 0)), "")</f>
        <v/>
      </c>
      <c r="B2842" s="22"/>
      <c r="C2842" s="22"/>
      <c r="D2842" s="22"/>
      <c r="E2842" s="23"/>
      <c r="F2842" s="24"/>
      <c r="G2842" s="25"/>
      <c r="H2842" s="26"/>
      <c r="I2842" s="27"/>
      <c r="J2842" s="19"/>
      <c r="K2842" s="44"/>
      <c r="L2842" s="28"/>
      <c r="M2842" s="25"/>
      <c r="N2842" s="29"/>
      <c r="O2842" s="29"/>
      <c r="P2842" s="28"/>
      <c r="Q2842" s="30"/>
      <c r="R2842" s="28"/>
      <c r="S2842" s="28"/>
      <c r="T2842" s="28"/>
      <c r="U2842" s="31"/>
      <c r="V2842" s="32"/>
      <c r="W2842" s="32"/>
      <c r="X2842" s="32"/>
      <c r="Y2842" s="33"/>
      <c r="Z2842" s="33"/>
      <c r="AA2842" s="34"/>
      <c r="AB2842" s="40" t="str">
        <f>IF(AE2842 &gt; 0, IFERROR(IF(AND(AE2842 &gt; 0, AE2842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S2842 = ""), "Value in Column S is Required", IF(AF2842 &lt; 15, "At the time of Joining, age must be greater than 15 years", IF(AND(W2842 &gt; DATEVALUE("30/6/2024"), Y2842 = "Working"), "Column W and Y Logically Mismatched", IF(AND(X2842 &lt; DATEVALUE("1/7/2025"), Z2842 = "Working", X2842 &lt;&gt; ""), "Column X and Z Logically Mismatched", IF(AND(X2842 &lt;&gt; "", W2842 &gt;= X2842), "Column W and X Logically Missmatched",""))))))))))), ""), "")</f>
        <v/>
      </c>
      <c r="AC2842" s="37"/>
      <c r="AE2842" s="20">
        <f t="shared" si="88"/>
        <v>0</v>
      </c>
      <c r="AF2842" s="20">
        <f t="shared" si="89"/>
        <v>0</v>
      </c>
    </row>
    <row r="2843" spans="1:32" ht="30" customHeight="1">
      <c r="A2843" s="21" t="str">
        <f>IFERROR(INDEX(PQR_Dept!$A$2:$A$21166, MATCH(B2843, PQR_Dept!$B$2:$B$21106, 0)), "")</f>
        <v/>
      </c>
      <c r="B2843" s="22"/>
      <c r="C2843" s="22"/>
      <c r="D2843" s="22"/>
      <c r="E2843" s="23"/>
      <c r="F2843" s="24"/>
      <c r="G2843" s="25"/>
      <c r="H2843" s="26"/>
      <c r="I2843" s="27"/>
      <c r="J2843" s="19"/>
      <c r="K2843" s="44"/>
      <c r="L2843" s="28"/>
      <c r="M2843" s="25"/>
      <c r="N2843" s="29"/>
      <c r="O2843" s="29"/>
      <c r="P2843" s="28"/>
      <c r="Q2843" s="30"/>
      <c r="R2843" s="28"/>
      <c r="S2843" s="28"/>
      <c r="T2843" s="28"/>
      <c r="U2843" s="31"/>
      <c r="V2843" s="32"/>
      <c r="W2843" s="32"/>
      <c r="X2843" s="32"/>
      <c r="Y2843" s="33"/>
      <c r="Z2843" s="33"/>
      <c r="AA2843" s="34"/>
      <c r="AB2843" s="40" t="str">
        <f>IF(AE2843 &gt; 0, IFERROR(IF(AND(AE2843 &gt; 0, AE2843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S2843 = ""), "Value in Column S is Required", IF(AF2843 &lt; 15, "At the time of Joining, age must be greater than 15 years", IF(AND(W2843 &gt; DATEVALUE("30/6/2024"), Y2843 = "Working"), "Column W and Y Logically Mismatched", IF(AND(X2843 &lt; DATEVALUE("1/7/2025"), Z2843 = "Working", X2843 &lt;&gt; ""), "Column X and Z Logically Mismatched", IF(AND(X2843 &lt;&gt; "", W2843 &gt;= X2843), "Column W and X Logically Missmatched",""))))))))))), ""), "")</f>
        <v/>
      </c>
      <c r="AC2843" s="37"/>
      <c r="AE2843" s="20">
        <f t="shared" si="88"/>
        <v>0</v>
      </c>
      <c r="AF2843" s="20">
        <f t="shared" si="89"/>
        <v>0</v>
      </c>
    </row>
    <row r="2844" spans="1:32" ht="30" customHeight="1">
      <c r="A2844" s="21" t="str">
        <f>IFERROR(INDEX(PQR_Dept!$A$2:$A$21166, MATCH(B2844, PQR_Dept!$B$2:$B$21106, 0)), "")</f>
        <v/>
      </c>
      <c r="B2844" s="22"/>
      <c r="C2844" s="22"/>
      <c r="D2844" s="22"/>
      <c r="E2844" s="23"/>
      <c r="F2844" s="24"/>
      <c r="G2844" s="25"/>
      <c r="H2844" s="26"/>
      <c r="I2844" s="27"/>
      <c r="J2844" s="19"/>
      <c r="K2844" s="44"/>
      <c r="L2844" s="28"/>
      <c r="M2844" s="25"/>
      <c r="N2844" s="29"/>
      <c r="O2844" s="29"/>
      <c r="P2844" s="28"/>
      <c r="Q2844" s="30"/>
      <c r="R2844" s="28"/>
      <c r="S2844" s="28"/>
      <c r="T2844" s="28"/>
      <c r="U2844" s="31"/>
      <c r="V2844" s="32"/>
      <c r="W2844" s="32"/>
      <c r="X2844" s="32"/>
      <c r="Y2844" s="33"/>
      <c r="Z2844" s="33"/>
      <c r="AA2844" s="34"/>
      <c r="AB2844" s="40" t="str">
        <f>IF(AE2844 &gt; 0, IFERROR(IF(AND(AE2844 &gt; 0, AE2844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S2844 = ""), "Value in Column S is Required", IF(AF2844 &lt; 15, "At the time of Joining, age must be greater than 15 years", IF(AND(W2844 &gt; DATEVALUE("30/6/2024"), Y2844 = "Working"), "Column W and Y Logically Mismatched", IF(AND(X2844 &lt; DATEVALUE("1/7/2025"), Z2844 = "Working", X2844 &lt;&gt; ""), "Column X and Z Logically Mismatched", IF(AND(X2844 &lt;&gt; "", W2844 &gt;= X2844), "Column W and X Logically Missmatched",""))))))))))), ""), "")</f>
        <v/>
      </c>
      <c r="AC2844" s="37"/>
      <c r="AE2844" s="20">
        <f t="shared" si="88"/>
        <v>0</v>
      </c>
      <c r="AF2844" s="20">
        <f t="shared" si="89"/>
        <v>0</v>
      </c>
    </row>
    <row r="2845" spans="1:32" ht="30" customHeight="1">
      <c r="A2845" s="21" t="str">
        <f>IFERROR(INDEX(PQR_Dept!$A$2:$A$21166, MATCH(B2845, PQR_Dept!$B$2:$B$21106, 0)), "")</f>
        <v/>
      </c>
      <c r="B2845" s="22"/>
      <c r="C2845" s="22"/>
      <c r="D2845" s="22"/>
      <c r="E2845" s="23"/>
      <c r="F2845" s="24"/>
      <c r="G2845" s="25"/>
      <c r="H2845" s="26"/>
      <c r="I2845" s="27"/>
      <c r="J2845" s="19"/>
      <c r="K2845" s="44"/>
      <c r="L2845" s="28"/>
      <c r="M2845" s="25"/>
      <c r="N2845" s="29"/>
      <c r="O2845" s="29"/>
      <c r="P2845" s="28"/>
      <c r="Q2845" s="30"/>
      <c r="R2845" s="28"/>
      <c r="S2845" s="28"/>
      <c r="T2845" s="28"/>
      <c r="U2845" s="31"/>
      <c r="V2845" s="32"/>
      <c r="W2845" s="32"/>
      <c r="X2845" s="32"/>
      <c r="Y2845" s="33"/>
      <c r="Z2845" s="33"/>
      <c r="AA2845" s="34"/>
      <c r="AB2845" s="40" t="str">
        <f>IF(AE2845 &gt; 0, IFERROR(IF(AND(AE2845 &gt; 0, AE2845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S2845 = ""), "Value in Column S is Required", IF(AF2845 &lt; 15, "At the time of Joining, age must be greater than 15 years", IF(AND(W2845 &gt; DATEVALUE("30/6/2024"), Y2845 = "Working"), "Column W and Y Logically Mismatched", IF(AND(X2845 &lt; DATEVALUE("1/7/2025"), Z2845 = "Working", X2845 &lt;&gt; ""), "Column X and Z Logically Mismatched", IF(AND(X2845 &lt;&gt; "", W2845 &gt;= X2845), "Column W and X Logically Missmatched",""))))))))))), ""), "")</f>
        <v/>
      </c>
      <c r="AC2845" s="37"/>
      <c r="AE2845" s="20">
        <f t="shared" si="88"/>
        <v>0</v>
      </c>
      <c r="AF2845" s="20">
        <f t="shared" si="89"/>
        <v>0</v>
      </c>
    </row>
    <row r="2846" spans="1:32" ht="30" customHeight="1">
      <c r="A2846" s="21" t="str">
        <f>IFERROR(INDEX(PQR_Dept!$A$2:$A$21166, MATCH(B2846, PQR_Dept!$B$2:$B$21106, 0)), "")</f>
        <v/>
      </c>
      <c r="B2846" s="22"/>
      <c r="C2846" s="22"/>
      <c r="D2846" s="22"/>
      <c r="E2846" s="23"/>
      <c r="F2846" s="24"/>
      <c r="G2846" s="25"/>
      <c r="H2846" s="26"/>
      <c r="I2846" s="27"/>
      <c r="J2846" s="19"/>
      <c r="K2846" s="44"/>
      <c r="L2846" s="28"/>
      <c r="M2846" s="25"/>
      <c r="N2846" s="29"/>
      <c r="O2846" s="29"/>
      <c r="P2846" s="28"/>
      <c r="Q2846" s="30"/>
      <c r="R2846" s="28"/>
      <c r="S2846" s="28"/>
      <c r="T2846" s="28"/>
      <c r="U2846" s="31"/>
      <c r="V2846" s="32"/>
      <c r="W2846" s="32"/>
      <c r="X2846" s="32"/>
      <c r="Y2846" s="33"/>
      <c r="Z2846" s="33"/>
      <c r="AA2846" s="34"/>
      <c r="AB2846" s="40" t="str">
        <f>IF(AE2846 &gt; 0, IFERROR(IF(AND(AE2846 &gt; 0, AE2846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S2846 = ""), "Value in Column S is Required", IF(AF2846 &lt; 15, "At the time of Joining, age must be greater than 15 years", IF(AND(W2846 &gt; DATEVALUE("30/6/2024"), Y2846 = "Working"), "Column W and Y Logically Mismatched", IF(AND(X2846 &lt; DATEVALUE("1/7/2025"), Z2846 = "Working", X2846 &lt;&gt; ""), "Column X and Z Logically Mismatched", IF(AND(X2846 &lt;&gt; "", W2846 &gt;= X2846), "Column W and X Logically Missmatched",""))))))))))), ""), "")</f>
        <v/>
      </c>
      <c r="AC2846" s="37"/>
      <c r="AE2846" s="20">
        <f t="shared" si="88"/>
        <v>0</v>
      </c>
      <c r="AF2846" s="20">
        <f t="shared" si="89"/>
        <v>0</v>
      </c>
    </row>
    <row r="2847" spans="1:32" ht="30" customHeight="1">
      <c r="A2847" s="21" t="str">
        <f>IFERROR(INDEX(PQR_Dept!$A$2:$A$21166, MATCH(B2847, PQR_Dept!$B$2:$B$21106, 0)), "")</f>
        <v/>
      </c>
      <c r="B2847" s="22"/>
      <c r="C2847" s="22"/>
      <c r="D2847" s="22"/>
      <c r="E2847" s="23"/>
      <c r="F2847" s="24"/>
      <c r="G2847" s="25"/>
      <c r="H2847" s="26"/>
      <c r="I2847" s="27"/>
      <c r="J2847" s="19"/>
      <c r="K2847" s="44"/>
      <c r="L2847" s="28"/>
      <c r="M2847" s="25"/>
      <c r="N2847" s="29"/>
      <c r="O2847" s="29"/>
      <c r="P2847" s="28"/>
      <c r="Q2847" s="30"/>
      <c r="R2847" s="28"/>
      <c r="S2847" s="28"/>
      <c r="T2847" s="28"/>
      <c r="U2847" s="31"/>
      <c r="V2847" s="32"/>
      <c r="W2847" s="32"/>
      <c r="X2847" s="32"/>
      <c r="Y2847" s="33"/>
      <c r="Z2847" s="33"/>
      <c r="AA2847" s="34"/>
      <c r="AB2847" s="40" t="str">
        <f>IF(AE2847 &gt; 0, IFERROR(IF(AND(AE2847 &gt; 0, AE2847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S2847 = ""), "Value in Column S is Required", IF(AF2847 &lt; 15, "At the time of Joining, age must be greater than 15 years", IF(AND(W2847 &gt; DATEVALUE("30/6/2024"), Y2847 = "Working"), "Column W and Y Logically Mismatched", IF(AND(X2847 &lt; DATEVALUE("1/7/2025"), Z2847 = "Working", X2847 &lt;&gt; ""), "Column X and Z Logically Mismatched", IF(AND(X2847 &lt;&gt; "", W2847 &gt;= X2847), "Column W and X Logically Missmatched",""))))))))))), ""), "")</f>
        <v/>
      </c>
      <c r="AC2847" s="37"/>
      <c r="AE2847" s="20">
        <f t="shared" si="88"/>
        <v>0</v>
      </c>
      <c r="AF2847" s="20">
        <f t="shared" si="89"/>
        <v>0</v>
      </c>
    </row>
    <row r="2848" spans="1:32" ht="30" customHeight="1">
      <c r="A2848" s="21" t="str">
        <f>IFERROR(INDEX(PQR_Dept!$A$2:$A$21166, MATCH(B2848, PQR_Dept!$B$2:$B$21106, 0)), "")</f>
        <v/>
      </c>
      <c r="B2848" s="22"/>
      <c r="C2848" s="22"/>
      <c r="D2848" s="22"/>
      <c r="E2848" s="23"/>
      <c r="F2848" s="24"/>
      <c r="G2848" s="25"/>
      <c r="H2848" s="26"/>
      <c r="I2848" s="27"/>
      <c r="J2848" s="19"/>
      <c r="K2848" s="44"/>
      <c r="L2848" s="28"/>
      <c r="M2848" s="25"/>
      <c r="N2848" s="29"/>
      <c r="O2848" s="29"/>
      <c r="P2848" s="28"/>
      <c r="Q2848" s="30"/>
      <c r="R2848" s="28"/>
      <c r="S2848" s="28"/>
      <c r="T2848" s="28"/>
      <c r="U2848" s="31"/>
      <c r="V2848" s="32"/>
      <c r="W2848" s="32"/>
      <c r="X2848" s="32"/>
      <c r="Y2848" s="33"/>
      <c r="Z2848" s="33"/>
      <c r="AA2848" s="34"/>
      <c r="AB2848" s="40" t="str">
        <f>IF(AE2848 &gt; 0, IFERROR(IF(AND(AE2848 &gt; 0, AE2848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S2848 = ""), "Value in Column S is Required", IF(AF2848 &lt; 15, "At the time of Joining, age must be greater than 15 years", IF(AND(W2848 &gt; DATEVALUE("30/6/2024"), Y2848 = "Working"), "Column W and Y Logically Mismatched", IF(AND(X2848 &lt; DATEVALUE("1/7/2025"), Z2848 = "Working", X2848 &lt;&gt; ""), "Column X and Z Logically Mismatched", IF(AND(X2848 &lt;&gt; "", W2848 &gt;= X2848), "Column W and X Logically Missmatched",""))))))))))), ""), "")</f>
        <v/>
      </c>
      <c r="AC2848" s="37"/>
      <c r="AE2848" s="20">
        <f t="shared" si="88"/>
        <v>0</v>
      </c>
      <c r="AF2848" s="20">
        <f t="shared" si="89"/>
        <v>0</v>
      </c>
    </row>
    <row r="2849" spans="1:32" ht="30" customHeight="1">
      <c r="A2849" s="21" t="str">
        <f>IFERROR(INDEX(PQR_Dept!$A$2:$A$21166, MATCH(B2849, PQR_Dept!$B$2:$B$21106, 0)), "")</f>
        <v/>
      </c>
      <c r="B2849" s="22"/>
      <c r="C2849" s="22"/>
      <c r="D2849" s="22"/>
      <c r="E2849" s="23"/>
      <c r="F2849" s="24"/>
      <c r="G2849" s="25"/>
      <c r="H2849" s="26"/>
      <c r="I2849" s="27"/>
      <c r="J2849" s="19"/>
      <c r="K2849" s="44"/>
      <c r="L2849" s="28"/>
      <c r="M2849" s="25"/>
      <c r="N2849" s="29"/>
      <c r="O2849" s="29"/>
      <c r="P2849" s="28"/>
      <c r="Q2849" s="30"/>
      <c r="R2849" s="28"/>
      <c r="S2849" s="28"/>
      <c r="T2849" s="28"/>
      <c r="U2849" s="31"/>
      <c r="V2849" s="32"/>
      <c r="W2849" s="32"/>
      <c r="X2849" s="32"/>
      <c r="Y2849" s="33"/>
      <c r="Z2849" s="33"/>
      <c r="AA2849" s="34"/>
      <c r="AB2849" s="40" t="str">
        <f>IF(AE2849 &gt; 0, IFERROR(IF(AND(AE2849 &gt; 0, AE2849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S2849 = ""), "Value in Column S is Required", IF(AF2849 &lt; 15, "At the time of Joining, age must be greater than 15 years", IF(AND(W2849 &gt; DATEVALUE("30/6/2024"), Y2849 = "Working"), "Column W and Y Logically Mismatched", IF(AND(X2849 &lt; DATEVALUE("1/7/2025"), Z2849 = "Working", X2849 &lt;&gt; ""), "Column X and Z Logically Mismatched", IF(AND(X2849 &lt;&gt; "", W2849 &gt;= X2849), "Column W and X Logically Missmatched",""))))))))))), ""), "")</f>
        <v/>
      </c>
      <c r="AC2849" s="37"/>
      <c r="AE2849" s="20">
        <f t="shared" si="88"/>
        <v>0</v>
      </c>
      <c r="AF2849" s="20">
        <f t="shared" si="89"/>
        <v>0</v>
      </c>
    </row>
    <row r="2850" spans="1:32" ht="30" customHeight="1">
      <c r="A2850" s="21" t="str">
        <f>IFERROR(INDEX(PQR_Dept!$A$2:$A$21166, MATCH(B2850, PQR_Dept!$B$2:$B$21106, 0)), "")</f>
        <v/>
      </c>
      <c r="B2850" s="22"/>
      <c r="C2850" s="22"/>
      <c r="D2850" s="22"/>
      <c r="E2850" s="23"/>
      <c r="F2850" s="24"/>
      <c r="G2850" s="25"/>
      <c r="H2850" s="26"/>
      <c r="I2850" s="27"/>
      <c r="J2850" s="19"/>
      <c r="K2850" s="44"/>
      <c r="L2850" s="28"/>
      <c r="M2850" s="25"/>
      <c r="N2850" s="29"/>
      <c r="O2850" s="29"/>
      <c r="P2850" s="28"/>
      <c r="Q2850" s="30"/>
      <c r="R2850" s="28"/>
      <c r="S2850" s="28"/>
      <c r="T2850" s="28"/>
      <c r="U2850" s="31"/>
      <c r="V2850" s="32"/>
      <c r="W2850" s="32"/>
      <c r="X2850" s="32"/>
      <c r="Y2850" s="33"/>
      <c r="Z2850" s="33"/>
      <c r="AA2850" s="34"/>
      <c r="AB2850" s="40" t="str">
        <f>IF(AE2850 &gt; 0, IFERROR(IF(AND(AE2850 &gt; 0, AE2850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S2850 = ""), "Value in Column S is Required", IF(AF2850 &lt; 15, "At the time of Joining, age must be greater than 15 years", IF(AND(W2850 &gt; DATEVALUE("30/6/2024"), Y2850 = "Working"), "Column W and Y Logically Mismatched", IF(AND(X2850 &lt; DATEVALUE("1/7/2025"), Z2850 = "Working", X2850 &lt;&gt; ""), "Column X and Z Logically Mismatched", IF(AND(X2850 &lt;&gt; "", W2850 &gt;= X2850), "Column W and X Logically Missmatched",""))))))))))), ""), "")</f>
        <v/>
      </c>
      <c r="AC2850" s="37"/>
      <c r="AE2850" s="20">
        <f t="shared" si="88"/>
        <v>0</v>
      </c>
      <c r="AF2850" s="20">
        <f t="shared" si="89"/>
        <v>0</v>
      </c>
    </row>
    <row r="2851" spans="1:32" ht="30" customHeight="1">
      <c r="A2851" s="21" t="str">
        <f>IFERROR(INDEX(PQR_Dept!$A$2:$A$21166, MATCH(B2851, PQR_Dept!$B$2:$B$21106, 0)), "")</f>
        <v/>
      </c>
      <c r="B2851" s="22"/>
      <c r="C2851" s="22"/>
      <c r="D2851" s="22"/>
      <c r="E2851" s="23"/>
      <c r="F2851" s="24"/>
      <c r="G2851" s="25"/>
      <c r="H2851" s="26"/>
      <c r="I2851" s="27"/>
      <c r="J2851" s="19"/>
      <c r="K2851" s="44"/>
      <c r="L2851" s="28"/>
      <c r="M2851" s="25"/>
      <c r="N2851" s="29"/>
      <c r="O2851" s="29"/>
      <c r="P2851" s="28"/>
      <c r="Q2851" s="30"/>
      <c r="R2851" s="28"/>
      <c r="S2851" s="28"/>
      <c r="T2851" s="28"/>
      <c r="U2851" s="31"/>
      <c r="V2851" s="32"/>
      <c r="W2851" s="32"/>
      <c r="X2851" s="32"/>
      <c r="Y2851" s="33"/>
      <c r="Z2851" s="33"/>
      <c r="AA2851" s="34"/>
      <c r="AB2851" s="40" t="str">
        <f>IF(AE2851 &gt; 0, IFERROR(IF(AND(AE2851 &gt; 0, AE2851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S2851 = ""), "Value in Column S is Required", IF(AF2851 &lt; 15, "At the time of Joining, age must be greater than 15 years", IF(AND(W2851 &gt; DATEVALUE("30/6/2024"), Y2851 = "Working"), "Column W and Y Logically Mismatched", IF(AND(X2851 &lt; DATEVALUE("1/7/2025"), Z2851 = "Working", X2851 &lt;&gt; ""), "Column X and Z Logically Mismatched", IF(AND(X2851 &lt;&gt; "", W2851 &gt;= X2851), "Column W and X Logically Missmatched",""))))))))))), ""), "")</f>
        <v/>
      </c>
      <c r="AC2851" s="37"/>
      <c r="AE2851" s="20">
        <f t="shared" si="88"/>
        <v>0</v>
      </c>
      <c r="AF2851" s="20">
        <f t="shared" si="89"/>
        <v>0</v>
      </c>
    </row>
    <row r="2852" spans="1:32" ht="30" customHeight="1">
      <c r="A2852" s="21" t="str">
        <f>IFERROR(INDEX(PQR_Dept!$A$2:$A$21166, MATCH(B2852, PQR_Dept!$B$2:$B$21106, 0)), "")</f>
        <v/>
      </c>
      <c r="B2852" s="22"/>
      <c r="C2852" s="22"/>
      <c r="D2852" s="22"/>
      <c r="E2852" s="23"/>
      <c r="F2852" s="24"/>
      <c r="G2852" s="25"/>
      <c r="H2852" s="26"/>
      <c r="I2852" s="27"/>
      <c r="J2852" s="19"/>
      <c r="K2852" s="44"/>
      <c r="L2852" s="28"/>
      <c r="M2852" s="25"/>
      <c r="N2852" s="29"/>
      <c r="O2852" s="29"/>
      <c r="P2852" s="28"/>
      <c r="Q2852" s="30"/>
      <c r="R2852" s="28"/>
      <c r="S2852" s="28"/>
      <c r="T2852" s="28"/>
      <c r="U2852" s="31"/>
      <c r="V2852" s="32"/>
      <c r="W2852" s="32"/>
      <c r="X2852" s="32"/>
      <c r="Y2852" s="33"/>
      <c r="Z2852" s="33"/>
      <c r="AA2852" s="34"/>
      <c r="AB2852" s="40" t="str">
        <f>IF(AE2852 &gt; 0, IFERROR(IF(AND(AE2852 &gt; 0, AE2852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S2852 = ""), "Value in Column S is Required", IF(AF2852 &lt; 15, "At the time of Joining, age must be greater than 15 years", IF(AND(W2852 &gt; DATEVALUE("30/6/2024"), Y2852 = "Working"), "Column W and Y Logically Mismatched", IF(AND(X2852 &lt; DATEVALUE("1/7/2025"), Z2852 = "Working", X2852 &lt;&gt; ""), "Column X and Z Logically Mismatched", IF(AND(X2852 &lt;&gt; "", W2852 &gt;= X2852), "Column W and X Logically Missmatched",""))))))))))), ""), "")</f>
        <v/>
      </c>
      <c r="AC2852" s="37"/>
      <c r="AE2852" s="20">
        <f t="shared" si="88"/>
        <v>0</v>
      </c>
      <c r="AF2852" s="20">
        <f t="shared" si="89"/>
        <v>0</v>
      </c>
    </row>
    <row r="2853" spans="1:32" ht="30" customHeight="1">
      <c r="A2853" s="21" t="str">
        <f>IFERROR(INDEX(PQR_Dept!$A$2:$A$21166, MATCH(B2853, PQR_Dept!$B$2:$B$21106, 0)), "")</f>
        <v/>
      </c>
      <c r="B2853" s="22"/>
      <c r="C2853" s="22"/>
      <c r="D2853" s="22"/>
      <c r="E2853" s="23"/>
      <c r="F2853" s="24"/>
      <c r="G2853" s="25"/>
      <c r="H2853" s="26"/>
      <c r="I2853" s="27"/>
      <c r="J2853" s="19"/>
      <c r="K2853" s="44"/>
      <c r="L2853" s="28"/>
      <c r="M2853" s="25"/>
      <c r="N2853" s="29"/>
      <c r="O2853" s="29"/>
      <c r="P2853" s="28"/>
      <c r="Q2853" s="30"/>
      <c r="R2853" s="28"/>
      <c r="S2853" s="28"/>
      <c r="T2853" s="28"/>
      <c r="U2853" s="31"/>
      <c r="V2853" s="32"/>
      <c r="W2853" s="32"/>
      <c r="X2853" s="32"/>
      <c r="Y2853" s="33"/>
      <c r="Z2853" s="33"/>
      <c r="AA2853" s="34"/>
      <c r="AB2853" s="40" t="str">
        <f>IF(AE2853 &gt; 0, IFERROR(IF(AND(AE2853 &gt; 0, AE2853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S2853 = ""), "Value in Column S is Required", IF(AF2853 &lt; 15, "At the time of Joining, age must be greater than 15 years", IF(AND(W2853 &gt; DATEVALUE("30/6/2024"), Y2853 = "Working"), "Column W and Y Logically Mismatched", IF(AND(X2853 &lt; DATEVALUE("1/7/2025"), Z2853 = "Working", X2853 &lt;&gt; ""), "Column X and Z Logically Mismatched", IF(AND(X2853 &lt;&gt; "", W2853 &gt;= X2853), "Column W and X Logically Missmatched",""))))))))))), ""), "")</f>
        <v/>
      </c>
      <c r="AC2853" s="37"/>
      <c r="AE2853" s="20">
        <f t="shared" si="88"/>
        <v>0</v>
      </c>
      <c r="AF2853" s="20">
        <f t="shared" si="89"/>
        <v>0</v>
      </c>
    </row>
    <row r="2854" spans="1:32" ht="30" customHeight="1">
      <c r="A2854" s="21" t="str">
        <f>IFERROR(INDEX(PQR_Dept!$A$2:$A$21166, MATCH(B2854, PQR_Dept!$B$2:$B$21106, 0)), "")</f>
        <v/>
      </c>
      <c r="B2854" s="22"/>
      <c r="C2854" s="22"/>
      <c r="D2854" s="22"/>
      <c r="E2854" s="23"/>
      <c r="F2854" s="24"/>
      <c r="G2854" s="25"/>
      <c r="H2854" s="26"/>
      <c r="I2854" s="27"/>
      <c r="J2854" s="19"/>
      <c r="K2854" s="44"/>
      <c r="L2854" s="28"/>
      <c r="M2854" s="25"/>
      <c r="N2854" s="29"/>
      <c r="O2854" s="29"/>
      <c r="P2854" s="28"/>
      <c r="Q2854" s="30"/>
      <c r="R2854" s="28"/>
      <c r="S2854" s="28"/>
      <c r="T2854" s="28"/>
      <c r="U2854" s="31"/>
      <c r="V2854" s="32"/>
      <c r="W2854" s="32"/>
      <c r="X2854" s="32"/>
      <c r="Y2854" s="33"/>
      <c r="Z2854" s="33"/>
      <c r="AA2854" s="34"/>
      <c r="AB2854" s="40" t="str">
        <f>IF(AE2854 &gt; 0, IFERROR(IF(AND(AE2854 &gt; 0, AE2854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S2854 = ""), "Value in Column S is Required", IF(AF2854 &lt; 15, "At the time of Joining, age must be greater than 15 years", IF(AND(W2854 &gt; DATEVALUE("30/6/2024"), Y2854 = "Working"), "Column W and Y Logically Mismatched", IF(AND(X2854 &lt; DATEVALUE("1/7/2025"), Z2854 = "Working", X2854 &lt;&gt; ""), "Column X and Z Logically Mismatched", IF(AND(X2854 &lt;&gt; "", W2854 &gt;= X2854), "Column W and X Logically Missmatched",""))))))))))), ""), "")</f>
        <v/>
      </c>
      <c r="AC2854" s="37"/>
      <c r="AE2854" s="20">
        <f t="shared" si="88"/>
        <v>0</v>
      </c>
      <c r="AF2854" s="20">
        <f t="shared" si="89"/>
        <v>0</v>
      </c>
    </row>
    <row r="2855" spans="1:32" ht="30" customHeight="1">
      <c r="A2855" s="21" t="str">
        <f>IFERROR(INDEX(PQR_Dept!$A$2:$A$21166, MATCH(B2855, PQR_Dept!$B$2:$B$21106, 0)), "")</f>
        <v/>
      </c>
      <c r="B2855" s="22"/>
      <c r="C2855" s="22"/>
      <c r="D2855" s="22"/>
      <c r="E2855" s="23"/>
      <c r="F2855" s="24"/>
      <c r="G2855" s="25"/>
      <c r="H2855" s="26"/>
      <c r="I2855" s="27"/>
      <c r="J2855" s="19"/>
      <c r="K2855" s="44"/>
      <c r="L2855" s="28"/>
      <c r="M2855" s="25"/>
      <c r="N2855" s="29"/>
      <c r="O2855" s="29"/>
      <c r="P2855" s="28"/>
      <c r="Q2855" s="30"/>
      <c r="R2855" s="28"/>
      <c r="S2855" s="28"/>
      <c r="T2855" s="28"/>
      <c r="U2855" s="31"/>
      <c r="V2855" s="32"/>
      <c r="W2855" s="32"/>
      <c r="X2855" s="32"/>
      <c r="Y2855" s="33"/>
      <c r="Z2855" s="33"/>
      <c r="AA2855" s="34"/>
      <c r="AB2855" s="40" t="str">
        <f>IF(AE2855 &gt; 0, IFERROR(IF(AND(AE2855 &gt; 0, AE2855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S2855 = ""), "Value in Column S is Required", IF(AF2855 &lt; 15, "At the time of Joining, age must be greater than 15 years", IF(AND(W2855 &gt; DATEVALUE("30/6/2024"), Y2855 = "Working"), "Column W and Y Logically Mismatched", IF(AND(X2855 &lt; DATEVALUE("1/7/2025"), Z2855 = "Working", X2855 &lt;&gt; ""), "Column X and Z Logically Mismatched", IF(AND(X2855 &lt;&gt; "", W2855 &gt;= X2855), "Column W and X Logically Missmatched",""))))))))))), ""), "")</f>
        <v/>
      </c>
      <c r="AC2855" s="37"/>
      <c r="AE2855" s="20">
        <f t="shared" si="88"/>
        <v>0</v>
      </c>
      <c r="AF2855" s="20">
        <f t="shared" si="89"/>
        <v>0</v>
      </c>
    </row>
    <row r="2856" spans="1:32" ht="30" customHeight="1">
      <c r="A2856" s="21" t="str">
        <f>IFERROR(INDEX(PQR_Dept!$A$2:$A$21166, MATCH(B2856, PQR_Dept!$B$2:$B$21106, 0)), "")</f>
        <v/>
      </c>
      <c r="B2856" s="22"/>
      <c r="C2856" s="22"/>
      <c r="D2856" s="22"/>
      <c r="E2856" s="23"/>
      <c r="F2856" s="24"/>
      <c r="G2856" s="25"/>
      <c r="H2856" s="26"/>
      <c r="I2856" s="27"/>
      <c r="J2856" s="19"/>
      <c r="K2856" s="44"/>
      <c r="L2856" s="28"/>
      <c r="M2856" s="25"/>
      <c r="N2856" s="29"/>
      <c r="O2856" s="29"/>
      <c r="P2856" s="28"/>
      <c r="Q2856" s="30"/>
      <c r="R2856" s="28"/>
      <c r="S2856" s="28"/>
      <c r="T2856" s="28"/>
      <c r="U2856" s="31"/>
      <c r="V2856" s="32"/>
      <c r="W2856" s="32"/>
      <c r="X2856" s="32"/>
      <c r="Y2856" s="33"/>
      <c r="Z2856" s="33"/>
      <c r="AA2856" s="34"/>
      <c r="AB2856" s="40" t="str">
        <f>IF(AE2856 &gt; 0, IFERROR(IF(AND(AE2856 &gt; 0, AE2856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S2856 = ""), "Value in Column S is Required", IF(AF2856 &lt; 15, "At the time of Joining, age must be greater than 15 years", IF(AND(W2856 &gt; DATEVALUE("30/6/2024"), Y2856 = "Working"), "Column W and Y Logically Mismatched", IF(AND(X2856 &lt; DATEVALUE("1/7/2025"), Z2856 = "Working", X2856 &lt;&gt; ""), "Column X and Z Logically Mismatched", IF(AND(X2856 &lt;&gt; "", W2856 &gt;= X2856), "Column W and X Logically Missmatched",""))))))))))), ""), "")</f>
        <v/>
      </c>
      <c r="AC2856" s="37"/>
      <c r="AE2856" s="20">
        <f t="shared" si="88"/>
        <v>0</v>
      </c>
      <c r="AF2856" s="20">
        <f t="shared" si="89"/>
        <v>0</v>
      </c>
    </row>
    <row r="2857" spans="1:32" ht="30" customHeight="1">
      <c r="A2857" s="21" t="str">
        <f>IFERROR(INDEX(PQR_Dept!$A$2:$A$21166, MATCH(B2857, PQR_Dept!$B$2:$B$21106, 0)), "")</f>
        <v/>
      </c>
      <c r="B2857" s="22"/>
      <c r="C2857" s="22"/>
      <c r="D2857" s="22"/>
      <c r="E2857" s="23"/>
      <c r="F2857" s="24"/>
      <c r="G2857" s="25"/>
      <c r="H2857" s="26"/>
      <c r="I2857" s="27"/>
      <c r="J2857" s="19"/>
      <c r="K2857" s="44"/>
      <c r="L2857" s="28"/>
      <c r="M2857" s="25"/>
      <c r="N2857" s="29"/>
      <c r="O2857" s="29"/>
      <c r="P2857" s="28"/>
      <c r="Q2857" s="30"/>
      <c r="R2857" s="28"/>
      <c r="S2857" s="28"/>
      <c r="T2857" s="28"/>
      <c r="U2857" s="31"/>
      <c r="V2857" s="32"/>
      <c r="W2857" s="32"/>
      <c r="X2857" s="32"/>
      <c r="Y2857" s="33"/>
      <c r="Z2857" s="33"/>
      <c r="AA2857" s="34"/>
      <c r="AB2857" s="40" t="str">
        <f>IF(AE2857 &gt; 0, IFERROR(IF(AND(AE2857 &gt; 0, AE2857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S2857 = ""), "Value in Column S is Required", IF(AF2857 &lt; 15, "At the time of Joining, age must be greater than 15 years", IF(AND(W2857 &gt; DATEVALUE("30/6/2024"), Y2857 = "Working"), "Column W and Y Logically Mismatched", IF(AND(X2857 &lt; DATEVALUE("1/7/2025"), Z2857 = "Working", X2857 &lt;&gt; ""), "Column X and Z Logically Mismatched", IF(AND(X2857 &lt;&gt; "", W2857 &gt;= X2857), "Column W and X Logically Missmatched",""))))))))))), ""), "")</f>
        <v/>
      </c>
      <c r="AC2857" s="37"/>
      <c r="AE2857" s="20">
        <f t="shared" si="88"/>
        <v>0</v>
      </c>
      <c r="AF2857" s="20">
        <f t="shared" si="89"/>
        <v>0</v>
      </c>
    </row>
    <row r="2858" spans="1:32" ht="30" customHeight="1">
      <c r="A2858" s="21" t="str">
        <f>IFERROR(INDEX(PQR_Dept!$A$2:$A$21166, MATCH(B2858, PQR_Dept!$B$2:$B$21106, 0)), "")</f>
        <v/>
      </c>
      <c r="B2858" s="22"/>
      <c r="C2858" s="22"/>
      <c r="D2858" s="22"/>
      <c r="E2858" s="23"/>
      <c r="F2858" s="24"/>
      <c r="G2858" s="25"/>
      <c r="H2858" s="26"/>
      <c r="I2858" s="27"/>
      <c r="J2858" s="19"/>
      <c r="K2858" s="44"/>
      <c r="L2858" s="28"/>
      <c r="M2858" s="25"/>
      <c r="N2858" s="29"/>
      <c r="O2858" s="29"/>
      <c r="P2858" s="28"/>
      <c r="Q2858" s="30"/>
      <c r="R2858" s="28"/>
      <c r="S2858" s="28"/>
      <c r="T2858" s="28"/>
      <c r="U2858" s="31"/>
      <c r="V2858" s="32"/>
      <c r="W2858" s="32"/>
      <c r="X2858" s="32"/>
      <c r="Y2858" s="33"/>
      <c r="Z2858" s="33"/>
      <c r="AA2858" s="34"/>
      <c r="AB2858" s="40" t="str">
        <f>IF(AE2858 &gt; 0, IFERROR(IF(AND(AE2858 &gt; 0, AE2858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S2858 = ""), "Value in Column S is Required", IF(AF2858 &lt; 15, "At the time of Joining, age must be greater than 15 years", IF(AND(W2858 &gt; DATEVALUE("30/6/2024"), Y2858 = "Working"), "Column W and Y Logically Mismatched", IF(AND(X2858 &lt; DATEVALUE("1/7/2025"), Z2858 = "Working", X2858 &lt;&gt; ""), "Column X and Z Logically Mismatched", IF(AND(X2858 &lt;&gt; "", W2858 &gt;= X2858), "Column W and X Logically Missmatched",""))))))))))), ""), "")</f>
        <v/>
      </c>
      <c r="AC2858" s="37"/>
      <c r="AE2858" s="20">
        <f t="shared" si="88"/>
        <v>0</v>
      </c>
      <c r="AF2858" s="20">
        <f t="shared" si="89"/>
        <v>0</v>
      </c>
    </row>
    <row r="2859" spans="1:32" ht="30" customHeight="1">
      <c r="A2859" s="21" t="str">
        <f>IFERROR(INDEX(PQR_Dept!$A$2:$A$21166, MATCH(B2859, PQR_Dept!$B$2:$B$21106, 0)), "")</f>
        <v/>
      </c>
      <c r="B2859" s="22"/>
      <c r="C2859" s="22"/>
      <c r="D2859" s="22"/>
      <c r="E2859" s="23"/>
      <c r="F2859" s="24"/>
      <c r="G2859" s="25"/>
      <c r="H2859" s="26"/>
      <c r="I2859" s="27"/>
      <c r="J2859" s="19"/>
      <c r="K2859" s="44"/>
      <c r="L2859" s="28"/>
      <c r="M2859" s="25"/>
      <c r="N2859" s="29"/>
      <c r="O2859" s="29"/>
      <c r="P2859" s="28"/>
      <c r="Q2859" s="30"/>
      <c r="R2859" s="28"/>
      <c r="S2859" s="28"/>
      <c r="T2859" s="28"/>
      <c r="U2859" s="31"/>
      <c r="V2859" s="32"/>
      <c r="W2859" s="32"/>
      <c r="X2859" s="32"/>
      <c r="Y2859" s="33"/>
      <c r="Z2859" s="33"/>
      <c r="AA2859" s="34"/>
      <c r="AB2859" s="40" t="str">
        <f>IF(AE2859 &gt; 0, IFERROR(IF(AND(AE2859 &gt; 0, AE2859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S2859 = ""), "Value in Column S is Required", IF(AF2859 &lt; 15, "At the time of Joining, age must be greater than 15 years", IF(AND(W2859 &gt; DATEVALUE("30/6/2024"), Y2859 = "Working"), "Column W and Y Logically Mismatched", IF(AND(X2859 &lt; DATEVALUE("1/7/2025"), Z2859 = "Working", X2859 &lt;&gt; ""), "Column X and Z Logically Mismatched", IF(AND(X2859 &lt;&gt; "", W2859 &gt;= X2859), "Column W and X Logically Missmatched",""))))))))))), ""), "")</f>
        <v/>
      </c>
      <c r="AC2859" s="37"/>
      <c r="AE2859" s="20">
        <f t="shared" si="88"/>
        <v>0</v>
      </c>
      <c r="AF2859" s="20">
        <f t="shared" si="89"/>
        <v>0</v>
      </c>
    </row>
    <row r="2860" spans="1:32" ht="30" customHeight="1">
      <c r="A2860" s="21" t="str">
        <f>IFERROR(INDEX(PQR_Dept!$A$2:$A$21166, MATCH(B2860, PQR_Dept!$B$2:$B$21106, 0)), "")</f>
        <v/>
      </c>
      <c r="B2860" s="22"/>
      <c r="C2860" s="22"/>
      <c r="D2860" s="22"/>
      <c r="E2860" s="23"/>
      <c r="F2860" s="24"/>
      <c r="G2860" s="25"/>
      <c r="H2860" s="26"/>
      <c r="I2860" s="27"/>
      <c r="J2860" s="19"/>
      <c r="K2860" s="44"/>
      <c r="L2860" s="28"/>
      <c r="M2860" s="25"/>
      <c r="N2860" s="29"/>
      <c r="O2860" s="29"/>
      <c r="P2860" s="28"/>
      <c r="Q2860" s="30"/>
      <c r="R2860" s="28"/>
      <c r="S2860" s="28"/>
      <c r="T2860" s="28"/>
      <c r="U2860" s="31"/>
      <c r="V2860" s="32"/>
      <c r="W2860" s="32"/>
      <c r="X2860" s="32"/>
      <c r="Y2860" s="33"/>
      <c r="Z2860" s="33"/>
      <c r="AA2860" s="34"/>
      <c r="AB2860" s="40" t="str">
        <f>IF(AE2860 &gt; 0, IFERROR(IF(AND(AE2860 &gt; 0, AE2860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S2860 = ""), "Value in Column S is Required", IF(AF2860 &lt; 15, "At the time of Joining, age must be greater than 15 years", IF(AND(W2860 &gt; DATEVALUE("30/6/2024"), Y2860 = "Working"), "Column W and Y Logically Mismatched", IF(AND(X2860 &lt; DATEVALUE("1/7/2025"), Z2860 = "Working", X2860 &lt;&gt; ""), "Column X and Z Logically Mismatched", IF(AND(X2860 &lt;&gt; "", W2860 &gt;= X2860), "Column W and X Logically Missmatched",""))))))))))), ""), "")</f>
        <v/>
      </c>
      <c r="AC2860" s="37"/>
      <c r="AE2860" s="20">
        <f t="shared" si="88"/>
        <v>0</v>
      </c>
      <c r="AF2860" s="20">
        <f t="shared" si="89"/>
        <v>0</v>
      </c>
    </row>
    <row r="2861" spans="1:32" ht="30" customHeight="1">
      <c r="A2861" s="21" t="str">
        <f>IFERROR(INDEX(PQR_Dept!$A$2:$A$21166, MATCH(B2861, PQR_Dept!$B$2:$B$21106, 0)), "")</f>
        <v/>
      </c>
      <c r="B2861" s="22"/>
      <c r="C2861" s="22"/>
      <c r="D2861" s="22"/>
      <c r="E2861" s="23"/>
      <c r="F2861" s="24"/>
      <c r="G2861" s="25"/>
      <c r="H2861" s="26"/>
      <c r="I2861" s="27"/>
      <c r="J2861" s="19"/>
      <c r="K2861" s="44"/>
      <c r="L2861" s="28"/>
      <c r="M2861" s="25"/>
      <c r="N2861" s="29"/>
      <c r="O2861" s="29"/>
      <c r="P2861" s="28"/>
      <c r="Q2861" s="30"/>
      <c r="R2861" s="28"/>
      <c r="S2861" s="28"/>
      <c r="T2861" s="28"/>
      <c r="U2861" s="31"/>
      <c r="V2861" s="32"/>
      <c r="W2861" s="32"/>
      <c r="X2861" s="32"/>
      <c r="Y2861" s="33"/>
      <c r="Z2861" s="33"/>
      <c r="AA2861" s="34"/>
      <c r="AB2861" s="40" t="str">
        <f>IF(AE2861 &gt; 0, IFERROR(IF(AND(AE2861 &gt; 0, AE2861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S2861 = ""), "Value in Column S is Required", IF(AF2861 &lt; 15, "At the time of Joining, age must be greater than 15 years", IF(AND(W2861 &gt; DATEVALUE("30/6/2024"), Y2861 = "Working"), "Column W and Y Logically Mismatched", IF(AND(X2861 &lt; DATEVALUE("1/7/2025"), Z2861 = "Working", X2861 &lt;&gt; ""), "Column X and Z Logically Mismatched", IF(AND(X2861 &lt;&gt; "", W2861 &gt;= X2861), "Column W and X Logically Missmatched",""))))))))))), ""), "")</f>
        <v/>
      </c>
      <c r="AC2861" s="37"/>
      <c r="AE2861" s="20">
        <f t="shared" si="88"/>
        <v>0</v>
      </c>
      <c r="AF2861" s="20">
        <f t="shared" si="89"/>
        <v>0</v>
      </c>
    </row>
    <row r="2862" spans="1:32" ht="30" customHeight="1">
      <c r="A2862" s="21" t="str">
        <f>IFERROR(INDEX(PQR_Dept!$A$2:$A$21166, MATCH(B2862, PQR_Dept!$B$2:$B$21106, 0)), "")</f>
        <v/>
      </c>
      <c r="B2862" s="22"/>
      <c r="C2862" s="22"/>
      <c r="D2862" s="22"/>
      <c r="E2862" s="23"/>
      <c r="F2862" s="24"/>
      <c r="G2862" s="25"/>
      <c r="H2862" s="26"/>
      <c r="I2862" s="27"/>
      <c r="J2862" s="19"/>
      <c r="K2862" s="44"/>
      <c r="L2862" s="28"/>
      <c r="M2862" s="25"/>
      <c r="N2862" s="29"/>
      <c r="O2862" s="29"/>
      <c r="P2862" s="28"/>
      <c r="Q2862" s="30"/>
      <c r="R2862" s="28"/>
      <c r="S2862" s="28"/>
      <c r="T2862" s="28"/>
      <c r="U2862" s="31"/>
      <c r="V2862" s="32"/>
      <c r="W2862" s="32"/>
      <c r="X2862" s="32"/>
      <c r="Y2862" s="33"/>
      <c r="Z2862" s="33"/>
      <c r="AA2862" s="34"/>
      <c r="AB2862" s="40" t="str">
        <f>IF(AE2862 &gt; 0, IFERROR(IF(AND(AE2862 &gt; 0, AE2862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S2862 = ""), "Value in Column S is Required", IF(AF2862 &lt; 15, "At the time of Joining, age must be greater than 15 years", IF(AND(W2862 &gt; DATEVALUE("30/6/2024"), Y2862 = "Working"), "Column W and Y Logically Mismatched", IF(AND(X2862 &lt; DATEVALUE("1/7/2025"), Z2862 = "Working", X2862 &lt;&gt; ""), "Column X and Z Logically Mismatched", IF(AND(X2862 &lt;&gt; "", W2862 &gt;= X2862), "Column W and X Logically Missmatched",""))))))))))), ""), "")</f>
        <v/>
      </c>
      <c r="AC2862" s="37"/>
      <c r="AE2862" s="20">
        <f t="shared" si="88"/>
        <v>0</v>
      </c>
      <c r="AF2862" s="20">
        <f t="shared" si="89"/>
        <v>0</v>
      </c>
    </row>
    <row r="2863" spans="1:32" ht="30" customHeight="1">
      <c r="A2863" s="21" t="str">
        <f>IFERROR(INDEX(PQR_Dept!$A$2:$A$21166, MATCH(B2863, PQR_Dept!$B$2:$B$21106, 0)), "")</f>
        <v/>
      </c>
      <c r="B2863" s="22"/>
      <c r="C2863" s="22"/>
      <c r="D2863" s="22"/>
      <c r="E2863" s="23"/>
      <c r="F2863" s="24"/>
      <c r="G2863" s="25"/>
      <c r="H2863" s="26"/>
      <c r="I2863" s="27"/>
      <c r="J2863" s="19"/>
      <c r="K2863" s="44"/>
      <c r="L2863" s="28"/>
      <c r="M2863" s="25"/>
      <c r="N2863" s="29"/>
      <c r="O2863" s="29"/>
      <c r="P2863" s="28"/>
      <c r="Q2863" s="30"/>
      <c r="R2863" s="28"/>
      <c r="S2863" s="28"/>
      <c r="T2863" s="28"/>
      <c r="U2863" s="31"/>
      <c r="V2863" s="32"/>
      <c r="W2863" s="32"/>
      <c r="X2863" s="32"/>
      <c r="Y2863" s="33"/>
      <c r="Z2863" s="33"/>
      <c r="AA2863" s="34"/>
      <c r="AB2863" s="40" t="str">
        <f>IF(AE2863 &gt; 0, IFERROR(IF(AND(AE2863 &gt; 0, AE2863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S2863 = ""), "Value in Column S is Required", IF(AF2863 &lt; 15, "At the time of Joining, age must be greater than 15 years", IF(AND(W2863 &gt; DATEVALUE("30/6/2024"), Y2863 = "Working"), "Column W and Y Logically Mismatched", IF(AND(X2863 &lt; DATEVALUE("1/7/2025"), Z2863 = "Working", X2863 &lt;&gt; ""), "Column X and Z Logically Mismatched", IF(AND(X2863 &lt;&gt; "", W2863 &gt;= X2863), "Column W and X Logically Missmatched",""))))))))))), ""), "")</f>
        <v/>
      </c>
      <c r="AC2863" s="37"/>
      <c r="AE2863" s="20">
        <f t="shared" si="88"/>
        <v>0</v>
      </c>
      <c r="AF2863" s="20">
        <f t="shared" si="89"/>
        <v>0</v>
      </c>
    </row>
    <row r="2864" spans="1:32" ht="30" customHeight="1">
      <c r="A2864" s="21" t="str">
        <f>IFERROR(INDEX(PQR_Dept!$A$2:$A$21166, MATCH(B2864, PQR_Dept!$B$2:$B$21106, 0)), "")</f>
        <v/>
      </c>
      <c r="B2864" s="22"/>
      <c r="C2864" s="22"/>
      <c r="D2864" s="22"/>
      <c r="E2864" s="23"/>
      <c r="F2864" s="24"/>
      <c r="G2864" s="25"/>
      <c r="H2864" s="26"/>
      <c r="I2864" s="27"/>
      <c r="J2864" s="19"/>
      <c r="K2864" s="44"/>
      <c r="L2864" s="28"/>
      <c r="M2864" s="25"/>
      <c r="N2864" s="29"/>
      <c r="O2864" s="29"/>
      <c r="P2864" s="28"/>
      <c r="Q2864" s="30"/>
      <c r="R2864" s="28"/>
      <c r="S2864" s="28"/>
      <c r="T2864" s="28"/>
      <c r="U2864" s="31"/>
      <c r="V2864" s="32"/>
      <c r="W2864" s="32"/>
      <c r="X2864" s="32"/>
      <c r="Y2864" s="33"/>
      <c r="Z2864" s="33"/>
      <c r="AA2864" s="34"/>
      <c r="AB2864" s="40" t="str">
        <f>IF(AE2864 &gt; 0, IFERROR(IF(AND(AE2864 &gt; 0, AE2864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S2864 = ""), "Value in Column S is Required", IF(AF2864 &lt; 15, "At the time of Joining, age must be greater than 15 years", IF(AND(W2864 &gt; DATEVALUE("30/6/2024"), Y2864 = "Working"), "Column W and Y Logically Mismatched", IF(AND(X2864 &lt; DATEVALUE("1/7/2025"), Z2864 = "Working", X2864 &lt;&gt; ""), "Column X and Z Logically Mismatched", IF(AND(X2864 &lt;&gt; "", W2864 &gt;= X2864), "Column W and X Logically Missmatched",""))))))))))), ""), "")</f>
        <v/>
      </c>
      <c r="AC2864" s="37"/>
      <c r="AE2864" s="20">
        <f t="shared" si="88"/>
        <v>0</v>
      </c>
      <c r="AF2864" s="20">
        <f t="shared" si="89"/>
        <v>0</v>
      </c>
    </row>
    <row r="2865" spans="1:32" ht="30" customHeight="1">
      <c r="A2865" s="21" t="str">
        <f>IFERROR(INDEX(PQR_Dept!$A$2:$A$21166, MATCH(B2865, PQR_Dept!$B$2:$B$21106, 0)), "")</f>
        <v/>
      </c>
      <c r="B2865" s="22"/>
      <c r="C2865" s="22"/>
      <c r="D2865" s="22"/>
      <c r="E2865" s="23"/>
      <c r="F2865" s="24"/>
      <c r="G2865" s="25"/>
      <c r="H2865" s="26"/>
      <c r="I2865" s="27"/>
      <c r="J2865" s="19"/>
      <c r="K2865" s="44"/>
      <c r="L2865" s="28"/>
      <c r="M2865" s="25"/>
      <c r="N2865" s="29"/>
      <c r="O2865" s="29"/>
      <c r="P2865" s="28"/>
      <c r="Q2865" s="30"/>
      <c r="R2865" s="28"/>
      <c r="S2865" s="28"/>
      <c r="T2865" s="28"/>
      <c r="U2865" s="31"/>
      <c r="V2865" s="32"/>
      <c r="W2865" s="32"/>
      <c r="X2865" s="32"/>
      <c r="Y2865" s="33"/>
      <c r="Z2865" s="33"/>
      <c r="AA2865" s="34"/>
      <c r="AB2865" s="40" t="str">
        <f>IF(AE2865 &gt; 0, IFERROR(IF(AND(AE2865 &gt; 0, AE2865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S2865 = ""), "Value in Column S is Required", IF(AF2865 &lt; 15, "At the time of Joining, age must be greater than 15 years", IF(AND(W2865 &gt; DATEVALUE("30/6/2024"), Y2865 = "Working"), "Column W and Y Logically Mismatched", IF(AND(X2865 &lt; DATEVALUE("1/7/2025"), Z2865 = "Working", X2865 &lt;&gt; ""), "Column X and Z Logically Mismatched", IF(AND(X2865 &lt;&gt; "", W2865 &gt;= X2865), "Column W and X Logically Missmatched",""))))))))))), ""), "")</f>
        <v/>
      </c>
      <c r="AC2865" s="37"/>
      <c r="AE2865" s="20">
        <f t="shared" si="88"/>
        <v>0</v>
      </c>
      <c r="AF2865" s="20">
        <f t="shared" si="89"/>
        <v>0</v>
      </c>
    </row>
    <row r="2866" spans="1:32" ht="30" customHeight="1">
      <c r="A2866" s="21" t="str">
        <f>IFERROR(INDEX(PQR_Dept!$A$2:$A$21166, MATCH(B2866, PQR_Dept!$B$2:$B$21106, 0)), "")</f>
        <v/>
      </c>
      <c r="B2866" s="22"/>
      <c r="C2866" s="22"/>
      <c r="D2866" s="22"/>
      <c r="E2866" s="23"/>
      <c r="F2866" s="24"/>
      <c r="G2866" s="25"/>
      <c r="H2866" s="26"/>
      <c r="I2866" s="27"/>
      <c r="J2866" s="19"/>
      <c r="K2866" s="44"/>
      <c r="L2866" s="28"/>
      <c r="M2866" s="25"/>
      <c r="N2866" s="29"/>
      <c r="O2866" s="29"/>
      <c r="P2866" s="28"/>
      <c r="Q2866" s="30"/>
      <c r="R2866" s="28"/>
      <c r="S2866" s="28"/>
      <c r="T2866" s="28"/>
      <c r="U2866" s="31"/>
      <c r="V2866" s="32"/>
      <c r="W2866" s="32"/>
      <c r="X2866" s="32"/>
      <c r="Y2866" s="33"/>
      <c r="Z2866" s="33"/>
      <c r="AA2866" s="34"/>
      <c r="AB2866" s="40" t="str">
        <f>IF(AE2866 &gt; 0, IFERROR(IF(AND(AE2866 &gt; 0, AE2866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S2866 = ""), "Value in Column S is Required", IF(AF2866 &lt; 15, "At the time of Joining, age must be greater than 15 years", IF(AND(W2866 &gt; DATEVALUE("30/6/2024"), Y2866 = "Working"), "Column W and Y Logically Mismatched", IF(AND(X2866 &lt; DATEVALUE("1/7/2025"), Z2866 = "Working", X2866 &lt;&gt; ""), "Column X and Z Logically Mismatched", IF(AND(X2866 &lt;&gt; "", W2866 &gt;= X2866), "Column W and X Logically Missmatched",""))))))))))), ""), "")</f>
        <v/>
      </c>
      <c r="AC2866" s="37"/>
      <c r="AE2866" s="20">
        <f t="shared" si="88"/>
        <v>0</v>
      </c>
      <c r="AF2866" s="20">
        <f t="shared" si="89"/>
        <v>0</v>
      </c>
    </row>
    <row r="2867" spans="1:32" ht="30" customHeight="1">
      <c r="A2867" s="21" t="str">
        <f>IFERROR(INDEX(PQR_Dept!$A$2:$A$21166, MATCH(B2867, PQR_Dept!$B$2:$B$21106, 0)), "")</f>
        <v/>
      </c>
      <c r="B2867" s="22"/>
      <c r="C2867" s="22"/>
      <c r="D2867" s="22"/>
      <c r="E2867" s="23"/>
      <c r="F2867" s="24"/>
      <c r="G2867" s="25"/>
      <c r="H2867" s="26"/>
      <c r="I2867" s="27"/>
      <c r="J2867" s="19"/>
      <c r="K2867" s="44"/>
      <c r="L2867" s="28"/>
      <c r="M2867" s="25"/>
      <c r="N2867" s="29"/>
      <c r="O2867" s="29"/>
      <c r="P2867" s="28"/>
      <c r="Q2867" s="30"/>
      <c r="R2867" s="28"/>
      <c r="S2867" s="28"/>
      <c r="T2867" s="28"/>
      <c r="U2867" s="31"/>
      <c r="V2867" s="32"/>
      <c r="W2867" s="32"/>
      <c r="X2867" s="32"/>
      <c r="Y2867" s="33"/>
      <c r="Z2867" s="33"/>
      <c r="AA2867" s="34"/>
      <c r="AB2867" s="40" t="str">
        <f>IF(AE2867 &gt; 0, IFERROR(IF(AND(AE2867 &gt; 0, AE2867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S2867 = ""), "Value in Column S is Required", IF(AF2867 &lt; 15, "At the time of Joining, age must be greater than 15 years", IF(AND(W2867 &gt; DATEVALUE("30/6/2024"), Y2867 = "Working"), "Column W and Y Logically Mismatched", IF(AND(X2867 &lt; DATEVALUE("1/7/2025"), Z2867 = "Working", X2867 &lt;&gt; ""), "Column X and Z Logically Mismatched", IF(AND(X2867 &lt;&gt; "", W2867 &gt;= X2867), "Column W and X Logically Missmatched",""))))))))))), ""), "")</f>
        <v/>
      </c>
      <c r="AC2867" s="37"/>
      <c r="AE2867" s="20">
        <f t="shared" si="88"/>
        <v>0</v>
      </c>
      <c r="AF2867" s="20">
        <f t="shared" si="89"/>
        <v>0</v>
      </c>
    </row>
    <row r="2868" spans="1:32" ht="30" customHeight="1">
      <c r="A2868" s="21" t="str">
        <f>IFERROR(INDEX(PQR_Dept!$A$2:$A$21166, MATCH(B2868, PQR_Dept!$B$2:$B$21106, 0)), "")</f>
        <v/>
      </c>
      <c r="B2868" s="22"/>
      <c r="C2868" s="22"/>
      <c r="D2868" s="22"/>
      <c r="E2868" s="23"/>
      <c r="F2868" s="24"/>
      <c r="G2868" s="25"/>
      <c r="H2868" s="26"/>
      <c r="I2868" s="27"/>
      <c r="J2868" s="19"/>
      <c r="K2868" s="44"/>
      <c r="L2868" s="28"/>
      <c r="M2868" s="25"/>
      <c r="N2868" s="29"/>
      <c r="O2868" s="29"/>
      <c r="P2868" s="28"/>
      <c r="Q2868" s="30"/>
      <c r="R2868" s="28"/>
      <c r="S2868" s="28"/>
      <c r="T2868" s="28"/>
      <c r="U2868" s="31"/>
      <c r="V2868" s="32"/>
      <c r="W2868" s="32"/>
      <c r="X2868" s="32"/>
      <c r="Y2868" s="33"/>
      <c r="Z2868" s="33"/>
      <c r="AA2868" s="34"/>
      <c r="AB2868" s="40" t="str">
        <f>IF(AE2868 &gt; 0, IFERROR(IF(AND(AE2868 &gt; 0, AE2868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S2868 = ""), "Value in Column S is Required", IF(AF2868 &lt; 15, "At the time of Joining, age must be greater than 15 years", IF(AND(W2868 &gt; DATEVALUE("30/6/2024"), Y2868 = "Working"), "Column W and Y Logically Mismatched", IF(AND(X2868 &lt; DATEVALUE("1/7/2025"), Z2868 = "Working", X2868 &lt;&gt; ""), "Column X and Z Logically Mismatched", IF(AND(X2868 &lt;&gt; "", W2868 &gt;= X2868), "Column W and X Logically Missmatched",""))))))))))), ""), "")</f>
        <v/>
      </c>
      <c r="AC2868" s="37"/>
      <c r="AE2868" s="20">
        <f t="shared" si="88"/>
        <v>0</v>
      </c>
      <c r="AF2868" s="20">
        <f t="shared" si="89"/>
        <v>0</v>
      </c>
    </row>
    <row r="2869" spans="1:32" ht="30" customHeight="1">
      <c r="A2869" s="21" t="str">
        <f>IFERROR(INDEX(PQR_Dept!$A$2:$A$21166, MATCH(B2869, PQR_Dept!$B$2:$B$21106, 0)), "")</f>
        <v/>
      </c>
      <c r="B2869" s="22"/>
      <c r="C2869" s="22"/>
      <c r="D2869" s="22"/>
      <c r="E2869" s="23"/>
      <c r="F2869" s="24"/>
      <c r="G2869" s="25"/>
      <c r="H2869" s="26"/>
      <c r="I2869" s="27"/>
      <c r="J2869" s="19"/>
      <c r="K2869" s="44"/>
      <c r="L2869" s="28"/>
      <c r="M2869" s="25"/>
      <c r="N2869" s="29"/>
      <c r="O2869" s="29"/>
      <c r="P2869" s="28"/>
      <c r="Q2869" s="30"/>
      <c r="R2869" s="28"/>
      <c r="S2869" s="28"/>
      <c r="T2869" s="28"/>
      <c r="U2869" s="31"/>
      <c r="V2869" s="32"/>
      <c r="W2869" s="32"/>
      <c r="X2869" s="32"/>
      <c r="Y2869" s="33"/>
      <c r="Z2869" s="33"/>
      <c r="AA2869" s="34"/>
      <c r="AB2869" s="40" t="str">
        <f>IF(AE2869 &gt; 0, IFERROR(IF(AND(AE2869 &gt; 0, AE2869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S2869 = ""), "Value in Column S is Required", IF(AF2869 &lt; 15, "At the time of Joining, age must be greater than 15 years", IF(AND(W2869 &gt; DATEVALUE("30/6/2024"), Y2869 = "Working"), "Column W and Y Logically Mismatched", IF(AND(X2869 &lt; DATEVALUE("1/7/2025"), Z2869 = "Working", X2869 &lt;&gt; ""), "Column X and Z Logically Mismatched", IF(AND(X2869 &lt;&gt; "", W2869 &gt;= X2869), "Column W and X Logically Missmatched",""))))))))))), ""), "")</f>
        <v/>
      </c>
      <c r="AC2869" s="37"/>
      <c r="AE2869" s="20">
        <f t="shared" si="88"/>
        <v>0</v>
      </c>
      <c r="AF2869" s="20">
        <f t="shared" si="89"/>
        <v>0</v>
      </c>
    </row>
    <row r="2870" spans="1:32" ht="30" customHeight="1">
      <c r="A2870" s="21" t="str">
        <f>IFERROR(INDEX(PQR_Dept!$A$2:$A$21166, MATCH(B2870, PQR_Dept!$B$2:$B$21106, 0)), "")</f>
        <v/>
      </c>
      <c r="B2870" s="22"/>
      <c r="C2870" s="22"/>
      <c r="D2870" s="22"/>
      <c r="E2870" s="23"/>
      <c r="F2870" s="24"/>
      <c r="G2870" s="25"/>
      <c r="H2870" s="26"/>
      <c r="I2870" s="27"/>
      <c r="J2870" s="19"/>
      <c r="K2870" s="44"/>
      <c r="L2870" s="28"/>
      <c r="M2870" s="25"/>
      <c r="N2870" s="29"/>
      <c r="O2870" s="29"/>
      <c r="P2870" s="28"/>
      <c r="Q2870" s="30"/>
      <c r="R2870" s="28"/>
      <c r="S2870" s="28"/>
      <c r="T2870" s="28"/>
      <c r="U2870" s="31"/>
      <c r="V2870" s="32"/>
      <c r="W2870" s="32"/>
      <c r="X2870" s="32"/>
      <c r="Y2870" s="33"/>
      <c r="Z2870" s="33"/>
      <c r="AA2870" s="34"/>
      <c r="AB2870" s="40" t="str">
        <f>IF(AE2870 &gt; 0, IFERROR(IF(AND(AE2870 &gt; 0, AE2870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S2870 = ""), "Value in Column S is Required", IF(AF2870 &lt; 15, "At the time of Joining, age must be greater than 15 years", IF(AND(W2870 &gt; DATEVALUE("30/6/2024"), Y2870 = "Working"), "Column W and Y Logically Mismatched", IF(AND(X2870 &lt; DATEVALUE("1/7/2025"), Z2870 = "Working", X2870 &lt;&gt; ""), "Column X and Z Logically Mismatched", IF(AND(X2870 &lt;&gt; "", W2870 &gt;= X2870), "Column W and X Logically Missmatched",""))))))))))), ""), "")</f>
        <v/>
      </c>
      <c r="AC2870" s="37"/>
      <c r="AE2870" s="20">
        <f t="shared" si="88"/>
        <v>0</v>
      </c>
      <c r="AF2870" s="20">
        <f t="shared" si="89"/>
        <v>0</v>
      </c>
    </row>
    <row r="2871" spans="1:32" ht="30" customHeight="1">
      <c r="A2871" s="21" t="str">
        <f>IFERROR(INDEX(PQR_Dept!$A$2:$A$21166, MATCH(B2871, PQR_Dept!$B$2:$B$21106, 0)), "")</f>
        <v/>
      </c>
      <c r="B2871" s="22"/>
      <c r="C2871" s="22"/>
      <c r="D2871" s="22"/>
      <c r="E2871" s="23"/>
      <c r="F2871" s="24"/>
      <c r="G2871" s="25"/>
      <c r="H2871" s="26"/>
      <c r="I2871" s="27"/>
      <c r="J2871" s="19"/>
      <c r="K2871" s="44"/>
      <c r="L2871" s="28"/>
      <c r="M2871" s="25"/>
      <c r="N2871" s="29"/>
      <c r="O2871" s="29"/>
      <c r="P2871" s="28"/>
      <c r="Q2871" s="30"/>
      <c r="R2871" s="28"/>
      <c r="S2871" s="28"/>
      <c r="T2871" s="28"/>
      <c r="U2871" s="31"/>
      <c r="V2871" s="32"/>
      <c r="W2871" s="32"/>
      <c r="X2871" s="32"/>
      <c r="Y2871" s="33"/>
      <c r="Z2871" s="33"/>
      <c r="AA2871" s="34"/>
      <c r="AB2871" s="40" t="str">
        <f>IF(AE2871 &gt; 0, IFERROR(IF(AND(AE2871 &gt; 0, AE2871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S2871 = ""), "Value in Column S is Required", IF(AF2871 &lt; 15, "At the time of Joining, age must be greater than 15 years", IF(AND(W2871 &gt; DATEVALUE("30/6/2024"), Y2871 = "Working"), "Column W and Y Logically Mismatched", IF(AND(X2871 &lt; DATEVALUE("1/7/2025"), Z2871 = "Working", X2871 &lt;&gt; ""), "Column X and Z Logically Mismatched", IF(AND(X2871 &lt;&gt; "", W2871 &gt;= X2871), "Column W and X Logically Missmatched",""))))))))))), ""), "")</f>
        <v/>
      </c>
      <c r="AC2871" s="37"/>
      <c r="AE2871" s="20">
        <f t="shared" si="88"/>
        <v>0</v>
      </c>
      <c r="AF2871" s="20">
        <f t="shared" si="89"/>
        <v>0</v>
      </c>
    </row>
    <row r="2872" spans="1:32" ht="30" customHeight="1">
      <c r="A2872" s="21" t="str">
        <f>IFERROR(INDEX(PQR_Dept!$A$2:$A$21166, MATCH(B2872, PQR_Dept!$B$2:$B$21106, 0)), "")</f>
        <v/>
      </c>
      <c r="B2872" s="22"/>
      <c r="C2872" s="22"/>
      <c r="D2872" s="22"/>
      <c r="E2872" s="23"/>
      <c r="F2872" s="24"/>
      <c r="G2872" s="25"/>
      <c r="H2872" s="26"/>
      <c r="I2872" s="27"/>
      <c r="J2872" s="19"/>
      <c r="K2872" s="44"/>
      <c r="L2872" s="28"/>
      <c r="M2872" s="25"/>
      <c r="N2872" s="29"/>
      <c r="O2872" s="29"/>
      <c r="P2872" s="28"/>
      <c r="Q2872" s="30"/>
      <c r="R2872" s="28"/>
      <c r="S2872" s="28"/>
      <c r="T2872" s="28"/>
      <c r="U2872" s="31"/>
      <c r="V2872" s="32"/>
      <c r="W2872" s="32"/>
      <c r="X2872" s="32"/>
      <c r="Y2872" s="33"/>
      <c r="Z2872" s="33"/>
      <c r="AA2872" s="34"/>
      <c r="AB2872" s="40" t="str">
        <f>IF(AE2872 &gt; 0, IFERROR(IF(AND(AE2872 &gt; 0, AE2872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S2872 = ""), "Value in Column S is Required", IF(AF2872 &lt; 15, "At the time of Joining, age must be greater than 15 years", IF(AND(W2872 &gt; DATEVALUE("30/6/2024"), Y2872 = "Working"), "Column W and Y Logically Mismatched", IF(AND(X2872 &lt; DATEVALUE("1/7/2025"), Z2872 = "Working", X2872 &lt;&gt; ""), "Column X and Z Logically Mismatched", IF(AND(X2872 &lt;&gt; "", W2872 &gt;= X2872), "Column W and X Logically Missmatched",""))))))))))), ""), "")</f>
        <v/>
      </c>
      <c r="AC2872" s="37"/>
      <c r="AE2872" s="20">
        <f t="shared" si="88"/>
        <v>0</v>
      </c>
      <c r="AF2872" s="20">
        <f t="shared" si="89"/>
        <v>0</v>
      </c>
    </row>
    <row r="2873" spans="1:32" ht="30" customHeight="1">
      <c r="A2873" s="21" t="str">
        <f>IFERROR(INDEX(PQR_Dept!$A$2:$A$21166, MATCH(B2873, PQR_Dept!$B$2:$B$21106, 0)), "")</f>
        <v/>
      </c>
      <c r="B2873" s="22"/>
      <c r="C2873" s="22"/>
      <c r="D2873" s="22"/>
      <c r="E2873" s="23"/>
      <c r="F2873" s="24"/>
      <c r="G2873" s="25"/>
      <c r="H2873" s="26"/>
      <c r="I2873" s="27"/>
      <c r="J2873" s="19"/>
      <c r="K2873" s="44"/>
      <c r="L2873" s="28"/>
      <c r="M2873" s="25"/>
      <c r="N2873" s="29"/>
      <c r="O2873" s="29"/>
      <c r="P2873" s="28"/>
      <c r="Q2873" s="30"/>
      <c r="R2873" s="28"/>
      <c r="S2873" s="28"/>
      <c r="T2873" s="28"/>
      <c r="U2873" s="31"/>
      <c r="V2873" s="32"/>
      <c r="W2873" s="32"/>
      <c r="X2873" s="32"/>
      <c r="Y2873" s="33"/>
      <c r="Z2873" s="33"/>
      <c r="AA2873" s="34"/>
      <c r="AB2873" s="40" t="str">
        <f>IF(AE2873 &gt; 0, IFERROR(IF(AND(AE2873 &gt; 0, AE2873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S2873 = ""), "Value in Column S is Required", IF(AF2873 &lt; 15, "At the time of Joining, age must be greater than 15 years", IF(AND(W2873 &gt; DATEVALUE("30/6/2024"), Y2873 = "Working"), "Column W and Y Logically Mismatched", IF(AND(X2873 &lt; DATEVALUE("1/7/2025"), Z2873 = "Working", X2873 &lt;&gt; ""), "Column X and Z Logically Mismatched", IF(AND(X2873 &lt;&gt; "", W2873 &gt;= X2873), "Column W and X Logically Missmatched",""))))))))))), ""), "")</f>
        <v/>
      </c>
      <c r="AC2873" s="37"/>
      <c r="AE2873" s="20">
        <f t="shared" si="88"/>
        <v>0</v>
      </c>
      <c r="AF2873" s="20">
        <f t="shared" si="89"/>
        <v>0</v>
      </c>
    </row>
    <row r="2874" spans="1:32" ht="30" customHeight="1">
      <c r="A2874" s="21" t="str">
        <f>IFERROR(INDEX(PQR_Dept!$A$2:$A$21166, MATCH(B2874, PQR_Dept!$B$2:$B$21106, 0)), "")</f>
        <v/>
      </c>
      <c r="B2874" s="22"/>
      <c r="C2874" s="22"/>
      <c r="D2874" s="22"/>
      <c r="E2874" s="23"/>
      <c r="F2874" s="24"/>
      <c r="G2874" s="25"/>
      <c r="H2874" s="26"/>
      <c r="I2874" s="27"/>
      <c r="J2874" s="19"/>
      <c r="K2874" s="44"/>
      <c r="L2874" s="28"/>
      <c r="M2874" s="25"/>
      <c r="N2874" s="29"/>
      <c r="O2874" s="29"/>
      <c r="P2874" s="28"/>
      <c r="Q2874" s="30"/>
      <c r="R2874" s="28"/>
      <c r="S2874" s="28"/>
      <c r="T2874" s="28"/>
      <c r="U2874" s="31"/>
      <c r="V2874" s="32"/>
      <c r="W2874" s="32"/>
      <c r="X2874" s="32"/>
      <c r="Y2874" s="33"/>
      <c r="Z2874" s="33"/>
      <c r="AA2874" s="34"/>
      <c r="AB2874" s="40" t="str">
        <f>IF(AE2874 &gt; 0, IFERROR(IF(AND(AE2874 &gt; 0, AE2874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S2874 = ""), "Value in Column S is Required", IF(AF2874 &lt; 15, "At the time of Joining, age must be greater than 15 years", IF(AND(W2874 &gt; DATEVALUE("30/6/2024"), Y2874 = "Working"), "Column W and Y Logically Mismatched", IF(AND(X2874 &lt; DATEVALUE("1/7/2025"), Z2874 = "Working", X2874 &lt;&gt; ""), "Column X and Z Logically Mismatched", IF(AND(X2874 &lt;&gt; "", W2874 &gt;= X2874), "Column W and X Logically Missmatched",""))))))))))), ""), "")</f>
        <v/>
      </c>
      <c r="AC2874" s="37"/>
      <c r="AE2874" s="20">
        <f t="shared" si="88"/>
        <v>0</v>
      </c>
      <c r="AF2874" s="20">
        <f t="shared" si="89"/>
        <v>0</v>
      </c>
    </row>
    <row r="2875" spans="1:32" ht="30" customHeight="1">
      <c r="A2875" s="21" t="str">
        <f>IFERROR(INDEX(PQR_Dept!$A$2:$A$21166, MATCH(B2875, PQR_Dept!$B$2:$B$21106, 0)), "")</f>
        <v/>
      </c>
      <c r="B2875" s="22"/>
      <c r="C2875" s="22"/>
      <c r="D2875" s="22"/>
      <c r="E2875" s="23"/>
      <c r="F2875" s="24"/>
      <c r="G2875" s="25"/>
      <c r="H2875" s="26"/>
      <c r="I2875" s="27"/>
      <c r="J2875" s="19"/>
      <c r="K2875" s="44"/>
      <c r="L2875" s="28"/>
      <c r="M2875" s="25"/>
      <c r="N2875" s="29"/>
      <c r="O2875" s="29"/>
      <c r="P2875" s="28"/>
      <c r="Q2875" s="30"/>
      <c r="R2875" s="28"/>
      <c r="S2875" s="28"/>
      <c r="T2875" s="28"/>
      <c r="U2875" s="31"/>
      <c r="V2875" s="32"/>
      <c r="W2875" s="32"/>
      <c r="X2875" s="32"/>
      <c r="Y2875" s="33"/>
      <c r="Z2875" s="33"/>
      <c r="AA2875" s="34"/>
      <c r="AB2875" s="40" t="str">
        <f>IF(AE2875 &gt; 0, IFERROR(IF(AND(AE2875 &gt; 0, AE2875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S2875 = ""), "Value in Column S is Required", IF(AF2875 &lt; 15, "At the time of Joining, age must be greater than 15 years", IF(AND(W2875 &gt; DATEVALUE("30/6/2024"), Y2875 = "Working"), "Column W and Y Logically Mismatched", IF(AND(X2875 &lt; DATEVALUE("1/7/2025"), Z2875 = "Working", X2875 &lt;&gt; ""), "Column X and Z Logically Mismatched", IF(AND(X2875 &lt;&gt; "", W2875 &gt;= X2875), "Column W and X Logically Missmatched",""))))))))))), ""), "")</f>
        <v/>
      </c>
      <c r="AC2875" s="37"/>
      <c r="AE2875" s="20">
        <f t="shared" si="88"/>
        <v>0</v>
      </c>
      <c r="AF2875" s="20">
        <f t="shared" si="89"/>
        <v>0</v>
      </c>
    </row>
    <row r="2876" spans="1:32" ht="30" customHeight="1">
      <c r="A2876" s="21" t="str">
        <f>IFERROR(INDEX(PQR_Dept!$A$2:$A$21166, MATCH(B2876, PQR_Dept!$B$2:$B$21106, 0)), "")</f>
        <v/>
      </c>
      <c r="B2876" s="22"/>
      <c r="C2876" s="22"/>
      <c r="D2876" s="22"/>
      <c r="E2876" s="23"/>
      <c r="F2876" s="24"/>
      <c r="G2876" s="25"/>
      <c r="H2876" s="26"/>
      <c r="I2876" s="27"/>
      <c r="J2876" s="19"/>
      <c r="K2876" s="44"/>
      <c r="L2876" s="28"/>
      <c r="M2876" s="25"/>
      <c r="N2876" s="29"/>
      <c r="O2876" s="29"/>
      <c r="P2876" s="28"/>
      <c r="Q2876" s="30"/>
      <c r="R2876" s="28"/>
      <c r="S2876" s="28"/>
      <c r="T2876" s="28"/>
      <c r="U2876" s="31"/>
      <c r="V2876" s="32"/>
      <c r="W2876" s="32"/>
      <c r="X2876" s="32"/>
      <c r="Y2876" s="33"/>
      <c r="Z2876" s="33"/>
      <c r="AA2876" s="34"/>
      <c r="AB2876" s="40" t="str">
        <f>IF(AE2876 &gt; 0, IFERROR(IF(AND(AE2876 &gt; 0, AE2876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S2876 = ""), "Value in Column S is Required", IF(AF2876 &lt; 15, "At the time of Joining, age must be greater than 15 years", IF(AND(W2876 &gt; DATEVALUE("30/6/2024"), Y2876 = "Working"), "Column W and Y Logically Mismatched", IF(AND(X2876 &lt; DATEVALUE("1/7/2025"), Z2876 = "Working", X2876 &lt;&gt; ""), "Column X and Z Logically Mismatched", IF(AND(X2876 &lt;&gt; "", W2876 &gt;= X2876), "Column W and X Logically Missmatched",""))))))))))), ""), "")</f>
        <v/>
      </c>
      <c r="AC2876" s="37"/>
      <c r="AE2876" s="20">
        <f t="shared" si="88"/>
        <v>0</v>
      </c>
      <c r="AF2876" s="20">
        <f t="shared" si="89"/>
        <v>0</v>
      </c>
    </row>
    <row r="2877" spans="1:32" ht="30" customHeight="1">
      <c r="A2877" s="21" t="str">
        <f>IFERROR(INDEX(PQR_Dept!$A$2:$A$21166, MATCH(B2877, PQR_Dept!$B$2:$B$21106, 0)), "")</f>
        <v/>
      </c>
      <c r="B2877" s="22"/>
      <c r="C2877" s="22"/>
      <c r="D2877" s="22"/>
      <c r="E2877" s="23"/>
      <c r="F2877" s="24"/>
      <c r="G2877" s="25"/>
      <c r="H2877" s="26"/>
      <c r="I2877" s="27"/>
      <c r="J2877" s="19"/>
      <c r="K2877" s="44"/>
      <c r="L2877" s="28"/>
      <c r="M2877" s="25"/>
      <c r="N2877" s="29"/>
      <c r="O2877" s="29"/>
      <c r="P2877" s="28"/>
      <c r="Q2877" s="30"/>
      <c r="R2877" s="28"/>
      <c r="S2877" s="28"/>
      <c r="T2877" s="28"/>
      <c r="U2877" s="31"/>
      <c r="V2877" s="32"/>
      <c r="W2877" s="32"/>
      <c r="X2877" s="32"/>
      <c r="Y2877" s="33"/>
      <c r="Z2877" s="33"/>
      <c r="AA2877" s="34"/>
      <c r="AB2877" s="40" t="str">
        <f>IF(AE2877 &gt; 0, IFERROR(IF(AND(AE2877 &gt; 0, AE2877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S2877 = ""), "Value in Column S is Required", IF(AF2877 &lt; 15, "At the time of Joining, age must be greater than 15 years", IF(AND(W2877 &gt; DATEVALUE("30/6/2024"), Y2877 = "Working"), "Column W and Y Logically Mismatched", IF(AND(X2877 &lt; DATEVALUE("1/7/2025"), Z2877 = "Working", X2877 &lt;&gt; ""), "Column X and Z Logically Mismatched", IF(AND(X2877 &lt;&gt; "", W2877 &gt;= X2877), "Column W and X Logically Missmatched",""))))))))))), ""), "")</f>
        <v/>
      </c>
      <c r="AC2877" s="37"/>
      <c r="AE2877" s="20">
        <f t="shared" si="88"/>
        <v>0</v>
      </c>
      <c r="AF2877" s="20">
        <f t="shared" si="89"/>
        <v>0</v>
      </c>
    </row>
    <row r="2878" spans="1:32" ht="30" customHeight="1">
      <c r="A2878" s="21" t="str">
        <f>IFERROR(INDEX(PQR_Dept!$A$2:$A$21166, MATCH(B2878, PQR_Dept!$B$2:$B$21106, 0)), "")</f>
        <v/>
      </c>
      <c r="B2878" s="22"/>
      <c r="C2878" s="22"/>
      <c r="D2878" s="22"/>
      <c r="E2878" s="23"/>
      <c r="F2878" s="24"/>
      <c r="G2878" s="25"/>
      <c r="H2878" s="26"/>
      <c r="I2878" s="27"/>
      <c r="J2878" s="19"/>
      <c r="K2878" s="44"/>
      <c r="L2878" s="28"/>
      <c r="M2878" s="25"/>
      <c r="N2878" s="29"/>
      <c r="O2878" s="29"/>
      <c r="P2878" s="28"/>
      <c r="Q2878" s="30"/>
      <c r="R2878" s="28"/>
      <c r="S2878" s="28"/>
      <c r="T2878" s="28"/>
      <c r="U2878" s="31"/>
      <c r="V2878" s="32"/>
      <c r="W2878" s="32"/>
      <c r="X2878" s="32"/>
      <c r="Y2878" s="33"/>
      <c r="Z2878" s="33"/>
      <c r="AA2878" s="34"/>
      <c r="AB2878" s="40" t="str">
        <f>IF(AE2878 &gt; 0, IFERROR(IF(AND(AE2878 &gt; 0, AE2878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S2878 = ""), "Value in Column S is Required", IF(AF2878 &lt; 15, "At the time of Joining, age must be greater than 15 years", IF(AND(W2878 &gt; DATEVALUE("30/6/2024"), Y2878 = "Working"), "Column W and Y Logically Mismatched", IF(AND(X2878 &lt; DATEVALUE("1/7/2025"), Z2878 = "Working", X2878 &lt;&gt; ""), "Column X and Z Logically Mismatched", IF(AND(X2878 &lt;&gt; "", W2878 &gt;= X2878), "Column W and X Logically Missmatched",""))))))))))), ""), "")</f>
        <v/>
      </c>
      <c r="AC2878" s="37"/>
      <c r="AE2878" s="20">
        <f t="shared" si="88"/>
        <v>0</v>
      </c>
      <c r="AF2878" s="20">
        <f t="shared" si="89"/>
        <v>0</v>
      </c>
    </row>
    <row r="2879" spans="1:32" ht="30" customHeight="1">
      <c r="A2879" s="21" t="str">
        <f>IFERROR(INDEX(PQR_Dept!$A$2:$A$21166, MATCH(B2879, PQR_Dept!$B$2:$B$21106, 0)), "")</f>
        <v/>
      </c>
      <c r="B2879" s="22"/>
      <c r="C2879" s="22"/>
      <c r="D2879" s="22"/>
      <c r="E2879" s="23"/>
      <c r="F2879" s="24"/>
      <c r="G2879" s="25"/>
      <c r="H2879" s="26"/>
      <c r="I2879" s="27"/>
      <c r="J2879" s="19"/>
      <c r="K2879" s="44"/>
      <c r="L2879" s="28"/>
      <c r="M2879" s="25"/>
      <c r="N2879" s="29"/>
      <c r="O2879" s="29"/>
      <c r="P2879" s="28"/>
      <c r="Q2879" s="30"/>
      <c r="R2879" s="28"/>
      <c r="S2879" s="28"/>
      <c r="T2879" s="28"/>
      <c r="U2879" s="31"/>
      <c r="V2879" s="32"/>
      <c r="W2879" s="32"/>
      <c r="X2879" s="32"/>
      <c r="Y2879" s="33"/>
      <c r="Z2879" s="33"/>
      <c r="AA2879" s="34"/>
      <c r="AB2879" s="40" t="str">
        <f>IF(AE2879 &gt; 0, IFERROR(IF(AND(AE2879 &gt; 0, AE2879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S2879 = ""), "Value in Column S is Required", IF(AF2879 &lt; 15, "At the time of Joining, age must be greater than 15 years", IF(AND(W2879 &gt; DATEVALUE("30/6/2024"), Y2879 = "Working"), "Column W and Y Logically Mismatched", IF(AND(X2879 &lt; DATEVALUE("1/7/2025"), Z2879 = "Working", X2879 &lt;&gt; ""), "Column X and Z Logically Mismatched", IF(AND(X2879 &lt;&gt; "", W2879 &gt;= X2879), "Column W and X Logically Missmatched",""))))))))))), ""), "")</f>
        <v/>
      </c>
      <c r="AC2879" s="37"/>
      <c r="AE2879" s="20">
        <f t="shared" si="88"/>
        <v>0</v>
      </c>
      <c r="AF2879" s="20">
        <f t="shared" si="89"/>
        <v>0</v>
      </c>
    </row>
    <row r="2880" spans="1:32" ht="30" customHeight="1">
      <c r="A2880" s="21" t="str">
        <f>IFERROR(INDEX(PQR_Dept!$A$2:$A$21166, MATCH(B2880, PQR_Dept!$B$2:$B$21106, 0)), "")</f>
        <v/>
      </c>
      <c r="B2880" s="22"/>
      <c r="C2880" s="22"/>
      <c r="D2880" s="22"/>
      <c r="E2880" s="23"/>
      <c r="F2880" s="24"/>
      <c r="G2880" s="25"/>
      <c r="H2880" s="26"/>
      <c r="I2880" s="27"/>
      <c r="J2880" s="19"/>
      <c r="K2880" s="44"/>
      <c r="L2880" s="28"/>
      <c r="M2880" s="25"/>
      <c r="N2880" s="29"/>
      <c r="O2880" s="29"/>
      <c r="P2880" s="28"/>
      <c r="Q2880" s="30"/>
      <c r="R2880" s="28"/>
      <c r="S2880" s="28"/>
      <c r="T2880" s="28"/>
      <c r="U2880" s="31"/>
      <c r="V2880" s="32"/>
      <c r="W2880" s="32"/>
      <c r="X2880" s="32"/>
      <c r="Y2880" s="33"/>
      <c r="Z2880" s="33"/>
      <c r="AA2880" s="34"/>
      <c r="AB2880" s="40" t="str">
        <f>IF(AE2880 &gt; 0, IFERROR(IF(AND(AE2880 &gt; 0, AE2880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S2880 = ""), "Value in Column S is Required", IF(AF2880 &lt; 15, "At the time of Joining, age must be greater than 15 years", IF(AND(W2880 &gt; DATEVALUE("30/6/2024"), Y2880 = "Working"), "Column W and Y Logically Mismatched", IF(AND(X2880 &lt; DATEVALUE("1/7/2025"), Z2880 = "Working", X2880 &lt;&gt; ""), "Column X and Z Logically Mismatched", IF(AND(X2880 &lt;&gt; "", W2880 &gt;= X2880), "Column W and X Logically Missmatched",""))))))))))), ""), "")</f>
        <v/>
      </c>
      <c r="AC2880" s="37"/>
      <c r="AE2880" s="20">
        <f t="shared" si="88"/>
        <v>0</v>
      </c>
      <c r="AF2880" s="20">
        <f t="shared" si="89"/>
        <v>0</v>
      </c>
    </row>
    <row r="2881" spans="1:32" ht="30" customHeight="1">
      <c r="A2881" s="21" t="str">
        <f>IFERROR(INDEX(PQR_Dept!$A$2:$A$21166, MATCH(B2881, PQR_Dept!$B$2:$B$21106, 0)), "")</f>
        <v/>
      </c>
      <c r="B2881" s="22"/>
      <c r="C2881" s="22"/>
      <c r="D2881" s="22"/>
      <c r="E2881" s="23"/>
      <c r="F2881" s="24"/>
      <c r="G2881" s="25"/>
      <c r="H2881" s="26"/>
      <c r="I2881" s="27"/>
      <c r="J2881" s="19"/>
      <c r="K2881" s="44"/>
      <c r="L2881" s="28"/>
      <c r="M2881" s="25"/>
      <c r="N2881" s="29"/>
      <c r="O2881" s="29"/>
      <c r="P2881" s="28"/>
      <c r="Q2881" s="30"/>
      <c r="R2881" s="28"/>
      <c r="S2881" s="28"/>
      <c r="T2881" s="28"/>
      <c r="U2881" s="31"/>
      <c r="V2881" s="32"/>
      <c r="W2881" s="32"/>
      <c r="X2881" s="32"/>
      <c r="Y2881" s="33"/>
      <c r="Z2881" s="33"/>
      <c r="AA2881" s="34"/>
      <c r="AB2881" s="40" t="str">
        <f>IF(AE2881 &gt; 0, IFERROR(IF(AND(AE2881 &gt; 0, AE2881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S2881 = ""), "Value in Column S is Required", IF(AF2881 &lt; 15, "At the time of Joining, age must be greater than 15 years", IF(AND(W2881 &gt; DATEVALUE("30/6/2024"), Y2881 = "Working"), "Column W and Y Logically Mismatched", IF(AND(X2881 &lt; DATEVALUE("1/7/2025"), Z2881 = "Working", X2881 &lt;&gt; ""), "Column X and Z Logically Mismatched", IF(AND(X2881 &lt;&gt; "", W2881 &gt;= X2881), "Column W and X Logically Missmatched",""))))))))))), ""), "")</f>
        <v/>
      </c>
      <c r="AC2881" s="37"/>
      <c r="AE2881" s="20">
        <f t="shared" si="88"/>
        <v>0</v>
      </c>
      <c r="AF2881" s="20">
        <f t="shared" si="89"/>
        <v>0</v>
      </c>
    </row>
    <row r="2882" spans="1:32" ht="30" customHeight="1">
      <c r="A2882" s="21" t="str">
        <f>IFERROR(INDEX(PQR_Dept!$A$2:$A$21166, MATCH(B2882, PQR_Dept!$B$2:$B$21106, 0)), "")</f>
        <v/>
      </c>
      <c r="B2882" s="22"/>
      <c r="C2882" s="22"/>
      <c r="D2882" s="22"/>
      <c r="E2882" s="23"/>
      <c r="F2882" s="24"/>
      <c r="G2882" s="25"/>
      <c r="H2882" s="26"/>
      <c r="I2882" s="27"/>
      <c r="J2882" s="19"/>
      <c r="K2882" s="44"/>
      <c r="L2882" s="28"/>
      <c r="M2882" s="25"/>
      <c r="N2882" s="29"/>
      <c r="O2882" s="29"/>
      <c r="P2882" s="28"/>
      <c r="Q2882" s="30"/>
      <c r="R2882" s="28"/>
      <c r="S2882" s="28"/>
      <c r="T2882" s="28"/>
      <c r="U2882" s="31"/>
      <c r="V2882" s="32"/>
      <c r="W2882" s="32"/>
      <c r="X2882" s="32"/>
      <c r="Y2882" s="33"/>
      <c r="Z2882" s="33"/>
      <c r="AA2882" s="34"/>
      <c r="AB2882" s="40" t="str">
        <f>IF(AE2882 &gt; 0, IFERROR(IF(AND(AE2882 &gt; 0, AE2882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S2882 = ""), "Value in Column S is Required", IF(AF2882 &lt; 15, "At the time of Joining, age must be greater than 15 years", IF(AND(W2882 &gt; DATEVALUE("30/6/2024"), Y2882 = "Working"), "Column W and Y Logically Mismatched", IF(AND(X2882 &lt; DATEVALUE("1/7/2025"), Z2882 = "Working", X2882 &lt;&gt; ""), "Column X and Z Logically Mismatched", IF(AND(X2882 &lt;&gt; "", W2882 &gt;= X2882), "Column W and X Logically Missmatched",""))))))))))), ""), "")</f>
        <v/>
      </c>
      <c r="AC2882" s="37"/>
      <c r="AE2882" s="20">
        <f t="shared" si="88"/>
        <v>0</v>
      </c>
      <c r="AF2882" s="20">
        <f t="shared" si="89"/>
        <v>0</v>
      </c>
    </row>
    <row r="2883" spans="1:32" ht="30" customHeight="1">
      <c r="A2883" s="21" t="str">
        <f>IFERROR(INDEX(PQR_Dept!$A$2:$A$21166, MATCH(B2883, PQR_Dept!$B$2:$B$21106, 0)), "")</f>
        <v/>
      </c>
      <c r="B2883" s="22"/>
      <c r="C2883" s="22"/>
      <c r="D2883" s="22"/>
      <c r="E2883" s="23"/>
      <c r="F2883" s="24"/>
      <c r="G2883" s="25"/>
      <c r="H2883" s="26"/>
      <c r="I2883" s="27"/>
      <c r="J2883" s="19"/>
      <c r="K2883" s="44"/>
      <c r="L2883" s="28"/>
      <c r="M2883" s="25"/>
      <c r="N2883" s="29"/>
      <c r="O2883" s="29"/>
      <c r="P2883" s="28"/>
      <c r="Q2883" s="30"/>
      <c r="R2883" s="28"/>
      <c r="S2883" s="28"/>
      <c r="T2883" s="28"/>
      <c r="U2883" s="31"/>
      <c r="V2883" s="32"/>
      <c r="W2883" s="32"/>
      <c r="X2883" s="32"/>
      <c r="Y2883" s="33"/>
      <c r="Z2883" s="33"/>
      <c r="AA2883" s="34"/>
      <c r="AB2883" s="40" t="str">
        <f>IF(AE2883 &gt; 0, IFERROR(IF(AND(AE2883 &gt; 0, AE2883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S2883 = ""), "Value in Column S is Required", IF(AF2883 &lt; 15, "At the time of Joining, age must be greater than 15 years", IF(AND(W2883 &gt; DATEVALUE("30/6/2024"), Y2883 = "Working"), "Column W and Y Logically Mismatched", IF(AND(X2883 &lt; DATEVALUE("1/7/2025"), Z2883 = "Working", X2883 &lt;&gt; ""), "Column X and Z Logically Mismatched", IF(AND(X2883 &lt;&gt; "", W2883 &gt;= X2883), "Column W and X Logically Missmatched",""))))))))))), ""), "")</f>
        <v/>
      </c>
      <c r="AC2883" s="37"/>
      <c r="AE2883" s="20">
        <f t="shared" ref="AE2883:AE2946" si="90">IF(B2883 &lt;&gt; "", COUNTA(Y2883:Z2883,V2883:W2883,T2883,P2883:Q2883,K2883:M2883,B2883:G2883), 0)</f>
        <v>0</v>
      </c>
      <c r="AF2883" s="20">
        <f t="shared" ref="AF2883:AF2946" si="91">YEARFRAC(V2883,W2883)</f>
        <v>0</v>
      </c>
    </row>
    <row r="2884" spans="1:32" ht="30" customHeight="1">
      <c r="A2884" s="21" t="str">
        <f>IFERROR(INDEX(PQR_Dept!$A$2:$A$21166, MATCH(B2884, PQR_Dept!$B$2:$B$21106, 0)), "")</f>
        <v/>
      </c>
      <c r="B2884" s="22"/>
      <c r="C2884" s="22"/>
      <c r="D2884" s="22"/>
      <c r="E2884" s="23"/>
      <c r="F2884" s="24"/>
      <c r="G2884" s="25"/>
      <c r="H2884" s="26"/>
      <c r="I2884" s="27"/>
      <c r="J2884" s="19"/>
      <c r="K2884" s="44"/>
      <c r="L2884" s="28"/>
      <c r="M2884" s="25"/>
      <c r="N2884" s="29"/>
      <c r="O2884" s="29"/>
      <c r="P2884" s="28"/>
      <c r="Q2884" s="30"/>
      <c r="R2884" s="28"/>
      <c r="S2884" s="28"/>
      <c r="T2884" s="28"/>
      <c r="U2884" s="31"/>
      <c r="V2884" s="32"/>
      <c r="W2884" s="32"/>
      <c r="X2884" s="32"/>
      <c r="Y2884" s="33"/>
      <c r="Z2884" s="33"/>
      <c r="AA2884" s="34"/>
      <c r="AB2884" s="40" t="str">
        <f>IF(AE2884 &gt; 0, IFERROR(IF(AND(AE2884 &gt; 0, AE2884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S2884 = ""), "Value in Column S is Required", IF(AF2884 &lt; 15, "At the time of Joining, age must be greater than 15 years", IF(AND(W2884 &gt; DATEVALUE("30/6/2024"), Y2884 = "Working"), "Column W and Y Logically Mismatched", IF(AND(X2884 &lt; DATEVALUE("1/7/2025"), Z2884 = "Working", X2884 &lt;&gt; ""), "Column X and Z Logically Mismatched", IF(AND(X2884 &lt;&gt; "", W2884 &gt;= X2884), "Column W and X Logically Missmatched",""))))))))))), ""), "")</f>
        <v/>
      </c>
      <c r="AC2884" s="37"/>
      <c r="AE2884" s="20">
        <f t="shared" si="90"/>
        <v>0</v>
      </c>
      <c r="AF2884" s="20">
        <f t="shared" si="91"/>
        <v>0</v>
      </c>
    </row>
    <row r="2885" spans="1:32" ht="30" customHeight="1">
      <c r="A2885" s="21" t="str">
        <f>IFERROR(INDEX(PQR_Dept!$A$2:$A$21166, MATCH(B2885, PQR_Dept!$B$2:$B$21106, 0)), "")</f>
        <v/>
      </c>
      <c r="B2885" s="22"/>
      <c r="C2885" s="22"/>
      <c r="D2885" s="22"/>
      <c r="E2885" s="23"/>
      <c r="F2885" s="24"/>
      <c r="G2885" s="25"/>
      <c r="H2885" s="26"/>
      <c r="I2885" s="27"/>
      <c r="J2885" s="19"/>
      <c r="K2885" s="44"/>
      <c r="L2885" s="28"/>
      <c r="M2885" s="25"/>
      <c r="N2885" s="29"/>
      <c r="O2885" s="29"/>
      <c r="P2885" s="28"/>
      <c r="Q2885" s="30"/>
      <c r="R2885" s="28"/>
      <c r="S2885" s="28"/>
      <c r="T2885" s="28"/>
      <c r="U2885" s="31"/>
      <c r="V2885" s="32"/>
      <c r="W2885" s="32"/>
      <c r="X2885" s="32"/>
      <c r="Y2885" s="33"/>
      <c r="Z2885" s="33"/>
      <c r="AA2885" s="34"/>
      <c r="AB2885" s="40" t="str">
        <f>IF(AE2885 &gt; 0, IFERROR(IF(AND(AE2885 &gt; 0, AE2885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S2885 = ""), "Value in Column S is Required", IF(AF2885 &lt; 15, "At the time of Joining, age must be greater than 15 years", IF(AND(W2885 &gt; DATEVALUE("30/6/2024"), Y2885 = "Working"), "Column W and Y Logically Mismatched", IF(AND(X2885 &lt; DATEVALUE("1/7/2025"), Z2885 = "Working", X2885 &lt;&gt; ""), "Column X and Z Logically Mismatched", IF(AND(X2885 &lt;&gt; "", W2885 &gt;= X2885), "Column W and X Logically Missmatched",""))))))))))), ""), "")</f>
        <v/>
      </c>
      <c r="AC2885" s="37"/>
      <c r="AE2885" s="20">
        <f t="shared" si="90"/>
        <v>0</v>
      </c>
      <c r="AF2885" s="20">
        <f t="shared" si="91"/>
        <v>0</v>
      </c>
    </row>
    <row r="2886" spans="1:32" ht="30" customHeight="1">
      <c r="A2886" s="21" t="str">
        <f>IFERROR(INDEX(PQR_Dept!$A$2:$A$21166, MATCH(B2886, PQR_Dept!$B$2:$B$21106, 0)), "")</f>
        <v/>
      </c>
      <c r="B2886" s="22"/>
      <c r="C2886" s="22"/>
      <c r="D2886" s="22"/>
      <c r="E2886" s="23"/>
      <c r="F2886" s="24"/>
      <c r="G2886" s="25"/>
      <c r="H2886" s="26"/>
      <c r="I2886" s="27"/>
      <c r="J2886" s="19"/>
      <c r="K2886" s="44"/>
      <c r="L2886" s="28"/>
      <c r="M2886" s="25"/>
      <c r="N2886" s="29"/>
      <c r="O2886" s="29"/>
      <c r="P2886" s="28"/>
      <c r="Q2886" s="30"/>
      <c r="R2886" s="28"/>
      <c r="S2886" s="28"/>
      <c r="T2886" s="28"/>
      <c r="U2886" s="31"/>
      <c r="V2886" s="32"/>
      <c r="W2886" s="32"/>
      <c r="X2886" s="32"/>
      <c r="Y2886" s="33"/>
      <c r="Z2886" s="33"/>
      <c r="AA2886" s="34"/>
      <c r="AB2886" s="40" t="str">
        <f>IF(AE2886 &gt; 0, IFERROR(IF(AND(AE2886 &gt; 0, AE2886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S2886 = ""), "Value in Column S is Required", IF(AF2886 &lt; 15, "At the time of Joining, age must be greater than 15 years", IF(AND(W2886 &gt; DATEVALUE("30/6/2024"), Y2886 = "Working"), "Column W and Y Logically Mismatched", IF(AND(X2886 &lt; DATEVALUE("1/7/2025"), Z2886 = "Working", X2886 &lt;&gt; ""), "Column X and Z Logically Mismatched", IF(AND(X2886 &lt;&gt; "", W2886 &gt;= X2886), "Column W and X Logically Missmatched",""))))))))))), ""), "")</f>
        <v/>
      </c>
      <c r="AC2886" s="37"/>
      <c r="AE2886" s="20">
        <f t="shared" si="90"/>
        <v>0</v>
      </c>
      <c r="AF2886" s="20">
        <f t="shared" si="91"/>
        <v>0</v>
      </c>
    </row>
    <row r="2887" spans="1:32" ht="30" customHeight="1">
      <c r="A2887" s="21" t="str">
        <f>IFERROR(INDEX(PQR_Dept!$A$2:$A$21166, MATCH(B2887, PQR_Dept!$B$2:$B$21106, 0)), "")</f>
        <v/>
      </c>
      <c r="B2887" s="22"/>
      <c r="C2887" s="22"/>
      <c r="D2887" s="22"/>
      <c r="E2887" s="23"/>
      <c r="F2887" s="24"/>
      <c r="G2887" s="25"/>
      <c r="H2887" s="26"/>
      <c r="I2887" s="27"/>
      <c r="J2887" s="19"/>
      <c r="K2887" s="44"/>
      <c r="L2887" s="28"/>
      <c r="M2887" s="25"/>
      <c r="N2887" s="29"/>
      <c r="O2887" s="29"/>
      <c r="P2887" s="28"/>
      <c r="Q2887" s="30"/>
      <c r="R2887" s="28"/>
      <c r="S2887" s="28"/>
      <c r="T2887" s="28"/>
      <c r="U2887" s="31"/>
      <c r="V2887" s="32"/>
      <c r="W2887" s="32"/>
      <c r="X2887" s="32"/>
      <c r="Y2887" s="33"/>
      <c r="Z2887" s="33"/>
      <c r="AA2887" s="34"/>
      <c r="AB2887" s="40" t="str">
        <f>IF(AE2887 &gt; 0, IFERROR(IF(AND(AE2887 &gt; 0, AE2887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S2887 = ""), "Value in Column S is Required", IF(AF2887 &lt; 15, "At the time of Joining, age must be greater than 15 years", IF(AND(W2887 &gt; DATEVALUE("30/6/2024"), Y2887 = "Working"), "Column W and Y Logically Mismatched", IF(AND(X2887 &lt; DATEVALUE("1/7/2025"), Z2887 = "Working", X2887 &lt;&gt; ""), "Column X and Z Logically Mismatched", IF(AND(X2887 &lt;&gt; "", W2887 &gt;= X2887), "Column W and X Logically Missmatched",""))))))))))), ""), "")</f>
        <v/>
      </c>
      <c r="AC2887" s="37"/>
      <c r="AE2887" s="20">
        <f t="shared" si="90"/>
        <v>0</v>
      </c>
      <c r="AF2887" s="20">
        <f t="shared" si="91"/>
        <v>0</v>
      </c>
    </row>
    <row r="2888" spans="1:32" ht="30" customHeight="1">
      <c r="A2888" s="21" t="str">
        <f>IFERROR(INDEX(PQR_Dept!$A$2:$A$21166, MATCH(B2888, PQR_Dept!$B$2:$B$21106, 0)), "")</f>
        <v/>
      </c>
      <c r="B2888" s="22"/>
      <c r="C2888" s="22"/>
      <c r="D2888" s="22"/>
      <c r="E2888" s="23"/>
      <c r="F2888" s="24"/>
      <c r="G2888" s="25"/>
      <c r="H2888" s="26"/>
      <c r="I2888" s="27"/>
      <c r="J2888" s="19"/>
      <c r="K2888" s="44"/>
      <c r="L2888" s="28"/>
      <c r="M2888" s="25"/>
      <c r="N2888" s="29"/>
      <c r="O2888" s="29"/>
      <c r="P2888" s="28"/>
      <c r="Q2888" s="30"/>
      <c r="R2888" s="28"/>
      <c r="S2888" s="28"/>
      <c r="T2888" s="28"/>
      <c r="U2888" s="31"/>
      <c r="V2888" s="32"/>
      <c r="W2888" s="32"/>
      <c r="X2888" s="32"/>
      <c r="Y2888" s="33"/>
      <c r="Z2888" s="33"/>
      <c r="AA2888" s="34"/>
      <c r="AB2888" s="40" t="str">
        <f>IF(AE2888 &gt; 0, IFERROR(IF(AND(AE2888 &gt; 0, AE2888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S2888 = ""), "Value in Column S is Required", IF(AF2888 &lt; 15, "At the time of Joining, age must be greater than 15 years", IF(AND(W2888 &gt; DATEVALUE("30/6/2024"), Y2888 = "Working"), "Column W and Y Logically Mismatched", IF(AND(X2888 &lt; DATEVALUE("1/7/2025"), Z2888 = "Working", X2888 &lt;&gt; ""), "Column X and Z Logically Mismatched", IF(AND(X2888 &lt;&gt; "", W2888 &gt;= X2888), "Column W and X Logically Missmatched",""))))))))))), ""), "")</f>
        <v/>
      </c>
      <c r="AC2888" s="37"/>
      <c r="AE2888" s="20">
        <f t="shared" si="90"/>
        <v>0</v>
      </c>
      <c r="AF2888" s="20">
        <f t="shared" si="91"/>
        <v>0</v>
      </c>
    </row>
    <row r="2889" spans="1:32" ht="30" customHeight="1">
      <c r="A2889" s="21" t="str">
        <f>IFERROR(INDEX(PQR_Dept!$A$2:$A$21166, MATCH(B2889, PQR_Dept!$B$2:$B$21106, 0)), "")</f>
        <v/>
      </c>
      <c r="B2889" s="22"/>
      <c r="C2889" s="22"/>
      <c r="D2889" s="22"/>
      <c r="E2889" s="23"/>
      <c r="F2889" s="24"/>
      <c r="G2889" s="25"/>
      <c r="H2889" s="26"/>
      <c r="I2889" s="27"/>
      <c r="J2889" s="19"/>
      <c r="K2889" s="44"/>
      <c r="L2889" s="28"/>
      <c r="M2889" s="25"/>
      <c r="N2889" s="29"/>
      <c r="O2889" s="29"/>
      <c r="P2889" s="28"/>
      <c r="Q2889" s="30"/>
      <c r="R2889" s="28"/>
      <c r="S2889" s="28"/>
      <c r="T2889" s="28"/>
      <c r="U2889" s="31"/>
      <c r="V2889" s="32"/>
      <c r="W2889" s="32"/>
      <c r="X2889" s="32"/>
      <c r="Y2889" s="33"/>
      <c r="Z2889" s="33"/>
      <c r="AA2889" s="34"/>
      <c r="AB2889" s="40" t="str">
        <f>IF(AE2889 &gt; 0, IFERROR(IF(AND(AE2889 &gt; 0, AE2889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S2889 = ""), "Value in Column S is Required", IF(AF2889 &lt; 15, "At the time of Joining, age must be greater than 15 years", IF(AND(W2889 &gt; DATEVALUE("30/6/2024"), Y2889 = "Working"), "Column W and Y Logically Mismatched", IF(AND(X2889 &lt; DATEVALUE("1/7/2025"), Z2889 = "Working", X2889 &lt;&gt; ""), "Column X and Z Logically Mismatched", IF(AND(X2889 &lt;&gt; "", W2889 &gt;= X2889), "Column W and X Logically Missmatched",""))))))))))), ""), "")</f>
        <v/>
      </c>
      <c r="AC2889" s="37"/>
      <c r="AE2889" s="20">
        <f t="shared" si="90"/>
        <v>0</v>
      </c>
      <c r="AF2889" s="20">
        <f t="shared" si="91"/>
        <v>0</v>
      </c>
    </row>
    <row r="2890" spans="1:32" ht="30" customHeight="1">
      <c r="A2890" s="21" t="str">
        <f>IFERROR(INDEX(PQR_Dept!$A$2:$A$21166, MATCH(B2890, PQR_Dept!$B$2:$B$21106, 0)), "")</f>
        <v/>
      </c>
      <c r="B2890" s="22"/>
      <c r="C2890" s="22"/>
      <c r="D2890" s="22"/>
      <c r="E2890" s="23"/>
      <c r="F2890" s="24"/>
      <c r="G2890" s="25"/>
      <c r="H2890" s="26"/>
      <c r="I2890" s="27"/>
      <c r="J2890" s="19"/>
      <c r="K2890" s="44"/>
      <c r="L2890" s="28"/>
      <c r="M2890" s="25"/>
      <c r="N2890" s="29"/>
      <c r="O2890" s="29"/>
      <c r="P2890" s="28"/>
      <c r="Q2890" s="30"/>
      <c r="R2890" s="28"/>
      <c r="S2890" s="28"/>
      <c r="T2890" s="28"/>
      <c r="U2890" s="31"/>
      <c r="V2890" s="32"/>
      <c r="W2890" s="32"/>
      <c r="X2890" s="32"/>
      <c r="Y2890" s="33"/>
      <c r="Z2890" s="33"/>
      <c r="AA2890" s="34"/>
      <c r="AB2890" s="40" t="str">
        <f>IF(AE2890 &gt; 0, IFERROR(IF(AND(AE2890 &gt; 0, AE2890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S2890 = ""), "Value in Column S is Required", IF(AF2890 &lt; 15, "At the time of Joining, age must be greater than 15 years", IF(AND(W2890 &gt; DATEVALUE("30/6/2024"), Y2890 = "Working"), "Column W and Y Logically Mismatched", IF(AND(X2890 &lt; DATEVALUE("1/7/2025"), Z2890 = "Working", X2890 &lt;&gt; ""), "Column X and Z Logically Mismatched", IF(AND(X2890 &lt;&gt; "", W2890 &gt;= X2890), "Column W and X Logically Missmatched",""))))))))))), ""), "")</f>
        <v/>
      </c>
      <c r="AC2890" s="37"/>
      <c r="AE2890" s="20">
        <f t="shared" si="90"/>
        <v>0</v>
      </c>
      <c r="AF2890" s="20">
        <f t="shared" si="91"/>
        <v>0</v>
      </c>
    </row>
    <row r="2891" spans="1:32" ht="30" customHeight="1">
      <c r="A2891" s="21" t="str">
        <f>IFERROR(INDEX(PQR_Dept!$A$2:$A$21166, MATCH(B2891, PQR_Dept!$B$2:$B$21106, 0)), "")</f>
        <v/>
      </c>
      <c r="B2891" s="22"/>
      <c r="C2891" s="22"/>
      <c r="D2891" s="22"/>
      <c r="E2891" s="23"/>
      <c r="F2891" s="24"/>
      <c r="G2891" s="25"/>
      <c r="H2891" s="26"/>
      <c r="I2891" s="27"/>
      <c r="J2891" s="19"/>
      <c r="K2891" s="44"/>
      <c r="L2891" s="28"/>
      <c r="M2891" s="25"/>
      <c r="N2891" s="29"/>
      <c r="O2891" s="29"/>
      <c r="P2891" s="28"/>
      <c r="Q2891" s="30"/>
      <c r="R2891" s="28"/>
      <c r="S2891" s="28"/>
      <c r="T2891" s="28"/>
      <c r="U2891" s="31"/>
      <c r="V2891" s="32"/>
      <c r="W2891" s="32"/>
      <c r="X2891" s="32"/>
      <c r="Y2891" s="33"/>
      <c r="Z2891" s="33"/>
      <c r="AA2891" s="34"/>
      <c r="AB2891" s="40" t="str">
        <f>IF(AE2891 &gt; 0, IFERROR(IF(AND(AE2891 &gt; 0, AE2891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S2891 = ""), "Value in Column S is Required", IF(AF2891 &lt; 15, "At the time of Joining, age must be greater than 15 years", IF(AND(W2891 &gt; DATEVALUE("30/6/2024"), Y2891 = "Working"), "Column W and Y Logically Mismatched", IF(AND(X2891 &lt; DATEVALUE("1/7/2025"), Z2891 = "Working", X2891 &lt;&gt; ""), "Column X and Z Logically Mismatched", IF(AND(X2891 &lt;&gt; "", W2891 &gt;= X2891), "Column W and X Logically Missmatched",""))))))))))), ""), "")</f>
        <v/>
      </c>
      <c r="AC2891" s="37"/>
      <c r="AE2891" s="20">
        <f t="shared" si="90"/>
        <v>0</v>
      </c>
      <c r="AF2891" s="20">
        <f t="shared" si="91"/>
        <v>0</v>
      </c>
    </row>
    <row r="2892" spans="1:32" ht="30" customHeight="1">
      <c r="A2892" s="21" t="str">
        <f>IFERROR(INDEX(PQR_Dept!$A$2:$A$21166, MATCH(B2892, PQR_Dept!$B$2:$B$21106, 0)), "")</f>
        <v/>
      </c>
      <c r="B2892" s="22"/>
      <c r="C2892" s="22"/>
      <c r="D2892" s="22"/>
      <c r="E2892" s="23"/>
      <c r="F2892" s="24"/>
      <c r="G2892" s="25"/>
      <c r="H2892" s="26"/>
      <c r="I2892" s="27"/>
      <c r="J2892" s="19"/>
      <c r="K2892" s="44"/>
      <c r="L2892" s="28"/>
      <c r="M2892" s="25"/>
      <c r="N2892" s="29"/>
      <c r="O2892" s="29"/>
      <c r="P2892" s="28"/>
      <c r="Q2892" s="30"/>
      <c r="R2892" s="28"/>
      <c r="S2892" s="28"/>
      <c r="T2892" s="28"/>
      <c r="U2892" s="31"/>
      <c r="V2892" s="32"/>
      <c r="W2892" s="32"/>
      <c r="X2892" s="32"/>
      <c r="Y2892" s="33"/>
      <c r="Z2892" s="33"/>
      <c r="AA2892" s="34"/>
      <c r="AB2892" s="40" t="str">
        <f>IF(AE2892 &gt; 0, IFERROR(IF(AND(AE2892 &gt; 0, AE2892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S2892 = ""), "Value in Column S is Required", IF(AF2892 &lt; 15, "At the time of Joining, age must be greater than 15 years", IF(AND(W2892 &gt; DATEVALUE("30/6/2024"), Y2892 = "Working"), "Column W and Y Logically Mismatched", IF(AND(X2892 &lt; DATEVALUE("1/7/2025"), Z2892 = "Working", X2892 &lt;&gt; ""), "Column X and Z Logically Mismatched", IF(AND(X2892 &lt;&gt; "", W2892 &gt;= X2892), "Column W and X Logically Missmatched",""))))))))))), ""), "")</f>
        <v/>
      </c>
      <c r="AC2892" s="37"/>
      <c r="AE2892" s="20">
        <f t="shared" si="90"/>
        <v>0</v>
      </c>
      <c r="AF2892" s="20">
        <f t="shared" si="91"/>
        <v>0</v>
      </c>
    </row>
    <row r="2893" spans="1:32" ht="30" customHeight="1">
      <c r="A2893" s="21" t="str">
        <f>IFERROR(INDEX(PQR_Dept!$A$2:$A$21166, MATCH(B2893, PQR_Dept!$B$2:$B$21106, 0)), "")</f>
        <v/>
      </c>
      <c r="B2893" s="22"/>
      <c r="C2893" s="22"/>
      <c r="D2893" s="22"/>
      <c r="E2893" s="23"/>
      <c r="F2893" s="24"/>
      <c r="G2893" s="25"/>
      <c r="H2893" s="26"/>
      <c r="I2893" s="27"/>
      <c r="J2893" s="19"/>
      <c r="K2893" s="44"/>
      <c r="L2893" s="28"/>
      <c r="M2893" s="25"/>
      <c r="N2893" s="29"/>
      <c r="O2893" s="29"/>
      <c r="P2893" s="28"/>
      <c r="Q2893" s="30"/>
      <c r="R2893" s="28"/>
      <c r="S2893" s="28"/>
      <c r="T2893" s="28"/>
      <c r="U2893" s="31"/>
      <c r="V2893" s="32"/>
      <c r="W2893" s="32"/>
      <c r="X2893" s="32"/>
      <c r="Y2893" s="33"/>
      <c r="Z2893" s="33"/>
      <c r="AA2893" s="34"/>
      <c r="AB2893" s="40" t="str">
        <f>IF(AE2893 &gt; 0, IFERROR(IF(AND(AE2893 &gt; 0, AE2893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S2893 = ""), "Value in Column S is Required", IF(AF2893 &lt; 15, "At the time of Joining, age must be greater than 15 years", IF(AND(W2893 &gt; DATEVALUE("30/6/2024"), Y2893 = "Working"), "Column W and Y Logically Mismatched", IF(AND(X2893 &lt; DATEVALUE("1/7/2025"), Z2893 = "Working", X2893 &lt;&gt; ""), "Column X and Z Logically Mismatched", IF(AND(X2893 &lt;&gt; "", W2893 &gt;= X2893), "Column W and X Logically Missmatched",""))))))))))), ""), "")</f>
        <v/>
      </c>
      <c r="AC2893" s="37"/>
      <c r="AE2893" s="20">
        <f t="shared" si="90"/>
        <v>0</v>
      </c>
      <c r="AF2893" s="20">
        <f t="shared" si="91"/>
        <v>0</v>
      </c>
    </row>
    <row r="2894" spans="1:32" ht="30" customHeight="1">
      <c r="A2894" s="21" t="str">
        <f>IFERROR(INDEX(PQR_Dept!$A$2:$A$21166, MATCH(B2894, PQR_Dept!$B$2:$B$21106, 0)), "")</f>
        <v/>
      </c>
      <c r="B2894" s="22"/>
      <c r="C2894" s="22"/>
      <c r="D2894" s="22"/>
      <c r="E2894" s="23"/>
      <c r="F2894" s="24"/>
      <c r="G2894" s="25"/>
      <c r="H2894" s="26"/>
      <c r="I2894" s="27"/>
      <c r="J2894" s="19"/>
      <c r="K2894" s="44"/>
      <c r="L2894" s="28"/>
      <c r="M2894" s="25"/>
      <c r="N2894" s="29"/>
      <c r="O2894" s="29"/>
      <c r="P2894" s="28"/>
      <c r="Q2894" s="30"/>
      <c r="R2894" s="28"/>
      <c r="S2894" s="28"/>
      <c r="T2894" s="28"/>
      <c r="U2894" s="31"/>
      <c r="V2894" s="32"/>
      <c r="W2894" s="32"/>
      <c r="X2894" s="32"/>
      <c r="Y2894" s="33"/>
      <c r="Z2894" s="33"/>
      <c r="AA2894" s="34"/>
      <c r="AB2894" s="40" t="str">
        <f>IF(AE2894 &gt; 0, IFERROR(IF(AND(AE2894 &gt; 0, AE2894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S2894 = ""), "Value in Column S is Required", IF(AF2894 &lt; 15, "At the time of Joining, age must be greater than 15 years", IF(AND(W2894 &gt; DATEVALUE("30/6/2024"), Y2894 = "Working"), "Column W and Y Logically Mismatched", IF(AND(X2894 &lt; DATEVALUE("1/7/2025"), Z2894 = "Working", X2894 &lt;&gt; ""), "Column X and Z Logically Mismatched", IF(AND(X2894 &lt;&gt; "", W2894 &gt;= X2894), "Column W and X Logically Missmatched",""))))))))))), ""), "")</f>
        <v/>
      </c>
      <c r="AC2894" s="37"/>
      <c r="AE2894" s="20">
        <f t="shared" si="90"/>
        <v>0</v>
      </c>
      <c r="AF2894" s="20">
        <f t="shared" si="91"/>
        <v>0</v>
      </c>
    </row>
    <row r="2895" spans="1:32" ht="30" customHeight="1">
      <c r="A2895" s="21" t="str">
        <f>IFERROR(INDEX(PQR_Dept!$A$2:$A$21166, MATCH(B2895, PQR_Dept!$B$2:$B$21106, 0)), "")</f>
        <v/>
      </c>
      <c r="B2895" s="22"/>
      <c r="C2895" s="22"/>
      <c r="D2895" s="22"/>
      <c r="E2895" s="23"/>
      <c r="F2895" s="24"/>
      <c r="G2895" s="25"/>
      <c r="H2895" s="26"/>
      <c r="I2895" s="27"/>
      <c r="J2895" s="19"/>
      <c r="K2895" s="44"/>
      <c r="L2895" s="28"/>
      <c r="M2895" s="25"/>
      <c r="N2895" s="29"/>
      <c r="O2895" s="29"/>
      <c r="P2895" s="28"/>
      <c r="Q2895" s="30"/>
      <c r="R2895" s="28"/>
      <c r="S2895" s="28"/>
      <c r="T2895" s="28"/>
      <c r="U2895" s="31"/>
      <c r="V2895" s="32"/>
      <c r="W2895" s="32"/>
      <c r="X2895" s="32"/>
      <c r="Y2895" s="33"/>
      <c r="Z2895" s="33"/>
      <c r="AA2895" s="34"/>
      <c r="AB2895" s="40" t="str">
        <f>IF(AE2895 &gt; 0, IFERROR(IF(AND(AE2895 &gt; 0, AE2895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S2895 = ""), "Value in Column S is Required", IF(AF2895 &lt; 15, "At the time of Joining, age must be greater than 15 years", IF(AND(W2895 &gt; DATEVALUE("30/6/2024"), Y2895 = "Working"), "Column W and Y Logically Mismatched", IF(AND(X2895 &lt; DATEVALUE("1/7/2025"), Z2895 = "Working", X2895 &lt;&gt; ""), "Column X and Z Logically Mismatched", IF(AND(X2895 &lt;&gt; "", W2895 &gt;= X2895), "Column W and X Logically Missmatched",""))))))))))), ""), "")</f>
        <v/>
      </c>
      <c r="AC2895" s="37"/>
      <c r="AE2895" s="20">
        <f t="shared" si="90"/>
        <v>0</v>
      </c>
      <c r="AF2895" s="20">
        <f t="shared" si="91"/>
        <v>0</v>
      </c>
    </row>
    <row r="2896" spans="1:32" ht="30" customHeight="1">
      <c r="A2896" s="21" t="str">
        <f>IFERROR(INDEX(PQR_Dept!$A$2:$A$21166, MATCH(B2896, PQR_Dept!$B$2:$B$21106, 0)), "")</f>
        <v/>
      </c>
      <c r="B2896" s="22"/>
      <c r="C2896" s="22"/>
      <c r="D2896" s="22"/>
      <c r="E2896" s="23"/>
      <c r="F2896" s="24"/>
      <c r="G2896" s="25"/>
      <c r="H2896" s="26"/>
      <c r="I2896" s="27"/>
      <c r="J2896" s="19"/>
      <c r="K2896" s="44"/>
      <c r="L2896" s="28"/>
      <c r="M2896" s="25"/>
      <c r="N2896" s="29"/>
      <c r="O2896" s="29"/>
      <c r="P2896" s="28"/>
      <c r="Q2896" s="30"/>
      <c r="R2896" s="28"/>
      <c r="S2896" s="28"/>
      <c r="T2896" s="28"/>
      <c r="U2896" s="31"/>
      <c r="V2896" s="32"/>
      <c r="W2896" s="32"/>
      <c r="X2896" s="32"/>
      <c r="Y2896" s="33"/>
      <c r="Z2896" s="33"/>
      <c r="AA2896" s="34"/>
      <c r="AB2896" s="40" t="str">
        <f>IF(AE2896 &gt; 0, IFERROR(IF(AND(AE2896 &gt; 0, AE2896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S2896 = ""), "Value in Column S is Required", IF(AF2896 &lt; 15, "At the time of Joining, age must be greater than 15 years", IF(AND(W2896 &gt; DATEVALUE("30/6/2024"), Y2896 = "Working"), "Column W and Y Logically Mismatched", IF(AND(X2896 &lt; DATEVALUE("1/7/2025"), Z2896 = "Working", X2896 &lt;&gt; ""), "Column X and Z Logically Mismatched", IF(AND(X2896 &lt;&gt; "", W2896 &gt;= X2896), "Column W and X Logically Missmatched",""))))))))))), ""), "")</f>
        <v/>
      </c>
      <c r="AC2896" s="37"/>
      <c r="AE2896" s="20">
        <f t="shared" si="90"/>
        <v>0</v>
      </c>
      <c r="AF2896" s="20">
        <f t="shared" si="91"/>
        <v>0</v>
      </c>
    </row>
    <row r="2897" spans="1:32" ht="30" customHeight="1">
      <c r="A2897" s="21" t="str">
        <f>IFERROR(INDEX(PQR_Dept!$A$2:$A$21166, MATCH(B2897, PQR_Dept!$B$2:$B$21106, 0)), "")</f>
        <v/>
      </c>
      <c r="B2897" s="22"/>
      <c r="C2897" s="22"/>
      <c r="D2897" s="22"/>
      <c r="E2897" s="23"/>
      <c r="F2897" s="24"/>
      <c r="G2897" s="25"/>
      <c r="H2897" s="26"/>
      <c r="I2897" s="27"/>
      <c r="J2897" s="19"/>
      <c r="K2897" s="44"/>
      <c r="L2897" s="28"/>
      <c r="M2897" s="25"/>
      <c r="N2897" s="29"/>
      <c r="O2897" s="29"/>
      <c r="P2897" s="28"/>
      <c r="Q2897" s="30"/>
      <c r="R2897" s="28"/>
      <c r="S2897" s="28"/>
      <c r="T2897" s="28"/>
      <c r="U2897" s="31"/>
      <c r="V2897" s="32"/>
      <c r="W2897" s="32"/>
      <c r="X2897" s="32"/>
      <c r="Y2897" s="33"/>
      <c r="Z2897" s="33"/>
      <c r="AA2897" s="34"/>
      <c r="AB2897" s="40" t="str">
        <f>IF(AE2897 &gt; 0, IFERROR(IF(AND(AE2897 &gt; 0, AE2897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S2897 = ""), "Value in Column S is Required", IF(AF2897 &lt; 15, "At the time of Joining, age must be greater than 15 years", IF(AND(W2897 &gt; DATEVALUE("30/6/2024"), Y2897 = "Working"), "Column W and Y Logically Mismatched", IF(AND(X2897 &lt; DATEVALUE("1/7/2025"), Z2897 = "Working", X2897 &lt;&gt; ""), "Column X and Z Logically Mismatched", IF(AND(X2897 &lt;&gt; "", W2897 &gt;= X2897), "Column W and X Logically Missmatched",""))))))))))), ""), "")</f>
        <v/>
      </c>
      <c r="AC2897" s="37"/>
      <c r="AE2897" s="20">
        <f t="shared" si="90"/>
        <v>0</v>
      </c>
      <c r="AF2897" s="20">
        <f t="shared" si="91"/>
        <v>0</v>
      </c>
    </row>
    <row r="2898" spans="1:32" ht="30" customHeight="1">
      <c r="A2898" s="21" t="str">
        <f>IFERROR(INDEX(PQR_Dept!$A$2:$A$21166, MATCH(B2898, PQR_Dept!$B$2:$B$21106, 0)), "")</f>
        <v/>
      </c>
      <c r="B2898" s="22"/>
      <c r="C2898" s="22"/>
      <c r="D2898" s="22"/>
      <c r="E2898" s="23"/>
      <c r="F2898" s="24"/>
      <c r="G2898" s="25"/>
      <c r="H2898" s="26"/>
      <c r="I2898" s="27"/>
      <c r="J2898" s="19"/>
      <c r="K2898" s="44"/>
      <c r="L2898" s="28"/>
      <c r="M2898" s="25"/>
      <c r="N2898" s="29"/>
      <c r="O2898" s="29"/>
      <c r="P2898" s="28"/>
      <c r="Q2898" s="30"/>
      <c r="R2898" s="28"/>
      <c r="S2898" s="28"/>
      <c r="T2898" s="28"/>
      <c r="U2898" s="31"/>
      <c r="V2898" s="32"/>
      <c r="W2898" s="32"/>
      <c r="X2898" s="32"/>
      <c r="Y2898" s="33"/>
      <c r="Z2898" s="33"/>
      <c r="AA2898" s="34"/>
      <c r="AB2898" s="40" t="str">
        <f>IF(AE2898 &gt; 0, IFERROR(IF(AND(AE2898 &gt; 0, AE2898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S2898 = ""), "Value in Column S is Required", IF(AF2898 &lt; 15, "At the time of Joining, age must be greater than 15 years", IF(AND(W2898 &gt; DATEVALUE("30/6/2024"), Y2898 = "Working"), "Column W and Y Logically Mismatched", IF(AND(X2898 &lt; DATEVALUE("1/7/2025"), Z2898 = "Working", X2898 &lt;&gt; ""), "Column X and Z Logically Mismatched", IF(AND(X2898 &lt;&gt; "", W2898 &gt;= X2898), "Column W and X Logically Missmatched",""))))))))))), ""), "")</f>
        <v/>
      </c>
      <c r="AC2898" s="37"/>
      <c r="AE2898" s="20">
        <f t="shared" si="90"/>
        <v>0</v>
      </c>
      <c r="AF2898" s="20">
        <f t="shared" si="91"/>
        <v>0</v>
      </c>
    </row>
    <row r="2899" spans="1:32" ht="30" customHeight="1">
      <c r="A2899" s="21" t="str">
        <f>IFERROR(INDEX(PQR_Dept!$A$2:$A$21166, MATCH(B2899, PQR_Dept!$B$2:$B$21106, 0)), "")</f>
        <v/>
      </c>
      <c r="B2899" s="22"/>
      <c r="C2899" s="22"/>
      <c r="D2899" s="22"/>
      <c r="E2899" s="23"/>
      <c r="F2899" s="24"/>
      <c r="G2899" s="25"/>
      <c r="H2899" s="26"/>
      <c r="I2899" s="27"/>
      <c r="J2899" s="19"/>
      <c r="K2899" s="44"/>
      <c r="L2899" s="28"/>
      <c r="M2899" s="25"/>
      <c r="N2899" s="29"/>
      <c r="O2899" s="29"/>
      <c r="P2899" s="28"/>
      <c r="Q2899" s="30"/>
      <c r="R2899" s="28"/>
      <c r="S2899" s="28"/>
      <c r="T2899" s="28"/>
      <c r="U2899" s="31"/>
      <c r="V2899" s="32"/>
      <c r="W2899" s="32"/>
      <c r="X2899" s="32"/>
      <c r="Y2899" s="33"/>
      <c r="Z2899" s="33"/>
      <c r="AA2899" s="34"/>
      <c r="AB2899" s="40" t="str">
        <f>IF(AE2899 &gt; 0, IFERROR(IF(AND(AE2899 &gt; 0, AE2899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S2899 = ""), "Value in Column S is Required", IF(AF2899 &lt; 15, "At the time of Joining, age must be greater than 15 years", IF(AND(W2899 &gt; DATEVALUE("30/6/2024"), Y2899 = "Working"), "Column W and Y Logically Mismatched", IF(AND(X2899 &lt; DATEVALUE("1/7/2025"), Z2899 = "Working", X2899 &lt;&gt; ""), "Column X and Z Logically Mismatched", IF(AND(X2899 &lt;&gt; "", W2899 &gt;= X2899), "Column W and X Logically Missmatched",""))))))))))), ""), "")</f>
        <v/>
      </c>
      <c r="AC2899" s="37"/>
      <c r="AE2899" s="20">
        <f t="shared" si="90"/>
        <v>0</v>
      </c>
      <c r="AF2899" s="20">
        <f t="shared" si="91"/>
        <v>0</v>
      </c>
    </row>
    <row r="2900" spans="1:32" ht="30" customHeight="1">
      <c r="A2900" s="21" t="str">
        <f>IFERROR(INDEX(PQR_Dept!$A$2:$A$21166, MATCH(B2900, PQR_Dept!$B$2:$B$21106, 0)), "")</f>
        <v/>
      </c>
      <c r="B2900" s="22"/>
      <c r="C2900" s="22"/>
      <c r="D2900" s="22"/>
      <c r="E2900" s="23"/>
      <c r="F2900" s="24"/>
      <c r="G2900" s="25"/>
      <c r="H2900" s="26"/>
      <c r="I2900" s="27"/>
      <c r="J2900" s="19"/>
      <c r="K2900" s="44"/>
      <c r="L2900" s="28"/>
      <c r="M2900" s="25"/>
      <c r="N2900" s="29"/>
      <c r="O2900" s="29"/>
      <c r="P2900" s="28"/>
      <c r="Q2900" s="30"/>
      <c r="R2900" s="28"/>
      <c r="S2900" s="28"/>
      <c r="T2900" s="28"/>
      <c r="U2900" s="31"/>
      <c r="V2900" s="32"/>
      <c r="W2900" s="32"/>
      <c r="X2900" s="32"/>
      <c r="Y2900" s="33"/>
      <c r="Z2900" s="33"/>
      <c r="AA2900" s="34"/>
      <c r="AB2900" s="40" t="str">
        <f>IF(AE2900 &gt; 0, IFERROR(IF(AND(AE2900 &gt; 0, AE2900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S2900 = ""), "Value in Column S is Required", IF(AF2900 &lt; 15, "At the time of Joining, age must be greater than 15 years", IF(AND(W2900 &gt; DATEVALUE("30/6/2024"), Y2900 = "Working"), "Column W and Y Logically Mismatched", IF(AND(X2900 &lt; DATEVALUE("1/7/2025"), Z2900 = "Working", X2900 &lt;&gt; ""), "Column X and Z Logically Mismatched", IF(AND(X2900 &lt;&gt; "", W2900 &gt;= X2900), "Column W and X Logically Missmatched",""))))))))))), ""), "")</f>
        <v/>
      </c>
      <c r="AC2900" s="37"/>
      <c r="AE2900" s="20">
        <f t="shared" si="90"/>
        <v>0</v>
      </c>
      <c r="AF2900" s="20">
        <f t="shared" si="91"/>
        <v>0</v>
      </c>
    </row>
    <row r="2901" spans="1:32" ht="30" customHeight="1">
      <c r="A2901" s="21" t="str">
        <f>IFERROR(INDEX(PQR_Dept!$A$2:$A$21166, MATCH(B2901, PQR_Dept!$B$2:$B$21106, 0)), "")</f>
        <v/>
      </c>
      <c r="B2901" s="22"/>
      <c r="C2901" s="22"/>
      <c r="D2901" s="22"/>
      <c r="E2901" s="23"/>
      <c r="F2901" s="24"/>
      <c r="G2901" s="25"/>
      <c r="H2901" s="26"/>
      <c r="I2901" s="27"/>
      <c r="J2901" s="19"/>
      <c r="K2901" s="44"/>
      <c r="L2901" s="28"/>
      <c r="M2901" s="25"/>
      <c r="N2901" s="29"/>
      <c r="O2901" s="29"/>
      <c r="P2901" s="28"/>
      <c r="Q2901" s="30"/>
      <c r="R2901" s="28"/>
      <c r="S2901" s="28"/>
      <c r="T2901" s="28"/>
      <c r="U2901" s="31"/>
      <c r="V2901" s="32"/>
      <c r="W2901" s="32"/>
      <c r="X2901" s="32"/>
      <c r="Y2901" s="33"/>
      <c r="Z2901" s="33"/>
      <c r="AA2901" s="34"/>
      <c r="AB2901" s="40" t="str">
        <f>IF(AE2901 &gt; 0, IFERROR(IF(AND(AE2901 &gt; 0, AE2901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S2901 = ""), "Value in Column S is Required", IF(AF2901 &lt; 15, "At the time of Joining, age must be greater than 15 years", IF(AND(W2901 &gt; DATEVALUE("30/6/2024"), Y2901 = "Working"), "Column W and Y Logically Mismatched", IF(AND(X2901 &lt; DATEVALUE("1/7/2025"), Z2901 = "Working", X2901 &lt;&gt; ""), "Column X and Z Logically Mismatched", IF(AND(X2901 &lt;&gt; "", W2901 &gt;= X2901), "Column W and X Logically Missmatched",""))))))))))), ""), "")</f>
        <v/>
      </c>
      <c r="AC2901" s="37"/>
      <c r="AE2901" s="20">
        <f t="shared" si="90"/>
        <v>0</v>
      </c>
      <c r="AF2901" s="20">
        <f t="shared" si="91"/>
        <v>0</v>
      </c>
    </row>
    <row r="2902" spans="1:32" ht="30" customHeight="1">
      <c r="A2902" s="21" t="str">
        <f>IFERROR(INDEX(PQR_Dept!$A$2:$A$21166, MATCH(B2902, PQR_Dept!$B$2:$B$21106, 0)), "")</f>
        <v/>
      </c>
      <c r="B2902" s="22"/>
      <c r="C2902" s="22"/>
      <c r="D2902" s="22"/>
      <c r="E2902" s="23"/>
      <c r="F2902" s="24"/>
      <c r="G2902" s="25"/>
      <c r="H2902" s="26"/>
      <c r="I2902" s="27"/>
      <c r="J2902" s="19"/>
      <c r="K2902" s="44"/>
      <c r="L2902" s="28"/>
      <c r="M2902" s="25"/>
      <c r="N2902" s="29"/>
      <c r="O2902" s="29"/>
      <c r="P2902" s="28"/>
      <c r="Q2902" s="30"/>
      <c r="R2902" s="28"/>
      <c r="S2902" s="28"/>
      <c r="T2902" s="28"/>
      <c r="U2902" s="31"/>
      <c r="V2902" s="32"/>
      <c r="W2902" s="32"/>
      <c r="X2902" s="32"/>
      <c r="Y2902" s="33"/>
      <c r="Z2902" s="33"/>
      <c r="AA2902" s="34"/>
      <c r="AB2902" s="40" t="str">
        <f>IF(AE2902 &gt; 0, IFERROR(IF(AND(AE2902 &gt; 0, AE2902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S2902 = ""), "Value in Column S is Required", IF(AF2902 &lt; 15, "At the time of Joining, age must be greater than 15 years", IF(AND(W2902 &gt; DATEVALUE("30/6/2024"), Y2902 = "Working"), "Column W and Y Logically Mismatched", IF(AND(X2902 &lt; DATEVALUE("1/7/2025"), Z2902 = "Working", X2902 &lt;&gt; ""), "Column X and Z Logically Mismatched", IF(AND(X2902 &lt;&gt; "", W2902 &gt;= X2902), "Column W and X Logically Missmatched",""))))))))))), ""), "")</f>
        <v/>
      </c>
      <c r="AC2902" s="37"/>
      <c r="AE2902" s="20">
        <f t="shared" si="90"/>
        <v>0</v>
      </c>
      <c r="AF2902" s="20">
        <f t="shared" si="91"/>
        <v>0</v>
      </c>
    </row>
    <row r="2903" spans="1:32" ht="30" customHeight="1">
      <c r="A2903" s="21" t="str">
        <f>IFERROR(INDEX(PQR_Dept!$A$2:$A$21166, MATCH(B2903, PQR_Dept!$B$2:$B$21106, 0)), "")</f>
        <v/>
      </c>
      <c r="B2903" s="22"/>
      <c r="C2903" s="22"/>
      <c r="D2903" s="22"/>
      <c r="E2903" s="23"/>
      <c r="F2903" s="24"/>
      <c r="G2903" s="25"/>
      <c r="H2903" s="26"/>
      <c r="I2903" s="27"/>
      <c r="J2903" s="19"/>
      <c r="K2903" s="44"/>
      <c r="L2903" s="28"/>
      <c r="M2903" s="25"/>
      <c r="N2903" s="29"/>
      <c r="O2903" s="29"/>
      <c r="P2903" s="28"/>
      <c r="Q2903" s="30"/>
      <c r="R2903" s="28"/>
      <c r="S2903" s="28"/>
      <c r="T2903" s="28"/>
      <c r="U2903" s="31"/>
      <c r="V2903" s="32"/>
      <c r="W2903" s="32"/>
      <c r="X2903" s="32"/>
      <c r="Y2903" s="33"/>
      <c r="Z2903" s="33"/>
      <c r="AA2903" s="34"/>
      <c r="AB2903" s="40" t="str">
        <f>IF(AE2903 &gt; 0, IFERROR(IF(AND(AE2903 &gt; 0, AE2903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S2903 = ""), "Value in Column S is Required", IF(AF2903 &lt; 15, "At the time of Joining, age must be greater than 15 years", IF(AND(W2903 &gt; DATEVALUE("30/6/2024"), Y2903 = "Working"), "Column W and Y Logically Mismatched", IF(AND(X2903 &lt; DATEVALUE("1/7/2025"), Z2903 = "Working", X2903 &lt;&gt; ""), "Column X and Z Logically Mismatched", IF(AND(X2903 &lt;&gt; "", W2903 &gt;= X2903), "Column W and X Logically Missmatched",""))))))))))), ""), "")</f>
        <v/>
      </c>
      <c r="AC2903" s="37"/>
      <c r="AE2903" s="20">
        <f t="shared" si="90"/>
        <v>0</v>
      </c>
      <c r="AF2903" s="20">
        <f t="shared" si="91"/>
        <v>0</v>
      </c>
    </row>
    <row r="2904" spans="1:32" ht="30" customHeight="1">
      <c r="A2904" s="21" t="str">
        <f>IFERROR(INDEX(PQR_Dept!$A$2:$A$21166, MATCH(B2904, PQR_Dept!$B$2:$B$21106, 0)), "")</f>
        <v/>
      </c>
      <c r="B2904" s="22"/>
      <c r="C2904" s="22"/>
      <c r="D2904" s="22"/>
      <c r="E2904" s="23"/>
      <c r="F2904" s="24"/>
      <c r="G2904" s="25"/>
      <c r="H2904" s="26"/>
      <c r="I2904" s="27"/>
      <c r="J2904" s="19"/>
      <c r="K2904" s="44"/>
      <c r="L2904" s="28"/>
      <c r="M2904" s="25"/>
      <c r="N2904" s="29"/>
      <c r="O2904" s="29"/>
      <c r="P2904" s="28"/>
      <c r="Q2904" s="30"/>
      <c r="R2904" s="28"/>
      <c r="S2904" s="28"/>
      <c r="T2904" s="28"/>
      <c r="U2904" s="31"/>
      <c r="V2904" s="32"/>
      <c r="W2904" s="32"/>
      <c r="X2904" s="32"/>
      <c r="Y2904" s="33"/>
      <c r="Z2904" s="33"/>
      <c r="AA2904" s="34"/>
      <c r="AB2904" s="40" t="str">
        <f>IF(AE2904 &gt; 0, IFERROR(IF(AND(AE2904 &gt; 0, AE2904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S2904 = ""), "Value in Column S is Required", IF(AF2904 &lt; 15, "At the time of Joining, age must be greater than 15 years", IF(AND(W2904 &gt; DATEVALUE("30/6/2024"), Y2904 = "Working"), "Column W and Y Logically Mismatched", IF(AND(X2904 &lt; DATEVALUE("1/7/2025"), Z2904 = "Working", X2904 &lt;&gt; ""), "Column X and Z Logically Mismatched", IF(AND(X2904 &lt;&gt; "", W2904 &gt;= X2904), "Column W and X Logically Missmatched",""))))))))))), ""), "")</f>
        <v/>
      </c>
      <c r="AC2904" s="37"/>
      <c r="AE2904" s="20">
        <f t="shared" si="90"/>
        <v>0</v>
      </c>
      <c r="AF2904" s="20">
        <f t="shared" si="91"/>
        <v>0</v>
      </c>
    </row>
    <row r="2905" spans="1:32" ht="30" customHeight="1">
      <c r="A2905" s="21" t="str">
        <f>IFERROR(INDEX(PQR_Dept!$A$2:$A$21166, MATCH(B2905, PQR_Dept!$B$2:$B$21106, 0)), "")</f>
        <v/>
      </c>
      <c r="B2905" s="22"/>
      <c r="C2905" s="22"/>
      <c r="D2905" s="22"/>
      <c r="E2905" s="23"/>
      <c r="F2905" s="24"/>
      <c r="G2905" s="25"/>
      <c r="H2905" s="26"/>
      <c r="I2905" s="27"/>
      <c r="J2905" s="19"/>
      <c r="K2905" s="44"/>
      <c r="L2905" s="28"/>
      <c r="M2905" s="25"/>
      <c r="N2905" s="29"/>
      <c r="O2905" s="29"/>
      <c r="P2905" s="28"/>
      <c r="Q2905" s="30"/>
      <c r="R2905" s="28"/>
      <c r="S2905" s="28"/>
      <c r="T2905" s="28"/>
      <c r="U2905" s="31"/>
      <c r="V2905" s="32"/>
      <c r="W2905" s="32"/>
      <c r="X2905" s="32"/>
      <c r="Y2905" s="33"/>
      <c r="Z2905" s="33"/>
      <c r="AA2905" s="34"/>
      <c r="AB2905" s="40" t="str">
        <f>IF(AE2905 &gt; 0, IFERROR(IF(AND(AE2905 &gt; 0, AE2905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S2905 = ""), "Value in Column S is Required", IF(AF2905 &lt; 15, "At the time of Joining, age must be greater than 15 years", IF(AND(W2905 &gt; DATEVALUE("30/6/2024"), Y2905 = "Working"), "Column W and Y Logically Mismatched", IF(AND(X2905 &lt; DATEVALUE("1/7/2025"), Z2905 = "Working", X2905 &lt;&gt; ""), "Column X and Z Logically Mismatched", IF(AND(X2905 &lt;&gt; "", W2905 &gt;= X2905), "Column W and X Logically Missmatched",""))))))))))), ""), "")</f>
        <v/>
      </c>
      <c r="AC2905" s="37"/>
      <c r="AE2905" s="20">
        <f t="shared" si="90"/>
        <v>0</v>
      </c>
      <c r="AF2905" s="20">
        <f t="shared" si="91"/>
        <v>0</v>
      </c>
    </row>
    <row r="2906" spans="1:32" ht="30" customHeight="1">
      <c r="A2906" s="21" t="str">
        <f>IFERROR(INDEX(PQR_Dept!$A$2:$A$21166, MATCH(B2906, PQR_Dept!$B$2:$B$21106, 0)), "")</f>
        <v/>
      </c>
      <c r="B2906" s="22"/>
      <c r="C2906" s="22"/>
      <c r="D2906" s="22"/>
      <c r="E2906" s="23"/>
      <c r="F2906" s="24"/>
      <c r="G2906" s="25"/>
      <c r="H2906" s="26"/>
      <c r="I2906" s="27"/>
      <c r="J2906" s="19"/>
      <c r="K2906" s="44"/>
      <c r="L2906" s="28"/>
      <c r="M2906" s="25"/>
      <c r="N2906" s="29"/>
      <c r="O2906" s="29"/>
      <c r="P2906" s="28"/>
      <c r="Q2906" s="30"/>
      <c r="R2906" s="28"/>
      <c r="S2906" s="28"/>
      <c r="T2906" s="28"/>
      <c r="U2906" s="31"/>
      <c r="V2906" s="32"/>
      <c r="W2906" s="32"/>
      <c r="X2906" s="32"/>
      <c r="Y2906" s="33"/>
      <c r="Z2906" s="33"/>
      <c r="AA2906" s="34"/>
      <c r="AB2906" s="40" t="str">
        <f>IF(AE2906 &gt; 0, IFERROR(IF(AND(AE2906 &gt; 0, AE2906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S2906 = ""), "Value in Column S is Required", IF(AF2906 &lt; 15, "At the time of Joining, age must be greater than 15 years", IF(AND(W2906 &gt; DATEVALUE("30/6/2024"), Y2906 = "Working"), "Column W and Y Logically Mismatched", IF(AND(X2906 &lt; DATEVALUE("1/7/2025"), Z2906 = "Working", X2906 &lt;&gt; ""), "Column X and Z Logically Mismatched", IF(AND(X2906 &lt;&gt; "", W2906 &gt;= X2906), "Column W and X Logically Missmatched",""))))))))))), ""), "")</f>
        <v/>
      </c>
      <c r="AC2906" s="37"/>
      <c r="AE2906" s="20">
        <f t="shared" si="90"/>
        <v>0</v>
      </c>
      <c r="AF2906" s="20">
        <f t="shared" si="91"/>
        <v>0</v>
      </c>
    </row>
    <row r="2907" spans="1:32" ht="30" customHeight="1">
      <c r="A2907" s="21" t="str">
        <f>IFERROR(INDEX(PQR_Dept!$A$2:$A$21166, MATCH(B2907, PQR_Dept!$B$2:$B$21106, 0)), "")</f>
        <v/>
      </c>
      <c r="B2907" s="22"/>
      <c r="C2907" s="22"/>
      <c r="D2907" s="22"/>
      <c r="E2907" s="23"/>
      <c r="F2907" s="24"/>
      <c r="G2907" s="25"/>
      <c r="H2907" s="26"/>
      <c r="I2907" s="27"/>
      <c r="J2907" s="19"/>
      <c r="K2907" s="44"/>
      <c r="L2907" s="28"/>
      <c r="M2907" s="25"/>
      <c r="N2907" s="29"/>
      <c r="O2907" s="29"/>
      <c r="P2907" s="28"/>
      <c r="Q2907" s="30"/>
      <c r="R2907" s="28"/>
      <c r="S2907" s="28"/>
      <c r="T2907" s="28"/>
      <c r="U2907" s="31"/>
      <c r="V2907" s="32"/>
      <c r="W2907" s="32"/>
      <c r="X2907" s="32"/>
      <c r="Y2907" s="33"/>
      <c r="Z2907" s="33"/>
      <c r="AA2907" s="34"/>
      <c r="AB2907" s="40" t="str">
        <f>IF(AE2907 &gt; 0, IFERROR(IF(AND(AE2907 &gt; 0, AE2907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S2907 = ""), "Value in Column S is Required", IF(AF2907 &lt; 15, "At the time of Joining, age must be greater than 15 years", IF(AND(W2907 &gt; DATEVALUE("30/6/2024"), Y2907 = "Working"), "Column W and Y Logically Mismatched", IF(AND(X2907 &lt; DATEVALUE("1/7/2025"), Z2907 = "Working", X2907 &lt;&gt; ""), "Column X and Z Logically Mismatched", IF(AND(X2907 &lt;&gt; "", W2907 &gt;= X2907), "Column W and X Logically Missmatched",""))))))))))), ""), "")</f>
        <v/>
      </c>
      <c r="AC2907" s="37"/>
      <c r="AE2907" s="20">
        <f t="shared" si="90"/>
        <v>0</v>
      </c>
      <c r="AF2907" s="20">
        <f t="shared" si="91"/>
        <v>0</v>
      </c>
    </row>
    <row r="2908" spans="1:32" ht="30" customHeight="1">
      <c r="A2908" s="21" t="str">
        <f>IFERROR(INDEX(PQR_Dept!$A$2:$A$21166, MATCH(B2908, PQR_Dept!$B$2:$B$21106, 0)), "")</f>
        <v/>
      </c>
      <c r="B2908" s="22"/>
      <c r="C2908" s="22"/>
      <c r="D2908" s="22"/>
      <c r="E2908" s="23"/>
      <c r="F2908" s="24"/>
      <c r="G2908" s="25"/>
      <c r="H2908" s="26"/>
      <c r="I2908" s="27"/>
      <c r="J2908" s="19"/>
      <c r="K2908" s="44"/>
      <c r="L2908" s="28"/>
      <c r="M2908" s="25"/>
      <c r="N2908" s="29"/>
      <c r="O2908" s="29"/>
      <c r="P2908" s="28"/>
      <c r="Q2908" s="30"/>
      <c r="R2908" s="28"/>
      <c r="S2908" s="28"/>
      <c r="T2908" s="28"/>
      <c r="U2908" s="31"/>
      <c r="V2908" s="32"/>
      <c r="W2908" s="32"/>
      <c r="X2908" s="32"/>
      <c r="Y2908" s="33"/>
      <c r="Z2908" s="33"/>
      <c r="AA2908" s="34"/>
      <c r="AB2908" s="40" t="str">
        <f>IF(AE2908 &gt; 0, IFERROR(IF(AND(AE2908 &gt; 0, AE2908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S2908 = ""), "Value in Column S is Required", IF(AF2908 &lt; 15, "At the time of Joining, age must be greater than 15 years", IF(AND(W2908 &gt; DATEVALUE("30/6/2024"), Y2908 = "Working"), "Column W and Y Logically Mismatched", IF(AND(X2908 &lt; DATEVALUE("1/7/2025"), Z2908 = "Working", X2908 &lt;&gt; ""), "Column X and Z Logically Mismatched", IF(AND(X2908 &lt;&gt; "", W2908 &gt;= X2908), "Column W and X Logically Missmatched",""))))))))))), ""), "")</f>
        <v/>
      </c>
      <c r="AC2908" s="37"/>
      <c r="AE2908" s="20">
        <f t="shared" si="90"/>
        <v>0</v>
      </c>
      <c r="AF2908" s="20">
        <f t="shared" si="91"/>
        <v>0</v>
      </c>
    </row>
    <row r="2909" spans="1:32" ht="30" customHeight="1">
      <c r="A2909" s="21" t="str">
        <f>IFERROR(INDEX(PQR_Dept!$A$2:$A$21166, MATCH(B2909, PQR_Dept!$B$2:$B$21106, 0)), "")</f>
        <v/>
      </c>
      <c r="B2909" s="22"/>
      <c r="C2909" s="22"/>
      <c r="D2909" s="22"/>
      <c r="E2909" s="23"/>
      <c r="F2909" s="24"/>
      <c r="G2909" s="25"/>
      <c r="H2909" s="26"/>
      <c r="I2909" s="27"/>
      <c r="J2909" s="19"/>
      <c r="K2909" s="44"/>
      <c r="L2909" s="28"/>
      <c r="M2909" s="25"/>
      <c r="N2909" s="29"/>
      <c r="O2909" s="29"/>
      <c r="P2909" s="28"/>
      <c r="Q2909" s="30"/>
      <c r="R2909" s="28"/>
      <c r="S2909" s="28"/>
      <c r="T2909" s="28"/>
      <c r="U2909" s="31"/>
      <c r="V2909" s="32"/>
      <c r="W2909" s="32"/>
      <c r="X2909" s="32"/>
      <c r="Y2909" s="33"/>
      <c r="Z2909" s="33"/>
      <c r="AA2909" s="34"/>
      <c r="AB2909" s="40" t="str">
        <f>IF(AE2909 &gt; 0, IFERROR(IF(AND(AE2909 &gt; 0, AE2909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S2909 = ""), "Value in Column S is Required", IF(AF2909 &lt; 15, "At the time of Joining, age must be greater than 15 years", IF(AND(W2909 &gt; DATEVALUE("30/6/2024"), Y2909 = "Working"), "Column W and Y Logically Mismatched", IF(AND(X2909 &lt; DATEVALUE("1/7/2025"), Z2909 = "Working", X2909 &lt;&gt; ""), "Column X and Z Logically Mismatched", IF(AND(X2909 &lt;&gt; "", W2909 &gt;= X2909), "Column W and X Logically Missmatched",""))))))))))), ""), "")</f>
        <v/>
      </c>
      <c r="AC2909" s="37"/>
      <c r="AE2909" s="20">
        <f t="shared" si="90"/>
        <v>0</v>
      </c>
      <c r="AF2909" s="20">
        <f t="shared" si="91"/>
        <v>0</v>
      </c>
    </row>
    <row r="2910" spans="1:32" ht="30" customHeight="1">
      <c r="A2910" s="21" t="str">
        <f>IFERROR(INDEX(PQR_Dept!$A$2:$A$21166, MATCH(B2910, PQR_Dept!$B$2:$B$21106, 0)), "")</f>
        <v/>
      </c>
      <c r="B2910" s="22"/>
      <c r="C2910" s="22"/>
      <c r="D2910" s="22"/>
      <c r="E2910" s="23"/>
      <c r="F2910" s="24"/>
      <c r="G2910" s="25"/>
      <c r="H2910" s="26"/>
      <c r="I2910" s="27"/>
      <c r="J2910" s="19"/>
      <c r="K2910" s="44"/>
      <c r="L2910" s="28"/>
      <c r="M2910" s="25"/>
      <c r="N2910" s="29"/>
      <c r="O2910" s="29"/>
      <c r="P2910" s="28"/>
      <c r="Q2910" s="30"/>
      <c r="R2910" s="28"/>
      <c r="S2910" s="28"/>
      <c r="T2910" s="28"/>
      <c r="U2910" s="31"/>
      <c r="V2910" s="32"/>
      <c r="W2910" s="32"/>
      <c r="X2910" s="32"/>
      <c r="Y2910" s="33"/>
      <c r="Z2910" s="33"/>
      <c r="AA2910" s="34"/>
      <c r="AB2910" s="40" t="str">
        <f>IF(AE2910 &gt; 0, IFERROR(IF(AND(AE2910 &gt; 0, AE2910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S2910 = ""), "Value in Column S is Required", IF(AF2910 &lt; 15, "At the time of Joining, age must be greater than 15 years", IF(AND(W2910 &gt; DATEVALUE("30/6/2024"), Y2910 = "Working"), "Column W and Y Logically Mismatched", IF(AND(X2910 &lt; DATEVALUE("1/7/2025"), Z2910 = "Working", X2910 &lt;&gt; ""), "Column X and Z Logically Mismatched", IF(AND(X2910 &lt;&gt; "", W2910 &gt;= X2910), "Column W and X Logically Missmatched",""))))))))))), ""), "")</f>
        <v/>
      </c>
      <c r="AC2910" s="37"/>
      <c r="AE2910" s="20">
        <f t="shared" si="90"/>
        <v>0</v>
      </c>
      <c r="AF2910" s="20">
        <f t="shared" si="91"/>
        <v>0</v>
      </c>
    </row>
    <row r="2911" spans="1:32" ht="30" customHeight="1">
      <c r="A2911" s="21" t="str">
        <f>IFERROR(INDEX(PQR_Dept!$A$2:$A$21166, MATCH(B2911, PQR_Dept!$B$2:$B$21106, 0)), "")</f>
        <v/>
      </c>
      <c r="B2911" s="22"/>
      <c r="C2911" s="22"/>
      <c r="D2911" s="22"/>
      <c r="E2911" s="23"/>
      <c r="F2911" s="24"/>
      <c r="G2911" s="25"/>
      <c r="H2911" s="26"/>
      <c r="I2911" s="27"/>
      <c r="J2911" s="19"/>
      <c r="K2911" s="44"/>
      <c r="L2911" s="28"/>
      <c r="M2911" s="25"/>
      <c r="N2911" s="29"/>
      <c r="O2911" s="29"/>
      <c r="P2911" s="28"/>
      <c r="Q2911" s="30"/>
      <c r="R2911" s="28"/>
      <c r="S2911" s="28"/>
      <c r="T2911" s="28"/>
      <c r="U2911" s="31"/>
      <c r="V2911" s="32"/>
      <c r="W2911" s="32"/>
      <c r="X2911" s="32"/>
      <c r="Y2911" s="33"/>
      <c r="Z2911" s="33"/>
      <c r="AA2911" s="34"/>
      <c r="AB2911" s="40" t="str">
        <f>IF(AE2911 &gt; 0, IFERROR(IF(AND(AE2911 &gt; 0, AE2911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S2911 = ""), "Value in Column S is Required", IF(AF2911 &lt; 15, "At the time of Joining, age must be greater than 15 years", IF(AND(W2911 &gt; DATEVALUE("30/6/2024"), Y2911 = "Working"), "Column W and Y Logically Mismatched", IF(AND(X2911 &lt; DATEVALUE("1/7/2025"), Z2911 = "Working", X2911 &lt;&gt; ""), "Column X and Z Logically Mismatched", IF(AND(X2911 &lt;&gt; "", W2911 &gt;= X2911), "Column W and X Logically Missmatched",""))))))))))), ""), "")</f>
        <v/>
      </c>
      <c r="AC2911" s="37"/>
      <c r="AE2911" s="20">
        <f t="shared" si="90"/>
        <v>0</v>
      </c>
      <c r="AF2911" s="20">
        <f t="shared" si="91"/>
        <v>0</v>
      </c>
    </row>
    <row r="2912" spans="1:32" ht="30" customHeight="1">
      <c r="A2912" s="21" t="str">
        <f>IFERROR(INDEX(PQR_Dept!$A$2:$A$21166, MATCH(B2912, PQR_Dept!$B$2:$B$21106, 0)), "")</f>
        <v/>
      </c>
      <c r="B2912" s="22"/>
      <c r="C2912" s="22"/>
      <c r="D2912" s="22"/>
      <c r="E2912" s="23"/>
      <c r="F2912" s="24"/>
      <c r="G2912" s="25"/>
      <c r="H2912" s="26"/>
      <c r="I2912" s="27"/>
      <c r="J2912" s="19"/>
      <c r="K2912" s="44"/>
      <c r="L2912" s="28"/>
      <c r="M2912" s="25"/>
      <c r="N2912" s="29"/>
      <c r="O2912" s="29"/>
      <c r="P2912" s="28"/>
      <c r="Q2912" s="30"/>
      <c r="R2912" s="28"/>
      <c r="S2912" s="28"/>
      <c r="T2912" s="28"/>
      <c r="U2912" s="31"/>
      <c r="V2912" s="32"/>
      <c r="W2912" s="32"/>
      <c r="X2912" s="32"/>
      <c r="Y2912" s="33"/>
      <c r="Z2912" s="33"/>
      <c r="AA2912" s="34"/>
      <c r="AB2912" s="40" t="str">
        <f>IF(AE2912 &gt; 0, IFERROR(IF(AND(AE2912 &gt; 0, AE2912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S2912 = ""), "Value in Column S is Required", IF(AF2912 &lt; 15, "At the time of Joining, age must be greater than 15 years", IF(AND(W2912 &gt; DATEVALUE("30/6/2024"), Y2912 = "Working"), "Column W and Y Logically Mismatched", IF(AND(X2912 &lt; DATEVALUE("1/7/2025"), Z2912 = "Working", X2912 &lt;&gt; ""), "Column X and Z Logically Mismatched", IF(AND(X2912 &lt;&gt; "", W2912 &gt;= X2912), "Column W and X Logically Missmatched",""))))))))))), ""), "")</f>
        <v/>
      </c>
      <c r="AC2912" s="37"/>
      <c r="AE2912" s="20">
        <f t="shared" si="90"/>
        <v>0</v>
      </c>
      <c r="AF2912" s="20">
        <f t="shared" si="91"/>
        <v>0</v>
      </c>
    </row>
    <row r="2913" spans="1:32" ht="30" customHeight="1">
      <c r="A2913" s="21" t="str">
        <f>IFERROR(INDEX(PQR_Dept!$A$2:$A$21166, MATCH(B2913, PQR_Dept!$B$2:$B$21106, 0)), "")</f>
        <v/>
      </c>
      <c r="B2913" s="22"/>
      <c r="C2913" s="22"/>
      <c r="D2913" s="22"/>
      <c r="E2913" s="23"/>
      <c r="F2913" s="24"/>
      <c r="G2913" s="25"/>
      <c r="H2913" s="26"/>
      <c r="I2913" s="27"/>
      <c r="J2913" s="19"/>
      <c r="K2913" s="44"/>
      <c r="L2913" s="28"/>
      <c r="M2913" s="25"/>
      <c r="N2913" s="29"/>
      <c r="O2913" s="29"/>
      <c r="P2913" s="28"/>
      <c r="Q2913" s="30"/>
      <c r="R2913" s="28"/>
      <c r="S2913" s="28"/>
      <c r="T2913" s="28"/>
      <c r="U2913" s="31"/>
      <c r="V2913" s="32"/>
      <c r="W2913" s="32"/>
      <c r="X2913" s="32"/>
      <c r="Y2913" s="33"/>
      <c r="Z2913" s="33"/>
      <c r="AA2913" s="34"/>
      <c r="AB2913" s="40" t="str">
        <f>IF(AE2913 &gt; 0, IFERROR(IF(AND(AE2913 &gt; 0, AE2913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S2913 = ""), "Value in Column S is Required", IF(AF2913 &lt; 15, "At the time of Joining, age must be greater than 15 years", IF(AND(W2913 &gt; DATEVALUE("30/6/2024"), Y2913 = "Working"), "Column W and Y Logically Mismatched", IF(AND(X2913 &lt; DATEVALUE("1/7/2025"), Z2913 = "Working", X2913 &lt;&gt; ""), "Column X and Z Logically Mismatched", IF(AND(X2913 &lt;&gt; "", W2913 &gt;= X2913), "Column W and X Logically Missmatched",""))))))))))), ""), "")</f>
        <v/>
      </c>
      <c r="AC2913" s="37"/>
      <c r="AE2913" s="20">
        <f t="shared" si="90"/>
        <v>0</v>
      </c>
      <c r="AF2913" s="20">
        <f t="shared" si="91"/>
        <v>0</v>
      </c>
    </row>
    <row r="2914" spans="1:32" ht="30" customHeight="1">
      <c r="A2914" s="21" t="str">
        <f>IFERROR(INDEX(PQR_Dept!$A$2:$A$21166, MATCH(B2914, PQR_Dept!$B$2:$B$21106, 0)), "")</f>
        <v/>
      </c>
      <c r="B2914" s="22"/>
      <c r="C2914" s="22"/>
      <c r="D2914" s="22"/>
      <c r="E2914" s="23"/>
      <c r="F2914" s="24"/>
      <c r="G2914" s="25"/>
      <c r="H2914" s="26"/>
      <c r="I2914" s="27"/>
      <c r="J2914" s="19"/>
      <c r="K2914" s="44"/>
      <c r="L2914" s="28"/>
      <c r="M2914" s="25"/>
      <c r="N2914" s="29"/>
      <c r="O2914" s="29"/>
      <c r="P2914" s="28"/>
      <c r="Q2914" s="30"/>
      <c r="R2914" s="28"/>
      <c r="S2914" s="28"/>
      <c r="T2914" s="28"/>
      <c r="U2914" s="31"/>
      <c r="V2914" s="32"/>
      <c r="W2914" s="32"/>
      <c r="X2914" s="32"/>
      <c r="Y2914" s="33"/>
      <c r="Z2914" s="33"/>
      <c r="AA2914" s="34"/>
      <c r="AB2914" s="40" t="str">
        <f>IF(AE2914 &gt; 0, IFERROR(IF(AND(AE2914 &gt; 0, AE2914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S2914 = ""), "Value in Column S is Required", IF(AF2914 &lt; 15, "At the time of Joining, age must be greater than 15 years", IF(AND(W2914 &gt; DATEVALUE("30/6/2024"), Y2914 = "Working"), "Column W and Y Logically Mismatched", IF(AND(X2914 &lt; DATEVALUE("1/7/2025"), Z2914 = "Working", X2914 &lt;&gt; ""), "Column X and Z Logically Mismatched", IF(AND(X2914 &lt;&gt; "", W2914 &gt;= X2914), "Column W and X Logically Missmatched",""))))))))))), ""), "")</f>
        <v/>
      </c>
      <c r="AC2914" s="37"/>
      <c r="AE2914" s="20">
        <f t="shared" si="90"/>
        <v>0</v>
      </c>
      <c r="AF2914" s="20">
        <f t="shared" si="91"/>
        <v>0</v>
      </c>
    </row>
    <row r="2915" spans="1:32" ht="30" customHeight="1">
      <c r="A2915" s="21" t="str">
        <f>IFERROR(INDEX(PQR_Dept!$A$2:$A$21166, MATCH(B2915, PQR_Dept!$B$2:$B$21106, 0)), "")</f>
        <v/>
      </c>
      <c r="B2915" s="22"/>
      <c r="C2915" s="22"/>
      <c r="D2915" s="22"/>
      <c r="E2915" s="23"/>
      <c r="F2915" s="24"/>
      <c r="G2915" s="25"/>
      <c r="H2915" s="26"/>
      <c r="I2915" s="27"/>
      <c r="J2915" s="19"/>
      <c r="K2915" s="44"/>
      <c r="L2915" s="28"/>
      <c r="M2915" s="25"/>
      <c r="N2915" s="29"/>
      <c r="O2915" s="29"/>
      <c r="P2915" s="28"/>
      <c r="Q2915" s="30"/>
      <c r="R2915" s="28"/>
      <c r="S2915" s="28"/>
      <c r="T2915" s="28"/>
      <c r="U2915" s="31"/>
      <c r="V2915" s="32"/>
      <c r="W2915" s="32"/>
      <c r="X2915" s="32"/>
      <c r="Y2915" s="33"/>
      <c r="Z2915" s="33"/>
      <c r="AA2915" s="34"/>
      <c r="AB2915" s="40" t="str">
        <f>IF(AE2915 &gt; 0, IFERROR(IF(AND(AE2915 &gt; 0, AE2915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S2915 = ""), "Value in Column S is Required", IF(AF2915 &lt; 15, "At the time of Joining, age must be greater than 15 years", IF(AND(W2915 &gt; DATEVALUE("30/6/2024"), Y2915 = "Working"), "Column W and Y Logically Mismatched", IF(AND(X2915 &lt; DATEVALUE("1/7/2025"), Z2915 = "Working", X2915 &lt;&gt; ""), "Column X and Z Logically Mismatched", IF(AND(X2915 &lt;&gt; "", W2915 &gt;= X2915), "Column W and X Logically Missmatched",""))))))))))), ""), "")</f>
        <v/>
      </c>
      <c r="AC2915" s="37"/>
      <c r="AE2915" s="20">
        <f t="shared" si="90"/>
        <v>0</v>
      </c>
      <c r="AF2915" s="20">
        <f t="shared" si="91"/>
        <v>0</v>
      </c>
    </row>
    <row r="2916" spans="1:32" ht="30" customHeight="1">
      <c r="A2916" s="21" t="str">
        <f>IFERROR(INDEX(PQR_Dept!$A$2:$A$21166, MATCH(B2916, PQR_Dept!$B$2:$B$21106, 0)), "")</f>
        <v/>
      </c>
      <c r="B2916" s="22"/>
      <c r="C2916" s="22"/>
      <c r="D2916" s="22"/>
      <c r="E2916" s="23"/>
      <c r="F2916" s="24"/>
      <c r="G2916" s="25"/>
      <c r="H2916" s="26"/>
      <c r="I2916" s="27"/>
      <c r="J2916" s="19"/>
      <c r="K2916" s="44"/>
      <c r="L2916" s="28"/>
      <c r="M2916" s="25"/>
      <c r="N2916" s="29"/>
      <c r="O2916" s="29"/>
      <c r="P2916" s="28"/>
      <c r="Q2916" s="30"/>
      <c r="R2916" s="28"/>
      <c r="S2916" s="28"/>
      <c r="T2916" s="28"/>
      <c r="U2916" s="31"/>
      <c r="V2916" s="32"/>
      <c r="W2916" s="32"/>
      <c r="X2916" s="32"/>
      <c r="Y2916" s="33"/>
      <c r="Z2916" s="33"/>
      <c r="AA2916" s="34"/>
      <c r="AB2916" s="40" t="str">
        <f>IF(AE2916 &gt; 0, IFERROR(IF(AND(AE2916 &gt; 0, AE2916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S2916 = ""), "Value in Column S is Required", IF(AF2916 &lt; 15, "At the time of Joining, age must be greater than 15 years", IF(AND(W2916 &gt; DATEVALUE("30/6/2024"), Y2916 = "Working"), "Column W and Y Logically Mismatched", IF(AND(X2916 &lt; DATEVALUE("1/7/2025"), Z2916 = "Working", X2916 &lt;&gt; ""), "Column X and Z Logically Mismatched", IF(AND(X2916 &lt;&gt; "", W2916 &gt;= X2916), "Column W and X Logically Missmatched",""))))))))))), ""), "")</f>
        <v/>
      </c>
      <c r="AC2916" s="37"/>
      <c r="AE2916" s="20">
        <f t="shared" si="90"/>
        <v>0</v>
      </c>
      <c r="AF2916" s="20">
        <f t="shared" si="91"/>
        <v>0</v>
      </c>
    </row>
    <row r="2917" spans="1:32" ht="30" customHeight="1">
      <c r="A2917" s="21" t="str">
        <f>IFERROR(INDEX(PQR_Dept!$A$2:$A$21166, MATCH(B2917, PQR_Dept!$B$2:$B$21106, 0)), "")</f>
        <v/>
      </c>
      <c r="B2917" s="22"/>
      <c r="C2917" s="22"/>
      <c r="D2917" s="22"/>
      <c r="E2917" s="23"/>
      <c r="F2917" s="24"/>
      <c r="G2917" s="25"/>
      <c r="H2917" s="26"/>
      <c r="I2917" s="27"/>
      <c r="J2917" s="19"/>
      <c r="K2917" s="44"/>
      <c r="L2917" s="28"/>
      <c r="M2917" s="25"/>
      <c r="N2917" s="29"/>
      <c r="O2917" s="29"/>
      <c r="P2917" s="28"/>
      <c r="Q2917" s="30"/>
      <c r="R2917" s="28"/>
      <c r="S2917" s="28"/>
      <c r="T2917" s="28"/>
      <c r="U2917" s="31"/>
      <c r="V2917" s="32"/>
      <c r="W2917" s="32"/>
      <c r="X2917" s="32"/>
      <c r="Y2917" s="33"/>
      <c r="Z2917" s="33"/>
      <c r="AA2917" s="34"/>
      <c r="AB2917" s="40" t="str">
        <f>IF(AE2917 &gt; 0, IFERROR(IF(AND(AE2917 &gt; 0, AE2917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S2917 = ""), "Value in Column S is Required", IF(AF2917 &lt; 15, "At the time of Joining, age must be greater than 15 years", IF(AND(W2917 &gt; DATEVALUE("30/6/2024"), Y2917 = "Working"), "Column W and Y Logically Mismatched", IF(AND(X2917 &lt; DATEVALUE("1/7/2025"), Z2917 = "Working", X2917 &lt;&gt; ""), "Column X and Z Logically Mismatched", IF(AND(X2917 &lt;&gt; "", W2917 &gt;= X2917), "Column W and X Logically Missmatched",""))))))))))), ""), "")</f>
        <v/>
      </c>
      <c r="AC2917" s="37"/>
      <c r="AE2917" s="20">
        <f t="shared" si="90"/>
        <v>0</v>
      </c>
      <c r="AF2917" s="20">
        <f t="shared" si="91"/>
        <v>0</v>
      </c>
    </row>
    <row r="2918" spans="1:32" ht="30" customHeight="1">
      <c r="A2918" s="21" t="str">
        <f>IFERROR(INDEX(PQR_Dept!$A$2:$A$21166, MATCH(B2918, PQR_Dept!$B$2:$B$21106, 0)), "")</f>
        <v/>
      </c>
      <c r="B2918" s="22"/>
      <c r="C2918" s="22"/>
      <c r="D2918" s="22"/>
      <c r="E2918" s="23"/>
      <c r="F2918" s="24"/>
      <c r="G2918" s="25"/>
      <c r="H2918" s="26"/>
      <c r="I2918" s="27"/>
      <c r="J2918" s="19"/>
      <c r="K2918" s="44"/>
      <c r="L2918" s="28"/>
      <c r="M2918" s="25"/>
      <c r="N2918" s="29"/>
      <c r="O2918" s="29"/>
      <c r="P2918" s="28"/>
      <c r="Q2918" s="30"/>
      <c r="R2918" s="28"/>
      <c r="S2918" s="28"/>
      <c r="T2918" s="28"/>
      <c r="U2918" s="31"/>
      <c r="V2918" s="32"/>
      <c r="W2918" s="32"/>
      <c r="X2918" s="32"/>
      <c r="Y2918" s="33"/>
      <c r="Z2918" s="33"/>
      <c r="AA2918" s="34"/>
      <c r="AB2918" s="40" t="str">
        <f>IF(AE2918 &gt; 0, IFERROR(IF(AND(AE2918 &gt; 0, AE2918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S2918 = ""), "Value in Column S is Required", IF(AF2918 &lt; 15, "At the time of Joining, age must be greater than 15 years", IF(AND(W2918 &gt; DATEVALUE("30/6/2024"), Y2918 = "Working"), "Column W and Y Logically Mismatched", IF(AND(X2918 &lt; DATEVALUE("1/7/2025"), Z2918 = "Working", X2918 &lt;&gt; ""), "Column X and Z Logically Mismatched", IF(AND(X2918 &lt;&gt; "", W2918 &gt;= X2918), "Column W and X Logically Missmatched",""))))))))))), ""), "")</f>
        <v/>
      </c>
      <c r="AC2918" s="37"/>
      <c r="AE2918" s="20">
        <f t="shared" si="90"/>
        <v>0</v>
      </c>
      <c r="AF2918" s="20">
        <f t="shared" si="91"/>
        <v>0</v>
      </c>
    </row>
    <row r="2919" spans="1:32" ht="30" customHeight="1">
      <c r="A2919" s="21" t="str">
        <f>IFERROR(INDEX(PQR_Dept!$A$2:$A$21166, MATCH(B2919, PQR_Dept!$B$2:$B$21106, 0)), "")</f>
        <v/>
      </c>
      <c r="B2919" s="22"/>
      <c r="C2919" s="22"/>
      <c r="D2919" s="22"/>
      <c r="E2919" s="23"/>
      <c r="F2919" s="24"/>
      <c r="G2919" s="25"/>
      <c r="H2919" s="26"/>
      <c r="I2919" s="27"/>
      <c r="J2919" s="19"/>
      <c r="K2919" s="44"/>
      <c r="L2919" s="28"/>
      <c r="M2919" s="25"/>
      <c r="N2919" s="29"/>
      <c r="O2919" s="29"/>
      <c r="P2919" s="28"/>
      <c r="Q2919" s="30"/>
      <c r="R2919" s="28"/>
      <c r="S2919" s="28"/>
      <c r="T2919" s="28"/>
      <c r="U2919" s="31"/>
      <c r="V2919" s="32"/>
      <c r="W2919" s="32"/>
      <c r="X2919" s="32"/>
      <c r="Y2919" s="33"/>
      <c r="Z2919" s="33"/>
      <c r="AA2919" s="34"/>
      <c r="AB2919" s="40" t="str">
        <f>IF(AE2919 &gt; 0, IFERROR(IF(AND(AE2919 &gt; 0, AE2919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S2919 = ""), "Value in Column S is Required", IF(AF2919 &lt; 15, "At the time of Joining, age must be greater than 15 years", IF(AND(W2919 &gt; DATEVALUE("30/6/2024"), Y2919 = "Working"), "Column W and Y Logically Mismatched", IF(AND(X2919 &lt; DATEVALUE("1/7/2025"), Z2919 = "Working", X2919 &lt;&gt; ""), "Column X and Z Logically Mismatched", IF(AND(X2919 &lt;&gt; "", W2919 &gt;= X2919), "Column W and X Logically Missmatched",""))))))))))), ""), "")</f>
        <v/>
      </c>
      <c r="AC2919" s="37"/>
      <c r="AE2919" s="20">
        <f t="shared" si="90"/>
        <v>0</v>
      </c>
      <c r="AF2919" s="20">
        <f t="shared" si="91"/>
        <v>0</v>
      </c>
    </row>
    <row r="2920" spans="1:32" ht="30" customHeight="1">
      <c r="A2920" s="21" t="str">
        <f>IFERROR(INDEX(PQR_Dept!$A$2:$A$21166, MATCH(B2920, PQR_Dept!$B$2:$B$21106, 0)), "")</f>
        <v/>
      </c>
      <c r="B2920" s="22"/>
      <c r="C2920" s="22"/>
      <c r="D2920" s="22"/>
      <c r="E2920" s="23"/>
      <c r="F2920" s="24"/>
      <c r="G2920" s="25"/>
      <c r="H2920" s="26"/>
      <c r="I2920" s="27"/>
      <c r="J2920" s="19"/>
      <c r="K2920" s="44"/>
      <c r="L2920" s="28"/>
      <c r="M2920" s="25"/>
      <c r="N2920" s="29"/>
      <c r="O2920" s="29"/>
      <c r="P2920" s="28"/>
      <c r="Q2920" s="30"/>
      <c r="R2920" s="28"/>
      <c r="S2920" s="28"/>
      <c r="T2920" s="28"/>
      <c r="U2920" s="31"/>
      <c r="V2920" s="32"/>
      <c r="W2920" s="32"/>
      <c r="X2920" s="32"/>
      <c r="Y2920" s="33"/>
      <c r="Z2920" s="33"/>
      <c r="AA2920" s="34"/>
      <c r="AB2920" s="40" t="str">
        <f>IF(AE2920 &gt; 0, IFERROR(IF(AND(AE2920 &gt; 0, AE2920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S2920 = ""), "Value in Column S is Required", IF(AF2920 &lt; 15, "At the time of Joining, age must be greater than 15 years", IF(AND(W2920 &gt; DATEVALUE("30/6/2024"), Y2920 = "Working"), "Column W and Y Logically Mismatched", IF(AND(X2920 &lt; DATEVALUE("1/7/2025"), Z2920 = "Working", X2920 &lt;&gt; ""), "Column X and Z Logically Mismatched", IF(AND(X2920 &lt;&gt; "", W2920 &gt;= X2920), "Column W and X Logically Missmatched",""))))))))))), ""), "")</f>
        <v/>
      </c>
      <c r="AC2920" s="37"/>
      <c r="AE2920" s="20">
        <f t="shared" si="90"/>
        <v>0</v>
      </c>
      <c r="AF2920" s="20">
        <f t="shared" si="91"/>
        <v>0</v>
      </c>
    </row>
    <row r="2921" spans="1:32" ht="30" customHeight="1">
      <c r="A2921" s="21" t="str">
        <f>IFERROR(INDEX(PQR_Dept!$A$2:$A$21166, MATCH(B2921, PQR_Dept!$B$2:$B$21106, 0)), "")</f>
        <v/>
      </c>
      <c r="B2921" s="22"/>
      <c r="C2921" s="22"/>
      <c r="D2921" s="22"/>
      <c r="E2921" s="23"/>
      <c r="F2921" s="24"/>
      <c r="G2921" s="25"/>
      <c r="H2921" s="26"/>
      <c r="I2921" s="27"/>
      <c r="J2921" s="19"/>
      <c r="K2921" s="44"/>
      <c r="L2921" s="28"/>
      <c r="M2921" s="25"/>
      <c r="N2921" s="29"/>
      <c r="O2921" s="29"/>
      <c r="P2921" s="28"/>
      <c r="Q2921" s="30"/>
      <c r="R2921" s="28"/>
      <c r="S2921" s="28"/>
      <c r="T2921" s="28"/>
      <c r="U2921" s="31"/>
      <c r="V2921" s="32"/>
      <c r="W2921" s="32"/>
      <c r="X2921" s="32"/>
      <c r="Y2921" s="33"/>
      <c r="Z2921" s="33"/>
      <c r="AA2921" s="34"/>
      <c r="AB2921" s="40" t="str">
        <f>IF(AE2921 &gt; 0, IFERROR(IF(AND(AE2921 &gt; 0, AE2921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S2921 = ""), "Value in Column S is Required", IF(AF2921 &lt; 15, "At the time of Joining, age must be greater than 15 years", IF(AND(W2921 &gt; DATEVALUE("30/6/2024"), Y2921 = "Working"), "Column W and Y Logically Mismatched", IF(AND(X2921 &lt; DATEVALUE("1/7/2025"), Z2921 = "Working", X2921 &lt;&gt; ""), "Column X and Z Logically Mismatched", IF(AND(X2921 &lt;&gt; "", W2921 &gt;= X2921), "Column W and X Logically Missmatched",""))))))))))), ""), "")</f>
        <v/>
      </c>
      <c r="AC2921" s="37"/>
      <c r="AE2921" s="20">
        <f t="shared" si="90"/>
        <v>0</v>
      </c>
      <c r="AF2921" s="20">
        <f t="shared" si="91"/>
        <v>0</v>
      </c>
    </row>
    <row r="2922" spans="1:32" ht="30" customHeight="1">
      <c r="A2922" s="21" t="str">
        <f>IFERROR(INDEX(PQR_Dept!$A$2:$A$21166, MATCH(B2922, PQR_Dept!$B$2:$B$21106, 0)), "")</f>
        <v/>
      </c>
      <c r="B2922" s="22"/>
      <c r="C2922" s="22"/>
      <c r="D2922" s="22"/>
      <c r="E2922" s="23"/>
      <c r="F2922" s="24"/>
      <c r="G2922" s="25"/>
      <c r="H2922" s="26"/>
      <c r="I2922" s="27"/>
      <c r="J2922" s="19"/>
      <c r="K2922" s="44"/>
      <c r="L2922" s="28"/>
      <c r="M2922" s="25"/>
      <c r="N2922" s="29"/>
      <c r="O2922" s="29"/>
      <c r="P2922" s="28"/>
      <c r="Q2922" s="30"/>
      <c r="R2922" s="28"/>
      <c r="S2922" s="28"/>
      <c r="T2922" s="28"/>
      <c r="U2922" s="31"/>
      <c r="V2922" s="32"/>
      <c r="W2922" s="32"/>
      <c r="X2922" s="32"/>
      <c r="Y2922" s="33"/>
      <c r="Z2922" s="33"/>
      <c r="AA2922" s="34"/>
      <c r="AB2922" s="40" t="str">
        <f>IF(AE2922 &gt; 0, IFERROR(IF(AND(AE2922 &gt; 0, AE2922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S2922 = ""), "Value in Column S is Required", IF(AF2922 &lt; 15, "At the time of Joining, age must be greater than 15 years", IF(AND(W2922 &gt; DATEVALUE("30/6/2024"), Y2922 = "Working"), "Column W and Y Logically Mismatched", IF(AND(X2922 &lt; DATEVALUE("1/7/2025"), Z2922 = "Working", X2922 &lt;&gt; ""), "Column X and Z Logically Mismatched", IF(AND(X2922 &lt;&gt; "", W2922 &gt;= X2922), "Column W and X Logically Missmatched",""))))))))))), ""), "")</f>
        <v/>
      </c>
      <c r="AC2922" s="37"/>
      <c r="AE2922" s="20">
        <f t="shared" si="90"/>
        <v>0</v>
      </c>
      <c r="AF2922" s="20">
        <f t="shared" si="91"/>
        <v>0</v>
      </c>
    </row>
    <row r="2923" spans="1:32" ht="30" customHeight="1">
      <c r="A2923" s="21" t="str">
        <f>IFERROR(INDEX(PQR_Dept!$A$2:$A$21166, MATCH(B2923, PQR_Dept!$B$2:$B$21106, 0)), "")</f>
        <v/>
      </c>
      <c r="B2923" s="22"/>
      <c r="C2923" s="22"/>
      <c r="D2923" s="22"/>
      <c r="E2923" s="23"/>
      <c r="F2923" s="24"/>
      <c r="G2923" s="25"/>
      <c r="H2923" s="26"/>
      <c r="I2923" s="27"/>
      <c r="J2923" s="19"/>
      <c r="K2923" s="44"/>
      <c r="L2923" s="28"/>
      <c r="M2923" s="25"/>
      <c r="N2923" s="29"/>
      <c r="O2923" s="29"/>
      <c r="P2923" s="28"/>
      <c r="Q2923" s="30"/>
      <c r="R2923" s="28"/>
      <c r="S2923" s="28"/>
      <c r="T2923" s="28"/>
      <c r="U2923" s="31"/>
      <c r="V2923" s="32"/>
      <c r="W2923" s="32"/>
      <c r="X2923" s="32"/>
      <c r="Y2923" s="33"/>
      <c r="Z2923" s="33"/>
      <c r="AA2923" s="34"/>
      <c r="AB2923" s="40" t="str">
        <f>IF(AE2923 &gt; 0, IFERROR(IF(AND(AE2923 &gt; 0, AE2923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S2923 = ""), "Value in Column S is Required", IF(AF2923 &lt; 15, "At the time of Joining, age must be greater than 15 years", IF(AND(W2923 &gt; DATEVALUE("30/6/2024"), Y2923 = "Working"), "Column W and Y Logically Mismatched", IF(AND(X2923 &lt; DATEVALUE("1/7/2025"), Z2923 = "Working", X2923 &lt;&gt; ""), "Column X and Z Logically Mismatched", IF(AND(X2923 &lt;&gt; "", W2923 &gt;= X2923), "Column W and X Logically Missmatched",""))))))))))), ""), "")</f>
        <v/>
      </c>
      <c r="AC2923" s="37"/>
      <c r="AE2923" s="20">
        <f t="shared" si="90"/>
        <v>0</v>
      </c>
      <c r="AF2923" s="20">
        <f t="shared" si="91"/>
        <v>0</v>
      </c>
    </row>
    <row r="2924" spans="1:32" ht="30" customHeight="1">
      <c r="A2924" s="21" t="str">
        <f>IFERROR(INDEX(PQR_Dept!$A$2:$A$21166, MATCH(B2924, PQR_Dept!$B$2:$B$21106, 0)), "")</f>
        <v/>
      </c>
      <c r="B2924" s="22"/>
      <c r="C2924" s="22"/>
      <c r="D2924" s="22"/>
      <c r="E2924" s="23"/>
      <c r="F2924" s="24"/>
      <c r="G2924" s="25"/>
      <c r="H2924" s="26"/>
      <c r="I2924" s="27"/>
      <c r="J2924" s="19"/>
      <c r="K2924" s="44"/>
      <c r="L2924" s="28"/>
      <c r="M2924" s="25"/>
      <c r="N2924" s="29"/>
      <c r="O2924" s="29"/>
      <c r="P2924" s="28"/>
      <c r="Q2924" s="30"/>
      <c r="R2924" s="28"/>
      <c r="S2924" s="28"/>
      <c r="T2924" s="28"/>
      <c r="U2924" s="31"/>
      <c r="V2924" s="32"/>
      <c r="W2924" s="32"/>
      <c r="X2924" s="32"/>
      <c r="Y2924" s="33"/>
      <c r="Z2924" s="33"/>
      <c r="AA2924" s="34"/>
      <c r="AB2924" s="40" t="str">
        <f>IF(AE2924 &gt; 0, IFERROR(IF(AND(AE2924 &gt; 0, AE2924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S2924 = ""), "Value in Column S is Required", IF(AF2924 &lt; 15, "At the time of Joining, age must be greater than 15 years", IF(AND(W2924 &gt; DATEVALUE("30/6/2024"), Y2924 = "Working"), "Column W and Y Logically Mismatched", IF(AND(X2924 &lt; DATEVALUE("1/7/2025"), Z2924 = "Working", X2924 &lt;&gt; ""), "Column X and Z Logically Mismatched", IF(AND(X2924 &lt;&gt; "", W2924 &gt;= X2924), "Column W and X Logically Missmatched",""))))))))))), ""), "")</f>
        <v/>
      </c>
      <c r="AC2924" s="37"/>
      <c r="AE2924" s="20">
        <f t="shared" si="90"/>
        <v>0</v>
      </c>
      <c r="AF2924" s="20">
        <f t="shared" si="91"/>
        <v>0</v>
      </c>
    </row>
    <row r="2925" spans="1:32" ht="30" customHeight="1">
      <c r="A2925" s="21" t="str">
        <f>IFERROR(INDEX(PQR_Dept!$A$2:$A$21166, MATCH(B2925, PQR_Dept!$B$2:$B$21106, 0)), "")</f>
        <v/>
      </c>
      <c r="B2925" s="22"/>
      <c r="C2925" s="22"/>
      <c r="D2925" s="22"/>
      <c r="E2925" s="23"/>
      <c r="F2925" s="24"/>
      <c r="G2925" s="25"/>
      <c r="H2925" s="26"/>
      <c r="I2925" s="27"/>
      <c r="J2925" s="19"/>
      <c r="K2925" s="44"/>
      <c r="L2925" s="28"/>
      <c r="M2925" s="25"/>
      <c r="N2925" s="29"/>
      <c r="O2925" s="29"/>
      <c r="P2925" s="28"/>
      <c r="Q2925" s="30"/>
      <c r="R2925" s="28"/>
      <c r="S2925" s="28"/>
      <c r="T2925" s="28"/>
      <c r="U2925" s="31"/>
      <c r="V2925" s="32"/>
      <c r="W2925" s="32"/>
      <c r="X2925" s="32"/>
      <c r="Y2925" s="33"/>
      <c r="Z2925" s="33"/>
      <c r="AA2925" s="34"/>
      <c r="AB2925" s="40" t="str">
        <f>IF(AE2925 &gt; 0, IFERROR(IF(AND(AE2925 &gt; 0, AE2925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S2925 = ""), "Value in Column S is Required", IF(AF2925 &lt; 15, "At the time of Joining, age must be greater than 15 years", IF(AND(W2925 &gt; DATEVALUE("30/6/2024"), Y2925 = "Working"), "Column W and Y Logically Mismatched", IF(AND(X2925 &lt; DATEVALUE("1/7/2025"), Z2925 = "Working", X2925 &lt;&gt; ""), "Column X and Z Logically Mismatched", IF(AND(X2925 &lt;&gt; "", W2925 &gt;= X2925), "Column W and X Logically Missmatched",""))))))))))), ""), "")</f>
        <v/>
      </c>
      <c r="AC2925" s="37"/>
      <c r="AE2925" s="20">
        <f t="shared" si="90"/>
        <v>0</v>
      </c>
      <c r="AF2925" s="20">
        <f t="shared" si="91"/>
        <v>0</v>
      </c>
    </row>
    <row r="2926" spans="1:32" ht="30" customHeight="1">
      <c r="A2926" s="21" t="str">
        <f>IFERROR(INDEX(PQR_Dept!$A$2:$A$21166, MATCH(B2926, PQR_Dept!$B$2:$B$21106, 0)), "")</f>
        <v/>
      </c>
      <c r="B2926" s="22"/>
      <c r="C2926" s="22"/>
      <c r="D2926" s="22"/>
      <c r="E2926" s="23"/>
      <c r="F2926" s="24"/>
      <c r="G2926" s="25"/>
      <c r="H2926" s="26"/>
      <c r="I2926" s="27"/>
      <c r="J2926" s="19"/>
      <c r="K2926" s="44"/>
      <c r="L2926" s="28"/>
      <c r="M2926" s="25"/>
      <c r="N2926" s="29"/>
      <c r="O2926" s="29"/>
      <c r="P2926" s="28"/>
      <c r="Q2926" s="30"/>
      <c r="R2926" s="28"/>
      <c r="S2926" s="28"/>
      <c r="T2926" s="28"/>
      <c r="U2926" s="31"/>
      <c r="V2926" s="32"/>
      <c r="W2926" s="32"/>
      <c r="X2926" s="32"/>
      <c r="Y2926" s="33"/>
      <c r="Z2926" s="33"/>
      <c r="AA2926" s="34"/>
      <c r="AB2926" s="40" t="str">
        <f>IF(AE2926 &gt; 0, IFERROR(IF(AND(AE2926 &gt; 0, AE2926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S2926 = ""), "Value in Column S is Required", IF(AF2926 &lt; 15, "At the time of Joining, age must be greater than 15 years", IF(AND(W2926 &gt; DATEVALUE("30/6/2024"), Y2926 = "Working"), "Column W and Y Logically Mismatched", IF(AND(X2926 &lt; DATEVALUE("1/7/2025"), Z2926 = "Working", X2926 &lt;&gt; ""), "Column X and Z Logically Mismatched", IF(AND(X2926 &lt;&gt; "", W2926 &gt;= X2926), "Column W and X Logically Missmatched",""))))))))))), ""), "")</f>
        <v/>
      </c>
      <c r="AC2926" s="37"/>
      <c r="AE2926" s="20">
        <f t="shared" si="90"/>
        <v>0</v>
      </c>
      <c r="AF2926" s="20">
        <f t="shared" si="91"/>
        <v>0</v>
      </c>
    </row>
    <row r="2927" spans="1:32" ht="30" customHeight="1">
      <c r="A2927" s="21" t="str">
        <f>IFERROR(INDEX(PQR_Dept!$A$2:$A$21166, MATCH(B2927, PQR_Dept!$B$2:$B$21106, 0)), "")</f>
        <v/>
      </c>
      <c r="B2927" s="22"/>
      <c r="C2927" s="22"/>
      <c r="D2927" s="22"/>
      <c r="E2927" s="23"/>
      <c r="F2927" s="24"/>
      <c r="G2927" s="25"/>
      <c r="H2927" s="26"/>
      <c r="I2927" s="27"/>
      <c r="J2927" s="19"/>
      <c r="K2927" s="44"/>
      <c r="L2927" s="28"/>
      <c r="M2927" s="25"/>
      <c r="N2927" s="29"/>
      <c r="O2927" s="29"/>
      <c r="P2927" s="28"/>
      <c r="Q2927" s="30"/>
      <c r="R2927" s="28"/>
      <c r="S2927" s="28"/>
      <c r="T2927" s="28"/>
      <c r="U2927" s="31"/>
      <c r="V2927" s="32"/>
      <c r="W2927" s="32"/>
      <c r="X2927" s="32"/>
      <c r="Y2927" s="33"/>
      <c r="Z2927" s="33"/>
      <c r="AA2927" s="34"/>
      <c r="AB2927" s="40" t="str">
        <f>IF(AE2927 &gt; 0, IFERROR(IF(AND(AE2927 &gt; 0, AE2927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S2927 = ""), "Value in Column S is Required", IF(AF2927 &lt; 15, "At the time of Joining, age must be greater than 15 years", IF(AND(W2927 &gt; DATEVALUE("30/6/2024"), Y2927 = "Working"), "Column W and Y Logically Mismatched", IF(AND(X2927 &lt; DATEVALUE("1/7/2025"), Z2927 = "Working", X2927 &lt;&gt; ""), "Column X and Z Logically Mismatched", IF(AND(X2927 &lt;&gt; "", W2927 &gt;= X2927), "Column W and X Logically Missmatched",""))))))))))), ""), "")</f>
        <v/>
      </c>
      <c r="AC2927" s="37"/>
      <c r="AE2927" s="20">
        <f t="shared" si="90"/>
        <v>0</v>
      </c>
      <c r="AF2927" s="20">
        <f t="shared" si="91"/>
        <v>0</v>
      </c>
    </row>
    <row r="2928" spans="1:32" ht="30" customHeight="1">
      <c r="A2928" s="21" t="str">
        <f>IFERROR(INDEX(PQR_Dept!$A$2:$A$21166, MATCH(B2928, PQR_Dept!$B$2:$B$21106, 0)), "")</f>
        <v/>
      </c>
      <c r="B2928" s="22"/>
      <c r="C2928" s="22"/>
      <c r="D2928" s="22"/>
      <c r="E2928" s="23"/>
      <c r="F2928" s="24"/>
      <c r="G2928" s="25"/>
      <c r="H2928" s="26"/>
      <c r="I2928" s="27"/>
      <c r="J2928" s="19"/>
      <c r="K2928" s="44"/>
      <c r="L2928" s="28"/>
      <c r="M2928" s="25"/>
      <c r="N2928" s="29"/>
      <c r="O2928" s="29"/>
      <c r="P2928" s="28"/>
      <c r="Q2928" s="30"/>
      <c r="R2928" s="28"/>
      <c r="S2928" s="28"/>
      <c r="T2928" s="28"/>
      <c r="U2928" s="31"/>
      <c r="V2928" s="32"/>
      <c r="W2928" s="32"/>
      <c r="X2928" s="32"/>
      <c r="Y2928" s="33"/>
      <c r="Z2928" s="33"/>
      <c r="AA2928" s="34"/>
      <c r="AB2928" s="40" t="str">
        <f>IF(AE2928 &gt; 0, IFERROR(IF(AND(AE2928 &gt; 0, AE2928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S2928 = ""), "Value in Column S is Required", IF(AF2928 &lt; 15, "At the time of Joining, age must be greater than 15 years", IF(AND(W2928 &gt; DATEVALUE("30/6/2024"), Y2928 = "Working"), "Column W and Y Logically Mismatched", IF(AND(X2928 &lt; DATEVALUE("1/7/2025"), Z2928 = "Working", X2928 &lt;&gt; ""), "Column X and Z Logically Mismatched", IF(AND(X2928 &lt;&gt; "", W2928 &gt;= X2928), "Column W and X Logically Missmatched",""))))))))))), ""), "")</f>
        <v/>
      </c>
      <c r="AC2928" s="37"/>
      <c r="AE2928" s="20">
        <f t="shared" si="90"/>
        <v>0</v>
      </c>
      <c r="AF2928" s="20">
        <f t="shared" si="91"/>
        <v>0</v>
      </c>
    </row>
    <row r="2929" spans="1:32" ht="30" customHeight="1">
      <c r="A2929" s="21" t="str">
        <f>IFERROR(INDEX(PQR_Dept!$A$2:$A$21166, MATCH(B2929, PQR_Dept!$B$2:$B$21106, 0)), "")</f>
        <v/>
      </c>
      <c r="B2929" s="22"/>
      <c r="C2929" s="22"/>
      <c r="D2929" s="22"/>
      <c r="E2929" s="23"/>
      <c r="F2929" s="24"/>
      <c r="G2929" s="25"/>
      <c r="H2929" s="26"/>
      <c r="I2929" s="27"/>
      <c r="J2929" s="19"/>
      <c r="K2929" s="44"/>
      <c r="L2929" s="28"/>
      <c r="M2929" s="25"/>
      <c r="N2929" s="29"/>
      <c r="O2929" s="29"/>
      <c r="P2929" s="28"/>
      <c r="Q2929" s="30"/>
      <c r="R2929" s="28"/>
      <c r="S2929" s="28"/>
      <c r="T2929" s="28"/>
      <c r="U2929" s="31"/>
      <c r="V2929" s="32"/>
      <c r="W2929" s="32"/>
      <c r="X2929" s="32"/>
      <c r="Y2929" s="33"/>
      <c r="Z2929" s="33"/>
      <c r="AA2929" s="34"/>
      <c r="AB2929" s="40" t="str">
        <f>IF(AE2929 &gt; 0, IFERROR(IF(AND(AE2929 &gt; 0, AE2929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S2929 = ""), "Value in Column S is Required", IF(AF2929 &lt; 15, "At the time of Joining, age must be greater than 15 years", IF(AND(W2929 &gt; DATEVALUE("30/6/2024"), Y2929 = "Working"), "Column W and Y Logically Mismatched", IF(AND(X2929 &lt; DATEVALUE("1/7/2025"), Z2929 = "Working", X2929 &lt;&gt; ""), "Column X and Z Logically Mismatched", IF(AND(X2929 &lt;&gt; "", W2929 &gt;= X2929), "Column W and X Logically Missmatched",""))))))))))), ""), "")</f>
        <v/>
      </c>
      <c r="AC2929" s="37"/>
      <c r="AE2929" s="20">
        <f t="shared" si="90"/>
        <v>0</v>
      </c>
      <c r="AF2929" s="20">
        <f t="shared" si="91"/>
        <v>0</v>
      </c>
    </row>
    <row r="2930" spans="1:32" ht="30" customHeight="1">
      <c r="A2930" s="21" t="str">
        <f>IFERROR(INDEX(PQR_Dept!$A$2:$A$21166, MATCH(B2930, PQR_Dept!$B$2:$B$21106, 0)), "")</f>
        <v/>
      </c>
      <c r="B2930" s="22"/>
      <c r="C2930" s="22"/>
      <c r="D2930" s="22"/>
      <c r="E2930" s="23"/>
      <c r="F2930" s="24"/>
      <c r="G2930" s="25"/>
      <c r="H2930" s="26"/>
      <c r="I2930" s="27"/>
      <c r="J2930" s="19"/>
      <c r="K2930" s="44"/>
      <c r="L2930" s="28"/>
      <c r="M2930" s="25"/>
      <c r="N2930" s="29"/>
      <c r="O2930" s="29"/>
      <c r="P2930" s="28"/>
      <c r="Q2930" s="30"/>
      <c r="R2930" s="28"/>
      <c r="S2930" s="28"/>
      <c r="T2930" s="28"/>
      <c r="U2930" s="31"/>
      <c r="V2930" s="32"/>
      <c r="W2930" s="32"/>
      <c r="X2930" s="32"/>
      <c r="Y2930" s="33"/>
      <c r="Z2930" s="33"/>
      <c r="AA2930" s="34"/>
      <c r="AB2930" s="40" t="str">
        <f>IF(AE2930 &gt; 0, IFERROR(IF(AND(AE2930 &gt; 0, AE2930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S2930 = ""), "Value in Column S is Required", IF(AF2930 &lt; 15, "At the time of Joining, age must be greater than 15 years", IF(AND(W2930 &gt; DATEVALUE("30/6/2024"), Y2930 = "Working"), "Column W and Y Logically Mismatched", IF(AND(X2930 &lt; DATEVALUE("1/7/2025"), Z2930 = "Working", X2930 &lt;&gt; ""), "Column X and Z Logically Mismatched", IF(AND(X2930 &lt;&gt; "", W2930 &gt;= X2930), "Column W and X Logically Missmatched",""))))))))))), ""), "")</f>
        <v/>
      </c>
      <c r="AC2930" s="37"/>
      <c r="AE2930" s="20">
        <f t="shared" si="90"/>
        <v>0</v>
      </c>
      <c r="AF2930" s="20">
        <f t="shared" si="91"/>
        <v>0</v>
      </c>
    </row>
    <row r="2931" spans="1:32" ht="30" customHeight="1">
      <c r="A2931" s="21" t="str">
        <f>IFERROR(INDEX(PQR_Dept!$A$2:$A$21166, MATCH(B2931, PQR_Dept!$B$2:$B$21106, 0)), "")</f>
        <v/>
      </c>
      <c r="B2931" s="22"/>
      <c r="C2931" s="22"/>
      <c r="D2931" s="22"/>
      <c r="E2931" s="23"/>
      <c r="F2931" s="24"/>
      <c r="G2931" s="25"/>
      <c r="H2931" s="26"/>
      <c r="I2931" s="27"/>
      <c r="J2931" s="19"/>
      <c r="K2931" s="44"/>
      <c r="L2931" s="28"/>
      <c r="M2931" s="25"/>
      <c r="N2931" s="29"/>
      <c r="O2931" s="29"/>
      <c r="P2931" s="28"/>
      <c r="Q2931" s="30"/>
      <c r="R2931" s="28"/>
      <c r="S2931" s="28"/>
      <c r="T2931" s="28"/>
      <c r="U2931" s="31"/>
      <c r="V2931" s="32"/>
      <c r="W2931" s="32"/>
      <c r="X2931" s="32"/>
      <c r="Y2931" s="33"/>
      <c r="Z2931" s="33"/>
      <c r="AA2931" s="34"/>
      <c r="AB2931" s="40" t="str">
        <f>IF(AE2931 &gt; 0, IFERROR(IF(AND(AE2931 &gt; 0, AE2931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S2931 = ""), "Value in Column S is Required", IF(AF2931 &lt; 15, "At the time of Joining, age must be greater than 15 years", IF(AND(W2931 &gt; DATEVALUE("30/6/2024"), Y2931 = "Working"), "Column W and Y Logically Mismatched", IF(AND(X2931 &lt; DATEVALUE("1/7/2025"), Z2931 = "Working", X2931 &lt;&gt; ""), "Column X and Z Logically Mismatched", IF(AND(X2931 &lt;&gt; "", W2931 &gt;= X2931), "Column W and X Logically Missmatched",""))))))))))), ""), "")</f>
        <v/>
      </c>
      <c r="AC2931" s="37"/>
      <c r="AE2931" s="20">
        <f t="shared" si="90"/>
        <v>0</v>
      </c>
      <c r="AF2931" s="20">
        <f t="shared" si="91"/>
        <v>0</v>
      </c>
    </row>
    <row r="2932" spans="1:32" ht="30" customHeight="1">
      <c r="A2932" s="21" t="str">
        <f>IFERROR(INDEX(PQR_Dept!$A$2:$A$21166, MATCH(B2932, PQR_Dept!$B$2:$B$21106, 0)), "")</f>
        <v/>
      </c>
      <c r="B2932" s="22"/>
      <c r="C2932" s="22"/>
      <c r="D2932" s="22"/>
      <c r="E2932" s="23"/>
      <c r="F2932" s="24"/>
      <c r="G2932" s="25"/>
      <c r="H2932" s="26"/>
      <c r="I2932" s="27"/>
      <c r="J2932" s="19"/>
      <c r="K2932" s="44"/>
      <c r="L2932" s="28"/>
      <c r="M2932" s="25"/>
      <c r="N2932" s="29"/>
      <c r="O2932" s="29"/>
      <c r="P2932" s="28"/>
      <c r="Q2932" s="30"/>
      <c r="R2932" s="28"/>
      <c r="S2932" s="28"/>
      <c r="T2932" s="28"/>
      <c r="U2932" s="31"/>
      <c r="V2932" s="32"/>
      <c r="W2932" s="32"/>
      <c r="X2932" s="32"/>
      <c r="Y2932" s="33"/>
      <c r="Z2932" s="33"/>
      <c r="AA2932" s="34"/>
      <c r="AB2932" s="40" t="str">
        <f>IF(AE2932 &gt; 0, IFERROR(IF(AND(AE2932 &gt; 0, AE2932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S2932 = ""), "Value in Column S is Required", IF(AF2932 &lt; 15, "At the time of Joining, age must be greater than 15 years", IF(AND(W2932 &gt; DATEVALUE("30/6/2024"), Y2932 = "Working"), "Column W and Y Logically Mismatched", IF(AND(X2932 &lt; DATEVALUE("1/7/2025"), Z2932 = "Working", X2932 &lt;&gt; ""), "Column X and Z Logically Mismatched", IF(AND(X2932 &lt;&gt; "", W2932 &gt;= X2932), "Column W and X Logically Missmatched",""))))))))))), ""), "")</f>
        <v/>
      </c>
      <c r="AC2932" s="37"/>
      <c r="AE2932" s="20">
        <f t="shared" si="90"/>
        <v>0</v>
      </c>
      <c r="AF2932" s="20">
        <f t="shared" si="91"/>
        <v>0</v>
      </c>
    </row>
    <row r="2933" spans="1:32" ht="30" customHeight="1">
      <c r="A2933" s="21" t="str">
        <f>IFERROR(INDEX(PQR_Dept!$A$2:$A$21166, MATCH(B2933, PQR_Dept!$B$2:$B$21106, 0)), "")</f>
        <v/>
      </c>
      <c r="B2933" s="22"/>
      <c r="C2933" s="22"/>
      <c r="D2933" s="22"/>
      <c r="E2933" s="23"/>
      <c r="F2933" s="24"/>
      <c r="G2933" s="25"/>
      <c r="H2933" s="26"/>
      <c r="I2933" s="27"/>
      <c r="J2933" s="19"/>
      <c r="K2933" s="44"/>
      <c r="L2933" s="28"/>
      <c r="M2933" s="25"/>
      <c r="N2933" s="29"/>
      <c r="O2933" s="29"/>
      <c r="P2933" s="28"/>
      <c r="Q2933" s="30"/>
      <c r="R2933" s="28"/>
      <c r="S2933" s="28"/>
      <c r="T2933" s="28"/>
      <c r="U2933" s="31"/>
      <c r="V2933" s="32"/>
      <c r="W2933" s="32"/>
      <c r="X2933" s="32"/>
      <c r="Y2933" s="33"/>
      <c r="Z2933" s="33"/>
      <c r="AA2933" s="34"/>
      <c r="AB2933" s="40" t="str">
        <f>IF(AE2933 &gt; 0, IFERROR(IF(AND(AE2933 &gt; 0, AE2933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S2933 = ""), "Value in Column S is Required", IF(AF2933 &lt; 15, "At the time of Joining, age must be greater than 15 years", IF(AND(W2933 &gt; DATEVALUE("30/6/2024"), Y2933 = "Working"), "Column W and Y Logically Mismatched", IF(AND(X2933 &lt; DATEVALUE("1/7/2025"), Z2933 = "Working", X2933 &lt;&gt; ""), "Column X and Z Logically Mismatched", IF(AND(X2933 &lt;&gt; "", W2933 &gt;= X2933), "Column W and X Logically Missmatched",""))))))))))), ""), "")</f>
        <v/>
      </c>
      <c r="AC2933" s="37"/>
      <c r="AE2933" s="20">
        <f t="shared" si="90"/>
        <v>0</v>
      </c>
      <c r="AF2933" s="20">
        <f t="shared" si="91"/>
        <v>0</v>
      </c>
    </row>
    <row r="2934" spans="1:32" ht="30" customHeight="1">
      <c r="A2934" s="21" t="str">
        <f>IFERROR(INDEX(PQR_Dept!$A$2:$A$21166, MATCH(B2934, PQR_Dept!$B$2:$B$21106, 0)), "")</f>
        <v/>
      </c>
      <c r="B2934" s="22"/>
      <c r="C2934" s="22"/>
      <c r="D2934" s="22"/>
      <c r="E2934" s="23"/>
      <c r="F2934" s="24"/>
      <c r="G2934" s="25"/>
      <c r="H2934" s="26"/>
      <c r="I2934" s="27"/>
      <c r="J2934" s="19"/>
      <c r="K2934" s="44"/>
      <c r="L2934" s="28"/>
      <c r="M2934" s="25"/>
      <c r="N2934" s="29"/>
      <c r="O2934" s="29"/>
      <c r="P2934" s="28"/>
      <c r="Q2934" s="30"/>
      <c r="R2934" s="28"/>
      <c r="S2934" s="28"/>
      <c r="T2934" s="28"/>
      <c r="U2934" s="31"/>
      <c r="V2934" s="32"/>
      <c r="W2934" s="32"/>
      <c r="X2934" s="32"/>
      <c r="Y2934" s="33"/>
      <c r="Z2934" s="33"/>
      <c r="AA2934" s="34"/>
      <c r="AB2934" s="40" t="str">
        <f>IF(AE2934 &gt; 0, IFERROR(IF(AND(AE2934 &gt; 0, AE2934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S2934 = ""), "Value in Column S is Required", IF(AF2934 &lt; 15, "At the time of Joining, age must be greater than 15 years", IF(AND(W2934 &gt; DATEVALUE("30/6/2024"), Y2934 = "Working"), "Column W and Y Logically Mismatched", IF(AND(X2934 &lt; DATEVALUE("1/7/2025"), Z2934 = "Working", X2934 &lt;&gt; ""), "Column X and Z Logically Mismatched", IF(AND(X2934 &lt;&gt; "", W2934 &gt;= X2934), "Column W and X Logically Missmatched",""))))))))))), ""), "")</f>
        <v/>
      </c>
      <c r="AC2934" s="37"/>
      <c r="AE2934" s="20">
        <f t="shared" si="90"/>
        <v>0</v>
      </c>
      <c r="AF2934" s="20">
        <f t="shared" si="91"/>
        <v>0</v>
      </c>
    </row>
    <row r="2935" spans="1:32" ht="30" customHeight="1">
      <c r="A2935" s="21" t="str">
        <f>IFERROR(INDEX(PQR_Dept!$A$2:$A$21166, MATCH(B2935, PQR_Dept!$B$2:$B$21106, 0)), "")</f>
        <v/>
      </c>
      <c r="B2935" s="22"/>
      <c r="C2935" s="22"/>
      <c r="D2935" s="22"/>
      <c r="E2935" s="23"/>
      <c r="F2935" s="24"/>
      <c r="G2935" s="25"/>
      <c r="H2935" s="26"/>
      <c r="I2935" s="27"/>
      <c r="J2935" s="19"/>
      <c r="K2935" s="44"/>
      <c r="L2935" s="28"/>
      <c r="M2935" s="25"/>
      <c r="N2935" s="29"/>
      <c r="O2935" s="29"/>
      <c r="P2935" s="28"/>
      <c r="Q2935" s="30"/>
      <c r="R2935" s="28"/>
      <c r="S2935" s="28"/>
      <c r="T2935" s="28"/>
      <c r="U2935" s="31"/>
      <c r="V2935" s="32"/>
      <c r="W2935" s="32"/>
      <c r="X2935" s="32"/>
      <c r="Y2935" s="33"/>
      <c r="Z2935" s="33"/>
      <c r="AA2935" s="34"/>
      <c r="AB2935" s="40" t="str">
        <f>IF(AE2935 &gt; 0, IFERROR(IF(AND(AE2935 &gt; 0, AE2935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S2935 = ""), "Value in Column S is Required", IF(AF2935 &lt; 15, "At the time of Joining, age must be greater than 15 years", IF(AND(W2935 &gt; DATEVALUE("30/6/2024"), Y2935 = "Working"), "Column W and Y Logically Mismatched", IF(AND(X2935 &lt; DATEVALUE("1/7/2025"), Z2935 = "Working", X2935 &lt;&gt; ""), "Column X and Z Logically Mismatched", IF(AND(X2935 &lt;&gt; "", W2935 &gt;= X2935), "Column W and X Logically Missmatched",""))))))))))), ""), "")</f>
        <v/>
      </c>
      <c r="AC2935" s="37"/>
      <c r="AE2935" s="20">
        <f t="shared" si="90"/>
        <v>0</v>
      </c>
      <c r="AF2935" s="20">
        <f t="shared" si="91"/>
        <v>0</v>
      </c>
    </row>
    <row r="2936" spans="1:32" ht="30" customHeight="1">
      <c r="A2936" s="21" t="str">
        <f>IFERROR(INDEX(PQR_Dept!$A$2:$A$21166, MATCH(B2936, PQR_Dept!$B$2:$B$21106, 0)), "")</f>
        <v/>
      </c>
      <c r="B2936" s="22"/>
      <c r="C2936" s="22"/>
      <c r="D2936" s="22"/>
      <c r="E2936" s="23"/>
      <c r="F2936" s="24"/>
      <c r="G2936" s="25"/>
      <c r="H2936" s="26"/>
      <c r="I2936" s="27"/>
      <c r="J2936" s="19"/>
      <c r="K2936" s="44"/>
      <c r="L2936" s="28"/>
      <c r="M2936" s="25"/>
      <c r="N2936" s="29"/>
      <c r="O2936" s="29"/>
      <c r="P2936" s="28"/>
      <c r="Q2936" s="30"/>
      <c r="R2936" s="28"/>
      <c r="S2936" s="28"/>
      <c r="T2936" s="28"/>
      <c r="U2936" s="31"/>
      <c r="V2936" s="32"/>
      <c r="W2936" s="32"/>
      <c r="X2936" s="32"/>
      <c r="Y2936" s="33"/>
      <c r="Z2936" s="33"/>
      <c r="AA2936" s="34"/>
      <c r="AB2936" s="40" t="str">
        <f>IF(AE2936 &gt; 0, IFERROR(IF(AND(AE2936 &gt; 0, AE2936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S2936 = ""), "Value in Column S is Required", IF(AF2936 &lt; 15, "At the time of Joining, age must be greater than 15 years", IF(AND(W2936 &gt; DATEVALUE("30/6/2024"), Y2936 = "Working"), "Column W and Y Logically Mismatched", IF(AND(X2936 &lt; DATEVALUE("1/7/2025"), Z2936 = "Working", X2936 &lt;&gt; ""), "Column X and Z Logically Mismatched", IF(AND(X2936 &lt;&gt; "", W2936 &gt;= X2936), "Column W and X Logically Missmatched",""))))))))))), ""), "")</f>
        <v/>
      </c>
      <c r="AC2936" s="37"/>
      <c r="AE2936" s="20">
        <f t="shared" si="90"/>
        <v>0</v>
      </c>
      <c r="AF2936" s="20">
        <f t="shared" si="91"/>
        <v>0</v>
      </c>
    </row>
    <row r="2937" spans="1:32" ht="30" customHeight="1">
      <c r="A2937" s="21" t="str">
        <f>IFERROR(INDEX(PQR_Dept!$A$2:$A$21166, MATCH(B2937, PQR_Dept!$B$2:$B$21106, 0)), "")</f>
        <v/>
      </c>
      <c r="B2937" s="22"/>
      <c r="C2937" s="22"/>
      <c r="D2937" s="22"/>
      <c r="E2937" s="23"/>
      <c r="F2937" s="24"/>
      <c r="G2937" s="25"/>
      <c r="H2937" s="26"/>
      <c r="I2937" s="27"/>
      <c r="J2937" s="19"/>
      <c r="K2937" s="44"/>
      <c r="L2937" s="28"/>
      <c r="M2937" s="25"/>
      <c r="N2937" s="29"/>
      <c r="O2937" s="29"/>
      <c r="P2937" s="28"/>
      <c r="Q2937" s="30"/>
      <c r="R2937" s="28"/>
      <c r="S2937" s="28"/>
      <c r="T2937" s="28"/>
      <c r="U2937" s="31"/>
      <c r="V2937" s="32"/>
      <c r="W2937" s="32"/>
      <c r="X2937" s="32"/>
      <c r="Y2937" s="33"/>
      <c r="Z2937" s="33"/>
      <c r="AA2937" s="34"/>
      <c r="AB2937" s="40" t="str">
        <f>IF(AE2937 &gt; 0, IFERROR(IF(AND(AE2937 &gt; 0, AE2937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S2937 = ""), "Value in Column S is Required", IF(AF2937 &lt; 15, "At the time of Joining, age must be greater than 15 years", IF(AND(W2937 &gt; DATEVALUE("30/6/2024"), Y2937 = "Working"), "Column W and Y Logically Mismatched", IF(AND(X2937 &lt; DATEVALUE("1/7/2025"), Z2937 = "Working", X2937 &lt;&gt; ""), "Column X and Z Logically Mismatched", IF(AND(X2937 &lt;&gt; "", W2937 &gt;= X2937), "Column W and X Logically Missmatched",""))))))))))), ""), "")</f>
        <v/>
      </c>
      <c r="AC2937" s="37"/>
      <c r="AE2937" s="20">
        <f t="shared" si="90"/>
        <v>0</v>
      </c>
      <c r="AF2937" s="20">
        <f t="shared" si="91"/>
        <v>0</v>
      </c>
    </row>
    <row r="2938" spans="1:32" ht="30" customHeight="1">
      <c r="A2938" s="21" t="str">
        <f>IFERROR(INDEX(PQR_Dept!$A$2:$A$21166, MATCH(B2938, PQR_Dept!$B$2:$B$21106, 0)), "")</f>
        <v/>
      </c>
      <c r="B2938" s="22"/>
      <c r="C2938" s="22"/>
      <c r="D2938" s="22"/>
      <c r="E2938" s="23"/>
      <c r="F2938" s="24"/>
      <c r="G2938" s="25"/>
      <c r="H2938" s="26"/>
      <c r="I2938" s="27"/>
      <c r="J2938" s="19"/>
      <c r="K2938" s="44"/>
      <c r="L2938" s="28"/>
      <c r="M2938" s="25"/>
      <c r="N2938" s="29"/>
      <c r="O2938" s="29"/>
      <c r="P2938" s="28"/>
      <c r="Q2938" s="30"/>
      <c r="R2938" s="28"/>
      <c r="S2938" s="28"/>
      <c r="T2938" s="28"/>
      <c r="U2938" s="31"/>
      <c r="V2938" s="32"/>
      <c r="W2938" s="32"/>
      <c r="X2938" s="32"/>
      <c r="Y2938" s="33"/>
      <c r="Z2938" s="33"/>
      <c r="AA2938" s="34"/>
      <c r="AB2938" s="40" t="str">
        <f>IF(AE2938 &gt; 0, IFERROR(IF(AND(AE2938 &gt; 0, AE2938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S2938 = ""), "Value in Column S is Required", IF(AF2938 &lt; 15, "At the time of Joining, age must be greater than 15 years", IF(AND(W2938 &gt; DATEVALUE("30/6/2024"), Y2938 = "Working"), "Column W and Y Logically Mismatched", IF(AND(X2938 &lt; DATEVALUE("1/7/2025"), Z2938 = "Working", X2938 &lt;&gt; ""), "Column X and Z Logically Mismatched", IF(AND(X2938 &lt;&gt; "", W2938 &gt;= X2938), "Column W and X Logically Missmatched",""))))))))))), ""), "")</f>
        <v/>
      </c>
      <c r="AC2938" s="37"/>
      <c r="AE2938" s="20">
        <f t="shared" si="90"/>
        <v>0</v>
      </c>
      <c r="AF2938" s="20">
        <f t="shared" si="91"/>
        <v>0</v>
      </c>
    </row>
    <row r="2939" spans="1:32" ht="30" customHeight="1">
      <c r="A2939" s="21" t="str">
        <f>IFERROR(INDEX(PQR_Dept!$A$2:$A$21166, MATCH(B2939, PQR_Dept!$B$2:$B$21106, 0)), "")</f>
        <v/>
      </c>
      <c r="B2939" s="22"/>
      <c r="C2939" s="22"/>
      <c r="D2939" s="22"/>
      <c r="E2939" s="23"/>
      <c r="F2939" s="24"/>
      <c r="G2939" s="25"/>
      <c r="H2939" s="26"/>
      <c r="I2939" s="27"/>
      <c r="J2939" s="19"/>
      <c r="K2939" s="44"/>
      <c r="L2939" s="28"/>
      <c r="M2939" s="25"/>
      <c r="N2939" s="29"/>
      <c r="O2939" s="29"/>
      <c r="P2939" s="28"/>
      <c r="Q2939" s="30"/>
      <c r="R2939" s="28"/>
      <c r="S2939" s="28"/>
      <c r="T2939" s="28"/>
      <c r="U2939" s="31"/>
      <c r="V2939" s="32"/>
      <c r="W2939" s="32"/>
      <c r="X2939" s="32"/>
      <c r="Y2939" s="33"/>
      <c r="Z2939" s="33"/>
      <c r="AA2939" s="34"/>
      <c r="AB2939" s="40" t="str">
        <f>IF(AE2939 &gt; 0, IFERROR(IF(AND(AE2939 &gt; 0, AE2939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S2939 = ""), "Value in Column S is Required", IF(AF2939 &lt; 15, "At the time of Joining, age must be greater than 15 years", IF(AND(W2939 &gt; DATEVALUE("30/6/2024"), Y2939 = "Working"), "Column W and Y Logically Mismatched", IF(AND(X2939 &lt; DATEVALUE("1/7/2025"), Z2939 = "Working", X2939 &lt;&gt; ""), "Column X and Z Logically Mismatched", IF(AND(X2939 &lt;&gt; "", W2939 &gt;= X2939), "Column W and X Logically Missmatched",""))))))))))), ""), "")</f>
        <v/>
      </c>
      <c r="AC2939" s="37"/>
      <c r="AE2939" s="20">
        <f t="shared" si="90"/>
        <v>0</v>
      </c>
      <c r="AF2939" s="20">
        <f t="shared" si="91"/>
        <v>0</v>
      </c>
    </row>
    <row r="2940" spans="1:32" ht="30" customHeight="1">
      <c r="A2940" s="21" t="str">
        <f>IFERROR(INDEX(PQR_Dept!$A$2:$A$21166, MATCH(B2940, PQR_Dept!$B$2:$B$21106, 0)), "")</f>
        <v/>
      </c>
      <c r="B2940" s="22"/>
      <c r="C2940" s="22"/>
      <c r="D2940" s="22"/>
      <c r="E2940" s="23"/>
      <c r="F2940" s="24"/>
      <c r="G2940" s="25"/>
      <c r="H2940" s="26"/>
      <c r="I2940" s="27"/>
      <c r="J2940" s="19"/>
      <c r="K2940" s="44"/>
      <c r="L2940" s="28"/>
      <c r="M2940" s="25"/>
      <c r="N2940" s="29"/>
      <c r="O2940" s="29"/>
      <c r="P2940" s="28"/>
      <c r="Q2940" s="30"/>
      <c r="R2940" s="28"/>
      <c r="S2940" s="28"/>
      <c r="T2940" s="28"/>
      <c r="U2940" s="31"/>
      <c r="V2940" s="32"/>
      <c r="W2940" s="32"/>
      <c r="X2940" s="32"/>
      <c r="Y2940" s="33"/>
      <c r="Z2940" s="33"/>
      <c r="AA2940" s="34"/>
      <c r="AB2940" s="40" t="str">
        <f>IF(AE2940 &gt; 0, IFERROR(IF(AND(AE2940 &gt; 0, AE2940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S2940 = ""), "Value in Column S is Required", IF(AF2940 &lt; 15, "At the time of Joining, age must be greater than 15 years", IF(AND(W2940 &gt; DATEVALUE("30/6/2024"), Y2940 = "Working"), "Column W and Y Logically Mismatched", IF(AND(X2940 &lt; DATEVALUE("1/7/2025"), Z2940 = "Working", X2940 &lt;&gt; ""), "Column X and Z Logically Mismatched", IF(AND(X2940 &lt;&gt; "", W2940 &gt;= X2940), "Column W and X Logically Missmatched",""))))))))))), ""), "")</f>
        <v/>
      </c>
      <c r="AC2940" s="37"/>
      <c r="AE2940" s="20">
        <f t="shared" si="90"/>
        <v>0</v>
      </c>
      <c r="AF2940" s="20">
        <f t="shared" si="91"/>
        <v>0</v>
      </c>
    </row>
    <row r="2941" spans="1:32" ht="30" customHeight="1">
      <c r="A2941" s="21" t="str">
        <f>IFERROR(INDEX(PQR_Dept!$A$2:$A$21166, MATCH(B2941, PQR_Dept!$B$2:$B$21106, 0)), "")</f>
        <v/>
      </c>
      <c r="B2941" s="22"/>
      <c r="C2941" s="22"/>
      <c r="D2941" s="22"/>
      <c r="E2941" s="23"/>
      <c r="F2941" s="24"/>
      <c r="G2941" s="25"/>
      <c r="H2941" s="26"/>
      <c r="I2941" s="27"/>
      <c r="J2941" s="19"/>
      <c r="K2941" s="44"/>
      <c r="L2941" s="28"/>
      <c r="M2941" s="25"/>
      <c r="N2941" s="29"/>
      <c r="O2941" s="29"/>
      <c r="P2941" s="28"/>
      <c r="Q2941" s="30"/>
      <c r="R2941" s="28"/>
      <c r="S2941" s="28"/>
      <c r="T2941" s="28"/>
      <c r="U2941" s="31"/>
      <c r="V2941" s="32"/>
      <c r="W2941" s="32"/>
      <c r="X2941" s="32"/>
      <c r="Y2941" s="33"/>
      <c r="Z2941" s="33"/>
      <c r="AA2941" s="34"/>
      <c r="AB2941" s="40" t="str">
        <f>IF(AE2941 &gt; 0, IFERROR(IF(AND(AE2941 &gt; 0, AE2941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S2941 = ""), "Value in Column S is Required", IF(AF2941 &lt; 15, "At the time of Joining, age must be greater than 15 years", IF(AND(W2941 &gt; DATEVALUE("30/6/2024"), Y2941 = "Working"), "Column W and Y Logically Mismatched", IF(AND(X2941 &lt; DATEVALUE("1/7/2025"), Z2941 = "Working", X2941 &lt;&gt; ""), "Column X and Z Logically Mismatched", IF(AND(X2941 &lt;&gt; "", W2941 &gt;= X2941), "Column W and X Logically Missmatched",""))))))))))), ""), "")</f>
        <v/>
      </c>
      <c r="AC2941" s="37"/>
      <c r="AE2941" s="20">
        <f t="shared" si="90"/>
        <v>0</v>
      </c>
      <c r="AF2941" s="20">
        <f t="shared" si="91"/>
        <v>0</v>
      </c>
    </row>
    <row r="2942" spans="1:32" ht="30" customHeight="1">
      <c r="A2942" s="21" t="str">
        <f>IFERROR(INDEX(PQR_Dept!$A$2:$A$21166, MATCH(B2942, PQR_Dept!$B$2:$B$21106, 0)), "")</f>
        <v/>
      </c>
      <c r="B2942" s="22"/>
      <c r="C2942" s="22"/>
      <c r="D2942" s="22"/>
      <c r="E2942" s="23"/>
      <c r="F2942" s="24"/>
      <c r="G2942" s="25"/>
      <c r="H2942" s="26"/>
      <c r="I2942" s="27"/>
      <c r="J2942" s="19"/>
      <c r="K2942" s="44"/>
      <c r="L2942" s="28"/>
      <c r="M2942" s="25"/>
      <c r="N2942" s="29"/>
      <c r="O2942" s="29"/>
      <c r="P2942" s="28"/>
      <c r="Q2942" s="30"/>
      <c r="R2942" s="28"/>
      <c r="S2942" s="28"/>
      <c r="T2942" s="28"/>
      <c r="U2942" s="31"/>
      <c r="V2942" s="32"/>
      <c r="W2942" s="32"/>
      <c r="X2942" s="32"/>
      <c r="Y2942" s="33"/>
      <c r="Z2942" s="33"/>
      <c r="AA2942" s="34"/>
      <c r="AB2942" s="40" t="str">
        <f>IF(AE2942 &gt; 0, IFERROR(IF(AND(AE2942 &gt; 0, AE2942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S2942 = ""), "Value in Column S is Required", IF(AF2942 &lt; 15, "At the time of Joining, age must be greater than 15 years", IF(AND(W2942 &gt; DATEVALUE("30/6/2024"), Y2942 = "Working"), "Column W and Y Logically Mismatched", IF(AND(X2942 &lt; DATEVALUE("1/7/2025"), Z2942 = "Working", X2942 &lt;&gt; ""), "Column X and Z Logically Mismatched", IF(AND(X2942 &lt;&gt; "", W2942 &gt;= X2942), "Column W and X Logically Missmatched",""))))))))))), ""), "")</f>
        <v/>
      </c>
      <c r="AC2942" s="37"/>
      <c r="AE2942" s="20">
        <f t="shared" si="90"/>
        <v>0</v>
      </c>
      <c r="AF2942" s="20">
        <f t="shared" si="91"/>
        <v>0</v>
      </c>
    </row>
    <row r="2943" spans="1:32" ht="30" customHeight="1">
      <c r="A2943" s="21" t="str">
        <f>IFERROR(INDEX(PQR_Dept!$A$2:$A$21166, MATCH(B2943, PQR_Dept!$B$2:$B$21106, 0)), "")</f>
        <v/>
      </c>
      <c r="B2943" s="22"/>
      <c r="C2943" s="22"/>
      <c r="D2943" s="22"/>
      <c r="E2943" s="23"/>
      <c r="F2943" s="24"/>
      <c r="G2943" s="25"/>
      <c r="H2943" s="26"/>
      <c r="I2943" s="27"/>
      <c r="J2943" s="19"/>
      <c r="K2943" s="44"/>
      <c r="L2943" s="28"/>
      <c r="M2943" s="25"/>
      <c r="N2943" s="29"/>
      <c r="O2943" s="29"/>
      <c r="P2943" s="28"/>
      <c r="Q2943" s="30"/>
      <c r="R2943" s="28"/>
      <c r="S2943" s="28"/>
      <c r="T2943" s="28"/>
      <c r="U2943" s="31"/>
      <c r="V2943" s="32"/>
      <c r="W2943" s="32"/>
      <c r="X2943" s="32"/>
      <c r="Y2943" s="33"/>
      <c r="Z2943" s="33"/>
      <c r="AA2943" s="34"/>
      <c r="AB2943" s="40" t="str">
        <f>IF(AE2943 &gt; 0, IFERROR(IF(AND(AE2943 &gt; 0, AE2943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S2943 = ""), "Value in Column S is Required", IF(AF2943 &lt; 15, "At the time of Joining, age must be greater than 15 years", IF(AND(W2943 &gt; DATEVALUE("30/6/2024"), Y2943 = "Working"), "Column W and Y Logically Mismatched", IF(AND(X2943 &lt; DATEVALUE("1/7/2025"), Z2943 = "Working", X2943 &lt;&gt; ""), "Column X and Z Logically Mismatched", IF(AND(X2943 &lt;&gt; "", W2943 &gt;= X2943), "Column W and X Logically Missmatched",""))))))))))), ""), "")</f>
        <v/>
      </c>
      <c r="AC2943" s="37"/>
      <c r="AE2943" s="20">
        <f t="shared" si="90"/>
        <v>0</v>
      </c>
      <c r="AF2943" s="20">
        <f t="shared" si="91"/>
        <v>0</v>
      </c>
    </row>
    <row r="2944" spans="1:32" ht="30" customHeight="1">
      <c r="A2944" s="21" t="str">
        <f>IFERROR(INDEX(PQR_Dept!$A$2:$A$21166, MATCH(B2944, PQR_Dept!$B$2:$B$21106, 0)), "")</f>
        <v/>
      </c>
      <c r="B2944" s="22"/>
      <c r="C2944" s="22"/>
      <c r="D2944" s="22"/>
      <c r="E2944" s="23"/>
      <c r="F2944" s="24"/>
      <c r="G2944" s="25"/>
      <c r="H2944" s="26"/>
      <c r="I2944" s="27"/>
      <c r="J2944" s="19"/>
      <c r="K2944" s="44"/>
      <c r="L2944" s="28"/>
      <c r="M2944" s="25"/>
      <c r="N2944" s="29"/>
      <c r="O2944" s="29"/>
      <c r="P2944" s="28"/>
      <c r="Q2944" s="30"/>
      <c r="R2944" s="28"/>
      <c r="S2944" s="28"/>
      <c r="T2944" s="28"/>
      <c r="U2944" s="31"/>
      <c r="V2944" s="32"/>
      <c r="W2944" s="32"/>
      <c r="X2944" s="32"/>
      <c r="Y2944" s="33"/>
      <c r="Z2944" s="33"/>
      <c r="AA2944" s="34"/>
      <c r="AB2944" s="40" t="str">
        <f>IF(AE2944 &gt; 0, IFERROR(IF(AND(AE2944 &gt; 0, AE2944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S2944 = ""), "Value in Column S is Required", IF(AF2944 &lt; 15, "At the time of Joining, age must be greater than 15 years", IF(AND(W2944 &gt; DATEVALUE("30/6/2024"), Y2944 = "Working"), "Column W and Y Logically Mismatched", IF(AND(X2944 &lt; DATEVALUE("1/7/2025"), Z2944 = "Working", X2944 &lt;&gt; ""), "Column X and Z Logically Mismatched", IF(AND(X2944 &lt;&gt; "", W2944 &gt;= X2944), "Column W and X Logically Missmatched",""))))))))))), ""), "")</f>
        <v/>
      </c>
      <c r="AC2944" s="37"/>
      <c r="AE2944" s="20">
        <f t="shared" si="90"/>
        <v>0</v>
      </c>
      <c r="AF2944" s="20">
        <f t="shared" si="91"/>
        <v>0</v>
      </c>
    </row>
    <row r="2945" spans="1:32" ht="30" customHeight="1">
      <c r="A2945" s="21" t="str">
        <f>IFERROR(INDEX(PQR_Dept!$A$2:$A$21166, MATCH(B2945, PQR_Dept!$B$2:$B$21106, 0)), "")</f>
        <v/>
      </c>
      <c r="B2945" s="22"/>
      <c r="C2945" s="22"/>
      <c r="D2945" s="22"/>
      <c r="E2945" s="23"/>
      <c r="F2945" s="24"/>
      <c r="G2945" s="25"/>
      <c r="H2945" s="26"/>
      <c r="I2945" s="27"/>
      <c r="J2945" s="19"/>
      <c r="K2945" s="44"/>
      <c r="L2945" s="28"/>
      <c r="M2945" s="25"/>
      <c r="N2945" s="29"/>
      <c r="O2945" s="29"/>
      <c r="P2945" s="28"/>
      <c r="Q2945" s="30"/>
      <c r="R2945" s="28"/>
      <c r="S2945" s="28"/>
      <c r="T2945" s="28"/>
      <c r="U2945" s="31"/>
      <c r="V2945" s="32"/>
      <c r="W2945" s="32"/>
      <c r="X2945" s="32"/>
      <c r="Y2945" s="33"/>
      <c r="Z2945" s="33"/>
      <c r="AA2945" s="34"/>
      <c r="AB2945" s="40" t="str">
        <f>IF(AE2945 &gt; 0, IFERROR(IF(AND(AE2945 &gt; 0, AE2945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S2945 = ""), "Value in Column S is Required", IF(AF2945 &lt; 15, "At the time of Joining, age must be greater than 15 years", IF(AND(W2945 &gt; DATEVALUE("30/6/2024"), Y2945 = "Working"), "Column W and Y Logically Mismatched", IF(AND(X2945 &lt; DATEVALUE("1/7/2025"), Z2945 = "Working", X2945 &lt;&gt; ""), "Column X and Z Logically Mismatched", IF(AND(X2945 &lt;&gt; "", W2945 &gt;= X2945), "Column W and X Logically Missmatched",""))))))))))), ""), "")</f>
        <v/>
      </c>
      <c r="AC2945" s="37"/>
      <c r="AE2945" s="20">
        <f t="shared" si="90"/>
        <v>0</v>
      </c>
      <c r="AF2945" s="20">
        <f t="shared" si="91"/>
        <v>0</v>
      </c>
    </row>
    <row r="2946" spans="1:32" ht="30" customHeight="1">
      <c r="A2946" s="21" t="str">
        <f>IFERROR(INDEX(PQR_Dept!$A$2:$A$21166, MATCH(B2946, PQR_Dept!$B$2:$B$21106, 0)), "")</f>
        <v/>
      </c>
      <c r="B2946" s="22"/>
      <c r="C2946" s="22"/>
      <c r="D2946" s="22"/>
      <c r="E2946" s="23"/>
      <c r="F2946" s="24"/>
      <c r="G2946" s="25"/>
      <c r="H2946" s="26"/>
      <c r="I2946" s="27"/>
      <c r="J2946" s="19"/>
      <c r="K2946" s="44"/>
      <c r="L2946" s="28"/>
      <c r="M2946" s="25"/>
      <c r="N2946" s="29"/>
      <c r="O2946" s="29"/>
      <c r="P2946" s="28"/>
      <c r="Q2946" s="30"/>
      <c r="R2946" s="28"/>
      <c r="S2946" s="28"/>
      <c r="T2946" s="28"/>
      <c r="U2946" s="31"/>
      <c r="V2946" s="32"/>
      <c r="W2946" s="32"/>
      <c r="X2946" s="32"/>
      <c r="Y2946" s="33"/>
      <c r="Z2946" s="33"/>
      <c r="AA2946" s="34"/>
      <c r="AB2946" s="40" t="str">
        <f>IF(AE2946 &gt; 0, IFERROR(IF(AND(AE2946 &gt; 0, AE2946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S2946 = ""), "Value in Column S is Required", IF(AF2946 &lt; 15, "At the time of Joining, age must be greater than 15 years", IF(AND(W2946 &gt; DATEVALUE("30/6/2024"), Y2946 = "Working"), "Column W and Y Logically Mismatched", IF(AND(X2946 &lt; DATEVALUE("1/7/2025"), Z2946 = "Working", X2946 &lt;&gt; ""), "Column X and Z Logically Mismatched", IF(AND(X2946 &lt;&gt; "", W2946 &gt;= X2946), "Column W and X Logically Missmatched",""))))))))))), ""), "")</f>
        <v/>
      </c>
      <c r="AC2946" s="37"/>
      <c r="AE2946" s="20">
        <f t="shared" si="90"/>
        <v>0</v>
      </c>
      <c r="AF2946" s="20">
        <f t="shared" si="91"/>
        <v>0</v>
      </c>
    </row>
    <row r="2947" spans="1:32" ht="30" customHeight="1">
      <c r="A2947" s="21" t="str">
        <f>IFERROR(INDEX(PQR_Dept!$A$2:$A$21166, MATCH(B2947, PQR_Dept!$B$2:$B$21106, 0)), "")</f>
        <v/>
      </c>
      <c r="B2947" s="22"/>
      <c r="C2947" s="22"/>
      <c r="D2947" s="22"/>
      <c r="E2947" s="23"/>
      <c r="F2947" s="24"/>
      <c r="G2947" s="25"/>
      <c r="H2947" s="26"/>
      <c r="I2947" s="27"/>
      <c r="J2947" s="19"/>
      <c r="K2947" s="44"/>
      <c r="L2947" s="28"/>
      <c r="M2947" s="25"/>
      <c r="N2947" s="29"/>
      <c r="O2947" s="29"/>
      <c r="P2947" s="28"/>
      <c r="Q2947" s="30"/>
      <c r="R2947" s="28"/>
      <c r="S2947" s="28"/>
      <c r="T2947" s="28"/>
      <c r="U2947" s="31"/>
      <c r="V2947" s="32"/>
      <c r="W2947" s="32"/>
      <c r="X2947" s="32"/>
      <c r="Y2947" s="33"/>
      <c r="Z2947" s="33"/>
      <c r="AA2947" s="34"/>
      <c r="AB2947" s="40" t="str">
        <f>IF(AE2947 &gt; 0, IFERROR(IF(AND(AE2947 &gt; 0, AE2947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S2947 = ""), "Value in Column S is Required", IF(AF2947 &lt; 15, "At the time of Joining, age must be greater than 15 years", IF(AND(W2947 &gt; DATEVALUE("30/6/2024"), Y2947 = "Working"), "Column W and Y Logically Mismatched", IF(AND(X2947 &lt; DATEVALUE("1/7/2025"), Z2947 = "Working", X2947 &lt;&gt; ""), "Column X and Z Logically Mismatched", IF(AND(X2947 &lt;&gt; "", W2947 &gt;= X2947), "Column W and X Logically Missmatched",""))))))))))), ""), "")</f>
        <v/>
      </c>
      <c r="AC2947" s="37"/>
      <c r="AE2947" s="20">
        <f t="shared" ref="AE2947:AE3010" si="92">IF(B2947 &lt;&gt; "", COUNTA(Y2947:Z2947,V2947:W2947,T2947,P2947:Q2947,K2947:M2947,B2947:G2947), 0)</f>
        <v>0</v>
      </c>
      <c r="AF2947" s="20">
        <f t="shared" ref="AF2947:AF3010" si="93">YEARFRAC(V2947,W2947)</f>
        <v>0</v>
      </c>
    </row>
    <row r="2948" spans="1:32" ht="30" customHeight="1">
      <c r="A2948" s="21" t="str">
        <f>IFERROR(INDEX(PQR_Dept!$A$2:$A$21166, MATCH(B2948, PQR_Dept!$B$2:$B$21106, 0)), "")</f>
        <v/>
      </c>
      <c r="B2948" s="22"/>
      <c r="C2948" s="22"/>
      <c r="D2948" s="22"/>
      <c r="E2948" s="23"/>
      <c r="F2948" s="24"/>
      <c r="G2948" s="25"/>
      <c r="H2948" s="26"/>
      <c r="I2948" s="27"/>
      <c r="J2948" s="19"/>
      <c r="K2948" s="44"/>
      <c r="L2948" s="28"/>
      <c r="M2948" s="25"/>
      <c r="N2948" s="29"/>
      <c r="O2948" s="29"/>
      <c r="P2948" s="28"/>
      <c r="Q2948" s="30"/>
      <c r="R2948" s="28"/>
      <c r="S2948" s="28"/>
      <c r="T2948" s="28"/>
      <c r="U2948" s="31"/>
      <c r="V2948" s="32"/>
      <c r="W2948" s="32"/>
      <c r="X2948" s="32"/>
      <c r="Y2948" s="33"/>
      <c r="Z2948" s="33"/>
      <c r="AA2948" s="34"/>
      <c r="AB2948" s="40" t="str">
        <f>IF(AE2948 &gt; 0, IFERROR(IF(AND(AE2948 &gt; 0, AE2948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S2948 = ""), "Value in Column S is Required", IF(AF2948 &lt; 15, "At the time of Joining, age must be greater than 15 years", IF(AND(W2948 &gt; DATEVALUE("30/6/2024"), Y2948 = "Working"), "Column W and Y Logically Mismatched", IF(AND(X2948 &lt; DATEVALUE("1/7/2025"), Z2948 = "Working", X2948 &lt;&gt; ""), "Column X and Z Logically Mismatched", IF(AND(X2948 &lt;&gt; "", W2948 &gt;= X2948), "Column W and X Logically Missmatched",""))))))))))), ""), "")</f>
        <v/>
      </c>
      <c r="AC2948" s="37"/>
      <c r="AE2948" s="20">
        <f t="shared" si="92"/>
        <v>0</v>
      </c>
      <c r="AF2948" s="20">
        <f t="shared" si="93"/>
        <v>0</v>
      </c>
    </row>
    <row r="2949" spans="1:32" ht="30" customHeight="1">
      <c r="A2949" s="21" t="str">
        <f>IFERROR(INDEX(PQR_Dept!$A$2:$A$21166, MATCH(B2949, PQR_Dept!$B$2:$B$21106, 0)), "")</f>
        <v/>
      </c>
      <c r="B2949" s="22"/>
      <c r="C2949" s="22"/>
      <c r="D2949" s="22"/>
      <c r="E2949" s="23"/>
      <c r="F2949" s="24"/>
      <c r="G2949" s="25"/>
      <c r="H2949" s="26"/>
      <c r="I2949" s="27"/>
      <c r="J2949" s="19"/>
      <c r="K2949" s="44"/>
      <c r="L2949" s="28"/>
      <c r="M2949" s="25"/>
      <c r="N2949" s="29"/>
      <c r="O2949" s="29"/>
      <c r="P2949" s="28"/>
      <c r="Q2949" s="30"/>
      <c r="R2949" s="28"/>
      <c r="S2949" s="28"/>
      <c r="T2949" s="28"/>
      <c r="U2949" s="31"/>
      <c r="V2949" s="32"/>
      <c r="W2949" s="32"/>
      <c r="X2949" s="32"/>
      <c r="Y2949" s="33"/>
      <c r="Z2949" s="33"/>
      <c r="AA2949" s="34"/>
      <c r="AB2949" s="40" t="str">
        <f>IF(AE2949 &gt; 0, IFERROR(IF(AND(AE2949 &gt; 0, AE2949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S2949 = ""), "Value in Column S is Required", IF(AF2949 &lt; 15, "At the time of Joining, age must be greater than 15 years", IF(AND(W2949 &gt; DATEVALUE("30/6/2024"), Y2949 = "Working"), "Column W and Y Logically Mismatched", IF(AND(X2949 &lt; DATEVALUE("1/7/2025"), Z2949 = "Working", X2949 &lt;&gt; ""), "Column X and Z Logically Mismatched", IF(AND(X2949 &lt;&gt; "", W2949 &gt;= X2949), "Column W and X Logically Missmatched",""))))))))))), ""), "")</f>
        <v/>
      </c>
      <c r="AC2949" s="37"/>
      <c r="AE2949" s="20">
        <f t="shared" si="92"/>
        <v>0</v>
      </c>
      <c r="AF2949" s="20">
        <f t="shared" si="93"/>
        <v>0</v>
      </c>
    </row>
    <row r="2950" spans="1:32" ht="30" customHeight="1">
      <c r="A2950" s="21" t="str">
        <f>IFERROR(INDEX(PQR_Dept!$A$2:$A$21166, MATCH(B2950, PQR_Dept!$B$2:$B$21106, 0)), "")</f>
        <v/>
      </c>
      <c r="B2950" s="22"/>
      <c r="C2950" s="22"/>
      <c r="D2950" s="22"/>
      <c r="E2950" s="23"/>
      <c r="F2950" s="24"/>
      <c r="G2950" s="25"/>
      <c r="H2950" s="26"/>
      <c r="I2950" s="27"/>
      <c r="J2950" s="19"/>
      <c r="K2950" s="44"/>
      <c r="L2950" s="28"/>
      <c r="M2950" s="25"/>
      <c r="N2950" s="29"/>
      <c r="O2950" s="29"/>
      <c r="P2950" s="28"/>
      <c r="Q2950" s="30"/>
      <c r="R2950" s="28"/>
      <c r="S2950" s="28"/>
      <c r="T2950" s="28"/>
      <c r="U2950" s="31"/>
      <c r="V2950" s="32"/>
      <c r="W2950" s="32"/>
      <c r="X2950" s="32"/>
      <c r="Y2950" s="33"/>
      <c r="Z2950" s="33"/>
      <c r="AA2950" s="34"/>
      <c r="AB2950" s="40" t="str">
        <f>IF(AE2950 &gt; 0, IFERROR(IF(AND(AE2950 &gt; 0, AE2950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S2950 = ""), "Value in Column S is Required", IF(AF2950 &lt; 15, "At the time of Joining, age must be greater than 15 years", IF(AND(W2950 &gt; DATEVALUE("30/6/2024"), Y2950 = "Working"), "Column W and Y Logically Mismatched", IF(AND(X2950 &lt; DATEVALUE("1/7/2025"), Z2950 = "Working", X2950 &lt;&gt; ""), "Column X and Z Logically Mismatched", IF(AND(X2950 &lt;&gt; "", W2950 &gt;= X2950), "Column W and X Logically Missmatched",""))))))))))), ""), "")</f>
        <v/>
      </c>
      <c r="AC2950" s="37"/>
      <c r="AE2950" s="20">
        <f t="shared" si="92"/>
        <v>0</v>
      </c>
      <c r="AF2950" s="20">
        <f t="shared" si="93"/>
        <v>0</v>
      </c>
    </row>
    <row r="2951" spans="1:32" ht="30" customHeight="1">
      <c r="A2951" s="21" t="str">
        <f>IFERROR(INDEX(PQR_Dept!$A$2:$A$21166, MATCH(B2951, PQR_Dept!$B$2:$B$21106, 0)), "")</f>
        <v/>
      </c>
      <c r="B2951" s="22"/>
      <c r="C2951" s="22"/>
      <c r="D2951" s="22"/>
      <c r="E2951" s="23"/>
      <c r="F2951" s="24"/>
      <c r="G2951" s="25"/>
      <c r="H2951" s="26"/>
      <c r="I2951" s="27"/>
      <c r="J2951" s="19"/>
      <c r="K2951" s="44"/>
      <c r="L2951" s="28"/>
      <c r="M2951" s="25"/>
      <c r="N2951" s="29"/>
      <c r="O2951" s="29"/>
      <c r="P2951" s="28"/>
      <c r="Q2951" s="30"/>
      <c r="R2951" s="28"/>
      <c r="S2951" s="28"/>
      <c r="T2951" s="28"/>
      <c r="U2951" s="31"/>
      <c r="V2951" s="32"/>
      <c r="W2951" s="32"/>
      <c r="X2951" s="32"/>
      <c r="Y2951" s="33"/>
      <c r="Z2951" s="33"/>
      <c r="AA2951" s="34"/>
      <c r="AB2951" s="40" t="str">
        <f>IF(AE2951 &gt; 0, IFERROR(IF(AND(AE2951 &gt; 0, AE2951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S2951 = ""), "Value in Column S is Required", IF(AF2951 &lt; 15, "At the time of Joining, age must be greater than 15 years", IF(AND(W2951 &gt; DATEVALUE("30/6/2024"), Y2951 = "Working"), "Column W and Y Logically Mismatched", IF(AND(X2951 &lt; DATEVALUE("1/7/2025"), Z2951 = "Working", X2951 &lt;&gt; ""), "Column X and Z Logically Mismatched", IF(AND(X2951 &lt;&gt; "", W2951 &gt;= X2951), "Column W and X Logically Missmatched",""))))))))))), ""), "")</f>
        <v/>
      </c>
      <c r="AC2951" s="37"/>
      <c r="AE2951" s="20">
        <f t="shared" si="92"/>
        <v>0</v>
      </c>
      <c r="AF2951" s="20">
        <f t="shared" si="93"/>
        <v>0</v>
      </c>
    </row>
    <row r="2952" spans="1:32" ht="30" customHeight="1">
      <c r="A2952" s="21" t="str">
        <f>IFERROR(INDEX(PQR_Dept!$A$2:$A$21166, MATCH(B2952, PQR_Dept!$B$2:$B$21106, 0)), "")</f>
        <v/>
      </c>
      <c r="B2952" s="22"/>
      <c r="C2952" s="22"/>
      <c r="D2952" s="22"/>
      <c r="E2952" s="23"/>
      <c r="F2952" s="24"/>
      <c r="G2952" s="25"/>
      <c r="H2952" s="26"/>
      <c r="I2952" s="27"/>
      <c r="J2952" s="19"/>
      <c r="K2952" s="44"/>
      <c r="L2952" s="28"/>
      <c r="M2952" s="25"/>
      <c r="N2952" s="29"/>
      <c r="O2952" s="29"/>
      <c r="P2952" s="28"/>
      <c r="Q2952" s="30"/>
      <c r="R2952" s="28"/>
      <c r="S2952" s="28"/>
      <c r="T2952" s="28"/>
      <c r="U2952" s="31"/>
      <c r="V2952" s="32"/>
      <c r="W2952" s="32"/>
      <c r="X2952" s="32"/>
      <c r="Y2952" s="33"/>
      <c r="Z2952" s="33"/>
      <c r="AA2952" s="34"/>
      <c r="AB2952" s="40" t="str">
        <f>IF(AE2952 &gt; 0, IFERROR(IF(AND(AE2952 &gt; 0, AE2952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S2952 = ""), "Value in Column S is Required", IF(AF2952 &lt; 15, "At the time of Joining, age must be greater than 15 years", IF(AND(W2952 &gt; DATEVALUE("30/6/2024"), Y2952 = "Working"), "Column W and Y Logically Mismatched", IF(AND(X2952 &lt; DATEVALUE("1/7/2025"), Z2952 = "Working", X2952 &lt;&gt; ""), "Column X and Z Logically Mismatched", IF(AND(X2952 &lt;&gt; "", W2952 &gt;= X2952), "Column W and X Logically Missmatched",""))))))))))), ""), "")</f>
        <v/>
      </c>
      <c r="AC2952" s="37"/>
      <c r="AE2952" s="20">
        <f t="shared" si="92"/>
        <v>0</v>
      </c>
      <c r="AF2952" s="20">
        <f t="shared" si="93"/>
        <v>0</v>
      </c>
    </row>
    <row r="2953" spans="1:32" ht="30" customHeight="1">
      <c r="A2953" s="21" t="str">
        <f>IFERROR(INDEX(PQR_Dept!$A$2:$A$21166, MATCH(B2953, PQR_Dept!$B$2:$B$21106, 0)), "")</f>
        <v/>
      </c>
      <c r="B2953" s="22"/>
      <c r="C2953" s="22"/>
      <c r="D2953" s="22"/>
      <c r="E2953" s="23"/>
      <c r="F2953" s="24"/>
      <c r="G2953" s="25"/>
      <c r="H2953" s="26"/>
      <c r="I2953" s="27"/>
      <c r="J2953" s="19"/>
      <c r="K2953" s="44"/>
      <c r="L2953" s="28"/>
      <c r="M2953" s="25"/>
      <c r="N2953" s="29"/>
      <c r="O2953" s="29"/>
      <c r="P2953" s="28"/>
      <c r="Q2953" s="30"/>
      <c r="R2953" s="28"/>
      <c r="S2953" s="28"/>
      <c r="T2953" s="28"/>
      <c r="U2953" s="31"/>
      <c r="V2953" s="32"/>
      <c r="W2953" s="32"/>
      <c r="X2953" s="32"/>
      <c r="Y2953" s="33"/>
      <c r="Z2953" s="33"/>
      <c r="AA2953" s="34"/>
      <c r="AB2953" s="40" t="str">
        <f>IF(AE2953 &gt; 0, IFERROR(IF(AND(AE2953 &gt; 0, AE2953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S2953 = ""), "Value in Column S is Required", IF(AF2953 &lt; 15, "At the time of Joining, age must be greater than 15 years", IF(AND(W2953 &gt; DATEVALUE("30/6/2024"), Y2953 = "Working"), "Column W and Y Logically Mismatched", IF(AND(X2953 &lt; DATEVALUE("1/7/2025"), Z2953 = "Working", X2953 &lt;&gt; ""), "Column X and Z Logically Mismatched", IF(AND(X2953 &lt;&gt; "", W2953 &gt;= X2953), "Column W and X Logically Missmatched",""))))))))))), ""), "")</f>
        <v/>
      </c>
      <c r="AC2953" s="37"/>
      <c r="AE2953" s="20">
        <f t="shared" si="92"/>
        <v>0</v>
      </c>
      <c r="AF2953" s="20">
        <f t="shared" si="93"/>
        <v>0</v>
      </c>
    </row>
    <row r="2954" spans="1:32" ht="30" customHeight="1">
      <c r="A2954" s="21" t="str">
        <f>IFERROR(INDEX(PQR_Dept!$A$2:$A$21166, MATCH(B2954, PQR_Dept!$B$2:$B$21106, 0)), "")</f>
        <v/>
      </c>
      <c r="B2954" s="22"/>
      <c r="C2954" s="22"/>
      <c r="D2954" s="22"/>
      <c r="E2954" s="23"/>
      <c r="F2954" s="24"/>
      <c r="G2954" s="25"/>
      <c r="H2954" s="26"/>
      <c r="I2954" s="27"/>
      <c r="J2954" s="19"/>
      <c r="K2954" s="44"/>
      <c r="L2954" s="28"/>
      <c r="M2954" s="25"/>
      <c r="N2954" s="29"/>
      <c r="O2954" s="29"/>
      <c r="P2954" s="28"/>
      <c r="Q2954" s="30"/>
      <c r="R2954" s="28"/>
      <c r="S2954" s="28"/>
      <c r="T2954" s="28"/>
      <c r="U2954" s="31"/>
      <c r="V2954" s="32"/>
      <c r="W2954" s="32"/>
      <c r="X2954" s="32"/>
      <c r="Y2954" s="33"/>
      <c r="Z2954" s="33"/>
      <c r="AA2954" s="34"/>
      <c r="AB2954" s="40" t="str">
        <f>IF(AE2954 &gt; 0, IFERROR(IF(AND(AE2954 &gt; 0, AE2954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S2954 = ""), "Value in Column S is Required", IF(AF2954 &lt; 15, "At the time of Joining, age must be greater than 15 years", IF(AND(W2954 &gt; DATEVALUE("30/6/2024"), Y2954 = "Working"), "Column W and Y Logically Mismatched", IF(AND(X2954 &lt; DATEVALUE("1/7/2025"), Z2954 = "Working", X2954 &lt;&gt; ""), "Column X and Z Logically Mismatched", IF(AND(X2954 &lt;&gt; "", W2954 &gt;= X2954), "Column W and X Logically Missmatched",""))))))))))), ""), "")</f>
        <v/>
      </c>
      <c r="AC2954" s="37"/>
      <c r="AE2954" s="20">
        <f t="shared" si="92"/>
        <v>0</v>
      </c>
      <c r="AF2954" s="20">
        <f t="shared" si="93"/>
        <v>0</v>
      </c>
    </row>
    <row r="2955" spans="1:32" ht="30" customHeight="1">
      <c r="A2955" s="21" t="str">
        <f>IFERROR(INDEX(PQR_Dept!$A$2:$A$21166, MATCH(B2955, PQR_Dept!$B$2:$B$21106, 0)), "")</f>
        <v/>
      </c>
      <c r="B2955" s="22"/>
      <c r="C2955" s="22"/>
      <c r="D2955" s="22"/>
      <c r="E2955" s="23"/>
      <c r="F2955" s="24"/>
      <c r="G2955" s="25"/>
      <c r="H2955" s="26"/>
      <c r="I2955" s="27"/>
      <c r="J2955" s="19"/>
      <c r="K2955" s="44"/>
      <c r="L2955" s="28"/>
      <c r="M2955" s="25"/>
      <c r="N2955" s="29"/>
      <c r="O2955" s="29"/>
      <c r="P2955" s="28"/>
      <c r="Q2955" s="30"/>
      <c r="R2955" s="28"/>
      <c r="S2955" s="28"/>
      <c r="T2955" s="28"/>
      <c r="U2955" s="31"/>
      <c r="V2955" s="32"/>
      <c r="W2955" s="32"/>
      <c r="X2955" s="32"/>
      <c r="Y2955" s="33"/>
      <c r="Z2955" s="33"/>
      <c r="AA2955" s="34"/>
      <c r="AB2955" s="40" t="str">
        <f>IF(AE2955 &gt; 0, IFERROR(IF(AND(AE2955 &gt; 0, AE2955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S2955 = ""), "Value in Column S is Required", IF(AF2955 &lt; 15, "At the time of Joining, age must be greater than 15 years", IF(AND(W2955 &gt; DATEVALUE("30/6/2024"), Y2955 = "Working"), "Column W and Y Logically Mismatched", IF(AND(X2955 &lt; DATEVALUE("1/7/2025"), Z2955 = "Working", X2955 &lt;&gt; ""), "Column X and Z Logically Mismatched", IF(AND(X2955 &lt;&gt; "", W2955 &gt;= X2955), "Column W and X Logically Missmatched",""))))))))))), ""), "")</f>
        <v/>
      </c>
      <c r="AC2955" s="37"/>
      <c r="AE2955" s="20">
        <f t="shared" si="92"/>
        <v>0</v>
      </c>
      <c r="AF2955" s="20">
        <f t="shared" si="93"/>
        <v>0</v>
      </c>
    </row>
    <row r="2956" spans="1:32" ht="30" customHeight="1">
      <c r="A2956" s="21" t="str">
        <f>IFERROR(INDEX(PQR_Dept!$A$2:$A$21166, MATCH(B2956, PQR_Dept!$B$2:$B$21106, 0)), "")</f>
        <v/>
      </c>
      <c r="B2956" s="22"/>
      <c r="C2956" s="22"/>
      <c r="D2956" s="22"/>
      <c r="E2956" s="23"/>
      <c r="F2956" s="24"/>
      <c r="G2956" s="25"/>
      <c r="H2956" s="26"/>
      <c r="I2956" s="27"/>
      <c r="J2956" s="19"/>
      <c r="K2956" s="44"/>
      <c r="L2956" s="28"/>
      <c r="M2956" s="25"/>
      <c r="N2956" s="29"/>
      <c r="O2956" s="29"/>
      <c r="P2956" s="28"/>
      <c r="Q2956" s="30"/>
      <c r="R2956" s="28"/>
      <c r="S2956" s="28"/>
      <c r="T2956" s="28"/>
      <c r="U2956" s="31"/>
      <c r="V2956" s="32"/>
      <c r="W2956" s="32"/>
      <c r="X2956" s="32"/>
      <c r="Y2956" s="33"/>
      <c r="Z2956" s="33"/>
      <c r="AA2956" s="34"/>
      <c r="AB2956" s="40" t="str">
        <f>IF(AE2956 &gt; 0, IFERROR(IF(AND(AE2956 &gt; 0, AE2956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S2956 = ""), "Value in Column S is Required", IF(AF2956 &lt; 15, "At the time of Joining, age must be greater than 15 years", IF(AND(W2956 &gt; DATEVALUE("30/6/2024"), Y2956 = "Working"), "Column W and Y Logically Mismatched", IF(AND(X2956 &lt; DATEVALUE("1/7/2025"), Z2956 = "Working", X2956 &lt;&gt; ""), "Column X and Z Logically Mismatched", IF(AND(X2956 &lt;&gt; "", W2956 &gt;= X2956), "Column W and X Logically Missmatched",""))))))))))), ""), "")</f>
        <v/>
      </c>
      <c r="AC2956" s="37"/>
      <c r="AE2956" s="20">
        <f t="shared" si="92"/>
        <v>0</v>
      </c>
      <c r="AF2956" s="20">
        <f t="shared" si="93"/>
        <v>0</v>
      </c>
    </row>
    <row r="2957" spans="1:32" ht="30" customHeight="1">
      <c r="A2957" s="21" t="str">
        <f>IFERROR(INDEX(PQR_Dept!$A$2:$A$21166, MATCH(B2957, PQR_Dept!$B$2:$B$21106, 0)), "")</f>
        <v/>
      </c>
      <c r="B2957" s="22"/>
      <c r="C2957" s="22"/>
      <c r="D2957" s="22"/>
      <c r="E2957" s="23"/>
      <c r="F2957" s="24"/>
      <c r="G2957" s="25"/>
      <c r="H2957" s="26"/>
      <c r="I2957" s="27"/>
      <c r="J2957" s="19"/>
      <c r="K2957" s="44"/>
      <c r="L2957" s="28"/>
      <c r="M2957" s="25"/>
      <c r="N2957" s="29"/>
      <c r="O2957" s="29"/>
      <c r="P2957" s="28"/>
      <c r="Q2957" s="30"/>
      <c r="R2957" s="28"/>
      <c r="S2957" s="28"/>
      <c r="T2957" s="28"/>
      <c r="U2957" s="31"/>
      <c r="V2957" s="32"/>
      <c r="W2957" s="32"/>
      <c r="X2957" s="32"/>
      <c r="Y2957" s="33"/>
      <c r="Z2957" s="33"/>
      <c r="AA2957" s="34"/>
      <c r="AB2957" s="40" t="str">
        <f>IF(AE2957 &gt; 0, IFERROR(IF(AND(AE2957 &gt; 0, AE2957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S2957 = ""), "Value in Column S is Required", IF(AF2957 &lt; 15, "At the time of Joining, age must be greater than 15 years", IF(AND(W2957 &gt; DATEVALUE("30/6/2024"), Y2957 = "Working"), "Column W and Y Logically Mismatched", IF(AND(X2957 &lt; DATEVALUE("1/7/2025"), Z2957 = "Working", X2957 &lt;&gt; ""), "Column X and Z Logically Mismatched", IF(AND(X2957 &lt;&gt; "", W2957 &gt;= X2957), "Column W and X Logically Missmatched",""))))))))))), ""), "")</f>
        <v/>
      </c>
      <c r="AC2957" s="37"/>
      <c r="AE2957" s="20">
        <f t="shared" si="92"/>
        <v>0</v>
      </c>
      <c r="AF2957" s="20">
        <f t="shared" si="93"/>
        <v>0</v>
      </c>
    </row>
    <row r="2958" spans="1:32" ht="30" customHeight="1">
      <c r="A2958" s="21" t="str">
        <f>IFERROR(INDEX(PQR_Dept!$A$2:$A$21166, MATCH(B2958, PQR_Dept!$B$2:$B$21106, 0)), "")</f>
        <v/>
      </c>
      <c r="B2958" s="22"/>
      <c r="C2958" s="22"/>
      <c r="D2958" s="22"/>
      <c r="E2958" s="23"/>
      <c r="F2958" s="24"/>
      <c r="G2958" s="25"/>
      <c r="H2958" s="26"/>
      <c r="I2958" s="27"/>
      <c r="J2958" s="19"/>
      <c r="K2958" s="44"/>
      <c r="L2958" s="28"/>
      <c r="M2958" s="25"/>
      <c r="N2958" s="29"/>
      <c r="O2958" s="29"/>
      <c r="P2958" s="28"/>
      <c r="Q2958" s="30"/>
      <c r="R2958" s="28"/>
      <c r="S2958" s="28"/>
      <c r="T2958" s="28"/>
      <c r="U2958" s="31"/>
      <c r="V2958" s="32"/>
      <c r="W2958" s="32"/>
      <c r="X2958" s="32"/>
      <c r="Y2958" s="33"/>
      <c r="Z2958" s="33"/>
      <c r="AA2958" s="34"/>
      <c r="AB2958" s="40" t="str">
        <f>IF(AE2958 &gt; 0, IFERROR(IF(AND(AE2958 &gt; 0, AE2958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S2958 = ""), "Value in Column S is Required", IF(AF2958 &lt; 15, "At the time of Joining, age must be greater than 15 years", IF(AND(W2958 &gt; DATEVALUE("30/6/2024"), Y2958 = "Working"), "Column W and Y Logically Mismatched", IF(AND(X2958 &lt; DATEVALUE("1/7/2025"), Z2958 = "Working", X2958 &lt;&gt; ""), "Column X and Z Logically Mismatched", IF(AND(X2958 &lt;&gt; "", W2958 &gt;= X2958), "Column W and X Logically Missmatched",""))))))))))), ""), "")</f>
        <v/>
      </c>
      <c r="AC2958" s="37"/>
      <c r="AE2958" s="20">
        <f t="shared" si="92"/>
        <v>0</v>
      </c>
      <c r="AF2958" s="20">
        <f t="shared" si="93"/>
        <v>0</v>
      </c>
    </row>
    <row r="2959" spans="1:32" ht="30" customHeight="1">
      <c r="A2959" s="21" t="str">
        <f>IFERROR(INDEX(PQR_Dept!$A$2:$A$21166, MATCH(B2959, PQR_Dept!$B$2:$B$21106, 0)), "")</f>
        <v/>
      </c>
      <c r="B2959" s="22"/>
      <c r="C2959" s="22"/>
      <c r="D2959" s="22"/>
      <c r="E2959" s="23"/>
      <c r="F2959" s="24"/>
      <c r="G2959" s="25"/>
      <c r="H2959" s="26"/>
      <c r="I2959" s="27"/>
      <c r="J2959" s="19"/>
      <c r="K2959" s="44"/>
      <c r="L2959" s="28"/>
      <c r="M2959" s="25"/>
      <c r="N2959" s="29"/>
      <c r="O2959" s="29"/>
      <c r="P2959" s="28"/>
      <c r="Q2959" s="30"/>
      <c r="R2959" s="28"/>
      <c r="S2959" s="28"/>
      <c r="T2959" s="28"/>
      <c r="U2959" s="31"/>
      <c r="V2959" s="32"/>
      <c r="W2959" s="32"/>
      <c r="X2959" s="32"/>
      <c r="Y2959" s="33"/>
      <c r="Z2959" s="33"/>
      <c r="AA2959" s="34"/>
      <c r="AB2959" s="40" t="str">
        <f>IF(AE2959 &gt; 0, IFERROR(IF(AND(AE2959 &gt; 0, AE2959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S2959 = ""), "Value in Column S is Required", IF(AF2959 &lt; 15, "At the time of Joining, age must be greater than 15 years", IF(AND(W2959 &gt; DATEVALUE("30/6/2024"), Y2959 = "Working"), "Column W and Y Logically Mismatched", IF(AND(X2959 &lt; DATEVALUE("1/7/2025"), Z2959 = "Working", X2959 &lt;&gt; ""), "Column X and Z Logically Mismatched", IF(AND(X2959 &lt;&gt; "", W2959 &gt;= X2959), "Column W and X Logically Missmatched",""))))))))))), ""), "")</f>
        <v/>
      </c>
      <c r="AC2959" s="37"/>
      <c r="AE2959" s="20">
        <f t="shared" si="92"/>
        <v>0</v>
      </c>
      <c r="AF2959" s="20">
        <f t="shared" si="93"/>
        <v>0</v>
      </c>
    </row>
    <row r="2960" spans="1:32" ht="30" customHeight="1">
      <c r="A2960" s="21" t="str">
        <f>IFERROR(INDEX(PQR_Dept!$A$2:$A$21166, MATCH(B2960, PQR_Dept!$B$2:$B$21106, 0)), "")</f>
        <v/>
      </c>
      <c r="B2960" s="22"/>
      <c r="C2960" s="22"/>
      <c r="D2960" s="22"/>
      <c r="E2960" s="23"/>
      <c r="F2960" s="24"/>
      <c r="G2960" s="25"/>
      <c r="H2960" s="26"/>
      <c r="I2960" s="27"/>
      <c r="J2960" s="19"/>
      <c r="K2960" s="44"/>
      <c r="L2960" s="28"/>
      <c r="M2960" s="25"/>
      <c r="N2960" s="29"/>
      <c r="O2960" s="29"/>
      <c r="P2960" s="28"/>
      <c r="Q2960" s="30"/>
      <c r="R2960" s="28"/>
      <c r="S2960" s="28"/>
      <c r="T2960" s="28"/>
      <c r="U2960" s="31"/>
      <c r="V2960" s="32"/>
      <c r="W2960" s="32"/>
      <c r="X2960" s="32"/>
      <c r="Y2960" s="33"/>
      <c r="Z2960" s="33"/>
      <c r="AA2960" s="34"/>
      <c r="AB2960" s="40" t="str">
        <f>IF(AE2960 &gt; 0, IFERROR(IF(AND(AE2960 &gt; 0, AE2960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S2960 = ""), "Value in Column S is Required", IF(AF2960 &lt; 15, "At the time of Joining, age must be greater than 15 years", IF(AND(W2960 &gt; DATEVALUE("30/6/2024"), Y2960 = "Working"), "Column W and Y Logically Mismatched", IF(AND(X2960 &lt; DATEVALUE("1/7/2025"), Z2960 = "Working", X2960 &lt;&gt; ""), "Column X and Z Logically Mismatched", IF(AND(X2960 &lt;&gt; "", W2960 &gt;= X2960), "Column W and X Logically Missmatched",""))))))))))), ""), "")</f>
        <v/>
      </c>
      <c r="AC2960" s="37"/>
      <c r="AE2960" s="20">
        <f t="shared" si="92"/>
        <v>0</v>
      </c>
      <c r="AF2960" s="20">
        <f t="shared" si="93"/>
        <v>0</v>
      </c>
    </row>
    <row r="2961" spans="1:32" ht="30" customHeight="1">
      <c r="A2961" s="21" t="str">
        <f>IFERROR(INDEX(PQR_Dept!$A$2:$A$21166, MATCH(B2961, PQR_Dept!$B$2:$B$21106, 0)), "")</f>
        <v/>
      </c>
      <c r="B2961" s="22"/>
      <c r="C2961" s="22"/>
      <c r="D2961" s="22"/>
      <c r="E2961" s="23"/>
      <c r="F2961" s="24"/>
      <c r="G2961" s="25"/>
      <c r="H2961" s="26"/>
      <c r="I2961" s="27"/>
      <c r="J2961" s="19"/>
      <c r="K2961" s="44"/>
      <c r="L2961" s="28"/>
      <c r="M2961" s="25"/>
      <c r="N2961" s="29"/>
      <c r="O2961" s="29"/>
      <c r="P2961" s="28"/>
      <c r="Q2961" s="30"/>
      <c r="R2961" s="28"/>
      <c r="S2961" s="28"/>
      <c r="T2961" s="28"/>
      <c r="U2961" s="31"/>
      <c r="V2961" s="32"/>
      <c r="W2961" s="32"/>
      <c r="X2961" s="32"/>
      <c r="Y2961" s="33"/>
      <c r="Z2961" s="33"/>
      <c r="AA2961" s="34"/>
      <c r="AB2961" s="40" t="str">
        <f>IF(AE2961 &gt; 0, IFERROR(IF(AND(AE2961 &gt; 0, AE2961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S2961 = ""), "Value in Column S is Required", IF(AF2961 &lt; 15, "At the time of Joining, age must be greater than 15 years", IF(AND(W2961 &gt; DATEVALUE("30/6/2024"), Y2961 = "Working"), "Column W and Y Logically Mismatched", IF(AND(X2961 &lt; DATEVALUE("1/7/2025"), Z2961 = "Working", X2961 &lt;&gt; ""), "Column X and Z Logically Mismatched", IF(AND(X2961 &lt;&gt; "", W2961 &gt;= X2961), "Column W and X Logically Missmatched",""))))))))))), ""), "")</f>
        <v/>
      </c>
      <c r="AC2961" s="37"/>
      <c r="AE2961" s="20">
        <f t="shared" si="92"/>
        <v>0</v>
      </c>
      <c r="AF2961" s="20">
        <f t="shared" si="93"/>
        <v>0</v>
      </c>
    </row>
    <row r="2962" spans="1:32" ht="30" customHeight="1">
      <c r="A2962" s="21" t="str">
        <f>IFERROR(INDEX(PQR_Dept!$A$2:$A$21166, MATCH(B2962, PQR_Dept!$B$2:$B$21106, 0)), "")</f>
        <v/>
      </c>
      <c r="B2962" s="22"/>
      <c r="C2962" s="22"/>
      <c r="D2962" s="22"/>
      <c r="E2962" s="23"/>
      <c r="F2962" s="24"/>
      <c r="G2962" s="25"/>
      <c r="H2962" s="26"/>
      <c r="I2962" s="27"/>
      <c r="J2962" s="19"/>
      <c r="K2962" s="44"/>
      <c r="L2962" s="28"/>
      <c r="M2962" s="25"/>
      <c r="N2962" s="29"/>
      <c r="O2962" s="29"/>
      <c r="P2962" s="28"/>
      <c r="Q2962" s="30"/>
      <c r="R2962" s="28"/>
      <c r="S2962" s="28"/>
      <c r="T2962" s="28"/>
      <c r="U2962" s="31"/>
      <c r="V2962" s="32"/>
      <c r="W2962" s="32"/>
      <c r="X2962" s="32"/>
      <c r="Y2962" s="33"/>
      <c r="Z2962" s="33"/>
      <c r="AA2962" s="34"/>
      <c r="AB2962" s="40" t="str">
        <f>IF(AE2962 &gt; 0, IFERROR(IF(AND(AE2962 &gt; 0, AE2962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S2962 = ""), "Value in Column S is Required", IF(AF2962 &lt; 15, "At the time of Joining, age must be greater than 15 years", IF(AND(W2962 &gt; DATEVALUE("30/6/2024"), Y2962 = "Working"), "Column W and Y Logically Mismatched", IF(AND(X2962 &lt; DATEVALUE("1/7/2025"), Z2962 = "Working", X2962 &lt;&gt; ""), "Column X and Z Logically Mismatched", IF(AND(X2962 &lt;&gt; "", W2962 &gt;= X2962), "Column W and X Logically Missmatched",""))))))))))), ""), "")</f>
        <v/>
      </c>
      <c r="AC2962" s="37"/>
      <c r="AE2962" s="20">
        <f t="shared" si="92"/>
        <v>0</v>
      </c>
      <c r="AF2962" s="20">
        <f t="shared" si="93"/>
        <v>0</v>
      </c>
    </row>
    <row r="2963" spans="1:32" ht="30" customHeight="1">
      <c r="A2963" s="21" t="str">
        <f>IFERROR(INDEX(PQR_Dept!$A$2:$A$21166, MATCH(B2963, PQR_Dept!$B$2:$B$21106, 0)), "")</f>
        <v/>
      </c>
      <c r="B2963" s="22"/>
      <c r="C2963" s="22"/>
      <c r="D2963" s="22"/>
      <c r="E2963" s="23"/>
      <c r="F2963" s="24"/>
      <c r="G2963" s="25"/>
      <c r="H2963" s="26"/>
      <c r="I2963" s="27"/>
      <c r="J2963" s="19"/>
      <c r="K2963" s="44"/>
      <c r="L2963" s="28"/>
      <c r="M2963" s="25"/>
      <c r="N2963" s="29"/>
      <c r="O2963" s="29"/>
      <c r="P2963" s="28"/>
      <c r="Q2963" s="30"/>
      <c r="R2963" s="28"/>
      <c r="S2963" s="28"/>
      <c r="T2963" s="28"/>
      <c r="U2963" s="31"/>
      <c r="V2963" s="32"/>
      <c r="W2963" s="32"/>
      <c r="X2963" s="32"/>
      <c r="Y2963" s="33"/>
      <c r="Z2963" s="33"/>
      <c r="AA2963" s="34"/>
      <c r="AB2963" s="40" t="str">
        <f>IF(AE2963 &gt; 0, IFERROR(IF(AND(AE2963 &gt; 0, AE2963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S2963 = ""), "Value in Column S is Required", IF(AF2963 &lt; 15, "At the time of Joining, age must be greater than 15 years", IF(AND(W2963 &gt; DATEVALUE("30/6/2024"), Y2963 = "Working"), "Column W and Y Logically Mismatched", IF(AND(X2963 &lt; DATEVALUE("1/7/2025"), Z2963 = "Working", X2963 &lt;&gt; ""), "Column X and Z Logically Mismatched", IF(AND(X2963 &lt;&gt; "", W2963 &gt;= X2963), "Column W and X Logically Missmatched",""))))))))))), ""), "")</f>
        <v/>
      </c>
      <c r="AC2963" s="37"/>
      <c r="AE2963" s="20">
        <f t="shared" si="92"/>
        <v>0</v>
      </c>
      <c r="AF2963" s="20">
        <f t="shared" si="93"/>
        <v>0</v>
      </c>
    </row>
    <row r="2964" spans="1:32" ht="30" customHeight="1">
      <c r="A2964" s="21" t="str">
        <f>IFERROR(INDEX(PQR_Dept!$A$2:$A$21166, MATCH(B2964, PQR_Dept!$B$2:$B$21106, 0)), "")</f>
        <v/>
      </c>
      <c r="B2964" s="22"/>
      <c r="C2964" s="22"/>
      <c r="D2964" s="22"/>
      <c r="E2964" s="23"/>
      <c r="F2964" s="24"/>
      <c r="G2964" s="25"/>
      <c r="H2964" s="26"/>
      <c r="I2964" s="27"/>
      <c r="J2964" s="19"/>
      <c r="K2964" s="44"/>
      <c r="L2964" s="28"/>
      <c r="M2964" s="25"/>
      <c r="N2964" s="29"/>
      <c r="O2964" s="29"/>
      <c r="P2964" s="28"/>
      <c r="Q2964" s="30"/>
      <c r="R2964" s="28"/>
      <c r="S2964" s="28"/>
      <c r="T2964" s="28"/>
      <c r="U2964" s="31"/>
      <c r="V2964" s="32"/>
      <c r="W2964" s="32"/>
      <c r="X2964" s="32"/>
      <c r="Y2964" s="33"/>
      <c r="Z2964" s="33"/>
      <c r="AA2964" s="34"/>
      <c r="AB2964" s="40" t="str">
        <f>IF(AE2964 &gt; 0, IFERROR(IF(AND(AE2964 &gt; 0, AE2964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S2964 = ""), "Value in Column S is Required", IF(AF2964 &lt; 15, "At the time of Joining, age must be greater than 15 years", IF(AND(W2964 &gt; DATEVALUE("30/6/2024"), Y2964 = "Working"), "Column W and Y Logically Mismatched", IF(AND(X2964 &lt; DATEVALUE("1/7/2025"), Z2964 = "Working", X2964 &lt;&gt; ""), "Column X and Z Logically Mismatched", IF(AND(X2964 &lt;&gt; "", W2964 &gt;= X2964), "Column W and X Logically Missmatched",""))))))))))), ""), "")</f>
        <v/>
      </c>
      <c r="AC2964" s="37"/>
      <c r="AE2964" s="20">
        <f t="shared" si="92"/>
        <v>0</v>
      </c>
      <c r="AF2964" s="20">
        <f t="shared" si="93"/>
        <v>0</v>
      </c>
    </row>
    <row r="2965" spans="1:32" ht="30" customHeight="1">
      <c r="A2965" s="21" t="str">
        <f>IFERROR(INDEX(PQR_Dept!$A$2:$A$21166, MATCH(B2965, PQR_Dept!$B$2:$B$21106, 0)), "")</f>
        <v/>
      </c>
      <c r="B2965" s="22"/>
      <c r="C2965" s="22"/>
      <c r="D2965" s="22"/>
      <c r="E2965" s="23"/>
      <c r="F2965" s="24"/>
      <c r="G2965" s="25"/>
      <c r="H2965" s="26"/>
      <c r="I2965" s="27"/>
      <c r="J2965" s="19"/>
      <c r="K2965" s="44"/>
      <c r="L2965" s="28"/>
      <c r="M2965" s="25"/>
      <c r="N2965" s="29"/>
      <c r="O2965" s="29"/>
      <c r="P2965" s="28"/>
      <c r="Q2965" s="30"/>
      <c r="R2965" s="28"/>
      <c r="S2965" s="28"/>
      <c r="T2965" s="28"/>
      <c r="U2965" s="31"/>
      <c r="V2965" s="32"/>
      <c r="W2965" s="32"/>
      <c r="X2965" s="32"/>
      <c r="Y2965" s="33"/>
      <c r="Z2965" s="33"/>
      <c r="AA2965" s="34"/>
      <c r="AB2965" s="40" t="str">
        <f>IF(AE2965 &gt; 0, IFERROR(IF(AND(AE2965 &gt; 0, AE2965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S2965 = ""), "Value in Column S is Required", IF(AF2965 &lt; 15, "At the time of Joining, age must be greater than 15 years", IF(AND(W2965 &gt; DATEVALUE("30/6/2024"), Y2965 = "Working"), "Column W and Y Logically Mismatched", IF(AND(X2965 &lt; DATEVALUE("1/7/2025"), Z2965 = "Working", X2965 &lt;&gt; ""), "Column X and Z Logically Mismatched", IF(AND(X2965 &lt;&gt; "", W2965 &gt;= X2965), "Column W and X Logically Missmatched",""))))))))))), ""), "")</f>
        <v/>
      </c>
      <c r="AC2965" s="37"/>
      <c r="AE2965" s="20">
        <f t="shared" si="92"/>
        <v>0</v>
      </c>
      <c r="AF2965" s="20">
        <f t="shared" si="93"/>
        <v>0</v>
      </c>
    </row>
    <row r="2966" spans="1:32" ht="30" customHeight="1">
      <c r="A2966" s="21" t="str">
        <f>IFERROR(INDEX(PQR_Dept!$A$2:$A$21166, MATCH(B2966, PQR_Dept!$B$2:$B$21106, 0)), "")</f>
        <v/>
      </c>
      <c r="B2966" s="22"/>
      <c r="C2966" s="22"/>
      <c r="D2966" s="22"/>
      <c r="E2966" s="23"/>
      <c r="F2966" s="24"/>
      <c r="G2966" s="25"/>
      <c r="H2966" s="26"/>
      <c r="I2966" s="27"/>
      <c r="J2966" s="19"/>
      <c r="K2966" s="44"/>
      <c r="L2966" s="28"/>
      <c r="M2966" s="25"/>
      <c r="N2966" s="29"/>
      <c r="O2966" s="29"/>
      <c r="P2966" s="28"/>
      <c r="Q2966" s="30"/>
      <c r="R2966" s="28"/>
      <c r="S2966" s="28"/>
      <c r="T2966" s="28"/>
      <c r="U2966" s="31"/>
      <c r="V2966" s="32"/>
      <c r="W2966" s="32"/>
      <c r="X2966" s="32"/>
      <c r="Y2966" s="33"/>
      <c r="Z2966" s="33"/>
      <c r="AA2966" s="34"/>
      <c r="AB2966" s="40" t="str">
        <f>IF(AE2966 &gt; 0, IFERROR(IF(AND(AE2966 &gt; 0, AE2966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S2966 = ""), "Value in Column S is Required", IF(AF2966 &lt; 15, "At the time of Joining, age must be greater than 15 years", IF(AND(W2966 &gt; DATEVALUE("30/6/2024"), Y2966 = "Working"), "Column W and Y Logically Mismatched", IF(AND(X2966 &lt; DATEVALUE("1/7/2025"), Z2966 = "Working", X2966 &lt;&gt; ""), "Column X and Z Logically Mismatched", IF(AND(X2966 &lt;&gt; "", W2966 &gt;= X2966), "Column W and X Logically Missmatched",""))))))))))), ""), "")</f>
        <v/>
      </c>
      <c r="AC2966" s="37"/>
      <c r="AE2966" s="20">
        <f t="shared" si="92"/>
        <v>0</v>
      </c>
      <c r="AF2966" s="20">
        <f t="shared" si="93"/>
        <v>0</v>
      </c>
    </row>
    <row r="2967" spans="1:32" ht="30" customHeight="1">
      <c r="A2967" s="21" t="str">
        <f>IFERROR(INDEX(PQR_Dept!$A$2:$A$21166, MATCH(B2967, PQR_Dept!$B$2:$B$21106, 0)), "")</f>
        <v/>
      </c>
      <c r="B2967" s="22"/>
      <c r="C2967" s="22"/>
      <c r="D2967" s="22"/>
      <c r="E2967" s="23"/>
      <c r="F2967" s="24"/>
      <c r="G2967" s="25"/>
      <c r="H2967" s="26"/>
      <c r="I2967" s="27"/>
      <c r="J2967" s="19"/>
      <c r="K2967" s="44"/>
      <c r="L2967" s="28"/>
      <c r="M2967" s="25"/>
      <c r="N2967" s="29"/>
      <c r="O2967" s="29"/>
      <c r="P2967" s="28"/>
      <c r="Q2967" s="30"/>
      <c r="R2967" s="28"/>
      <c r="S2967" s="28"/>
      <c r="T2967" s="28"/>
      <c r="U2967" s="31"/>
      <c r="V2967" s="32"/>
      <c r="W2967" s="32"/>
      <c r="X2967" s="32"/>
      <c r="Y2967" s="33"/>
      <c r="Z2967" s="33"/>
      <c r="AA2967" s="34"/>
      <c r="AB2967" s="40" t="str">
        <f>IF(AE2967 &gt; 0, IFERROR(IF(AND(AE2967 &gt; 0, AE2967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S2967 = ""), "Value in Column S is Required", IF(AF2967 &lt; 15, "At the time of Joining, age must be greater than 15 years", IF(AND(W2967 &gt; DATEVALUE("30/6/2024"), Y2967 = "Working"), "Column W and Y Logically Mismatched", IF(AND(X2967 &lt; DATEVALUE("1/7/2025"), Z2967 = "Working", X2967 &lt;&gt; ""), "Column X and Z Logically Mismatched", IF(AND(X2967 &lt;&gt; "", W2967 &gt;= X2967), "Column W and X Logically Missmatched",""))))))))))), ""), "")</f>
        <v/>
      </c>
      <c r="AC2967" s="37"/>
      <c r="AE2967" s="20">
        <f t="shared" si="92"/>
        <v>0</v>
      </c>
      <c r="AF2967" s="20">
        <f t="shared" si="93"/>
        <v>0</v>
      </c>
    </row>
    <row r="2968" spans="1:32" ht="30" customHeight="1">
      <c r="A2968" s="21" t="str">
        <f>IFERROR(INDEX(PQR_Dept!$A$2:$A$21166, MATCH(B2968, PQR_Dept!$B$2:$B$21106, 0)), "")</f>
        <v/>
      </c>
      <c r="B2968" s="22"/>
      <c r="C2968" s="22"/>
      <c r="D2968" s="22"/>
      <c r="E2968" s="23"/>
      <c r="F2968" s="24"/>
      <c r="G2968" s="25"/>
      <c r="H2968" s="26"/>
      <c r="I2968" s="27"/>
      <c r="J2968" s="19"/>
      <c r="K2968" s="44"/>
      <c r="L2968" s="28"/>
      <c r="M2968" s="25"/>
      <c r="N2968" s="29"/>
      <c r="O2968" s="29"/>
      <c r="P2968" s="28"/>
      <c r="Q2968" s="30"/>
      <c r="R2968" s="28"/>
      <c r="S2968" s="28"/>
      <c r="T2968" s="28"/>
      <c r="U2968" s="31"/>
      <c r="V2968" s="32"/>
      <c r="W2968" s="32"/>
      <c r="X2968" s="32"/>
      <c r="Y2968" s="33"/>
      <c r="Z2968" s="33"/>
      <c r="AA2968" s="34"/>
      <c r="AB2968" s="40" t="str">
        <f>IF(AE2968 &gt; 0, IFERROR(IF(AND(AE2968 &gt; 0, AE2968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S2968 = ""), "Value in Column S is Required", IF(AF2968 &lt; 15, "At the time of Joining, age must be greater than 15 years", IF(AND(W2968 &gt; DATEVALUE("30/6/2024"), Y2968 = "Working"), "Column W and Y Logically Mismatched", IF(AND(X2968 &lt; DATEVALUE("1/7/2025"), Z2968 = "Working", X2968 &lt;&gt; ""), "Column X and Z Logically Mismatched", IF(AND(X2968 &lt;&gt; "", W2968 &gt;= X2968), "Column W and X Logically Missmatched",""))))))))))), ""), "")</f>
        <v/>
      </c>
      <c r="AC2968" s="37"/>
      <c r="AE2968" s="20">
        <f t="shared" si="92"/>
        <v>0</v>
      </c>
      <c r="AF2968" s="20">
        <f t="shared" si="93"/>
        <v>0</v>
      </c>
    </row>
    <row r="2969" spans="1:32" ht="30" customHeight="1">
      <c r="A2969" s="21" t="str">
        <f>IFERROR(INDEX(PQR_Dept!$A$2:$A$21166, MATCH(B2969, PQR_Dept!$B$2:$B$21106, 0)), "")</f>
        <v/>
      </c>
      <c r="B2969" s="22"/>
      <c r="C2969" s="22"/>
      <c r="D2969" s="22"/>
      <c r="E2969" s="23"/>
      <c r="F2969" s="24"/>
      <c r="G2969" s="25"/>
      <c r="H2969" s="26"/>
      <c r="I2969" s="27"/>
      <c r="J2969" s="19"/>
      <c r="K2969" s="44"/>
      <c r="L2969" s="28"/>
      <c r="M2969" s="25"/>
      <c r="N2969" s="29"/>
      <c r="O2969" s="29"/>
      <c r="P2969" s="28"/>
      <c r="Q2969" s="30"/>
      <c r="R2969" s="28"/>
      <c r="S2969" s="28"/>
      <c r="T2969" s="28"/>
      <c r="U2969" s="31"/>
      <c r="V2969" s="32"/>
      <c r="W2969" s="32"/>
      <c r="X2969" s="32"/>
      <c r="Y2969" s="33"/>
      <c r="Z2969" s="33"/>
      <c r="AA2969" s="34"/>
      <c r="AB2969" s="40" t="str">
        <f>IF(AE2969 &gt; 0, IFERROR(IF(AND(AE2969 &gt; 0, AE2969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S2969 = ""), "Value in Column S is Required", IF(AF2969 &lt; 15, "At the time of Joining, age must be greater than 15 years", IF(AND(W2969 &gt; DATEVALUE("30/6/2024"), Y2969 = "Working"), "Column W and Y Logically Mismatched", IF(AND(X2969 &lt; DATEVALUE("1/7/2025"), Z2969 = "Working", X2969 &lt;&gt; ""), "Column X and Z Logically Mismatched", IF(AND(X2969 &lt;&gt; "", W2969 &gt;= X2969), "Column W and X Logically Missmatched",""))))))))))), ""), "")</f>
        <v/>
      </c>
      <c r="AC2969" s="37"/>
      <c r="AE2969" s="20">
        <f t="shared" si="92"/>
        <v>0</v>
      </c>
      <c r="AF2969" s="20">
        <f t="shared" si="93"/>
        <v>0</v>
      </c>
    </row>
    <row r="2970" spans="1:32" ht="30" customHeight="1">
      <c r="A2970" s="21" t="str">
        <f>IFERROR(INDEX(PQR_Dept!$A$2:$A$21166, MATCH(B2970, PQR_Dept!$B$2:$B$21106, 0)), "")</f>
        <v/>
      </c>
      <c r="B2970" s="22"/>
      <c r="C2970" s="22"/>
      <c r="D2970" s="22"/>
      <c r="E2970" s="23"/>
      <c r="F2970" s="24"/>
      <c r="G2970" s="25"/>
      <c r="H2970" s="26"/>
      <c r="I2970" s="27"/>
      <c r="J2970" s="19"/>
      <c r="K2970" s="44"/>
      <c r="L2970" s="28"/>
      <c r="M2970" s="25"/>
      <c r="N2970" s="29"/>
      <c r="O2970" s="29"/>
      <c r="P2970" s="28"/>
      <c r="Q2970" s="30"/>
      <c r="R2970" s="28"/>
      <c r="S2970" s="28"/>
      <c r="T2970" s="28"/>
      <c r="U2970" s="31"/>
      <c r="V2970" s="32"/>
      <c r="W2970" s="32"/>
      <c r="X2970" s="32"/>
      <c r="Y2970" s="33"/>
      <c r="Z2970" s="33"/>
      <c r="AA2970" s="34"/>
      <c r="AB2970" s="40" t="str">
        <f>IF(AE2970 &gt; 0, IFERROR(IF(AND(AE2970 &gt; 0, AE2970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S2970 = ""), "Value in Column S is Required", IF(AF2970 &lt; 15, "At the time of Joining, age must be greater than 15 years", IF(AND(W2970 &gt; DATEVALUE("30/6/2024"), Y2970 = "Working"), "Column W and Y Logically Mismatched", IF(AND(X2970 &lt; DATEVALUE("1/7/2025"), Z2970 = "Working", X2970 &lt;&gt; ""), "Column X and Z Logically Mismatched", IF(AND(X2970 &lt;&gt; "", W2970 &gt;= X2970), "Column W and X Logically Missmatched",""))))))))))), ""), "")</f>
        <v/>
      </c>
      <c r="AC2970" s="37"/>
      <c r="AE2970" s="20">
        <f t="shared" si="92"/>
        <v>0</v>
      </c>
      <c r="AF2970" s="20">
        <f t="shared" si="93"/>
        <v>0</v>
      </c>
    </row>
    <row r="2971" spans="1:32" ht="30" customHeight="1">
      <c r="A2971" s="21" t="str">
        <f>IFERROR(INDEX(PQR_Dept!$A$2:$A$21166, MATCH(B2971, PQR_Dept!$B$2:$B$21106, 0)), "")</f>
        <v/>
      </c>
      <c r="B2971" s="22"/>
      <c r="C2971" s="22"/>
      <c r="D2971" s="22"/>
      <c r="E2971" s="23"/>
      <c r="F2971" s="24"/>
      <c r="G2971" s="25"/>
      <c r="H2971" s="26"/>
      <c r="I2971" s="27"/>
      <c r="J2971" s="19"/>
      <c r="K2971" s="44"/>
      <c r="L2971" s="28"/>
      <c r="M2971" s="25"/>
      <c r="N2971" s="29"/>
      <c r="O2971" s="29"/>
      <c r="P2971" s="28"/>
      <c r="Q2971" s="30"/>
      <c r="R2971" s="28"/>
      <c r="S2971" s="28"/>
      <c r="T2971" s="28"/>
      <c r="U2971" s="31"/>
      <c r="V2971" s="32"/>
      <c r="W2971" s="32"/>
      <c r="X2971" s="32"/>
      <c r="Y2971" s="33"/>
      <c r="Z2971" s="33"/>
      <c r="AA2971" s="34"/>
      <c r="AB2971" s="40" t="str">
        <f>IF(AE2971 &gt; 0, IFERROR(IF(AND(AE2971 &gt; 0, AE2971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S2971 = ""), "Value in Column S is Required", IF(AF2971 &lt; 15, "At the time of Joining, age must be greater than 15 years", IF(AND(W2971 &gt; DATEVALUE("30/6/2024"), Y2971 = "Working"), "Column W and Y Logically Mismatched", IF(AND(X2971 &lt; DATEVALUE("1/7/2025"), Z2971 = "Working", X2971 &lt;&gt; ""), "Column X and Z Logically Mismatched", IF(AND(X2971 &lt;&gt; "", W2971 &gt;= X2971), "Column W and X Logically Missmatched",""))))))))))), ""), "")</f>
        <v/>
      </c>
      <c r="AC2971" s="37"/>
      <c r="AE2971" s="20">
        <f t="shared" si="92"/>
        <v>0</v>
      </c>
      <c r="AF2971" s="20">
        <f t="shared" si="93"/>
        <v>0</v>
      </c>
    </row>
    <row r="2972" spans="1:32" ht="30" customHeight="1">
      <c r="A2972" s="21" t="str">
        <f>IFERROR(INDEX(PQR_Dept!$A$2:$A$21166, MATCH(B2972, PQR_Dept!$B$2:$B$21106, 0)), "")</f>
        <v/>
      </c>
      <c r="B2972" s="22"/>
      <c r="C2972" s="22"/>
      <c r="D2972" s="22"/>
      <c r="E2972" s="23"/>
      <c r="F2972" s="24"/>
      <c r="G2972" s="25"/>
      <c r="H2972" s="26"/>
      <c r="I2972" s="27"/>
      <c r="J2972" s="19"/>
      <c r="K2972" s="44"/>
      <c r="L2972" s="28"/>
      <c r="M2972" s="25"/>
      <c r="N2972" s="29"/>
      <c r="O2972" s="29"/>
      <c r="P2972" s="28"/>
      <c r="Q2972" s="30"/>
      <c r="R2972" s="28"/>
      <c r="S2972" s="28"/>
      <c r="T2972" s="28"/>
      <c r="U2972" s="31"/>
      <c r="V2972" s="32"/>
      <c r="W2972" s="32"/>
      <c r="X2972" s="32"/>
      <c r="Y2972" s="33"/>
      <c r="Z2972" s="33"/>
      <c r="AA2972" s="34"/>
      <c r="AB2972" s="40" t="str">
        <f>IF(AE2972 &gt; 0, IFERROR(IF(AND(AE2972 &gt; 0, AE2972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S2972 = ""), "Value in Column S is Required", IF(AF2972 &lt; 15, "At the time of Joining, age must be greater than 15 years", IF(AND(W2972 &gt; DATEVALUE("30/6/2024"), Y2972 = "Working"), "Column W and Y Logically Mismatched", IF(AND(X2972 &lt; DATEVALUE("1/7/2025"), Z2972 = "Working", X2972 &lt;&gt; ""), "Column X and Z Logically Mismatched", IF(AND(X2972 &lt;&gt; "", W2972 &gt;= X2972), "Column W and X Logically Missmatched",""))))))))))), ""), "")</f>
        <v/>
      </c>
      <c r="AC2972" s="37"/>
      <c r="AE2972" s="20">
        <f t="shared" si="92"/>
        <v>0</v>
      </c>
      <c r="AF2972" s="20">
        <f t="shared" si="93"/>
        <v>0</v>
      </c>
    </row>
    <row r="2973" spans="1:32" ht="30" customHeight="1">
      <c r="A2973" s="21" t="str">
        <f>IFERROR(INDEX(PQR_Dept!$A$2:$A$21166, MATCH(B2973, PQR_Dept!$B$2:$B$21106, 0)), "")</f>
        <v/>
      </c>
      <c r="B2973" s="22"/>
      <c r="C2973" s="22"/>
      <c r="D2973" s="22"/>
      <c r="E2973" s="23"/>
      <c r="F2973" s="24"/>
      <c r="G2973" s="25"/>
      <c r="H2973" s="26"/>
      <c r="I2973" s="27"/>
      <c r="J2973" s="19"/>
      <c r="K2973" s="44"/>
      <c r="L2973" s="28"/>
      <c r="M2973" s="25"/>
      <c r="N2973" s="29"/>
      <c r="O2973" s="29"/>
      <c r="P2973" s="28"/>
      <c r="Q2973" s="30"/>
      <c r="R2973" s="28"/>
      <c r="S2973" s="28"/>
      <c r="T2973" s="28"/>
      <c r="U2973" s="31"/>
      <c r="V2973" s="32"/>
      <c r="W2973" s="32"/>
      <c r="X2973" s="32"/>
      <c r="Y2973" s="33"/>
      <c r="Z2973" s="33"/>
      <c r="AA2973" s="34"/>
      <c r="AB2973" s="40" t="str">
        <f>IF(AE2973 &gt; 0, IFERROR(IF(AND(AE2973 &gt; 0, AE2973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S2973 = ""), "Value in Column S is Required", IF(AF2973 &lt; 15, "At the time of Joining, age must be greater than 15 years", IF(AND(W2973 &gt; DATEVALUE("30/6/2024"), Y2973 = "Working"), "Column W and Y Logically Mismatched", IF(AND(X2973 &lt; DATEVALUE("1/7/2025"), Z2973 = "Working", X2973 &lt;&gt; ""), "Column X and Z Logically Mismatched", IF(AND(X2973 &lt;&gt; "", W2973 &gt;= X2973), "Column W and X Logically Missmatched",""))))))))))), ""), "")</f>
        <v/>
      </c>
      <c r="AC2973" s="37"/>
      <c r="AE2973" s="20">
        <f t="shared" si="92"/>
        <v>0</v>
      </c>
      <c r="AF2973" s="20">
        <f t="shared" si="93"/>
        <v>0</v>
      </c>
    </row>
    <row r="2974" spans="1:32" ht="30" customHeight="1">
      <c r="A2974" s="21" t="str">
        <f>IFERROR(INDEX(PQR_Dept!$A$2:$A$21166, MATCH(B2974, PQR_Dept!$B$2:$B$21106, 0)), "")</f>
        <v/>
      </c>
      <c r="B2974" s="22"/>
      <c r="C2974" s="22"/>
      <c r="D2974" s="22"/>
      <c r="E2974" s="23"/>
      <c r="F2974" s="24"/>
      <c r="G2974" s="25"/>
      <c r="H2974" s="26"/>
      <c r="I2974" s="27"/>
      <c r="J2974" s="19"/>
      <c r="K2974" s="44"/>
      <c r="L2974" s="28"/>
      <c r="M2974" s="25"/>
      <c r="N2974" s="29"/>
      <c r="O2974" s="29"/>
      <c r="P2974" s="28"/>
      <c r="Q2974" s="30"/>
      <c r="R2974" s="28"/>
      <c r="S2974" s="28"/>
      <c r="T2974" s="28"/>
      <c r="U2974" s="31"/>
      <c r="V2974" s="32"/>
      <c r="W2974" s="32"/>
      <c r="X2974" s="32"/>
      <c r="Y2974" s="33"/>
      <c r="Z2974" s="33"/>
      <c r="AA2974" s="34"/>
      <c r="AB2974" s="40" t="str">
        <f>IF(AE2974 &gt; 0, IFERROR(IF(AND(AE2974 &gt; 0, AE2974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S2974 = ""), "Value in Column S is Required", IF(AF2974 &lt; 15, "At the time of Joining, age must be greater than 15 years", IF(AND(W2974 &gt; DATEVALUE("30/6/2024"), Y2974 = "Working"), "Column W and Y Logically Mismatched", IF(AND(X2974 &lt; DATEVALUE("1/7/2025"), Z2974 = "Working", X2974 &lt;&gt; ""), "Column X and Z Logically Mismatched", IF(AND(X2974 &lt;&gt; "", W2974 &gt;= X2974), "Column W and X Logically Missmatched",""))))))))))), ""), "")</f>
        <v/>
      </c>
      <c r="AC2974" s="37"/>
      <c r="AE2974" s="20">
        <f t="shared" si="92"/>
        <v>0</v>
      </c>
      <c r="AF2974" s="20">
        <f t="shared" si="93"/>
        <v>0</v>
      </c>
    </row>
    <row r="2975" spans="1:32" ht="30" customHeight="1">
      <c r="A2975" s="21" t="str">
        <f>IFERROR(INDEX(PQR_Dept!$A$2:$A$21166, MATCH(B2975, PQR_Dept!$B$2:$B$21106, 0)), "")</f>
        <v/>
      </c>
      <c r="B2975" s="22"/>
      <c r="C2975" s="22"/>
      <c r="D2975" s="22"/>
      <c r="E2975" s="23"/>
      <c r="F2975" s="24"/>
      <c r="G2975" s="25"/>
      <c r="H2975" s="26"/>
      <c r="I2975" s="27"/>
      <c r="J2975" s="19"/>
      <c r="K2975" s="44"/>
      <c r="L2975" s="28"/>
      <c r="M2975" s="25"/>
      <c r="N2975" s="29"/>
      <c r="O2975" s="29"/>
      <c r="P2975" s="28"/>
      <c r="Q2975" s="30"/>
      <c r="R2975" s="28"/>
      <c r="S2975" s="28"/>
      <c r="T2975" s="28"/>
      <c r="U2975" s="31"/>
      <c r="V2975" s="32"/>
      <c r="W2975" s="32"/>
      <c r="X2975" s="32"/>
      <c r="Y2975" s="33"/>
      <c r="Z2975" s="33"/>
      <c r="AA2975" s="34"/>
      <c r="AB2975" s="40" t="str">
        <f>IF(AE2975 &gt; 0, IFERROR(IF(AND(AE2975 &gt; 0, AE2975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S2975 = ""), "Value in Column S is Required", IF(AF2975 &lt; 15, "At the time of Joining, age must be greater than 15 years", IF(AND(W2975 &gt; DATEVALUE("30/6/2024"), Y2975 = "Working"), "Column W and Y Logically Mismatched", IF(AND(X2975 &lt; DATEVALUE("1/7/2025"), Z2975 = "Working", X2975 &lt;&gt; ""), "Column X and Z Logically Mismatched", IF(AND(X2975 &lt;&gt; "", W2975 &gt;= X2975), "Column W and X Logically Missmatched",""))))))))))), ""), "")</f>
        <v/>
      </c>
      <c r="AC2975" s="37"/>
      <c r="AE2975" s="20">
        <f t="shared" si="92"/>
        <v>0</v>
      </c>
      <c r="AF2975" s="20">
        <f t="shared" si="93"/>
        <v>0</v>
      </c>
    </row>
    <row r="2976" spans="1:32" ht="30" customHeight="1">
      <c r="A2976" s="21" t="str">
        <f>IFERROR(INDEX(PQR_Dept!$A$2:$A$21166, MATCH(B2976, PQR_Dept!$B$2:$B$21106, 0)), "")</f>
        <v/>
      </c>
      <c r="B2976" s="22"/>
      <c r="C2976" s="22"/>
      <c r="D2976" s="22"/>
      <c r="E2976" s="23"/>
      <c r="F2976" s="24"/>
      <c r="G2976" s="25"/>
      <c r="H2976" s="26"/>
      <c r="I2976" s="27"/>
      <c r="J2976" s="19"/>
      <c r="K2976" s="44"/>
      <c r="L2976" s="28"/>
      <c r="M2976" s="25"/>
      <c r="N2976" s="29"/>
      <c r="O2976" s="29"/>
      <c r="P2976" s="28"/>
      <c r="Q2976" s="30"/>
      <c r="R2976" s="28"/>
      <c r="S2976" s="28"/>
      <c r="T2976" s="28"/>
      <c r="U2976" s="31"/>
      <c r="V2976" s="32"/>
      <c r="W2976" s="32"/>
      <c r="X2976" s="32"/>
      <c r="Y2976" s="33"/>
      <c r="Z2976" s="33"/>
      <c r="AA2976" s="34"/>
      <c r="AB2976" s="40" t="str">
        <f>IF(AE2976 &gt; 0, IFERROR(IF(AND(AE2976 &gt; 0, AE2976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S2976 = ""), "Value in Column S is Required", IF(AF2976 &lt; 15, "At the time of Joining, age must be greater than 15 years", IF(AND(W2976 &gt; DATEVALUE("30/6/2024"), Y2976 = "Working"), "Column W and Y Logically Mismatched", IF(AND(X2976 &lt; DATEVALUE("1/7/2025"), Z2976 = "Working", X2976 &lt;&gt; ""), "Column X and Z Logically Mismatched", IF(AND(X2976 &lt;&gt; "", W2976 &gt;= X2976), "Column W and X Logically Missmatched",""))))))))))), ""), "")</f>
        <v/>
      </c>
      <c r="AC2976" s="37"/>
      <c r="AE2976" s="20">
        <f t="shared" si="92"/>
        <v>0</v>
      </c>
      <c r="AF2976" s="20">
        <f t="shared" si="93"/>
        <v>0</v>
      </c>
    </row>
    <row r="2977" spans="1:32" ht="30" customHeight="1">
      <c r="A2977" s="21" t="str">
        <f>IFERROR(INDEX(PQR_Dept!$A$2:$A$21166, MATCH(B2977, PQR_Dept!$B$2:$B$21106, 0)), "")</f>
        <v/>
      </c>
      <c r="B2977" s="22"/>
      <c r="C2977" s="22"/>
      <c r="D2977" s="22"/>
      <c r="E2977" s="23"/>
      <c r="F2977" s="24"/>
      <c r="G2977" s="25"/>
      <c r="H2977" s="26"/>
      <c r="I2977" s="27"/>
      <c r="J2977" s="19"/>
      <c r="K2977" s="44"/>
      <c r="L2977" s="28"/>
      <c r="M2977" s="25"/>
      <c r="N2977" s="29"/>
      <c r="O2977" s="29"/>
      <c r="P2977" s="28"/>
      <c r="Q2977" s="30"/>
      <c r="R2977" s="28"/>
      <c r="S2977" s="28"/>
      <c r="T2977" s="28"/>
      <c r="U2977" s="31"/>
      <c r="V2977" s="32"/>
      <c r="W2977" s="32"/>
      <c r="X2977" s="32"/>
      <c r="Y2977" s="33"/>
      <c r="Z2977" s="33"/>
      <c r="AA2977" s="34"/>
      <c r="AB2977" s="40" t="str">
        <f>IF(AE2977 &gt; 0, IFERROR(IF(AND(AE2977 &gt; 0, AE2977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S2977 = ""), "Value in Column S is Required", IF(AF2977 &lt; 15, "At the time of Joining, age must be greater than 15 years", IF(AND(W2977 &gt; DATEVALUE("30/6/2024"), Y2977 = "Working"), "Column W and Y Logically Mismatched", IF(AND(X2977 &lt; DATEVALUE("1/7/2025"), Z2977 = "Working", X2977 &lt;&gt; ""), "Column X and Z Logically Mismatched", IF(AND(X2977 &lt;&gt; "", W2977 &gt;= X2977), "Column W and X Logically Missmatched",""))))))))))), ""), "")</f>
        <v/>
      </c>
      <c r="AC2977" s="37"/>
      <c r="AE2977" s="20">
        <f t="shared" si="92"/>
        <v>0</v>
      </c>
      <c r="AF2977" s="20">
        <f t="shared" si="93"/>
        <v>0</v>
      </c>
    </row>
    <row r="2978" spans="1:32" ht="30" customHeight="1">
      <c r="A2978" s="21" t="str">
        <f>IFERROR(INDEX(PQR_Dept!$A$2:$A$21166, MATCH(B2978, PQR_Dept!$B$2:$B$21106, 0)), "")</f>
        <v/>
      </c>
      <c r="B2978" s="22"/>
      <c r="C2978" s="22"/>
      <c r="D2978" s="22"/>
      <c r="E2978" s="23"/>
      <c r="F2978" s="24"/>
      <c r="G2978" s="25"/>
      <c r="H2978" s="26"/>
      <c r="I2978" s="27"/>
      <c r="J2978" s="19"/>
      <c r="K2978" s="44"/>
      <c r="L2978" s="28"/>
      <c r="M2978" s="25"/>
      <c r="N2978" s="29"/>
      <c r="O2978" s="29"/>
      <c r="P2978" s="28"/>
      <c r="Q2978" s="30"/>
      <c r="R2978" s="28"/>
      <c r="S2978" s="28"/>
      <c r="T2978" s="28"/>
      <c r="U2978" s="31"/>
      <c r="V2978" s="32"/>
      <c r="W2978" s="32"/>
      <c r="X2978" s="32"/>
      <c r="Y2978" s="33"/>
      <c r="Z2978" s="33"/>
      <c r="AA2978" s="34"/>
      <c r="AB2978" s="40" t="str">
        <f>IF(AE2978 &gt; 0, IFERROR(IF(AND(AE2978 &gt; 0, AE2978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S2978 = ""), "Value in Column S is Required", IF(AF2978 &lt; 15, "At the time of Joining, age must be greater than 15 years", IF(AND(W2978 &gt; DATEVALUE("30/6/2024"), Y2978 = "Working"), "Column W and Y Logically Mismatched", IF(AND(X2978 &lt; DATEVALUE("1/7/2025"), Z2978 = "Working", X2978 &lt;&gt; ""), "Column X and Z Logically Mismatched", IF(AND(X2978 &lt;&gt; "", W2978 &gt;= X2978), "Column W and X Logically Missmatched",""))))))))))), ""), "")</f>
        <v/>
      </c>
      <c r="AC2978" s="37"/>
      <c r="AE2978" s="20">
        <f t="shared" si="92"/>
        <v>0</v>
      </c>
      <c r="AF2978" s="20">
        <f t="shared" si="93"/>
        <v>0</v>
      </c>
    </row>
    <row r="2979" spans="1:32" ht="30" customHeight="1">
      <c r="A2979" s="21" t="str">
        <f>IFERROR(INDEX(PQR_Dept!$A$2:$A$21166, MATCH(B2979, PQR_Dept!$B$2:$B$21106, 0)), "")</f>
        <v/>
      </c>
      <c r="B2979" s="22"/>
      <c r="C2979" s="22"/>
      <c r="D2979" s="22"/>
      <c r="E2979" s="23"/>
      <c r="F2979" s="24"/>
      <c r="G2979" s="25"/>
      <c r="H2979" s="26"/>
      <c r="I2979" s="27"/>
      <c r="J2979" s="19"/>
      <c r="K2979" s="44"/>
      <c r="L2979" s="28"/>
      <c r="M2979" s="25"/>
      <c r="N2979" s="29"/>
      <c r="O2979" s="29"/>
      <c r="P2979" s="28"/>
      <c r="Q2979" s="30"/>
      <c r="R2979" s="28"/>
      <c r="S2979" s="28"/>
      <c r="T2979" s="28"/>
      <c r="U2979" s="31"/>
      <c r="V2979" s="32"/>
      <c r="W2979" s="32"/>
      <c r="X2979" s="32"/>
      <c r="Y2979" s="33"/>
      <c r="Z2979" s="33"/>
      <c r="AA2979" s="34"/>
      <c r="AB2979" s="40" t="str">
        <f>IF(AE2979 &gt; 0, IFERROR(IF(AND(AE2979 &gt; 0, AE2979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S2979 = ""), "Value in Column S is Required", IF(AF2979 &lt; 15, "At the time of Joining, age must be greater than 15 years", IF(AND(W2979 &gt; DATEVALUE("30/6/2024"), Y2979 = "Working"), "Column W and Y Logically Mismatched", IF(AND(X2979 &lt; DATEVALUE("1/7/2025"), Z2979 = "Working", X2979 &lt;&gt; ""), "Column X and Z Logically Mismatched", IF(AND(X2979 &lt;&gt; "", W2979 &gt;= X2979), "Column W and X Logically Missmatched",""))))))))))), ""), "")</f>
        <v/>
      </c>
      <c r="AC2979" s="37"/>
      <c r="AE2979" s="20">
        <f t="shared" si="92"/>
        <v>0</v>
      </c>
      <c r="AF2979" s="20">
        <f t="shared" si="93"/>
        <v>0</v>
      </c>
    </row>
    <row r="2980" spans="1:32" ht="30" customHeight="1">
      <c r="A2980" s="21" t="str">
        <f>IFERROR(INDEX(PQR_Dept!$A$2:$A$21166, MATCH(B2980, PQR_Dept!$B$2:$B$21106, 0)), "")</f>
        <v/>
      </c>
      <c r="B2980" s="22"/>
      <c r="C2980" s="22"/>
      <c r="D2980" s="22"/>
      <c r="E2980" s="23"/>
      <c r="F2980" s="24"/>
      <c r="G2980" s="25"/>
      <c r="H2980" s="26"/>
      <c r="I2980" s="27"/>
      <c r="J2980" s="19"/>
      <c r="K2980" s="44"/>
      <c r="L2980" s="28"/>
      <c r="M2980" s="25"/>
      <c r="N2980" s="29"/>
      <c r="O2980" s="29"/>
      <c r="P2980" s="28"/>
      <c r="Q2980" s="30"/>
      <c r="R2980" s="28"/>
      <c r="S2980" s="28"/>
      <c r="T2980" s="28"/>
      <c r="U2980" s="31"/>
      <c r="V2980" s="32"/>
      <c r="W2980" s="32"/>
      <c r="X2980" s="32"/>
      <c r="Y2980" s="33"/>
      <c r="Z2980" s="33"/>
      <c r="AA2980" s="34"/>
      <c r="AB2980" s="40" t="str">
        <f>IF(AE2980 &gt; 0, IFERROR(IF(AND(AE2980 &gt; 0, AE2980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S2980 = ""), "Value in Column S is Required", IF(AF2980 &lt; 15, "At the time of Joining, age must be greater than 15 years", IF(AND(W2980 &gt; DATEVALUE("30/6/2024"), Y2980 = "Working"), "Column W and Y Logically Mismatched", IF(AND(X2980 &lt; DATEVALUE("1/7/2025"), Z2980 = "Working", X2980 &lt;&gt; ""), "Column X and Z Logically Mismatched", IF(AND(X2980 &lt;&gt; "", W2980 &gt;= X2980), "Column W and X Logically Missmatched",""))))))))))), ""), "")</f>
        <v/>
      </c>
      <c r="AC2980" s="37"/>
      <c r="AE2980" s="20">
        <f t="shared" si="92"/>
        <v>0</v>
      </c>
      <c r="AF2980" s="20">
        <f t="shared" si="93"/>
        <v>0</v>
      </c>
    </row>
    <row r="2981" spans="1:32" ht="30" customHeight="1">
      <c r="A2981" s="21" t="str">
        <f>IFERROR(INDEX(PQR_Dept!$A$2:$A$21166, MATCH(B2981, PQR_Dept!$B$2:$B$21106, 0)), "")</f>
        <v/>
      </c>
      <c r="B2981" s="22"/>
      <c r="C2981" s="22"/>
      <c r="D2981" s="22"/>
      <c r="E2981" s="23"/>
      <c r="F2981" s="24"/>
      <c r="G2981" s="25"/>
      <c r="H2981" s="26"/>
      <c r="I2981" s="27"/>
      <c r="J2981" s="19"/>
      <c r="K2981" s="44"/>
      <c r="L2981" s="28"/>
      <c r="M2981" s="25"/>
      <c r="N2981" s="29"/>
      <c r="O2981" s="29"/>
      <c r="P2981" s="28"/>
      <c r="Q2981" s="30"/>
      <c r="R2981" s="28"/>
      <c r="S2981" s="28"/>
      <c r="T2981" s="28"/>
      <c r="U2981" s="31"/>
      <c r="V2981" s="32"/>
      <c r="W2981" s="32"/>
      <c r="X2981" s="32"/>
      <c r="Y2981" s="33"/>
      <c r="Z2981" s="33"/>
      <c r="AA2981" s="34"/>
      <c r="AB2981" s="40" t="str">
        <f>IF(AE2981 &gt; 0, IFERROR(IF(AND(AE2981 &gt; 0, AE2981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S2981 = ""), "Value in Column S is Required", IF(AF2981 &lt; 15, "At the time of Joining, age must be greater than 15 years", IF(AND(W2981 &gt; DATEVALUE("30/6/2024"), Y2981 = "Working"), "Column W and Y Logically Mismatched", IF(AND(X2981 &lt; DATEVALUE("1/7/2025"), Z2981 = "Working", X2981 &lt;&gt; ""), "Column X and Z Logically Mismatched", IF(AND(X2981 &lt;&gt; "", W2981 &gt;= X2981), "Column W and X Logically Missmatched",""))))))))))), ""), "")</f>
        <v/>
      </c>
      <c r="AC2981" s="37"/>
      <c r="AE2981" s="20">
        <f t="shared" si="92"/>
        <v>0</v>
      </c>
      <c r="AF2981" s="20">
        <f t="shared" si="93"/>
        <v>0</v>
      </c>
    </row>
    <row r="2982" spans="1:32" ht="30" customHeight="1">
      <c r="A2982" s="21" t="str">
        <f>IFERROR(INDEX(PQR_Dept!$A$2:$A$21166, MATCH(B2982, PQR_Dept!$B$2:$B$21106, 0)), "")</f>
        <v/>
      </c>
      <c r="B2982" s="22"/>
      <c r="C2982" s="22"/>
      <c r="D2982" s="22"/>
      <c r="E2982" s="23"/>
      <c r="F2982" s="24"/>
      <c r="G2982" s="25"/>
      <c r="H2982" s="26"/>
      <c r="I2982" s="27"/>
      <c r="J2982" s="19"/>
      <c r="K2982" s="44"/>
      <c r="L2982" s="28"/>
      <c r="M2982" s="25"/>
      <c r="N2982" s="29"/>
      <c r="O2982" s="29"/>
      <c r="P2982" s="28"/>
      <c r="Q2982" s="30"/>
      <c r="R2982" s="28"/>
      <c r="S2982" s="28"/>
      <c r="T2982" s="28"/>
      <c r="U2982" s="31"/>
      <c r="V2982" s="32"/>
      <c r="W2982" s="32"/>
      <c r="X2982" s="32"/>
      <c r="Y2982" s="33"/>
      <c r="Z2982" s="33"/>
      <c r="AA2982" s="34"/>
      <c r="AB2982" s="40" t="str">
        <f>IF(AE2982 &gt; 0, IFERROR(IF(AND(AE2982 &gt; 0, AE2982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S2982 = ""), "Value in Column S is Required", IF(AF2982 &lt; 15, "At the time of Joining, age must be greater than 15 years", IF(AND(W2982 &gt; DATEVALUE("30/6/2024"), Y2982 = "Working"), "Column W and Y Logically Mismatched", IF(AND(X2982 &lt; DATEVALUE("1/7/2025"), Z2982 = "Working", X2982 &lt;&gt; ""), "Column X and Z Logically Mismatched", IF(AND(X2982 &lt;&gt; "", W2982 &gt;= X2982), "Column W and X Logically Missmatched",""))))))))))), ""), "")</f>
        <v/>
      </c>
      <c r="AC2982" s="37"/>
      <c r="AE2982" s="20">
        <f t="shared" si="92"/>
        <v>0</v>
      </c>
      <c r="AF2982" s="20">
        <f t="shared" si="93"/>
        <v>0</v>
      </c>
    </row>
    <row r="2983" spans="1:32" ht="30" customHeight="1">
      <c r="A2983" s="21" t="str">
        <f>IFERROR(INDEX(PQR_Dept!$A$2:$A$21166, MATCH(B2983, PQR_Dept!$B$2:$B$21106, 0)), "")</f>
        <v/>
      </c>
      <c r="B2983" s="22"/>
      <c r="C2983" s="22"/>
      <c r="D2983" s="22"/>
      <c r="E2983" s="23"/>
      <c r="F2983" s="24"/>
      <c r="G2983" s="25"/>
      <c r="H2983" s="26"/>
      <c r="I2983" s="27"/>
      <c r="J2983" s="19"/>
      <c r="K2983" s="44"/>
      <c r="L2983" s="28"/>
      <c r="M2983" s="25"/>
      <c r="N2983" s="29"/>
      <c r="O2983" s="29"/>
      <c r="P2983" s="28"/>
      <c r="Q2983" s="30"/>
      <c r="R2983" s="28"/>
      <c r="S2983" s="28"/>
      <c r="T2983" s="28"/>
      <c r="U2983" s="31"/>
      <c r="V2983" s="32"/>
      <c r="W2983" s="32"/>
      <c r="X2983" s="32"/>
      <c r="Y2983" s="33"/>
      <c r="Z2983" s="33"/>
      <c r="AA2983" s="34"/>
      <c r="AB2983" s="40" t="str">
        <f>IF(AE2983 &gt; 0, IFERROR(IF(AND(AE2983 &gt; 0, AE2983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S2983 = ""), "Value in Column S is Required", IF(AF2983 &lt; 15, "At the time of Joining, age must be greater than 15 years", IF(AND(W2983 &gt; DATEVALUE("30/6/2024"), Y2983 = "Working"), "Column W and Y Logically Mismatched", IF(AND(X2983 &lt; DATEVALUE("1/7/2025"), Z2983 = "Working", X2983 &lt;&gt; ""), "Column X and Z Logically Mismatched", IF(AND(X2983 &lt;&gt; "", W2983 &gt;= X2983), "Column W and X Logically Missmatched",""))))))))))), ""), "")</f>
        <v/>
      </c>
      <c r="AC2983" s="37"/>
      <c r="AE2983" s="20">
        <f t="shared" si="92"/>
        <v>0</v>
      </c>
      <c r="AF2983" s="20">
        <f t="shared" si="93"/>
        <v>0</v>
      </c>
    </row>
    <row r="2984" spans="1:32" ht="30" customHeight="1">
      <c r="A2984" s="21" t="str">
        <f>IFERROR(INDEX(PQR_Dept!$A$2:$A$21166, MATCH(B2984, PQR_Dept!$B$2:$B$21106, 0)), "")</f>
        <v/>
      </c>
      <c r="B2984" s="22"/>
      <c r="C2984" s="22"/>
      <c r="D2984" s="22"/>
      <c r="E2984" s="23"/>
      <c r="F2984" s="24"/>
      <c r="G2984" s="25"/>
      <c r="H2984" s="26"/>
      <c r="I2984" s="27"/>
      <c r="J2984" s="19"/>
      <c r="K2984" s="44"/>
      <c r="L2984" s="28"/>
      <c r="M2984" s="25"/>
      <c r="N2984" s="29"/>
      <c r="O2984" s="29"/>
      <c r="P2984" s="28"/>
      <c r="Q2984" s="30"/>
      <c r="R2984" s="28"/>
      <c r="S2984" s="28"/>
      <c r="T2984" s="28"/>
      <c r="U2984" s="31"/>
      <c r="V2984" s="32"/>
      <c r="W2984" s="32"/>
      <c r="X2984" s="32"/>
      <c r="Y2984" s="33"/>
      <c r="Z2984" s="33"/>
      <c r="AA2984" s="34"/>
      <c r="AB2984" s="40" t="str">
        <f>IF(AE2984 &gt; 0, IFERROR(IF(AND(AE2984 &gt; 0, AE2984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S2984 = ""), "Value in Column S is Required", IF(AF2984 &lt; 15, "At the time of Joining, age must be greater than 15 years", IF(AND(W2984 &gt; DATEVALUE("30/6/2024"), Y2984 = "Working"), "Column W and Y Logically Mismatched", IF(AND(X2984 &lt; DATEVALUE("1/7/2025"), Z2984 = "Working", X2984 &lt;&gt; ""), "Column X and Z Logically Mismatched", IF(AND(X2984 &lt;&gt; "", W2984 &gt;= X2984), "Column W and X Logically Missmatched",""))))))))))), ""), "")</f>
        <v/>
      </c>
      <c r="AC2984" s="37"/>
      <c r="AE2984" s="20">
        <f t="shared" si="92"/>
        <v>0</v>
      </c>
      <c r="AF2984" s="20">
        <f t="shared" si="93"/>
        <v>0</v>
      </c>
    </row>
    <row r="2985" spans="1:32" ht="30" customHeight="1">
      <c r="A2985" s="21" t="str">
        <f>IFERROR(INDEX(PQR_Dept!$A$2:$A$21166, MATCH(B2985, PQR_Dept!$B$2:$B$21106, 0)), "")</f>
        <v/>
      </c>
      <c r="B2985" s="22"/>
      <c r="C2985" s="22"/>
      <c r="D2985" s="22"/>
      <c r="E2985" s="23"/>
      <c r="F2985" s="24"/>
      <c r="G2985" s="25"/>
      <c r="H2985" s="26"/>
      <c r="I2985" s="27"/>
      <c r="J2985" s="19"/>
      <c r="K2985" s="44"/>
      <c r="L2985" s="28"/>
      <c r="M2985" s="25"/>
      <c r="N2985" s="29"/>
      <c r="O2985" s="29"/>
      <c r="P2985" s="28"/>
      <c r="Q2985" s="30"/>
      <c r="R2985" s="28"/>
      <c r="S2985" s="28"/>
      <c r="T2985" s="28"/>
      <c r="U2985" s="31"/>
      <c r="V2985" s="32"/>
      <c r="W2985" s="32"/>
      <c r="X2985" s="32"/>
      <c r="Y2985" s="33"/>
      <c r="Z2985" s="33"/>
      <c r="AA2985" s="34"/>
      <c r="AB2985" s="40" t="str">
        <f>IF(AE2985 &gt; 0, IFERROR(IF(AND(AE2985 &gt; 0, AE2985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S2985 = ""), "Value in Column S is Required", IF(AF2985 &lt; 15, "At the time of Joining, age must be greater than 15 years", IF(AND(W2985 &gt; DATEVALUE("30/6/2024"), Y2985 = "Working"), "Column W and Y Logically Mismatched", IF(AND(X2985 &lt; DATEVALUE("1/7/2025"), Z2985 = "Working", X2985 &lt;&gt; ""), "Column X and Z Logically Mismatched", IF(AND(X2985 &lt;&gt; "", W2985 &gt;= X2985), "Column W and X Logically Missmatched",""))))))))))), ""), "")</f>
        <v/>
      </c>
      <c r="AC2985" s="37"/>
      <c r="AE2985" s="20">
        <f t="shared" si="92"/>
        <v>0</v>
      </c>
      <c r="AF2985" s="20">
        <f t="shared" si="93"/>
        <v>0</v>
      </c>
    </row>
    <row r="2986" spans="1:32" ht="30" customHeight="1">
      <c r="A2986" s="21" t="str">
        <f>IFERROR(INDEX(PQR_Dept!$A$2:$A$21166, MATCH(B2986, PQR_Dept!$B$2:$B$21106, 0)), "")</f>
        <v/>
      </c>
      <c r="B2986" s="22"/>
      <c r="C2986" s="22"/>
      <c r="D2986" s="22"/>
      <c r="E2986" s="23"/>
      <c r="F2986" s="24"/>
      <c r="G2986" s="25"/>
      <c r="H2986" s="26"/>
      <c r="I2986" s="27"/>
      <c r="J2986" s="19"/>
      <c r="K2986" s="44"/>
      <c r="L2986" s="28"/>
      <c r="M2986" s="25"/>
      <c r="N2986" s="29"/>
      <c r="O2986" s="29"/>
      <c r="P2986" s="28"/>
      <c r="Q2986" s="30"/>
      <c r="R2986" s="28"/>
      <c r="S2986" s="28"/>
      <c r="T2986" s="28"/>
      <c r="U2986" s="31"/>
      <c r="V2986" s="32"/>
      <c r="W2986" s="32"/>
      <c r="X2986" s="32"/>
      <c r="Y2986" s="33"/>
      <c r="Z2986" s="33"/>
      <c r="AA2986" s="34"/>
      <c r="AB2986" s="40" t="str">
        <f>IF(AE2986 &gt; 0, IFERROR(IF(AND(AE2986 &gt; 0, AE2986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S2986 = ""), "Value in Column S is Required", IF(AF2986 &lt; 15, "At the time of Joining, age must be greater than 15 years", IF(AND(W2986 &gt; DATEVALUE("30/6/2024"), Y2986 = "Working"), "Column W and Y Logically Mismatched", IF(AND(X2986 &lt; DATEVALUE("1/7/2025"), Z2986 = "Working", X2986 &lt;&gt; ""), "Column X and Z Logically Mismatched", IF(AND(X2986 &lt;&gt; "", W2986 &gt;= X2986), "Column W and X Logically Missmatched",""))))))))))), ""), "")</f>
        <v/>
      </c>
      <c r="AC2986" s="37"/>
      <c r="AE2986" s="20">
        <f t="shared" si="92"/>
        <v>0</v>
      </c>
      <c r="AF2986" s="20">
        <f t="shared" si="93"/>
        <v>0</v>
      </c>
    </row>
    <row r="2987" spans="1:32" ht="30" customHeight="1">
      <c r="A2987" s="21" t="str">
        <f>IFERROR(INDEX(PQR_Dept!$A$2:$A$21166, MATCH(B2987, PQR_Dept!$B$2:$B$21106, 0)), "")</f>
        <v/>
      </c>
      <c r="B2987" s="22"/>
      <c r="C2987" s="22"/>
      <c r="D2987" s="22"/>
      <c r="E2987" s="23"/>
      <c r="F2987" s="24"/>
      <c r="G2987" s="25"/>
      <c r="H2987" s="26"/>
      <c r="I2987" s="27"/>
      <c r="J2987" s="19"/>
      <c r="K2987" s="44"/>
      <c r="L2987" s="28"/>
      <c r="M2987" s="25"/>
      <c r="N2987" s="29"/>
      <c r="O2987" s="29"/>
      <c r="P2987" s="28"/>
      <c r="Q2987" s="30"/>
      <c r="R2987" s="28"/>
      <c r="S2987" s="28"/>
      <c r="T2987" s="28"/>
      <c r="U2987" s="31"/>
      <c r="V2987" s="32"/>
      <c r="W2987" s="32"/>
      <c r="X2987" s="32"/>
      <c r="Y2987" s="33"/>
      <c r="Z2987" s="33"/>
      <c r="AA2987" s="34"/>
      <c r="AB2987" s="40" t="str">
        <f>IF(AE2987 &gt; 0, IFERROR(IF(AND(AE2987 &gt; 0, AE2987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S2987 = ""), "Value in Column S is Required", IF(AF2987 &lt; 15, "At the time of Joining, age must be greater than 15 years", IF(AND(W2987 &gt; DATEVALUE("30/6/2024"), Y2987 = "Working"), "Column W and Y Logically Mismatched", IF(AND(X2987 &lt; DATEVALUE("1/7/2025"), Z2987 = "Working", X2987 &lt;&gt; ""), "Column X and Z Logically Mismatched", IF(AND(X2987 &lt;&gt; "", W2987 &gt;= X2987), "Column W and X Logically Missmatched",""))))))))))), ""), "")</f>
        <v/>
      </c>
      <c r="AC2987" s="37"/>
      <c r="AE2987" s="20">
        <f t="shared" si="92"/>
        <v>0</v>
      </c>
      <c r="AF2987" s="20">
        <f t="shared" si="93"/>
        <v>0</v>
      </c>
    </row>
    <row r="2988" spans="1:32" ht="30" customHeight="1">
      <c r="A2988" s="21" t="str">
        <f>IFERROR(INDEX(PQR_Dept!$A$2:$A$21166, MATCH(B2988, PQR_Dept!$B$2:$B$21106, 0)), "")</f>
        <v/>
      </c>
      <c r="B2988" s="22"/>
      <c r="C2988" s="22"/>
      <c r="D2988" s="22"/>
      <c r="E2988" s="23"/>
      <c r="F2988" s="24"/>
      <c r="G2988" s="25"/>
      <c r="H2988" s="26"/>
      <c r="I2988" s="27"/>
      <c r="J2988" s="19"/>
      <c r="K2988" s="44"/>
      <c r="L2988" s="28"/>
      <c r="M2988" s="25"/>
      <c r="N2988" s="29"/>
      <c r="O2988" s="29"/>
      <c r="P2988" s="28"/>
      <c r="Q2988" s="30"/>
      <c r="R2988" s="28"/>
      <c r="S2988" s="28"/>
      <c r="T2988" s="28"/>
      <c r="U2988" s="31"/>
      <c r="V2988" s="32"/>
      <c r="W2988" s="32"/>
      <c r="X2988" s="32"/>
      <c r="Y2988" s="33"/>
      <c r="Z2988" s="33"/>
      <c r="AA2988" s="34"/>
      <c r="AB2988" s="40" t="str">
        <f>IF(AE2988 &gt; 0, IFERROR(IF(AND(AE2988 &gt; 0, AE2988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S2988 = ""), "Value in Column S is Required", IF(AF2988 &lt; 15, "At the time of Joining, age must be greater than 15 years", IF(AND(W2988 &gt; DATEVALUE("30/6/2024"), Y2988 = "Working"), "Column W and Y Logically Mismatched", IF(AND(X2988 &lt; DATEVALUE("1/7/2025"), Z2988 = "Working", X2988 &lt;&gt; ""), "Column X and Z Logically Mismatched", IF(AND(X2988 &lt;&gt; "", W2988 &gt;= X2988), "Column W and X Logically Missmatched",""))))))))))), ""), "")</f>
        <v/>
      </c>
      <c r="AC2988" s="37"/>
      <c r="AE2988" s="20">
        <f t="shared" si="92"/>
        <v>0</v>
      </c>
      <c r="AF2988" s="20">
        <f t="shared" si="93"/>
        <v>0</v>
      </c>
    </row>
    <row r="2989" spans="1:32" ht="30" customHeight="1">
      <c r="A2989" s="21" t="str">
        <f>IFERROR(INDEX(PQR_Dept!$A$2:$A$21166, MATCH(B2989, PQR_Dept!$B$2:$B$21106, 0)), "")</f>
        <v/>
      </c>
      <c r="B2989" s="22"/>
      <c r="C2989" s="22"/>
      <c r="D2989" s="22"/>
      <c r="E2989" s="23"/>
      <c r="F2989" s="24"/>
      <c r="G2989" s="25"/>
      <c r="H2989" s="26"/>
      <c r="I2989" s="27"/>
      <c r="J2989" s="19"/>
      <c r="K2989" s="44"/>
      <c r="L2989" s="28"/>
      <c r="M2989" s="25"/>
      <c r="N2989" s="29"/>
      <c r="O2989" s="29"/>
      <c r="P2989" s="28"/>
      <c r="Q2989" s="30"/>
      <c r="R2989" s="28"/>
      <c r="S2989" s="28"/>
      <c r="T2989" s="28"/>
      <c r="U2989" s="31"/>
      <c r="V2989" s="32"/>
      <c r="W2989" s="32"/>
      <c r="X2989" s="32"/>
      <c r="Y2989" s="33"/>
      <c r="Z2989" s="33"/>
      <c r="AA2989" s="34"/>
      <c r="AB2989" s="40" t="str">
        <f>IF(AE2989 &gt; 0, IFERROR(IF(AND(AE2989 &gt; 0, AE2989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S2989 = ""), "Value in Column S is Required", IF(AF2989 &lt; 15, "At the time of Joining, age must be greater than 15 years", IF(AND(W2989 &gt; DATEVALUE("30/6/2024"), Y2989 = "Working"), "Column W and Y Logically Mismatched", IF(AND(X2989 &lt; DATEVALUE("1/7/2025"), Z2989 = "Working", X2989 &lt;&gt; ""), "Column X and Z Logically Mismatched", IF(AND(X2989 &lt;&gt; "", W2989 &gt;= X2989), "Column W and X Logically Missmatched",""))))))))))), ""), "")</f>
        <v/>
      </c>
      <c r="AC2989" s="37"/>
      <c r="AE2989" s="20">
        <f t="shared" si="92"/>
        <v>0</v>
      </c>
      <c r="AF2989" s="20">
        <f t="shared" si="93"/>
        <v>0</v>
      </c>
    </row>
    <row r="2990" spans="1:32" ht="30" customHeight="1">
      <c r="A2990" s="21" t="str">
        <f>IFERROR(INDEX(PQR_Dept!$A$2:$A$21166, MATCH(B2990, PQR_Dept!$B$2:$B$21106, 0)), "")</f>
        <v/>
      </c>
      <c r="B2990" s="22"/>
      <c r="C2990" s="22"/>
      <c r="D2990" s="22"/>
      <c r="E2990" s="23"/>
      <c r="F2990" s="24"/>
      <c r="G2990" s="25"/>
      <c r="H2990" s="26"/>
      <c r="I2990" s="27"/>
      <c r="J2990" s="19"/>
      <c r="K2990" s="44"/>
      <c r="L2990" s="28"/>
      <c r="M2990" s="25"/>
      <c r="N2990" s="29"/>
      <c r="O2990" s="29"/>
      <c r="P2990" s="28"/>
      <c r="Q2990" s="30"/>
      <c r="R2990" s="28"/>
      <c r="S2990" s="28"/>
      <c r="T2990" s="28"/>
      <c r="U2990" s="31"/>
      <c r="V2990" s="32"/>
      <c r="W2990" s="32"/>
      <c r="X2990" s="32"/>
      <c r="Y2990" s="33"/>
      <c r="Z2990" s="33"/>
      <c r="AA2990" s="34"/>
      <c r="AB2990" s="40" t="str">
        <f>IF(AE2990 &gt; 0, IFERROR(IF(AND(AE2990 &gt; 0, AE2990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S2990 = ""), "Value in Column S is Required", IF(AF2990 &lt; 15, "At the time of Joining, age must be greater than 15 years", IF(AND(W2990 &gt; DATEVALUE("30/6/2024"), Y2990 = "Working"), "Column W and Y Logically Mismatched", IF(AND(X2990 &lt; DATEVALUE("1/7/2025"), Z2990 = "Working", X2990 &lt;&gt; ""), "Column X and Z Logically Mismatched", IF(AND(X2990 &lt;&gt; "", W2990 &gt;= X2990), "Column W and X Logically Missmatched",""))))))))))), ""), "")</f>
        <v/>
      </c>
      <c r="AC2990" s="37"/>
      <c r="AE2990" s="20">
        <f t="shared" si="92"/>
        <v>0</v>
      </c>
      <c r="AF2990" s="20">
        <f t="shared" si="93"/>
        <v>0</v>
      </c>
    </row>
    <row r="2991" spans="1:32" ht="30" customHeight="1">
      <c r="A2991" s="21" t="str">
        <f>IFERROR(INDEX(PQR_Dept!$A$2:$A$21166, MATCH(B2991, PQR_Dept!$B$2:$B$21106, 0)), "")</f>
        <v/>
      </c>
      <c r="B2991" s="22"/>
      <c r="C2991" s="22"/>
      <c r="D2991" s="22"/>
      <c r="E2991" s="23"/>
      <c r="F2991" s="24"/>
      <c r="G2991" s="25"/>
      <c r="H2991" s="26"/>
      <c r="I2991" s="27"/>
      <c r="J2991" s="19"/>
      <c r="K2991" s="44"/>
      <c r="L2991" s="28"/>
      <c r="M2991" s="25"/>
      <c r="N2991" s="29"/>
      <c r="O2991" s="29"/>
      <c r="P2991" s="28"/>
      <c r="Q2991" s="30"/>
      <c r="R2991" s="28"/>
      <c r="S2991" s="28"/>
      <c r="T2991" s="28"/>
      <c r="U2991" s="31"/>
      <c r="V2991" s="32"/>
      <c r="W2991" s="32"/>
      <c r="X2991" s="32"/>
      <c r="Y2991" s="33"/>
      <c r="Z2991" s="33"/>
      <c r="AA2991" s="34"/>
      <c r="AB2991" s="40" t="str">
        <f>IF(AE2991 &gt; 0, IFERROR(IF(AND(AE2991 &gt; 0, AE2991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S2991 = ""), "Value in Column S is Required", IF(AF2991 &lt; 15, "At the time of Joining, age must be greater than 15 years", IF(AND(W2991 &gt; DATEVALUE("30/6/2024"), Y2991 = "Working"), "Column W and Y Logically Mismatched", IF(AND(X2991 &lt; DATEVALUE("1/7/2025"), Z2991 = "Working", X2991 &lt;&gt; ""), "Column X and Z Logically Mismatched", IF(AND(X2991 &lt;&gt; "", W2991 &gt;= X2991), "Column W and X Logically Missmatched",""))))))))))), ""), "")</f>
        <v/>
      </c>
      <c r="AC2991" s="37"/>
      <c r="AE2991" s="20">
        <f t="shared" si="92"/>
        <v>0</v>
      </c>
      <c r="AF2991" s="20">
        <f t="shared" si="93"/>
        <v>0</v>
      </c>
    </row>
    <row r="2992" spans="1:32" ht="30" customHeight="1">
      <c r="A2992" s="21" t="str">
        <f>IFERROR(INDEX(PQR_Dept!$A$2:$A$21166, MATCH(B2992, PQR_Dept!$B$2:$B$21106, 0)), "")</f>
        <v/>
      </c>
      <c r="B2992" s="22"/>
      <c r="C2992" s="22"/>
      <c r="D2992" s="22"/>
      <c r="E2992" s="23"/>
      <c r="F2992" s="24"/>
      <c r="G2992" s="25"/>
      <c r="H2992" s="26"/>
      <c r="I2992" s="27"/>
      <c r="J2992" s="19"/>
      <c r="K2992" s="44"/>
      <c r="L2992" s="28"/>
      <c r="M2992" s="25"/>
      <c r="N2992" s="29"/>
      <c r="O2992" s="29"/>
      <c r="P2992" s="28"/>
      <c r="Q2992" s="30"/>
      <c r="R2992" s="28"/>
      <c r="S2992" s="28"/>
      <c r="T2992" s="28"/>
      <c r="U2992" s="31"/>
      <c r="V2992" s="32"/>
      <c r="W2992" s="32"/>
      <c r="X2992" s="32"/>
      <c r="Y2992" s="33"/>
      <c r="Z2992" s="33"/>
      <c r="AA2992" s="34"/>
      <c r="AB2992" s="40" t="str">
        <f>IF(AE2992 &gt; 0, IFERROR(IF(AND(AE2992 &gt; 0, AE2992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S2992 = ""), "Value in Column S is Required", IF(AF2992 &lt; 15, "At the time of Joining, age must be greater than 15 years", IF(AND(W2992 &gt; DATEVALUE("30/6/2024"), Y2992 = "Working"), "Column W and Y Logically Mismatched", IF(AND(X2992 &lt; DATEVALUE("1/7/2025"), Z2992 = "Working", X2992 &lt;&gt; ""), "Column X and Z Logically Mismatched", IF(AND(X2992 &lt;&gt; "", W2992 &gt;= X2992), "Column W and X Logically Missmatched",""))))))))))), ""), "")</f>
        <v/>
      </c>
      <c r="AC2992" s="37"/>
      <c r="AE2992" s="20">
        <f t="shared" si="92"/>
        <v>0</v>
      </c>
      <c r="AF2992" s="20">
        <f t="shared" si="93"/>
        <v>0</v>
      </c>
    </row>
    <row r="2993" spans="1:32" ht="30" customHeight="1">
      <c r="A2993" s="21" t="str">
        <f>IFERROR(INDEX(PQR_Dept!$A$2:$A$21166, MATCH(B2993, PQR_Dept!$B$2:$B$21106, 0)), "")</f>
        <v/>
      </c>
      <c r="B2993" s="22"/>
      <c r="C2993" s="22"/>
      <c r="D2993" s="22"/>
      <c r="E2993" s="23"/>
      <c r="F2993" s="24"/>
      <c r="G2993" s="25"/>
      <c r="H2993" s="26"/>
      <c r="I2993" s="27"/>
      <c r="J2993" s="19"/>
      <c r="K2993" s="44"/>
      <c r="L2993" s="28"/>
      <c r="M2993" s="25"/>
      <c r="N2993" s="29"/>
      <c r="O2993" s="29"/>
      <c r="P2993" s="28"/>
      <c r="Q2993" s="30"/>
      <c r="R2993" s="28"/>
      <c r="S2993" s="28"/>
      <c r="T2993" s="28"/>
      <c r="U2993" s="31"/>
      <c r="V2993" s="32"/>
      <c r="W2993" s="32"/>
      <c r="X2993" s="32"/>
      <c r="Y2993" s="33"/>
      <c r="Z2993" s="33"/>
      <c r="AA2993" s="34"/>
      <c r="AB2993" s="40" t="str">
        <f>IF(AE2993 &gt; 0, IFERROR(IF(AND(AE2993 &gt; 0, AE2993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S2993 = ""), "Value in Column S is Required", IF(AF2993 &lt; 15, "At the time of Joining, age must be greater than 15 years", IF(AND(W2993 &gt; DATEVALUE("30/6/2024"), Y2993 = "Working"), "Column W and Y Logically Mismatched", IF(AND(X2993 &lt; DATEVALUE("1/7/2025"), Z2993 = "Working", X2993 &lt;&gt; ""), "Column X and Z Logically Mismatched", IF(AND(X2993 &lt;&gt; "", W2993 &gt;= X2993), "Column W and X Logically Missmatched",""))))))))))), ""), "")</f>
        <v/>
      </c>
      <c r="AC2993" s="37"/>
      <c r="AE2993" s="20">
        <f t="shared" si="92"/>
        <v>0</v>
      </c>
      <c r="AF2993" s="20">
        <f t="shared" si="93"/>
        <v>0</v>
      </c>
    </row>
    <row r="2994" spans="1:32" ht="30" customHeight="1">
      <c r="A2994" s="21" t="str">
        <f>IFERROR(INDEX(PQR_Dept!$A$2:$A$21166, MATCH(B2994, PQR_Dept!$B$2:$B$21106, 0)), "")</f>
        <v/>
      </c>
      <c r="B2994" s="22"/>
      <c r="C2994" s="22"/>
      <c r="D2994" s="22"/>
      <c r="E2994" s="23"/>
      <c r="F2994" s="24"/>
      <c r="G2994" s="25"/>
      <c r="H2994" s="26"/>
      <c r="I2994" s="27"/>
      <c r="J2994" s="19"/>
      <c r="K2994" s="44"/>
      <c r="L2994" s="28"/>
      <c r="M2994" s="25"/>
      <c r="N2994" s="29"/>
      <c r="O2994" s="29"/>
      <c r="P2994" s="28"/>
      <c r="Q2994" s="30"/>
      <c r="R2994" s="28"/>
      <c r="S2994" s="28"/>
      <c r="T2994" s="28"/>
      <c r="U2994" s="31"/>
      <c r="V2994" s="32"/>
      <c r="W2994" s="32"/>
      <c r="X2994" s="32"/>
      <c r="Y2994" s="33"/>
      <c r="Z2994" s="33"/>
      <c r="AA2994" s="34"/>
      <c r="AB2994" s="40" t="str">
        <f>IF(AE2994 &gt; 0, IFERROR(IF(AND(AE2994 &gt; 0, AE2994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S2994 = ""), "Value in Column S is Required", IF(AF2994 &lt; 15, "At the time of Joining, age must be greater than 15 years", IF(AND(W2994 &gt; DATEVALUE("30/6/2024"), Y2994 = "Working"), "Column W and Y Logically Mismatched", IF(AND(X2994 &lt; DATEVALUE("1/7/2025"), Z2994 = "Working", X2994 &lt;&gt; ""), "Column X and Z Logically Mismatched", IF(AND(X2994 &lt;&gt; "", W2994 &gt;= X2994), "Column W and X Logically Missmatched",""))))))))))), ""), "")</f>
        <v/>
      </c>
      <c r="AC2994" s="37"/>
      <c r="AE2994" s="20">
        <f t="shared" si="92"/>
        <v>0</v>
      </c>
      <c r="AF2994" s="20">
        <f t="shared" si="93"/>
        <v>0</v>
      </c>
    </row>
    <row r="2995" spans="1:32" ht="30" customHeight="1">
      <c r="A2995" s="21" t="str">
        <f>IFERROR(INDEX(PQR_Dept!$A$2:$A$21166, MATCH(B2995, PQR_Dept!$B$2:$B$21106, 0)), "")</f>
        <v/>
      </c>
      <c r="B2995" s="22"/>
      <c r="C2995" s="22"/>
      <c r="D2995" s="22"/>
      <c r="E2995" s="23"/>
      <c r="F2995" s="24"/>
      <c r="G2995" s="25"/>
      <c r="H2995" s="26"/>
      <c r="I2995" s="27"/>
      <c r="J2995" s="19"/>
      <c r="K2995" s="44"/>
      <c r="L2995" s="28"/>
      <c r="M2995" s="25"/>
      <c r="N2995" s="29"/>
      <c r="O2995" s="29"/>
      <c r="P2995" s="28"/>
      <c r="Q2995" s="30"/>
      <c r="R2995" s="28"/>
      <c r="S2995" s="28"/>
      <c r="T2995" s="28"/>
      <c r="U2995" s="31"/>
      <c r="V2995" s="32"/>
      <c r="W2995" s="32"/>
      <c r="X2995" s="32"/>
      <c r="Y2995" s="33"/>
      <c r="Z2995" s="33"/>
      <c r="AA2995" s="34"/>
      <c r="AB2995" s="40" t="str">
        <f>IF(AE2995 &gt; 0, IFERROR(IF(AND(AE2995 &gt; 0, AE2995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S2995 = ""), "Value in Column S is Required", IF(AF2995 &lt; 15, "At the time of Joining, age must be greater than 15 years", IF(AND(W2995 &gt; DATEVALUE("30/6/2024"), Y2995 = "Working"), "Column W and Y Logically Mismatched", IF(AND(X2995 &lt; DATEVALUE("1/7/2025"), Z2995 = "Working", X2995 &lt;&gt; ""), "Column X and Z Logically Mismatched", IF(AND(X2995 &lt;&gt; "", W2995 &gt;= X2995), "Column W and X Logically Missmatched",""))))))))))), ""), "")</f>
        <v/>
      </c>
      <c r="AC2995" s="37"/>
      <c r="AE2995" s="20">
        <f t="shared" si="92"/>
        <v>0</v>
      </c>
      <c r="AF2995" s="20">
        <f t="shared" si="93"/>
        <v>0</v>
      </c>
    </row>
    <row r="2996" spans="1:32" ht="30" customHeight="1">
      <c r="A2996" s="21" t="str">
        <f>IFERROR(INDEX(PQR_Dept!$A$2:$A$21166, MATCH(B2996, PQR_Dept!$B$2:$B$21106, 0)), "")</f>
        <v/>
      </c>
      <c r="B2996" s="22"/>
      <c r="C2996" s="22"/>
      <c r="D2996" s="22"/>
      <c r="E2996" s="23"/>
      <c r="F2996" s="24"/>
      <c r="G2996" s="25"/>
      <c r="H2996" s="26"/>
      <c r="I2996" s="27"/>
      <c r="J2996" s="19"/>
      <c r="K2996" s="44"/>
      <c r="L2996" s="28"/>
      <c r="M2996" s="25"/>
      <c r="N2996" s="29"/>
      <c r="O2996" s="29"/>
      <c r="P2996" s="28"/>
      <c r="Q2996" s="30"/>
      <c r="R2996" s="28"/>
      <c r="S2996" s="28"/>
      <c r="T2996" s="28"/>
      <c r="U2996" s="31"/>
      <c r="V2996" s="32"/>
      <c r="W2996" s="32"/>
      <c r="X2996" s="32"/>
      <c r="Y2996" s="33"/>
      <c r="Z2996" s="33"/>
      <c r="AA2996" s="34"/>
      <c r="AB2996" s="40" t="str">
        <f>IF(AE2996 &gt; 0, IFERROR(IF(AND(AE2996 &gt; 0, AE2996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S2996 = ""), "Value in Column S is Required", IF(AF2996 &lt; 15, "At the time of Joining, age must be greater than 15 years", IF(AND(W2996 &gt; DATEVALUE("30/6/2024"), Y2996 = "Working"), "Column W and Y Logically Mismatched", IF(AND(X2996 &lt; DATEVALUE("1/7/2025"), Z2996 = "Working", X2996 &lt;&gt; ""), "Column X and Z Logically Mismatched", IF(AND(X2996 &lt;&gt; "", W2996 &gt;= X2996), "Column W and X Logically Missmatched",""))))))))))), ""), "")</f>
        <v/>
      </c>
      <c r="AC2996" s="37"/>
      <c r="AE2996" s="20">
        <f t="shared" si="92"/>
        <v>0</v>
      </c>
      <c r="AF2996" s="20">
        <f t="shared" si="93"/>
        <v>0</v>
      </c>
    </row>
    <row r="2997" spans="1:32" ht="30" customHeight="1">
      <c r="A2997" s="21" t="str">
        <f>IFERROR(INDEX(PQR_Dept!$A$2:$A$21166, MATCH(B2997, PQR_Dept!$B$2:$B$21106, 0)), "")</f>
        <v/>
      </c>
      <c r="B2997" s="22"/>
      <c r="C2997" s="22"/>
      <c r="D2997" s="22"/>
      <c r="E2997" s="23"/>
      <c r="F2997" s="24"/>
      <c r="G2997" s="25"/>
      <c r="H2997" s="26"/>
      <c r="I2997" s="27"/>
      <c r="J2997" s="19"/>
      <c r="K2997" s="44"/>
      <c r="L2997" s="28"/>
      <c r="M2997" s="25"/>
      <c r="N2997" s="29"/>
      <c r="O2997" s="29"/>
      <c r="P2997" s="28"/>
      <c r="Q2997" s="30"/>
      <c r="R2997" s="28"/>
      <c r="S2997" s="28"/>
      <c r="T2997" s="28"/>
      <c r="U2997" s="31"/>
      <c r="V2997" s="32"/>
      <c r="W2997" s="32"/>
      <c r="X2997" s="32"/>
      <c r="Y2997" s="33"/>
      <c r="Z2997" s="33"/>
      <c r="AA2997" s="34"/>
      <c r="AB2997" s="40" t="str">
        <f>IF(AE2997 &gt; 0, IFERROR(IF(AND(AE2997 &gt; 0, AE2997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S2997 = ""), "Value in Column S is Required", IF(AF2997 &lt; 15, "At the time of Joining, age must be greater than 15 years", IF(AND(W2997 &gt; DATEVALUE("30/6/2024"), Y2997 = "Working"), "Column W and Y Logically Mismatched", IF(AND(X2997 &lt; DATEVALUE("1/7/2025"), Z2997 = "Working", X2997 &lt;&gt; ""), "Column X and Z Logically Mismatched", IF(AND(X2997 &lt;&gt; "", W2997 &gt;= X2997), "Column W and X Logically Missmatched",""))))))))))), ""), "")</f>
        <v/>
      </c>
      <c r="AC2997" s="37"/>
      <c r="AE2997" s="20">
        <f t="shared" si="92"/>
        <v>0</v>
      </c>
      <c r="AF2997" s="20">
        <f t="shared" si="93"/>
        <v>0</v>
      </c>
    </row>
    <row r="2998" spans="1:32" ht="30" customHeight="1">
      <c r="A2998" s="21" t="str">
        <f>IFERROR(INDEX(PQR_Dept!$A$2:$A$21166, MATCH(B2998, PQR_Dept!$B$2:$B$21106, 0)), "")</f>
        <v/>
      </c>
      <c r="B2998" s="22"/>
      <c r="C2998" s="22"/>
      <c r="D2998" s="22"/>
      <c r="E2998" s="23"/>
      <c r="F2998" s="24"/>
      <c r="G2998" s="25"/>
      <c r="H2998" s="26"/>
      <c r="I2998" s="27"/>
      <c r="J2998" s="19"/>
      <c r="K2998" s="44"/>
      <c r="L2998" s="28"/>
      <c r="M2998" s="25"/>
      <c r="N2998" s="29"/>
      <c r="O2998" s="29"/>
      <c r="P2998" s="28"/>
      <c r="Q2998" s="30"/>
      <c r="R2998" s="28"/>
      <c r="S2998" s="28"/>
      <c r="T2998" s="28"/>
      <c r="U2998" s="31"/>
      <c r="V2998" s="32"/>
      <c r="W2998" s="32"/>
      <c r="X2998" s="32"/>
      <c r="Y2998" s="33"/>
      <c r="Z2998" s="33"/>
      <c r="AA2998" s="34"/>
      <c r="AB2998" s="40" t="str">
        <f>IF(AE2998 &gt; 0, IFERROR(IF(AND(AE2998 &gt; 0, AE2998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S2998 = ""), "Value in Column S is Required", IF(AF2998 &lt; 15, "At the time of Joining, age must be greater than 15 years", IF(AND(W2998 &gt; DATEVALUE("30/6/2024"), Y2998 = "Working"), "Column W and Y Logically Mismatched", IF(AND(X2998 &lt; DATEVALUE("1/7/2025"), Z2998 = "Working", X2998 &lt;&gt; ""), "Column X and Z Logically Mismatched", IF(AND(X2998 &lt;&gt; "", W2998 &gt;= X2998), "Column W and X Logically Missmatched",""))))))))))), ""), "")</f>
        <v/>
      </c>
      <c r="AC2998" s="37"/>
      <c r="AE2998" s="20">
        <f t="shared" si="92"/>
        <v>0</v>
      </c>
      <c r="AF2998" s="20">
        <f t="shared" si="93"/>
        <v>0</v>
      </c>
    </row>
    <row r="2999" spans="1:32" ht="30" customHeight="1">
      <c r="A2999" s="21" t="str">
        <f>IFERROR(INDEX(PQR_Dept!$A$2:$A$21166, MATCH(B2999, PQR_Dept!$B$2:$B$21106, 0)), "")</f>
        <v/>
      </c>
      <c r="B2999" s="22"/>
      <c r="C2999" s="22"/>
      <c r="D2999" s="22"/>
      <c r="E2999" s="23"/>
      <c r="F2999" s="24"/>
      <c r="G2999" s="25"/>
      <c r="H2999" s="26"/>
      <c r="I2999" s="27"/>
      <c r="J2999" s="19"/>
      <c r="K2999" s="44"/>
      <c r="L2999" s="28"/>
      <c r="M2999" s="25"/>
      <c r="N2999" s="29"/>
      <c r="O2999" s="29"/>
      <c r="P2999" s="28"/>
      <c r="Q2999" s="30"/>
      <c r="R2999" s="28"/>
      <c r="S2999" s="28"/>
      <c r="T2999" s="28"/>
      <c r="U2999" s="31"/>
      <c r="V2999" s="32"/>
      <c r="W2999" s="32"/>
      <c r="X2999" s="32"/>
      <c r="Y2999" s="33"/>
      <c r="Z2999" s="33"/>
      <c r="AA2999" s="34"/>
      <c r="AB2999" s="40" t="str">
        <f>IF(AE2999 &gt; 0, IFERROR(IF(AND(AE2999 &gt; 0, AE2999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S2999 = ""), "Value in Column S is Required", IF(AF2999 &lt; 15, "At the time of Joining, age must be greater than 15 years", IF(AND(W2999 &gt; DATEVALUE("30/6/2024"), Y2999 = "Working"), "Column W and Y Logically Mismatched", IF(AND(X2999 &lt; DATEVALUE("1/7/2025"), Z2999 = "Working", X2999 &lt;&gt; ""), "Column X and Z Logically Mismatched", IF(AND(X2999 &lt;&gt; "", W2999 &gt;= X2999), "Column W and X Logically Missmatched",""))))))))))), ""), "")</f>
        <v/>
      </c>
      <c r="AC2999" s="37"/>
      <c r="AE2999" s="20">
        <f t="shared" si="92"/>
        <v>0</v>
      </c>
      <c r="AF2999" s="20">
        <f t="shared" si="93"/>
        <v>0</v>
      </c>
    </row>
    <row r="3000" spans="1:32" ht="30" customHeight="1">
      <c r="A3000" s="21" t="str">
        <f>IFERROR(INDEX(PQR_Dept!$A$2:$A$21166, MATCH(B3000, PQR_Dept!$B$2:$B$21106, 0)), "")</f>
        <v/>
      </c>
      <c r="B3000" s="22"/>
      <c r="C3000" s="22"/>
      <c r="D3000" s="22"/>
      <c r="E3000" s="23"/>
      <c r="F3000" s="24"/>
      <c r="G3000" s="25"/>
      <c r="H3000" s="26"/>
      <c r="I3000" s="27"/>
      <c r="J3000" s="19"/>
      <c r="K3000" s="44"/>
      <c r="L3000" s="28"/>
      <c r="M3000" s="25"/>
      <c r="N3000" s="29"/>
      <c r="O3000" s="29"/>
      <c r="P3000" s="28"/>
      <c r="Q3000" s="30"/>
      <c r="R3000" s="28"/>
      <c r="S3000" s="28"/>
      <c r="T3000" s="28"/>
      <c r="U3000" s="31"/>
      <c r="V3000" s="32"/>
      <c r="W3000" s="32"/>
      <c r="X3000" s="32"/>
      <c r="Y3000" s="33"/>
      <c r="Z3000" s="33"/>
      <c r="AA3000" s="34"/>
      <c r="AB3000" s="40" t="str">
        <f>IF(AE3000 &gt; 0, IFERROR(IF(AND(AE3000 &gt; 0, AE3000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S3000 = ""), "Value in Column S is Required", IF(AF3000 &lt; 15, "At the time of Joining, age must be greater than 15 years", IF(AND(W3000 &gt; DATEVALUE("30/6/2024"), Y3000 = "Working"), "Column W and Y Logically Mismatched", IF(AND(X3000 &lt; DATEVALUE("1/7/2025"), Z3000 = "Working", X3000 &lt;&gt; ""), "Column X and Z Logically Mismatched", IF(AND(X3000 &lt;&gt; "", W3000 &gt;= X3000), "Column W and X Logically Missmatched",""))))))))))), ""), "")</f>
        <v/>
      </c>
      <c r="AC3000" s="37"/>
      <c r="AE3000" s="20">
        <f t="shared" si="92"/>
        <v>0</v>
      </c>
      <c r="AF3000" s="20">
        <f t="shared" si="93"/>
        <v>0</v>
      </c>
    </row>
    <row r="3001" spans="1:32" ht="30" customHeight="1">
      <c r="A3001" s="21" t="str">
        <f>IFERROR(INDEX(PQR_Dept!$A$2:$A$21166, MATCH(B3001, PQR_Dept!$B$2:$B$21106, 0)), "")</f>
        <v/>
      </c>
      <c r="B3001" s="22"/>
      <c r="C3001" s="22"/>
      <c r="D3001" s="22"/>
      <c r="E3001" s="23"/>
      <c r="F3001" s="24"/>
      <c r="G3001" s="25"/>
      <c r="H3001" s="26"/>
      <c r="I3001" s="27"/>
      <c r="J3001" s="19"/>
      <c r="K3001" s="44"/>
      <c r="L3001" s="28"/>
      <c r="M3001" s="25"/>
      <c r="N3001" s="29"/>
      <c r="O3001" s="29"/>
      <c r="P3001" s="28"/>
      <c r="Q3001" s="30"/>
      <c r="R3001" s="28"/>
      <c r="S3001" s="28"/>
      <c r="T3001" s="28"/>
      <c r="U3001" s="31"/>
      <c r="V3001" s="32"/>
      <c r="W3001" s="32"/>
      <c r="X3001" s="32"/>
      <c r="Y3001" s="33"/>
      <c r="Z3001" s="33"/>
      <c r="AA3001" s="34"/>
      <c r="AB3001" s="40" t="str">
        <f>IF(AE3001 &gt; 0, IFERROR(IF(AND(AE3001 &gt; 0, AE3001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S3001 = ""), "Value in Column S is Required", IF(AF3001 &lt; 15, "At the time of Joining, age must be greater than 15 years", IF(AND(W3001 &gt; DATEVALUE("30/6/2024"), Y3001 = "Working"), "Column W and Y Logically Mismatched", IF(AND(X3001 &lt; DATEVALUE("1/7/2025"), Z3001 = "Working", X3001 &lt;&gt; ""), "Column X and Z Logically Mismatched", IF(AND(X3001 &lt;&gt; "", W3001 &gt;= X3001), "Column W and X Logically Missmatched",""))))))))))), ""), "")</f>
        <v/>
      </c>
      <c r="AC3001" s="37"/>
      <c r="AE3001" s="20">
        <f t="shared" si="92"/>
        <v>0</v>
      </c>
      <c r="AF3001" s="20">
        <f t="shared" si="93"/>
        <v>0</v>
      </c>
    </row>
    <row r="3002" spans="1:32" ht="30" customHeight="1">
      <c r="A3002" s="21" t="str">
        <f>IFERROR(INDEX(PQR_Dept!$A$2:$A$21166, MATCH(B3002, PQR_Dept!$B$2:$B$21106, 0)), "")</f>
        <v/>
      </c>
      <c r="B3002" s="22"/>
      <c r="C3002" s="22"/>
      <c r="D3002" s="22"/>
      <c r="E3002" s="23"/>
      <c r="F3002" s="24"/>
      <c r="G3002" s="25"/>
      <c r="H3002" s="26"/>
      <c r="I3002" s="27"/>
      <c r="J3002" s="19"/>
      <c r="K3002" s="44"/>
      <c r="L3002" s="28"/>
      <c r="M3002" s="25"/>
      <c r="N3002" s="29"/>
      <c r="O3002" s="29"/>
      <c r="P3002" s="28"/>
      <c r="Q3002" s="30"/>
      <c r="R3002" s="28"/>
      <c r="S3002" s="28"/>
      <c r="T3002" s="28"/>
      <c r="U3002" s="31"/>
      <c r="V3002" s="32"/>
      <c r="W3002" s="32"/>
      <c r="X3002" s="32"/>
      <c r="Y3002" s="33"/>
      <c r="Z3002" s="33"/>
      <c r="AA3002" s="34"/>
      <c r="AB3002" s="40" t="str">
        <f>IF(AE3002 &gt; 0, IFERROR(IF(AND(AE3002 &gt; 0, AE3002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S3002 = ""), "Value in Column S is Required", IF(AF3002 &lt; 15, "At the time of Joining, age must be greater than 15 years", IF(AND(W3002 &gt; DATEVALUE("30/6/2024"), Y3002 = "Working"), "Column W and Y Logically Mismatched", IF(AND(X3002 &lt; DATEVALUE("1/7/2025"), Z3002 = "Working", X3002 &lt;&gt; ""), "Column X and Z Logically Mismatched", IF(AND(X3002 &lt;&gt; "", W3002 &gt;= X3002), "Column W and X Logically Missmatched",""))))))))))), ""), "")</f>
        <v/>
      </c>
      <c r="AC3002" s="37"/>
      <c r="AE3002" s="20">
        <f t="shared" si="92"/>
        <v>0</v>
      </c>
      <c r="AF3002" s="20">
        <f t="shared" si="93"/>
        <v>0</v>
      </c>
    </row>
    <row r="3003" spans="1:32" ht="30" customHeight="1">
      <c r="A3003" s="21" t="str">
        <f>IFERROR(INDEX(PQR_Dept!$A$2:$A$21166, MATCH(B3003, PQR_Dept!$B$2:$B$21106, 0)), "")</f>
        <v/>
      </c>
      <c r="B3003" s="22"/>
      <c r="C3003" s="22"/>
      <c r="D3003" s="22"/>
      <c r="E3003" s="23"/>
      <c r="F3003" s="24"/>
      <c r="G3003" s="25"/>
      <c r="H3003" s="26"/>
      <c r="I3003" s="27"/>
      <c r="J3003" s="19"/>
      <c r="K3003" s="44"/>
      <c r="L3003" s="28"/>
      <c r="M3003" s="25"/>
      <c r="N3003" s="29"/>
      <c r="O3003" s="29"/>
      <c r="P3003" s="28"/>
      <c r="Q3003" s="30"/>
      <c r="R3003" s="28"/>
      <c r="S3003" s="28"/>
      <c r="T3003" s="28"/>
      <c r="U3003" s="31"/>
      <c r="V3003" s="32"/>
      <c r="W3003" s="32"/>
      <c r="X3003" s="32"/>
      <c r="Y3003" s="33"/>
      <c r="Z3003" s="33"/>
      <c r="AA3003" s="34"/>
      <c r="AB3003" s="40" t="str">
        <f>IF(AE3003 &gt; 0, IFERROR(IF(AND(AE3003 &gt; 0, AE3003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S3003 = ""), "Value in Column S is Required", IF(AF3003 &lt; 15, "At the time of Joining, age must be greater than 15 years", IF(AND(W3003 &gt; DATEVALUE("30/6/2024"), Y3003 = "Working"), "Column W and Y Logically Mismatched", IF(AND(X3003 &lt; DATEVALUE("1/7/2025"), Z3003 = "Working", X3003 &lt;&gt; ""), "Column X and Z Logically Mismatched", IF(AND(X3003 &lt;&gt; "", W3003 &gt;= X3003), "Column W and X Logically Missmatched",""))))))))))), ""), "")</f>
        <v/>
      </c>
      <c r="AC3003" s="37"/>
      <c r="AE3003" s="20">
        <f t="shared" si="92"/>
        <v>0</v>
      </c>
      <c r="AF3003" s="20">
        <f t="shared" si="93"/>
        <v>0</v>
      </c>
    </row>
    <row r="3004" spans="1:32" ht="30" customHeight="1">
      <c r="A3004" s="21" t="str">
        <f>IFERROR(INDEX(PQR_Dept!$A$2:$A$21166, MATCH(B3004, PQR_Dept!$B$2:$B$21106, 0)), "")</f>
        <v/>
      </c>
      <c r="B3004" s="22"/>
      <c r="C3004" s="22"/>
      <c r="D3004" s="22"/>
      <c r="E3004" s="23"/>
      <c r="F3004" s="24"/>
      <c r="G3004" s="25"/>
      <c r="H3004" s="26"/>
      <c r="I3004" s="27"/>
      <c r="J3004" s="19"/>
      <c r="K3004" s="44"/>
      <c r="L3004" s="28"/>
      <c r="M3004" s="25"/>
      <c r="N3004" s="29"/>
      <c r="O3004" s="29"/>
      <c r="P3004" s="28"/>
      <c r="Q3004" s="30"/>
      <c r="R3004" s="28"/>
      <c r="S3004" s="28"/>
      <c r="T3004" s="28"/>
      <c r="U3004" s="31"/>
      <c r="V3004" s="32"/>
      <c r="W3004" s="32"/>
      <c r="X3004" s="32"/>
      <c r="Y3004" s="33"/>
      <c r="Z3004" s="33"/>
      <c r="AA3004" s="34"/>
      <c r="AB3004" s="40" t="str">
        <f>IF(AE3004 &gt; 0, IFERROR(IF(AND(AE3004 &gt; 0, AE3004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S3004 = ""), "Value in Column S is Required", IF(AF3004 &lt; 15, "At the time of Joining, age must be greater than 15 years", IF(AND(W3004 &gt; DATEVALUE("30/6/2024"), Y3004 = "Working"), "Column W and Y Logically Mismatched", IF(AND(X3004 &lt; DATEVALUE("1/7/2025"), Z3004 = "Working", X3004 &lt;&gt; ""), "Column X and Z Logically Mismatched", IF(AND(X3004 &lt;&gt; "", W3004 &gt;= X3004), "Column W and X Logically Missmatched",""))))))))))), ""), "")</f>
        <v/>
      </c>
      <c r="AC3004" s="37"/>
      <c r="AE3004" s="20">
        <f t="shared" si="92"/>
        <v>0</v>
      </c>
      <c r="AF3004" s="20">
        <f t="shared" si="93"/>
        <v>0</v>
      </c>
    </row>
    <row r="3005" spans="1:32" ht="30" customHeight="1">
      <c r="A3005" s="21" t="str">
        <f>IFERROR(INDEX(PQR_Dept!$A$2:$A$21166, MATCH(B3005, PQR_Dept!$B$2:$B$21106, 0)), "")</f>
        <v/>
      </c>
      <c r="B3005" s="22"/>
      <c r="C3005" s="22"/>
      <c r="D3005" s="22"/>
      <c r="E3005" s="23"/>
      <c r="F3005" s="24"/>
      <c r="G3005" s="25"/>
      <c r="H3005" s="26"/>
      <c r="I3005" s="27"/>
      <c r="J3005" s="19"/>
      <c r="K3005" s="44"/>
      <c r="L3005" s="28"/>
      <c r="M3005" s="25"/>
      <c r="N3005" s="29"/>
      <c r="O3005" s="29"/>
      <c r="P3005" s="28"/>
      <c r="Q3005" s="30"/>
      <c r="R3005" s="28"/>
      <c r="S3005" s="28"/>
      <c r="T3005" s="28"/>
      <c r="U3005" s="31"/>
      <c r="V3005" s="32"/>
      <c r="W3005" s="32"/>
      <c r="X3005" s="32"/>
      <c r="Y3005" s="33"/>
      <c r="Z3005" s="33"/>
      <c r="AA3005" s="34"/>
      <c r="AB3005" s="40" t="str">
        <f>IF(AE3005 &gt; 0, IFERROR(IF(AND(AE3005 &gt; 0, AE3005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S3005 = ""), "Value in Column S is Required", IF(AF3005 &lt; 15, "At the time of Joining, age must be greater than 15 years", IF(AND(W3005 &gt; DATEVALUE("30/6/2024"), Y3005 = "Working"), "Column W and Y Logically Mismatched", IF(AND(X3005 &lt; DATEVALUE("1/7/2025"), Z3005 = "Working", X3005 &lt;&gt; ""), "Column X and Z Logically Mismatched", IF(AND(X3005 &lt;&gt; "", W3005 &gt;= X3005), "Column W and X Logically Missmatched",""))))))))))), ""), "")</f>
        <v/>
      </c>
      <c r="AC3005" s="37"/>
      <c r="AE3005" s="20">
        <f t="shared" si="92"/>
        <v>0</v>
      </c>
      <c r="AF3005" s="20">
        <f t="shared" si="93"/>
        <v>0</v>
      </c>
    </row>
    <row r="3006" spans="1:32" ht="30" customHeight="1">
      <c r="A3006" s="21" t="str">
        <f>IFERROR(INDEX(PQR_Dept!$A$2:$A$21166, MATCH(B3006, PQR_Dept!$B$2:$B$21106, 0)), "")</f>
        <v/>
      </c>
      <c r="B3006" s="22"/>
      <c r="C3006" s="22"/>
      <c r="D3006" s="22"/>
      <c r="E3006" s="23"/>
      <c r="F3006" s="24"/>
      <c r="G3006" s="25"/>
      <c r="H3006" s="26"/>
      <c r="I3006" s="27"/>
      <c r="J3006" s="19"/>
      <c r="K3006" s="44"/>
      <c r="L3006" s="28"/>
      <c r="M3006" s="25"/>
      <c r="N3006" s="29"/>
      <c r="O3006" s="29"/>
      <c r="P3006" s="28"/>
      <c r="Q3006" s="30"/>
      <c r="R3006" s="28"/>
      <c r="S3006" s="28"/>
      <c r="T3006" s="28"/>
      <c r="U3006" s="31"/>
      <c r="V3006" s="32"/>
      <c r="W3006" s="32"/>
      <c r="X3006" s="32"/>
      <c r="Y3006" s="33"/>
      <c r="Z3006" s="33"/>
      <c r="AA3006" s="34"/>
      <c r="AB3006" s="40" t="str">
        <f>IF(AE3006 &gt; 0, IFERROR(IF(AND(AE3006 &gt; 0, AE3006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S3006 = ""), "Value in Column S is Required", IF(AF3006 &lt; 15, "At the time of Joining, age must be greater than 15 years", IF(AND(W3006 &gt; DATEVALUE("30/6/2024"), Y3006 = "Working"), "Column W and Y Logically Mismatched", IF(AND(X3006 &lt; DATEVALUE("1/7/2025"), Z3006 = "Working", X3006 &lt;&gt; ""), "Column X and Z Logically Mismatched", IF(AND(X3006 &lt;&gt; "", W3006 &gt;= X3006), "Column W and X Logically Missmatched",""))))))))))), ""), "")</f>
        <v/>
      </c>
      <c r="AC3006" s="37"/>
      <c r="AE3006" s="20">
        <f t="shared" si="92"/>
        <v>0</v>
      </c>
      <c r="AF3006" s="20">
        <f t="shared" si="93"/>
        <v>0</v>
      </c>
    </row>
    <row r="3007" spans="1:32" ht="30" customHeight="1">
      <c r="A3007" s="21" t="str">
        <f>IFERROR(INDEX(PQR_Dept!$A$2:$A$21166, MATCH(B3007, PQR_Dept!$B$2:$B$21106, 0)), "")</f>
        <v/>
      </c>
      <c r="B3007" s="22"/>
      <c r="C3007" s="22"/>
      <c r="D3007" s="22"/>
      <c r="E3007" s="23"/>
      <c r="F3007" s="24"/>
      <c r="G3007" s="25"/>
      <c r="H3007" s="26"/>
      <c r="I3007" s="27"/>
      <c r="J3007" s="19"/>
      <c r="K3007" s="44"/>
      <c r="L3007" s="28"/>
      <c r="M3007" s="25"/>
      <c r="N3007" s="29"/>
      <c r="O3007" s="29"/>
      <c r="P3007" s="28"/>
      <c r="Q3007" s="30"/>
      <c r="R3007" s="28"/>
      <c r="S3007" s="28"/>
      <c r="T3007" s="28"/>
      <c r="U3007" s="31"/>
      <c r="V3007" s="32"/>
      <c r="W3007" s="32"/>
      <c r="X3007" s="32"/>
      <c r="Y3007" s="33"/>
      <c r="Z3007" s="33"/>
      <c r="AA3007" s="34"/>
      <c r="AB3007" s="40" t="str">
        <f>IF(AE3007 &gt; 0, IFERROR(IF(AND(AE3007 &gt; 0, AE3007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S3007 = ""), "Value in Column S is Required", IF(AF3007 &lt; 15, "At the time of Joining, age must be greater than 15 years", IF(AND(W3007 &gt; DATEVALUE("30/6/2024"), Y3007 = "Working"), "Column W and Y Logically Mismatched", IF(AND(X3007 &lt; DATEVALUE("1/7/2025"), Z3007 = "Working", X3007 &lt;&gt; ""), "Column X and Z Logically Mismatched", IF(AND(X3007 &lt;&gt; "", W3007 &gt;= X3007), "Column W and X Logically Missmatched",""))))))))))), ""), "")</f>
        <v/>
      </c>
      <c r="AC3007" s="37"/>
      <c r="AE3007" s="20">
        <f t="shared" si="92"/>
        <v>0</v>
      </c>
      <c r="AF3007" s="20">
        <f t="shared" si="93"/>
        <v>0</v>
      </c>
    </row>
    <row r="3008" spans="1:32" ht="30" customHeight="1">
      <c r="A3008" s="21" t="str">
        <f>IFERROR(INDEX(PQR_Dept!$A$2:$A$21166, MATCH(B3008, PQR_Dept!$B$2:$B$21106, 0)), "")</f>
        <v/>
      </c>
      <c r="B3008" s="22"/>
      <c r="C3008" s="22"/>
      <c r="D3008" s="22"/>
      <c r="E3008" s="23"/>
      <c r="F3008" s="24"/>
      <c r="G3008" s="25"/>
      <c r="H3008" s="26"/>
      <c r="I3008" s="27"/>
      <c r="J3008" s="19"/>
      <c r="K3008" s="44"/>
      <c r="L3008" s="28"/>
      <c r="M3008" s="25"/>
      <c r="N3008" s="29"/>
      <c r="O3008" s="29"/>
      <c r="P3008" s="28"/>
      <c r="Q3008" s="30"/>
      <c r="R3008" s="28"/>
      <c r="S3008" s="28"/>
      <c r="T3008" s="28"/>
      <c r="U3008" s="31"/>
      <c r="V3008" s="32"/>
      <c r="W3008" s="32"/>
      <c r="X3008" s="32"/>
      <c r="Y3008" s="33"/>
      <c r="Z3008" s="33"/>
      <c r="AA3008" s="34"/>
      <c r="AB3008" s="40" t="str">
        <f>IF(AE3008 &gt; 0, IFERROR(IF(AND(AE3008 &gt; 0, AE3008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S3008 = ""), "Value in Column S is Required", IF(AF3008 &lt; 15, "At the time of Joining, age must be greater than 15 years", IF(AND(W3008 &gt; DATEVALUE("30/6/2024"), Y3008 = "Working"), "Column W and Y Logically Mismatched", IF(AND(X3008 &lt; DATEVALUE("1/7/2025"), Z3008 = "Working", X3008 &lt;&gt; ""), "Column X and Z Logically Mismatched", IF(AND(X3008 &lt;&gt; "", W3008 &gt;= X3008), "Column W and X Logically Missmatched",""))))))))))), ""), "")</f>
        <v/>
      </c>
      <c r="AC3008" s="37"/>
      <c r="AE3008" s="20">
        <f t="shared" si="92"/>
        <v>0</v>
      </c>
      <c r="AF3008" s="20">
        <f t="shared" si="93"/>
        <v>0</v>
      </c>
    </row>
    <row r="3009" spans="1:32" ht="30" customHeight="1">
      <c r="A3009" s="21" t="str">
        <f>IFERROR(INDEX(PQR_Dept!$A$2:$A$21166, MATCH(B3009, PQR_Dept!$B$2:$B$21106, 0)), "")</f>
        <v/>
      </c>
      <c r="B3009" s="22"/>
      <c r="C3009" s="22"/>
      <c r="D3009" s="22"/>
      <c r="E3009" s="23"/>
      <c r="F3009" s="24"/>
      <c r="G3009" s="25"/>
      <c r="H3009" s="26"/>
      <c r="I3009" s="27"/>
      <c r="J3009" s="19"/>
      <c r="K3009" s="44"/>
      <c r="L3009" s="28"/>
      <c r="M3009" s="25"/>
      <c r="N3009" s="29"/>
      <c r="O3009" s="29"/>
      <c r="P3009" s="28"/>
      <c r="Q3009" s="30"/>
      <c r="R3009" s="28"/>
      <c r="S3009" s="28"/>
      <c r="T3009" s="28"/>
      <c r="U3009" s="31"/>
      <c r="V3009" s="32"/>
      <c r="W3009" s="32"/>
      <c r="X3009" s="32"/>
      <c r="Y3009" s="33"/>
      <c r="Z3009" s="33"/>
      <c r="AA3009" s="34"/>
      <c r="AB3009" s="40" t="str">
        <f>IF(AE3009 &gt; 0, IFERROR(IF(AND(AE3009 &gt; 0, AE3009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S3009 = ""), "Value in Column S is Required", IF(AF3009 &lt; 15, "At the time of Joining, age must be greater than 15 years", IF(AND(W3009 &gt; DATEVALUE("30/6/2024"), Y3009 = "Working"), "Column W and Y Logically Mismatched", IF(AND(X3009 &lt; DATEVALUE("1/7/2025"), Z3009 = "Working", X3009 &lt;&gt; ""), "Column X and Z Logically Mismatched", IF(AND(X3009 &lt;&gt; "", W3009 &gt;= X3009), "Column W and X Logically Missmatched",""))))))))))), ""), "")</f>
        <v/>
      </c>
      <c r="AC3009" s="37"/>
      <c r="AE3009" s="20">
        <f t="shared" si="92"/>
        <v>0</v>
      </c>
      <c r="AF3009" s="20">
        <f t="shared" si="93"/>
        <v>0</v>
      </c>
    </row>
    <row r="3010" spans="1:32" ht="30" customHeight="1">
      <c r="A3010" s="21" t="str">
        <f>IFERROR(INDEX(PQR_Dept!$A$2:$A$21166, MATCH(B3010, PQR_Dept!$B$2:$B$21106, 0)), "")</f>
        <v/>
      </c>
      <c r="B3010" s="22"/>
      <c r="C3010" s="22"/>
      <c r="D3010" s="22"/>
      <c r="E3010" s="23"/>
      <c r="F3010" s="24"/>
      <c r="G3010" s="25"/>
      <c r="H3010" s="26"/>
      <c r="I3010" s="27"/>
      <c r="J3010" s="19"/>
      <c r="K3010" s="44"/>
      <c r="L3010" s="28"/>
      <c r="M3010" s="25"/>
      <c r="N3010" s="29"/>
      <c r="O3010" s="29"/>
      <c r="P3010" s="28"/>
      <c r="Q3010" s="30"/>
      <c r="R3010" s="28"/>
      <c r="S3010" s="28"/>
      <c r="T3010" s="28"/>
      <c r="U3010" s="31"/>
      <c r="V3010" s="32"/>
      <c r="W3010" s="32"/>
      <c r="X3010" s="32"/>
      <c r="Y3010" s="33"/>
      <c r="Z3010" s="33"/>
      <c r="AA3010" s="34"/>
      <c r="AB3010" s="40" t="str">
        <f>IF(AE3010 &gt; 0, IFERROR(IF(AND(AE3010 &gt; 0, AE3010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S3010 = ""), "Value in Column S is Required", IF(AF3010 &lt; 15, "At the time of Joining, age must be greater than 15 years", IF(AND(W3010 &gt; DATEVALUE("30/6/2024"), Y3010 = "Working"), "Column W and Y Logically Mismatched", IF(AND(X3010 &lt; DATEVALUE("1/7/2025"), Z3010 = "Working", X3010 &lt;&gt; ""), "Column X and Z Logically Mismatched", IF(AND(X3010 &lt;&gt; "", W3010 &gt;= X3010), "Column W and X Logically Missmatched",""))))))))))), ""), "")</f>
        <v/>
      </c>
      <c r="AC3010" s="37"/>
      <c r="AE3010" s="20">
        <f t="shared" si="92"/>
        <v>0</v>
      </c>
      <c r="AF3010" s="20">
        <f t="shared" si="93"/>
        <v>0</v>
      </c>
    </row>
    <row r="3011" spans="1:32" ht="30" customHeight="1">
      <c r="A3011" s="21" t="str">
        <f>IFERROR(INDEX(PQR_Dept!$A$2:$A$21166, MATCH(B3011, PQR_Dept!$B$2:$B$21106, 0)), "")</f>
        <v/>
      </c>
      <c r="B3011" s="22"/>
      <c r="C3011" s="22"/>
      <c r="D3011" s="22"/>
      <c r="E3011" s="23"/>
      <c r="F3011" s="24"/>
      <c r="G3011" s="25"/>
      <c r="H3011" s="26"/>
      <c r="I3011" s="27"/>
      <c r="J3011" s="19"/>
      <c r="K3011" s="44"/>
      <c r="L3011" s="28"/>
      <c r="M3011" s="25"/>
      <c r="N3011" s="29"/>
      <c r="O3011" s="29"/>
      <c r="P3011" s="28"/>
      <c r="Q3011" s="30"/>
      <c r="R3011" s="28"/>
      <c r="S3011" s="28"/>
      <c r="T3011" s="28"/>
      <c r="U3011" s="31"/>
      <c r="V3011" s="32"/>
      <c r="W3011" s="32"/>
      <c r="X3011" s="32"/>
      <c r="Y3011" s="33"/>
      <c r="Z3011" s="33"/>
      <c r="AA3011" s="34"/>
      <c r="AB3011" s="40" t="str">
        <f>IF(AE3011 &gt; 0, IFERROR(IF(AND(AE3011 &gt; 0, AE3011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S3011 = ""), "Value in Column S is Required", IF(AF3011 &lt; 15, "At the time of Joining, age must be greater than 15 years", IF(AND(W3011 &gt; DATEVALUE("30/6/2024"), Y3011 = "Working"), "Column W and Y Logically Mismatched", IF(AND(X3011 &lt; DATEVALUE("1/7/2025"), Z3011 = "Working", X3011 &lt;&gt; ""), "Column X and Z Logically Mismatched", IF(AND(X3011 &lt;&gt; "", W3011 &gt;= X3011), "Column W and X Logically Missmatched",""))))))))))), ""), "")</f>
        <v/>
      </c>
      <c r="AC3011" s="37"/>
      <c r="AE3011" s="20">
        <f t="shared" ref="AE3011:AE3074" si="94">IF(B3011 &lt;&gt; "", COUNTA(Y3011:Z3011,V3011:W3011,T3011,P3011:Q3011,K3011:M3011,B3011:G3011), 0)</f>
        <v>0</v>
      </c>
      <c r="AF3011" s="20">
        <f t="shared" ref="AF3011:AF3074" si="95">YEARFRAC(V3011,W3011)</f>
        <v>0</v>
      </c>
    </row>
    <row r="3012" spans="1:32" ht="30" customHeight="1">
      <c r="A3012" s="21" t="str">
        <f>IFERROR(INDEX(PQR_Dept!$A$2:$A$21166, MATCH(B3012, PQR_Dept!$B$2:$B$21106, 0)), "")</f>
        <v/>
      </c>
      <c r="B3012" s="22"/>
      <c r="C3012" s="22"/>
      <c r="D3012" s="22"/>
      <c r="E3012" s="23"/>
      <c r="F3012" s="24"/>
      <c r="G3012" s="25"/>
      <c r="H3012" s="26"/>
      <c r="I3012" s="27"/>
      <c r="J3012" s="19"/>
      <c r="K3012" s="44"/>
      <c r="L3012" s="28"/>
      <c r="M3012" s="25"/>
      <c r="N3012" s="29"/>
      <c r="O3012" s="29"/>
      <c r="P3012" s="28"/>
      <c r="Q3012" s="30"/>
      <c r="R3012" s="28"/>
      <c r="S3012" s="28"/>
      <c r="T3012" s="28"/>
      <c r="U3012" s="31"/>
      <c r="V3012" s="32"/>
      <c r="W3012" s="32"/>
      <c r="X3012" s="32"/>
      <c r="Y3012" s="33"/>
      <c r="Z3012" s="33"/>
      <c r="AA3012" s="34"/>
      <c r="AB3012" s="40" t="str">
        <f>IF(AE3012 &gt; 0, IFERROR(IF(AND(AE3012 &gt; 0, AE3012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S3012 = ""), "Value in Column S is Required", IF(AF3012 &lt; 15, "At the time of Joining, age must be greater than 15 years", IF(AND(W3012 &gt; DATEVALUE("30/6/2024"), Y3012 = "Working"), "Column W and Y Logically Mismatched", IF(AND(X3012 &lt; DATEVALUE("1/7/2025"), Z3012 = "Working", X3012 &lt;&gt; ""), "Column X and Z Logically Mismatched", IF(AND(X3012 &lt;&gt; "", W3012 &gt;= X3012), "Column W and X Logically Missmatched",""))))))))))), ""), "")</f>
        <v/>
      </c>
      <c r="AC3012" s="37"/>
      <c r="AE3012" s="20">
        <f t="shared" si="94"/>
        <v>0</v>
      </c>
      <c r="AF3012" s="20">
        <f t="shared" si="95"/>
        <v>0</v>
      </c>
    </row>
    <row r="3013" spans="1:32" ht="30" customHeight="1">
      <c r="A3013" s="21" t="str">
        <f>IFERROR(INDEX(PQR_Dept!$A$2:$A$21166, MATCH(B3013, PQR_Dept!$B$2:$B$21106, 0)), "")</f>
        <v/>
      </c>
      <c r="B3013" s="22"/>
      <c r="C3013" s="22"/>
      <c r="D3013" s="22"/>
      <c r="E3013" s="23"/>
      <c r="F3013" s="24"/>
      <c r="G3013" s="25"/>
      <c r="H3013" s="26"/>
      <c r="I3013" s="27"/>
      <c r="J3013" s="19"/>
      <c r="K3013" s="44"/>
      <c r="L3013" s="28"/>
      <c r="M3013" s="25"/>
      <c r="N3013" s="29"/>
      <c r="O3013" s="29"/>
      <c r="P3013" s="28"/>
      <c r="Q3013" s="30"/>
      <c r="R3013" s="28"/>
      <c r="S3013" s="28"/>
      <c r="T3013" s="28"/>
      <c r="U3013" s="31"/>
      <c r="V3013" s="32"/>
      <c r="W3013" s="32"/>
      <c r="X3013" s="32"/>
      <c r="Y3013" s="33"/>
      <c r="Z3013" s="33"/>
      <c r="AA3013" s="34"/>
      <c r="AB3013" s="40" t="str">
        <f>IF(AE3013 &gt; 0, IFERROR(IF(AND(AE3013 &gt; 0, AE3013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S3013 = ""), "Value in Column S is Required", IF(AF3013 &lt; 15, "At the time of Joining, age must be greater than 15 years", IF(AND(W3013 &gt; DATEVALUE("30/6/2024"), Y3013 = "Working"), "Column W and Y Logically Mismatched", IF(AND(X3013 &lt; DATEVALUE("1/7/2025"), Z3013 = "Working", X3013 &lt;&gt; ""), "Column X and Z Logically Mismatched", IF(AND(X3013 &lt;&gt; "", W3013 &gt;= X3013), "Column W and X Logically Missmatched",""))))))))))), ""), "")</f>
        <v/>
      </c>
      <c r="AC3013" s="37"/>
      <c r="AE3013" s="20">
        <f t="shared" si="94"/>
        <v>0</v>
      </c>
      <c r="AF3013" s="20">
        <f t="shared" si="95"/>
        <v>0</v>
      </c>
    </row>
    <row r="3014" spans="1:32" ht="30" customHeight="1">
      <c r="A3014" s="21" t="str">
        <f>IFERROR(INDEX(PQR_Dept!$A$2:$A$21166, MATCH(B3014, PQR_Dept!$B$2:$B$21106, 0)), "")</f>
        <v/>
      </c>
      <c r="B3014" s="22"/>
      <c r="C3014" s="22"/>
      <c r="D3014" s="22"/>
      <c r="E3014" s="23"/>
      <c r="F3014" s="24"/>
      <c r="G3014" s="25"/>
      <c r="H3014" s="26"/>
      <c r="I3014" s="27"/>
      <c r="J3014" s="19"/>
      <c r="K3014" s="44"/>
      <c r="L3014" s="28"/>
      <c r="M3014" s="25"/>
      <c r="N3014" s="29"/>
      <c r="O3014" s="29"/>
      <c r="P3014" s="28"/>
      <c r="Q3014" s="30"/>
      <c r="R3014" s="28"/>
      <c r="S3014" s="28"/>
      <c r="T3014" s="28"/>
      <c r="U3014" s="31"/>
      <c r="V3014" s="32"/>
      <c r="W3014" s="32"/>
      <c r="X3014" s="32"/>
      <c r="Y3014" s="33"/>
      <c r="Z3014" s="33"/>
      <c r="AA3014" s="34"/>
      <c r="AB3014" s="40" t="str">
        <f>IF(AE3014 &gt; 0, IFERROR(IF(AND(AE3014 &gt; 0, AE3014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S3014 = ""), "Value in Column S is Required", IF(AF3014 &lt; 15, "At the time of Joining, age must be greater than 15 years", IF(AND(W3014 &gt; DATEVALUE("30/6/2024"), Y3014 = "Working"), "Column W and Y Logically Mismatched", IF(AND(X3014 &lt; DATEVALUE("1/7/2025"), Z3014 = "Working", X3014 &lt;&gt; ""), "Column X and Z Logically Mismatched", IF(AND(X3014 &lt;&gt; "", W3014 &gt;= X3014), "Column W and X Logically Missmatched",""))))))))))), ""), "")</f>
        <v/>
      </c>
      <c r="AC3014" s="37"/>
      <c r="AE3014" s="20">
        <f t="shared" si="94"/>
        <v>0</v>
      </c>
      <c r="AF3014" s="20">
        <f t="shared" si="95"/>
        <v>0</v>
      </c>
    </row>
    <row r="3015" spans="1:32" ht="30" customHeight="1">
      <c r="A3015" s="21" t="str">
        <f>IFERROR(INDEX(PQR_Dept!$A$2:$A$21166, MATCH(B3015, PQR_Dept!$B$2:$B$21106, 0)), "")</f>
        <v/>
      </c>
      <c r="B3015" s="22"/>
      <c r="C3015" s="22"/>
      <c r="D3015" s="22"/>
      <c r="E3015" s="23"/>
      <c r="F3015" s="24"/>
      <c r="G3015" s="25"/>
      <c r="H3015" s="26"/>
      <c r="I3015" s="27"/>
      <c r="J3015" s="19"/>
      <c r="K3015" s="44"/>
      <c r="L3015" s="28"/>
      <c r="M3015" s="25"/>
      <c r="N3015" s="29"/>
      <c r="O3015" s="29"/>
      <c r="P3015" s="28"/>
      <c r="Q3015" s="30"/>
      <c r="R3015" s="28"/>
      <c r="S3015" s="28"/>
      <c r="T3015" s="28"/>
      <c r="U3015" s="31"/>
      <c r="V3015" s="32"/>
      <c r="W3015" s="32"/>
      <c r="X3015" s="32"/>
      <c r="Y3015" s="33"/>
      <c r="Z3015" s="33"/>
      <c r="AA3015" s="34"/>
      <c r="AB3015" s="40" t="str">
        <f>IF(AE3015 &gt; 0, IFERROR(IF(AND(AE3015 &gt; 0, AE3015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S3015 = ""), "Value in Column S is Required", IF(AF3015 &lt; 15, "At the time of Joining, age must be greater than 15 years", IF(AND(W3015 &gt; DATEVALUE("30/6/2024"), Y3015 = "Working"), "Column W and Y Logically Mismatched", IF(AND(X3015 &lt; DATEVALUE("1/7/2025"), Z3015 = "Working", X3015 &lt;&gt; ""), "Column X and Z Logically Mismatched", IF(AND(X3015 &lt;&gt; "", W3015 &gt;= X3015), "Column W and X Logically Missmatched",""))))))))))), ""), "")</f>
        <v/>
      </c>
      <c r="AC3015" s="37"/>
      <c r="AE3015" s="20">
        <f t="shared" si="94"/>
        <v>0</v>
      </c>
      <c r="AF3015" s="20">
        <f t="shared" si="95"/>
        <v>0</v>
      </c>
    </row>
    <row r="3016" spans="1:32" ht="30" customHeight="1">
      <c r="A3016" s="21" t="str">
        <f>IFERROR(INDEX(PQR_Dept!$A$2:$A$21166, MATCH(B3016, PQR_Dept!$B$2:$B$21106, 0)), "")</f>
        <v/>
      </c>
      <c r="B3016" s="22"/>
      <c r="C3016" s="22"/>
      <c r="D3016" s="22"/>
      <c r="E3016" s="23"/>
      <c r="F3016" s="24"/>
      <c r="G3016" s="25"/>
      <c r="H3016" s="26"/>
      <c r="I3016" s="27"/>
      <c r="J3016" s="19"/>
      <c r="K3016" s="44"/>
      <c r="L3016" s="28"/>
      <c r="M3016" s="25"/>
      <c r="N3016" s="29"/>
      <c r="O3016" s="29"/>
      <c r="P3016" s="28"/>
      <c r="Q3016" s="30"/>
      <c r="R3016" s="28"/>
      <c r="S3016" s="28"/>
      <c r="T3016" s="28"/>
      <c r="U3016" s="31"/>
      <c r="V3016" s="32"/>
      <c r="W3016" s="32"/>
      <c r="X3016" s="32"/>
      <c r="Y3016" s="33"/>
      <c r="Z3016" s="33"/>
      <c r="AA3016" s="34"/>
      <c r="AB3016" s="40" t="str">
        <f>IF(AE3016 &gt; 0, IFERROR(IF(AND(AE3016 &gt; 0, AE3016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S3016 = ""), "Value in Column S is Required", IF(AF3016 &lt; 15, "At the time of Joining, age must be greater than 15 years", IF(AND(W3016 &gt; DATEVALUE("30/6/2024"), Y3016 = "Working"), "Column W and Y Logically Mismatched", IF(AND(X3016 &lt; DATEVALUE("1/7/2025"), Z3016 = "Working", X3016 &lt;&gt; ""), "Column X and Z Logically Mismatched", IF(AND(X3016 &lt;&gt; "", W3016 &gt;= X3016), "Column W and X Logically Missmatched",""))))))))))), ""), "")</f>
        <v/>
      </c>
      <c r="AC3016" s="37"/>
      <c r="AE3016" s="20">
        <f t="shared" si="94"/>
        <v>0</v>
      </c>
      <c r="AF3016" s="20">
        <f t="shared" si="95"/>
        <v>0</v>
      </c>
    </row>
    <row r="3017" spans="1:32" ht="30" customHeight="1">
      <c r="A3017" s="21" t="str">
        <f>IFERROR(INDEX(PQR_Dept!$A$2:$A$21166, MATCH(B3017, PQR_Dept!$B$2:$B$21106, 0)), "")</f>
        <v/>
      </c>
      <c r="B3017" s="22"/>
      <c r="C3017" s="22"/>
      <c r="D3017" s="22"/>
      <c r="E3017" s="23"/>
      <c r="F3017" s="24"/>
      <c r="G3017" s="25"/>
      <c r="H3017" s="26"/>
      <c r="I3017" s="27"/>
      <c r="J3017" s="19"/>
      <c r="K3017" s="44"/>
      <c r="L3017" s="28"/>
      <c r="M3017" s="25"/>
      <c r="N3017" s="29"/>
      <c r="O3017" s="29"/>
      <c r="P3017" s="28"/>
      <c r="Q3017" s="30"/>
      <c r="R3017" s="28"/>
      <c r="S3017" s="28"/>
      <c r="T3017" s="28"/>
      <c r="U3017" s="31"/>
      <c r="V3017" s="32"/>
      <c r="W3017" s="32"/>
      <c r="X3017" s="32"/>
      <c r="Y3017" s="33"/>
      <c r="Z3017" s="33"/>
      <c r="AA3017" s="34"/>
      <c r="AB3017" s="40" t="str">
        <f>IF(AE3017 &gt; 0, IFERROR(IF(AND(AE3017 &gt; 0, AE3017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S3017 = ""), "Value in Column S is Required", IF(AF3017 &lt; 15, "At the time of Joining, age must be greater than 15 years", IF(AND(W3017 &gt; DATEVALUE("30/6/2024"), Y3017 = "Working"), "Column W and Y Logically Mismatched", IF(AND(X3017 &lt; DATEVALUE("1/7/2025"), Z3017 = "Working", X3017 &lt;&gt; ""), "Column X and Z Logically Mismatched", IF(AND(X3017 &lt;&gt; "", W3017 &gt;= X3017), "Column W and X Logically Missmatched",""))))))))))), ""), "")</f>
        <v/>
      </c>
      <c r="AC3017" s="37"/>
      <c r="AE3017" s="20">
        <f t="shared" si="94"/>
        <v>0</v>
      </c>
      <c r="AF3017" s="20">
        <f t="shared" si="95"/>
        <v>0</v>
      </c>
    </row>
    <row r="3018" spans="1:32" ht="30" customHeight="1">
      <c r="A3018" s="21" t="str">
        <f>IFERROR(INDEX(PQR_Dept!$A$2:$A$21166, MATCH(B3018, PQR_Dept!$B$2:$B$21106, 0)), "")</f>
        <v/>
      </c>
      <c r="B3018" s="22"/>
      <c r="C3018" s="22"/>
      <c r="D3018" s="22"/>
      <c r="E3018" s="23"/>
      <c r="F3018" s="24"/>
      <c r="G3018" s="25"/>
      <c r="H3018" s="26"/>
      <c r="I3018" s="27"/>
      <c r="J3018" s="19"/>
      <c r="K3018" s="44"/>
      <c r="L3018" s="28"/>
      <c r="M3018" s="25"/>
      <c r="N3018" s="29"/>
      <c r="O3018" s="29"/>
      <c r="P3018" s="28"/>
      <c r="Q3018" s="30"/>
      <c r="R3018" s="28"/>
      <c r="S3018" s="28"/>
      <c r="T3018" s="28"/>
      <c r="U3018" s="31"/>
      <c r="V3018" s="32"/>
      <c r="W3018" s="32"/>
      <c r="X3018" s="32"/>
      <c r="Y3018" s="33"/>
      <c r="Z3018" s="33"/>
      <c r="AA3018" s="34"/>
      <c r="AB3018" s="40" t="str">
        <f>IF(AE3018 &gt; 0, IFERROR(IF(AND(AE3018 &gt; 0, AE3018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S3018 = ""), "Value in Column S is Required", IF(AF3018 &lt; 15, "At the time of Joining, age must be greater than 15 years", IF(AND(W3018 &gt; DATEVALUE("30/6/2024"), Y3018 = "Working"), "Column W and Y Logically Mismatched", IF(AND(X3018 &lt; DATEVALUE("1/7/2025"), Z3018 = "Working", X3018 &lt;&gt; ""), "Column X and Z Logically Mismatched", IF(AND(X3018 &lt;&gt; "", W3018 &gt;= X3018), "Column W and X Logically Missmatched",""))))))))))), ""), "")</f>
        <v/>
      </c>
      <c r="AC3018" s="37"/>
      <c r="AE3018" s="20">
        <f t="shared" si="94"/>
        <v>0</v>
      </c>
      <c r="AF3018" s="20">
        <f t="shared" si="95"/>
        <v>0</v>
      </c>
    </row>
    <row r="3019" spans="1:32" ht="30" customHeight="1">
      <c r="A3019" s="21" t="str">
        <f>IFERROR(INDEX(PQR_Dept!$A$2:$A$21166, MATCH(B3019, PQR_Dept!$B$2:$B$21106, 0)), "")</f>
        <v/>
      </c>
      <c r="B3019" s="22"/>
      <c r="C3019" s="22"/>
      <c r="D3019" s="22"/>
      <c r="E3019" s="23"/>
      <c r="F3019" s="24"/>
      <c r="G3019" s="25"/>
      <c r="H3019" s="26"/>
      <c r="I3019" s="27"/>
      <c r="J3019" s="19"/>
      <c r="K3019" s="44"/>
      <c r="L3019" s="28"/>
      <c r="M3019" s="25"/>
      <c r="N3019" s="29"/>
      <c r="O3019" s="29"/>
      <c r="P3019" s="28"/>
      <c r="Q3019" s="30"/>
      <c r="R3019" s="28"/>
      <c r="S3019" s="28"/>
      <c r="T3019" s="28"/>
      <c r="U3019" s="31"/>
      <c r="V3019" s="32"/>
      <c r="W3019" s="32"/>
      <c r="X3019" s="32"/>
      <c r="Y3019" s="33"/>
      <c r="Z3019" s="33"/>
      <c r="AA3019" s="34"/>
      <c r="AB3019" s="40" t="str">
        <f>IF(AE3019 &gt; 0, IFERROR(IF(AND(AE3019 &gt; 0, AE3019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S3019 = ""), "Value in Column S is Required", IF(AF3019 &lt; 15, "At the time of Joining, age must be greater than 15 years", IF(AND(W3019 &gt; DATEVALUE("30/6/2024"), Y3019 = "Working"), "Column W and Y Logically Mismatched", IF(AND(X3019 &lt; DATEVALUE("1/7/2025"), Z3019 = "Working", X3019 &lt;&gt; ""), "Column X and Z Logically Mismatched", IF(AND(X3019 &lt;&gt; "", W3019 &gt;= X3019), "Column W and X Logically Missmatched",""))))))))))), ""), "")</f>
        <v/>
      </c>
      <c r="AC3019" s="37"/>
      <c r="AE3019" s="20">
        <f t="shared" si="94"/>
        <v>0</v>
      </c>
      <c r="AF3019" s="20">
        <f t="shared" si="95"/>
        <v>0</v>
      </c>
    </row>
    <row r="3020" spans="1:32" ht="30" customHeight="1">
      <c r="A3020" s="21" t="str">
        <f>IFERROR(INDEX(PQR_Dept!$A$2:$A$21166, MATCH(B3020, PQR_Dept!$B$2:$B$21106, 0)), "")</f>
        <v/>
      </c>
      <c r="B3020" s="22"/>
      <c r="C3020" s="22"/>
      <c r="D3020" s="22"/>
      <c r="E3020" s="23"/>
      <c r="F3020" s="24"/>
      <c r="G3020" s="25"/>
      <c r="H3020" s="26"/>
      <c r="I3020" s="27"/>
      <c r="J3020" s="19"/>
      <c r="K3020" s="44"/>
      <c r="L3020" s="28"/>
      <c r="M3020" s="25"/>
      <c r="N3020" s="29"/>
      <c r="O3020" s="29"/>
      <c r="P3020" s="28"/>
      <c r="Q3020" s="30"/>
      <c r="R3020" s="28"/>
      <c r="S3020" s="28"/>
      <c r="T3020" s="28"/>
      <c r="U3020" s="31"/>
      <c r="V3020" s="32"/>
      <c r="W3020" s="32"/>
      <c r="X3020" s="32"/>
      <c r="Y3020" s="33"/>
      <c r="Z3020" s="33"/>
      <c r="AA3020" s="34"/>
      <c r="AB3020" s="40" t="str">
        <f>IF(AE3020 &gt; 0, IFERROR(IF(AND(AE3020 &gt; 0, AE3020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S3020 = ""), "Value in Column S is Required", IF(AF3020 &lt; 15, "At the time of Joining, age must be greater than 15 years", IF(AND(W3020 &gt; DATEVALUE("30/6/2024"), Y3020 = "Working"), "Column W and Y Logically Mismatched", IF(AND(X3020 &lt; DATEVALUE("1/7/2025"), Z3020 = "Working", X3020 &lt;&gt; ""), "Column X and Z Logically Mismatched", IF(AND(X3020 &lt;&gt; "", W3020 &gt;= X3020), "Column W and X Logically Missmatched",""))))))))))), ""), "")</f>
        <v/>
      </c>
      <c r="AC3020" s="37"/>
      <c r="AE3020" s="20">
        <f t="shared" si="94"/>
        <v>0</v>
      </c>
      <c r="AF3020" s="20">
        <f t="shared" si="95"/>
        <v>0</v>
      </c>
    </row>
    <row r="3021" spans="1:32" ht="30" customHeight="1">
      <c r="A3021" s="21" t="str">
        <f>IFERROR(INDEX(PQR_Dept!$A$2:$A$21166, MATCH(B3021, PQR_Dept!$B$2:$B$21106, 0)), "")</f>
        <v/>
      </c>
      <c r="B3021" s="22"/>
      <c r="C3021" s="22"/>
      <c r="D3021" s="22"/>
      <c r="E3021" s="23"/>
      <c r="F3021" s="24"/>
      <c r="G3021" s="25"/>
      <c r="H3021" s="26"/>
      <c r="I3021" s="27"/>
      <c r="J3021" s="19"/>
      <c r="K3021" s="44"/>
      <c r="L3021" s="28"/>
      <c r="M3021" s="25"/>
      <c r="N3021" s="29"/>
      <c r="O3021" s="29"/>
      <c r="P3021" s="28"/>
      <c r="Q3021" s="30"/>
      <c r="R3021" s="28"/>
      <c r="S3021" s="28"/>
      <c r="T3021" s="28"/>
      <c r="U3021" s="31"/>
      <c r="V3021" s="32"/>
      <c r="W3021" s="32"/>
      <c r="X3021" s="32"/>
      <c r="Y3021" s="33"/>
      <c r="Z3021" s="33"/>
      <c r="AA3021" s="34"/>
      <c r="AB3021" s="40" t="str">
        <f>IF(AE3021 &gt; 0, IFERROR(IF(AND(AE3021 &gt; 0, AE3021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S3021 = ""), "Value in Column S is Required", IF(AF3021 &lt; 15, "At the time of Joining, age must be greater than 15 years", IF(AND(W3021 &gt; DATEVALUE("30/6/2024"), Y3021 = "Working"), "Column W and Y Logically Mismatched", IF(AND(X3021 &lt; DATEVALUE("1/7/2025"), Z3021 = "Working", X3021 &lt;&gt; ""), "Column X and Z Logically Mismatched", IF(AND(X3021 &lt;&gt; "", W3021 &gt;= X3021), "Column W and X Logically Missmatched",""))))))))))), ""), "")</f>
        <v/>
      </c>
      <c r="AC3021" s="37"/>
      <c r="AE3021" s="20">
        <f t="shared" si="94"/>
        <v>0</v>
      </c>
      <c r="AF3021" s="20">
        <f t="shared" si="95"/>
        <v>0</v>
      </c>
    </row>
    <row r="3022" spans="1:32" ht="30" customHeight="1">
      <c r="A3022" s="21" t="str">
        <f>IFERROR(INDEX(PQR_Dept!$A$2:$A$21166, MATCH(B3022, PQR_Dept!$B$2:$B$21106, 0)), "")</f>
        <v/>
      </c>
      <c r="B3022" s="22"/>
      <c r="C3022" s="22"/>
      <c r="D3022" s="22"/>
      <c r="E3022" s="23"/>
      <c r="F3022" s="24"/>
      <c r="G3022" s="25"/>
      <c r="H3022" s="26"/>
      <c r="I3022" s="27"/>
      <c r="J3022" s="19"/>
      <c r="K3022" s="44"/>
      <c r="L3022" s="28"/>
      <c r="M3022" s="25"/>
      <c r="N3022" s="29"/>
      <c r="O3022" s="29"/>
      <c r="P3022" s="28"/>
      <c r="Q3022" s="30"/>
      <c r="R3022" s="28"/>
      <c r="S3022" s="28"/>
      <c r="T3022" s="28"/>
      <c r="U3022" s="31"/>
      <c r="V3022" s="32"/>
      <c r="W3022" s="32"/>
      <c r="X3022" s="32"/>
      <c r="Y3022" s="33"/>
      <c r="Z3022" s="33"/>
      <c r="AA3022" s="34"/>
      <c r="AB3022" s="40" t="str">
        <f>IF(AE3022 &gt; 0, IFERROR(IF(AND(AE3022 &gt; 0, AE3022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S3022 = ""), "Value in Column S is Required", IF(AF3022 &lt; 15, "At the time of Joining, age must be greater than 15 years", IF(AND(W3022 &gt; DATEVALUE("30/6/2024"), Y3022 = "Working"), "Column W and Y Logically Mismatched", IF(AND(X3022 &lt; DATEVALUE("1/7/2025"), Z3022 = "Working", X3022 &lt;&gt; ""), "Column X and Z Logically Mismatched", IF(AND(X3022 &lt;&gt; "", W3022 &gt;= X3022), "Column W and X Logically Missmatched",""))))))))))), ""), "")</f>
        <v/>
      </c>
      <c r="AC3022" s="37"/>
      <c r="AE3022" s="20">
        <f t="shared" si="94"/>
        <v>0</v>
      </c>
      <c r="AF3022" s="20">
        <f t="shared" si="95"/>
        <v>0</v>
      </c>
    </row>
    <row r="3023" spans="1:32" ht="30" customHeight="1">
      <c r="A3023" s="21" t="str">
        <f>IFERROR(INDEX(PQR_Dept!$A$2:$A$21166, MATCH(B3023, PQR_Dept!$B$2:$B$21106, 0)), "")</f>
        <v/>
      </c>
      <c r="B3023" s="22"/>
      <c r="C3023" s="22"/>
      <c r="D3023" s="22"/>
      <c r="E3023" s="23"/>
      <c r="F3023" s="24"/>
      <c r="G3023" s="25"/>
      <c r="H3023" s="26"/>
      <c r="I3023" s="27"/>
      <c r="J3023" s="19"/>
      <c r="K3023" s="44"/>
      <c r="L3023" s="28"/>
      <c r="M3023" s="25"/>
      <c r="N3023" s="29"/>
      <c r="O3023" s="29"/>
      <c r="P3023" s="28"/>
      <c r="Q3023" s="30"/>
      <c r="R3023" s="28"/>
      <c r="S3023" s="28"/>
      <c r="T3023" s="28"/>
      <c r="U3023" s="31"/>
      <c r="V3023" s="32"/>
      <c r="W3023" s="32"/>
      <c r="X3023" s="32"/>
      <c r="Y3023" s="33"/>
      <c r="Z3023" s="33"/>
      <c r="AA3023" s="34"/>
      <c r="AB3023" s="40" t="str">
        <f>IF(AE3023 &gt; 0, IFERROR(IF(AND(AE3023 &gt; 0, AE3023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S3023 = ""), "Value in Column S is Required", IF(AF3023 &lt; 15, "At the time of Joining, age must be greater than 15 years", IF(AND(W3023 &gt; DATEVALUE("30/6/2024"), Y3023 = "Working"), "Column W and Y Logically Mismatched", IF(AND(X3023 &lt; DATEVALUE("1/7/2025"), Z3023 = "Working", X3023 &lt;&gt; ""), "Column X and Z Logically Mismatched", IF(AND(X3023 &lt;&gt; "", W3023 &gt;= X3023), "Column W and X Logically Missmatched",""))))))))))), ""), "")</f>
        <v/>
      </c>
      <c r="AC3023" s="37"/>
      <c r="AE3023" s="20">
        <f t="shared" si="94"/>
        <v>0</v>
      </c>
      <c r="AF3023" s="20">
        <f t="shared" si="95"/>
        <v>0</v>
      </c>
    </row>
    <row r="3024" spans="1:32" ht="30" customHeight="1">
      <c r="A3024" s="21" t="str">
        <f>IFERROR(INDEX(PQR_Dept!$A$2:$A$21166, MATCH(B3024, PQR_Dept!$B$2:$B$21106, 0)), "")</f>
        <v/>
      </c>
      <c r="B3024" s="22"/>
      <c r="C3024" s="22"/>
      <c r="D3024" s="22"/>
      <c r="E3024" s="23"/>
      <c r="F3024" s="24"/>
      <c r="G3024" s="25"/>
      <c r="H3024" s="26"/>
      <c r="I3024" s="27"/>
      <c r="J3024" s="19"/>
      <c r="K3024" s="44"/>
      <c r="L3024" s="28"/>
      <c r="M3024" s="25"/>
      <c r="N3024" s="29"/>
      <c r="O3024" s="29"/>
      <c r="P3024" s="28"/>
      <c r="Q3024" s="30"/>
      <c r="R3024" s="28"/>
      <c r="S3024" s="28"/>
      <c r="T3024" s="28"/>
      <c r="U3024" s="31"/>
      <c r="V3024" s="32"/>
      <c r="W3024" s="32"/>
      <c r="X3024" s="32"/>
      <c r="Y3024" s="33"/>
      <c r="Z3024" s="33"/>
      <c r="AA3024" s="34"/>
      <c r="AB3024" s="40" t="str">
        <f>IF(AE3024 &gt; 0, IFERROR(IF(AND(AE3024 &gt; 0, AE3024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S3024 = ""), "Value in Column S is Required", IF(AF3024 &lt; 15, "At the time of Joining, age must be greater than 15 years", IF(AND(W3024 &gt; DATEVALUE("30/6/2024"), Y3024 = "Working"), "Column W and Y Logically Mismatched", IF(AND(X3024 &lt; DATEVALUE("1/7/2025"), Z3024 = "Working", X3024 &lt;&gt; ""), "Column X and Z Logically Mismatched", IF(AND(X3024 &lt;&gt; "", W3024 &gt;= X3024), "Column W and X Logically Missmatched",""))))))))))), ""), "")</f>
        <v/>
      </c>
      <c r="AC3024" s="37"/>
      <c r="AE3024" s="20">
        <f t="shared" si="94"/>
        <v>0</v>
      </c>
      <c r="AF3024" s="20">
        <f t="shared" si="95"/>
        <v>0</v>
      </c>
    </row>
    <row r="3025" spans="1:32" ht="30" customHeight="1">
      <c r="A3025" s="21" t="str">
        <f>IFERROR(INDEX(PQR_Dept!$A$2:$A$21166, MATCH(B3025, PQR_Dept!$B$2:$B$21106, 0)), "")</f>
        <v/>
      </c>
      <c r="B3025" s="22"/>
      <c r="C3025" s="22"/>
      <c r="D3025" s="22"/>
      <c r="E3025" s="23"/>
      <c r="F3025" s="24"/>
      <c r="G3025" s="25"/>
      <c r="H3025" s="26"/>
      <c r="I3025" s="27"/>
      <c r="J3025" s="19"/>
      <c r="K3025" s="44"/>
      <c r="L3025" s="28"/>
      <c r="M3025" s="25"/>
      <c r="N3025" s="29"/>
      <c r="O3025" s="29"/>
      <c r="P3025" s="28"/>
      <c r="Q3025" s="30"/>
      <c r="R3025" s="28"/>
      <c r="S3025" s="28"/>
      <c r="T3025" s="28"/>
      <c r="U3025" s="31"/>
      <c r="V3025" s="32"/>
      <c r="W3025" s="32"/>
      <c r="X3025" s="32"/>
      <c r="Y3025" s="33"/>
      <c r="Z3025" s="33"/>
      <c r="AA3025" s="34"/>
      <c r="AB3025" s="40" t="str">
        <f>IF(AE3025 &gt; 0, IFERROR(IF(AND(AE3025 &gt; 0, AE3025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S3025 = ""), "Value in Column S is Required", IF(AF3025 &lt; 15, "At the time of Joining, age must be greater than 15 years", IF(AND(W3025 &gt; DATEVALUE("30/6/2024"), Y3025 = "Working"), "Column W and Y Logically Mismatched", IF(AND(X3025 &lt; DATEVALUE("1/7/2025"), Z3025 = "Working", X3025 &lt;&gt; ""), "Column X and Z Logically Mismatched", IF(AND(X3025 &lt;&gt; "", W3025 &gt;= X3025), "Column W and X Logically Missmatched",""))))))))))), ""), "")</f>
        <v/>
      </c>
      <c r="AC3025" s="37"/>
      <c r="AE3025" s="20">
        <f t="shared" si="94"/>
        <v>0</v>
      </c>
      <c r="AF3025" s="20">
        <f t="shared" si="95"/>
        <v>0</v>
      </c>
    </row>
    <row r="3026" spans="1:32" ht="30" customHeight="1">
      <c r="A3026" s="21" t="str">
        <f>IFERROR(INDEX(PQR_Dept!$A$2:$A$21166, MATCH(B3026, PQR_Dept!$B$2:$B$21106, 0)), "")</f>
        <v/>
      </c>
      <c r="B3026" s="22"/>
      <c r="C3026" s="22"/>
      <c r="D3026" s="22"/>
      <c r="E3026" s="23"/>
      <c r="F3026" s="24"/>
      <c r="G3026" s="25"/>
      <c r="H3026" s="26"/>
      <c r="I3026" s="27"/>
      <c r="J3026" s="19"/>
      <c r="K3026" s="44"/>
      <c r="L3026" s="28"/>
      <c r="M3026" s="25"/>
      <c r="N3026" s="29"/>
      <c r="O3026" s="29"/>
      <c r="P3026" s="28"/>
      <c r="Q3026" s="30"/>
      <c r="R3026" s="28"/>
      <c r="S3026" s="28"/>
      <c r="T3026" s="28"/>
      <c r="U3026" s="31"/>
      <c r="V3026" s="32"/>
      <c r="W3026" s="32"/>
      <c r="X3026" s="32"/>
      <c r="Y3026" s="33"/>
      <c r="Z3026" s="33"/>
      <c r="AA3026" s="34"/>
      <c r="AB3026" s="40" t="str">
        <f>IF(AE3026 &gt; 0, IFERROR(IF(AND(AE3026 &gt; 0, AE3026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S3026 = ""), "Value in Column S is Required", IF(AF3026 &lt; 15, "At the time of Joining, age must be greater than 15 years", IF(AND(W3026 &gt; DATEVALUE("30/6/2024"), Y3026 = "Working"), "Column W and Y Logically Mismatched", IF(AND(X3026 &lt; DATEVALUE("1/7/2025"), Z3026 = "Working", X3026 &lt;&gt; ""), "Column X and Z Logically Mismatched", IF(AND(X3026 &lt;&gt; "", W3026 &gt;= X3026), "Column W and X Logically Missmatched",""))))))))))), ""), "")</f>
        <v/>
      </c>
      <c r="AC3026" s="37"/>
      <c r="AE3026" s="20">
        <f t="shared" si="94"/>
        <v>0</v>
      </c>
      <c r="AF3026" s="20">
        <f t="shared" si="95"/>
        <v>0</v>
      </c>
    </row>
    <row r="3027" spans="1:32" ht="30" customHeight="1">
      <c r="A3027" s="21" t="str">
        <f>IFERROR(INDEX(PQR_Dept!$A$2:$A$21166, MATCH(B3027, PQR_Dept!$B$2:$B$21106, 0)), "")</f>
        <v/>
      </c>
      <c r="B3027" s="22"/>
      <c r="C3027" s="22"/>
      <c r="D3027" s="22"/>
      <c r="E3027" s="23"/>
      <c r="F3027" s="24"/>
      <c r="G3027" s="25"/>
      <c r="H3027" s="26"/>
      <c r="I3027" s="27"/>
      <c r="J3027" s="19"/>
      <c r="K3027" s="44"/>
      <c r="L3027" s="28"/>
      <c r="M3027" s="25"/>
      <c r="N3027" s="29"/>
      <c r="O3027" s="29"/>
      <c r="P3027" s="28"/>
      <c r="Q3027" s="30"/>
      <c r="R3027" s="28"/>
      <c r="S3027" s="28"/>
      <c r="T3027" s="28"/>
      <c r="U3027" s="31"/>
      <c r="V3027" s="32"/>
      <c r="W3027" s="32"/>
      <c r="X3027" s="32"/>
      <c r="Y3027" s="33"/>
      <c r="Z3027" s="33"/>
      <c r="AA3027" s="34"/>
      <c r="AB3027" s="40" t="str">
        <f>IF(AE3027 &gt; 0, IFERROR(IF(AND(AE3027 &gt; 0, AE3027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S3027 = ""), "Value in Column S is Required", IF(AF3027 &lt; 15, "At the time of Joining, age must be greater than 15 years", IF(AND(W3027 &gt; DATEVALUE("30/6/2024"), Y3027 = "Working"), "Column W and Y Logically Mismatched", IF(AND(X3027 &lt; DATEVALUE("1/7/2025"), Z3027 = "Working", X3027 &lt;&gt; ""), "Column X and Z Logically Mismatched", IF(AND(X3027 &lt;&gt; "", W3027 &gt;= X3027), "Column W and X Logically Missmatched",""))))))))))), ""), "")</f>
        <v/>
      </c>
      <c r="AC3027" s="37"/>
      <c r="AE3027" s="20">
        <f t="shared" si="94"/>
        <v>0</v>
      </c>
      <c r="AF3027" s="20">
        <f t="shared" si="95"/>
        <v>0</v>
      </c>
    </row>
    <row r="3028" spans="1:32" ht="30" customHeight="1">
      <c r="A3028" s="21" t="str">
        <f>IFERROR(INDEX(PQR_Dept!$A$2:$A$21166, MATCH(B3028, PQR_Dept!$B$2:$B$21106, 0)), "")</f>
        <v/>
      </c>
      <c r="B3028" s="22"/>
      <c r="C3028" s="22"/>
      <c r="D3028" s="22"/>
      <c r="E3028" s="23"/>
      <c r="F3028" s="24"/>
      <c r="G3028" s="25"/>
      <c r="H3028" s="26"/>
      <c r="I3028" s="27"/>
      <c r="J3028" s="19"/>
      <c r="K3028" s="44"/>
      <c r="L3028" s="28"/>
      <c r="M3028" s="25"/>
      <c r="N3028" s="29"/>
      <c r="O3028" s="29"/>
      <c r="P3028" s="28"/>
      <c r="Q3028" s="30"/>
      <c r="R3028" s="28"/>
      <c r="S3028" s="28"/>
      <c r="T3028" s="28"/>
      <c r="U3028" s="31"/>
      <c r="V3028" s="32"/>
      <c r="W3028" s="32"/>
      <c r="X3028" s="32"/>
      <c r="Y3028" s="33"/>
      <c r="Z3028" s="33"/>
      <c r="AA3028" s="34"/>
      <c r="AB3028" s="40" t="str">
        <f>IF(AE3028 &gt; 0, IFERROR(IF(AND(AE3028 &gt; 0, AE3028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S3028 = ""), "Value in Column S is Required", IF(AF3028 &lt; 15, "At the time of Joining, age must be greater than 15 years", IF(AND(W3028 &gt; DATEVALUE("30/6/2024"), Y3028 = "Working"), "Column W and Y Logically Mismatched", IF(AND(X3028 &lt; DATEVALUE("1/7/2025"), Z3028 = "Working", X3028 &lt;&gt; ""), "Column X and Z Logically Mismatched", IF(AND(X3028 &lt;&gt; "", W3028 &gt;= X3028), "Column W and X Logically Missmatched",""))))))))))), ""), "")</f>
        <v/>
      </c>
      <c r="AC3028" s="37"/>
      <c r="AE3028" s="20">
        <f t="shared" si="94"/>
        <v>0</v>
      </c>
      <c r="AF3028" s="20">
        <f t="shared" si="95"/>
        <v>0</v>
      </c>
    </row>
    <row r="3029" spans="1:32" ht="30" customHeight="1">
      <c r="A3029" s="21" t="str">
        <f>IFERROR(INDEX(PQR_Dept!$A$2:$A$21166, MATCH(B3029, PQR_Dept!$B$2:$B$21106, 0)), "")</f>
        <v/>
      </c>
      <c r="B3029" s="22"/>
      <c r="C3029" s="22"/>
      <c r="D3029" s="22"/>
      <c r="E3029" s="23"/>
      <c r="F3029" s="24"/>
      <c r="G3029" s="25"/>
      <c r="H3029" s="26"/>
      <c r="I3029" s="27"/>
      <c r="J3029" s="19"/>
      <c r="K3029" s="44"/>
      <c r="L3029" s="28"/>
      <c r="M3029" s="25"/>
      <c r="N3029" s="29"/>
      <c r="O3029" s="29"/>
      <c r="P3029" s="28"/>
      <c r="Q3029" s="30"/>
      <c r="R3029" s="28"/>
      <c r="S3029" s="28"/>
      <c r="T3029" s="28"/>
      <c r="U3029" s="31"/>
      <c r="V3029" s="32"/>
      <c r="W3029" s="32"/>
      <c r="X3029" s="32"/>
      <c r="Y3029" s="33"/>
      <c r="Z3029" s="33"/>
      <c r="AA3029" s="34"/>
      <c r="AB3029" s="40" t="str">
        <f>IF(AE3029 &gt; 0, IFERROR(IF(AND(AE3029 &gt; 0, AE3029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S3029 = ""), "Value in Column S is Required", IF(AF3029 &lt; 15, "At the time of Joining, age must be greater than 15 years", IF(AND(W3029 &gt; DATEVALUE("30/6/2024"), Y3029 = "Working"), "Column W and Y Logically Mismatched", IF(AND(X3029 &lt; DATEVALUE("1/7/2025"), Z3029 = "Working", X3029 &lt;&gt; ""), "Column X and Z Logically Mismatched", IF(AND(X3029 &lt;&gt; "", W3029 &gt;= X3029), "Column W and X Logically Missmatched",""))))))))))), ""), "")</f>
        <v/>
      </c>
      <c r="AC3029" s="37"/>
      <c r="AE3029" s="20">
        <f t="shared" si="94"/>
        <v>0</v>
      </c>
      <c r="AF3029" s="20">
        <f t="shared" si="95"/>
        <v>0</v>
      </c>
    </row>
    <row r="3030" spans="1:32" ht="30" customHeight="1">
      <c r="A3030" s="21" t="str">
        <f>IFERROR(INDEX(PQR_Dept!$A$2:$A$21166, MATCH(B3030, PQR_Dept!$B$2:$B$21106, 0)), "")</f>
        <v/>
      </c>
      <c r="B3030" s="22"/>
      <c r="C3030" s="22"/>
      <c r="D3030" s="22"/>
      <c r="E3030" s="23"/>
      <c r="F3030" s="24"/>
      <c r="G3030" s="25"/>
      <c r="H3030" s="26"/>
      <c r="I3030" s="27"/>
      <c r="J3030" s="19"/>
      <c r="K3030" s="44"/>
      <c r="L3030" s="28"/>
      <c r="M3030" s="25"/>
      <c r="N3030" s="29"/>
      <c r="O3030" s="29"/>
      <c r="P3030" s="28"/>
      <c r="Q3030" s="30"/>
      <c r="R3030" s="28"/>
      <c r="S3030" s="28"/>
      <c r="T3030" s="28"/>
      <c r="U3030" s="31"/>
      <c r="V3030" s="32"/>
      <c r="W3030" s="32"/>
      <c r="X3030" s="32"/>
      <c r="Y3030" s="33"/>
      <c r="Z3030" s="33"/>
      <c r="AA3030" s="34"/>
      <c r="AB3030" s="40" t="str">
        <f>IF(AE3030 &gt; 0, IFERROR(IF(AND(AE3030 &gt; 0, AE3030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S3030 = ""), "Value in Column S is Required", IF(AF3030 &lt; 15, "At the time of Joining, age must be greater than 15 years", IF(AND(W3030 &gt; DATEVALUE("30/6/2024"), Y3030 = "Working"), "Column W and Y Logically Mismatched", IF(AND(X3030 &lt; DATEVALUE("1/7/2025"), Z3030 = "Working", X3030 &lt;&gt; ""), "Column X and Z Logically Mismatched", IF(AND(X3030 &lt;&gt; "", W3030 &gt;= X3030), "Column W and X Logically Missmatched",""))))))))))), ""), "")</f>
        <v/>
      </c>
      <c r="AC3030" s="37"/>
      <c r="AE3030" s="20">
        <f t="shared" si="94"/>
        <v>0</v>
      </c>
      <c r="AF3030" s="20">
        <f t="shared" si="95"/>
        <v>0</v>
      </c>
    </row>
    <row r="3031" spans="1:32" ht="30" customHeight="1">
      <c r="A3031" s="21" t="str">
        <f>IFERROR(INDEX(PQR_Dept!$A$2:$A$21166, MATCH(B3031, PQR_Dept!$B$2:$B$21106, 0)), "")</f>
        <v/>
      </c>
      <c r="B3031" s="22"/>
      <c r="C3031" s="22"/>
      <c r="D3031" s="22"/>
      <c r="E3031" s="23"/>
      <c r="F3031" s="24"/>
      <c r="G3031" s="25"/>
      <c r="H3031" s="26"/>
      <c r="I3031" s="27"/>
      <c r="J3031" s="19"/>
      <c r="K3031" s="44"/>
      <c r="L3031" s="28"/>
      <c r="M3031" s="25"/>
      <c r="N3031" s="29"/>
      <c r="O3031" s="29"/>
      <c r="P3031" s="28"/>
      <c r="Q3031" s="30"/>
      <c r="R3031" s="28"/>
      <c r="S3031" s="28"/>
      <c r="T3031" s="28"/>
      <c r="U3031" s="31"/>
      <c r="V3031" s="32"/>
      <c r="W3031" s="32"/>
      <c r="X3031" s="32"/>
      <c r="Y3031" s="33"/>
      <c r="Z3031" s="33"/>
      <c r="AA3031" s="34"/>
      <c r="AB3031" s="40" t="str">
        <f>IF(AE3031 &gt; 0, IFERROR(IF(AND(AE3031 &gt; 0, AE3031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S3031 = ""), "Value in Column S is Required", IF(AF3031 &lt; 15, "At the time of Joining, age must be greater than 15 years", IF(AND(W3031 &gt; DATEVALUE("30/6/2024"), Y3031 = "Working"), "Column W and Y Logically Mismatched", IF(AND(X3031 &lt; DATEVALUE("1/7/2025"), Z3031 = "Working", X3031 &lt;&gt; ""), "Column X and Z Logically Mismatched", IF(AND(X3031 &lt;&gt; "", W3031 &gt;= X3031), "Column W and X Logically Missmatched",""))))))))))), ""), "")</f>
        <v/>
      </c>
      <c r="AC3031" s="37"/>
      <c r="AE3031" s="20">
        <f t="shared" si="94"/>
        <v>0</v>
      </c>
      <c r="AF3031" s="20">
        <f t="shared" si="95"/>
        <v>0</v>
      </c>
    </row>
    <row r="3032" spans="1:32" ht="30" customHeight="1">
      <c r="A3032" s="21" t="str">
        <f>IFERROR(INDEX(PQR_Dept!$A$2:$A$21166, MATCH(B3032, PQR_Dept!$B$2:$B$21106, 0)), "")</f>
        <v/>
      </c>
      <c r="B3032" s="22"/>
      <c r="C3032" s="22"/>
      <c r="D3032" s="22"/>
      <c r="E3032" s="23"/>
      <c r="F3032" s="24"/>
      <c r="G3032" s="25"/>
      <c r="H3032" s="26"/>
      <c r="I3032" s="27"/>
      <c r="J3032" s="19"/>
      <c r="K3032" s="44"/>
      <c r="L3032" s="28"/>
      <c r="M3032" s="25"/>
      <c r="N3032" s="29"/>
      <c r="O3032" s="29"/>
      <c r="P3032" s="28"/>
      <c r="Q3032" s="30"/>
      <c r="R3032" s="28"/>
      <c r="S3032" s="28"/>
      <c r="T3032" s="28"/>
      <c r="U3032" s="31"/>
      <c r="V3032" s="32"/>
      <c r="W3032" s="32"/>
      <c r="X3032" s="32"/>
      <c r="Y3032" s="33"/>
      <c r="Z3032" s="33"/>
      <c r="AA3032" s="34"/>
      <c r="AB3032" s="40" t="str">
        <f>IF(AE3032 &gt; 0, IFERROR(IF(AND(AE3032 &gt; 0, AE3032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S3032 = ""), "Value in Column S is Required", IF(AF3032 &lt; 15, "At the time of Joining, age must be greater than 15 years", IF(AND(W3032 &gt; DATEVALUE("30/6/2024"), Y3032 = "Working"), "Column W and Y Logically Mismatched", IF(AND(X3032 &lt; DATEVALUE("1/7/2025"), Z3032 = "Working", X3032 &lt;&gt; ""), "Column X and Z Logically Mismatched", IF(AND(X3032 &lt;&gt; "", W3032 &gt;= X3032), "Column W and X Logically Missmatched",""))))))))))), ""), "")</f>
        <v/>
      </c>
      <c r="AC3032" s="37"/>
      <c r="AE3032" s="20">
        <f t="shared" si="94"/>
        <v>0</v>
      </c>
      <c r="AF3032" s="20">
        <f t="shared" si="95"/>
        <v>0</v>
      </c>
    </row>
    <row r="3033" spans="1:32" ht="30" customHeight="1">
      <c r="A3033" s="21" t="str">
        <f>IFERROR(INDEX(PQR_Dept!$A$2:$A$21166, MATCH(B3033, PQR_Dept!$B$2:$B$21106, 0)), "")</f>
        <v/>
      </c>
      <c r="B3033" s="22"/>
      <c r="C3033" s="22"/>
      <c r="D3033" s="22"/>
      <c r="E3033" s="23"/>
      <c r="F3033" s="24"/>
      <c r="G3033" s="25"/>
      <c r="H3033" s="26"/>
      <c r="I3033" s="27"/>
      <c r="J3033" s="19"/>
      <c r="K3033" s="44"/>
      <c r="L3033" s="28"/>
      <c r="M3033" s="25"/>
      <c r="N3033" s="29"/>
      <c r="O3033" s="29"/>
      <c r="P3033" s="28"/>
      <c r="Q3033" s="30"/>
      <c r="R3033" s="28"/>
      <c r="S3033" s="28"/>
      <c r="T3033" s="28"/>
      <c r="U3033" s="31"/>
      <c r="V3033" s="32"/>
      <c r="W3033" s="32"/>
      <c r="X3033" s="32"/>
      <c r="Y3033" s="33"/>
      <c r="Z3033" s="33"/>
      <c r="AA3033" s="34"/>
      <c r="AB3033" s="40" t="str">
        <f>IF(AE3033 &gt; 0, IFERROR(IF(AND(AE3033 &gt; 0, AE3033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S3033 = ""), "Value in Column S is Required", IF(AF3033 &lt; 15, "At the time of Joining, age must be greater than 15 years", IF(AND(W3033 &gt; DATEVALUE("30/6/2024"), Y3033 = "Working"), "Column W and Y Logically Mismatched", IF(AND(X3033 &lt; DATEVALUE("1/7/2025"), Z3033 = "Working", X3033 &lt;&gt; ""), "Column X and Z Logically Mismatched", IF(AND(X3033 &lt;&gt; "", W3033 &gt;= X3033), "Column W and X Logically Missmatched",""))))))))))), ""), "")</f>
        <v/>
      </c>
      <c r="AC3033" s="37"/>
      <c r="AE3033" s="20">
        <f t="shared" si="94"/>
        <v>0</v>
      </c>
      <c r="AF3033" s="20">
        <f t="shared" si="95"/>
        <v>0</v>
      </c>
    </row>
    <row r="3034" spans="1:32" ht="30" customHeight="1">
      <c r="A3034" s="21" t="str">
        <f>IFERROR(INDEX(PQR_Dept!$A$2:$A$21166, MATCH(B3034, PQR_Dept!$B$2:$B$21106, 0)), "")</f>
        <v/>
      </c>
      <c r="B3034" s="22"/>
      <c r="C3034" s="22"/>
      <c r="D3034" s="22"/>
      <c r="E3034" s="23"/>
      <c r="F3034" s="24"/>
      <c r="G3034" s="25"/>
      <c r="H3034" s="26"/>
      <c r="I3034" s="27"/>
      <c r="J3034" s="19"/>
      <c r="K3034" s="44"/>
      <c r="L3034" s="28"/>
      <c r="M3034" s="25"/>
      <c r="N3034" s="29"/>
      <c r="O3034" s="29"/>
      <c r="P3034" s="28"/>
      <c r="Q3034" s="30"/>
      <c r="R3034" s="28"/>
      <c r="S3034" s="28"/>
      <c r="T3034" s="28"/>
      <c r="U3034" s="31"/>
      <c r="V3034" s="32"/>
      <c r="W3034" s="32"/>
      <c r="X3034" s="32"/>
      <c r="Y3034" s="33"/>
      <c r="Z3034" s="33"/>
      <c r="AA3034" s="34"/>
      <c r="AB3034" s="40" t="str">
        <f>IF(AE3034 &gt; 0, IFERROR(IF(AND(AE3034 &gt; 0, AE3034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S3034 = ""), "Value in Column S is Required", IF(AF3034 &lt; 15, "At the time of Joining, age must be greater than 15 years", IF(AND(W3034 &gt; DATEVALUE("30/6/2024"), Y3034 = "Working"), "Column W and Y Logically Mismatched", IF(AND(X3034 &lt; DATEVALUE("1/7/2025"), Z3034 = "Working", X3034 &lt;&gt; ""), "Column X and Z Logically Mismatched", IF(AND(X3034 &lt;&gt; "", W3034 &gt;= X3034), "Column W and X Logically Missmatched",""))))))))))), ""), "")</f>
        <v/>
      </c>
      <c r="AC3034" s="37"/>
      <c r="AE3034" s="20">
        <f t="shared" si="94"/>
        <v>0</v>
      </c>
      <c r="AF3034" s="20">
        <f t="shared" si="95"/>
        <v>0</v>
      </c>
    </row>
    <row r="3035" spans="1:32" ht="30" customHeight="1">
      <c r="A3035" s="21" t="str">
        <f>IFERROR(INDEX(PQR_Dept!$A$2:$A$21166, MATCH(B3035, PQR_Dept!$B$2:$B$21106, 0)), "")</f>
        <v/>
      </c>
      <c r="B3035" s="22"/>
      <c r="C3035" s="22"/>
      <c r="D3035" s="22"/>
      <c r="E3035" s="23"/>
      <c r="F3035" s="24"/>
      <c r="G3035" s="25"/>
      <c r="H3035" s="26"/>
      <c r="I3035" s="27"/>
      <c r="J3035" s="19"/>
      <c r="K3035" s="44"/>
      <c r="L3035" s="28"/>
      <c r="M3035" s="25"/>
      <c r="N3035" s="29"/>
      <c r="O3035" s="29"/>
      <c r="P3035" s="28"/>
      <c r="Q3035" s="30"/>
      <c r="R3035" s="28"/>
      <c r="S3035" s="28"/>
      <c r="T3035" s="28"/>
      <c r="U3035" s="31"/>
      <c r="V3035" s="32"/>
      <c r="W3035" s="32"/>
      <c r="X3035" s="32"/>
      <c r="Y3035" s="33"/>
      <c r="Z3035" s="33"/>
      <c r="AA3035" s="34"/>
      <c r="AB3035" s="40" t="str">
        <f>IF(AE3035 &gt; 0, IFERROR(IF(AND(AE3035 &gt; 0, AE3035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S3035 = ""), "Value in Column S is Required", IF(AF3035 &lt; 15, "At the time of Joining, age must be greater than 15 years", IF(AND(W3035 &gt; DATEVALUE("30/6/2024"), Y3035 = "Working"), "Column W and Y Logically Mismatched", IF(AND(X3035 &lt; DATEVALUE("1/7/2025"), Z3035 = "Working", X3035 &lt;&gt; ""), "Column X and Z Logically Mismatched", IF(AND(X3035 &lt;&gt; "", W3035 &gt;= X3035), "Column W and X Logically Missmatched",""))))))))))), ""), "")</f>
        <v/>
      </c>
      <c r="AC3035" s="37"/>
      <c r="AE3035" s="20">
        <f t="shared" si="94"/>
        <v>0</v>
      </c>
      <c r="AF3035" s="20">
        <f t="shared" si="95"/>
        <v>0</v>
      </c>
    </row>
    <row r="3036" spans="1:32" ht="30" customHeight="1">
      <c r="A3036" s="21" t="str">
        <f>IFERROR(INDEX(PQR_Dept!$A$2:$A$21166, MATCH(B3036, PQR_Dept!$B$2:$B$21106, 0)), "")</f>
        <v/>
      </c>
      <c r="B3036" s="22"/>
      <c r="C3036" s="22"/>
      <c r="D3036" s="22"/>
      <c r="E3036" s="23"/>
      <c r="F3036" s="24"/>
      <c r="G3036" s="25"/>
      <c r="H3036" s="26"/>
      <c r="I3036" s="27"/>
      <c r="J3036" s="19"/>
      <c r="K3036" s="44"/>
      <c r="L3036" s="28"/>
      <c r="M3036" s="25"/>
      <c r="N3036" s="29"/>
      <c r="O3036" s="29"/>
      <c r="P3036" s="28"/>
      <c r="Q3036" s="30"/>
      <c r="R3036" s="28"/>
      <c r="S3036" s="28"/>
      <c r="T3036" s="28"/>
      <c r="U3036" s="31"/>
      <c r="V3036" s="32"/>
      <c r="W3036" s="32"/>
      <c r="X3036" s="32"/>
      <c r="Y3036" s="33"/>
      <c r="Z3036" s="33"/>
      <c r="AA3036" s="34"/>
      <c r="AB3036" s="40" t="str">
        <f>IF(AE3036 &gt; 0, IFERROR(IF(AND(AE3036 &gt; 0, AE3036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S3036 = ""), "Value in Column S is Required", IF(AF3036 &lt; 15, "At the time of Joining, age must be greater than 15 years", IF(AND(W3036 &gt; DATEVALUE("30/6/2024"), Y3036 = "Working"), "Column W and Y Logically Mismatched", IF(AND(X3036 &lt; DATEVALUE("1/7/2025"), Z3036 = "Working", X3036 &lt;&gt; ""), "Column X and Z Logically Mismatched", IF(AND(X3036 &lt;&gt; "", W3036 &gt;= X3036), "Column W and X Logically Missmatched",""))))))))))), ""), "")</f>
        <v/>
      </c>
      <c r="AC3036" s="37"/>
      <c r="AE3036" s="20">
        <f t="shared" si="94"/>
        <v>0</v>
      </c>
      <c r="AF3036" s="20">
        <f t="shared" si="95"/>
        <v>0</v>
      </c>
    </row>
    <row r="3037" spans="1:32" ht="30" customHeight="1">
      <c r="A3037" s="21" t="str">
        <f>IFERROR(INDEX(PQR_Dept!$A$2:$A$21166, MATCH(B3037, PQR_Dept!$B$2:$B$21106, 0)), "")</f>
        <v/>
      </c>
      <c r="B3037" s="22"/>
      <c r="C3037" s="22"/>
      <c r="D3037" s="22"/>
      <c r="E3037" s="23"/>
      <c r="F3037" s="24"/>
      <c r="G3037" s="25"/>
      <c r="H3037" s="26"/>
      <c r="I3037" s="27"/>
      <c r="J3037" s="19"/>
      <c r="K3037" s="44"/>
      <c r="L3037" s="28"/>
      <c r="M3037" s="25"/>
      <c r="N3037" s="29"/>
      <c r="O3037" s="29"/>
      <c r="P3037" s="28"/>
      <c r="Q3037" s="30"/>
      <c r="R3037" s="28"/>
      <c r="S3037" s="28"/>
      <c r="T3037" s="28"/>
      <c r="U3037" s="31"/>
      <c r="V3037" s="32"/>
      <c r="W3037" s="32"/>
      <c r="X3037" s="32"/>
      <c r="Y3037" s="33"/>
      <c r="Z3037" s="33"/>
      <c r="AA3037" s="34"/>
      <c r="AB3037" s="40" t="str">
        <f>IF(AE3037 &gt; 0, IFERROR(IF(AND(AE3037 &gt; 0, AE3037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S3037 = ""), "Value in Column S is Required", IF(AF3037 &lt; 15, "At the time of Joining, age must be greater than 15 years", IF(AND(W3037 &gt; DATEVALUE("30/6/2024"), Y3037 = "Working"), "Column W and Y Logically Mismatched", IF(AND(X3037 &lt; DATEVALUE("1/7/2025"), Z3037 = "Working", X3037 &lt;&gt; ""), "Column X and Z Logically Mismatched", IF(AND(X3037 &lt;&gt; "", W3037 &gt;= X3037), "Column W and X Logically Missmatched",""))))))))))), ""), "")</f>
        <v/>
      </c>
      <c r="AC3037" s="37"/>
      <c r="AE3037" s="20">
        <f t="shared" si="94"/>
        <v>0</v>
      </c>
      <c r="AF3037" s="20">
        <f t="shared" si="95"/>
        <v>0</v>
      </c>
    </row>
    <row r="3038" spans="1:32" ht="30" customHeight="1">
      <c r="A3038" s="21" t="str">
        <f>IFERROR(INDEX(PQR_Dept!$A$2:$A$21166, MATCH(B3038, PQR_Dept!$B$2:$B$21106, 0)), "")</f>
        <v/>
      </c>
      <c r="B3038" s="22"/>
      <c r="C3038" s="22"/>
      <c r="D3038" s="22"/>
      <c r="E3038" s="23"/>
      <c r="F3038" s="24"/>
      <c r="G3038" s="25"/>
      <c r="H3038" s="26"/>
      <c r="I3038" s="27"/>
      <c r="J3038" s="19"/>
      <c r="K3038" s="44"/>
      <c r="L3038" s="28"/>
      <c r="M3038" s="25"/>
      <c r="N3038" s="29"/>
      <c r="O3038" s="29"/>
      <c r="P3038" s="28"/>
      <c r="Q3038" s="30"/>
      <c r="R3038" s="28"/>
      <c r="S3038" s="28"/>
      <c r="T3038" s="28"/>
      <c r="U3038" s="31"/>
      <c r="V3038" s="32"/>
      <c r="W3038" s="32"/>
      <c r="X3038" s="32"/>
      <c r="Y3038" s="33"/>
      <c r="Z3038" s="33"/>
      <c r="AA3038" s="34"/>
      <c r="AB3038" s="40" t="str">
        <f>IF(AE3038 &gt; 0, IFERROR(IF(AND(AE3038 &gt; 0, AE3038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S3038 = ""), "Value in Column S is Required", IF(AF3038 &lt; 15, "At the time of Joining, age must be greater than 15 years", IF(AND(W3038 &gt; DATEVALUE("30/6/2024"), Y3038 = "Working"), "Column W and Y Logically Mismatched", IF(AND(X3038 &lt; DATEVALUE("1/7/2025"), Z3038 = "Working", X3038 &lt;&gt; ""), "Column X and Z Logically Mismatched", IF(AND(X3038 &lt;&gt; "", W3038 &gt;= X3038), "Column W and X Logically Missmatched",""))))))))))), ""), "")</f>
        <v/>
      </c>
      <c r="AC3038" s="37"/>
      <c r="AE3038" s="20">
        <f t="shared" si="94"/>
        <v>0</v>
      </c>
      <c r="AF3038" s="20">
        <f t="shared" si="95"/>
        <v>0</v>
      </c>
    </row>
    <row r="3039" spans="1:32" ht="30" customHeight="1">
      <c r="A3039" s="21" t="str">
        <f>IFERROR(INDEX(PQR_Dept!$A$2:$A$21166, MATCH(B3039, PQR_Dept!$B$2:$B$21106, 0)), "")</f>
        <v/>
      </c>
      <c r="B3039" s="22"/>
      <c r="C3039" s="22"/>
      <c r="D3039" s="22"/>
      <c r="E3039" s="23"/>
      <c r="F3039" s="24"/>
      <c r="G3039" s="25"/>
      <c r="H3039" s="26"/>
      <c r="I3039" s="27"/>
      <c r="J3039" s="19"/>
      <c r="K3039" s="44"/>
      <c r="L3039" s="28"/>
      <c r="M3039" s="25"/>
      <c r="N3039" s="29"/>
      <c r="O3039" s="29"/>
      <c r="P3039" s="28"/>
      <c r="Q3039" s="30"/>
      <c r="R3039" s="28"/>
      <c r="S3039" s="28"/>
      <c r="T3039" s="28"/>
      <c r="U3039" s="31"/>
      <c r="V3039" s="32"/>
      <c r="W3039" s="32"/>
      <c r="X3039" s="32"/>
      <c r="Y3039" s="33"/>
      <c r="Z3039" s="33"/>
      <c r="AA3039" s="34"/>
      <c r="AB3039" s="40" t="str">
        <f>IF(AE3039 &gt; 0, IFERROR(IF(AND(AE3039 &gt; 0, AE3039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S3039 = ""), "Value in Column S is Required", IF(AF3039 &lt; 15, "At the time of Joining, age must be greater than 15 years", IF(AND(W3039 &gt; DATEVALUE("30/6/2024"), Y3039 = "Working"), "Column W and Y Logically Mismatched", IF(AND(X3039 &lt; DATEVALUE("1/7/2025"), Z3039 = "Working", X3039 &lt;&gt; ""), "Column X and Z Logically Mismatched", IF(AND(X3039 &lt;&gt; "", W3039 &gt;= X3039), "Column W and X Logically Missmatched",""))))))))))), ""), "")</f>
        <v/>
      </c>
      <c r="AC3039" s="37"/>
      <c r="AE3039" s="20">
        <f t="shared" si="94"/>
        <v>0</v>
      </c>
      <c r="AF3039" s="20">
        <f t="shared" si="95"/>
        <v>0</v>
      </c>
    </row>
    <row r="3040" spans="1:32" ht="30" customHeight="1">
      <c r="A3040" s="21" t="str">
        <f>IFERROR(INDEX(PQR_Dept!$A$2:$A$21166, MATCH(B3040, PQR_Dept!$B$2:$B$21106, 0)), "")</f>
        <v/>
      </c>
      <c r="B3040" s="22"/>
      <c r="C3040" s="22"/>
      <c r="D3040" s="22"/>
      <c r="E3040" s="23"/>
      <c r="F3040" s="24"/>
      <c r="G3040" s="25"/>
      <c r="H3040" s="26"/>
      <c r="I3040" s="27"/>
      <c r="J3040" s="19"/>
      <c r="K3040" s="44"/>
      <c r="L3040" s="28"/>
      <c r="M3040" s="25"/>
      <c r="N3040" s="29"/>
      <c r="O3040" s="29"/>
      <c r="P3040" s="28"/>
      <c r="Q3040" s="30"/>
      <c r="R3040" s="28"/>
      <c r="S3040" s="28"/>
      <c r="T3040" s="28"/>
      <c r="U3040" s="31"/>
      <c r="V3040" s="32"/>
      <c r="W3040" s="32"/>
      <c r="X3040" s="32"/>
      <c r="Y3040" s="33"/>
      <c r="Z3040" s="33"/>
      <c r="AA3040" s="34"/>
      <c r="AB3040" s="40" t="str">
        <f>IF(AE3040 &gt; 0, IFERROR(IF(AND(AE3040 &gt; 0, AE3040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S3040 = ""), "Value in Column S is Required", IF(AF3040 &lt; 15, "At the time of Joining, age must be greater than 15 years", IF(AND(W3040 &gt; DATEVALUE("30/6/2024"), Y3040 = "Working"), "Column W and Y Logically Mismatched", IF(AND(X3040 &lt; DATEVALUE("1/7/2025"), Z3040 = "Working", X3040 &lt;&gt; ""), "Column X and Z Logically Mismatched", IF(AND(X3040 &lt;&gt; "", W3040 &gt;= X3040), "Column W and X Logically Missmatched",""))))))))))), ""), "")</f>
        <v/>
      </c>
      <c r="AC3040" s="37"/>
      <c r="AE3040" s="20">
        <f t="shared" si="94"/>
        <v>0</v>
      </c>
      <c r="AF3040" s="20">
        <f t="shared" si="95"/>
        <v>0</v>
      </c>
    </row>
    <row r="3041" spans="1:32" ht="30" customHeight="1">
      <c r="A3041" s="21" t="str">
        <f>IFERROR(INDEX(PQR_Dept!$A$2:$A$21166, MATCH(B3041, PQR_Dept!$B$2:$B$21106, 0)), "")</f>
        <v/>
      </c>
      <c r="B3041" s="22"/>
      <c r="C3041" s="22"/>
      <c r="D3041" s="22"/>
      <c r="E3041" s="23"/>
      <c r="F3041" s="24"/>
      <c r="G3041" s="25"/>
      <c r="H3041" s="26"/>
      <c r="I3041" s="27"/>
      <c r="J3041" s="19"/>
      <c r="K3041" s="44"/>
      <c r="L3041" s="28"/>
      <c r="M3041" s="25"/>
      <c r="N3041" s="29"/>
      <c r="O3041" s="29"/>
      <c r="P3041" s="28"/>
      <c r="Q3041" s="30"/>
      <c r="R3041" s="28"/>
      <c r="S3041" s="28"/>
      <c r="T3041" s="28"/>
      <c r="U3041" s="31"/>
      <c r="V3041" s="32"/>
      <c r="W3041" s="32"/>
      <c r="X3041" s="32"/>
      <c r="Y3041" s="33"/>
      <c r="Z3041" s="33"/>
      <c r="AA3041" s="34"/>
      <c r="AB3041" s="40" t="str">
        <f>IF(AE3041 &gt; 0, IFERROR(IF(AND(AE3041 &gt; 0, AE3041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S3041 = ""), "Value in Column S is Required", IF(AF3041 &lt; 15, "At the time of Joining, age must be greater than 15 years", IF(AND(W3041 &gt; DATEVALUE("30/6/2024"), Y3041 = "Working"), "Column W and Y Logically Mismatched", IF(AND(X3041 &lt; DATEVALUE("1/7/2025"), Z3041 = "Working", X3041 &lt;&gt; ""), "Column X and Z Logically Mismatched", IF(AND(X3041 &lt;&gt; "", W3041 &gt;= X3041), "Column W and X Logically Missmatched",""))))))))))), ""), "")</f>
        <v/>
      </c>
      <c r="AC3041" s="37"/>
      <c r="AE3041" s="20">
        <f t="shared" si="94"/>
        <v>0</v>
      </c>
      <c r="AF3041" s="20">
        <f t="shared" si="95"/>
        <v>0</v>
      </c>
    </row>
    <row r="3042" spans="1:32" ht="30" customHeight="1">
      <c r="A3042" s="21" t="str">
        <f>IFERROR(INDEX(PQR_Dept!$A$2:$A$21166, MATCH(B3042, PQR_Dept!$B$2:$B$21106, 0)), "")</f>
        <v/>
      </c>
      <c r="B3042" s="22"/>
      <c r="C3042" s="22"/>
      <c r="D3042" s="22"/>
      <c r="E3042" s="23"/>
      <c r="F3042" s="24"/>
      <c r="G3042" s="25"/>
      <c r="H3042" s="26"/>
      <c r="I3042" s="27"/>
      <c r="J3042" s="19"/>
      <c r="K3042" s="44"/>
      <c r="L3042" s="28"/>
      <c r="M3042" s="25"/>
      <c r="N3042" s="29"/>
      <c r="O3042" s="29"/>
      <c r="P3042" s="28"/>
      <c r="Q3042" s="30"/>
      <c r="R3042" s="28"/>
      <c r="S3042" s="28"/>
      <c r="T3042" s="28"/>
      <c r="U3042" s="31"/>
      <c r="V3042" s="32"/>
      <c r="W3042" s="32"/>
      <c r="X3042" s="32"/>
      <c r="Y3042" s="33"/>
      <c r="Z3042" s="33"/>
      <c r="AA3042" s="34"/>
      <c r="AB3042" s="40" t="str">
        <f>IF(AE3042 &gt; 0, IFERROR(IF(AND(AE3042 &gt; 0, AE3042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S3042 = ""), "Value in Column S is Required", IF(AF3042 &lt; 15, "At the time of Joining, age must be greater than 15 years", IF(AND(W3042 &gt; DATEVALUE("30/6/2024"), Y3042 = "Working"), "Column W and Y Logically Mismatched", IF(AND(X3042 &lt; DATEVALUE("1/7/2025"), Z3042 = "Working", X3042 &lt;&gt; ""), "Column X and Z Logically Mismatched", IF(AND(X3042 &lt;&gt; "", W3042 &gt;= X3042), "Column W and X Logically Missmatched",""))))))))))), ""), "")</f>
        <v/>
      </c>
      <c r="AC3042" s="37"/>
      <c r="AE3042" s="20">
        <f t="shared" si="94"/>
        <v>0</v>
      </c>
      <c r="AF3042" s="20">
        <f t="shared" si="95"/>
        <v>0</v>
      </c>
    </row>
    <row r="3043" spans="1:32" ht="30" customHeight="1">
      <c r="A3043" s="21" t="str">
        <f>IFERROR(INDEX(PQR_Dept!$A$2:$A$21166, MATCH(B3043, PQR_Dept!$B$2:$B$21106, 0)), "")</f>
        <v/>
      </c>
      <c r="B3043" s="22"/>
      <c r="C3043" s="22"/>
      <c r="D3043" s="22"/>
      <c r="E3043" s="23"/>
      <c r="F3043" s="24"/>
      <c r="G3043" s="25"/>
      <c r="H3043" s="26"/>
      <c r="I3043" s="27"/>
      <c r="J3043" s="19"/>
      <c r="K3043" s="44"/>
      <c r="L3043" s="28"/>
      <c r="M3043" s="25"/>
      <c r="N3043" s="29"/>
      <c r="O3043" s="29"/>
      <c r="P3043" s="28"/>
      <c r="Q3043" s="30"/>
      <c r="R3043" s="28"/>
      <c r="S3043" s="28"/>
      <c r="T3043" s="28"/>
      <c r="U3043" s="31"/>
      <c r="V3043" s="32"/>
      <c r="W3043" s="32"/>
      <c r="X3043" s="32"/>
      <c r="Y3043" s="33"/>
      <c r="Z3043" s="33"/>
      <c r="AA3043" s="34"/>
      <c r="AB3043" s="40" t="str">
        <f>IF(AE3043 &gt; 0, IFERROR(IF(AND(AE3043 &gt; 0, AE3043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S3043 = ""), "Value in Column S is Required", IF(AF3043 &lt; 15, "At the time of Joining, age must be greater than 15 years", IF(AND(W3043 &gt; DATEVALUE("30/6/2024"), Y3043 = "Working"), "Column W and Y Logically Mismatched", IF(AND(X3043 &lt; DATEVALUE("1/7/2025"), Z3043 = "Working", X3043 &lt;&gt; ""), "Column X and Z Logically Mismatched", IF(AND(X3043 &lt;&gt; "", W3043 &gt;= X3043), "Column W and X Logically Missmatched",""))))))))))), ""), "")</f>
        <v/>
      </c>
      <c r="AC3043" s="37"/>
      <c r="AE3043" s="20">
        <f t="shared" si="94"/>
        <v>0</v>
      </c>
      <c r="AF3043" s="20">
        <f t="shared" si="95"/>
        <v>0</v>
      </c>
    </row>
    <row r="3044" spans="1:32" ht="30" customHeight="1">
      <c r="A3044" s="21" t="str">
        <f>IFERROR(INDEX(PQR_Dept!$A$2:$A$21166, MATCH(B3044, PQR_Dept!$B$2:$B$21106, 0)), "")</f>
        <v/>
      </c>
      <c r="B3044" s="22"/>
      <c r="C3044" s="22"/>
      <c r="D3044" s="22"/>
      <c r="E3044" s="23"/>
      <c r="F3044" s="24"/>
      <c r="G3044" s="25"/>
      <c r="H3044" s="26"/>
      <c r="I3044" s="27"/>
      <c r="J3044" s="19"/>
      <c r="K3044" s="44"/>
      <c r="L3044" s="28"/>
      <c r="M3044" s="25"/>
      <c r="N3044" s="29"/>
      <c r="O3044" s="29"/>
      <c r="P3044" s="28"/>
      <c r="Q3044" s="30"/>
      <c r="R3044" s="28"/>
      <c r="S3044" s="28"/>
      <c r="T3044" s="28"/>
      <c r="U3044" s="31"/>
      <c r="V3044" s="32"/>
      <c r="W3044" s="32"/>
      <c r="X3044" s="32"/>
      <c r="Y3044" s="33"/>
      <c r="Z3044" s="33"/>
      <c r="AA3044" s="34"/>
      <c r="AB3044" s="40" t="str">
        <f>IF(AE3044 &gt; 0, IFERROR(IF(AND(AE3044 &gt; 0, AE3044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S3044 = ""), "Value in Column S is Required", IF(AF3044 &lt; 15, "At the time of Joining, age must be greater than 15 years", IF(AND(W3044 &gt; DATEVALUE("30/6/2024"), Y3044 = "Working"), "Column W and Y Logically Mismatched", IF(AND(X3044 &lt; DATEVALUE("1/7/2025"), Z3044 = "Working", X3044 &lt;&gt; ""), "Column X and Z Logically Mismatched", IF(AND(X3044 &lt;&gt; "", W3044 &gt;= X3044), "Column W and X Logically Missmatched",""))))))))))), ""), "")</f>
        <v/>
      </c>
      <c r="AC3044" s="37"/>
      <c r="AE3044" s="20">
        <f t="shared" si="94"/>
        <v>0</v>
      </c>
      <c r="AF3044" s="20">
        <f t="shared" si="95"/>
        <v>0</v>
      </c>
    </row>
    <row r="3045" spans="1:32" ht="30" customHeight="1">
      <c r="A3045" s="21" t="str">
        <f>IFERROR(INDEX(PQR_Dept!$A$2:$A$21166, MATCH(B3045, PQR_Dept!$B$2:$B$21106, 0)), "")</f>
        <v/>
      </c>
      <c r="B3045" s="22"/>
      <c r="C3045" s="22"/>
      <c r="D3045" s="22"/>
      <c r="E3045" s="23"/>
      <c r="F3045" s="24"/>
      <c r="G3045" s="25"/>
      <c r="H3045" s="26"/>
      <c r="I3045" s="27"/>
      <c r="J3045" s="19"/>
      <c r="K3045" s="44"/>
      <c r="L3045" s="28"/>
      <c r="M3045" s="25"/>
      <c r="N3045" s="29"/>
      <c r="O3045" s="29"/>
      <c r="P3045" s="28"/>
      <c r="Q3045" s="30"/>
      <c r="R3045" s="28"/>
      <c r="S3045" s="28"/>
      <c r="T3045" s="28"/>
      <c r="U3045" s="31"/>
      <c r="V3045" s="32"/>
      <c r="W3045" s="32"/>
      <c r="X3045" s="32"/>
      <c r="Y3045" s="33"/>
      <c r="Z3045" s="33"/>
      <c r="AA3045" s="34"/>
      <c r="AB3045" s="40" t="str">
        <f>IF(AE3045 &gt; 0, IFERROR(IF(AND(AE3045 &gt; 0, AE3045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S3045 = ""), "Value in Column S is Required", IF(AF3045 &lt; 15, "At the time of Joining, age must be greater than 15 years", IF(AND(W3045 &gt; DATEVALUE("30/6/2024"), Y3045 = "Working"), "Column W and Y Logically Mismatched", IF(AND(X3045 &lt; DATEVALUE("1/7/2025"), Z3045 = "Working", X3045 &lt;&gt; ""), "Column X and Z Logically Mismatched", IF(AND(X3045 &lt;&gt; "", W3045 &gt;= X3045), "Column W and X Logically Missmatched",""))))))))))), ""), "")</f>
        <v/>
      </c>
      <c r="AC3045" s="37"/>
      <c r="AE3045" s="20">
        <f t="shared" si="94"/>
        <v>0</v>
      </c>
      <c r="AF3045" s="20">
        <f t="shared" si="95"/>
        <v>0</v>
      </c>
    </row>
    <row r="3046" spans="1:32" ht="30" customHeight="1">
      <c r="A3046" s="21" t="str">
        <f>IFERROR(INDEX(PQR_Dept!$A$2:$A$21166, MATCH(B3046, PQR_Dept!$B$2:$B$21106, 0)), "")</f>
        <v/>
      </c>
      <c r="B3046" s="22"/>
      <c r="C3046" s="22"/>
      <c r="D3046" s="22"/>
      <c r="E3046" s="23"/>
      <c r="F3046" s="24"/>
      <c r="G3046" s="25"/>
      <c r="H3046" s="26"/>
      <c r="I3046" s="27"/>
      <c r="J3046" s="19"/>
      <c r="K3046" s="44"/>
      <c r="L3046" s="28"/>
      <c r="M3046" s="25"/>
      <c r="N3046" s="29"/>
      <c r="O3046" s="29"/>
      <c r="P3046" s="28"/>
      <c r="Q3046" s="30"/>
      <c r="R3046" s="28"/>
      <c r="S3046" s="28"/>
      <c r="T3046" s="28"/>
      <c r="U3046" s="31"/>
      <c r="V3046" s="32"/>
      <c r="W3046" s="32"/>
      <c r="X3046" s="32"/>
      <c r="Y3046" s="33"/>
      <c r="Z3046" s="33"/>
      <c r="AA3046" s="34"/>
      <c r="AB3046" s="40" t="str">
        <f>IF(AE3046 &gt; 0, IFERROR(IF(AND(AE3046 &gt; 0, AE3046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S3046 = ""), "Value in Column S is Required", IF(AF3046 &lt; 15, "At the time of Joining, age must be greater than 15 years", IF(AND(W3046 &gt; DATEVALUE("30/6/2024"), Y3046 = "Working"), "Column W and Y Logically Mismatched", IF(AND(X3046 &lt; DATEVALUE("1/7/2025"), Z3046 = "Working", X3046 &lt;&gt; ""), "Column X and Z Logically Mismatched", IF(AND(X3046 &lt;&gt; "", W3046 &gt;= X3046), "Column W and X Logically Missmatched",""))))))))))), ""), "")</f>
        <v/>
      </c>
      <c r="AC3046" s="37"/>
      <c r="AE3046" s="20">
        <f t="shared" si="94"/>
        <v>0</v>
      </c>
      <c r="AF3046" s="20">
        <f t="shared" si="95"/>
        <v>0</v>
      </c>
    </row>
    <row r="3047" spans="1:32" ht="30" customHeight="1">
      <c r="A3047" s="21" t="str">
        <f>IFERROR(INDEX(PQR_Dept!$A$2:$A$21166, MATCH(B3047, PQR_Dept!$B$2:$B$21106, 0)), "")</f>
        <v/>
      </c>
      <c r="B3047" s="22"/>
      <c r="C3047" s="22"/>
      <c r="D3047" s="22"/>
      <c r="E3047" s="23"/>
      <c r="F3047" s="24"/>
      <c r="G3047" s="25"/>
      <c r="H3047" s="26"/>
      <c r="I3047" s="27"/>
      <c r="J3047" s="19"/>
      <c r="K3047" s="44"/>
      <c r="L3047" s="28"/>
      <c r="M3047" s="25"/>
      <c r="N3047" s="29"/>
      <c r="O3047" s="29"/>
      <c r="P3047" s="28"/>
      <c r="Q3047" s="30"/>
      <c r="R3047" s="28"/>
      <c r="S3047" s="28"/>
      <c r="T3047" s="28"/>
      <c r="U3047" s="31"/>
      <c r="V3047" s="32"/>
      <c r="W3047" s="32"/>
      <c r="X3047" s="32"/>
      <c r="Y3047" s="33"/>
      <c r="Z3047" s="33"/>
      <c r="AA3047" s="34"/>
      <c r="AB3047" s="40" t="str">
        <f>IF(AE3047 &gt; 0, IFERROR(IF(AND(AE3047 &gt; 0, AE3047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S3047 = ""), "Value in Column S is Required", IF(AF3047 &lt; 15, "At the time of Joining, age must be greater than 15 years", IF(AND(W3047 &gt; DATEVALUE("30/6/2024"), Y3047 = "Working"), "Column W and Y Logically Mismatched", IF(AND(X3047 &lt; DATEVALUE("1/7/2025"), Z3047 = "Working", X3047 &lt;&gt; ""), "Column X and Z Logically Mismatched", IF(AND(X3047 &lt;&gt; "", W3047 &gt;= X3047), "Column W and X Logically Missmatched",""))))))))))), ""), "")</f>
        <v/>
      </c>
      <c r="AC3047" s="37"/>
      <c r="AE3047" s="20">
        <f t="shared" si="94"/>
        <v>0</v>
      </c>
      <c r="AF3047" s="20">
        <f t="shared" si="95"/>
        <v>0</v>
      </c>
    </row>
    <row r="3048" spans="1:32" ht="30" customHeight="1">
      <c r="A3048" s="21" t="str">
        <f>IFERROR(INDEX(PQR_Dept!$A$2:$A$21166, MATCH(B3048, PQR_Dept!$B$2:$B$21106, 0)), "")</f>
        <v/>
      </c>
      <c r="B3048" s="22"/>
      <c r="C3048" s="22"/>
      <c r="D3048" s="22"/>
      <c r="E3048" s="23"/>
      <c r="F3048" s="24"/>
      <c r="G3048" s="25"/>
      <c r="H3048" s="26"/>
      <c r="I3048" s="27"/>
      <c r="J3048" s="19"/>
      <c r="K3048" s="44"/>
      <c r="L3048" s="28"/>
      <c r="M3048" s="25"/>
      <c r="N3048" s="29"/>
      <c r="O3048" s="29"/>
      <c r="P3048" s="28"/>
      <c r="Q3048" s="30"/>
      <c r="R3048" s="28"/>
      <c r="S3048" s="28"/>
      <c r="T3048" s="28"/>
      <c r="U3048" s="31"/>
      <c r="V3048" s="32"/>
      <c r="W3048" s="32"/>
      <c r="X3048" s="32"/>
      <c r="Y3048" s="33"/>
      <c r="Z3048" s="33"/>
      <c r="AA3048" s="34"/>
      <c r="AB3048" s="40" t="str">
        <f>IF(AE3048 &gt; 0, IFERROR(IF(AND(AE3048 &gt; 0, AE3048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S3048 = ""), "Value in Column S is Required", IF(AF3048 &lt; 15, "At the time of Joining, age must be greater than 15 years", IF(AND(W3048 &gt; DATEVALUE("30/6/2024"), Y3048 = "Working"), "Column W and Y Logically Mismatched", IF(AND(X3048 &lt; DATEVALUE("1/7/2025"), Z3048 = "Working", X3048 &lt;&gt; ""), "Column X and Z Logically Mismatched", IF(AND(X3048 &lt;&gt; "", W3048 &gt;= X3048), "Column W and X Logically Missmatched",""))))))))))), ""), "")</f>
        <v/>
      </c>
      <c r="AC3048" s="37"/>
      <c r="AE3048" s="20">
        <f t="shared" si="94"/>
        <v>0</v>
      </c>
      <c r="AF3048" s="20">
        <f t="shared" si="95"/>
        <v>0</v>
      </c>
    </row>
    <row r="3049" spans="1:32" ht="30" customHeight="1">
      <c r="A3049" s="21" t="str">
        <f>IFERROR(INDEX(PQR_Dept!$A$2:$A$21166, MATCH(B3049, PQR_Dept!$B$2:$B$21106, 0)), "")</f>
        <v/>
      </c>
      <c r="B3049" s="22"/>
      <c r="C3049" s="22"/>
      <c r="D3049" s="22"/>
      <c r="E3049" s="23"/>
      <c r="F3049" s="24"/>
      <c r="G3049" s="25"/>
      <c r="H3049" s="26"/>
      <c r="I3049" s="27"/>
      <c r="J3049" s="19"/>
      <c r="K3049" s="44"/>
      <c r="L3049" s="28"/>
      <c r="M3049" s="25"/>
      <c r="N3049" s="29"/>
      <c r="O3049" s="29"/>
      <c r="P3049" s="28"/>
      <c r="Q3049" s="30"/>
      <c r="R3049" s="28"/>
      <c r="S3049" s="28"/>
      <c r="T3049" s="28"/>
      <c r="U3049" s="31"/>
      <c r="V3049" s="32"/>
      <c r="W3049" s="32"/>
      <c r="X3049" s="32"/>
      <c r="Y3049" s="33"/>
      <c r="Z3049" s="33"/>
      <c r="AA3049" s="34"/>
      <c r="AB3049" s="40" t="str">
        <f>IF(AE3049 &gt; 0, IFERROR(IF(AND(AE3049 &gt; 0, AE3049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S3049 = ""), "Value in Column S is Required", IF(AF3049 &lt; 15, "At the time of Joining, age must be greater than 15 years", IF(AND(W3049 &gt; DATEVALUE("30/6/2024"), Y3049 = "Working"), "Column W and Y Logically Mismatched", IF(AND(X3049 &lt; DATEVALUE("1/7/2025"), Z3049 = "Working", X3049 &lt;&gt; ""), "Column X and Z Logically Mismatched", IF(AND(X3049 &lt;&gt; "", W3049 &gt;= X3049), "Column W and X Logically Missmatched",""))))))))))), ""), "")</f>
        <v/>
      </c>
      <c r="AC3049" s="37"/>
      <c r="AE3049" s="20">
        <f t="shared" si="94"/>
        <v>0</v>
      </c>
      <c r="AF3049" s="20">
        <f t="shared" si="95"/>
        <v>0</v>
      </c>
    </row>
    <row r="3050" spans="1:32" ht="30" customHeight="1">
      <c r="A3050" s="21" t="str">
        <f>IFERROR(INDEX(PQR_Dept!$A$2:$A$21166, MATCH(B3050, PQR_Dept!$B$2:$B$21106, 0)), "")</f>
        <v/>
      </c>
      <c r="B3050" s="22"/>
      <c r="C3050" s="22"/>
      <c r="D3050" s="22"/>
      <c r="E3050" s="23"/>
      <c r="F3050" s="24"/>
      <c r="G3050" s="25"/>
      <c r="H3050" s="26"/>
      <c r="I3050" s="27"/>
      <c r="J3050" s="19"/>
      <c r="K3050" s="44"/>
      <c r="L3050" s="28"/>
      <c r="M3050" s="25"/>
      <c r="N3050" s="29"/>
      <c r="O3050" s="29"/>
      <c r="P3050" s="28"/>
      <c r="Q3050" s="30"/>
      <c r="R3050" s="28"/>
      <c r="S3050" s="28"/>
      <c r="T3050" s="28"/>
      <c r="U3050" s="31"/>
      <c r="V3050" s="32"/>
      <c r="W3050" s="32"/>
      <c r="X3050" s="32"/>
      <c r="Y3050" s="33"/>
      <c r="Z3050" s="33"/>
      <c r="AA3050" s="34"/>
      <c r="AB3050" s="40" t="str">
        <f>IF(AE3050 &gt; 0, IFERROR(IF(AND(AE3050 &gt; 0, AE3050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S3050 = ""), "Value in Column S is Required", IF(AF3050 &lt; 15, "At the time of Joining, age must be greater than 15 years", IF(AND(W3050 &gt; DATEVALUE("30/6/2024"), Y3050 = "Working"), "Column W and Y Logically Mismatched", IF(AND(X3050 &lt; DATEVALUE("1/7/2025"), Z3050 = "Working", X3050 &lt;&gt; ""), "Column X and Z Logically Mismatched", IF(AND(X3050 &lt;&gt; "", W3050 &gt;= X3050), "Column W and X Logically Missmatched",""))))))))))), ""), "")</f>
        <v/>
      </c>
      <c r="AC3050" s="37"/>
      <c r="AE3050" s="20">
        <f t="shared" si="94"/>
        <v>0</v>
      </c>
      <c r="AF3050" s="20">
        <f t="shared" si="95"/>
        <v>0</v>
      </c>
    </row>
    <row r="3051" spans="1:32" ht="30" customHeight="1">
      <c r="A3051" s="21" t="str">
        <f>IFERROR(INDEX(PQR_Dept!$A$2:$A$21166, MATCH(B3051, PQR_Dept!$B$2:$B$21106, 0)), "")</f>
        <v/>
      </c>
      <c r="B3051" s="22"/>
      <c r="C3051" s="22"/>
      <c r="D3051" s="22"/>
      <c r="E3051" s="23"/>
      <c r="F3051" s="24"/>
      <c r="G3051" s="25"/>
      <c r="H3051" s="26"/>
      <c r="I3051" s="27"/>
      <c r="J3051" s="19"/>
      <c r="K3051" s="44"/>
      <c r="L3051" s="28"/>
      <c r="M3051" s="25"/>
      <c r="N3051" s="29"/>
      <c r="O3051" s="29"/>
      <c r="P3051" s="28"/>
      <c r="Q3051" s="30"/>
      <c r="R3051" s="28"/>
      <c r="S3051" s="28"/>
      <c r="T3051" s="28"/>
      <c r="U3051" s="31"/>
      <c r="V3051" s="32"/>
      <c r="W3051" s="32"/>
      <c r="X3051" s="32"/>
      <c r="Y3051" s="33"/>
      <c r="Z3051" s="33"/>
      <c r="AA3051" s="34"/>
      <c r="AB3051" s="40" t="str">
        <f>IF(AE3051 &gt; 0, IFERROR(IF(AND(AE3051 &gt; 0, AE3051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S3051 = ""), "Value in Column S is Required", IF(AF3051 &lt; 15, "At the time of Joining, age must be greater than 15 years", IF(AND(W3051 &gt; DATEVALUE("30/6/2024"), Y3051 = "Working"), "Column W and Y Logically Mismatched", IF(AND(X3051 &lt; DATEVALUE("1/7/2025"), Z3051 = "Working", X3051 &lt;&gt; ""), "Column X and Z Logically Mismatched", IF(AND(X3051 &lt;&gt; "", W3051 &gt;= X3051), "Column W and X Logically Missmatched",""))))))))))), ""), "")</f>
        <v/>
      </c>
      <c r="AC3051" s="37"/>
      <c r="AE3051" s="20">
        <f t="shared" si="94"/>
        <v>0</v>
      </c>
      <c r="AF3051" s="20">
        <f t="shared" si="95"/>
        <v>0</v>
      </c>
    </row>
    <row r="3052" spans="1:32" ht="30" customHeight="1">
      <c r="A3052" s="21" t="str">
        <f>IFERROR(INDEX(PQR_Dept!$A$2:$A$21166, MATCH(B3052, PQR_Dept!$B$2:$B$21106, 0)), "")</f>
        <v/>
      </c>
      <c r="B3052" s="22"/>
      <c r="C3052" s="22"/>
      <c r="D3052" s="22"/>
      <c r="E3052" s="23"/>
      <c r="F3052" s="24"/>
      <c r="G3052" s="25"/>
      <c r="H3052" s="26"/>
      <c r="I3052" s="27"/>
      <c r="J3052" s="19"/>
      <c r="K3052" s="44"/>
      <c r="L3052" s="28"/>
      <c r="M3052" s="25"/>
      <c r="N3052" s="29"/>
      <c r="O3052" s="29"/>
      <c r="P3052" s="28"/>
      <c r="Q3052" s="30"/>
      <c r="R3052" s="28"/>
      <c r="S3052" s="28"/>
      <c r="T3052" s="28"/>
      <c r="U3052" s="31"/>
      <c r="V3052" s="32"/>
      <c r="W3052" s="32"/>
      <c r="X3052" s="32"/>
      <c r="Y3052" s="33"/>
      <c r="Z3052" s="33"/>
      <c r="AA3052" s="34"/>
      <c r="AB3052" s="40" t="str">
        <f>IF(AE3052 &gt; 0, IFERROR(IF(AND(AE3052 &gt; 0, AE3052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S3052 = ""), "Value in Column S is Required", IF(AF3052 &lt; 15, "At the time of Joining, age must be greater than 15 years", IF(AND(W3052 &gt; DATEVALUE("30/6/2024"), Y3052 = "Working"), "Column W and Y Logically Mismatched", IF(AND(X3052 &lt; DATEVALUE("1/7/2025"), Z3052 = "Working", X3052 &lt;&gt; ""), "Column X and Z Logically Mismatched", IF(AND(X3052 &lt;&gt; "", W3052 &gt;= X3052), "Column W and X Logically Missmatched",""))))))))))), ""), "")</f>
        <v/>
      </c>
      <c r="AC3052" s="37"/>
      <c r="AE3052" s="20">
        <f t="shared" si="94"/>
        <v>0</v>
      </c>
      <c r="AF3052" s="20">
        <f t="shared" si="95"/>
        <v>0</v>
      </c>
    </row>
    <row r="3053" spans="1:32" ht="30" customHeight="1">
      <c r="A3053" s="21" t="str">
        <f>IFERROR(INDEX(PQR_Dept!$A$2:$A$21166, MATCH(B3053, PQR_Dept!$B$2:$B$21106, 0)), "")</f>
        <v/>
      </c>
      <c r="B3053" s="22"/>
      <c r="C3053" s="22"/>
      <c r="D3053" s="22"/>
      <c r="E3053" s="23"/>
      <c r="F3053" s="24"/>
      <c r="G3053" s="25"/>
      <c r="H3053" s="26"/>
      <c r="I3053" s="27"/>
      <c r="J3053" s="19"/>
      <c r="K3053" s="44"/>
      <c r="L3053" s="28"/>
      <c r="M3053" s="25"/>
      <c r="N3053" s="29"/>
      <c r="O3053" s="29"/>
      <c r="P3053" s="28"/>
      <c r="Q3053" s="30"/>
      <c r="R3053" s="28"/>
      <c r="S3053" s="28"/>
      <c r="T3053" s="28"/>
      <c r="U3053" s="31"/>
      <c r="V3053" s="32"/>
      <c r="W3053" s="32"/>
      <c r="X3053" s="32"/>
      <c r="Y3053" s="33"/>
      <c r="Z3053" s="33"/>
      <c r="AA3053" s="34"/>
      <c r="AB3053" s="40" t="str">
        <f>IF(AE3053 &gt; 0, IFERROR(IF(AND(AE3053 &gt; 0, AE3053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S3053 = ""), "Value in Column S is Required", IF(AF3053 &lt; 15, "At the time of Joining, age must be greater than 15 years", IF(AND(W3053 &gt; DATEVALUE("30/6/2024"), Y3053 = "Working"), "Column W and Y Logically Mismatched", IF(AND(X3053 &lt; DATEVALUE("1/7/2025"), Z3053 = "Working", X3053 &lt;&gt; ""), "Column X and Z Logically Mismatched", IF(AND(X3053 &lt;&gt; "", W3053 &gt;= X3053), "Column W and X Logically Missmatched",""))))))))))), ""), "")</f>
        <v/>
      </c>
      <c r="AC3053" s="37"/>
      <c r="AE3053" s="20">
        <f t="shared" si="94"/>
        <v>0</v>
      </c>
      <c r="AF3053" s="20">
        <f t="shared" si="95"/>
        <v>0</v>
      </c>
    </row>
    <row r="3054" spans="1:32" ht="30" customHeight="1">
      <c r="A3054" s="21" t="str">
        <f>IFERROR(INDEX(PQR_Dept!$A$2:$A$21166, MATCH(B3054, PQR_Dept!$B$2:$B$21106, 0)), "")</f>
        <v/>
      </c>
      <c r="B3054" s="22"/>
      <c r="C3054" s="22"/>
      <c r="D3054" s="22"/>
      <c r="E3054" s="23"/>
      <c r="F3054" s="24"/>
      <c r="G3054" s="25"/>
      <c r="H3054" s="26"/>
      <c r="I3054" s="27"/>
      <c r="J3054" s="19"/>
      <c r="K3054" s="44"/>
      <c r="L3054" s="28"/>
      <c r="M3054" s="25"/>
      <c r="N3054" s="29"/>
      <c r="O3054" s="29"/>
      <c r="P3054" s="28"/>
      <c r="Q3054" s="30"/>
      <c r="R3054" s="28"/>
      <c r="S3054" s="28"/>
      <c r="T3054" s="28"/>
      <c r="U3054" s="31"/>
      <c r="V3054" s="32"/>
      <c r="W3054" s="32"/>
      <c r="X3054" s="32"/>
      <c r="Y3054" s="33"/>
      <c r="Z3054" s="33"/>
      <c r="AA3054" s="34"/>
      <c r="AB3054" s="40" t="str">
        <f>IF(AE3054 &gt; 0, IFERROR(IF(AND(AE3054 &gt; 0, AE3054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S3054 = ""), "Value in Column S is Required", IF(AF3054 &lt; 15, "At the time of Joining, age must be greater than 15 years", IF(AND(W3054 &gt; DATEVALUE("30/6/2024"), Y3054 = "Working"), "Column W and Y Logically Mismatched", IF(AND(X3054 &lt; DATEVALUE("1/7/2025"), Z3054 = "Working", X3054 &lt;&gt; ""), "Column X and Z Logically Mismatched", IF(AND(X3054 &lt;&gt; "", W3054 &gt;= X3054), "Column W and X Logically Missmatched",""))))))))))), ""), "")</f>
        <v/>
      </c>
      <c r="AC3054" s="37"/>
      <c r="AE3054" s="20">
        <f t="shared" si="94"/>
        <v>0</v>
      </c>
      <c r="AF3054" s="20">
        <f t="shared" si="95"/>
        <v>0</v>
      </c>
    </row>
    <row r="3055" spans="1:32" ht="30" customHeight="1">
      <c r="A3055" s="21" t="str">
        <f>IFERROR(INDEX(PQR_Dept!$A$2:$A$21166, MATCH(B3055, PQR_Dept!$B$2:$B$21106, 0)), "")</f>
        <v/>
      </c>
      <c r="B3055" s="22"/>
      <c r="C3055" s="22"/>
      <c r="D3055" s="22"/>
      <c r="E3055" s="23"/>
      <c r="F3055" s="24"/>
      <c r="G3055" s="25"/>
      <c r="H3055" s="26"/>
      <c r="I3055" s="27"/>
      <c r="J3055" s="19"/>
      <c r="K3055" s="44"/>
      <c r="L3055" s="28"/>
      <c r="M3055" s="25"/>
      <c r="N3055" s="29"/>
      <c r="O3055" s="29"/>
      <c r="P3055" s="28"/>
      <c r="Q3055" s="30"/>
      <c r="R3055" s="28"/>
      <c r="S3055" s="28"/>
      <c r="T3055" s="28"/>
      <c r="U3055" s="31"/>
      <c r="V3055" s="32"/>
      <c r="W3055" s="32"/>
      <c r="X3055" s="32"/>
      <c r="Y3055" s="33"/>
      <c r="Z3055" s="33"/>
      <c r="AA3055" s="34"/>
      <c r="AB3055" s="40" t="str">
        <f>IF(AE3055 &gt; 0, IFERROR(IF(AND(AE3055 &gt; 0, AE3055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S3055 = ""), "Value in Column S is Required", IF(AF3055 &lt; 15, "At the time of Joining, age must be greater than 15 years", IF(AND(W3055 &gt; DATEVALUE("30/6/2024"), Y3055 = "Working"), "Column W and Y Logically Mismatched", IF(AND(X3055 &lt; DATEVALUE("1/7/2025"), Z3055 = "Working", X3055 &lt;&gt; ""), "Column X and Z Logically Mismatched", IF(AND(X3055 &lt;&gt; "", W3055 &gt;= X3055), "Column W and X Logically Missmatched",""))))))))))), ""), "")</f>
        <v/>
      </c>
      <c r="AC3055" s="37"/>
      <c r="AE3055" s="20">
        <f t="shared" si="94"/>
        <v>0</v>
      </c>
      <c r="AF3055" s="20">
        <f t="shared" si="95"/>
        <v>0</v>
      </c>
    </row>
    <row r="3056" spans="1:32" ht="30" customHeight="1">
      <c r="A3056" s="21" t="str">
        <f>IFERROR(INDEX(PQR_Dept!$A$2:$A$21166, MATCH(B3056, PQR_Dept!$B$2:$B$21106, 0)), "")</f>
        <v/>
      </c>
      <c r="B3056" s="22"/>
      <c r="C3056" s="22"/>
      <c r="D3056" s="22"/>
      <c r="E3056" s="23"/>
      <c r="F3056" s="24"/>
      <c r="G3056" s="25"/>
      <c r="H3056" s="26"/>
      <c r="I3056" s="27"/>
      <c r="J3056" s="19"/>
      <c r="K3056" s="44"/>
      <c r="L3056" s="28"/>
      <c r="M3056" s="25"/>
      <c r="N3056" s="29"/>
      <c r="O3056" s="29"/>
      <c r="P3056" s="28"/>
      <c r="Q3056" s="30"/>
      <c r="R3056" s="28"/>
      <c r="S3056" s="28"/>
      <c r="T3056" s="28"/>
      <c r="U3056" s="31"/>
      <c r="V3056" s="32"/>
      <c r="W3056" s="32"/>
      <c r="X3056" s="32"/>
      <c r="Y3056" s="33"/>
      <c r="Z3056" s="33"/>
      <c r="AA3056" s="34"/>
      <c r="AB3056" s="40" t="str">
        <f>IF(AE3056 &gt; 0, IFERROR(IF(AND(AE3056 &gt; 0, AE3056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S3056 = ""), "Value in Column S is Required", IF(AF3056 &lt; 15, "At the time of Joining, age must be greater than 15 years", IF(AND(W3056 &gt; DATEVALUE("30/6/2024"), Y3056 = "Working"), "Column W and Y Logically Mismatched", IF(AND(X3056 &lt; DATEVALUE("1/7/2025"), Z3056 = "Working", X3056 &lt;&gt; ""), "Column X and Z Logically Mismatched", IF(AND(X3056 &lt;&gt; "", W3056 &gt;= X3056), "Column W and X Logically Missmatched",""))))))))))), ""), "")</f>
        <v/>
      </c>
      <c r="AC3056" s="37"/>
      <c r="AE3056" s="20">
        <f t="shared" si="94"/>
        <v>0</v>
      </c>
      <c r="AF3056" s="20">
        <f t="shared" si="95"/>
        <v>0</v>
      </c>
    </row>
    <row r="3057" spans="1:32" ht="30" customHeight="1">
      <c r="A3057" s="21" t="str">
        <f>IFERROR(INDEX(PQR_Dept!$A$2:$A$21166, MATCH(B3057, PQR_Dept!$B$2:$B$21106, 0)), "")</f>
        <v/>
      </c>
      <c r="B3057" s="22"/>
      <c r="C3057" s="22"/>
      <c r="D3057" s="22"/>
      <c r="E3057" s="23"/>
      <c r="F3057" s="24"/>
      <c r="G3057" s="25"/>
      <c r="H3057" s="26"/>
      <c r="I3057" s="27"/>
      <c r="J3057" s="19"/>
      <c r="K3057" s="44"/>
      <c r="L3057" s="28"/>
      <c r="M3057" s="25"/>
      <c r="N3057" s="29"/>
      <c r="O3057" s="29"/>
      <c r="P3057" s="28"/>
      <c r="Q3057" s="30"/>
      <c r="R3057" s="28"/>
      <c r="S3057" s="28"/>
      <c r="T3057" s="28"/>
      <c r="U3057" s="31"/>
      <c r="V3057" s="32"/>
      <c r="W3057" s="32"/>
      <c r="X3057" s="32"/>
      <c r="Y3057" s="33"/>
      <c r="Z3057" s="33"/>
      <c r="AA3057" s="34"/>
      <c r="AB3057" s="40" t="str">
        <f>IF(AE3057 &gt; 0, IFERROR(IF(AND(AE3057 &gt; 0, AE3057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S3057 = ""), "Value in Column S is Required", IF(AF3057 &lt; 15, "At the time of Joining, age must be greater than 15 years", IF(AND(W3057 &gt; DATEVALUE("30/6/2024"), Y3057 = "Working"), "Column W and Y Logically Mismatched", IF(AND(X3057 &lt; DATEVALUE("1/7/2025"), Z3057 = "Working", X3057 &lt;&gt; ""), "Column X and Z Logically Mismatched", IF(AND(X3057 &lt;&gt; "", W3057 &gt;= X3057), "Column W and X Logically Missmatched",""))))))))))), ""), "")</f>
        <v/>
      </c>
      <c r="AC3057" s="37"/>
      <c r="AE3057" s="20">
        <f t="shared" si="94"/>
        <v>0</v>
      </c>
      <c r="AF3057" s="20">
        <f t="shared" si="95"/>
        <v>0</v>
      </c>
    </row>
    <row r="3058" spans="1:32" ht="30" customHeight="1">
      <c r="A3058" s="21" t="str">
        <f>IFERROR(INDEX(PQR_Dept!$A$2:$A$21166, MATCH(B3058, PQR_Dept!$B$2:$B$21106, 0)), "")</f>
        <v/>
      </c>
      <c r="B3058" s="22"/>
      <c r="C3058" s="22"/>
      <c r="D3058" s="22"/>
      <c r="E3058" s="23"/>
      <c r="F3058" s="24"/>
      <c r="G3058" s="25"/>
      <c r="H3058" s="26"/>
      <c r="I3058" s="27"/>
      <c r="J3058" s="19"/>
      <c r="K3058" s="44"/>
      <c r="L3058" s="28"/>
      <c r="M3058" s="25"/>
      <c r="N3058" s="29"/>
      <c r="O3058" s="29"/>
      <c r="P3058" s="28"/>
      <c r="Q3058" s="30"/>
      <c r="R3058" s="28"/>
      <c r="S3058" s="28"/>
      <c r="T3058" s="28"/>
      <c r="U3058" s="31"/>
      <c r="V3058" s="32"/>
      <c r="W3058" s="32"/>
      <c r="X3058" s="32"/>
      <c r="Y3058" s="33"/>
      <c r="Z3058" s="33"/>
      <c r="AA3058" s="34"/>
      <c r="AB3058" s="40" t="str">
        <f>IF(AE3058 &gt; 0, IFERROR(IF(AND(AE3058 &gt; 0, AE3058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S3058 = ""), "Value in Column S is Required", IF(AF3058 &lt; 15, "At the time of Joining, age must be greater than 15 years", IF(AND(W3058 &gt; DATEVALUE("30/6/2024"), Y3058 = "Working"), "Column W and Y Logically Mismatched", IF(AND(X3058 &lt; DATEVALUE("1/7/2025"), Z3058 = "Working", X3058 &lt;&gt; ""), "Column X and Z Logically Mismatched", IF(AND(X3058 &lt;&gt; "", W3058 &gt;= X3058), "Column W and X Logically Missmatched",""))))))))))), ""), "")</f>
        <v/>
      </c>
      <c r="AC3058" s="37"/>
      <c r="AE3058" s="20">
        <f t="shared" si="94"/>
        <v>0</v>
      </c>
      <c r="AF3058" s="20">
        <f t="shared" si="95"/>
        <v>0</v>
      </c>
    </row>
    <row r="3059" spans="1:32" ht="30" customHeight="1">
      <c r="A3059" s="21" t="str">
        <f>IFERROR(INDEX(PQR_Dept!$A$2:$A$21166, MATCH(B3059, PQR_Dept!$B$2:$B$21106, 0)), "")</f>
        <v/>
      </c>
      <c r="B3059" s="22"/>
      <c r="C3059" s="22"/>
      <c r="D3059" s="22"/>
      <c r="E3059" s="23"/>
      <c r="F3059" s="24"/>
      <c r="G3059" s="25"/>
      <c r="H3059" s="26"/>
      <c r="I3059" s="27"/>
      <c r="J3059" s="19"/>
      <c r="K3059" s="44"/>
      <c r="L3059" s="28"/>
      <c r="M3059" s="25"/>
      <c r="N3059" s="29"/>
      <c r="O3059" s="29"/>
      <c r="P3059" s="28"/>
      <c r="Q3059" s="30"/>
      <c r="R3059" s="28"/>
      <c r="S3059" s="28"/>
      <c r="T3059" s="28"/>
      <c r="U3059" s="31"/>
      <c r="V3059" s="32"/>
      <c r="W3059" s="32"/>
      <c r="X3059" s="32"/>
      <c r="Y3059" s="33"/>
      <c r="Z3059" s="33"/>
      <c r="AA3059" s="34"/>
      <c r="AB3059" s="40" t="str">
        <f>IF(AE3059 &gt; 0, IFERROR(IF(AND(AE3059 &gt; 0, AE3059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S3059 = ""), "Value in Column S is Required", IF(AF3059 &lt; 15, "At the time of Joining, age must be greater than 15 years", IF(AND(W3059 &gt; DATEVALUE("30/6/2024"), Y3059 = "Working"), "Column W and Y Logically Mismatched", IF(AND(X3059 &lt; DATEVALUE("1/7/2025"), Z3059 = "Working", X3059 &lt;&gt; ""), "Column X and Z Logically Mismatched", IF(AND(X3059 &lt;&gt; "", W3059 &gt;= X3059), "Column W and X Logically Missmatched",""))))))))))), ""), "")</f>
        <v/>
      </c>
      <c r="AC3059" s="37"/>
      <c r="AE3059" s="20">
        <f t="shared" si="94"/>
        <v>0</v>
      </c>
      <c r="AF3059" s="20">
        <f t="shared" si="95"/>
        <v>0</v>
      </c>
    </row>
    <row r="3060" spans="1:32" ht="30" customHeight="1">
      <c r="A3060" s="21" t="str">
        <f>IFERROR(INDEX(PQR_Dept!$A$2:$A$21166, MATCH(B3060, PQR_Dept!$B$2:$B$21106, 0)), "")</f>
        <v/>
      </c>
      <c r="B3060" s="22"/>
      <c r="C3060" s="22"/>
      <c r="D3060" s="22"/>
      <c r="E3060" s="23"/>
      <c r="F3060" s="24"/>
      <c r="G3060" s="25"/>
      <c r="H3060" s="26"/>
      <c r="I3060" s="27"/>
      <c r="J3060" s="19"/>
      <c r="K3060" s="44"/>
      <c r="L3060" s="28"/>
      <c r="M3060" s="25"/>
      <c r="N3060" s="29"/>
      <c r="O3060" s="29"/>
      <c r="P3060" s="28"/>
      <c r="Q3060" s="30"/>
      <c r="R3060" s="28"/>
      <c r="S3060" s="28"/>
      <c r="T3060" s="28"/>
      <c r="U3060" s="31"/>
      <c r="V3060" s="32"/>
      <c r="W3060" s="32"/>
      <c r="X3060" s="32"/>
      <c r="Y3060" s="33"/>
      <c r="Z3060" s="33"/>
      <c r="AA3060" s="34"/>
      <c r="AB3060" s="40" t="str">
        <f>IF(AE3060 &gt; 0, IFERROR(IF(AND(AE3060 &gt; 0, AE3060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S3060 = ""), "Value in Column S is Required", IF(AF3060 &lt; 15, "At the time of Joining, age must be greater than 15 years", IF(AND(W3060 &gt; DATEVALUE("30/6/2024"), Y3060 = "Working"), "Column W and Y Logically Mismatched", IF(AND(X3060 &lt; DATEVALUE("1/7/2025"), Z3060 = "Working", X3060 &lt;&gt; ""), "Column X and Z Logically Mismatched", IF(AND(X3060 &lt;&gt; "", W3060 &gt;= X3060), "Column W and X Logically Missmatched",""))))))))))), ""), "")</f>
        <v/>
      </c>
      <c r="AC3060" s="37"/>
      <c r="AE3060" s="20">
        <f t="shared" si="94"/>
        <v>0</v>
      </c>
      <c r="AF3060" s="20">
        <f t="shared" si="95"/>
        <v>0</v>
      </c>
    </row>
    <row r="3061" spans="1:32" ht="30" customHeight="1">
      <c r="A3061" s="21" t="str">
        <f>IFERROR(INDEX(PQR_Dept!$A$2:$A$21166, MATCH(B3061, PQR_Dept!$B$2:$B$21106, 0)), "")</f>
        <v/>
      </c>
      <c r="B3061" s="22"/>
      <c r="C3061" s="22"/>
      <c r="D3061" s="22"/>
      <c r="E3061" s="23"/>
      <c r="F3061" s="24"/>
      <c r="G3061" s="25"/>
      <c r="H3061" s="26"/>
      <c r="I3061" s="27"/>
      <c r="J3061" s="19"/>
      <c r="K3061" s="44"/>
      <c r="L3061" s="28"/>
      <c r="M3061" s="25"/>
      <c r="N3061" s="29"/>
      <c r="O3061" s="29"/>
      <c r="P3061" s="28"/>
      <c r="Q3061" s="30"/>
      <c r="R3061" s="28"/>
      <c r="S3061" s="28"/>
      <c r="T3061" s="28"/>
      <c r="U3061" s="31"/>
      <c r="V3061" s="32"/>
      <c r="W3061" s="32"/>
      <c r="X3061" s="32"/>
      <c r="Y3061" s="33"/>
      <c r="Z3061" s="33"/>
      <c r="AA3061" s="34"/>
      <c r="AB3061" s="40" t="str">
        <f>IF(AE3061 &gt; 0, IFERROR(IF(AND(AE3061 &gt; 0, AE3061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S3061 = ""), "Value in Column S is Required", IF(AF3061 &lt; 15, "At the time of Joining, age must be greater than 15 years", IF(AND(W3061 &gt; DATEVALUE("30/6/2024"), Y3061 = "Working"), "Column W and Y Logically Mismatched", IF(AND(X3061 &lt; DATEVALUE("1/7/2025"), Z3061 = "Working", X3061 &lt;&gt; ""), "Column X and Z Logically Mismatched", IF(AND(X3061 &lt;&gt; "", W3061 &gt;= X3061), "Column W and X Logically Missmatched",""))))))))))), ""), "")</f>
        <v/>
      </c>
      <c r="AC3061" s="37"/>
      <c r="AE3061" s="20">
        <f t="shared" si="94"/>
        <v>0</v>
      </c>
      <c r="AF3061" s="20">
        <f t="shared" si="95"/>
        <v>0</v>
      </c>
    </row>
    <row r="3062" spans="1:32" ht="30" customHeight="1">
      <c r="A3062" s="21" t="str">
        <f>IFERROR(INDEX(PQR_Dept!$A$2:$A$21166, MATCH(B3062, PQR_Dept!$B$2:$B$21106, 0)), "")</f>
        <v/>
      </c>
      <c r="B3062" s="22"/>
      <c r="C3062" s="22"/>
      <c r="D3062" s="22"/>
      <c r="E3062" s="23"/>
      <c r="F3062" s="24"/>
      <c r="G3062" s="25"/>
      <c r="H3062" s="26"/>
      <c r="I3062" s="27"/>
      <c r="J3062" s="19"/>
      <c r="K3062" s="44"/>
      <c r="L3062" s="28"/>
      <c r="M3062" s="25"/>
      <c r="N3062" s="29"/>
      <c r="O3062" s="29"/>
      <c r="P3062" s="28"/>
      <c r="Q3062" s="30"/>
      <c r="R3062" s="28"/>
      <c r="S3062" s="28"/>
      <c r="T3062" s="28"/>
      <c r="U3062" s="31"/>
      <c r="V3062" s="32"/>
      <c r="W3062" s="32"/>
      <c r="X3062" s="32"/>
      <c r="Y3062" s="33"/>
      <c r="Z3062" s="33"/>
      <c r="AA3062" s="34"/>
      <c r="AB3062" s="40" t="str">
        <f>IF(AE3062 &gt; 0, IFERROR(IF(AND(AE3062 &gt; 0, AE3062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S3062 = ""), "Value in Column S is Required", IF(AF3062 &lt; 15, "At the time of Joining, age must be greater than 15 years", IF(AND(W3062 &gt; DATEVALUE("30/6/2024"), Y3062 = "Working"), "Column W and Y Logically Mismatched", IF(AND(X3062 &lt; DATEVALUE("1/7/2025"), Z3062 = "Working", X3062 &lt;&gt; ""), "Column X and Z Logically Mismatched", IF(AND(X3062 &lt;&gt; "", W3062 &gt;= X3062), "Column W and X Logically Missmatched",""))))))))))), ""), "")</f>
        <v/>
      </c>
      <c r="AC3062" s="37"/>
      <c r="AE3062" s="20">
        <f t="shared" si="94"/>
        <v>0</v>
      </c>
      <c r="AF3062" s="20">
        <f t="shared" si="95"/>
        <v>0</v>
      </c>
    </row>
    <row r="3063" spans="1:32" ht="30" customHeight="1">
      <c r="A3063" s="21" t="str">
        <f>IFERROR(INDEX(PQR_Dept!$A$2:$A$21166, MATCH(B3063, PQR_Dept!$B$2:$B$21106, 0)), "")</f>
        <v/>
      </c>
      <c r="B3063" s="22"/>
      <c r="C3063" s="22"/>
      <c r="D3063" s="22"/>
      <c r="E3063" s="23"/>
      <c r="F3063" s="24"/>
      <c r="G3063" s="25"/>
      <c r="H3063" s="26"/>
      <c r="I3063" s="27"/>
      <c r="J3063" s="19"/>
      <c r="K3063" s="44"/>
      <c r="L3063" s="28"/>
      <c r="M3063" s="25"/>
      <c r="N3063" s="29"/>
      <c r="O3063" s="29"/>
      <c r="P3063" s="28"/>
      <c r="Q3063" s="30"/>
      <c r="R3063" s="28"/>
      <c r="S3063" s="28"/>
      <c r="T3063" s="28"/>
      <c r="U3063" s="31"/>
      <c r="V3063" s="32"/>
      <c r="W3063" s="32"/>
      <c r="X3063" s="32"/>
      <c r="Y3063" s="33"/>
      <c r="Z3063" s="33"/>
      <c r="AA3063" s="34"/>
      <c r="AB3063" s="40" t="str">
        <f>IF(AE3063 &gt; 0, IFERROR(IF(AND(AE3063 &gt; 0, AE3063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S3063 = ""), "Value in Column S is Required", IF(AF3063 &lt; 15, "At the time of Joining, age must be greater than 15 years", IF(AND(W3063 &gt; DATEVALUE("30/6/2024"), Y3063 = "Working"), "Column W and Y Logically Mismatched", IF(AND(X3063 &lt; DATEVALUE("1/7/2025"), Z3063 = "Working", X3063 &lt;&gt; ""), "Column X and Z Logically Mismatched", IF(AND(X3063 &lt;&gt; "", W3063 &gt;= X3063), "Column W and X Logically Missmatched",""))))))))))), ""), "")</f>
        <v/>
      </c>
      <c r="AC3063" s="37"/>
      <c r="AE3063" s="20">
        <f t="shared" si="94"/>
        <v>0</v>
      </c>
      <c r="AF3063" s="20">
        <f t="shared" si="95"/>
        <v>0</v>
      </c>
    </row>
    <row r="3064" spans="1:32" ht="30" customHeight="1">
      <c r="A3064" s="21" t="str">
        <f>IFERROR(INDEX(PQR_Dept!$A$2:$A$21166, MATCH(B3064, PQR_Dept!$B$2:$B$21106, 0)), "")</f>
        <v/>
      </c>
      <c r="B3064" s="22"/>
      <c r="C3064" s="22"/>
      <c r="D3064" s="22"/>
      <c r="E3064" s="23"/>
      <c r="F3064" s="24"/>
      <c r="G3064" s="25"/>
      <c r="H3064" s="26"/>
      <c r="I3064" s="27"/>
      <c r="J3064" s="19"/>
      <c r="K3064" s="44"/>
      <c r="L3064" s="28"/>
      <c r="M3064" s="25"/>
      <c r="N3064" s="29"/>
      <c r="O3064" s="29"/>
      <c r="P3064" s="28"/>
      <c r="Q3064" s="30"/>
      <c r="R3064" s="28"/>
      <c r="S3064" s="28"/>
      <c r="T3064" s="28"/>
      <c r="U3064" s="31"/>
      <c r="V3064" s="32"/>
      <c r="W3064" s="32"/>
      <c r="X3064" s="32"/>
      <c r="Y3064" s="33"/>
      <c r="Z3064" s="33"/>
      <c r="AA3064" s="34"/>
      <c r="AB3064" s="40" t="str">
        <f>IF(AE3064 &gt; 0, IFERROR(IF(AND(AE3064 &gt; 0, AE3064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S3064 = ""), "Value in Column S is Required", IF(AF3064 &lt; 15, "At the time of Joining, age must be greater than 15 years", IF(AND(W3064 &gt; DATEVALUE("30/6/2024"), Y3064 = "Working"), "Column W and Y Logically Mismatched", IF(AND(X3064 &lt; DATEVALUE("1/7/2025"), Z3064 = "Working", X3064 &lt;&gt; ""), "Column X and Z Logically Mismatched", IF(AND(X3064 &lt;&gt; "", W3064 &gt;= X3064), "Column W and X Logically Missmatched",""))))))))))), ""), "")</f>
        <v/>
      </c>
      <c r="AC3064" s="37"/>
      <c r="AE3064" s="20">
        <f t="shared" si="94"/>
        <v>0</v>
      </c>
      <c r="AF3064" s="20">
        <f t="shared" si="95"/>
        <v>0</v>
      </c>
    </row>
    <row r="3065" spans="1:32" ht="30" customHeight="1">
      <c r="A3065" s="21" t="str">
        <f>IFERROR(INDEX(PQR_Dept!$A$2:$A$21166, MATCH(B3065, PQR_Dept!$B$2:$B$21106, 0)), "")</f>
        <v/>
      </c>
      <c r="B3065" s="22"/>
      <c r="C3065" s="22"/>
      <c r="D3065" s="22"/>
      <c r="E3065" s="23"/>
      <c r="F3065" s="24"/>
      <c r="G3065" s="25"/>
      <c r="H3065" s="26"/>
      <c r="I3065" s="27"/>
      <c r="J3065" s="19"/>
      <c r="K3065" s="44"/>
      <c r="L3065" s="28"/>
      <c r="M3065" s="25"/>
      <c r="N3065" s="29"/>
      <c r="O3065" s="29"/>
      <c r="P3065" s="28"/>
      <c r="Q3065" s="30"/>
      <c r="R3065" s="28"/>
      <c r="S3065" s="28"/>
      <c r="T3065" s="28"/>
      <c r="U3065" s="31"/>
      <c r="V3065" s="32"/>
      <c r="W3065" s="32"/>
      <c r="X3065" s="32"/>
      <c r="Y3065" s="33"/>
      <c r="Z3065" s="33"/>
      <c r="AA3065" s="34"/>
      <c r="AB3065" s="40" t="str">
        <f>IF(AE3065 &gt; 0, IFERROR(IF(AND(AE3065 &gt; 0, AE3065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S3065 = ""), "Value in Column S is Required", IF(AF3065 &lt; 15, "At the time of Joining, age must be greater than 15 years", IF(AND(W3065 &gt; DATEVALUE("30/6/2024"), Y3065 = "Working"), "Column W and Y Logically Mismatched", IF(AND(X3065 &lt; DATEVALUE("1/7/2025"), Z3065 = "Working", X3065 &lt;&gt; ""), "Column X and Z Logically Mismatched", IF(AND(X3065 &lt;&gt; "", W3065 &gt;= X3065), "Column W and X Logically Missmatched",""))))))))))), ""), "")</f>
        <v/>
      </c>
      <c r="AC3065" s="37"/>
      <c r="AE3065" s="20">
        <f t="shared" si="94"/>
        <v>0</v>
      </c>
      <c r="AF3065" s="20">
        <f t="shared" si="95"/>
        <v>0</v>
      </c>
    </row>
    <row r="3066" spans="1:32" ht="30" customHeight="1">
      <c r="A3066" s="21" t="str">
        <f>IFERROR(INDEX(PQR_Dept!$A$2:$A$21166, MATCH(B3066, PQR_Dept!$B$2:$B$21106, 0)), "")</f>
        <v/>
      </c>
      <c r="B3066" s="22"/>
      <c r="C3066" s="22"/>
      <c r="D3066" s="22"/>
      <c r="E3066" s="23"/>
      <c r="F3066" s="24"/>
      <c r="G3066" s="25"/>
      <c r="H3066" s="26"/>
      <c r="I3066" s="27"/>
      <c r="J3066" s="19"/>
      <c r="K3066" s="44"/>
      <c r="L3066" s="28"/>
      <c r="M3066" s="25"/>
      <c r="N3066" s="29"/>
      <c r="O3066" s="29"/>
      <c r="P3066" s="28"/>
      <c r="Q3066" s="30"/>
      <c r="R3066" s="28"/>
      <c r="S3066" s="28"/>
      <c r="T3066" s="28"/>
      <c r="U3066" s="31"/>
      <c r="V3066" s="32"/>
      <c r="W3066" s="32"/>
      <c r="X3066" s="32"/>
      <c r="Y3066" s="33"/>
      <c r="Z3066" s="33"/>
      <c r="AA3066" s="34"/>
      <c r="AB3066" s="40" t="str">
        <f>IF(AE3066 &gt; 0, IFERROR(IF(AND(AE3066 &gt; 0, AE3066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S3066 = ""), "Value in Column S is Required", IF(AF3066 &lt; 15, "At the time of Joining, age must be greater than 15 years", IF(AND(W3066 &gt; DATEVALUE("30/6/2024"), Y3066 = "Working"), "Column W and Y Logically Mismatched", IF(AND(X3066 &lt; DATEVALUE("1/7/2025"), Z3066 = "Working", X3066 &lt;&gt; ""), "Column X and Z Logically Mismatched", IF(AND(X3066 &lt;&gt; "", W3066 &gt;= X3066), "Column W and X Logically Missmatched",""))))))))))), ""), "")</f>
        <v/>
      </c>
      <c r="AC3066" s="37"/>
      <c r="AE3066" s="20">
        <f t="shared" si="94"/>
        <v>0</v>
      </c>
      <c r="AF3066" s="20">
        <f t="shared" si="95"/>
        <v>0</v>
      </c>
    </row>
    <row r="3067" spans="1:32" ht="30" customHeight="1">
      <c r="A3067" s="21" t="str">
        <f>IFERROR(INDEX(PQR_Dept!$A$2:$A$21166, MATCH(B3067, PQR_Dept!$B$2:$B$21106, 0)), "")</f>
        <v/>
      </c>
      <c r="B3067" s="22"/>
      <c r="C3067" s="22"/>
      <c r="D3067" s="22"/>
      <c r="E3067" s="23"/>
      <c r="F3067" s="24"/>
      <c r="G3067" s="25"/>
      <c r="H3067" s="26"/>
      <c r="I3067" s="27"/>
      <c r="J3067" s="19"/>
      <c r="K3067" s="44"/>
      <c r="L3067" s="28"/>
      <c r="M3067" s="25"/>
      <c r="N3067" s="29"/>
      <c r="O3067" s="29"/>
      <c r="P3067" s="28"/>
      <c r="Q3067" s="30"/>
      <c r="R3067" s="28"/>
      <c r="S3067" s="28"/>
      <c r="T3067" s="28"/>
      <c r="U3067" s="31"/>
      <c r="V3067" s="32"/>
      <c r="W3067" s="32"/>
      <c r="X3067" s="32"/>
      <c r="Y3067" s="33"/>
      <c r="Z3067" s="33"/>
      <c r="AA3067" s="34"/>
      <c r="AB3067" s="40" t="str">
        <f>IF(AE3067 &gt; 0, IFERROR(IF(AND(AE3067 &gt; 0, AE3067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S3067 = ""), "Value in Column S is Required", IF(AF3067 &lt; 15, "At the time of Joining, age must be greater than 15 years", IF(AND(W3067 &gt; DATEVALUE("30/6/2024"), Y3067 = "Working"), "Column W and Y Logically Mismatched", IF(AND(X3067 &lt; DATEVALUE("1/7/2025"), Z3067 = "Working", X3067 &lt;&gt; ""), "Column X and Z Logically Mismatched", IF(AND(X3067 &lt;&gt; "", W3067 &gt;= X3067), "Column W and X Logically Missmatched",""))))))))))), ""), "")</f>
        <v/>
      </c>
      <c r="AC3067" s="37"/>
      <c r="AE3067" s="20">
        <f t="shared" si="94"/>
        <v>0</v>
      </c>
      <c r="AF3067" s="20">
        <f t="shared" si="95"/>
        <v>0</v>
      </c>
    </row>
    <row r="3068" spans="1:32" ht="30" customHeight="1">
      <c r="A3068" s="21" t="str">
        <f>IFERROR(INDEX(PQR_Dept!$A$2:$A$21166, MATCH(B3068, PQR_Dept!$B$2:$B$21106, 0)), "")</f>
        <v/>
      </c>
      <c r="B3068" s="22"/>
      <c r="C3068" s="22"/>
      <c r="D3068" s="22"/>
      <c r="E3068" s="23"/>
      <c r="F3068" s="24"/>
      <c r="G3068" s="25"/>
      <c r="H3068" s="26"/>
      <c r="I3068" s="27"/>
      <c r="J3068" s="19"/>
      <c r="K3068" s="44"/>
      <c r="L3068" s="28"/>
      <c r="M3068" s="25"/>
      <c r="N3068" s="29"/>
      <c r="O3068" s="29"/>
      <c r="P3068" s="28"/>
      <c r="Q3068" s="30"/>
      <c r="R3068" s="28"/>
      <c r="S3068" s="28"/>
      <c r="T3068" s="28"/>
      <c r="U3068" s="31"/>
      <c r="V3068" s="32"/>
      <c r="W3068" s="32"/>
      <c r="X3068" s="32"/>
      <c r="Y3068" s="33"/>
      <c r="Z3068" s="33"/>
      <c r="AA3068" s="34"/>
      <c r="AB3068" s="40" t="str">
        <f>IF(AE3068 &gt; 0, IFERROR(IF(AND(AE3068 &gt; 0, AE3068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S3068 = ""), "Value in Column S is Required", IF(AF3068 &lt; 15, "At the time of Joining, age must be greater than 15 years", IF(AND(W3068 &gt; DATEVALUE("30/6/2024"), Y3068 = "Working"), "Column W and Y Logically Mismatched", IF(AND(X3068 &lt; DATEVALUE("1/7/2025"), Z3068 = "Working", X3068 &lt;&gt; ""), "Column X and Z Logically Mismatched", IF(AND(X3068 &lt;&gt; "", W3068 &gt;= X3068), "Column W and X Logically Missmatched",""))))))))))), ""), "")</f>
        <v/>
      </c>
      <c r="AC3068" s="37"/>
      <c r="AE3068" s="20">
        <f t="shared" si="94"/>
        <v>0</v>
      </c>
      <c r="AF3068" s="20">
        <f t="shared" si="95"/>
        <v>0</v>
      </c>
    </row>
    <row r="3069" spans="1:32" ht="30" customHeight="1">
      <c r="A3069" s="21" t="str">
        <f>IFERROR(INDEX(PQR_Dept!$A$2:$A$21166, MATCH(B3069, PQR_Dept!$B$2:$B$21106, 0)), "")</f>
        <v/>
      </c>
      <c r="B3069" s="22"/>
      <c r="C3069" s="22"/>
      <c r="D3069" s="22"/>
      <c r="E3069" s="23"/>
      <c r="F3069" s="24"/>
      <c r="G3069" s="25"/>
      <c r="H3069" s="26"/>
      <c r="I3069" s="27"/>
      <c r="J3069" s="19"/>
      <c r="K3069" s="44"/>
      <c r="L3069" s="28"/>
      <c r="M3069" s="25"/>
      <c r="N3069" s="29"/>
      <c r="O3069" s="29"/>
      <c r="P3069" s="28"/>
      <c r="Q3069" s="30"/>
      <c r="R3069" s="28"/>
      <c r="S3069" s="28"/>
      <c r="T3069" s="28"/>
      <c r="U3069" s="31"/>
      <c r="V3069" s="32"/>
      <c r="W3069" s="32"/>
      <c r="X3069" s="32"/>
      <c r="Y3069" s="33"/>
      <c r="Z3069" s="33"/>
      <c r="AA3069" s="34"/>
      <c r="AB3069" s="40" t="str">
        <f>IF(AE3069 &gt; 0, IFERROR(IF(AND(AE3069 &gt; 0, AE3069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S3069 = ""), "Value in Column S is Required", IF(AF3069 &lt; 15, "At the time of Joining, age must be greater than 15 years", IF(AND(W3069 &gt; DATEVALUE("30/6/2024"), Y3069 = "Working"), "Column W and Y Logically Mismatched", IF(AND(X3069 &lt; DATEVALUE("1/7/2025"), Z3069 = "Working", X3069 &lt;&gt; ""), "Column X and Z Logically Mismatched", IF(AND(X3069 &lt;&gt; "", W3069 &gt;= X3069), "Column W and X Logically Missmatched",""))))))))))), ""), "")</f>
        <v/>
      </c>
      <c r="AC3069" s="37"/>
      <c r="AE3069" s="20">
        <f t="shared" si="94"/>
        <v>0</v>
      </c>
      <c r="AF3069" s="20">
        <f t="shared" si="95"/>
        <v>0</v>
      </c>
    </row>
    <row r="3070" spans="1:32" ht="30" customHeight="1">
      <c r="A3070" s="21" t="str">
        <f>IFERROR(INDEX(PQR_Dept!$A$2:$A$21166, MATCH(B3070, PQR_Dept!$B$2:$B$21106, 0)), "")</f>
        <v/>
      </c>
      <c r="B3070" s="22"/>
      <c r="C3070" s="22"/>
      <c r="D3070" s="22"/>
      <c r="E3070" s="23"/>
      <c r="F3070" s="24"/>
      <c r="G3070" s="25"/>
      <c r="H3070" s="26"/>
      <c r="I3070" s="27"/>
      <c r="J3070" s="19"/>
      <c r="K3070" s="44"/>
      <c r="L3070" s="28"/>
      <c r="M3070" s="25"/>
      <c r="N3070" s="29"/>
      <c r="O3070" s="29"/>
      <c r="P3070" s="28"/>
      <c r="Q3070" s="30"/>
      <c r="R3070" s="28"/>
      <c r="S3070" s="28"/>
      <c r="T3070" s="28"/>
      <c r="U3070" s="31"/>
      <c r="V3070" s="32"/>
      <c r="W3070" s="32"/>
      <c r="X3070" s="32"/>
      <c r="Y3070" s="33"/>
      <c r="Z3070" s="33"/>
      <c r="AA3070" s="34"/>
      <c r="AB3070" s="40" t="str">
        <f>IF(AE3070 &gt; 0, IFERROR(IF(AND(AE3070 &gt; 0, AE3070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S3070 = ""), "Value in Column S is Required", IF(AF3070 &lt; 15, "At the time of Joining, age must be greater than 15 years", IF(AND(W3070 &gt; DATEVALUE("30/6/2024"), Y3070 = "Working"), "Column W and Y Logically Mismatched", IF(AND(X3070 &lt; DATEVALUE("1/7/2025"), Z3070 = "Working", X3070 &lt;&gt; ""), "Column X and Z Logically Mismatched", IF(AND(X3070 &lt;&gt; "", W3070 &gt;= X3070), "Column W and X Logically Missmatched",""))))))))))), ""), "")</f>
        <v/>
      </c>
      <c r="AC3070" s="37"/>
      <c r="AE3070" s="20">
        <f t="shared" si="94"/>
        <v>0</v>
      </c>
      <c r="AF3070" s="20">
        <f t="shared" si="95"/>
        <v>0</v>
      </c>
    </row>
    <row r="3071" spans="1:32" ht="30" customHeight="1">
      <c r="A3071" s="21" t="str">
        <f>IFERROR(INDEX(PQR_Dept!$A$2:$A$21166, MATCH(B3071, PQR_Dept!$B$2:$B$21106, 0)), "")</f>
        <v/>
      </c>
      <c r="B3071" s="22"/>
      <c r="C3071" s="22"/>
      <c r="D3071" s="22"/>
      <c r="E3071" s="23"/>
      <c r="F3071" s="24"/>
      <c r="G3071" s="25"/>
      <c r="H3071" s="26"/>
      <c r="I3071" s="27"/>
      <c r="J3071" s="19"/>
      <c r="K3071" s="44"/>
      <c r="L3071" s="28"/>
      <c r="M3071" s="25"/>
      <c r="N3071" s="29"/>
      <c r="O3071" s="29"/>
      <c r="P3071" s="28"/>
      <c r="Q3071" s="30"/>
      <c r="R3071" s="28"/>
      <c r="S3071" s="28"/>
      <c r="T3071" s="28"/>
      <c r="U3071" s="31"/>
      <c r="V3071" s="32"/>
      <c r="W3071" s="32"/>
      <c r="X3071" s="32"/>
      <c r="Y3071" s="33"/>
      <c r="Z3071" s="33"/>
      <c r="AA3071" s="34"/>
      <c r="AB3071" s="40" t="str">
        <f>IF(AE3071 &gt; 0, IFERROR(IF(AND(AE3071 &gt; 0, AE3071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S3071 = ""), "Value in Column S is Required", IF(AF3071 &lt; 15, "At the time of Joining, age must be greater than 15 years", IF(AND(W3071 &gt; DATEVALUE("30/6/2024"), Y3071 = "Working"), "Column W and Y Logically Mismatched", IF(AND(X3071 &lt; DATEVALUE("1/7/2025"), Z3071 = "Working", X3071 &lt;&gt; ""), "Column X and Z Logically Mismatched", IF(AND(X3071 &lt;&gt; "", W3071 &gt;= X3071), "Column W and X Logically Missmatched",""))))))))))), ""), "")</f>
        <v/>
      </c>
      <c r="AC3071" s="37"/>
      <c r="AE3071" s="20">
        <f t="shared" si="94"/>
        <v>0</v>
      </c>
      <c r="AF3071" s="20">
        <f t="shared" si="95"/>
        <v>0</v>
      </c>
    </row>
    <row r="3072" spans="1:32" ht="30" customHeight="1">
      <c r="A3072" s="21" t="str">
        <f>IFERROR(INDEX(PQR_Dept!$A$2:$A$21166, MATCH(B3072, PQR_Dept!$B$2:$B$21106, 0)), "")</f>
        <v/>
      </c>
      <c r="B3072" s="22"/>
      <c r="C3072" s="22"/>
      <c r="D3072" s="22"/>
      <c r="E3072" s="23"/>
      <c r="F3072" s="24"/>
      <c r="G3072" s="25"/>
      <c r="H3072" s="26"/>
      <c r="I3072" s="27"/>
      <c r="J3072" s="19"/>
      <c r="K3072" s="44"/>
      <c r="L3072" s="28"/>
      <c r="M3072" s="25"/>
      <c r="N3072" s="29"/>
      <c r="O3072" s="29"/>
      <c r="P3072" s="28"/>
      <c r="Q3072" s="30"/>
      <c r="R3072" s="28"/>
      <c r="S3072" s="28"/>
      <c r="T3072" s="28"/>
      <c r="U3072" s="31"/>
      <c r="V3072" s="32"/>
      <c r="W3072" s="32"/>
      <c r="X3072" s="32"/>
      <c r="Y3072" s="33"/>
      <c r="Z3072" s="33"/>
      <c r="AA3072" s="34"/>
      <c r="AB3072" s="40" t="str">
        <f>IF(AE3072 &gt; 0, IFERROR(IF(AND(AE3072 &gt; 0, AE3072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S3072 = ""), "Value in Column S is Required", IF(AF3072 &lt; 15, "At the time of Joining, age must be greater than 15 years", IF(AND(W3072 &gt; DATEVALUE("30/6/2024"), Y3072 = "Working"), "Column W and Y Logically Mismatched", IF(AND(X3072 &lt; DATEVALUE("1/7/2025"), Z3072 = "Working", X3072 &lt;&gt; ""), "Column X and Z Logically Mismatched", IF(AND(X3072 &lt;&gt; "", W3072 &gt;= X3072), "Column W and X Logically Missmatched",""))))))))))), ""), "")</f>
        <v/>
      </c>
      <c r="AC3072" s="37"/>
      <c r="AE3072" s="20">
        <f t="shared" si="94"/>
        <v>0</v>
      </c>
      <c r="AF3072" s="20">
        <f t="shared" si="95"/>
        <v>0</v>
      </c>
    </row>
    <row r="3073" spans="1:32" ht="30" customHeight="1">
      <c r="A3073" s="21" t="str">
        <f>IFERROR(INDEX(PQR_Dept!$A$2:$A$21166, MATCH(B3073, PQR_Dept!$B$2:$B$21106, 0)), "")</f>
        <v/>
      </c>
      <c r="B3073" s="22"/>
      <c r="C3073" s="22"/>
      <c r="D3073" s="22"/>
      <c r="E3073" s="23"/>
      <c r="F3073" s="24"/>
      <c r="G3073" s="25"/>
      <c r="H3073" s="26"/>
      <c r="I3073" s="27"/>
      <c r="J3073" s="19"/>
      <c r="K3073" s="44"/>
      <c r="L3073" s="28"/>
      <c r="M3073" s="25"/>
      <c r="N3073" s="29"/>
      <c r="O3073" s="29"/>
      <c r="P3073" s="28"/>
      <c r="Q3073" s="30"/>
      <c r="R3073" s="28"/>
      <c r="S3073" s="28"/>
      <c r="T3073" s="28"/>
      <c r="U3073" s="31"/>
      <c r="V3073" s="32"/>
      <c r="W3073" s="32"/>
      <c r="X3073" s="32"/>
      <c r="Y3073" s="33"/>
      <c r="Z3073" s="33"/>
      <c r="AA3073" s="34"/>
      <c r="AB3073" s="40" t="str">
        <f>IF(AE3073 &gt; 0, IFERROR(IF(AND(AE3073 &gt; 0, AE3073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S3073 = ""), "Value in Column S is Required", IF(AF3073 &lt; 15, "At the time of Joining, age must be greater than 15 years", IF(AND(W3073 &gt; DATEVALUE("30/6/2024"), Y3073 = "Working"), "Column W and Y Logically Mismatched", IF(AND(X3073 &lt; DATEVALUE("1/7/2025"), Z3073 = "Working", X3073 &lt;&gt; ""), "Column X and Z Logically Mismatched", IF(AND(X3073 &lt;&gt; "", W3073 &gt;= X3073), "Column W and X Logically Missmatched",""))))))))))), ""), "")</f>
        <v/>
      </c>
      <c r="AC3073" s="37"/>
      <c r="AE3073" s="20">
        <f t="shared" si="94"/>
        <v>0</v>
      </c>
      <c r="AF3073" s="20">
        <f t="shared" si="95"/>
        <v>0</v>
      </c>
    </row>
    <row r="3074" spans="1:32" ht="30" customHeight="1">
      <c r="A3074" s="21" t="str">
        <f>IFERROR(INDEX(PQR_Dept!$A$2:$A$21166, MATCH(B3074, PQR_Dept!$B$2:$B$21106, 0)), "")</f>
        <v/>
      </c>
      <c r="B3074" s="22"/>
      <c r="C3074" s="22"/>
      <c r="D3074" s="22"/>
      <c r="E3074" s="23"/>
      <c r="F3074" s="24"/>
      <c r="G3074" s="25"/>
      <c r="H3074" s="26"/>
      <c r="I3074" s="27"/>
      <c r="J3074" s="19"/>
      <c r="K3074" s="44"/>
      <c r="L3074" s="28"/>
      <c r="M3074" s="25"/>
      <c r="N3074" s="29"/>
      <c r="O3074" s="29"/>
      <c r="P3074" s="28"/>
      <c r="Q3074" s="30"/>
      <c r="R3074" s="28"/>
      <c r="S3074" s="28"/>
      <c r="T3074" s="28"/>
      <c r="U3074" s="31"/>
      <c r="V3074" s="32"/>
      <c r="W3074" s="32"/>
      <c r="X3074" s="32"/>
      <c r="Y3074" s="33"/>
      <c r="Z3074" s="33"/>
      <c r="AA3074" s="34"/>
      <c r="AB3074" s="40" t="str">
        <f>IF(AE3074 &gt; 0, IFERROR(IF(AND(AE3074 &gt; 0, AE3074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S3074 = ""), "Value in Column S is Required", IF(AF3074 &lt; 15, "At the time of Joining, age must be greater than 15 years", IF(AND(W3074 &gt; DATEVALUE("30/6/2024"), Y3074 = "Working"), "Column W and Y Logically Mismatched", IF(AND(X3074 &lt; DATEVALUE("1/7/2025"), Z3074 = "Working", X3074 &lt;&gt; ""), "Column X and Z Logically Mismatched", IF(AND(X3074 &lt;&gt; "", W3074 &gt;= X3074), "Column W and X Logically Missmatched",""))))))))))), ""), "")</f>
        <v/>
      </c>
      <c r="AC3074" s="37"/>
      <c r="AE3074" s="20">
        <f t="shared" si="94"/>
        <v>0</v>
      </c>
      <c r="AF3074" s="20">
        <f t="shared" si="95"/>
        <v>0</v>
      </c>
    </row>
    <row r="3075" spans="1:32" ht="30" customHeight="1">
      <c r="A3075" s="21" t="str">
        <f>IFERROR(INDEX(PQR_Dept!$A$2:$A$21166, MATCH(B3075, PQR_Dept!$B$2:$B$21106, 0)), "")</f>
        <v/>
      </c>
      <c r="B3075" s="22"/>
      <c r="C3075" s="22"/>
      <c r="D3075" s="22"/>
      <c r="E3075" s="23"/>
      <c r="F3075" s="24"/>
      <c r="G3075" s="25"/>
      <c r="H3075" s="26"/>
      <c r="I3075" s="27"/>
      <c r="J3075" s="19"/>
      <c r="K3075" s="44"/>
      <c r="L3075" s="28"/>
      <c r="M3075" s="25"/>
      <c r="N3075" s="29"/>
      <c r="O3075" s="29"/>
      <c r="P3075" s="28"/>
      <c r="Q3075" s="30"/>
      <c r="R3075" s="28"/>
      <c r="S3075" s="28"/>
      <c r="T3075" s="28"/>
      <c r="U3075" s="31"/>
      <c r="V3075" s="32"/>
      <c r="W3075" s="32"/>
      <c r="X3075" s="32"/>
      <c r="Y3075" s="33"/>
      <c r="Z3075" s="33"/>
      <c r="AA3075" s="34"/>
      <c r="AB3075" s="40" t="str">
        <f>IF(AE3075 &gt; 0, IFERROR(IF(AND(AE3075 &gt; 0, AE3075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S3075 = ""), "Value in Column S is Required", IF(AF3075 &lt; 15, "At the time of Joining, age must be greater than 15 years", IF(AND(W3075 &gt; DATEVALUE("30/6/2024"), Y3075 = "Working"), "Column W and Y Logically Mismatched", IF(AND(X3075 &lt; DATEVALUE("1/7/2025"), Z3075 = "Working", X3075 &lt;&gt; ""), "Column X and Z Logically Mismatched", IF(AND(X3075 &lt;&gt; "", W3075 &gt;= X3075), "Column W and X Logically Missmatched",""))))))))))), ""), "")</f>
        <v/>
      </c>
      <c r="AC3075" s="37"/>
      <c r="AE3075" s="20">
        <f t="shared" ref="AE3075:AE3138" si="96">IF(B3075 &lt;&gt; "", COUNTA(Y3075:Z3075,V3075:W3075,T3075,P3075:Q3075,K3075:M3075,B3075:G3075), 0)</f>
        <v>0</v>
      </c>
      <c r="AF3075" s="20">
        <f t="shared" ref="AF3075:AF3138" si="97">YEARFRAC(V3075,W3075)</f>
        <v>0</v>
      </c>
    </row>
    <row r="3076" spans="1:32" ht="30" customHeight="1">
      <c r="A3076" s="21" t="str">
        <f>IFERROR(INDEX(PQR_Dept!$A$2:$A$21166, MATCH(B3076, PQR_Dept!$B$2:$B$21106, 0)), "")</f>
        <v/>
      </c>
      <c r="B3076" s="22"/>
      <c r="C3076" s="22"/>
      <c r="D3076" s="22"/>
      <c r="E3076" s="23"/>
      <c r="F3076" s="24"/>
      <c r="G3076" s="25"/>
      <c r="H3076" s="26"/>
      <c r="I3076" s="27"/>
      <c r="J3076" s="19"/>
      <c r="K3076" s="44"/>
      <c r="L3076" s="28"/>
      <c r="M3076" s="25"/>
      <c r="N3076" s="29"/>
      <c r="O3076" s="29"/>
      <c r="P3076" s="28"/>
      <c r="Q3076" s="30"/>
      <c r="R3076" s="28"/>
      <c r="S3076" s="28"/>
      <c r="T3076" s="28"/>
      <c r="U3076" s="31"/>
      <c r="V3076" s="32"/>
      <c r="W3076" s="32"/>
      <c r="X3076" s="32"/>
      <c r="Y3076" s="33"/>
      <c r="Z3076" s="33"/>
      <c r="AA3076" s="34"/>
      <c r="AB3076" s="40" t="str">
        <f>IF(AE3076 &gt; 0, IFERROR(IF(AND(AE3076 &gt; 0, AE3076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S3076 = ""), "Value in Column S is Required", IF(AF3076 &lt; 15, "At the time of Joining, age must be greater than 15 years", IF(AND(W3076 &gt; DATEVALUE("30/6/2024"), Y3076 = "Working"), "Column W and Y Logically Mismatched", IF(AND(X3076 &lt; DATEVALUE("1/7/2025"), Z3076 = "Working", X3076 &lt;&gt; ""), "Column X and Z Logically Mismatched", IF(AND(X3076 &lt;&gt; "", W3076 &gt;= X3076), "Column W and X Logically Missmatched",""))))))))))), ""), "")</f>
        <v/>
      </c>
      <c r="AC3076" s="37"/>
      <c r="AE3076" s="20">
        <f t="shared" si="96"/>
        <v>0</v>
      </c>
      <c r="AF3076" s="20">
        <f t="shared" si="97"/>
        <v>0</v>
      </c>
    </row>
    <row r="3077" spans="1:32" ht="30" customHeight="1">
      <c r="A3077" s="21" t="str">
        <f>IFERROR(INDEX(PQR_Dept!$A$2:$A$21166, MATCH(B3077, PQR_Dept!$B$2:$B$21106, 0)), "")</f>
        <v/>
      </c>
      <c r="B3077" s="22"/>
      <c r="C3077" s="22"/>
      <c r="D3077" s="22"/>
      <c r="E3077" s="23"/>
      <c r="F3077" s="24"/>
      <c r="G3077" s="25"/>
      <c r="H3077" s="26"/>
      <c r="I3077" s="27"/>
      <c r="J3077" s="19"/>
      <c r="K3077" s="44"/>
      <c r="L3077" s="28"/>
      <c r="M3077" s="25"/>
      <c r="N3077" s="29"/>
      <c r="O3077" s="29"/>
      <c r="P3077" s="28"/>
      <c r="Q3077" s="30"/>
      <c r="R3077" s="28"/>
      <c r="S3077" s="28"/>
      <c r="T3077" s="28"/>
      <c r="U3077" s="31"/>
      <c r="V3077" s="32"/>
      <c r="W3077" s="32"/>
      <c r="X3077" s="32"/>
      <c r="Y3077" s="33"/>
      <c r="Z3077" s="33"/>
      <c r="AA3077" s="34"/>
      <c r="AB3077" s="40" t="str">
        <f>IF(AE3077 &gt; 0, IFERROR(IF(AND(AE3077 &gt; 0, AE3077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S3077 = ""), "Value in Column S is Required", IF(AF3077 &lt; 15, "At the time of Joining, age must be greater than 15 years", IF(AND(W3077 &gt; DATEVALUE("30/6/2024"), Y3077 = "Working"), "Column W and Y Logically Mismatched", IF(AND(X3077 &lt; DATEVALUE("1/7/2025"), Z3077 = "Working", X3077 &lt;&gt; ""), "Column X and Z Logically Mismatched", IF(AND(X3077 &lt;&gt; "", W3077 &gt;= X3077), "Column W and X Logically Missmatched",""))))))))))), ""), "")</f>
        <v/>
      </c>
      <c r="AC3077" s="37"/>
      <c r="AE3077" s="20">
        <f t="shared" si="96"/>
        <v>0</v>
      </c>
      <c r="AF3077" s="20">
        <f t="shared" si="97"/>
        <v>0</v>
      </c>
    </row>
    <row r="3078" spans="1:32" ht="30" customHeight="1">
      <c r="A3078" s="21" t="str">
        <f>IFERROR(INDEX(PQR_Dept!$A$2:$A$21166, MATCH(B3078, PQR_Dept!$B$2:$B$21106, 0)), "")</f>
        <v/>
      </c>
      <c r="B3078" s="22"/>
      <c r="C3078" s="22"/>
      <c r="D3078" s="22"/>
      <c r="E3078" s="23"/>
      <c r="F3078" s="24"/>
      <c r="G3078" s="25"/>
      <c r="H3078" s="26"/>
      <c r="I3078" s="27"/>
      <c r="J3078" s="19"/>
      <c r="K3078" s="44"/>
      <c r="L3078" s="28"/>
      <c r="M3078" s="25"/>
      <c r="N3078" s="29"/>
      <c r="O3078" s="29"/>
      <c r="P3078" s="28"/>
      <c r="Q3078" s="30"/>
      <c r="R3078" s="28"/>
      <c r="S3078" s="28"/>
      <c r="T3078" s="28"/>
      <c r="U3078" s="31"/>
      <c r="V3078" s="32"/>
      <c r="W3078" s="32"/>
      <c r="X3078" s="32"/>
      <c r="Y3078" s="33"/>
      <c r="Z3078" s="33"/>
      <c r="AA3078" s="34"/>
      <c r="AB3078" s="40" t="str">
        <f>IF(AE3078 &gt; 0, IFERROR(IF(AND(AE3078 &gt; 0, AE3078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S3078 = ""), "Value in Column S is Required", IF(AF3078 &lt; 15, "At the time of Joining, age must be greater than 15 years", IF(AND(W3078 &gt; DATEVALUE("30/6/2024"), Y3078 = "Working"), "Column W and Y Logically Mismatched", IF(AND(X3078 &lt; DATEVALUE("1/7/2025"), Z3078 = "Working", X3078 &lt;&gt; ""), "Column X and Z Logically Mismatched", IF(AND(X3078 &lt;&gt; "", W3078 &gt;= X3078), "Column W and X Logically Missmatched",""))))))))))), ""), "")</f>
        <v/>
      </c>
      <c r="AC3078" s="37"/>
      <c r="AE3078" s="20">
        <f t="shared" si="96"/>
        <v>0</v>
      </c>
      <c r="AF3078" s="20">
        <f t="shared" si="97"/>
        <v>0</v>
      </c>
    </row>
    <row r="3079" spans="1:32" ht="30" customHeight="1">
      <c r="A3079" s="21" t="str">
        <f>IFERROR(INDEX(PQR_Dept!$A$2:$A$21166, MATCH(B3079, PQR_Dept!$B$2:$B$21106, 0)), "")</f>
        <v/>
      </c>
      <c r="B3079" s="22"/>
      <c r="C3079" s="22"/>
      <c r="D3079" s="22"/>
      <c r="E3079" s="23"/>
      <c r="F3079" s="24"/>
      <c r="G3079" s="25"/>
      <c r="H3079" s="26"/>
      <c r="I3079" s="27"/>
      <c r="J3079" s="19"/>
      <c r="K3079" s="44"/>
      <c r="L3079" s="28"/>
      <c r="M3079" s="25"/>
      <c r="N3079" s="29"/>
      <c r="O3079" s="29"/>
      <c r="P3079" s="28"/>
      <c r="Q3079" s="30"/>
      <c r="R3079" s="28"/>
      <c r="S3079" s="28"/>
      <c r="T3079" s="28"/>
      <c r="U3079" s="31"/>
      <c r="V3079" s="32"/>
      <c r="W3079" s="32"/>
      <c r="X3079" s="32"/>
      <c r="Y3079" s="33"/>
      <c r="Z3079" s="33"/>
      <c r="AA3079" s="34"/>
      <c r="AB3079" s="40" t="str">
        <f>IF(AE3079 &gt; 0, IFERROR(IF(AND(AE3079 &gt; 0, AE3079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S3079 = ""), "Value in Column S is Required", IF(AF3079 &lt; 15, "At the time of Joining, age must be greater than 15 years", IF(AND(W3079 &gt; DATEVALUE("30/6/2024"), Y3079 = "Working"), "Column W and Y Logically Mismatched", IF(AND(X3079 &lt; DATEVALUE("1/7/2025"), Z3079 = "Working", X3079 &lt;&gt; ""), "Column X and Z Logically Mismatched", IF(AND(X3079 &lt;&gt; "", W3079 &gt;= X3079), "Column W and X Logically Missmatched",""))))))))))), ""), "")</f>
        <v/>
      </c>
      <c r="AC3079" s="37"/>
      <c r="AE3079" s="20">
        <f t="shared" si="96"/>
        <v>0</v>
      </c>
      <c r="AF3079" s="20">
        <f t="shared" si="97"/>
        <v>0</v>
      </c>
    </row>
    <row r="3080" spans="1:32" ht="30" customHeight="1">
      <c r="A3080" s="21" t="str">
        <f>IFERROR(INDEX(PQR_Dept!$A$2:$A$21166, MATCH(B3080, PQR_Dept!$B$2:$B$21106, 0)), "")</f>
        <v/>
      </c>
      <c r="B3080" s="22"/>
      <c r="C3080" s="22"/>
      <c r="D3080" s="22"/>
      <c r="E3080" s="23"/>
      <c r="F3080" s="24"/>
      <c r="G3080" s="25"/>
      <c r="H3080" s="26"/>
      <c r="I3080" s="27"/>
      <c r="J3080" s="19"/>
      <c r="K3080" s="44"/>
      <c r="L3080" s="28"/>
      <c r="M3080" s="25"/>
      <c r="N3080" s="29"/>
      <c r="O3080" s="29"/>
      <c r="P3080" s="28"/>
      <c r="Q3080" s="30"/>
      <c r="R3080" s="28"/>
      <c r="S3080" s="28"/>
      <c r="T3080" s="28"/>
      <c r="U3080" s="31"/>
      <c r="V3080" s="32"/>
      <c r="W3080" s="32"/>
      <c r="X3080" s="32"/>
      <c r="Y3080" s="33"/>
      <c r="Z3080" s="33"/>
      <c r="AA3080" s="34"/>
      <c r="AB3080" s="40" t="str">
        <f>IF(AE3080 &gt; 0, IFERROR(IF(AND(AE3080 &gt; 0, AE3080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S3080 = ""), "Value in Column S is Required", IF(AF3080 &lt; 15, "At the time of Joining, age must be greater than 15 years", IF(AND(W3080 &gt; DATEVALUE("30/6/2024"), Y3080 = "Working"), "Column W and Y Logically Mismatched", IF(AND(X3080 &lt; DATEVALUE("1/7/2025"), Z3080 = "Working", X3080 &lt;&gt; ""), "Column X and Z Logically Mismatched", IF(AND(X3080 &lt;&gt; "", W3080 &gt;= X3080), "Column W and X Logically Missmatched",""))))))))))), ""), "")</f>
        <v/>
      </c>
      <c r="AC3080" s="37"/>
      <c r="AE3080" s="20">
        <f t="shared" si="96"/>
        <v>0</v>
      </c>
      <c r="AF3080" s="20">
        <f t="shared" si="97"/>
        <v>0</v>
      </c>
    </row>
    <row r="3081" spans="1:32" ht="30" customHeight="1">
      <c r="A3081" s="21" t="str">
        <f>IFERROR(INDEX(PQR_Dept!$A$2:$A$21166, MATCH(B3081, PQR_Dept!$B$2:$B$21106, 0)), "")</f>
        <v/>
      </c>
      <c r="B3081" s="22"/>
      <c r="C3081" s="22"/>
      <c r="D3081" s="22"/>
      <c r="E3081" s="23"/>
      <c r="F3081" s="24"/>
      <c r="G3081" s="25"/>
      <c r="H3081" s="26"/>
      <c r="I3081" s="27"/>
      <c r="J3081" s="19"/>
      <c r="K3081" s="44"/>
      <c r="L3081" s="28"/>
      <c r="M3081" s="25"/>
      <c r="N3081" s="29"/>
      <c r="O3081" s="29"/>
      <c r="P3081" s="28"/>
      <c r="Q3081" s="30"/>
      <c r="R3081" s="28"/>
      <c r="S3081" s="28"/>
      <c r="T3081" s="28"/>
      <c r="U3081" s="31"/>
      <c r="V3081" s="32"/>
      <c r="W3081" s="32"/>
      <c r="X3081" s="32"/>
      <c r="Y3081" s="33"/>
      <c r="Z3081" s="33"/>
      <c r="AA3081" s="34"/>
      <c r="AB3081" s="40" t="str">
        <f>IF(AE3081 &gt; 0, IFERROR(IF(AND(AE3081 &gt; 0, AE3081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S3081 = ""), "Value in Column S is Required", IF(AF3081 &lt; 15, "At the time of Joining, age must be greater than 15 years", IF(AND(W3081 &gt; DATEVALUE("30/6/2024"), Y3081 = "Working"), "Column W and Y Logically Mismatched", IF(AND(X3081 &lt; DATEVALUE("1/7/2025"), Z3081 = "Working", X3081 &lt;&gt; ""), "Column X and Z Logically Mismatched", IF(AND(X3081 &lt;&gt; "", W3081 &gt;= X3081), "Column W and X Logically Missmatched",""))))))))))), ""), "")</f>
        <v/>
      </c>
      <c r="AC3081" s="37"/>
      <c r="AE3081" s="20">
        <f t="shared" si="96"/>
        <v>0</v>
      </c>
      <c r="AF3081" s="20">
        <f t="shared" si="97"/>
        <v>0</v>
      </c>
    </row>
    <row r="3082" spans="1:32" ht="30" customHeight="1">
      <c r="A3082" s="21" t="str">
        <f>IFERROR(INDEX(PQR_Dept!$A$2:$A$21166, MATCH(B3082, PQR_Dept!$B$2:$B$21106, 0)), "")</f>
        <v/>
      </c>
      <c r="B3082" s="22"/>
      <c r="C3082" s="22"/>
      <c r="D3082" s="22"/>
      <c r="E3082" s="23"/>
      <c r="F3082" s="24"/>
      <c r="G3082" s="25"/>
      <c r="H3082" s="26"/>
      <c r="I3082" s="27"/>
      <c r="J3082" s="19"/>
      <c r="K3082" s="44"/>
      <c r="L3082" s="28"/>
      <c r="M3082" s="25"/>
      <c r="N3082" s="29"/>
      <c r="O3082" s="29"/>
      <c r="P3082" s="28"/>
      <c r="Q3082" s="30"/>
      <c r="R3082" s="28"/>
      <c r="S3082" s="28"/>
      <c r="T3082" s="28"/>
      <c r="U3082" s="31"/>
      <c r="V3082" s="32"/>
      <c r="W3082" s="32"/>
      <c r="X3082" s="32"/>
      <c r="Y3082" s="33"/>
      <c r="Z3082" s="33"/>
      <c r="AA3082" s="34"/>
      <c r="AB3082" s="40" t="str">
        <f>IF(AE3082 &gt; 0, IFERROR(IF(AND(AE3082 &gt; 0, AE3082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S3082 = ""), "Value in Column S is Required", IF(AF3082 &lt; 15, "At the time of Joining, age must be greater than 15 years", IF(AND(W3082 &gt; DATEVALUE("30/6/2024"), Y3082 = "Working"), "Column W and Y Logically Mismatched", IF(AND(X3082 &lt; DATEVALUE("1/7/2025"), Z3082 = "Working", X3082 &lt;&gt; ""), "Column X and Z Logically Mismatched", IF(AND(X3082 &lt;&gt; "", W3082 &gt;= X3082), "Column W and X Logically Missmatched",""))))))))))), ""), "")</f>
        <v/>
      </c>
      <c r="AC3082" s="37"/>
      <c r="AE3082" s="20">
        <f t="shared" si="96"/>
        <v>0</v>
      </c>
      <c r="AF3082" s="20">
        <f t="shared" si="97"/>
        <v>0</v>
      </c>
    </row>
    <row r="3083" spans="1:32" ht="30" customHeight="1">
      <c r="A3083" s="21" t="str">
        <f>IFERROR(INDEX(PQR_Dept!$A$2:$A$21166, MATCH(B3083, PQR_Dept!$B$2:$B$21106, 0)), "")</f>
        <v/>
      </c>
      <c r="B3083" s="22"/>
      <c r="C3083" s="22"/>
      <c r="D3083" s="22"/>
      <c r="E3083" s="23"/>
      <c r="F3083" s="24"/>
      <c r="G3083" s="25"/>
      <c r="H3083" s="26"/>
      <c r="I3083" s="27"/>
      <c r="J3083" s="19"/>
      <c r="K3083" s="44"/>
      <c r="L3083" s="28"/>
      <c r="M3083" s="25"/>
      <c r="N3083" s="29"/>
      <c r="O3083" s="29"/>
      <c r="P3083" s="28"/>
      <c r="Q3083" s="30"/>
      <c r="R3083" s="28"/>
      <c r="S3083" s="28"/>
      <c r="T3083" s="28"/>
      <c r="U3083" s="31"/>
      <c r="V3083" s="32"/>
      <c r="W3083" s="32"/>
      <c r="X3083" s="32"/>
      <c r="Y3083" s="33"/>
      <c r="Z3083" s="33"/>
      <c r="AA3083" s="34"/>
      <c r="AB3083" s="40" t="str">
        <f>IF(AE3083 &gt; 0, IFERROR(IF(AND(AE3083 &gt; 0, AE3083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S3083 = ""), "Value in Column S is Required", IF(AF3083 &lt; 15, "At the time of Joining, age must be greater than 15 years", IF(AND(W3083 &gt; DATEVALUE("30/6/2024"), Y3083 = "Working"), "Column W and Y Logically Mismatched", IF(AND(X3083 &lt; DATEVALUE("1/7/2025"), Z3083 = "Working", X3083 &lt;&gt; ""), "Column X and Z Logically Mismatched", IF(AND(X3083 &lt;&gt; "", W3083 &gt;= X3083), "Column W and X Logically Missmatched",""))))))))))), ""), "")</f>
        <v/>
      </c>
      <c r="AC3083" s="37"/>
      <c r="AE3083" s="20">
        <f t="shared" si="96"/>
        <v>0</v>
      </c>
      <c r="AF3083" s="20">
        <f t="shared" si="97"/>
        <v>0</v>
      </c>
    </row>
    <row r="3084" spans="1:32" ht="30" customHeight="1">
      <c r="A3084" s="21" t="str">
        <f>IFERROR(INDEX(PQR_Dept!$A$2:$A$21166, MATCH(B3084, PQR_Dept!$B$2:$B$21106, 0)), "")</f>
        <v/>
      </c>
      <c r="B3084" s="22"/>
      <c r="C3084" s="22"/>
      <c r="D3084" s="22"/>
      <c r="E3084" s="23"/>
      <c r="F3084" s="24"/>
      <c r="G3084" s="25"/>
      <c r="H3084" s="26"/>
      <c r="I3084" s="27"/>
      <c r="J3084" s="19"/>
      <c r="K3084" s="44"/>
      <c r="L3084" s="28"/>
      <c r="M3084" s="25"/>
      <c r="N3084" s="29"/>
      <c r="O3084" s="29"/>
      <c r="P3084" s="28"/>
      <c r="Q3084" s="30"/>
      <c r="R3084" s="28"/>
      <c r="S3084" s="28"/>
      <c r="T3084" s="28"/>
      <c r="U3084" s="31"/>
      <c r="V3084" s="32"/>
      <c r="W3084" s="32"/>
      <c r="X3084" s="32"/>
      <c r="Y3084" s="33"/>
      <c r="Z3084" s="33"/>
      <c r="AA3084" s="34"/>
      <c r="AB3084" s="40" t="str">
        <f>IF(AE3084 &gt; 0, IFERROR(IF(AND(AE3084 &gt; 0, AE3084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S3084 = ""), "Value in Column S is Required", IF(AF3084 &lt; 15, "At the time of Joining, age must be greater than 15 years", IF(AND(W3084 &gt; DATEVALUE("30/6/2024"), Y3084 = "Working"), "Column W and Y Logically Mismatched", IF(AND(X3084 &lt; DATEVALUE("1/7/2025"), Z3084 = "Working", X3084 &lt;&gt; ""), "Column X and Z Logically Mismatched", IF(AND(X3084 &lt;&gt; "", W3084 &gt;= X3084), "Column W and X Logically Missmatched",""))))))))))), ""), "")</f>
        <v/>
      </c>
      <c r="AC3084" s="37"/>
      <c r="AE3084" s="20">
        <f t="shared" si="96"/>
        <v>0</v>
      </c>
      <c r="AF3084" s="20">
        <f t="shared" si="97"/>
        <v>0</v>
      </c>
    </row>
    <row r="3085" spans="1:32" ht="30" customHeight="1">
      <c r="A3085" s="21" t="str">
        <f>IFERROR(INDEX(PQR_Dept!$A$2:$A$21166, MATCH(B3085, PQR_Dept!$B$2:$B$21106, 0)), "")</f>
        <v/>
      </c>
      <c r="B3085" s="22"/>
      <c r="C3085" s="22"/>
      <c r="D3085" s="22"/>
      <c r="E3085" s="23"/>
      <c r="F3085" s="24"/>
      <c r="G3085" s="25"/>
      <c r="H3085" s="26"/>
      <c r="I3085" s="27"/>
      <c r="J3085" s="19"/>
      <c r="K3085" s="44"/>
      <c r="L3085" s="28"/>
      <c r="M3085" s="25"/>
      <c r="N3085" s="29"/>
      <c r="O3085" s="29"/>
      <c r="P3085" s="28"/>
      <c r="Q3085" s="30"/>
      <c r="R3085" s="28"/>
      <c r="S3085" s="28"/>
      <c r="T3085" s="28"/>
      <c r="U3085" s="31"/>
      <c r="V3085" s="32"/>
      <c r="W3085" s="32"/>
      <c r="X3085" s="32"/>
      <c r="Y3085" s="33"/>
      <c r="Z3085" s="33"/>
      <c r="AA3085" s="34"/>
      <c r="AB3085" s="40" t="str">
        <f>IF(AE3085 &gt; 0, IFERROR(IF(AND(AE3085 &gt; 0, AE3085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S3085 = ""), "Value in Column S is Required", IF(AF3085 &lt; 15, "At the time of Joining, age must be greater than 15 years", IF(AND(W3085 &gt; DATEVALUE("30/6/2024"), Y3085 = "Working"), "Column W and Y Logically Mismatched", IF(AND(X3085 &lt; DATEVALUE("1/7/2025"), Z3085 = "Working", X3085 &lt;&gt; ""), "Column X and Z Logically Mismatched", IF(AND(X3085 &lt;&gt; "", W3085 &gt;= X3085), "Column W and X Logically Missmatched",""))))))))))), ""), "")</f>
        <v/>
      </c>
      <c r="AC3085" s="37"/>
      <c r="AE3085" s="20">
        <f t="shared" si="96"/>
        <v>0</v>
      </c>
      <c r="AF3085" s="20">
        <f t="shared" si="97"/>
        <v>0</v>
      </c>
    </row>
    <row r="3086" spans="1:32" ht="30" customHeight="1">
      <c r="A3086" s="21" t="str">
        <f>IFERROR(INDEX(PQR_Dept!$A$2:$A$21166, MATCH(B3086, PQR_Dept!$B$2:$B$21106, 0)), "")</f>
        <v/>
      </c>
      <c r="B3086" s="22"/>
      <c r="C3086" s="22"/>
      <c r="D3086" s="22"/>
      <c r="E3086" s="23"/>
      <c r="F3086" s="24"/>
      <c r="G3086" s="25"/>
      <c r="H3086" s="26"/>
      <c r="I3086" s="27"/>
      <c r="J3086" s="19"/>
      <c r="K3086" s="44"/>
      <c r="L3086" s="28"/>
      <c r="M3086" s="25"/>
      <c r="N3086" s="29"/>
      <c r="O3086" s="29"/>
      <c r="P3086" s="28"/>
      <c r="Q3086" s="30"/>
      <c r="R3086" s="28"/>
      <c r="S3086" s="28"/>
      <c r="T3086" s="28"/>
      <c r="U3086" s="31"/>
      <c r="V3086" s="32"/>
      <c r="W3086" s="32"/>
      <c r="X3086" s="32"/>
      <c r="Y3086" s="33"/>
      <c r="Z3086" s="33"/>
      <c r="AA3086" s="34"/>
      <c r="AB3086" s="40" t="str">
        <f>IF(AE3086 &gt; 0, IFERROR(IF(AND(AE3086 &gt; 0, AE3086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S3086 = ""), "Value in Column S is Required", IF(AF3086 &lt; 15, "At the time of Joining, age must be greater than 15 years", IF(AND(W3086 &gt; DATEVALUE("30/6/2024"), Y3086 = "Working"), "Column W and Y Logically Mismatched", IF(AND(X3086 &lt; DATEVALUE("1/7/2025"), Z3086 = "Working", X3086 &lt;&gt; ""), "Column X and Z Logically Mismatched", IF(AND(X3086 &lt;&gt; "", W3086 &gt;= X3086), "Column W and X Logically Missmatched",""))))))))))), ""), "")</f>
        <v/>
      </c>
      <c r="AC3086" s="37"/>
      <c r="AE3086" s="20">
        <f t="shared" si="96"/>
        <v>0</v>
      </c>
      <c r="AF3086" s="20">
        <f t="shared" si="97"/>
        <v>0</v>
      </c>
    </row>
    <row r="3087" spans="1:32" ht="30" customHeight="1">
      <c r="A3087" s="21" t="str">
        <f>IFERROR(INDEX(PQR_Dept!$A$2:$A$21166, MATCH(B3087, PQR_Dept!$B$2:$B$21106, 0)), "")</f>
        <v/>
      </c>
      <c r="B3087" s="22"/>
      <c r="C3087" s="22"/>
      <c r="D3087" s="22"/>
      <c r="E3087" s="23"/>
      <c r="F3087" s="24"/>
      <c r="G3087" s="25"/>
      <c r="H3087" s="26"/>
      <c r="I3087" s="27"/>
      <c r="J3087" s="19"/>
      <c r="K3087" s="44"/>
      <c r="L3087" s="28"/>
      <c r="M3087" s="25"/>
      <c r="N3087" s="29"/>
      <c r="O3087" s="29"/>
      <c r="P3087" s="28"/>
      <c r="Q3087" s="30"/>
      <c r="R3087" s="28"/>
      <c r="S3087" s="28"/>
      <c r="T3087" s="28"/>
      <c r="U3087" s="31"/>
      <c r="V3087" s="32"/>
      <c r="W3087" s="32"/>
      <c r="X3087" s="32"/>
      <c r="Y3087" s="33"/>
      <c r="Z3087" s="33"/>
      <c r="AA3087" s="34"/>
      <c r="AB3087" s="40" t="str">
        <f>IF(AE3087 &gt; 0, IFERROR(IF(AND(AE3087 &gt; 0, AE3087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S3087 = ""), "Value in Column S is Required", IF(AF3087 &lt; 15, "At the time of Joining, age must be greater than 15 years", IF(AND(W3087 &gt; DATEVALUE("30/6/2024"), Y3087 = "Working"), "Column W and Y Logically Mismatched", IF(AND(X3087 &lt; DATEVALUE("1/7/2025"), Z3087 = "Working", X3087 &lt;&gt; ""), "Column X and Z Logically Mismatched", IF(AND(X3087 &lt;&gt; "", W3087 &gt;= X3087), "Column W and X Logically Missmatched",""))))))))))), ""), "")</f>
        <v/>
      </c>
      <c r="AC3087" s="37"/>
      <c r="AE3087" s="20">
        <f t="shared" si="96"/>
        <v>0</v>
      </c>
      <c r="AF3087" s="20">
        <f t="shared" si="97"/>
        <v>0</v>
      </c>
    </row>
    <row r="3088" spans="1:32" ht="30" customHeight="1">
      <c r="A3088" s="21" t="str">
        <f>IFERROR(INDEX(PQR_Dept!$A$2:$A$21166, MATCH(B3088, PQR_Dept!$B$2:$B$21106, 0)), "")</f>
        <v/>
      </c>
      <c r="B3088" s="22"/>
      <c r="C3088" s="22"/>
      <c r="D3088" s="22"/>
      <c r="E3088" s="23"/>
      <c r="F3088" s="24"/>
      <c r="G3088" s="25"/>
      <c r="H3088" s="26"/>
      <c r="I3088" s="27"/>
      <c r="J3088" s="19"/>
      <c r="K3088" s="44"/>
      <c r="L3088" s="28"/>
      <c r="M3088" s="25"/>
      <c r="N3088" s="29"/>
      <c r="O3088" s="29"/>
      <c r="P3088" s="28"/>
      <c r="Q3088" s="30"/>
      <c r="R3088" s="28"/>
      <c r="S3088" s="28"/>
      <c r="T3088" s="28"/>
      <c r="U3088" s="31"/>
      <c r="V3088" s="32"/>
      <c r="W3088" s="32"/>
      <c r="X3088" s="32"/>
      <c r="Y3088" s="33"/>
      <c r="Z3088" s="33"/>
      <c r="AA3088" s="34"/>
      <c r="AB3088" s="40" t="str">
        <f>IF(AE3088 &gt; 0, IFERROR(IF(AND(AE3088 &gt; 0, AE3088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S3088 = ""), "Value in Column S is Required", IF(AF3088 &lt; 15, "At the time of Joining, age must be greater than 15 years", IF(AND(W3088 &gt; DATEVALUE("30/6/2024"), Y3088 = "Working"), "Column W and Y Logically Mismatched", IF(AND(X3088 &lt; DATEVALUE("1/7/2025"), Z3088 = "Working", X3088 &lt;&gt; ""), "Column X and Z Logically Mismatched", IF(AND(X3088 &lt;&gt; "", W3088 &gt;= X3088), "Column W and X Logically Missmatched",""))))))))))), ""), "")</f>
        <v/>
      </c>
      <c r="AC3088" s="37"/>
      <c r="AE3088" s="20">
        <f t="shared" si="96"/>
        <v>0</v>
      </c>
      <c r="AF3088" s="20">
        <f t="shared" si="97"/>
        <v>0</v>
      </c>
    </row>
    <row r="3089" spans="1:32" ht="30" customHeight="1">
      <c r="A3089" s="21" t="str">
        <f>IFERROR(INDEX(PQR_Dept!$A$2:$A$21166, MATCH(B3089, PQR_Dept!$B$2:$B$21106, 0)), "")</f>
        <v/>
      </c>
      <c r="B3089" s="22"/>
      <c r="C3089" s="22"/>
      <c r="D3089" s="22"/>
      <c r="E3089" s="23"/>
      <c r="F3089" s="24"/>
      <c r="G3089" s="25"/>
      <c r="H3089" s="26"/>
      <c r="I3089" s="27"/>
      <c r="J3089" s="19"/>
      <c r="K3089" s="44"/>
      <c r="L3089" s="28"/>
      <c r="M3089" s="25"/>
      <c r="N3089" s="29"/>
      <c r="O3089" s="29"/>
      <c r="P3089" s="28"/>
      <c r="Q3089" s="30"/>
      <c r="R3089" s="28"/>
      <c r="S3089" s="28"/>
      <c r="T3089" s="28"/>
      <c r="U3089" s="31"/>
      <c r="V3089" s="32"/>
      <c r="W3089" s="32"/>
      <c r="X3089" s="32"/>
      <c r="Y3089" s="33"/>
      <c r="Z3089" s="33"/>
      <c r="AA3089" s="34"/>
      <c r="AB3089" s="40" t="str">
        <f>IF(AE3089 &gt; 0, IFERROR(IF(AND(AE3089 &gt; 0, AE3089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S3089 = ""), "Value in Column S is Required", IF(AF3089 &lt; 15, "At the time of Joining, age must be greater than 15 years", IF(AND(W3089 &gt; DATEVALUE("30/6/2024"), Y3089 = "Working"), "Column W and Y Logically Mismatched", IF(AND(X3089 &lt; DATEVALUE("1/7/2025"), Z3089 = "Working", X3089 &lt;&gt; ""), "Column X and Z Logically Mismatched", IF(AND(X3089 &lt;&gt; "", W3089 &gt;= X3089), "Column W and X Logically Missmatched",""))))))))))), ""), "")</f>
        <v/>
      </c>
      <c r="AC3089" s="37"/>
      <c r="AE3089" s="20">
        <f t="shared" si="96"/>
        <v>0</v>
      </c>
      <c r="AF3089" s="20">
        <f t="shared" si="97"/>
        <v>0</v>
      </c>
    </row>
    <row r="3090" spans="1:32" ht="30" customHeight="1">
      <c r="A3090" s="21" t="str">
        <f>IFERROR(INDEX(PQR_Dept!$A$2:$A$21166, MATCH(B3090, PQR_Dept!$B$2:$B$21106, 0)), "")</f>
        <v/>
      </c>
      <c r="B3090" s="22"/>
      <c r="C3090" s="22"/>
      <c r="D3090" s="22"/>
      <c r="E3090" s="23"/>
      <c r="F3090" s="24"/>
      <c r="G3090" s="25"/>
      <c r="H3090" s="26"/>
      <c r="I3090" s="27"/>
      <c r="J3090" s="19"/>
      <c r="K3090" s="44"/>
      <c r="L3090" s="28"/>
      <c r="M3090" s="25"/>
      <c r="N3090" s="29"/>
      <c r="O3090" s="29"/>
      <c r="P3090" s="28"/>
      <c r="Q3090" s="30"/>
      <c r="R3090" s="28"/>
      <c r="S3090" s="28"/>
      <c r="T3090" s="28"/>
      <c r="U3090" s="31"/>
      <c r="V3090" s="32"/>
      <c r="W3090" s="32"/>
      <c r="X3090" s="32"/>
      <c r="Y3090" s="33"/>
      <c r="Z3090" s="33"/>
      <c r="AA3090" s="34"/>
      <c r="AB3090" s="40" t="str">
        <f>IF(AE3090 &gt; 0, IFERROR(IF(AND(AE3090 &gt; 0, AE3090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S3090 = ""), "Value in Column S is Required", IF(AF3090 &lt; 15, "At the time of Joining, age must be greater than 15 years", IF(AND(W3090 &gt; DATEVALUE("30/6/2024"), Y3090 = "Working"), "Column W and Y Logically Mismatched", IF(AND(X3090 &lt; DATEVALUE("1/7/2025"), Z3090 = "Working", X3090 &lt;&gt; ""), "Column X and Z Logically Mismatched", IF(AND(X3090 &lt;&gt; "", W3090 &gt;= X3090), "Column W and X Logically Missmatched",""))))))))))), ""), "")</f>
        <v/>
      </c>
      <c r="AC3090" s="37"/>
      <c r="AE3090" s="20">
        <f t="shared" si="96"/>
        <v>0</v>
      </c>
      <c r="AF3090" s="20">
        <f t="shared" si="97"/>
        <v>0</v>
      </c>
    </row>
    <row r="3091" spans="1:32" ht="30" customHeight="1">
      <c r="A3091" s="21" t="str">
        <f>IFERROR(INDEX(PQR_Dept!$A$2:$A$21166, MATCH(B3091, PQR_Dept!$B$2:$B$21106, 0)), "")</f>
        <v/>
      </c>
      <c r="B3091" s="22"/>
      <c r="C3091" s="22"/>
      <c r="D3091" s="22"/>
      <c r="E3091" s="23"/>
      <c r="F3091" s="24"/>
      <c r="G3091" s="25"/>
      <c r="H3091" s="26"/>
      <c r="I3091" s="27"/>
      <c r="J3091" s="19"/>
      <c r="K3091" s="44"/>
      <c r="L3091" s="28"/>
      <c r="M3091" s="25"/>
      <c r="N3091" s="29"/>
      <c r="O3091" s="29"/>
      <c r="P3091" s="28"/>
      <c r="Q3091" s="30"/>
      <c r="R3091" s="28"/>
      <c r="S3091" s="28"/>
      <c r="T3091" s="28"/>
      <c r="U3091" s="31"/>
      <c r="V3091" s="32"/>
      <c r="W3091" s="32"/>
      <c r="X3091" s="32"/>
      <c r="Y3091" s="33"/>
      <c r="Z3091" s="33"/>
      <c r="AA3091" s="34"/>
      <c r="AB3091" s="40" t="str">
        <f>IF(AE3091 &gt; 0, IFERROR(IF(AND(AE3091 &gt; 0, AE3091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S3091 = ""), "Value in Column S is Required", IF(AF3091 &lt; 15, "At the time of Joining, age must be greater than 15 years", IF(AND(W3091 &gt; DATEVALUE("30/6/2024"), Y3091 = "Working"), "Column W and Y Logically Mismatched", IF(AND(X3091 &lt; DATEVALUE("1/7/2025"), Z3091 = "Working", X3091 &lt;&gt; ""), "Column X and Z Logically Mismatched", IF(AND(X3091 &lt;&gt; "", W3091 &gt;= X3091), "Column W and X Logically Missmatched",""))))))))))), ""), "")</f>
        <v/>
      </c>
      <c r="AC3091" s="37"/>
      <c r="AE3091" s="20">
        <f t="shared" si="96"/>
        <v>0</v>
      </c>
      <c r="AF3091" s="20">
        <f t="shared" si="97"/>
        <v>0</v>
      </c>
    </row>
    <row r="3092" spans="1:32" ht="30" customHeight="1">
      <c r="A3092" s="21" t="str">
        <f>IFERROR(INDEX(PQR_Dept!$A$2:$A$21166, MATCH(B3092, PQR_Dept!$B$2:$B$21106, 0)), "")</f>
        <v/>
      </c>
      <c r="B3092" s="22"/>
      <c r="C3092" s="22"/>
      <c r="D3092" s="22"/>
      <c r="E3092" s="23"/>
      <c r="F3092" s="24"/>
      <c r="G3092" s="25"/>
      <c r="H3092" s="26"/>
      <c r="I3092" s="27"/>
      <c r="J3092" s="19"/>
      <c r="K3092" s="44"/>
      <c r="L3092" s="28"/>
      <c r="M3092" s="25"/>
      <c r="N3092" s="29"/>
      <c r="O3092" s="29"/>
      <c r="P3092" s="28"/>
      <c r="Q3092" s="30"/>
      <c r="R3092" s="28"/>
      <c r="S3092" s="28"/>
      <c r="T3092" s="28"/>
      <c r="U3092" s="31"/>
      <c r="V3092" s="32"/>
      <c r="W3092" s="32"/>
      <c r="X3092" s="32"/>
      <c r="Y3092" s="33"/>
      <c r="Z3092" s="33"/>
      <c r="AA3092" s="34"/>
      <c r="AB3092" s="40" t="str">
        <f>IF(AE3092 &gt; 0, IFERROR(IF(AND(AE3092 &gt; 0, AE3092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S3092 = ""), "Value in Column S is Required", IF(AF3092 &lt; 15, "At the time of Joining, age must be greater than 15 years", IF(AND(W3092 &gt; DATEVALUE("30/6/2024"), Y3092 = "Working"), "Column W and Y Logically Mismatched", IF(AND(X3092 &lt; DATEVALUE("1/7/2025"), Z3092 = "Working", X3092 &lt;&gt; ""), "Column X and Z Logically Mismatched", IF(AND(X3092 &lt;&gt; "", W3092 &gt;= X3092), "Column W and X Logically Missmatched",""))))))))))), ""), "")</f>
        <v/>
      </c>
      <c r="AC3092" s="37"/>
      <c r="AE3092" s="20">
        <f t="shared" si="96"/>
        <v>0</v>
      </c>
      <c r="AF3092" s="20">
        <f t="shared" si="97"/>
        <v>0</v>
      </c>
    </row>
    <row r="3093" spans="1:32" ht="30" customHeight="1">
      <c r="A3093" s="21" t="str">
        <f>IFERROR(INDEX(PQR_Dept!$A$2:$A$21166, MATCH(B3093, PQR_Dept!$B$2:$B$21106, 0)), "")</f>
        <v/>
      </c>
      <c r="B3093" s="22"/>
      <c r="C3093" s="22"/>
      <c r="D3093" s="22"/>
      <c r="E3093" s="23"/>
      <c r="F3093" s="24"/>
      <c r="G3093" s="25"/>
      <c r="H3093" s="26"/>
      <c r="I3093" s="27"/>
      <c r="J3093" s="19"/>
      <c r="K3093" s="44"/>
      <c r="L3093" s="28"/>
      <c r="M3093" s="25"/>
      <c r="N3093" s="29"/>
      <c r="O3093" s="29"/>
      <c r="P3093" s="28"/>
      <c r="Q3093" s="30"/>
      <c r="R3093" s="28"/>
      <c r="S3093" s="28"/>
      <c r="T3093" s="28"/>
      <c r="U3093" s="31"/>
      <c r="V3093" s="32"/>
      <c r="W3093" s="32"/>
      <c r="X3093" s="32"/>
      <c r="Y3093" s="33"/>
      <c r="Z3093" s="33"/>
      <c r="AA3093" s="34"/>
      <c r="AB3093" s="40" t="str">
        <f>IF(AE3093 &gt; 0, IFERROR(IF(AND(AE3093 &gt; 0, AE3093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S3093 = ""), "Value in Column S is Required", IF(AF3093 &lt; 15, "At the time of Joining, age must be greater than 15 years", IF(AND(W3093 &gt; DATEVALUE("30/6/2024"), Y3093 = "Working"), "Column W and Y Logically Mismatched", IF(AND(X3093 &lt; DATEVALUE("1/7/2025"), Z3093 = "Working", X3093 &lt;&gt; ""), "Column X and Z Logically Mismatched", IF(AND(X3093 &lt;&gt; "", W3093 &gt;= X3093), "Column W and X Logically Missmatched",""))))))))))), ""), "")</f>
        <v/>
      </c>
      <c r="AC3093" s="37"/>
      <c r="AE3093" s="20">
        <f t="shared" si="96"/>
        <v>0</v>
      </c>
      <c r="AF3093" s="20">
        <f t="shared" si="97"/>
        <v>0</v>
      </c>
    </row>
    <row r="3094" spans="1:32" ht="30" customHeight="1">
      <c r="A3094" s="21" t="str">
        <f>IFERROR(INDEX(PQR_Dept!$A$2:$A$21166, MATCH(B3094, PQR_Dept!$B$2:$B$21106, 0)), "")</f>
        <v/>
      </c>
      <c r="B3094" s="22"/>
      <c r="C3094" s="22"/>
      <c r="D3094" s="22"/>
      <c r="E3094" s="23"/>
      <c r="F3094" s="24"/>
      <c r="G3094" s="25"/>
      <c r="H3094" s="26"/>
      <c r="I3094" s="27"/>
      <c r="J3094" s="19"/>
      <c r="K3094" s="44"/>
      <c r="L3094" s="28"/>
      <c r="M3094" s="25"/>
      <c r="N3094" s="29"/>
      <c r="O3094" s="29"/>
      <c r="P3094" s="28"/>
      <c r="Q3094" s="30"/>
      <c r="R3094" s="28"/>
      <c r="S3094" s="28"/>
      <c r="T3094" s="28"/>
      <c r="U3094" s="31"/>
      <c r="V3094" s="32"/>
      <c r="W3094" s="32"/>
      <c r="X3094" s="32"/>
      <c r="Y3094" s="33"/>
      <c r="Z3094" s="33"/>
      <c r="AA3094" s="34"/>
      <c r="AB3094" s="40" t="str">
        <f>IF(AE3094 &gt; 0, IFERROR(IF(AND(AE3094 &gt; 0, AE3094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S3094 = ""), "Value in Column S is Required", IF(AF3094 &lt; 15, "At the time of Joining, age must be greater than 15 years", IF(AND(W3094 &gt; DATEVALUE("30/6/2024"), Y3094 = "Working"), "Column W and Y Logically Mismatched", IF(AND(X3094 &lt; DATEVALUE("1/7/2025"), Z3094 = "Working", X3094 &lt;&gt; ""), "Column X and Z Logically Mismatched", IF(AND(X3094 &lt;&gt; "", W3094 &gt;= X3094), "Column W and X Logically Missmatched",""))))))))))), ""), "")</f>
        <v/>
      </c>
      <c r="AC3094" s="37"/>
      <c r="AE3094" s="20">
        <f t="shared" si="96"/>
        <v>0</v>
      </c>
      <c r="AF3094" s="20">
        <f t="shared" si="97"/>
        <v>0</v>
      </c>
    </row>
    <row r="3095" spans="1:32" ht="30" customHeight="1">
      <c r="A3095" s="21" t="str">
        <f>IFERROR(INDEX(PQR_Dept!$A$2:$A$21166, MATCH(B3095, PQR_Dept!$B$2:$B$21106, 0)), "")</f>
        <v/>
      </c>
      <c r="B3095" s="22"/>
      <c r="C3095" s="22"/>
      <c r="D3095" s="22"/>
      <c r="E3095" s="23"/>
      <c r="F3095" s="24"/>
      <c r="G3095" s="25"/>
      <c r="H3095" s="26"/>
      <c r="I3095" s="27"/>
      <c r="J3095" s="19"/>
      <c r="K3095" s="44"/>
      <c r="L3095" s="28"/>
      <c r="M3095" s="25"/>
      <c r="N3095" s="29"/>
      <c r="O3095" s="29"/>
      <c r="P3095" s="28"/>
      <c r="Q3095" s="30"/>
      <c r="R3095" s="28"/>
      <c r="S3095" s="28"/>
      <c r="T3095" s="28"/>
      <c r="U3095" s="31"/>
      <c r="V3095" s="32"/>
      <c r="W3095" s="32"/>
      <c r="X3095" s="32"/>
      <c r="Y3095" s="33"/>
      <c r="Z3095" s="33"/>
      <c r="AA3095" s="34"/>
      <c r="AB3095" s="40" t="str">
        <f>IF(AE3095 &gt; 0, IFERROR(IF(AND(AE3095 &gt; 0, AE3095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S3095 = ""), "Value in Column S is Required", IF(AF3095 &lt; 15, "At the time of Joining, age must be greater than 15 years", IF(AND(W3095 &gt; DATEVALUE("30/6/2024"), Y3095 = "Working"), "Column W and Y Logically Mismatched", IF(AND(X3095 &lt; DATEVALUE("1/7/2025"), Z3095 = "Working", X3095 &lt;&gt; ""), "Column X and Z Logically Mismatched", IF(AND(X3095 &lt;&gt; "", W3095 &gt;= X3095), "Column W and X Logically Missmatched",""))))))))))), ""), "")</f>
        <v/>
      </c>
      <c r="AC3095" s="37"/>
      <c r="AE3095" s="20">
        <f t="shared" si="96"/>
        <v>0</v>
      </c>
      <c r="AF3095" s="20">
        <f t="shared" si="97"/>
        <v>0</v>
      </c>
    </row>
    <row r="3096" spans="1:32" ht="30" customHeight="1">
      <c r="A3096" s="21" t="str">
        <f>IFERROR(INDEX(PQR_Dept!$A$2:$A$21166, MATCH(B3096, PQR_Dept!$B$2:$B$21106, 0)), "")</f>
        <v/>
      </c>
      <c r="B3096" s="22"/>
      <c r="C3096" s="22"/>
      <c r="D3096" s="22"/>
      <c r="E3096" s="23"/>
      <c r="F3096" s="24"/>
      <c r="G3096" s="25"/>
      <c r="H3096" s="26"/>
      <c r="I3096" s="27"/>
      <c r="J3096" s="19"/>
      <c r="K3096" s="44"/>
      <c r="L3096" s="28"/>
      <c r="M3096" s="25"/>
      <c r="N3096" s="29"/>
      <c r="O3096" s="29"/>
      <c r="P3096" s="28"/>
      <c r="Q3096" s="30"/>
      <c r="R3096" s="28"/>
      <c r="S3096" s="28"/>
      <c r="T3096" s="28"/>
      <c r="U3096" s="31"/>
      <c r="V3096" s="32"/>
      <c r="W3096" s="32"/>
      <c r="X3096" s="32"/>
      <c r="Y3096" s="33"/>
      <c r="Z3096" s="33"/>
      <c r="AA3096" s="34"/>
      <c r="AB3096" s="40" t="str">
        <f>IF(AE3096 &gt; 0, IFERROR(IF(AND(AE3096 &gt; 0, AE3096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S3096 = ""), "Value in Column S is Required", IF(AF3096 &lt; 15, "At the time of Joining, age must be greater than 15 years", IF(AND(W3096 &gt; DATEVALUE("30/6/2024"), Y3096 = "Working"), "Column W and Y Logically Mismatched", IF(AND(X3096 &lt; DATEVALUE("1/7/2025"), Z3096 = "Working", X3096 &lt;&gt; ""), "Column X and Z Logically Mismatched", IF(AND(X3096 &lt;&gt; "", W3096 &gt;= X3096), "Column W and X Logically Missmatched",""))))))))))), ""), "")</f>
        <v/>
      </c>
      <c r="AC3096" s="37"/>
      <c r="AE3096" s="20">
        <f t="shared" si="96"/>
        <v>0</v>
      </c>
      <c r="AF3096" s="20">
        <f t="shared" si="97"/>
        <v>0</v>
      </c>
    </row>
    <row r="3097" spans="1:32" ht="30" customHeight="1">
      <c r="A3097" s="21" t="str">
        <f>IFERROR(INDEX(PQR_Dept!$A$2:$A$21166, MATCH(B3097, PQR_Dept!$B$2:$B$21106, 0)), "")</f>
        <v/>
      </c>
      <c r="B3097" s="22"/>
      <c r="C3097" s="22"/>
      <c r="D3097" s="22"/>
      <c r="E3097" s="23"/>
      <c r="F3097" s="24"/>
      <c r="G3097" s="25"/>
      <c r="H3097" s="26"/>
      <c r="I3097" s="27"/>
      <c r="J3097" s="19"/>
      <c r="K3097" s="44"/>
      <c r="L3097" s="28"/>
      <c r="M3097" s="25"/>
      <c r="N3097" s="29"/>
      <c r="O3097" s="29"/>
      <c r="P3097" s="28"/>
      <c r="Q3097" s="30"/>
      <c r="R3097" s="28"/>
      <c r="S3097" s="28"/>
      <c r="T3097" s="28"/>
      <c r="U3097" s="31"/>
      <c r="V3097" s="32"/>
      <c r="W3097" s="32"/>
      <c r="X3097" s="32"/>
      <c r="Y3097" s="33"/>
      <c r="Z3097" s="33"/>
      <c r="AA3097" s="34"/>
      <c r="AB3097" s="40" t="str">
        <f>IF(AE3097 &gt; 0, IFERROR(IF(AND(AE3097 &gt; 0, AE3097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S3097 = ""), "Value in Column S is Required", IF(AF3097 &lt; 15, "At the time of Joining, age must be greater than 15 years", IF(AND(W3097 &gt; DATEVALUE("30/6/2024"), Y3097 = "Working"), "Column W and Y Logically Mismatched", IF(AND(X3097 &lt; DATEVALUE("1/7/2025"), Z3097 = "Working", X3097 &lt;&gt; ""), "Column X and Z Logically Mismatched", IF(AND(X3097 &lt;&gt; "", W3097 &gt;= X3097), "Column W and X Logically Missmatched",""))))))))))), ""), "")</f>
        <v/>
      </c>
      <c r="AC3097" s="37"/>
      <c r="AE3097" s="20">
        <f t="shared" si="96"/>
        <v>0</v>
      </c>
      <c r="AF3097" s="20">
        <f t="shared" si="97"/>
        <v>0</v>
      </c>
    </row>
    <row r="3098" spans="1:32" ht="30" customHeight="1">
      <c r="A3098" s="21" t="str">
        <f>IFERROR(INDEX(PQR_Dept!$A$2:$A$21166, MATCH(B3098, PQR_Dept!$B$2:$B$21106, 0)), "")</f>
        <v/>
      </c>
      <c r="B3098" s="22"/>
      <c r="C3098" s="22"/>
      <c r="D3098" s="22"/>
      <c r="E3098" s="23"/>
      <c r="F3098" s="24"/>
      <c r="G3098" s="25"/>
      <c r="H3098" s="26"/>
      <c r="I3098" s="27"/>
      <c r="J3098" s="19"/>
      <c r="K3098" s="44"/>
      <c r="L3098" s="28"/>
      <c r="M3098" s="25"/>
      <c r="N3098" s="29"/>
      <c r="O3098" s="29"/>
      <c r="P3098" s="28"/>
      <c r="Q3098" s="30"/>
      <c r="R3098" s="28"/>
      <c r="S3098" s="28"/>
      <c r="T3098" s="28"/>
      <c r="U3098" s="31"/>
      <c r="V3098" s="32"/>
      <c r="W3098" s="32"/>
      <c r="X3098" s="32"/>
      <c r="Y3098" s="33"/>
      <c r="Z3098" s="33"/>
      <c r="AA3098" s="34"/>
      <c r="AB3098" s="40" t="str">
        <f>IF(AE3098 &gt; 0, IFERROR(IF(AND(AE3098 &gt; 0, AE3098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S3098 = ""), "Value in Column S is Required", IF(AF3098 &lt; 15, "At the time of Joining, age must be greater than 15 years", IF(AND(W3098 &gt; DATEVALUE("30/6/2024"), Y3098 = "Working"), "Column W and Y Logically Mismatched", IF(AND(X3098 &lt; DATEVALUE("1/7/2025"), Z3098 = "Working", X3098 &lt;&gt; ""), "Column X and Z Logically Mismatched", IF(AND(X3098 &lt;&gt; "", W3098 &gt;= X3098), "Column W and X Logically Missmatched",""))))))))))), ""), "")</f>
        <v/>
      </c>
      <c r="AC3098" s="37"/>
      <c r="AE3098" s="20">
        <f t="shared" si="96"/>
        <v>0</v>
      </c>
      <c r="AF3098" s="20">
        <f t="shared" si="97"/>
        <v>0</v>
      </c>
    </row>
    <row r="3099" spans="1:32" ht="30" customHeight="1">
      <c r="A3099" s="21" t="str">
        <f>IFERROR(INDEX(PQR_Dept!$A$2:$A$21166, MATCH(B3099, PQR_Dept!$B$2:$B$21106, 0)), "")</f>
        <v/>
      </c>
      <c r="B3099" s="22"/>
      <c r="C3099" s="22"/>
      <c r="D3099" s="22"/>
      <c r="E3099" s="23"/>
      <c r="F3099" s="24"/>
      <c r="G3099" s="25"/>
      <c r="H3099" s="26"/>
      <c r="I3099" s="27"/>
      <c r="J3099" s="19"/>
      <c r="K3099" s="44"/>
      <c r="L3099" s="28"/>
      <c r="M3099" s="25"/>
      <c r="N3099" s="29"/>
      <c r="O3099" s="29"/>
      <c r="P3099" s="28"/>
      <c r="Q3099" s="30"/>
      <c r="R3099" s="28"/>
      <c r="S3099" s="28"/>
      <c r="T3099" s="28"/>
      <c r="U3099" s="31"/>
      <c r="V3099" s="32"/>
      <c r="W3099" s="32"/>
      <c r="X3099" s="32"/>
      <c r="Y3099" s="33"/>
      <c r="Z3099" s="33"/>
      <c r="AA3099" s="34"/>
      <c r="AB3099" s="40" t="str">
        <f>IF(AE3099 &gt; 0, IFERROR(IF(AND(AE3099 &gt; 0, AE3099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S3099 = ""), "Value in Column S is Required", IF(AF3099 &lt; 15, "At the time of Joining, age must be greater than 15 years", IF(AND(W3099 &gt; DATEVALUE("30/6/2024"), Y3099 = "Working"), "Column W and Y Logically Mismatched", IF(AND(X3099 &lt; DATEVALUE("1/7/2025"), Z3099 = "Working", X3099 &lt;&gt; ""), "Column X and Z Logically Mismatched", IF(AND(X3099 &lt;&gt; "", W3099 &gt;= X3099), "Column W and X Logically Missmatched",""))))))))))), ""), "")</f>
        <v/>
      </c>
      <c r="AC3099" s="37"/>
      <c r="AE3099" s="20">
        <f t="shared" si="96"/>
        <v>0</v>
      </c>
      <c r="AF3099" s="20">
        <f t="shared" si="97"/>
        <v>0</v>
      </c>
    </row>
    <row r="3100" spans="1:32" ht="30" customHeight="1">
      <c r="A3100" s="21" t="str">
        <f>IFERROR(INDEX(PQR_Dept!$A$2:$A$21166, MATCH(B3100, PQR_Dept!$B$2:$B$21106, 0)), "")</f>
        <v/>
      </c>
      <c r="B3100" s="22"/>
      <c r="C3100" s="22"/>
      <c r="D3100" s="22"/>
      <c r="E3100" s="23"/>
      <c r="F3100" s="24"/>
      <c r="G3100" s="25"/>
      <c r="H3100" s="26"/>
      <c r="I3100" s="27"/>
      <c r="J3100" s="19"/>
      <c r="K3100" s="44"/>
      <c r="L3100" s="28"/>
      <c r="M3100" s="25"/>
      <c r="N3100" s="29"/>
      <c r="O3100" s="29"/>
      <c r="P3100" s="28"/>
      <c r="Q3100" s="30"/>
      <c r="R3100" s="28"/>
      <c r="S3100" s="28"/>
      <c r="T3100" s="28"/>
      <c r="U3100" s="31"/>
      <c r="V3100" s="32"/>
      <c r="W3100" s="32"/>
      <c r="X3100" s="32"/>
      <c r="Y3100" s="33"/>
      <c r="Z3100" s="33"/>
      <c r="AA3100" s="34"/>
      <c r="AB3100" s="40" t="str">
        <f>IF(AE3100 &gt; 0, IFERROR(IF(AND(AE3100 &gt; 0, AE3100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S3100 = ""), "Value in Column S is Required", IF(AF3100 &lt; 15, "At the time of Joining, age must be greater than 15 years", IF(AND(W3100 &gt; DATEVALUE("30/6/2024"), Y3100 = "Working"), "Column W and Y Logically Mismatched", IF(AND(X3100 &lt; DATEVALUE("1/7/2025"), Z3100 = "Working", X3100 &lt;&gt; ""), "Column X and Z Logically Mismatched", IF(AND(X3100 &lt;&gt; "", W3100 &gt;= X3100), "Column W and X Logically Missmatched",""))))))))))), ""), "")</f>
        <v/>
      </c>
      <c r="AC3100" s="37"/>
      <c r="AE3100" s="20">
        <f t="shared" si="96"/>
        <v>0</v>
      </c>
      <c r="AF3100" s="20">
        <f t="shared" si="97"/>
        <v>0</v>
      </c>
    </row>
    <row r="3101" spans="1:32" ht="30" customHeight="1">
      <c r="A3101" s="21" t="str">
        <f>IFERROR(INDEX(PQR_Dept!$A$2:$A$21166, MATCH(B3101, PQR_Dept!$B$2:$B$21106, 0)), "")</f>
        <v/>
      </c>
      <c r="B3101" s="22"/>
      <c r="C3101" s="22"/>
      <c r="D3101" s="22"/>
      <c r="E3101" s="23"/>
      <c r="F3101" s="24"/>
      <c r="G3101" s="25"/>
      <c r="H3101" s="26"/>
      <c r="I3101" s="27"/>
      <c r="J3101" s="19"/>
      <c r="K3101" s="44"/>
      <c r="L3101" s="28"/>
      <c r="M3101" s="25"/>
      <c r="N3101" s="29"/>
      <c r="O3101" s="29"/>
      <c r="P3101" s="28"/>
      <c r="Q3101" s="30"/>
      <c r="R3101" s="28"/>
      <c r="S3101" s="28"/>
      <c r="T3101" s="28"/>
      <c r="U3101" s="31"/>
      <c r="V3101" s="32"/>
      <c r="W3101" s="32"/>
      <c r="X3101" s="32"/>
      <c r="Y3101" s="33"/>
      <c r="Z3101" s="33"/>
      <c r="AA3101" s="34"/>
      <c r="AB3101" s="40" t="str">
        <f>IF(AE3101 &gt; 0, IFERROR(IF(AND(AE3101 &gt; 0, AE3101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S3101 = ""), "Value in Column S is Required", IF(AF3101 &lt; 15, "At the time of Joining, age must be greater than 15 years", IF(AND(W3101 &gt; DATEVALUE("30/6/2024"), Y3101 = "Working"), "Column W and Y Logically Mismatched", IF(AND(X3101 &lt; DATEVALUE("1/7/2025"), Z3101 = "Working", X3101 &lt;&gt; ""), "Column X and Z Logically Mismatched", IF(AND(X3101 &lt;&gt; "", W3101 &gt;= X3101), "Column W and X Logically Missmatched",""))))))))))), ""), "")</f>
        <v/>
      </c>
      <c r="AC3101" s="37"/>
      <c r="AE3101" s="20">
        <f t="shared" si="96"/>
        <v>0</v>
      </c>
      <c r="AF3101" s="20">
        <f t="shared" si="97"/>
        <v>0</v>
      </c>
    </row>
    <row r="3102" spans="1:32" ht="30" customHeight="1">
      <c r="A3102" s="21" t="str">
        <f>IFERROR(INDEX(PQR_Dept!$A$2:$A$21166, MATCH(B3102, PQR_Dept!$B$2:$B$21106, 0)), "")</f>
        <v/>
      </c>
      <c r="B3102" s="22"/>
      <c r="C3102" s="22"/>
      <c r="D3102" s="22"/>
      <c r="E3102" s="23"/>
      <c r="F3102" s="24"/>
      <c r="G3102" s="25"/>
      <c r="H3102" s="26"/>
      <c r="I3102" s="27"/>
      <c r="J3102" s="19"/>
      <c r="K3102" s="44"/>
      <c r="L3102" s="28"/>
      <c r="M3102" s="25"/>
      <c r="N3102" s="29"/>
      <c r="O3102" s="29"/>
      <c r="P3102" s="28"/>
      <c r="Q3102" s="30"/>
      <c r="R3102" s="28"/>
      <c r="S3102" s="28"/>
      <c r="T3102" s="28"/>
      <c r="U3102" s="31"/>
      <c r="V3102" s="32"/>
      <c r="W3102" s="32"/>
      <c r="X3102" s="32"/>
      <c r="Y3102" s="33"/>
      <c r="Z3102" s="33"/>
      <c r="AA3102" s="34"/>
      <c r="AB3102" s="40" t="str">
        <f>IF(AE3102 &gt; 0, IFERROR(IF(AND(AE3102 &gt; 0, AE3102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S3102 = ""), "Value in Column S is Required", IF(AF3102 &lt; 15, "At the time of Joining, age must be greater than 15 years", IF(AND(W3102 &gt; DATEVALUE("30/6/2024"), Y3102 = "Working"), "Column W and Y Logically Mismatched", IF(AND(X3102 &lt; DATEVALUE("1/7/2025"), Z3102 = "Working", X3102 &lt;&gt; ""), "Column X and Z Logically Mismatched", IF(AND(X3102 &lt;&gt; "", W3102 &gt;= X3102), "Column W and X Logically Missmatched",""))))))))))), ""), "")</f>
        <v/>
      </c>
      <c r="AC3102" s="37"/>
      <c r="AE3102" s="20">
        <f t="shared" si="96"/>
        <v>0</v>
      </c>
      <c r="AF3102" s="20">
        <f t="shared" si="97"/>
        <v>0</v>
      </c>
    </row>
    <row r="3103" spans="1:32" ht="30" customHeight="1">
      <c r="A3103" s="21" t="str">
        <f>IFERROR(INDEX(PQR_Dept!$A$2:$A$21166, MATCH(B3103, PQR_Dept!$B$2:$B$21106, 0)), "")</f>
        <v/>
      </c>
      <c r="B3103" s="22"/>
      <c r="C3103" s="22"/>
      <c r="D3103" s="22"/>
      <c r="E3103" s="23"/>
      <c r="F3103" s="24"/>
      <c r="G3103" s="25"/>
      <c r="H3103" s="26"/>
      <c r="I3103" s="27"/>
      <c r="J3103" s="19"/>
      <c r="K3103" s="44"/>
      <c r="L3103" s="28"/>
      <c r="M3103" s="25"/>
      <c r="N3103" s="29"/>
      <c r="O3103" s="29"/>
      <c r="P3103" s="28"/>
      <c r="Q3103" s="30"/>
      <c r="R3103" s="28"/>
      <c r="S3103" s="28"/>
      <c r="T3103" s="28"/>
      <c r="U3103" s="31"/>
      <c r="V3103" s="32"/>
      <c r="W3103" s="32"/>
      <c r="X3103" s="32"/>
      <c r="Y3103" s="33"/>
      <c r="Z3103" s="33"/>
      <c r="AA3103" s="34"/>
      <c r="AB3103" s="40" t="str">
        <f>IF(AE3103 &gt; 0, IFERROR(IF(AND(AE3103 &gt; 0, AE3103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S3103 = ""), "Value in Column S is Required", IF(AF3103 &lt; 15, "At the time of Joining, age must be greater than 15 years", IF(AND(W3103 &gt; DATEVALUE("30/6/2024"), Y3103 = "Working"), "Column W and Y Logically Mismatched", IF(AND(X3103 &lt; DATEVALUE("1/7/2025"), Z3103 = "Working", X3103 &lt;&gt; ""), "Column X and Z Logically Mismatched", IF(AND(X3103 &lt;&gt; "", W3103 &gt;= X3103), "Column W and X Logically Missmatched",""))))))))))), ""), "")</f>
        <v/>
      </c>
      <c r="AC3103" s="37"/>
      <c r="AE3103" s="20">
        <f t="shared" si="96"/>
        <v>0</v>
      </c>
      <c r="AF3103" s="20">
        <f t="shared" si="97"/>
        <v>0</v>
      </c>
    </row>
    <row r="3104" spans="1:32" ht="30" customHeight="1">
      <c r="A3104" s="21" t="str">
        <f>IFERROR(INDEX(PQR_Dept!$A$2:$A$21166, MATCH(B3104, PQR_Dept!$B$2:$B$21106, 0)), "")</f>
        <v/>
      </c>
      <c r="B3104" s="22"/>
      <c r="C3104" s="22"/>
      <c r="D3104" s="22"/>
      <c r="E3104" s="23"/>
      <c r="F3104" s="24"/>
      <c r="G3104" s="25"/>
      <c r="H3104" s="26"/>
      <c r="I3104" s="27"/>
      <c r="J3104" s="19"/>
      <c r="K3104" s="44"/>
      <c r="L3104" s="28"/>
      <c r="M3104" s="25"/>
      <c r="N3104" s="29"/>
      <c r="O3104" s="29"/>
      <c r="P3104" s="28"/>
      <c r="Q3104" s="30"/>
      <c r="R3104" s="28"/>
      <c r="S3104" s="28"/>
      <c r="T3104" s="28"/>
      <c r="U3104" s="31"/>
      <c r="V3104" s="32"/>
      <c r="W3104" s="32"/>
      <c r="X3104" s="32"/>
      <c r="Y3104" s="33"/>
      <c r="Z3104" s="33"/>
      <c r="AA3104" s="34"/>
      <c r="AB3104" s="40" t="str">
        <f>IF(AE3104 &gt; 0, IFERROR(IF(AND(AE3104 &gt; 0, AE3104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S3104 = ""), "Value in Column S is Required", IF(AF3104 &lt; 15, "At the time of Joining, age must be greater than 15 years", IF(AND(W3104 &gt; DATEVALUE("30/6/2024"), Y3104 = "Working"), "Column W and Y Logically Mismatched", IF(AND(X3104 &lt; DATEVALUE("1/7/2025"), Z3104 = "Working", X3104 &lt;&gt; ""), "Column X and Z Logically Mismatched", IF(AND(X3104 &lt;&gt; "", W3104 &gt;= X3104), "Column W and X Logically Missmatched",""))))))))))), ""), "")</f>
        <v/>
      </c>
      <c r="AC3104" s="37"/>
      <c r="AE3104" s="20">
        <f t="shared" si="96"/>
        <v>0</v>
      </c>
      <c r="AF3104" s="20">
        <f t="shared" si="97"/>
        <v>0</v>
      </c>
    </row>
    <row r="3105" spans="1:32" ht="30" customHeight="1">
      <c r="A3105" s="21" t="str">
        <f>IFERROR(INDEX(PQR_Dept!$A$2:$A$21166, MATCH(B3105, PQR_Dept!$B$2:$B$21106, 0)), "")</f>
        <v/>
      </c>
      <c r="B3105" s="22"/>
      <c r="C3105" s="22"/>
      <c r="D3105" s="22"/>
      <c r="E3105" s="23"/>
      <c r="F3105" s="24"/>
      <c r="G3105" s="25"/>
      <c r="H3105" s="26"/>
      <c r="I3105" s="27"/>
      <c r="J3105" s="19"/>
      <c r="K3105" s="44"/>
      <c r="L3105" s="28"/>
      <c r="M3105" s="25"/>
      <c r="N3105" s="29"/>
      <c r="O3105" s="29"/>
      <c r="P3105" s="28"/>
      <c r="Q3105" s="30"/>
      <c r="R3105" s="28"/>
      <c r="S3105" s="28"/>
      <c r="T3105" s="28"/>
      <c r="U3105" s="31"/>
      <c r="V3105" s="32"/>
      <c r="W3105" s="32"/>
      <c r="X3105" s="32"/>
      <c r="Y3105" s="33"/>
      <c r="Z3105" s="33"/>
      <c r="AA3105" s="34"/>
      <c r="AB3105" s="40" t="str">
        <f>IF(AE3105 &gt; 0, IFERROR(IF(AND(AE3105 &gt; 0, AE3105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S3105 = ""), "Value in Column S is Required", IF(AF3105 &lt; 15, "At the time of Joining, age must be greater than 15 years", IF(AND(W3105 &gt; DATEVALUE("30/6/2024"), Y3105 = "Working"), "Column W and Y Logically Mismatched", IF(AND(X3105 &lt; DATEVALUE("1/7/2025"), Z3105 = "Working", X3105 &lt;&gt; ""), "Column X and Z Logically Mismatched", IF(AND(X3105 &lt;&gt; "", W3105 &gt;= X3105), "Column W and X Logically Missmatched",""))))))))))), ""), "")</f>
        <v/>
      </c>
      <c r="AC3105" s="37"/>
      <c r="AE3105" s="20">
        <f t="shared" si="96"/>
        <v>0</v>
      </c>
      <c r="AF3105" s="20">
        <f t="shared" si="97"/>
        <v>0</v>
      </c>
    </row>
    <row r="3106" spans="1:32" ht="30" customHeight="1">
      <c r="A3106" s="21" t="str">
        <f>IFERROR(INDEX(PQR_Dept!$A$2:$A$21166, MATCH(B3106, PQR_Dept!$B$2:$B$21106, 0)), "")</f>
        <v/>
      </c>
      <c r="B3106" s="22"/>
      <c r="C3106" s="22"/>
      <c r="D3106" s="22"/>
      <c r="E3106" s="23"/>
      <c r="F3106" s="24"/>
      <c r="G3106" s="25"/>
      <c r="H3106" s="26"/>
      <c r="I3106" s="27"/>
      <c r="J3106" s="19"/>
      <c r="K3106" s="44"/>
      <c r="L3106" s="28"/>
      <c r="M3106" s="25"/>
      <c r="N3106" s="29"/>
      <c r="O3106" s="29"/>
      <c r="P3106" s="28"/>
      <c r="Q3106" s="30"/>
      <c r="R3106" s="28"/>
      <c r="S3106" s="28"/>
      <c r="T3106" s="28"/>
      <c r="U3106" s="31"/>
      <c r="V3106" s="32"/>
      <c r="W3106" s="32"/>
      <c r="X3106" s="32"/>
      <c r="Y3106" s="33"/>
      <c r="Z3106" s="33"/>
      <c r="AA3106" s="34"/>
      <c r="AB3106" s="40" t="str">
        <f>IF(AE3106 &gt; 0, IFERROR(IF(AND(AE3106 &gt; 0, AE3106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S3106 = ""), "Value in Column S is Required", IF(AF3106 &lt; 15, "At the time of Joining, age must be greater than 15 years", IF(AND(W3106 &gt; DATEVALUE("30/6/2024"), Y3106 = "Working"), "Column W and Y Logically Mismatched", IF(AND(X3106 &lt; DATEVALUE("1/7/2025"), Z3106 = "Working", X3106 &lt;&gt; ""), "Column X and Z Logically Mismatched", IF(AND(X3106 &lt;&gt; "", W3106 &gt;= X3106), "Column W and X Logically Missmatched",""))))))))))), ""), "")</f>
        <v/>
      </c>
      <c r="AC3106" s="37"/>
      <c r="AE3106" s="20">
        <f t="shared" si="96"/>
        <v>0</v>
      </c>
      <c r="AF3106" s="20">
        <f t="shared" si="97"/>
        <v>0</v>
      </c>
    </row>
    <row r="3107" spans="1:32" ht="30" customHeight="1">
      <c r="A3107" s="21" t="str">
        <f>IFERROR(INDEX(PQR_Dept!$A$2:$A$21166, MATCH(B3107, PQR_Dept!$B$2:$B$21106, 0)), "")</f>
        <v/>
      </c>
      <c r="B3107" s="22"/>
      <c r="C3107" s="22"/>
      <c r="D3107" s="22"/>
      <c r="E3107" s="23"/>
      <c r="F3107" s="24"/>
      <c r="G3107" s="25"/>
      <c r="H3107" s="26"/>
      <c r="I3107" s="27"/>
      <c r="J3107" s="19"/>
      <c r="K3107" s="44"/>
      <c r="L3107" s="28"/>
      <c r="M3107" s="25"/>
      <c r="N3107" s="29"/>
      <c r="O3107" s="29"/>
      <c r="P3107" s="28"/>
      <c r="Q3107" s="30"/>
      <c r="R3107" s="28"/>
      <c r="S3107" s="28"/>
      <c r="T3107" s="28"/>
      <c r="U3107" s="31"/>
      <c r="V3107" s="32"/>
      <c r="W3107" s="32"/>
      <c r="X3107" s="32"/>
      <c r="Y3107" s="33"/>
      <c r="Z3107" s="33"/>
      <c r="AA3107" s="34"/>
      <c r="AB3107" s="40" t="str">
        <f>IF(AE3107 &gt; 0, IFERROR(IF(AND(AE3107 &gt; 0, AE3107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S3107 = ""), "Value in Column S is Required", IF(AF3107 &lt; 15, "At the time of Joining, age must be greater than 15 years", IF(AND(W3107 &gt; DATEVALUE("30/6/2024"), Y3107 = "Working"), "Column W and Y Logically Mismatched", IF(AND(X3107 &lt; DATEVALUE("1/7/2025"), Z3107 = "Working", X3107 &lt;&gt; ""), "Column X and Z Logically Mismatched", IF(AND(X3107 &lt;&gt; "", W3107 &gt;= X3107), "Column W and X Logically Missmatched",""))))))))))), ""), "")</f>
        <v/>
      </c>
      <c r="AC3107" s="37"/>
      <c r="AE3107" s="20">
        <f t="shared" si="96"/>
        <v>0</v>
      </c>
      <c r="AF3107" s="20">
        <f t="shared" si="97"/>
        <v>0</v>
      </c>
    </row>
    <row r="3108" spans="1:32" ht="30" customHeight="1">
      <c r="A3108" s="21" t="str">
        <f>IFERROR(INDEX(PQR_Dept!$A$2:$A$21166, MATCH(B3108, PQR_Dept!$B$2:$B$21106, 0)), "")</f>
        <v/>
      </c>
      <c r="B3108" s="22"/>
      <c r="C3108" s="22"/>
      <c r="D3108" s="22"/>
      <c r="E3108" s="23"/>
      <c r="F3108" s="24"/>
      <c r="G3108" s="25"/>
      <c r="H3108" s="26"/>
      <c r="I3108" s="27"/>
      <c r="J3108" s="19"/>
      <c r="K3108" s="44"/>
      <c r="L3108" s="28"/>
      <c r="M3108" s="25"/>
      <c r="N3108" s="29"/>
      <c r="O3108" s="29"/>
      <c r="P3108" s="28"/>
      <c r="Q3108" s="30"/>
      <c r="R3108" s="28"/>
      <c r="S3108" s="28"/>
      <c r="T3108" s="28"/>
      <c r="U3108" s="31"/>
      <c r="V3108" s="32"/>
      <c r="W3108" s="32"/>
      <c r="X3108" s="32"/>
      <c r="Y3108" s="33"/>
      <c r="Z3108" s="33"/>
      <c r="AA3108" s="34"/>
      <c r="AB3108" s="40" t="str">
        <f>IF(AE3108 &gt; 0, IFERROR(IF(AND(AE3108 &gt; 0, AE3108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S3108 = ""), "Value in Column S is Required", IF(AF3108 &lt; 15, "At the time of Joining, age must be greater than 15 years", IF(AND(W3108 &gt; DATEVALUE("30/6/2024"), Y3108 = "Working"), "Column W and Y Logically Mismatched", IF(AND(X3108 &lt; DATEVALUE("1/7/2025"), Z3108 = "Working", X3108 &lt;&gt; ""), "Column X and Z Logically Mismatched", IF(AND(X3108 &lt;&gt; "", W3108 &gt;= X3108), "Column W and X Logically Missmatched",""))))))))))), ""), "")</f>
        <v/>
      </c>
      <c r="AC3108" s="37"/>
      <c r="AE3108" s="20">
        <f t="shared" si="96"/>
        <v>0</v>
      </c>
      <c r="AF3108" s="20">
        <f t="shared" si="97"/>
        <v>0</v>
      </c>
    </row>
    <row r="3109" spans="1:32" ht="30" customHeight="1">
      <c r="A3109" s="21" t="str">
        <f>IFERROR(INDEX(PQR_Dept!$A$2:$A$21166, MATCH(B3109, PQR_Dept!$B$2:$B$21106, 0)), "")</f>
        <v/>
      </c>
      <c r="B3109" s="22"/>
      <c r="C3109" s="22"/>
      <c r="D3109" s="22"/>
      <c r="E3109" s="23"/>
      <c r="F3109" s="24"/>
      <c r="G3109" s="25"/>
      <c r="H3109" s="26"/>
      <c r="I3109" s="27"/>
      <c r="J3109" s="19"/>
      <c r="K3109" s="44"/>
      <c r="L3109" s="28"/>
      <c r="M3109" s="25"/>
      <c r="N3109" s="29"/>
      <c r="O3109" s="29"/>
      <c r="P3109" s="28"/>
      <c r="Q3109" s="30"/>
      <c r="R3109" s="28"/>
      <c r="S3109" s="28"/>
      <c r="T3109" s="28"/>
      <c r="U3109" s="31"/>
      <c r="V3109" s="32"/>
      <c r="W3109" s="32"/>
      <c r="X3109" s="32"/>
      <c r="Y3109" s="33"/>
      <c r="Z3109" s="33"/>
      <c r="AA3109" s="34"/>
      <c r="AB3109" s="40" t="str">
        <f>IF(AE3109 &gt; 0, IFERROR(IF(AND(AE3109 &gt; 0, AE3109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S3109 = ""), "Value in Column S is Required", IF(AF3109 &lt; 15, "At the time of Joining, age must be greater than 15 years", IF(AND(W3109 &gt; DATEVALUE("30/6/2024"), Y3109 = "Working"), "Column W and Y Logically Mismatched", IF(AND(X3109 &lt; DATEVALUE("1/7/2025"), Z3109 = "Working", X3109 &lt;&gt; ""), "Column X and Z Logically Mismatched", IF(AND(X3109 &lt;&gt; "", W3109 &gt;= X3109), "Column W and X Logically Missmatched",""))))))))))), ""), "")</f>
        <v/>
      </c>
      <c r="AC3109" s="37"/>
      <c r="AE3109" s="20">
        <f t="shared" si="96"/>
        <v>0</v>
      </c>
      <c r="AF3109" s="20">
        <f t="shared" si="97"/>
        <v>0</v>
      </c>
    </row>
    <row r="3110" spans="1:32" ht="30" customHeight="1">
      <c r="A3110" s="21" t="str">
        <f>IFERROR(INDEX(PQR_Dept!$A$2:$A$21166, MATCH(B3110, PQR_Dept!$B$2:$B$21106, 0)), "")</f>
        <v/>
      </c>
      <c r="B3110" s="22"/>
      <c r="C3110" s="22"/>
      <c r="D3110" s="22"/>
      <c r="E3110" s="23"/>
      <c r="F3110" s="24"/>
      <c r="G3110" s="25"/>
      <c r="H3110" s="26"/>
      <c r="I3110" s="27"/>
      <c r="J3110" s="19"/>
      <c r="K3110" s="44"/>
      <c r="L3110" s="28"/>
      <c r="M3110" s="25"/>
      <c r="N3110" s="29"/>
      <c r="O3110" s="29"/>
      <c r="P3110" s="28"/>
      <c r="Q3110" s="30"/>
      <c r="R3110" s="28"/>
      <c r="S3110" s="28"/>
      <c r="T3110" s="28"/>
      <c r="U3110" s="31"/>
      <c r="V3110" s="32"/>
      <c r="W3110" s="32"/>
      <c r="X3110" s="32"/>
      <c r="Y3110" s="33"/>
      <c r="Z3110" s="33"/>
      <c r="AA3110" s="34"/>
      <c r="AB3110" s="40" t="str">
        <f>IF(AE3110 &gt; 0, IFERROR(IF(AND(AE3110 &gt; 0, AE3110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S3110 = ""), "Value in Column S is Required", IF(AF3110 &lt; 15, "At the time of Joining, age must be greater than 15 years", IF(AND(W3110 &gt; DATEVALUE("30/6/2024"), Y3110 = "Working"), "Column W and Y Logically Mismatched", IF(AND(X3110 &lt; DATEVALUE("1/7/2025"), Z3110 = "Working", X3110 &lt;&gt; ""), "Column X and Z Logically Mismatched", IF(AND(X3110 &lt;&gt; "", W3110 &gt;= X3110), "Column W and X Logically Missmatched",""))))))))))), ""), "")</f>
        <v/>
      </c>
      <c r="AC3110" s="37"/>
      <c r="AE3110" s="20">
        <f t="shared" si="96"/>
        <v>0</v>
      </c>
      <c r="AF3110" s="20">
        <f t="shared" si="97"/>
        <v>0</v>
      </c>
    </row>
    <row r="3111" spans="1:32" ht="30" customHeight="1">
      <c r="A3111" s="21" t="str">
        <f>IFERROR(INDEX(PQR_Dept!$A$2:$A$21166, MATCH(B3111, PQR_Dept!$B$2:$B$21106, 0)), "")</f>
        <v/>
      </c>
      <c r="B3111" s="22"/>
      <c r="C3111" s="22"/>
      <c r="D3111" s="22"/>
      <c r="E3111" s="23"/>
      <c r="F3111" s="24"/>
      <c r="G3111" s="25"/>
      <c r="H3111" s="26"/>
      <c r="I3111" s="27"/>
      <c r="J3111" s="19"/>
      <c r="K3111" s="44"/>
      <c r="L3111" s="28"/>
      <c r="M3111" s="25"/>
      <c r="N3111" s="29"/>
      <c r="O3111" s="29"/>
      <c r="P3111" s="28"/>
      <c r="Q3111" s="30"/>
      <c r="R3111" s="28"/>
      <c r="S3111" s="28"/>
      <c r="T3111" s="28"/>
      <c r="U3111" s="31"/>
      <c r="V3111" s="32"/>
      <c r="W3111" s="32"/>
      <c r="X3111" s="32"/>
      <c r="Y3111" s="33"/>
      <c r="Z3111" s="33"/>
      <c r="AA3111" s="34"/>
      <c r="AB3111" s="40" t="str">
        <f>IF(AE3111 &gt; 0, IFERROR(IF(AND(AE3111 &gt; 0, AE3111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S3111 = ""), "Value in Column S is Required", IF(AF3111 &lt; 15, "At the time of Joining, age must be greater than 15 years", IF(AND(W3111 &gt; DATEVALUE("30/6/2024"), Y3111 = "Working"), "Column W and Y Logically Mismatched", IF(AND(X3111 &lt; DATEVALUE("1/7/2025"), Z3111 = "Working", X3111 &lt;&gt; ""), "Column X and Z Logically Mismatched", IF(AND(X3111 &lt;&gt; "", W3111 &gt;= X3111), "Column W and X Logically Missmatched",""))))))))))), ""), "")</f>
        <v/>
      </c>
      <c r="AC3111" s="37"/>
      <c r="AE3111" s="20">
        <f t="shared" si="96"/>
        <v>0</v>
      </c>
      <c r="AF3111" s="20">
        <f t="shared" si="97"/>
        <v>0</v>
      </c>
    </row>
    <row r="3112" spans="1:32" ht="30" customHeight="1">
      <c r="A3112" s="21" t="str">
        <f>IFERROR(INDEX(PQR_Dept!$A$2:$A$21166, MATCH(B3112, PQR_Dept!$B$2:$B$21106, 0)), "")</f>
        <v/>
      </c>
      <c r="B3112" s="22"/>
      <c r="C3112" s="22"/>
      <c r="D3112" s="22"/>
      <c r="E3112" s="23"/>
      <c r="F3112" s="24"/>
      <c r="G3112" s="25"/>
      <c r="H3112" s="26"/>
      <c r="I3112" s="27"/>
      <c r="J3112" s="19"/>
      <c r="K3112" s="44"/>
      <c r="L3112" s="28"/>
      <c r="M3112" s="25"/>
      <c r="N3112" s="29"/>
      <c r="O3112" s="29"/>
      <c r="P3112" s="28"/>
      <c r="Q3112" s="30"/>
      <c r="R3112" s="28"/>
      <c r="S3112" s="28"/>
      <c r="T3112" s="28"/>
      <c r="U3112" s="31"/>
      <c r="V3112" s="32"/>
      <c r="W3112" s="32"/>
      <c r="X3112" s="32"/>
      <c r="Y3112" s="33"/>
      <c r="Z3112" s="33"/>
      <c r="AA3112" s="34"/>
      <c r="AB3112" s="40" t="str">
        <f>IF(AE3112 &gt; 0, IFERROR(IF(AND(AE3112 &gt; 0, AE3112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S3112 = ""), "Value in Column S is Required", IF(AF3112 &lt; 15, "At the time of Joining, age must be greater than 15 years", IF(AND(W3112 &gt; DATEVALUE("30/6/2024"), Y3112 = "Working"), "Column W and Y Logically Mismatched", IF(AND(X3112 &lt; DATEVALUE("1/7/2025"), Z3112 = "Working", X3112 &lt;&gt; ""), "Column X and Z Logically Mismatched", IF(AND(X3112 &lt;&gt; "", W3112 &gt;= X3112), "Column W and X Logically Missmatched",""))))))))))), ""), "")</f>
        <v/>
      </c>
      <c r="AC3112" s="37"/>
      <c r="AE3112" s="20">
        <f t="shared" si="96"/>
        <v>0</v>
      </c>
      <c r="AF3112" s="20">
        <f t="shared" si="97"/>
        <v>0</v>
      </c>
    </row>
    <row r="3113" spans="1:32" ht="30" customHeight="1">
      <c r="A3113" s="21" t="str">
        <f>IFERROR(INDEX(PQR_Dept!$A$2:$A$21166, MATCH(B3113, PQR_Dept!$B$2:$B$21106, 0)), "")</f>
        <v/>
      </c>
      <c r="B3113" s="22"/>
      <c r="C3113" s="22"/>
      <c r="D3113" s="22"/>
      <c r="E3113" s="23"/>
      <c r="F3113" s="24"/>
      <c r="G3113" s="25"/>
      <c r="H3113" s="26"/>
      <c r="I3113" s="27"/>
      <c r="J3113" s="19"/>
      <c r="K3113" s="44"/>
      <c r="L3113" s="28"/>
      <c r="M3113" s="25"/>
      <c r="N3113" s="29"/>
      <c r="O3113" s="29"/>
      <c r="P3113" s="28"/>
      <c r="Q3113" s="30"/>
      <c r="R3113" s="28"/>
      <c r="S3113" s="28"/>
      <c r="T3113" s="28"/>
      <c r="U3113" s="31"/>
      <c r="V3113" s="32"/>
      <c r="W3113" s="32"/>
      <c r="X3113" s="32"/>
      <c r="Y3113" s="33"/>
      <c r="Z3113" s="33"/>
      <c r="AA3113" s="34"/>
      <c r="AB3113" s="40" t="str">
        <f>IF(AE3113 &gt; 0, IFERROR(IF(AND(AE3113 &gt; 0, AE3113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S3113 = ""), "Value in Column S is Required", IF(AF3113 &lt; 15, "At the time of Joining, age must be greater than 15 years", IF(AND(W3113 &gt; DATEVALUE("30/6/2024"), Y3113 = "Working"), "Column W and Y Logically Mismatched", IF(AND(X3113 &lt; DATEVALUE("1/7/2025"), Z3113 = "Working", X3113 &lt;&gt; ""), "Column X and Z Logically Mismatched", IF(AND(X3113 &lt;&gt; "", W3113 &gt;= X3113), "Column W and X Logically Missmatched",""))))))))))), ""), "")</f>
        <v/>
      </c>
      <c r="AC3113" s="37"/>
      <c r="AE3113" s="20">
        <f t="shared" si="96"/>
        <v>0</v>
      </c>
      <c r="AF3113" s="20">
        <f t="shared" si="97"/>
        <v>0</v>
      </c>
    </row>
    <row r="3114" spans="1:32" ht="30" customHeight="1">
      <c r="A3114" s="21" t="str">
        <f>IFERROR(INDEX(PQR_Dept!$A$2:$A$21166, MATCH(B3114, PQR_Dept!$B$2:$B$21106, 0)), "")</f>
        <v/>
      </c>
      <c r="B3114" s="22"/>
      <c r="C3114" s="22"/>
      <c r="D3114" s="22"/>
      <c r="E3114" s="23"/>
      <c r="F3114" s="24"/>
      <c r="G3114" s="25"/>
      <c r="H3114" s="26"/>
      <c r="I3114" s="27"/>
      <c r="J3114" s="19"/>
      <c r="K3114" s="44"/>
      <c r="L3114" s="28"/>
      <c r="M3114" s="25"/>
      <c r="N3114" s="29"/>
      <c r="O3114" s="29"/>
      <c r="P3114" s="28"/>
      <c r="Q3114" s="30"/>
      <c r="R3114" s="28"/>
      <c r="S3114" s="28"/>
      <c r="T3114" s="28"/>
      <c r="U3114" s="31"/>
      <c r="V3114" s="32"/>
      <c r="W3114" s="32"/>
      <c r="X3114" s="32"/>
      <c r="Y3114" s="33"/>
      <c r="Z3114" s="33"/>
      <c r="AA3114" s="34"/>
      <c r="AB3114" s="40" t="str">
        <f>IF(AE3114 &gt; 0, IFERROR(IF(AND(AE3114 &gt; 0, AE3114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S3114 = ""), "Value in Column S is Required", IF(AF3114 &lt; 15, "At the time of Joining, age must be greater than 15 years", IF(AND(W3114 &gt; DATEVALUE("30/6/2024"), Y3114 = "Working"), "Column W and Y Logically Mismatched", IF(AND(X3114 &lt; DATEVALUE("1/7/2025"), Z3114 = "Working", X3114 &lt;&gt; ""), "Column X and Z Logically Mismatched", IF(AND(X3114 &lt;&gt; "", W3114 &gt;= X3114), "Column W and X Logically Missmatched",""))))))))))), ""), "")</f>
        <v/>
      </c>
      <c r="AC3114" s="37"/>
      <c r="AE3114" s="20">
        <f t="shared" si="96"/>
        <v>0</v>
      </c>
      <c r="AF3114" s="20">
        <f t="shared" si="97"/>
        <v>0</v>
      </c>
    </row>
    <row r="3115" spans="1:32" ht="30" customHeight="1">
      <c r="A3115" s="21" t="str">
        <f>IFERROR(INDEX(PQR_Dept!$A$2:$A$21166, MATCH(B3115, PQR_Dept!$B$2:$B$21106, 0)), "")</f>
        <v/>
      </c>
      <c r="B3115" s="22"/>
      <c r="C3115" s="22"/>
      <c r="D3115" s="22"/>
      <c r="E3115" s="23"/>
      <c r="F3115" s="24"/>
      <c r="G3115" s="25"/>
      <c r="H3115" s="26"/>
      <c r="I3115" s="27"/>
      <c r="J3115" s="19"/>
      <c r="K3115" s="44"/>
      <c r="L3115" s="28"/>
      <c r="M3115" s="25"/>
      <c r="N3115" s="29"/>
      <c r="O3115" s="29"/>
      <c r="P3115" s="28"/>
      <c r="Q3115" s="30"/>
      <c r="R3115" s="28"/>
      <c r="S3115" s="28"/>
      <c r="T3115" s="28"/>
      <c r="U3115" s="31"/>
      <c r="V3115" s="32"/>
      <c r="W3115" s="32"/>
      <c r="X3115" s="32"/>
      <c r="Y3115" s="33"/>
      <c r="Z3115" s="33"/>
      <c r="AA3115" s="34"/>
      <c r="AB3115" s="40" t="str">
        <f>IF(AE3115 &gt; 0, IFERROR(IF(AND(AE3115 &gt; 0, AE3115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S3115 = ""), "Value in Column S is Required", IF(AF3115 &lt; 15, "At the time of Joining, age must be greater than 15 years", IF(AND(W3115 &gt; DATEVALUE("30/6/2024"), Y3115 = "Working"), "Column W and Y Logically Mismatched", IF(AND(X3115 &lt; DATEVALUE("1/7/2025"), Z3115 = "Working", X3115 &lt;&gt; ""), "Column X and Z Logically Mismatched", IF(AND(X3115 &lt;&gt; "", W3115 &gt;= X3115), "Column W and X Logically Missmatched",""))))))))))), ""), "")</f>
        <v/>
      </c>
      <c r="AC3115" s="37"/>
      <c r="AE3115" s="20">
        <f t="shared" si="96"/>
        <v>0</v>
      </c>
      <c r="AF3115" s="20">
        <f t="shared" si="97"/>
        <v>0</v>
      </c>
    </row>
    <row r="3116" spans="1:32" ht="30" customHeight="1">
      <c r="A3116" s="21" t="str">
        <f>IFERROR(INDEX(PQR_Dept!$A$2:$A$21166, MATCH(B3116, PQR_Dept!$B$2:$B$21106, 0)), "")</f>
        <v/>
      </c>
      <c r="B3116" s="22"/>
      <c r="C3116" s="22"/>
      <c r="D3116" s="22"/>
      <c r="E3116" s="23"/>
      <c r="F3116" s="24"/>
      <c r="G3116" s="25"/>
      <c r="H3116" s="26"/>
      <c r="I3116" s="27"/>
      <c r="J3116" s="19"/>
      <c r="K3116" s="44"/>
      <c r="L3116" s="28"/>
      <c r="M3116" s="25"/>
      <c r="N3116" s="29"/>
      <c r="O3116" s="29"/>
      <c r="P3116" s="28"/>
      <c r="Q3116" s="30"/>
      <c r="R3116" s="28"/>
      <c r="S3116" s="28"/>
      <c r="T3116" s="28"/>
      <c r="U3116" s="31"/>
      <c r="V3116" s="32"/>
      <c r="W3116" s="32"/>
      <c r="X3116" s="32"/>
      <c r="Y3116" s="33"/>
      <c r="Z3116" s="33"/>
      <c r="AA3116" s="34"/>
      <c r="AB3116" s="40" t="str">
        <f>IF(AE3116 &gt; 0, IFERROR(IF(AND(AE3116 &gt; 0, AE3116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S3116 = ""), "Value in Column S is Required", IF(AF3116 &lt; 15, "At the time of Joining, age must be greater than 15 years", IF(AND(W3116 &gt; DATEVALUE("30/6/2024"), Y3116 = "Working"), "Column W and Y Logically Mismatched", IF(AND(X3116 &lt; DATEVALUE("1/7/2025"), Z3116 = "Working", X3116 &lt;&gt; ""), "Column X and Z Logically Mismatched", IF(AND(X3116 &lt;&gt; "", W3116 &gt;= X3116), "Column W and X Logically Missmatched",""))))))))))), ""), "")</f>
        <v/>
      </c>
      <c r="AC3116" s="37"/>
      <c r="AE3116" s="20">
        <f t="shared" si="96"/>
        <v>0</v>
      </c>
      <c r="AF3116" s="20">
        <f t="shared" si="97"/>
        <v>0</v>
      </c>
    </row>
    <row r="3117" spans="1:32" ht="30" customHeight="1">
      <c r="A3117" s="21" t="str">
        <f>IFERROR(INDEX(PQR_Dept!$A$2:$A$21166, MATCH(B3117, PQR_Dept!$B$2:$B$21106, 0)), "")</f>
        <v/>
      </c>
      <c r="B3117" s="22"/>
      <c r="C3117" s="22"/>
      <c r="D3117" s="22"/>
      <c r="E3117" s="23"/>
      <c r="F3117" s="24"/>
      <c r="G3117" s="25"/>
      <c r="H3117" s="26"/>
      <c r="I3117" s="27"/>
      <c r="J3117" s="19"/>
      <c r="K3117" s="44"/>
      <c r="L3117" s="28"/>
      <c r="M3117" s="25"/>
      <c r="N3117" s="29"/>
      <c r="O3117" s="29"/>
      <c r="P3117" s="28"/>
      <c r="Q3117" s="30"/>
      <c r="R3117" s="28"/>
      <c r="S3117" s="28"/>
      <c r="T3117" s="28"/>
      <c r="U3117" s="31"/>
      <c r="V3117" s="32"/>
      <c r="W3117" s="32"/>
      <c r="X3117" s="32"/>
      <c r="Y3117" s="33"/>
      <c r="Z3117" s="33"/>
      <c r="AA3117" s="34"/>
      <c r="AB3117" s="40" t="str">
        <f>IF(AE3117 &gt; 0, IFERROR(IF(AND(AE3117 &gt; 0, AE3117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S3117 = ""), "Value in Column S is Required", IF(AF3117 &lt; 15, "At the time of Joining, age must be greater than 15 years", IF(AND(W3117 &gt; DATEVALUE("30/6/2024"), Y3117 = "Working"), "Column W and Y Logically Mismatched", IF(AND(X3117 &lt; DATEVALUE("1/7/2025"), Z3117 = "Working", X3117 &lt;&gt; ""), "Column X and Z Logically Mismatched", IF(AND(X3117 &lt;&gt; "", W3117 &gt;= X3117), "Column W and X Logically Missmatched",""))))))))))), ""), "")</f>
        <v/>
      </c>
      <c r="AC3117" s="37"/>
      <c r="AE3117" s="20">
        <f t="shared" si="96"/>
        <v>0</v>
      </c>
      <c r="AF3117" s="20">
        <f t="shared" si="97"/>
        <v>0</v>
      </c>
    </row>
    <row r="3118" spans="1:32" ht="30" customHeight="1">
      <c r="A3118" s="21" t="str">
        <f>IFERROR(INDEX(PQR_Dept!$A$2:$A$21166, MATCH(B3118, PQR_Dept!$B$2:$B$21106, 0)), "")</f>
        <v/>
      </c>
      <c r="B3118" s="22"/>
      <c r="C3118" s="22"/>
      <c r="D3118" s="22"/>
      <c r="E3118" s="23"/>
      <c r="F3118" s="24"/>
      <c r="G3118" s="25"/>
      <c r="H3118" s="26"/>
      <c r="I3118" s="27"/>
      <c r="J3118" s="19"/>
      <c r="K3118" s="44"/>
      <c r="L3118" s="28"/>
      <c r="M3118" s="25"/>
      <c r="N3118" s="29"/>
      <c r="O3118" s="29"/>
      <c r="P3118" s="28"/>
      <c r="Q3118" s="30"/>
      <c r="R3118" s="28"/>
      <c r="S3118" s="28"/>
      <c r="T3118" s="28"/>
      <c r="U3118" s="31"/>
      <c r="V3118" s="32"/>
      <c r="W3118" s="32"/>
      <c r="X3118" s="32"/>
      <c r="Y3118" s="33"/>
      <c r="Z3118" s="33"/>
      <c r="AA3118" s="34"/>
      <c r="AB3118" s="40" t="str">
        <f>IF(AE3118 &gt; 0, IFERROR(IF(AND(AE3118 &gt; 0, AE3118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S3118 = ""), "Value in Column S is Required", IF(AF3118 &lt; 15, "At the time of Joining, age must be greater than 15 years", IF(AND(W3118 &gt; DATEVALUE("30/6/2024"), Y3118 = "Working"), "Column W and Y Logically Mismatched", IF(AND(X3118 &lt; DATEVALUE("1/7/2025"), Z3118 = "Working", X3118 &lt;&gt; ""), "Column X and Z Logically Mismatched", IF(AND(X3118 &lt;&gt; "", W3118 &gt;= X3118), "Column W and X Logically Missmatched",""))))))))))), ""), "")</f>
        <v/>
      </c>
      <c r="AC3118" s="37"/>
      <c r="AE3118" s="20">
        <f t="shared" si="96"/>
        <v>0</v>
      </c>
      <c r="AF3118" s="20">
        <f t="shared" si="97"/>
        <v>0</v>
      </c>
    </row>
    <row r="3119" spans="1:32" ht="30" customHeight="1">
      <c r="A3119" s="21" t="str">
        <f>IFERROR(INDEX(PQR_Dept!$A$2:$A$21166, MATCH(B3119, PQR_Dept!$B$2:$B$21106, 0)), "")</f>
        <v/>
      </c>
      <c r="B3119" s="22"/>
      <c r="C3119" s="22"/>
      <c r="D3119" s="22"/>
      <c r="E3119" s="23"/>
      <c r="F3119" s="24"/>
      <c r="G3119" s="25"/>
      <c r="H3119" s="26"/>
      <c r="I3119" s="27"/>
      <c r="J3119" s="19"/>
      <c r="K3119" s="44"/>
      <c r="L3119" s="28"/>
      <c r="M3119" s="25"/>
      <c r="N3119" s="29"/>
      <c r="O3119" s="29"/>
      <c r="P3119" s="28"/>
      <c r="Q3119" s="30"/>
      <c r="R3119" s="28"/>
      <c r="S3119" s="28"/>
      <c r="T3119" s="28"/>
      <c r="U3119" s="31"/>
      <c r="V3119" s="32"/>
      <c r="W3119" s="32"/>
      <c r="X3119" s="32"/>
      <c r="Y3119" s="33"/>
      <c r="Z3119" s="33"/>
      <c r="AA3119" s="34"/>
      <c r="AB3119" s="40" t="str">
        <f>IF(AE3119 &gt; 0, IFERROR(IF(AND(AE3119 &gt; 0, AE3119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S3119 = ""), "Value in Column S is Required", IF(AF3119 &lt; 15, "At the time of Joining, age must be greater than 15 years", IF(AND(W3119 &gt; DATEVALUE("30/6/2024"), Y3119 = "Working"), "Column W and Y Logically Mismatched", IF(AND(X3119 &lt; DATEVALUE("1/7/2025"), Z3119 = "Working", X3119 &lt;&gt; ""), "Column X and Z Logically Mismatched", IF(AND(X3119 &lt;&gt; "", W3119 &gt;= X3119), "Column W and X Logically Missmatched",""))))))))))), ""), "")</f>
        <v/>
      </c>
      <c r="AC3119" s="37"/>
      <c r="AE3119" s="20">
        <f t="shared" si="96"/>
        <v>0</v>
      </c>
      <c r="AF3119" s="20">
        <f t="shared" si="97"/>
        <v>0</v>
      </c>
    </row>
    <row r="3120" spans="1:32" ht="30" customHeight="1">
      <c r="A3120" s="21" t="str">
        <f>IFERROR(INDEX(PQR_Dept!$A$2:$A$21166, MATCH(B3120, PQR_Dept!$B$2:$B$21106, 0)), "")</f>
        <v/>
      </c>
      <c r="B3120" s="22"/>
      <c r="C3120" s="22"/>
      <c r="D3120" s="22"/>
      <c r="E3120" s="23"/>
      <c r="F3120" s="24"/>
      <c r="G3120" s="25"/>
      <c r="H3120" s="26"/>
      <c r="I3120" s="27"/>
      <c r="J3120" s="19"/>
      <c r="K3120" s="44"/>
      <c r="L3120" s="28"/>
      <c r="M3120" s="25"/>
      <c r="N3120" s="29"/>
      <c r="O3120" s="29"/>
      <c r="P3120" s="28"/>
      <c r="Q3120" s="30"/>
      <c r="R3120" s="28"/>
      <c r="S3120" s="28"/>
      <c r="T3120" s="28"/>
      <c r="U3120" s="31"/>
      <c r="V3120" s="32"/>
      <c r="W3120" s="32"/>
      <c r="X3120" s="32"/>
      <c r="Y3120" s="33"/>
      <c r="Z3120" s="33"/>
      <c r="AA3120" s="34"/>
      <c r="AB3120" s="40" t="str">
        <f>IF(AE3120 &gt; 0, IFERROR(IF(AND(AE3120 &gt; 0, AE3120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S3120 = ""), "Value in Column S is Required", IF(AF3120 &lt; 15, "At the time of Joining, age must be greater than 15 years", IF(AND(W3120 &gt; DATEVALUE("30/6/2024"), Y3120 = "Working"), "Column W and Y Logically Mismatched", IF(AND(X3120 &lt; DATEVALUE("1/7/2025"), Z3120 = "Working", X3120 &lt;&gt; ""), "Column X and Z Logically Mismatched", IF(AND(X3120 &lt;&gt; "", W3120 &gt;= X3120), "Column W and X Logically Missmatched",""))))))))))), ""), "")</f>
        <v/>
      </c>
      <c r="AC3120" s="37"/>
      <c r="AE3120" s="20">
        <f t="shared" si="96"/>
        <v>0</v>
      </c>
      <c r="AF3120" s="20">
        <f t="shared" si="97"/>
        <v>0</v>
      </c>
    </row>
    <row r="3121" spans="1:32" ht="30" customHeight="1">
      <c r="A3121" s="21" t="str">
        <f>IFERROR(INDEX(PQR_Dept!$A$2:$A$21166, MATCH(B3121, PQR_Dept!$B$2:$B$21106, 0)), "")</f>
        <v/>
      </c>
      <c r="B3121" s="22"/>
      <c r="C3121" s="22"/>
      <c r="D3121" s="22"/>
      <c r="E3121" s="23"/>
      <c r="F3121" s="24"/>
      <c r="G3121" s="25"/>
      <c r="H3121" s="26"/>
      <c r="I3121" s="27"/>
      <c r="J3121" s="19"/>
      <c r="K3121" s="44"/>
      <c r="L3121" s="28"/>
      <c r="M3121" s="25"/>
      <c r="N3121" s="29"/>
      <c r="O3121" s="29"/>
      <c r="P3121" s="28"/>
      <c r="Q3121" s="30"/>
      <c r="R3121" s="28"/>
      <c r="S3121" s="28"/>
      <c r="T3121" s="28"/>
      <c r="U3121" s="31"/>
      <c r="V3121" s="32"/>
      <c r="W3121" s="32"/>
      <c r="X3121" s="32"/>
      <c r="Y3121" s="33"/>
      <c r="Z3121" s="33"/>
      <c r="AA3121" s="34"/>
      <c r="AB3121" s="40" t="str">
        <f>IF(AE3121 &gt; 0, IFERROR(IF(AND(AE3121 &gt; 0, AE3121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S3121 = ""), "Value in Column S is Required", IF(AF3121 &lt; 15, "At the time of Joining, age must be greater than 15 years", IF(AND(W3121 &gt; DATEVALUE("30/6/2024"), Y3121 = "Working"), "Column W and Y Logically Mismatched", IF(AND(X3121 &lt; DATEVALUE("1/7/2025"), Z3121 = "Working", X3121 &lt;&gt; ""), "Column X and Z Logically Mismatched", IF(AND(X3121 &lt;&gt; "", W3121 &gt;= X3121), "Column W and X Logically Missmatched",""))))))))))), ""), "")</f>
        <v/>
      </c>
      <c r="AC3121" s="37"/>
      <c r="AE3121" s="20">
        <f t="shared" si="96"/>
        <v>0</v>
      </c>
      <c r="AF3121" s="20">
        <f t="shared" si="97"/>
        <v>0</v>
      </c>
    </row>
    <row r="3122" spans="1:32" ht="30" customHeight="1">
      <c r="A3122" s="21" t="str">
        <f>IFERROR(INDEX(PQR_Dept!$A$2:$A$21166, MATCH(B3122, PQR_Dept!$B$2:$B$21106, 0)), "")</f>
        <v/>
      </c>
      <c r="B3122" s="22"/>
      <c r="C3122" s="22"/>
      <c r="D3122" s="22"/>
      <c r="E3122" s="23"/>
      <c r="F3122" s="24"/>
      <c r="G3122" s="25"/>
      <c r="H3122" s="26"/>
      <c r="I3122" s="27"/>
      <c r="J3122" s="19"/>
      <c r="K3122" s="44"/>
      <c r="L3122" s="28"/>
      <c r="M3122" s="25"/>
      <c r="N3122" s="29"/>
      <c r="O3122" s="29"/>
      <c r="P3122" s="28"/>
      <c r="Q3122" s="30"/>
      <c r="R3122" s="28"/>
      <c r="S3122" s="28"/>
      <c r="T3122" s="28"/>
      <c r="U3122" s="31"/>
      <c r="V3122" s="32"/>
      <c r="W3122" s="32"/>
      <c r="X3122" s="32"/>
      <c r="Y3122" s="33"/>
      <c r="Z3122" s="33"/>
      <c r="AA3122" s="34"/>
      <c r="AB3122" s="40" t="str">
        <f>IF(AE3122 &gt; 0, IFERROR(IF(AND(AE3122 &gt; 0, AE3122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S3122 = ""), "Value in Column S is Required", IF(AF3122 &lt; 15, "At the time of Joining, age must be greater than 15 years", IF(AND(W3122 &gt; DATEVALUE("30/6/2024"), Y3122 = "Working"), "Column W and Y Logically Mismatched", IF(AND(X3122 &lt; DATEVALUE("1/7/2025"), Z3122 = "Working", X3122 &lt;&gt; ""), "Column X and Z Logically Mismatched", IF(AND(X3122 &lt;&gt; "", W3122 &gt;= X3122), "Column W and X Logically Missmatched",""))))))))))), ""), "")</f>
        <v/>
      </c>
      <c r="AC3122" s="37"/>
      <c r="AE3122" s="20">
        <f t="shared" si="96"/>
        <v>0</v>
      </c>
      <c r="AF3122" s="20">
        <f t="shared" si="97"/>
        <v>0</v>
      </c>
    </row>
    <row r="3123" spans="1:32" ht="30" customHeight="1">
      <c r="A3123" s="21" t="str">
        <f>IFERROR(INDEX(PQR_Dept!$A$2:$A$21166, MATCH(B3123, PQR_Dept!$B$2:$B$21106, 0)), "")</f>
        <v/>
      </c>
      <c r="B3123" s="22"/>
      <c r="C3123" s="22"/>
      <c r="D3123" s="22"/>
      <c r="E3123" s="23"/>
      <c r="F3123" s="24"/>
      <c r="G3123" s="25"/>
      <c r="H3123" s="26"/>
      <c r="I3123" s="27"/>
      <c r="J3123" s="19"/>
      <c r="K3123" s="44"/>
      <c r="L3123" s="28"/>
      <c r="M3123" s="25"/>
      <c r="N3123" s="29"/>
      <c r="O3123" s="29"/>
      <c r="P3123" s="28"/>
      <c r="Q3123" s="30"/>
      <c r="R3123" s="28"/>
      <c r="S3123" s="28"/>
      <c r="T3123" s="28"/>
      <c r="U3123" s="31"/>
      <c r="V3123" s="32"/>
      <c r="W3123" s="32"/>
      <c r="X3123" s="32"/>
      <c r="Y3123" s="33"/>
      <c r="Z3123" s="33"/>
      <c r="AA3123" s="34"/>
      <c r="AB3123" s="40" t="str">
        <f>IF(AE3123 &gt; 0, IFERROR(IF(AND(AE3123 &gt; 0, AE3123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S3123 = ""), "Value in Column S is Required", IF(AF3123 &lt; 15, "At the time of Joining, age must be greater than 15 years", IF(AND(W3123 &gt; DATEVALUE("30/6/2024"), Y3123 = "Working"), "Column W and Y Logically Mismatched", IF(AND(X3123 &lt; DATEVALUE("1/7/2025"), Z3123 = "Working", X3123 &lt;&gt; ""), "Column X and Z Logically Mismatched", IF(AND(X3123 &lt;&gt; "", W3123 &gt;= X3123), "Column W and X Logically Missmatched",""))))))))))), ""), "")</f>
        <v/>
      </c>
      <c r="AC3123" s="37"/>
      <c r="AE3123" s="20">
        <f t="shared" si="96"/>
        <v>0</v>
      </c>
      <c r="AF3123" s="20">
        <f t="shared" si="97"/>
        <v>0</v>
      </c>
    </row>
    <row r="3124" spans="1:32" ht="30" customHeight="1">
      <c r="A3124" s="21" t="str">
        <f>IFERROR(INDEX(PQR_Dept!$A$2:$A$21166, MATCH(B3124, PQR_Dept!$B$2:$B$21106, 0)), "")</f>
        <v/>
      </c>
      <c r="B3124" s="22"/>
      <c r="C3124" s="22"/>
      <c r="D3124" s="22"/>
      <c r="E3124" s="23"/>
      <c r="F3124" s="24"/>
      <c r="G3124" s="25"/>
      <c r="H3124" s="26"/>
      <c r="I3124" s="27"/>
      <c r="J3124" s="19"/>
      <c r="K3124" s="44"/>
      <c r="L3124" s="28"/>
      <c r="M3124" s="25"/>
      <c r="N3124" s="29"/>
      <c r="O3124" s="29"/>
      <c r="P3124" s="28"/>
      <c r="Q3124" s="30"/>
      <c r="R3124" s="28"/>
      <c r="S3124" s="28"/>
      <c r="T3124" s="28"/>
      <c r="U3124" s="31"/>
      <c r="V3124" s="32"/>
      <c r="W3124" s="32"/>
      <c r="X3124" s="32"/>
      <c r="Y3124" s="33"/>
      <c r="Z3124" s="33"/>
      <c r="AA3124" s="34"/>
      <c r="AB3124" s="40" t="str">
        <f>IF(AE3124 &gt; 0, IFERROR(IF(AND(AE3124 &gt; 0, AE3124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S3124 = ""), "Value in Column S is Required", IF(AF3124 &lt; 15, "At the time of Joining, age must be greater than 15 years", IF(AND(W3124 &gt; DATEVALUE("30/6/2024"), Y3124 = "Working"), "Column W and Y Logically Mismatched", IF(AND(X3124 &lt; DATEVALUE("1/7/2025"), Z3124 = "Working", X3124 &lt;&gt; ""), "Column X and Z Logically Mismatched", IF(AND(X3124 &lt;&gt; "", W3124 &gt;= X3124), "Column W and X Logically Missmatched",""))))))))))), ""), "")</f>
        <v/>
      </c>
      <c r="AC3124" s="37"/>
      <c r="AE3124" s="20">
        <f t="shared" si="96"/>
        <v>0</v>
      </c>
      <c r="AF3124" s="20">
        <f t="shared" si="97"/>
        <v>0</v>
      </c>
    </row>
    <row r="3125" spans="1:32" ht="30" customHeight="1">
      <c r="A3125" s="21" t="str">
        <f>IFERROR(INDEX(PQR_Dept!$A$2:$A$21166, MATCH(B3125, PQR_Dept!$B$2:$B$21106, 0)), "")</f>
        <v/>
      </c>
      <c r="B3125" s="22"/>
      <c r="C3125" s="22"/>
      <c r="D3125" s="22"/>
      <c r="E3125" s="23"/>
      <c r="F3125" s="24"/>
      <c r="G3125" s="25"/>
      <c r="H3125" s="26"/>
      <c r="I3125" s="27"/>
      <c r="J3125" s="19"/>
      <c r="K3125" s="44"/>
      <c r="L3125" s="28"/>
      <c r="M3125" s="25"/>
      <c r="N3125" s="29"/>
      <c r="O3125" s="29"/>
      <c r="P3125" s="28"/>
      <c r="Q3125" s="30"/>
      <c r="R3125" s="28"/>
      <c r="S3125" s="28"/>
      <c r="T3125" s="28"/>
      <c r="U3125" s="31"/>
      <c r="V3125" s="32"/>
      <c r="W3125" s="32"/>
      <c r="X3125" s="32"/>
      <c r="Y3125" s="33"/>
      <c r="Z3125" s="33"/>
      <c r="AA3125" s="34"/>
      <c r="AB3125" s="40" t="str">
        <f>IF(AE3125 &gt; 0, IFERROR(IF(AND(AE3125 &gt; 0, AE3125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S3125 = ""), "Value in Column S is Required", IF(AF3125 &lt; 15, "At the time of Joining, age must be greater than 15 years", IF(AND(W3125 &gt; DATEVALUE("30/6/2024"), Y3125 = "Working"), "Column W and Y Logically Mismatched", IF(AND(X3125 &lt; DATEVALUE("1/7/2025"), Z3125 = "Working", X3125 &lt;&gt; ""), "Column X and Z Logically Mismatched", IF(AND(X3125 &lt;&gt; "", W3125 &gt;= X3125), "Column W and X Logically Missmatched",""))))))))))), ""), "")</f>
        <v/>
      </c>
      <c r="AC3125" s="37"/>
      <c r="AE3125" s="20">
        <f t="shared" si="96"/>
        <v>0</v>
      </c>
      <c r="AF3125" s="20">
        <f t="shared" si="97"/>
        <v>0</v>
      </c>
    </row>
    <row r="3126" spans="1:32" ht="30" customHeight="1">
      <c r="A3126" s="21" t="str">
        <f>IFERROR(INDEX(PQR_Dept!$A$2:$A$21166, MATCH(B3126, PQR_Dept!$B$2:$B$21106, 0)), "")</f>
        <v/>
      </c>
      <c r="B3126" s="22"/>
      <c r="C3126" s="22"/>
      <c r="D3126" s="22"/>
      <c r="E3126" s="23"/>
      <c r="F3126" s="24"/>
      <c r="G3126" s="25"/>
      <c r="H3126" s="26"/>
      <c r="I3126" s="27"/>
      <c r="J3126" s="19"/>
      <c r="K3126" s="44"/>
      <c r="L3126" s="28"/>
      <c r="M3126" s="25"/>
      <c r="N3126" s="29"/>
      <c r="O3126" s="29"/>
      <c r="P3126" s="28"/>
      <c r="Q3126" s="30"/>
      <c r="R3126" s="28"/>
      <c r="S3126" s="28"/>
      <c r="T3126" s="28"/>
      <c r="U3126" s="31"/>
      <c r="V3126" s="32"/>
      <c r="W3126" s="32"/>
      <c r="X3126" s="32"/>
      <c r="Y3126" s="33"/>
      <c r="Z3126" s="33"/>
      <c r="AA3126" s="34"/>
      <c r="AB3126" s="40" t="str">
        <f>IF(AE3126 &gt; 0, IFERROR(IF(AND(AE3126 &gt; 0, AE3126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S3126 = ""), "Value in Column S is Required", IF(AF3126 &lt; 15, "At the time of Joining, age must be greater than 15 years", IF(AND(W3126 &gt; DATEVALUE("30/6/2024"), Y3126 = "Working"), "Column W and Y Logically Mismatched", IF(AND(X3126 &lt; DATEVALUE("1/7/2025"), Z3126 = "Working", X3126 &lt;&gt; ""), "Column X and Z Logically Mismatched", IF(AND(X3126 &lt;&gt; "", W3126 &gt;= X3126), "Column W and X Logically Missmatched",""))))))))))), ""), "")</f>
        <v/>
      </c>
      <c r="AC3126" s="37"/>
      <c r="AE3126" s="20">
        <f t="shared" si="96"/>
        <v>0</v>
      </c>
      <c r="AF3126" s="20">
        <f t="shared" si="97"/>
        <v>0</v>
      </c>
    </row>
    <row r="3127" spans="1:32" ht="30" customHeight="1">
      <c r="A3127" s="21" t="str">
        <f>IFERROR(INDEX(PQR_Dept!$A$2:$A$21166, MATCH(B3127, PQR_Dept!$B$2:$B$21106, 0)), "")</f>
        <v/>
      </c>
      <c r="B3127" s="22"/>
      <c r="C3127" s="22"/>
      <c r="D3127" s="22"/>
      <c r="E3127" s="23"/>
      <c r="F3127" s="24"/>
      <c r="G3127" s="25"/>
      <c r="H3127" s="26"/>
      <c r="I3127" s="27"/>
      <c r="J3127" s="19"/>
      <c r="K3127" s="44"/>
      <c r="L3127" s="28"/>
      <c r="M3127" s="25"/>
      <c r="N3127" s="29"/>
      <c r="O3127" s="29"/>
      <c r="P3127" s="28"/>
      <c r="Q3127" s="30"/>
      <c r="R3127" s="28"/>
      <c r="S3127" s="28"/>
      <c r="T3127" s="28"/>
      <c r="U3127" s="31"/>
      <c r="V3127" s="32"/>
      <c r="W3127" s="32"/>
      <c r="X3127" s="32"/>
      <c r="Y3127" s="33"/>
      <c r="Z3127" s="33"/>
      <c r="AA3127" s="34"/>
      <c r="AB3127" s="40" t="str">
        <f>IF(AE3127 &gt; 0, IFERROR(IF(AND(AE3127 &gt; 0, AE3127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S3127 = ""), "Value in Column S is Required", IF(AF3127 &lt; 15, "At the time of Joining, age must be greater than 15 years", IF(AND(W3127 &gt; DATEVALUE("30/6/2024"), Y3127 = "Working"), "Column W and Y Logically Mismatched", IF(AND(X3127 &lt; DATEVALUE("1/7/2025"), Z3127 = "Working", X3127 &lt;&gt; ""), "Column X and Z Logically Mismatched", IF(AND(X3127 &lt;&gt; "", W3127 &gt;= X3127), "Column W and X Logically Missmatched",""))))))))))), ""), "")</f>
        <v/>
      </c>
      <c r="AC3127" s="37"/>
      <c r="AE3127" s="20">
        <f t="shared" si="96"/>
        <v>0</v>
      </c>
      <c r="AF3127" s="20">
        <f t="shared" si="97"/>
        <v>0</v>
      </c>
    </row>
    <row r="3128" spans="1:32" ht="30" customHeight="1">
      <c r="A3128" s="21" t="str">
        <f>IFERROR(INDEX(PQR_Dept!$A$2:$A$21166, MATCH(B3128, PQR_Dept!$B$2:$B$21106, 0)), "")</f>
        <v/>
      </c>
      <c r="B3128" s="22"/>
      <c r="C3128" s="22"/>
      <c r="D3128" s="22"/>
      <c r="E3128" s="23"/>
      <c r="F3128" s="24"/>
      <c r="G3128" s="25"/>
      <c r="H3128" s="26"/>
      <c r="I3128" s="27"/>
      <c r="J3128" s="19"/>
      <c r="K3128" s="44"/>
      <c r="L3128" s="28"/>
      <c r="M3128" s="25"/>
      <c r="N3128" s="29"/>
      <c r="O3128" s="29"/>
      <c r="P3128" s="28"/>
      <c r="Q3128" s="30"/>
      <c r="R3128" s="28"/>
      <c r="S3128" s="28"/>
      <c r="T3128" s="28"/>
      <c r="U3128" s="31"/>
      <c r="V3128" s="32"/>
      <c r="W3128" s="32"/>
      <c r="X3128" s="32"/>
      <c r="Y3128" s="33"/>
      <c r="Z3128" s="33"/>
      <c r="AA3128" s="34"/>
      <c r="AB3128" s="40" t="str">
        <f>IF(AE3128 &gt; 0, IFERROR(IF(AND(AE3128 &gt; 0, AE3128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S3128 = ""), "Value in Column S is Required", IF(AF3128 &lt; 15, "At the time of Joining, age must be greater than 15 years", IF(AND(W3128 &gt; DATEVALUE("30/6/2024"), Y3128 = "Working"), "Column W and Y Logically Mismatched", IF(AND(X3128 &lt; DATEVALUE("1/7/2025"), Z3128 = "Working", X3128 &lt;&gt; ""), "Column X and Z Logically Mismatched", IF(AND(X3128 &lt;&gt; "", W3128 &gt;= X3128), "Column W and X Logically Missmatched",""))))))))))), ""), "")</f>
        <v/>
      </c>
      <c r="AC3128" s="37"/>
      <c r="AE3128" s="20">
        <f t="shared" si="96"/>
        <v>0</v>
      </c>
      <c r="AF3128" s="20">
        <f t="shared" si="97"/>
        <v>0</v>
      </c>
    </row>
    <row r="3129" spans="1:32" ht="30" customHeight="1">
      <c r="A3129" s="21" t="str">
        <f>IFERROR(INDEX(PQR_Dept!$A$2:$A$21166, MATCH(B3129, PQR_Dept!$B$2:$B$21106, 0)), "")</f>
        <v/>
      </c>
      <c r="B3129" s="22"/>
      <c r="C3129" s="22"/>
      <c r="D3129" s="22"/>
      <c r="E3129" s="23"/>
      <c r="F3129" s="24"/>
      <c r="G3129" s="25"/>
      <c r="H3129" s="26"/>
      <c r="I3129" s="27"/>
      <c r="J3129" s="19"/>
      <c r="K3129" s="44"/>
      <c r="L3129" s="28"/>
      <c r="M3129" s="25"/>
      <c r="N3129" s="29"/>
      <c r="O3129" s="29"/>
      <c r="P3129" s="28"/>
      <c r="Q3129" s="30"/>
      <c r="R3129" s="28"/>
      <c r="S3129" s="28"/>
      <c r="T3129" s="28"/>
      <c r="U3129" s="31"/>
      <c r="V3129" s="32"/>
      <c r="W3129" s="32"/>
      <c r="X3129" s="32"/>
      <c r="Y3129" s="33"/>
      <c r="Z3129" s="33"/>
      <c r="AA3129" s="34"/>
      <c r="AB3129" s="40" t="str">
        <f>IF(AE3129 &gt; 0, IFERROR(IF(AND(AE3129 &gt; 0, AE3129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S3129 = ""), "Value in Column S is Required", IF(AF3129 &lt; 15, "At the time of Joining, age must be greater than 15 years", IF(AND(W3129 &gt; DATEVALUE("30/6/2024"), Y3129 = "Working"), "Column W and Y Logically Mismatched", IF(AND(X3129 &lt; DATEVALUE("1/7/2025"), Z3129 = "Working", X3129 &lt;&gt; ""), "Column X and Z Logically Mismatched", IF(AND(X3129 &lt;&gt; "", W3129 &gt;= X3129), "Column W and X Logically Missmatched",""))))))))))), ""), "")</f>
        <v/>
      </c>
      <c r="AC3129" s="37"/>
      <c r="AE3129" s="20">
        <f t="shared" si="96"/>
        <v>0</v>
      </c>
      <c r="AF3129" s="20">
        <f t="shared" si="97"/>
        <v>0</v>
      </c>
    </row>
    <row r="3130" spans="1:32" ht="30" customHeight="1">
      <c r="A3130" s="21" t="str">
        <f>IFERROR(INDEX(PQR_Dept!$A$2:$A$21166, MATCH(B3130, PQR_Dept!$B$2:$B$21106, 0)), "")</f>
        <v/>
      </c>
      <c r="B3130" s="22"/>
      <c r="C3130" s="22"/>
      <c r="D3130" s="22"/>
      <c r="E3130" s="23"/>
      <c r="F3130" s="24"/>
      <c r="G3130" s="25"/>
      <c r="H3130" s="26"/>
      <c r="I3130" s="27"/>
      <c r="J3130" s="19"/>
      <c r="K3130" s="44"/>
      <c r="L3130" s="28"/>
      <c r="M3130" s="25"/>
      <c r="N3130" s="29"/>
      <c r="O3130" s="29"/>
      <c r="P3130" s="28"/>
      <c r="Q3130" s="30"/>
      <c r="R3130" s="28"/>
      <c r="S3130" s="28"/>
      <c r="T3130" s="28"/>
      <c r="U3130" s="31"/>
      <c r="V3130" s="32"/>
      <c r="W3130" s="32"/>
      <c r="X3130" s="32"/>
      <c r="Y3130" s="33"/>
      <c r="Z3130" s="33"/>
      <c r="AA3130" s="34"/>
      <c r="AB3130" s="40" t="str">
        <f>IF(AE3130 &gt; 0, IFERROR(IF(AND(AE3130 &gt; 0, AE3130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S3130 = ""), "Value in Column S is Required", IF(AF3130 &lt; 15, "At the time of Joining, age must be greater than 15 years", IF(AND(W3130 &gt; DATEVALUE("30/6/2024"), Y3130 = "Working"), "Column W and Y Logically Mismatched", IF(AND(X3130 &lt; DATEVALUE("1/7/2025"), Z3130 = "Working", X3130 &lt;&gt; ""), "Column X and Z Logically Mismatched", IF(AND(X3130 &lt;&gt; "", W3130 &gt;= X3130), "Column W and X Logically Missmatched",""))))))))))), ""), "")</f>
        <v/>
      </c>
      <c r="AC3130" s="37"/>
      <c r="AE3130" s="20">
        <f t="shared" si="96"/>
        <v>0</v>
      </c>
      <c r="AF3130" s="20">
        <f t="shared" si="97"/>
        <v>0</v>
      </c>
    </row>
    <row r="3131" spans="1:32" ht="30" customHeight="1">
      <c r="A3131" s="21" t="str">
        <f>IFERROR(INDEX(PQR_Dept!$A$2:$A$21166, MATCH(B3131, PQR_Dept!$B$2:$B$21106, 0)), "")</f>
        <v/>
      </c>
      <c r="B3131" s="22"/>
      <c r="C3131" s="22"/>
      <c r="D3131" s="22"/>
      <c r="E3131" s="23"/>
      <c r="F3131" s="24"/>
      <c r="G3131" s="25"/>
      <c r="H3131" s="26"/>
      <c r="I3131" s="27"/>
      <c r="J3131" s="19"/>
      <c r="K3131" s="44"/>
      <c r="L3131" s="28"/>
      <c r="M3131" s="25"/>
      <c r="N3131" s="29"/>
      <c r="O3131" s="29"/>
      <c r="P3131" s="28"/>
      <c r="Q3131" s="30"/>
      <c r="R3131" s="28"/>
      <c r="S3131" s="28"/>
      <c r="T3131" s="28"/>
      <c r="U3131" s="31"/>
      <c r="V3131" s="32"/>
      <c r="W3131" s="32"/>
      <c r="X3131" s="32"/>
      <c r="Y3131" s="33"/>
      <c r="Z3131" s="33"/>
      <c r="AA3131" s="34"/>
      <c r="AB3131" s="40" t="str">
        <f>IF(AE3131 &gt; 0, IFERROR(IF(AND(AE3131 &gt; 0, AE3131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S3131 = ""), "Value in Column S is Required", IF(AF3131 &lt; 15, "At the time of Joining, age must be greater than 15 years", IF(AND(W3131 &gt; DATEVALUE("30/6/2024"), Y3131 = "Working"), "Column W and Y Logically Mismatched", IF(AND(X3131 &lt; DATEVALUE("1/7/2025"), Z3131 = "Working", X3131 &lt;&gt; ""), "Column X and Z Logically Mismatched", IF(AND(X3131 &lt;&gt; "", W3131 &gt;= X3131), "Column W and X Logically Missmatched",""))))))))))), ""), "")</f>
        <v/>
      </c>
      <c r="AC3131" s="37"/>
      <c r="AE3131" s="20">
        <f t="shared" si="96"/>
        <v>0</v>
      </c>
      <c r="AF3131" s="20">
        <f t="shared" si="97"/>
        <v>0</v>
      </c>
    </row>
    <row r="3132" spans="1:32" ht="30" customHeight="1">
      <c r="A3132" s="21" t="str">
        <f>IFERROR(INDEX(PQR_Dept!$A$2:$A$21166, MATCH(B3132, PQR_Dept!$B$2:$B$21106, 0)), "")</f>
        <v/>
      </c>
      <c r="B3132" s="22"/>
      <c r="C3132" s="22"/>
      <c r="D3132" s="22"/>
      <c r="E3132" s="23"/>
      <c r="F3132" s="24"/>
      <c r="G3132" s="25"/>
      <c r="H3132" s="26"/>
      <c r="I3132" s="27"/>
      <c r="J3132" s="19"/>
      <c r="K3132" s="44"/>
      <c r="L3132" s="28"/>
      <c r="M3132" s="25"/>
      <c r="N3132" s="29"/>
      <c r="O3132" s="29"/>
      <c r="P3132" s="28"/>
      <c r="Q3132" s="30"/>
      <c r="R3132" s="28"/>
      <c r="S3132" s="28"/>
      <c r="T3132" s="28"/>
      <c r="U3132" s="31"/>
      <c r="V3132" s="32"/>
      <c r="W3132" s="32"/>
      <c r="X3132" s="32"/>
      <c r="Y3132" s="33"/>
      <c r="Z3132" s="33"/>
      <c r="AA3132" s="34"/>
      <c r="AB3132" s="40" t="str">
        <f>IF(AE3132 &gt; 0, IFERROR(IF(AND(AE3132 &gt; 0, AE3132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S3132 = ""), "Value in Column S is Required", IF(AF3132 &lt; 15, "At the time of Joining, age must be greater than 15 years", IF(AND(W3132 &gt; DATEVALUE("30/6/2024"), Y3132 = "Working"), "Column W and Y Logically Mismatched", IF(AND(X3132 &lt; DATEVALUE("1/7/2025"), Z3132 = "Working", X3132 &lt;&gt; ""), "Column X and Z Logically Mismatched", IF(AND(X3132 &lt;&gt; "", W3132 &gt;= X3132), "Column W and X Logically Missmatched",""))))))))))), ""), "")</f>
        <v/>
      </c>
      <c r="AC3132" s="37"/>
      <c r="AE3132" s="20">
        <f t="shared" si="96"/>
        <v>0</v>
      </c>
      <c r="AF3132" s="20">
        <f t="shared" si="97"/>
        <v>0</v>
      </c>
    </row>
    <row r="3133" spans="1:32" ht="30" customHeight="1">
      <c r="A3133" s="21" t="str">
        <f>IFERROR(INDEX(PQR_Dept!$A$2:$A$21166, MATCH(B3133, PQR_Dept!$B$2:$B$21106, 0)), "")</f>
        <v/>
      </c>
      <c r="B3133" s="22"/>
      <c r="C3133" s="22"/>
      <c r="D3133" s="22"/>
      <c r="E3133" s="23"/>
      <c r="F3133" s="24"/>
      <c r="G3133" s="25"/>
      <c r="H3133" s="26"/>
      <c r="I3133" s="27"/>
      <c r="J3133" s="19"/>
      <c r="K3133" s="44"/>
      <c r="L3133" s="28"/>
      <c r="M3133" s="25"/>
      <c r="N3133" s="29"/>
      <c r="O3133" s="29"/>
      <c r="P3133" s="28"/>
      <c r="Q3133" s="30"/>
      <c r="R3133" s="28"/>
      <c r="S3133" s="28"/>
      <c r="T3133" s="28"/>
      <c r="U3133" s="31"/>
      <c r="V3133" s="32"/>
      <c r="W3133" s="32"/>
      <c r="X3133" s="32"/>
      <c r="Y3133" s="33"/>
      <c r="Z3133" s="33"/>
      <c r="AA3133" s="34"/>
      <c r="AB3133" s="40" t="str">
        <f>IF(AE3133 &gt; 0, IFERROR(IF(AND(AE3133 &gt; 0, AE3133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S3133 = ""), "Value in Column S is Required", IF(AF3133 &lt; 15, "At the time of Joining, age must be greater than 15 years", IF(AND(W3133 &gt; DATEVALUE("30/6/2024"), Y3133 = "Working"), "Column W and Y Logically Mismatched", IF(AND(X3133 &lt; DATEVALUE("1/7/2025"), Z3133 = "Working", X3133 &lt;&gt; ""), "Column X and Z Logically Mismatched", IF(AND(X3133 &lt;&gt; "", W3133 &gt;= X3133), "Column W and X Logically Missmatched",""))))))))))), ""), "")</f>
        <v/>
      </c>
      <c r="AC3133" s="37"/>
      <c r="AE3133" s="20">
        <f t="shared" si="96"/>
        <v>0</v>
      </c>
      <c r="AF3133" s="20">
        <f t="shared" si="97"/>
        <v>0</v>
      </c>
    </row>
    <row r="3134" spans="1:32" ht="30" customHeight="1">
      <c r="A3134" s="21" t="str">
        <f>IFERROR(INDEX(PQR_Dept!$A$2:$A$21166, MATCH(B3134, PQR_Dept!$B$2:$B$21106, 0)), "")</f>
        <v/>
      </c>
      <c r="B3134" s="22"/>
      <c r="C3134" s="22"/>
      <c r="D3134" s="22"/>
      <c r="E3134" s="23"/>
      <c r="F3134" s="24"/>
      <c r="G3134" s="25"/>
      <c r="H3134" s="26"/>
      <c r="I3134" s="27"/>
      <c r="J3134" s="19"/>
      <c r="K3134" s="44"/>
      <c r="L3134" s="28"/>
      <c r="M3134" s="25"/>
      <c r="N3134" s="29"/>
      <c r="O3134" s="29"/>
      <c r="P3134" s="28"/>
      <c r="Q3134" s="30"/>
      <c r="R3134" s="28"/>
      <c r="S3134" s="28"/>
      <c r="T3134" s="28"/>
      <c r="U3134" s="31"/>
      <c r="V3134" s="32"/>
      <c r="W3134" s="32"/>
      <c r="X3134" s="32"/>
      <c r="Y3134" s="33"/>
      <c r="Z3134" s="33"/>
      <c r="AA3134" s="34"/>
      <c r="AB3134" s="40" t="str">
        <f>IF(AE3134 &gt; 0, IFERROR(IF(AND(AE3134 &gt; 0, AE3134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S3134 = ""), "Value in Column S is Required", IF(AF3134 &lt; 15, "At the time of Joining, age must be greater than 15 years", IF(AND(W3134 &gt; DATEVALUE("30/6/2024"), Y3134 = "Working"), "Column W and Y Logically Mismatched", IF(AND(X3134 &lt; DATEVALUE("1/7/2025"), Z3134 = "Working", X3134 &lt;&gt; ""), "Column X and Z Logically Mismatched", IF(AND(X3134 &lt;&gt; "", W3134 &gt;= X3134), "Column W and X Logically Missmatched",""))))))))))), ""), "")</f>
        <v/>
      </c>
      <c r="AC3134" s="37"/>
      <c r="AE3134" s="20">
        <f t="shared" si="96"/>
        <v>0</v>
      </c>
      <c r="AF3134" s="20">
        <f t="shared" si="97"/>
        <v>0</v>
      </c>
    </row>
    <row r="3135" spans="1:32" ht="30" customHeight="1">
      <c r="A3135" s="21" t="str">
        <f>IFERROR(INDEX(PQR_Dept!$A$2:$A$21166, MATCH(B3135, PQR_Dept!$B$2:$B$21106, 0)), "")</f>
        <v/>
      </c>
      <c r="B3135" s="22"/>
      <c r="C3135" s="22"/>
      <c r="D3135" s="22"/>
      <c r="E3135" s="23"/>
      <c r="F3135" s="24"/>
      <c r="G3135" s="25"/>
      <c r="H3135" s="26"/>
      <c r="I3135" s="27"/>
      <c r="J3135" s="19"/>
      <c r="K3135" s="44"/>
      <c r="L3135" s="28"/>
      <c r="M3135" s="25"/>
      <c r="N3135" s="29"/>
      <c r="O3135" s="29"/>
      <c r="P3135" s="28"/>
      <c r="Q3135" s="30"/>
      <c r="R3135" s="28"/>
      <c r="S3135" s="28"/>
      <c r="T3135" s="28"/>
      <c r="U3135" s="31"/>
      <c r="V3135" s="32"/>
      <c r="W3135" s="32"/>
      <c r="X3135" s="32"/>
      <c r="Y3135" s="33"/>
      <c r="Z3135" s="33"/>
      <c r="AA3135" s="34"/>
      <c r="AB3135" s="40" t="str">
        <f>IF(AE3135 &gt; 0, IFERROR(IF(AND(AE3135 &gt; 0, AE3135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S3135 = ""), "Value in Column S is Required", IF(AF3135 &lt; 15, "At the time of Joining, age must be greater than 15 years", IF(AND(W3135 &gt; DATEVALUE("30/6/2024"), Y3135 = "Working"), "Column W and Y Logically Mismatched", IF(AND(X3135 &lt; DATEVALUE("1/7/2025"), Z3135 = "Working", X3135 &lt;&gt; ""), "Column X and Z Logically Mismatched", IF(AND(X3135 &lt;&gt; "", W3135 &gt;= X3135), "Column W and X Logically Missmatched",""))))))))))), ""), "")</f>
        <v/>
      </c>
      <c r="AC3135" s="37"/>
      <c r="AE3135" s="20">
        <f t="shared" si="96"/>
        <v>0</v>
      </c>
      <c r="AF3135" s="20">
        <f t="shared" si="97"/>
        <v>0</v>
      </c>
    </row>
    <row r="3136" spans="1:32" ht="30" customHeight="1">
      <c r="A3136" s="21" t="str">
        <f>IFERROR(INDEX(PQR_Dept!$A$2:$A$21166, MATCH(B3136, PQR_Dept!$B$2:$B$21106, 0)), "")</f>
        <v/>
      </c>
      <c r="B3136" s="22"/>
      <c r="C3136" s="22"/>
      <c r="D3136" s="22"/>
      <c r="E3136" s="23"/>
      <c r="F3136" s="24"/>
      <c r="G3136" s="25"/>
      <c r="H3136" s="26"/>
      <c r="I3136" s="27"/>
      <c r="J3136" s="19"/>
      <c r="K3136" s="44"/>
      <c r="L3136" s="28"/>
      <c r="M3136" s="25"/>
      <c r="N3136" s="29"/>
      <c r="O3136" s="29"/>
      <c r="P3136" s="28"/>
      <c r="Q3136" s="30"/>
      <c r="R3136" s="28"/>
      <c r="S3136" s="28"/>
      <c r="T3136" s="28"/>
      <c r="U3136" s="31"/>
      <c r="V3136" s="32"/>
      <c r="W3136" s="32"/>
      <c r="X3136" s="32"/>
      <c r="Y3136" s="33"/>
      <c r="Z3136" s="33"/>
      <c r="AA3136" s="34"/>
      <c r="AB3136" s="40" t="str">
        <f>IF(AE3136 &gt; 0, IFERROR(IF(AND(AE3136 &gt; 0, AE3136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S3136 = ""), "Value in Column S is Required", IF(AF3136 &lt; 15, "At the time of Joining, age must be greater than 15 years", IF(AND(W3136 &gt; DATEVALUE("30/6/2024"), Y3136 = "Working"), "Column W and Y Logically Mismatched", IF(AND(X3136 &lt; DATEVALUE("1/7/2025"), Z3136 = "Working", X3136 &lt;&gt; ""), "Column X and Z Logically Mismatched", IF(AND(X3136 &lt;&gt; "", W3136 &gt;= X3136), "Column W and X Logically Missmatched",""))))))))))), ""), "")</f>
        <v/>
      </c>
      <c r="AC3136" s="37"/>
      <c r="AE3136" s="20">
        <f t="shared" si="96"/>
        <v>0</v>
      </c>
      <c r="AF3136" s="20">
        <f t="shared" si="97"/>
        <v>0</v>
      </c>
    </row>
    <row r="3137" spans="1:32" ht="30" customHeight="1">
      <c r="A3137" s="21" t="str">
        <f>IFERROR(INDEX(PQR_Dept!$A$2:$A$21166, MATCH(B3137, PQR_Dept!$B$2:$B$21106, 0)), "")</f>
        <v/>
      </c>
      <c r="B3137" s="22"/>
      <c r="C3137" s="22"/>
      <c r="D3137" s="22"/>
      <c r="E3137" s="23"/>
      <c r="F3137" s="24"/>
      <c r="G3137" s="25"/>
      <c r="H3137" s="26"/>
      <c r="I3137" s="27"/>
      <c r="J3137" s="19"/>
      <c r="K3137" s="44"/>
      <c r="L3137" s="28"/>
      <c r="M3137" s="25"/>
      <c r="N3137" s="29"/>
      <c r="O3137" s="29"/>
      <c r="P3137" s="28"/>
      <c r="Q3137" s="30"/>
      <c r="R3137" s="28"/>
      <c r="S3137" s="28"/>
      <c r="T3137" s="28"/>
      <c r="U3137" s="31"/>
      <c r="V3137" s="32"/>
      <c r="W3137" s="32"/>
      <c r="X3137" s="32"/>
      <c r="Y3137" s="33"/>
      <c r="Z3137" s="33"/>
      <c r="AA3137" s="34"/>
      <c r="AB3137" s="40" t="str">
        <f>IF(AE3137 &gt; 0, IFERROR(IF(AND(AE3137 &gt; 0, AE3137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S3137 = ""), "Value in Column S is Required", IF(AF3137 &lt; 15, "At the time of Joining, age must be greater than 15 years", IF(AND(W3137 &gt; DATEVALUE("30/6/2024"), Y3137 = "Working"), "Column W and Y Logically Mismatched", IF(AND(X3137 &lt; DATEVALUE("1/7/2025"), Z3137 = "Working", X3137 &lt;&gt; ""), "Column X and Z Logically Mismatched", IF(AND(X3137 &lt;&gt; "", W3137 &gt;= X3137), "Column W and X Logically Missmatched",""))))))))))), ""), "")</f>
        <v/>
      </c>
      <c r="AC3137" s="37"/>
      <c r="AE3137" s="20">
        <f t="shared" si="96"/>
        <v>0</v>
      </c>
      <c r="AF3137" s="20">
        <f t="shared" si="97"/>
        <v>0</v>
      </c>
    </row>
    <row r="3138" spans="1:32" ht="30" customHeight="1">
      <c r="A3138" s="21" t="str">
        <f>IFERROR(INDEX(PQR_Dept!$A$2:$A$21166, MATCH(B3138, PQR_Dept!$B$2:$B$21106, 0)), "")</f>
        <v/>
      </c>
      <c r="B3138" s="22"/>
      <c r="C3138" s="22"/>
      <c r="D3138" s="22"/>
      <c r="E3138" s="23"/>
      <c r="F3138" s="24"/>
      <c r="G3138" s="25"/>
      <c r="H3138" s="26"/>
      <c r="I3138" s="27"/>
      <c r="J3138" s="19"/>
      <c r="K3138" s="44"/>
      <c r="L3138" s="28"/>
      <c r="M3138" s="25"/>
      <c r="N3138" s="29"/>
      <c r="O3138" s="29"/>
      <c r="P3138" s="28"/>
      <c r="Q3138" s="30"/>
      <c r="R3138" s="28"/>
      <c r="S3138" s="28"/>
      <c r="T3138" s="28"/>
      <c r="U3138" s="31"/>
      <c r="V3138" s="32"/>
      <c r="W3138" s="32"/>
      <c r="X3138" s="32"/>
      <c r="Y3138" s="33"/>
      <c r="Z3138" s="33"/>
      <c r="AA3138" s="34"/>
      <c r="AB3138" s="40" t="str">
        <f>IF(AE3138 &gt; 0, IFERROR(IF(AND(AE3138 &gt; 0, AE3138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S3138 = ""), "Value in Column S is Required", IF(AF3138 &lt; 15, "At the time of Joining, age must be greater than 15 years", IF(AND(W3138 &gt; DATEVALUE("30/6/2024"), Y3138 = "Working"), "Column W and Y Logically Mismatched", IF(AND(X3138 &lt; DATEVALUE("1/7/2025"), Z3138 = "Working", X3138 &lt;&gt; ""), "Column X and Z Logically Mismatched", IF(AND(X3138 &lt;&gt; "", W3138 &gt;= X3138), "Column W and X Logically Missmatched",""))))))))))), ""), "")</f>
        <v/>
      </c>
      <c r="AC3138" s="37"/>
      <c r="AE3138" s="20">
        <f t="shared" si="96"/>
        <v>0</v>
      </c>
      <c r="AF3138" s="20">
        <f t="shared" si="97"/>
        <v>0</v>
      </c>
    </row>
    <row r="3139" spans="1:32" ht="30" customHeight="1">
      <c r="A3139" s="21" t="str">
        <f>IFERROR(INDEX(PQR_Dept!$A$2:$A$21166, MATCH(B3139, PQR_Dept!$B$2:$B$21106, 0)), "")</f>
        <v/>
      </c>
      <c r="B3139" s="22"/>
      <c r="C3139" s="22"/>
      <c r="D3139" s="22"/>
      <c r="E3139" s="23"/>
      <c r="F3139" s="24"/>
      <c r="G3139" s="25"/>
      <c r="H3139" s="26"/>
      <c r="I3139" s="27"/>
      <c r="J3139" s="19"/>
      <c r="K3139" s="44"/>
      <c r="L3139" s="28"/>
      <c r="M3139" s="25"/>
      <c r="N3139" s="29"/>
      <c r="O3139" s="29"/>
      <c r="P3139" s="28"/>
      <c r="Q3139" s="30"/>
      <c r="R3139" s="28"/>
      <c r="S3139" s="28"/>
      <c r="T3139" s="28"/>
      <c r="U3139" s="31"/>
      <c r="V3139" s="32"/>
      <c r="W3139" s="32"/>
      <c r="X3139" s="32"/>
      <c r="Y3139" s="33"/>
      <c r="Z3139" s="33"/>
      <c r="AA3139" s="34"/>
      <c r="AB3139" s="40" t="str">
        <f>IF(AE3139 &gt; 0, IFERROR(IF(AND(AE3139 &gt; 0, AE3139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S3139 = ""), "Value in Column S is Required", IF(AF3139 &lt; 15, "At the time of Joining, age must be greater than 15 years", IF(AND(W3139 &gt; DATEVALUE("30/6/2024"), Y3139 = "Working"), "Column W and Y Logically Mismatched", IF(AND(X3139 &lt; DATEVALUE("1/7/2025"), Z3139 = "Working", X3139 &lt;&gt; ""), "Column X and Z Logically Mismatched", IF(AND(X3139 &lt;&gt; "", W3139 &gt;= X3139), "Column W and X Logically Missmatched",""))))))))))), ""), "")</f>
        <v/>
      </c>
      <c r="AC3139" s="37"/>
      <c r="AE3139" s="20">
        <f t="shared" ref="AE3139:AE3202" si="98">IF(B3139 &lt;&gt; "", COUNTA(Y3139:Z3139,V3139:W3139,T3139,P3139:Q3139,K3139:M3139,B3139:G3139), 0)</f>
        <v>0</v>
      </c>
      <c r="AF3139" s="20">
        <f t="shared" ref="AF3139:AF3202" si="99">YEARFRAC(V3139,W3139)</f>
        <v>0</v>
      </c>
    </row>
    <row r="3140" spans="1:32" ht="30" customHeight="1">
      <c r="A3140" s="21" t="str">
        <f>IFERROR(INDEX(PQR_Dept!$A$2:$A$21166, MATCH(B3140, PQR_Dept!$B$2:$B$21106, 0)), "")</f>
        <v/>
      </c>
      <c r="B3140" s="22"/>
      <c r="C3140" s="22"/>
      <c r="D3140" s="22"/>
      <c r="E3140" s="23"/>
      <c r="F3140" s="24"/>
      <c r="G3140" s="25"/>
      <c r="H3140" s="26"/>
      <c r="I3140" s="27"/>
      <c r="J3140" s="19"/>
      <c r="K3140" s="44"/>
      <c r="L3140" s="28"/>
      <c r="M3140" s="25"/>
      <c r="N3140" s="29"/>
      <c r="O3140" s="29"/>
      <c r="P3140" s="28"/>
      <c r="Q3140" s="30"/>
      <c r="R3140" s="28"/>
      <c r="S3140" s="28"/>
      <c r="T3140" s="28"/>
      <c r="U3140" s="31"/>
      <c r="V3140" s="32"/>
      <c r="W3140" s="32"/>
      <c r="X3140" s="32"/>
      <c r="Y3140" s="33"/>
      <c r="Z3140" s="33"/>
      <c r="AA3140" s="34"/>
      <c r="AB3140" s="40" t="str">
        <f>IF(AE3140 &gt; 0, IFERROR(IF(AND(AE3140 &gt; 0, AE3140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S3140 = ""), "Value in Column S is Required", IF(AF3140 &lt; 15, "At the time of Joining, age must be greater than 15 years", IF(AND(W3140 &gt; DATEVALUE("30/6/2024"), Y3140 = "Working"), "Column W and Y Logically Mismatched", IF(AND(X3140 &lt; DATEVALUE("1/7/2025"), Z3140 = "Working", X3140 &lt;&gt; ""), "Column X and Z Logically Mismatched", IF(AND(X3140 &lt;&gt; "", W3140 &gt;= X3140), "Column W and X Logically Missmatched",""))))))))))), ""), "")</f>
        <v/>
      </c>
      <c r="AC3140" s="37"/>
      <c r="AE3140" s="20">
        <f t="shared" si="98"/>
        <v>0</v>
      </c>
      <c r="AF3140" s="20">
        <f t="shared" si="99"/>
        <v>0</v>
      </c>
    </row>
    <row r="3141" spans="1:32" ht="30" customHeight="1">
      <c r="A3141" s="21" t="str">
        <f>IFERROR(INDEX(PQR_Dept!$A$2:$A$21166, MATCH(B3141, PQR_Dept!$B$2:$B$21106, 0)), "")</f>
        <v/>
      </c>
      <c r="B3141" s="22"/>
      <c r="C3141" s="22"/>
      <c r="D3141" s="22"/>
      <c r="E3141" s="23"/>
      <c r="F3141" s="24"/>
      <c r="G3141" s="25"/>
      <c r="H3141" s="26"/>
      <c r="I3141" s="27"/>
      <c r="J3141" s="19"/>
      <c r="K3141" s="44"/>
      <c r="L3141" s="28"/>
      <c r="M3141" s="25"/>
      <c r="N3141" s="29"/>
      <c r="O3141" s="29"/>
      <c r="P3141" s="28"/>
      <c r="Q3141" s="30"/>
      <c r="R3141" s="28"/>
      <c r="S3141" s="28"/>
      <c r="T3141" s="28"/>
      <c r="U3141" s="31"/>
      <c r="V3141" s="32"/>
      <c r="W3141" s="32"/>
      <c r="X3141" s="32"/>
      <c r="Y3141" s="33"/>
      <c r="Z3141" s="33"/>
      <c r="AA3141" s="34"/>
      <c r="AB3141" s="40" t="str">
        <f>IF(AE3141 &gt; 0, IFERROR(IF(AND(AE3141 &gt; 0, AE3141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S3141 = ""), "Value in Column S is Required", IF(AF3141 &lt; 15, "At the time of Joining, age must be greater than 15 years", IF(AND(W3141 &gt; DATEVALUE("30/6/2024"), Y3141 = "Working"), "Column W and Y Logically Mismatched", IF(AND(X3141 &lt; DATEVALUE("1/7/2025"), Z3141 = "Working", X3141 &lt;&gt; ""), "Column X and Z Logically Mismatched", IF(AND(X3141 &lt;&gt; "", W3141 &gt;= X3141), "Column W and X Logically Missmatched",""))))))))))), ""), "")</f>
        <v/>
      </c>
      <c r="AC3141" s="37"/>
      <c r="AE3141" s="20">
        <f t="shared" si="98"/>
        <v>0</v>
      </c>
      <c r="AF3141" s="20">
        <f t="shared" si="99"/>
        <v>0</v>
      </c>
    </row>
    <row r="3142" spans="1:32" ht="30" customHeight="1">
      <c r="A3142" s="21" t="str">
        <f>IFERROR(INDEX(PQR_Dept!$A$2:$A$21166, MATCH(B3142, PQR_Dept!$B$2:$B$21106, 0)), "")</f>
        <v/>
      </c>
      <c r="B3142" s="22"/>
      <c r="C3142" s="22"/>
      <c r="D3142" s="22"/>
      <c r="E3142" s="23"/>
      <c r="F3142" s="24"/>
      <c r="G3142" s="25"/>
      <c r="H3142" s="26"/>
      <c r="I3142" s="27"/>
      <c r="J3142" s="19"/>
      <c r="K3142" s="44"/>
      <c r="L3142" s="28"/>
      <c r="M3142" s="25"/>
      <c r="N3142" s="29"/>
      <c r="O3142" s="29"/>
      <c r="P3142" s="28"/>
      <c r="Q3142" s="30"/>
      <c r="R3142" s="28"/>
      <c r="S3142" s="28"/>
      <c r="T3142" s="28"/>
      <c r="U3142" s="31"/>
      <c r="V3142" s="32"/>
      <c r="W3142" s="32"/>
      <c r="X3142" s="32"/>
      <c r="Y3142" s="33"/>
      <c r="Z3142" s="33"/>
      <c r="AA3142" s="34"/>
      <c r="AB3142" s="40" t="str">
        <f>IF(AE3142 &gt; 0, IFERROR(IF(AND(AE3142 &gt; 0, AE3142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S3142 = ""), "Value in Column S is Required", IF(AF3142 &lt; 15, "At the time of Joining, age must be greater than 15 years", IF(AND(W3142 &gt; DATEVALUE("30/6/2024"), Y3142 = "Working"), "Column W and Y Logically Mismatched", IF(AND(X3142 &lt; DATEVALUE("1/7/2025"), Z3142 = "Working", X3142 &lt;&gt; ""), "Column X and Z Logically Mismatched", IF(AND(X3142 &lt;&gt; "", W3142 &gt;= X3142), "Column W and X Logically Missmatched",""))))))))))), ""), "")</f>
        <v/>
      </c>
      <c r="AC3142" s="37"/>
      <c r="AE3142" s="20">
        <f t="shared" si="98"/>
        <v>0</v>
      </c>
      <c r="AF3142" s="20">
        <f t="shared" si="99"/>
        <v>0</v>
      </c>
    </row>
    <row r="3143" spans="1:32" ht="30" customHeight="1">
      <c r="A3143" s="21" t="str">
        <f>IFERROR(INDEX(PQR_Dept!$A$2:$A$21166, MATCH(B3143, PQR_Dept!$B$2:$B$21106, 0)), "")</f>
        <v/>
      </c>
      <c r="B3143" s="22"/>
      <c r="C3143" s="22"/>
      <c r="D3143" s="22"/>
      <c r="E3143" s="23"/>
      <c r="F3143" s="24"/>
      <c r="G3143" s="25"/>
      <c r="H3143" s="26"/>
      <c r="I3143" s="27"/>
      <c r="J3143" s="19"/>
      <c r="K3143" s="44"/>
      <c r="L3143" s="28"/>
      <c r="M3143" s="25"/>
      <c r="N3143" s="29"/>
      <c r="O3143" s="29"/>
      <c r="P3143" s="28"/>
      <c r="Q3143" s="30"/>
      <c r="R3143" s="28"/>
      <c r="S3143" s="28"/>
      <c r="T3143" s="28"/>
      <c r="U3143" s="31"/>
      <c r="V3143" s="32"/>
      <c r="W3143" s="32"/>
      <c r="X3143" s="32"/>
      <c r="Y3143" s="33"/>
      <c r="Z3143" s="33"/>
      <c r="AA3143" s="34"/>
      <c r="AB3143" s="40" t="str">
        <f>IF(AE3143 &gt; 0, IFERROR(IF(AND(AE3143 &gt; 0, AE3143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S3143 = ""), "Value in Column S is Required", IF(AF3143 &lt; 15, "At the time of Joining, age must be greater than 15 years", IF(AND(W3143 &gt; DATEVALUE("30/6/2024"), Y3143 = "Working"), "Column W and Y Logically Mismatched", IF(AND(X3143 &lt; DATEVALUE("1/7/2025"), Z3143 = "Working", X3143 &lt;&gt; ""), "Column X and Z Logically Mismatched", IF(AND(X3143 &lt;&gt; "", W3143 &gt;= X3143), "Column W and X Logically Missmatched",""))))))))))), ""), "")</f>
        <v/>
      </c>
      <c r="AC3143" s="37"/>
      <c r="AE3143" s="20">
        <f t="shared" si="98"/>
        <v>0</v>
      </c>
      <c r="AF3143" s="20">
        <f t="shared" si="99"/>
        <v>0</v>
      </c>
    </row>
    <row r="3144" spans="1:32" ht="30" customHeight="1">
      <c r="A3144" s="21" t="str">
        <f>IFERROR(INDEX(PQR_Dept!$A$2:$A$21166, MATCH(B3144, PQR_Dept!$B$2:$B$21106, 0)), "")</f>
        <v/>
      </c>
      <c r="B3144" s="22"/>
      <c r="C3144" s="22"/>
      <c r="D3144" s="22"/>
      <c r="E3144" s="23"/>
      <c r="F3144" s="24"/>
      <c r="G3144" s="25"/>
      <c r="H3144" s="26"/>
      <c r="I3144" s="27"/>
      <c r="J3144" s="19"/>
      <c r="K3144" s="44"/>
      <c r="L3144" s="28"/>
      <c r="M3144" s="25"/>
      <c r="N3144" s="29"/>
      <c r="O3144" s="29"/>
      <c r="P3144" s="28"/>
      <c r="Q3144" s="30"/>
      <c r="R3144" s="28"/>
      <c r="S3144" s="28"/>
      <c r="T3144" s="28"/>
      <c r="U3144" s="31"/>
      <c r="V3144" s="32"/>
      <c r="W3144" s="32"/>
      <c r="X3144" s="32"/>
      <c r="Y3144" s="33"/>
      <c r="Z3144" s="33"/>
      <c r="AA3144" s="34"/>
      <c r="AB3144" s="40" t="str">
        <f>IF(AE3144 &gt; 0, IFERROR(IF(AND(AE3144 &gt; 0, AE3144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S3144 = ""), "Value in Column S is Required", IF(AF3144 &lt; 15, "At the time of Joining, age must be greater than 15 years", IF(AND(W3144 &gt; DATEVALUE("30/6/2024"), Y3144 = "Working"), "Column W and Y Logically Mismatched", IF(AND(X3144 &lt; DATEVALUE("1/7/2025"), Z3144 = "Working", X3144 &lt;&gt; ""), "Column X and Z Logically Mismatched", IF(AND(X3144 &lt;&gt; "", W3144 &gt;= X3144), "Column W and X Logically Missmatched",""))))))))))), ""), "")</f>
        <v/>
      </c>
      <c r="AC3144" s="37"/>
      <c r="AE3144" s="20">
        <f t="shared" si="98"/>
        <v>0</v>
      </c>
      <c r="AF3144" s="20">
        <f t="shared" si="99"/>
        <v>0</v>
      </c>
    </row>
    <row r="3145" spans="1:32" ht="30" customHeight="1">
      <c r="A3145" s="21" t="str">
        <f>IFERROR(INDEX(PQR_Dept!$A$2:$A$21166, MATCH(B3145, PQR_Dept!$B$2:$B$21106, 0)), "")</f>
        <v/>
      </c>
      <c r="B3145" s="22"/>
      <c r="C3145" s="22"/>
      <c r="D3145" s="22"/>
      <c r="E3145" s="23"/>
      <c r="F3145" s="24"/>
      <c r="G3145" s="25"/>
      <c r="H3145" s="26"/>
      <c r="I3145" s="27"/>
      <c r="J3145" s="19"/>
      <c r="K3145" s="44"/>
      <c r="L3145" s="28"/>
      <c r="M3145" s="25"/>
      <c r="N3145" s="29"/>
      <c r="O3145" s="29"/>
      <c r="P3145" s="28"/>
      <c r="Q3145" s="30"/>
      <c r="R3145" s="28"/>
      <c r="S3145" s="28"/>
      <c r="T3145" s="28"/>
      <c r="U3145" s="31"/>
      <c r="V3145" s="32"/>
      <c r="W3145" s="32"/>
      <c r="X3145" s="32"/>
      <c r="Y3145" s="33"/>
      <c r="Z3145" s="33"/>
      <c r="AA3145" s="34"/>
      <c r="AB3145" s="40" t="str">
        <f>IF(AE3145 &gt; 0, IFERROR(IF(AND(AE3145 &gt; 0, AE3145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S3145 = ""), "Value in Column S is Required", IF(AF3145 &lt; 15, "At the time of Joining, age must be greater than 15 years", IF(AND(W3145 &gt; DATEVALUE("30/6/2024"), Y3145 = "Working"), "Column W and Y Logically Mismatched", IF(AND(X3145 &lt; DATEVALUE("1/7/2025"), Z3145 = "Working", X3145 &lt;&gt; ""), "Column X and Z Logically Mismatched", IF(AND(X3145 &lt;&gt; "", W3145 &gt;= X3145), "Column W and X Logically Missmatched",""))))))))))), ""), "")</f>
        <v/>
      </c>
      <c r="AC3145" s="37"/>
      <c r="AE3145" s="20">
        <f t="shared" si="98"/>
        <v>0</v>
      </c>
      <c r="AF3145" s="20">
        <f t="shared" si="99"/>
        <v>0</v>
      </c>
    </row>
    <row r="3146" spans="1:32" ht="30" customHeight="1">
      <c r="A3146" s="21" t="str">
        <f>IFERROR(INDEX(PQR_Dept!$A$2:$A$21166, MATCH(B3146, PQR_Dept!$B$2:$B$21106, 0)), "")</f>
        <v/>
      </c>
      <c r="B3146" s="22"/>
      <c r="C3146" s="22"/>
      <c r="D3146" s="22"/>
      <c r="E3146" s="23"/>
      <c r="F3146" s="24"/>
      <c r="G3146" s="25"/>
      <c r="H3146" s="26"/>
      <c r="I3146" s="27"/>
      <c r="J3146" s="19"/>
      <c r="K3146" s="44"/>
      <c r="L3146" s="28"/>
      <c r="M3146" s="25"/>
      <c r="N3146" s="29"/>
      <c r="O3146" s="29"/>
      <c r="P3146" s="28"/>
      <c r="Q3146" s="30"/>
      <c r="R3146" s="28"/>
      <c r="S3146" s="28"/>
      <c r="T3146" s="28"/>
      <c r="U3146" s="31"/>
      <c r="V3146" s="32"/>
      <c r="W3146" s="32"/>
      <c r="X3146" s="32"/>
      <c r="Y3146" s="33"/>
      <c r="Z3146" s="33"/>
      <c r="AA3146" s="34"/>
      <c r="AB3146" s="40" t="str">
        <f>IF(AE3146 &gt; 0, IFERROR(IF(AND(AE3146 &gt; 0, AE3146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S3146 = ""), "Value in Column S is Required", IF(AF3146 &lt; 15, "At the time of Joining, age must be greater than 15 years", IF(AND(W3146 &gt; DATEVALUE("30/6/2024"), Y3146 = "Working"), "Column W and Y Logically Mismatched", IF(AND(X3146 &lt; DATEVALUE("1/7/2025"), Z3146 = "Working", X3146 &lt;&gt; ""), "Column X and Z Logically Mismatched", IF(AND(X3146 &lt;&gt; "", W3146 &gt;= X3146), "Column W and X Logically Missmatched",""))))))))))), ""), "")</f>
        <v/>
      </c>
      <c r="AC3146" s="37"/>
      <c r="AE3146" s="20">
        <f t="shared" si="98"/>
        <v>0</v>
      </c>
      <c r="AF3146" s="20">
        <f t="shared" si="99"/>
        <v>0</v>
      </c>
    </row>
    <row r="3147" spans="1:32" ht="30" customHeight="1">
      <c r="A3147" s="21" t="str">
        <f>IFERROR(INDEX(PQR_Dept!$A$2:$A$21166, MATCH(B3147, PQR_Dept!$B$2:$B$21106, 0)), "")</f>
        <v/>
      </c>
      <c r="B3147" s="22"/>
      <c r="C3147" s="22"/>
      <c r="D3147" s="22"/>
      <c r="E3147" s="23"/>
      <c r="F3147" s="24"/>
      <c r="G3147" s="25"/>
      <c r="H3147" s="26"/>
      <c r="I3147" s="27"/>
      <c r="J3147" s="19"/>
      <c r="K3147" s="44"/>
      <c r="L3147" s="28"/>
      <c r="M3147" s="25"/>
      <c r="N3147" s="29"/>
      <c r="O3147" s="29"/>
      <c r="P3147" s="28"/>
      <c r="Q3147" s="30"/>
      <c r="R3147" s="28"/>
      <c r="S3147" s="28"/>
      <c r="T3147" s="28"/>
      <c r="U3147" s="31"/>
      <c r="V3147" s="32"/>
      <c r="W3147" s="32"/>
      <c r="X3147" s="32"/>
      <c r="Y3147" s="33"/>
      <c r="Z3147" s="33"/>
      <c r="AA3147" s="34"/>
      <c r="AB3147" s="40" t="str">
        <f>IF(AE3147 &gt; 0, IFERROR(IF(AND(AE3147 &gt; 0, AE3147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S3147 = ""), "Value in Column S is Required", IF(AF3147 &lt; 15, "At the time of Joining, age must be greater than 15 years", IF(AND(W3147 &gt; DATEVALUE("30/6/2024"), Y3147 = "Working"), "Column W and Y Logically Mismatched", IF(AND(X3147 &lt; DATEVALUE("1/7/2025"), Z3147 = "Working", X3147 &lt;&gt; ""), "Column X and Z Logically Mismatched", IF(AND(X3147 &lt;&gt; "", W3147 &gt;= X3147), "Column W and X Logically Missmatched",""))))))))))), ""), "")</f>
        <v/>
      </c>
      <c r="AC3147" s="37"/>
      <c r="AE3147" s="20">
        <f t="shared" si="98"/>
        <v>0</v>
      </c>
      <c r="AF3147" s="20">
        <f t="shared" si="99"/>
        <v>0</v>
      </c>
    </row>
    <row r="3148" spans="1:32" ht="30" customHeight="1">
      <c r="A3148" s="21" t="str">
        <f>IFERROR(INDEX(PQR_Dept!$A$2:$A$21166, MATCH(B3148, PQR_Dept!$B$2:$B$21106, 0)), "")</f>
        <v/>
      </c>
      <c r="B3148" s="22"/>
      <c r="C3148" s="22"/>
      <c r="D3148" s="22"/>
      <c r="E3148" s="23"/>
      <c r="F3148" s="24"/>
      <c r="G3148" s="25"/>
      <c r="H3148" s="26"/>
      <c r="I3148" s="27"/>
      <c r="J3148" s="19"/>
      <c r="K3148" s="44"/>
      <c r="L3148" s="28"/>
      <c r="M3148" s="25"/>
      <c r="N3148" s="29"/>
      <c r="O3148" s="29"/>
      <c r="P3148" s="28"/>
      <c r="Q3148" s="30"/>
      <c r="R3148" s="28"/>
      <c r="S3148" s="28"/>
      <c r="T3148" s="28"/>
      <c r="U3148" s="31"/>
      <c r="V3148" s="32"/>
      <c r="W3148" s="32"/>
      <c r="X3148" s="32"/>
      <c r="Y3148" s="33"/>
      <c r="Z3148" s="33"/>
      <c r="AA3148" s="34"/>
      <c r="AB3148" s="40" t="str">
        <f>IF(AE3148 &gt; 0, IFERROR(IF(AND(AE3148 &gt; 0, AE3148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S3148 = ""), "Value in Column S is Required", IF(AF3148 &lt; 15, "At the time of Joining, age must be greater than 15 years", IF(AND(W3148 &gt; DATEVALUE("30/6/2024"), Y3148 = "Working"), "Column W and Y Logically Mismatched", IF(AND(X3148 &lt; DATEVALUE("1/7/2025"), Z3148 = "Working", X3148 &lt;&gt; ""), "Column X and Z Logically Mismatched", IF(AND(X3148 &lt;&gt; "", W3148 &gt;= X3148), "Column W and X Logically Missmatched",""))))))))))), ""), "")</f>
        <v/>
      </c>
      <c r="AC3148" s="37"/>
      <c r="AE3148" s="20">
        <f t="shared" si="98"/>
        <v>0</v>
      </c>
      <c r="AF3148" s="20">
        <f t="shared" si="99"/>
        <v>0</v>
      </c>
    </row>
    <row r="3149" spans="1:32" ht="30" customHeight="1">
      <c r="A3149" s="21" t="str">
        <f>IFERROR(INDEX(PQR_Dept!$A$2:$A$21166, MATCH(B3149, PQR_Dept!$B$2:$B$21106, 0)), "")</f>
        <v/>
      </c>
      <c r="B3149" s="22"/>
      <c r="C3149" s="22"/>
      <c r="D3149" s="22"/>
      <c r="E3149" s="23"/>
      <c r="F3149" s="24"/>
      <c r="G3149" s="25"/>
      <c r="H3149" s="26"/>
      <c r="I3149" s="27"/>
      <c r="J3149" s="19"/>
      <c r="K3149" s="44"/>
      <c r="L3149" s="28"/>
      <c r="M3149" s="25"/>
      <c r="N3149" s="29"/>
      <c r="O3149" s="29"/>
      <c r="P3149" s="28"/>
      <c r="Q3149" s="30"/>
      <c r="R3149" s="28"/>
      <c r="S3149" s="28"/>
      <c r="T3149" s="28"/>
      <c r="U3149" s="31"/>
      <c r="V3149" s="32"/>
      <c r="W3149" s="32"/>
      <c r="X3149" s="32"/>
      <c r="Y3149" s="33"/>
      <c r="Z3149" s="33"/>
      <c r="AA3149" s="34"/>
      <c r="AB3149" s="40" t="str">
        <f>IF(AE3149 &gt; 0, IFERROR(IF(AND(AE3149 &gt; 0, AE3149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S3149 = ""), "Value in Column S is Required", IF(AF3149 &lt; 15, "At the time of Joining, age must be greater than 15 years", IF(AND(W3149 &gt; DATEVALUE("30/6/2024"), Y3149 = "Working"), "Column W and Y Logically Mismatched", IF(AND(X3149 &lt; DATEVALUE("1/7/2025"), Z3149 = "Working", X3149 &lt;&gt; ""), "Column X and Z Logically Mismatched", IF(AND(X3149 &lt;&gt; "", W3149 &gt;= X3149), "Column W and X Logically Missmatched",""))))))))))), ""), "")</f>
        <v/>
      </c>
      <c r="AC3149" s="37"/>
      <c r="AE3149" s="20">
        <f t="shared" si="98"/>
        <v>0</v>
      </c>
      <c r="AF3149" s="20">
        <f t="shared" si="99"/>
        <v>0</v>
      </c>
    </row>
    <row r="3150" spans="1:32" ht="30" customHeight="1">
      <c r="A3150" s="21" t="str">
        <f>IFERROR(INDEX(PQR_Dept!$A$2:$A$21166, MATCH(B3150, PQR_Dept!$B$2:$B$21106, 0)), "")</f>
        <v/>
      </c>
      <c r="B3150" s="22"/>
      <c r="C3150" s="22"/>
      <c r="D3150" s="22"/>
      <c r="E3150" s="23"/>
      <c r="F3150" s="24"/>
      <c r="G3150" s="25"/>
      <c r="H3150" s="26"/>
      <c r="I3150" s="27"/>
      <c r="J3150" s="19"/>
      <c r="K3150" s="44"/>
      <c r="L3150" s="28"/>
      <c r="M3150" s="25"/>
      <c r="N3150" s="29"/>
      <c r="O3150" s="29"/>
      <c r="P3150" s="28"/>
      <c r="Q3150" s="30"/>
      <c r="R3150" s="28"/>
      <c r="S3150" s="28"/>
      <c r="T3150" s="28"/>
      <c r="U3150" s="31"/>
      <c r="V3150" s="32"/>
      <c r="W3150" s="32"/>
      <c r="X3150" s="32"/>
      <c r="Y3150" s="33"/>
      <c r="Z3150" s="33"/>
      <c r="AA3150" s="34"/>
      <c r="AB3150" s="40" t="str">
        <f>IF(AE3150 &gt; 0, IFERROR(IF(AND(AE3150 &gt; 0, AE3150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S3150 = ""), "Value in Column S is Required", IF(AF3150 &lt; 15, "At the time of Joining, age must be greater than 15 years", IF(AND(W3150 &gt; DATEVALUE("30/6/2024"), Y3150 = "Working"), "Column W and Y Logically Mismatched", IF(AND(X3150 &lt; DATEVALUE("1/7/2025"), Z3150 = "Working", X3150 &lt;&gt; ""), "Column X and Z Logically Mismatched", IF(AND(X3150 &lt;&gt; "", W3150 &gt;= X3150), "Column W and X Logically Missmatched",""))))))))))), ""), "")</f>
        <v/>
      </c>
      <c r="AC3150" s="37"/>
      <c r="AE3150" s="20">
        <f t="shared" si="98"/>
        <v>0</v>
      </c>
      <c r="AF3150" s="20">
        <f t="shared" si="99"/>
        <v>0</v>
      </c>
    </row>
    <row r="3151" spans="1:32" ht="30" customHeight="1">
      <c r="A3151" s="21" t="str">
        <f>IFERROR(INDEX(PQR_Dept!$A$2:$A$21166, MATCH(B3151, PQR_Dept!$B$2:$B$21106, 0)), "")</f>
        <v/>
      </c>
      <c r="B3151" s="22"/>
      <c r="C3151" s="22"/>
      <c r="D3151" s="22"/>
      <c r="E3151" s="23"/>
      <c r="F3151" s="24"/>
      <c r="G3151" s="25"/>
      <c r="H3151" s="26"/>
      <c r="I3151" s="27"/>
      <c r="J3151" s="19"/>
      <c r="K3151" s="44"/>
      <c r="L3151" s="28"/>
      <c r="M3151" s="25"/>
      <c r="N3151" s="29"/>
      <c r="O3151" s="29"/>
      <c r="P3151" s="28"/>
      <c r="Q3151" s="30"/>
      <c r="R3151" s="28"/>
      <c r="S3151" s="28"/>
      <c r="T3151" s="28"/>
      <c r="U3151" s="31"/>
      <c r="V3151" s="32"/>
      <c r="W3151" s="32"/>
      <c r="X3151" s="32"/>
      <c r="Y3151" s="33"/>
      <c r="Z3151" s="33"/>
      <c r="AA3151" s="34"/>
      <c r="AB3151" s="40" t="str">
        <f>IF(AE3151 &gt; 0, IFERROR(IF(AND(AE3151 &gt; 0, AE3151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S3151 = ""), "Value in Column S is Required", IF(AF3151 &lt; 15, "At the time of Joining, age must be greater than 15 years", IF(AND(W3151 &gt; DATEVALUE("30/6/2024"), Y3151 = "Working"), "Column W and Y Logically Mismatched", IF(AND(X3151 &lt; DATEVALUE("1/7/2025"), Z3151 = "Working", X3151 &lt;&gt; ""), "Column X and Z Logically Mismatched", IF(AND(X3151 &lt;&gt; "", W3151 &gt;= X3151), "Column W and X Logically Missmatched",""))))))))))), ""), "")</f>
        <v/>
      </c>
      <c r="AC3151" s="37"/>
      <c r="AE3151" s="20">
        <f t="shared" si="98"/>
        <v>0</v>
      </c>
      <c r="AF3151" s="20">
        <f t="shared" si="99"/>
        <v>0</v>
      </c>
    </row>
    <row r="3152" spans="1:32" ht="30" customHeight="1">
      <c r="A3152" s="21" t="str">
        <f>IFERROR(INDEX(PQR_Dept!$A$2:$A$21166, MATCH(B3152, PQR_Dept!$B$2:$B$21106, 0)), "")</f>
        <v/>
      </c>
      <c r="B3152" s="22"/>
      <c r="C3152" s="22"/>
      <c r="D3152" s="22"/>
      <c r="E3152" s="23"/>
      <c r="F3152" s="24"/>
      <c r="G3152" s="25"/>
      <c r="H3152" s="26"/>
      <c r="I3152" s="27"/>
      <c r="J3152" s="19"/>
      <c r="K3152" s="44"/>
      <c r="L3152" s="28"/>
      <c r="M3152" s="25"/>
      <c r="N3152" s="29"/>
      <c r="O3152" s="29"/>
      <c r="P3152" s="28"/>
      <c r="Q3152" s="30"/>
      <c r="R3152" s="28"/>
      <c r="S3152" s="28"/>
      <c r="T3152" s="28"/>
      <c r="U3152" s="31"/>
      <c r="V3152" s="32"/>
      <c r="W3152" s="32"/>
      <c r="X3152" s="32"/>
      <c r="Y3152" s="33"/>
      <c r="Z3152" s="33"/>
      <c r="AA3152" s="34"/>
      <c r="AB3152" s="40" t="str">
        <f>IF(AE3152 &gt; 0, IFERROR(IF(AND(AE3152 &gt; 0, AE3152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S3152 = ""), "Value in Column S is Required", IF(AF3152 &lt; 15, "At the time of Joining, age must be greater than 15 years", IF(AND(W3152 &gt; DATEVALUE("30/6/2024"), Y3152 = "Working"), "Column W and Y Logically Mismatched", IF(AND(X3152 &lt; DATEVALUE("1/7/2025"), Z3152 = "Working", X3152 &lt;&gt; ""), "Column X and Z Logically Mismatched", IF(AND(X3152 &lt;&gt; "", W3152 &gt;= X3152), "Column W and X Logically Missmatched",""))))))))))), ""), "")</f>
        <v/>
      </c>
      <c r="AC3152" s="37"/>
      <c r="AE3152" s="20">
        <f t="shared" si="98"/>
        <v>0</v>
      </c>
      <c r="AF3152" s="20">
        <f t="shared" si="99"/>
        <v>0</v>
      </c>
    </row>
    <row r="3153" spans="1:32" ht="30" customHeight="1">
      <c r="A3153" s="21" t="str">
        <f>IFERROR(INDEX(PQR_Dept!$A$2:$A$21166, MATCH(B3153, PQR_Dept!$B$2:$B$21106, 0)), "")</f>
        <v/>
      </c>
      <c r="B3153" s="22"/>
      <c r="C3153" s="22"/>
      <c r="D3153" s="22"/>
      <c r="E3153" s="23"/>
      <c r="F3153" s="24"/>
      <c r="G3153" s="25"/>
      <c r="H3153" s="26"/>
      <c r="I3153" s="27"/>
      <c r="J3153" s="19"/>
      <c r="K3153" s="44"/>
      <c r="L3153" s="28"/>
      <c r="M3153" s="25"/>
      <c r="N3153" s="29"/>
      <c r="O3153" s="29"/>
      <c r="P3153" s="28"/>
      <c r="Q3153" s="30"/>
      <c r="R3153" s="28"/>
      <c r="S3153" s="28"/>
      <c r="T3153" s="28"/>
      <c r="U3153" s="31"/>
      <c r="V3153" s="32"/>
      <c r="W3153" s="32"/>
      <c r="X3153" s="32"/>
      <c r="Y3153" s="33"/>
      <c r="Z3153" s="33"/>
      <c r="AA3153" s="34"/>
      <c r="AB3153" s="40" t="str">
        <f>IF(AE3153 &gt; 0, IFERROR(IF(AND(AE3153 &gt; 0, AE3153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S3153 = ""), "Value in Column S is Required", IF(AF3153 &lt; 15, "At the time of Joining, age must be greater than 15 years", IF(AND(W3153 &gt; DATEVALUE("30/6/2024"), Y3153 = "Working"), "Column W and Y Logically Mismatched", IF(AND(X3153 &lt; DATEVALUE("1/7/2025"), Z3153 = "Working", X3153 &lt;&gt; ""), "Column X and Z Logically Mismatched", IF(AND(X3153 &lt;&gt; "", W3153 &gt;= X3153), "Column W and X Logically Missmatched",""))))))))))), ""), "")</f>
        <v/>
      </c>
      <c r="AC3153" s="37"/>
      <c r="AE3153" s="20">
        <f t="shared" si="98"/>
        <v>0</v>
      </c>
      <c r="AF3153" s="20">
        <f t="shared" si="99"/>
        <v>0</v>
      </c>
    </row>
    <row r="3154" spans="1:32" ht="30" customHeight="1">
      <c r="A3154" s="21" t="str">
        <f>IFERROR(INDEX(PQR_Dept!$A$2:$A$21166, MATCH(B3154, PQR_Dept!$B$2:$B$21106, 0)), "")</f>
        <v/>
      </c>
      <c r="B3154" s="22"/>
      <c r="C3154" s="22"/>
      <c r="D3154" s="22"/>
      <c r="E3154" s="23"/>
      <c r="F3154" s="24"/>
      <c r="G3154" s="25"/>
      <c r="H3154" s="26"/>
      <c r="I3154" s="27"/>
      <c r="J3154" s="19"/>
      <c r="K3154" s="44"/>
      <c r="L3154" s="28"/>
      <c r="M3154" s="25"/>
      <c r="N3154" s="29"/>
      <c r="O3154" s="29"/>
      <c r="P3154" s="28"/>
      <c r="Q3154" s="30"/>
      <c r="R3154" s="28"/>
      <c r="S3154" s="28"/>
      <c r="T3154" s="28"/>
      <c r="U3154" s="31"/>
      <c r="V3154" s="32"/>
      <c r="W3154" s="32"/>
      <c r="X3154" s="32"/>
      <c r="Y3154" s="33"/>
      <c r="Z3154" s="33"/>
      <c r="AA3154" s="34"/>
      <c r="AB3154" s="40" t="str">
        <f>IF(AE3154 &gt; 0, IFERROR(IF(AND(AE3154 &gt; 0, AE3154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S3154 = ""), "Value in Column S is Required", IF(AF3154 &lt; 15, "At the time of Joining, age must be greater than 15 years", IF(AND(W3154 &gt; DATEVALUE("30/6/2024"), Y3154 = "Working"), "Column W and Y Logically Mismatched", IF(AND(X3154 &lt; DATEVALUE("1/7/2025"), Z3154 = "Working", X3154 &lt;&gt; ""), "Column X and Z Logically Mismatched", IF(AND(X3154 &lt;&gt; "", W3154 &gt;= X3154), "Column W and X Logically Missmatched",""))))))))))), ""), "")</f>
        <v/>
      </c>
      <c r="AC3154" s="37"/>
      <c r="AE3154" s="20">
        <f t="shared" si="98"/>
        <v>0</v>
      </c>
      <c r="AF3154" s="20">
        <f t="shared" si="99"/>
        <v>0</v>
      </c>
    </row>
    <row r="3155" spans="1:32" ht="30" customHeight="1">
      <c r="A3155" s="21" t="str">
        <f>IFERROR(INDEX(PQR_Dept!$A$2:$A$21166, MATCH(B3155, PQR_Dept!$B$2:$B$21106, 0)), "")</f>
        <v/>
      </c>
      <c r="B3155" s="22"/>
      <c r="C3155" s="22"/>
      <c r="D3155" s="22"/>
      <c r="E3155" s="23"/>
      <c r="F3155" s="24"/>
      <c r="G3155" s="25"/>
      <c r="H3155" s="26"/>
      <c r="I3155" s="27"/>
      <c r="J3155" s="19"/>
      <c r="K3155" s="44"/>
      <c r="L3155" s="28"/>
      <c r="M3155" s="25"/>
      <c r="N3155" s="29"/>
      <c r="O3155" s="29"/>
      <c r="P3155" s="28"/>
      <c r="Q3155" s="30"/>
      <c r="R3155" s="28"/>
      <c r="S3155" s="28"/>
      <c r="T3155" s="28"/>
      <c r="U3155" s="31"/>
      <c r="V3155" s="32"/>
      <c r="W3155" s="32"/>
      <c r="X3155" s="32"/>
      <c r="Y3155" s="33"/>
      <c r="Z3155" s="33"/>
      <c r="AA3155" s="34"/>
      <c r="AB3155" s="40" t="str">
        <f>IF(AE3155 &gt; 0, IFERROR(IF(AND(AE3155 &gt; 0, AE3155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S3155 = ""), "Value in Column S is Required", IF(AF3155 &lt; 15, "At the time of Joining, age must be greater than 15 years", IF(AND(W3155 &gt; DATEVALUE("30/6/2024"), Y3155 = "Working"), "Column W and Y Logically Mismatched", IF(AND(X3155 &lt; DATEVALUE("1/7/2025"), Z3155 = "Working", X3155 &lt;&gt; ""), "Column X and Z Logically Mismatched", IF(AND(X3155 &lt;&gt; "", W3155 &gt;= X3155), "Column W and X Logically Missmatched",""))))))))))), ""), "")</f>
        <v/>
      </c>
      <c r="AC3155" s="37"/>
      <c r="AE3155" s="20">
        <f t="shared" si="98"/>
        <v>0</v>
      </c>
      <c r="AF3155" s="20">
        <f t="shared" si="99"/>
        <v>0</v>
      </c>
    </row>
    <row r="3156" spans="1:32" ht="30" customHeight="1">
      <c r="A3156" s="21" t="str">
        <f>IFERROR(INDEX(PQR_Dept!$A$2:$A$21166, MATCH(B3156, PQR_Dept!$B$2:$B$21106, 0)), "")</f>
        <v/>
      </c>
      <c r="B3156" s="22"/>
      <c r="C3156" s="22"/>
      <c r="D3156" s="22"/>
      <c r="E3156" s="23"/>
      <c r="F3156" s="24"/>
      <c r="G3156" s="25"/>
      <c r="H3156" s="26"/>
      <c r="I3156" s="27"/>
      <c r="J3156" s="19"/>
      <c r="K3156" s="44"/>
      <c r="L3156" s="28"/>
      <c r="M3156" s="25"/>
      <c r="N3156" s="29"/>
      <c r="O3156" s="29"/>
      <c r="P3156" s="28"/>
      <c r="Q3156" s="30"/>
      <c r="R3156" s="28"/>
      <c r="S3156" s="28"/>
      <c r="T3156" s="28"/>
      <c r="U3156" s="31"/>
      <c r="V3156" s="32"/>
      <c r="W3156" s="32"/>
      <c r="X3156" s="32"/>
      <c r="Y3156" s="33"/>
      <c r="Z3156" s="33"/>
      <c r="AA3156" s="34"/>
      <c r="AB3156" s="40" t="str">
        <f>IF(AE3156 &gt; 0, IFERROR(IF(AND(AE3156 &gt; 0, AE3156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S3156 = ""), "Value in Column S is Required", IF(AF3156 &lt; 15, "At the time of Joining, age must be greater than 15 years", IF(AND(W3156 &gt; DATEVALUE("30/6/2024"), Y3156 = "Working"), "Column W and Y Logically Mismatched", IF(AND(X3156 &lt; DATEVALUE("1/7/2025"), Z3156 = "Working", X3156 &lt;&gt; ""), "Column X and Z Logically Mismatched", IF(AND(X3156 &lt;&gt; "", W3156 &gt;= X3156), "Column W and X Logically Missmatched",""))))))))))), ""), "")</f>
        <v/>
      </c>
      <c r="AC3156" s="37"/>
      <c r="AE3156" s="20">
        <f t="shared" si="98"/>
        <v>0</v>
      </c>
      <c r="AF3156" s="20">
        <f t="shared" si="99"/>
        <v>0</v>
      </c>
    </row>
    <row r="3157" spans="1:32" ht="30" customHeight="1">
      <c r="A3157" s="21" t="str">
        <f>IFERROR(INDEX(PQR_Dept!$A$2:$A$21166, MATCH(B3157, PQR_Dept!$B$2:$B$21106, 0)), "")</f>
        <v/>
      </c>
      <c r="B3157" s="22"/>
      <c r="C3157" s="22"/>
      <c r="D3157" s="22"/>
      <c r="E3157" s="23"/>
      <c r="F3157" s="24"/>
      <c r="G3157" s="25"/>
      <c r="H3157" s="26"/>
      <c r="I3157" s="27"/>
      <c r="J3157" s="19"/>
      <c r="K3157" s="44"/>
      <c r="L3157" s="28"/>
      <c r="M3157" s="25"/>
      <c r="N3157" s="29"/>
      <c r="O3157" s="29"/>
      <c r="P3157" s="28"/>
      <c r="Q3157" s="30"/>
      <c r="R3157" s="28"/>
      <c r="S3157" s="28"/>
      <c r="T3157" s="28"/>
      <c r="U3157" s="31"/>
      <c r="V3157" s="32"/>
      <c r="W3157" s="32"/>
      <c r="X3157" s="32"/>
      <c r="Y3157" s="33"/>
      <c r="Z3157" s="33"/>
      <c r="AA3157" s="34"/>
      <c r="AB3157" s="40" t="str">
        <f>IF(AE3157 &gt; 0, IFERROR(IF(AND(AE3157 &gt; 0, AE3157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S3157 = ""), "Value in Column S is Required", IF(AF3157 &lt; 15, "At the time of Joining, age must be greater than 15 years", IF(AND(W3157 &gt; DATEVALUE("30/6/2024"), Y3157 = "Working"), "Column W and Y Logically Mismatched", IF(AND(X3157 &lt; DATEVALUE("1/7/2025"), Z3157 = "Working", X3157 &lt;&gt; ""), "Column X and Z Logically Mismatched", IF(AND(X3157 &lt;&gt; "", W3157 &gt;= X3157), "Column W and X Logically Missmatched",""))))))))))), ""), "")</f>
        <v/>
      </c>
      <c r="AC3157" s="37"/>
      <c r="AE3157" s="20">
        <f t="shared" si="98"/>
        <v>0</v>
      </c>
      <c r="AF3157" s="20">
        <f t="shared" si="99"/>
        <v>0</v>
      </c>
    </row>
    <row r="3158" spans="1:32" ht="30" customHeight="1">
      <c r="A3158" s="21" t="str">
        <f>IFERROR(INDEX(PQR_Dept!$A$2:$A$21166, MATCH(B3158, PQR_Dept!$B$2:$B$21106, 0)), "")</f>
        <v/>
      </c>
      <c r="B3158" s="22"/>
      <c r="C3158" s="22"/>
      <c r="D3158" s="22"/>
      <c r="E3158" s="23"/>
      <c r="F3158" s="24"/>
      <c r="G3158" s="25"/>
      <c r="H3158" s="26"/>
      <c r="I3158" s="27"/>
      <c r="J3158" s="19"/>
      <c r="K3158" s="44"/>
      <c r="L3158" s="28"/>
      <c r="M3158" s="25"/>
      <c r="N3158" s="29"/>
      <c r="O3158" s="29"/>
      <c r="P3158" s="28"/>
      <c r="Q3158" s="30"/>
      <c r="R3158" s="28"/>
      <c r="S3158" s="28"/>
      <c r="T3158" s="28"/>
      <c r="U3158" s="31"/>
      <c r="V3158" s="32"/>
      <c r="W3158" s="32"/>
      <c r="X3158" s="32"/>
      <c r="Y3158" s="33"/>
      <c r="Z3158" s="33"/>
      <c r="AA3158" s="34"/>
      <c r="AB3158" s="40" t="str">
        <f>IF(AE3158 &gt; 0, IFERROR(IF(AND(AE3158 &gt; 0, AE3158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S3158 = ""), "Value in Column S is Required", IF(AF3158 &lt; 15, "At the time of Joining, age must be greater than 15 years", IF(AND(W3158 &gt; DATEVALUE("30/6/2024"), Y3158 = "Working"), "Column W and Y Logically Mismatched", IF(AND(X3158 &lt; DATEVALUE("1/7/2025"), Z3158 = "Working", X3158 &lt;&gt; ""), "Column X and Z Logically Mismatched", IF(AND(X3158 &lt;&gt; "", W3158 &gt;= X3158), "Column W and X Logically Missmatched",""))))))))))), ""), "")</f>
        <v/>
      </c>
      <c r="AC3158" s="37"/>
      <c r="AE3158" s="20">
        <f t="shared" si="98"/>
        <v>0</v>
      </c>
      <c r="AF3158" s="20">
        <f t="shared" si="99"/>
        <v>0</v>
      </c>
    </row>
    <row r="3159" spans="1:32" ht="30" customHeight="1">
      <c r="A3159" s="21" t="str">
        <f>IFERROR(INDEX(PQR_Dept!$A$2:$A$21166, MATCH(B3159, PQR_Dept!$B$2:$B$21106, 0)), "")</f>
        <v/>
      </c>
      <c r="B3159" s="22"/>
      <c r="C3159" s="22"/>
      <c r="D3159" s="22"/>
      <c r="E3159" s="23"/>
      <c r="F3159" s="24"/>
      <c r="G3159" s="25"/>
      <c r="H3159" s="26"/>
      <c r="I3159" s="27"/>
      <c r="J3159" s="19"/>
      <c r="K3159" s="44"/>
      <c r="L3159" s="28"/>
      <c r="M3159" s="25"/>
      <c r="N3159" s="29"/>
      <c r="O3159" s="29"/>
      <c r="P3159" s="28"/>
      <c r="Q3159" s="30"/>
      <c r="R3159" s="28"/>
      <c r="S3159" s="28"/>
      <c r="T3159" s="28"/>
      <c r="U3159" s="31"/>
      <c r="V3159" s="32"/>
      <c r="W3159" s="32"/>
      <c r="X3159" s="32"/>
      <c r="Y3159" s="33"/>
      <c r="Z3159" s="33"/>
      <c r="AA3159" s="34"/>
      <c r="AB3159" s="40" t="str">
        <f>IF(AE3159 &gt; 0, IFERROR(IF(AND(AE3159 &gt; 0, AE3159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S3159 = ""), "Value in Column S is Required", IF(AF3159 &lt; 15, "At the time of Joining, age must be greater than 15 years", IF(AND(W3159 &gt; DATEVALUE("30/6/2024"), Y3159 = "Working"), "Column W and Y Logically Mismatched", IF(AND(X3159 &lt; DATEVALUE("1/7/2025"), Z3159 = "Working", X3159 &lt;&gt; ""), "Column X and Z Logically Mismatched", IF(AND(X3159 &lt;&gt; "", W3159 &gt;= X3159), "Column W and X Logically Missmatched",""))))))))))), ""), "")</f>
        <v/>
      </c>
      <c r="AC3159" s="37"/>
      <c r="AE3159" s="20">
        <f t="shared" si="98"/>
        <v>0</v>
      </c>
      <c r="AF3159" s="20">
        <f t="shared" si="99"/>
        <v>0</v>
      </c>
    </row>
    <row r="3160" spans="1:32" ht="30" customHeight="1">
      <c r="A3160" s="21" t="str">
        <f>IFERROR(INDEX(PQR_Dept!$A$2:$A$21166, MATCH(B3160, PQR_Dept!$B$2:$B$21106, 0)), "")</f>
        <v/>
      </c>
      <c r="B3160" s="22"/>
      <c r="C3160" s="22"/>
      <c r="D3160" s="22"/>
      <c r="E3160" s="23"/>
      <c r="F3160" s="24"/>
      <c r="G3160" s="25"/>
      <c r="H3160" s="26"/>
      <c r="I3160" s="27"/>
      <c r="J3160" s="19"/>
      <c r="K3160" s="44"/>
      <c r="L3160" s="28"/>
      <c r="M3160" s="25"/>
      <c r="N3160" s="29"/>
      <c r="O3160" s="29"/>
      <c r="P3160" s="28"/>
      <c r="Q3160" s="30"/>
      <c r="R3160" s="28"/>
      <c r="S3160" s="28"/>
      <c r="T3160" s="28"/>
      <c r="U3160" s="31"/>
      <c r="V3160" s="32"/>
      <c r="W3160" s="32"/>
      <c r="X3160" s="32"/>
      <c r="Y3160" s="33"/>
      <c r="Z3160" s="33"/>
      <c r="AA3160" s="34"/>
      <c r="AB3160" s="40" t="str">
        <f>IF(AE3160 &gt; 0, IFERROR(IF(AND(AE3160 &gt; 0, AE3160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S3160 = ""), "Value in Column S is Required", IF(AF3160 &lt; 15, "At the time of Joining, age must be greater than 15 years", IF(AND(W3160 &gt; DATEVALUE("30/6/2024"), Y3160 = "Working"), "Column W and Y Logically Mismatched", IF(AND(X3160 &lt; DATEVALUE("1/7/2025"), Z3160 = "Working", X3160 &lt;&gt; ""), "Column X and Z Logically Mismatched", IF(AND(X3160 &lt;&gt; "", W3160 &gt;= X3160), "Column W and X Logically Missmatched",""))))))))))), ""), "")</f>
        <v/>
      </c>
      <c r="AC3160" s="37"/>
      <c r="AE3160" s="20">
        <f t="shared" si="98"/>
        <v>0</v>
      </c>
      <c r="AF3160" s="20">
        <f t="shared" si="99"/>
        <v>0</v>
      </c>
    </row>
    <row r="3161" spans="1:32" ht="30" customHeight="1">
      <c r="A3161" s="21" t="str">
        <f>IFERROR(INDEX(PQR_Dept!$A$2:$A$21166, MATCH(B3161, PQR_Dept!$B$2:$B$21106, 0)), "")</f>
        <v/>
      </c>
      <c r="B3161" s="22"/>
      <c r="C3161" s="22"/>
      <c r="D3161" s="22"/>
      <c r="E3161" s="23"/>
      <c r="F3161" s="24"/>
      <c r="G3161" s="25"/>
      <c r="H3161" s="26"/>
      <c r="I3161" s="27"/>
      <c r="J3161" s="19"/>
      <c r="K3161" s="44"/>
      <c r="L3161" s="28"/>
      <c r="M3161" s="25"/>
      <c r="N3161" s="29"/>
      <c r="O3161" s="29"/>
      <c r="P3161" s="28"/>
      <c r="Q3161" s="30"/>
      <c r="R3161" s="28"/>
      <c r="S3161" s="28"/>
      <c r="T3161" s="28"/>
      <c r="U3161" s="31"/>
      <c r="V3161" s="32"/>
      <c r="W3161" s="32"/>
      <c r="X3161" s="32"/>
      <c r="Y3161" s="33"/>
      <c r="Z3161" s="33"/>
      <c r="AA3161" s="34"/>
      <c r="AB3161" s="40" t="str">
        <f>IF(AE3161 &gt; 0, IFERROR(IF(AND(AE3161 &gt; 0, AE3161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S3161 = ""), "Value in Column S is Required", IF(AF3161 &lt; 15, "At the time of Joining, age must be greater than 15 years", IF(AND(W3161 &gt; DATEVALUE("30/6/2024"), Y3161 = "Working"), "Column W and Y Logically Mismatched", IF(AND(X3161 &lt; DATEVALUE("1/7/2025"), Z3161 = "Working", X3161 &lt;&gt; ""), "Column X and Z Logically Mismatched", IF(AND(X3161 &lt;&gt; "", W3161 &gt;= X3161), "Column W and X Logically Missmatched",""))))))))))), ""), "")</f>
        <v/>
      </c>
      <c r="AC3161" s="37"/>
      <c r="AE3161" s="20">
        <f t="shared" si="98"/>
        <v>0</v>
      </c>
      <c r="AF3161" s="20">
        <f t="shared" si="99"/>
        <v>0</v>
      </c>
    </row>
    <row r="3162" spans="1:32" ht="30" customHeight="1">
      <c r="A3162" s="21" t="str">
        <f>IFERROR(INDEX(PQR_Dept!$A$2:$A$21166, MATCH(B3162, PQR_Dept!$B$2:$B$21106, 0)), "")</f>
        <v/>
      </c>
      <c r="B3162" s="22"/>
      <c r="C3162" s="22"/>
      <c r="D3162" s="22"/>
      <c r="E3162" s="23"/>
      <c r="F3162" s="24"/>
      <c r="G3162" s="25"/>
      <c r="H3162" s="26"/>
      <c r="I3162" s="27"/>
      <c r="J3162" s="19"/>
      <c r="K3162" s="44"/>
      <c r="L3162" s="28"/>
      <c r="M3162" s="25"/>
      <c r="N3162" s="29"/>
      <c r="O3162" s="29"/>
      <c r="P3162" s="28"/>
      <c r="Q3162" s="30"/>
      <c r="R3162" s="28"/>
      <c r="S3162" s="28"/>
      <c r="T3162" s="28"/>
      <c r="U3162" s="31"/>
      <c r="V3162" s="32"/>
      <c r="W3162" s="32"/>
      <c r="X3162" s="32"/>
      <c r="Y3162" s="33"/>
      <c r="Z3162" s="33"/>
      <c r="AA3162" s="34"/>
      <c r="AB3162" s="40" t="str">
        <f>IF(AE3162 &gt; 0, IFERROR(IF(AND(AE3162 &gt; 0, AE3162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S3162 = ""), "Value in Column S is Required", IF(AF3162 &lt; 15, "At the time of Joining, age must be greater than 15 years", IF(AND(W3162 &gt; DATEVALUE("30/6/2024"), Y3162 = "Working"), "Column W and Y Logically Mismatched", IF(AND(X3162 &lt; DATEVALUE("1/7/2025"), Z3162 = "Working", X3162 &lt;&gt; ""), "Column X and Z Logically Mismatched", IF(AND(X3162 &lt;&gt; "", W3162 &gt;= X3162), "Column W and X Logically Missmatched",""))))))))))), ""), "")</f>
        <v/>
      </c>
      <c r="AC3162" s="37"/>
      <c r="AE3162" s="20">
        <f t="shared" si="98"/>
        <v>0</v>
      </c>
      <c r="AF3162" s="20">
        <f t="shared" si="99"/>
        <v>0</v>
      </c>
    </row>
    <row r="3163" spans="1:32" ht="30" customHeight="1">
      <c r="A3163" s="21" t="str">
        <f>IFERROR(INDEX(PQR_Dept!$A$2:$A$21166, MATCH(B3163, PQR_Dept!$B$2:$B$21106, 0)), "")</f>
        <v/>
      </c>
      <c r="B3163" s="22"/>
      <c r="C3163" s="22"/>
      <c r="D3163" s="22"/>
      <c r="E3163" s="23"/>
      <c r="F3163" s="24"/>
      <c r="G3163" s="25"/>
      <c r="H3163" s="26"/>
      <c r="I3163" s="27"/>
      <c r="J3163" s="19"/>
      <c r="K3163" s="44"/>
      <c r="L3163" s="28"/>
      <c r="M3163" s="25"/>
      <c r="N3163" s="29"/>
      <c r="O3163" s="29"/>
      <c r="P3163" s="28"/>
      <c r="Q3163" s="30"/>
      <c r="R3163" s="28"/>
      <c r="S3163" s="28"/>
      <c r="T3163" s="28"/>
      <c r="U3163" s="31"/>
      <c r="V3163" s="32"/>
      <c r="W3163" s="32"/>
      <c r="X3163" s="32"/>
      <c r="Y3163" s="33"/>
      <c r="Z3163" s="33"/>
      <c r="AA3163" s="34"/>
      <c r="AB3163" s="40" t="str">
        <f>IF(AE3163 &gt; 0, IFERROR(IF(AND(AE3163 &gt; 0, AE3163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S3163 = ""), "Value in Column S is Required", IF(AF3163 &lt; 15, "At the time of Joining, age must be greater than 15 years", IF(AND(W3163 &gt; DATEVALUE("30/6/2024"), Y3163 = "Working"), "Column W and Y Logically Mismatched", IF(AND(X3163 &lt; DATEVALUE("1/7/2025"), Z3163 = "Working", X3163 &lt;&gt; ""), "Column X and Z Logically Mismatched", IF(AND(X3163 &lt;&gt; "", W3163 &gt;= X3163), "Column W and X Logically Missmatched",""))))))))))), ""), "")</f>
        <v/>
      </c>
      <c r="AC3163" s="37"/>
      <c r="AE3163" s="20">
        <f t="shared" si="98"/>
        <v>0</v>
      </c>
      <c r="AF3163" s="20">
        <f t="shared" si="99"/>
        <v>0</v>
      </c>
    </row>
    <row r="3164" spans="1:32" ht="30" customHeight="1">
      <c r="A3164" s="21" t="str">
        <f>IFERROR(INDEX(PQR_Dept!$A$2:$A$21166, MATCH(B3164, PQR_Dept!$B$2:$B$21106, 0)), "")</f>
        <v/>
      </c>
      <c r="B3164" s="22"/>
      <c r="C3164" s="22"/>
      <c r="D3164" s="22"/>
      <c r="E3164" s="23"/>
      <c r="F3164" s="24"/>
      <c r="G3164" s="25"/>
      <c r="H3164" s="26"/>
      <c r="I3164" s="27"/>
      <c r="J3164" s="19"/>
      <c r="K3164" s="44"/>
      <c r="L3164" s="28"/>
      <c r="M3164" s="25"/>
      <c r="N3164" s="29"/>
      <c r="O3164" s="29"/>
      <c r="P3164" s="28"/>
      <c r="Q3164" s="30"/>
      <c r="R3164" s="28"/>
      <c r="S3164" s="28"/>
      <c r="T3164" s="28"/>
      <c r="U3164" s="31"/>
      <c r="V3164" s="32"/>
      <c r="W3164" s="32"/>
      <c r="X3164" s="32"/>
      <c r="Y3164" s="33"/>
      <c r="Z3164" s="33"/>
      <c r="AA3164" s="34"/>
      <c r="AB3164" s="40" t="str">
        <f>IF(AE3164 &gt; 0, IFERROR(IF(AND(AE3164 &gt; 0, AE3164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S3164 = ""), "Value in Column S is Required", IF(AF3164 &lt; 15, "At the time of Joining, age must be greater than 15 years", IF(AND(W3164 &gt; DATEVALUE("30/6/2024"), Y3164 = "Working"), "Column W and Y Logically Mismatched", IF(AND(X3164 &lt; DATEVALUE("1/7/2025"), Z3164 = "Working", X3164 &lt;&gt; ""), "Column X and Z Logically Mismatched", IF(AND(X3164 &lt;&gt; "", W3164 &gt;= X3164), "Column W and X Logically Missmatched",""))))))))))), ""), "")</f>
        <v/>
      </c>
      <c r="AC3164" s="37"/>
      <c r="AE3164" s="20">
        <f t="shared" si="98"/>
        <v>0</v>
      </c>
      <c r="AF3164" s="20">
        <f t="shared" si="99"/>
        <v>0</v>
      </c>
    </row>
    <row r="3165" spans="1:32" ht="30" customHeight="1">
      <c r="A3165" s="21" t="str">
        <f>IFERROR(INDEX(PQR_Dept!$A$2:$A$21166, MATCH(B3165, PQR_Dept!$B$2:$B$21106, 0)), "")</f>
        <v/>
      </c>
      <c r="B3165" s="22"/>
      <c r="C3165" s="22"/>
      <c r="D3165" s="22"/>
      <c r="E3165" s="23"/>
      <c r="F3165" s="24"/>
      <c r="G3165" s="25"/>
      <c r="H3165" s="26"/>
      <c r="I3165" s="27"/>
      <c r="J3165" s="19"/>
      <c r="K3165" s="44"/>
      <c r="L3165" s="28"/>
      <c r="M3165" s="25"/>
      <c r="N3165" s="29"/>
      <c r="O3165" s="29"/>
      <c r="P3165" s="28"/>
      <c r="Q3165" s="30"/>
      <c r="R3165" s="28"/>
      <c r="S3165" s="28"/>
      <c r="T3165" s="28"/>
      <c r="U3165" s="31"/>
      <c r="V3165" s="32"/>
      <c r="W3165" s="32"/>
      <c r="X3165" s="32"/>
      <c r="Y3165" s="33"/>
      <c r="Z3165" s="33"/>
      <c r="AA3165" s="34"/>
      <c r="AB3165" s="40" t="str">
        <f>IF(AE3165 &gt; 0, IFERROR(IF(AND(AE3165 &gt; 0, AE3165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S3165 = ""), "Value in Column S is Required", IF(AF3165 &lt; 15, "At the time of Joining, age must be greater than 15 years", IF(AND(W3165 &gt; DATEVALUE("30/6/2024"), Y3165 = "Working"), "Column W and Y Logically Mismatched", IF(AND(X3165 &lt; DATEVALUE("1/7/2025"), Z3165 = "Working", X3165 &lt;&gt; ""), "Column X and Z Logically Mismatched", IF(AND(X3165 &lt;&gt; "", W3165 &gt;= X3165), "Column W and X Logically Missmatched",""))))))))))), ""), "")</f>
        <v/>
      </c>
      <c r="AC3165" s="37"/>
      <c r="AE3165" s="20">
        <f t="shared" si="98"/>
        <v>0</v>
      </c>
      <c r="AF3165" s="20">
        <f t="shared" si="99"/>
        <v>0</v>
      </c>
    </row>
    <row r="3166" spans="1:32" ht="30" customHeight="1">
      <c r="A3166" s="21" t="str">
        <f>IFERROR(INDEX(PQR_Dept!$A$2:$A$21166, MATCH(B3166, PQR_Dept!$B$2:$B$21106, 0)), "")</f>
        <v/>
      </c>
      <c r="B3166" s="22"/>
      <c r="C3166" s="22"/>
      <c r="D3166" s="22"/>
      <c r="E3166" s="23"/>
      <c r="F3166" s="24"/>
      <c r="G3166" s="25"/>
      <c r="H3166" s="26"/>
      <c r="I3166" s="27"/>
      <c r="J3166" s="19"/>
      <c r="K3166" s="44"/>
      <c r="L3166" s="28"/>
      <c r="M3166" s="25"/>
      <c r="N3166" s="29"/>
      <c r="O3166" s="29"/>
      <c r="P3166" s="28"/>
      <c r="Q3166" s="30"/>
      <c r="R3166" s="28"/>
      <c r="S3166" s="28"/>
      <c r="T3166" s="28"/>
      <c r="U3166" s="31"/>
      <c r="V3166" s="32"/>
      <c r="W3166" s="32"/>
      <c r="X3166" s="32"/>
      <c r="Y3166" s="33"/>
      <c r="Z3166" s="33"/>
      <c r="AA3166" s="34"/>
      <c r="AB3166" s="40" t="str">
        <f>IF(AE3166 &gt; 0, IFERROR(IF(AND(AE3166 &gt; 0, AE3166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S3166 = ""), "Value in Column S is Required", IF(AF3166 &lt; 15, "At the time of Joining, age must be greater than 15 years", IF(AND(W3166 &gt; DATEVALUE("30/6/2024"), Y3166 = "Working"), "Column W and Y Logically Mismatched", IF(AND(X3166 &lt; DATEVALUE("1/7/2025"), Z3166 = "Working", X3166 &lt;&gt; ""), "Column X and Z Logically Mismatched", IF(AND(X3166 &lt;&gt; "", W3166 &gt;= X3166), "Column W and X Logically Missmatched",""))))))))))), ""), "")</f>
        <v/>
      </c>
      <c r="AC3166" s="37"/>
      <c r="AE3166" s="20">
        <f t="shared" si="98"/>
        <v>0</v>
      </c>
      <c r="AF3166" s="20">
        <f t="shared" si="99"/>
        <v>0</v>
      </c>
    </row>
    <row r="3167" spans="1:32" ht="30" customHeight="1">
      <c r="A3167" s="21" t="str">
        <f>IFERROR(INDEX(PQR_Dept!$A$2:$A$21166, MATCH(B3167, PQR_Dept!$B$2:$B$21106, 0)), "")</f>
        <v/>
      </c>
      <c r="B3167" s="22"/>
      <c r="C3167" s="22"/>
      <c r="D3167" s="22"/>
      <c r="E3167" s="23"/>
      <c r="F3167" s="24"/>
      <c r="G3167" s="25"/>
      <c r="H3167" s="26"/>
      <c r="I3167" s="27"/>
      <c r="J3167" s="19"/>
      <c r="K3167" s="44"/>
      <c r="L3167" s="28"/>
      <c r="M3167" s="25"/>
      <c r="N3167" s="29"/>
      <c r="O3167" s="29"/>
      <c r="P3167" s="28"/>
      <c r="Q3167" s="30"/>
      <c r="R3167" s="28"/>
      <c r="S3167" s="28"/>
      <c r="T3167" s="28"/>
      <c r="U3167" s="31"/>
      <c r="V3167" s="32"/>
      <c r="W3167" s="32"/>
      <c r="X3167" s="32"/>
      <c r="Y3167" s="33"/>
      <c r="Z3167" s="33"/>
      <c r="AA3167" s="34"/>
      <c r="AB3167" s="40" t="str">
        <f>IF(AE3167 &gt; 0, IFERROR(IF(AND(AE3167 &gt; 0, AE3167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S3167 = ""), "Value in Column S is Required", IF(AF3167 &lt; 15, "At the time of Joining, age must be greater than 15 years", IF(AND(W3167 &gt; DATEVALUE("30/6/2024"), Y3167 = "Working"), "Column W and Y Logically Mismatched", IF(AND(X3167 &lt; DATEVALUE("1/7/2025"), Z3167 = "Working", X3167 &lt;&gt; ""), "Column X and Z Logically Mismatched", IF(AND(X3167 &lt;&gt; "", W3167 &gt;= X3167), "Column W and X Logically Missmatched",""))))))))))), ""), "")</f>
        <v/>
      </c>
      <c r="AC3167" s="37"/>
      <c r="AE3167" s="20">
        <f t="shared" si="98"/>
        <v>0</v>
      </c>
      <c r="AF3167" s="20">
        <f t="shared" si="99"/>
        <v>0</v>
      </c>
    </row>
    <row r="3168" spans="1:32" ht="30" customHeight="1">
      <c r="A3168" s="21" t="str">
        <f>IFERROR(INDEX(PQR_Dept!$A$2:$A$21166, MATCH(B3168, PQR_Dept!$B$2:$B$21106, 0)), "")</f>
        <v/>
      </c>
      <c r="B3168" s="22"/>
      <c r="C3168" s="22"/>
      <c r="D3168" s="22"/>
      <c r="E3168" s="23"/>
      <c r="F3168" s="24"/>
      <c r="G3168" s="25"/>
      <c r="H3168" s="26"/>
      <c r="I3168" s="27"/>
      <c r="J3168" s="19"/>
      <c r="K3168" s="44"/>
      <c r="L3168" s="28"/>
      <c r="M3168" s="25"/>
      <c r="N3168" s="29"/>
      <c r="O3168" s="29"/>
      <c r="P3168" s="28"/>
      <c r="Q3168" s="30"/>
      <c r="R3168" s="28"/>
      <c r="S3168" s="28"/>
      <c r="T3168" s="28"/>
      <c r="U3168" s="31"/>
      <c r="V3168" s="32"/>
      <c r="W3168" s="32"/>
      <c r="X3168" s="32"/>
      <c r="Y3168" s="33"/>
      <c r="Z3168" s="33"/>
      <c r="AA3168" s="34"/>
      <c r="AB3168" s="40" t="str">
        <f>IF(AE3168 &gt; 0, IFERROR(IF(AND(AE3168 &gt; 0, AE3168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S3168 = ""), "Value in Column S is Required", IF(AF3168 &lt; 15, "At the time of Joining, age must be greater than 15 years", IF(AND(W3168 &gt; DATEVALUE("30/6/2024"), Y3168 = "Working"), "Column W and Y Logically Mismatched", IF(AND(X3168 &lt; DATEVALUE("1/7/2025"), Z3168 = "Working", X3168 &lt;&gt; ""), "Column X and Z Logically Mismatched", IF(AND(X3168 &lt;&gt; "", W3168 &gt;= X3168), "Column W and X Logically Missmatched",""))))))))))), ""), "")</f>
        <v/>
      </c>
      <c r="AC3168" s="37"/>
      <c r="AE3168" s="20">
        <f t="shared" si="98"/>
        <v>0</v>
      </c>
      <c r="AF3168" s="20">
        <f t="shared" si="99"/>
        <v>0</v>
      </c>
    </row>
    <row r="3169" spans="1:32" ht="30" customHeight="1">
      <c r="A3169" s="21" t="str">
        <f>IFERROR(INDEX(PQR_Dept!$A$2:$A$21166, MATCH(B3169, PQR_Dept!$B$2:$B$21106, 0)), "")</f>
        <v/>
      </c>
      <c r="B3169" s="22"/>
      <c r="C3169" s="22"/>
      <c r="D3169" s="22"/>
      <c r="E3169" s="23"/>
      <c r="F3169" s="24"/>
      <c r="G3169" s="25"/>
      <c r="H3169" s="26"/>
      <c r="I3169" s="27"/>
      <c r="J3169" s="19"/>
      <c r="K3169" s="44"/>
      <c r="L3169" s="28"/>
      <c r="M3169" s="25"/>
      <c r="N3169" s="29"/>
      <c r="O3169" s="29"/>
      <c r="P3169" s="28"/>
      <c r="Q3169" s="30"/>
      <c r="R3169" s="28"/>
      <c r="S3169" s="28"/>
      <c r="T3169" s="28"/>
      <c r="U3169" s="31"/>
      <c r="V3169" s="32"/>
      <c r="W3169" s="32"/>
      <c r="X3169" s="32"/>
      <c r="Y3169" s="33"/>
      <c r="Z3169" s="33"/>
      <c r="AA3169" s="34"/>
      <c r="AB3169" s="40" t="str">
        <f>IF(AE3169 &gt; 0, IFERROR(IF(AND(AE3169 &gt; 0, AE3169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S3169 = ""), "Value in Column S is Required", IF(AF3169 &lt; 15, "At the time of Joining, age must be greater than 15 years", IF(AND(W3169 &gt; DATEVALUE("30/6/2024"), Y3169 = "Working"), "Column W and Y Logically Mismatched", IF(AND(X3169 &lt; DATEVALUE("1/7/2025"), Z3169 = "Working", X3169 &lt;&gt; ""), "Column X and Z Logically Mismatched", IF(AND(X3169 &lt;&gt; "", W3169 &gt;= X3169), "Column W and X Logically Missmatched",""))))))))))), ""), "")</f>
        <v/>
      </c>
      <c r="AC3169" s="37"/>
      <c r="AE3169" s="20">
        <f t="shared" si="98"/>
        <v>0</v>
      </c>
      <c r="AF3169" s="20">
        <f t="shared" si="99"/>
        <v>0</v>
      </c>
    </row>
    <row r="3170" spans="1:32" ht="30" customHeight="1">
      <c r="A3170" s="21" t="str">
        <f>IFERROR(INDEX(PQR_Dept!$A$2:$A$21166, MATCH(B3170, PQR_Dept!$B$2:$B$21106, 0)), "")</f>
        <v/>
      </c>
      <c r="B3170" s="22"/>
      <c r="C3170" s="22"/>
      <c r="D3170" s="22"/>
      <c r="E3170" s="23"/>
      <c r="F3170" s="24"/>
      <c r="G3170" s="25"/>
      <c r="H3170" s="26"/>
      <c r="I3170" s="27"/>
      <c r="J3170" s="19"/>
      <c r="K3170" s="44"/>
      <c r="L3170" s="28"/>
      <c r="M3170" s="25"/>
      <c r="N3170" s="29"/>
      <c r="O3170" s="29"/>
      <c r="P3170" s="28"/>
      <c r="Q3170" s="30"/>
      <c r="R3170" s="28"/>
      <c r="S3170" s="28"/>
      <c r="T3170" s="28"/>
      <c r="U3170" s="31"/>
      <c r="V3170" s="32"/>
      <c r="W3170" s="32"/>
      <c r="X3170" s="32"/>
      <c r="Y3170" s="33"/>
      <c r="Z3170" s="33"/>
      <c r="AA3170" s="34"/>
      <c r="AB3170" s="40" t="str">
        <f>IF(AE3170 &gt; 0, IFERROR(IF(AND(AE3170 &gt; 0, AE3170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S3170 = ""), "Value in Column S is Required", IF(AF3170 &lt; 15, "At the time of Joining, age must be greater than 15 years", IF(AND(W3170 &gt; DATEVALUE("30/6/2024"), Y3170 = "Working"), "Column W and Y Logically Mismatched", IF(AND(X3170 &lt; DATEVALUE("1/7/2025"), Z3170 = "Working", X3170 &lt;&gt; ""), "Column X and Z Logically Mismatched", IF(AND(X3170 &lt;&gt; "", W3170 &gt;= X3170), "Column W and X Logically Missmatched",""))))))))))), ""), "")</f>
        <v/>
      </c>
      <c r="AC3170" s="37"/>
      <c r="AE3170" s="20">
        <f t="shared" si="98"/>
        <v>0</v>
      </c>
      <c r="AF3170" s="20">
        <f t="shared" si="99"/>
        <v>0</v>
      </c>
    </row>
    <row r="3171" spans="1:32" ht="30" customHeight="1">
      <c r="A3171" s="21" t="str">
        <f>IFERROR(INDEX(PQR_Dept!$A$2:$A$21166, MATCH(B3171, PQR_Dept!$B$2:$B$21106, 0)), "")</f>
        <v/>
      </c>
      <c r="B3171" s="22"/>
      <c r="C3171" s="22"/>
      <c r="D3171" s="22"/>
      <c r="E3171" s="23"/>
      <c r="F3171" s="24"/>
      <c r="G3171" s="25"/>
      <c r="H3171" s="26"/>
      <c r="I3171" s="27"/>
      <c r="J3171" s="19"/>
      <c r="K3171" s="44"/>
      <c r="L3171" s="28"/>
      <c r="M3171" s="25"/>
      <c r="N3171" s="29"/>
      <c r="O3171" s="29"/>
      <c r="P3171" s="28"/>
      <c r="Q3171" s="30"/>
      <c r="R3171" s="28"/>
      <c r="S3171" s="28"/>
      <c r="T3171" s="28"/>
      <c r="U3171" s="31"/>
      <c r="V3171" s="32"/>
      <c r="W3171" s="32"/>
      <c r="X3171" s="32"/>
      <c r="Y3171" s="33"/>
      <c r="Z3171" s="33"/>
      <c r="AA3171" s="34"/>
      <c r="AB3171" s="40" t="str">
        <f>IF(AE3171 &gt; 0, IFERROR(IF(AND(AE3171 &gt; 0, AE3171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S3171 = ""), "Value in Column S is Required", IF(AF3171 &lt; 15, "At the time of Joining, age must be greater than 15 years", IF(AND(W3171 &gt; DATEVALUE("30/6/2024"), Y3171 = "Working"), "Column W and Y Logically Mismatched", IF(AND(X3171 &lt; DATEVALUE("1/7/2025"), Z3171 = "Working", X3171 &lt;&gt; ""), "Column X and Z Logically Mismatched", IF(AND(X3171 &lt;&gt; "", W3171 &gt;= X3171), "Column W and X Logically Missmatched",""))))))))))), ""), "")</f>
        <v/>
      </c>
      <c r="AC3171" s="37"/>
      <c r="AE3171" s="20">
        <f t="shared" si="98"/>
        <v>0</v>
      </c>
      <c r="AF3171" s="20">
        <f t="shared" si="99"/>
        <v>0</v>
      </c>
    </row>
    <row r="3172" spans="1:32" ht="30" customHeight="1">
      <c r="A3172" s="21" t="str">
        <f>IFERROR(INDEX(PQR_Dept!$A$2:$A$21166, MATCH(B3172, PQR_Dept!$B$2:$B$21106, 0)), "")</f>
        <v/>
      </c>
      <c r="B3172" s="22"/>
      <c r="C3172" s="22"/>
      <c r="D3172" s="22"/>
      <c r="E3172" s="23"/>
      <c r="F3172" s="24"/>
      <c r="G3172" s="25"/>
      <c r="H3172" s="26"/>
      <c r="I3172" s="27"/>
      <c r="J3172" s="19"/>
      <c r="K3172" s="44"/>
      <c r="L3172" s="28"/>
      <c r="M3172" s="25"/>
      <c r="N3172" s="29"/>
      <c r="O3172" s="29"/>
      <c r="P3172" s="28"/>
      <c r="Q3172" s="30"/>
      <c r="R3172" s="28"/>
      <c r="S3172" s="28"/>
      <c r="T3172" s="28"/>
      <c r="U3172" s="31"/>
      <c r="V3172" s="32"/>
      <c r="W3172" s="32"/>
      <c r="X3172" s="32"/>
      <c r="Y3172" s="33"/>
      <c r="Z3172" s="33"/>
      <c r="AA3172" s="34"/>
      <c r="AB3172" s="40" t="str">
        <f>IF(AE3172 &gt; 0, IFERROR(IF(AND(AE3172 &gt; 0, AE3172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S3172 = ""), "Value in Column S is Required", IF(AF3172 &lt; 15, "At the time of Joining, age must be greater than 15 years", IF(AND(W3172 &gt; DATEVALUE("30/6/2024"), Y3172 = "Working"), "Column W and Y Logically Mismatched", IF(AND(X3172 &lt; DATEVALUE("1/7/2025"), Z3172 = "Working", X3172 &lt;&gt; ""), "Column X and Z Logically Mismatched", IF(AND(X3172 &lt;&gt; "", W3172 &gt;= X3172), "Column W and X Logically Missmatched",""))))))))))), ""), "")</f>
        <v/>
      </c>
      <c r="AC3172" s="37"/>
      <c r="AE3172" s="20">
        <f t="shared" si="98"/>
        <v>0</v>
      </c>
      <c r="AF3172" s="20">
        <f t="shared" si="99"/>
        <v>0</v>
      </c>
    </row>
    <row r="3173" spans="1:32" ht="30" customHeight="1">
      <c r="A3173" s="21" t="str">
        <f>IFERROR(INDEX(PQR_Dept!$A$2:$A$21166, MATCH(B3173, PQR_Dept!$B$2:$B$21106, 0)), "")</f>
        <v/>
      </c>
      <c r="B3173" s="22"/>
      <c r="C3173" s="22"/>
      <c r="D3173" s="22"/>
      <c r="E3173" s="23"/>
      <c r="F3173" s="24"/>
      <c r="G3173" s="25"/>
      <c r="H3173" s="26"/>
      <c r="I3173" s="27"/>
      <c r="J3173" s="19"/>
      <c r="K3173" s="44"/>
      <c r="L3173" s="28"/>
      <c r="M3173" s="25"/>
      <c r="N3173" s="29"/>
      <c r="O3173" s="29"/>
      <c r="P3173" s="28"/>
      <c r="Q3173" s="30"/>
      <c r="R3173" s="28"/>
      <c r="S3173" s="28"/>
      <c r="T3173" s="28"/>
      <c r="U3173" s="31"/>
      <c r="V3173" s="32"/>
      <c r="W3173" s="32"/>
      <c r="X3173" s="32"/>
      <c r="Y3173" s="33"/>
      <c r="Z3173" s="33"/>
      <c r="AA3173" s="34"/>
      <c r="AB3173" s="40" t="str">
        <f>IF(AE3173 &gt; 0, IFERROR(IF(AND(AE3173 &gt; 0, AE3173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S3173 = ""), "Value in Column S is Required", IF(AF3173 &lt; 15, "At the time of Joining, age must be greater than 15 years", IF(AND(W3173 &gt; DATEVALUE("30/6/2024"), Y3173 = "Working"), "Column W and Y Logically Mismatched", IF(AND(X3173 &lt; DATEVALUE("1/7/2025"), Z3173 = "Working", X3173 &lt;&gt; ""), "Column X and Z Logically Mismatched", IF(AND(X3173 &lt;&gt; "", W3173 &gt;= X3173), "Column W and X Logically Missmatched",""))))))))))), ""), "")</f>
        <v/>
      </c>
      <c r="AC3173" s="37"/>
      <c r="AE3173" s="20">
        <f t="shared" si="98"/>
        <v>0</v>
      </c>
      <c r="AF3173" s="20">
        <f t="shared" si="99"/>
        <v>0</v>
      </c>
    </row>
    <row r="3174" spans="1:32" ht="30" customHeight="1">
      <c r="A3174" s="21" t="str">
        <f>IFERROR(INDEX(PQR_Dept!$A$2:$A$21166, MATCH(B3174, PQR_Dept!$B$2:$B$21106, 0)), "")</f>
        <v/>
      </c>
      <c r="B3174" s="22"/>
      <c r="C3174" s="22"/>
      <c r="D3174" s="22"/>
      <c r="E3174" s="23"/>
      <c r="F3174" s="24"/>
      <c r="G3174" s="25"/>
      <c r="H3174" s="26"/>
      <c r="I3174" s="27"/>
      <c r="J3174" s="19"/>
      <c r="K3174" s="44"/>
      <c r="L3174" s="28"/>
      <c r="M3174" s="25"/>
      <c r="N3174" s="29"/>
      <c r="O3174" s="29"/>
      <c r="P3174" s="28"/>
      <c r="Q3174" s="30"/>
      <c r="R3174" s="28"/>
      <c r="S3174" s="28"/>
      <c r="T3174" s="28"/>
      <c r="U3174" s="31"/>
      <c r="V3174" s="32"/>
      <c r="W3174" s="32"/>
      <c r="X3174" s="32"/>
      <c r="Y3174" s="33"/>
      <c r="Z3174" s="33"/>
      <c r="AA3174" s="34"/>
      <c r="AB3174" s="40" t="str">
        <f>IF(AE3174 &gt; 0, IFERROR(IF(AND(AE3174 &gt; 0, AE3174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S3174 = ""), "Value in Column S is Required", IF(AF3174 &lt; 15, "At the time of Joining, age must be greater than 15 years", IF(AND(W3174 &gt; DATEVALUE("30/6/2024"), Y3174 = "Working"), "Column W and Y Logically Mismatched", IF(AND(X3174 &lt; DATEVALUE("1/7/2025"), Z3174 = "Working", X3174 &lt;&gt; ""), "Column X and Z Logically Mismatched", IF(AND(X3174 &lt;&gt; "", W3174 &gt;= X3174), "Column W and X Logically Missmatched",""))))))))))), ""), "")</f>
        <v/>
      </c>
      <c r="AC3174" s="37"/>
      <c r="AE3174" s="20">
        <f t="shared" si="98"/>
        <v>0</v>
      </c>
      <c r="AF3174" s="20">
        <f t="shared" si="99"/>
        <v>0</v>
      </c>
    </row>
    <row r="3175" spans="1:32" ht="30" customHeight="1">
      <c r="A3175" s="21" t="str">
        <f>IFERROR(INDEX(PQR_Dept!$A$2:$A$21166, MATCH(B3175, PQR_Dept!$B$2:$B$21106, 0)), "")</f>
        <v/>
      </c>
      <c r="B3175" s="22"/>
      <c r="C3175" s="22"/>
      <c r="D3175" s="22"/>
      <c r="E3175" s="23"/>
      <c r="F3175" s="24"/>
      <c r="G3175" s="25"/>
      <c r="H3175" s="26"/>
      <c r="I3175" s="27"/>
      <c r="J3175" s="19"/>
      <c r="K3175" s="44"/>
      <c r="L3175" s="28"/>
      <c r="M3175" s="25"/>
      <c r="N3175" s="29"/>
      <c r="O3175" s="29"/>
      <c r="P3175" s="28"/>
      <c r="Q3175" s="30"/>
      <c r="R3175" s="28"/>
      <c r="S3175" s="28"/>
      <c r="T3175" s="28"/>
      <c r="U3175" s="31"/>
      <c r="V3175" s="32"/>
      <c r="W3175" s="32"/>
      <c r="X3175" s="32"/>
      <c r="Y3175" s="33"/>
      <c r="Z3175" s="33"/>
      <c r="AA3175" s="34"/>
      <c r="AB3175" s="40" t="str">
        <f>IF(AE3175 &gt; 0, IFERROR(IF(AND(AE3175 &gt; 0, AE3175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S3175 = ""), "Value in Column S is Required", IF(AF3175 &lt; 15, "At the time of Joining, age must be greater than 15 years", IF(AND(W3175 &gt; DATEVALUE("30/6/2024"), Y3175 = "Working"), "Column W and Y Logically Mismatched", IF(AND(X3175 &lt; DATEVALUE("1/7/2025"), Z3175 = "Working", X3175 &lt;&gt; ""), "Column X and Z Logically Mismatched", IF(AND(X3175 &lt;&gt; "", W3175 &gt;= X3175), "Column W and X Logically Missmatched",""))))))))))), ""), "")</f>
        <v/>
      </c>
      <c r="AC3175" s="37"/>
      <c r="AE3175" s="20">
        <f t="shared" si="98"/>
        <v>0</v>
      </c>
      <c r="AF3175" s="20">
        <f t="shared" si="99"/>
        <v>0</v>
      </c>
    </row>
    <row r="3176" spans="1:32" ht="30" customHeight="1">
      <c r="A3176" s="21" t="str">
        <f>IFERROR(INDEX(PQR_Dept!$A$2:$A$21166, MATCH(B3176, PQR_Dept!$B$2:$B$21106, 0)), "")</f>
        <v/>
      </c>
      <c r="B3176" s="22"/>
      <c r="C3176" s="22"/>
      <c r="D3176" s="22"/>
      <c r="E3176" s="23"/>
      <c r="F3176" s="24"/>
      <c r="G3176" s="25"/>
      <c r="H3176" s="26"/>
      <c r="I3176" s="27"/>
      <c r="J3176" s="19"/>
      <c r="K3176" s="44"/>
      <c r="L3176" s="28"/>
      <c r="M3176" s="25"/>
      <c r="N3176" s="29"/>
      <c r="O3176" s="29"/>
      <c r="P3176" s="28"/>
      <c r="Q3176" s="30"/>
      <c r="R3176" s="28"/>
      <c r="S3176" s="28"/>
      <c r="T3176" s="28"/>
      <c r="U3176" s="31"/>
      <c r="V3176" s="32"/>
      <c r="W3176" s="32"/>
      <c r="X3176" s="32"/>
      <c r="Y3176" s="33"/>
      <c r="Z3176" s="33"/>
      <c r="AA3176" s="34"/>
      <c r="AB3176" s="40" t="str">
        <f>IF(AE3176 &gt; 0, IFERROR(IF(AND(AE3176 &gt; 0, AE3176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S3176 = ""), "Value in Column S is Required", IF(AF3176 &lt; 15, "At the time of Joining, age must be greater than 15 years", IF(AND(W3176 &gt; DATEVALUE("30/6/2024"), Y3176 = "Working"), "Column W and Y Logically Mismatched", IF(AND(X3176 &lt; DATEVALUE("1/7/2025"), Z3176 = "Working", X3176 &lt;&gt; ""), "Column X and Z Logically Mismatched", IF(AND(X3176 &lt;&gt; "", W3176 &gt;= X3176), "Column W and X Logically Missmatched",""))))))))))), ""), "")</f>
        <v/>
      </c>
      <c r="AC3176" s="37"/>
      <c r="AE3176" s="20">
        <f t="shared" si="98"/>
        <v>0</v>
      </c>
      <c r="AF3176" s="20">
        <f t="shared" si="99"/>
        <v>0</v>
      </c>
    </row>
    <row r="3177" spans="1:32" ht="30" customHeight="1">
      <c r="A3177" s="21" t="str">
        <f>IFERROR(INDEX(PQR_Dept!$A$2:$A$21166, MATCH(B3177, PQR_Dept!$B$2:$B$21106, 0)), "")</f>
        <v/>
      </c>
      <c r="B3177" s="22"/>
      <c r="C3177" s="22"/>
      <c r="D3177" s="22"/>
      <c r="E3177" s="23"/>
      <c r="F3177" s="24"/>
      <c r="G3177" s="25"/>
      <c r="H3177" s="26"/>
      <c r="I3177" s="27"/>
      <c r="J3177" s="19"/>
      <c r="K3177" s="44"/>
      <c r="L3177" s="28"/>
      <c r="M3177" s="25"/>
      <c r="N3177" s="29"/>
      <c r="O3177" s="29"/>
      <c r="P3177" s="28"/>
      <c r="Q3177" s="30"/>
      <c r="R3177" s="28"/>
      <c r="S3177" s="28"/>
      <c r="T3177" s="28"/>
      <c r="U3177" s="31"/>
      <c r="V3177" s="32"/>
      <c r="W3177" s="32"/>
      <c r="X3177" s="32"/>
      <c r="Y3177" s="33"/>
      <c r="Z3177" s="33"/>
      <c r="AA3177" s="34"/>
      <c r="AB3177" s="40" t="str">
        <f>IF(AE3177 &gt; 0, IFERROR(IF(AND(AE3177 &gt; 0, AE3177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S3177 = ""), "Value in Column S is Required", IF(AF3177 &lt; 15, "At the time of Joining, age must be greater than 15 years", IF(AND(W3177 &gt; DATEVALUE("30/6/2024"), Y3177 = "Working"), "Column W and Y Logically Mismatched", IF(AND(X3177 &lt; DATEVALUE("1/7/2025"), Z3177 = "Working", X3177 &lt;&gt; ""), "Column X and Z Logically Mismatched", IF(AND(X3177 &lt;&gt; "", W3177 &gt;= X3177), "Column W and X Logically Missmatched",""))))))))))), ""), "")</f>
        <v/>
      </c>
      <c r="AC3177" s="37"/>
      <c r="AE3177" s="20">
        <f t="shared" si="98"/>
        <v>0</v>
      </c>
      <c r="AF3177" s="20">
        <f t="shared" si="99"/>
        <v>0</v>
      </c>
    </row>
    <row r="3178" spans="1:32" ht="30" customHeight="1">
      <c r="A3178" s="21" t="str">
        <f>IFERROR(INDEX(PQR_Dept!$A$2:$A$21166, MATCH(B3178, PQR_Dept!$B$2:$B$21106, 0)), "")</f>
        <v/>
      </c>
      <c r="B3178" s="22"/>
      <c r="C3178" s="22"/>
      <c r="D3178" s="22"/>
      <c r="E3178" s="23"/>
      <c r="F3178" s="24"/>
      <c r="G3178" s="25"/>
      <c r="H3178" s="26"/>
      <c r="I3178" s="27"/>
      <c r="J3178" s="19"/>
      <c r="K3178" s="44"/>
      <c r="L3178" s="28"/>
      <c r="M3178" s="25"/>
      <c r="N3178" s="29"/>
      <c r="O3178" s="29"/>
      <c r="P3178" s="28"/>
      <c r="Q3178" s="30"/>
      <c r="R3178" s="28"/>
      <c r="S3178" s="28"/>
      <c r="T3178" s="28"/>
      <c r="U3178" s="31"/>
      <c r="V3178" s="32"/>
      <c r="W3178" s="32"/>
      <c r="X3178" s="32"/>
      <c r="Y3178" s="33"/>
      <c r="Z3178" s="33"/>
      <c r="AA3178" s="34"/>
      <c r="AB3178" s="40" t="str">
        <f>IF(AE3178 &gt; 0, IFERROR(IF(AND(AE3178 &gt; 0, AE3178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S3178 = ""), "Value in Column S is Required", IF(AF3178 &lt; 15, "At the time of Joining, age must be greater than 15 years", IF(AND(W3178 &gt; DATEVALUE("30/6/2024"), Y3178 = "Working"), "Column W and Y Logically Mismatched", IF(AND(X3178 &lt; DATEVALUE("1/7/2025"), Z3178 = "Working", X3178 &lt;&gt; ""), "Column X and Z Logically Mismatched", IF(AND(X3178 &lt;&gt; "", W3178 &gt;= X3178), "Column W and X Logically Missmatched",""))))))))))), ""), "")</f>
        <v/>
      </c>
      <c r="AC3178" s="37"/>
      <c r="AE3178" s="20">
        <f t="shared" si="98"/>
        <v>0</v>
      </c>
      <c r="AF3178" s="20">
        <f t="shared" si="99"/>
        <v>0</v>
      </c>
    </row>
    <row r="3179" spans="1:32" ht="30" customHeight="1">
      <c r="A3179" s="21" t="str">
        <f>IFERROR(INDEX(PQR_Dept!$A$2:$A$21166, MATCH(B3179, PQR_Dept!$B$2:$B$21106, 0)), "")</f>
        <v/>
      </c>
      <c r="B3179" s="22"/>
      <c r="C3179" s="22"/>
      <c r="D3179" s="22"/>
      <c r="E3179" s="23"/>
      <c r="F3179" s="24"/>
      <c r="G3179" s="25"/>
      <c r="H3179" s="26"/>
      <c r="I3179" s="27"/>
      <c r="J3179" s="19"/>
      <c r="K3179" s="44"/>
      <c r="L3179" s="28"/>
      <c r="M3179" s="25"/>
      <c r="N3179" s="29"/>
      <c r="O3179" s="29"/>
      <c r="P3179" s="28"/>
      <c r="Q3179" s="30"/>
      <c r="R3179" s="28"/>
      <c r="S3179" s="28"/>
      <c r="T3179" s="28"/>
      <c r="U3179" s="31"/>
      <c r="V3179" s="32"/>
      <c r="W3179" s="32"/>
      <c r="X3179" s="32"/>
      <c r="Y3179" s="33"/>
      <c r="Z3179" s="33"/>
      <c r="AA3179" s="34"/>
      <c r="AB3179" s="40" t="str">
        <f>IF(AE3179 &gt; 0, IFERROR(IF(AND(AE3179 &gt; 0, AE3179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S3179 = ""), "Value in Column S is Required", IF(AF3179 &lt; 15, "At the time of Joining, age must be greater than 15 years", IF(AND(W3179 &gt; DATEVALUE("30/6/2024"), Y3179 = "Working"), "Column W and Y Logically Mismatched", IF(AND(X3179 &lt; DATEVALUE("1/7/2025"), Z3179 = "Working", X3179 &lt;&gt; ""), "Column X and Z Logically Mismatched", IF(AND(X3179 &lt;&gt; "", W3179 &gt;= X3179), "Column W and X Logically Missmatched",""))))))))))), ""), "")</f>
        <v/>
      </c>
      <c r="AC3179" s="37"/>
      <c r="AE3179" s="20">
        <f t="shared" si="98"/>
        <v>0</v>
      </c>
      <c r="AF3179" s="20">
        <f t="shared" si="99"/>
        <v>0</v>
      </c>
    </row>
    <row r="3180" spans="1:32" ht="30" customHeight="1">
      <c r="A3180" s="21" t="str">
        <f>IFERROR(INDEX(PQR_Dept!$A$2:$A$21166, MATCH(B3180, PQR_Dept!$B$2:$B$21106, 0)), "")</f>
        <v/>
      </c>
      <c r="B3180" s="22"/>
      <c r="C3180" s="22"/>
      <c r="D3180" s="22"/>
      <c r="E3180" s="23"/>
      <c r="F3180" s="24"/>
      <c r="G3180" s="25"/>
      <c r="H3180" s="26"/>
      <c r="I3180" s="27"/>
      <c r="J3180" s="19"/>
      <c r="K3180" s="44"/>
      <c r="L3180" s="28"/>
      <c r="M3180" s="25"/>
      <c r="N3180" s="29"/>
      <c r="O3180" s="29"/>
      <c r="P3180" s="28"/>
      <c r="Q3180" s="30"/>
      <c r="R3180" s="28"/>
      <c r="S3180" s="28"/>
      <c r="T3180" s="28"/>
      <c r="U3180" s="31"/>
      <c r="V3180" s="32"/>
      <c r="W3180" s="32"/>
      <c r="X3180" s="32"/>
      <c r="Y3180" s="33"/>
      <c r="Z3180" s="33"/>
      <c r="AA3180" s="34"/>
      <c r="AB3180" s="40" t="str">
        <f>IF(AE3180 &gt; 0, IFERROR(IF(AND(AE3180 &gt; 0, AE3180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S3180 = ""), "Value in Column S is Required", IF(AF3180 &lt; 15, "At the time of Joining, age must be greater than 15 years", IF(AND(W3180 &gt; DATEVALUE("30/6/2024"), Y3180 = "Working"), "Column W and Y Logically Mismatched", IF(AND(X3180 &lt; DATEVALUE("1/7/2025"), Z3180 = "Working", X3180 &lt;&gt; ""), "Column X and Z Logically Mismatched", IF(AND(X3180 &lt;&gt; "", W3180 &gt;= X3180), "Column W and X Logically Missmatched",""))))))))))), ""), "")</f>
        <v/>
      </c>
      <c r="AC3180" s="37"/>
      <c r="AE3180" s="20">
        <f t="shared" si="98"/>
        <v>0</v>
      </c>
      <c r="AF3180" s="20">
        <f t="shared" si="99"/>
        <v>0</v>
      </c>
    </row>
    <row r="3181" spans="1:32" ht="30" customHeight="1">
      <c r="A3181" s="21" t="str">
        <f>IFERROR(INDEX(PQR_Dept!$A$2:$A$21166, MATCH(B3181, PQR_Dept!$B$2:$B$21106, 0)), "")</f>
        <v/>
      </c>
      <c r="B3181" s="22"/>
      <c r="C3181" s="22"/>
      <c r="D3181" s="22"/>
      <c r="E3181" s="23"/>
      <c r="F3181" s="24"/>
      <c r="G3181" s="25"/>
      <c r="H3181" s="26"/>
      <c r="I3181" s="27"/>
      <c r="J3181" s="19"/>
      <c r="K3181" s="44"/>
      <c r="L3181" s="28"/>
      <c r="M3181" s="25"/>
      <c r="N3181" s="29"/>
      <c r="O3181" s="29"/>
      <c r="P3181" s="28"/>
      <c r="Q3181" s="30"/>
      <c r="R3181" s="28"/>
      <c r="S3181" s="28"/>
      <c r="T3181" s="28"/>
      <c r="U3181" s="31"/>
      <c r="V3181" s="32"/>
      <c r="W3181" s="32"/>
      <c r="X3181" s="32"/>
      <c r="Y3181" s="33"/>
      <c r="Z3181" s="33"/>
      <c r="AA3181" s="34"/>
      <c r="AB3181" s="40" t="str">
        <f>IF(AE3181 &gt; 0, IFERROR(IF(AND(AE3181 &gt; 0, AE3181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S3181 = ""), "Value in Column S is Required", IF(AF3181 &lt; 15, "At the time of Joining, age must be greater than 15 years", IF(AND(W3181 &gt; DATEVALUE("30/6/2024"), Y3181 = "Working"), "Column W and Y Logically Mismatched", IF(AND(X3181 &lt; DATEVALUE("1/7/2025"), Z3181 = "Working", X3181 &lt;&gt; ""), "Column X and Z Logically Mismatched", IF(AND(X3181 &lt;&gt; "", W3181 &gt;= X3181), "Column W and X Logically Missmatched",""))))))))))), ""), "")</f>
        <v/>
      </c>
      <c r="AC3181" s="37"/>
      <c r="AE3181" s="20">
        <f t="shared" si="98"/>
        <v>0</v>
      </c>
      <c r="AF3181" s="20">
        <f t="shared" si="99"/>
        <v>0</v>
      </c>
    </row>
    <row r="3182" spans="1:32" ht="30" customHeight="1">
      <c r="A3182" s="21" t="str">
        <f>IFERROR(INDEX(PQR_Dept!$A$2:$A$21166, MATCH(B3182, PQR_Dept!$B$2:$B$21106, 0)), "")</f>
        <v/>
      </c>
      <c r="B3182" s="22"/>
      <c r="C3182" s="22"/>
      <c r="D3182" s="22"/>
      <c r="E3182" s="23"/>
      <c r="F3182" s="24"/>
      <c r="G3182" s="25"/>
      <c r="H3182" s="26"/>
      <c r="I3182" s="27"/>
      <c r="J3182" s="19"/>
      <c r="K3182" s="44"/>
      <c r="L3182" s="28"/>
      <c r="M3182" s="25"/>
      <c r="N3182" s="29"/>
      <c r="O3182" s="29"/>
      <c r="P3182" s="28"/>
      <c r="Q3182" s="30"/>
      <c r="R3182" s="28"/>
      <c r="S3182" s="28"/>
      <c r="T3182" s="28"/>
      <c r="U3182" s="31"/>
      <c r="V3182" s="32"/>
      <c r="W3182" s="32"/>
      <c r="X3182" s="32"/>
      <c r="Y3182" s="33"/>
      <c r="Z3182" s="33"/>
      <c r="AA3182" s="34"/>
      <c r="AB3182" s="40" t="str">
        <f>IF(AE3182 &gt; 0, IFERROR(IF(AND(AE3182 &gt; 0, AE3182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S3182 = ""), "Value in Column S is Required", IF(AF3182 &lt; 15, "At the time of Joining, age must be greater than 15 years", IF(AND(W3182 &gt; DATEVALUE("30/6/2024"), Y3182 = "Working"), "Column W and Y Logically Mismatched", IF(AND(X3182 &lt; DATEVALUE("1/7/2025"), Z3182 = "Working", X3182 &lt;&gt; ""), "Column X and Z Logically Mismatched", IF(AND(X3182 &lt;&gt; "", W3182 &gt;= X3182), "Column W and X Logically Missmatched",""))))))))))), ""), "")</f>
        <v/>
      </c>
      <c r="AC3182" s="37"/>
      <c r="AE3182" s="20">
        <f t="shared" si="98"/>
        <v>0</v>
      </c>
      <c r="AF3182" s="20">
        <f t="shared" si="99"/>
        <v>0</v>
      </c>
    </row>
    <row r="3183" spans="1:32" ht="30" customHeight="1">
      <c r="A3183" s="21" t="str">
        <f>IFERROR(INDEX(PQR_Dept!$A$2:$A$21166, MATCH(B3183, PQR_Dept!$B$2:$B$21106, 0)), "")</f>
        <v/>
      </c>
      <c r="B3183" s="22"/>
      <c r="C3183" s="22"/>
      <c r="D3183" s="22"/>
      <c r="E3183" s="23"/>
      <c r="F3183" s="24"/>
      <c r="G3183" s="25"/>
      <c r="H3183" s="26"/>
      <c r="I3183" s="27"/>
      <c r="J3183" s="19"/>
      <c r="K3183" s="44"/>
      <c r="L3183" s="28"/>
      <c r="M3183" s="25"/>
      <c r="N3183" s="29"/>
      <c r="O3183" s="29"/>
      <c r="P3183" s="28"/>
      <c r="Q3183" s="30"/>
      <c r="R3183" s="28"/>
      <c r="S3183" s="28"/>
      <c r="T3183" s="28"/>
      <c r="U3183" s="31"/>
      <c r="V3183" s="32"/>
      <c r="W3183" s="32"/>
      <c r="X3183" s="32"/>
      <c r="Y3183" s="33"/>
      <c r="Z3183" s="33"/>
      <c r="AA3183" s="34"/>
      <c r="AB3183" s="40" t="str">
        <f>IF(AE3183 &gt; 0, IFERROR(IF(AND(AE3183 &gt; 0, AE3183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S3183 = ""), "Value in Column S is Required", IF(AF3183 &lt; 15, "At the time of Joining, age must be greater than 15 years", IF(AND(W3183 &gt; DATEVALUE("30/6/2024"), Y3183 = "Working"), "Column W and Y Logically Mismatched", IF(AND(X3183 &lt; DATEVALUE("1/7/2025"), Z3183 = "Working", X3183 &lt;&gt; ""), "Column X and Z Logically Mismatched", IF(AND(X3183 &lt;&gt; "", W3183 &gt;= X3183), "Column W and X Logically Missmatched",""))))))))))), ""), "")</f>
        <v/>
      </c>
      <c r="AC3183" s="37"/>
      <c r="AE3183" s="20">
        <f t="shared" si="98"/>
        <v>0</v>
      </c>
      <c r="AF3183" s="20">
        <f t="shared" si="99"/>
        <v>0</v>
      </c>
    </row>
    <row r="3184" spans="1:32" ht="30" customHeight="1">
      <c r="A3184" s="21" t="str">
        <f>IFERROR(INDEX(PQR_Dept!$A$2:$A$21166, MATCH(B3184, PQR_Dept!$B$2:$B$21106, 0)), "")</f>
        <v/>
      </c>
      <c r="B3184" s="22"/>
      <c r="C3184" s="22"/>
      <c r="D3184" s="22"/>
      <c r="E3184" s="23"/>
      <c r="F3184" s="24"/>
      <c r="G3184" s="25"/>
      <c r="H3184" s="26"/>
      <c r="I3184" s="27"/>
      <c r="J3184" s="19"/>
      <c r="K3184" s="44"/>
      <c r="L3184" s="28"/>
      <c r="M3184" s="25"/>
      <c r="N3184" s="29"/>
      <c r="O3184" s="29"/>
      <c r="P3184" s="28"/>
      <c r="Q3184" s="30"/>
      <c r="R3184" s="28"/>
      <c r="S3184" s="28"/>
      <c r="T3184" s="28"/>
      <c r="U3184" s="31"/>
      <c r="V3184" s="32"/>
      <c r="W3184" s="32"/>
      <c r="X3184" s="32"/>
      <c r="Y3184" s="33"/>
      <c r="Z3184" s="33"/>
      <c r="AA3184" s="34"/>
      <c r="AB3184" s="40" t="str">
        <f>IF(AE3184 &gt; 0, IFERROR(IF(AND(AE3184 &gt; 0, AE3184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S3184 = ""), "Value in Column S is Required", IF(AF3184 &lt; 15, "At the time of Joining, age must be greater than 15 years", IF(AND(W3184 &gt; DATEVALUE("30/6/2024"), Y3184 = "Working"), "Column W and Y Logically Mismatched", IF(AND(X3184 &lt; DATEVALUE("1/7/2025"), Z3184 = "Working", X3184 &lt;&gt; ""), "Column X and Z Logically Mismatched", IF(AND(X3184 &lt;&gt; "", W3184 &gt;= X3184), "Column W and X Logically Missmatched",""))))))))))), ""), "")</f>
        <v/>
      </c>
      <c r="AC3184" s="37"/>
      <c r="AE3184" s="20">
        <f t="shared" si="98"/>
        <v>0</v>
      </c>
      <c r="AF3184" s="20">
        <f t="shared" si="99"/>
        <v>0</v>
      </c>
    </row>
    <row r="3185" spans="1:32" ht="30" customHeight="1">
      <c r="A3185" s="21" t="str">
        <f>IFERROR(INDEX(PQR_Dept!$A$2:$A$21166, MATCH(B3185, PQR_Dept!$B$2:$B$21106, 0)), "")</f>
        <v/>
      </c>
      <c r="B3185" s="22"/>
      <c r="C3185" s="22"/>
      <c r="D3185" s="22"/>
      <c r="E3185" s="23"/>
      <c r="F3185" s="24"/>
      <c r="G3185" s="25"/>
      <c r="H3185" s="26"/>
      <c r="I3185" s="27"/>
      <c r="J3185" s="19"/>
      <c r="K3185" s="44"/>
      <c r="L3185" s="28"/>
      <c r="M3185" s="25"/>
      <c r="N3185" s="29"/>
      <c r="O3185" s="29"/>
      <c r="P3185" s="28"/>
      <c r="Q3185" s="30"/>
      <c r="R3185" s="28"/>
      <c r="S3185" s="28"/>
      <c r="T3185" s="28"/>
      <c r="U3185" s="31"/>
      <c r="V3185" s="32"/>
      <c r="W3185" s="32"/>
      <c r="X3185" s="32"/>
      <c r="Y3185" s="33"/>
      <c r="Z3185" s="33"/>
      <c r="AA3185" s="34"/>
      <c r="AB3185" s="40" t="str">
        <f>IF(AE3185 &gt; 0, IFERROR(IF(AND(AE3185 &gt; 0, AE3185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S3185 = ""), "Value in Column S is Required", IF(AF3185 &lt; 15, "At the time of Joining, age must be greater than 15 years", IF(AND(W3185 &gt; DATEVALUE("30/6/2024"), Y3185 = "Working"), "Column W and Y Logically Mismatched", IF(AND(X3185 &lt; DATEVALUE("1/7/2025"), Z3185 = "Working", X3185 &lt;&gt; ""), "Column X and Z Logically Mismatched", IF(AND(X3185 &lt;&gt; "", W3185 &gt;= X3185), "Column W and X Logically Missmatched",""))))))))))), ""), "")</f>
        <v/>
      </c>
      <c r="AC3185" s="37"/>
      <c r="AE3185" s="20">
        <f t="shared" si="98"/>
        <v>0</v>
      </c>
      <c r="AF3185" s="20">
        <f t="shared" si="99"/>
        <v>0</v>
      </c>
    </row>
    <row r="3186" spans="1:32" ht="30" customHeight="1">
      <c r="A3186" s="21" t="str">
        <f>IFERROR(INDEX(PQR_Dept!$A$2:$A$21166, MATCH(B3186, PQR_Dept!$B$2:$B$21106, 0)), "")</f>
        <v/>
      </c>
      <c r="B3186" s="22"/>
      <c r="C3186" s="22"/>
      <c r="D3186" s="22"/>
      <c r="E3186" s="23"/>
      <c r="F3186" s="24"/>
      <c r="G3186" s="25"/>
      <c r="H3186" s="26"/>
      <c r="I3186" s="27"/>
      <c r="J3186" s="19"/>
      <c r="K3186" s="44"/>
      <c r="L3186" s="28"/>
      <c r="M3186" s="25"/>
      <c r="N3186" s="29"/>
      <c r="O3186" s="29"/>
      <c r="P3186" s="28"/>
      <c r="Q3186" s="30"/>
      <c r="R3186" s="28"/>
      <c r="S3186" s="28"/>
      <c r="T3186" s="28"/>
      <c r="U3186" s="31"/>
      <c r="V3186" s="32"/>
      <c r="W3186" s="32"/>
      <c r="X3186" s="32"/>
      <c r="Y3186" s="33"/>
      <c r="Z3186" s="33"/>
      <c r="AA3186" s="34"/>
      <c r="AB3186" s="40" t="str">
        <f>IF(AE3186 &gt; 0, IFERROR(IF(AND(AE3186 &gt; 0, AE3186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S3186 = ""), "Value in Column S is Required", IF(AF3186 &lt; 15, "At the time of Joining, age must be greater than 15 years", IF(AND(W3186 &gt; DATEVALUE("30/6/2024"), Y3186 = "Working"), "Column W and Y Logically Mismatched", IF(AND(X3186 &lt; DATEVALUE("1/7/2025"), Z3186 = "Working", X3186 &lt;&gt; ""), "Column X and Z Logically Mismatched", IF(AND(X3186 &lt;&gt; "", W3186 &gt;= X3186), "Column W and X Logically Missmatched",""))))))))))), ""), "")</f>
        <v/>
      </c>
      <c r="AC3186" s="37"/>
      <c r="AE3186" s="20">
        <f t="shared" si="98"/>
        <v>0</v>
      </c>
      <c r="AF3186" s="20">
        <f t="shared" si="99"/>
        <v>0</v>
      </c>
    </row>
    <row r="3187" spans="1:32" ht="30" customHeight="1">
      <c r="A3187" s="21" t="str">
        <f>IFERROR(INDEX(PQR_Dept!$A$2:$A$21166, MATCH(B3187, PQR_Dept!$B$2:$B$21106, 0)), "")</f>
        <v/>
      </c>
      <c r="B3187" s="22"/>
      <c r="C3187" s="22"/>
      <c r="D3187" s="22"/>
      <c r="E3187" s="23"/>
      <c r="F3187" s="24"/>
      <c r="G3187" s="25"/>
      <c r="H3187" s="26"/>
      <c r="I3187" s="27"/>
      <c r="J3187" s="19"/>
      <c r="K3187" s="44"/>
      <c r="L3187" s="28"/>
      <c r="M3187" s="25"/>
      <c r="N3187" s="29"/>
      <c r="O3187" s="29"/>
      <c r="P3187" s="28"/>
      <c r="Q3187" s="30"/>
      <c r="R3187" s="28"/>
      <c r="S3187" s="28"/>
      <c r="T3187" s="28"/>
      <c r="U3187" s="31"/>
      <c r="V3187" s="32"/>
      <c r="W3187" s="32"/>
      <c r="X3187" s="32"/>
      <c r="Y3187" s="33"/>
      <c r="Z3187" s="33"/>
      <c r="AA3187" s="34"/>
      <c r="AB3187" s="40" t="str">
        <f>IF(AE3187 &gt; 0, IFERROR(IF(AND(AE3187 &gt; 0, AE3187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S3187 = ""), "Value in Column S is Required", IF(AF3187 &lt; 15, "At the time of Joining, age must be greater than 15 years", IF(AND(W3187 &gt; DATEVALUE("30/6/2024"), Y3187 = "Working"), "Column W and Y Logically Mismatched", IF(AND(X3187 &lt; DATEVALUE("1/7/2025"), Z3187 = "Working", X3187 &lt;&gt; ""), "Column X and Z Logically Mismatched", IF(AND(X3187 &lt;&gt; "", W3187 &gt;= X3187), "Column W and X Logically Missmatched",""))))))))))), ""), "")</f>
        <v/>
      </c>
      <c r="AC3187" s="37"/>
      <c r="AE3187" s="20">
        <f t="shared" si="98"/>
        <v>0</v>
      </c>
      <c r="AF3187" s="20">
        <f t="shared" si="99"/>
        <v>0</v>
      </c>
    </row>
    <row r="3188" spans="1:32" ht="30" customHeight="1">
      <c r="A3188" s="21" t="str">
        <f>IFERROR(INDEX(PQR_Dept!$A$2:$A$21166, MATCH(B3188, PQR_Dept!$B$2:$B$21106, 0)), "")</f>
        <v/>
      </c>
      <c r="B3188" s="22"/>
      <c r="C3188" s="22"/>
      <c r="D3188" s="22"/>
      <c r="E3188" s="23"/>
      <c r="F3188" s="24"/>
      <c r="G3188" s="25"/>
      <c r="H3188" s="26"/>
      <c r="I3188" s="27"/>
      <c r="J3188" s="19"/>
      <c r="K3188" s="44"/>
      <c r="L3188" s="28"/>
      <c r="M3188" s="25"/>
      <c r="N3188" s="29"/>
      <c r="O3188" s="29"/>
      <c r="P3188" s="28"/>
      <c r="Q3188" s="30"/>
      <c r="R3188" s="28"/>
      <c r="S3188" s="28"/>
      <c r="T3188" s="28"/>
      <c r="U3188" s="31"/>
      <c r="V3188" s="32"/>
      <c r="W3188" s="32"/>
      <c r="X3188" s="32"/>
      <c r="Y3188" s="33"/>
      <c r="Z3188" s="33"/>
      <c r="AA3188" s="34"/>
      <c r="AB3188" s="40" t="str">
        <f>IF(AE3188 &gt; 0, IFERROR(IF(AND(AE3188 &gt; 0, AE3188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S3188 = ""), "Value in Column S is Required", IF(AF3188 &lt; 15, "At the time of Joining, age must be greater than 15 years", IF(AND(W3188 &gt; DATEVALUE("30/6/2024"), Y3188 = "Working"), "Column W and Y Logically Mismatched", IF(AND(X3188 &lt; DATEVALUE("1/7/2025"), Z3188 = "Working", X3188 &lt;&gt; ""), "Column X and Z Logically Mismatched", IF(AND(X3188 &lt;&gt; "", W3188 &gt;= X3188), "Column W and X Logically Missmatched",""))))))))))), ""), "")</f>
        <v/>
      </c>
      <c r="AC3188" s="37"/>
      <c r="AE3188" s="20">
        <f t="shared" si="98"/>
        <v>0</v>
      </c>
      <c r="AF3188" s="20">
        <f t="shared" si="99"/>
        <v>0</v>
      </c>
    </row>
    <row r="3189" spans="1:32" ht="30" customHeight="1">
      <c r="A3189" s="21" t="str">
        <f>IFERROR(INDEX(PQR_Dept!$A$2:$A$21166, MATCH(B3189, PQR_Dept!$B$2:$B$21106, 0)), "")</f>
        <v/>
      </c>
      <c r="B3189" s="22"/>
      <c r="C3189" s="22"/>
      <c r="D3189" s="22"/>
      <c r="E3189" s="23"/>
      <c r="F3189" s="24"/>
      <c r="G3189" s="25"/>
      <c r="H3189" s="26"/>
      <c r="I3189" s="27"/>
      <c r="J3189" s="19"/>
      <c r="K3189" s="44"/>
      <c r="L3189" s="28"/>
      <c r="M3189" s="25"/>
      <c r="N3189" s="29"/>
      <c r="O3189" s="29"/>
      <c r="P3189" s="28"/>
      <c r="Q3189" s="30"/>
      <c r="R3189" s="28"/>
      <c r="S3189" s="28"/>
      <c r="T3189" s="28"/>
      <c r="U3189" s="31"/>
      <c r="V3189" s="32"/>
      <c r="W3189" s="32"/>
      <c r="X3189" s="32"/>
      <c r="Y3189" s="33"/>
      <c r="Z3189" s="33"/>
      <c r="AA3189" s="34"/>
      <c r="AB3189" s="40" t="str">
        <f>IF(AE3189 &gt; 0, IFERROR(IF(AND(AE3189 &gt; 0, AE3189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S3189 = ""), "Value in Column S is Required", IF(AF3189 &lt; 15, "At the time of Joining, age must be greater than 15 years", IF(AND(W3189 &gt; DATEVALUE("30/6/2024"), Y3189 = "Working"), "Column W and Y Logically Mismatched", IF(AND(X3189 &lt; DATEVALUE("1/7/2025"), Z3189 = "Working", X3189 &lt;&gt; ""), "Column X and Z Logically Mismatched", IF(AND(X3189 &lt;&gt; "", W3189 &gt;= X3189), "Column W and X Logically Missmatched",""))))))))))), ""), "")</f>
        <v/>
      </c>
      <c r="AC3189" s="37"/>
      <c r="AE3189" s="20">
        <f t="shared" si="98"/>
        <v>0</v>
      </c>
      <c r="AF3189" s="20">
        <f t="shared" si="99"/>
        <v>0</v>
      </c>
    </row>
    <row r="3190" spans="1:32" ht="30" customHeight="1">
      <c r="A3190" s="21" t="str">
        <f>IFERROR(INDEX(PQR_Dept!$A$2:$A$21166, MATCH(B3190, PQR_Dept!$B$2:$B$21106, 0)), "")</f>
        <v/>
      </c>
      <c r="B3190" s="22"/>
      <c r="C3190" s="22"/>
      <c r="D3190" s="22"/>
      <c r="E3190" s="23"/>
      <c r="F3190" s="24"/>
      <c r="G3190" s="25"/>
      <c r="H3190" s="26"/>
      <c r="I3190" s="27"/>
      <c r="J3190" s="19"/>
      <c r="K3190" s="44"/>
      <c r="L3190" s="28"/>
      <c r="M3190" s="25"/>
      <c r="N3190" s="29"/>
      <c r="O3190" s="29"/>
      <c r="P3190" s="28"/>
      <c r="Q3190" s="30"/>
      <c r="R3190" s="28"/>
      <c r="S3190" s="28"/>
      <c r="T3190" s="28"/>
      <c r="U3190" s="31"/>
      <c r="V3190" s="32"/>
      <c r="W3190" s="32"/>
      <c r="X3190" s="32"/>
      <c r="Y3190" s="33"/>
      <c r="Z3190" s="33"/>
      <c r="AA3190" s="34"/>
      <c r="AB3190" s="40" t="str">
        <f>IF(AE3190 &gt; 0, IFERROR(IF(AND(AE3190 &gt; 0, AE3190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S3190 = ""), "Value in Column S is Required", IF(AF3190 &lt; 15, "At the time of Joining, age must be greater than 15 years", IF(AND(W3190 &gt; DATEVALUE("30/6/2024"), Y3190 = "Working"), "Column W and Y Logically Mismatched", IF(AND(X3190 &lt; DATEVALUE("1/7/2025"), Z3190 = "Working", X3190 &lt;&gt; ""), "Column X and Z Logically Mismatched", IF(AND(X3190 &lt;&gt; "", W3190 &gt;= X3190), "Column W and X Logically Missmatched",""))))))))))), ""), "")</f>
        <v/>
      </c>
      <c r="AC3190" s="37"/>
      <c r="AE3190" s="20">
        <f t="shared" si="98"/>
        <v>0</v>
      </c>
      <c r="AF3190" s="20">
        <f t="shared" si="99"/>
        <v>0</v>
      </c>
    </row>
    <row r="3191" spans="1:32" ht="30" customHeight="1">
      <c r="A3191" s="21" t="str">
        <f>IFERROR(INDEX(PQR_Dept!$A$2:$A$21166, MATCH(B3191, PQR_Dept!$B$2:$B$21106, 0)), "")</f>
        <v/>
      </c>
      <c r="B3191" s="22"/>
      <c r="C3191" s="22"/>
      <c r="D3191" s="22"/>
      <c r="E3191" s="23"/>
      <c r="F3191" s="24"/>
      <c r="G3191" s="25"/>
      <c r="H3191" s="26"/>
      <c r="I3191" s="27"/>
      <c r="J3191" s="19"/>
      <c r="K3191" s="44"/>
      <c r="L3191" s="28"/>
      <c r="M3191" s="25"/>
      <c r="N3191" s="29"/>
      <c r="O3191" s="29"/>
      <c r="P3191" s="28"/>
      <c r="Q3191" s="30"/>
      <c r="R3191" s="28"/>
      <c r="S3191" s="28"/>
      <c r="T3191" s="28"/>
      <c r="U3191" s="31"/>
      <c r="V3191" s="32"/>
      <c r="W3191" s="32"/>
      <c r="X3191" s="32"/>
      <c r="Y3191" s="33"/>
      <c r="Z3191" s="33"/>
      <c r="AA3191" s="34"/>
      <c r="AB3191" s="40" t="str">
        <f>IF(AE3191 &gt; 0, IFERROR(IF(AND(AE3191 &gt; 0, AE3191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S3191 = ""), "Value in Column S is Required", IF(AF3191 &lt; 15, "At the time of Joining, age must be greater than 15 years", IF(AND(W3191 &gt; DATEVALUE("30/6/2024"), Y3191 = "Working"), "Column W and Y Logically Mismatched", IF(AND(X3191 &lt; DATEVALUE("1/7/2025"), Z3191 = "Working", X3191 &lt;&gt; ""), "Column X and Z Logically Mismatched", IF(AND(X3191 &lt;&gt; "", W3191 &gt;= X3191), "Column W and X Logically Missmatched",""))))))))))), ""), "")</f>
        <v/>
      </c>
      <c r="AC3191" s="37"/>
      <c r="AE3191" s="20">
        <f t="shared" si="98"/>
        <v>0</v>
      </c>
      <c r="AF3191" s="20">
        <f t="shared" si="99"/>
        <v>0</v>
      </c>
    </row>
    <row r="3192" spans="1:32" ht="30" customHeight="1">
      <c r="A3192" s="21" t="str">
        <f>IFERROR(INDEX(PQR_Dept!$A$2:$A$21166, MATCH(B3192, PQR_Dept!$B$2:$B$21106, 0)), "")</f>
        <v/>
      </c>
      <c r="B3192" s="22"/>
      <c r="C3192" s="22"/>
      <c r="D3192" s="22"/>
      <c r="E3192" s="23"/>
      <c r="F3192" s="24"/>
      <c r="G3192" s="25"/>
      <c r="H3192" s="26"/>
      <c r="I3192" s="27"/>
      <c r="J3192" s="19"/>
      <c r="K3192" s="44"/>
      <c r="L3192" s="28"/>
      <c r="M3192" s="25"/>
      <c r="N3192" s="29"/>
      <c r="O3192" s="29"/>
      <c r="P3192" s="28"/>
      <c r="Q3192" s="30"/>
      <c r="R3192" s="28"/>
      <c r="S3192" s="28"/>
      <c r="T3192" s="28"/>
      <c r="U3192" s="31"/>
      <c r="V3192" s="32"/>
      <c r="W3192" s="32"/>
      <c r="X3192" s="32"/>
      <c r="Y3192" s="33"/>
      <c r="Z3192" s="33"/>
      <c r="AA3192" s="34"/>
      <c r="AB3192" s="40" t="str">
        <f>IF(AE3192 &gt; 0, IFERROR(IF(AND(AE3192 &gt; 0, AE3192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S3192 = ""), "Value in Column S is Required", IF(AF3192 &lt; 15, "At the time of Joining, age must be greater than 15 years", IF(AND(W3192 &gt; DATEVALUE("30/6/2024"), Y3192 = "Working"), "Column W and Y Logically Mismatched", IF(AND(X3192 &lt; DATEVALUE("1/7/2025"), Z3192 = "Working", X3192 &lt;&gt; ""), "Column X and Z Logically Mismatched", IF(AND(X3192 &lt;&gt; "", W3192 &gt;= X3192), "Column W and X Logically Missmatched",""))))))))))), ""), "")</f>
        <v/>
      </c>
      <c r="AC3192" s="37"/>
      <c r="AE3192" s="20">
        <f t="shared" si="98"/>
        <v>0</v>
      </c>
      <c r="AF3192" s="20">
        <f t="shared" si="99"/>
        <v>0</v>
      </c>
    </row>
    <row r="3193" spans="1:32" ht="30" customHeight="1">
      <c r="A3193" s="21" t="str">
        <f>IFERROR(INDEX(PQR_Dept!$A$2:$A$21166, MATCH(B3193, PQR_Dept!$B$2:$B$21106, 0)), "")</f>
        <v/>
      </c>
      <c r="B3193" s="22"/>
      <c r="C3193" s="22"/>
      <c r="D3193" s="22"/>
      <c r="E3193" s="23"/>
      <c r="F3193" s="24"/>
      <c r="G3193" s="25"/>
      <c r="H3193" s="26"/>
      <c r="I3193" s="27"/>
      <c r="J3193" s="19"/>
      <c r="K3193" s="44"/>
      <c r="L3193" s="28"/>
      <c r="M3193" s="25"/>
      <c r="N3193" s="29"/>
      <c r="O3193" s="29"/>
      <c r="P3193" s="28"/>
      <c r="Q3193" s="30"/>
      <c r="R3193" s="28"/>
      <c r="S3193" s="28"/>
      <c r="T3193" s="28"/>
      <c r="U3193" s="31"/>
      <c r="V3193" s="32"/>
      <c r="W3193" s="32"/>
      <c r="X3193" s="32"/>
      <c r="Y3193" s="33"/>
      <c r="Z3193" s="33"/>
      <c r="AA3193" s="34"/>
      <c r="AB3193" s="40" t="str">
        <f>IF(AE3193 &gt; 0, IFERROR(IF(AND(AE3193 &gt; 0, AE3193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S3193 = ""), "Value in Column S is Required", IF(AF3193 &lt; 15, "At the time of Joining, age must be greater than 15 years", IF(AND(W3193 &gt; DATEVALUE("30/6/2024"), Y3193 = "Working"), "Column W and Y Logically Mismatched", IF(AND(X3193 &lt; DATEVALUE("1/7/2025"), Z3193 = "Working", X3193 &lt;&gt; ""), "Column X and Z Logically Mismatched", IF(AND(X3193 &lt;&gt; "", W3193 &gt;= X3193), "Column W and X Logically Missmatched",""))))))))))), ""), "")</f>
        <v/>
      </c>
      <c r="AC3193" s="37"/>
      <c r="AE3193" s="20">
        <f t="shared" si="98"/>
        <v>0</v>
      </c>
      <c r="AF3193" s="20">
        <f t="shared" si="99"/>
        <v>0</v>
      </c>
    </row>
    <row r="3194" spans="1:32" ht="30" customHeight="1">
      <c r="A3194" s="21" t="str">
        <f>IFERROR(INDEX(PQR_Dept!$A$2:$A$21166, MATCH(B3194, PQR_Dept!$B$2:$B$21106, 0)), "")</f>
        <v/>
      </c>
      <c r="B3194" s="22"/>
      <c r="C3194" s="22"/>
      <c r="D3194" s="22"/>
      <c r="E3194" s="23"/>
      <c r="F3194" s="24"/>
      <c r="G3194" s="25"/>
      <c r="H3194" s="26"/>
      <c r="I3194" s="27"/>
      <c r="J3194" s="19"/>
      <c r="K3194" s="44"/>
      <c r="L3194" s="28"/>
      <c r="M3194" s="25"/>
      <c r="N3194" s="29"/>
      <c r="O3194" s="29"/>
      <c r="P3194" s="28"/>
      <c r="Q3194" s="30"/>
      <c r="R3194" s="28"/>
      <c r="S3194" s="28"/>
      <c r="T3194" s="28"/>
      <c r="U3194" s="31"/>
      <c r="V3194" s="32"/>
      <c r="W3194" s="32"/>
      <c r="X3194" s="32"/>
      <c r="Y3194" s="33"/>
      <c r="Z3194" s="33"/>
      <c r="AA3194" s="34"/>
      <c r="AB3194" s="40" t="str">
        <f>IF(AE3194 &gt; 0, IFERROR(IF(AND(AE3194 &gt; 0, AE3194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S3194 = ""), "Value in Column S is Required", IF(AF3194 &lt; 15, "At the time of Joining, age must be greater than 15 years", IF(AND(W3194 &gt; DATEVALUE("30/6/2024"), Y3194 = "Working"), "Column W and Y Logically Mismatched", IF(AND(X3194 &lt; DATEVALUE("1/7/2025"), Z3194 = "Working", X3194 &lt;&gt; ""), "Column X and Z Logically Mismatched", IF(AND(X3194 &lt;&gt; "", W3194 &gt;= X3194), "Column W and X Logically Missmatched",""))))))))))), ""), "")</f>
        <v/>
      </c>
      <c r="AC3194" s="37"/>
      <c r="AE3194" s="20">
        <f t="shared" si="98"/>
        <v>0</v>
      </c>
      <c r="AF3194" s="20">
        <f t="shared" si="99"/>
        <v>0</v>
      </c>
    </row>
    <row r="3195" spans="1:32" ht="30" customHeight="1">
      <c r="A3195" s="21" t="str">
        <f>IFERROR(INDEX(PQR_Dept!$A$2:$A$21166, MATCH(B3195, PQR_Dept!$B$2:$B$21106, 0)), "")</f>
        <v/>
      </c>
      <c r="B3195" s="22"/>
      <c r="C3195" s="22"/>
      <c r="D3195" s="22"/>
      <c r="E3195" s="23"/>
      <c r="F3195" s="24"/>
      <c r="G3195" s="25"/>
      <c r="H3195" s="26"/>
      <c r="I3195" s="27"/>
      <c r="J3195" s="19"/>
      <c r="K3195" s="44"/>
      <c r="L3195" s="28"/>
      <c r="M3195" s="25"/>
      <c r="N3195" s="29"/>
      <c r="O3195" s="29"/>
      <c r="P3195" s="28"/>
      <c r="Q3195" s="30"/>
      <c r="R3195" s="28"/>
      <c r="S3195" s="28"/>
      <c r="T3195" s="28"/>
      <c r="U3195" s="31"/>
      <c r="V3195" s="32"/>
      <c r="W3195" s="32"/>
      <c r="X3195" s="32"/>
      <c r="Y3195" s="33"/>
      <c r="Z3195" s="33"/>
      <c r="AA3195" s="34"/>
      <c r="AB3195" s="40" t="str">
        <f>IF(AE3195 &gt; 0, IFERROR(IF(AND(AE3195 &gt; 0, AE3195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S3195 = ""), "Value in Column S is Required", IF(AF3195 &lt; 15, "At the time of Joining, age must be greater than 15 years", IF(AND(W3195 &gt; DATEVALUE("30/6/2024"), Y3195 = "Working"), "Column W and Y Logically Mismatched", IF(AND(X3195 &lt; DATEVALUE("1/7/2025"), Z3195 = "Working", X3195 &lt;&gt; ""), "Column X and Z Logically Mismatched", IF(AND(X3195 &lt;&gt; "", W3195 &gt;= X3195), "Column W and X Logically Missmatched",""))))))))))), ""), "")</f>
        <v/>
      </c>
      <c r="AC3195" s="37"/>
      <c r="AE3195" s="20">
        <f t="shared" si="98"/>
        <v>0</v>
      </c>
      <c r="AF3195" s="20">
        <f t="shared" si="99"/>
        <v>0</v>
      </c>
    </row>
    <row r="3196" spans="1:32" ht="30" customHeight="1">
      <c r="A3196" s="21" t="str">
        <f>IFERROR(INDEX(PQR_Dept!$A$2:$A$21166, MATCH(B3196, PQR_Dept!$B$2:$B$21106, 0)), "")</f>
        <v/>
      </c>
      <c r="B3196" s="22"/>
      <c r="C3196" s="22"/>
      <c r="D3196" s="22"/>
      <c r="E3196" s="23"/>
      <c r="F3196" s="24"/>
      <c r="G3196" s="25"/>
      <c r="H3196" s="26"/>
      <c r="I3196" s="27"/>
      <c r="J3196" s="19"/>
      <c r="K3196" s="44"/>
      <c r="L3196" s="28"/>
      <c r="M3196" s="25"/>
      <c r="N3196" s="29"/>
      <c r="O3196" s="29"/>
      <c r="P3196" s="28"/>
      <c r="Q3196" s="30"/>
      <c r="R3196" s="28"/>
      <c r="S3196" s="28"/>
      <c r="T3196" s="28"/>
      <c r="U3196" s="31"/>
      <c r="V3196" s="32"/>
      <c r="W3196" s="32"/>
      <c r="X3196" s="32"/>
      <c r="Y3196" s="33"/>
      <c r="Z3196" s="33"/>
      <c r="AA3196" s="34"/>
      <c r="AB3196" s="40" t="str">
        <f>IF(AE3196 &gt; 0, IFERROR(IF(AND(AE3196 &gt; 0, AE3196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S3196 = ""), "Value in Column S is Required", IF(AF3196 &lt; 15, "At the time of Joining, age must be greater than 15 years", IF(AND(W3196 &gt; DATEVALUE("30/6/2024"), Y3196 = "Working"), "Column W and Y Logically Mismatched", IF(AND(X3196 &lt; DATEVALUE("1/7/2025"), Z3196 = "Working", X3196 &lt;&gt; ""), "Column X and Z Logically Mismatched", IF(AND(X3196 &lt;&gt; "", W3196 &gt;= X3196), "Column W and X Logically Missmatched",""))))))))))), ""), "")</f>
        <v/>
      </c>
      <c r="AC3196" s="37"/>
      <c r="AE3196" s="20">
        <f t="shared" si="98"/>
        <v>0</v>
      </c>
      <c r="AF3196" s="20">
        <f t="shared" si="99"/>
        <v>0</v>
      </c>
    </row>
    <row r="3197" spans="1:32" ht="30" customHeight="1">
      <c r="A3197" s="21" t="str">
        <f>IFERROR(INDEX(PQR_Dept!$A$2:$A$21166, MATCH(B3197, PQR_Dept!$B$2:$B$21106, 0)), "")</f>
        <v/>
      </c>
      <c r="B3197" s="22"/>
      <c r="C3197" s="22"/>
      <c r="D3197" s="22"/>
      <c r="E3197" s="23"/>
      <c r="F3197" s="24"/>
      <c r="G3197" s="25"/>
      <c r="H3197" s="26"/>
      <c r="I3197" s="27"/>
      <c r="J3197" s="19"/>
      <c r="K3197" s="44"/>
      <c r="L3197" s="28"/>
      <c r="M3197" s="25"/>
      <c r="N3197" s="29"/>
      <c r="O3197" s="29"/>
      <c r="P3197" s="28"/>
      <c r="Q3197" s="30"/>
      <c r="R3197" s="28"/>
      <c r="S3197" s="28"/>
      <c r="T3197" s="28"/>
      <c r="U3197" s="31"/>
      <c r="V3197" s="32"/>
      <c r="W3197" s="32"/>
      <c r="X3197" s="32"/>
      <c r="Y3197" s="33"/>
      <c r="Z3197" s="33"/>
      <c r="AA3197" s="34"/>
      <c r="AB3197" s="40" t="str">
        <f>IF(AE3197 &gt; 0, IFERROR(IF(AND(AE3197 &gt; 0, AE3197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S3197 = ""), "Value in Column S is Required", IF(AF3197 &lt; 15, "At the time of Joining, age must be greater than 15 years", IF(AND(W3197 &gt; DATEVALUE("30/6/2024"), Y3197 = "Working"), "Column W and Y Logically Mismatched", IF(AND(X3197 &lt; DATEVALUE("1/7/2025"), Z3197 = "Working", X3197 &lt;&gt; ""), "Column X and Z Logically Mismatched", IF(AND(X3197 &lt;&gt; "", W3197 &gt;= X3197), "Column W and X Logically Missmatched",""))))))))))), ""), "")</f>
        <v/>
      </c>
      <c r="AC3197" s="37"/>
      <c r="AE3197" s="20">
        <f t="shared" si="98"/>
        <v>0</v>
      </c>
      <c r="AF3197" s="20">
        <f t="shared" si="99"/>
        <v>0</v>
      </c>
    </row>
    <row r="3198" spans="1:32" ht="30" customHeight="1">
      <c r="A3198" s="21" t="str">
        <f>IFERROR(INDEX(PQR_Dept!$A$2:$A$21166, MATCH(B3198, PQR_Dept!$B$2:$B$21106, 0)), "")</f>
        <v/>
      </c>
      <c r="B3198" s="22"/>
      <c r="C3198" s="22"/>
      <c r="D3198" s="22"/>
      <c r="E3198" s="23"/>
      <c r="F3198" s="24"/>
      <c r="G3198" s="25"/>
      <c r="H3198" s="26"/>
      <c r="I3198" s="27"/>
      <c r="J3198" s="19"/>
      <c r="K3198" s="44"/>
      <c r="L3198" s="28"/>
      <c r="M3198" s="25"/>
      <c r="N3198" s="29"/>
      <c r="O3198" s="29"/>
      <c r="P3198" s="28"/>
      <c r="Q3198" s="30"/>
      <c r="R3198" s="28"/>
      <c r="S3198" s="28"/>
      <c r="T3198" s="28"/>
      <c r="U3198" s="31"/>
      <c r="V3198" s="32"/>
      <c r="W3198" s="32"/>
      <c r="X3198" s="32"/>
      <c r="Y3198" s="33"/>
      <c r="Z3198" s="33"/>
      <c r="AA3198" s="34"/>
      <c r="AB3198" s="40" t="str">
        <f>IF(AE3198 &gt; 0, IFERROR(IF(AND(AE3198 &gt; 0, AE3198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S3198 = ""), "Value in Column S is Required", IF(AF3198 &lt; 15, "At the time of Joining, age must be greater than 15 years", IF(AND(W3198 &gt; DATEVALUE("30/6/2024"), Y3198 = "Working"), "Column W and Y Logically Mismatched", IF(AND(X3198 &lt; DATEVALUE("1/7/2025"), Z3198 = "Working", X3198 &lt;&gt; ""), "Column X and Z Logically Mismatched", IF(AND(X3198 &lt;&gt; "", W3198 &gt;= X3198), "Column W and X Logically Missmatched",""))))))))))), ""), "")</f>
        <v/>
      </c>
      <c r="AC3198" s="37"/>
      <c r="AE3198" s="20">
        <f t="shared" si="98"/>
        <v>0</v>
      </c>
      <c r="AF3198" s="20">
        <f t="shared" si="99"/>
        <v>0</v>
      </c>
    </row>
    <row r="3199" spans="1:32" ht="30" customHeight="1">
      <c r="A3199" s="21" t="str">
        <f>IFERROR(INDEX(PQR_Dept!$A$2:$A$21166, MATCH(B3199, PQR_Dept!$B$2:$B$21106, 0)), "")</f>
        <v/>
      </c>
      <c r="B3199" s="22"/>
      <c r="C3199" s="22"/>
      <c r="D3199" s="22"/>
      <c r="E3199" s="23"/>
      <c r="F3199" s="24"/>
      <c r="G3199" s="25"/>
      <c r="H3199" s="26"/>
      <c r="I3199" s="27"/>
      <c r="J3199" s="19"/>
      <c r="K3199" s="44"/>
      <c r="L3199" s="28"/>
      <c r="M3199" s="25"/>
      <c r="N3199" s="29"/>
      <c r="O3199" s="29"/>
      <c r="P3199" s="28"/>
      <c r="Q3199" s="30"/>
      <c r="R3199" s="28"/>
      <c r="S3199" s="28"/>
      <c r="T3199" s="28"/>
      <c r="U3199" s="31"/>
      <c r="V3199" s="32"/>
      <c r="W3199" s="32"/>
      <c r="X3199" s="32"/>
      <c r="Y3199" s="33"/>
      <c r="Z3199" s="33"/>
      <c r="AA3199" s="34"/>
      <c r="AB3199" s="40" t="str">
        <f>IF(AE3199 &gt; 0, IFERROR(IF(AND(AE3199 &gt; 0, AE3199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S3199 = ""), "Value in Column S is Required", IF(AF3199 &lt; 15, "At the time of Joining, age must be greater than 15 years", IF(AND(W3199 &gt; DATEVALUE("30/6/2024"), Y3199 = "Working"), "Column W and Y Logically Mismatched", IF(AND(X3199 &lt; DATEVALUE("1/7/2025"), Z3199 = "Working", X3199 &lt;&gt; ""), "Column X and Z Logically Mismatched", IF(AND(X3199 &lt;&gt; "", W3199 &gt;= X3199), "Column W and X Logically Missmatched",""))))))))))), ""), "")</f>
        <v/>
      </c>
      <c r="AC3199" s="37"/>
      <c r="AE3199" s="20">
        <f t="shared" si="98"/>
        <v>0</v>
      </c>
      <c r="AF3199" s="20">
        <f t="shared" si="99"/>
        <v>0</v>
      </c>
    </row>
    <row r="3200" spans="1:32" ht="30" customHeight="1">
      <c r="A3200" s="21" t="str">
        <f>IFERROR(INDEX(PQR_Dept!$A$2:$A$21166, MATCH(B3200, PQR_Dept!$B$2:$B$21106, 0)), "")</f>
        <v/>
      </c>
      <c r="B3200" s="22"/>
      <c r="C3200" s="22"/>
      <c r="D3200" s="22"/>
      <c r="E3200" s="23"/>
      <c r="F3200" s="24"/>
      <c r="G3200" s="25"/>
      <c r="H3200" s="26"/>
      <c r="I3200" s="27"/>
      <c r="J3200" s="19"/>
      <c r="K3200" s="44"/>
      <c r="L3200" s="28"/>
      <c r="M3200" s="25"/>
      <c r="N3200" s="29"/>
      <c r="O3200" s="29"/>
      <c r="P3200" s="28"/>
      <c r="Q3200" s="30"/>
      <c r="R3200" s="28"/>
      <c r="S3200" s="28"/>
      <c r="T3200" s="28"/>
      <c r="U3200" s="31"/>
      <c r="V3200" s="32"/>
      <c r="W3200" s="32"/>
      <c r="X3200" s="32"/>
      <c r="Y3200" s="33"/>
      <c r="Z3200" s="33"/>
      <c r="AA3200" s="34"/>
      <c r="AB3200" s="40" t="str">
        <f>IF(AE3200 &gt; 0, IFERROR(IF(AND(AE3200 &gt; 0, AE3200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S3200 = ""), "Value in Column S is Required", IF(AF3200 &lt; 15, "At the time of Joining, age must be greater than 15 years", IF(AND(W3200 &gt; DATEVALUE("30/6/2024"), Y3200 = "Working"), "Column W and Y Logically Mismatched", IF(AND(X3200 &lt; DATEVALUE("1/7/2025"), Z3200 = "Working", X3200 &lt;&gt; ""), "Column X and Z Logically Mismatched", IF(AND(X3200 &lt;&gt; "", W3200 &gt;= X3200), "Column W and X Logically Missmatched",""))))))))))), ""), "")</f>
        <v/>
      </c>
      <c r="AC3200" s="37"/>
      <c r="AE3200" s="20">
        <f t="shared" si="98"/>
        <v>0</v>
      </c>
      <c r="AF3200" s="20">
        <f t="shared" si="99"/>
        <v>0</v>
      </c>
    </row>
    <row r="3201" spans="1:32" ht="30" customHeight="1">
      <c r="A3201" s="21" t="str">
        <f>IFERROR(INDEX(PQR_Dept!$A$2:$A$21166, MATCH(B3201, PQR_Dept!$B$2:$B$21106, 0)), "")</f>
        <v/>
      </c>
      <c r="B3201" s="22"/>
      <c r="C3201" s="22"/>
      <c r="D3201" s="22"/>
      <c r="E3201" s="23"/>
      <c r="F3201" s="24"/>
      <c r="G3201" s="25"/>
      <c r="H3201" s="26"/>
      <c r="I3201" s="27"/>
      <c r="J3201" s="19"/>
      <c r="K3201" s="44"/>
      <c r="L3201" s="28"/>
      <c r="M3201" s="25"/>
      <c r="N3201" s="29"/>
      <c r="O3201" s="29"/>
      <c r="P3201" s="28"/>
      <c r="Q3201" s="30"/>
      <c r="R3201" s="28"/>
      <c r="S3201" s="28"/>
      <c r="T3201" s="28"/>
      <c r="U3201" s="31"/>
      <c r="V3201" s="32"/>
      <c r="W3201" s="32"/>
      <c r="X3201" s="32"/>
      <c r="Y3201" s="33"/>
      <c r="Z3201" s="33"/>
      <c r="AA3201" s="34"/>
      <c r="AB3201" s="40" t="str">
        <f>IF(AE3201 &gt; 0, IFERROR(IF(AND(AE3201 &gt; 0, AE3201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S3201 = ""), "Value in Column S is Required", IF(AF3201 &lt; 15, "At the time of Joining, age must be greater than 15 years", IF(AND(W3201 &gt; DATEVALUE("30/6/2024"), Y3201 = "Working"), "Column W and Y Logically Mismatched", IF(AND(X3201 &lt; DATEVALUE("1/7/2025"), Z3201 = "Working", X3201 &lt;&gt; ""), "Column X and Z Logically Mismatched", IF(AND(X3201 &lt;&gt; "", W3201 &gt;= X3201), "Column W and X Logically Missmatched",""))))))))))), ""), "")</f>
        <v/>
      </c>
      <c r="AC3201" s="37"/>
      <c r="AE3201" s="20">
        <f t="shared" si="98"/>
        <v>0</v>
      </c>
      <c r="AF3201" s="20">
        <f t="shared" si="99"/>
        <v>0</v>
      </c>
    </row>
    <row r="3202" spans="1:32" ht="30" customHeight="1">
      <c r="A3202" s="21" t="str">
        <f>IFERROR(INDEX(PQR_Dept!$A$2:$A$21166, MATCH(B3202, PQR_Dept!$B$2:$B$21106, 0)), "")</f>
        <v/>
      </c>
      <c r="B3202" s="22"/>
      <c r="C3202" s="22"/>
      <c r="D3202" s="22"/>
      <c r="E3202" s="23"/>
      <c r="F3202" s="24"/>
      <c r="G3202" s="25"/>
      <c r="H3202" s="26"/>
      <c r="I3202" s="27"/>
      <c r="J3202" s="19"/>
      <c r="K3202" s="44"/>
      <c r="L3202" s="28"/>
      <c r="M3202" s="25"/>
      <c r="N3202" s="29"/>
      <c r="O3202" s="29"/>
      <c r="P3202" s="28"/>
      <c r="Q3202" s="30"/>
      <c r="R3202" s="28"/>
      <c r="S3202" s="28"/>
      <c r="T3202" s="28"/>
      <c r="U3202" s="31"/>
      <c r="V3202" s="32"/>
      <c r="W3202" s="32"/>
      <c r="X3202" s="32"/>
      <c r="Y3202" s="33"/>
      <c r="Z3202" s="33"/>
      <c r="AA3202" s="34"/>
      <c r="AB3202" s="40" t="str">
        <f>IF(AE3202 &gt; 0, IFERROR(IF(AND(AE3202 &gt; 0, AE3202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S3202 = ""), "Value in Column S is Required", IF(AF3202 &lt; 15, "At the time of Joining, age must be greater than 15 years", IF(AND(W3202 &gt; DATEVALUE("30/6/2024"), Y3202 = "Working"), "Column W and Y Logically Mismatched", IF(AND(X3202 &lt; DATEVALUE("1/7/2025"), Z3202 = "Working", X3202 &lt;&gt; ""), "Column X and Z Logically Mismatched", IF(AND(X3202 &lt;&gt; "", W3202 &gt;= X3202), "Column W and X Logically Missmatched",""))))))))))), ""), "")</f>
        <v/>
      </c>
      <c r="AC3202" s="37"/>
      <c r="AE3202" s="20">
        <f t="shared" si="98"/>
        <v>0</v>
      </c>
      <c r="AF3202" s="20">
        <f t="shared" si="99"/>
        <v>0</v>
      </c>
    </row>
    <row r="3203" spans="1:32" ht="30" customHeight="1">
      <c r="A3203" s="21" t="str">
        <f>IFERROR(INDEX(PQR_Dept!$A$2:$A$21166, MATCH(B3203, PQR_Dept!$B$2:$B$21106, 0)), "")</f>
        <v/>
      </c>
      <c r="B3203" s="22"/>
      <c r="C3203" s="22"/>
      <c r="D3203" s="22"/>
      <c r="E3203" s="23"/>
      <c r="F3203" s="24"/>
      <c r="G3203" s="25"/>
      <c r="H3203" s="26"/>
      <c r="I3203" s="27"/>
      <c r="J3203" s="19"/>
      <c r="K3203" s="44"/>
      <c r="L3203" s="28"/>
      <c r="M3203" s="25"/>
      <c r="N3203" s="29"/>
      <c r="O3203" s="29"/>
      <c r="P3203" s="28"/>
      <c r="Q3203" s="30"/>
      <c r="R3203" s="28"/>
      <c r="S3203" s="28"/>
      <c r="T3203" s="28"/>
      <c r="U3203" s="31"/>
      <c r="V3203" s="32"/>
      <c r="W3203" s="32"/>
      <c r="X3203" s="32"/>
      <c r="Y3203" s="33"/>
      <c r="Z3203" s="33"/>
      <c r="AA3203" s="34"/>
      <c r="AB3203" s="40" t="str">
        <f>IF(AE3203 &gt; 0, IFERROR(IF(AND(AE3203 &gt; 0, AE3203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S3203 = ""), "Value in Column S is Required", IF(AF3203 &lt; 15, "At the time of Joining, age must be greater than 15 years", IF(AND(W3203 &gt; DATEVALUE("30/6/2024"), Y3203 = "Working"), "Column W and Y Logically Mismatched", IF(AND(X3203 &lt; DATEVALUE("1/7/2025"), Z3203 = "Working", X3203 &lt;&gt; ""), "Column X and Z Logically Mismatched", IF(AND(X3203 &lt;&gt; "", W3203 &gt;= X3203), "Column W and X Logically Missmatched",""))))))))))), ""), "")</f>
        <v/>
      </c>
      <c r="AC3203" s="37"/>
      <c r="AE3203" s="20">
        <f t="shared" ref="AE3203:AE3266" si="100">IF(B3203 &lt;&gt; "", COUNTA(Y3203:Z3203,V3203:W3203,T3203,P3203:Q3203,K3203:M3203,B3203:G3203), 0)</f>
        <v>0</v>
      </c>
      <c r="AF3203" s="20">
        <f t="shared" ref="AF3203:AF3266" si="101">YEARFRAC(V3203,W3203)</f>
        <v>0</v>
      </c>
    </row>
    <row r="3204" spans="1:32" ht="30" customHeight="1">
      <c r="A3204" s="21" t="str">
        <f>IFERROR(INDEX(PQR_Dept!$A$2:$A$21166, MATCH(B3204, PQR_Dept!$B$2:$B$21106, 0)), "")</f>
        <v/>
      </c>
      <c r="B3204" s="22"/>
      <c r="C3204" s="22"/>
      <c r="D3204" s="22"/>
      <c r="E3204" s="23"/>
      <c r="F3204" s="24"/>
      <c r="G3204" s="25"/>
      <c r="H3204" s="26"/>
      <c r="I3204" s="27"/>
      <c r="J3204" s="19"/>
      <c r="K3204" s="44"/>
      <c r="L3204" s="28"/>
      <c r="M3204" s="25"/>
      <c r="N3204" s="29"/>
      <c r="O3204" s="29"/>
      <c r="P3204" s="28"/>
      <c r="Q3204" s="30"/>
      <c r="R3204" s="28"/>
      <c r="S3204" s="28"/>
      <c r="T3204" s="28"/>
      <c r="U3204" s="31"/>
      <c r="V3204" s="32"/>
      <c r="W3204" s="32"/>
      <c r="X3204" s="32"/>
      <c r="Y3204" s="33"/>
      <c r="Z3204" s="33"/>
      <c r="AA3204" s="34"/>
      <c r="AB3204" s="40" t="str">
        <f>IF(AE3204 &gt; 0, IFERROR(IF(AND(AE3204 &gt; 0, AE3204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S3204 = ""), "Value in Column S is Required", IF(AF3204 &lt; 15, "At the time of Joining, age must be greater than 15 years", IF(AND(W3204 &gt; DATEVALUE("30/6/2024"), Y3204 = "Working"), "Column W and Y Logically Mismatched", IF(AND(X3204 &lt; DATEVALUE("1/7/2025"), Z3204 = "Working", X3204 &lt;&gt; ""), "Column X and Z Logically Mismatched", IF(AND(X3204 &lt;&gt; "", W3204 &gt;= X3204), "Column W and X Logically Missmatched",""))))))))))), ""), "")</f>
        <v/>
      </c>
      <c r="AC3204" s="37"/>
      <c r="AE3204" s="20">
        <f t="shared" si="100"/>
        <v>0</v>
      </c>
      <c r="AF3204" s="20">
        <f t="shared" si="101"/>
        <v>0</v>
      </c>
    </row>
    <row r="3205" spans="1:32" ht="30" customHeight="1">
      <c r="A3205" s="21" t="str">
        <f>IFERROR(INDEX(PQR_Dept!$A$2:$A$21166, MATCH(B3205, PQR_Dept!$B$2:$B$21106, 0)), "")</f>
        <v/>
      </c>
      <c r="B3205" s="22"/>
      <c r="C3205" s="22"/>
      <c r="D3205" s="22"/>
      <c r="E3205" s="23"/>
      <c r="F3205" s="24"/>
      <c r="G3205" s="25"/>
      <c r="H3205" s="26"/>
      <c r="I3205" s="27"/>
      <c r="J3205" s="19"/>
      <c r="K3205" s="44"/>
      <c r="L3205" s="28"/>
      <c r="M3205" s="25"/>
      <c r="N3205" s="29"/>
      <c r="O3205" s="29"/>
      <c r="P3205" s="28"/>
      <c r="Q3205" s="30"/>
      <c r="R3205" s="28"/>
      <c r="S3205" s="28"/>
      <c r="T3205" s="28"/>
      <c r="U3205" s="31"/>
      <c r="V3205" s="32"/>
      <c r="W3205" s="32"/>
      <c r="X3205" s="32"/>
      <c r="Y3205" s="33"/>
      <c r="Z3205" s="33"/>
      <c r="AA3205" s="34"/>
      <c r="AB3205" s="40" t="str">
        <f>IF(AE3205 &gt; 0, IFERROR(IF(AND(AE3205 &gt; 0, AE3205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S3205 = ""), "Value in Column S is Required", IF(AF3205 &lt; 15, "At the time of Joining, age must be greater than 15 years", IF(AND(W3205 &gt; DATEVALUE("30/6/2024"), Y3205 = "Working"), "Column W and Y Logically Mismatched", IF(AND(X3205 &lt; DATEVALUE("1/7/2025"), Z3205 = "Working", X3205 &lt;&gt; ""), "Column X and Z Logically Mismatched", IF(AND(X3205 &lt;&gt; "", W3205 &gt;= X3205), "Column W and X Logically Missmatched",""))))))))))), ""), "")</f>
        <v/>
      </c>
      <c r="AC3205" s="37"/>
      <c r="AE3205" s="20">
        <f t="shared" si="100"/>
        <v>0</v>
      </c>
      <c r="AF3205" s="20">
        <f t="shared" si="101"/>
        <v>0</v>
      </c>
    </row>
    <row r="3206" spans="1:32" ht="30" customHeight="1">
      <c r="A3206" s="21" t="str">
        <f>IFERROR(INDEX(PQR_Dept!$A$2:$A$21166, MATCH(B3206, PQR_Dept!$B$2:$B$21106, 0)), "")</f>
        <v/>
      </c>
      <c r="B3206" s="22"/>
      <c r="C3206" s="22"/>
      <c r="D3206" s="22"/>
      <c r="E3206" s="23"/>
      <c r="F3206" s="24"/>
      <c r="G3206" s="25"/>
      <c r="H3206" s="26"/>
      <c r="I3206" s="27"/>
      <c r="J3206" s="19"/>
      <c r="K3206" s="44"/>
      <c r="L3206" s="28"/>
      <c r="M3206" s="25"/>
      <c r="N3206" s="29"/>
      <c r="O3206" s="29"/>
      <c r="P3206" s="28"/>
      <c r="Q3206" s="30"/>
      <c r="R3206" s="28"/>
      <c r="S3206" s="28"/>
      <c r="T3206" s="28"/>
      <c r="U3206" s="31"/>
      <c r="V3206" s="32"/>
      <c r="W3206" s="32"/>
      <c r="X3206" s="32"/>
      <c r="Y3206" s="33"/>
      <c r="Z3206" s="33"/>
      <c r="AA3206" s="34"/>
      <c r="AB3206" s="40" t="str">
        <f>IF(AE3206 &gt; 0, IFERROR(IF(AND(AE3206 &gt; 0, AE3206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S3206 = ""), "Value in Column S is Required", IF(AF3206 &lt; 15, "At the time of Joining, age must be greater than 15 years", IF(AND(W3206 &gt; DATEVALUE("30/6/2024"), Y3206 = "Working"), "Column W and Y Logically Mismatched", IF(AND(X3206 &lt; DATEVALUE("1/7/2025"), Z3206 = "Working", X3206 &lt;&gt; ""), "Column X and Z Logically Mismatched", IF(AND(X3206 &lt;&gt; "", W3206 &gt;= X3206), "Column W and X Logically Missmatched",""))))))))))), ""), "")</f>
        <v/>
      </c>
      <c r="AC3206" s="37"/>
      <c r="AE3206" s="20">
        <f t="shared" si="100"/>
        <v>0</v>
      </c>
      <c r="AF3206" s="20">
        <f t="shared" si="101"/>
        <v>0</v>
      </c>
    </row>
    <row r="3207" spans="1:32" ht="30" customHeight="1">
      <c r="A3207" s="21" t="str">
        <f>IFERROR(INDEX(PQR_Dept!$A$2:$A$21166, MATCH(B3207, PQR_Dept!$B$2:$B$21106, 0)), "")</f>
        <v/>
      </c>
      <c r="B3207" s="22"/>
      <c r="C3207" s="22"/>
      <c r="D3207" s="22"/>
      <c r="E3207" s="23"/>
      <c r="F3207" s="24"/>
      <c r="G3207" s="25"/>
      <c r="H3207" s="26"/>
      <c r="I3207" s="27"/>
      <c r="J3207" s="19"/>
      <c r="K3207" s="44"/>
      <c r="L3207" s="28"/>
      <c r="M3207" s="25"/>
      <c r="N3207" s="29"/>
      <c r="O3207" s="29"/>
      <c r="P3207" s="28"/>
      <c r="Q3207" s="30"/>
      <c r="R3207" s="28"/>
      <c r="S3207" s="28"/>
      <c r="T3207" s="28"/>
      <c r="U3207" s="31"/>
      <c r="V3207" s="32"/>
      <c r="W3207" s="32"/>
      <c r="X3207" s="32"/>
      <c r="Y3207" s="33"/>
      <c r="Z3207" s="33"/>
      <c r="AA3207" s="34"/>
      <c r="AB3207" s="40" t="str">
        <f>IF(AE3207 &gt; 0, IFERROR(IF(AND(AE3207 &gt; 0, AE3207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S3207 = ""), "Value in Column S is Required", IF(AF3207 &lt; 15, "At the time of Joining, age must be greater than 15 years", IF(AND(W3207 &gt; DATEVALUE("30/6/2024"), Y3207 = "Working"), "Column W and Y Logically Mismatched", IF(AND(X3207 &lt; DATEVALUE("1/7/2025"), Z3207 = "Working", X3207 &lt;&gt; ""), "Column X and Z Logically Mismatched", IF(AND(X3207 &lt;&gt; "", W3207 &gt;= X3207), "Column W and X Logically Missmatched",""))))))))))), ""), "")</f>
        <v/>
      </c>
      <c r="AC3207" s="37"/>
      <c r="AE3207" s="20">
        <f t="shared" si="100"/>
        <v>0</v>
      </c>
      <c r="AF3207" s="20">
        <f t="shared" si="101"/>
        <v>0</v>
      </c>
    </row>
    <row r="3208" spans="1:32" ht="30" customHeight="1">
      <c r="A3208" s="21" t="str">
        <f>IFERROR(INDEX(PQR_Dept!$A$2:$A$21166, MATCH(B3208, PQR_Dept!$B$2:$B$21106, 0)), "")</f>
        <v/>
      </c>
      <c r="B3208" s="22"/>
      <c r="C3208" s="22"/>
      <c r="D3208" s="22"/>
      <c r="E3208" s="23"/>
      <c r="F3208" s="24"/>
      <c r="G3208" s="25"/>
      <c r="H3208" s="26"/>
      <c r="I3208" s="27"/>
      <c r="J3208" s="19"/>
      <c r="K3208" s="44"/>
      <c r="L3208" s="28"/>
      <c r="M3208" s="25"/>
      <c r="N3208" s="29"/>
      <c r="O3208" s="29"/>
      <c r="P3208" s="28"/>
      <c r="Q3208" s="30"/>
      <c r="R3208" s="28"/>
      <c r="S3208" s="28"/>
      <c r="T3208" s="28"/>
      <c r="U3208" s="31"/>
      <c r="V3208" s="32"/>
      <c r="W3208" s="32"/>
      <c r="X3208" s="32"/>
      <c r="Y3208" s="33"/>
      <c r="Z3208" s="33"/>
      <c r="AA3208" s="34"/>
      <c r="AB3208" s="40" t="str">
        <f>IF(AE3208 &gt; 0, IFERROR(IF(AND(AE3208 &gt; 0, AE3208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S3208 = ""), "Value in Column S is Required", IF(AF3208 &lt; 15, "At the time of Joining, age must be greater than 15 years", IF(AND(W3208 &gt; DATEVALUE("30/6/2024"), Y3208 = "Working"), "Column W and Y Logically Mismatched", IF(AND(X3208 &lt; DATEVALUE("1/7/2025"), Z3208 = "Working", X3208 &lt;&gt; ""), "Column X and Z Logically Mismatched", IF(AND(X3208 &lt;&gt; "", W3208 &gt;= X3208), "Column W and X Logically Missmatched",""))))))))))), ""), "")</f>
        <v/>
      </c>
      <c r="AC3208" s="37"/>
      <c r="AE3208" s="20">
        <f t="shared" si="100"/>
        <v>0</v>
      </c>
      <c r="AF3208" s="20">
        <f t="shared" si="101"/>
        <v>0</v>
      </c>
    </row>
    <row r="3209" spans="1:32" ht="30" customHeight="1">
      <c r="A3209" s="21" t="str">
        <f>IFERROR(INDEX(PQR_Dept!$A$2:$A$21166, MATCH(B3209, PQR_Dept!$B$2:$B$21106, 0)), "")</f>
        <v/>
      </c>
      <c r="B3209" s="22"/>
      <c r="C3209" s="22"/>
      <c r="D3209" s="22"/>
      <c r="E3209" s="23"/>
      <c r="F3209" s="24"/>
      <c r="G3209" s="25"/>
      <c r="H3209" s="26"/>
      <c r="I3209" s="27"/>
      <c r="J3209" s="19"/>
      <c r="K3209" s="44"/>
      <c r="L3209" s="28"/>
      <c r="M3209" s="25"/>
      <c r="N3209" s="29"/>
      <c r="O3209" s="29"/>
      <c r="P3209" s="28"/>
      <c r="Q3209" s="30"/>
      <c r="R3209" s="28"/>
      <c r="S3209" s="28"/>
      <c r="T3209" s="28"/>
      <c r="U3209" s="31"/>
      <c r="V3209" s="32"/>
      <c r="W3209" s="32"/>
      <c r="X3209" s="32"/>
      <c r="Y3209" s="33"/>
      <c r="Z3209" s="33"/>
      <c r="AA3209" s="34"/>
      <c r="AB3209" s="40" t="str">
        <f>IF(AE3209 &gt; 0, IFERROR(IF(AND(AE3209 &gt; 0, AE3209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S3209 = ""), "Value in Column S is Required", IF(AF3209 &lt; 15, "At the time of Joining, age must be greater than 15 years", IF(AND(W3209 &gt; DATEVALUE("30/6/2024"), Y3209 = "Working"), "Column W and Y Logically Mismatched", IF(AND(X3209 &lt; DATEVALUE("1/7/2025"), Z3209 = "Working", X3209 &lt;&gt; ""), "Column X and Z Logically Mismatched", IF(AND(X3209 &lt;&gt; "", W3209 &gt;= X3209), "Column W and X Logically Missmatched",""))))))))))), ""), "")</f>
        <v/>
      </c>
      <c r="AC3209" s="37"/>
      <c r="AE3209" s="20">
        <f t="shared" si="100"/>
        <v>0</v>
      </c>
      <c r="AF3209" s="20">
        <f t="shared" si="101"/>
        <v>0</v>
      </c>
    </row>
    <row r="3210" spans="1:32" ht="30" customHeight="1">
      <c r="A3210" s="21" t="str">
        <f>IFERROR(INDEX(PQR_Dept!$A$2:$A$21166, MATCH(B3210, PQR_Dept!$B$2:$B$21106, 0)), "")</f>
        <v/>
      </c>
      <c r="B3210" s="22"/>
      <c r="C3210" s="22"/>
      <c r="D3210" s="22"/>
      <c r="E3210" s="23"/>
      <c r="F3210" s="24"/>
      <c r="G3210" s="25"/>
      <c r="H3210" s="26"/>
      <c r="I3210" s="27"/>
      <c r="J3210" s="19"/>
      <c r="K3210" s="44"/>
      <c r="L3210" s="28"/>
      <c r="M3210" s="25"/>
      <c r="N3210" s="29"/>
      <c r="O3210" s="29"/>
      <c r="P3210" s="28"/>
      <c r="Q3210" s="30"/>
      <c r="R3210" s="28"/>
      <c r="S3210" s="28"/>
      <c r="T3210" s="28"/>
      <c r="U3210" s="31"/>
      <c r="V3210" s="32"/>
      <c r="W3210" s="32"/>
      <c r="X3210" s="32"/>
      <c r="Y3210" s="33"/>
      <c r="Z3210" s="33"/>
      <c r="AA3210" s="34"/>
      <c r="AB3210" s="40" t="str">
        <f>IF(AE3210 &gt; 0, IFERROR(IF(AND(AE3210 &gt; 0, AE3210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S3210 = ""), "Value in Column S is Required", IF(AF3210 &lt; 15, "At the time of Joining, age must be greater than 15 years", IF(AND(W3210 &gt; DATEVALUE("30/6/2024"), Y3210 = "Working"), "Column W and Y Logically Mismatched", IF(AND(X3210 &lt; DATEVALUE("1/7/2025"), Z3210 = "Working", X3210 &lt;&gt; ""), "Column X and Z Logically Mismatched", IF(AND(X3210 &lt;&gt; "", W3210 &gt;= X3210), "Column W and X Logically Missmatched",""))))))))))), ""), "")</f>
        <v/>
      </c>
      <c r="AC3210" s="37"/>
      <c r="AE3210" s="20">
        <f t="shared" si="100"/>
        <v>0</v>
      </c>
      <c r="AF3210" s="20">
        <f t="shared" si="101"/>
        <v>0</v>
      </c>
    </row>
    <row r="3211" spans="1:32" ht="30" customHeight="1">
      <c r="A3211" s="21" t="str">
        <f>IFERROR(INDEX(PQR_Dept!$A$2:$A$21166, MATCH(B3211, PQR_Dept!$B$2:$B$21106, 0)), "")</f>
        <v/>
      </c>
      <c r="B3211" s="22"/>
      <c r="C3211" s="22"/>
      <c r="D3211" s="22"/>
      <c r="E3211" s="23"/>
      <c r="F3211" s="24"/>
      <c r="G3211" s="25"/>
      <c r="H3211" s="26"/>
      <c r="I3211" s="27"/>
      <c r="J3211" s="19"/>
      <c r="K3211" s="44"/>
      <c r="L3211" s="28"/>
      <c r="M3211" s="25"/>
      <c r="N3211" s="29"/>
      <c r="O3211" s="29"/>
      <c r="P3211" s="28"/>
      <c r="Q3211" s="30"/>
      <c r="R3211" s="28"/>
      <c r="S3211" s="28"/>
      <c r="T3211" s="28"/>
      <c r="U3211" s="31"/>
      <c r="V3211" s="32"/>
      <c r="W3211" s="32"/>
      <c r="X3211" s="32"/>
      <c r="Y3211" s="33"/>
      <c r="Z3211" s="33"/>
      <c r="AA3211" s="34"/>
      <c r="AB3211" s="40" t="str">
        <f>IF(AE3211 &gt; 0, IFERROR(IF(AND(AE3211 &gt; 0, AE3211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S3211 = ""), "Value in Column S is Required", IF(AF3211 &lt; 15, "At the time of Joining, age must be greater than 15 years", IF(AND(W3211 &gt; DATEVALUE("30/6/2024"), Y3211 = "Working"), "Column W and Y Logically Mismatched", IF(AND(X3211 &lt; DATEVALUE("1/7/2025"), Z3211 = "Working", X3211 &lt;&gt; ""), "Column X and Z Logically Mismatched", IF(AND(X3211 &lt;&gt; "", W3211 &gt;= X3211), "Column W and X Logically Missmatched",""))))))))))), ""), "")</f>
        <v/>
      </c>
      <c r="AC3211" s="37"/>
      <c r="AE3211" s="20">
        <f t="shared" si="100"/>
        <v>0</v>
      </c>
      <c r="AF3211" s="20">
        <f t="shared" si="101"/>
        <v>0</v>
      </c>
    </row>
    <row r="3212" spans="1:32" ht="30" customHeight="1">
      <c r="A3212" s="21" t="str">
        <f>IFERROR(INDEX(PQR_Dept!$A$2:$A$21166, MATCH(B3212, PQR_Dept!$B$2:$B$21106, 0)), "")</f>
        <v/>
      </c>
      <c r="B3212" s="22"/>
      <c r="C3212" s="22"/>
      <c r="D3212" s="22"/>
      <c r="E3212" s="23"/>
      <c r="F3212" s="24"/>
      <c r="G3212" s="25"/>
      <c r="H3212" s="26"/>
      <c r="I3212" s="27"/>
      <c r="J3212" s="19"/>
      <c r="K3212" s="44"/>
      <c r="L3212" s="28"/>
      <c r="M3212" s="25"/>
      <c r="N3212" s="29"/>
      <c r="O3212" s="29"/>
      <c r="P3212" s="28"/>
      <c r="Q3212" s="30"/>
      <c r="R3212" s="28"/>
      <c r="S3212" s="28"/>
      <c r="T3212" s="28"/>
      <c r="U3212" s="31"/>
      <c r="V3212" s="32"/>
      <c r="W3212" s="32"/>
      <c r="X3212" s="32"/>
      <c r="Y3212" s="33"/>
      <c r="Z3212" s="33"/>
      <c r="AA3212" s="34"/>
      <c r="AB3212" s="40" t="str">
        <f>IF(AE3212 &gt; 0, IFERROR(IF(AND(AE3212 &gt; 0, AE3212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S3212 = ""), "Value in Column S is Required", IF(AF3212 &lt; 15, "At the time of Joining, age must be greater than 15 years", IF(AND(W3212 &gt; DATEVALUE("30/6/2024"), Y3212 = "Working"), "Column W and Y Logically Mismatched", IF(AND(X3212 &lt; DATEVALUE("1/7/2025"), Z3212 = "Working", X3212 &lt;&gt; ""), "Column X and Z Logically Mismatched", IF(AND(X3212 &lt;&gt; "", W3212 &gt;= X3212), "Column W and X Logically Missmatched",""))))))))))), ""), "")</f>
        <v/>
      </c>
      <c r="AC3212" s="37"/>
      <c r="AE3212" s="20">
        <f t="shared" si="100"/>
        <v>0</v>
      </c>
      <c r="AF3212" s="20">
        <f t="shared" si="101"/>
        <v>0</v>
      </c>
    </row>
    <row r="3213" spans="1:32" ht="30" customHeight="1">
      <c r="A3213" s="21" t="str">
        <f>IFERROR(INDEX(PQR_Dept!$A$2:$A$21166, MATCH(B3213, PQR_Dept!$B$2:$B$21106, 0)), "")</f>
        <v/>
      </c>
      <c r="B3213" s="22"/>
      <c r="C3213" s="22"/>
      <c r="D3213" s="22"/>
      <c r="E3213" s="23"/>
      <c r="F3213" s="24"/>
      <c r="G3213" s="25"/>
      <c r="H3213" s="26"/>
      <c r="I3213" s="27"/>
      <c r="J3213" s="19"/>
      <c r="K3213" s="44"/>
      <c r="L3213" s="28"/>
      <c r="M3213" s="25"/>
      <c r="N3213" s="29"/>
      <c r="O3213" s="29"/>
      <c r="P3213" s="28"/>
      <c r="Q3213" s="30"/>
      <c r="R3213" s="28"/>
      <c r="S3213" s="28"/>
      <c r="T3213" s="28"/>
      <c r="U3213" s="31"/>
      <c r="V3213" s="32"/>
      <c r="W3213" s="32"/>
      <c r="X3213" s="32"/>
      <c r="Y3213" s="33"/>
      <c r="Z3213" s="33"/>
      <c r="AA3213" s="34"/>
      <c r="AB3213" s="40" t="str">
        <f>IF(AE3213 &gt; 0, IFERROR(IF(AND(AE3213 &gt; 0, AE3213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S3213 = ""), "Value in Column S is Required", IF(AF3213 &lt; 15, "At the time of Joining, age must be greater than 15 years", IF(AND(W3213 &gt; DATEVALUE("30/6/2024"), Y3213 = "Working"), "Column W and Y Logically Mismatched", IF(AND(X3213 &lt; DATEVALUE("1/7/2025"), Z3213 = "Working", X3213 &lt;&gt; ""), "Column X and Z Logically Mismatched", IF(AND(X3213 &lt;&gt; "", W3213 &gt;= X3213), "Column W and X Logically Missmatched",""))))))))))), ""), "")</f>
        <v/>
      </c>
      <c r="AC3213" s="37"/>
      <c r="AE3213" s="20">
        <f t="shared" si="100"/>
        <v>0</v>
      </c>
      <c r="AF3213" s="20">
        <f t="shared" si="101"/>
        <v>0</v>
      </c>
    </row>
    <row r="3214" spans="1:32" ht="30" customHeight="1">
      <c r="A3214" s="21" t="str">
        <f>IFERROR(INDEX(PQR_Dept!$A$2:$A$21166, MATCH(B3214, PQR_Dept!$B$2:$B$21106, 0)), "")</f>
        <v/>
      </c>
      <c r="B3214" s="22"/>
      <c r="C3214" s="22"/>
      <c r="D3214" s="22"/>
      <c r="E3214" s="23"/>
      <c r="F3214" s="24"/>
      <c r="G3214" s="25"/>
      <c r="H3214" s="26"/>
      <c r="I3214" s="27"/>
      <c r="J3214" s="19"/>
      <c r="K3214" s="44"/>
      <c r="L3214" s="28"/>
      <c r="M3214" s="25"/>
      <c r="N3214" s="29"/>
      <c r="O3214" s="29"/>
      <c r="P3214" s="28"/>
      <c r="Q3214" s="30"/>
      <c r="R3214" s="28"/>
      <c r="S3214" s="28"/>
      <c r="T3214" s="28"/>
      <c r="U3214" s="31"/>
      <c r="V3214" s="32"/>
      <c r="W3214" s="32"/>
      <c r="X3214" s="32"/>
      <c r="Y3214" s="33"/>
      <c r="Z3214" s="33"/>
      <c r="AA3214" s="34"/>
      <c r="AB3214" s="40" t="str">
        <f>IF(AE3214 &gt; 0, IFERROR(IF(AND(AE3214 &gt; 0, AE3214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S3214 = ""), "Value in Column S is Required", IF(AF3214 &lt; 15, "At the time of Joining, age must be greater than 15 years", IF(AND(W3214 &gt; DATEVALUE("30/6/2024"), Y3214 = "Working"), "Column W and Y Logically Mismatched", IF(AND(X3214 &lt; DATEVALUE("1/7/2025"), Z3214 = "Working", X3214 &lt;&gt; ""), "Column X and Z Logically Mismatched", IF(AND(X3214 &lt;&gt; "", W3214 &gt;= X3214), "Column W and X Logically Missmatched",""))))))))))), ""), "")</f>
        <v/>
      </c>
      <c r="AC3214" s="37"/>
      <c r="AE3214" s="20">
        <f t="shared" si="100"/>
        <v>0</v>
      </c>
      <c r="AF3214" s="20">
        <f t="shared" si="101"/>
        <v>0</v>
      </c>
    </row>
    <row r="3215" spans="1:32" ht="30" customHeight="1">
      <c r="A3215" s="21" t="str">
        <f>IFERROR(INDEX(PQR_Dept!$A$2:$A$21166, MATCH(B3215, PQR_Dept!$B$2:$B$21106, 0)), "")</f>
        <v/>
      </c>
      <c r="B3215" s="22"/>
      <c r="C3215" s="22"/>
      <c r="D3215" s="22"/>
      <c r="E3215" s="23"/>
      <c r="F3215" s="24"/>
      <c r="G3215" s="25"/>
      <c r="H3215" s="26"/>
      <c r="I3215" s="27"/>
      <c r="J3215" s="19"/>
      <c r="K3215" s="44"/>
      <c r="L3215" s="28"/>
      <c r="M3215" s="25"/>
      <c r="N3215" s="29"/>
      <c r="O3215" s="29"/>
      <c r="P3215" s="28"/>
      <c r="Q3215" s="30"/>
      <c r="R3215" s="28"/>
      <c r="S3215" s="28"/>
      <c r="T3215" s="28"/>
      <c r="U3215" s="31"/>
      <c r="V3215" s="32"/>
      <c r="W3215" s="32"/>
      <c r="X3215" s="32"/>
      <c r="Y3215" s="33"/>
      <c r="Z3215" s="33"/>
      <c r="AA3215" s="34"/>
      <c r="AB3215" s="40" t="str">
        <f>IF(AE3215 &gt; 0, IFERROR(IF(AND(AE3215 &gt; 0, AE3215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S3215 = ""), "Value in Column S is Required", IF(AF3215 &lt; 15, "At the time of Joining, age must be greater than 15 years", IF(AND(W3215 &gt; DATEVALUE("30/6/2024"), Y3215 = "Working"), "Column W and Y Logically Mismatched", IF(AND(X3215 &lt; DATEVALUE("1/7/2025"), Z3215 = "Working", X3215 &lt;&gt; ""), "Column X and Z Logically Mismatched", IF(AND(X3215 &lt;&gt; "", W3215 &gt;= X3215), "Column W and X Logically Missmatched",""))))))))))), ""), "")</f>
        <v/>
      </c>
      <c r="AC3215" s="37"/>
      <c r="AE3215" s="20">
        <f t="shared" si="100"/>
        <v>0</v>
      </c>
      <c r="AF3215" s="20">
        <f t="shared" si="101"/>
        <v>0</v>
      </c>
    </row>
    <row r="3216" spans="1:32" ht="30" customHeight="1">
      <c r="A3216" s="21" t="str">
        <f>IFERROR(INDEX(PQR_Dept!$A$2:$A$21166, MATCH(B3216, PQR_Dept!$B$2:$B$21106, 0)), "")</f>
        <v/>
      </c>
      <c r="B3216" s="22"/>
      <c r="C3216" s="22"/>
      <c r="D3216" s="22"/>
      <c r="E3216" s="23"/>
      <c r="F3216" s="24"/>
      <c r="G3216" s="25"/>
      <c r="H3216" s="26"/>
      <c r="I3216" s="27"/>
      <c r="J3216" s="19"/>
      <c r="K3216" s="44"/>
      <c r="L3216" s="28"/>
      <c r="M3216" s="25"/>
      <c r="N3216" s="29"/>
      <c r="O3216" s="29"/>
      <c r="P3216" s="28"/>
      <c r="Q3216" s="30"/>
      <c r="R3216" s="28"/>
      <c r="S3216" s="28"/>
      <c r="T3216" s="28"/>
      <c r="U3216" s="31"/>
      <c r="V3216" s="32"/>
      <c r="W3216" s="32"/>
      <c r="X3216" s="32"/>
      <c r="Y3216" s="33"/>
      <c r="Z3216" s="33"/>
      <c r="AA3216" s="34"/>
      <c r="AB3216" s="40" t="str">
        <f>IF(AE3216 &gt; 0, IFERROR(IF(AND(AE3216 &gt; 0, AE3216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S3216 = ""), "Value in Column S is Required", IF(AF3216 &lt; 15, "At the time of Joining, age must be greater than 15 years", IF(AND(W3216 &gt; DATEVALUE("30/6/2024"), Y3216 = "Working"), "Column W and Y Logically Mismatched", IF(AND(X3216 &lt; DATEVALUE("1/7/2025"), Z3216 = "Working", X3216 &lt;&gt; ""), "Column X and Z Logically Mismatched", IF(AND(X3216 &lt;&gt; "", W3216 &gt;= X3216), "Column W and X Logically Missmatched",""))))))))))), ""), "")</f>
        <v/>
      </c>
      <c r="AC3216" s="37"/>
      <c r="AE3216" s="20">
        <f t="shared" si="100"/>
        <v>0</v>
      </c>
      <c r="AF3216" s="20">
        <f t="shared" si="101"/>
        <v>0</v>
      </c>
    </row>
    <row r="3217" spans="1:32" ht="30" customHeight="1">
      <c r="A3217" s="21" t="str">
        <f>IFERROR(INDEX(PQR_Dept!$A$2:$A$21166, MATCH(B3217, PQR_Dept!$B$2:$B$21106, 0)), "")</f>
        <v/>
      </c>
      <c r="B3217" s="22"/>
      <c r="C3217" s="22"/>
      <c r="D3217" s="22"/>
      <c r="E3217" s="23"/>
      <c r="F3217" s="24"/>
      <c r="G3217" s="25"/>
      <c r="H3217" s="26"/>
      <c r="I3217" s="27"/>
      <c r="J3217" s="19"/>
      <c r="K3217" s="44"/>
      <c r="L3217" s="28"/>
      <c r="M3217" s="25"/>
      <c r="N3217" s="29"/>
      <c r="O3217" s="29"/>
      <c r="P3217" s="28"/>
      <c r="Q3217" s="30"/>
      <c r="R3217" s="28"/>
      <c r="S3217" s="28"/>
      <c r="T3217" s="28"/>
      <c r="U3217" s="31"/>
      <c r="V3217" s="32"/>
      <c r="W3217" s="32"/>
      <c r="X3217" s="32"/>
      <c r="Y3217" s="33"/>
      <c r="Z3217" s="33"/>
      <c r="AA3217" s="34"/>
      <c r="AB3217" s="40" t="str">
        <f>IF(AE3217 &gt; 0, IFERROR(IF(AND(AE3217 &gt; 0, AE3217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S3217 = ""), "Value in Column S is Required", IF(AF3217 &lt; 15, "At the time of Joining, age must be greater than 15 years", IF(AND(W3217 &gt; DATEVALUE("30/6/2024"), Y3217 = "Working"), "Column W and Y Logically Mismatched", IF(AND(X3217 &lt; DATEVALUE("1/7/2025"), Z3217 = "Working", X3217 &lt;&gt; ""), "Column X and Z Logically Mismatched", IF(AND(X3217 &lt;&gt; "", W3217 &gt;= X3217), "Column W and X Logically Missmatched",""))))))))))), ""), "")</f>
        <v/>
      </c>
      <c r="AC3217" s="37"/>
      <c r="AE3217" s="20">
        <f t="shared" si="100"/>
        <v>0</v>
      </c>
      <c r="AF3217" s="20">
        <f t="shared" si="101"/>
        <v>0</v>
      </c>
    </row>
    <row r="3218" spans="1:32" ht="30" customHeight="1">
      <c r="A3218" s="21" t="str">
        <f>IFERROR(INDEX(PQR_Dept!$A$2:$A$21166, MATCH(B3218, PQR_Dept!$B$2:$B$21106, 0)), "")</f>
        <v/>
      </c>
      <c r="B3218" s="22"/>
      <c r="C3218" s="22"/>
      <c r="D3218" s="22"/>
      <c r="E3218" s="23"/>
      <c r="F3218" s="24"/>
      <c r="G3218" s="25"/>
      <c r="H3218" s="26"/>
      <c r="I3218" s="27"/>
      <c r="J3218" s="19"/>
      <c r="K3218" s="44"/>
      <c r="L3218" s="28"/>
      <c r="M3218" s="25"/>
      <c r="N3218" s="29"/>
      <c r="O3218" s="29"/>
      <c r="P3218" s="28"/>
      <c r="Q3218" s="30"/>
      <c r="R3218" s="28"/>
      <c r="S3218" s="28"/>
      <c r="T3218" s="28"/>
      <c r="U3218" s="31"/>
      <c r="V3218" s="32"/>
      <c r="W3218" s="32"/>
      <c r="X3218" s="32"/>
      <c r="Y3218" s="33"/>
      <c r="Z3218" s="33"/>
      <c r="AA3218" s="34"/>
      <c r="AB3218" s="40" t="str">
        <f>IF(AE3218 &gt; 0, IFERROR(IF(AND(AE3218 &gt; 0, AE3218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S3218 = ""), "Value in Column S is Required", IF(AF3218 &lt; 15, "At the time of Joining, age must be greater than 15 years", IF(AND(W3218 &gt; DATEVALUE("30/6/2024"), Y3218 = "Working"), "Column W and Y Logically Mismatched", IF(AND(X3218 &lt; DATEVALUE("1/7/2025"), Z3218 = "Working", X3218 &lt;&gt; ""), "Column X and Z Logically Mismatched", IF(AND(X3218 &lt;&gt; "", W3218 &gt;= X3218), "Column W and X Logically Missmatched",""))))))))))), ""), "")</f>
        <v/>
      </c>
      <c r="AC3218" s="37"/>
      <c r="AE3218" s="20">
        <f t="shared" si="100"/>
        <v>0</v>
      </c>
      <c r="AF3218" s="20">
        <f t="shared" si="101"/>
        <v>0</v>
      </c>
    </row>
    <row r="3219" spans="1:32" ht="30" customHeight="1">
      <c r="A3219" s="21" t="str">
        <f>IFERROR(INDEX(PQR_Dept!$A$2:$A$21166, MATCH(B3219, PQR_Dept!$B$2:$B$21106, 0)), "")</f>
        <v/>
      </c>
      <c r="B3219" s="22"/>
      <c r="C3219" s="22"/>
      <c r="D3219" s="22"/>
      <c r="E3219" s="23"/>
      <c r="F3219" s="24"/>
      <c r="G3219" s="25"/>
      <c r="H3219" s="26"/>
      <c r="I3219" s="27"/>
      <c r="J3219" s="19"/>
      <c r="K3219" s="44"/>
      <c r="L3219" s="28"/>
      <c r="M3219" s="25"/>
      <c r="N3219" s="29"/>
      <c r="O3219" s="29"/>
      <c r="P3219" s="28"/>
      <c r="Q3219" s="30"/>
      <c r="R3219" s="28"/>
      <c r="S3219" s="28"/>
      <c r="T3219" s="28"/>
      <c r="U3219" s="31"/>
      <c r="V3219" s="32"/>
      <c r="W3219" s="32"/>
      <c r="X3219" s="32"/>
      <c r="Y3219" s="33"/>
      <c r="Z3219" s="33"/>
      <c r="AA3219" s="34"/>
      <c r="AB3219" s="40" t="str">
        <f>IF(AE3219 &gt; 0, IFERROR(IF(AND(AE3219 &gt; 0, AE3219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S3219 = ""), "Value in Column S is Required", IF(AF3219 &lt; 15, "At the time of Joining, age must be greater than 15 years", IF(AND(W3219 &gt; DATEVALUE("30/6/2024"), Y3219 = "Working"), "Column W and Y Logically Mismatched", IF(AND(X3219 &lt; DATEVALUE("1/7/2025"), Z3219 = "Working", X3219 &lt;&gt; ""), "Column X and Z Logically Mismatched", IF(AND(X3219 &lt;&gt; "", W3219 &gt;= X3219), "Column W and X Logically Missmatched",""))))))))))), ""), "")</f>
        <v/>
      </c>
      <c r="AC3219" s="37"/>
      <c r="AE3219" s="20">
        <f t="shared" si="100"/>
        <v>0</v>
      </c>
      <c r="AF3219" s="20">
        <f t="shared" si="101"/>
        <v>0</v>
      </c>
    </row>
    <row r="3220" spans="1:32" ht="30" customHeight="1">
      <c r="A3220" s="21" t="str">
        <f>IFERROR(INDEX(PQR_Dept!$A$2:$A$21166, MATCH(B3220, PQR_Dept!$B$2:$B$21106, 0)), "")</f>
        <v/>
      </c>
      <c r="B3220" s="22"/>
      <c r="C3220" s="22"/>
      <c r="D3220" s="22"/>
      <c r="E3220" s="23"/>
      <c r="F3220" s="24"/>
      <c r="G3220" s="25"/>
      <c r="H3220" s="26"/>
      <c r="I3220" s="27"/>
      <c r="J3220" s="19"/>
      <c r="K3220" s="44"/>
      <c r="L3220" s="28"/>
      <c r="M3220" s="25"/>
      <c r="N3220" s="29"/>
      <c r="O3220" s="29"/>
      <c r="P3220" s="28"/>
      <c r="Q3220" s="30"/>
      <c r="R3220" s="28"/>
      <c r="S3220" s="28"/>
      <c r="T3220" s="28"/>
      <c r="U3220" s="31"/>
      <c r="V3220" s="32"/>
      <c r="W3220" s="32"/>
      <c r="X3220" s="32"/>
      <c r="Y3220" s="33"/>
      <c r="Z3220" s="33"/>
      <c r="AA3220" s="34"/>
      <c r="AB3220" s="40" t="str">
        <f>IF(AE3220 &gt; 0, IFERROR(IF(AND(AE3220 &gt; 0, AE3220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S3220 = ""), "Value in Column S is Required", IF(AF3220 &lt; 15, "At the time of Joining, age must be greater than 15 years", IF(AND(W3220 &gt; DATEVALUE("30/6/2024"), Y3220 = "Working"), "Column W and Y Logically Mismatched", IF(AND(X3220 &lt; DATEVALUE("1/7/2025"), Z3220 = "Working", X3220 &lt;&gt; ""), "Column X and Z Logically Mismatched", IF(AND(X3220 &lt;&gt; "", W3220 &gt;= X3220), "Column W and X Logically Missmatched",""))))))))))), ""), "")</f>
        <v/>
      </c>
      <c r="AC3220" s="37"/>
      <c r="AE3220" s="20">
        <f t="shared" si="100"/>
        <v>0</v>
      </c>
      <c r="AF3220" s="20">
        <f t="shared" si="101"/>
        <v>0</v>
      </c>
    </row>
    <row r="3221" spans="1:32" ht="30" customHeight="1">
      <c r="A3221" s="21" t="str">
        <f>IFERROR(INDEX(PQR_Dept!$A$2:$A$21166, MATCH(B3221, PQR_Dept!$B$2:$B$21106, 0)), "")</f>
        <v/>
      </c>
      <c r="B3221" s="22"/>
      <c r="C3221" s="22"/>
      <c r="D3221" s="22"/>
      <c r="E3221" s="23"/>
      <c r="F3221" s="24"/>
      <c r="G3221" s="25"/>
      <c r="H3221" s="26"/>
      <c r="I3221" s="27"/>
      <c r="J3221" s="19"/>
      <c r="K3221" s="44"/>
      <c r="L3221" s="28"/>
      <c r="M3221" s="25"/>
      <c r="N3221" s="29"/>
      <c r="O3221" s="29"/>
      <c r="P3221" s="28"/>
      <c r="Q3221" s="30"/>
      <c r="R3221" s="28"/>
      <c r="S3221" s="28"/>
      <c r="T3221" s="28"/>
      <c r="U3221" s="31"/>
      <c r="V3221" s="32"/>
      <c r="W3221" s="32"/>
      <c r="X3221" s="32"/>
      <c r="Y3221" s="33"/>
      <c r="Z3221" s="33"/>
      <c r="AA3221" s="34"/>
      <c r="AB3221" s="40" t="str">
        <f>IF(AE3221 &gt; 0, IFERROR(IF(AND(AE3221 &gt; 0, AE3221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S3221 = ""), "Value in Column S is Required", IF(AF3221 &lt; 15, "At the time of Joining, age must be greater than 15 years", IF(AND(W3221 &gt; DATEVALUE("30/6/2024"), Y3221 = "Working"), "Column W and Y Logically Mismatched", IF(AND(X3221 &lt; DATEVALUE("1/7/2025"), Z3221 = "Working", X3221 &lt;&gt; ""), "Column X and Z Logically Mismatched", IF(AND(X3221 &lt;&gt; "", W3221 &gt;= X3221), "Column W and X Logically Missmatched",""))))))))))), ""), "")</f>
        <v/>
      </c>
      <c r="AC3221" s="37"/>
      <c r="AE3221" s="20">
        <f t="shared" si="100"/>
        <v>0</v>
      </c>
      <c r="AF3221" s="20">
        <f t="shared" si="101"/>
        <v>0</v>
      </c>
    </row>
    <row r="3222" spans="1:32" ht="30" customHeight="1">
      <c r="A3222" s="21" t="str">
        <f>IFERROR(INDEX(PQR_Dept!$A$2:$A$21166, MATCH(B3222, PQR_Dept!$B$2:$B$21106, 0)), "")</f>
        <v/>
      </c>
      <c r="B3222" s="22"/>
      <c r="C3222" s="22"/>
      <c r="D3222" s="22"/>
      <c r="E3222" s="23"/>
      <c r="F3222" s="24"/>
      <c r="G3222" s="25"/>
      <c r="H3222" s="26"/>
      <c r="I3222" s="27"/>
      <c r="J3222" s="19"/>
      <c r="K3222" s="44"/>
      <c r="L3222" s="28"/>
      <c r="M3222" s="25"/>
      <c r="N3222" s="29"/>
      <c r="O3222" s="29"/>
      <c r="P3222" s="28"/>
      <c r="Q3222" s="30"/>
      <c r="R3222" s="28"/>
      <c r="S3222" s="28"/>
      <c r="T3222" s="28"/>
      <c r="U3222" s="31"/>
      <c r="V3222" s="32"/>
      <c r="W3222" s="32"/>
      <c r="X3222" s="32"/>
      <c r="Y3222" s="33"/>
      <c r="Z3222" s="33"/>
      <c r="AA3222" s="34"/>
      <c r="AB3222" s="40" t="str">
        <f>IF(AE3222 &gt; 0, IFERROR(IF(AND(AE3222 &gt; 0, AE3222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S3222 = ""), "Value in Column S is Required", IF(AF3222 &lt; 15, "At the time of Joining, age must be greater than 15 years", IF(AND(W3222 &gt; DATEVALUE("30/6/2024"), Y3222 = "Working"), "Column W and Y Logically Mismatched", IF(AND(X3222 &lt; DATEVALUE("1/7/2025"), Z3222 = "Working", X3222 &lt;&gt; ""), "Column X and Z Logically Mismatched", IF(AND(X3222 &lt;&gt; "", W3222 &gt;= X3222), "Column W and X Logically Missmatched",""))))))))))), ""), "")</f>
        <v/>
      </c>
      <c r="AC3222" s="37"/>
      <c r="AE3222" s="20">
        <f t="shared" si="100"/>
        <v>0</v>
      </c>
      <c r="AF3222" s="20">
        <f t="shared" si="101"/>
        <v>0</v>
      </c>
    </row>
    <row r="3223" spans="1:32" ht="30" customHeight="1">
      <c r="A3223" s="21" t="str">
        <f>IFERROR(INDEX(PQR_Dept!$A$2:$A$21166, MATCH(B3223, PQR_Dept!$B$2:$B$21106, 0)), "")</f>
        <v/>
      </c>
      <c r="B3223" s="22"/>
      <c r="C3223" s="22"/>
      <c r="D3223" s="22"/>
      <c r="E3223" s="23"/>
      <c r="F3223" s="24"/>
      <c r="G3223" s="25"/>
      <c r="H3223" s="26"/>
      <c r="I3223" s="27"/>
      <c r="J3223" s="19"/>
      <c r="K3223" s="44"/>
      <c r="L3223" s="28"/>
      <c r="M3223" s="25"/>
      <c r="N3223" s="29"/>
      <c r="O3223" s="29"/>
      <c r="P3223" s="28"/>
      <c r="Q3223" s="30"/>
      <c r="R3223" s="28"/>
      <c r="S3223" s="28"/>
      <c r="T3223" s="28"/>
      <c r="U3223" s="31"/>
      <c r="V3223" s="32"/>
      <c r="W3223" s="32"/>
      <c r="X3223" s="32"/>
      <c r="Y3223" s="33"/>
      <c r="Z3223" s="33"/>
      <c r="AA3223" s="34"/>
      <c r="AB3223" s="40" t="str">
        <f>IF(AE3223 &gt; 0, IFERROR(IF(AND(AE3223 &gt; 0, AE3223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S3223 = ""), "Value in Column S is Required", IF(AF3223 &lt; 15, "At the time of Joining, age must be greater than 15 years", IF(AND(W3223 &gt; DATEVALUE("30/6/2024"), Y3223 = "Working"), "Column W and Y Logically Mismatched", IF(AND(X3223 &lt; DATEVALUE("1/7/2025"), Z3223 = "Working", X3223 &lt;&gt; ""), "Column X and Z Logically Mismatched", IF(AND(X3223 &lt;&gt; "", W3223 &gt;= X3223), "Column W and X Logically Missmatched",""))))))))))), ""), "")</f>
        <v/>
      </c>
      <c r="AC3223" s="37"/>
      <c r="AE3223" s="20">
        <f t="shared" si="100"/>
        <v>0</v>
      </c>
      <c r="AF3223" s="20">
        <f t="shared" si="101"/>
        <v>0</v>
      </c>
    </row>
    <row r="3224" spans="1:32" ht="30" customHeight="1">
      <c r="A3224" s="21" t="str">
        <f>IFERROR(INDEX(PQR_Dept!$A$2:$A$21166, MATCH(B3224, PQR_Dept!$B$2:$B$21106, 0)), "")</f>
        <v/>
      </c>
      <c r="B3224" s="22"/>
      <c r="C3224" s="22"/>
      <c r="D3224" s="22"/>
      <c r="E3224" s="23"/>
      <c r="F3224" s="24"/>
      <c r="G3224" s="25"/>
      <c r="H3224" s="26"/>
      <c r="I3224" s="27"/>
      <c r="J3224" s="19"/>
      <c r="K3224" s="44"/>
      <c r="L3224" s="28"/>
      <c r="M3224" s="25"/>
      <c r="N3224" s="29"/>
      <c r="O3224" s="29"/>
      <c r="P3224" s="28"/>
      <c r="Q3224" s="30"/>
      <c r="R3224" s="28"/>
      <c r="S3224" s="28"/>
      <c r="T3224" s="28"/>
      <c r="U3224" s="31"/>
      <c r="V3224" s="32"/>
      <c r="W3224" s="32"/>
      <c r="X3224" s="32"/>
      <c r="Y3224" s="33"/>
      <c r="Z3224" s="33"/>
      <c r="AA3224" s="34"/>
      <c r="AB3224" s="40" t="str">
        <f>IF(AE3224 &gt; 0, IFERROR(IF(AND(AE3224 &gt; 0, AE3224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S3224 = ""), "Value in Column S is Required", IF(AF3224 &lt; 15, "At the time of Joining, age must be greater than 15 years", IF(AND(W3224 &gt; DATEVALUE("30/6/2024"), Y3224 = "Working"), "Column W and Y Logically Mismatched", IF(AND(X3224 &lt; DATEVALUE("1/7/2025"), Z3224 = "Working", X3224 &lt;&gt; ""), "Column X and Z Logically Mismatched", IF(AND(X3224 &lt;&gt; "", W3224 &gt;= X3224), "Column W and X Logically Missmatched",""))))))))))), ""), "")</f>
        <v/>
      </c>
      <c r="AC3224" s="37"/>
      <c r="AE3224" s="20">
        <f t="shared" si="100"/>
        <v>0</v>
      </c>
      <c r="AF3224" s="20">
        <f t="shared" si="101"/>
        <v>0</v>
      </c>
    </row>
    <row r="3225" spans="1:32" ht="30" customHeight="1">
      <c r="A3225" s="21" t="str">
        <f>IFERROR(INDEX(PQR_Dept!$A$2:$A$21166, MATCH(B3225, PQR_Dept!$B$2:$B$21106, 0)), "")</f>
        <v/>
      </c>
      <c r="B3225" s="22"/>
      <c r="C3225" s="22"/>
      <c r="D3225" s="22"/>
      <c r="E3225" s="23"/>
      <c r="F3225" s="24"/>
      <c r="G3225" s="25"/>
      <c r="H3225" s="26"/>
      <c r="I3225" s="27"/>
      <c r="J3225" s="19"/>
      <c r="K3225" s="44"/>
      <c r="L3225" s="28"/>
      <c r="M3225" s="25"/>
      <c r="N3225" s="29"/>
      <c r="O3225" s="29"/>
      <c r="P3225" s="28"/>
      <c r="Q3225" s="30"/>
      <c r="R3225" s="28"/>
      <c r="S3225" s="28"/>
      <c r="T3225" s="28"/>
      <c r="U3225" s="31"/>
      <c r="V3225" s="32"/>
      <c r="W3225" s="32"/>
      <c r="X3225" s="32"/>
      <c r="Y3225" s="33"/>
      <c r="Z3225" s="33"/>
      <c r="AA3225" s="34"/>
      <c r="AB3225" s="40" t="str">
        <f>IF(AE3225 &gt; 0, IFERROR(IF(AND(AE3225 &gt; 0, AE3225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S3225 = ""), "Value in Column S is Required", IF(AF3225 &lt; 15, "At the time of Joining, age must be greater than 15 years", IF(AND(W3225 &gt; DATEVALUE("30/6/2024"), Y3225 = "Working"), "Column W and Y Logically Mismatched", IF(AND(X3225 &lt; DATEVALUE("1/7/2025"), Z3225 = "Working", X3225 &lt;&gt; ""), "Column X and Z Logically Mismatched", IF(AND(X3225 &lt;&gt; "", W3225 &gt;= X3225), "Column W and X Logically Missmatched",""))))))))))), ""), "")</f>
        <v/>
      </c>
      <c r="AC3225" s="37"/>
      <c r="AE3225" s="20">
        <f t="shared" si="100"/>
        <v>0</v>
      </c>
      <c r="AF3225" s="20">
        <f t="shared" si="101"/>
        <v>0</v>
      </c>
    </row>
    <row r="3226" spans="1:32" ht="30" customHeight="1">
      <c r="A3226" s="21" t="str">
        <f>IFERROR(INDEX(PQR_Dept!$A$2:$A$21166, MATCH(B3226, PQR_Dept!$B$2:$B$21106, 0)), "")</f>
        <v/>
      </c>
      <c r="B3226" s="22"/>
      <c r="C3226" s="22"/>
      <c r="D3226" s="22"/>
      <c r="E3226" s="23"/>
      <c r="F3226" s="24"/>
      <c r="G3226" s="25"/>
      <c r="H3226" s="26"/>
      <c r="I3226" s="27"/>
      <c r="J3226" s="19"/>
      <c r="K3226" s="44"/>
      <c r="L3226" s="28"/>
      <c r="M3226" s="25"/>
      <c r="N3226" s="29"/>
      <c r="O3226" s="29"/>
      <c r="P3226" s="28"/>
      <c r="Q3226" s="30"/>
      <c r="R3226" s="28"/>
      <c r="S3226" s="28"/>
      <c r="T3226" s="28"/>
      <c r="U3226" s="31"/>
      <c r="V3226" s="32"/>
      <c r="W3226" s="32"/>
      <c r="X3226" s="32"/>
      <c r="Y3226" s="33"/>
      <c r="Z3226" s="33"/>
      <c r="AA3226" s="34"/>
      <c r="AB3226" s="40" t="str">
        <f>IF(AE3226 &gt; 0, IFERROR(IF(AND(AE3226 &gt; 0, AE3226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S3226 = ""), "Value in Column S is Required", IF(AF3226 &lt; 15, "At the time of Joining, age must be greater than 15 years", IF(AND(W3226 &gt; DATEVALUE("30/6/2024"), Y3226 = "Working"), "Column W and Y Logically Mismatched", IF(AND(X3226 &lt; DATEVALUE("1/7/2025"), Z3226 = "Working", X3226 &lt;&gt; ""), "Column X and Z Logically Mismatched", IF(AND(X3226 &lt;&gt; "", W3226 &gt;= X3226), "Column W and X Logically Missmatched",""))))))))))), ""), "")</f>
        <v/>
      </c>
      <c r="AC3226" s="37"/>
      <c r="AE3226" s="20">
        <f t="shared" si="100"/>
        <v>0</v>
      </c>
      <c r="AF3226" s="20">
        <f t="shared" si="101"/>
        <v>0</v>
      </c>
    </row>
    <row r="3227" spans="1:32" ht="30" customHeight="1">
      <c r="A3227" s="21" t="str">
        <f>IFERROR(INDEX(PQR_Dept!$A$2:$A$21166, MATCH(B3227, PQR_Dept!$B$2:$B$21106, 0)), "")</f>
        <v/>
      </c>
      <c r="B3227" s="22"/>
      <c r="C3227" s="22"/>
      <c r="D3227" s="22"/>
      <c r="E3227" s="23"/>
      <c r="F3227" s="24"/>
      <c r="G3227" s="25"/>
      <c r="H3227" s="26"/>
      <c r="I3227" s="27"/>
      <c r="J3227" s="19"/>
      <c r="K3227" s="44"/>
      <c r="L3227" s="28"/>
      <c r="M3227" s="25"/>
      <c r="N3227" s="29"/>
      <c r="O3227" s="29"/>
      <c r="P3227" s="28"/>
      <c r="Q3227" s="30"/>
      <c r="R3227" s="28"/>
      <c r="S3227" s="28"/>
      <c r="T3227" s="28"/>
      <c r="U3227" s="31"/>
      <c r="V3227" s="32"/>
      <c r="W3227" s="32"/>
      <c r="X3227" s="32"/>
      <c r="Y3227" s="33"/>
      <c r="Z3227" s="33"/>
      <c r="AA3227" s="34"/>
      <c r="AB3227" s="40" t="str">
        <f>IF(AE3227 &gt; 0, IFERROR(IF(AND(AE3227 &gt; 0, AE3227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S3227 = ""), "Value in Column S is Required", IF(AF3227 &lt; 15, "At the time of Joining, age must be greater than 15 years", IF(AND(W3227 &gt; DATEVALUE("30/6/2024"), Y3227 = "Working"), "Column W and Y Logically Mismatched", IF(AND(X3227 &lt; DATEVALUE("1/7/2025"), Z3227 = "Working", X3227 &lt;&gt; ""), "Column X and Z Logically Mismatched", IF(AND(X3227 &lt;&gt; "", W3227 &gt;= X3227), "Column W and X Logically Missmatched",""))))))))))), ""), "")</f>
        <v/>
      </c>
      <c r="AC3227" s="37"/>
      <c r="AE3227" s="20">
        <f t="shared" si="100"/>
        <v>0</v>
      </c>
      <c r="AF3227" s="20">
        <f t="shared" si="101"/>
        <v>0</v>
      </c>
    </row>
    <row r="3228" spans="1:32" ht="30" customHeight="1">
      <c r="A3228" s="21" t="str">
        <f>IFERROR(INDEX(PQR_Dept!$A$2:$A$21166, MATCH(B3228, PQR_Dept!$B$2:$B$21106, 0)), "")</f>
        <v/>
      </c>
      <c r="B3228" s="22"/>
      <c r="C3228" s="22"/>
      <c r="D3228" s="22"/>
      <c r="E3228" s="23"/>
      <c r="F3228" s="24"/>
      <c r="G3228" s="25"/>
      <c r="H3228" s="26"/>
      <c r="I3228" s="27"/>
      <c r="J3228" s="19"/>
      <c r="K3228" s="44"/>
      <c r="L3228" s="28"/>
      <c r="M3228" s="25"/>
      <c r="N3228" s="29"/>
      <c r="O3228" s="29"/>
      <c r="P3228" s="28"/>
      <c r="Q3228" s="30"/>
      <c r="R3228" s="28"/>
      <c r="S3228" s="28"/>
      <c r="T3228" s="28"/>
      <c r="U3228" s="31"/>
      <c r="V3228" s="32"/>
      <c r="W3228" s="32"/>
      <c r="X3228" s="32"/>
      <c r="Y3228" s="33"/>
      <c r="Z3228" s="33"/>
      <c r="AA3228" s="34"/>
      <c r="AB3228" s="40" t="str">
        <f>IF(AE3228 &gt; 0, IFERROR(IF(AND(AE3228 &gt; 0, AE3228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S3228 = ""), "Value in Column S is Required", IF(AF3228 &lt; 15, "At the time of Joining, age must be greater than 15 years", IF(AND(W3228 &gt; DATEVALUE("30/6/2024"), Y3228 = "Working"), "Column W and Y Logically Mismatched", IF(AND(X3228 &lt; DATEVALUE("1/7/2025"), Z3228 = "Working", X3228 &lt;&gt; ""), "Column X and Z Logically Mismatched", IF(AND(X3228 &lt;&gt; "", W3228 &gt;= X3228), "Column W and X Logically Missmatched",""))))))))))), ""), "")</f>
        <v/>
      </c>
      <c r="AC3228" s="37"/>
      <c r="AE3228" s="20">
        <f t="shared" si="100"/>
        <v>0</v>
      </c>
      <c r="AF3228" s="20">
        <f t="shared" si="101"/>
        <v>0</v>
      </c>
    </row>
    <row r="3229" spans="1:32" ht="30" customHeight="1">
      <c r="A3229" s="21" t="str">
        <f>IFERROR(INDEX(PQR_Dept!$A$2:$A$21166, MATCH(B3229, PQR_Dept!$B$2:$B$21106, 0)), "")</f>
        <v/>
      </c>
      <c r="B3229" s="22"/>
      <c r="C3229" s="22"/>
      <c r="D3229" s="22"/>
      <c r="E3229" s="23"/>
      <c r="F3229" s="24"/>
      <c r="G3229" s="25"/>
      <c r="H3229" s="26"/>
      <c r="I3229" s="27"/>
      <c r="J3229" s="19"/>
      <c r="K3229" s="44"/>
      <c r="L3229" s="28"/>
      <c r="M3229" s="25"/>
      <c r="N3229" s="29"/>
      <c r="O3229" s="29"/>
      <c r="P3229" s="28"/>
      <c r="Q3229" s="30"/>
      <c r="R3229" s="28"/>
      <c r="S3229" s="28"/>
      <c r="T3229" s="28"/>
      <c r="U3229" s="31"/>
      <c r="V3229" s="32"/>
      <c r="W3229" s="32"/>
      <c r="X3229" s="32"/>
      <c r="Y3229" s="33"/>
      <c r="Z3229" s="33"/>
      <c r="AA3229" s="34"/>
      <c r="AB3229" s="40" t="str">
        <f>IF(AE3229 &gt; 0, IFERROR(IF(AND(AE3229 &gt; 0, AE3229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S3229 = ""), "Value in Column S is Required", IF(AF3229 &lt; 15, "At the time of Joining, age must be greater than 15 years", IF(AND(W3229 &gt; DATEVALUE("30/6/2024"), Y3229 = "Working"), "Column W and Y Logically Mismatched", IF(AND(X3229 &lt; DATEVALUE("1/7/2025"), Z3229 = "Working", X3229 &lt;&gt; ""), "Column X and Z Logically Mismatched", IF(AND(X3229 &lt;&gt; "", W3229 &gt;= X3229), "Column W and X Logically Missmatched",""))))))))))), ""), "")</f>
        <v/>
      </c>
      <c r="AC3229" s="37"/>
      <c r="AE3229" s="20">
        <f t="shared" si="100"/>
        <v>0</v>
      </c>
      <c r="AF3229" s="20">
        <f t="shared" si="101"/>
        <v>0</v>
      </c>
    </row>
    <row r="3230" spans="1:32" ht="30" customHeight="1">
      <c r="A3230" s="21" t="str">
        <f>IFERROR(INDEX(PQR_Dept!$A$2:$A$21166, MATCH(B3230, PQR_Dept!$B$2:$B$21106, 0)), "")</f>
        <v/>
      </c>
      <c r="B3230" s="22"/>
      <c r="C3230" s="22"/>
      <c r="D3230" s="22"/>
      <c r="E3230" s="23"/>
      <c r="F3230" s="24"/>
      <c r="G3230" s="25"/>
      <c r="H3230" s="26"/>
      <c r="I3230" s="27"/>
      <c r="J3230" s="19"/>
      <c r="K3230" s="44"/>
      <c r="L3230" s="28"/>
      <c r="M3230" s="25"/>
      <c r="N3230" s="29"/>
      <c r="O3230" s="29"/>
      <c r="P3230" s="28"/>
      <c r="Q3230" s="30"/>
      <c r="R3230" s="28"/>
      <c r="S3230" s="28"/>
      <c r="T3230" s="28"/>
      <c r="U3230" s="31"/>
      <c r="V3230" s="32"/>
      <c r="W3230" s="32"/>
      <c r="X3230" s="32"/>
      <c r="Y3230" s="33"/>
      <c r="Z3230" s="33"/>
      <c r="AA3230" s="34"/>
      <c r="AB3230" s="40" t="str">
        <f>IF(AE3230 &gt; 0, IFERROR(IF(AND(AE3230 &gt; 0, AE3230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S3230 = ""), "Value in Column S is Required", IF(AF3230 &lt; 15, "At the time of Joining, age must be greater than 15 years", IF(AND(W3230 &gt; DATEVALUE("30/6/2024"), Y3230 = "Working"), "Column W and Y Logically Mismatched", IF(AND(X3230 &lt; DATEVALUE("1/7/2025"), Z3230 = "Working", X3230 &lt;&gt; ""), "Column X and Z Logically Mismatched", IF(AND(X3230 &lt;&gt; "", W3230 &gt;= X3230), "Column W and X Logically Missmatched",""))))))))))), ""), "")</f>
        <v/>
      </c>
      <c r="AC3230" s="37"/>
      <c r="AE3230" s="20">
        <f t="shared" si="100"/>
        <v>0</v>
      </c>
      <c r="AF3230" s="20">
        <f t="shared" si="101"/>
        <v>0</v>
      </c>
    </row>
    <row r="3231" spans="1:32" ht="30" customHeight="1">
      <c r="A3231" s="21" t="str">
        <f>IFERROR(INDEX(PQR_Dept!$A$2:$A$21166, MATCH(B3231, PQR_Dept!$B$2:$B$21106, 0)), "")</f>
        <v/>
      </c>
      <c r="B3231" s="22"/>
      <c r="C3231" s="22"/>
      <c r="D3231" s="22"/>
      <c r="E3231" s="23"/>
      <c r="F3231" s="24"/>
      <c r="G3231" s="25"/>
      <c r="H3231" s="26"/>
      <c r="I3231" s="27"/>
      <c r="J3231" s="19"/>
      <c r="K3231" s="44"/>
      <c r="L3231" s="28"/>
      <c r="M3231" s="25"/>
      <c r="N3231" s="29"/>
      <c r="O3231" s="29"/>
      <c r="P3231" s="28"/>
      <c r="Q3231" s="30"/>
      <c r="R3231" s="28"/>
      <c r="S3231" s="28"/>
      <c r="T3231" s="28"/>
      <c r="U3231" s="31"/>
      <c r="V3231" s="32"/>
      <c r="W3231" s="32"/>
      <c r="X3231" s="32"/>
      <c r="Y3231" s="33"/>
      <c r="Z3231" s="33"/>
      <c r="AA3231" s="34"/>
      <c r="AB3231" s="40" t="str">
        <f>IF(AE3231 &gt; 0, IFERROR(IF(AND(AE3231 &gt; 0, AE3231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S3231 = ""), "Value in Column S is Required", IF(AF3231 &lt; 15, "At the time of Joining, age must be greater than 15 years", IF(AND(W3231 &gt; DATEVALUE("30/6/2024"), Y3231 = "Working"), "Column W and Y Logically Mismatched", IF(AND(X3231 &lt; DATEVALUE("1/7/2025"), Z3231 = "Working", X3231 &lt;&gt; ""), "Column X and Z Logically Mismatched", IF(AND(X3231 &lt;&gt; "", W3231 &gt;= X3231), "Column W and X Logically Missmatched",""))))))))))), ""), "")</f>
        <v/>
      </c>
      <c r="AC3231" s="37"/>
      <c r="AE3231" s="20">
        <f t="shared" si="100"/>
        <v>0</v>
      </c>
      <c r="AF3231" s="20">
        <f t="shared" si="101"/>
        <v>0</v>
      </c>
    </row>
    <row r="3232" spans="1:32" ht="30" customHeight="1">
      <c r="A3232" s="21" t="str">
        <f>IFERROR(INDEX(PQR_Dept!$A$2:$A$21166, MATCH(B3232, PQR_Dept!$B$2:$B$21106, 0)), "")</f>
        <v/>
      </c>
      <c r="B3232" s="22"/>
      <c r="C3232" s="22"/>
      <c r="D3232" s="22"/>
      <c r="E3232" s="23"/>
      <c r="F3232" s="24"/>
      <c r="G3232" s="25"/>
      <c r="H3232" s="26"/>
      <c r="I3232" s="27"/>
      <c r="J3232" s="19"/>
      <c r="K3232" s="44"/>
      <c r="L3232" s="28"/>
      <c r="M3232" s="25"/>
      <c r="N3232" s="29"/>
      <c r="O3232" s="29"/>
      <c r="P3232" s="28"/>
      <c r="Q3232" s="30"/>
      <c r="R3232" s="28"/>
      <c r="S3232" s="28"/>
      <c r="T3232" s="28"/>
      <c r="U3232" s="31"/>
      <c r="V3232" s="32"/>
      <c r="W3232" s="32"/>
      <c r="X3232" s="32"/>
      <c r="Y3232" s="33"/>
      <c r="Z3232" s="33"/>
      <c r="AA3232" s="34"/>
      <c r="AB3232" s="40" t="str">
        <f>IF(AE3232 &gt; 0, IFERROR(IF(AND(AE3232 &gt; 0, AE3232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S3232 = ""), "Value in Column S is Required", IF(AF3232 &lt; 15, "At the time of Joining, age must be greater than 15 years", IF(AND(W3232 &gt; DATEVALUE("30/6/2024"), Y3232 = "Working"), "Column W and Y Logically Mismatched", IF(AND(X3232 &lt; DATEVALUE("1/7/2025"), Z3232 = "Working", X3232 &lt;&gt; ""), "Column X and Z Logically Mismatched", IF(AND(X3232 &lt;&gt; "", W3232 &gt;= X3232), "Column W and X Logically Missmatched",""))))))))))), ""), "")</f>
        <v/>
      </c>
      <c r="AC3232" s="37"/>
      <c r="AE3232" s="20">
        <f t="shared" si="100"/>
        <v>0</v>
      </c>
      <c r="AF3232" s="20">
        <f t="shared" si="101"/>
        <v>0</v>
      </c>
    </row>
    <row r="3233" spans="1:32" ht="30" customHeight="1">
      <c r="A3233" s="21" t="str">
        <f>IFERROR(INDEX(PQR_Dept!$A$2:$A$21166, MATCH(B3233, PQR_Dept!$B$2:$B$21106, 0)), "")</f>
        <v/>
      </c>
      <c r="B3233" s="22"/>
      <c r="C3233" s="22"/>
      <c r="D3233" s="22"/>
      <c r="E3233" s="23"/>
      <c r="F3233" s="24"/>
      <c r="G3233" s="25"/>
      <c r="H3233" s="26"/>
      <c r="I3233" s="27"/>
      <c r="J3233" s="19"/>
      <c r="K3233" s="44"/>
      <c r="L3233" s="28"/>
      <c r="M3233" s="25"/>
      <c r="N3233" s="29"/>
      <c r="O3233" s="29"/>
      <c r="P3233" s="28"/>
      <c r="Q3233" s="30"/>
      <c r="R3233" s="28"/>
      <c r="S3233" s="28"/>
      <c r="T3233" s="28"/>
      <c r="U3233" s="31"/>
      <c r="V3233" s="32"/>
      <c r="W3233" s="32"/>
      <c r="X3233" s="32"/>
      <c r="Y3233" s="33"/>
      <c r="Z3233" s="33"/>
      <c r="AA3233" s="34"/>
      <c r="AB3233" s="40" t="str">
        <f>IF(AE3233 &gt; 0, IFERROR(IF(AND(AE3233 &gt; 0, AE3233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S3233 = ""), "Value in Column S is Required", IF(AF3233 &lt; 15, "At the time of Joining, age must be greater than 15 years", IF(AND(W3233 &gt; DATEVALUE("30/6/2024"), Y3233 = "Working"), "Column W and Y Logically Mismatched", IF(AND(X3233 &lt; DATEVALUE("1/7/2025"), Z3233 = "Working", X3233 &lt;&gt; ""), "Column X and Z Logically Mismatched", IF(AND(X3233 &lt;&gt; "", W3233 &gt;= X3233), "Column W and X Logically Missmatched",""))))))))))), ""), "")</f>
        <v/>
      </c>
      <c r="AC3233" s="37"/>
      <c r="AE3233" s="20">
        <f t="shared" si="100"/>
        <v>0</v>
      </c>
      <c r="AF3233" s="20">
        <f t="shared" si="101"/>
        <v>0</v>
      </c>
    </row>
    <row r="3234" spans="1:32" ht="30" customHeight="1">
      <c r="A3234" s="21" t="str">
        <f>IFERROR(INDEX(PQR_Dept!$A$2:$A$21166, MATCH(B3234, PQR_Dept!$B$2:$B$21106, 0)), "")</f>
        <v/>
      </c>
      <c r="B3234" s="22"/>
      <c r="C3234" s="22"/>
      <c r="D3234" s="22"/>
      <c r="E3234" s="23"/>
      <c r="F3234" s="24"/>
      <c r="G3234" s="25"/>
      <c r="H3234" s="26"/>
      <c r="I3234" s="27"/>
      <c r="J3234" s="19"/>
      <c r="K3234" s="44"/>
      <c r="L3234" s="28"/>
      <c r="M3234" s="25"/>
      <c r="N3234" s="29"/>
      <c r="O3234" s="29"/>
      <c r="P3234" s="28"/>
      <c r="Q3234" s="30"/>
      <c r="R3234" s="28"/>
      <c r="S3234" s="28"/>
      <c r="T3234" s="28"/>
      <c r="U3234" s="31"/>
      <c r="V3234" s="32"/>
      <c r="W3234" s="32"/>
      <c r="X3234" s="32"/>
      <c r="Y3234" s="33"/>
      <c r="Z3234" s="33"/>
      <c r="AA3234" s="34"/>
      <c r="AB3234" s="40" t="str">
        <f>IF(AE3234 &gt; 0, IFERROR(IF(AND(AE3234 &gt; 0, AE3234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S3234 = ""), "Value in Column S is Required", IF(AF3234 &lt; 15, "At the time of Joining, age must be greater than 15 years", IF(AND(W3234 &gt; DATEVALUE("30/6/2024"), Y3234 = "Working"), "Column W and Y Logically Mismatched", IF(AND(X3234 &lt; DATEVALUE("1/7/2025"), Z3234 = "Working", X3234 &lt;&gt; ""), "Column X and Z Logically Mismatched", IF(AND(X3234 &lt;&gt; "", W3234 &gt;= X3234), "Column W and X Logically Missmatched",""))))))))))), ""), "")</f>
        <v/>
      </c>
      <c r="AC3234" s="37"/>
      <c r="AE3234" s="20">
        <f t="shared" si="100"/>
        <v>0</v>
      </c>
      <c r="AF3234" s="20">
        <f t="shared" si="101"/>
        <v>0</v>
      </c>
    </row>
    <row r="3235" spans="1:32" ht="30" customHeight="1">
      <c r="A3235" s="21" t="str">
        <f>IFERROR(INDEX(PQR_Dept!$A$2:$A$21166, MATCH(B3235, PQR_Dept!$B$2:$B$21106, 0)), "")</f>
        <v/>
      </c>
      <c r="B3235" s="22"/>
      <c r="C3235" s="22"/>
      <c r="D3235" s="22"/>
      <c r="E3235" s="23"/>
      <c r="F3235" s="24"/>
      <c r="G3235" s="25"/>
      <c r="H3235" s="26"/>
      <c r="I3235" s="27"/>
      <c r="J3235" s="19"/>
      <c r="K3235" s="44"/>
      <c r="L3235" s="28"/>
      <c r="M3235" s="25"/>
      <c r="N3235" s="29"/>
      <c r="O3235" s="29"/>
      <c r="P3235" s="28"/>
      <c r="Q3235" s="30"/>
      <c r="R3235" s="28"/>
      <c r="S3235" s="28"/>
      <c r="T3235" s="28"/>
      <c r="U3235" s="31"/>
      <c r="V3235" s="32"/>
      <c r="W3235" s="32"/>
      <c r="X3235" s="32"/>
      <c r="Y3235" s="33"/>
      <c r="Z3235" s="33"/>
      <c r="AA3235" s="34"/>
      <c r="AB3235" s="40" t="str">
        <f>IF(AE3235 &gt; 0, IFERROR(IF(AND(AE3235 &gt; 0, AE3235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S3235 = ""), "Value in Column S is Required", IF(AF3235 &lt; 15, "At the time of Joining, age must be greater than 15 years", IF(AND(W3235 &gt; DATEVALUE("30/6/2024"), Y3235 = "Working"), "Column W and Y Logically Mismatched", IF(AND(X3235 &lt; DATEVALUE("1/7/2025"), Z3235 = "Working", X3235 &lt;&gt; ""), "Column X and Z Logically Mismatched", IF(AND(X3235 &lt;&gt; "", W3235 &gt;= X3235), "Column W and X Logically Missmatched",""))))))))))), ""), "")</f>
        <v/>
      </c>
      <c r="AC3235" s="37"/>
      <c r="AE3235" s="20">
        <f t="shared" si="100"/>
        <v>0</v>
      </c>
      <c r="AF3235" s="20">
        <f t="shared" si="101"/>
        <v>0</v>
      </c>
    </row>
    <row r="3236" spans="1:32" ht="30" customHeight="1">
      <c r="A3236" s="21" t="str">
        <f>IFERROR(INDEX(PQR_Dept!$A$2:$A$21166, MATCH(B3236, PQR_Dept!$B$2:$B$21106, 0)), "")</f>
        <v/>
      </c>
      <c r="B3236" s="22"/>
      <c r="C3236" s="22"/>
      <c r="D3236" s="22"/>
      <c r="E3236" s="23"/>
      <c r="F3236" s="24"/>
      <c r="G3236" s="25"/>
      <c r="H3236" s="26"/>
      <c r="I3236" s="27"/>
      <c r="J3236" s="19"/>
      <c r="K3236" s="44"/>
      <c r="L3236" s="28"/>
      <c r="M3236" s="25"/>
      <c r="N3236" s="29"/>
      <c r="O3236" s="29"/>
      <c r="P3236" s="28"/>
      <c r="Q3236" s="30"/>
      <c r="R3236" s="28"/>
      <c r="S3236" s="28"/>
      <c r="T3236" s="28"/>
      <c r="U3236" s="31"/>
      <c r="V3236" s="32"/>
      <c r="W3236" s="32"/>
      <c r="X3236" s="32"/>
      <c r="Y3236" s="33"/>
      <c r="Z3236" s="33"/>
      <c r="AA3236" s="34"/>
      <c r="AB3236" s="40" t="str">
        <f>IF(AE3236 &gt; 0, IFERROR(IF(AND(AE3236 &gt; 0, AE3236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S3236 = ""), "Value in Column S is Required", IF(AF3236 &lt; 15, "At the time of Joining, age must be greater than 15 years", IF(AND(W3236 &gt; DATEVALUE("30/6/2024"), Y3236 = "Working"), "Column W and Y Logically Mismatched", IF(AND(X3236 &lt; DATEVALUE("1/7/2025"), Z3236 = "Working", X3236 &lt;&gt; ""), "Column X and Z Logically Mismatched", IF(AND(X3236 &lt;&gt; "", W3236 &gt;= X3236), "Column W and X Logically Missmatched",""))))))))))), ""), "")</f>
        <v/>
      </c>
      <c r="AC3236" s="37"/>
      <c r="AE3236" s="20">
        <f t="shared" si="100"/>
        <v>0</v>
      </c>
      <c r="AF3236" s="20">
        <f t="shared" si="101"/>
        <v>0</v>
      </c>
    </row>
    <row r="3237" spans="1:32" ht="30" customHeight="1">
      <c r="A3237" s="21" t="str">
        <f>IFERROR(INDEX(PQR_Dept!$A$2:$A$21166, MATCH(B3237, PQR_Dept!$B$2:$B$21106, 0)), "")</f>
        <v/>
      </c>
      <c r="B3237" s="22"/>
      <c r="C3237" s="22"/>
      <c r="D3237" s="22"/>
      <c r="E3237" s="23"/>
      <c r="F3237" s="24"/>
      <c r="G3237" s="25"/>
      <c r="H3237" s="26"/>
      <c r="I3237" s="27"/>
      <c r="J3237" s="19"/>
      <c r="K3237" s="44"/>
      <c r="L3237" s="28"/>
      <c r="M3237" s="25"/>
      <c r="N3237" s="29"/>
      <c r="O3237" s="29"/>
      <c r="P3237" s="28"/>
      <c r="Q3237" s="30"/>
      <c r="R3237" s="28"/>
      <c r="S3237" s="28"/>
      <c r="T3237" s="28"/>
      <c r="U3237" s="31"/>
      <c r="V3237" s="32"/>
      <c r="W3237" s="32"/>
      <c r="X3237" s="32"/>
      <c r="Y3237" s="33"/>
      <c r="Z3237" s="33"/>
      <c r="AA3237" s="34"/>
      <c r="AB3237" s="40" t="str">
        <f>IF(AE3237 &gt; 0, IFERROR(IF(AND(AE3237 &gt; 0, AE3237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S3237 = ""), "Value in Column S is Required", IF(AF3237 &lt; 15, "At the time of Joining, age must be greater than 15 years", IF(AND(W3237 &gt; DATEVALUE("30/6/2024"), Y3237 = "Working"), "Column W and Y Logically Mismatched", IF(AND(X3237 &lt; DATEVALUE("1/7/2025"), Z3237 = "Working", X3237 &lt;&gt; ""), "Column X and Z Logically Mismatched", IF(AND(X3237 &lt;&gt; "", W3237 &gt;= X3237), "Column W and X Logically Missmatched",""))))))))))), ""), "")</f>
        <v/>
      </c>
      <c r="AC3237" s="37"/>
      <c r="AE3237" s="20">
        <f t="shared" si="100"/>
        <v>0</v>
      </c>
      <c r="AF3237" s="20">
        <f t="shared" si="101"/>
        <v>0</v>
      </c>
    </row>
    <row r="3238" spans="1:32" ht="30" customHeight="1">
      <c r="A3238" s="21" t="str">
        <f>IFERROR(INDEX(PQR_Dept!$A$2:$A$21166, MATCH(B3238, PQR_Dept!$B$2:$B$21106, 0)), "")</f>
        <v/>
      </c>
      <c r="B3238" s="22"/>
      <c r="C3238" s="22"/>
      <c r="D3238" s="22"/>
      <c r="E3238" s="23"/>
      <c r="F3238" s="24"/>
      <c r="G3238" s="25"/>
      <c r="H3238" s="26"/>
      <c r="I3238" s="27"/>
      <c r="J3238" s="19"/>
      <c r="K3238" s="44"/>
      <c r="L3238" s="28"/>
      <c r="M3238" s="25"/>
      <c r="N3238" s="29"/>
      <c r="O3238" s="29"/>
      <c r="P3238" s="28"/>
      <c r="Q3238" s="30"/>
      <c r="R3238" s="28"/>
      <c r="S3238" s="28"/>
      <c r="T3238" s="28"/>
      <c r="U3238" s="31"/>
      <c r="V3238" s="32"/>
      <c r="W3238" s="32"/>
      <c r="X3238" s="32"/>
      <c r="Y3238" s="33"/>
      <c r="Z3238" s="33"/>
      <c r="AA3238" s="34"/>
      <c r="AB3238" s="40" t="str">
        <f>IF(AE3238 &gt; 0, IFERROR(IF(AND(AE3238 &gt; 0, AE3238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S3238 = ""), "Value in Column S is Required", IF(AF3238 &lt; 15, "At the time of Joining, age must be greater than 15 years", IF(AND(W3238 &gt; DATEVALUE("30/6/2024"), Y3238 = "Working"), "Column W and Y Logically Mismatched", IF(AND(X3238 &lt; DATEVALUE("1/7/2025"), Z3238 = "Working", X3238 &lt;&gt; ""), "Column X and Z Logically Mismatched", IF(AND(X3238 &lt;&gt; "", W3238 &gt;= X3238), "Column W and X Logically Missmatched",""))))))))))), ""), "")</f>
        <v/>
      </c>
      <c r="AC3238" s="37"/>
      <c r="AE3238" s="20">
        <f t="shared" si="100"/>
        <v>0</v>
      </c>
      <c r="AF3238" s="20">
        <f t="shared" si="101"/>
        <v>0</v>
      </c>
    </row>
    <row r="3239" spans="1:32" ht="30" customHeight="1">
      <c r="A3239" s="21" t="str">
        <f>IFERROR(INDEX(PQR_Dept!$A$2:$A$21166, MATCH(B3239, PQR_Dept!$B$2:$B$21106, 0)), "")</f>
        <v/>
      </c>
      <c r="B3239" s="22"/>
      <c r="C3239" s="22"/>
      <c r="D3239" s="22"/>
      <c r="E3239" s="23"/>
      <c r="F3239" s="24"/>
      <c r="G3239" s="25"/>
      <c r="H3239" s="26"/>
      <c r="I3239" s="27"/>
      <c r="J3239" s="19"/>
      <c r="K3239" s="44"/>
      <c r="L3239" s="28"/>
      <c r="M3239" s="25"/>
      <c r="N3239" s="29"/>
      <c r="O3239" s="29"/>
      <c r="P3239" s="28"/>
      <c r="Q3239" s="30"/>
      <c r="R3239" s="28"/>
      <c r="S3239" s="28"/>
      <c r="T3239" s="28"/>
      <c r="U3239" s="31"/>
      <c r="V3239" s="32"/>
      <c r="W3239" s="32"/>
      <c r="X3239" s="32"/>
      <c r="Y3239" s="33"/>
      <c r="Z3239" s="33"/>
      <c r="AA3239" s="34"/>
      <c r="AB3239" s="40" t="str">
        <f>IF(AE3239 &gt; 0, IFERROR(IF(AND(AE3239 &gt; 0, AE3239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S3239 = ""), "Value in Column S is Required", IF(AF3239 &lt; 15, "At the time of Joining, age must be greater than 15 years", IF(AND(W3239 &gt; DATEVALUE("30/6/2024"), Y3239 = "Working"), "Column W and Y Logically Mismatched", IF(AND(X3239 &lt; DATEVALUE("1/7/2025"), Z3239 = "Working", X3239 &lt;&gt; ""), "Column X and Z Logically Mismatched", IF(AND(X3239 &lt;&gt; "", W3239 &gt;= X3239), "Column W and X Logically Missmatched",""))))))))))), ""), "")</f>
        <v/>
      </c>
      <c r="AC3239" s="37"/>
      <c r="AE3239" s="20">
        <f t="shared" si="100"/>
        <v>0</v>
      </c>
      <c r="AF3239" s="20">
        <f t="shared" si="101"/>
        <v>0</v>
      </c>
    </row>
    <row r="3240" spans="1:32" ht="30" customHeight="1">
      <c r="A3240" s="21" t="str">
        <f>IFERROR(INDEX(PQR_Dept!$A$2:$A$21166, MATCH(B3240, PQR_Dept!$B$2:$B$21106, 0)), "")</f>
        <v/>
      </c>
      <c r="B3240" s="22"/>
      <c r="C3240" s="22"/>
      <c r="D3240" s="22"/>
      <c r="E3240" s="23"/>
      <c r="F3240" s="24"/>
      <c r="G3240" s="25"/>
      <c r="H3240" s="26"/>
      <c r="I3240" s="27"/>
      <c r="J3240" s="19"/>
      <c r="K3240" s="44"/>
      <c r="L3240" s="28"/>
      <c r="M3240" s="25"/>
      <c r="N3240" s="29"/>
      <c r="O3240" s="29"/>
      <c r="P3240" s="28"/>
      <c r="Q3240" s="30"/>
      <c r="R3240" s="28"/>
      <c r="S3240" s="28"/>
      <c r="T3240" s="28"/>
      <c r="U3240" s="31"/>
      <c r="V3240" s="32"/>
      <c r="W3240" s="32"/>
      <c r="X3240" s="32"/>
      <c r="Y3240" s="33"/>
      <c r="Z3240" s="33"/>
      <c r="AA3240" s="34"/>
      <c r="AB3240" s="40" t="str">
        <f>IF(AE3240 &gt; 0, IFERROR(IF(AND(AE3240 &gt; 0, AE3240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S3240 = ""), "Value in Column S is Required", IF(AF3240 &lt; 15, "At the time of Joining, age must be greater than 15 years", IF(AND(W3240 &gt; DATEVALUE("30/6/2024"), Y3240 = "Working"), "Column W and Y Logically Mismatched", IF(AND(X3240 &lt; DATEVALUE("1/7/2025"), Z3240 = "Working", X3240 &lt;&gt; ""), "Column X and Z Logically Mismatched", IF(AND(X3240 &lt;&gt; "", W3240 &gt;= X3240), "Column W and X Logically Missmatched",""))))))))))), ""), "")</f>
        <v/>
      </c>
      <c r="AC3240" s="37"/>
      <c r="AE3240" s="20">
        <f t="shared" si="100"/>
        <v>0</v>
      </c>
      <c r="AF3240" s="20">
        <f t="shared" si="101"/>
        <v>0</v>
      </c>
    </row>
    <row r="3241" spans="1:32" ht="30" customHeight="1">
      <c r="A3241" s="21" t="str">
        <f>IFERROR(INDEX(PQR_Dept!$A$2:$A$21166, MATCH(B3241, PQR_Dept!$B$2:$B$21106, 0)), "")</f>
        <v/>
      </c>
      <c r="B3241" s="22"/>
      <c r="C3241" s="22"/>
      <c r="D3241" s="22"/>
      <c r="E3241" s="23"/>
      <c r="F3241" s="24"/>
      <c r="G3241" s="25"/>
      <c r="H3241" s="26"/>
      <c r="I3241" s="27"/>
      <c r="J3241" s="19"/>
      <c r="K3241" s="44"/>
      <c r="L3241" s="28"/>
      <c r="M3241" s="25"/>
      <c r="N3241" s="29"/>
      <c r="O3241" s="29"/>
      <c r="P3241" s="28"/>
      <c r="Q3241" s="30"/>
      <c r="R3241" s="28"/>
      <c r="S3241" s="28"/>
      <c r="T3241" s="28"/>
      <c r="U3241" s="31"/>
      <c r="V3241" s="32"/>
      <c r="W3241" s="32"/>
      <c r="X3241" s="32"/>
      <c r="Y3241" s="33"/>
      <c r="Z3241" s="33"/>
      <c r="AA3241" s="34"/>
      <c r="AB3241" s="40" t="str">
        <f>IF(AE3241 &gt; 0, IFERROR(IF(AND(AE3241 &gt; 0, AE3241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S3241 = ""), "Value in Column S is Required", IF(AF3241 &lt; 15, "At the time of Joining, age must be greater than 15 years", IF(AND(W3241 &gt; DATEVALUE("30/6/2024"), Y3241 = "Working"), "Column W and Y Logically Mismatched", IF(AND(X3241 &lt; DATEVALUE("1/7/2025"), Z3241 = "Working", X3241 &lt;&gt; ""), "Column X and Z Logically Mismatched", IF(AND(X3241 &lt;&gt; "", W3241 &gt;= X3241), "Column W and X Logically Missmatched",""))))))))))), ""), "")</f>
        <v/>
      </c>
      <c r="AC3241" s="37"/>
      <c r="AE3241" s="20">
        <f t="shared" si="100"/>
        <v>0</v>
      </c>
      <c r="AF3241" s="20">
        <f t="shared" si="101"/>
        <v>0</v>
      </c>
    </row>
    <row r="3242" spans="1:32" ht="30" customHeight="1">
      <c r="A3242" s="21" t="str">
        <f>IFERROR(INDEX(PQR_Dept!$A$2:$A$21166, MATCH(B3242, PQR_Dept!$B$2:$B$21106, 0)), "")</f>
        <v/>
      </c>
      <c r="B3242" s="22"/>
      <c r="C3242" s="22"/>
      <c r="D3242" s="22"/>
      <c r="E3242" s="23"/>
      <c r="F3242" s="24"/>
      <c r="G3242" s="25"/>
      <c r="H3242" s="26"/>
      <c r="I3242" s="27"/>
      <c r="J3242" s="19"/>
      <c r="K3242" s="44"/>
      <c r="L3242" s="28"/>
      <c r="M3242" s="25"/>
      <c r="N3242" s="29"/>
      <c r="O3242" s="29"/>
      <c r="P3242" s="28"/>
      <c r="Q3242" s="30"/>
      <c r="R3242" s="28"/>
      <c r="S3242" s="28"/>
      <c r="T3242" s="28"/>
      <c r="U3242" s="31"/>
      <c r="V3242" s="32"/>
      <c r="W3242" s="32"/>
      <c r="X3242" s="32"/>
      <c r="Y3242" s="33"/>
      <c r="Z3242" s="33"/>
      <c r="AA3242" s="34"/>
      <c r="AB3242" s="40" t="str">
        <f>IF(AE3242 &gt; 0, IFERROR(IF(AND(AE3242 &gt; 0, AE3242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S3242 = ""), "Value in Column S is Required", IF(AF3242 &lt; 15, "At the time of Joining, age must be greater than 15 years", IF(AND(W3242 &gt; DATEVALUE("30/6/2024"), Y3242 = "Working"), "Column W and Y Logically Mismatched", IF(AND(X3242 &lt; DATEVALUE("1/7/2025"), Z3242 = "Working", X3242 &lt;&gt; ""), "Column X and Z Logically Mismatched", IF(AND(X3242 &lt;&gt; "", W3242 &gt;= X3242), "Column W and X Logically Missmatched",""))))))))))), ""), "")</f>
        <v/>
      </c>
      <c r="AC3242" s="37"/>
      <c r="AE3242" s="20">
        <f t="shared" si="100"/>
        <v>0</v>
      </c>
      <c r="AF3242" s="20">
        <f t="shared" si="101"/>
        <v>0</v>
      </c>
    </row>
    <row r="3243" spans="1:32" ht="30" customHeight="1">
      <c r="A3243" s="21" t="str">
        <f>IFERROR(INDEX(PQR_Dept!$A$2:$A$21166, MATCH(B3243, PQR_Dept!$B$2:$B$21106, 0)), "")</f>
        <v/>
      </c>
      <c r="B3243" s="22"/>
      <c r="C3243" s="22"/>
      <c r="D3243" s="22"/>
      <c r="E3243" s="23"/>
      <c r="F3243" s="24"/>
      <c r="G3243" s="25"/>
      <c r="H3243" s="26"/>
      <c r="I3243" s="27"/>
      <c r="J3243" s="19"/>
      <c r="K3243" s="44"/>
      <c r="L3243" s="28"/>
      <c r="M3243" s="25"/>
      <c r="N3243" s="29"/>
      <c r="O3243" s="29"/>
      <c r="P3243" s="28"/>
      <c r="Q3243" s="30"/>
      <c r="R3243" s="28"/>
      <c r="S3243" s="28"/>
      <c r="T3243" s="28"/>
      <c r="U3243" s="31"/>
      <c r="V3243" s="32"/>
      <c r="W3243" s="32"/>
      <c r="X3243" s="32"/>
      <c r="Y3243" s="33"/>
      <c r="Z3243" s="33"/>
      <c r="AA3243" s="34"/>
      <c r="AB3243" s="40" t="str">
        <f>IF(AE3243 &gt; 0, IFERROR(IF(AND(AE3243 &gt; 0, AE3243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S3243 = ""), "Value in Column S is Required", IF(AF3243 &lt; 15, "At the time of Joining, age must be greater than 15 years", IF(AND(W3243 &gt; DATEVALUE("30/6/2024"), Y3243 = "Working"), "Column W and Y Logically Mismatched", IF(AND(X3243 &lt; DATEVALUE("1/7/2025"), Z3243 = "Working", X3243 &lt;&gt; ""), "Column X and Z Logically Mismatched", IF(AND(X3243 &lt;&gt; "", W3243 &gt;= X3243), "Column W and X Logically Missmatched",""))))))))))), ""), "")</f>
        <v/>
      </c>
      <c r="AC3243" s="37"/>
      <c r="AE3243" s="20">
        <f t="shared" si="100"/>
        <v>0</v>
      </c>
      <c r="AF3243" s="20">
        <f t="shared" si="101"/>
        <v>0</v>
      </c>
    </row>
    <row r="3244" spans="1:32" ht="30" customHeight="1">
      <c r="A3244" s="21" t="str">
        <f>IFERROR(INDEX(PQR_Dept!$A$2:$A$21166, MATCH(B3244, PQR_Dept!$B$2:$B$21106, 0)), "")</f>
        <v/>
      </c>
      <c r="B3244" s="22"/>
      <c r="C3244" s="22"/>
      <c r="D3244" s="22"/>
      <c r="E3244" s="23"/>
      <c r="F3244" s="24"/>
      <c r="G3244" s="25"/>
      <c r="H3244" s="26"/>
      <c r="I3244" s="27"/>
      <c r="J3244" s="19"/>
      <c r="K3244" s="44"/>
      <c r="L3244" s="28"/>
      <c r="M3244" s="25"/>
      <c r="N3244" s="29"/>
      <c r="O3244" s="29"/>
      <c r="P3244" s="28"/>
      <c r="Q3244" s="30"/>
      <c r="R3244" s="28"/>
      <c r="S3244" s="28"/>
      <c r="T3244" s="28"/>
      <c r="U3244" s="31"/>
      <c r="V3244" s="32"/>
      <c r="W3244" s="32"/>
      <c r="X3244" s="32"/>
      <c r="Y3244" s="33"/>
      <c r="Z3244" s="33"/>
      <c r="AA3244" s="34"/>
      <c r="AB3244" s="40" t="str">
        <f>IF(AE3244 &gt; 0, IFERROR(IF(AND(AE3244 &gt; 0, AE3244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S3244 = ""), "Value in Column S is Required", IF(AF3244 &lt; 15, "At the time of Joining, age must be greater than 15 years", IF(AND(W3244 &gt; DATEVALUE("30/6/2024"), Y3244 = "Working"), "Column W and Y Logically Mismatched", IF(AND(X3244 &lt; DATEVALUE("1/7/2025"), Z3244 = "Working", X3244 &lt;&gt; ""), "Column X and Z Logically Mismatched", IF(AND(X3244 &lt;&gt; "", W3244 &gt;= X3244), "Column W and X Logically Missmatched",""))))))))))), ""), "")</f>
        <v/>
      </c>
      <c r="AC3244" s="37"/>
      <c r="AE3244" s="20">
        <f t="shared" si="100"/>
        <v>0</v>
      </c>
      <c r="AF3244" s="20">
        <f t="shared" si="101"/>
        <v>0</v>
      </c>
    </row>
    <row r="3245" spans="1:32" ht="30" customHeight="1">
      <c r="A3245" s="21" t="str">
        <f>IFERROR(INDEX(PQR_Dept!$A$2:$A$21166, MATCH(B3245, PQR_Dept!$B$2:$B$21106, 0)), "")</f>
        <v/>
      </c>
      <c r="B3245" s="22"/>
      <c r="C3245" s="22"/>
      <c r="D3245" s="22"/>
      <c r="E3245" s="23"/>
      <c r="F3245" s="24"/>
      <c r="G3245" s="25"/>
      <c r="H3245" s="26"/>
      <c r="I3245" s="27"/>
      <c r="J3245" s="19"/>
      <c r="K3245" s="44"/>
      <c r="L3245" s="28"/>
      <c r="M3245" s="25"/>
      <c r="N3245" s="29"/>
      <c r="O3245" s="29"/>
      <c r="P3245" s="28"/>
      <c r="Q3245" s="30"/>
      <c r="R3245" s="28"/>
      <c r="S3245" s="28"/>
      <c r="T3245" s="28"/>
      <c r="U3245" s="31"/>
      <c r="V3245" s="32"/>
      <c r="W3245" s="32"/>
      <c r="X3245" s="32"/>
      <c r="Y3245" s="33"/>
      <c r="Z3245" s="33"/>
      <c r="AA3245" s="34"/>
      <c r="AB3245" s="40" t="str">
        <f>IF(AE3245 &gt; 0, IFERROR(IF(AND(AE3245 &gt; 0, AE3245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S3245 = ""), "Value in Column S is Required", IF(AF3245 &lt; 15, "At the time of Joining, age must be greater than 15 years", IF(AND(W3245 &gt; DATEVALUE("30/6/2024"), Y3245 = "Working"), "Column W and Y Logically Mismatched", IF(AND(X3245 &lt; DATEVALUE("1/7/2025"), Z3245 = "Working", X3245 &lt;&gt; ""), "Column X and Z Logically Mismatched", IF(AND(X3245 &lt;&gt; "", W3245 &gt;= X3245), "Column W and X Logically Missmatched",""))))))))))), ""), "")</f>
        <v/>
      </c>
      <c r="AC3245" s="37"/>
      <c r="AE3245" s="20">
        <f t="shared" si="100"/>
        <v>0</v>
      </c>
      <c r="AF3245" s="20">
        <f t="shared" si="101"/>
        <v>0</v>
      </c>
    </row>
    <row r="3246" spans="1:32" ht="30" customHeight="1">
      <c r="A3246" s="21" t="str">
        <f>IFERROR(INDEX(PQR_Dept!$A$2:$A$21166, MATCH(B3246, PQR_Dept!$B$2:$B$21106, 0)), "")</f>
        <v/>
      </c>
      <c r="B3246" s="22"/>
      <c r="C3246" s="22"/>
      <c r="D3246" s="22"/>
      <c r="E3246" s="23"/>
      <c r="F3246" s="24"/>
      <c r="G3246" s="25"/>
      <c r="H3246" s="26"/>
      <c r="I3246" s="27"/>
      <c r="J3246" s="19"/>
      <c r="K3246" s="44"/>
      <c r="L3246" s="28"/>
      <c r="M3246" s="25"/>
      <c r="N3246" s="29"/>
      <c r="O3246" s="29"/>
      <c r="P3246" s="28"/>
      <c r="Q3246" s="30"/>
      <c r="R3246" s="28"/>
      <c r="S3246" s="28"/>
      <c r="T3246" s="28"/>
      <c r="U3246" s="31"/>
      <c r="V3246" s="32"/>
      <c r="W3246" s="32"/>
      <c r="X3246" s="32"/>
      <c r="Y3246" s="33"/>
      <c r="Z3246" s="33"/>
      <c r="AA3246" s="34"/>
      <c r="AB3246" s="40" t="str">
        <f>IF(AE3246 &gt; 0, IFERROR(IF(AND(AE3246 &gt; 0, AE3246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S3246 = ""), "Value in Column S is Required", IF(AF3246 &lt; 15, "At the time of Joining, age must be greater than 15 years", IF(AND(W3246 &gt; DATEVALUE("30/6/2024"), Y3246 = "Working"), "Column W and Y Logically Mismatched", IF(AND(X3246 &lt; DATEVALUE("1/7/2025"), Z3246 = "Working", X3246 &lt;&gt; ""), "Column X and Z Logically Mismatched", IF(AND(X3246 &lt;&gt; "", W3246 &gt;= X3246), "Column W and X Logically Missmatched",""))))))))))), ""), "")</f>
        <v/>
      </c>
      <c r="AC3246" s="37"/>
      <c r="AE3246" s="20">
        <f t="shared" si="100"/>
        <v>0</v>
      </c>
      <c r="AF3246" s="20">
        <f t="shared" si="101"/>
        <v>0</v>
      </c>
    </row>
    <row r="3247" spans="1:32" ht="30" customHeight="1">
      <c r="A3247" s="21" t="str">
        <f>IFERROR(INDEX(PQR_Dept!$A$2:$A$21166, MATCH(B3247, PQR_Dept!$B$2:$B$21106, 0)), "")</f>
        <v/>
      </c>
      <c r="B3247" s="22"/>
      <c r="C3247" s="22"/>
      <c r="D3247" s="22"/>
      <c r="E3247" s="23"/>
      <c r="F3247" s="24"/>
      <c r="G3247" s="25"/>
      <c r="H3247" s="26"/>
      <c r="I3247" s="27"/>
      <c r="J3247" s="19"/>
      <c r="K3247" s="44"/>
      <c r="L3247" s="28"/>
      <c r="M3247" s="25"/>
      <c r="N3247" s="29"/>
      <c r="O3247" s="29"/>
      <c r="P3247" s="28"/>
      <c r="Q3247" s="30"/>
      <c r="R3247" s="28"/>
      <c r="S3247" s="28"/>
      <c r="T3247" s="28"/>
      <c r="U3247" s="31"/>
      <c r="V3247" s="32"/>
      <c r="W3247" s="32"/>
      <c r="X3247" s="32"/>
      <c r="Y3247" s="33"/>
      <c r="Z3247" s="33"/>
      <c r="AA3247" s="34"/>
      <c r="AB3247" s="40" t="str">
        <f>IF(AE3247 &gt; 0, IFERROR(IF(AND(AE3247 &gt; 0, AE3247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S3247 = ""), "Value in Column S is Required", IF(AF3247 &lt; 15, "At the time of Joining, age must be greater than 15 years", IF(AND(W3247 &gt; DATEVALUE("30/6/2024"), Y3247 = "Working"), "Column W and Y Logically Mismatched", IF(AND(X3247 &lt; DATEVALUE("1/7/2025"), Z3247 = "Working", X3247 &lt;&gt; ""), "Column X and Z Logically Mismatched", IF(AND(X3247 &lt;&gt; "", W3247 &gt;= X3247), "Column W and X Logically Missmatched",""))))))))))), ""), "")</f>
        <v/>
      </c>
      <c r="AC3247" s="37"/>
      <c r="AE3247" s="20">
        <f t="shared" si="100"/>
        <v>0</v>
      </c>
      <c r="AF3247" s="20">
        <f t="shared" si="101"/>
        <v>0</v>
      </c>
    </row>
    <row r="3248" spans="1:32" ht="30" customHeight="1">
      <c r="A3248" s="21" t="str">
        <f>IFERROR(INDEX(PQR_Dept!$A$2:$A$21166, MATCH(B3248, PQR_Dept!$B$2:$B$21106, 0)), "")</f>
        <v/>
      </c>
      <c r="B3248" s="22"/>
      <c r="C3248" s="22"/>
      <c r="D3248" s="22"/>
      <c r="E3248" s="23"/>
      <c r="F3248" s="24"/>
      <c r="G3248" s="25"/>
      <c r="H3248" s="26"/>
      <c r="I3248" s="27"/>
      <c r="J3248" s="19"/>
      <c r="K3248" s="44"/>
      <c r="L3248" s="28"/>
      <c r="M3248" s="25"/>
      <c r="N3248" s="29"/>
      <c r="O3248" s="29"/>
      <c r="P3248" s="28"/>
      <c r="Q3248" s="30"/>
      <c r="R3248" s="28"/>
      <c r="S3248" s="28"/>
      <c r="T3248" s="28"/>
      <c r="U3248" s="31"/>
      <c r="V3248" s="32"/>
      <c r="W3248" s="32"/>
      <c r="X3248" s="32"/>
      <c r="Y3248" s="33"/>
      <c r="Z3248" s="33"/>
      <c r="AA3248" s="34"/>
      <c r="AB3248" s="40" t="str">
        <f>IF(AE3248 &gt; 0, IFERROR(IF(AND(AE3248 &gt; 0, AE3248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S3248 = ""), "Value in Column S is Required", IF(AF3248 &lt; 15, "At the time of Joining, age must be greater than 15 years", IF(AND(W3248 &gt; DATEVALUE("30/6/2024"), Y3248 = "Working"), "Column W and Y Logically Mismatched", IF(AND(X3248 &lt; DATEVALUE("1/7/2025"), Z3248 = "Working", X3248 &lt;&gt; ""), "Column X and Z Logically Mismatched", IF(AND(X3248 &lt;&gt; "", W3248 &gt;= X3248), "Column W and X Logically Missmatched",""))))))))))), ""), "")</f>
        <v/>
      </c>
      <c r="AC3248" s="37"/>
      <c r="AE3248" s="20">
        <f t="shared" si="100"/>
        <v>0</v>
      </c>
      <c r="AF3248" s="20">
        <f t="shared" si="101"/>
        <v>0</v>
      </c>
    </row>
    <row r="3249" spans="1:32" ht="30" customHeight="1">
      <c r="A3249" s="21" t="str">
        <f>IFERROR(INDEX(PQR_Dept!$A$2:$A$21166, MATCH(B3249, PQR_Dept!$B$2:$B$21106, 0)), "")</f>
        <v/>
      </c>
      <c r="B3249" s="22"/>
      <c r="C3249" s="22"/>
      <c r="D3249" s="22"/>
      <c r="E3249" s="23"/>
      <c r="F3249" s="24"/>
      <c r="G3249" s="25"/>
      <c r="H3249" s="26"/>
      <c r="I3249" s="27"/>
      <c r="J3249" s="19"/>
      <c r="K3249" s="44"/>
      <c r="L3249" s="28"/>
      <c r="M3249" s="25"/>
      <c r="N3249" s="29"/>
      <c r="O3249" s="29"/>
      <c r="P3249" s="28"/>
      <c r="Q3249" s="30"/>
      <c r="R3249" s="28"/>
      <c r="S3249" s="28"/>
      <c r="T3249" s="28"/>
      <c r="U3249" s="31"/>
      <c r="V3249" s="32"/>
      <c r="W3249" s="32"/>
      <c r="X3249" s="32"/>
      <c r="Y3249" s="33"/>
      <c r="Z3249" s="33"/>
      <c r="AA3249" s="34"/>
      <c r="AB3249" s="40" t="str">
        <f>IF(AE3249 &gt; 0, IFERROR(IF(AND(AE3249 &gt; 0, AE3249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S3249 = ""), "Value in Column S is Required", IF(AF3249 &lt; 15, "At the time of Joining, age must be greater than 15 years", IF(AND(W3249 &gt; DATEVALUE("30/6/2024"), Y3249 = "Working"), "Column W and Y Logically Mismatched", IF(AND(X3249 &lt; DATEVALUE("1/7/2025"), Z3249 = "Working", X3249 &lt;&gt; ""), "Column X and Z Logically Mismatched", IF(AND(X3249 &lt;&gt; "", W3249 &gt;= X3249), "Column W and X Logically Missmatched",""))))))))))), ""), "")</f>
        <v/>
      </c>
      <c r="AC3249" s="37"/>
      <c r="AE3249" s="20">
        <f t="shared" si="100"/>
        <v>0</v>
      </c>
      <c r="AF3249" s="20">
        <f t="shared" si="101"/>
        <v>0</v>
      </c>
    </row>
    <row r="3250" spans="1:32" ht="30" customHeight="1">
      <c r="A3250" s="21" t="str">
        <f>IFERROR(INDEX(PQR_Dept!$A$2:$A$21166, MATCH(B3250, PQR_Dept!$B$2:$B$21106, 0)), "")</f>
        <v/>
      </c>
      <c r="B3250" s="22"/>
      <c r="C3250" s="22"/>
      <c r="D3250" s="22"/>
      <c r="E3250" s="23"/>
      <c r="F3250" s="24"/>
      <c r="G3250" s="25"/>
      <c r="H3250" s="26"/>
      <c r="I3250" s="27"/>
      <c r="J3250" s="19"/>
      <c r="K3250" s="44"/>
      <c r="L3250" s="28"/>
      <c r="M3250" s="25"/>
      <c r="N3250" s="29"/>
      <c r="O3250" s="29"/>
      <c r="P3250" s="28"/>
      <c r="Q3250" s="30"/>
      <c r="R3250" s="28"/>
      <c r="S3250" s="28"/>
      <c r="T3250" s="28"/>
      <c r="U3250" s="31"/>
      <c r="V3250" s="32"/>
      <c r="W3250" s="32"/>
      <c r="X3250" s="32"/>
      <c r="Y3250" s="33"/>
      <c r="Z3250" s="33"/>
      <c r="AA3250" s="34"/>
      <c r="AB3250" s="40" t="str">
        <f>IF(AE3250 &gt; 0, IFERROR(IF(AND(AE3250 &gt; 0, AE3250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S3250 = ""), "Value in Column S is Required", IF(AF3250 &lt; 15, "At the time of Joining, age must be greater than 15 years", IF(AND(W3250 &gt; DATEVALUE("30/6/2024"), Y3250 = "Working"), "Column W and Y Logically Mismatched", IF(AND(X3250 &lt; DATEVALUE("1/7/2025"), Z3250 = "Working", X3250 &lt;&gt; ""), "Column X and Z Logically Mismatched", IF(AND(X3250 &lt;&gt; "", W3250 &gt;= X3250), "Column W and X Logically Missmatched",""))))))))))), ""), "")</f>
        <v/>
      </c>
      <c r="AC3250" s="37"/>
      <c r="AE3250" s="20">
        <f t="shared" si="100"/>
        <v>0</v>
      </c>
      <c r="AF3250" s="20">
        <f t="shared" si="101"/>
        <v>0</v>
      </c>
    </row>
    <row r="3251" spans="1:32" ht="30" customHeight="1">
      <c r="A3251" s="21" t="str">
        <f>IFERROR(INDEX(PQR_Dept!$A$2:$A$21166, MATCH(B3251, PQR_Dept!$B$2:$B$21106, 0)), "")</f>
        <v/>
      </c>
      <c r="B3251" s="22"/>
      <c r="C3251" s="22"/>
      <c r="D3251" s="22"/>
      <c r="E3251" s="23"/>
      <c r="F3251" s="24"/>
      <c r="G3251" s="25"/>
      <c r="H3251" s="26"/>
      <c r="I3251" s="27"/>
      <c r="J3251" s="19"/>
      <c r="K3251" s="44"/>
      <c r="L3251" s="28"/>
      <c r="M3251" s="25"/>
      <c r="N3251" s="29"/>
      <c r="O3251" s="29"/>
      <c r="P3251" s="28"/>
      <c r="Q3251" s="30"/>
      <c r="R3251" s="28"/>
      <c r="S3251" s="28"/>
      <c r="T3251" s="28"/>
      <c r="U3251" s="31"/>
      <c r="V3251" s="32"/>
      <c r="W3251" s="32"/>
      <c r="X3251" s="32"/>
      <c r="Y3251" s="33"/>
      <c r="Z3251" s="33"/>
      <c r="AA3251" s="34"/>
      <c r="AB3251" s="40" t="str">
        <f>IF(AE3251 &gt; 0, IFERROR(IF(AND(AE3251 &gt; 0, AE3251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S3251 = ""), "Value in Column S is Required", IF(AF3251 &lt; 15, "At the time of Joining, age must be greater than 15 years", IF(AND(W3251 &gt; DATEVALUE("30/6/2024"), Y3251 = "Working"), "Column W and Y Logically Mismatched", IF(AND(X3251 &lt; DATEVALUE("1/7/2025"), Z3251 = "Working", X3251 &lt;&gt; ""), "Column X and Z Logically Mismatched", IF(AND(X3251 &lt;&gt; "", W3251 &gt;= X3251), "Column W and X Logically Missmatched",""))))))))))), ""), "")</f>
        <v/>
      </c>
      <c r="AC3251" s="37"/>
      <c r="AE3251" s="20">
        <f t="shared" si="100"/>
        <v>0</v>
      </c>
      <c r="AF3251" s="20">
        <f t="shared" si="101"/>
        <v>0</v>
      </c>
    </row>
    <row r="3252" spans="1:32" ht="30" customHeight="1">
      <c r="A3252" s="21" t="str">
        <f>IFERROR(INDEX(PQR_Dept!$A$2:$A$21166, MATCH(B3252, PQR_Dept!$B$2:$B$21106, 0)), "")</f>
        <v/>
      </c>
      <c r="B3252" s="22"/>
      <c r="C3252" s="22"/>
      <c r="D3252" s="22"/>
      <c r="E3252" s="23"/>
      <c r="F3252" s="24"/>
      <c r="G3252" s="25"/>
      <c r="H3252" s="26"/>
      <c r="I3252" s="27"/>
      <c r="J3252" s="19"/>
      <c r="K3252" s="44"/>
      <c r="L3252" s="28"/>
      <c r="M3252" s="25"/>
      <c r="N3252" s="29"/>
      <c r="O3252" s="29"/>
      <c r="P3252" s="28"/>
      <c r="Q3252" s="30"/>
      <c r="R3252" s="28"/>
      <c r="S3252" s="28"/>
      <c r="T3252" s="28"/>
      <c r="U3252" s="31"/>
      <c r="V3252" s="32"/>
      <c r="W3252" s="32"/>
      <c r="X3252" s="32"/>
      <c r="Y3252" s="33"/>
      <c r="Z3252" s="33"/>
      <c r="AA3252" s="34"/>
      <c r="AB3252" s="40" t="str">
        <f>IF(AE3252 &gt; 0, IFERROR(IF(AND(AE3252 &gt; 0, AE3252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S3252 = ""), "Value in Column S is Required", IF(AF3252 &lt; 15, "At the time of Joining, age must be greater than 15 years", IF(AND(W3252 &gt; DATEVALUE("30/6/2024"), Y3252 = "Working"), "Column W and Y Logically Mismatched", IF(AND(X3252 &lt; DATEVALUE("1/7/2025"), Z3252 = "Working", X3252 &lt;&gt; ""), "Column X and Z Logically Mismatched", IF(AND(X3252 &lt;&gt; "", W3252 &gt;= X3252), "Column W and X Logically Missmatched",""))))))))))), ""), "")</f>
        <v/>
      </c>
      <c r="AC3252" s="37"/>
      <c r="AE3252" s="20">
        <f t="shared" si="100"/>
        <v>0</v>
      </c>
      <c r="AF3252" s="20">
        <f t="shared" si="101"/>
        <v>0</v>
      </c>
    </row>
    <row r="3253" spans="1:32" ht="30" customHeight="1">
      <c r="A3253" s="21" t="str">
        <f>IFERROR(INDEX(PQR_Dept!$A$2:$A$21166, MATCH(B3253, PQR_Dept!$B$2:$B$21106, 0)), "")</f>
        <v/>
      </c>
      <c r="B3253" s="22"/>
      <c r="C3253" s="22"/>
      <c r="D3253" s="22"/>
      <c r="E3253" s="23"/>
      <c r="F3253" s="24"/>
      <c r="G3253" s="25"/>
      <c r="H3253" s="26"/>
      <c r="I3253" s="27"/>
      <c r="J3253" s="19"/>
      <c r="K3253" s="44"/>
      <c r="L3253" s="28"/>
      <c r="M3253" s="25"/>
      <c r="N3253" s="29"/>
      <c r="O3253" s="29"/>
      <c r="P3253" s="28"/>
      <c r="Q3253" s="30"/>
      <c r="R3253" s="28"/>
      <c r="S3253" s="28"/>
      <c r="T3253" s="28"/>
      <c r="U3253" s="31"/>
      <c r="V3253" s="32"/>
      <c r="W3253" s="32"/>
      <c r="X3253" s="32"/>
      <c r="Y3253" s="33"/>
      <c r="Z3253" s="33"/>
      <c r="AA3253" s="34"/>
      <c r="AB3253" s="40" t="str">
        <f>IF(AE3253 &gt; 0, IFERROR(IF(AND(AE3253 &gt; 0, AE3253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S3253 = ""), "Value in Column S is Required", IF(AF3253 &lt; 15, "At the time of Joining, age must be greater than 15 years", IF(AND(W3253 &gt; DATEVALUE("30/6/2024"), Y3253 = "Working"), "Column W and Y Logically Mismatched", IF(AND(X3253 &lt; DATEVALUE("1/7/2025"), Z3253 = "Working", X3253 &lt;&gt; ""), "Column X and Z Logically Mismatched", IF(AND(X3253 &lt;&gt; "", W3253 &gt;= X3253), "Column W and X Logically Missmatched",""))))))))))), ""), "")</f>
        <v/>
      </c>
      <c r="AC3253" s="37"/>
      <c r="AE3253" s="20">
        <f t="shared" si="100"/>
        <v>0</v>
      </c>
      <c r="AF3253" s="20">
        <f t="shared" si="101"/>
        <v>0</v>
      </c>
    </row>
    <row r="3254" spans="1:32" ht="30" customHeight="1">
      <c r="A3254" s="21" t="str">
        <f>IFERROR(INDEX(PQR_Dept!$A$2:$A$21166, MATCH(B3254, PQR_Dept!$B$2:$B$21106, 0)), "")</f>
        <v/>
      </c>
      <c r="B3254" s="22"/>
      <c r="C3254" s="22"/>
      <c r="D3254" s="22"/>
      <c r="E3254" s="23"/>
      <c r="F3254" s="24"/>
      <c r="G3254" s="25"/>
      <c r="H3254" s="26"/>
      <c r="I3254" s="27"/>
      <c r="J3254" s="19"/>
      <c r="K3254" s="44"/>
      <c r="L3254" s="28"/>
      <c r="M3254" s="25"/>
      <c r="N3254" s="29"/>
      <c r="O3254" s="29"/>
      <c r="P3254" s="28"/>
      <c r="Q3254" s="30"/>
      <c r="R3254" s="28"/>
      <c r="S3254" s="28"/>
      <c r="T3254" s="28"/>
      <c r="U3254" s="31"/>
      <c r="V3254" s="32"/>
      <c r="W3254" s="32"/>
      <c r="X3254" s="32"/>
      <c r="Y3254" s="33"/>
      <c r="Z3254" s="33"/>
      <c r="AA3254" s="34"/>
      <c r="AB3254" s="40" t="str">
        <f>IF(AE3254 &gt; 0, IFERROR(IF(AND(AE3254 &gt; 0, AE3254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S3254 = ""), "Value in Column S is Required", IF(AF3254 &lt; 15, "At the time of Joining, age must be greater than 15 years", IF(AND(W3254 &gt; DATEVALUE("30/6/2024"), Y3254 = "Working"), "Column W and Y Logically Mismatched", IF(AND(X3254 &lt; DATEVALUE("1/7/2025"), Z3254 = "Working", X3254 &lt;&gt; ""), "Column X and Z Logically Mismatched", IF(AND(X3254 &lt;&gt; "", W3254 &gt;= X3254), "Column W and X Logically Missmatched",""))))))))))), ""), "")</f>
        <v/>
      </c>
      <c r="AC3254" s="37"/>
      <c r="AE3254" s="20">
        <f t="shared" si="100"/>
        <v>0</v>
      </c>
      <c r="AF3254" s="20">
        <f t="shared" si="101"/>
        <v>0</v>
      </c>
    </row>
    <row r="3255" spans="1:32" ht="30" customHeight="1">
      <c r="A3255" s="21" t="str">
        <f>IFERROR(INDEX(PQR_Dept!$A$2:$A$21166, MATCH(B3255, PQR_Dept!$B$2:$B$21106, 0)), "")</f>
        <v/>
      </c>
      <c r="B3255" s="22"/>
      <c r="C3255" s="22"/>
      <c r="D3255" s="22"/>
      <c r="E3255" s="23"/>
      <c r="F3255" s="24"/>
      <c r="G3255" s="25"/>
      <c r="H3255" s="26"/>
      <c r="I3255" s="27"/>
      <c r="J3255" s="19"/>
      <c r="K3255" s="44"/>
      <c r="L3255" s="28"/>
      <c r="M3255" s="25"/>
      <c r="N3255" s="29"/>
      <c r="O3255" s="29"/>
      <c r="P3255" s="28"/>
      <c r="Q3255" s="30"/>
      <c r="R3255" s="28"/>
      <c r="S3255" s="28"/>
      <c r="T3255" s="28"/>
      <c r="U3255" s="31"/>
      <c r="V3255" s="32"/>
      <c r="W3255" s="32"/>
      <c r="X3255" s="32"/>
      <c r="Y3255" s="33"/>
      <c r="Z3255" s="33"/>
      <c r="AA3255" s="34"/>
      <c r="AB3255" s="40" t="str">
        <f>IF(AE3255 &gt; 0, IFERROR(IF(AND(AE3255 &gt; 0, AE3255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S3255 = ""), "Value in Column S is Required", IF(AF3255 &lt; 15, "At the time of Joining, age must be greater than 15 years", IF(AND(W3255 &gt; DATEVALUE("30/6/2024"), Y3255 = "Working"), "Column W and Y Logically Mismatched", IF(AND(X3255 &lt; DATEVALUE("1/7/2025"), Z3255 = "Working", X3255 &lt;&gt; ""), "Column X and Z Logically Mismatched", IF(AND(X3255 &lt;&gt; "", W3255 &gt;= X3255), "Column W and X Logically Missmatched",""))))))))))), ""), "")</f>
        <v/>
      </c>
      <c r="AC3255" s="37"/>
      <c r="AE3255" s="20">
        <f t="shared" si="100"/>
        <v>0</v>
      </c>
      <c r="AF3255" s="20">
        <f t="shared" si="101"/>
        <v>0</v>
      </c>
    </row>
    <row r="3256" spans="1:32" ht="30" customHeight="1">
      <c r="A3256" s="21" t="str">
        <f>IFERROR(INDEX(PQR_Dept!$A$2:$A$21166, MATCH(B3256, PQR_Dept!$B$2:$B$21106, 0)), "")</f>
        <v/>
      </c>
      <c r="B3256" s="22"/>
      <c r="C3256" s="22"/>
      <c r="D3256" s="22"/>
      <c r="E3256" s="23"/>
      <c r="F3256" s="24"/>
      <c r="G3256" s="25"/>
      <c r="H3256" s="26"/>
      <c r="I3256" s="27"/>
      <c r="J3256" s="19"/>
      <c r="K3256" s="44"/>
      <c r="L3256" s="28"/>
      <c r="M3256" s="25"/>
      <c r="N3256" s="29"/>
      <c r="O3256" s="29"/>
      <c r="P3256" s="28"/>
      <c r="Q3256" s="30"/>
      <c r="R3256" s="28"/>
      <c r="S3256" s="28"/>
      <c r="T3256" s="28"/>
      <c r="U3256" s="31"/>
      <c r="V3256" s="32"/>
      <c r="W3256" s="32"/>
      <c r="X3256" s="32"/>
      <c r="Y3256" s="33"/>
      <c r="Z3256" s="33"/>
      <c r="AA3256" s="34"/>
      <c r="AB3256" s="40" t="str">
        <f>IF(AE3256 &gt; 0, IFERROR(IF(AND(AE3256 &gt; 0, AE3256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S3256 = ""), "Value in Column S is Required", IF(AF3256 &lt; 15, "At the time of Joining, age must be greater than 15 years", IF(AND(W3256 &gt; DATEVALUE("30/6/2024"), Y3256 = "Working"), "Column W and Y Logically Mismatched", IF(AND(X3256 &lt; DATEVALUE("1/7/2025"), Z3256 = "Working", X3256 &lt;&gt; ""), "Column X and Z Logically Mismatched", IF(AND(X3256 &lt;&gt; "", W3256 &gt;= X3256), "Column W and X Logically Missmatched",""))))))))))), ""), "")</f>
        <v/>
      </c>
      <c r="AC3256" s="37"/>
      <c r="AE3256" s="20">
        <f t="shared" si="100"/>
        <v>0</v>
      </c>
      <c r="AF3256" s="20">
        <f t="shared" si="101"/>
        <v>0</v>
      </c>
    </row>
    <row r="3257" spans="1:32" ht="30" customHeight="1">
      <c r="A3257" s="21" t="str">
        <f>IFERROR(INDEX(PQR_Dept!$A$2:$A$21166, MATCH(B3257, PQR_Dept!$B$2:$B$21106, 0)), "")</f>
        <v/>
      </c>
      <c r="B3257" s="22"/>
      <c r="C3257" s="22"/>
      <c r="D3257" s="22"/>
      <c r="E3257" s="23"/>
      <c r="F3257" s="24"/>
      <c r="G3257" s="25"/>
      <c r="H3257" s="26"/>
      <c r="I3257" s="27"/>
      <c r="J3257" s="19"/>
      <c r="K3257" s="44"/>
      <c r="L3257" s="28"/>
      <c r="M3257" s="25"/>
      <c r="N3257" s="29"/>
      <c r="O3257" s="29"/>
      <c r="P3257" s="28"/>
      <c r="Q3257" s="30"/>
      <c r="R3257" s="28"/>
      <c r="S3257" s="28"/>
      <c r="T3257" s="28"/>
      <c r="U3257" s="31"/>
      <c r="V3257" s="32"/>
      <c r="W3257" s="32"/>
      <c r="X3257" s="32"/>
      <c r="Y3257" s="33"/>
      <c r="Z3257" s="33"/>
      <c r="AA3257" s="34"/>
      <c r="AB3257" s="40" t="str">
        <f>IF(AE3257 &gt; 0, IFERROR(IF(AND(AE3257 &gt; 0, AE3257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S3257 = ""), "Value in Column S is Required", IF(AF3257 &lt; 15, "At the time of Joining, age must be greater than 15 years", IF(AND(W3257 &gt; DATEVALUE("30/6/2024"), Y3257 = "Working"), "Column W and Y Logically Mismatched", IF(AND(X3257 &lt; DATEVALUE("1/7/2025"), Z3257 = "Working", X3257 &lt;&gt; ""), "Column X and Z Logically Mismatched", IF(AND(X3257 &lt;&gt; "", W3257 &gt;= X3257), "Column W and X Logically Missmatched",""))))))))))), ""), "")</f>
        <v/>
      </c>
      <c r="AC3257" s="37"/>
      <c r="AE3257" s="20">
        <f t="shared" si="100"/>
        <v>0</v>
      </c>
      <c r="AF3257" s="20">
        <f t="shared" si="101"/>
        <v>0</v>
      </c>
    </row>
    <row r="3258" spans="1:32" ht="30" customHeight="1">
      <c r="A3258" s="21" t="str">
        <f>IFERROR(INDEX(PQR_Dept!$A$2:$A$21166, MATCH(B3258, PQR_Dept!$B$2:$B$21106, 0)), "")</f>
        <v/>
      </c>
      <c r="B3258" s="22"/>
      <c r="C3258" s="22"/>
      <c r="D3258" s="22"/>
      <c r="E3258" s="23"/>
      <c r="F3258" s="24"/>
      <c r="G3258" s="25"/>
      <c r="H3258" s="26"/>
      <c r="I3258" s="27"/>
      <c r="J3258" s="19"/>
      <c r="K3258" s="44"/>
      <c r="L3258" s="28"/>
      <c r="M3258" s="25"/>
      <c r="N3258" s="29"/>
      <c r="O3258" s="29"/>
      <c r="P3258" s="28"/>
      <c r="Q3258" s="30"/>
      <c r="R3258" s="28"/>
      <c r="S3258" s="28"/>
      <c r="T3258" s="28"/>
      <c r="U3258" s="31"/>
      <c r="V3258" s="32"/>
      <c r="W3258" s="32"/>
      <c r="X3258" s="32"/>
      <c r="Y3258" s="33"/>
      <c r="Z3258" s="33"/>
      <c r="AA3258" s="34"/>
      <c r="AB3258" s="40" t="str">
        <f>IF(AE3258 &gt; 0, IFERROR(IF(AND(AE3258 &gt; 0, AE3258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S3258 = ""), "Value in Column S is Required", IF(AF3258 &lt; 15, "At the time of Joining, age must be greater than 15 years", IF(AND(W3258 &gt; DATEVALUE("30/6/2024"), Y3258 = "Working"), "Column W and Y Logically Mismatched", IF(AND(X3258 &lt; DATEVALUE("1/7/2025"), Z3258 = "Working", X3258 &lt;&gt; ""), "Column X and Z Logically Mismatched", IF(AND(X3258 &lt;&gt; "", W3258 &gt;= X3258), "Column W and X Logically Missmatched",""))))))))))), ""), "")</f>
        <v/>
      </c>
      <c r="AC3258" s="37"/>
      <c r="AE3258" s="20">
        <f t="shared" si="100"/>
        <v>0</v>
      </c>
      <c r="AF3258" s="20">
        <f t="shared" si="101"/>
        <v>0</v>
      </c>
    </row>
    <row r="3259" spans="1:32" ht="30" customHeight="1">
      <c r="A3259" s="21" t="str">
        <f>IFERROR(INDEX(PQR_Dept!$A$2:$A$21166, MATCH(B3259, PQR_Dept!$B$2:$B$21106, 0)), "")</f>
        <v/>
      </c>
      <c r="B3259" s="22"/>
      <c r="C3259" s="22"/>
      <c r="D3259" s="22"/>
      <c r="E3259" s="23"/>
      <c r="F3259" s="24"/>
      <c r="G3259" s="25"/>
      <c r="H3259" s="26"/>
      <c r="I3259" s="27"/>
      <c r="J3259" s="19"/>
      <c r="K3259" s="44"/>
      <c r="L3259" s="28"/>
      <c r="M3259" s="25"/>
      <c r="N3259" s="29"/>
      <c r="O3259" s="29"/>
      <c r="P3259" s="28"/>
      <c r="Q3259" s="30"/>
      <c r="R3259" s="28"/>
      <c r="S3259" s="28"/>
      <c r="T3259" s="28"/>
      <c r="U3259" s="31"/>
      <c r="V3259" s="32"/>
      <c r="W3259" s="32"/>
      <c r="X3259" s="32"/>
      <c r="Y3259" s="33"/>
      <c r="Z3259" s="33"/>
      <c r="AA3259" s="34"/>
      <c r="AB3259" s="40" t="str">
        <f>IF(AE3259 &gt; 0, IFERROR(IF(AND(AE3259 &gt; 0, AE3259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S3259 = ""), "Value in Column S is Required", IF(AF3259 &lt; 15, "At the time of Joining, age must be greater than 15 years", IF(AND(W3259 &gt; DATEVALUE("30/6/2024"), Y3259 = "Working"), "Column W and Y Logically Mismatched", IF(AND(X3259 &lt; DATEVALUE("1/7/2025"), Z3259 = "Working", X3259 &lt;&gt; ""), "Column X and Z Logically Mismatched", IF(AND(X3259 &lt;&gt; "", W3259 &gt;= X3259), "Column W and X Logically Missmatched",""))))))))))), ""), "")</f>
        <v/>
      </c>
      <c r="AC3259" s="37"/>
      <c r="AE3259" s="20">
        <f t="shared" si="100"/>
        <v>0</v>
      </c>
      <c r="AF3259" s="20">
        <f t="shared" si="101"/>
        <v>0</v>
      </c>
    </row>
    <row r="3260" spans="1:32" ht="30" customHeight="1">
      <c r="A3260" s="21" t="str">
        <f>IFERROR(INDEX(PQR_Dept!$A$2:$A$21166, MATCH(B3260, PQR_Dept!$B$2:$B$21106, 0)), "")</f>
        <v/>
      </c>
      <c r="B3260" s="22"/>
      <c r="C3260" s="22"/>
      <c r="D3260" s="22"/>
      <c r="E3260" s="23"/>
      <c r="F3260" s="24"/>
      <c r="G3260" s="25"/>
      <c r="H3260" s="26"/>
      <c r="I3260" s="27"/>
      <c r="J3260" s="19"/>
      <c r="K3260" s="44"/>
      <c r="L3260" s="28"/>
      <c r="M3260" s="25"/>
      <c r="N3260" s="29"/>
      <c r="O3260" s="29"/>
      <c r="P3260" s="28"/>
      <c r="Q3260" s="30"/>
      <c r="R3260" s="28"/>
      <c r="S3260" s="28"/>
      <c r="T3260" s="28"/>
      <c r="U3260" s="31"/>
      <c r="V3260" s="32"/>
      <c r="W3260" s="32"/>
      <c r="X3260" s="32"/>
      <c r="Y3260" s="33"/>
      <c r="Z3260" s="33"/>
      <c r="AA3260" s="34"/>
      <c r="AB3260" s="40" t="str">
        <f>IF(AE3260 &gt; 0, IFERROR(IF(AND(AE3260 &gt; 0, AE3260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S3260 = ""), "Value in Column S is Required", IF(AF3260 &lt; 15, "At the time of Joining, age must be greater than 15 years", IF(AND(W3260 &gt; DATEVALUE("30/6/2024"), Y3260 = "Working"), "Column W and Y Logically Mismatched", IF(AND(X3260 &lt; DATEVALUE("1/7/2025"), Z3260 = "Working", X3260 &lt;&gt; ""), "Column X and Z Logically Mismatched", IF(AND(X3260 &lt;&gt; "", W3260 &gt;= X3260), "Column W and X Logically Missmatched",""))))))))))), ""), "")</f>
        <v/>
      </c>
      <c r="AC3260" s="37"/>
      <c r="AE3260" s="20">
        <f t="shared" si="100"/>
        <v>0</v>
      </c>
      <c r="AF3260" s="20">
        <f t="shared" si="101"/>
        <v>0</v>
      </c>
    </row>
    <row r="3261" spans="1:32" ht="30" customHeight="1">
      <c r="A3261" s="21" t="str">
        <f>IFERROR(INDEX(PQR_Dept!$A$2:$A$21166, MATCH(B3261, PQR_Dept!$B$2:$B$21106, 0)), "")</f>
        <v/>
      </c>
      <c r="B3261" s="22"/>
      <c r="C3261" s="22"/>
      <c r="D3261" s="22"/>
      <c r="E3261" s="23"/>
      <c r="F3261" s="24"/>
      <c r="G3261" s="25"/>
      <c r="H3261" s="26"/>
      <c r="I3261" s="27"/>
      <c r="J3261" s="19"/>
      <c r="K3261" s="44"/>
      <c r="L3261" s="28"/>
      <c r="M3261" s="25"/>
      <c r="N3261" s="29"/>
      <c r="O3261" s="29"/>
      <c r="P3261" s="28"/>
      <c r="Q3261" s="30"/>
      <c r="R3261" s="28"/>
      <c r="S3261" s="28"/>
      <c r="T3261" s="28"/>
      <c r="U3261" s="31"/>
      <c r="V3261" s="32"/>
      <c r="W3261" s="32"/>
      <c r="X3261" s="32"/>
      <c r="Y3261" s="33"/>
      <c r="Z3261" s="33"/>
      <c r="AA3261" s="34"/>
      <c r="AB3261" s="40" t="str">
        <f>IF(AE3261 &gt; 0, IFERROR(IF(AND(AE3261 &gt; 0, AE3261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S3261 = ""), "Value in Column S is Required", IF(AF3261 &lt; 15, "At the time of Joining, age must be greater than 15 years", IF(AND(W3261 &gt; DATEVALUE("30/6/2024"), Y3261 = "Working"), "Column W and Y Logically Mismatched", IF(AND(X3261 &lt; DATEVALUE("1/7/2025"), Z3261 = "Working", X3261 &lt;&gt; ""), "Column X and Z Logically Mismatched", IF(AND(X3261 &lt;&gt; "", W3261 &gt;= X3261), "Column W and X Logically Missmatched",""))))))))))), ""), "")</f>
        <v/>
      </c>
      <c r="AC3261" s="37"/>
      <c r="AE3261" s="20">
        <f t="shared" si="100"/>
        <v>0</v>
      </c>
      <c r="AF3261" s="20">
        <f t="shared" si="101"/>
        <v>0</v>
      </c>
    </row>
    <row r="3262" spans="1:32" ht="30" customHeight="1">
      <c r="A3262" s="21" t="str">
        <f>IFERROR(INDEX(PQR_Dept!$A$2:$A$21166, MATCH(B3262, PQR_Dept!$B$2:$B$21106, 0)), "")</f>
        <v/>
      </c>
      <c r="B3262" s="22"/>
      <c r="C3262" s="22"/>
      <c r="D3262" s="22"/>
      <c r="E3262" s="23"/>
      <c r="F3262" s="24"/>
      <c r="G3262" s="25"/>
      <c r="H3262" s="26"/>
      <c r="I3262" s="27"/>
      <c r="J3262" s="19"/>
      <c r="K3262" s="44"/>
      <c r="L3262" s="28"/>
      <c r="M3262" s="25"/>
      <c r="N3262" s="29"/>
      <c r="O3262" s="29"/>
      <c r="P3262" s="28"/>
      <c r="Q3262" s="30"/>
      <c r="R3262" s="28"/>
      <c r="S3262" s="28"/>
      <c r="T3262" s="28"/>
      <c r="U3262" s="31"/>
      <c r="V3262" s="32"/>
      <c r="W3262" s="32"/>
      <c r="X3262" s="32"/>
      <c r="Y3262" s="33"/>
      <c r="Z3262" s="33"/>
      <c r="AA3262" s="34"/>
      <c r="AB3262" s="40" t="str">
        <f>IF(AE3262 &gt; 0, IFERROR(IF(AND(AE3262 &gt; 0, AE3262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S3262 = ""), "Value in Column S is Required", IF(AF3262 &lt; 15, "At the time of Joining, age must be greater than 15 years", IF(AND(W3262 &gt; DATEVALUE("30/6/2024"), Y3262 = "Working"), "Column W and Y Logically Mismatched", IF(AND(X3262 &lt; DATEVALUE("1/7/2025"), Z3262 = "Working", X3262 &lt;&gt; ""), "Column X and Z Logically Mismatched", IF(AND(X3262 &lt;&gt; "", W3262 &gt;= X3262), "Column W and X Logically Missmatched",""))))))))))), ""), "")</f>
        <v/>
      </c>
      <c r="AC3262" s="37"/>
      <c r="AE3262" s="20">
        <f t="shared" si="100"/>
        <v>0</v>
      </c>
      <c r="AF3262" s="20">
        <f t="shared" si="101"/>
        <v>0</v>
      </c>
    </row>
    <row r="3263" spans="1:32" ht="30" customHeight="1">
      <c r="A3263" s="21" t="str">
        <f>IFERROR(INDEX(PQR_Dept!$A$2:$A$21166, MATCH(B3263, PQR_Dept!$B$2:$B$21106, 0)), "")</f>
        <v/>
      </c>
      <c r="B3263" s="22"/>
      <c r="C3263" s="22"/>
      <c r="D3263" s="22"/>
      <c r="E3263" s="23"/>
      <c r="F3263" s="24"/>
      <c r="G3263" s="25"/>
      <c r="H3263" s="26"/>
      <c r="I3263" s="27"/>
      <c r="J3263" s="19"/>
      <c r="K3263" s="44"/>
      <c r="L3263" s="28"/>
      <c r="M3263" s="25"/>
      <c r="N3263" s="29"/>
      <c r="O3263" s="29"/>
      <c r="P3263" s="28"/>
      <c r="Q3263" s="30"/>
      <c r="R3263" s="28"/>
      <c r="S3263" s="28"/>
      <c r="T3263" s="28"/>
      <c r="U3263" s="31"/>
      <c r="V3263" s="32"/>
      <c r="W3263" s="32"/>
      <c r="X3263" s="32"/>
      <c r="Y3263" s="33"/>
      <c r="Z3263" s="33"/>
      <c r="AA3263" s="34"/>
      <c r="AB3263" s="40" t="str">
        <f>IF(AE3263 &gt; 0, IFERROR(IF(AND(AE3263 &gt; 0, AE3263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S3263 = ""), "Value in Column S is Required", IF(AF3263 &lt; 15, "At the time of Joining, age must be greater than 15 years", IF(AND(W3263 &gt; DATEVALUE("30/6/2024"), Y3263 = "Working"), "Column W and Y Logically Mismatched", IF(AND(X3263 &lt; DATEVALUE("1/7/2025"), Z3263 = "Working", X3263 &lt;&gt; ""), "Column X and Z Logically Mismatched", IF(AND(X3263 &lt;&gt; "", W3263 &gt;= X3263), "Column W and X Logically Missmatched",""))))))))))), ""), "")</f>
        <v/>
      </c>
      <c r="AC3263" s="37"/>
      <c r="AE3263" s="20">
        <f t="shared" si="100"/>
        <v>0</v>
      </c>
      <c r="AF3263" s="20">
        <f t="shared" si="101"/>
        <v>0</v>
      </c>
    </row>
    <row r="3264" spans="1:32" ht="30" customHeight="1">
      <c r="A3264" s="21" t="str">
        <f>IFERROR(INDEX(PQR_Dept!$A$2:$A$21166, MATCH(B3264, PQR_Dept!$B$2:$B$21106, 0)), "")</f>
        <v/>
      </c>
      <c r="B3264" s="22"/>
      <c r="C3264" s="22"/>
      <c r="D3264" s="22"/>
      <c r="E3264" s="23"/>
      <c r="F3264" s="24"/>
      <c r="G3264" s="25"/>
      <c r="H3264" s="26"/>
      <c r="I3264" s="27"/>
      <c r="J3264" s="19"/>
      <c r="K3264" s="44"/>
      <c r="L3264" s="28"/>
      <c r="M3264" s="25"/>
      <c r="N3264" s="29"/>
      <c r="O3264" s="29"/>
      <c r="P3264" s="28"/>
      <c r="Q3264" s="30"/>
      <c r="R3264" s="28"/>
      <c r="S3264" s="28"/>
      <c r="T3264" s="28"/>
      <c r="U3264" s="31"/>
      <c r="V3264" s="32"/>
      <c r="W3264" s="32"/>
      <c r="X3264" s="32"/>
      <c r="Y3264" s="33"/>
      <c r="Z3264" s="33"/>
      <c r="AA3264" s="34"/>
      <c r="AB3264" s="40" t="str">
        <f>IF(AE3264 &gt; 0, IFERROR(IF(AND(AE3264 &gt; 0, AE3264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S3264 = ""), "Value in Column S is Required", IF(AF3264 &lt; 15, "At the time of Joining, age must be greater than 15 years", IF(AND(W3264 &gt; DATEVALUE("30/6/2024"), Y3264 = "Working"), "Column W and Y Logically Mismatched", IF(AND(X3264 &lt; DATEVALUE("1/7/2025"), Z3264 = "Working", X3264 &lt;&gt; ""), "Column X and Z Logically Mismatched", IF(AND(X3264 &lt;&gt; "", W3264 &gt;= X3264), "Column W and X Logically Missmatched",""))))))))))), ""), "")</f>
        <v/>
      </c>
      <c r="AC3264" s="37"/>
      <c r="AE3264" s="20">
        <f t="shared" si="100"/>
        <v>0</v>
      </c>
      <c r="AF3264" s="20">
        <f t="shared" si="101"/>
        <v>0</v>
      </c>
    </row>
    <row r="3265" spans="1:32" ht="30" customHeight="1">
      <c r="A3265" s="21" t="str">
        <f>IFERROR(INDEX(PQR_Dept!$A$2:$A$21166, MATCH(B3265, PQR_Dept!$B$2:$B$21106, 0)), "")</f>
        <v/>
      </c>
      <c r="B3265" s="22"/>
      <c r="C3265" s="22"/>
      <c r="D3265" s="22"/>
      <c r="E3265" s="23"/>
      <c r="F3265" s="24"/>
      <c r="G3265" s="25"/>
      <c r="H3265" s="26"/>
      <c r="I3265" s="27"/>
      <c r="J3265" s="19"/>
      <c r="K3265" s="44"/>
      <c r="L3265" s="28"/>
      <c r="M3265" s="25"/>
      <c r="N3265" s="29"/>
      <c r="O3265" s="29"/>
      <c r="P3265" s="28"/>
      <c r="Q3265" s="30"/>
      <c r="R3265" s="28"/>
      <c r="S3265" s="28"/>
      <c r="T3265" s="28"/>
      <c r="U3265" s="31"/>
      <c r="V3265" s="32"/>
      <c r="W3265" s="32"/>
      <c r="X3265" s="32"/>
      <c r="Y3265" s="33"/>
      <c r="Z3265" s="33"/>
      <c r="AA3265" s="34"/>
      <c r="AB3265" s="40" t="str">
        <f>IF(AE3265 &gt; 0, IFERROR(IF(AND(AE3265 &gt; 0, AE3265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S3265 = ""), "Value in Column S is Required", IF(AF3265 &lt; 15, "At the time of Joining, age must be greater than 15 years", IF(AND(W3265 &gt; DATEVALUE("30/6/2024"), Y3265 = "Working"), "Column W and Y Logically Mismatched", IF(AND(X3265 &lt; DATEVALUE("1/7/2025"), Z3265 = "Working", X3265 &lt;&gt; ""), "Column X and Z Logically Mismatched", IF(AND(X3265 &lt;&gt; "", W3265 &gt;= X3265), "Column W and X Logically Missmatched",""))))))))))), ""), "")</f>
        <v/>
      </c>
      <c r="AC3265" s="37"/>
      <c r="AE3265" s="20">
        <f t="shared" si="100"/>
        <v>0</v>
      </c>
      <c r="AF3265" s="20">
        <f t="shared" si="101"/>
        <v>0</v>
      </c>
    </row>
    <row r="3266" spans="1:32" ht="30" customHeight="1">
      <c r="A3266" s="21" t="str">
        <f>IFERROR(INDEX(PQR_Dept!$A$2:$A$21166, MATCH(B3266, PQR_Dept!$B$2:$B$21106, 0)), "")</f>
        <v/>
      </c>
      <c r="B3266" s="22"/>
      <c r="C3266" s="22"/>
      <c r="D3266" s="22"/>
      <c r="E3266" s="23"/>
      <c r="F3266" s="24"/>
      <c r="G3266" s="25"/>
      <c r="H3266" s="26"/>
      <c r="I3266" s="27"/>
      <c r="J3266" s="19"/>
      <c r="K3266" s="44"/>
      <c r="L3266" s="28"/>
      <c r="M3266" s="25"/>
      <c r="N3266" s="29"/>
      <c r="O3266" s="29"/>
      <c r="P3266" s="28"/>
      <c r="Q3266" s="30"/>
      <c r="R3266" s="28"/>
      <c r="S3266" s="28"/>
      <c r="T3266" s="28"/>
      <c r="U3266" s="31"/>
      <c r="V3266" s="32"/>
      <c r="W3266" s="32"/>
      <c r="X3266" s="32"/>
      <c r="Y3266" s="33"/>
      <c r="Z3266" s="33"/>
      <c r="AA3266" s="34"/>
      <c r="AB3266" s="40" t="str">
        <f>IF(AE3266 &gt; 0, IFERROR(IF(AND(AE3266 &gt; 0, AE3266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S3266 = ""), "Value in Column S is Required", IF(AF3266 &lt; 15, "At the time of Joining, age must be greater than 15 years", IF(AND(W3266 &gt; DATEVALUE("30/6/2024"), Y3266 = "Working"), "Column W and Y Logically Mismatched", IF(AND(X3266 &lt; DATEVALUE("1/7/2025"), Z3266 = "Working", X3266 &lt;&gt; ""), "Column X and Z Logically Mismatched", IF(AND(X3266 &lt;&gt; "", W3266 &gt;= X3266), "Column W and X Logically Missmatched",""))))))))))), ""), "")</f>
        <v/>
      </c>
      <c r="AC3266" s="37"/>
      <c r="AE3266" s="20">
        <f t="shared" si="100"/>
        <v>0</v>
      </c>
      <c r="AF3266" s="20">
        <f t="shared" si="101"/>
        <v>0</v>
      </c>
    </row>
    <row r="3267" spans="1:32" ht="30" customHeight="1">
      <c r="A3267" s="21" t="str">
        <f>IFERROR(INDEX(PQR_Dept!$A$2:$A$21166, MATCH(B3267, PQR_Dept!$B$2:$B$21106, 0)), "")</f>
        <v/>
      </c>
      <c r="B3267" s="22"/>
      <c r="C3267" s="22"/>
      <c r="D3267" s="22"/>
      <c r="E3267" s="23"/>
      <c r="F3267" s="24"/>
      <c r="G3267" s="25"/>
      <c r="H3267" s="26"/>
      <c r="I3267" s="27"/>
      <c r="J3267" s="19"/>
      <c r="K3267" s="44"/>
      <c r="L3267" s="28"/>
      <c r="M3267" s="25"/>
      <c r="N3267" s="29"/>
      <c r="O3267" s="29"/>
      <c r="P3267" s="28"/>
      <c r="Q3267" s="30"/>
      <c r="R3267" s="28"/>
      <c r="S3267" s="28"/>
      <c r="T3267" s="28"/>
      <c r="U3267" s="31"/>
      <c r="V3267" s="32"/>
      <c r="W3267" s="32"/>
      <c r="X3267" s="32"/>
      <c r="Y3267" s="33"/>
      <c r="Z3267" s="33"/>
      <c r="AA3267" s="34"/>
      <c r="AB3267" s="40" t="str">
        <f>IF(AE3267 &gt; 0, IFERROR(IF(AND(AE3267 &gt; 0, AE3267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S3267 = ""), "Value in Column S is Required", IF(AF3267 &lt; 15, "At the time of Joining, age must be greater than 15 years", IF(AND(W3267 &gt; DATEVALUE("30/6/2024"), Y3267 = "Working"), "Column W and Y Logically Mismatched", IF(AND(X3267 &lt; DATEVALUE("1/7/2025"), Z3267 = "Working", X3267 &lt;&gt; ""), "Column X and Z Logically Mismatched", IF(AND(X3267 &lt;&gt; "", W3267 &gt;= X3267), "Column W and X Logically Missmatched",""))))))))))), ""), "")</f>
        <v/>
      </c>
      <c r="AC3267" s="37"/>
      <c r="AE3267" s="20">
        <f t="shared" ref="AE3267:AE3330" si="102">IF(B3267 &lt;&gt; "", COUNTA(Y3267:Z3267,V3267:W3267,T3267,P3267:Q3267,K3267:M3267,B3267:G3267), 0)</f>
        <v>0</v>
      </c>
      <c r="AF3267" s="20">
        <f t="shared" ref="AF3267:AF3330" si="103">YEARFRAC(V3267,W3267)</f>
        <v>0</v>
      </c>
    </row>
    <row r="3268" spans="1:32" ht="30" customHeight="1">
      <c r="A3268" s="21" t="str">
        <f>IFERROR(INDEX(PQR_Dept!$A$2:$A$21166, MATCH(B3268, PQR_Dept!$B$2:$B$21106, 0)), "")</f>
        <v/>
      </c>
      <c r="B3268" s="22"/>
      <c r="C3268" s="22"/>
      <c r="D3268" s="22"/>
      <c r="E3268" s="23"/>
      <c r="F3268" s="24"/>
      <c r="G3268" s="25"/>
      <c r="H3268" s="26"/>
      <c r="I3268" s="27"/>
      <c r="J3268" s="19"/>
      <c r="K3268" s="44"/>
      <c r="L3268" s="28"/>
      <c r="M3268" s="25"/>
      <c r="N3268" s="29"/>
      <c r="O3268" s="29"/>
      <c r="P3268" s="28"/>
      <c r="Q3268" s="30"/>
      <c r="R3268" s="28"/>
      <c r="S3268" s="28"/>
      <c r="T3268" s="28"/>
      <c r="U3268" s="31"/>
      <c r="V3268" s="32"/>
      <c r="W3268" s="32"/>
      <c r="X3268" s="32"/>
      <c r="Y3268" s="33"/>
      <c r="Z3268" s="33"/>
      <c r="AA3268" s="34"/>
      <c r="AB3268" s="40" t="str">
        <f>IF(AE3268 &gt; 0, IFERROR(IF(AND(AE3268 &gt; 0, AE3268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S3268 = ""), "Value in Column S is Required", IF(AF3268 &lt; 15, "At the time of Joining, age must be greater than 15 years", IF(AND(W3268 &gt; DATEVALUE("30/6/2024"), Y3268 = "Working"), "Column W and Y Logically Mismatched", IF(AND(X3268 &lt; DATEVALUE("1/7/2025"), Z3268 = "Working", X3268 &lt;&gt; ""), "Column X and Z Logically Mismatched", IF(AND(X3268 &lt;&gt; "", W3268 &gt;= X3268), "Column W and X Logically Missmatched",""))))))))))), ""), "")</f>
        <v/>
      </c>
      <c r="AC3268" s="37"/>
      <c r="AE3268" s="20">
        <f t="shared" si="102"/>
        <v>0</v>
      </c>
      <c r="AF3268" s="20">
        <f t="shared" si="103"/>
        <v>0</v>
      </c>
    </row>
    <row r="3269" spans="1:32" ht="30" customHeight="1">
      <c r="A3269" s="21" t="str">
        <f>IFERROR(INDEX(PQR_Dept!$A$2:$A$21166, MATCH(B3269, PQR_Dept!$B$2:$B$21106, 0)), "")</f>
        <v/>
      </c>
      <c r="B3269" s="22"/>
      <c r="C3269" s="22"/>
      <c r="D3269" s="22"/>
      <c r="E3269" s="23"/>
      <c r="F3269" s="24"/>
      <c r="G3269" s="25"/>
      <c r="H3269" s="26"/>
      <c r="I3269" s="27"/>
      <c r="J3269" s="19"/>
      <c r="K3269" s="44"/>
      <c r="L3269" s="28"/>
      <c r="M3269" s="25"/>
      <c r="N3269" s="29"/>
      <c r="O3269" s="29"/>
      <c r="P3269" s="28"/>
      <c r="Q3269" s="30"/>
      <c r="R3269" s="28"/>
      <c r="S3269" s="28"/>
      <c r="T3269" s="28"/>
      <c r="U3269" s="31"/>
      <c r="V3269" s="32"/>
      <c r="W3269" s="32"/>
      <c r="X3269" s="32"/>
      <c r="Y3269" s="33"/>
      <c r="Z3269" s="33"/>
      <c r="AA3269" s="34"/>
      <c r="AB3269" s="40" t="str">
        <f>IF(AE3269 &gt; 0, IFERROR(IF(AND(AE3269 &gt; 0, AE3269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S3269 = ""), "Value in Column S is Required", IF(AF3269 &lt; 15, "At the time of Joining, age must be greater than 15 years", IF(AND(W3269 &gt; DATEVALUE("30/6/2024"), Y3269 = "Working"), "Column W and Y Logically Mismatched", IF(AND(X3269 &lt; DATEVALUE("1/7/2025"), Z3269 = "Working", X3269 &lt;&gt; ""), "Column X and Z Logically Mismatched", IF(AND(X3269 &lt;&gt; "", W3269 &gt;= X3269), "Column W and X Logically Missmatched",""))))))))))), ""), "")</f>
        <v/>
      </c>
      <c r="AC3269" s="37"/>
      <c r="AE3269" s="20">
        <f t="shared" si="102"/>
        <v>0</v>
      </c>
      <c r="AF3269" s="20">
        <f t="shared" si="103"/>
        <v>0</v>
      </c>
    </row>
    <row r="3270" spans="1:32" ht="30" customHeight="1">
      <c r="A3270" s="21" t="str">
        <f>IFERROR(INDEX(PQR_Dept!$A$2:$A$21166, MATCH(B3270, PQR_Dept!$B$2:$B$21106, 0)), "")</f>
        <v/>
      </c>
      <c r="B3270" s="22"/>
      <c r="C3270" s="22"/>
      <c r="D3270" s="22"/>
      <c r="E3270" s="23"/>
      <c r="F3270" s="24"/>
      <c r="G3270" s="25"/>
      <c r="H3270" s="26"/>
      <c r="I3270" s="27"/>
      <c r="J3270" s="19"/>
      <c r="K3270" s="44"/>
      <c r="L3270" s="28"/>
      <c r="M3270" s="25"/>
      <c r="N3270" s="29"/>
      <c r="O3270" s="29"/>
      <c r="P3270" s="28"/>
      <c r="Q3270" s="30"/>
      <c r="R3270" s="28"/>
      <c r="S3270" s="28"/>
      <c r="T3270" s="28"/>
      <c r="U3270" s="31"/>
      <c r="V3270" s="32"/>
      <c r="W3270" s="32"/>
      <c r="X3270" s="32"/>
      <c r="Y3270" s="33"/>
      <c r="Z3270" s="33"/>
      <c r="AA3270" s="34"/>
      <c r="AB3270" s="40" t="str">
        <f>IF(AE3270 &gt; 0, IFERROR(IF(AND(AE3270 &gt; 0, AE3270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S3270 = ""), "Value in Column S is Required", IF(AF3270 &lt; 15, "At the time of Joining, age must be greater than 15 years", IF(AND(W3270 &gt; DATEVALUE("30/6/2024"), Y3270 = "Working"), "Column W and Y Logically Mismatched", IF(AND(X3270 &lt; DATEVALUE("1/7/2025"), Z3270 = "Working", X3270 &lt;&gt; ""), "Column X and Z Logically Mismatched", IF(AND(X3270 &lt;&gt; "", W3270 &gt;= X3270), "Column W and X Logically Missmatched",""))))))))))), ""), "")</f>
        <v/>
      </c>
      <c r="AC3270" s="37"/>
      <c r="AE3270" s="20">
        <f t="shared" si="102"/>
        <v>0</v>
      </c>
      <c r="AF3270" s="20">
        <f t="shared" si="103"/>
        <v>0</v>
      </c>
    </row>
    <row r="3271" spans="1:32" ht="30" customHeight="1">
      <c r="A3271" s="21" t="str">
        <f>IFERROR(INDEX(PQR_Dept!$A$2:$A$21166, MATCH(B3271, PQR_Dept!$B$2:$B$21106, 0)), "")</f>
        <v/>
      </c>
      <c r="B3271" s="22"/>
      <c r="C3271" s="22"/>
      <c r="D3271" s="22"/>
      <c r="E3271" s="23"/>
      <c r="F3271" s="24"/>
      <c r="G3271" s="25"/>
      <c r="H3271" s="26"/>
      <c r="I3271" s="27"/>
      <c r="J3271" s="19"/>
      <c r="K3271" s="44"/>
      <c r="L3271" s="28"/>
      <c r="M3271" s="25"/>
      <c r="N3271" s="29"/>
      <c r="O3271" s="29"/>
      <c r="P3271" s="28"/>
      <c r="Q3271" s="30"/>
      <c r="R3271" s="28"/>
      <c r="S3271" s="28"/>
      <c r="T3271" s="28"/>
      <c r="U3271" s="31"/>
      <c r="V3271" s="32"/>
      <c r="W3271" s="32"/>
      <c r="X3271" s="32"/>
      <c r="Y3271" s="33"/>
      <c r="Z3271" s="33"/>
      <c r="AA3271" s="34"/>
      <c r="AB3271" s="40" t="str">
        <f>IF(AE3271 &gt; 0, IFERROR(IF(AND(AE3271 &gt; 0, AE3271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S3271 = ""), "Value in Column S is Required", IF(AF3271 &lt; 15, "At the time of Joining, age must be greater than 15 years", IF(AND(W3271 &gt; DATEVALUE("30/6/2024"), Y3271 = "Working"), "Column W and Y Logically Mismatched", IF(AND(X3271 &lt; DATEVALUE("1/7/2025"), Z3271 = "Working", X3271 &lt;&gt; ""), "Column X and Z Logically Mismatched", IF(AND(X3271 &lt;&gt; "", W3271 &gt;= X3271), "Column W and X Logically Missmatched",""))))))))))), ""), "")</f>
        <v/>
      </c>
      <c r="AC3271" s="37"/>
      <c r="AE3271" s="20">
        <f t="shared" si="102"/>
        <v>0</v>
      </c>
      <c r="AF3271" s="20">
        <f t="shared" si="103"/>
        <v>0</v>
      </c>
    </row>
    <row r="3272" spans="1:32" ht="30" customHeight="1">
      <c r="A3272" s="21" t="str">
        <f>IFERROR(INDEX(PQR_Dept!$A$2:$A$21166, MATCH(B3272, PQR_Dept!$B$2:$B$21106, 0)), "")</f>
        <v/>
      </c>
      <c r="B3272" s="22"/>
      <c r="C3272" s="22"/>
      <c r="D3272" s="22"/>
      <c r="E3272" s="23"/>
      <c r="F3272" s="24"/>
      <c r="G3272" s="25"/>
      <c r="H3272" s="26"/>
      <c r="I3272" s="27"/>
      <c r="J3272" s="19"/>
      <c r="K3272" s="44"/>
      <c r="L3272" s="28"/>
      <c r="M3272" s="25"/>
      <c r="N3272" s="29"/>
      <c r="O3272" s="29"/>
      <c r="P3272" s="28"/>
      <c r="Q3272" s="30"/>
      <c r="R3272" s="28"/>
      <c r="S3272" s="28"/>
      <c r="T3272" s="28"/>
      <c r="U3272" s="31"/>
      <c r="V3272" s="32"/>
      <c r="W3272" s="32"/>
      <c r="X3272" s="32"/>
      <c r="Y3272" s="33"/>
      <c r="Z3272" s="33"/>
      <c r="AA3272" s="34"/>
      <c r="AB3272" s="40" t="str">
        <f>IF(AE3272 &gt; 0, IFERROR(IF(AND(AE3272 &gt; 0, AE3272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S3272 = ""), "Value in Column S is Required", IF(AF3272 &lt; 15, "At the time of Joining, age must be greater than 15 years", IF(AND(W3272 &gt; DATEVALUE("30/6/2024"), Y3272 = "Working"), "Column W and Y Logically Mismatched", IF(AND(X3272 &lt; DATEVALUE("1/7/2025"), Z3272 = "Working", X3272 &lt;&gt; ""), "Column X and Z Logically Mismatched", IF(AND(X3272 &lt;&gt; "", W3272 &gt;= X3272), "Column W and X Logically Missmatched",""))))))))))), ""), "")</f>
        <v/>
      </c>
      <c r="AC3272" s="37"/>
      <c r="AE3272" s="20">
        <f t="shared" si="102"/>
        <v>0</v>
      </c>
      <c r="AF3272" s="20">
        <f t="shared" si="103"/>
        <v>0</v>
      </c>
    </row>
    <row r="3273" spans="1:32" ht="30" customHeight="1">
      <c r="A3273" s="21" t="str">
        <f>IFERROR(INDEX(PQR_Dept!$A$2:$A$21166, MATCH(B3273, PQR_Dept!$B$2:$B$21106, 0)), "")</f>
        <v/>
      </c>
      <c r="B3273" s="22"/>
      <c r="C3273" s="22"/>
      <c r="D3273" s="22"/>
      <c r="E3273" s="23"/>
      <c r="F3273" s="24"/>
      <c r="G3273" s="25"/>
      <c r="H3273" s="26"/>
      <c r="I3273" s="27"/>
      <c r="J3273" s="19"/>
      <c r="K3273" s="44"/>
      <c r="L3273" s="28"/>
      <c r="M3273" s="25"/>
      <c r="N3273" s="29"/>
      <c r="O3273" s="29"/>
      <c r="P3273" s="28"/>
      <c r="Q3273" s="30"/>
      <c r="R3273" s="28"/>
      <c r="S3273" s="28"/>
      <c r="T3273" s="28"/>
      <c r="U3273" s="31"/>
      <c r="V3273" s="32"/>
      <c r="W3273" s="32"/>
      <c r="X3273" s="32"/>
      <c r="Y3273" s="33"/>
      <c r="Z3273" s="33"/>
      <c r="AA3273" s="34"/>
      <c r="AB3273" s="40" t="str">
        <f>IF(AE3273 &gt; 0, IFERROR(IF(AND(AE3273 &gt; 0, AE3273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S3273 = ""), "Value in Column S is Required", IF(AF3273 &lt; 15, "At the time of Joining, age must be greater than 15 years", IF(AND(W3273 &gt; DATEVALUE("30/6/2024"), Y3273 = "Working"), "Column W and Y Logically Mismatched", IF(AND(X3273 &lt; DATEVALUE("1/7/2025"), Z3273 = "Working", X3273 &lt;&gt; ""), "Column X and Z Logically Mismatched", IF(AND(X3273 &lt;&gt; "", W3273 &gt;= X3273), "Column W and X Logically Missmatched",""))))))))))), ""), "")</f>
        <v/>
      </c>
      <c r="AC3273" s="37"/>
      <c r="AE3273" s="20">
        <f t="shared" si="102"/>
        <v>0</v>
      </c>
      <c r="AF3273" s="20">
        <f t="shared" si="103"/>
        <v>0</v>
      </c>
    </row>
    <row r="3274" spans="1:32" ht="30" customHeight="1">
      <c r="A3274" s="21" t="str">
        <f>IFERROR(INDEX(PQR_Dept!$A$2:$A$21166, MATCH(B3274, PQR_Dept!$B$2:$B$21106, 0)), "")</f>
        <v/>
      </c>
      <c r="B3274" s="22"/>
      <c r="C3274" s="22"/>
      <c r="D3274" s="22"/>
      <c r="E3274" s="23"/>
      <c r="F3274" s="24"/>
      <c r="G3274" s="25"/>
      <c r="H3274" s="26"/>
      <c r="I3274" s="27"/>
      <c r="J3274" s="19"/>
      <c r="K3274" s="44"/>
      <c r="L3274" s="28"/>
      <c r="M3274" s="25"/>
      <c r="N3274" s="29"/>
      <c r="O3274" s="29"/>
      <c r="P3274" s="28"/>
      <c r="Q3274" s="30"/>
      <c r="R3274" s="28"/>
      <c r="S3274" s="28"/>
      <c r="T3274" s="28"/>
      <c r="U3274" s="31"/>
      <c r="V3274" s="32"/>
      <c r="W3274" s="32"/>
      <c r="X3274" s="32"/>
      <c r="Y3274" s="33"/>
      <c r="Z3274" s="33"/>
      <c r="AA3274" s="34"/>
      <c r="AB3274" s="40" t="str">
        <f>IF(AE3274 &gt; 0, IFERROR(IF(AND(AE3274 &gt; 0, AE3274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S3274 = ""), "Value in Column S is Required", IF(AF3274 &lt; 15, "At the time of Joining, age must be greater than 15 years", IF(AND(W3274 &gt; DATEVALUE("30/6/2024"), Y3274 = "Working"), "Column W and Y Logically Mismatched", IF(AND(X3274 &lt; DATEVALUE("1/7/2025"), Z3274 = "Working", X3274 &lt;&gt; ""), "Column X and Z Logically Mismatched", IF(AND(X3274 &lt;&gt; "", W3274 &gt;= X3274), "Column W and X Logically Missmatched",""))))))))))), ""), "")</f>
        <v/>
      </c>
      <c r="AC3274" s="37"/>
      <c r="AE3274" s="20">
        <f t="shared" si="102"/>
        <v>0</v>
      </c>
      <c r="AF3274" s="20">
        <f t="shared" si="103"/>
        <v>0</v>
      </c>
    </row>
    <row r="3275" spans="1:32" ht="30" customHeight="1">
      <c r="A3275" s="21" t="str">
        <f>IFERROR(INDEX(PQR_Dept!$A$2:$A$21166, MATCH(B3275, PQR_Dept!$B$2:$B$21106, 0)), "")</f>
        <v/>
      </c>
      <c r="B3275" s="22"/>
      <c r="C3275" s="22"/>
      <c r="D3275" s="22"/>
      <c r="E3275" s="23"/>
      <c r="F3275" s="24"/>
      <c r="G3275" s="25"/>
      <c r="H3275" s="26"/>
      <c r="I3275" s="27"/>
      <c r="J3275" s="19"/>
      <c r="K3275" s="44"/>
      <c r="L3275" s="28"/>
      <c r="M3275" s="25"/>
      <c r="N3275" s="29"/>
      <c r="O3275" s="29"/>
      <c r="P3275" s="28"/>
      <c r="Q3275" s="30"/>
      <c r="R3275" s="28"/>
      <c r="S3275" s="28"/>
      <c r="T3275" s="28"/>
      <c r="U3275" s="31"/>
      <c r="V3275" s="32"/>
      <c r="W3275" s="32"/>
      <c r="X3275" s="32"/>
      <c r="Y3275" s="33"/>
      <c r="Z3275" s="33"/>
      <c r="AA3275" s="34"/>
      <c r="AB3275" s="40" t="str">
        <f>IF(AE3275 &gt; 0, IFERROR(IF(AND(AE3275 &gt; 0, AE3275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S3275 = ""), "Value in Column S is Required", IF(AF3275 &lt; 15, "At the time of Joining, age must be greater than 15 years", IF(AND(W3275 &gt; DATEVALUE("30/6/2024"), Y3275 = "Working"), "Column W and Y Logically Mismatched", IF(AND(X3275 &lt; DATEVALUE("1/7/2025"), Z3275 = "Working", X3275 &lt;&gt; ""), "Column X and Z Logically Mismatched", IF(AND(X3275 &lt;&gt; "", W3275 &gt;= X3275), "Column W and X Logically Missmatched",""))))))))))), ""), "")</f>
        <v/>
      </c>
      <c r="AC3275" s="37"/>
      <c r="AE3275" s="20">
        <f t="shared" si="102"/>
        <v>0</v>
      </c>
      <c r="AF3275" s="20">
        <f t="shared" si="103"/>
        <v>0</v>
      </c>
    </row>
    <row r="3276" spans="1:32" ht="30" customHeight="1">
      <c r="A3276" s="21" t="str">
        <f>IFERROR(INDEX(PQR_Dept!$A$2:$A$21166, MATCH(B3276, PQR_Dept!$B$2:$B$21106, 0)), "")</f>
        <v/>
      </c>
      <c r="B3276" s="22"/>
      <c r="C3276" s="22"/>
      <c r="D3276" s="22"/>
      <c r="E3276" s="23"/>
      <c r="F3276" s="24"/>
      <c r="G3276" s="25"/>
      <c r="H3276" s="26"/>
      <c r="I3276" s="27"/>
      <c r="J3276" s="19"/>
      <c r="K3276" s="44"/>
      <c r="L3276" s="28"/>
      <c r="M3276" s="25"/>
      <c r="N3276" s="29"/>
      <c r="O3276" s="29"/>
      <c r="P3276" s="28"/>
      <c r="Q3276" s="30"/>
      <c r="R3276" s="28"/>
      <c r="S3276" s="28"/>
      <c r="T3276" s="28"/>
      <c r="U3276" s="31"/>
      <c r="V3276" s="32"/>
      <c r="W3276" s="32"/>
      <c r="X3276" s="32"/>
      <c r="Y3276" s="33"/>
      <c r="Z3276" s="33"/>
      <c r="AA3276" s="34"/>
      <c r="AB3276" s="40" t="str">
        <f>IF(AE3276 &gt; 0, IFERROR(IF(AND(AE3276 &gt; 0, AE3276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S3276 = ""), "Value in Column S is Required", IF(AF3276 &lt; 15, "At the time of Joining, age must be greater than 15 years", IF(AND(W3276 &gt; DATEVALUE("30/6/2024"), Y3276 = "Working"), "Column W and Y Logically Mismatched", IF(AND(X3276 &lt; DATEVALUE("1/7/2025"), Z3276 = "Working", X3276 &lt;&gt; ""), "Column X and Z Logically Mismatched", IF(AND(X3276 &lt;&gt; "", W3276 &gt;= X3276), "Column W and X Logically Missmatched",""))))))))))), ""), "")</f>
        <v/>
      </c>
      <c r="AC3276" s="37"/>
      <c r="AE3276" s="20">
        <f t="shared" si="102"/>
        <v>0</v>
      </c>
      <c r="AF3276" s="20">
        <f t="shared" si="103"/>
        <v>0</v>
      </c>
    </row>
    <row r="3277" spans="1:32" ht="30" customHeight="1">
      <c r="A3277" s="21" t="str">
        <f>IFERROR(INDEX(PQR_Dept!$A$2:$A$21166, MATCH(B3277, PQR_Dept!$B$2:$B$21106, 0)), "")</f>
        <v/>
      </c>
      <c r="B3277" s="22"/>
      <c r="C3277" s="22"/>
      <c r="D3277" s="22"/>
      <c r="E3277" s="23"/>
      <c r="F3277" s="24"/>
      <c r="G3277" s="25"/>
      <c r="H3277" s="26"/>
      <c r="I3277" s="27"/>
      <c r="J3277" s="19"/>
      <c r="K3277" s="44"/>
      <c r="L3277" s="28"/>
      <c r="M3277" s="25"/>
      <c r="N3277" s="29"/>
      <c r="O3277" s="29"/>
      <c r="P3277" s="28"/>
      <c r="Q3277" s="30"/>
      <c r="R3277" s="28"/>
      <c r="S3277" s="28"/>
      <c r="T3277" s="28"/>
      <c r="U3277" s="31"/>
      <c r="V3277" s="32"/>
      <c r="W3277" s="32"/>
      <c r="X3277" s="32"/>
      <c r="Y3277" s="33"/>
      <c r="Z3277" s="33"/>
      <c r="AA3277" s="34"/>
      <c r="AB3277" s="40" t="str">
        <f>IF(AE3277 &gt; 0, IFERROR(IF(AND(AE3277 &gt; 0, AE3277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S3277 = ""), "Value in Column S is Required", IF(AF3277 &lt; 15, "At the time of Joining, age must be greater than 15 years", IF(AND(W3277 &gt; DATEVALUE("30/6/2024"), Y3277 = "Working"), "Column W and Y Logically Mismatched", IF(AND(X3277 &lt; DATEVALUE("1/7/2025"), Z3277 = "Working", X3277 &lt;&gt; ""), "Column X and Z Logically Mismatched", IF(AND(X3277 &lt;&gt; "", W3277 &gt;= X3277), "Column W and X Logically Missmatched",""))))))))))), ""), "")</f>
        <v/>
      </c>
      <c r="AC3277" s="37"/>
      <c r="AE3277" s="20">
        <f t="shared" si="102"/>
        <v>0</v>
      </c>
      <c r="AF3277" s="20">
        <f t="shared" si="103"/>
        <v>0</v>
      </c>
    </row>
    <row r="3278" spans="1:32" ht="30" customHeight="1">
      <c r="A3278" s="21" t="str">
        <f>IFERROR(INDEX(PQR_Dept!$A$2:$A$21166, MATCH(B3278, PQR_Dept!$B$2:$B$21106, 0)), "")</f>
        <v/>
      </c>
      <c r="B3278" s="22"/>
      <c r="C3278" s="22"/>
      <c r="D3278" s="22"/>
      <c r="E3278" s="23"/>
      <c r="F3278" s="24"/>
      <c r="G3278" s="25"/>
      <c r="H3278" s="26"/>
      <c r="I3278" s="27"/>
      <c r="J3278" s="19"/>
      <c r="K3278" s="44"/>
      <c r="L3278" s="28"/>
      <c r="M3278" s="25"/>
      <c r="N3278" s="29"/>
      <c r="O3278" s="29"/>
      <c r="P3278" s="28"/>
      <c r="Q3278" s="30"/>
      <c r="R3278" s="28"/>
      <c r="S3278" s="28"/>
      <c r="T3278" s="28"/>
      <c r="U3278" s="31"/>
      <c r="V3278" s="32"/>
      <c r="W3278" s="32"/>
      <c r="X3278" s="32"/>
      <c r="Y3278" s="33"/>
      <c r="Z3278" s="33"/>
      <c r="AA3278" s="34"/>
      <c r="AB3278" s="40" t="str">
        <f>IF(AE3278 &gt; 0, IFERROR(IF(AND(AE3278 &gt; 0, AE3278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S3278 = ""), "Value in Column S is Required", IF(AF3278 &lt; 15, "At the time of Joining, age must be greater than 15 years", IF(AND(W3278 &gt; DATEVALUE("30/6/2024"), Y3278 = "Working"), "Column W and Y Logically Mismatched", IF(AND(X3278 &lt; DATEVALUE("1/7/2025"), Z3278 = "Working", X3278 &lt;&gt; ""), "Column X and Z Logically Mismatched", IF(AND(X3278 &lt;&gt; "", W3278 &gt;= X3278), "Column W and X Logically Missmatched",""))))))))))), ""), "")</f>
        <v/>
      </c>
      <c r="AC3278" s="37"/>
      <c r="AE3278" s="20">
        <f t="shared" si="102"/>
        <v>0</v>
      </c>
      <c r="AF3278" s="20">
        <f t="shared" si="103"/>
        <v>0</v>
      </c>
    </row>
    <row r="3279" spans="1:32" ht="30" customHeight="1">
      <c r="A3279" s="21" t="str">
        <f>IFERROR(INDEX(PQR_Dept!$A$2:$A$21166, MATCH(B3279, PQR_Dept!$B$2:$B$21106, 0)), "")</f>
        <v/>
      </c>
      <c r="B3279" s="22"/>
      <c r="C3279" s="22"/>
      <c r="D3279" s="22"/>
      <c r="E3279" s="23"/>
      <c r="F3279" s="24"/>
      <c r="G3279" s="25"/>
      <c r="H3279" s="26"/>
      <c r="I3279" s="27"/>
      <c r="J3279" s="19"/>
      <c r="K3279" s="44"/>
      <c r="L3279" s="28"/>
      <c r="M3279" s="25"/>
      <c r="N3279" s="29"/>
      <c r="O3279" s="29"/>
      <c r="P3279" s="28"/>
      <c r="Q3279" s="30"/>
      <c r="R3279" s="28"/>
      <c r="S3279" s="28"/>
      <c r="T3279" s="28"/>
      <c r="U3279" s="31"/>
      <c r="V3279" s="32"/>
      <c r="W3279" s="32"/>
      <c r="X3279" s="32"/>
      <c r="Y3279" s="33"/>
      <c r="Z3279" s="33"/>
      <c r="AA3279" s="34"/>
      <c r="AB3279" s="40" t="str">
        <f>IF(AE3279 &gt; 0, IFERROR(IF(AND(AE3279 &gt; 0, AE3279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S3279 = ""), "Value in Column S is Required", IF(AF3279 &lt; 15, "At the time of Joining, age must be greater than 15 years", IF(AND(W3279 &gt; DATEVALUE("30/6/2024"), Y3279 = "Working"), "Column W and Y Logically Mismatched", IF(AND(X3279 &lt; DATEVALUE("1/7/2025"), Z3279 = "Working", X3279 &lt;&gt; ""), "Column X and Z Logically Mismatched", IF(AND(X3279 &lt;&gt; "", W3279 &gt;= X3279), "Column W and X Logically Missmatched",""))))))))))), ""), "")</f>
        <v/>
      </c>
      <c r="AC3279" s="37"/>
      <c r="AE3279" s="20">
        <f t="shared" si="102"/>
        <v>0</v>
      </c>
      <c r="AF3279" s="20">
        <f t="shared" si="103"/>
        <v>0</v>
      </c>
    </row>
    <row r="3280" spans="1:32" ht="30" customHeight="1">
      <c r="A3280" s="21" t="str">
        <f>IFERROR(INDEX(PQR_Dept!$A$2:$A$21166, MATCH(B3280, PQR_Dept!$B$2:$B$21106, 0)), "")</f>
        <v/>
      </c>
      <c r="B3280" s="22"/>
      <c r="C3280" s="22"/>
      <c r="D3280" s="22"/>
      <c r="E3280" s="23"/>
      <c r="F3280" s="24"/>
      <c r="G3280" s="25"/>
      <c r="H3280" s="26"/>
      <c r="I3280" s="27"/>
      <c r="J3280" s="19"/>
      <c r="K3280" s="44"/>
      <c r="L3280" s="28"/>
      <c r="M3280" s="25"/>
      <c r="N3280" s="29"/>
      <c r="O3280" s="29"/>
      <c r="P3280" s="28"/>
      <c r="Q3280" s="30"/>
      <c r="R3280" s="28"/>
      <c r="S3280" s="28"/>
      <c r="T3280" s="28"/>
      <c r="U3280" s="31"/>
      <c r="V3280" s="32"/>
      <c r="W3280" s="32"/>
      <c r="X3280" s="32"/>
      <c r="Y3280" s="33"/>
      <c r="Z3280" s="33"/>
      <c r="AA3280" s="34"/>
      <c r="AB3280" s="40" t="str">
        <f>IF(AE3280 &gt; 0, IFERROR(IF(AND(AE3280 &gt; 0, AE3280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S3280 = ""), "Value in Column S is Required", IF(AF3280 &lt; 15, "At the time of Joining, age must be greater than 15 years", IF(AND(W3280 &gt; DATEVALUE("30/6/2024"), Y3280 = "Working"), "Column W and Y Logically Mismatched", IF(AND(X3280 &lt; DATEVALUE("1/7/2025"), Z3280 = "Working", X3280 &lt;&gt; ""), "Column X and Z Logically Mismatched", IF(AND(X3280 &lt;&gt; "", W3280 &gt;= X3280), "Column W and X Logically Missmatched",""))))))))))), ""), "")</f>
        <v/>
      </c>
      <c r="AC3280" s="37"/>
      <c r="AE3280" s="20">
        <f t="shared" si="102"/>
        <v>0</v>
      </c>
      <c r="AF3280" s="20">
        <f t="shared" si="103"/>
        <v>0</v>
      </c>
    </row>
    <row r="3281" spans="1:32" ht="30" customHeight="1">
      <c r="A3281" s="21" t="str">
        <f>IFERROR(INDEX(PQR_Dept!$A$2:$A$21166, MATCH(B3281, PQR_Dept!$B$2:$B$21106, 0)), "")</f>
        <v/>
      </c>
      <c r="B3281" s="22"/>
      <c r="C3281" s="22"/>
      <c r="D3281" s="22"/>
      <c r="E3281" s="23"/>
      <c r="F3281" s="24"/>
      <c r="G3281" s="25"/>
      <c r="H3281" s="26"/>
      <c r="I3281" s="27"/>
      <c r="J3281" s="19"/>
      <c r="K3281" s="44"/>
      <c r="L3281" s="28"/>
      <c r="M3281" s="25"/>
      <c r="N3281" s="29"/>
      <c r="O3281" s="29"/>
      <c r="P3281" s="28"/>
      <c r="Q3281" s="30"/>
      <c r="R3281" s="28"/>
      <c r="S3281" s="28"/>
      <c r="T3281" s="28"/>
      <c r="U3281" s="31"/>
      <c r="V3281" s="32"/>
      <c r="W3281" s="32"/>
      <c r="X3281" s="32"/>
      <c r="Y3281" s="33"/>
      <c r="Z3281" s="33"/>
      <c r="AA3281" s="34"/>
      <c r="AB3281" s="40" t="str">
        <f>IF(AE3281 &gt; 0, IFERROR(IF(AND(AE3281 &gt; 0, AE3281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S3281 = ""), "Value in Column S is Required", IF(AF3281 &lt; 15, "At the time of Joining, age must be greater than 15 years", IF(AND(W3281 &gt; DATEVALUE("30/6/2024"), Y3281 = "Working"), "Column W and Y Logically Mismatched", IF(AND(X3281 &lt; DATEVALUE("1/7/2025"), Z3281 = "Working", X3281 &lt;&gt; ""), "Column X and Z Logically Mismatched", IF(AND(X3281 &lt;&gt; "", W3281 &gt;= X3281), "Column W and X Logically Missmatched",""))))))))))), ""), "")</f>
        <v/>
      </c>
      <c r="AC3281" s="37"/>
      <c r="AE3281" s="20">
        <f t="shared" si="102"/>
        <v>0</v>
      </c>
      <c r="AF3281" s="20">
        <f t="shared" si="103"/>
        <v>0</v>
      </c>
    </row>
    <row r="3282" spans="1:32" ht="30" customHeight="1">
      <c r="A3282" s="21" t="str">
        <f>IFERROR(INDEX(PQR_Dept!$A$2:$A$21166, MATCH(B3282, PQR_Dept!$B$2:$B$21106, 0)), "")</f>
        <v/>
      </c>
      <c r="B3282" s="22"/>
      <c r="C3282" s="22"/>
      <c r="D3282" s="22"/>
      <c r="E3282" s="23"/>
      <c r="F3282" s="24"/>
      <c r="G3282" s="25"/>
      <c r="H3282" s="26"/>
      <c r="I3282" s="27"/>
      <c r="J3282" s="19"/>
      <c r="K3282" s="44"/>
      <c r="L3282" s="28"/>
      <c r="M3282" s="25"/>
      <c r="N3282" s="29"/>
      <c r="O3282" s="29"/>
      <c r="P3282" s="28"/>
      <c r="Q3282" s="30"/>
      <c r="R3282" s="28"/>
      <c r="S3282" s="28"/>
      <c r="T3282" s="28"/>
      <c r="U3282" s="31"/>
      <c r="V3282" s="32"/>
      <c r="W3282" s="32"/>
      <c r="X3282" s="32"/>
      <c r="Y3282" s="33"/>
      <c r="Z3282" s="33"/>
      <c r="AA3282" s="34"/>
      <c r="AB3282" s="40" t="str">
        <f>IF(AE3282 &gt; 0, IFERROR(IF(AND(AE3282 &gt; 0, AE3282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S3282 = ""), "Value in Column S is Required", IF(AF3282 &lt; 15, "At the time of Joining, age must be greater than 15 years", IF(AND(W3282 &gt; DATEVALUE("30/6/2024"), Y3282 = "Working"), "Column W and Y Logically Mismatched", IF(AND(X3282 &lt; DATEVALUE("1/7/2025"), Z3282 = "Working", X3282 &lt;&gt; ""), "Column X and Z Logically Mismatched", IF(AND(X3282 &lt;&gt; "", W3282 &gt;= X3282), "Column W and X Logically Missmatched",""))))))))))), ""), "")</f>
        <v/>
      </c>
      <c r="AC3282" s="37"/>
      <c r="AE3282" s="20">
        <f t="shared" si="102"/>
        <v>0</v>
      </c>
      <c r="AF3282" s="20">
        <f t="shared" si="103"/>
        <v>0</v>
      </c>
    </row>
    <row r="3283" spans="1:32" ht="30" customHeight="1">
      <c r="A3283" s="21" t="str">
        <f>IFERROR(INDEX(PQR_Dept!$A$2:$A$21166, MATCH(B3283, PQR_Dept!$B$2:$B$21106, 0)), "")</f>
        <v/>
      </c>
      <c r="B3283" s="22"/>
      <c r="C3283" s="22"/>
      <c r="D3283" s="22"/>
      <c r="E3283" s="23"/>
      <c r="F3283" s="24"/>
      <c r="G3283" s="25"/>
      <c r="H3283" s="26"/>
      <c r="I3283" s="27"/>
      <c r="J3283" s="19"/>
      <c r="K3283" s="44"/>
      <c r="L3283" s="28"/>
      <c r="M3283" s="25"/>
      <c r="N3283" s="29"/>
      <c r="O3283" s="29"/>
      <c r="P3283" s="28"/>
      <c r="Q3283" s="30"/>
      <c r="R3283" s="28"/>
      <c r="S3283" s="28"/>
      <c r="T3283" s="28"/>
      <c r="U3283" s="31"/>
      <c r="V3283" s="32"/>
      <c r="W3283" s="32"/>
      <c r="X3283" s="32"/>
      <c r="Y3283" s="33"/>
      <c r="Z3283" s="33"/>
      <c r="AA3283" s="34"/>
      <c r="AB3283" s="40" t="str">
        <f>IF(AE3283 &gt; 0, IFERROR(IF(AND(AE3283 &gt; 0, AE3283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S3283 = ""), "Value in Column S is Required", IF(AF3283 &lt; 15, "At the time of Joining, age must be greater than 15 years", IF(AND(W3283 &gt; DATEVALUE("30/6/2024"), Y3283 = "Working"), "Column W and Y Logically Mismatched", IF(AND(X3283 &lt; DATEVALUE("1/7/2025"), Z3283 = "Working", X3283 &lt;&gt; ""), "Column X and Z Logically Mismatched", IF(AND(X3283 &lt;&gt; "", W3283 &gt;= X3283), "Column W and X Logically Missmatched",""))))))))))), ""), "")</f>
        <v/>
      </c>
      <c r="AC3283" s="37"/>
      <c r="AE3283" s="20">
        <f t="shared" si="102"/>
        <v>0</v>
      </c>
      <c r="AF3283" s="20">
        <f t="shared" si="103"/>
        <v>0</v>
      </c>
    </row>
    <row r="3284" spans="1:32" ht="30" customHeight="1">
      <c r="A3284" s="21" t="str">
        <f>IFERROR(INDEX(PQR_Dept!$A$2:$A$21166, MATCH(B3284, PQR_Dept!$B$2:$B$21106, 0)), "")</f>
        <v/>
      </c>
      <c r="B3284" s="22"/>
      <c r="C3284" s="22"/>
      <c r="D3284" s="22"/>
      <c r="E3284" s="23"/>
      <c r="F3284" s="24"/>
      <c r="G3284" s="25"/>
      <c r="H3284" s="26"/>
      <c r="I3284" s="27"/>
      <c r="J3284" s="19"/>
      <c r="K3284" s="44"/>
      <c r="L3284" s="28"/>
      <c r="M3284" s="25"/>
      <c r="N3284" s="29"/>
      <c r="O3284" s="29"/>
      <c r="P3284" s="28"/>
      <c r="Q3284" s="30"/>
      <c r="R3284" s="28"/>
      <c r="S3284" s="28"/>
      <c r="T3284" s="28"/>
      <c r="U3284" s="31"/>
      <c r="V3284" s="32"/>
      <c r="W3284" s="32"/>
      <c r="X3284" s="32"/>
      <c r="Y3284" s="33"/>
      <c r="Z3284" s="33"/>
      <c r="AA3284" s="34"/>
      <c r="AB3284" s="40" t="str">
        <f>IF(AE3284 &gt; 0, IFERROR(IF(AND(AE3284 &gt; 0, AE3284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S3284 = ""), "Value in Column S is Required", IF(AF3284 &lt; 15, "At the time of Joining, age must be greater than 15 years", IF(AND(W3284 &gt; DATEVALUE("30/6/2024"), Y3284 = "Working"), "Column W and Y Logically Mismatched", IF(AND(X3284 &lt; DATEVALUE("1/7/2025"), Z3284 = "Working", X3284 &lt;&gt; ""), "Column X and Z Logically Mismatched", IF(AND(X3284 &lt;&gt; "", W3284 &gt;= X3284), "Column W and X Logically Missmatched",""))))))))))), ""), "")</f>
        <v/>
      </c>
      <c r="AC3284" s="37"/>
      <c r="AE3284" s="20">
        <f t="shared" si="102"/>
        <v>0</v>
      </c>
      <c r="AF3284" s="20">
        <f t="shared" si="103"/>
        <v>0</v>
      </c>
    </row>
    <row r="3285" spans="1:32" ht="30" customHeight="1">
      <c r="A3285" s="21" t="str">
        <f>IFERROR(INDEX(PQR_Dept!$A$2:$A$21166, MATCH(B3285, PQR_Dept!$B$2:$B$21106, 0)), "")</f>
        <v/>
      </c>
      <c r="B3285" s="22"/>
      <c r="C3285" s="22"/>
      <c r="D3285" s="22"/>
      <c r="E3285" s="23"/>
      <c r="F3285" s="24"/>
      <c r="G3285" s="25"/>
      <c r="H3285" s="26"/>
      <c r="I3285" s="27"/>
      <c r="J3285" s="19"/>
      <c r="K3285" s="44"/>
      <c r="L3285" s="28"/>
      <c r="M3285" s="25"/>
      <c r="N3285" s="29"/>
      <c r="O3285" s="29"/>
      <c r="P3285" s="28"/>
      <c r="Q3285" s="30"/>
      <c r="R3285" s="28"/>
      <c r="S3285" s="28"/>
      <c r="T3285" s="28"/>
      <c r="U3285" s="31"/>
      <c r="V3285" s="32"/>
      <c r="W3285" s="32"/>
      <c r="X3285" s="32"/>
      <c r="Y3285" s="33"/>
      <c r="Z3285" s="33"/>
      <c r="AA3285" s="34"/>
      <c r="AB3285" s="40" t="str">
        <f>IF(AE3285 &gt; 0, IFERROR(IF(AND(AE3285 &gt; 0, AE3285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S3285 = ""), "Value in Column S is Required", IF(AF3285 &lt; 15, "At the time of Joining, age must be greater than 15 years", IF(AND(W3285 &gt; DATEVALUE("30/6/2024"), Y3285 = "Working"), "Column W and Y Logically Mismatched", IF(AND(X3285 &lt; DATEVALUE("1/7/2025"), Z3285 = "Working", X3285 &lt;&gt; ""), "Column X and Z Logically Mismatched", IF(AND(X3285 &lt;&gt; "", W3285 &gt;= X3285), "Column W and X Logically Missmatched",""))))))))))), ""), "")</f>
        <v/>
      </c>
      <c r="AC3285" s="37"/>
      <c r="AE3285" s="20">
        <f t="shared" si="102"/>
        <v>0</v>
      </c>
      <c r="AF3285" s="20">
        <f t="shared" si="103"/>
        <v>0</v>
      </c>
    </row>
    <row r="3286" spans="1:32" ht="30" customHeight="1">
      <c r="A3286" s="21" t="str">
        <f>IFERROR(INDEX(PQR_Dept!$A$2:$A$21166, MATCH(B3286, PQR_Dept!$B$2:$B$21106, 0)), "")</f>
        <v/>
      </c>
      <c r="B3286" s="22"/>
      <c r="C3286" s="22"/>
      <c r="D3286" s="22"/>
      <c r="E3286" s="23"/>
      <c r="F3286" s="24"/>
      <c r="G3286" s="25"/>
      <c r="H3286" s="26"/>
      <c r="I3286" s="27"/>
      <c r="J3286" s="19"/>
      <c r="K3286" s="44"/>
      <c r="L3286" s="28"/>
      <c r="M3286" s="25"/>
      <c r="N3286" s="29"/>
      <c r="O3286" s="29"/>
      <c r="P3286" s="28"/>
      <c r="Q3286" s="30"/>
      <c r="R3286" s="28"/>
      <c r="S3286" s="28"/>
      <c r="T3286" s="28"/>
      <c r="U3286" s="31"/>
      <c r="V3286" s="32"/>
      <c r="W3286" s="32"/>
      <c r="X3286" s="32"/>
      <c r="Y3286" s="33"/>
      <c r="Z3286" s="33"/>
      <c r="AA3286" s="34"/>
      <c r="AB3286" s="40" t="str">
        <f>IF(AE3286 &gt; 0, IFERROR(IF(AND(AE3286 &gt; 0, AE3286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S3286 = ""), "Value in Column S is Required", IF(AF3286 &lt; 15, "At the time of Joining, age must be greater than 15 years", IF(AND(W3286 &gt; DATEVALUE("30/6/2024"), Y3286 = "Working"), "Column W and Y Logically Mismatched", IF(AND(X3286 &lt; DATEVALUE("1/7/2025"), Z3286 = "Working", X3286 &lt;&gt; ""), "Column X and Z Logically Mismatched", IF(AND(X3286 &lt;&gt; "", W3286 &gt;= X3286), "Column W and X Logically Missmatched",""))))))))))), ""), "")</f>
        <v/>
      </c>
      <c r="AC3286" s="37"/>
      <c r="AE3286" s="20">
        <f t="shared" si="102"/>
        <v>0</v>
      </c>
      <c r="AF3286" s="20">
        <f t="shared" si="103"/>
        <v>0</v>
      </c>
    </row>
    <row r="3287" spans="1:32" ht="30" customHeight="1">
      <c r="A3287" s="21" t="str">
        <f>IFERROR(INDEX(PQR_Dept!$A$2:$A$21166, MATCH(B3287, PQR_Dept!$B$2:$B$21106, 0)), "")</f>
        <v/>
      </c>
      <c r="B3287" s="22"/>
      <c r="C3287" s="22"/>
      <c r="D3287" s="22"/>
      <c r="E3287" s="23"/>
      <c r="F3287" s="24"/>
      <c r="G3287" s="25"/>
      <c r="H3287" s="26"/>
      <c r="I3287" s="27"/>
      <c r="J3287" s="19"/>
      <c r="K3287" s="44"/>
      <c r="L3287" s="28"/>
      <c r="M3287" s="25"/>
      <c r="N3287" s="29"/>
      <c r="O3287" s="29"/>
      <c r="P3287" s="28"/>
      <c r="Q3287" s="30"/>
      <c r="R3287" s="28"/>
      <c r="S3287" s="28"/>
      <c r="T3287" s="28"/>
      <c r="U3287" s="31"/>
      <c r="V3287" s="32"/>
      <c r="W3287" s="32"/>
      <c r="X3287" s="32"/>
      <c r="Y3287" s="33"/>
      <c r="Z3287" s="33"/>
      <c r="AA3287" s="34"/>
      <c r="AB3287" s="40" t="str">
        <f>IF(AE3287 &gt; 0, IFERROR(IF(AND(AE3287 &gt; 0, AE3287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S3287 = ""), "Value in Column S is Required", IF(AF3287 &lt; 15, "At the time of Joining, age must be greater than 15 years", IF(AND(W3287 &gt; DATEVALUE("30/6/2024"), Y3287 = "Working"), "Column W and Y Logically Mismatched", IF(AND(X3287 &lt; DATEVALUE("1/7/2025"), Z3287 = "Working", X3287 &lt;&gt; ""), "Column X and Z Logically Mismatched", IF(AND(X3287 &lt;&gt; "", W3287 &gt;= X3287), "Column W and X Logically Missmatched",""))))))))))), ""), "")</f>
        <v/>
      </c>
      <c r="AC3287" s="37"/>
      <c r="AE3287" s="20">
        <f t="shared" si="102"/>
        <v>0</v>
      </c>
      <c r="AF3287" s="20">
        <f t="shared" si="103"/>
        <v>0</v>
      </c>
    </row>
    <row r="3288" spans="1:32" ht="30" customHeight="1">
      <c r="A3288" s="21" t="str">
        <f>IFERROR(INDEX(PQR_Dept!$A$2:$A$21166, MATCH(B3288, PQR_Dept!$B$2:$B$21106, 0)), "")</f>
        <v/>
      </c>
      <c r="B3288" s="22"/>
      <c r="C3288" s="22"/>
      <c r="D3288" s="22"/>
      <c r="E3288" s="23"/>
      <c r="F3288" s="24"/>
      <c r="G3288" s="25"/>
      <c r="H3288" s="26"/>
      <c r="I3288" s="27"/>
      <c r="J3288" s="19"/>
      <c r="K3288" s="44"/>
      <c r="L3288" s="28"/>
      <c r="M3288" s="25"/>
      <c r="N3288" s="29"/>
      <c r="O3288" s="29"/>
      <c r="P3288" s="28"/>
      <c r="Q3288" s="30"/>
      <c r="R3288" s="28"/>
      <c r="S3288" s="28"/>
      <c r="T3288" s="28"/>
      <c r="U3288" s="31"/>
      <c r="V3288" s="32"/>
      <c r="W3288" s="32"/>
      <c r="X3288" s="32"/>
      <c r="Y3288" s="33"/>
      <c r="Z3288" s="33"/>
      <c r="AA3288" s="34"/>
      <c r="AB3288" s="40" t="str">
        <f>IF(AE3288 &gt; 0, IFERROR(IF(AND(AE3288 &gt; 0, AE3288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S3288 = ""), "Value in Column S is Required", IF(AF3288 &lt; 15, "At the time of Joining, age must be greater than 15 years", IF(AND(W3288 &gt; DATEVALUE("30/6/2024"), Y3288 = "Working"), "Column W and Y Logically Mismatched", IF(AND(X3288 &lt; DATEVALUE("1/7/2025"), Z3288 = "Working", X3288 &lt;&gt; ""), "Column X and Z Logically Mismatched", IF(AND(X3288 &lt;&gt; "", W3288 &gt;= X3288), "Column W and X Logically Missmatched",""))))))))))), ""), "")</f>
        <v/>
      </c>
      <c r="AC3288" s="37"/>
      <c r="AE3288" s="20">
        <f t="shared" si="102"/>
        <v>0</v>
      </c>
      <c r="AF3288" s="20">
        <f t="shared" si="103"/>
        <v>0</v>
      </c>
    </row>
    <row r="3289" spans="1:32" ht="30" customHeight="1">
      <c r="A3289" s="21" t="str">
        <f>IFERROR(INDEX(PQR_Dept!$A$2:$A$21166, MATCH(B3289, PQR_Dept!$B$2:$B$21106, 0)), "")</f>
        <v/>
      </c>
      <c r="B3289" s="22"/>
      <c r="C3289" s="22"/>
      <c r="D3289" s="22"/>
      <c r="E3289" s="23"/>
      <c r="F3289" s="24"/>
      <c r="G3289" s="25"/>
      <c r="H3289" s="26"/>
      <c r="I3289" s="27"/>
      <c r="J3289" s="19"/>
      <c r="K3289" s="44"/>
      <c r="L3289" s="28"/>
      <c r="M3289" s="25"/>
      <c r="N3289" s="29"/>
      <c r="O3289" s="29"/>
      <c r="P3289" s="28"/>
      <c r="Q3289" s="30"/>
      <c r="R3289" s="28"/>
      <c r="S3289" s="28"/>
      <c r="T3289" s="28"/>
      <c r="U3289" s="31"/>
      <c r="V3289" s="32"/>
      <c r="W3289" s="32"/>
      <c r="X3289" s="32"/>
      <c r="Y3289" s="33"/>
      <c r="Z3289" s="33"/>
      <c r="AA3289" s="34"/>
      <c r="AB3289" s="40" t="str">
        <f>IF(AE3289 &gt; 0, IFERROR(IF(AND(AE3289 &gt; 0, AE3289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S3289 = ""), "Value in Column S is Required", IF(AF3289 &lt; 15, "At the time of Joining, age must be greater than 15 years", IF(AND(W3289 &gt; DATEVALUE("30/6/2024"), Y3289 = "Working"), "Column W and Y Logically Mismatched", IF(AND(X3289 &lt; DATEVALUE("1/7/2025"), Z3289 = "Working", X3289 &lt;&gt; ""), "Column X and Z Logically Mismatched", IF(AND(X3289 &lt;&gt; "", W3289 &gt;= X3289), "Column W and X Logically Missmatched",""))))))))))), ""), "")</f>
        <v/>
      </c>
      <c r="AC3289" s="37"/>
      <c r="AE3289" s="20">
        <f t="shared" si="102"/>
        <v>0</v>
      </c>
      <c r="AF3289" s="20">
        <f t="shared" si="103"/>
        <v>0</v>
      </c>
    </row>
    <row r="3290" spans="1:32" ht="30" customHeight="1">
      <c r="A3290" s="21" t="str">
        <f>IFERROR(INDEX(PQR_Dept!$A$2:$A$21166, MATCH(B3290, PQR_Dept!$B$2:$B$21106, 0)), "")</f>
        <v/>
      </c>
      <c r="B3290" s="22"/>
      <c r="C3290" s="22"/>
      <c r="D3290" s="22"/>
      <c r="E3290" s="23"/>
      <c r="F3290" s="24"/>
      <c r="G3290" s="25"/>
      <c r="H3290" s="26"/>
      <c r="I3290" s="27"/>
      <c r="J3290" s="19"/>
      <c r="K3290" s="44"/>
      <c r="L3290" s="28"/>
      <c r="M3290" s="25"/>
      <c r="N3290" s="29"/>
      <c r="O3290" s="29"/>
      <c r="P3290" s="28"/>
      <c r="Q3290" s="30"/>
      <c r="R3290" s="28"/>
      <c r="S3290" s="28"/>
      <c r="T3290" s="28"/>
      <c r="U3290" s="31"/>
      <c r="V3290" s="32"/>
      <c r="W3290" s="32"/>
      <c r="X3290" s="32"/>
      <c r="Y3290" s="33"/>
      <c r="Z3290" s="33"/>
      <c r="AA3290" s="34"/>
      <c r="AB3290" s="40" t="str">
        <f>IF(AE3290 &gt; 0, IFERROR(IF(AND(AE3290 &gt; 0, AE3290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S3290 = ""), "Value in Column S is Required", IF(AF3290 &lt; 15, "At the time of Joining, age must be greater than 15 years", IF(AND(W3290 &gt; DATEVALUE("30/6/2024"), Y3290 = "Working"), "Column W and Y Logically Mismatched", IF(AND(X3290 &lt; DATEVALUE("1/7/2025"), Z3290 = "Working", X3290 &lt;&gt; ""), "Column X and Z Logically Mismatched", IF(AND(X3290 &lt;&gt; "", W3290 &gt;= X3290), "Column W and X Logically Missmatched",""))))))))))), ""), "")</f>
        <v/>
      </c>
      <c r="AC3290" s="37"/>
      <c r="AE3290" s="20">
        <f t="shared" si="102"/>
        <v>0</v>
      </c>
      <c r="AF3290" s="20">
        <f t="shared" si="103"/>
        <v>0</v>
      </c>
    </row>
    <row r="3291" spans="1:32" ht="30" customHeight="1">
      <c r="A3291" s="21" t="str">
        <f>IFERROR(INDEX(PQR_Dept!$A$2:$A$21166, MATCH(B3291, PQR_Dept!$B$2:$B$21106, 0)), "")</f>
        <v/>
      </c>
      <c r="B3291" s="22"/>
      <c r="C3291" s="22"/>
      <c r="D3291" s="22"/>
      <c r="E3291" s="23"/>
      <c r="F3291" s="24"/>
      <c r="G3291" s="25"/>
      <c r="H3291" s="26"/>
      <c r="I3291" s="27"/>
      <c r="J3291" s="19"/>
      <c r="K3291" s="44"/>
      <c r="L3291" s="28"/>
      <c r="M3291" s="25"/>
      <c r="N3291" s="29"/>
      <c r="O3291" s="29"/>
      <c r="P3291" s="28"/>
      <c r="Q3291" s="30"/>
      <c r="R3291" s="28"/>
      <c r="S3291" s="28"/>
      <c r="T3291" s="28"/>
      <c r="U3291" s="31"/>
      <c r="V3291" s="32"/>
      <c r="W3291" s="32"/>
      <c r="X3291" s="32"/>
      <c r="Y3291" s="33"/>
      <c r="Z3291" s="33"/>
      <c r="AA3291" s="34"/>
      <c r="AB3291" s="40" t="str">
        <f>IF(AE3291 &gt; 0, IFERROR(IF(AND(AE3291 &gt; 0, AE3291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S3291 = ""), "Value in Column S is Required", IF(AF3291 &lt; 15, "At the time of Joining, age must be greater than 15 years", IF(AND(W3291 &gt; DATEVALUE("30/6/2024"), Y3291 = "Working"), "Column W and Y Logically Mismatched", IF(AND(X3291 &lt; DATEVALUE("1/7/2025"), Z3291 = "Working", X3291 &lt;&gt; ""), "Column X and Z Logically Mismatched", IF(AND(X3291 &lt;&gt; "", W3291 &gt;= X3291), "Column W and X Logically Missmatched",""))))))))))), ""), "")</f>
        <v/>
      </c>
      <c r="AC3291" s="37"/>
      <c r="AE3291" s="20">
        <f t="shared" si="102"/>
        <v>0</v>
      </c>
      <c r="AF3291" s="20">
        <f t="shared" si="103"/>
        <v>0</v>
      </c>
    </row>
    <row r="3292" spans="1:32" ht="30" customHeight="1">
      <c r="A3292" s="21" t="str">
        <f>IFERROR(INDEX(PQR_Dept!$A$2:$A$21166, MATCH(B3292, PQR_Dept!$B$2:$B$21106, 0)), "")</f>
        <v/>
      </c>
      <c r="B3292" s="22"/>
      <c r="C3292" s="22"/>
      <c r="D3292" s="22"/>
      <c r="E3292" s="23"/>
      <c r="F3292" s="24"/>
      <c r="G3292" s="25"/>
      <c r="H3292" s="26"/>
      <c r="I3292" s="27"/>
      <c r="J3292" s="19"/>
      <c r="K3292" s="44"/>
      <c r="L3292" s="28"/>
      <c r="M3292" s="25"/>
      <c r="N3292" s="29"/>
      <c r="O3292" s="29"/>
      <c r="P3292" s="28"/>
      <c r="Q3292" s="30"/>
      <c r="R3292" s="28"/>
      <c r="S3292" s="28"/>
      <c r="T3292" s="28"/>
      <c r="U3292" s="31"/>
      <c r="V3292" s="32"/>
      <c r="W3292" s="32"/>
      <c r="X3292" s="32"/>
      <c r="Y3292" s="33"/>
      <c r="Z3292" s="33"/>
      <c r="AA3292" s="34"/>
      <c r="AB3292" s="40" t="str">
        <f>IF(AE3292 &gt; 0, IFERROR(IF(AND(AE3292 &gt; 0, AE3292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S3292 = ""), "Value in Column S is Required", IF(AF3292 &lt; 15, "At the time of Joining, age must be greater than 15 years", IF(AND(W3292 &gt; DATEVALUE("30/6/2024"), Y3292 = "Working"), "Column W and Y Logically Mismatched", IF(AND(X3292 &lt; DATEVALUE("1/7/2025"), Z3292 = "Working", X3292 &lt;&gt; ""), "Column X and Z Logically Mismatched", IF(AND(X3292 &lt;&gt; "", W3292 &gt;= X3292), "Column W and X Logically Missmatched",""))))))))))), ""), "")</f>
        <v/>
      </c>
      <c r="AC3292" s="37"/>
      <c r="AE3292" s="20">
        <f t="shared" si="102"/>
        <v>0</v>
      </c>
      <c r="AF3292" s="20">
        <f t="shared" si="103"/>
        <v>0</v>
      </c>
    </row>
    <row r="3293" spans="1:32" ht="30" customHeight="1">
      <c r="A3293" s="21" t="str">
        <f>IFERROR(INDEX(PQR_Dept!$A$2:$A$21166, MATCH(B3293, PQR_Dept!$B$2:$B$21106, 0)), "")</f>
        <v/>
      </c>
      <c r="B3293" s="22"/>
      <c r="C3293" s="22"/>
      <c r="D3293" s="22"/>
      <c r="E3293" s="23"/>
      <c r="F3293" s="24"/>
      <c r="G3293" s="25"/>
      <c r="H3293" s="26"/>
      <c r="I3293" s="27"/>
      <c r="J3293" s="19"/>
      <c r="K3293" s="44"/>
      <c r="L3293" s="28"/>
      <c r="M3293" s="25"/>
      <c r="N3293" s="29"/>
      <c r="O3293" s="29"/>
      <c r="P3293" s="28"/>
      <c r="Q3293" s="30"/>
      <c r="R3293" s="28"/>
      <c r="S3293" s="28"/>
      <c r="T3293" s="28"/>
      <c r="U3293" s="31"/>
      <c r="V3293" s="32"/>
      <c r="W3293" s="32"/>
      <c r="X3293" s="32"/>
      <c r="Y3293" s="33"/>
      <c r="Z3293" s="33"/>
      <c r="AA3293" s="34"/>
      <c r="AB3293" s="40" t="str">
        <f>IF(AE3293 &gt; 0, IFERROR(IF(AND(AE3293 &gt; 0, AE3293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S3293 = ""), "Value in Column S is Required", IF(AF3293 &lt; 15, "At the time of Joining, age must be greater than 15 years", IF(AND(W3293 &gt; DATEVALUE("30/6/2024"), Y3293 = "Working"), "Column W and Y Logically Mismatched", IF(AND(X3293 &lt; DATEVALUE("1/7/2025"), Z3293 = "Working", X3293 &lt;&gt; ""), "Column X and Z Logically Mismatched", IF(AND(X3293 &lt;&gt; "", W3293 &gt;= X3293), "Column W and X Logically Missmatched",""))))))))))), ""), "")</f>
        <v/>
      </c>
      <c r="AC3293" s="37"/>
      <c r="AE3293" s="20">
        <f t="shared" si="102"/>
        <v>0</v>
      </c>
      <c r="AF3293" s="20">
        <f t="shared" si="103"/>
        <v>0</v>
      </c>
    </row>
    <row r="3294" spans="1:32" ht="30" customHeight="1">
      <c r="A3294" s="21" t="str">
        <f>IFERROR(INDEX(PQR_Dept!$A$2:$A$21166, MATCH(B3294, PQR_Dept!$B$2:$B$21106, 0)), "")</f>
        <v/>
      </c>
      <c r="B3294" s="22"/>
      <c r="C3294" s="22"/>
      <c r="D3294" s="22"/>
      <c r="E3294" s="23"/>
      <c r="F3294" s="24"/>
      <c r="G3294" s="25"/>
      <c r="H3294" s="26"/>
      <c r="I3294" s="27"/>
      <c r="J3294" s="19"/>
      <c r="K3294" s="44"/>
      <c r="L3294" s="28"/>
      <c r="M3294" s="25"/>
      <c r="N3294" s="29"/>
      <c r="O3294" s="29"/>
      <c r="P3294" s="28"/>
      <c r="Q3294" s="30"/>
      <c r="R3294" s="28"/>
      <c r="S3294" s="28"/>
      <c r="T3294" s="28"/>
      <c r="U3294" s="31"/>
      <c r="V3294" s="32"/>
      <c r="W3294" s="32"/>
      <c r="X3294" s="32"/>
      <c r="Y3294" s="33"/>
      <c r="Z3294" s="33"/>
      <c r="AA3294" s="34"/>
      <c r="AB3294" s="40" t="str">
        <f>IF(AE3294 &gt; 0, IFERROR(IF(AND(AE3294 &gt; 0, AE3294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S3294 = ""), "Value in Column S is Required", IF(AF3294 &lt; 15, "At the time of Joining, age must be greater than 15 years", IF(AND(W3294 &gt; DATEVALUE("30/6/2024"), Y3294 = "Working"), "Column W and Y Logically Mismatched", IF(AND(X3294 &lt; DATEVALUE("1/7/2025"), Z3294 = "Working", X3294 &lt;&gt; ""), "Column X and Z Logically Mismatched", IF(AND(X3294 &lt;&gt; "", W3294 &gt;= X3294), "Column W and X Logically Missmatched",""))))))))))), ""), "")</f>
        <v/>
      </c>
      <c r="AC3294" s="37"/>
      <c r="AE3294" s="20">
        <f t="shared" si="102"/>
        <v>0</v>
      </c>
      <c r="AF3294" s="20">
        <f t="shared" si="103"/>
        <v>0</v>
      </c>
    </row>
    <row r="3295" spans="1:32" ht="30" customHeight="1">
      <c r="A3295" s="21" t="str">
        <f>IFERROR(INDEX(PQR_Dept!$A$2:$A$21166, MATCH(B3295, PQR_Dept!$B$2:$B$21106, 0)), "")</f>
        <v/>
      </c>
      <c r="B3295" s="22"/>
      <c r="C3295" s="22"/>
      <c r="D3295" s="22"/>
      <c r="E3295" s="23"/>
      <c r="F3295" s="24"/>
      <c r="G3295" s="25"/>
      <c r="H3295" s="26"/>
      <c r="I3295" s="27"/>
      <c r="J3295" s="19"/>
      <c r="K3295" s="44"/>
      <c r="L3295" s="28"/>
      <c r="M3295" s="25"/>
      <c r="N3295" s="29"/>
      <c r="O3295" s="29"/>
      <c r="P3295" s="28"/>
      <c r="Q3295" s="30"/>
      <c r="R3295" s="28"/>
      <c r="S3295" s="28"/>
      <c r="T3295" s="28"/>
      <c r="U3295" s="31"/>
      <c r="V3295" s="32"/>
      <c r="W3295" s="32"/>
      <c r="X3295" s="32"/>
      <c r="Y3295" s="33"/>
      <c r="Z3295" s="33"/>
      <c r="AA3295" s="34"/>
      <c r="AB3295" s="40" t="str">
        <f>IF(AE3295 &gt; 0, IFERROR(IF(AND(AE3295 &gt; 0, AE3295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S3295 = ""), "Value in Column S is Required", IF(AF3295 &lt; 15, "At the time of Joining, age must be greater than 15 years", IF(AND(W3295 &gt; DATEVALUE("30/6/2024"), Y3295 = "Working"), "Column W and Y Logically Mismatched", IF(AND(X3295 &lt; DATEVALUE("1/7/2025"), Z3295 = "Working", X3295 &lt;&gt; ""), "Column X and Z Logically Mismatched", IF(AND(X3295 &lt;&gt; "", W3295 &gt;= X3295), "Column W and X Logically Missmatched",""))))))))))), ""), "")</f>
        <v/>
      </c>
      <c r="AC3295" s="37"/>
      <c r="AE3295" s="20">
        <f t="shared" si="102"/>
        <v>0</v>
      </c>
      <c r="AF3295" s="20">
        <f t="shared" si="103"/>
        <v>0</v>
      </c>
    </row>
    <row r="3296" spans="1:32" ht="30" customHeight="1">
      <c r="A3296" s="21" t="str">
        <f>IFERROR(INDEX(PQR_Dept!$A$2:$A$21166, MATCH(B3296, PQR_Dept!$B$2:$B$21106, 0)), "")</f>
        <v/>
      </c>
      <c r="B3296" s="22"/>
      <c r="C3296" s="22"/>
      <c r="D3296" s="22"/>
      <c r="E3296" s="23"/>
      <c r="F3296" s="24"/>
      <c r="G3296" s="25"/>
      <c r="H3296" s="26"/>
      <c r="I3296" s="27"/>
      <c r="J3296" s="19"/>
      <c r="K3296" s="44"/>
      <c r="L3296" s="28"/>
      <c r="M3296" s="25"/>
      <c r="N3296" s="29"/>
      <c r="O3296" s="29"/>
      <c r="P3296" s="28"/>
      <c r="Q3296" s="30"/>
      <c r="R3296" s="28"/>
      <c r="S3296" s="28"/>
      <c r="T3296" s="28"/>
      <c r="U3296" s="31"/>
      <c r="V3296" s="32"/>
      <c r="W3296" s="32"/>
      <c r="X3296" s="32"/>
      <c r="Y3296" s="33"/>
      <c r="Z3296" s="33"/>
      <c r="AA3296" s="34"/>
      <c r="AB3296" s="40" t="str">
        <f>IF(AE3296 &gt; 0, IFERROR(IF(AND(AE3296 &gt; 0, AE3296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S3296 = ""), "Value in Column S is Required", IF(AF3296 &lt; 15, "At the time of Joining, age must be greater than 15 years", IF(AND(W3296 &gt; DATEVALUE("30/6/2024"), Y3296 = "Working"), "Column W and Y Logically Mismatched", IF(AND(X3296 &lt; DATEVALUE("1/7/2025"), Z3296 = "Working", X3296 &lt;&gt; ""), "Column X and Z Logically Mismatched", IF(AND(X3296 &lt;&gt; "", W3296 &gt;= X3296), "Column W and X Logically Missmatched",""))))))))))), ""), "")</f>
        <v/>
      </c>
      <c r="AC3296" s="37"/>
      <c r="AE3296" s="20">
        <f t="shared" si="102"/>
        <v>0</v>
      </c>
      <c r="AF3296" s="20">
        <f t="shared" si="103"/>
        <v>0</v>
      </c>
    </row>
    <row r="3297" spans="1:32" ht="30" customHeight="1">
      <c r="A3297" s="21" t="str">
        <f>IFERROR(INDEX(PQR_Dept!$A$2:$A$21166, MATCH(B3297, PQR_Dept!$B$2:$B$21106, 0)), "")</f>
        <v/>
      </c>
      <c r="B3297" s="22"/>
      <c r="C3297" s="22"/>
      <c r="D3297" s="22"/>
      <c r="E3297" s="23"/>
      <c r="F3297" s="24"/>
      <c r="G3297" s="25"/>
      <c r="H3297" s="26"/>
      <c r="I3297" s="27"/>
      <c r="J3297" s="19"/>
      <c r="K3297" s="44"/>
      <c r="L3297" s="28"/>
      <c r="M3297" s="25"/>
      <c r="N3297" s="29"/>
      <c r="O3297" s="29"/>
      <c r="P3297" s="28"/>
      <c r="Q3297" s="30"/>
      <c r="R3297" s="28"/>
      <c r="S3297" s="28"/>
      <c r="T3297" s="28"/>
      <c r="U3297" s="31"/>
      <c r="V3297" s="32"/>
      <c r="W3297" s="32"/>
      <c r="X3297" s="32"/>
      <c r="Y3297" s="33"/>
      <c r="Z3297" s="33"/>
      <c r="AA3297" s="34"/>
      <c r="AB3297" s="40" t="str">
        <f>IF(AE3297 &gt; 0, IFERROR(IF(AND(AE3297 &gt; 0, AE3297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S3297 = ""), "Value in Column S is Required", IF(AF3297 &lt; 15, "At the time of Joining, age must be greater than 15 years", IF(AND(W3297 &gt; DATEVALUE("30/6/2024"), Y3297 = "Working"), "Column W and Y Logically Mismatched", IF(AND(X3297 &lt; DATEVALUE("1/7/2025"), Z3297 = "Working", X3297 &lt;&gt; ""), "Column X and Z Logically Mismatched", IF(AND(X3297 &lt;&gt; "", W3297 &gt;= X3297), "Column W and X Logically Missmatched",""))))))))))), ""), "")</f>
        <v/>
      </c>
      <c r="AC3297" s="37"/>
      <c r="AE3297" s="20">
        <f t="shared" si="102"/>
        <v>0</v>
      </c>
      <c r="AF3297" s="20">
        <f t="shared" si="103"/>
        <v>0</v>
      </c>
    </row>
    <row r="3298" spans="1:32" ht="30" customHeight="1">
      <c r="A3298" s="21" t="str">
        <f>IFERROR(INDEX(PQR_Dept!$A$2:$A$21166, MATCH(B3298, PQR_Dept!$B$2:$B$21106, 0)), "")</f>
        <v/>
      </c>
      <c r="B3298" s="22"/>
      <c r="C3298" s="22"/>
      <c r="D3298" s="22"/>
      <c r="E3298" s="23"/>
      <c r="F3298" s="24"/>
      <c r="G3298" s="25"/>
      <c r="H3298" s="26"/>
      <c r="I3298" s="27"/>
      <c r="J3298" s="19"/>
      <c r="K3298" s="44"/>
      <c r="L3298" s="28"/>
      <c r="M3298" s="25"/>
      <c r="N3298" s="29"/>
      <c r="O3298" s="29"/>
      <c r="P3298" s="28"/>
      <c r="Q3298" s="30"/>
      <c r="R3298" s="28"/>
      <c r="S3298" s="28"/>
      <c r="T3298" s="28"/>
      <c r="U3298" s="31"/>
      <c r="V3298" s="32"/>
      <c r="W3298" s="32"/>
      <c r="X3298" s="32"/>
      <c r="Y3298" s="33"/>
      <c r="Z3298" s="33"/>
      <c r="AA3298" s="34"/>
      <c r="AB3298" s="40" t="str">
        <f>IF(AE3298 &gt; 0, IFERROR(IF(AND(AE3298 &gt; 0, AE3298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S3298 = ""), "Value in Column S is Required", IF(AF3298 &lt; 15, "At the time of Joining, age must be greater than 15 years", IF(AND(W3298 &gt; DATEVALUE("30/6/2024"), Y3298 = "Working"), "Column W and Y Logically Mismatched", IF(AND(X3298 &lt; DATEVALUE("1/7/2025"), Z3298 = "Working", X3298 &lt;&gt; ""), "Column X and Z Logically Mismatched", IF(AND(X3298 &lt;&gt; "", W3298 &gt;= X3298), "Column W and X Logically Missmatched",""))))))))))), ""), "")</f>
        <v/>
      </c>
      <c r="AC3298" s="37"/>
      <c r="AE3298" s="20">
        <f t="shared" si="102"/>
        <v>0</v>
      </c>
      <c r="AF3298" s="20">
        <f t="shared" si="103"/>
        <v>0</v>
      </c>
    </row>
    <row r="3299" spans="1:32" ht="30" customHeight="1">
      <c r="A3299" s="21" t="str">
        <f>IFERROR(INDEX(PQR_Dept!$A$2:$A$21166, MATCH(B3299, PQR_Dept!$B$2:$B$21106, 0)), "")</f>
        <v/>
      </c>
      <c r="B3299" s="22"/>
      <c r="C3299" s="22"/>
      <c r="D3299" s="22"/>
      <c r="E3299" s="23"/>
      <c r="F3299" s="24"/>
      <c r="G3299" s="25"/>
      <c r="H3299" s="26"/>
      <c r="I3299" s="27"/>
      <c r="J3299" s="19"/>
      <c r="K3299" s="44"/>
      <c r="L3299" s="28"/>
      <c r="M3299" s="25"/>
      <c r="N3299" s="29"/>
      <c r="O3299" s="29"/>
      <c r="P3299" s="28"/>
      <c r="Q3299" s="30"/>
      <c r="R3299" s="28"/>
      <c r="S3299" s="28"/>
      <c r="T3299" s="28"/>
      <c r="U3299" s="31"/>
      <c r="V3299" s="32"/>
      <c r="W3299" s="32"/>
      <c r="X3299" s="32"/>
      <c r="Y3299" s="33"/>
      <c r="Z3299" s="33"/>
      <c r="AA3299" s="34"/>
      <c r="AB3299" s="40" t="str">
        <f>IF(AE3299 &gt; 0, IFERROR(IF(AND(AE3299 &gt; 0, AE3299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S3299 = ""), "Value in Column S is Required", IF(AF3299 &lt; 15, "At the time of Joining, age must be greater than 15 years", IF(AND(W3299 &gt; DATEVALUE("30/6/2024"), Y3299 = "Working"), "Column W and Y Logically Mismatched", IF(AND(X3299 &lt; DATEVALUE("1/7/2025"), Z3299 = "Working", X3299 &lt;&gt; ""), "Column X and Z Logically Mismatched", IF(AND(X3299 &lt;&gt; "", W3299 &gt;= X3299), "Column W and X Logically Missmatched",""))))))))))), ""), "")</f>
        <v/>
      </c>
      <c r="AC3299" s="37"/>
      <c r="AE3299" s="20">
        <f t="shared" si="102"/>
        <v>0</v>
      </c>
      <c r="AF3299" s="20">
        <f t="shared" si="103"/>
        <v>0</v>
      </c>
    </row>
    <row r="3300" spans="1:32" ht="30" customHeight="1">
      <c r="A3300" s="21" t="str">
        <f>IFERROR(INDEX(PQR_Dept!$A$2:$A$21166, MATCH(B3300, PQR_Dept!$B$2:$B$21106, 0)), "")</f>
        <v/>
      </c>
      <c r="B3300" s="22"/>
      <c r="C3300" s="22"/>
      <c r="D3300" s="22"/>
      <c r="E3300" s="23"/>
      <c r="F3300" s="24"/>
      <c r="G3300" s="25"/>
      <c r="H3300" s="26"/>
      <c r="I3300" s="27"/>
      <c r="J3300" s="19"/>
      <c r="K3300" s="44"/>
      <c r="L3300" s="28"/>
      <c r="M3300" s="25"/>
      <c r="N3300" s="29"/>
      <c r="O3300" s="29"/>
      <c r="P3300" s="28"/>
      <c r="Q3300" s="30"/>
      <c r="R3300" s="28"/>
      <c r="S3300" s="28"/>
      <c r="T3300" s="28"/>
      <c r="U3300" s="31"/>
      <c r="V3300" s="32"/>
      <c r="W3300" s="32"/>
      <c r="X3300" s="32"/>
      <c r="Y3300" s="33"/>
      <c r="Z3300" s="33"/>
      <c r="AA3300" s="34"/>
      <c r="AB3300" s="40" t="str">
        <f>IF(AE3300 &gt; 0, IFERROR(IF(AND(AE3300 &gt; 0, AE3300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S3300 = ""), "Value in Column S is Required", IF(AF3300 &lt; 15, "At the time of Joining, age must be greater than 15 years", IF(AND(W3300 &gt; DATEVALUE("30/6/2024"), Y3300 = "Working"), "Column W and Y Logically Mismatched", IF(AND(X3300 &lt; DATEVALUE("1/7/2025"), Z3300 = "Working", X3300 &lt;&gt; ""), "Column X and Z Logically Mismatched", IF(AND(X3300 &lt;&gt; "", W3300 &gt;= X3300), "Column W and X Logically Missmatched",""))))))))))), ""), "")</f>
        <v/>
      </c>
      <c r="AC3300" s="37"/>
      <c r="AE3300" s="20">
        <f t="shared" si="102"/>
        <v>0</v>
      </c>
      <c r="AF3300" s="20">
        <f t="shared" si="103"/>
        <v>0</v>
      </c>
    </row>
    <row r="3301" spans="1:32" ht="30" customHeight="1">
      <c r="A3301" s="21" t="str">
        <f>IFERROR(INDEX(PQR_Dept!$A$2:$A$21166, MATCH(B3301, PQR_Dept!$B$2:$B$21106, 0)), "")</f>
        <v/>
      </c>
      <c r="B3301" s="22"/>
      <c r="C3301" s="22"/>
      <c r="D3301" s="22"/>
      <c r="E3301" s="23"/>
      <c r="F3301" s="24"/>
      <c r="G3301" s="25"/>
      <c r="H3301" s="26"/>
      <c r="I3301" s="27"/>
      <c r="J3301" s="19"/>
      <c r="K3301" s="44"/>
      <c r="L3301" s="28"/>
      <c r="M3301" s="25"/>
      <c r="N3301" s="29"/>
      <c r="O3301" s="29"/>
      <c r="P3301" s="28"/>
      <c r="Q3301" s="30"/>
      <c r="R3301" s="28"/>
      <c r="S3301" s="28"/>
      <c r="T3301" s="28"/>
      <c r="U3301" s="31"/>
      <c r="V3301" s="32"/>
      <c r="W3301" s="32"/>
      <c r="X3301" s="32"/>
      <c r="Y3301" s="33"/>
      <c r="Z3301" s="33"/>
      <c r="AA3301" s="34"/>
      <c r="AB3301" s="40" t="str">
        <f>IF(AE3301 &gt; 0, IFERROR(IF(AND(AE3301 &gt; 0, AE3301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S3301 = ""), "Value in Column S is Required", IF(AF3301 &lt; 15, "At the time of Joining, age must be greater than 15 years", IF(AND(W3301 &gt; DATEVALUE("30/6/2024"), Y3301 = "Working"), "Column W and Y Logically Mismatched", IF(AND(X3301 &lt; DATEVALUE("1/7/2025"), Z3301 = "Working", X3301 &lt;&gt; ""), "Column X and Z Logically Mismatched", IF(AND(X3301 &lt;&gt; "", W3301 &gt;= X3301), "Column W and X Logically Missmatched",""))))))))))), ""), "")</f>
        <v/>
      </c>
      <c r="AC3301" s="37"/>
      <c r="AE3301" s="20">
        <f t="shared" si="102"/>
        <v>0</v>
      </c>
      <c r="AF3301" s="20">
        <f t="shared" si="103"/>
        <v>0</v>
      </c>
    </row>
    <row r="3302" spans="1:32" ht="30" customHeight="1">
      <c r="A3302" s="21" t="str">
        <f>IFERROR(INDEX(PQR_Dept!$A$2:$A$21166, MATCH(B3302, PQR_Dept!$B$2:$B$21106, 0)), "")</f>
        <v/>
      </c>
      <c r="B3302" s="22"/>
      <c r="C3302" s="22"/>
      <c r="D3302" s="22"/>
      <c r="E3302" s="23"/>
      <c r="F3302" s="24"/>
      <c r="G3302" s="25"/>
      <c r="H3302" s="26"/>
      <c r="I3302" s="27"/>
      <c r="J3302" s="19"/>
      <c r="K3302" s="44"/>
      <c r="L3302" s="28"/>
      <c r="M3302" s="25"/>
      <c r="N3302" s="29"/>
      <c r="O3302" s="29"/>
      <c r="P3302" s="28"/>
      <c r="Q3302" s="30"/>
      <c r="R3302" s="28"/>
      <c r="S3302" s="28"/>
      <c r="T3302" s="28"/>
      <c r="U3302" s="31"/>
      <c r="V3302" s="32"/>
      <c r="W3302" s="32"/>
      <c r="X3302" s="32"/>
      <c r="Y3302" s="33"/>
      <c r="Z3302" s="33"/>
      <c r="AA3302" s="34"/>
      <c r="AB3302" s="40" t="str">
        <f>IF(AE3302 &gt; 0, IFERROR(IF(AND(AE3302 &gt; 0, AE3302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S3302 = ""), "Value in Column S is Required", IF(AF3302 &lt; 15, "At the time of Joining, age must be greater than 15 years", IF(AND(W3302 &gt; DATEVALUE("30/6/2024"), Y3302 = "Working"), "Column W and Y Logically Mismatched", IF(AND(X3302 &lt; DATEVALUE("1/7/2025"), Z3302 = "Working", X3302 &lt;&gt; ""), "Column X and Z Logically Mismatched", IF(AND(X3302 &lt;&gt; "", W3302 &gt;= X3302), "Column W and X Logically Missmatched",""))))))))))), ""), "")</f>
        <v/>
      </c>
      <c r="AC3302" s="37"/>
      <c r="AE3302" s="20">
        <f t="shared" si="102"/>
        <v>0</v>
      </c>
      <c r="AF3302" s="20">
        <f t="shared" si="103"/>
        <v>0</v>
      </c>
    </row>
    <row r="3303" spans="1:32" ht="30" customHeight="1">
      <c r="A3303" s="21" t="str">
        <f>IFERROR(INDEX(PQR_Dept!$A$2:$A$21166, MATCH(B3303, PQR_Dept!$B$2:$B$21106, 0)), "")</f>
        <v/>
      </c>
      <c r="B3303" s="22"/>
      <c r="C3303" s="22"/>
      <c r="D3303" s="22"/>
      <c r="E3303" s="23"/>
      <c r="F3303" s="24"/>
      <c r="G3303" s="25"/>
      <c r="H3303" s="26"/>
      <c r="I3303" s="27"/>
      <c r="J3303" s="19"/>
      <c r="K3303" s="44"/>
      <c r="L3303" s="28"/>
      <c r="M3303" s="25"/>
      <c r="N3303" s="29"/>
      <c r="O3303" s="29"/>
      <c r="P3303" s="28"/>
      <c r="Q3303" s="30"/>
      <c r="R3303" s="28"/>
      <c r="S3303" s="28"/>
      <c r="T3303" s="28"/>
      <c r="U3303" s="31"/>
      <c r="V3303" s="32"/>
      <c r="W3303" s="32"/>
      <c r="X3303" s="32"/>
      <c r="Y3303" s="33"/>
      <c r="Z3303" s="33"/>
      <c r="AA3303" s="34"/>
      <c r="AB3303" s="40" t="str">
        <f>IF(AE3303 &gt; 0, IFERROR(IF(AND(AE3303 &gt; 0, AE3303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S3303 = ""), "Value in Column S is Required", IF(AF3303 &lt; 15, "At the time of Joining, age must be greater than 15 years", IF(AND(W3303 &gt; DATEVALUE("30/6/2024"), Y3303 = "Working"), "Column W and Y Logically Mismatched", IF(AND(X3303 &lt; DATEVALUE("1/7/2025"), Z3303 = "Working", X3303 &lt;&gt; ""), "Column X and Z Logically Mismatched", IF(AND(X3303 &lt;&gt; "", W3303 &gt;= X3303), "Column W and X Logically Missmatched",""))))))))))), ""), "")</f>
        <v/>
      </c>
      <c r="AC3303" s="37"/>
      <c r="AE3303" s="20">
        <f t="shared" si="102"/>
        <v>0</v>
      </c>
      <c r="AF3303" s="20">
        <f t="shared" si="103"/>
        <v>0</v>
      </c>
    </row>
    <row r="3304" spans="1:32" ht="30" customHeight="1">
      <c r="A3304" s="21" t="str">
        <f>IFERROR(INDEX(PQR_Dept!$A$2:$A$21166, MATCH(B3304, PQR_Dept!$B$2:$B$21106, 0)), "")</f>
        <v/>
      </c>
      <c r="B3304" s="22"/>
      <c r="C3304" s="22"/>
      <c r="D3304" s="22"/>
      <c r="E3304" s="23"/>
      <c r="F3304" s="24"/>
      <c r="G3304" s="25"/>
      <c r="H3304" s="26"/>
      <c r="I3304" s="27"/>
      <c r="J3304" s="19"/>
      <c r="K3304" s="44"/>
      <c r="L3304" s="28"/>
      <c r="M3304" s="25"/>
      <c r="N3304" s="29"/>
      <c r="O3304" s="29"/>
      <c r="P3304" s="28"/>
      <c r="Q3304" s="30"/>
      <c r="R3304" s="28"/>
      <c r="S3304" s="28"/>
      <c r="T3304" s="28"/>
      <c r="U3304" s="31"/>
      <c r="V3304" s="32"/>
      <c r="W3304" s="32"/>
      <c r="X3304" s="32"/>
      <c r="Y3304" s="33"/>
      <c r="Z3304" s="33"/>
      <c r="AA3304" s="34"/>
      <c r="AB3304" s="40" t="str">
        <f>IF(AE3304 &gt; 0, IFERROR(IF(AND(AE3304 &gt; 0, AE3304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S3304 = ""), "Value in Column S is Required", IF(AF3304 &lt; 15, "At the time of Joining, age must be greater than 15 years", IF(AND(W3304 &gt; DATEVALUE("30/6/2024"), Y3304 = "Working"), "Column W and Y Logically Mismatched", IF(AND(X3304 &lt; DATEVALUE("1/7/2025"), Z3304 = "Working", X3304 &lt;&gt; ""), "Column X and Z Logically Mismatched", IF(AND(X3304 &lt;&gt; "", W3304 &gt;= X3304), "Column W and X Logically Missmatched",""))))))))))), ""), "")</f>
        <v/>
      </c>
      <c r="AC3304" s="37"/>
      <c r="AE3304" s="20">
        <f t="shared" si="102"/>
        <v>0</v>
      </c>
      <c r="AF3304" s="20">
        <f t="shared" si="103"/>
        <v>0</v>
      </c>
    </row>
    <row r="3305" spans="1:32" ht="30" customHeight="1">
      <c r="A3305" s="21" t="str">
        <f>IFERROR(INDEX(PQR_Dept!$A$2:$A$21166, MATCH(B3305, PQR_Dept!$B$2:$B$21106, 0)), "")</f>
        <v/>
      </c>
      <c r="B3305" s="22"/>
      <c r="C3305" s="22"/>
      <c r="D3305" s="22"/>
      <c r="E3305" s="23"/>
      <c r="F3305" s="24"/>
      <c r="G3305" s="25"/>
      <c r="H3305" s="26"/>
      <c r="I3305" s="27"/>
      <c r="J3305" s="19"/>
      <c r="K3305" s="44"/>
      <c r="L3305" s="28"/>
      <c r="M3305" s="25"/>
      <c r="N3305" s="29"/>
      <c r="O3305" s="29"/>
      <c r="P3305" s="28"/>
      <c r="Q3305" s="30"/>
      <c r="R3305" s="28"/>
      <c r="S3305" s="28"/>
      <c r="T3305" s="28"/>
      <c r="U3305" s="31"/>
      <c r="V3305" s="32"/>
      <c r="W3305" s="32"/>
      <c r="X3305" s="32"/>
      <c r="Y3305" s="33"/>
      <c r="Z3305" s="33"/>
      <c r="AA3305" s="34"/>
      <c r="AB3305" s="40" t="str">
        <f>IF(AE3305 &gt; 0, IFERROR(IF(AND(AE3305 &gt; 0, AE3305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S3305 = ""), "Value in Column S is Required", IF(AF3305 &lt; 15, "At the time of Joining, age must be greater than 15 years", IF(AND(W3305 &gt; DATEVALUE("30/6/2024"), Y3305 = "Working"), "Column W and Y Logically Mismatched", IF(AND(X3305 &lt; DATEVALUE("1/7/2025"), Z3305 = "Working", X3305 &lt;&gt; ""), "Column X and Z Logically Mismatched", IF(AND(X3305 &lt;&gt; "", W3305 &gt;= X3305), "Column W and X Logically Missmatched",""))))))))))), ""), "")</f>
        <v/>
      </c>
      <c r="AC3305" s="37"/>
      <c r="AE3305" s="20">
        <f t="shared" si="102"/>
        <v>0</v>
      </c>
      <c r="AF3305" s="20">
        <f t="shared" si="103"/>
        <v>0</v>
      </c>
    </row>
    <row r="3306" spans="1:32" ht="30" customHeight="1">
      <c r="A3306" s="21" t="str">
        <f>IFERROR(INDEX(PQR_Dept!$A$2:$A$21166, MATCH(B3306, PQR_Dept!$B$2:$B$21106, 0)), "")</f>
        <v/>
      </c>
      <c r="B3306" s="22"/>
      <c r="C3306" s="22"/>
      <c r="D3306" s="22"/>
      <c r="E3306" s="23"/>
      <c r="F3306" s="24"/>
      <c r="G3306" s="25"/>
      <c r="H3306" s="26"/>
      <c r="I3306" s="27"/>
      <c r="J3306" s="19"/>
      <c r="K3306" s="44"/>
      <c r="L3306" s="28"/>
      <c r="M3306" s="25"/>
      <c r="N3306" s="29"/>
      <c r="O3306" s="29"/>
      <c r="P3306" s="28"/>
      <c r="Q3306" s="30"/>
      <c r="R3306" s="28"/>
      <c r="S3306" s="28"/>
      <c r="T3306" s="28"/>
      <c r="U3306" s="31"/>
      <c r="V3306" s="32"/>
      <c r="W3306" s="32"/>
      <c r="X3306" s="32"/>
      <c r="Y3306" s="33"/>
      <c r="Z3306" s="33"/>
      <c r="AA3306" s="34"/>
      <c r="AB3306" s="40" t="str">
        <f>IF(AE3306 &gt; 0, IFERROR(IF(AND(AE3306 &gt; 0, AE3306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S3306 = ""), "Value in Column S is Required", IF(AF3306 &lt; 15, "At the time of Joining, age must be greater than 15 years", IF(AND(W3306 &gt; DATEVALUE("30/6/2024"), Y3306 = "Working"), "Column W and Y Logically Mismatched", IF(AND(X3306 &lt; DATEVALUE("1/7/2025"), Z3306 = "Working", X3306 &lt;&gt; ""), "Column X and Z Logically Mismatched", IF(AND(X3306 &lt;&gt; "", W3306 &gt;= X3306), "Column W and X Logically Missmatched",""))))))))))), ""), "")</f>
        <v/>
      </c>
      <c r="AC3306" s="37"/>
      <c r="AE3306" s="20">
        <f t="shared" si="102"/>
        <v>0</v>
      </c>
      <c r="AF3306" s="20">
        <f t="shared" si="103"/>
        <v>0</v>
      </c>
    </row>
    <row r="3307" spans="1:32" ht="30" customHeight="1">
      <c r="A3307" s="21" t="str">
        <f>IFERROR(INDEX(PQR_Dept!$A$2:$A$21166, MATCH(B3307, PQR_Dept!$B$2:$B$21106, 0)), "")</f>
        <v/>
      </c>
      <c r="B3307" s="22"/>
      <c r="C3307" s="22"/>
      <c r="D3307" s="22"/>
      <c r="E3307" s="23"/>
      <c r="F3307" s="24"/>
      <c r="G3307" s="25"/>
      <c r="H3307" s="26"/>
      <c r="I3307" s="27"/>
      <c r="J3307" s="19"/>
      <c r="K3307" s="44"/>
      <c r="L3307" s="28"/>
      <c r="M3307" s="25"/>
      <c r="N3307" s="29"/>
      <c r="O3307" s="29"/>
      <c r="P3307" s="28"/>
      <c r="Q3307" s="30"/>
      <c r="R3307" s="28"/>
      <c r="S3307" s="28"/>
      <c r="T3307" s="28"/>
      <c r="U3307" s="31"/>
      <c r="V3307" s="32"/>
      <c r="W3307" s="32"/>
      <c r="X3307" s="32"/>
      <c r="Y3307" s="33"/>
      <c r="Z3307" s="33"/>
      <c r="AA3307" s="34"/>
      <c r="AB3307" s="40" t="str">
        <f>IF(AE3307 &gt; 0, IFERROR(IF(AND(AE3307 &gt; 0, AE3307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S3307 = ""), "Value in Column S is Required", IF(AF3307 &lt; 15, "At the time of Joining, age must be greater than 15 years", IF(AND(W3307 &gt; DATEVALUE("30/6/2024"), Y3307 = "Working"), "Column W and Y Logically Mismatched", IF(AND(X3307 &lt; DATEVALUE("1/7/2025"), Z3307 = "Working", X3307 &lt;&gt; ""), "Column X and Z Logically Mismatched", IF(AND(X3307 &lt;&gt; "", W3307 &gt;= X3307), "Column W and X Logically Missmatched",""))))))))))), ""), "")</f>
        <v/>
      </c>
      <c r="AC3307" s="37"/>
      <c r="AE3307" s="20">
        <f t="shared" si="102"/>
        <v>0</v>
      </c>
      <c r="AF3307" s="20">
        <f t="shared" si="103"/>
        <v>0</v>
      </c>
    </row>
    <row r="3308" spans="1:32" ht="30" customHeight="1">
      <c r="A3308" s="21" t="str">
        <f>IFERROR(INDEX(PQR_Dept!$A$2:$A$21166, MATCH(B3308, PQR_Dept!$B$2:$B$21106, 0)), "")</f>
        <v/>
      </c>
      <c r="B3308" s="22"/>
      <c r="C3308" s="22"/>
      <c r="D3308" s="22"/>
      <c r="E3308" s="23"/>
      <c r="F3308" s="24"/>
      <c r="G3308" s="25"/>
      <c r="H3308" s="26"/>
      <c r="I3308" s="27"/>
      <c r="J3308" s="19"/>
      <c r="K3308" s="44"/>
      <c r="L3308" s="28"/>
      <c r="M3308" s="25"/>
      <c r="N3308" s="29"/>
      <c r="O3308" s="29"/>
      <c r="P3308" s="28"/>
      <c r="Q3308" s="30"/>
      <c r="R3308" s="28"/>
      <c r="S3308" s="28"/>
      <c r="T3308" s="28"/>
      <c r="U3308" s="31"/>
      <c r="V3308" s="32"/>
      <c r="W3308" s="32"/>
      <c r="X3308" s="32"/>
      <c r="Y3308" s="33"/>
      <c r="Z3308" s="33"/>
      <c r="AA3308" s="34"/>
      <c r="AB3308" s="40" t="str">
        <f>IF(AE3308 &gt; 0, IFERROR(IF(AND(AE3308 &gt; 0, AE3308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S3308 = ""), "Value in Column S is Required", IF(AF3308 &lt; 15, "At the time of Joining, age must be greater than 15 years", IF(AND(W3308 &gt; DATEVALUE("30/6/2024"), Y3308 = "Working"), "Column W and Y Logically Mismatched", IF(AND(X3308 &lt; DATEVALUE("1/7/2025"), Z3308 = "Working", X3308 &lt;&gt; ""), "Column X and Z Logically Mismatched", IF(AND(X3308 &lt;&gt; "", W3308 &gt;= X3308), "Column W and X Logically Missmatched",""))))))))))), ""), "")</f>
        <v/>
      </c>
      <c r="AC3308" s="37"/>
      <c r="AE3308" s="20">
        <f t="shared" si="102"/>
        <v>0</v>
      </c>
      <c r="AF3308" s="20">
        <f t="shared" si="103"/>
        <v>0</v>
      </c>
    </row>
    <row r="3309" spans="1:32" ht="30" customHeight="1">
      <c r="A3309" s="21" t="str">
        <f>IFERROR(INDEX(PQR_Dept!$A$2:$A$21166, MATCH(B3309, PQR_Dept!$B$2:$B$21106, 0)), "")</f>
        <v/>
      </c>
      <c r="B3309" s="22"/>
      <c r="C3309" s="22"/>
      <c r="D3309" s="22"/>
      <c r="E3309" s="23"/>
      <c r="F3309" s="24"/>
      <c r="G3309" s="25"/>
      <c r="H3309" s="26"/>
      <c r="I3309" s="27"/>
      <c r="J3309" s="19"/>
      <c r="K3309" s="44"/>
      <c r="L3309" s="28"/>
      <c r="M3309" s="25"/>
      <c r="N3309" s="29"/>
      <c r="O3309" s="29"/>
      <c r="P3309" s="28"/>
      <c r="Q3309" s="30"/>
      <c r="R3309" s="28"/>
      <c r="S3309" s="28"/>
      <c r="T3309" s="28"/>
      <c r="U3309" s="31"/>
      <c r="V3309" s="32"/>
      <c r="W3309" s="32"/>
      <c r="X3309" s="32"/>
      <c r="Y3309" s="33"/>
      <c r="Z3309" s="33"/>
      <c r="AA3309" s="34"/>
      <c r="AB3309" s="40" t="str">
        <f>IF(AE3309 &gt; 0, IFERROR(IF(AND(AE3309 &gt; 0, AE3309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S3309 = ""), "Value in Column S is Required", IF(AF3309 &lt; 15, "At the time of Joining, age must be greater than 15 years", IF(AND(W3309 &gt; DATEVALUE("30/6/2024"), Y3309 = "Working"), "Column W and Y Logically Mismatched", IF(AND(X3309 &lt; DATEVALUE("1/7/2025"), Z3309 = "Working", X3309 &lt;&gt; ""), "Column X and Z Logically Mismatched", IF(AND(X3309 &lt;&gt; "", W3309 &gt;= X3309), "Column W and X Logically Missmatched",""))))))))))), ""), "")</f>
        <v/>
      </c>
      <c r="AC3309" s="37"/>
      <c r="AE3309" s="20">
        <f t="shared" si="102"/>
        <v>0</v>
      </c>
      <c r="AF3309" s="20">
        <f t="shared" si="103"/>
        <v>0</v>
      </c>
    </row>
    <row r="3310" spans="1:32" ht="30" customHeight="1">
      <c r="A3310" s="21" t="str">
        <f>IFERROR(INDEX(PQR_Dept!$A$2:$A$21166, MATCH(B3310, PQR_Dept!$B$2:$B$21106, 0)), "")</f>
        <v/>
      </c>
      <c r="B3310" s="22"/>
      <c r="C3310" s="22"/>
      <c r="D3310" s="22"/>
      <c r="E3310" s="23"/>
      <c r="F3310" s="24"/>
      <c r="G3310" s="25"/>
      <c r="H3310" s="26"/>
      <c r="I3310" s="27"/>
      <c r="J3310" s="19"/>
      <c r="K3310" s="44"/>
      <c r="L3310" s="28"/>
      <c r="M3310" s="25"/>
      <c r="N3310" s="29"/>
      <c r="O3310" s="29"/>
      <c r="P3310" s="28"/>
      <c r="Q3310" s="30"/>
      <c r="R3310" s="28"/>
      <c r="S3310" s="28"/>
      <c r="T3310" s="28"/>
      <c r="U3310" s="31"/>
      <c r="V3310" s="32"/>
      <c r="W3310" s="32"/>
      <c r="X3310" s="32"/>
      <c r="Y3310" s="33"/>
      <c r="Z3310" s="33"/>
      <c r="AA3310" s="34"/>
      <c r="AB3310" s="40" t="str">
        <f>IF(AE3310 &gt; 0, IFERROR(IF(AND(AE3310 &gt; 0, AE3310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S3310 = ""), "Value in Column S is Required", IF(AF3310 &lt; 15, "At the time of Joining, age must be greater than 15 years", IF(AND(W3310 &gt; DATEVALUE("30/6/2024"), Y3310 = "Working"), "Column W and Y Logically Mismatched", IF(AND(X3310 &lt; DATEVALUE("1/7/2025"), Z3310 = "Working", X3310 &lt;&gt; ""), "Column X and Z Logically Mismatched", IF(AND(X3310 &lt;&gt; "", W3310 &gt;= X3310), "Column W and X Logically Missmatched",""))))))))))), ""), "")</f>
        <v/>
      </c>
      <c r="AC3310" s="37"/>
      <c r="AE3310" s="20">
        <f t="shared" si="102"/>
        <v>0</v>
      </c>
      <c r="AF3310" s="20">
        <f t="shared" si="103"/>
        <v>0</v>
      </c>
    </row>
    <row r="3311" spans="1:32" ht="30" customHeight="1">
      <c r="A3311" s="21" t="str">
        <f>IFERROR(INDEX(PQR_Dept!$A$2:$A$21166, MATCH(B3311, PQR_Dept!$B$2:$B$21106, 0)), "")</f>
        <v/>
      </c>
      <c r="B3311" s="22"/>
      <c r="C3311" s="22"/>
      <c r="D3311" s="22"/>
      <c r="E3311" s="23"/>
      <c r="F3311" s="24"/>
      <c r="G3311" s="25"/>
      <c r="H3311" s="26"/>
      <c r="I3311" s="27"/>
      <c r="J3311" s="19"/>
      <c r="K3311" s="44"/>
      <c r="L3311" s="28"/>
      <c r="M3311" s="25"/>
      <c r="N3311" s="29"/>
      <c r="O3311" s="29"/>
      <c r="P3311" s="28"/>
      <c r="Q3311" s="30"/>
      <c r="R3311" s="28"/>
      <c r="S3311" s="28"/>
      <c r="T3311" s="28"/>
      <c r="U3311" s="31"/>
      <c r="V3311" s="32"/>
      <c r="W3311" s="32"/>
      <c r="X3311" s="32"/>
      <c r="Y3311" s="33"/>
      <c r="Z3311" s="33"/>
      <c r="AA3311" s="34"/>
      <c r="AB3311" s="40" t="str">
        <f>IF(AE3311 &gt; 0, IFERROR(IF(AND(AE3311 &gt; 0, AE3311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S3311 = ""), "Value in Column S is Required", IF(AF3311 &lt; 15, "At the time of Joining, age must be greater than 15 years", IF(AND(W3311 &gt; DATEVALUE("30/6/2024"), Y3311 = "Working"), "Column W and Y Logically Mismatched", IF(AND(X3311 &lt; DATEVALUE("1/7/2025"), Z3311 = "Working", X3311 &lt;&gt; ""), "Column X and Z Logically Mismatched", IF(AND(X3311 &lt;&gt; "", W3311 &gt;= X3311), "Column W and X Logically Missmatched",""))))))))))), ""), "")</f>
        <v/>
      </c>
      <c r="AC3311" s="37"/>
      <c r="AE3311" s="20">
        <f t="shared" si="102"/>
        <v>0</v>
      </c>
      <c r="AF3311" s="20">
        <f t="shared" si="103"/>
        <v>0</v>
      </c>
    </row>
    <row r="3312" spans="1:32" ht="30" customHeight="1">
      <c r="A3312" s="21" t="str">
        <f>IFERROR(INDEX(PQR_Dept!$A$2:$A$21166, MATCH(B3312, PQR_Dept!$B$2:$B$21106, 0)), "")</f>
        <v/>
      </c>
      <c r="B3312" s="22"/>
      <c r="C3312" s="22"/>
      <c r="D3312" s="22"/>
      <c r="E3312" s="23"/>
      <c r="F3312" s="24"/>
      <c r="G3312" s="25"/>
      <c r="H3312" s="26"/>
      <c r="I3312" s="27"/>
      <c r="J3312" s="19"/>
      <c r="K3312" s="44"/>
      <c r="L3312" s="28"/>
      <c r="M3312" s="25"/>
      <c r="N3312" s="29"/>
      <c r="O3312" s="29"/>
      <c r="P3312" s="28"/>
      <c r="Q3312" s="30"/>
      <c r="R3312" s="28"/>
      <c r="S3312" s="28"/>
      <c r="T3312" s="28"/>
      <c r="U3312" s="31"/>
      <c r="V3312" s="32"/>
      <c r="W3312" s="32"/>
      <c r="X3312" s="32"/>
      <c r="Y3312" s="33"/>
      <c r="Z3312" s="33"/>
      <c r="AA3312" s="34"/>
      <c r="AB3312" s="40" t="str">
        <f>IF(AE3312 &gt; 0, IFERROR(IF(AND(AE3312 &gt; 0, AE3312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S3312 = ""), "Value in Column S is Required", IF(AF3312 &lt; 15, "At the time of Joining, age must be greater than 15 years", IF(AND(W3312 &gt; DATEVALUE("30/6/2024"), Y3312 = "Working"), "Column W and Y Logically Mismatched", IF(AND(X3312 &lt; DATEVALUE("1/7/2025"), Z3312 = "Working", X3312 &lt;&gt; ""), "Column X and Z Logically Mismatched", IF(AND(X3312 &lt;&gt; "", W3312 &gt;= X3312), "Column W and X Logically Missmatched",""))))))))))), ""), "")</f>
        <v/>
      </c>
      <c r="AC3312" s="37"/>
      <c r="AE3312" s="20">
        <f t="shared" si="102"/>
        <v>0</v>
      </c>
      <c r="AF3312" s="20">
        <f t="shared" si="103"/>
        <v>0</v>
      </c>
    </row>
    <row r="3313" spans="1:32" ht="30" customHeight="1">
      <c r="A3313" s="21" t="str">
        <f>IFERROR(INDEX(PQR_Dept!$A$2:$A$21166, MATCH(B3313, PQR_Dept!$B$2:$B$21106, 0)), "")</f>
        <v/>
      </c>
      <c r="B3313" s="22"/>
      <c r="C3313" s="22"/>
      <c r="D3313" s="22"/>
      <c r="E3313" s="23"/>
      <c r="F3313" s="24"/>
      <c r="G3313" s="25"/>
      <c r="H3313" s="26"/>
      <c r="I3313" s="27"/>
      <c r="J3313" s="19"/>
      <c r="K3313" s="44"/>
      <c r="L3313" s="28"/>
      <c r="M3313" s="25"/>
      <c r="N3313" s="29"/>
      <c r="O3313" s="29"/>
      <c r="P3313" s="28"/>
      <c r="Q3313" s="30"/>
      <c r="R3313" s="28"/>
      <c r="S3313" s="28"/>
      <c r="T3313" s="28"/>
      <c r="U3313" s="31"/>
      <c r="V3313" s="32"/>
      <c r="W3313" s="32"/>
      <c r="X3313" s="32"/>
      <c r="Y3313" s="33"/>
      <c r="Z3313" s="33"/>
      <c r="AA3313" s="34"/>
      <c r="AB3313" s="40" t="str">
        <f>IF(AE3313 &gt; 0, IFERROR(IF(AND(AE3313 &gt; 0, AE3313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S3313 = ""), "Value in Column S is Required", IF(AF3313 &lt; 15, "At the time of Joining, age must be greater than 15 years", IF(AND(W3313 &gt; DATEVALUE("30/6/2024"), Y3313 = "Working"), "Column W and Y Logically Mismatched", IF(AND(X3313 &lt; DATEVALUE("1/7/2025"), Z3313 = "Working", X3313 &lt;&gt; ""), "Column X and Z Logically Mismatched", IF(AND(X3313 &lt;&gt; "", W3313 &gt;= X3313), "Column W and X Logically Missmatched",""))))))))))), ""), "")</f>
        <v/>
      </c>
      <c r="AC3313" s="37"/>
      <c r="AE3313" s="20">
        <f t="shared" si="102"/>
        <v>0</v>
      </c>
      <c r="AF3313" s="20">
        <f t="shared" si="103"/>
        <v>0</v>
      </c>
    </row>
    <row r="3314" spans="1:32" ht="30" customHeight="1">
      <c r="A3314" s="21" t="str">
        <f>IFERROR(INDEX(PQR_Dept!$A$2:$A$21166, MATCH(B3314, PQR_Dept!$B$2:$B$21106, 0)), "")</f>
        <v/>
      </c>
      <c r="B3314" s="22"/>
      <c r="C3314" s="22"/>
      <c r="D3314" s="22"/>
      <c r="E3314" s="23"/>
      <c r="F3314" s="24"/>
      <c r="G3314" s="25"/>
      <c r="H3314" s="26"/>
      <c r="I3314" s="27"/>
      <c r="J3314" s="19"/>
      <c r="K3314" s="44"/>
      <c r="L3314" s="28"/>
      <c r="M3314" s="25"/>
      <c r="N3314" s="29"/>
      <c r="O3314" s="29"/>
      <c r="P3314" s="28"/>
      <c r="Q3314" s="30"/>
      <c r="R3314" s="28"/>
      <c r="S3314" s="28"/>
      <c r="T3314" s="28"/>
      <c r="U3314" s="31"/>
      <c r="V3314" s="32"/>
      <c r="W3314" s="32"/>
      <c r="X3314" s="32"/>
      <c r="Y3314" s="33"/>
      <c r="Z3314" s="33"/>
      <c r="AA3314" s="34"/>
      <c r="AB3314" s="40" t="str">
        <f>IF(AE3314 &gt; 0, IFERROR(IF(AND(AE3314 &gt; 0, AE3314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S3314 = ""), "Value in Column S is Required", IF(AF3314 &lt; 15, "At the time of Joining, age must be greater than 15 years", IF(AND(W3314 &gt; DATEVALUE("30/6/2024"), Y3314 = "Working"), "Column W and Y Logically Mismatched", IF(AND(X3314 &lt; DATEVALUE("1/7/2025"), Z3314 = "Working", X3314 &lt;&gt; ""), "Column X and Z Logically Mismatched", IF(AND(X3314 &lt;&gt; "", W3314 &gt;= X3314), "Column W and X Logically Missmatched",""))))))))))), ""), "")</f>
        <v/>
      </c>
      <c r="AC3314" s="37"/>
      <c r="AE3314" s="20">
        <f t="shared" si="102"/>
        <v>0</v>
      </c>
      <c r="AF3314" s="20">
        <f t="shared" si="103"/>
        <v>0</v>
      </c>
    </row>
    <row r="3315" spans="1:32" ht="30" customHeight="1">
      <c r="A3315" s="21" t="str">
        <f>IFERROR(INDEX(PQR_Dept!$A$2:$A$21166, MATCH(B3315, PQR_Dept!$B$2:$B$21106, 0)), "")</f>
        <v/>
      </c>
      <c r="B3315" s="22"/>
      <c r="C3315" s="22"/>
      <c r="D3315" s="22"/>
      <c r="E3315" s="23"/>
      <c r="F3315" s="24"/>
      <c r="G3315" s="25"/>
      <c r="H3315" s="26"/>
      <c r="I3315" s="27"/>
      <c r="J3315" s="19"/>
      <c r="K3315" s="44"/>
      <c r="L3315" s="28"/>
      <c r="M3315" s="25"/>
      <c r="N3315" s="29"/>
      <c r="O3315" s="29"/>
      <c r="P3315" s="28"/>
      <c r="Q3315" s="30"/>
      <c r="R3315" s="28"/>
      <c r="S3315" s="28"/>
      <c r="T3315" s="28"/>
      <c r="U3315" s="31"/>
      <c r="V3315" s="32"/>
      <c r="W3315" s="32"/>
      <c r="X3315" s="32"/>
      <c r="Y3315" s="33"/>
      <c r="Z3315" s="33"/>
      <c r="AA3315" s="34"/>
      <c r="AB3315" s="40" t="str">
        <f>IF(AE3315 &gt; 0, IFERROR(IF(AND(AE3315 &gt; 0, AE3315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S3315 = ""), "Value in Column S is Required", IF(AF3315 &lt; 15, "At the time of Joining, age must be greater than 15 years", IF(AND(W3315 &gt; DATEVALUE("30/6/2024"), Y3315 = "Working"), "Column W and Y Logically Mismatched", IF(AND(X3315 &lt; DATEVALUE("1/7/2025"), Z3315 = "Working", X3315 &lt;&gt; ""), "Column X and Z Logically Mismatched", IF(AND(X3315 &lt;&gt; "", W3315 &gt;= X3315), "Column W and X Logically Missmatched",""))))))))))), ""), "")</f>
        <v/>
      </c>
      <c r="AC3315" s="37"/>
      <c r="AE3315" s="20">
        <f t="shared" si="102"/>
        <v>0</v>
      </c>
      <c r="AF3315" s="20">
        <f t="shared" si="103"/>
        <v>0</v>
      </c>
    </row>
    <row r="3316" spans="1:32" ht="30" customHeight="1">
      <c r="A3316" s="21" t="str">
        <f>IFERROR(INDEX(PQR_Dept!$A$2:$A$21166, MATCH(B3316, PQR_Dept!$B$2:$B$21106, 0)), "")</f>
        <v/>
      </c>
      <c r="B3316" s="22"/>
      <c r="C3316" s="22"/>
      <c r="D3316" s="22"/>
      <c r="E3316" s="23"/>
      <c r="F3316" s="24"/>
      <c r="G3316" s="25"/>
      <c r="H3316" s="26"/>
      <c r="I3316" s="27"/>
      <c r="J3316" s="19"/>
      <c r="K3316" s="44"/>
      <c r="L3316" s="28"/>
      <c r="M3316" s="25"/>
      <c r="N3316" s="29"/>
      <c r="O3316" s="29"/>
      <c r="P3316" s="28"/>
      <c r="Q3316" s="30"/>
      <c r="R3316" s="28"/>
      <c r="S3316" s="28"/>
      <c r="T3316" s="28"/>
      <c r="U3316" s="31"/>
      <c r="V3316" s="32"/>
      <c r="W3316" s="32"/>
      <c r="X3316" s="32"/>
      <c r="Y3316" s="33"/>
      <c r="Z3316" s="33"/>
      <c r="AA3316" s="34"/>
      <c r="AB3316" s="40" t="str">
        <f>IF(AE3316 &gt; 0, IFERROR(IF(AND(AE3316 &gt; 0, AE3316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S3316 = ""), "Value in Column S is Required", IF(AF3316 &lt; 15, "At the time of Joining, age must be greater than 15 years", IF(AND(W3316 &gt; DATEVALUE("30/6/2024"), Y3316 = "Working"), "Column W and Y Logically Mismatched", IF(AND(X3316 &lt; DATEVALUE("1/7/2025"), Z3316 = "Working", X3316 &lt;&gt; ""), "Column X and Z Logically Mismatched", IF(AND(X3316 &lt;&gt; "", W3316 &gt;= X3316), "Column W and X Logically Missmatched",""))))))))))), ""), "")</f>
        <v/>
      </c>
      <c r="AC3316" s="37"/>
      <c r="AE3316" s="20">
        <f t="shared" si="102"/>
        <v>0</v>
      </c>
      <c r="AF3316" s="20">
        <f t="shared" si="103"/>
        <v>0</v>
      </c>
    </row>
    <row r="3317" spans="1:32" ht="30" customHeight="1">
      <c r="A3317" s="21" t="str">
        <f>IFERROR(INDEX(PQR_Dept!$A$2:$A$21166, MATCH(B3317, PQR_Dept!$B$2:$B$21106, 0)), "")</f>
        <v/>
      </c>
      <c r="B3317" s="22"/>
      <c r="C3317" s="22"/>
      <c r="D3317" s="22"/>
      <c r="E3317" s="23"/>
      <c r="F3317" s="24"/>
      <c r="G3317" s="25"/>
      <c r="H3317" s="26"/>
      <c r="I3317" s="27"/>
      <c r="J3317" s="19"/>
      <c r="K3317" s="44"/>
      <c r="L3317" s="28"/>
      <c r="M3317" s="25"/>
      <c r="N3317" s="29"/>
      <c r="O3317" s="29"/>
      <c r="P3317" s="28"/>
      <c r="Q3317" s="30"/>
      <c r="R3317" s="28"/>
      <c r="S3317" s="28"/>
      <c r="T3317" s="28"/>
      <c r="U3317" s="31"/>
      <c r="V3317" s="32"/>
      <c r="W3317" s="32"/>
      <c r="X3317" s="32"/>
      <c r="Y3317" s="33"/>
      <c r="Z3317" s="33"/>
      <c r="AA3317" s="34"/>
      <c r="AB3317" s="40" t="str">
        <f>IF(AE3317 &gt; 0, IFERROR(IF(AND(AE3317 &gt; 0, AE3317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S3317 = ""), "Value in Column S is Required", IF(AF3317 &lt; 15, "At the time of Joining, age must be greater than 15 years", IF(AND(W3317 &gt; DATEVALUE("30/6/2024"), Y3317 = "Working"), "Column W and Y Logically Mismatched", IF(AND(X3317 &lt; DATEVALUE("1/7/2025"), Z3317 = "Working", X3317 &lt;&gt; ""), "Column X and Z Logically Mismatched", IF(AND(X3317 &lt;&gt; "", W3317 &gt;= X3317), "Column W and X Logically Missmatched",""))))))))))), ""), "")</f>
        <v/>
      </c>
      <c r="AC3317" s="37"/>
      <c r="AE3317" s="20">
        <f t="shared" si="102"/>
        <v>0</v>
      </c>
      <c r="AF3317" s="20">
        <f t="shared" si="103"/>
        <v>0</v>
      </c>
    </row>
    <row r="3318" spans="1:32" ht="30" customHeight="1">
      <c r="A3318" s="21" t="str">
        <f>IFERROR(INDEX(PQR_Dept!$A$2:$A$21166, MATCH(B3318, PQR_Dept!$B$2:$B$21106, 0)), "")</f>
        <v/>
      </c>
      <c r="B3318" s="22"/>
      <c r="C3318" s="22"/>
      <c r="D3318" s="22"/>
      <c r="E3318" s="23"/>
      <c r="F3318" s="24"/>
      <c r="G3318" s="25"/>
      <c r="H3318" s="26"/>
      <c r="I3318" s="27"/>
      <c r="J3318" s="19"/>
      <c r="K3318" s="44"/>
      <c r="L3318" s="28"/>
      <c r="M3318" s="25"/>
      <c r="N3318" s="29"/>
      <c r="O3318" s="29"/>
      <c r="P3318" s="28"/>
      <c r="Q3318" s="30"/>
      <c r="R3318" s="28"/>
      <c r="S3318" s="28"/>
      <c r="T3318" s="28"/>
      <c r="U3318" s="31"/>
      <c r="V3318" s="32"/>
      <c r="W3318" s="32"/>
      <c r="X3318" s="32"/>
      <c r="Y3318" s="33"/>
      <c r="Z3318" s="33"/>
      <c r="AA3318" s="34"/>
      <c r="AB3318" s="40" t="str">
        <f>IF(AE3318 &gt; 0, IFERROR(IF(AND(AE3318 &gt; 0, AE3318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S3318 = ""), "Value in Column S is Required", IF(AF3318 &lt; 15, "At the time of Joining, age must be greater than 15 years", IF(AND(W3318 &gt; DATEVALUE("30/6/2024"), Y3318 = "Working"), "Column W and Y Logically Mismatched", IF(AND(X3318 &lt; DATEVALUE("1/7/2025"), Z3318 = "Working", X3318 &lt;&gt; ""), "Column X and Z Logically Mismatched", IF(AND(X3318 &lt;&gt; "", W3318 &gt;= X3318), "Column W and X Logically Missmatched",""))))))))))), ""), "")</f>
        <v/>
      </c>
      <c r="AC3318" s="37"/>
      <c r="AE3318" s="20">
        <f t="shared" si="102"/>
        <v>0</v>
      </c>
      <c r="AF3318" s="20">
        <f t="shared" si="103"/>
        <v>0</v>
      </c>
    </row>
    <row r="3319" spans="1:32" ht="30" customHeight="1">
      <c r="A3319" s="21" t="str">
        <f>IFERROR(INDEX(PQR_Dept!$A$2:$A$21166, MATCH(B3319, PQR_Dept!$B$2:$B$21106, 0)), "")</f>
        <v/>
      </c>
      <c r="B3319" s="22"/>
      <c r="C3319" s="22"/>
      <c r="D3319" s="22"/>
      <c r="E3319" s="23"/>
      <c r="F3319" s="24"/>
      <c r="G3319" s="25"/>
      <c r="H3319" s="26"/>
      <c r="I3319" s="27"/>
      <c r="J3319" s="19"/>
      <c r="K3319" s="44"/>
      <c r="L3319" s="28"/>
      <c r="M3319" s="25"/>
      <c r="N3319" s="29"/>
      <c r="O3319" s="29"/>
      <c r="P3319" s="28"/>
      <c r="Q3319" s="30"/>
      <c r="R3319" s="28"/>
      <c r="S3319" s="28"/>
      <c r="T3319" s="28"/>
      <c r="U3319" s="31"/>
      <c r="V3319" s="32"/>
      <c r="W3319" s="32"/>
      <c r="X3319" s="32"/>
      <c r="Y3319" s="33"/>
      <c r="Z3319" s="33"/>
      <c r="AA3319" s="34"/>
      <c r="AB3319" s="40" t="str">
        <f>IF(AE3319 &gt; 0, IFERROR(IF(AND(AE3319 &gt; 0, AE3319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S3319 = ""), "Value in Column S is Required", IF(AF3319 &lt; 15, "At the time of Joining, age must be greater than 15 years", IF(AND(W3319 &gt; DATEVALUE("30/6/2024"), Y3319 = "Working"), "Column W and Y Logically Mismatched", IF(AND(X3319 &lt; DATEVALUE("1/7/2025"), Z3319 = "Working", X3319 &lt;&gt; ""), "Column X and Z Logically Mismatched", IF(AND(X3319 &lt;&gt; "", W3319 &gt;= X3319), "Column W and X Logically Missmatched",""))))))))))), ""), "")</f>
        <v/>
      </c>
      <c r="AC3319" s="37"/>
      <c r="AE3319" s="20">
        <f t="shared" si="102"/>
        <v>0</v>
      </c>
      <c r="AF3319" s="20">
        <f t="shared" si="103"/>
        <v>0</v>
      </c>
    </row>
    <row r="3320" spans="1:32" ht="30" customHeight="1">
      <c r="A3320" s="21" t="str">
        <f>IFERROR(INDEX(PQR_Dept!$A$2:$A$21166, MATCH(B3320, PQR_Dept!$B$2:$B$21106, 0)), "")</f>
        <v/>
      </c>
      <c r="B3320" s="22"/>
      <c r="C3320" s="22"/>
      <c r="D3320" s="22"/>
      <c r="E3320" s="23"/>
      <c r="F3320" s="24"/>
      <c r="G3320" s="25"/>
      <c r="H3320" s="26"/>
      <c r="I3320" s="27"/>
      <c r="J3320" s="19"/>
      <c r="K3320" s="44"/>
      <c r="L3320" s="28"/>
      <c r="M3320" s="25"/>
      <c r="N3320" s="29"/>
      <c r="O3320" s="29"/>
      <c r="P3320" s="28"/>
      <c r="Q3320" s="30"/>
      <c r="R3320" s="28"/>
      <c r="S3320" s="28"/>
      <c r="T3320" s="28"/>
      <c r="U3320" s="31"/>
      <c r="V3320" s="32"/>
      <c r="W3320" s="32"/>
      <c r="X3320" s="32"/>
      <c r="Y3320" s="33"/>
      <c r="Z3320" s="33"/>
      <c r="AA3320" s="34"/>
      <c r="AB3320" s="40" t="str">
        <f>IF(AE3320 &gt; 0, IFERROR(IF(AND(AE3320 &gt; 0, AE3320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S3320 = ""), "Value in Column S is Required", IF(AF3320 &lt; 15, "At the time of Joining, age must be greater than 15 years", IF(AND(W3320 &gt; DATEVALUE("30/6/2024"), Y3320 = "Working"), "Column W and Y Logically Mismatched", IF(AND(X3320 &lt; DATEVALUE("1/7/2025"), Z3320 = "Working", X3320 &lt;&gt; ""), "Column X and Z Logically Mismatched", IF(AND(X3320 &lt;&gt; "", W3320 &gt;= X3320), "Column W and X Logically Missmatched",""))))))))))), ""), "")</f>
        <v/>
      </c>
      <c r="AC3320" s="37"/>
      <c r="AE3320" s="20">
        <f t="shared" si="102"/>
        <v>0</v>
      </c>
      <c r="AF3320" s="20">
        <f t="shared" si="103"/>
        <v>0</v>
      </c>
    </row>
    <row r="3321" spans="1:32" ht="30" customHeight="1">
      <c r="A3321" s="21" t="str">
        <f>IFERROR(INDEX(PQR_Dept!$A$2:$A$21166, MATCH(B3321, PQR_Dept!$B$2:$B$21106, 0)), "")</f>
        <v/>
      </c>
      <c r="B3321" s="22"/>
      <c r="C3321" s="22"/>
      <c r="D3321" s="22"/>
      <c r="E3321" s="23"/>
      <c r="F3321" s="24"/>
      <c r="G3321" s="25"/>
      <c r="H3321" s="26"/>
      <c r="I3321" s="27"/>
      <c r="J3321" s="19"/>
      <c r="K3321" s="44"/>
      <c r="L3321" s="28"/>
      <c r="M3321" s="25"/>
      <c r="N3321" s="29"/>
      <c r="O3321" s="29"/>
      <c r="P3321" s="28"/>
      <c r="Q3321" s="30"/>
      <c r="R3321" s="28"/>
      <c r="S3321" s="28"/>
      <c r="T3321" s="28"/>
      <c r="U3321" s="31"/>
      <c r="V3321" s="32"/>
      <c r="W3321" s="32"/>
      <c r="X3321" s="32"/>
      <c r="Y3321" s="33"/>
      <c r="Z3321" s="33"/>
      <c r="AA3321" s="34"/>
      <c r="AB3321" s="40" t="str">
        <f>IF(AE3321 &gt; 0, IFERROR(IF(AND(AE3321 &gt; 0, AE3321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S3321 = ""), "Value in Column S is Required", IF(AF3321 &lt; 15, "At the time of Joining, age must be greater than 15 years", IF(AND(W3321 &gt; DATEVALUE("30/6/2024"), Y3321 = "Working"), "Column W and Y Logically Mismatched", IF(AND(X3321 &lt; DATEVALUE("1/7/2025"), Z3321 = "Working", X3321 &lt;&gt; ""), "Column X and Z Logically Mismatched", IF(AND(X3321 &lt;&gt; "", W3321 &gt;= X3321), "Column W and X Logically Missmatched",""))))))))))), ""), "")</f>
        <v/>
      </c>
      <c r="AC3321" s="37"/>
      <c r="AE3321" s="20">
        <f t="shared" si="102"/>
        <v>0</v>
      </c>
      <c r="AF3321" s="20">
        <f t="shared" si="103"/>
        <v>0</v>
      </c>
    </row>
    <row r="3322" spans="1:32" ht="30" customHeight="1">
      <c r="A3322" s="21" t="str">
        <f>IFERROR(INDEX(PQR_Dept!$A$2:$A$21166, MATCH(B3322, PQR_Dept!$B$2:$B$21106, 0)), "")</f>
        <v/>
      </c>
      <c r="B3322" s="22"/>
      <c r="C3322" s="22"/>
      <c r="D3322" s="22"/>
      <c r="E3322" s="23"/>
      <c r="F3322" s="24"/>
      <c r="G3322" s="25"/>
      <c r="H3322" s="26"/>
      <c r="I3322" s="27"/>
      <c r="J3322" s="19"/>
      <c r="K3322" s="44"/>
      <c r="L3322" s="28"/>
      <c r="M3322" s="25"/>
      <c r="N3322" s="29"/>
      <c r="O3322" s="29"/>
      <c r="P3322" s="28"/>
      <c r="Q3322" s="30"/>
      <c r="R3322" s="28"/>
      <c r="S3322" s="28"/>
      <c r="T3322" s="28"/>
      <c r="U3322" s="31"/>
      <c r="V3322" s="32"/>
      <c r="W3322" s="32"/>
      <c r="X3322" s="32"/>
      <c r="Y3322" s="33"/>
      <c r="Z3322" s="33"/>
      <c r="AA3322" s="34"/>
      <c r="AB3322" s="40" t="str">
        <f>IF(AE3322 &gt; 0, IFERROR(IF(AND(AE3322 &gt; 0, AE3322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S3322 = ""), "Value in Column S is Required", IF(AF3322 &lt; 15, "At the time of Joining, age must be greater than 15 years", IF(AND(W3322 &gt; DATEVALUE("30/6/2024"), Y3322 = "Working"), "Column W and Y Logically Mismatched", IF(AND(X3322 &lt; DATEVALUE("1/7/2025"), Z3322 = "Working", X3322 &lt;&gt; ""), "Column X and Z Logically Mismatched", IF(AND(X3322 &lt;&gt; "", W3322 &gt;= X3322), "Column W and X Logically Missmatched",""))))))))))), ""), "")</f>
        <v/>
      </c>
      <c r="AC3322" s="37"/>
      <c r="AE3322" s="20">
        <f t="shared" si="102"/>
        <v>0</v>
      </c>
      <c r="AF3322" s="20">
        <f t="shared" si="103"/>
        <v>0</v>
      </c>
    </row>
    <row r="3323" spans="1:32" ht="30" customHeight="1">
      <c r="A3323" s="21" t="str">
        <f>IFERROR(INDEX(PQR_Dept!$A$2:$A$21166, MATCH(B3323, PQR_Dept!$B$2:$B$21106, 0)), "")</f>
        <v/>
      </c>
      <c r="B3323" s="22"/>
      <c r="C3323" s="22"/>
      <c r="D3323" s="22"/>
      <c r="E3323" s="23"/>
      <c r="F3323" s="24"/>
      <c r="G3323" s="25"/>
      <c r="H3323" s="26"/>
      <c r="I3323" s="27"/>
      <c r="J3323" s="19"/>
      <c r="K3323" s="44"/>
      <c r="L3323" s="28"/>
      <c r="M3323" s="25"/>
      <c r="N3323" s="29"/>
      <c r="O3323" s="29"/>
      <c r="P3323" s="28"/>
      <c r="Q3323" s="30"/>
      <c r="R3323" s="28"/>
      <c r="S3323" s="28"/>
      <c r="T3323" s="28"/>
      <c r="U3323" s="31"/>
      <c r="V3323" s="32"/>
      <c r="W3323" s="32"/>
      <c r="X3323" s="32"/>
      <c r="Y3323" s="33"/>
      <c r="Z3323" s="33"/>
      <c r="AA3323" s="34"/>
      <c r="AB3323" s="40" t="str">
        <f>IF(AE3323 &gt; 0, IFERROR(IF(AND(AE3323 &gt; 0, AE3323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S3323 = ""), "Value in Column S is Required", IF(AF3323 &lt; 15, "At the time of Joining, age must be greater than 15 years", IF(AND(W3323 &gt; DATEVALUE("30/6/2024"), Y3323 = "Working"), "Column W and Y Logically Mismatched", IF(AND(X3323 &lt; DATEVALUE("1/7/2025"), Z3323 = "Working", X3323 &lt;&gt; ""), "Column X and Z Logically Mismatched", IF(AND(X3323 &lt;&gt; "", W3323 &gt;= X3323), "Column W and X Logically Missmatched",""))))))))))), ""), "")</f>
        <v/>
      </c>
      <c r="AC3323" s="37"/>
      <c r="AE3323" s="20">
        <f t="shared" si="102"/>
        <v>0</v>
      </c>
      <c r="AF3323" s="20">
        <f t="shared" si="103"/>
        <v>0</v>
      </c>
    </row>
    <row r="3324" spans="1:32" ht="30" customHeight="1">
      <c r="A3324" s="21" t="str">
        <f>IFERROR(INDEX(PQR_Dept!$A$2:$A$21166, MATCH(B3324, PQR_Dept!$B$2:$B$21106, 0)), "")</f>
        <v/>
      </c>
      <c r="B3324" s="22"/>
      <c r="C3324" s="22"/>
      <c r="D3324" s="22"/>
      <c r="E3324" s="23"/>
      <c r="F3324" s="24"/>
      <c r="G3324" s="25"/>
      <c r="H3324" s="26"/>
      <c r="I3324" s="27"/>
      <c r="J3324" s="19"/>
      <c r="K3324" s="44"/>
      <c r="L3324" s="28"/>
      <c r="M3324" s="25"/>
      <c r="N3324" s="29"/>
      <c r="O3324" s="29"/>
      <c r="P3324" s="28"/>
      <c r="Q3324" s="30"/>
      <c r="R3324" s="28"/>
      <c r="S3324" s="28"/>
      <c r="T3324" s="28"/>
      <c r="U3324" s="31"/>
      <c r="V3324" s="32"/>
      <c r="W3324" s="32"/>
      <c r="X3324" s="32"/>
      <c r="Y3324" s="33"/>
      <c r="Z3324" s="33"/>
      <c r="AA3324" s="34"/>
      <c r="AB3324" s="40" t="str">
        <f>IF(AE3324 &gt; 0, IFERROR(IF(AND(AE3324 &gt; 0, AE3324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S3324 = ""), "Value in Column S is Required", IF(AF3324 &lt; 15, "At the time of Joining, age must be greater than 15 years", IF(AND(W3324 &gt; DATEVALUE("30/6/2024"), Y3324 = "Working"), "Column W and Y Logically Mismatched", IF(AND(X3324 &lt; DATEVALUE("1/7/2025"), Z3324 = "Working", X3324 &lt;&gt; ""), "Column X and Z Logically Mismatched", IF(AND(X3324 &lt;&gt; "", W3324 &gt;= X3324), "Column W and X Logically Missmatched",""))))))))))), ""), "")</f>
        <v/>
      </c>
      <c r="AC3324" s="37"/>
      <c r="AE3324" s="20">
        <f t="shared" si="102"/>
        <v>0</v>
      </c>
      <c r="AF3324" s="20">
        <f t="shared" si="103"/>
        <v>0</v>
      </c>
    </row>
    <row r="3325" spans="1:32" ht="30" customHeight="1">
      <c r="A3325" s="21" t="str">
        <f>IFERROR(INDEX(PQR_Dept!$A$2:$A$21166, MATCH(B3325, PQR_Dept!$B$2:$B$21106, 0)), "")</f>
        <v/>
      </c>
      <c r="B3325" s="22"/>
      <c r="C3325" s="22"/>
      <c r="D3325" s="22"/>
      <c r="E3325" s="23"/>
      <c r="F3325" s="24"/>
      <c r="G3325" s="25"/>
      <c r="H3325" s="26"/>
      <c r="I3325" s="27"/>
      <c r="J3325" s="19"/>
      <c r="K3325" s="44"/>
      <c r="L3325" s="28"/>
      <c r="M3325" s="25"/>
      <c r="N3325" s="29"/>
      <c r="O3325" s="29"/>
      <c r="P3325" s="28"/>
      <c r="Q3325" s="30"/>
      <c r="R3325" s="28"/>
      <c r="S3325" s="28"/>
      <c r="T3325" s="28"/>
      <c r="U3325" s="31"/>
      <c r="V3325" s="32"/>
      <c r="W3325" s="32"/>
      <c r="X3325" s="32"/>
      <c r="Y3325" s="33"/>
      <c r="Z3325" s="33"/>
      <c r="AA3325" s="34"/>
      <c r="AB3325" s="40" t="str">
        <f>IF(AE3325 &gt; 0, IFERROR(IF(AND(AE3325 &gt; 0, AE3325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S3325 = ""), "Value in Column S is Required", IF(AF3325 &lt; 15, "At the time of Joining, age must be greater than 15 years", IF(AND(W3325 &gt; DATEVALUE("30/6/2024"), Y3325 = "Working"), "Column W and Y Logically Mismatched", IF(AND(X3325 &lt; DATEVALUE("1/7/2025"), Z3325 = "Working", X3325 &lt;&gt; ""), "Column X and Z Logically Mismatched", IF(AND(X3325 &lt;&gt; "", W3325 &gt;= X3325), "Column W and X Logically Missmatched",""))))))))))), ""), "")</f>
        <v/>
      </c>
      <c r="AC3325" s="37"/>
      <c r="AE3325" s="20">
        <f t="shared" si="102"/>
        <v>0</v>
      </c>
      <c r="AF3325" s="20">
        <f t="shared" si="103"/>
        <v>0</v>
      </c>
    </row>
    <row r="3326" spans="1:32" ht="30" customHeight="1">
      <c r="A3326" s="21" t="str">
        <f>IFERROR(INDEX(PQR_Dept!$A$2:$A$21166, MATCH(B3326, PQR_Dept!$B$2:$B$21106, 0)), "")</f>
        <v/>
      </c>
      <c r="B3326" s="22"/>
      <c r="C3326" s="22"/>
      <c r="D3326" s="22"/>
      <c r="E3326" s="23"/>
      <c r="F3326" s="24"/>
      <c r="G3326" s="25"/>
      <c r="H3326" s="26"/>
      <c r="I3326" s="27"/>
      <c r="J3326" s="19"/>
      <c r="K3326" s="44"/>
      <c r="L3326" s="28"/>
      <c r="M3326" s="25"/>
      <c r="N3326" s="29"/>
      <c r="O3326" s="29"/>
      <c r="P3326" s="28"/>
      <c r="Q3326" s="30"/>
      <c r="R3326" s="28"/>
      <c r="S3326" s="28"/>
      <c r="T3326" s="28"/>
      <c r="U3326" s="31"/>
      <c r="V3326" s="32"/>
      <c r="W3326" s="32"/>
      <c r="X3326" s="32"/>
      <c r="Y3326" s="33"/>
      <c r="Z3326" s="33"/>
      <c r="AA3326" s="34"/>
      <c r="AB3326" s="40" t="str">
        <f>IF(AE3326 &gt; 0, IFERROR(IF(AND(AE3326 &gt; 0, AE3326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S3326 = ""), "Value in Column S is Required", IF(AF3326 &lt; 15, "At the time of Joining, age must be greater than 15 years", IF(AND(W3326 &gt; DATEVALUE("30/6/2024"), Y3326 = "Working"), "Column W and Y Logically Mismatched", IF(AND(X3326 &lt; DATEVALUE("1/7/2025"), Z3326 = "Working", X3326 &lt;&gt; ""), "Column X and Z Logically Mismatched", IF(AND(X3326 &lt;&gt; "", W3326 &gt;= X3326), "Column W and X Logically Missmatched",""))))))))))), ""), "")</f>
        <v/>
      </c>
      <c r="AC3326" s="37"/>
      <c r="AE3326" s="20">
        <f t="shared" si="102"/>
        <v>0</v>
      </c>
      <c r="AF3326" s="20">
        <f t="shared" si="103"/>
        <v>0</v>
      </c>
    </row>
    <row r="3327" spans="1:32" ht="30" customHeight="1">
      <c r="A3327" s="21" t="str">
        <f>IFERROR(INDEX(PQR_Dept!$A$2:$A$21166, MATCH(B3327, PQR_Dept!$B$2:$B$21106, 0)), "")</f>
        <v/>
      </c>
      <c r="B3327" s="22"/>
      <c r="C3327" s="22"/>
      <c r="D3327" s="22"/>
      <c r="E3327" s="23"/>
      <c r="F3327" s="24"/>
      <c r="G3327" s="25"/>
      <c r="H3327" s="26"/>
      <c r="I3327" s="27"/>
      <c r="J3327" s="19"/>
      <c r="K3327" s="44"/>
      <c r="L3327" s="28"/>
      <c r="M3327" s="25"/>
      <c r="N3327" s="29"/>
      <c r="O3327" s="29"/>
      <c r="P3327" s="28"/>
      <c r="Q3327" s="30"/>
      <c r="R3327" s="28"/>
      <c r="S3327" s="28"/>
      <c r="T3327" s="28"/>
      <c r="U3327" s="31"/>
      <c r="V3327" s="32"/>
      <c r="W3327" s="32"/>
      <c r="X3327" s="32"/>
      <c r="Y3327" s="33"/>
      <c r="Z3327" s="33"/>
      <c r="AA3327" s="34"/>
      <c r="AB3327" s="40" t="str">
        <f>IF(AE3327 &gt; 0, IFERROR(IF(AND(AE3327 &gt; 0, AE3327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S3327 = ""), "Value in Column S is Required", IF(AF3327 &lt; 15, "At the time of Joining, age must be greater than 15 years", IF(AND(W3327 &gt; DATEVALUE("30/6/2024"), Y3327 = "Working"), "Column W and Y Logically Mismatched", IF(AND(X3327 &lt; DATEVALUE("1/7/2025"), Z3327 = "Working", X3327 &lt;&gt; ""), "Column X and Z Logically Mismatched", IF(AND(X3327 &lt;&gt; "", W3327 &gt;= X3327), "Column W and X Logically Missmatched",""))))))))))), ""), "")</f>
        <v/>
      </c>
      <c r="AC3327" s="37"/>
      <c r="AE3327" s="20">
        <f t="shared" si="102"/>
        <v>0</v>
      </c>
      <c r="AF3327" s="20">
        <f t="shared" si="103"/>
        <v>0</v>
      </c>
    </row>
    <row r="3328" spans="1:32" ht="30" customHeight="1">
      <c r="A3328" s="21" t="str">
        <f>IFERROR(INDEX(PQR_Dept!$A$2:$A$21166, MATCH(B3328, PQR_Dept!$B$2:$B$21106, 0)), "")</f>
        <v/>
      </c>
      <c r="B3328" s="22"/>
      <c r="C3328" s="22"/>
      <c r="D3328" s="22"/>
      <c r="E3328" s="23"/>
      <c r="F3328" s="24"/>
      <c r="G3328" s="25"/>
      <c r="H3328" s="26"/>
      <c r="I3328" s="27"/>
      <c r="J3328" s="19"/>
      <c r="K3328" s="44"/>
      <c r="L3328" s="28"/>
      <c r="M3328" s="25"/>
      <c r="N3328" s="29"/>
      <c r="O3328" s="29"/>
      <c r="P3328" s="28"/>
      <c r="Q3328" s="30"/>
      <c r="R3328" s="28"/>
      <c r="S3328" s="28"/>
      <c r="T3328" s="28"/>
      <c r="U3328" s="31"/>
      <c r="V3328" s="32"/>
      <c r="W3328" s="32"/>
      <c r="X3328" s="32"/>
      <c r="Y3328" s="33"/>
      <c r="Z3328" s="33"/>
      <c r="AA3328" s="34"/>
      <c r="AB3328" s="40" t="str">
        <f>IF(AE3328 &gt; 0, IFERROR(IF(AND(AE3328 &gt; 0, AE3328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S3328 = ""), "Value in Column S is Required", IF(AF3328 &lt; 15, "At the time of Joining, age must be greater than 15 years", IF(AND(W3328 &gt; DATEVALUE("30/6/2024"), Y3328 = "Working"), "Column W and Y Logically Mismatched", IF(AND(X3328 &lt; DATEVALUE("1/7/2025"), Z3328 = "Working", X3328 &lt;&gt; ""), "Column X and Z Logically Mismatched", IF(AND(X3328 &lt;&gt; "", W3328 &gt;= X3328), "Column W and X Logically Missmatched",""))))))))))), ""), "")</f>
        <v/>
      </c>
      <c r="AC3328" s="37"/>
      <c r="AE3328" s="20">
        <f t="shared" si="102"/>
        <v>0</v>
      </c>
      <c r="AF3328" s="20">
        <f t="shared" si="103"/>
        <v>0</v>
      </c>
    </row>
    <row r="3329" spans="1:32" ht="30" customHeight="1">
      <c r="A3329" s="21" t="str">
        <f>IFERROR(INDEX(PQR_Dept!$A$2:$A$21166, MATCH(B3329, PQR_Dept!$B$2:$B$21106, 0)), "")</f>
        <v/>
      </c>
      <c r="B3329" s="22"/>
      <c r="C3329" s="22"/>
      <c r="D3329" s="22"/>
      <c r="E3329" s="23"/>
      <c r="F3329" s="24"/>
      <c r="G3329" s="25"/>
      <c r="H3329" s="26"/>
      <c r="I3329" s="27"/>
      <c r="J3329" s="19"/>
      <c r="K3329" s="44"/>
      <c r="L3329" s="28"/>
      <c r="M3329" s="25"/>
      <c r="N3329" s="29"/>
      <c r="O3329" s="29"/>
      <c r="P3329" s="28"/>
      <c r="Q3329" s="30"/>
      <c r="R3329" s="28"/>
      <c r="S3329" s="28"/>
      <c r="T3329" s="28"/>
      <c r="U3329" s="31"/>
      <c r="V3329" s="32"/>
      <c r="W3329" s="32"/>
      <c r="X3329" s="32"/>
      <c r="Y3329" s="33"/>
      <c r="Z3329" s="33"/>
      <c r="AA3329" s="34"/>
      <c r="AB3329" s="40" t="str">
        <f>IF(AE3329 &gt; 0, IFERROR(IF(AND(AE3329 &gt; 0, AE3329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S3329 = ""), "Value in Column S is Required", IF(AF3329 &lt; 15, "At the time of Joining, age must be greater than 15 years", IF(AND(W3329 &gt; DATEVALUE("30/6/2024"), Y3329 = "Working"), "Column W and Y Logically Mismatched", IF(AND(X3329 &lt; DATEVALUE("1/7/2025"), Z3329 = "Working", X3329 &lt;&gt; ""), "Column X and Z Logically Mismatched", IF(AND(X3329 &lt;&gt; "", W3329 &gt;= X3329), "Column W and X Logically Missmatched",""))))))))))), ""), "")</f>
        <v/>
      </c>
      <c r="AC3329" s="37"/>
      <c r="AE3329" s="20">
        <f t="shared" si="102"/>
        <v>0</v>
      </c>
      <c r="AF3329" s="20">
        <f t="shared" si="103"/>
        <v>0</v>
      </c>
    </row>
    <row r="3330" spans="1:32" ht="30" customHeight="1">
      <c r="A3330" s="21" t="str">
        <f>IFERROR(INDEX(PQR_Dept!$A$2:$A$21166, MATCH(B3330, PQR_Dept!$B$2:$B$21106, 0)), "")</f>
        <v/>
      </c>
      <c r="B3330" s="22"/>
      <c r="C3330" s="22"/>
      <c r="D3330" s="22"/>
      <c r="E3330" s="23"/>
      <c r="F3330" s="24"/>
      <c r="G3330" s="25"/>
      <c r="H3330" s="26"/>
      <c r="I3330" s="27"/>
      <c r="J3330" s="19"/>
      <c r="K3330" s="44"/>
      <c r="L3330" s="28"/>
      <c r="M3330" s="25"/>
      <c r="N3330" s="29"/>
      <c r="O3330" s="29"/>
      <c r="P3330" s="28"/>
      <c r="Q3330" s="30"/>
      <c r="R3330" s="28"/>
      <c r="S3330" s="28"/>
      <c r="T3330" s="28"/>
      <c r="U3330" s="31"/>
      <c r="V3330" s="32"/>
      <c r="W3330" s="32"/>
      <c r="X3330" s="32"/>
      <c r="Y3330" s="33"/>
      <c r="Z3330" s="33"/>
      <c r="AA3330" s="34"/>
      <c r="AB3330" s="40" t="str">
        <f>IF(AE3330 &gt; 0, IFERROR(IF(AND(AE3330 &gt; 0, AE3330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S3330 = ""), "Value in Column S is Required", IF(AF3330 &lt; 15, "At the time of Joining, age must be greater than 15 years", IF(AND(W3330 &gt; DATEVALUE("30/6/2024"), Y3330 = "Working"), "Column W and Y Logically Mismatched", IF(AND(X3330 &lt; DATEVALUE("1/7/2025"), Z3330 = "Working", X3330 &lt;&gt; ""), "Column X and Z Logically Mismatched", IF(AND(X3330 &lt;&gt; "", W3330 &gt;= X3330), "Column W and X Logically Missmatched",""))))))))))), ""), "")</f>
        <v/>
      </c>
      <c r="AC3330" s="37"/>
      <c r="AE3330" s="20">
        <f t="shared" si="102"/>
        <v>0</v>
      </c>
      <c r="AF3330" s="20">
        <f t="shared" si="103"/>
        <v>0</v>
      </c>
    </row>
    <row r="3331" spans="1:32" ht="30" customHeight="1">
      <c r="A3331" s="21" t="str">
        <f>IFERROR(INDEX(PQR_Dept!$A$2:$A$21166, MATCH(B3331, PQR_Dept!$B$2:$B$21106, 0)), "")</f>
        <v/>
      </c>
      <c r="B3331" s="22"/>
      <c r="C3331" s="22"/>
      <c r="D3331" s="22"/>
      <c r="E3331" s="23"/>
      <c r="F3331" s="24"/>
      <c r="G3331" s="25"/>
      <c r="H3331" s="26"/>
      <c r="I3331" s="27"/>
      <c r="J3331" s="19"/>
      <c r="K3331" s="44"/>
      <c r="L3331" s="28"/>
      <c r="M3331" s="25"/>
      <c r="N3331" s="29"/>
      <c r="O3331" s="29"/>
      <c r="P3331" s="28"/>
      <c r="Q3331" s="30"/>
      <c r="R3331" s="28"/>
      <c r="S3331" s="28"/>
      <c r="T3331" s="28"/>
      <c r="U3331" s="31"/>
      <c r="V3331" s="32"/>
      <c r="W3331" s="32"/>
      <c r="X3331" s="32"/>
      <c r="Y3331" s="33"/>
      <c r="Z3331" s="33"/>
      <c r="AA3331" s="34"/>
      <c r="AB3331" s="40" t="str">
        <f>IF(AE3331 &gt; 0, IFERROR(IF(AND(AE3331 &gt; 0, AE3331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S3331 = ""), "Value in Column S is Required", IF(AF3331 &lt; 15, "At the time of Joining, age must be greater than 15 years", IF(AND(W3331 &gt; DATEVALUE("30/6/2024"), Y3331 = "Working"), "Column W and Y Logically Mismatched", IF(AND(X3331 &lt; DATEVALUE("1/7/2025"), Z3331 = "Working", X3331 &lt;&gt; ""), "Column X and Z Logically Mismatched", IF(AND(X3331 &lt;&gt; "", W3331 &gt;= X3331), "Column W and X Logically Missmatched",""))))))))))), ""), "")</f>
        <v/>
      </c>
      <c r="AC3331" s="37"/>
      <c r="AE3331" s="20">
        <f t="shared" ref="AE3331:AE3394" si="104">IF(B3331 &lt;&gt; "", COUNTA(Y3331:Z3331,V3331:W3331,T3331,P3331:Q3331,K3331:M3331,B3331:G3331), 0)</f>
        <v>0</v>
      </c>
      <c r="AF3331" s="20">
        <f t="shared" ref="AF3331:AF3394" si="105">YEARFRAC(V3331,W3331)</f>
        <v>0</v>
      </c>
    </row>
    <row r="3332" spans="1:32" ht="30" customHeight="1">
      <c r="A3332" s="21" t="str">
        <f>IFERROR(INDEX(PQR_Dept!$A$2:$A$21166, MATCH(B3332, PQR_Dept!$B$2:$B$21106, 0)), "")</f>
        <v/>
      </c>
      <c r="B3332" s="22"/>
      <c r="C3332" s="22"/>
      <c r="D3332" s="22"/>
      <c r="E3332" s="23"/>
      <c r="F3332" s="24"/>
      <c r="G3332" s="25"/>
      <c r="H3332" s="26"/>
      <c r="I3332" s="27"/>
      <c r="J3332" s="19"/>
      <c r="K3332" s="44"/>
      <c r="L3332" s="28"/>
      <c r="M3332" s="25"/>
      <c r="N3332" s="29"/>
      <c r="O3332" s="29"/>
      <c r="P3332" s="28"/>
      <c r="Q3332" s="30"/>
      <c r="R3332" s="28"/>
      <c r="S3332" s="28"/>
      <c r="T3332" s="28"/>
      <c r="U3332" s="31"/>
      <c r="V3332" s="32"/>
      <c r="W3332" s="32"/>
      <c r="X3332" s="32"/>
      <c r="Y3332" s="33"/>
      <c r="Z3332" s="33"/>
      <c r="AA3332" s="34"/>
      <c r="AB3332" s="40" t="str">
        <f>IF(AE3332 &gt; 0, IFERROR(IF(AND(AE3332 &gt; 0, AE3332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S3332 = ""), "Value in Column S is Required", IF(AF3332 &lt; 15, "At the time of Joining, age must be greater than 15 years", IF(AND(W3332 &gt; DATEVALUE("30/6/2024"), Y3332 = "Working"), "Column W and Y Logically Mismatched", IF(AND(X3332 &lt; DATEVALUE("1/7/2025"), Z3332 = "Working", X3332 &lt;&gt; ""), "Column X and Z Logically Mismatched", IF(AND(X3332 &lt;&gt; "", W3332 &gt;= X3332), "Column W and X Logically Missmatched",""))))))))))), ""), "")</f>
        <v/>
      </c>
      <c r="AC3332" s="37"/>
      <c r="AE3332" s="20">
        <f t="shared" si="104"/>
        <v>0</v>
      </c>
      <c r="AF3332" s="20">
        <f t="shared" si="105"/>
        <v>0</v>
      </c>
    </row>
    <row r="3333" spans="1:32" ht="30" customHeight="1">
      <c r="A3333" s="21" t="str">
        <f>IFERROR(INDEX(PQR_Dept!$A$2:$A$21166, MATCH(B3333, PQR_Dept!$B$2:$B$21106, 0)), "")</f>
        <v/>
      </c>
      <c r="B3333" s="22"/>
      <c r="C3333" s="22"/>
      <c r="D3333" s="22"/>
      <c r="E3333" s="23"/>
      <c r="F3333" s="24"/>
      <c r="G3333" s="25"/>
      <c r="H3333" s="26"/>
      <c r="I3333" s="27"/>
      <c r="J3333" s="19"/>
      <c r="K3333" s="44"/>
      <c r="L3333" s="28"/>
      <c r="M3333" s="25"/>
      <c r="N3333" s="29"/>
      <c r="O3333" s="29"/>
      <c r="P3333" s="28"/>
      <c r="Q3333" s="30"/>
      <c r="R3333" s="28"/>
      <c r="S3333" s="28"/>
      <c r="T3333" s="28"/>
      <c r="U3333" s="31"/>
      <c r="V3333" s="32"/>
      <c r="W3333" s="32"/>
      <c r="X3333" s="32"/>
      <c r="Y3333" s="33"/>
      <c r="Z3333" s="33"/>
      <c r="AA3333" s="34"/>
      <c r="AB3333" s="40" t="str">
        <f>IF(AE3333 &gt; 0, IFERROR(IF(AND(AE3333 &gt; 0, AE3333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S3333 = ""), "Value in Column S is Required", IF(AF3333 &lt; 15, "At the time of Joining, age must be greater than 15 years", IF(AND(W3333 &gt; DATEVALUE("30/6/2024"), Y3333 = "Working"), "Column W and Y Logically Mismatched", IF(AND(X3333 &lt; DATEVALUE("1/7/2025"), Z3333 = "Working", X3333 &lt;&gt; ""), "Column X and Z Logically Mismatched", IF(AND(X3333 &lt;&gt; "", W3333 &gt;= X3333), "Column W and X Logically Missmatched",""))))))))))), ""), "")</f>
        <v/>
      </c>
      <c r="AC3333" s="37"/>
      <c r="AE3333" s="20">
        <f t="shared" si="104"/>
        <v>0</v>
      </c>
      <c r="AF3333" s="20">
        <f t="shared" si="105"/>
        <v>0</v>
      </c>
    </row>
    <row r="3334" spans="1:32" ht="30" customHeight="1">
      <c r="A3334" s="21" t="str">
        <f>IFERROR(INDEX(PQR_Dept!$A$2:$A$21166, MATCH(B3334, PQR_Dept!$B$2:$B$21106, 0)), "")</f>
        <v/>
      </c>
      <c r="B3334" s="22"/>
      <c r="C3334" s="22"/>
      <c r="D3334" s="22"/>
      <c r="E3334" s="23"/>
      <c r="F3334" s="24"/>
      <c r="G3334" s="25"/>
      <c r="H3334" s="26"/>
      <c r="I3334" s="27"/>
      <c r="J3334" s="19"/>
      <c r="K3334" s="44"/>
      <c r="L3334" s="28"/>
      <c r="M3334" s="25"/>
      <c r="N3334" s="29"/>
      <c r="O3334" s="29"/>
      <c r="P3334" s="28"/>
      <c r="Q3334" s="30"/>
      <c r="R3334" s="28"/>
      <c r="S3334" s="28"/>
      <c r="T3334" s="28"/>
      <c r="U3334" s="31"/>
      <c r="V3334" s="32"/>
      <c r="W3334" s="32"/>
      <c r="X3334" s="32"/>
      <c r="Y3334" s="33"/>
      <c r="Z3334" s="33"/>
      <c r="AA3334" s="34"/>
      <c r="AB3334" s="40" t="str">
        <f>IF(AE3334 &gt; 0, IFERROR(IF(AND(AE3334 &gt; 0, AE3334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S3334 = ""), "Value in Column S is Required", IF(AF3334 &lt; 15, "At the time of Joining, age must be greater than 15 years", IF(AND(W3334 &gt; DATEVALUE("30/6/2024"), Y3334 = "Working"), "Column W and Y Logically Mismatched", IF(AND(X3334 &lt; DATEVALUE("1/7/2025"), Z3334 = "Working", X3334 &lt;&gt; ""), "Column X and Z Logically Mismatched", IF(AND(X3334 &lt;&gt; "", W3334 &gt;= X3334), "Column W and X Logically Missmatched",""))))))))))), ""), "")</f>
        <v/>
      </c>
      <c r="AC3334" s="37"/>
      <c r="AE3334" s="20">
        <f t="shared" si="104"/>
        <v>0</v>
      </c>
      <c r="AF3334" s="20">
        <f t="shared" si="105"/>
        <v>0</v>
      </c>
    </row>
    <row r="3335" spans="1:32" ht="30" customHeight="1">
      <c r="A3335" s="21" t="str">
        <f>IFERROR(INDEX(PQR_Dept!$A$2:$A$21166, MATCH(B3335, PQR_Dept!$B$2:$B$21106, 0)), "")</f>
        <v/>
      </c>
      <c r="B3335" s="22"/>
      <c r="C3335" s="22"/>
      <c r="D3335" s="22"/>
      <c r="E3335" s="23"/>
      <c r="F3335" s="24"/>
      <c r="G3335" s="25"/>
      <c r="H3335" s="26"/>
      <c r="I3335" s="27"/>
      <c r="J3335" s="19"/>
      <c r="K3335" s="44"/>
      <c r="L3335" s="28"/>
      <c r="M3335" s="25"/>
      <c r="N3335" s="29"/>
      <c r="O3335" s="29"/>
      <c r="P3335" s="28"/>
      <c r="Q3335" s="30"/>
      <c r="R3335" s="28"/>
      <c r="S3335" s="28"/>
      <c r="T3335" s="28"/>
      <c r="U3335" s="31"/>
      <c r="V3335" s="32"/>
      <c r="W3335" s="32"/>
      <c r="X3335" s="32"/>
      <c r="Y3335" s="33"/>
      <c r="Z3335" s="33"/>
      <c r="AA3335" s="34"/>
      <c r="AB3335" s="40" t="str">
        <f>IF(AE3335 &gt; 0, IFERROR(IF(AND(AE3335 &gt; 0, AE3335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S3335 = ""), "Value in Column S is Required", IF(AF3335 &lt; 15, "At the time of Joining, age must be greater than 15 years", IF(AND(W3335 &gt; DATEVALUE("30/6/2024"), Y3335 = "Working"), "Column W and Y Logically Mismatched", IF(AND(X3335 &lt; DATEVALUE("1/7/2025"), Z3335 = "Working", X3335 &lt;&gt; ""), "Column X and Z Logically Mismatched", IF(AND(X3335 &lt;&gt; "", W3335 &gt;= X3335), "Column W and X Logically Missmatched",""))))))))))), ""), "")</f>
        <v/>
      </c>
      <c r="AC3335" s="37"/>
      <c r="AE3335" s="20">
        <f t="shared" si="104"/>
        <v>0</v>
      </c>
      <c r="AF3335" s="20">
        <f t="shared" si="105"/>
        <v>0</v>
      </c>
    </row>
    <row r="3336" spans="1:32" ht="30" customHeight="1">
      <c r="A3336" s="21" t="str">
        <f>IFERROR(INDEX(PQR_Dept!$A$2:$A$21166, MATCH(B3336, PQR_Dept!$B$2:$B$21106, 0)), "")</f>
        <v/>
      </c>
      <c r="B3336" s="22"/>
      <c r="C3336" s="22"/>
      <c r="D3336" s="22"/>
      <c r="E3336" s="23"/>
      <c r="F3336" s="24"/>
      <c r="G3336" s="25"/>
      <c r="H3336" s="26"/>
      <c r="I3336" s="27"/>
      <c r="J3336" s="19"/>
      <c r="K3336" s="44"/>
      <c r="L3336" s="28"/>
      <c r="M3336" s="25"/>
      <c r="N3336" s="29"/>
      <c r="O3336" s="29"/>
      <c r="P3336" s="28"/>
      <c r="Q3336" s="30"/>
      <c r="R3336" s="28"/>
      <c r="S3336" s="28"/>
      <c r="T3336" s="28"/>
      <c r="U3336" s="31"/>
      <c r="V3336" s="32"/>
      <c r="W3336" s="32"/>
      <c r="X3336" s="32"/>
      <c r="Y3336" s="33"/>
      <c r="Z3336" s="33"/>
      <c r="AA3336" s="34"/>
      <c r="AB3336" s="40" t="str">
        <f>IF(AE3336 &gt; 0, IFERROR(IF(AND(AE3336 &gt; 0, AE3336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S3336 = ""), "Value in Column S is Required", IF(AF3336 &lt; 15, "At the time of Joining, age must be greater than 15 years", IF(AND(W3336 &gt; DATEVALUE("30/6/2024"), Y3336 = "Working"), "Column W and Y Logically Mismatched", IF(AND(X3336 &lt; DATEVALUE("1/7/2025"), Z3336 = "Working", X3336 &lt;&gt; ""), "Column X and Z Logically Mismatched", IF(AND(X3336 &lt;&gt; "", W3336 &gt;= X3336), "Column W and X Logically Missmatched",""))))))))))), ""), "")</f>
        <v/>
      </c>
      <c r="AC3336" s="37"/>
      <c r="AE3336" s="20">
        <f t="shared" si="104"/>
        <v>0</v>
      </c>
      <c r="AF3336" s="20">
        <f t="shared" si="105"/>
        <v>0</v>
      </c>
    </row>
    <row r="3337" spans="1:32" ht="30" customHeight="1">
      <c r="A3337" s="21" t="str">
        <f>IFERROR(INDEX(PQR_Dept!$A$2:$A$21166, MATCH(B3337, PQR_Dept!$B$2:$B$21106, 0)), "")</f>
        <v/>
      </c>
      <c r="B3337" s="22"/>
      <c r="C3337" s="22"/>
      <c r="D3337" s="22"/>
      <c r="E3337" s="23"/>
      <c r="F3337" s="24"/>
      <c r="G3337" s="25"/>
      <c r="H3337" s="26"/>
      <c r="I3337" s="27"/>
      <c r="J3337" s="19"/>
      <c r="K3337" s="44"/>
      <c r="L3337" s="28"/>
      <c r="M3337" s="25"/>
      <c r="N3337" s="29"/>
      <c r="O3337" s="29"/>
      <c r="P3337" s="28"/>
      <c r="Q3337" s="30"/>
      <c r="R3337" s="28"/>
      <c r="S3337" s="28"/>
      <c r="T3337" s="28"/>
      <c r="U3337" s="31"/>
      <c r="V3337" s="32"/>
      <c r="W3337" s="32"/>
      <c r="X3337" s="32"/>
      <c r="Y3337" s="33"/>
      <c r="Z3337" s="33"/>
      <c r="AA3337" s="34"/>
      <c r="AB3337" s="40" t="str">
        <f>IF(AE3337 &gt; 0, IFERROR(IF(AND(AE3337 &gt; 0, AE3337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S3337 = ""), "Value in Column S is Required", IF(AF3337 &lt; 15, "At the time of Joining, age must be greater than 15 years", IF(AND(W3337 &gt; DATEVALUE("30/6/2024"), Y3337 = "Working"), "Column W and Y Logically Mismatched", IF(AND(X3337 &lt; DATEVALUE("1/7/2025"), Z3337 = "Working", X3337 &lt;&gt; ""), "Column X and Z Logically Mismatched", IF(AND(X3337 &lt;&gt; "", W3337 &gt;= X3337), "Column W and X Logically Missmatched",""))))))))))), ""), "")</f>
        <v/>
      </c>
      <c r="AC3337" s="37"/>
      <c r="AE3337" s="20">
        <f t="shared" si="104"/>
        <v>0</v>
      </c>
      <c r="AF3337" s="20">
        <f t="shared" si="105"/>
        <v>0</v>
      </c>
    </row>
    <row r="3338" spans="1:32" ht="30" customHeight="1">
      <c r="A3338" s="21" t="str">
        <f>IFERROR(INDEX(PQR_Dept!$A$2:$A$21166, MATCH(B3338, PQR_Dept!$B$2:$B$21106, 0)), "")</f>
        <v/>
      </c>
      <c r="B3338" s="22"/>
      <c r="C3338" s="22"/>
      <c r="D3338" s="22"/>
      <c r="E3338" s="23"/>
      <c r="F3338" s="24"/>
      <c r="G3338" s="25"/>
      <c r="H3338" s="26"/>
      <c r="I3338" s="27"/>
      <c r="J3338" s="19"/>
      <c r="K3338" s="44"/>
      <c r="L3338" s="28"/>
      <c r="M3338" s="25"/>
      <c r="N3338" s="29"/>
      <c r="O3338" s="29"/>
      <c r="P3338" s="28"/>
      <c r="Q3338" s="30"/>
      <c r="R3338" s="28"/>
      <c r="S3338" s="28"/>
      <c r="T3338" s="28"/>
      <c r="U3338" s="31"/>
      <c r="V3338" s="32"/>
      <c r="W3338" s="32"/>
      <c r="X3338" s="32"/>
      <c r="Y3338" s="33"/>
      <c r="Z3338" s="33"/>
      <c r="AA3338" s="34"/>
      <c r="AB3338" s="40" t="str">
        <f>IF(AE3338 &gt; 0, IFERROR(IF(AND(AE3338 &gt; 0, AE3338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S3338 = ""), "Value in Column S is Required", IF(AF3338 &lt; 15, "At the time of Joining, age must be greater than 15 years", IF(AND(W3338 &gt; DATEVALUE("30/6/2024"), Y3338 = "Working"), "Column W and Y Logically Mismatched", IF(AND(X3338 &lt; DATEVALUE("1/7/2025"), Z3338 = "Working", X3338 &lt;&gt; ""), "Column X and Z Logically Mismatched", IF(AND(X3338 &lt;&gt; "", W3338 &gt;= X3338), "Column W and X Logically Missmatched",""))))))))))), ""), "")</f>
        <v/>
      </c>
      <c r="AC3338" s="37"/>
      <c r="AE3338" s="20">
        <f t="shared" si="104"/>
        <v>0</v>
      </c>
      <c r="AF3338" s="20">
        <f t="shared" si="105"/>
        <v>0</v>
      </c>
    </row>
    <row r="3339" spans="1:32" ht="30" customHeight="1">
      <c r="A3339" s="21" t="str">
        <f>IFERROR(INDEX(PQR_Dept!$A$2:$A$21166, MATCH(B3339, PQR_Dept!$B$2:$B$21106, 0)), "")</f>
        <v/>
      </c>
      <c r="B3339" s="22"/>
      <c r="C3339" s="22"/>
      <c r="D3339" s="22"/>
      <c r="E3339" s="23"/>
      <c r="F3339" s="24"/>
      <c r="G3339" s="25"/>
      <c r="H3339" s="26"/>
      <c r="I3339" s="27"/>
      <c r="J3339" s="19"/>
      <c r="K3339" s="44"/>
      <c r="L3339" s="28"/>
      <c r="M3339" s="25"/>
      <c r="N3339" s="29"/>
      <c r="O3339" s="29"/>
      <c r="P3339" s="28"/>
      <c r="Q3339" s="30"/>
      <c r="R3339" s="28"/>
      <c r="S3339" s="28"/>
      <c r="T3339" s="28"/>
      <c r="U3339" s="31"/>
      <c r="V3339" s="32"/>
      <c r="W3339" s="32"/>
      <c r="X3339" s="32"/>
      <c r="Y3339" s="33"/>
      <c r="Z3339" s="33"/>
      <c r="AA3339" s="34"/>
      <c r="AB3339" s="40" t="str">
        <f>IF(AE3339 &gt; 0, IFERROR(IF(AND(AE3339 &gt; 0, AE3339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S3339 = ""), "Value in Column S is Required", IF(AF3339 &lt; 15, "At the time of Joining, age must be greater than 15 years", IF(AND(W3339 &gt; DATEVALUE("30/6/2024"), Y3339 = "Working"), "Column W and Y Logically Mismatched", IF(AND(X3339 &lt; DATEVALUE("1/7/2025"), Z3339 = "Working", X3339 &lt;&gt; ""), "Column X and Z Logically Mismatched", IF(AND(X3339 &lt;&gt; "", W3339 &gt;= X3339), "Column W and X Logically Missmatched",""))))))))))), ""), "")</f>
        <v/>
      </c>
      <c r="AC3339" s="37"/>
      <c r="AE3339" s="20">
        <f t="shared" si="104"/>
        <v>0</v>
      </c>
      <c r="AF3339" s="20">
        <f t="shared" si="105"/>
        <v>0</v>
      </c>
    </row>
    <row r="3340" spans="1:32" ht="30" customHeight="1">
      <c r="A3340" s="21" t="str">
        <f>IFERROR(INDEX(PQR_Dept!$A$2:$A$21166, MATCH(B3340, PQR_Dept!$B$2:$B$21106, 0)), "")</f>
        <v/>
      </c>
      <c r="B3340" s="22"/>
      <c r="C3340" s="22"/>
      <c r="D3340" s="22"/>
      <c r="E3340" s="23"/>
      <c r="F3340" s="24"/>
      <c r="G3340" s="25"/>
      <c r="H3340" s="26"/>
      <c r="I3340" s="27"/>
      <c r="J3340" s="19"/>
      <c r="K3340" s="44"/>
      <c r="L3340" s="28"/>
      <c r="M3340" s="25"/>
      <c r="N3340" s="29"/>
      <c r="O3340" s="29"/>
      <c r="P3340" s="28"/>
      <c r="Q3340" s="30"/>
      <c r="R3340" s="28"/>
      <c r="S3340" s="28"/>
      <c r="T3340" s="28"/>
      <c r="U3340" s="31"/>
      <c r="V3340" s="32"/>
      <c r="W3340" s="32"/>
      <c r="X3340" s="32"/>
      <c r="Y3340" s="33"/>
      <c r="Z3340" s="33"/>
      <c r="AA3340" s="34"/>
      <c r="AB3340" s="40" t="str">
        <f>IF(AE3340 &gt; 0, IFERROR(IF(AND(AE3340 &gt; 0, AE3340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S3340 = ""), "Value in Column S is Required", IF(AF3340 &lt; 15, "At the time of Joining, age must be greater than 15 years", IF(AND(W3340 &gt; DATEVALUE("30/6/2024"), Y3340 = "Working"), "Column W and Y Logically Mismatched", IF(AND(X3340 &lt; DATEVALUE("1/7/2025"), Z3340 = "Working", X3340 &lt;&gt; ""), "Column X and Z Logically Mismatched", IF(AND(X3340 &lt;&gt; "", W3340 &gt;= X3340), "Column W and X Logically Missmatched",""))))))))))), ""), "")</f>
        <v/>
      </c>
      <c r="AC3340" s="37"/>
      <c r="AE3340" s="20">
        <f t="shared" si="104"/>
        <v>0</v>
      </c>
      <c r="AF3340" s="20">
        <f t="shared" si="105"/>
        <v>0</v>
      </c>
    </row>
    <row r="3341" spans="1:32" ht="30" customHeight="1">
      <c r="A3341" s="21" t="str">
        <f>IFERROR(INDEX(PQR_Dept!$A$2:$A$21166, MATCH(B3341, PQR_Dept!$B$2:$B$21106, 0)), "")</f>
        <v/>
      </c>
      <c r="B3341" s="22"/>
      <c r="C3341" s="22"/>
      <c r="D3341" s="22"/>
      <c r="E3341" s="23"/>
      <c r="F3341" s="24"/>
      <c r="G3341" s="25"/>
      <c r="H3341" s="26"/>
      <c r="I3341" s="27"/>
      <c r="J3341" s="19"/>
      <c r="K3341" s="44"/>
      <c r="L3341" s="28"/>
      <c r="M3341" s="25"/>
      <c r="N3341" s="29"/>
      <c r="O3341" s="29"/>
      <c r="P3341" s="28"/>
      <c r="Q3341" s="30"/>
      <c r="R3341" s="28"/>
      <c r="S3341" s="28"/>
      <c r="T3341" s="28"/>
      <c r="U3341" s="31"/>
      <c r="V3341" s="32"/>
      <c r="W3341" s="32"/>
      <c r="X3341" s="32"/>
      <c r="Y3341" s="33"/>
      <c r="Z3341" s="33"/>
      <c r="AA3341" s="34"/>
      <c r="AB3341" s="40" t="str">
        <f>IF(AE3341 &gt; 0, IFERROR(IF(AND(AE3341 &gt; 0, AE3341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S3341 = ""), "Value in Column S is Required", IF(AF3341 &lt; 15, "At the time of Joining, age must be greater than 15 years", IF(AND(W3341 &gt; DATEVALUE("30/6/2024"), Y3341 = "Working"), "Column W and Y Logically Mismatched", IF(AND(X3341 &lt; DATEVALUE("1/7/2025"), Z3341 = "Working", X3341 &lt;&gt; ""), "Column X and Z Logically Mismatched", IF(AND(X3341 &lt;&gt; "", W3341 &gt;= X3341), "Column W and X Logically Missmatched",""))))))))))), ""), "")</f>
        <v/>
      </c>
      <c r="AC3341" s="37"/>
      <c r="AE3341" s="20">
        <f t="shared" si="104"/>
        <v>0</v>
      </c>
      <c r="AF3341" s="20">
        <f t="shared" si="105"/>
        <v>0</v>
      </c>
    </row>
    <row r="3342" spans="1:32" ht="30" customHeight="1">
      <c r="A3342" s="21" t="str">
        <f>IFERROR(INDEX(PQR_Dept!$A$2:$A$21166, MATCH(B3342, PQR_Dept!$B$2:$B$21106, 0)), "")</f>
        <v/>
      </c>
      <c r="B3342" s="22"/>
      <c r="C3342" s="22"/>
      <c r="D3342" s="22"/>
      <c r="E3342" s="23"/>
      <c r="F3342" s="24"/>
      <c r="G3342" s="25"/>
      <c r="H3342" s="26"/>
      <c r="I3342" s="27"/>
      <c r="J3342" s="19"/>
      <c r="K3342" s="44"/>
      <c r="L3342" s="28"/>
      <c r="M3342" s="25"/>
      <c r="N3342" s="29"/>
      <c r="O3342" s="29"/>
      <c r="P3342" s="28"/>
      <c r="Q3342" s="30"/>
      <c r="R3342" s="28"/>
      <c r="S3342" s="28"/>
      <c r="T3342" s="28"/>
      <c r="U3342" s="31"/>
      <c r="V3342" s="32"/>
      <c r="W3342" s="32"/>
      <c r="X3342" s="32"/>
      <c r="Y3342" s="33"/>
      <c r="Z3342" s="33"/>
      <c r="AA3342" s="34"/>
      <c r="AB3342" s="40" t="str">
        <f>IF(AE3342 &gt; 0, IFERROR(IF(AND(AE3342 &gt; 0, AE3342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S3342 = ""), "Value in Column S is Required", IF(AF3342 &lt; 15, "At the time of Joining, age must be greater than 15 years", IF(AND(W3342 &gt; DATEVALUE("30/6/2024"), Y3342 = "Working"), "Column W and Y Logically Mismatched", IF(AND(X3342 &lt; DATEVALUE("1/7/2025"), Z3342 = "Working", X3342 &lt;&gt; ""), "Column X and Z Logically Mismatched", IF(AND(X3342 &lt;&gt; "", W3342 &gt;= X3342), "Column W and X Logically Missmatched",""))))))))))), ""), "")</f>
        <v/>
      </c>
      <c r="AC3342" s="37"/>
      <c r="AE3342" s="20">
        <f t="shared" si="104"/>
        <v>0</v>
      </c>
      <c r="AF3342" s="20">
        <f t="shared" si="105"/>
        <v>0</v>
      </c>
    </row>
    <row r="3343" spans="1:32" ht="30" customHeight="1">
      <c r="A3343" s="21" t="str">
        <f>IFERROR(INDEX(PQR_Dept!$A$2:$A$21166, MATCH(B3343, PQR_Dept!$B$2:$B$21106, 0)), "")</f>
        <v/>
      </c>
      <c r="B3343" s="22"/>
      <c r="C3343" s="22"/>
      <c r="D3343" s="22"/>
      <c r="E3343" s="23"/>
      <c r="F3343" s="24"/>
      <c r="G3343" s="25"/>
      <c r="H3343" s="26"/>
      <c r="I3343" s="27"/>
      <c r="J3343" s="19"/>
      <c r="K3343" s="44"/>
      <c r="L3343" s="28"/>
      <c r="M3343" s="25"/>
      <c r="N3343" s="29"/>
      <c r="O3343" s="29"/>
      <c r="P3343" s="28"/>
      <c r="Q3343" s="30"/>
      <c r="R3343" s="28"/>
      <c r="S3343" s="28"/>
      <c r="T3343" s="28"/>
      <c r="U3343" s="31"/>
      <c r="V3343" s="32"/>
      <c r="W3343" s="32"/>
      <c r="X3343" s="32"/>
      <c r="Y3343" s="33"/>
      <c r="Z3343" s="33"/>
      <c r="AA3343" s="34"/>
      <c r="AB3343" s="40" t="str">
        <f>IF(AE3343 &gt; 0, IFERROR(IF(AND(AE3343 &gt; 0, AE3343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S3343 = ""), "Value in Column S is Required", IF(AF3343 &lt; 15, "At the time of Joining, age must be greater than 15 years", IF(AND(W3343 &gt; DATEVALUE("30/6/2024"), Y3343 = "Working"), "Column W and Y Logically Mismatched", IF(AND(X3343 &lt; DATEVALUE("1/7/2025"), Z3343 = "Working", X3343 &lt;&gt; ""), "Column X and Z Logically Mismatched", IF(AND(X3343 &lt;&gt; "", W3343 &gt;= X3343), "Column W and X Logically Missmatched",""))))))))))), ""), "")</f>
        <v/>
      </c>
      <c r="AC3343" s="37"/>
      <c r="AE3343" s="20">
        <f t="shared" si="104"/>
        <v>0</v>
      </c>
      <c r="AF3343" s="20">
        <f t="shared" si="105"/>
        <v>0</v>
      </c>
    </row>
    <row r="3344" spans="1:32" ht="30" customHeight="1">
      <c r="A3344" s="21" t="str">
        <f>IFERROR(INDEX(PQR_Dept!$A$2:$A$21166, MATCH(B3344, PQR_Dept!$B$2:$B$21106, 0)), "")</f>
        <v/>
      </c>
      <c r="B3344" s="22"/>
      <c r="C3344" s="22"/>
      <c r="D3344" s="22"/>
      <c r="E3344" s="23"/>
      <c r="F3344" s="24"/>
      <c r="G3344" s="25"/>
      <c r="H3344" s="26"/>
      <c r="I3344" s="27"/>
      <c r="J3344" s="19"/>
      <c r="K3344" s="44"/>
      <c r="L3344" s="28"/>
      <c r="M3344" s="25"/>
      <c r="N3344" s="29"/>
      <c r="O3344" s="29"/>
      <c r="P3344" s="28"/>
      <c r="Q3344" s="30"/>
      <c r="R3344" s="28"/>
      <c r="S3344" s="28"/>
      <c r="T3344" s="28"/>
      <c r="U3344" s="31"/>
      <c r="V3344" s="32"/>
      <c r="W3344" s="32"/>
      <c r="X3344" s="32"/>
      <c r="Y3344" s="33"/>
      <c r="Z3344" s="33"/>
      <c r="AA3344" s="34"/>
      <c r="AB3344" s="40" t="str">
        <f>IF(AE3344 &gt; 0, IFERROR(IF(AND(AE3344 &gt; 0, AE3344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S3344 = ""), "Value in Column S is Required", IF(AF3344 &lt; 15, "At the time of Joining, age must be greater than 15 years", IF(AND(W3344 &gt; DATEVALUE("30/6/2024"), Y3344 = "Working"), "Column W and Y Logically Mismatched", IF(AND(X3344 &lt; DATEVALUE("1/7/2025"), Z3344 = "Working", X3344 &lt;&gt; ""), "Column X and Z Logically Mismatched", IF(AND(X3344 &lt;&gt; "", W3344 &gt;= X3344), "Column W and X Logically Missmatched",""))))))))))), ""), "")</f>
        <v/>
      </c>
      <c r="AC3344" s="37"/>
      <c r="AE3344" s="20">
        <f t="shared" si="104"/>
        <v>0</v>
      </c>
      <c r="AF3344" s="20">
        <f t="shared" si="105"/>
        <v>0</v>
      </c>
    </row>
    <row r="3345" spans="1:32" ht="30" customHeight="1">
      <c r="A3345" s="21" t="str">
        <f>IFERROR(INDEX(PQR_Dept!$A$2:$A$21166, MATCH(B3345, PQR_Dept!$B$2:$B$21106, 0)), "")</f>
        <v/>
      </c>
      <c r="B3345" s="22"/>
      <c r="C3345" s="22"/>
      <c r="D3345" s="22"/>
      <c r="E3345" s="23"/>
      <c r="F3345" s="24"/>
      <c r="G3345" s="25"/>
      <c r="H3345" s="26"/>
      <c r="I3345" s="27"/>
      <c r="J3345" s="19"/>
      <c r="K3345" s="44"/>
      <c r="L3345" s="28"/>
      <c r="M3345" s="25"/>
      <c r="N3345" s="29"/>
      <c r="O3345" s="29"/>
      <c r="P3345" s="28"/>
      <c r="Q3345" s="30"/>
      <c r="R3345" s="28"/>
      <c r="S3345" s="28"/>
      <c r="T3345" s="28"/>
      <c r="U3345" s="31"/>
      <c r="V3345" s="32"/>
      <c r="W3345" s="32"/>
      <c r="X3345" s="32"/>
      <c r="Y3345" s="33"/>
      <c r="Z3345" s="33"/>
      <c r="AA3345" s="34"/>
      <c r="AB3345" s="40" t="str">
        <f>IF(AE3345 &gt; 0, IFERROR(IF(AND(AE3345 &gt; 0, AE3345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S3345 = ""), "Value in Column S is Required", IF(AF3345 &lt; 15, "At the time of Joining, age must be greater than 15 years", IF(AND(W3345 &gt; DATEVALUE("30/6/2024"), Y3345 = "Working"), "Column W and Y Logically Mismatched", IF(AND(X3345 &lt; DATEVALUE("1/7/2025"), Z3345 = "Working", X3345 &lt;&gt; ""), "Column X and Z Logically Mismatched", IF(AND(X3345 &lt;&gt; "", W3345 &gt;= X3345), "Column W and X Logically Missmatched",""))))))))))), ""), "")</f>
        <v/>
      </c>
      <c r="AC3345" s="37"/>
      <c r="AE3345" s="20">
        <f t="shared" si="104"/>
        <v>0</v>
      </c>
      <c r="AF3345" s="20">
        <f t="shared" si="105"/>
        <v>0</v>
      </c>
    </row>
    <row r="3346" spans="1:32" ht="30" customHeight="1">
      <c r="A3346" s="21" t="str">
        <f>IFERROR(INDEX(PQR_Dept!$A$2:$A$21166, MATCH(B3346, PQR_Dept!$B$2:$B$21106, 0)), "")</f>
        <v/>
      </c>
      <c r="B3346" s="22"/>
      <c r="C3346" s="22"/>
      <c r="D3346" s="22"/>
      <c r="E3346" s="23"/>
      <c r="F3346" s="24"/>
      <c r="G3346" s="25"/>
      <c r="H3346" s="26"/>
      <c r="I3346" s="27"/>
      <c r="J3346" s="19"/>
      <c r="K3346" s="44"/>
      <c r="L3346" s="28"/>
      <c r="M3346" s="25"/>
      <c r="N3346" s="29"/>
      <c r="O3346" s="29"/>
      <c r="P3346" s="28"/>
      <c r="Q3346" s="30"/>
      <c r="R3346" s="28"/>
      <c r="S3346" s="28"/>
      <c r="T3346" s="28"/>
      <c r="U3346" s="31"/>
      <c r="V3346" s="32"/>
      <c r="W3346" s="32"/>
      <c r="X3346" s="32"/>
      <c r="Y3346" s="33"/>
      <c r="Z3346" s="33"/>
      <c r="AA3346" s="34"/>
      <c r="AB3346" s="40" t="str">
        <f>IF(AE3346 &gt; 0, IFERROR(IF(AND(AE3346 &gt; 0, AE3346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S3346 = ""), "Value in Column S is Required", IF(AF3346 &lt; 15, "At the time of Joining, age must be greater than 15 years", IF(AND(W3346 &gt; DATEVALUE("30/6/2024"), Y3346 = "Working"), "Column W and Y Logically Mismatched", IF(AND(X3346 &lt; DATEVALUE("1/7/2025"), Z3346 = "Working", X3346 &lt;&gt; ""), "Column X and Z Logically Mismatched", IF(AND(X3346 &lt;&gt; "", W3346 &gt;= X3346), "Column W and X Logically Missmatched",""))))))))))), ""), "")</f>
        <v/>
      </c>
      <c r="AC3346" s="37"/>
      <c r="AE3346" s="20">
        <f t="shared" si="104"/>
        <v>0</v>
      </c>
      <c r="AF3346" s="20">
        <f t="shared" si="105"/>
        <v>0</v>
      </c>
    </row>
    <row r="3347" spans="1:32" ht="30" customHeight="1">
      <c r="A3347" s="21" t="str">
        <f>IFERROR(INDEX(PQR_Dept!$A$2:$A$21166, MATCH(B3347, PQR_Dept!$B$2:$B$21106, 0)), "")</f>
        <v/>
      </c>
      <c r="B3347" s="22"/>
      <c r="C3347" s="22"/>
      <c r="D3347" s="22"/>
      <c r="E3347" s="23"/>
      <c r="F3347" s="24"/>
      <c r="G3347" s="25"/>
      <c r="H3347" s="26"/>
      <c r="I3347" s="27"/>
      <c r="J3347" s="19"/>
      <c r="K3347" s="44"/>
      <c r="L3347" s="28"/>
      <c r="M3347" s="25"/>
      <c r="N3347" s="29"/>
      <c r="O3347" s="29"/>
      <c r="P3347" s="28"/>
      <c r="Q3347" s="30"/>
      <c r="R3347" s="28"/>
      <c r="S3347" s="28"/>
      <c r="T3347" s="28"/>
      <c r="U3347" s="31"/>
      <c r="V3347" s="32"/>
      <c r="W3347" s="32"/>
      <c r="X3347" s="32"/>
      <c r="Y3347" s="33"/>
      <c r="Z3347" s="33"/>
      <c r="AA3347" s="34"/>
      <c r="AB3347" s="40" t="str">
        <f>IF(AE3347 &gt; 0, IFERROR(IF(AND(AE3347 &gt; 0, AE3347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S3347 = ""), "Value in Column S is Required", IF(AF3347 &lt; 15, "At the time of Joining, age must be greater than 15 years", IF(AND(W3347 &gt; DATEVALUE("30/6/2024"), Y3347 = "Working"), "Column W and Y Logically Mismatched", IF(AND(X3347 &lt; DATEVALUE("1/7/2025"), Z3347 = "Working", X3347 &lt;&gt; ""), "Column X and Z Logically Mismatched", IF(AND(X3347 &lt;&gt; "", W3347 &gt;= X3347), "Column W and X Logically Missmatched",""))))))))))), ""), "")</f>
        <v/>
      </c>
      <c r="AC3347" s="37"/>
      <c r="AE3347" s="20">
        <f t="shared" si="104"/>
        <v>0</v>
      </c>
      <c r="AF3347" s="20">
        <f t="shared" si="105"/>
        <v>0</v>
      </c>
    </row>
    <row r="3348" spans="1:32" ht="30" customHeight="1">
      <c r="A3348" s="21" t="str">
        <f>IFERROR(INDEX(PQR_Dept!$A$2:$A$21166, MATCH(B3348, PQR_Dept!$B$2:$B$21106, 0)), "")</f>
        <v/>
      </c>
      <c r="B3348" s="22"/>
      <c r="C3348" s="22"/>
      <c r="D3348" s="22"/>
      <c r="E3348" s="23"/>
      <c r="F3348" s="24"/>
      <c r="G3348" s="25"/>
      <c r="H3348" s="26"/>
      <c r="I3348" s="27"/>
      <c r="J3348" s="19"/>
      <c r="K3348" s="44"/>
      <c r="L3348" s="28"/>
      <c r="M3348" s="25"/>
      <c r="N3348" s="29"/>
      <c r="O3348" s="29"/>
      <c r="P3348" s="28"/>
      <c r="Q3348" s="30"/>
      <c r="R3348" s="28"/>
      <c r="S3348" s="28"/>
      <c r="T3348" s="28"/>
      <c r="U3348" s="31"/>
      <c r="V3348" s="32"/>
      <c r="W3348" s="32"/>
      <c r="X3348" s="32"/>
      <c r="Y3348" s="33"/>
      <c r="Z3348" s="33"/>
      <c r="AA3348" s="34"/>
      <c r="AB3348" s="40" t="str">
        <f>IF(AE3348 &gt; 0, IFERROR(IF(AND(AE3348 &gt; 0, AE3348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S3348 = ""), "Value in Column S is Required", IF(AF3348 &lt; 15, "At the time of Joining, age must be greater than 15 years", IF(AND(W3348 &gt; DATEVALUE("30/6/2024"), Y3348 = "Working"), "Column W and Y Logically Mismatched", IF(AND(X3348 &lt; DATEVALUE("1/7/2025"), Z3348 = "Working", X3348 &lt;&gt; ""), "Column X and Z Logically Mismatched", IF(AND(X3348 &lt;&gt; "", W3348 &gt;= X3348), "Column W and X Logically Missmatched",""))))))))))), ""), "")</f>
        <v/>
      </c>
      <c r="AC3348" s="37"/>
      <c r="AE3348" s="20">
        <f t="shared" si="104"/>
        <v>0</v>
      </c>
      <c r="AF3348" s="20">
        <f t="shared" si="105"/>
        <v>0</v>
      </c>
    </row>
    <row r="3349" spans="1:32" ht="30" customHeight="1">
      <c r="A3349" s="21" t="str">
        <f>IFERROR(INDEX(PQR_Dept!$A$2:$A$21166, MATCH(B3349, PQR_Dept!$B$2:$B$21106, 0)), "")</f>
        <v/>
      </c>
      <c r="B3349" s="22"/>
      <c r="C3349" s="22"/>
      <c r="D3349" s="22"/>
      <c r="E3349" s="23"/>
      <c r="F3349" s="24"/>
      <c r="G3349" s="25"/>
      <c r="H3349" s="26"/>
      <c r="I3349" s="27"/>
      <c r="J3349" s="19"/>
      <c r="K3349" s="44"/>
      <c r="L3349" s="28"/>
      <c r="M3349" s="25"/>
      <c r="N3349" s="29"/>
      <c r="O3349" s="29"/>
      <c r="P3349" s="28"/>
      <c r="Q3349" s="30"/>
      <c r="R3349" s="28"/>
      <c r="S3349" s="28"/>
      <c r="T3349" s="28"/>
      <c r="U3349" s="31"/>
      <c r="V3349" s="32"/>
      <c r="W3349" s="32"/>
      <c r="X3349" s="32"/>
      <c r="Y3349" s="33"/>
      <c r="Z3349" s="33"/>
      <c r="AA3349" s="34"/>
      <c r="AB3349" s="40" t="str">
        <f>IF(AE3349 &gt; 0, IFERROR(IF(AND(AE3349 &gt; 0, AE3349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S3349 = ""), "Value in Column S is Required", IF(AF3349 &lt; 15, "At the time of Joining, age must be greater than 15 years", IF(AND(W3349 &gt; DATEVALUE("30/6/2024"), Y3349 = "Working"), "Column W and Y Logically Mismatched", IF(AND(X3349 &lt; DATEVALUE("1/7/2025"), Z3349 = "Working", X3349 &lt;&gt; ""), "Column X and Z Logically Mismatched", IF(AND(X3349 &lt;&gt; "", W3349 &gt;= X3349), "Column W and X Logically Missmatched",""))))))))))), ""), "")</f>
        <v/>
      </c>
      <c r="AC3349" s="37"/>
      <c r="AE3349" s="20">
        <f t="shared" si="104"/>
        <v>0</v>
      </c>
      <c r="AF3349" s="20">
        <f t="shared" si="105"/>
        <v>0</v>
      </c>
    </row>
    <row r="3350" spans="1:32" ht="30" customHeight="1">
      <c r="A3350" s="21" t="str">
        <f>IFERROR(INDEX(PQR_Dept!$A$2:$A$21166, MATCH(B3350, PQR_Dept!$B$2:$B$21106, 0)), "")</f>
        <v/>
      </c>
      <c r="B3350" s="22"/>
      <c r="C3350" s="22"/>
      <c r="D3350" s="22"/>
      <c r="E3350" s="23"/>
      <c r="F3350" s="24"/>
      <c r="G3350" s="25"/>
      <c r="H3350" s="26"/>
      <c r="I3350" s="27"/>
      <c r="J3350" s="19"/>
      <c r="K3350" s="44"/>
      <c r="L3350" s="28"/>
      <c r="M3350" s="25"/>
      <c r="N3350" s="29"/>
      <c r="O3350" s="29"/>
      <c r="P3350" s="28"/>
      <c r="Q3350" s="30"/>
      <c r="R3350" s="28"/>
      <c r="S3350" s="28"/>
      <c r="T3350" s="28"/>
      <c r="U3350" s="31"/>
      <c r="V3350" s="32"/>
      <c r="W3350" s="32"/>
      <c r="X3350" s="32"/>
      <c r="Y3350" s="33"/>
      <c r="Z3350" s="33"/>
      <c r="AA3350" s="34"/>
      <c r="AB3350" s="40" t="str">
        <f>IF(AE3350 &gt; 0, IFERROR(IF(AND(AE3350 &gt; 0, AE3350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S3350 = ""), "Value in Column S is Required", IF(AF3350 &lt; 15, "At the time of Joining, age must be greater than 15 years", IF(AND(W3350 &gt; DATEVALUE("30/6/2024"), Y3350 = "Working"), "Column W and Y Logically Mismatched", IF(AND(X3350 &lt; DATEVALUE("1/7/2025"), Z3350 = "Working", X3350 &lt;&gt; ""), "Column X and Z Logically Mismatched", IF(AND(X3350 &lt;&gt; "", W3350 &gt;= X3350), "Column W and X Logically Missmatched",""))))))))))), ""), "")</f>
        <v/>
      </c>
      <c r="AC3350" s="37"/>
      <c r="AE3350" s="20">
        <f t="shared" si="104"/>
        <v>0</v>
      </c>
      <c r="AF3350" s="20">
        <f t="shared" si="105"/>
        <v>0</v>
      </c>
    </row>
    <row r="3351" spans="1:32" ht="30" customHeight="1">
      <c r="A3351" s="21" t="str">
        <f>IFERROR(INDEX(PQR_Dept!$A$2:$A$21166, MATCH(B3351, PQR_Dept!$B$2:$B$21106, 0)), "")</f>
        <v/>
      </c>
      <c r="B3351" s="22"/>
      <c r="C3351" s="22"/>
      <c r="D3351" s="22"/>
      <c r="E3351" s="23"/>
      <c r="F3351" s="24"/>
      <c r="G3351" s="25"/>
      <c r="H3351" s="26"/>
      <c r="I3351" s="27"/>
      <c r="J3351" s="19"/>
      <c r="K3351" s="44"/>
      <c r="L3351" s="28"/>
      <c r="M3351" s="25"/>
      <c r="N3351" s="29"/>
      <c r="O3351" s="29"/>
      <c r="P3351" s="28"/>
      <c r="Q3351" s="30"/>
      <c r="R3351" s="28"/>
      <c r="S3351" s="28"/>
      <c r="T3351" s="28"/>
      <c r="U3351" s="31"/>
      <c r="V3351" s="32"/>
      <c r="W3351" s="32"/>
      <c r="X3351" s="32"/>
      <c r="Y3351" s="33"/>
      <c r="Z3351" s="33"/>
      <c r="AA3351" s="34"/>
      <c r="AB3351" s="40" t="str">
        <f>IF(AE3351 &gt; 0, IFERROR(IF(AND(AE3351 &gt; 0, AE3351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S3351 = ""), "Value in Column S is Required", IF(AF3351 &lt; 15, "At the time of Joining, age must be greater than 15 years", IF(AND(W3351 &gt; DATEVALUE("30/6/2024"), Y3351 = "Working"), "Column W and Y Logically Mismatched", IF(AND(X3351 &lt; DATEVALUE("1/7/2025"), Z3351 = "Working", X3351 &lt;&gt; ""), "Column X and Z Logically Mismatched", IF(AND(X3351 &lt;&gt; "", W3351 &gt;= X3351), "Column W and X Logically Missmatched",""))))))))))), ""), "")</f>
        <v/>
      </c>
      <c r="AC3351" s="37"/>
      <c r="AE3351" s="20">
        <f t="shared" si="104"/>
        <v>0</v>
      </c>
      <c r="AF3351" s="20">
        <f t="shared" si="105"/>
        <v>0</v>
      </c>
    </row>
    <row r="3352" spans="1:32" ht="30" customHeight="1">
      <c r="A3352" s="21" t="str">
        <f>IFERROR(INDEX(PQR_Dept!$A$2:$A$21166, MATCH(B3352, PQR_Dept!$B$2:$B$21106, 0)), "")</f>
        <v/>
      </c>
      <c r="B3352" s="22"/>
      <c r="C3352" s="22"/>
      <c r="D3352" s="22"/>
      <c r="E3352" s="23"/>
      <c r="F3352" s="24"/>
      <c r="G3352" s="25"/>
      <c r="H3352" s="26"/>
      <c r="I3352" s="27"/>
      <c r="J3352" s="19"/>
      <c r="K3352" s="44"/>
      <c r="L3352" s="28"/>
      <c r="M3352" s="25"/>
      <c r="N3352" s="29"/>
      <c r="O3352" s="29"/>
      <c r="P3352" s="28"/>
      <c r="Q3352" s="30"/>
      <c r="R3352" s="28"/>
      <c r="S3352" s="28"/>
      <c r="T3352" s="28"/>
      <c r="U3352" s="31"/>
      <c r="V3352" s="32"/>
      <c r="W3352" s="32"/>
      <c r="X3352" s="32"/>
      <c r="Y3352" s="33"/>
      <c r="Z3352" s="33"/>
      <c r="AA3352" s="34"/>
      <c r="AB3352" s="40" t="str">
        <f>IF(AE3352 &gt; 0, IFERROR(IF(AND(AE3352 &gt; 0, AE3352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S3352 = ""), "Value in Column S is Required", IF(AF3352 &lt; 15, "At the time of Joining, age must be greater than 15 years", IF(AND(W3352 &gt; DATEVALUE("30/6/2024"), Y3352 = "Working"), "Column W and Y Logically Mismatched", IF(AND(X3352 &lt; DATEVALUE("1/7/2025"), Z3352 = "Working", X3352 &lt;&gt; ""), "Column X and Z Logically Mismatched", IF(AND(X3352 &lt;&gt; "", W3352 &gt;= X3352), "Column W and X Logically Missmatched",""))))))))))), ""), "")</f>
        <v/>
      </c>
      <c r="AC3352" s="37"/>
      <c r="AE3352" s="20">
        <f t="shared" si="104"/>
        <v>0</v>
      </c>
      <c r="AF3352" s="20">
        <f t="shared" si="105"/>
        <v>0</v>
      </c>
    </row>
    <row r="3353" spans="1:32" ht="30" customHeight="1">
      <c r="A3353" s="21" t="str">
        <f>IFERROR(INDEX(PQR_Dept!$A$2:$A$21166, MATCH(B3353, PQR_Dept!$B$2:$B$21106, 0)), "")</f>
        <v/>
      </c>
      <c r="B3353" s="22"/>
      <c r="C3353" s="22"/>
      <c r="D3353" s="22"/>
      <c r="E3353" s="23"/>
      <c r="F3353" s="24"/>
      <c r="G3353" s="25"/>
      <c r="H3353" s="26"/>
      <c r="I3353" s="27"/>
      <c r="J3353" s="19"/>
      <c r="K3353" s="44"/>
      <c r="L3353" s="28"/>
      <c r="M3353" s="25"/>
      <c r="N3353" s="29"/>
      <c r="O3353" s="29"/>
      <c r="P3353" s="28"/>
      <c r="Q3353" s="30"/>
      <c r="R3353" s="28"/>
      <c r="S3353" s="28"/>
      <c r="T3353" s="28"/>
      <c r="U3353" s="31"/>
      <c r="V3353" s="32"/>
      <c r="W3353" s="32"/>
      <c r="X3353" s="32"/>
      <c r="Y3353" s="33"/>
      <c r="Z3353" s="33"/>
      <c r="AA3353" s="34"/>
      <c r="AB3353" s="40" t="str">
        <f>IF(AE3353 &gt; 0, IFERROR(IF(AND(AE3353 &gt; 0, AE3353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S3353 = ""), "Value in Column S is Required", IF(AF3353 &lt; 15, "At the time of Joining, age must be greater than 15 years", IF(AND(W3353 &gt; DATEVALUE("30/6/2024"), Y3353 = "Working"), "Column W and Y Logically Mismatched", IF(AND(X3353 &lt; DATEVALUE("1/7/2025"), Z3353 = "Working", X3353 &lt;&gt; ""), "Column X and Z Logically Mismatched", IF(AND(X3353 &lt;&gt; "", W3353 &gt;= X3353), "Column W and X Logically Missmatched",""))))))))))), ""), "")</f>
        <v/>
      </c>
      <c r="AC3353" s="37"/>
      <c r="AE3353" s="20">
        <f t="shared" si="104"/>
        <v>0</v>
      </c>
      <c r="AF3353" s="20">
        <f t="shared" si="105"/>
        <v>0</v>
      </c>
    </row>
    <row r="3354" spans="1:32" ht="30" customHeight="1">
      <c r="A3354" s="21" t="str">
        <f>IFERROR(INDEX(PQR_Dept!$A$2:$A$21166, MATCH(B3354, PQR_Dept!$B$2:$B$21106, 0)), "")</f>
        <v/>
      </c>
      <c r="B3354" s="22"/>
      <c r="C3354" s="22"/>
      <c r="D3354" s="22"/>
      <c r="E3354" s="23"/>
      <c r="F3354" s="24"/>
      <c r="G3354" s="25"/>
      <c r="H3354" s="26"/>
      <c r="I3354" s="27"/>
      <c r="J3354" s="19"/>
      <c r="K3354" s="44"/>
      <c r="L3354" s="28"/>
      <c r="M3354" s="25"/>
      <c r="N3354" s="29"/>
      <c r="O3354" s="29"/>
      <c r="P3354" s="28"/>
      <c r="Q3354" s="30"/>
      <c r="R3354" s="28"/>
      <c r="S3354" s="28"/>
      <c r="T3354" s="28"/>
      <c r="U3354" s="31"/>
      <c r="V3354" s="32"/>
      <c r="W3354" s="32"/>
      <c r="X3354" s="32"/>
      <c r="Y3354" s="33"/>
      <c r="Z3354" s="33"/>
      <c r="AA3354" s="34"/>
      <c r="AB3354" s="40" t="str">
        <f>IF(AE3354 &gt; 0, IFERROR(IF(AND(AE3354 &gt; 0, AE3354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S3354 = ""), "Value in Column S is Required", IF(AF3354 &lt; 15, "At the time of Joining, age must be greater than 15 years", IF(AND(W3354 &gt; DATEVALUE("30/6/2024"), Y3354 = "Working"), "Column W and Y Logically Mismatched", IF(AND(X3354 &lt; DATEVALUE("1/7/2025"), Z3354 = "Working", X3354 &lt;&gt; ""), "Column X and Z Logically Mismatched", IF(AND(X3354 &lt;&gt; "", W3354 &gt;= X3354), "Column W and X Logically Missmatched",""))))))))))), ""), "")</f>
        <v/>
      </c>
      <c r="AC3354" s="37"/>
      <c r="AE3354" s="20">
        <f t="shared" si="104"/>
        <v>0</v>
      </c>
      <c r="AF3354" s="20">
        <f t="shared" si="105"/>
        <v>0</v>
      </c>
    </row>
    <row r="3355" spans="1:32" ht="30" customHeight="1">
      <c r="A3355" s="21" t="str">
        <f>IFERROR(INDEX(PQR_Dept!$A$2:$A$21166, MATCH(B3355, PQR_Dept!$B$2:$B$21106, 0)), "")</f>
        <v/>
      </c>
      <c r="B3355" s="22"/>
      <c r="C3355" s="22"/>
      <c r="D3355" s="22"/>
      <c r="E3355" s="23"/>
      <c r="F3355" s="24"/>
      <c r="G3355" s="25"/>
      <c r="H3355" s="26"/>
      <c r="I3355" s="27"/>
      <c r="J3355" s="19"/>
      <c r="K3355" s="44"/>
      <c r="L3355" s="28"/>
      <c r="M3355" s="25"/>
      <c r="N3355" s="29"/>
      <c r="O3355" s="29"/>
      <c r="P3355" s="28"/>
      <c r="Q3355" s="30"/>
      <c r="R3355" s="28"/>
      <c r="S3355" s="28"/>
      <c r="T3355" s="28"/>
      <c r="U3355" s="31"/>
      <c r="V3355" s="32"/>
      <c r="W3355" s="32"/>
      <c r="X3355" s="32"/>
      <c r="Y3355" s="33"/>
      <c r="Z3355" s="33"/>
      <c r="AA3355" s="34"/>
      <c r="AB3355" s="40" t="str">
        <f>IF(AE3355 &gt; 0, IFERROR(IF(AND(AE3355 &gt; 0, AE3355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S3355 = ""), "Value in Column S is Required", IF(AF3355 &lt; 15, "At the time of Joining, age must be greater than 15 years", IF(AND(W3355 &gt; DATEVALUE("30/6/2024"), Y3355 = "Working"), "Column W and Y Logically Mismatched", IF(AND(X3355 &lt; DATEVALUE("1/7/2025"), Z3355 = "Working", X3355 &lt;&gt; ""), "Column X and Z Logically Mismatched", IF(AND(X3355 &lt;&gt; "", W3355 &gt;= X3355), "Column W and X Logically Missmatched",""))))))))))), ""), "")</f>
        <v/>
      </c>
      <c r="AC3355" s="37"/>
      <c r="AE3355" s="20">
        <f t="shared" si="104"/>
        <v>0</v>
      </c>
      <c r="AF3355" s="20">
        <f t="shared" si="105"/>
        <v>0</v>
      </c>
    </row>
    <row r="3356" spans="1:32" ht="30" customHeight="1">
      <c r="A3356" s="21" t="str">
        <f>IFERROR(INDEX(PQR_Dept!$A$2:$A$21166, MATCH(B3356, PQR_Dept!$B$2:$B$21106, 0)), "")</f>
        <v/>
      </c>
      <c r="B3356" s="22"/>
      <c r="C3356" s="22"/>
      <c r="D3356" s="22"/>
      <c r="E3356" s="23"/>
      <c r="F3356" s="24"/>
      <c r="G3356" s="25"/>
      <c r="H3356" s="26"/>
      <c r="I3356" s="27"/>
      <c r="J3356" s="19"/>
      <c r="K3356" s="44"/>
      <c r="L3356" s="28"/>
      <c r="M3356" s="25"/>
      <c r="N3356" s="29"/>
      <c r="O3356" s="29"/>
      <c r="P3356" s="28"/>
      <c r="Q3356" s="30"/>
      <c r="R3356" s="28"/>
      <c r="S3356" s="28"/>
      <c r="T3356" s="28"/>
      <c r="U3356" s="31"/>
      <c r="V3356" s="32"/>
      <c r="W3356" s="32"/>
      <c r="X3356" s="32"/>
      <c r="Y3356" s="33"/>
      <c r="Z3356" s="33"/>
      <c r="AA3356" s="34"/>
      <c r="AB3356" s="40" t="str">
        <f>IF(AE3356 &gt; 0, IFERROR(IF(AND(AE3356 &gt; 0, AE3356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S3356 = ""), "Value in Column S is Required", IF(AF3356 &lt; 15, "At the time of Joining, age must be greater than 15 years", IF(AND(W3356 &gt; DATEVALUE("30/6/2024"), Y3356 = "Working"), "Column W and Y Logically Mismatched", IF(AND(X3356 &lt; DATEVALUE("1/7/2025"), Z3356 = "Working", X3356 &lt;&gt; ""), "Column X and Z Logically Mismatched", IF(AND(X3356 &lt;&gt; "", W3356 &gt;= X3356), "Column W and X Logically Missmatched",""))))))))))), ""), "")</f>
        <v/>
      </c>
      <c r="AC3356" s="37"/>
      <c r="AE3356" s="20">
        <f t="shared" si="104"/>
        <v>0</v>
      </c>
      <c r="AF3356" s="20">
        <f t="shared" si="105"/>
        <v>0</v>
      </c>
    </row>
    <row r="3357" spans="1:32" ht="30" customHeight="1">
      <c r="A3357" s="21" t="str">
        <f>IFERROR(INDEX(PQR_Dept!$A$2:$A$21166, MATCH(B3357, PQR_Dept!$B$2:$B$21106, 0)), "")</f>
        <v/>
      </c>
      <c r="B3357" s="22"/>
      <c r="C3357" s="22"/>
      <c r="D3357" s="22"/>
      <c r="E3357" s="23"/>
      <c r="F3357" s="24"/>
      <c r="G3357" s="25"/>
      <c r="H3357" s="26"/>
      <c r="I3357" s="27"/>
      <c r="J3357" s="19"/>
      <c r="K3357" s="44"/>
      <c r="L3357" s="28"/>
      <c r="M3357" s="25"/>
      <c r="N3357" s="29"/>
      <c r="O3357" s="29"/>
      <c r="P3357" s="28"/>
      <c r="Q3357" s="30"/>
      <c r="R3357" s="28"/>
      <c r="S3357" s="28"/>
      <c r="T3357" s="28"/>
      <c r="U3357" s="31"/>
      <c r="V3357" s="32"/>
      <c r="W3357" s="32"/>
      <c r="X3357" s="32"/>
      <c r="Y3357" s="33"/>
      <c r="Z3357" s="33"/>
      <c r="AA3357" s="34"/>
      <c r="AB3357" s="40" t="str">
        <f>IF(AE3357 &gt; 0, IFERROR(IF(AND(AE3357 &gt; 0, AE3357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S3357 = ""), "Value in Column S is Required", IF(AF3357 &lt; 15, "At the time of Joining, age must be greater than 15 years", IF(AND(W3357 &gt; DATEVALUE("30/6/2024"), Y3357 = "Working"), "Column W and Y Logically Mismatched", IF(AND(X3357 &lt; DATEVALUE("1/7/2025"), Z3357 = "Working", X3357 &lt;&gt; ""), "Column X and Z Logically Mismatched", IF(AND(X3357 &lt;&gt; "", W3357 &gt;= X3357), "Column W and X Logically Missmatched",""))))))))))), ""), "")</f>
        <v/>
      </c>
      <c r="AC3357" s="37"/>
      <c r="AE3357" s="20">
        <f t="shared" si="104"/>
        <v>0</v>
      </c>
      <c r="AF3357" s="20">
        <f t="shared" si="105"/>
        <v>0</v>
      </c>
    </row>
    <row r="3358" spans="1:32" ht="30" customHeight="1">
      <c r="A3358" s="21" t="str">
        <f>IFERROR(INDEX(PQR_Dept!$A$2:$A$21166, MATCH(B3358, PQR_Dept!$B$2:$B$21106, 0)), "")</f>
        <v/>
      </c>
      <c r="B3358" s="22"/>
      <c r="C3358" s="22"/>
      <c r="D3358" s="22"/>
      <c r="E3358" s="23"/>
      <c r="F3358" s="24"/>
      <c r="G3358" s="25"/>
      <c r="H3358" s="26"/>
      <c r="I3358" s="27"/>
      <c r="J3358" s="19"/>
      <c r="K3358" s="44"/>
      <c r="L3358" s="28"/>
      <c r="M3358" s="25"/>
      <c r="N3358" s="29"/>
      <c r="O3358" s="29"/>
      <c r="P3358" s="28"/>
      <c r="Q3358" s="30"/>
      <c r="R3358" s="28"/>
      <c r="S3358" s="28"/>
      <c r="T3358" s="28"/>
      <c r="U3358" s="31"/>
      <c r="V3358" s="32"/>
      <c r="W3358" s="32"/>
      <c r="X3358" s="32"/>
      <c r="Y3358" s="33"/>
      <c r="Z3358" s="33"/>
      <c r="AA3358" s="34"/>
      <c r="AB3358" s="40" t="str">
        <f>IF(AE3358 &gt; 0, IFERROR(IF(AND(AE3358 &gt; 0, AE3358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S3358 = ""), "Value in Column S is Required", IF(AF3358 &lt; 15, "At the time of Joining, age must be greater than 15 years", IF(AND(W3358 &gt; DATEVALUE("30/6/2024"), Y3358 = "Working"), "Column W and Y Logically Mismatched", IF(AND(X3358 &lt; DATEVALUE("1/7/2025"), Z3358 = "Working", X3358 &lt;&gt; ""), "Column X and Z Logically Mismatched", IF(AND(X3358 &lt;&gt; "", W3358 &gt;= X3358), "Column W and X Logically Missmatched",""))))))))))), ""), "")</f>
        <v/>
      </c>
      <c r="AC3358" s="37"/>
      <c r="AE3358" s="20">
        <f t="shared" si="104"/>
        <v>0</v>
      </c>
      <c r="AF3358" s="20">
        <f t="shared" si="105"/>
        <v>0</v>
      </c>
    </row>
    <row r="3359" spans="1:32" ht="30" customHeight="1">
      <c r="A3359" s="21" t="str">
        <f>IFERROR(INDEX(PQR_Dept!$A$2:$A$21166, MATCH(B3359, PQR_Dept!$B$2:$B$21106, 0)), "")</f>
        <v/>
      </c>
      <c r="B3359" s="22"/>
      <c r="C3359" s="22"/>
      <c r="D3359" s="22"/>
      <c r="E3359" s="23"/>
      <c r="F3359" s="24"/>
      <c r="G3359" s="25"/>
      <c r="H3359" s="26"/>
      <c r="I3359" s="27"/>
      <c r="J3359" s="19"/>
      <c r="K3359" s="44"/>
      <c r="L3359" s="28"/>
      <c r="M3359" s="25"/>
      <c r="N3359" s="29"/>
      <c r="O3359" s="29"/>
      <c r="P3359" s="28"/>
      <c r="Q3359" s="30"/>
      <c r="R3359" s="28"/>
      <c r="S3359" s="28"/>
      <c r="T3359" s="28"/>
      <c r="U3359" s="31"/>
      <c r="V3359" s="32"/>
      <c r="W3359" s="32"/>
      <c r="X3359" s="32"/>
      <c r="Y3359" s="33"/>
      <c r="Z3359" s="33"/>
      <c r="AA3359" s="34"/>
      <c r="AB3359" s="40" t="str">
        <f>IF(AE3359 &gt; 0, IFERROR(IF(AND(AE3359 &gt; 0, AE3359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S3359 = ""), "Value in Column S is Required", IF(AF3359 &lt; 15, "At the time of Joining, age must be greater than 15 years", IF(AND(W3359 &gt; DATEVALUE("30/6/2024"), Y3359 = "Working"), "Column W and Y Logically Mismatched", IF(AND(X3359 &lt; DATEVALUE("1/7/2025"), Z3359 = "Working", X3359 &lt;&gt; ""), "Column X and Z Logically Mismatched", IF(AND(X3359 &lt;&gt; "", W3359 &gt;= X3359), "Column W and X Logically Missmatched",""))))))))))), ""), "")</f>
        <v/>
      </c>
      <c r="AC3359" s="37"/>
      <c r="AE3359" s="20">
        <f t="shared" si="104"/>
        <v>0</v>
      </c>
      <c r="AF3359" s="20">
        <f t="shared" si="105"/>
        <v>0</v>
      </c>
    </row>
    <row r="3360" spans="1:32" ht="30" customHeight="1">
      <c r="A3360" s="21" t="str">
        <f>IFERROR(INDEX(PQR_Dept!$A$2:$A$21166, MATCH(B3360, PQR_Dept!$B$2:$B$21106, 0)), "")</f>
        <v/>
      </c>
      <c r="B3360" s="22"/>
      <c r="C3360" s="22"/>
      <c r="D3360" s="22"/>
      <c r="E3360" s="23"/>
      <c r="F3360" s="24"/>
      <c r="G3360" s="25"/>
      <c r="H3360" s="26"/>
      <c r="I3360" s="27"/>
      <c r="J3360" s="19"/>
      <c r="K3360" s="44"/>
      <c r="L3360" s="28"/>
      <c r="M3360" s="25"/>
      <c r="N3360" s="29"/>
      <c r="O3360" s="29"/>
      <c r="P3360" s="28"/>
      <c r="Q3360" s="30"/>
      <c r="R3360" s="28"/>
      <c r="S3360" s="28"/>
      <c r="T3360" s="28"/>
      <c r="U3360" s="31"/>
      <c r="V3360" s="32"/>
      <c r="W3360" s="32"/>
      <c r="X3360" s="32"/>
      <c r="Y3360" s="33"/>
      <c r="Z3360" s="33"/>
      <c r="AA3360" s="34"/>
      <c r="AB3360" s="40" t="str">
        <f>IF(AE3360 &gt; 0, IFERROR(IF(AND(AE3360 &gt; 0, AE3360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S3360 = ""), "Value in Column S is Required", IF(AF3360 &lt; 15, "At the time of Joining, age must be greater than 15 years", IF(AND(W3360 &gt; DATEVALUE("30/6/2024"), Y3360 = "Working"), "Column W and Y Logically Mismatched", IF(AND(X3360 &lt; DATEVALUE("1/7/2025"), Z3360 = "Working", X3360 &lt;&gt; ""), "Column X and Z Logically Mismatched", IF(AND(X3360 &lt;&gt; "", W3360 &gt;= X3360), "Column W and X Logically Missmatched",""))))))))))), ""), "")</f>
        <v/>
      </c>
      <c r="AC3360" s="37"/>
      <c r="AE3360" s="20">
        <f t="shared" si="104"/>
        <v>0</v>
      </c>
      <c r="AF3360" s="20">
        <f t="shared" si="105"/>
        <v>0</v>
      </c>
    </row>
    <row r="3361" spans="1:32" ht="30" customHeight="1">
      <c r="A3361" s="21" t="str">
        <f>IFERROR(INDEX(PQR_Dept!$A$2:$A$21166, MATCH(B3361, PQR_Dept!$B$2:$B$21106, 0)), "")</f>
        <v/>
      </c>
      <c r="B3361" s="22"/>
      <c r="C3361" s="22"/>
      <c r="D3361" s="22"/>
      <c r="E3361" s="23"/>
      <c r="F3361" s="24"/>
      <c r="G3361" s="25"/>
      <c r="H3361" s="26"/>
      <c r="I3361" s="27"/>
      <c r="J3361" s="19"/>
      <c r="K3361" s="44"/>
      <c r="L3361" s="28"/>
      <c r="M3361" s="25"/>
      <c r="N3361" s="29"/>
      <c r="O3361" s="29"/>
      <c r="P3361" s="28"/>
      <c r="Q3361" s="30"/>
      <c r="R3361" s="28"/>
      <c r="S3361" s="28"/>
      <c r="T3361" s="28"/>
      <c r="U3361" s="31"/>
      <c r="V3361" s="32"/>
      <c r="W3361" s="32"/>
      <c r="X3361" s="32"/>
      <c r="Y3361" s="33"/>
      <c r="Z3361" s="33"/>
      <c r="AA3361" s="34"/>
      <c r="AB3361" s="40" t="str">
        <f>IF(AE3361 &gt; 0, IFERROR(IF(AND(AE3361 &gt; 0, AE3361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S3361 = ""), "Value in Column S is Required", IF(AF3361 &lt; 15, "At the time of Joining, age must be greater than 15 years", IF(AND(W3361 &gt; DATEVALUE("30/6/2024"), Y3361 = "Working"), "Column W and Y Logically Mismatched", IF(AND(X3361 &lt; DATEVALUE("1/7/2025"), Z3361 = "Working", X3361 &lt;&gt; ""), "Column X and Z Logically Mismatched", IF(AND(X3361 &lt;&gt; "", W3361 &gt;= X3361), "Column W and X Logically Missmatched",""))))))))))), ""), "")</f>
        <v/>
      </c>
      <c r="AC3361" s="37"/>
      <c r="AE3361" s="20">
        <f t="shared" si="104"/>
        <v>0</v>
      </c>
      <c r="AF3361" s="20">
        <f t="shared" si="105"/>
        <v>0</v>
      </c>
    </row>
    <row r="3362" spans="1:32" ht="30" customHeight="1">
      <c r="A3362" s="21" t="str">
        <f>IFERROR(INDEX(PQR_Dept!$A$2:$A$21166, MATCH(B3362, PQR_Dept!$B$2:$B$21106, 0)), "")</f>
        <v/>
      </c>
      <c r="B3362" s="22"/>
      <c r="C3362" s="22"/>
      <c r="D3362" s="22"/>
      <c r="E3362" s="23"/>
      <c r="F3362" s="24"/>
      <c r="G3362" s="25"/>
      <c r="H3362" s="26"/>
      <c r="I3362" s="27"/>
      <c r="J3362" s="19"/>
      <c r="K3362" s="44"/>
      <c r="L3362" s="28"/>
      <c r="M3362" s="25"/>
      <c r="N3362" s="29"/>
      <c r="O3362" s="29"/>
      <c r="P3362" s="28"/>
      <c r="Q3362" s="30"/>
      <c r="R3362" s="28"/>
      <c r="S3362" s="28"/>
      <c r="T3362" s="28"/>
      <c r="U3362" s="31"/>
      <c r="V3362" s="32"/>
      <c r="W3362" s="32"/>
      <c r="X3362" s="32"/>
      <c r="Y3362" s="33"/>
      <c r="Z3362" s="33"/>
      <c r="AA3362" s="34"/>
      <c r="AB3362" s="40" t="str">
        <f>IF(AE3362 &gt; 0, IFERROR(IF(AND(AE3362 &gt; 0, AE3362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S3362 = ""), "Value in Column S is Required", IF(AF3362 &lt; 15, "At the time of Joining, age must be greater than 15 years", IF(AND(W3362 &gt; DATEVALUE("30/6/2024"), Y3362 = "Working"), "Column W and Y Logically Mismatched", IF(AND(X3362 &lt; DATEVALUE("1/7/2025"), Z3362 = "Working", X3362 &lt;&gt; ""), "Column X and Z Logically Mismatched", IF(AND(X3362 &lt;&gt; "", W3362 &gt;= X3362), "Column W and X Logically Missmatched",""))))))))))), ""), "")</f>
        <v/>
      </c>
      <c r="AC3362" s="37"/>
      <c r="AE3362" s="20">
        <f t="shared" si="104"/>
        <v>0</v>
      </c>
      <c r="AF3362" s="20">
        <f t="shared" si="105"/>
        <v>0</v>
      </c>
    </row>
    <row r="3363" spans="1:32" ht="30" customHeight="1">
      <c r="A3363" s="21" t="str">
        <f>IFERROR(INDEX(PQR_Dept!$A$2:$A$21166, MATCH(B3363, PQR_Dept!$B$2:$B$21106, 0)), "")</f>
        <v/>
      </c>
      <c r="B3363" s="22"/>
      <c r="C3363" s="22"/>
      <c r="D3363" s="22"/>
      <c r="E3363" s="23"/>
      <c r="F3363" s="24"/>
      <c r="G3363" s="25"/>
      <c r="H3363" s="26"/>
      <c r="I3363" s="27"/>
      <c r="J3363" s="19"/>
      <c r="K3363" s="44"/>
      <c r="L3363" s="28"/>
      <c r="M3363" s="25"/>
      <c r="N3363" s="29"/>
      <c r="O3363" s="29"/>
      <c r="P3363" s="28"/>
      <c r="Q3363" s="30"/>
      <c r="R3363" s="28"/>
      <c r="S3363" s="28"/>
      <c r="T3363" s="28"/>
      <c r="U3363" s="31"/>
      <c r="V3363" s="32"/>
      <c r="W3363" s="32"/>
      <c r="X3363" s="32"/>
      <c r="Y3363" s="33"/>
      <c r="Z3363" s="33"/>
      <c r="AA3363" s="34"/>
      <c r="AB3363" s="40" t="str">
        <f>IF(AE3363 &gt; 0, IFERROR(IF(AND(AE3363 &gt; 0, AE3363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S3363 = ""), "Value in Column S is Required", IF(AF3363 &lt; 15, "At the time of Joining, age must be greater than 15 years", IF(AND(W3363 &gt; DATEVALUE("30/6/2024"), Y3363 = "Working"), "Column W and Y Logically Mismatched", IF(AND(X3363 &lt; DATEVALUE("1/7/2025"), Z3363 = "Working", X3363 &lt;&gt; ""), "Column X and Z Logically Mismatched", IF(AND(X3363 &lt;&gt; "", W3363 &gt;= X3363), "Column W and X Logically Missmatched",""))))))))))), ""), "")</f>
        <v/>
      </c>
      <c r="AC3363" s="37"/>
      <c r="AE3363" s="20">
        <f t="shared" si="104"/>
        <v>0</v>
      </c>
      <c r="AF3363" s="20">
        <f t="shared" si="105"/>
        <v>0</v>
      </c>
    </row>
    <row r="3364" spans="1:32" ht="30" customHeight="1">
      <c r="A3364" s="21" t="str">
        <f>IFERROR(INDEX(PQR_Dept!$A$2:$A$21166, MATCH(B3364, PQR_Dept!$B$2:$B$21106, 0)), "")</f>
        <v/>
      </c>
      <c r="B3364" s="22"/>
      <c r="C3364" s="22"/>
      <c r="D3364" s="22"/>
      <c r="E3364" s="23"/>
      <c r="F3364" s="24"/>
      <c r="G3364" s="25"/>
      <c r="H3364" s="26"/>
      <c r="I3364" s="27"/>
      <c r="J3364" s="19"/>
      <c r="K3364" s="44"/>
      <c r="L3364" s="28"/>
      <c r="M3364" s="25"/>
      <c r="N3364" s="29"/>
      <c r="O3364" s="29"/>
      <c r="P3364" s="28"/>
      <c r="Q3364" s="30"/>
      <c r="R3364" s="28"/>
      <c r="S3364" s="28"/>
      <c r="T3364" s="28"/>
      <c r="U3364" s="31"/>
      <c r="V3364" s="32"/>
      <c r="W3364" s="32"/>
      <c r="X3364" s="32"/>
      <c r="Y3364" s="33"/>
      <c r="Z3364" s="33"/>
      <c r="AA3364" s="34"/>
      <c r="AB3364" s="40" t="str">
        <f>IF(AE3364 &gt; 0, IFERROR(IF(AND(AE3364 &gt; 0, AE3364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S3364 = ""), "Value in Column S is Required", IF(AF3364 &lt; 15, "At the time of Joining, age must be greater than 15 years", IF(AND(W3364 &gt; DATEVALUE("30/6/2024"), Y3364 = "Working"), "Column W and Y Logically Mismatched", IF(AND(X3364 &lt; DATEVALUE("1/7/2025"), Z3364 = "Working", X3364 &lt;&gt; ""), "Column X and Z Logically Mismatched", IF(AND(X3364 &lt;&gt; "", W3364 &gt;= X3364), "Column W and X Logically Missmatched",""))))))))))), ""), "")</f>
        <v/>
      </c>
      <c r="AC3364" s="37"/>
      <c r="AE3364" s="20">
        <f t="shared" si="104"/>
        <v>0</v>
      </c>
      <c r="AF3364" s="20">
        <f t="shared" si="105"/>
        <v>0</v>
      </c>
    </row>
    <row r="3365" spans="1:32" ht="30" customHeight="1">
      <c r="A3365" s="21" t="str">
        <f>IFERROR(INDEX(PQR_Dept!$A$2:$A$21166, MATCH(B3365, PQR_Dept!$B$2:$B$21106, 0)), "")</f>
        <v/>
      </c>
      <c r="B3365" s="22"/>
      <c r="C3365" s="22"/>
      <c r="D3365" s="22"/>
      <c r="E3365" s="23"/>
      <c r="F3365" s="24"/>
      <c r="G3365" s="25"/>
      <c r="H3365" s="26"/>
      <c r="I3365" s="27"/>
      <c r="J3365" s="19"/>
      <c r="K3365" s="44"/>
      <c r="L3365" s="28"/>
      <c r="M3365" s="25"/>
      <c r="N3365" s="29"/>
      <c r="O3365" s="29"/>
      <c r="P3365" s="28"/>
      <c r="Q3365" s="30"/>
      <c r="R3365" s="28"/>
      <c r="S3365" s="28"/>
      <c r="T3365" s="28"/>
      <c r="U3365" s="31"/>
      <c r="V3365" s="32"/>
      <c r="W3365" s="32"/>
      <c r="X3365" s="32"/>
      <c r="Y3365" s="33"/>
      <c r="Z3365" s="33"/>
      <c r="AA3365" s="34"/>
      <c r="AB3365" s="40" t="str">
        <f>IF(AE3365 &gt; 0, IFERROR(IF(AND(AE3365 &gt; 0, AE3365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S3365 = ""), "Value in Column S is Required", IF(AF3365 &lt; 15, "At the time of Joining, age must be greater than 15 years", IF(AND(W3365 &gt; DATEVALUE("30/6/2024"), Y3365 = "Working"), "Column W and Y Logically Mismatched", IF(AND(X3365 &lt; DATEVALUE("1/7/2025"), Z3365 = "Working", X3365 &lt;&gt; ""), "Column X and Z Logically Mismatched", IF(AND(X3365 &lt;&gt; "", W3365 &gt;= X3365), "Column W and X Logically Missmatched",""))))))))))), ""), "")</f>
        <v/>
      </c>
      <c r="AC3365" s="37"/>
      <c r="AE3365" s="20">
        <f t="shared" si="104"/>
        <v>0</v>
      </c>
      <c r="AF3365" s="20">
        <f t="shared" si="105"/>
        <v>0</v>
      </c>
    </row>
    <row r="3366" spans="1:32" ht="30" customHeight="1">
      <c r="A3366" s="21" t="str">
        <f>IFERROR(INDEX(PQR_Dept!$A$2:$A$21166, MATCH(B3366, PQR_Dept!$B$2:$B$21106, 0)), "")</f>
        <v/>
      </c>
      <c r="B3366" s="22"/>
      <c r="C3366" s="22"/>
      <c r="D3366" s="22"/>
      <c r="E3366" s="23"/>
      <c r="F3366" s="24"/>
      <c r="G3366" s="25"/>
      <c r="H3366" s="26"/>
      <c r="I3366" s="27"/>
      <c r="J3366" s="19"/>
      <c r="K3366" s="44"/>
      <c r="L3366" s="28"/>
      <c r="M3366" s="25"/>
      <c r="N3366" s="29"/>
      <c r="O3366" s="29"/>
      <c r="P3366" s="28"/>
      <c r="Q3366" s="30"/>
      <c r="R3366" s="28"/>
      <c r="S3366" s="28"/>
      <c r="T3366" s="28"/>
      <c r="U3366" s="31"/>
      <c r="V3366" s="32"/>
      <c r="W3366" s="32"/>
      <c r="X3366" s="32"/>
      <c r="Y3366" s="33"/>
      <c r="Z3366" s="33"/>
      <c r="AA3366" s="34"/>
      <c r="AB3366" s="40" t="str">
        <f>IF(AE3366 &gt; 0, IFERROR(IF(AND(AE3366 &gt; 0, AE3366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S3366 = ""), "Value in Column S is Required", IF(AF3366 &lt; 15, "At the time of Joining, age must be greater than 15 years", IF(AND(W3366 &gt; DATEVALUE("30/6/2024"), Y3366 = "Working"), "Column W and Y Logically Mismatched", IF(AND(X3366 &lt; DATEVALUE("1/7/2025"), Z3366 = "Working", X3366 &lt;&gt; ""), "Column X and Z Logically Mismatched", IF(AND(X3366 &lt;&gt; "", W3366 &gt;= X3366), "Column W and X Logically Missmatched",""))))))))))), ""), "")</f>
        <v/>
      </c>
      <c r="AC3366" s="37"/>
      <c r="AE3366" s="20">
        <f t="shared" si="104"/>
        <v>0</v>
      </c>
      <c r="AF3366" s="20">
        <f t="shared" si="105"/>
        <v>0</v>
      </c>
    </row>
    <row r="3367" spans="1:32" ht="30" customHeight="1">
      <c r="A3367" s="21" t="str">
        <f>IFERROR(INDEX(PQR_Dept!$A$2:$A$21166, MATCH(B3367, PQR_Dept!$B$2:$B$21106, 0)), "")</f>
        <v/>
      </c>
      <c r="B3367" s="22"/>
      <c r="C3367" s="22"/>
      <c r="D3367" s="22"/>
      <c r="E3367" s="23"/>
      <c r="F3367" s="24"/>
      <c r="G3367" s="25"/>
      <c r="H3367" s="26"/>
      <c r="I3367" s="27"/>
      <c r="J3367" s="19"/>
      <c r="K3367" s="44"/>
      <c r="L3367" s="28"/>
      <c r="M3367" s="25"/>
      <c r="N3367" s="29"/>
      <c r="O3367" s="29"/>
      <c r="P3367" s="28"/>
      <c r="Q3367" s="30"/>
      <c r="R3367" s="28"/>
      <c r="S3367" s="28"/>
      <c r="T3367" s="28"/>
      <c r="U3367" s="31"/>
      <c r="V3367" s="32"/>
      <c r="W3367" s="32"/>
      <c r="X3367" s="32"/>
      <c r="Y3367" s="33"/>
      <c r="Z3367" s="33"/>
      <c r="AA3367" s="34"/>
      <c r="AB3367" s="40" t="str">
        <f>IF(AE3367 &gt; 0, IFERROR(IF(AND(AE3367 &gt; 0, AE3367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S3367 = ""), "Value in Column S is Required", IF(AF3367 &lt; 15, "At the time of Joining, age must be greater than 15 years", IF(AND(W3367 &gt; DATEVALUE("30/6/2024"), Y3367 = "Working"), "Column W and Y Logically Mismatched", IF(AND(X3367 &lt; DATEVALUE("1/7/2025"), Z3367 = "Working", X3367 &lt;&gt; ""), "Column X and Z Logically Mismatched", IF(AND(X3367 &lt;&gt; "", W3367 &gt;= X3367), "Column W and X Logically Missmatched",""))))))))))), ""), "")</f>
        <v/>
      </c>
      <c r="AC3367" s="37"/>
      <c r="AE3367" s="20">
        <f t="shared" si="104"/>
        <v>0</v>
      </c>
      <c r="AF3367" s="20">
        <f t="shared" si="105"/>
        <v>0</v>
      </c>
    </row>
    <row r="3368" spans="1:32" ht="30" customHeight="1">
      <c r="A3368" s="21" t="str">
        <f>IFERROR(INDEX(PQR_Dept!$A$2:$A$21166, MATCH(B3368, PQR_Dept!$B$2:$B$21106, 0)), "")</f>
        <v/>
      </c>
      <c r="B3368" s="22"/>
      <c r="C3368" s="22"/>
      <c r="D3368" s="22"/>
      <c r="E3368" s="23"/>
      <c r="F3368" s="24"/>
      <c r="G3368" s="25"/>
      <c r="H3368" s="26"/>
      <c r="I3368" s="27"/>
      <c r="J3368" s="19"/>
      <c r="K3368" s="44"/>
      <c r="L3368" s="28"/>
      <c r="M3368" s="25"/>
      <c r="N3368" s="29"/>
      <c r="O3368" s="29"/>
      <c r="P3368" s="28"/>
      <c r="Q3368" s="30"/>
      <c r="R3368" s="28"/>
      <c r="S3368" s="28"/>
      <c r="T3368" s="28"/>
      <c r="U3368" s="31"/>
      <c r="V3368" s="32"/>
      <c r="W3368" s="32"/>
      <c r="X3368" s="32"/>
      <c r="Y3368" s="33"/>
      <c r="Z3368" s="33"/>
      <c r="AA3368" s="34"/>
      <c r="AB3368" s="40" t="str">
        <f>IF(AE3368 &gt; 0, IFERROR(IF(AND(AE3368 &gt; 0, AE3368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S3368 = ""), "Value in Column S is Required", IF(AF3368 &lt; 15, "At the time of Joining, age must be greater than 15 years", IF(AND(W3368 &gt; DATEVALUE("30/6/2024"), Y3368 = "Working"), "Column W and Y Logically Mismatched", IF(AND(X3368 &lt; DATEVALUE("1/7/2025"), Z3368 = "Working", X3368 &lt;&gt; ""), "Column X and Z Logically Mismatched", IF(AND(X3368 &lt;&gt; "", W3368 &gt;= X3368), "Column W and X Logically Missmatched",""))))))))))), ""), "")</f>
        <v/>
      </c>
      <c r="AC3368" s="37"/>
      <c r="AE3368" s="20">
        <f t="shared" si="104"/>
        <v>0</v>
      </c>
      <c r="AF3368" s="20">
        <f t="shared" si="105"/>
        <v>0</v>
      </c>
    </row>
    <row r="3369" spans="1:32" ht="30" customHeight="1">
      <c r="A3369" s="21" t="str">
        <f>IFERROR(INDEX(PQR_Dept!$A$2:$A$21166, MATCH(B3369, PQR_Dept!$B$2:$B$21106, 0)), "")</f>
        <v/>
      </c>
      <c r="B3369" s="22"/>
      <c r="C3369" s="22"/>
      <c r="D3369" s="22"/>
      <c r="E3369" s="23"/>
      <c r="F3369" s="24"/>
      <c r="G3369" s="25"/>
      <c r="H3369" s="26"/>
      <c r="I3369" s="27"/>
      <c r="J3369" s="19"/>
      <c r="K3369" s="44"/>
      <c r="L3369" s="28"/>
      <c r="M3369" s="25"/>
      <c r="N3369" s="29"/>
      <c r="O3369" s="29"/>
      <c r="P3369" s="28"/>
      <c r="Q3369" s="30"/>
      <c r="R3369" s="28"/>
      <c r="S3369" s="28"/>
      <c r="T3369" s="28"/>
      <c r="U3369" s="31"/>
      <c r="V3369" s="32"/>
      <c r="W3369" s="32"/>
      <c r="X3369" s="32"/>
      <c r="Y3369" s="33"/>
      <c r="Z3369" s="33"/>
      <c r="AA3369" s="34"/>
      <c r="AB3369" s="40" t="str">
        <f>IF(AE3369 &gt; 0, IFERROR(IF(AND(AE3369 &gt; 0, AE3369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S3369 = ""), "Value in Column S is Required", IF(AF3369 &lt; 15, "At the time of Joining, age must be greater than 15 years", IF(AND(W3369 &gt; DATEVALUE("30/6/2024"), Y3369 = "Working"), "Column W and Y Logically Mismatched", IF(AND(X3369 &lt; DATEVALUE("1/7/2025"), Z3369 = "Working", X3369 &lt;&gt; ""), "Column X and Z Logically Mismatched", IF(AND(X3369 &lt;&gt; "", W3369 &gt;= X3369), "Column W and X Logically Missmatched",""))))))))))), ""), "")</f>
        <v/>
      </c>
      <c r="AC3369" s="37"/>
      <c r="AE3369" s="20">
        <f t="shared" si="104"/>
        <v>0</v>
      </c>
      <c r="AF3369" s="20">
        <f t="shared" si="105"/>
        <v>0</v>
      </c>
    </row>
    <row r="3370" spans="1:32" ht="30" customHeight="1">
      <c r="A3370" s="21" t="str">
        <f>IFERROR(INDEX(PQR_Dept!$A$2:$A$21166, MATCH(B3370, PQR_Dept!$B$2:$B$21106, 0)), "")</f>
        <v/>
      </c>
      <c r="B3370" s="22"/>
      <c r="C3370" s="22"/>
      <c r="D3370" s="22"/>
      <c r="E3370" s="23"/>
      <c r="F3370" s="24"/>
      <c r="G3370" s="25"/>
      <c r="H3370" s="26"/>
      <c r="I3370" s="27"/>
      <c r="J3370" s="19"/>
      <c r="K3370" s="44"/>
      <c r="L3370" s="28"/>
      <c r="M3370" s="25"/>
      <c r="N3370" s="29"/>
      <c r="O3370" s="29"/>
      <c r="P3370" s="28"/>
      <c r="Q3370" s="30"/>
      <c r="R3370" s="28"/>
      <c r="S3370" s="28"/>
      <c r="T3370" s="28"/>
      <c r="U3370" s="31"/>
      <c r="V3370" s="32"/>
      <c r="W3370" s="32"/>
      <c r="X3370" s="32"/>
      <c r="Y3370" s="33"/>
      <c r="Z3370" s="33"/>
      <c r="AA3370" s="34"/>
      <c r="AB3370" s="40" t="str">
        <f>IF(AE3370 &gt; 0, IFERROR(IF(AND(AE3370 &gt; 0, AE3370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S3370 = ""), "Value in Column S is Required", IF(AF3370 &lt; 15, "At the time of Joining, age must be greater than 15 years", IF(AND(W3370 &gt; DATEVALUE("30/6/2024"), Y3370 = "Working"), "Column W and Y Logically Mismatched", IF(AND(X3370 &lt; DATEVALUE("1/7/2025"), Z3370 = "Working", X3370 &lt;&gt; ""), "Column X and Z Logically Mismatched", IF(AND(X3370 &lt;&gt; "", W3370 &gt;= X3370), "Column W and X Logically Missmatched",""))))))))))), ""), "")</f>
        <v/>
      </c>
      <c r="AC3370" s="37"/>
      <c r="AE3370" s="20">
        <f t="shared" si="104"/>
        <v>0</v>
      </c>
      <c r="AF3370" s="20">
        <f t="shared" si="105"/>
        <v>0</v>
      </c>
    </row>
    <row r="3371" spans="1:32" ht="30" customHeight="1">
      <c r="A3371" s="21" t="str">
        <f>IFERROR(INDEX(PQR_Dept!$A$2:$A$21166, MATCH(B3371, PQR_Dept!$B$2:$B$21106, 0)), "")</f>
        <v/>
      </c>
      <c r="B3371" s="22"/>
      <c r="C3371" s="22"/>
      <c r="D3371" s="22"/>
      <c r="E3371" s="23"/>
      <c r="F3371" s="24"/>
      <c r="G3371" s="25"/>
      <c r="H3371" s="26"/>
      <c r="I3371" s="27"/>
      <c r="J3371" s="19"/>
      <c r="K3371" s="44"/>
      <c r="L3371" s="28"/>
      <c r="M3371" s="25"/>
      <c r="N3371" s="29"/>
      <c r="O3371" s="29"/>
      <c r="P3371" s="28"/>
      <c r="Q3371" s="30"/>
      <c r="R3371" s="28"/>
      <c r="S3371" s="28"/>
      <c r="T3371" s="28"/>
      <c r="U3371" s="31"/>
      <c r="V3371" s="32"/>
      <c r="W3371" s="32"/>
      <c r="X3371" s="32"/>
      <c r="Y3371" s="33"/>
      <c r="Z3371" s="33"/>
      <c r="AA3371" s="34"/>
      <c r="AB3371" s="40" t="str">
        <f>IF(AE3371 &gt; 0, IFERROR(IF(AND(AE3371 &gt; 0, AE3371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S3371 = ""), "Value in Column S is Required", IF(AF3371 &lt; 15, "At the time of Joining, age must be greater than 15 years", IF(AND(W3371 &gt; DATEVALUE("30/6/2024"), Y3371 = "Working"), "Column W and Y Logically Mismatched", IF(AND(X3371 &lt; DATEVALUE("1/7/2025"), Z3371 = "Working", X3371 &lt;&gt; ""), "Column X and Z Logically Mismatched", IF(AND(X3371 &lt;&gt; "", W3371 &gt;= X3371), "Column W and X Logically Missmatched",""))))))))))), ""), "")</f>
        <v/>
      </c>
      <c r="AC3371" s="37"/>
      <c r="AE3371" s="20">
        <f t="shared" si="104"/>
        <v>0</v>
      </c>
      <c r="AF3371" s="20">
        <f t="shared" si="105"/>
        <v>0</v>
      </c>
    </row>
    <row r="3372" spans="1:32" ht="30" customHeight="1">
      <c r="A3372" s="21" t="str">
        <f>IFERROR(INDEX(PQR_Dept!$A$2:$A$21166, MATCH(B3372, PQR_Dept!$B$2:$B$21106, 0)), "")</f>
        <v/>
      </c>
      <c r="B3372" s="22"/>
      <c r="C3372" s="22"/>
      <c r="D3372" s="22"/>
      <c r="E3372" s="23"/>
      <c r="F3372" s="24"/>
      <c r="G3372" s="25"/>
      <c r="H3372" s="26"/>
      <c r="I3372" s="27"/>
      <c r="J3372" s="19"/>
      <c r="K3372" s="44"/>
      <c r="L3372" s="28"/>
      <c r="M3372" s="25"/>
      <c r="N3372" s="29"/>
      <c r="O3372" s="29"/>
      <c r="P3372" s="28"/>
      <c r="Q3372" s="30"/>
      <c r="R3372" s="28"/>
      <c r="S3372" s="28"/>
      <c r="T3372" s="28"/>
      <c r="U3372" s="31"/>
      <c r="V3372" s="32"/>
      <c r="W3372" s="32"/>
      <c r="X3372" s="32"/>
      <c r="Y3372" s="33"/>
      <c r="Z3372" s="33"/>
      <c r="AA3372" s="34"/>
      <c r="AB3372" s="40" t="str">
        <f>IF(AE3372 &gt; 0, IFERROR(IF(AND(AE3372 &gt; 0, AE3372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S3372 = ""), "Value in Column S is Required", IF(AF3372 &lt; 15, "At the time of Joining, age must be greater than 15 years", IF(AND(W3372 &gt; DATEVALUE("30/6/2024"), Y3372 = "Working"), "Column W and Y Logically Mismatched", IF(AND(X3372 &lt; DATEVALUE("1/7/2025"), Z3372 = "Working", X3372 &lt;&gt; ""), "Column X and Z Logically Mismatched", IF(AND(X3372 &lt;&gt; "", W3372 &gt;= X3372), "Column W and X Logically Missmatched",""))))))))))), ""), "")</f>
        <v/>
      </c>
      <c r="AC3372" s="37"/>
      <c r="AE3372" s="20">
        <f t="shared" si="104"/>
        <v>0</v>
      </c>
      <c r="AF3372" s="20">
        <f t="shared" si="105"/>
        <v>0</v>
      </c>
    </row>
    <row r="3373" spans="1:32" ht="30" customHeight="1">
      <c r="A3373" s="21" t="str">
        <f>IFERROR(INDEX(PQR_Dept!$A$2:$A$21166, MATCH(B3373, PQR_Dept!$B$2:$B$21106, 0)), "")</f>
        <v/>
      </c>
      <c r="B3373" s="22"/>
      <c r="C3373" s="22"/>
      <c r="D3373" s="22"/>
      <c r="E3373" s="23"/>
      <c r="F3373" s="24"/>
      <c r="G3373" s="25"/>
      <c r="H3373" s="26"/>
      <c r="I3373" s="27"/>
      <c r="J3373" s="19"/>
      <c r="K3373" s="44"/>
      <c r="L3373" s="28"/>
      <c r="M3373" s="25"/>
      <c r="N3373" s="29"/>
      <c r="O3373" s="29"/>
      <c r="P3373" s="28"/>
      <c r="Q3373" s="30"/>
      <c r="R3373" s="28"/>
      <c r="S3373" s="28"/>
      <c r="T3373" s="28"/>
      <c r="U3373" s="31"/>
      <c r="V3373" s="32"/>
      <c r="W3373" s="32"/>
      <c r="X3373" s="32"/>
      <c r="Y3373" s="33"/>
      <c r="Z3373" s="33"/>
      <c r="AA3373" s="34"/>
      <c r="AB3373" s="40" t="str">
        <f>IF(AE3373 &gt; 0, IFERROR(IF(AND(AE3373 &gt; 0, AE3373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S3373 = ""), "Value in Column S is Required", IF(AF3373 &lt; 15, "At the time of Joining, age must be greater than 15 years", IF(AND(W3373 &gt; DATEVALUE("30/6/2024"), Y3373 = "Working"), "Column W and Y Logically Mismatched", IF(AND(X3373 &lt; DATEVALUE("1/7/2025"), Z3373 = "Working", X3373 &lt;&gt; ""), "Column X and Z Logically Mismatched", IF(AND(X3373 &lt;&gt; "", W3373 &gt;= X3373), "Column W and X Logically Missmatched",""))))))))))), ""), "")</f>
        <v/>
      </c>
      <c r="AC3373" s="37"/>
      <c r="AE3373" s="20">
        <f t="shared" si="104"/>
        <v>0</v>
      </c>
      <c r="AF3373" s="20">
        <f t="shared" si="105"/>
        <v>0</v>
      </c>
    </row>
    <row r="3374" spans="1:32" ht="30" customHeight="1">
      <c r="A3374" s="21" t="str">
        <f>IFERROR(INDEX(PQR_Dept!$A$2:$A$21166, MATCH(B3374, PQR_Dept!$B$2:$B$21106, 0)), "")</f>
        <v/>
      </c>
      <c r="B3374" s="22"/>
      <c r="C3374" s="22"/>
      <c r="D3374" s="22"/>
      <c r="E3374" s="23"/>
      <c r="F3374" s="24"/>
      <c r="G3374" s="25"/>
      <c r="H3374" s="26"/>
      <c r="I3374" s="27"/>
      <c r="J3374" s="19"/>
      <c r="K3374" s="44"/>
      <c r="L3374" s="28"/>
      <c r="M3374" s="25"/>
      <c r="N3374" s="29"/>
      <c r="O3374" s="29"/>
      <c r="P3374" s="28"/>
      <c r="Q3374" s="30"/>
      <c r="R3374" s="28"/>
      <c r="S3374" s="28"/>
      <c r="T3374" s="28"/>
      <c r="U3374" s="31"/>
      <c r="V3374" s="32"/>
      <c r="W3374" s="32"/>
      <c r="X3374" s="32"/>
      <c r="Y3374" s="33"/>
      <c r="Z3374" s="33"/>
      <c r="AA3374" s="34"/>
      <c r="AB3374" s="40" t="str">
        <f>IF(AE3374 &gt; 0, IFERROR(IF(AND(AE3374 &gt; 0, AE3374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S3374 = ""), "Value in Column S is Required", IF(AF3374 &lt; 15, "At the time of Joining, age must be greater than 15 years", IF(AND(W3374 &gt; DATEVALUE("30/6/2024"), Y3374 = "Working"), "Column W and Y Logically Mismatched", IF(AND(X3374 &lt; DATEVALUE("1/7/2025"), Z3374 = "Working", X3374 &lt;&gt; ""), "Column X and Z Logically Mismatched", IF(AND(X3374 &lt;&gt; "", W3374 &gt;= X3374), "Column W and X Logically Missmatched",""))))))))))), ""), "")</f>
        <v/>
      </c>
      <c r="AC3374" s="37"/>
      <c r="AE3374" s="20">
        <f t="shared" si="104"/>
        <v>0</v>
      </c>
      <c r="AF3374" s="20">
        <f t="shared" si="105"/>
        <v>0</v>
      </c>
    </row>
    <row r="3375" spans="1:32" ht="30" customHeight="1">
      <c r="A3375" s="21" t="str">
        <f>IFERROR(INDEX(PQR_Dept!$A$2:$A$21166, MATCH(B3375, PQR_Dept!$B$2:$B$21106, 0)), "")</f>
        <v/>
      </c>
      <c r="B3375" s="22"/>
      <c r="C3375" s="22"/>
      <c r="D3375" s="22"/>
      <c r="E3375" s="23"/>
      <c r="F3375" s="24"/>
      <c r="G3375" s="25"/>
      <c r="H3375" s="26"/>
      <c r="I3375" s="27"/>
      <c r="J3375" s="19"/>
      <c r="K3375" s="44"/>
      <c r="L3375" s="28"/>
      <c r="M3375" s="25"/>
      <c r="N3375" s="29"/>
      <c r="O3375" s="29"/>
      <c r="P3375" s="28"/>
      <c r="Q3375" s="30"/>
      <c r="R3375" s="28"/>
      <c r="S3375" s="28"/>
      <c r="T3375" s="28"/>
      <c r="U3375" s="31"/>
      <c r="V3375" s="32"/>
      <c r="W3375" s="32"/>
      <c r="X3375" s="32"/>
      <c r="Y3375" s="33"/>
      <c r="Z3375" s="33"/>
      <c r="AA3375" s="34"/>
      <c r="AB3375" s="40" t="str">
        <f>IF(AE3375 &gt; 0, IFERROR(IF(AND(AE3375 &gt; 0, AE3375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S3375 = ""), "Value in Column S is Required", IF(AF3375 &lt; 15, "At the time of Joining, age must be greater than 15 years", IF(AND(W3375 &gt; DATEVALUE("30/6/2024"), Y3375 = "Working"), "Column W and Y Logically Mismatched", IF(AND(X3375 &lt; DATEVALUE("1/7/2025"), Z3375 = "Working", X3375 &lt;&gt; ""), "Column X and Z Logically Mismatched", IF(AND(X3375 &lt;&gt; "", W3375 &gt;= X3375), "Column W and X Logically Missmatched",""))))))))))), ""), "")</f>
        <v/>
      </c>
      <c r="AC3375" s="37"/>
      <c r="AE3375" s="20">
        <f t="shared" si="104"/>
        <v>0</v>
      </c>
      <c r="AF3375" s="20">
        <f t="shared" si="105"/>
        <v>0</v>
      </c>
    </row>
    <row r="3376" spans="1:32" ht="30" customHeight="1">
      <c r="A3376" s="21" t="str">
        <f>IFERROR(INDEX(PQR_Dept!$A$2:$A$21166, MATCH(B3376, PQR_Dept!$B$2:$B$21106, 0)), "")</f>
        <v/>
      </c>
      <c r="B3376" s="22"/>
      <c r="C3376" s="22"/>
      <c r="D3376" s="22"/>
      <c r="E3376" s="23"/>
      <c r="F3376" s="24"/>
      <c r="G3376" s="25"/>
      <c r="H3376" s="26"/>
      <c r="I3376" s="27"/>
      <c r="J3376" s="19"/>
      <c r="K3376" s="44"/>
      <c r="L3376" s="28"/>
      <c r="M3376" s="25"/>
      <c r="N3376" s="29"/>
      <c r="O3376" s="29"/>
      <c r="P3376" s="28"/>
      <c r="Q3376" s="30"/>
      <c r="R3376" s="28"/>
      <c r="S3376" s="28"/>
      <c r="T3376" s="28"/>
      <c r="U3376" s="31"/>
      <c r="V3376" s="32"/>
      <c r="W3376" s="32"/>
      <c r="X3376" s="32"/>
      <c r="Y3376" s="33"/>
      <c r="Z3376" s="33"/>
      <c r="AA3376" s="34"/>
      <c r="AB3376" s="40" t="str">
        <f>IF(AE3376 &gt; 0, IFERROR(IF(AND(AE3376 &gt; 0, AE3376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S3376 = ""), "Value in Column S is Required", IF(AF3376 &lt; 15, "At the time of Joining, age must be greater than 15 years", IF(AND(W3376 &gt; DATEVALUE("30/6/2024"), Y3376 = "Working"), "Column W and Y Logically Mismatched", IF(AND(X3376 &lt; DATEVALUE("1/7/2025"), Z3376 = "Working", X3376 &lt;&gt; ""), "Column X and Z Logically Mismatched", IF(AND(X3376 &lt;&gt; "", W3376 &gt;= X3376), "Column W and X Logically Missmatched",""))))))))))), ""), "")</f>
        <v/>
      </c>
      <c r="AC3376" s="37"/>
      <c r="AE3376" s="20">
        <f t="shared" si="104"/>
        <v>0</v>
      </c>
      <c r="AF3376" s="20">
        <f t="shared" si="105"/>
        <v>0</v>
      </c>
    </row>
    <row r="3377" spans="1:32" ht="30" customHeight="1">
      <c r="A3377" s="21" t="str">
        <f>IFERROR(INDEX(PQR_Dept!$A$2:$A$21166, MATCH(B3377, PQR_Dept!$B$2:$B$21106, 0)), "")</f>
        <v/>
      </c>
      <c r="B3377" s="22"/>
      <c r="C3377" s="22"/>
      <c r="D3377" s="22"/>
      <c r="E3377" s="23"/>
      <c r="F3377" s="24"/>
      <c r="G3377" s="25"/>
      <c r="H3377" s="26"/>
      <c r="I3377" s="27"/>
      <c r="J3377" s="19"/>
      <c r="K3377" s="44"/>
      <c r="L3377" s="28"/>
      <c r="M3377" s="25"/>
      <c r="N3377" s="29"/>
      <c r="O3377" s="29"/>
      <c r="P3377" s="28"/>
      <c r="Q3377" s="30"/>
      <c r="R3377" s="28"/>
      <c r="S3377" s="28"/>
      <c r="T3377" s="28"/>
      <c r="U3377" s="31"/>
      <c r="V3377" s="32"/>
      <c r="W3377" s="32"/>
      <c r="X3377" s="32"/>
      <c r="Y3377" s="33"/>
      <c r="Z3377" s="33"/>
      <c r="AA3377" s="34"/>
      <c r="AB3377" s="40" t="str">
        <f>IF(AE3377 &gt; 0, IFERROR(IF(AND(AE3377 &gt; 0, AE3377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S3377 = ""), "Value in Column S is Required", IF(AF3377 &lt; 15, "At the time of Joining, age must be greater than 15 years", IF(AND(W3377 &gt; DATEVALUE("30/6/2024"), Y3377 = "Working"), "Column W and Y Logically Mismatched", IF(AND(X3377 &lt; DATEVALUE("1/7/2025"), Z3377 = "Working", X3377 &lt;&gt; ""), "Column X and Z Logically Mismatched", IF(AND(X3377 &lt;&gt; "", W3377 &gt;= X3377), "Column W and X Logically Missmatched",""))))))))))), ""), "")</f>
        <v/>
      </c>
      <c r="AC3377" s="37"/>
      <c r="AE3377" s="20">
        <f t="shared" si="104"/>
        <v>0</v>
      </c>
      <c r="AF3377" s="20">
        <f t="shared" si="105"/>
        <v>0</v>
      </c>
    </row>
    <row r="3378" spans="1:32" ht="30" customHeight="1">
      <c r="A3378" s="21" t="str">
        <f>IFERROR(INDEX(PQR_Dept!$A$2:$A$21166, MATCH(B3378, PQR_Dept!$B$2:$B$21106, 0)), "")</f>
        <v/>
      </c>
      <c r="B3378" s="22"/>
      <c r="C3378" s="22"/>
      <c r="D3378" s="22"/>
      <c r="E3378" s="23"/>
      <c r="F3378" s="24"/>
      <c r="G3378" s="25"/>
      <c r="H3378" s="26"/>
      <c r="I3378" s="27"/>
      <c r="J3378" s="19"/>
      <c r="K3378" s="44"/>
      <c r="L3378" s="28"/>
      <c r="M3378" s="25"/>
      <c r="N3378" s="29"/>
      <c r="O3378" s="29"/>
      <c r="P3378" s="28"/>
      <c r="Q3378" s="30"/>
      <c r="R3378" s="28"/>
      <c r="S3378" s="28"/>
      <c r="T3378" s="28"/>
      <c r="U3378" s="31"/>
      <c r="V3378" s="32"/>
      <c r="W3378" s="32"/>
      <c r="X3378" s="32"/>
      <c r="Y3378" s="33"/>
      <c r="Z3378" s="33"/>
      <c r="AA3378" s="34"/>
      <c r="AB3378" s="40" t="str">
        <f>IF(AE3378 &gt; 0, IFERROR(IF(AND(AE3378 &gt; 0, AE3378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S3378 = ""), "Value in Column S is Required", IF(AF3378 &lt; 15, "At the time of Joining, age must be greater than 15 years", IF(AND(W3378 &gt; DATEVALUE("30/6/2024"), Y3378 = "Working"), "Column W and Y Logically Mismatched", IF(AND(X3378 &lt; DATEVALUE("1/7/2025"), Z3378 = "Working", X3378 &lt;&gt; ""), "Column X and Z Logically Mismatched", IF(AND(X3378 &lt;&gt; "", W3378 &gt;= X3378), "Column W and X Logically Missmatched",""))))))))))), ""), "")</f>
        <v/>
      </c>
      <c r="AC3378" s="37"/>
      <c r="AE3378" s="20">
        <f t="shared" si="104"/>
        <v>0</v>
      </c>
      <c r="AF3378" s="20">
        <f t="shared" si="105"/>
        <v>0</v>
      </c>
    </row>
    <row r="3379" spans="1:32" ht="30" customHeight="1">
      <c r="A3379" s="21" t="str">
        <f>IFERROR(INDEX(PQR_Dept!$A$2:$A$21166, MATCH(B3379, PQR_Dept!$B$2:$B$21106, 0)), "")</f>
        <v/>
      </c>
      <c r="B3379" s="22"/>
      <c r="C3379" s="22"/>
      <c r="D3379" s="22"/>
      <c r="E3379" s="23"/>
      <c r="F3379" s="24"/>
      <c r="G3379" s="25"/>
      <c r="H3379" s="26"/>
      <c r="I3379" s="27"/>
      <c r="J3379" s="19"/>
      <c r="K3379" s="44"/>
      <c r="L3379" s="28"/>
      <c r="M3379" s="25"/>
      <c r="N3379" s="29"/>
      <c r="O3379" s="29"/>
      <c r="P3379" s="28"/>
      <c r="Q3379" s="30"/>
      <c r="R3379" s="28"/>
      <c r="S3379" s="28"/>
      <c r="T3379" s="28"/>
      <c r="U3379" s="31"/>
      <c r="V3379" s="32"/>
      <c r="W3379" s="32"/>
      <c r="X3379" s="32"/>
      <c r="Y3379" s="33"/>
      <c r="Z3379" s="33"/>
      <c r="AA3379" s="34"/>
      <c r="AB3379" s="40" t="str">
        <f>IF(AE3379 &gt; 0, IFERROR(IF(AND(AE3379 &gt; 0, AE3379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S3379 = ""), "Value in Column S is Required", IF(AF3379 &lt; 15, "At the time of Joining, age must be greater than 15 years", IF(AND(W3379 &gt; DATEVALUE("30/6/2024"), Y3379 = "Working"), "Column W and Y Logically Mismatched", IF(AND(X3379 &lt; DATEVALUE("1/7/2025"), Z3379 = "Working", X3379 &lt;&gt; ""), "Column X and Z Logically Mismatched", IF(AND(X3379 &lt;&gt; "", W3379 &gt;= X3379), "Column W and X Logically Missmatched",""))))))))))), ""), "")</f>
        <v/>
      </c>
      <c r="AC3379" s="37"/>
      <c r="AE3379" s="20">
        <f t="shared" si="104"/>
        <v>0</v>
      </c>
      <c r="AF3379" s="20">
        <f t="shared" si="105"/>
        <v>0</v>
      </c>
    </row>
    <row r="3380" spans="1:32" ht="30" customHeight="1">
      <c r="A3380" s="21" t="str">
        <f>IFERROR(INDEX(PQR_Dept!$A$2:$A$21166, MATCH(B3380, PQR_Dept!$B$2:$B$21106, 0)), "")</f>
        <v/>
      </c>
      <c r="B3380" s="22"/>
      <c r="C3380" s="22"/>
      <c r="D3380" s="22"/>
      <c r="E3380" s="23"/>
      <c r="F3380" s="24"/>
      <c r="G3380" s="25"/>
      <c r="H3380" s="26"/>
      <c r="I3380" s="27"/>
      <c r="J3380" s="19"/>
      <c r="K3380" s="44"/>
      <c r="L3380" s="28"/>
      <c r="M3380" s="25"/>
      <c r="N3380" s="29"/>
      <c r="O3380" s="29"/>
      <c r="P3380" s="28"/>
      <c r="Q3380" s="30"/>
      <c r="R3380" s="28"/>
      <c r="S3380" s="28"/>
      <c r="T3380" s="28"/>
      <c r="U3380" s="31"/>
      <c r="V3380" s="32"/>
      <c r="W3380" s="32"/>
      <c r="X3380" s="32"/>
      <c r="Y3380" s="33"/>
      <c r="Z3380" s="33"/>
      <c r="AA3380" s="34"/>
      <c r="AB3380" s="40" t="str">
        <f>IF(AE3380 &gt; 0, IFERROR(IF(AND(AE3380 &gt; 0, AE3380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S3380 = ""), "Value in Column S is Required", IF(AF3380 &lt; 15, "At the time of Joining, age must be greater than 15 years", IF(AND(W3380 &gt; DATEVALUE("30/6/2024"), Y3380 = "Working"), "Column W and Y Logically Mismatched", IF(AND(X3380 &lt; DATEVALUE("1/7/2025"), Z3380 = "Working", X3380 &lt;&gt; ""), "Column X and Z Logically Mismatched", IF(AND(X3380 &lt;&gt; "", W3380 &gt;= X3380), "Column W and X Logically Missmatched",""))))))))))), ""), "")</f>
        <v/>
      </c>
      <c r="AC3380" s="37"/>
      <c r="AE3380" s="20">
        <f t="shared" si="104"/>
        <v>0</v>
      </c>
      <c r="AF3380" s="20">
        <f t="shared" si="105"/>
        <v>0</v>
      </c>
    </row>
    <row r="3381" spans="1:32" ht="30" customHeight="1">
      <c r="A3381" s="21" t="str">
        <f>IFERROR(INDEX(PQR_Dept!$A$2:$A$21166, MATCH(B3381, PQR_Dept!$B$2:$B$21106, 0)), "")</f>
        <v/>
      </c>
      <c r="B3381" s="22"/>
      <c r="C3381" s="22"/>
      <c r="D3381" s="22"/>
      <c r="E3381" s="23"/>
      <c r="F3381" s="24"/>
      <c r="G3381" s="25"/>
      <c r="H3381" s="26"/>
      <c r="I3381" s="27"/>
      <c r="J3381" s="19"/>
      <c r="K3381" s="44"/>
      <c r="L3381" s="28"/>
      <c r="M3381" s="25"/>
      <c r="N3381" s="29"/>
      <c r="O3381" s="29"/>
      <c r="P3381" s="28"/>
      <c r="Q3381" s="30"/>
      <c r="R3381" s="28"/>
      <c r="S3381" s="28"/>
      <c r="T3381" s="28"/>
      <c r="U3381" s="31"/>
      <c r="V3381" s="32"/>
      <c r="W3381" s="32"/>
      <c r="X3381" s="32"/>
      <c r="Y3381" s="33"/>
      <c r="Z3381" s="33"/>
      <c r="AA3381" s="34"/>
      <c r="AB3381" s="40" t="str">
        <f>IF(AE3381 &gt; 0, IFERROR(IF(AND(AE3381 &gt; 0, AE3381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S3381 = ""), "Value in Column S is Required", IF(AF3381 &lt; 15, "At the time of Joining, age must be greater than 15 years", IF(AND(W3381 &gt; DATEVALUE("30/6/2024"), Y3381 = "Working"), "Column W and Y Logically Mismatched", IF(AND(X3381 &lt; DATEVALUE("1/7/2025"), Z3381 = "Working", X3381 &lt;&gt; ""), "Column X and Z Logically Mismatched", IF(AND(X3381 &lt;&gt; "", W3381 &gt;= X3381), "Column W and X Logically Missmatched",""))))))))))), ""), "")</f>
        <v/>
      </c>
      <c r="AC3381" s="37"/>
      <c r="AE3381" s="20">
        <f t="shared" si="104"/>
        <v>0</v>
      </c>
      <c r="AF3381" s="20">
        <f t="shared" si="105"/>
        <v>0</v>
      </c>
    </row>
    <row r="3382" spans="1:32" ht="30" customHeight="1">
      <c r="A3382" s="21" t="str">
        <f>IFERROR(INDEX(PQR_Dept!$A$2:$A$21166, MATCH(B3382, PQR_Dept!$B$2:$B$21106, 0)), "")</f>
        <v/>
      </c>
      <c r="B3382" s="22"/>
      <c r="C3382" s="22"/>
      <c r="D3382" s="22"/>
      <c r="E3382" s="23"/>
      <c r="F3382" s="24"/>
      <c r="G3382" s="25"/>
      <c r="H3382" s="26"/>
      <c r="I3382" s="27"/>
      <c r="J3382" s="19"/>
      <c r="K3382" s="44"/>
      <c r="L3382" s="28"/>
      <c r="M3382" s="25"/>
      <c r="N3382" s="29"/>
      <c r="O3382" s="29"/>
      <c r="P3382" s="28"/>
      <c r="Q3382" s="30"/>
      <c r="R3382" s="28"/>
      <c r="S3382" s="28"/>
      <c r="T3382" s="28"/>
      <c r="U3382" s="31"/>
      <c r="V3382" s="32"/>
      <c r="W3382" s="32"/>
      <c r="X3382" s="32"/>
      <c r="Y3382" s="33"/>
      <c r="Z3382" s="33"/>
      <c r="AA3382" s="34"/>
      <c r="AB3382" s="40" t="str">
        <f>IF(AE3382 &gt; 0, IFERROR(IF(AND(AE3382 &gt; 0, AE3382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S3382 = ""), "Value in Column S is Required", IF(AF3382 &lt; 15, "At the time of Joining, age must be greater than 15 years", IF(AND(W3382 &gt; DATEVALUE("30/6/2024"), Y3382 = "Working"), "Column W and Y Logically Mismatched", IF(AND(X3382 &lt; DATEVALUE("1/7/2025"), Z3382 = "Working", X3382 &lt;&gt; ""), "Column X and Z Logically Mismatched", IF(AND(X3382 &lt;&gt; "", W3382 &gt;= X3382), "Column W and X Logically Missmatched",""))))))))))), ""), "")</f>
        <v/>
      </c>
      <c r="AC3382" s="37"/>
      <c r="AE3382" s="20">
        <f t="shared" si="104"/>
        <v>0</v>
      </c>
      <c r="AF3382" s="20">
        <f t="shared" si="105"/>
        <v>0</v>
      </c>
    </row>
    <row r="3383" spans="1:32" ht="30" customHeight="1">
      <c r="A3383" s="21" t="str">
        <f>IFERROR(INDEX(PQR_Dept!$A$2:$A$21166, MATCH(B3383, PQR_Dept!$B$2:$B$21106, 0)), "")</f>
        <v/>
      </c>
      <c r="B3383" s="22"/>
      <c r="C3383" s="22"/>
      <c r="D3383" s="22"/>
      <c r="E3383" s="23"/>
      <c r="F3383" s="24"/>
      <c r="G3383" s="25"/>
      <c r="H3383" s="26"/>
      <c r="I3383" s="27"/>
      <c r="J3383" s="19"/>
      <c r="K3383" s="44"/>
      <c r="L3383" s="28"/>
      <c r="M3383" s="25"/>
      <c r="N3383" s="29"/>
      <c r="O3383" s="29"/>
      <c r="P3383" s="28"/>
      <c r="Q3383" s="30"/>
      <c r="R3383" s="28"/>
      <c r="S3383" s="28"/>
      <c r="T3383" s="28"/>
      <c r="U3383" s="31"/>
      <c r="V3383" s="32"/>
      <c r="W3383" s="32"/>
      <c r="X3383" s="32"/>
      <c r="Y3383" s="33"/>
      <c r="Z3383" s="33"/>
      <c r="AA3383" s="34"/>
      <c r="AB3383" s="40" t="str">
        <f>IF(AE3383 &gt; 0, IFERROR(IF(AND(AE3383 &gt; 0, AE3383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S3383 = ""), "Value in Column S is Required", IF(AF3383 &lt; 15, "At the time of Joining, age must be greater than 15 years", IF(AND(W3383 &gt; DATEVALUE("30/6/2024"), Y3383 = "Working"), "Column W and Y Logically Mismatched", IF(AND(X3383 &lt; DATEVALUE("1/7/2025"), Z3383 = "Working", X3383 &lt;&gt; ""), "Column X and Z Logically Mismatched", IF(AND(X3383 &lt;&gt; "", W3383 &gt;= X3383), "Column W and X Logically Missmatched",""))))))))))), ""), "")</f>
        <v/>
      </c>
      <c r="AC3383" s="37"/>
      <c r="AE3383" s="20">
        <f t="shared" si="104"/>
        <v>0</v>
      </c>
      <c r="AF3383" s="20">
        <f t="shared" si="105"/>
        <v>0</v>
      </c>
    </row>
    <row r="3384" spans="1:32" ht="30" customHeight="1">
      <c r="A3384" s="21" t="str">
        <f>IFERROR(INDEX(PQR_Dept!$A$2:$A$21166, MATCH(B3384, PQR_Dept!$B$2:$B$21106, 0)), "")</f>
        <v/>
      </c>
      <c r="B3384" s="22"/>
      <c r="C3384" s="22"/>
      <c r="D3384" s="22"/>
      <c r="E3384" s="23"/>
      <c r="F3384" s="24"/>
      <c r="G3384" s="25"/>
      <c r="H3384" s="26"/>
      <c r="I3384" s="27"/>
      <c r="J3384" s="19"/>
      <c r="K3384" s="44"/>
      <c r="L3384" s="28"/>
      <c r="M3384" s="25"/>
      <c r="N3384" s="29"/>
      <c r="O3384" s="29"/>
      <c r="P3384" s="28"/>
      <c r="Q3384" s="30"/>
      <c r="R3384" s="28"/>
      <c r="S3384" s="28"/>
      <c r="T3384" s="28"/>
      <c r="U3384" s="31"/>
      <c r="V3384" s="32"/>
      <c r="W3384" s="32"/>
      <c r="X3384" s="32"/>
      <c r="Y3384" s="33"/>
      <c r="Z3384" s="33"/>
      <c r="AA3384" s="34"/>
      <c r="AB3384" s="40" t="str">
        <f>IF(AE3384 &gt; 0, IFERROR(IF(AND(AE3384 &gt; 0, AE3384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S3384 = ""), "Value in Column S is Required", IF(AF3384 &lt; 15, "At the time of Joining, age must be greater than 15 years", IF(AND(W3384 &gt; DATEVALUE("30/6/2024"), Y3384 = "Working"), "Column W and Y Logically Mismatched", IF(AND(X3384 &lt; DATEVALUE("1/7/2025"), Z3384 = "Working", X3384 &lt;&gt; ""), "Column X and Z Logically Mismatched", IF(AND(X3384 &lt;&gt; "", W3384 &gt;= X3384), "Column W and X Logically Missmatched",""))))))))))), ""), "")</f>
        <v/>
      </c>
      <c r="AC3384" s="37"/>
      <c r="AE3384" s="20">
        <f t="shared" si="104"/>
        <v>0</v>
      </c>
      <c r="AF3384" s="20">
        <f t="shared" si="105"/>
        <v>0</v>
      </c>
    </row>
    <row r="3385" spans="1:32" ht="30" customHeight="1">
      <c r="A3385" s="21" t="str">
        <f>IFERROR(INDEX(PQR_Dept!$A$2:$A$21166, MATCH(B3385, PQR_Dept!$B$2:$B$21106, 0)), "")</f>
        <v/>
      </c>
      <c r="B3385" s="22"/>
      <c r="C3385" s="22"/>
      <c r="D3385" s="22"/>
      <c r="E3385" s="23"/>
      <c r="F3385" s="24"/>
      <c r="G3385" s="25"/>
      <c r="H3385" s="26"/>
      <c r="I3385" s="27"/>
      <c r="J3385" s="19"/>
      <c r="K3385" s="44"/>
      <c r="L3385" s="28"/>
      <c r="M3385" s="25"/>
      <c r="N3385" s="29"/>
      <c r="O3385" s="29"/>
      <c r="P3385" s="28"/>
      <c r="Q3385" s="30"/>
      <c r="R3385" s="28"/>
      <c r="S3385" s="28"/>
      <c r="T3385" s="28"/>
      <c r="U3385" s="31"/>
      <c r="V3385" s="32"/>
      <c r="W3385" s="32"/>
      <c r="X3385" s="32"/>
      <c r="Y3385" s="33"/>
      <c r="Z3385" s="33"/>
      <c r="AA3385" s="34"/>
      <c r="AB3385" s="40" t="str">
        <f>IF(AE3385 &gt; 0, IFERROR(IF(AND(AE3385 &gt; 0, AE3385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S3385 = ""), "Value in Column S is Required", IF(AF3385 &lt; 15, "At the time of Joining, age must be greater than 15 years", IF(AND(W3385 &gt; DATEVALUE("30/6/2024"), Y3385 = "Working"), "Column W and Y Logically Mismatched", IF(AND(X3385 &lt; DATEVALUE("1/7/2025"), Z3385 = "Working", X3385 &lt;&gt; ""), "Column X and Z Logically Mismatched", IF(AND(X3385 &lt;&gt; "", W3385 &gt;= X3385), "Column W and X Logically Missmatched",""))))))))))), ""), "")</f>
        <v/>
      </c>
      <c r="AC3385" s="37"/>
      <c r="AE3385" s="20">
        <f t="shared" si="104"/>
        <v>0</v>
      </c>
      <c r="AF3385" s="20">
        <f t="shared" si="105"/>
        <v>0</v>
      </c>
    </row>
    <row r="3386" spans="1:32" ht="30" customHeight="1">
      <c r="A3386" s="21" t="str">
        <f>IFERROR(INDEX(PQR_Dept!$A$2:$A$21166, MATCH(B3386, PQR_Dept!$B$2:$B$21106, 0)), "")</f>
        <v/>
      </c>
      <c r="B3386" s="22"/>
      <c r="C3386" s="22"/>
      <c r="D3386" s="22"/>
      <c r="E3386" s="23"/>
      <c r="F3386" s="24"/>
      <c r="G3386" s="25"/>
      <c r="H3386" s="26"/>
      <c r="I3386" s="27"/>
      <c r="J3386" s="19"/>
      <c r="K3386" s="44"/>
      <c r="L3386" s="28"/>
      <c r="M3386" s="25"/>
      <c r="N3386" s="29"/>
      <c r="O3386" s="29"/>
      <c r="P3386" s="28"/>
      <c r="Q3386" s="30"/>
      <c r="R3386" s="28"/>
      <c r="S3386" s="28"/>
      <c r="T3386" s="28"/>
      <c r="U3386" s="31"/>
      <c r="V3386" s="32"/>
      <c r="W3386" s="32"/>
      <c r="X3386" s="32"/>
      <c r="Y3386" s="33"/>
      <c r="Z3386" s="33"/>
      <c r="AA3386" s="34"/>
      <c r="AB3386" s="40" t="str">
        <f>IF(AE3386 &gt; 0, IFERROR(IF(AND(AE3386 &gt; 0, AE3386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S3386 = ""), "Value in Column S is Required", IF(AF3386 &lt; 15, "At the time of Joining, age must be greater than 15 years", IF(AND(W3386 &gt; DATEVALUE("30/6/2024"), Y3386 = "Working"), "Column W and Y Logically Mismatched", IF(AND(X3386 &lt; DATEVALUE("1/7/2025"), Z3386 = "Working", X3386 &lt;&gt; ""), "Column X and Z Logically Mismatched", IF(AND(X3386 &lt;&gt; "", W3386 &gt;= X3386), "Column W and X Logically Missmatched",""))))))))))), ""), "")</f>
        <v/>
      </c>
      <c r="AC3386" s="37"/>
      <c r="AE3386" s="20">
        <f t="shared" si="104"/>
        <v>0</v>
      </c>
      <c r="AF3386" s="20">
        <f t="shared" si="105"/>
        <v>0</v>
      </c>
    </row>
    <row r="3387" spans="1:32" ht="30" customHeight="1">
      <c r="A3387" s="21" t="str">
        <f>IFERROR(INDEX(PQR_Dept!$A$2:$A$21166, MATCH(B3387, PQR_Dept!$B$2:$B$21106, 0)), "")</f>
        <v/>
      </c>
      <c r="B3387" s="22"/>
      <c r="C3387" s="22"/>
      <c r="D3387" s="22"/>
      <c r="E3387" s="23"/>
      <c r="F3387" s="24"/>
      <c r="G3387" s="25"/>
      <c r="H3387" s="26"/>
      <c r="I3387" s="27"/>
      <c r="J3387" s="19"/>
      <c r="K3387" s="44"/>
      <c r="L3387" s="28"/>
      <c r="M3387" s="25"/>
      <c r="N3387" s="29"/>
      <c r="O3387" s="29"/>
      <c r="P3387" s="28"/>
      <c r="Q3387" s="30"/>
      <c r="R3387" s="28"/>
      <c r="S3387" s="28"/>
      <c r="T3387" s="28"/>
      <c r="U3387" s="31"/>
      <c r="V3387" s="32"/>
      <c r="W3387" s="32"/>
      <c r="X3387" s="32"/>
      <c r="Y3387" s="33"/>
      <c r="Z3387" s="33"/>
      <c r="AA3387" s="34"/>
      <c r="AB3387" s="40" t="str">
        <f>IF(AE3387 &gt; 0, IFERROR(IF(AND(AE3387 &gt; 0, AE3387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S3387 = ""), "Value in Column S is Required", IF(AF3387 &lt; 15, "At the time of Joining, age must be greater than 15 years", IF(AND(W3387 &gt; DATEVALUE("30/6/2024"), Y3387 = "Working"), "Column W and Y Logically Mismatched", IF(AND(X3387 &lt; DATEVALUE("1/7/2025"), Z3387 = "Working", X3387 &lt;&gt; ""), "Column X and Z Logically Mismatched", IF(AND(X3387 &lt;&gt; "", W3387 &gt;= X3387), "Column W and X Logically Missmatched",""))))))))))), ""), "")</f>
        <v/>
      </c>
      <c r="AC3387" s="37"/>
      <c r="AE3387" s="20">
        <f t="shared" si="104"/>
        <v>0</v>
      </c>
      <c r="AF3387" s="20">
        <f t="shared" si="105"/>
        <v>0</v>
      </c>
    </row>
    <row r="3388" spans="1:32" ht="30" customHeight="1">
      <c r="A3388" s="21" t="str">
        <f>IFERROR(INDEX(PQR_Dept!$A$2:$A$21166, MATCH(B3388, PQR_Dept!$B$2:$B$21106, 0)), "")</f>
        <v/>
      </c>
      <c r="B3388" s="22"/>
      <c r="C3388" s="22"/>
      <c r="D3388" s="22"/>
      <c r="E3388" s="23"/>
      <c r="F3388" s="24"/>
      <c r="G3388" s="25"/>
      <c r="H3388" s="26"/>
      <c r="I3388" s="27"/>
      <c r="J3388" s="19"/>
      <c r="K3388" s="44"/>
      <c r="L3388" s="28"/>
      <c r="M3388" s="25"/>
      <c r="N3388" s="29"/>
      <c r="O3388" s="29"/>
      <c r="P3388" s="28"/>
      <c r="Q3388" s="30"/>
      <c r="R3388" s="28"/>
      <c r="S3388" s="28"/>
      <c r="T3388" s="28"/>
      <c r="U3388" s="31"/>
      <c r="V3388" s="32"/>
      <c r="W3388" s="32"/>
      <c r="X3388" s="32"/>
      <c r="Y3388" s="33"/>
      <c r="Z3388" s="33"/>
      <c r="AA3388" s="34"/>
      <c r="AB3388" s="40" t="str">
        <f>IF(AE3388 &gt; 0, IFERROR(IF(AND(AE3388 &gt; 0, AE3388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S3388 = ""), "Value in Column S is Required", IF(AF3388 &lt; 15, "At the time of Joining, age must be greater than 15 years", IF(AND(W3388 &gt; DATEVALUE("30/6/2024"), Y3388 = "Working"), "Column W and Y Logically Mismatched", IF(AND(X3388 &lt; DATEVALUE("1/7/2025"), Z3388 = "Working", X3388 &lt;&gt; ""), "Column X and Z Logically Mismatched", IF(AND(X3388 &lt;&gt; "", W3388 &gt;= X3388), "Column W and X Logically Missmatched",""))))))))))), ""), "")</f>
        <v/>
      </c>
      <c r="AC3388" s="37"/>
      <c r="AE3388" s="20">
        <f t="shared" si="104"/>
        <v>0</v>
      </c>
      <c r="AF3388" s="20">
        <f t="shared" si="105"/>
        <v>0</v>
      </c>
    </row>
    <row r="3389" spans="1:32" ht="30" customHeight="1">
      <c r="A3389" s="21" t="str">
        <f>IFERROR(INDEX(PQR_Dept!$A$2:$A$21166, MATCH(B3389, PQR_Dept!$B$2:$B$21106, 0)), "")</f>
        <v/>
      </c>
      <c r="B3389" s="22"/>
      <c r="C3389" s="22"/>
      <c r="D3389" s="22"/>
      <c r="E3389" s="23"/>
      <c r="F3389" s="24"/>
      <c r="G3389" s="25"/>
      <c r="H3389" s="26"/>
      <c r="I3389" s="27"/>
      <c r="J3389" s="19"/>
      <c r="K3389" s="44"/>
      <c r="L3389" s="28"/>
      <c r="M3389" s="25"/>
      <c r="N3389" s="29"/>
      <c r="O3389" s="29"/>
      <c r="P3389" s="28"/>
      <c r="Q3389" s="30"/>
      <c r="R3389" s="28"/>
      <c r="S3389" s="28"/>
      <c r="T3389" s="28"/>
      <c r="U3389" s="31"/>
      <c r="V3389" s="32"/>
      <c r="W3389" s="32"/>
      <c r="X3389" s="32"/>
      <c r="Y3389" s="33"/>
      <c r="Z3389" s="33"/>
      <c r="AA3389" s="34"/>
      <c r="AB3389" s="40" t="str">
        <f>IF(AE3389 &gt; 0, IFERROR(IF(AND(AE3389 &gt; 0, AE3389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S3389 = ""), "Value in Column S is Required", IF(AF3389 &lt; 15, "At the time of Joining, age must be greater than 15 years", IF(AND(W3389 &gt; DATEVALUE("30/6/2024"), Y3389 = "Working"), "Column W and Y Logically Mismatched", IF(AND(X3389 &lt; DATEVALUE("1/7/2025"), Z3389 = "Working", X3389 &lt;&gt; ""), "Column X and Z Logically Mismatched", IF(AND(X3389 &lt;&gt; "", W3389 &gt;= X3389), "Column W and X Logically Missmatched",""))))))))))), ""), "")</f>
        <v/>
      </c>
      <c r="AC3389" s="37"/>
      <c r="AE3389" s="20">
        <f t="shared" si="104"/>
        <v>0</v>
      </c>
      <c r="AF3389" s="20">
        <f t="shared" si="105"/>
        <v>0</v>
      </c>
    </row>
    <row r="3390" spans="1:32" ht="30" customHeight="1">
      <c r="A3390" s="21" t="str">
        <f>IFERROR(INDEX(PQR_Dept!$A$2:$A$21166, MATCH(B3390, PQR_Dept!$B$2:$B$21106, 0)), "")</f>
        <v/>
      </c>
      <c r="B3390" s="22"/>
      <c r="C3390" s="22"/>
      <c r="D3390" s="22"/>
      <c r="E3390" s="23"/>
      <c r="F3390" s="24"/>
      <c r="G3390" s="25"/>
      <c r="H3390" s="26"/>
      <c r="I3390" s="27"/>
      <c r="J3390" s="19"/>
      <c r="K3390" s="44"/>
      <c r="L3390" s="28"/>
      <c r="M3390" s="25"/>
      <c r="N3390" s="29"/>
      <c r="O3390" s="29"/>
      <c r="P3390" s="28"/>
      <c r="Q3390" s="30"/>
      <c r="R3390" s="28"/>
      <c r="S3390" s="28"/>
      <c r="T3390" s="28"/>
      <c r="U3390" s="31"/>
      <c r="V3390" s="32"/>
      <c r="W3390" s="32"/>
      <c r="X3390" s="32"/>
      <c r="Y3390" s="33"/>
      <c r="Z3390" s="33"/>
      <c r="AA3390" s="34"/>
      <c r="AB3390" s="40" t="str">
        <f>IF(AE3390 &gt; 0, IFERROR(IF(AND(AE3390 &gt; 0, AE3390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S3390 = ""), "Value in Column S is Required", IF(AF3390 &lt; 15, "At the time of Joining, age must be greater than 15 years", IF(AND(W3390 &gt; DATEVALUE("30/6/2024"), Y3390 = "Working"), "Column W and Y Logically Mismatched", IF(AND(X3390 &lt; DATEVALUE("1/7/2025"), Z3390 = "Working", X3390 &lt;&gt; ""), "Column X and Z Logically Mismatched", IF(AND(X3390 &lt;&gt; "", W3390 &gt;= X3390), "Column W and X Logically Missmatched",""))))))))))), ""), "")</f>
        <v/>
      </c>
      <c r="AC3390" s="37"/>
      <c r="AE3390" s="20">
        <f t="shared" si="104"/>
        <v>0</v>
      </c>
      <c r="AF3390" s="20">
        <f t="shared" si="105"/>
        <v>0</v>
      </c>
    </row>
    <row r="3391" spans="1:32" ht="30" customHeight="1">
      <c r="A3391" s="21" t="str">
        <f>IFERROR(INDEX(PQR_Dept!$A$2:$A$21166, MATCH(B3391, PQR_Dept!$B$2:$B$21106, 0)), "")</f>
        <v/>
      </c>
      <c r="B3391" s="22"/>
      <c r="C3391" s="22"/>
      <c r="D3391" s="22"/>
      <c r="E3391" s="23"/>
      <c r="F3391" s="24"/>
      <c r="G3391" s="25"/>
      <c r="H3391" s="26"/>
      <c r="I3391" s="27"/>
      <c r="J3391" s="19"/>
      <c r="K3391" s="44"/>
      <c r="L3391" s="28"/>
      <c r="M3391" s="25"/>
      <c r="N3391" s="29"/>
      <c r="O3391" s="29"/>
      <c r="P3391" s="28"/>
      <c r="Q3391" s="30"/>
      <c r="R3391" s="28"/>
      <c r="S3391" s="28"/>
      <c r="T3391" s="28"/>
      <c r="U3391" s="31"/>
      <c r="V3391" s="32"/>
      <c r="W3391" s="32"/>
      <c r="X3391" s="32"/>
      <c r="Y3391" s="33"/>
      <c r="Z3391" s="33"/>
      <c r="AA3391" s="34"/>
      <c r="AB3391" s="40" t="str">
        <f>IF(AE3391 &gt; 0, IFERROR(IF(AND(AE3391 &gt; 0, AE3391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S3391 = ""), "Value in Column S is Required", IF(AF3391 &lt; 15, "At the time of Joining, age must be greater than 15 years", IF(AND(W3391 &gt; DATEVALUE("30/6/2024"), Y3391 = "Working"), "Column W and Y Logically Mismatched", IF(AND(X3391 &lt; DATEVALUE("1/7/2025"), Z3391 = "Working", X3391 &lt;&gt; ""), "Column X and Z Logically Mismatched", IF(AND(X3391 &lt;&gt; "", W3391 &gt;= X3391), "Column W and X Logically Missmatched",""))))))))))), ""), "")</f>
        <v/>
      </c>
      <c r="AC3391" s="37"/>
      <c r="AE3391" s="20">
        <f t="shared" si="104"/>
        <v>0</v>
      </c>
      <c r="AF3391" s="20">
        <f t="shared" si="105"/>
        <v>0</v>
      </c>
    </row>
    <row r="3392" spans="1:32" ht="30" customHeight="1">
      <c r="A3392" s="21" t="str">
        <f>IFERROR(INDEX(PQR_Dept!$A$2:$A$21166, MATCH(B3392, PQR_Dept!$B$2:$B$21106, 0)), "")</f>
        <v/>
      </c>
      <c r="B3392" s="22"/>
      <c r="C3392" s="22"/>
      <c r="D3392" s="22"/>
      <c r="E3392" s="23"/>
      <c r="F3392" s="24"/>
      <c r="G3392" s="25"/>
      <c r="H3392" s="26"/>
      <c r="I3392" s="27"/>
      <c r="J3392" s="19"/>
      <c r="K3392" s="44"/>
      <c r="L3392" s="28"/>
      <c r="M3392" s="25"/>
      <c r="N3392" s="29"/>
      <c r="O3392" s="29"/>
      <c r="P3392" s="28"/>
      <c r="Q3392" s="30"/>
      <c r="R3392" s="28"/>
      <c r="S3392" s="28"/>
      <c r="T3392" s="28"/>
      <c r="U3392" s="31"/>
      <c r="V3392" s="32"/>
      <c r="W3392" s="32"/>
      <c r="X3392" s="32"/>
      <c r="Y3392" s="33"/>
      <c r="Z3392" s="33"/>
      <c r="AA3392" s="34"/>
      <c r="AB3392" s="40" t="str">
        <f>IF(AE3392 &gt; 0, IFERROR(IF(AND(AE3392 &gt; 0, AE3392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S3392 = ""), "Value in Column S is Required", IF(AF3392 &lt; 15, "At the time of Joining, age must be greater than 15 years", IF(AND(W3392 &gt; DATEVALUE("30/6/2024"), Y3392 = "Working"), "Column W and Y Logically Mismatched", IF(AND(X3392 &lt; DATEVALUE("1/7/2025"), Z3392 = "Working", X3392 &lt;&gt; ""), "Column X and Z Logically Mismatched", IF(AND(X3392 &lt;&gt; "", W3392 &gt;= X3392), "Column W and X Logically Missmatched",""))))))))))), ""), "")</f>
        <v/>
      </c>
      <c r="AC3392" s="37"/>
      <c r="AE3392" s="20">
        <f t="shared" si="104"/>
        <v>0</v>
      </c>
      <c r="AF3392" s="20">
        <f t="shared" si="105"/>
        <v>0</v>
      </c>
    </row>
    <row r="3393" spans="1:32" ht="30" customHeight="1">
      <c r="A3393" s="21" t="str">
        <f>IFERROR(INDEX(PQR_Dept!$A$2:$A$21166, MATCH(B3393, PQR_Dept!$B$2:$B$21106, 0)), "")</f>
        <v/>
      </c>
      <c r="B3393" s="22"/>
      <c r="C3393" s="22"/>
      <c r="D3393" s="22"/>
      <c r="E3393" s="23"/>
      <c r="F3393" s="24"/>
      <c r="G3393" s="25"/>
      <c r="H3393" s="26"/>
      <c r="I3393" s="27"/>
      <c r="J3393" s="19"/>
      <c r="K3393" s="44"/>
      <c r="L3393" s="28"/>
      <c r="M3393" s="25"/>
      <c r="N3393" s="29"/>
      <c r="O3393" s="29"/>
      <c r="P3393" s="28"/>
      <c r="Q3393" s="30"/>
      <c r="R3393" s="28"/>
      <c r="S3393" s="28"/>
      <c r="T3393" s="28"/>
      <c r="U3393" s="31"/>
      <c r="V3393" s="32"/>
      <c r="W3393" s="32"/>
      <c r="X3393" s="32"/>
      <c r="Y3393" s="33"/>
      <c r="Z3393" s="33"/>
      <c r="AA3393" s="34"/>
      <c r="AB3393" s="40" t="str">
        <f>IF(AE3393 &gt; 0, IFERROR(IF(AND(AE3393 &gt; 0, AE3393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S3393 = ""), "Value in Column S is Required", IF(AF3393 &lt; 15, "At the time of Joining, age must be greater than 15 years", IF(AND(W3393 &gt; DATEVALUE("30/6/2024"), Y3393 = "Working"), "Column W and Y Logically Mismatched", IF(AND(X3393 &lt; DATEVALUE("1/7/2025"), Z3393 = "Working", X3393 &lt;&gt; ""), "Column X and Z Logically Mismatched", IF(AND(X3393 &lt;&gt; "", W3393 &gt;= X3393), "Column W and X Logically Missmatched",""))))))))))), ""), "")</f>
        <v/>
      </c>
      <c r="AC3393" s="37"/>
      <c r="AE3393" s="20">
        <f t="shared" si="104"/>
        <v>0</v>
      </c>
      <c r="AF3393" s="20">
        <f t="shared" si="105"/>
        <v>0</v>
      </c>
    </row>
    <row r="3394" spans="1:32" ht="30" customHeight="1">
      <c r="A3394" s="21" t="str">
        <f>IFERROR(INDEX(PQR_Dept!$A$2:$A$21166, MATCH(B3394, PQR_Dept!$B$2:$B$21106, 0)), "")</f>
        <v/>
      </c>
      <c r="B3394" s="22"/>
      <c r="C3394" s="22"/>
      <c r="D3394" s="22"/>
      <c r="E3394" s="23"/>
      <c r="F3394" s="24"/>
      <c r="G3394" s="25"/>
      <c r="H3394" s="26"/>
      <c r="I3394" s="27"/>
      <c r="J3394" s="19"/>
      <c r="K3394" s="44"/>
      <c r="L3394" s="28"/>
      <c r="M3394" s="25"/>
      <c r="N3394" s="29"/>
      <c r="O3394" s="29"/>
      <c r="P3394" s="28"/>
      <c r="Q3394" s="30"/>
      <c r="R3394" s="28"/>
      <c r="S3394" s="28"/>
      <c r="T3394" s="28"/>
      <c r="U3394" s="31"/>
      <c r="V3394" s="32"/>
      <c r="W3394" s="32"/>
      <c r="X3394" s="32"/>
      <c r="Y3394" s="33"/>
      <c r="Z3394" s="33"/>
      <c r="AA3394" s="34"/>
      <c r="AB3394" s="40" t="str">
        <f>IF(AE3394 &gt; 0, IFERROR(IF(AND(AE3394 &gt; 0, AE3394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S3394 = ""), "Value in Column S is Required", IF(AF3394 &lt; 15, "At the time of Joining, age must be greater than 15 years", IF(AND(W3394 &gt; DATEVALUE("30/6/2024"), Y3394 = "Working"), "Column W and Y Logically Mismatched", IF(AND(X3394 &lt; DATEVALUE("1/7/2025"), Z3394 = "Working", X3394 &lt;&gt; ""), "Column X and Z Logically Mismatched", IF(AND(X3394 &lt;&gt; "", W3394 &gt;= X3394), "Column W and X Logically Missmatched",""))))))))))), ""), "")</f>
        <v/>
      </c>
      <c r="AC3394" s="37"/>
      <c r="AE3394" s="20">
        <f t="shared" si="104"/>
        <v>0</v>
      </c>
      <c r="AF3394" s="20">
        <f t="shared" si="105"/>
        <v>0</v>
      </c>
    </row>
    <row r="3395" spans="1:32" ht="30" customHeight="1">
      <c r="A3395" s="21" t="str">
        <f>IFERROR(INDEX(PQR_Dept!$A$2:$A$21166, MATCH(B3395, PQR_Dept!$B$2:$B$21106, 0)), "")</f>
        <v/>
      </c>
      <c r="B3395" s="22"/>
      <c r="C3395" s="22"/>
      <c r="D3395" s="22"/>
      <c r="E3395" s="23"/>
      <c r="F3395" s="24"/>
      <c r="G3395" s="25"/>
      <c r="H3395" s="26"/>
      <c r="I3395" s="27"/>
      <c r="J3395" s="19"/>
      <c r="K3395" s="44"/>
      <c r="L3395" s="28"/>
      <c r="M3395" s="25"/>
      <c r="N3395" s="29"/>
      <c r="O3395" s="29"/>
      <c r="P3395" s="28"/>
      <c r="Q3395" s="30"/>
      <c r="R3395" s="28"/>
      <c r="S3395" s="28"/>
      <c r="T3395" s="28"/>
      <c r="U3395" s="31"/>
      <c r="V3395" s="32"/>
      <c r="W3395" s="32"/>
      <c r="X3395" s="32"/>
      <c r="Y3395" s="33"/>
      <c r="Z3395" s="33"/>
      <c r="AA3395" s="34"/>
      <c r="AB3395" s="40" t="str">
        <f>IF(AE3395 &gt; 0, IFERROR(IF(AND(AE3395 &gt; 0, AE3395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S3395 = ""), "Value in Column S is Required", IF(AF3395 &lt; 15, "At the time of Joining, age must be greater than 15 years", IF(AND(W3395 &gt; DATEVALUE("30/6/2024"), Y3395 = "Working"), "Column W and Y Logically Mismatched", IF(AND(X3395 &lt; DATEVALUE("1/7/2025"), Z3395 = "Working", X3395 &lt;&gt; ""), "Column X and Z Logically Mismatched", IF(AND(X3395 &lt;&gt; "", W3395 &gt;= X3395), "Column W and X Logically Missmatched",""))))))))))), ""), "")</f>
        <v/>
      </c>
      <c r="AC3395" s="37"/>
      <c r="AE3395" s="20">
        <f t="shared" ref="AE3395:AE3458" si="106">IF(B3395 &lt;&gt; "", COUNTA(Y3395:Z3395,V3395:W3395,T3395,P3395:Q3395,K3395:M3395,B3395:G3395), 0)</f>
        <v>0</v>
      </c>
      <c r="AF3395" s="20">
        <f t="shared" ref="AF3395:AF3458" si="107">YEARFRAC(V3395,W3395)</f>
        <v>0</v>
      </c>
    </row>
    <row r="3396" spans="1:32" ht="30" customHeight="1">
      <c r="A3396" s="21" t="str">
        <f>IFERROR(INDEX(PQR_Dept!$A$2:$A$21166, MATCH(B3396, PQR_Dept!$B$2:$B$21106, 0)), "")</f>
        <v/>
      </c>
      <c r="B3396" s="22"/>
      <c r="C3396" s="22"/>
      <c r="D3396" s="22"/>
      <c r="E3396" s="23"/>
      <c r="F3396" s="24"/>
      <c r="G3396" s="25"/>
      <c r="H3396" s="26"/>
      <c r="I3396" s="27"/>
      <c r="J3396" s="19"/>
      <c r="K3396" s="44"/>
      <c r="L3396" s="28"/>
      <c r="M3396" s="25"/>
      <c r="N3396" s="29"/>
      <c r="O3396" s="29"/>
      <c r="P3396" s="28"/>
      <c r="Q3396" s="30"/>
      <c r="R3396" s="28"/>
      <c r="S3396" s="28"/>
      <c r="T3396" s="28"/>
      <c r="U3396" s="31"/>
      <c r="V3396" s="32"/>
      <c r="W3396" s="32"/>
      <c r="X3396" s="32"/>
      <c r="Y3396" s="33"/>
      <c r="Z3396" s="33"/>
      <c r="AA3396" s="34"/>
      <c r="AB3396" s="40" t="str">
        <f>IF(AE3396 &gt; 0, IFERROR(IF(AND(AE3396 &gt; 0, AE3396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S3396 = ""), "Value in Column S is Required", IF(AF3396 &lt; 15, "At the time of Joining, age must be greater than 15 years", IF(AND(W3396 &gt; DATEVALUE("30/6/2024"), Y3396 = "Working"), "Column W and Y Logically Mismatched", IF(AND(X3396 &lt; DATEVALUE("1/7/2025"), Z3396 = "Working", X3396 &lt;&gt; ""), "Column X and Z Logically Mismatched", IF(AND(X3396 &lt;&gt; "", W3396 &gt;= X3396), "Column W and X Logically Missmatched",""))))))))))), ""), "")</f>
        <v/>
      </c>
      <c r="AC3396" s="37"/>
      <c r="AE3396" s="20">
        <f t="shared" si="106"/>
        <v>0</v>
      </c>
      <c r="AF3396" s="20">
        <f t="shared" si="107"/>
        <v>0</v>
      </c>
    </row>
    <row r="3397" spans="1:32" ht="30" customHeight="1">
      <c r="A3397" s="21" t="str">
        <f>IFERROR(INDEX(PQR_Dept!$A$2:$A$21166, MATCH(B3397, PQR_Dept!$B$2:$B$21106, 0)), "")</f>
        <v/>
      </c>
      <c r="B3397" s="22"/>
      <c r="C3397" s="22"/>
      <c r="D3397" s="22"/>
      <c r="E3397" s="23"/>
      <c r="F3397" s="24"/>
      <c r="G3397" s="25"/>
      <c r="H3397" s="26"/>
      <c r="I3397" s="27"/>
      <c r="J3397" s="19"/>
      <c r="K3397" s="44"/>
      <c r="L3397" s="28"/>
      <c r="M3397" s="25"/>
      <c r="N3397" s="29"/>
      <c r="O3397" s="29"/>
      <c r="P3397" s="28"/>
      <c r="Q3397" s="30"/>
      <c r="R3397" s="28"/>
      <c r="S3397" s="28"/>
      <c r="T3397" s="28"/>
      <c r="U3397" s="31"/>
      <c r="V3397" s="32"/>
      <c r="W3397" s="32"/>
      <c r="X3397" s="32"/>
      <c r="Y3397" s="33"/>
      <c r="Z3397" s="33"/>
      <c r="AA3397" s="34"/>
      <c r="AB3397" s="40" t="str">
        <f>IF(AE3397 &gt; 0, IFERROR(IF(AND(AE3397 &gt; 0, AE3397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S3397 = ""), "Value in Column S is Required", IF(AF3397 &lt; 15, "At the time of Joining, age must be greater than 15 years", IF(AND(W3397 &gt; DATEVALUE("30/6/2024"), Y3397 = "Working"), "Column W and Y Logically Mismatched", IF(AND(X3397 &lt; DATEVALUE("1/7/2025"), Z3397 = "Working", X3397 &lt;&gt; ""), "Column X and Z Logically Mismatched", IF(AND(X3397 &lt;&gt; "", W3397 &gt;= X3397), "Column W and X Logically Missmatched",""))))))))))), ""), "")</f>
        <v/>
      </c>
      <c r="AC3397" s="37"/>
      <c r="AE3397" s="20">
        <f t="shared" si="106"/>
        <v>0</v>
      </c>
      <c r="AF3397" s="20">
        <f t="shared" si="107"/>
        <v>0</v>
      </c>
    </row>
    <row r="3398" spans="1:32" ht="30" customHeight="1">
      <c r="A3398" s="21" t="str">
        <f>IFERROR(INDEX(PQR_Dept!$A$2:$A$21166, MATCH(B3398, PQR_Dept!$B$2:$B$21106, 0)), "")</f>
        <v/>
      </c>
      <c r="B3398" s="22"/>
      <c r="C3398" s="22"/>
      <c r="D3398" s="22"/>
      <c r="E3398" s="23"/>
      <c r="F3398" s="24"/>
      <c r="G3398" s="25"/>
      <c r="H3398" s="26"/>
      <c r="I3398" s="27"/>
      <c r="J3398" s="19"/>
      <c r="K3398" s="44"/>
      <c r="L3398" s="28"/>
      <c r="M3398" s="25"/>
      <c r="N3398" s="29"/>
      <c r="O3398" s="29"/>
      <c r="P3398" s="28"/>
      <c r="Q3398" s="30"/>
      <c r="R3398" s="28"/>
      <c r="S3398" s="28"/>
      <c r="T3398" s="28"/>
      <c r="U3398" s="31"/>
      <c r="V3398" s="32"/>
      <c r="W3398" s="32"/>
      <c r="X3398" s="32"/>
      <c r="Y3398" s="33"/>
      <c r="Z3398" s="33"/>
      <c r="AA3398" s="34"/>
      <c r="AB3398" s="40" t="str">
        <f>IF(AE3398 &gt; 0, IFERROR(IF(AND(AE3398 &gt; 0, AE3398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S3398 = ""), "Value in Column S is Required", IF(AF3398 &lt; 15, "At the time of Joining, age must be greater than 15 years", IF(AND(W3398 &gt; DATEVALUE("30/6/2024"), Y3398 = "Working"), "Column W and Y Logically Mismatched", IF(AND(X3398 &lt; DATEVALUE("1/7/2025"), Z3398 = "Working", X3398 &lt;&gt; ""), "Column X and Z Logically Mismatched", IF(AND(X3398 &lt;&gt; "", W3398 &gt;= X3398), "Column W and X Logically Missmatched",""))))))))))), ""), "")</f>
        <v/>
      </c>
      <c r="AC3398" s="37"/>
      <c r="AE3398" s="20">
        <f t="shared" si="106"/>
        <v>0</v>
      </c>
      <c r="AF3398" s="20">
        <f t="shared" si="107"/>
        <v>0</v>
      </c>
    </row>
    <row r="3399" spans="1:32" ht="30" customHeight="1">
      <c r="A3399" s="21" t="str">
        <f>IFERROR(INDEX(PQR_Dept!$A$2:$A$21166, MATCH(B3399, PQR_Dept!$B$2:$B$21106, 0)), "")</f>
        <v/>
      </c>
      <c r="B3399" s="22"/>
      <c r="C3399" s="22"/>
      <c r="D3399" s="22"/>
      <c r="E3399" s="23"/>
      <c r="F3399" s="24"/>
      <c r="G3399" s="25"/>
      <c r="H3399" s="26"/>
      <c r="I3399" s="27"/>
      <c r="J3399" s="19"/>
      <c r="K3399" s="44"/>
      <c r="L3399" s="28"/>
      <c r="M3399" s="25"/>
      <c r="N3399" s="29"/>
      <c r="O3399" s="29"/>
      <c r="P3399" s="28"/>
      <c r="Q3399" s="30"/>
      <c r="R3399" s="28"/>
      <c r="S3399" s="28"/>
      <c r="T3399" s="28"/>
      <c r="U3399" s="31"/>
      <c r="V3399" s="32"/>
      <c r="W3399" s="32"/>
      <c r="X3399" s="32"/>
      <c r="Y3399" s="33"/>
      <c r="Z3399" s="33"/>
      <c r="AA3399" s="34"/>
      <c r="AB3399" s="40" t="str">
        <f>IF(AE3399 &gt; 0, IFERROR(IF(AND(AE3399 &gt; 0, AE3399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S3399 = ""), "Value in Column S is Required", IF(AF3399 &lt; 15, "At the time of Joining, age must be greater than 15 years", IF(AND(W3399 &gt; DATEVALUE("30/6/2024"), Y3399 = "Working"), "Column W and Y Logically Mismatched", IF(AND(X3399 &lt; DATEVALUE("1/7/2025"), Z3399 = "Working", X3399 &lt;&gt; ""), "Column X and Z Logically Mismatched", IF(AND(X3399 &lt;&gt; "", W3399 &gt;= X3399), "Column W and X Logically Missmatched",""))))))))))), ""), "")</f>
        <v/>
      </c>
      <c r="AC3399" s="37"/>
      <c r="AE3399" s="20">
        <f t="shared" si="106"/>
        <v>0</v>
      </c>
      <c r="AF3399" s="20">
        <f t="shared" si="107"/>
        <v>0</v>
      </c>
    </row>
    <row r="3400" spans="1:32" ht="30" customHeight="1">
      <c r="A3400" s="21" t="str">
        <f>IFERROR(INDEX(PQR_Dept!$A$2:$A$21166, MATCH(B3400, PQR_Dept!$B$2:$B$21106, 0)), "")</f>
        <v/>
      </c>
      <c r="B3400" s="22"/>
      <c r="C3400" s="22"/>
      <c r="D3400" s="22"/>
      <c r="E3400" s="23"/>
      <c r="F3400" s="24"/>
      <c r="G3400" s="25"/>
      <c r="H3400" s="26"/>
      <c r="I3400" s="27"/>
      <c r="J3400" s="19"/>
      <c r="K3400" s="44"/>
      <c r="L3400" s="28"/>
      <c r="M3400" s="25"/>
      <c r="N3400" s="29"/>
      <c r="O3400" s="29"/>
      <c r="P3400" s="28"/>
      <c r="Q3400" s="30"/>
      <c r="R3400" s="28"/>
      <c r="S3400" s="28"/>
      <c r="T3400" s="28"/>
      <c r="U3400" s="31"/>
      <c r="V3400" s="32"/>
      <c r="W3400" s="32"/>
      <c r="X3400" s="32"/>
      <c r="Y3400" s="33"/>
      <c r="Z3400" s="33"/>
      <c r="AA3400" s="34"/>
      <c r="AB3400" s="40" t="str">
        <f>IF(AE3400 &gt; 0, IFERROR(IF(AND(AE3400 &gt; 0, AE3400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S3400 = ""), "Value in Column S is Required", IF(AF3400 &lt; 15, "At the time of Joining, age must be greater than 15 years", IF(AND(W3400 &gt; DATEVALUE("30/6/2024"), Y3400 = "Working"), "Column W and Y Logically Mismatched", IF(AND(X3400 &lt; DATEVALUE("1/7/2025"), Z3400 = "Working", X3400 &lt;&gt; ""), "Column X and Z Logically Mismatched", IF(AND(X3400 &lt;&gt; "", W3400 &gt;= X3400), "Column W and X Logically Missmatched",""))))))))))), ""), "")</f>
        <v/>
      </c>
      <c r="AC3400" s="37"/>
      <c r="AE3400" s="20">
        <f t="shared" si="106"/>
        <v>0</v>
      </c>
      <c r="AF3400" s="20">
        <f t="shared" si="107"/>
        <v>0</v>
      </c>
    </row>
    <row r="3401" spans="1:32" ht="30" customHeight="1">
      <c r="A3401" s="21" t="str">
        <f>IFERROR(INDEX(PQR_Dept!$A$2:$A$21166, MATCH(B3401, PQR_Dept!$B$2:$B$21106, 0)), "")</f>
        <v/>
      </c>
      <c r="B3401" s="22"/>
      <c r="C3401" s="22"/>
      <c r="D3401" s="22"/>
      <c r="E3401" s="23"/>
      <c r="F3401" s="24"/>
      <c r="G3401" s="25"/>
      <c r="H3401" s="26"/>
      <c r="I3401" s="27"/>
      <c r="J3401" s="19"/>
      <c r="K3401" s="44"/>
      <c r="L3401" s="28"/>
      <c r="M3401" s="25"/>
      <c r="N3401" s="29"/>
      <c r="O3401" s="29"/>
      <c r="P3401" s="28"/>
      <c r="Q3401" s="30"/>
      <c r="R3401" s="28"/>
      <c r="S3401" s="28"/>
      <c r="T3401" s="28"/>
      <c r="U3401" s="31"/>
      <c r="V3401" s="32"/>
      <c r="W3401" s="32"/>
      <c r="X3401" s="32"/>
      <c r="Y3401" s="33"/>
      <c r="Z3401" s="33"/>
      <c r="AA3401" s="34"/>
      <c r="AB3401" s="40" t="str">
        <f>IF(AE3401 &gt; 0, IFERROR(IF(AND(AE3401 &gt; 0, AE3401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S3401 = ""), "Value in Column S is Required", IF(AF3401 &lt; 15, "At the time of Joining, age must be greater than 15 years", IF(AND(W3401 &gt; DATEVALUE("30/6/2024"), Y3401 = "Working"), "Column W and Y Logically Mismatched", IF(AND(X3401 &lt; DATEVALUE("1/7/2025"), Z3401 = "Working", X3401 &lt;&gt; ""), "Column X and Z Logically Mismatched", IF(AND(X3401 &lt;&gt; "", W3401 &gt;= X3401), "Column W and X Logically Missmatched",""))))))))))), ""), "")</f>
        <v/>
      </c>
      <c r="AC3401" s="37"/>
      <c r="AE3401" s="20">
        <f t="shared" si="106"/>
        <v>0</v>
      </c>
      <c r="AF3401" s="20">
        <f t="shared" si="107"/>
        <v>0</v>
      </c>
    </row>
    <row r="3402" spans="1:32" ht="30" customHeight="1">
      <c r="A3402" s="21" t="str">
        <f>IFERROR(INDEX(PQR_Dept!$A$2:$A$21166, MATCH(B3402, PQR_Dept!$B$2:$B$21106, 0)), "")</f>
        <v/>
      </c>
      <c r="B3402" s="22"/>
      <c r="C3402" s="22"/>
      <c r="D3402" s="22"/>
      <c r="E3402" s="23"/>
      <c r="F3402" s="24"/>
      <c r="G3402" s="25"/>
      <c r="H3402" s="26"/>
      <c r="I3402" s="27"/>
      <c r="J3402" s="19"/>
      <c r="K3402" s="44"/>
      <c r="L3402" s="28"/>
      <c r="M3402" s="25"/>
      <c r="N3402" s="29"/>
      <c r="O3402" s="29"/>
      <c r="P3402" s="28"/>
      <c r="Q3402" s="30"/>
      <c r="R3402" s="28"/>
      <c r="S3402" s="28"/>
      <c r="T3402" s="28"/>
      <c r="U3402" s="31"/>
      <c r="V3402" s="32"/>
      <c r="W3402" s="32"/>
      <c r="X3402" s="32"/>
      <c r="Y3402" s="33"/>
      <c r="Z3402" s="33"/>
      <c r="AA3402" s="34"/>
      <c r="AB3402" s="40" t="str">
        <f>IF(AE3402 &gt; 0, IFERROR(IF(AND(AE3402 &gt; 0, AE3402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S3402 = ""), "Value in Column S is Required", IF(AF3402 &lt; 15, "At the time of Joining, age must be greater than 15 years", IF(AND(W3402 &gt; DATEVALUE("30/6/2024"), Y3402 = "Working"), "Column W and Y Logically Mismatched", IF(AND(X3402 &lt; DATEVALUE("1/7/2025"), Z3402 = "Working", X3402 &lt;&gt; ""), "Column X and Z Logically Mismatched", IF(AND(X3402 &lt;&gt; "", W3402 &gt;= X3402), "Column W and X Logically Missmatched",""))))))))))), ""), "")</f>
        <v/>
      </c>
      <c r="AC3402" s="37"/>
      <c r="AE3402" s="20">
        <f t="shared" si="106"/>
        <v>0</v>
      </c>
      <c r="AF3402" s="20">
        <f t="shared" si="107"/>
        <v>0</v>
      </c>
    </row>
    <row r="3403" spans="1:32" ht="30" customHeight="1">
      <c r="A3403" s="21" t="str">
        <f>IFERROR(INDEX(PQR_Dept!$A$2:$A$21166, MATCH(B3403, PQR_Dept!$B$2:$B$21106, 0)), "")</f>
        <v/>
      </c>
      <c r="B3403" s="22"/>
      <c r="C3403" s="22"/>
      <c r="D3403" s="22"/>
      <c r="E3403" s="23"/>
      <c r="F3403" s="24"/>
      <c r="G3403" s="25"/>
      <c r="H3403" s="26"/>
      <c r="I3403" s="27"/>
      <c r="J3403" s="19"/>
      <c r="K3403" s="44"/>
      <c r="L3403" s="28"/>
      <c r="M3403" s="25"/>
      <c r="N3403" s="29"/>
      <c r="O3403" s="29"/>
      <c r="P3403" s="28"/>
      <c r="Q3403" s="30"/>
      <c r="R3403" s="28"/>
      <c r="S3403" s="28"/>
      <c r="T3403" s="28"/>
      <c r="U3403" s="31"/>
      <c r="V3403" s="32"/>
      <c r="W3403" s="32"/>
      <c r="X3403" s="32"/>
      <c r="Y3403" s="33"/>
      <c r="Z3403" s="33"/>
      <c r="AA3403" s="34"/>
      <c r="AB3403" s="40" t="str">
        <f>IF(AE3403 &gt; 0, IFERROR(IF(AND(AE3403 &gt; 0, AE3403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S3403 = ""), "Value in Column S is Required", IF(AF3403 &lt; 15, "At the time of Joining, age must be greater than 15 years", IF(AND(W3403 &gt; DATEVALUE("30/6/2024"), Y3403 = "Working"), "Column W and Y Logically Mismatched", IF(AND(X3403 &lt; DATEVALUE("1/7/2025"), Z3403 = "Working", X3403 &lt;&gt; ""), "Column X and Z Logically Mismatched", IF(AND(X3403 &lt;&gt; "", W3403 &gt;= X3403), "Column W and X Logically Missmatched",""))))))))))), ""), "")</f>
        <v/>
      </c>
      <c r="AC3403" s="37"/>
      <c r="AE3403" s="20">
        <f t="shared" si="106"/>
        <v>0</v>
      </c>
      <c r="AF3403" s="20">
        <f t="shared" si="107"/>
        <v>0</v>
      </c>
    </row>
    <row r="3404" spans="1:32" ht="30" customHeight="1">
      <c r="A3404" s="21" t="str">
        <f>IFERROR(INDEX(PQR_Dept!$A$2:$A$21166, MATCH(B3404, PQR_Dept!$B$2:$B$21106, 0)), "")</f>
        <v/>
      </c>
      <c r="B3404" s="22"/>
      <c r="C3404" s="22"/>
      <c r="D3404" s="22"/>
      <c r="E3404" s="23"/>
      <c r="F3404" s="24"/>
      <c r="G3404" s="25"/>
      <c r="H3404" s="26"/>
      <c r="I3404" s="27"/>
      <c r="J3404" s="19"/>
      <c r="K3404" s="44"/>
      <c r="L3404" s="28"/>
      <c r="M3404" s="25"/>
      <c r="N3404" s="29"/>
      <c r="O3404" s="29"/>
      <c r="P3404" s="28"/>
      <c r="Q3404" s="30"/>
      <c r="R3404" s="28"/>
      <c r="S3404" s="28"/>
      <c r="T3404" s="28"/>
      <c r="U3404" s="31"/>
      <c r="V3404" s="32"/>
      <c r="W3404" s="32"/>
      <c r="X3404" s="32"/>
      <c r="Y3404" s="33"/>
      <c r="Z3404" s="33"/>
      <c r="AA3404" s="34"/>
      <c r="AB3404" s="40" t="str">
        <f>IF(AE3404 &gt; 0, IFERROR(IF(AND(AE3404 &gt; 0, AE3404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S3404 = ""), "Value in Column S is Required", IF(AF3404 &lt; 15, "At the time of Joining, age must be greater than 15 years", IF(AND(W3404 &gt; DATEVALUE("30/6/2024"), Y3404 = "Working"), "Column W and Y Logically Mismatched", IF(AND(X3404 &lt; DATEVALUE("1/7/2025"), Z3404 = "Working", X3404 &lt;&gt; ""), "Column X and Z Logically Mismatched", IF(AND(X3404 &lt;&gt; "", W3404 &gt;= X3404), "Column W and X Logically Missmatched",""))))))))))), ""), "")</f>
        <v/>
      </c>
      <c r="AC3404" s="37"/>
      <c r="AE3404" s="20">
        <f t="shared" si="106"/>
        <v>0</v>
      </c>
      <c r="AF3404" s="20">
        <f t="shared" si="107"/>
        <v>0</v>
      </c>
    </row>
    <row r="3405" spans="1:32" ht="30" customHeight="1">
      <c r="A3405" s="21" t="str">
        <f>IFERROR(INDEX(PQR_Dept!$A$2:$A$21166, MATCH(B3405, PQR_Dept!$B$2:$B$21106, 0)), "")</f>
        <v/>
      </c>
      <c r="B3405" s="22"/>
      <c r="C3405" s="22"/>
      <c r="D3405" s="22"/>
      <c r="E3405" s="23"/>
      <c r="F3405" s="24"/>
      <c r="G3405" s="25"/>
      <c r="H3405" s="26"/>
      <c r="I3405" s="27"/>
      <c r="J3405" s="19"/>
      <c r="K3405" s="44"/>
      <c r="L3405" s="28"/>
      <c r="M3405" s="25"/>
      <c r="N3405" s="29"/>
      <c r="O3405" s="29"/>
      <c r="P3405" s="28"/>
      <c r="Q3405" s="30"/>
      <c r="R3405" s="28"/>
      <c r="S3405" s="28"/>
      <c r="T3405" s="28"/>
      <c r="U3405" s="31"/>
      <c r="V3405" s="32"/>
      <c r="W3405" s="32"/>
      <c r="X3405" s="32"/>
      <c r="Y3405" s="33"/>
      <c r="Z3405" s="33"/>
      <c r="AA3405" s="34"/>
      <c r="AB3405" s="40" t="str">
        <f>IF(AE3405 &gt; 0, IFERROR(IF(AND(AE3405 &gt; 0, AE3405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S3405 = ""), "Value in Column S is Required", IF(AF3405 &lt; 15, "At the time of Joining, age must be greater than 15 years", IF(AND(W3405 &gt; DATEVALUE("30/6/2024"), Y3405 = "Working"), "Column W and Y Logically Mismatched", IF(AND(X3405 &lt; DATEVALUE("1/7/2025"), Z3405 = "Working", X3405 &lt;&gt; ""), "Column X and Z Logically Mismatched", IF(AND(X3405 &lt;&gt; "", W3405 &gt;= X3405), "Column W and X Logically Missmatched",""))))))))))), ""), "")</f>
        <v/>
      </c>
      <c r="AC3405" s="37"/>
      <c r="AE3405" s="20">
        <f t="shared" si="106"/>
        <v>0</v>
      </c>
      <c r="AF3405" s="20">
        <f t="shared" si="107"/>
        <v>0</v>
      </c>
    </row>
    <row r="3406" spans="1:32" ht="30" customHeight="1">
      <c r="A3406" s="21" t="str">
        <f>IFERROR(INDEX(PQR_Dept!$A$2:$A$21166, MATCH(B3406, PQR_Dept!$B$2:$B$21106, 0)), "")</f>
        <v/>
      </c>
      <c r="B3406" s="22"/>
      <c r="C3406" s="22"/>
      <c r="D3406" s="22"/>
      <c r="E3406" s="23"/>
      <c r="F3406" s="24"/>
      <c r="G3406" s="25"/>
      <c r="H3406" s="26"/>
      <c r="I3406" s="27"/>
      <c r="J3406" s="19"/>
      <c r="K3406" s="44"/>
      <c r="L3406" s="28"/>
      <c r="M3406" s="25"/>
      <c r="N3406" s="29"/>
      <c r="O3406" s="29"/>
      <c r="P3406" s="28"/>
      <c r="Q3406" s="30"/>
      <c r="R3406" s="28"/>
      <c r="S3406" s="28"/>
      <c r="T3406" s="28"/>
      <c r="U3406" s="31"/>
      <c r="V3406" s="32"/>
      <c r="W3406" s="32"/>
      <c r="X3406" s="32"/>
      <c r="Y3406" s="33"/>
      <c r="Z3406" s="33"/>
      <c r="AA3406" s="34"/>
      <c r="AB3406" s="40" t="str">
        <f>IF(AE3406 &gt; 0, IFERROR(IF(AND(AE3406 &gt; 0, AE3406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S3406 = ""), "Value in Column S is Required", IF(AF3406 &lt; 15, "At the time of Joining, age must be greater than 15 years", IF(AND(W3406 &gt; DATEVALUE("30/6/2024"), Y3406 = "Working"), "Column W and Y Logically Mismatched", IF(AND(X3406 &lt; DATEVALUE("1/7/2025"), Z3406 = "Working", X3406 &lt;&gt; ""), "Column X and Z Logically Mismatched", IF(AND(X3406 &lt;&gt; "", W3406 &gt;= X3406), "Column W and X Logically Missmatched",""))))))))))), ""), "")</f>
        <v/>
      </c>
      <c r="AC3406" s="37"/>
      <c r="AE3406" s="20">
        <f t="shared" si="106"/>
        <v>0</v>
      </c>
      <c r="AF3406" s="20">
        <f t="shared" si="107"/>
        <v>0</v>
      </c>
    </row>
    <row r="3407" spans="1:32" ht="30" customHeight="1">
      <c r="A3407" s="21" t="str">
        <f>IFERROR(INDEX(PQR_Dept!$A$2:$A$21166, MATCH(B3407, PQR_Dept!$B$2:$B$21106, 0)), "")</f>
        <v/>
      </c>
      <c r="B3407" s="22"/>
      <c r="C3407" s="22"/>
      <c r="D3407" s="22"/>
      <c r="E3407" s="23"/>
      <c r="F3407" s="24"/>
      <c r="G3407" s="25"/>
      <c r="H3407" s="26"/>
      <c r="I3407" s="27"/>
      <c r="J3407" s="19"/>
      <c r="K3407" s="44"/>
      <c r="L3407" s="28"/>
      <c r="M3407" s="25"/>
      <c r="N3407" s="29"/>
      <c r="O3407" s="29"/>
      <c r="P3407" s="28"/>
      <c r="Q3407" s="30"/>
      <c r="R3407" s="28"/>
      <c r="S3407" s="28"/>
      <c r="T3407" s="28"/>
      <c r="U3407" s="31"/>
      <c r="V3407" s="32"/>
      <c r="W3407" s="32"/>
      <c r="X3407" s="32"/>
      <c r="Y3407" s="33"/>
      <c r="Z3407" s="33"/>
      <c r="AA3407" s="34"/>
      <c r="AB3407" s="40" t="str">
        <f>IF(AE3407 &gt; 0, IFERROR(IF(AND(AE3407 &gt; 0, AE3407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S3407 = ""), "Value in Column S is Required", IF(AF3407 &lt; 15, "At the time of Joining, age must be greater than 15 years", IF(AND(W3407 &gt; DATEVALUE("30/6/2024"), Y3407 = "Working"), "Column W and Y Logically Mismatched", IF(AND(X3407 &lt; DATEVALUE("1/7/2025"), Z3407 = "Working", X3407 &lt;&gt; ""), "Column X and Z Logically Mismatched", IF(AND(X3407 &lt;&gt; "", W3407 &gt;= X3407), "Column W and X Logically Missmatched",""))))))))))), ""), "")</f>
        <v/>
      </c>
      <c r="AC3407" s="37"/>
      <c r="AE3407" s="20">
        <f t="shared" si="106"/>
        <v>0</v>
      </c>
      <c r="AF3407" s="20">
        <f t="shared" si="107"/>
        <v>0</v>
      </c>
    </row>
    <row r="3408" spans="1:32" ht="30" customHeight="1">
      <c r="A3408" s="21" t="str">
        <f>IFERROR(INDEX(PQR_Dept!$A$2:$A$21166, MATCH(B3408, PQR_Dept!$B$2:$B$21106, 0)), "")</f>
        <v/>
      </c>
      <c r="B3408" s="22"/>
      <c r="C3408" s="22"/>
      <c r="D3408" s="22"/>
      <c r="E3408" s="23"/>
      <c r="F3408" s="24"/>
      <c r="G3408" s="25"/>
      <c r="H3408" s="26"/>
      <c r="I3408" s="27"/>
      <c r="J3408" s="19"/>
      <c r="K3408" s="44"/>
      <c r="L3408" s="28"/>
      <c r="M3408" s="25"/>
      <c r="N3408" s="29"/>
      <c r="O3408" s="29"/>
      <c r="P3408" s="28"/>
      <c r="Q3408" s="30"/>
      <c r="R3408" s="28"/>
      <c r="S3408" s="28"/>
      <c r="T3408" s="28"/>
      <c r="U3408" s="31"/>
      <c r="V3408" s="32"/>
      <c r="W3408" s="32"/>
      <c r="X3408" s="32"/>
      <c r="Y3408" s="33"/>
      <c r="Z3408" s="33"/>
      <c r="AA3408" s="34"/>
      <c r="AB3408" s="40" t="str">
        <f>IF(AE3408 &gt; 0, IFERROR(IF(AND(AE3408 &gt; 0, AE3408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S3408 = ""), "Value in Column S is Required", IF(AF3408 &lt; 15, "At the time of Joining, age must be greater than 15 years", IF(AND(W3408 &gt; DATEVALUE("30/6/2024"), Y3408 = "Working"), "Column W and Y Logically Mismatched", IF(AND(X3408 &lt; DATEVALUE("1/7/2025"), Z3408 = "Working", X3408 &lt;&gt; ""), "Column X and Z Logically Mismatched", IF(AND(X3408 &lt;&gt; "", W3408 &gt;= X3408), "Column W and X Logically Missmatched",""))))))))))), ""), "")</f>
        <v/>
      </c>
      <c r="AC3408" s="37"/>
      <c r="AE3408" s="20">
        <f t="shared" si="106"/>
        <v>0</v>
      </c>
      <c r="AF3408" s="20">
        <f t="shared" si="107"/>
        <v>0</v>
      </c>
    </row>
    <row r="3409" spans="1:32" ht="30" customHeight="1">
      <c r="A3409" s="21" t="str">
        <f>IFERROR(INDEX(PQR_Dept!$A$2:$A$21166, MATCH(B3409, PQR_Dept!$B$2:$B$21106, 0)), "")</f>
        <v/>
      </c>
      <c r="B3409" s="22"/>
      <c r="C3409" s="22"/>
      <c r="D3409" s="22"/>
      <c r="E3409" s="23"/>
      <c r="F3409" s="24"/>
      <c r="G3409" s="25"/>
      <c r="H3409" s="26"/>
      <c r="I3409" s="27"/>
      <c r="J3409" s="19"/>
      <c r="K3409" s="44"/>
      <c r="L3409" s="28"/>
      <c r="M3409" s="25"/>
      <c r="N3409" s="29"/>
      <c r="O3409" s="29"/>
      <c r="P3409" s="28"/>
      <c r="Q3409" s="30"/>
      <c r="R3409" s="28"/>
      <c r="S3409" s="28"/>
      <c r="T3409" s="28"/>
      <c r="U3409" s="31"/>
      <c r="V3409" s="32"/>
      <c r="W3409" s="32"/>
      <c r="X3409" s="32"/>
      <c r="Y3409" s="33"/>
      <c r="Z3409" s="33"/>
      <c r="AA3409" s="34"/>
      <c r="AB3409" s="40" t="str">
        <f>IF(AE3409 &gt; 0, IFERROR(IF(AND(AE3409 &gt; 0, AE3409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S3409 = ""), "Value in Column S is Required", IF(AF3409 &lt; 15, "At the time of Joining, age must be greater than 15 years", IF(AND(W3409 &gt; DATEVALUE("30/6/2024"), Y3409 = "Working"), "Column W and Y Logically Mismatched", IF(AND(X3409 &lt; DATEVALUE("1/7/2025"), Z3409 = "Working", X3409 &lt;&gt; ""), "Column X and Z Logically Mismatched", IF(AND(X3409 &lt;&gt; "", W3409 &gt;= X3409), "Column W and X Logically Missmatched",""))))))))))), ""), "")</f>
        <v/>
      </c>
      <c r="AC3409" s="37"/>
      <c r="AE3409" s="20">
        <f t="shared" si="106"/>
        <v>0</v>
      </c>
      <c r="AF3409" s="20">
        <f t="shared" si="107"/>
        <v>0</v>
      </c>
    </row>
    <row r="3410" spans="1:32" ht="30" customHeight="1">
      <c r="A3410" s="21" t="str">
        <f>IFERROR(INDEX(PQR_Dept!$A$2:$A$21166, MATCH(B3410, PQR_Dept!$B$2:$B$21106, 0)), "")</f>
        <v/>
      </c>
      <c r="B3410" s="22"/>
      <c r="C3410" s="22"/>
      <c r="D3410" s="22"/>
      <c r="E3410" s="23"/>
      <c r="F3410" s="24"/>
      <c r="G3410" s="25"/>
      <c r="H3410" s="26"/>
      <c r="I3410" s="27"/>
      <c r="J3410" s="19"/>
      <c r="K3410" s="44"/>
      <c r="L3410" s="28"/>
      <c r="M3410" s="25"/>
      <c r="N3410" s="29"/>
      <c r="O3410" s="29"/>
      <c r="P3410" s="28"/>
      <c r="Q3410" s="30"/>
      <c r="R3410" s="28"/>
      <c r="S3410" s="28"/>
      <c r="T3410" s="28"/>
      <c r="U3410" s="31"/>
      <c r="V3410" s="32"/>
      <c r="W3410" s="32"/>
      <c r="X3410" s="32"/>
      <c r="Y3410" s="33"/>
      <c r="Z3410" s="33"/>
      <c r="AA3410" s="34"/>
      <c r="AB3410" s="40" t="str">
        <f>IF(AE3410 &gt; 0, IFERROR(IF(AND(AE3410 &gt; 0, AE3410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S3410 = ""), "Value in Column S is Required", IF(AF3410 &lt; 15, "At the time of Joining, age must be greater than 15 years", IF(AND(W3410 &gt; DATEVALUE("30/6/2024"), Y3410 = "Working"), "Column W and Y Logically Mismatched", IF(AND(X3410 &lt; DATEVALUE("1/7/2025"), Z3410 = "Working", X3410 &lt;&gt; ""), "Column X and Z Logically Mismatched", IF(AND(X3410 &lt;&gt; "", W3410 &gt;= X3410), "Column W and X Logically Missmatched",""))))))))))), ""), "")</f>
        <v/>
      </c>
      <c r="AC3410" s="37"/>
      <c r="AE3410" s="20">
        <f t="shared" si="106"/>
        <v>0</v>
      </c>
      <c r="AF3410" s="20">
        <f t="shared" si="107"/>
        <v>0</v>
      </c>
    </row>
    <row r="3411" spans="1:32" ht="30" customHeight="1">
      <c r="A3411" s="21" t="str">
        <f>IFERROR(INDEX(PQR_Dept!$A$2:$A$21166, MATCH(B3411, PQR_Dept!$B$2:$B$21106, 0)), "")</f>
        <v/>
      </c>
      <c r="B3411" s="22"/>
      <c r="C3411" s="22"/>
      <c r="D3411" s="22"/>
      <c r="E3411" s="23"/>
      <c r="F3411" s="24"/>
      <c r="G3411" s="25"/>
      <c r="H3411" s="26"/>
      <c r="I3411" s="27"/>
      <c r="J3411" s="19"/>
      <c r="K3411" s="44"/>
      <c r="L3411" s="28"/>
      <c r="M3411" s="25"/>
      <c r="N3411" s="29"/>
      <c r="O3411" s="29"/>
      <c r="P3411" s="28"/>
      <c r="Q3411" s="30"/>
      <c r="R3411" s="28"/>
      <c r="S3411" s="28"/>
      <c r="T3411" s="28"/>
      <c r="U3411" s="31"/>
      <c r="V3411" s="32"/>
      <c r="W3411" s="32"/>
      <c r="X3411" s="32"/>
      <c r="Y3411" s="33"/>
      <c r="Z3411" s="33"/>
      <c r="AA3411" s="34"/>
      <c r="AB3411" s="40" t="str">
        <f>IF(AE3411 &gt; 0, IFERROR(IF(AND(AE3411 &gt; 0, AE3411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S3411 = ""), "Value in Column S is Required", IF(AF3411 &lt; 15, "At the time of Joining, age must be greater than 15 years", IF(AND(W3411 &gt; DATEVALUE("30/6/2024"), Y3411 = "Working"), "Column W and Y Logically Mismatched", IF(AND(X3411 &lt; DATEVALUE("1/7/2025"), Z3411 = "Working", X3411 &lt;&gt; ""), "Column X and Z Logically Mismatched", IF(AND(X3411 &lt;&gt; "", W3411 &gt;= X3411), "Column W and X Logically Missmatched",""))))))))))), ""), "")</f>
        <v/>
      </c>
      <c r="AC3411" s="37"/>
      <c r="AE3411" s="20">
        <f t="shared" si="106"/>
        <v>0</v>
      </c>
      <c r="AF3411" s="20">
        <f t="shared" si="107"/>
        <v>0</v>
      </c>
    </row>
    <row r="3412" spans="1:32" ht="30" customHeight="1">
      <c r="A3412" s="21" t="str">
        <f>IFERROR(INDEX(PQR_Dept!$A$2:$A$21166, MATCH(B3412, PQR_Dept!$B$2:$B$21106, 0)), "")</f>
        <v/>
      </c>
      <c r="B3412" s="22"/>
      <c r="C3412" s="22"/>
      <c r="D3412" s="22"/>
      <c r="E3412" s="23"/>
      <c r="F3412" s="24"/>
      <c r="G3412" s="25"/>
      <c r="H3412" s="26"/>
      <c r="I3412" s="27"/>
      <c r="J3412" s="19"/>
      <c r="K3412" s="44"/>
      <c r="L3412" s="28"/>
      <c r="M3412" s="25"/>
      <c r="N3412" s="29"/>
      <c r="O3412" s="29"/>
      <c r="P3412" s="28"/>
      <c r="Q3412" s="30"/>
      <c r="R3412" s="28"/>
      <c r="S3412" s="28"/>
      <c r="T3412" s="28"/>
      <c r="U3412" s="31"/>
      <c r="V3412" s="32"/>
      <c r="W3412" s="32"/>
      <c r="X3412" s="32"/>
      <c r="Y3412" s="33"/>
      <c r="Z3412" s="33"/>
      <c r="AA3412" s="34"/>
      <c r="AB3412" s="40" t="str">
        <f>IF(AE3412 &gt; 0, IFERROR(IF(AND(AE3412 &gt; 0, AE3412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S3412 = ""), "Value in Column S is Required", IF(AF3412 &lt; 15, "At the time of Joining, age must be greater than 15 years", IF(AND(W3412 &gt; DATEVALUE("30/6/2024"), Y3412 = "Working"), "Column W and Y Logically Mismatched", IF(AND(X3412 &lt; DATEVALUE("1/7/2025"), Z3412 = "Working", X3412 &lt;&gt; ""), "Column X and Z Logically Mismatched", IF(AND(X3412 &lt;&gt; "", W3412 &gt;= X3412), "Column W and X Logically Missmatched",""))))))))))), ""), "")</f>
        <v/>
      </c>
      <c r="AC3412" s="37"/>
      <c r="AE3412" s="20">
        <f t="shared" si="106"/>
        <v>0</v>
      </c>
      <c r="AF3412" s="20">
        <f t="shared" si="107"/>
        <v>0</v>
      </c>
    </row>
    <row r="3413" spans="1:32" ht="30" customHeight="1">
      <c r="A3413" s="21" t="str">
        <f>IFERROR(INDEX(PQR_Dept!$A$2:$A$21166, MATCH(B3413, PQR_Dept!$B$2:$B$21106, 0)), "")</f>
        <v/>
      </c>
      <c r="B3413" s="22"/>
      <c r="C3413" s="22"/>
      <c r="D3413" s="22"/>
      <c r="E3413" s="23"/>
      <c r="F3413" s="24"/>
      <c r="G3413" s="25"/>
      <c r="H3413" s="26"/>
      <c r="I3413" s="27"/>
      <c r="J3413" s="19"/>
      <c r="K3413" s="44"/>
      <c r="L3413" s="28"/>
      <c r="M3413" s="25"/>
      <c r="N3413" s="29"/>
      <c r="O3413" s="29"/>
      <c r="P3413" s="28"/>
      <c r="Q3413" s="30"/>
      <c r="R3413" s="28"/>
      <c r="S3413" s="28"/>
      <c r="T3413" s="28"/>
      <c r="U3413" s="31"/>
      <c r="V3413" s="32"/>
      <c r="W3413" s="32"/>
      <c r="X3413" s="32"/>
      <c r="Y3413" s="33"/>
      <c r="Z3413" s="33"/>
      <c r="AA3413" s="34"/>
      <c r="AB3413" s="40" t="str">
        <f>IF(AE3413 &gt; 0, IFERROR(IF(AND(AE3413 &gt; 0, AE3413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S3413 = ""), "Value in Column S is Required", IF(AF3413 &lt; 15, "At the time of Joining, age must be greater than 15 years", IF(AND(W3413 &gt; DATEVALUE("30/6/2024"), Y3413 = "Working"), "Column W and Y Logically Mismatched", IF(AND(X3413 &lt; DATEVALUE("1/7/2025"), Z3413 = "Working", X3413 &lt;&gt; ""), "Column X and Z Logically Mismatched", IF(AND(X3413 &lt;&gt; "", W3413 &gt;= X3413), "Column W and X Logically Missmatched",""))))))))))), ""), "")</f>
        <v/>
      </c>
      <c r="AC3413" s="37"/>
      <c r="AE3413" s="20">
        <f t="shared" si="106"/>
        <v>0</v>
      </c>
      <c r="AF3413" s="20">
        <f t="shared" si="107"/>
        <v>0</v>
      </c>
    </row>
    <row r="3414" spans="1:32" ht="30" customHeight="1">
      <c r="A3414" s="21" t="str">
        <f>IFERROR(INDEX(PQR_Dept!$A$2:$A$21166, MATCH(B3414, PQR_Dept!$B$2:$B$21106, 0)), "")</f>
        <v/>
      </c>
      <c r="B3414" s="22"/>
      <c r="C3414" s="22"/>
      <c r="D3414" s="22"/>
      <c r="E3414" s="23"/>
      <c r="F3414" s="24"/>
      <c r="G3414" s="25"/>
      <c r="H3414" s="26"/>
      <c r="I3414" s="27"/>
      <c r="J3414" s="19"/>
      <c r="K3414" s="44"/>
      <c r="L3414" s="28"/>
      <c r="M3414" s="25"/>
      <c r="N3414" s="29"/>
      <c r="O3414" s="29"/>
      <c r="P3414" s="28"/>
      <c r="Q3414" s="30"/>
      <c r="R3414" s="28"/>
      <c r="S3414" s="28"/>
      <c r="T3414" s="28"/>
      <c r="U3414" s="31"/>
      <c r="V3414" s="32"/>
      <c r="W3414" s="32"/>
      <c r="X3414" s="32"/>
      <c r="Y3414" s="33"/>
      <c r="Z3414" s="33"/>
      <c r="AA3414" s="34"/>
      <c r="AB3414" s="40" t="str">
        <f>IF(AE3414 &gt; 0, IFERROR(IF(AND(AE3414 &gt; 0, AE3414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S3414 = ""), "Value in Column S is Required", IF(AF3414 &lt; 15, "At the time of Joining, age must be greater than 15 years", IF(AND(W3414 &gt; DATEVALUE("30/6/2024"), Y3414 = "Working"), "Column W and Y Logically Mismatched", IF(AND(X3414 &lt; DATEVALUE("1/7/2025"), Z3414 = "Working", X3414 &lt;&gt; ""), "Column X and Z Logically Mismatched", IF(AND(X3414 &lt;&gt; "", W3414 &gt;= X3414), "Column W and X Logically Missmatched",""))))))))))), ""), "")</f>
        <v/>
      </c>
      <c r="AC3414" s="37"/>
      <c r="AE3414" s="20">
        <f t="shared" si="106"/>
        <v>0</v>
      </c>
      <c r="AF3414" s="20">
        <f t="shared" si="107"/>
        <v>0</v>
      </c>
    </row>
    <row r="3415" spans="1:32" ht="30" customHeight="1">
      <c r="A3415" s="21" t="str">
        <f>IFERROR(INDEX(PQR_Dept!$A$2:$A$21166, MATCH(B3415, PQR_Dept!$B$2:$B$21106, 0)), "")</f>
        <v/>
      </c>
      <c r="B3415" s="22"/>
      <c r="C3415" s="22"/>
      <c r="D3415" s="22"/>
      <c r="E3415" s="23"/>
      <c r="F3415" s="24"/>
      <c r="G3415" s="25"/>
      <c r="H3415" s="26"/>
      <c r="I3415" s="27"/>
      <c r="J3415" s="19"/>
      <c r="K3415" s="44"/>
      <c r="L3415" s="28"/>
      <c r="M3415" s="25"/>
      <c r="N3415" s="29"/>
      <c r="O3415" s="29"/>
      <c r="P3415" s="28"/>
      <c r="Q3415" s="30"/>
      <c r="R3415" s="28"/>
      <c r="S3415" s="28"/>
      <c r="T3415" s="28"/>
      <c r="U3415" s="31"/>
      <c r="V3415" s="32"/>
      <c r="W3415" s="32"/>
      <c r="X3415" s="32"/>
      <c r="Y3415" s="33"/>
      <c r="Z3415" s="33"/>
      <c r="AA3415" s="34"/>
      <c r="AB3415" s="40" t="str">
        <f>IF(AE3415 &gt; 0, IFERROR(IF(AND(AE3415 &gt; 0, AE3415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S3415 = ""), "Value in Column S is Required", IF(AF3415 &lt; 15, "At the time of Joining, age must be greater than 15 years", IF(AND(W3415 &gt; DATEVALUE("30/6/2024"), Y3415 = "Working"), "Column W and Y Logically Mismatched", IF(AND(X3415 &lt; DATEVALUE("1/7/2025"), Z3415 = "Working", X3415 &lt;&gt; ""), "Column X and Z Logically Mismatched", IF(AND(X3415 &lt;&gt; "", W3415 &gt;= X3415), "Column W and X Logically Missmatched",""))))))))))), ""), "")</f>
        <v/>
      </c>
      <c r="AC3415" s="37"/>
      <c r="AE3415" s="20">
        <f t="shared" si="106"/>
        <v>0</v>
      </c>
      <c r="AF3415" s="20">
        <f t="shared" si="107"/>
        <v>0</v>
      </c>
    </row>
    <row r="3416" spans="1:32" ht="30" customHeight="1">
      <c r="A3416" s="21" t="str">
        <f>IFERROR(INDEX(PQR_Dept!$A$2:$A$21166, MATCH(B3416, PQR_Dept!$B$2:$B$21106, 0)), "")</f>
        <v/>
      </c>
      <c r="B3416" s="22"/>
      <c r="C3416" s="22"/>
      <c r="D3416" s="22"/>
      <c r="E3416" s="23"/>
      <c r="F3416" s="24"/>
      <c r="G3416" s="25"/>
      <c r="H3416" s="26"/>
      <c r="I3416" s="27"/>
      <c r="J3416" s="19"/>
      <c r="K3416" s="44"/>
      <c r="L3416" s="28"/>
      <c r="M3416" s="25"/>
      <c r="N3416" s="29"/>
      <c r="O3416" s="29"/>
      <c r="P3416" s="28"/>
      <c r="Q3416" s="30"/>
      <c r="R3416" s="28"/>
      <c r="S3416" s="28"/>
      <c r="T3416" s="28"/>
      <c r="U3416" s="31"/>
      <c r="V3416" s="32"/>
      <c r="W3416" s="32"/>
      <c r="X3416" s="32"/>
      <c r="Y3416" s="33"/>
      <c r="Z3416" s="33"/>
      <c r="AA3416" s="34"/>
      <c r="AB3416" s="40" t="str">
        <f>IF(AE3416 &gt; 0, IFERROR(IF(AND(AE3416 &gt; 0, AE3416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S3416 = ""), "Value in Column S is Required", IF(AF3416 &lt; 15, "At the time of Joining, age must be greater than 15 years", IF(AND(W3416 &gt; DATEVALUE("30/6/2024"), Y3416 = "Working"), "Column W and Y Logically Mismatched", IF(AND(X3416 &lt; DATEVALUE("1/7/2025"), Z3416 = "Working", X3416 &lt;&gt; ""), "Column X and Z Logically Mismatched", IF(AND(X3416 &lt;&gt; "", W3416 &gt;= X3416), "Column W and X Logically Missmatched",""))))))))))), ""), "")</f>
        <v/>
      </c>
      <c r="AC3416" s="37"/>
      <c r="AE3416" s="20">
        <f t="shared" si="106"/>
        <v>0</v>
      </c>
      <c r="AF3416" s="20">
        <f t="shared" si="107"/>
        <v>0</v>
      </c>
    </row>
    <row r="3417" spans="1:32" ht="30" customHeight="1">
      <c r="A3417" s="21" t="str">
        <f>IFERROR(INDEX(PQR_Dept!$A$2:$A$21166, MATCH(B3417, PQR_Dept!$B$2:$B$21106, 0)), "")</f>
        <v/>
      </c>
      <c r="B3417" s="22"/>
      <c r="C3417" s="22"/>
      <c r="D3417" s="22"/>
      <c r="E3417" s="23"/>
      <c r="F3417" s="24"/>
      <c r="G3417" s="25"/>
      <c r="H3417" s="26"/>
      <c r="I3417" s="27"/>
      <c r="J3417" s="19"/>
      <c r="K3417" s="44"/>
      <c r="L3417" s="28"/>
      <c r="M3417" s="25"/>
      <c r="N3417" s="29"/>
      <c r="O3417" s="29"/>
      <c r="P3417" s="28"/>
      <c r="Q3417" s="30"/>
      <c r="R3417" s="28"/>
      <c r="S3417" s="28"/>
      <c r="T3417" s="28"/>
      <c r="U3417" s="31"/>
      <c r="V3417" s="32"/>
      <c r="W3417" s="32"/>
      <c r="X3417" s="32"/>
      <c r="Y3417" s="33"/>
      <c r="Z3417" s="33"/>
      <c r="AA3417" s="34"/>
      <c r="AB3417" s="40" t="str">
        <f>IF(AE3417 &gt; 0, IFERROR(IF(AND(AE3417 &gt; 0, AE3417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S3417 = ""), "Value in Column S is Required", IF(AF3417 &lt; 15, "At the time of Joining, age must be greater than 15 years", IF(AND(W3417 &gt; DATEVALUE("30/6/2024"), Y3417 = "Working"), "Column W and Y Logically Mismatched", IF(AND(X3417 &lt; DATEVALUE("1/7/2025"), Z3417 = "Working", X3417 &lt;&gt; ""), "Column X and Z Logically Mismatched", IF(AND(X3417 &lt;&gt; "", W3417 &gt;= X3417), "Column W and X Logically Missmatched",""))))))))))), ""), "")</f>
        <v/>
      </c>
      <c r="AC3417" s="37"/>
      <c r="AE3417" s="20">
        <f t="shared" si="106"/>
        <v>0</v>
      </c>
      <c r="AF3417" s="20">
        <f t="shared" si="107"/>
        <v>0</v>
      </c>
    </row>
    <row r="3418" spans="1:32" ht="30" customHeight="1">
      <c r="A3418" s="21" t="str">
        <f>IFERROR(INDEX(PQR_Dept!$A$2:$A$21166, MATCH(B3418, PQR_Dept!$B$2:$B$21106, 0)), "")</f>
        <v/>
      </c>
      <c r="B3418" s="22"/>
      <c r="C3418" s="22"/>
      <c r="D3418" s="22"/>
      <c r="E3418" s="23"/>
      <c r="F3418" s="24"/>
      <c r="G3418" s="25"/>
      <c r="H3418" s="26"/>
      <c r="I3418" s="27"/>
      <c r="J3418" s="19"/>
      <c r="K3418" s="44"/>
      <c r="L3418" s="28"/>
      <c r="M3418" s="25"/>
      <c r="N3418" s="29"/>
      <c r="O3418" s="29"/>
      <c r="P3418" s="28"/>
      <c r="Q3418" s="30"/>
      <c r="R3418" s="28"/>
      <c r="S3418" s="28"/>
      <c r="T3418" s="28"/>
      <c r="U3418" s="31"/>
      <c r="V3418" s="32"/>
      <c r="W3418" s="32"/>
      <c r="X3418" s="32"/>
      <c r="Y3418" s="33"/>
      <c r="Z3418" s="33"/>
      <c r="AA3418" s="34"/>
      <c r="AB3418" s="40" t="str">
        <f>IF(AE3418 &gt; 0, IFERROR(IF(AND(AE3418 &gt; 0, AE3418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S3418 = ""), "Value in Column S is Required", IF(AF3418 &lt; 15, "At the time of Joining, age must be greater than 15 years", IF(AND(W3418 &gt; DATEVALUE("30/6/2024"), Y3418 = "Working"), "Column W and Y Logically Mismatched", IF(AND(X3418 &lt; DATEVALUE("1/7/2025"), Z3418 = "Working", X3418 &lt;&gt; ""), "Column X and Z Logically Mismatched", IF(AND(X3418 &lt;&gt; "", W3418 &gt;= X3418), "Column W and X Logically Missmatched",""))))))))))), ""), "")</f>
        <v/>
      </c>
      <c r="AC3418" s="37"/>
      <c r="AE3418" s="20">
        <f t="shared" si="106"/>
        <v>0</v>
      </c>
      <c r="AF3418" s="20">
        <f t="shared" si="107"/>
        <v>0</v>
      </c>
    </row>
    <row r="3419" spans="1:32" ht="30" customHeight="1">
      <c r="A3419" s="21" t="str">
        <f>IFERROR(INDEX(PQR_Dept!$A$2:$A$21166, MATCH(B3419, PQR_Dept!$B$2:$B$21106, 0)), "")</f>
        <v/>
      </c>
      <c r="B3419" s="22"/>
      <c r="C3419" s="22"/>
      <c r="D3419" s="22"/>
      <c r="E3419" s="23"/>
      <c r="F3419" s="24"/>
      <c r="G3419" s="25"/>
      <c r="H3419" s="26"/>
      <c r="I3419" s="27"/>
      <c r="J3419" s="19"/>
      <c r="K3419" s="44"/>
      <c r="L3419" s="28"/>
      <c r="M3419" s="25"/>
      <c r="N3419" s="29"/>
      <c r="O3419" s="29"/>
      <c r="P3419" s="28"/>
      <c r="Q3419" s="30"/>
      <c r="R3419" s="28"/>
      <c r="S3419" s="28"/>
      <c r="T3419" s="28"/>
      <c r="U3419" s="31"/>
      <c r="V3419" s="32"/>
      <c r="W3419" s="32"/>
      <c r="X3419" s="32"/>
      <c r="Y3419" s="33"/>
      <c r="Z3419" s="33"/>
      <c r="AA3419" s="34"/>
      <c r="AB3419" s="40" t="str">
        <f>IF(AE3419 &gt; 0, IFERROR(IF(AND(AE3419 &gt; 0, AE3419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S3419 = ""), "Value in Column S is Required", IF(AF3419 &lt; 15, "At the time of Joining, age must be greater than 15 years", IF(AND(W3419 &gt; DATEVALUE("30/6/2024"), Y3419 = "Working"), "Column W and Y Logically Mismatched", IF(AND(X3419 &lt; DATEVALUE("1/7/2025"), Z3419 = "Working", X3419 &lt;&gt; ""), "Column X and Z Logically Mismatched", IF(AND(X3419 &lt;&gt; "", W3419 &gt;= X3419), "Column W and X Logically Missmatched",""))))))))))), ""), "")</f>
        <v/>
      </c>
      <c r="AC3419" s="37"/>
      <c r="AE3419" s="20">
        <f t="shared" si="106"/>
        <v>0</v>
      </c>
      <c r="AF3419" s="20">
        <f t="shared" si="107"/>
        <v>0</v>
      </c>
    </row>
    <row r="3420" spans="1:32" ht="30" customHeight="1">
      <c r="A3420" s="21" t="str">
        <f>IFERROR(INDEX(PQR_Dept!$A$2:$A$21166, MATCH(B3420, PQR_Dept!$B$2:$B$21106, 0)), "")</f>
        <v/>
      </c>
      <c r="B3420" s="22"/>
      <c r="C3420" s="22"/>
      <c r="D3420" s="22"/>
      <c r="E3420" s="23"/>
      <c r="F3420" s="24"/>
      <c r="G3420" s="25"/>
      <c r="H3420" s="26"/>
      <c r="I3420" s="27"/>
      <c r="J3420" s="19"/>
      <c r="K3420" s="44"/>
      <c r="L3420" s="28"/>
      <c r="M3420" s="25"/>
      <c r="N3420" s="29"/>
      <c r="O3420" s="29"/>
      <c r="P3420" s="28"/>
      <c r="Q3420" s="30"/>
      <c r="R3420" s="28"/>
      <c r="S3420" s="28"/>
      <c r="T3420" s="28"/>
      <c r="U3420" s="31"/>
      <c r="V3420" s="32"/>
      <c r="W3420" s="32"/>
      <c r="X3420" s="32"/>
      <c r="Y3420" s="33"/>
      <c r="Z3420" s="33"/>
      <c r="AA3420" s="34"/>
      <c r="AB3420" s="40" t="str">
        <f>IF(AE3420 &gt; 0, IFERROR(IF(AND(AE3420 &gt; 0, AE3420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S3420 = ""), "Value in Column S is Required", IF(AF3420 &lt; 15, "At the time of Joining, age must be greater than 15 years", IF(AND(W3420 &gt; DATEVALUE("30/6/2024"), Y3420 = "Working"), "Column W and Y Logically Mismatched", IF(AND(X3420 &lt; DATEVALUE("1/7/2025"), Z3420 = "Working", X3420 &lt;&gt; ""), "Column X and Z Logically Mismatched", IF(AND(X3420 &lt;&gt; "", W3420 &gt;= X3420), "Column W and X Logically Missmatched",""))))))))))), ""), "")</f>
        <v/>
      </c>
      <c r="AC3420" s="37"/>
      <c r="AE3420" s="20">
        <f t="shared" si="106"/>
        <v>0</v>
      </c>
      <c r="AF3420" s="20">
        <f t="shared" si="107"/>
        <v>0</v>
      </c>
    </row>
    <row r="3421" spans="1:32" ht="30" customHeight="1">
      <c r="A3421" s="21" t="str">
        <f>IFERROR(INDEX(PQR_Dept!$A$2:$A$21166, MATCH(B3421, PQR_Dept!$B$2:$B$21106, 0)), "")</f>
        <v/>
      </c>
      <c r="B3421" s="22"/>
      <c r="C3421" s="22"/>
      <c r="D3421" s="22"/>
      <c r="E3421" s="23"/>
      <c r="F3421" s="24"/>
      <c r="G3421" s="25"/>
      <c r="H3421" s="26"/>
      <c r="I3421" s="27"/>
      <c r="J3421" s="19"/>
      <c r="K3421" s="44"/>
      <c r="L3421" s="28"/>
      <c r="M3421" s="25"/>
      <c r="N3421" s="29"/>
      <c r="O3421" s="29"/>
      <c r="P3421" s="28"/>
      <c r="Q3421" s="30"/>
      <c r="R3421" s="28"/>
      <c r="S3421" s="28"/>
      <c r="T3421" s="28"/>
      <c r="U3421" s="31"/>
      <c r="V3421" s="32"/>
      <c r="W3421" s="32"/>
      <c r="X3421" s="32"/>
      <c r="Y3421" s="33"/>
      <c r="Z3421" s="33"/>
      <c r="AA3421" s="34"/>
      <c r="AB3421" s="40" t="str">
        <f>IF(AE3421 &gt; 0, IFERROR(IF(AND(AE3421 &gt; 0, AE3421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S3421 = ""), "Value in Column S is Required", IF(AF3421 &lt; 15, "At the time of Joining, age must be greater than 15 years", IF(AND(W3421 &gt; DATEVALUE("30/6/2024"), Y3421 = "Working"), "Column W and Y Logically Mismatched", IF(AND(X3421 &lt; DATEVALUE("1/7/2025"), Z3421 = "Working", X3421 &lt;&gt; ""), "Column X and Z Logically Mismatched", IF(AND(X3421 &lt;&gt; "", W3421 &gt;= X3421), "Column W and X Logically Missmatched",""))))))))))), ""), "")</f>
        <v/>
      </c>
      <c r="AC3421" s="37"/>
      <c r="AE3421" s="20">
        <f t="shared" si="106"/>
        <v>0</v>
      </c>
      <c r="AF3421" s="20">
        <f t="shared" si="107"/>
        <v>0</v>
      </c>
    </row>
    <row r="3422" spans="1:32" ht="30" customHeight="1">
      <c r="A3422" s="21" t="str">
        <f>IFERROR(INDEX(PQR_Dept!$A$2:$A$21166, MATCH(B3422, PQR_Dept!$B$2:$B$21106, 0)), "")</f>
        <v/>
      </c>
      <c r="B3422" s="22"/>
      <c r="C3422" s="22"/>
      <c r="D3422" s="22"/>
      <c r="E3422" s="23"/>
      <c r="F3422" s="24"/>
      <c r="G3422" s="25"/>
      <c r="H3422" s="26"/>
      <c r="I3422" s="27"/>
      <c r="J3422" s="19"/>
      <c r="K3422" s="44"/>
      <c r="L3422" s="28"/>
      <c r="M3422" s="25"/>
      <c r="N3422" s="29"/>
      <c r="O3422" s="29"/>
      <c r="P3422" s="28"/>
      <c r="Q3422" s="30"/>
      <c r="R3422" s="28"/>
      <c r="S3422" s="28"/>
      <c r="T3422" s="28"/>
      <c r="U3422" s="31"/>
      <c r="V3422" s="32"/>
      <c r="W3422" s="32"/>
      <c r="X3422" s="32"/>
      <c r="Y3422" s="33"/>
      <c r="Z3422" s="33"/>
      <c r="AA3422" s="34"/>
      <c r="AB3422" s="40" t="str">
        <f>IF(AE3422 &gt; 0, IFERROR(IF(AND(AE3422 &gt; 0, AE3422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S3422 = ""), "Value in Column S is Required", IF(AF3422 &lt; 15, "At the time of Joining, age must be greater than 15 years", IF(AND(W3422 &gt; DATEVALUE("30/6/2024"), Y3422 = "Working"), "Column W and Y Logically Mismatched", IF(AND(X3422 &lt; DATEVALUE("1/7/2025"), Z3422 = "Working", X3422 &lt;&gt; ""), "Column X and Z Logically Mismatched", IF(AND(X3422 &lt;&gt; "", W3422 &gt;= X3422), "Column W and X Logically Missmatched",""))))))))))), ""), "")</f>
        <v/>
      </c>
      <c r="AC3422" s="37"/>
      <c r="AE3422" s="20">
        <f t="shared" si="106"/>
        <v>0</v>
      </c>
      <c r="AF3422" s="20">
        <f t="shared" si="107"/>
        <v>0</v>
      </c>
    </row>
    <row r="3423" spans="1:32" ht="30" customHeight="1">
      <c r="A3423" s="21" t="str">
        <f>IFERROR(INDEX(PQR_Dept!$A$2:$A$21166, MATCH(B3423, PQR_Dept!$B$2:$B$21106, 0)), "")</f>
        <v/>
      </c>
      <c r="B3423" s="22"/>
      <c r="C3423" s="22"/>
      <c r="D3423" s="22"/>
      <c r="E3423" s="23"/>
      <c r="F3423" s="24"/>
      <c r="G3423" s="25"/>
      <c r="H3423" s="26"/>
      <c r="I3423" s="27"/>
      <c r="J3423" s="19"/>
      <c r="K3423" s="44"/>
      <c r="L3423" s="28"/>
      <c r="M3423" s="25"/>
      <c r="N3423" s="29"/>
      <c r="O3423" s="29"/>
      <c r="P3423" s="28"/>
      <c r="Q3423" s="30"/>
      <c r="R3423" s="28"/>
      <c r="S3423" s="28"/>
      <c r="T3423" s="28"/>
      <c r="U3423" s="31"/>
      <c r="V3423" s="32"/>
      <c r="W3423" s="32"/>
      <c r="X3423" s="32"/>
      <c r="Y3423" s="33"/>
      <c r="Z3423" s="33"/>
      <c r="AA3423" s="34"/>
      <c r="AB3423" s="40" t="str">
        <f>IF(AE3423 &gt; 0, IFERROR(IF(AND(AE3423 &gt; 0, AE3423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S3423 = ""), "Value in Column S is Required", IF(AF3423 &lt; 15, "At the time of Joining, age must be greater than 15 years", IF(AND(W3423 &gt; DATEVALUE("30/6/2024"), Y3423 = "Working"), "Column W and Y Logically Mismatched", IF(AND(X3423 &lt; DATEVALUE("1/7/2025"), Z3423 = "Working", X3423 &lt;&gt; ""), "Column X and Z Logically Mismatched", IF(AND(X3423 &lt;&gt; "", W3423 &gt;= X3423), "Column W and X Logically Missmatched",""))))))))))), ""), "")</f>
        <v/>
      </c>
      <c r="AC3423" s="37"/>
      <c r="AE3423" s="20">
        <f t="shared" si="106"/>
        <v>0</v>
      </c>
      <c r="AF3423" s="20">
        <f t="shared" si="107"/>
        <v>0</v>
      </c>
    </row>
    <row r="3424" spans="1:32" ht="30" customHeight="1">
      <c r="A3424" s="21" t="str">
        <f>IFERROR(INDEX(PQR_Dept!$A$2:$A$21166, MATCH(B3424, PQR_Dept!$B$2:$B$21106, 0)), "")</f>
        <v/>
      </c>
      <c r="B3424" s="22"/>
      <c r="C3424" s="22"/>
      <c r="D3424" s="22"/>
      <c r="E3424" s="23"/>
      <c r="F3424" s="24"/>
      <c r="G3424" s="25"/>
      <c r="H3424" s="26"/>
      <c r="I3424" s="27"/>
      <c r="J3424" s="19"/>
      <c r="K3424" s="44"/>
      <c r="L3424" s="28"/>
      <c r="M3424" s="25"/>
      <c r="N3424" s="29"/>
      <c r="O3424" s="29"/>
      <c r="P3424" s="28"/>
      <c r="Q3424" s="30"/>
      <c r="R3424" s="28"/>
      <c r="S3424" s="28"/>
      <c r="T3424" s="28"/>
      <c r="U3424" s="31"/>
      <c r="V3424" s="32"/>
      <c r="W3424" s="32"/>
      <c r="X3424" s="32"/>
      <c r="Y3424" s="33"/>
      <c r="Z3424" s="33"/>
      <c r="AA3424" s="34"/>
      <c r="AB3424" s="40" t="str">
        <f>IF(AE3424 &gt; 0, IFERROR(IF(AND(AE3424 &gt; 0, AE3424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S3424 = ""), "Value in Column S is Required", IF(AF3424 &lt; 15, "At the time of Joining, age must be greater than 15 years", IF(AND(W3424 &gt; DATEVALUE("30/6/2024"), Y3424 = "Working"), "Column W and Y Logically Mismatched", IF(AND(X3424 &lt; DATEVALUE("1/7/2025"), Z3424 = "Working", X3424 &lt;&gt; ""), "Column X and Z Logically Mismatched", IF(AND(X3424 &lt;&gt; "", W3424 &gt;= X3424), "Column W and X Logically Missmatched",""))))))))))), ""), "")</f>
        <v/>
      </c>
      <c r="AC3424" s="37"/>
      <c r="AE3424" s="20">
        <f t="shared" si="106"/>
        <v>0</v>
      </c>
      <c r="AF3424" s="20">
        <f t="shared" si="107"/>
        <v>0</v>
      </c>
    </row>
    <row r="3425" spans="1:32" ht="30" customHeight="1">
      <c r="A3425" s="21" t="str">
        <f>IFERROR(INDEX(PQR_Dept!$A$2:$A$21166, MATCH(B3425, PQR_Dept!$B$2:$B$21106, 0)), "")</f>
        <v/>
      </c>
      <c r="B3425" s="22"/>
      <c r="C3425" s="22"/>
      <c r="D3425" s="22"/>
      <c r="E3425" s="23"/>
      <c r="F3425" s="24"/>
      <c r="G3425" s="25"/>
      <c r="H3425" s="26"/>
      <c r="I3425" s="27"/>
      <c r="J3425" s="19"/>
      <c r="K3425" s="44"/>
      <c r="L3425" s="28"/>
      <c r="M3425" s="25"/>
      <c r="N3425" s="29"/>
      <c r="O3425" s="29"/>
      <c r="P3425" s="28"/>
      <c r="Q3425" s="30"/>
      <c r="R3425" s="28"/>
      <c r="S3425" s="28"/>
      <c r="T3425" s="28"/>
      <c r="U3425" s="31"/>
      <c r="V3425" s="32"/>
      <c r="W3425" s="32"/>
      <c r="X3425" s="32"/>
      <c r="Y3425" s="33"/>
      <c r="Z3425" s="33"/>
      <c r="AA3425" s="34"/>
      <c r="AB3425" s="40" t="str">
        <f>IF(AE3425 &gt; 0, IFERROR(IF(AND(AE3425 &gt; 0, AE3425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S3425 = ""), "Value in Column S is Required", IF(AF3425 &lt; 15, "At the time of Joining, age must be greater than 15 years", IF(AND(W3425 &gt; DATEVALUE("30/6/2024"), Y3425 = "Working"), "Column W and Y Logically Mismatched", IF(AND(X3425 &lt; DATEVALUE("1/7/2025"), Z3425 = "Working", X3425 &lt;&gt; ""), "Column X and Z Logically Mismatched", IF(AND(X3425 &lt;&gt; "", W3425 &gt;= X3425), "Column W and X Logically Missmatched",""))))))))))), ""), "")</f>
        <v/>
      </c>
      <c r="AC3425" s="37"/>
      <c r="AE3425" s="20">
        <f t="shared" si="106"/>
        <v>0</v>
      </c>
      <c r="AF3425" s="20">
        <f t="shared" si="107"/>
        <v>0</v>
      </c>
    </row>
    <row r="3426" spans="1:32" ht="30" customHeight="1">
      <c r="A3426" s="21" t="str">
        <f>IFERROR(INDEX(PQR_Dept!$A$2:$A$21166, MATCH(B3426, PQR_Dept!$B$2:$B$21106, 0)), "")</f>
        <v/>
      </c>
      <c r="B3426" s="22"/>
      <c r="C3426" s="22"/>
      <c r="D3426" s="22"/>
      <c r="E3426" s="23"/>
      <c r="F3426" s="24"/>
      <c r="G3426" s="25"/>
      <c r="H3426" s="26"/>
      <c r="I3426" s="27"/>
      <c r="J3426" s="19"/>
      <c r="K3426" s="44"/>
      <c r="L3426" s="28"/>
      <c r="M3426" s="25"/>
      <c r="N3426" s="29"/>
      <c r="O3426" s="29"/>
      <c r="P3426" s="28"/>
      <c r="Q3426" s="30"/>
      <c r="R3426" s="28"/>
      <c r="S3426" s="28"/>
      <c r="T3426" s="28"/>
      <c r="U3426" s="31"/>
      <c r="V3426" s="32"/>
      <c r="W3426" s="32"/>
      <c r="X3426" s="32"/>
      <c r="Y3426" s="33"/>
      <c r="Z3426" s="33"/>
      <c r="AA3426" s="34"/>
      <c r="AB3426" s="40" t="str">
        <f>IF(AE3426 &gt; 0, IFERROR(IF(AND(AE3426 &gt; 0, AE3426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S3426 = ""), "Value in Column S is Required", IF(AF3426 &lt; 15, "At the time of Joining, age must be greater than 15 years", IF(AND(W3426 &gt; DATEVALUE("30/6/2024"), Y3426 = "Working"), "Column W and Y Logically Mismatched", IF(AND(X3426 &lt; DATEVALUE("1/7/2025"), Z3426 = "Working", X3426 &lt;&gt; ""), "Column X and Z Logically Mismatched", IF(AND(X3426 &lt;&gt; "", W3426 &gt;= X3426), "Column W and X Logically Missmatched",""))))))))))), ""), "")</f>
        <v/>
      </c>
      <c r="AC3426" s="37"/>
      <c r="AE3426" s="20">
        <f t="shared" si="106"/>
        <v>0</v>
      </c>
      <c r="AF3426" s="20">
        <f t="shared" si="107"/>
        <v>0</v>
      </c>
    </row>
    <row r="3427" spans="1:32" ht="30" customHeight="1">
      <c r="A3427" s="21" t="str">
        <f>IFERROR(INDEX(PQR_Dept!$A$2:$A$21166, MATCH(B3427, PQR_Dept!$B$2:$B$21106, 0)), "")</f>
        <v/>
      </c>
      <c r="B3427" s="22"/>
      <c r="C3427" s="22"/>
      <c r="D3427" s="22"/>
      <c r="E3427" s="23"/>
      <c r="F3427" s="24"/>
      <c r="G3427" s="25"/>
      <c r="H3427" s="26"/>
      <c r="I3427" s="27"/>
      <c r="J3427" s="19"/>
      <c r="K3427" s="44"/>
      <c r="L3427" s="28"/>
      <c r="M3427" s="25"/>
      <c r="N3427" s="29"/>
      <c r="O3427" s="29"/>
      <c r="P3427" s="28"/>
      <c r="Q3427" s="30"/>
      <c r="R3427" s="28"/>
      <c r="S3427" s="28"/>
      <c r="T3427" s="28"/>
      <c r="U3427" s="31"/>
      <c r="V3427" s="32"/>
      <c r="W3427" s="32"/>
      <c r="X3427" s="32"/>
      <c r="Y3427" s="33"/>
      <c r="Z3427" s="33"/>
      <c r="AA3427" s="34"/>
      <c r="AB3427" s="40" t="str">
        <f>IF(AE3427 &gt; 0, IFERROR(IF(AND(AE3427 &gt; 0, AE3427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S3427 = ""), "Value in Column S is Required", IF(AF3427 &lt; 15, "At the time of Joining, age must be greater than 15 years", IF(AND(W3427 &gt; DATEVALUE("30/6/2024"), Y3427 = "Working"), "Column W and Y Logically Mismatched", IF(AND(X3427 &lt; DATEVALUE("1/7/2025"), Z3427 = "Working", X3427 &lt;&gt; ""), "Column X and Z Logically Mismatched", IF(AND(X3427 &lt;&gt; "", W3427 &gt;= X3427), "Column W and X Logically Missmatched",""))))))))))), ""), "")</f>
        <v/>
      </c>
      <c r="AC3427" s="37"/>
      <c r="AE3427" s="20">
        <f t="shared" si="106"/>
        <v>0</v>
      </c>
      <c r="AF3427" s="20">
        <f t="shared" si="107"/>
        <v>0</v>
      </c>
    </row>
    <row r="3428" spans="1:32" ht="30" customHeight="1">
      <c r="A3428" s="21" t="str">
        <f>IFERROR(INDEX(PQR_Dept!$A$2:$A$21166, MATCH(B3428, PQR_Dept!$B$2:$B$21106, 0)), "")</f>
        <v/>
      </c>
      <c r="B3428" s="22"/>
      <c r="C3428" s="22"/>
      <c r="D3428" s="22"/>
      <c r="E3428" s="23"/>
      <c r="F3428" s="24"/>
      <c r="G3428" s="25"/>
      <c r="H3428" s="26"/>
      <c r="I3428" s="27"/>
      <c r="J3428" s="19"/>
      <c r="K3428" s="44"/>
      <c r="L3428" s="28"/>
      <c r="M3428" s="25"/>
      <c r="N3428" s="29"/>
      <c r="O3428" s="29"/>
      <c r="P3428" s="28"/>
      <c r="Q3428" s="30"/>
      <c r="R3428" s="28"/>
      <c r="S3428" s="28"/>
      <c r="T3428" s="28"/>
      <c r="U3428" s="31"/>
      <c r="V3428" s="32"/>
      <c r="W3428" s="32"/>
      <c r="X3428" s="32"/>
      <c r="Y3428" s="33"/>
      <c r="Z3428" s="33"/>
      <c r="AA3428" s="34"/>
      <c r="AB3428" s="40" t="str">
        <f>IF(AE3428 &gt; 0, IFERROR(IF(AND(AE3428 &gt; 0, AE3428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S3428 = ""), "Value in Column S is Required", IF(AF3428 &lt; 15, "At the time of Joining, age must be greater than 15 years", IF(AND(W3428 &gt; DATEVALUE("30/6/2024"), Y3428 = "Working"), "Column W and Y Logically Mismatched", IF(AND(X3428 &lt; DATEVALUE("1/7/2025"), Z3428 = "Working", X3428 &lt;&gt; ""), "Column X and Z Logically Mismatched", IF(AND(X3428 &lt;&gt; "", W3428 &gt;= X3428), "Column W and X Logically Missmatched",""))))))))))), ""), "")</f>
        <v/>
      </c>
      <c r="AC3428" s="37"/>
      <c r="AE3428" s="20">
        <f t="shared" si="106"/>
        <v>0</v>
      </c>
      <c r="AF3428" s="20">
        <f t="shared" si="107"/>
        <v>0</v>
      </c>
    </row>
    <row r="3429" spans="1:32" ht="30" customHeight="1">
      <c r="A3429" s="21" t="str">
        <f>IFERROR(INDEX(PQR_Dept!$A$2:$A$21166, MATCH(B3429, PQR_Dept!$B$2:$B$21106, 0)), "")</f>
        <v/>
      </c>
      <c r="B3429" s="22"/>
      <c r="C3429" s="22"/>
      <c r="D3429" s="22"/>
      <c r="E3429" s="23"/>
      <c r="F3429" s="24"/>
      <c r="G3429" s="25"/>
      <c r="H3429" s="26"/>
      <c r="I3429" s="27"/>
      <c r="J3429" s="19"/>
      <c r="K3429" s="44"/>
      <c r="L3429" s="28"/>
      <c r="M3429" s="25"/>
      <c r="N3429" s="29"/>
      <c r="O3429" s="29"/>
      <c r="P3429" s="28"/>
      <c r="Q3429" s="30"/>
      <c r="R3429" s="28"/>
      <c r="S3429" s="28"/>
      <c r="T3429" s="28"/>
      <c r="U3429" s="31"/>
      <c r="V3429" s="32"/>
      <c r="W3429" s="32"/>
      <c r="X3429" s="32"/>
      <c r="Y3429" s="33"/>
      <c r="Z3429" s="33"/>
      <c r="AA3429" s="34"/>
      <c r="AB3429" s="40" t="str">
        <f>IF(AE3429 &gt; 0, IFERROR(IF(AND(AE3429 &gt; 0, AE3429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S3429 = ""), "Value in Column S is Required", IF(AF3429 &lt; 15, "At the time of Joining, age must be greater than 15 years", IF(AND(W3429 &gt; DATEVALUE("30/6/2024"), Y3429 = "Working"), "Column W and Y Logically Mismatched", IF(AND(X3429 &lt; DATEVALUE("1/7/2025"), Z3429 = "Working", X3429 &lt;&gt; ""), "Column X and Z Logically Mismatched", IF(AND(X3429 &lt;&gt; "", W3429 &gt;= X3429), "Column W and X Logically Missmatched",""))))))))))), ""), "")</f>
        <v/>
      </c>
      <c r="AC3429" s="37"/>
      <c r="AE3429" s="20">
        <f t="shared" si="106"/>
        <v>0</v>
      </c>
      <c r="AF3429" s="20">
        <f t="shared" si="107"/>
        <v>0</v>
      </c>
    </row>
    <row r="3430" spans="1:32" ht="30" customHeight="1">
      <c r="A3430" s="21" t="str">
        <f>IFERROR(INDEX(PQR_Dept!$A$2:$A$21166, MATCH(B3430, PQR_Dept!$B$2:$B$21106, 0)), "")</f>
        <v/>
      </c>
      <c r="B3430" s="22"/>
      <c r="C3430" s="22"/>
      <c r="D3430" s="22"/>
      <c r="E3430" s="23"/>
      <c r="F3430" s="24"/>
      <c r="G3430" s="25"/>
      <c r="H3430" s="26"/>
      <c r="I3430" s="27"/>
      <c r="J3430" s="19"/>
      <c r="K3430" s="44"/>
      <c r="L3430" s="28"/>
      <c r="M3430" s="25"/>
      <c r="N3430" s="29"/>
      <c r="O3430" s="29"/>
      <c r="P3430" s="28"/>
      <c r="Q3430" s="30"/>
      <c r="R3430" s="28"/>
      <c r="S3430" s="28"/>
      <c r="T3430" s="28"/>
      <c r="U3430" s="31"/>
      <c r="V3430" s="32"/>
      <c r="W3430" s="32"/>
      <c r="X3430" s="32"/>
      <c r="Y3430" s="33"/>
      <c r="Z3430" s="33"/>
      <c r="AA3430" s="34"/>
      <c r="AB3430" s="40" t="str">
        <f>IF(AE3430 &gt; 0, IFERROR(IF(AND(AE3430 &gt; 0, AE3430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S3430 = ""), "Value in Column S is Required", IF(AF3430 &lt; 15, "At the time of Joining, age must be greater than 15 years", IF(AND(W3430 &gt; DATEVALUE("30/6/2024"), Y3430 = "Working"), "Column W and Y Logically Mismatched", IF(AND(X3430 &lt; DATEVALUE("1/7/2025"), Z3430 = "Working", X3430 &lt;&gt; ""), "Column X and Z Logically Mismatched", IF(AND(X3430 &lt;&gt; "", W3430 &gt;= X3430), "Column W and X Logically Missmatched",""))))))))))), ""), "")</f>
        <v/>
      </c>
      <c r="AC3430" s="37"/>
      <c r="AE3430" s="20">
        <f t="shared" si="106"/>
        <v>0</v>
      </c>
      <c r="AF3430" s="20">
        <f t="shared" si="107"/>
        <v>0</v>
      </c>
    </row>
    <row r="3431" spans="1:32" ht="30" customHeight="1">
      <c r="A3431" s="21" t="str">
        <f>IFERROR(INDEX(PQR_Dept!$A$2:$A$21166, MATCH(B3431, PQR_Dept!$B$2:$B$21106, 0)), "")</f>
        <v/>
      </c>
      <c r="B3431" s="22"/>
      <c r="C3431" s="22"/>
      <c r="D3431" s="22"/>
      <c r="E3431" s="23"/>
      <c r="F3431" s="24"/>
      <c r="G3431" s="25"/>
      <c r="H3431" s="26"/>
      <c r="I3431" s="27"/>
      <c r="J3431" s="19"/>
      <c r="K3431" s="44"/>
      <c r="L3431" s="28"/>
      <c r="M3431" s="25"/>
      <c r="N3431" s="29"/>
      <c r="O3431" s="29"/>
      <c r="P3431" s="28"/>
      <c r="Q3431" s="30"/>
      <c r="R3431" s="28"/>
      <c r="S3431" s="28"/>
      <c r="T3431" s="28"/>
      <c r="U3431" s="31"/>
      <c r="V3431" s="32"/>
      <c r="W3431" s="32"/>
      <c r="X3431" s="32"/>
      <c r="Y3431" s="33"/>
      <c r="Z3431" s="33"/>
      <c r="AA3431" s="34"/>
      <c r="AB3431" s="40" t="str">
        <f>IF(AE3431 &gt; 0, IFERROR(IF(AND(AE3431 &gt; 0, AE3431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S3431 = ""), "Value in Column S is Required", IF(AF3431 &lt; 15, "At the time of Joining, age must be greater than 15 years", IF(AND(W3431 &gt; DATEVALUE("30/6/2024"), Y3431 = "Working"), "Column W and Y Logically Mismatched", IF(AND(X3431 &lt; DATEVALUE("1/7/2025"), Z3431 = "Working", X3431 &lt;&gt; ""), "Column X and Z Logically Mismatched", IF(AND(X3431 &lt;&gt; "", W3431 &gt;= X3431), "Column W and X Logically Missmatched",""))))))))))), ""), "")</f>
        <v/>
      </c>
      <c r="AC3431" s="37"/>
      <c r="AE3431" s="20">
        <f t="shared" si="106"/>
        <v>0</v>
      </c>
      <c r="AF3431" s="20">
        <f t="shared" si="107"/>
        <v>0</v>
      </c>
    </row>
    <row r="3432" spans="1:32" ht="30" customHeight="1">
      <c r="A3432" s="21" t="str">
        <f>IFERROR(INDEX(PQR_Dept!$A$2:$A$21166, MATCH(B3432, PQR_Dept!$B$2:$B$21106, 0)), "")</f>
        <v/>
      </c>
      <c r="B3432" s="22"/>
      <c r="C3432" s="22"/>
      <c r="D3432" s="22"/>
      <c r="E3432" s="23"/>
      <c r="F3432" s="24"/>
      <c r="G3432" s="25"/>
      <c r="H3432" s="26"/>
      <c r="I3432" s="27"/>
      <c r="J3432" s="19"/>
      <c r="K3432" s="44"/>
      <c r="L3432" s="28"/>
      <c r="M3432" s="25"/>
      <c r="N3432" s="29"/>
      <c r="O3432" s="29"/>
      <c r="P3432" s="28"/>
      <c r="Q3432" s="30"/>
      <c r="R3432" s="28"/>
      <c r="S3432" s="28"/>
      <c r="T3432" s="28"/>
      <c r="U3432" s="31"/>
      <c r="V3432" s="32"/>
      <c r="W3432" s="32"/>
      <c r="X3432" s="32"/>
      <c r="Y3432" s="33"/>
      <c r="Z3432" s="33"/>
      <c r="AA3432" s="34"/>
      <c r="AB3432" s="40" t="str">
        <f>IF(AE3432 &gt; 0, IFERROR(IF(AND(AE3432 &gt; 0, AE3432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S3432 = ""), "Value in Column S is Required", IF(AF3432 &lt; 15, "At the time of Joining, age must be greater than 15 years", IF(AND(W3432 &gt; DATEVALUE("30/6/2024"), Y3432 = "Working"), "Column W and Y Logically Mismatched", IF(AND(X3432 &lt; DATEVALUE("1/7/2025"), Z3432 = "Working", X3432 &lt;&gt; ""), "Column X and Z Logically Mismatched", IF(AND(X3432 &lt;&gt; "", W3432 &gt;= X3432), "Column W and X Logically Missmatched",""))))))))))), ""), "")</f>
        <v/>
      </c>
      <c r="AC3432" s="37"/>
      <c r="AE3432" s="20">
        <f t="shared" si="106"/>
        <v>0</v>
      </c>
      <c r="AF3432" s="20">
        <f t="shared" si="107"/>
        <v>0</v>
      </c>
    </row>
    <row r="3433" spans="1:32" ht="30" customHeight="1">
      <c r="A3433" s="21" t="str">
        <f>IFERROR(INDEX(PQR_Dept!$A$2:$A$21166, MATCH(B3433, PQR_Dept!$B$2:$B$21106, 0)), "")</f>
        <v/>
      </c>
      <c r="B3433" s="22"/>
      <c r="C3433" s="22"/>
      <c r="D3433" s="22"/>
      <c r="E3433" s="23"/>
      <c r="F3433" s="24"/>
      <c r="G3433" s="25"/>
      <c r="H3433" s="26"/>
      <c r="I3433" s="27"/>
      <c r="J3433" s="19"/>
      <c r="K3433" s="44"/>
      <c r="L3433" s="28"/>
      <c r="M3433" s="25"/>
      <c r="N3433" s="29"/>
      <c r="O3433" s="29"/>
      <c r="P3433" s="28"/>
      <c r="Q3433" s="30"/>
      <c r="R3433" s="28"/>
      <c r="S3433" s="28"/>
      <c r="T3433" s="28"/>
      <c r="U3433" s="31"/>
      <c r="V3433" s="32"/>
      <c r="W3433" s="32"/>
      <c r="X3433" s="32"/>
      <c r="Y3433" s="33"/>
      <c r="Z3433" s="33"/>
      <c r="AA3433" s="34"/>
      <c r="AB3433" s="40" t="str">
        <f>IF(AE3433 &gt; 0, IFERROR(IF(AND(AE3433 &gt; 0, AE3433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S3433 = ""), "Value in Column S is Required", IF(AF3433 &lt; 15, "At the time of Joining, age must be greater than 15 years", IF(AND(W3433 &gt; DATEVALUE("30/6/2024"), Y3433 = "Working"), "Column W and Y Logically Mismatched", IF(AND(X3433 &lt; DATEVALUE("1/7/2025"), Z3433 = "Working", X3433 &lt;&gt; ""), "Column X and Z Logically Mismatched", IF(AND(X3433 &lt;&gt; "", W3433 &gt;= X3433), "Column W and X Logically Missmatched",""))))))))))), ""), "")</f>
        <v/>
      </c>
      <c r="AC3433" s="37"/>
      <c r="AE3433" s="20">
        <f t="shared" si="106"/>
        <v>0</v>
      </c>
      <c r="AF3433" s="20">
        <f t="shared" si="107"/>
        <v>0</v>
      </c>
    </row>
    <row r="3434" spans="1:32" ht="30" customHeight="1">
      <c r="A3434" s="21" t="str">
        <f>IFERROR(INDEX(PQR_Dept!$A$2:$A$21166, MATCH(B3434, PQR_Dept!$B$2:$B$21106, 0)), "")</f>
        <v/>
      </c>
      <c r="B3434" s="22"/>
      <c r="C3434" s="22"/>
      <c r="D3434" s="22"/>
      <c r="E3434" s="23"/>
      <c r="F3434" s="24"/>
      <c r="G3434" s="25"/>
      <c r="H3434" s="26"/>
      <c r="I3434" s="27"/>
      <c r="J3434" s="19"/>
      <c r="K3434" s="44"/>
      <c r="L3434" s="28"/>
      <c r="M3434" s="25"/>
      <c r="N3434" s="29"/>
      <c r="O3434" s="29"/>
      <c r="P3434" s="28"/>
      <c r="Q3434" s="30"/>
      <c r="R3434" s="28"/>
      <c r="S3434" s="28"/>
      <c r="T3434" s="28"/>
      <c r="U3434" s="31"/>
      <c r="V3434" s="32"/>
      <c r="W3434" s="32"/>
      <c r="X3434" s="32"/>
      <c r="Y3434" s="33"/>
      <c r="Z3434" s="33"/>
      <c r="AA3434" s="34"/>
      <c r="AB3434" s="40" t="str">
        <f>IF(AE3434 &gt; 0, IFERROR(IF(AND(AE3434 &gt; 0, AE3434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S3434 = ""), "Value in Column S is Required", IF(AF3434 &lt; 15, "At the time of Joining, age must be greater than 15 years", IF(AND(W3434 &gt; DATEVALUE("30/6/2024"), Y3434 = "Working"), "Column W and Y Logically Mismatched", IF(AND(X3434 &lt; DATEVALUE("1/7/2025"), Z3434 = "Working", X3434 &lt;&gt; ""), "Column X and Z Logically Mismatched", IF(AND(X3434 &lt;&gt; "", W3434 &gt;= X3434), "Column W and X Logically Missmatched",""))))))))))), ""), "")</f>
        <v/>
      </c>
      <c r="AC3434" s="37"/>
      <c r="AE3434" s="20">
        <f t="shared" si="106"/>
        <v>0</v>
      </c>
      <c r="AF3434" s="20">
        <f t="shared" si="107"/>
        <v>0</v>
      </c>
    </row>
    <row r="3435" spans="1:32" ht="30" customHeight="1">
      <c r="A3435" s="21" t="str">
        <f>IFERROR(INDEX(PQR_Dept!$A$2:$A$21166, MATCH(B3435, PQR_Dept!$B$2:$B$21106, 0)), "")</f>
        <v/>
      </c>
      <c r="B3435" s="22"/>
      <c r="C3435" s="22"/>
      <c r="D3435" s="22"/>
      <c r="E3435" s="23"/>
      <c r="F3435" s="24"/>
      <c r="G3435" s="25"/>
      <c r="H3435" s="26"/>
      <c r="I3435" s="27"/>
      <c r="J3435" s="19"/>
      <c r="K3435" s="44"/>
      <c r="L3435" s="28"/>
      <c r="M3435" s="25"/>
      <c r="N3435" s="29"/>
      <c r="O3435" s="29"/>
      <c r="P3435" s="28"/>
      <c r="Q3435" s="30"/>
      <c r="R3435" s="28"/>
      <c r="S3435" s="28"/>
      <c r="T3435" s="28"/>
      <c r="U3435" s="31"/>
      <c r="V3435" s="32"/>
      <c r="W3435" s="32"/>
      <c r="X3435" s="32"/>
      <c r="Y3435" s="33"/>
      <c r="Z3435" s="33"/>
      <c r="AA3435" s="34"/>
      <c r="AB3435" s="40" t="str">
        <f>IF(AE3435 &gt; 0, IFERROR(IF(AND(AE3435 &gt; 0, AE3435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S3435 = ""), "Value in Column S is Required", IF(AF3435 &lt; 15, "At the time of Joining, age must be greater than 15 years", IF(AND(W3435 &gt; DATEVALUE("30/6/2024"), Y3435 = "Working"), "Column W and Y Logically Mismatched", IF(AND(X3435 &lt; DATEVALUE("1/7/2025"), Z3435 = "Working", X3435 &lt;&gt; ""), "Column X and Z Logically Mismatched", IF(AND(X3435 &lt;&gt; "", W3435 &gt;= X3435), "Column W and X Logically Missmatched",""))))))))))), ""), "")</f>
        <v/>
      </c>
      <c r="AC3435" s="37"/>
      <c r="AE3435" s="20">
        <f t="shared" si="106"/>
        <v>0</v>
      </c>
      <c r="AF3435" s="20">
        <f t="shared" si="107"/>
        <v>0</v>
      </c>
    </row>
    <row r="3436" spans="1:32" ht="30" customHeight="1">
      <c r="A3436" s="21" t="str">
        <f>IFERROR(INDEX(PQR_Dept!$A$2:$A$21166, MATCH(B3436, PQR_Dept!$B$2:$B$21106, 0)), "")</f>
        <v/>
      </c>
      <c r="B3436" s="22"/>
      <c r="C3436" s="22"/>
      <c r="D3436" s="22"/>
      <c r="E3436" s="23"/>
      <c r="F3436" s="24"/>
      <c r="G3436" s="25"/>
      <c r="H3436" s="26"/>
      <c r="I3436" s="27"/>
      <c r="J3436" s="19"/>
      <c r="K3436" s="44"/>
      <c r="L3436" s="28"/>
      <c r="M3436" s="25"/>
      <c r="N3436" s="29"/>
      <c r="O3436" s="29"/>
      <c r="P3436" s="28"/>
      <c r="Q3436" s="30"/>
      <c r="R3436" s="28"/>
      <c r="S3436" s="28"/>
      <c r="T3436" s="28"/>
      <c r="U3436" s="31"/>
      <c r="V3436" s="32"/>
      <c r="W3436" s="32"/>
      <c r="X3436" s="32"/>
      <c r="Y3436" s="33"/>
      <c r="Z3436" s="33"/>
      <c r="AA3436" s="34"/>
      <c r="AB3436" s="40" t="str">
        <f>IF(AE3436 &gt; 0, IFERROR(IF(AND(AE3436 &gt; 0, AE3436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S3436 = ""), "Value in Column S is Required", IF(AF3436 &lt; 15, "At the time of Joining, age must be greater than 15 years", IF(AND(W3436 &gt; DATEVALUE("30/6/2024"), Y3436 = "Working"), "Column W and Y Logically Mismatched", IF(AND(X3436 &lt; DATEVALUE("1/7/2025"), Z3436 = "Working", X3436 &lt;&gt; ""), "Column X and Z Logically Mismatched", IF(AND(X3436 &lt;&gt; "", W3436 &gt;= X3436), "Column W and X Logically Missmatched",""))))))))))), ""), "")</f>
        <v/>
      </c>
      <c r="AC3436" s="37"/>
      <c r="AE3436" s="20">
        <f t="shared" si="106"/>
        <v>0</v>
      </c>
      <c r="AF3436" s="20">
        <f t="shared" si="107"/>
        <v>0</v>
      </c>
    </row>
    <row r="3437" spans="1:32" ht="30" customHeight="1">
      <c r="A3437" s="21" t="str">
        <f>IFERROR(INDEX(PQR_Dept!$A$2:$A$21166, MATCH(B3437, PQR_Dept!$B$2:$B$21106, 0)), "")</f>
        <v/>
      </c>
      <c r="B3437" s="22"/>
      <c r="C3437" s="22"/>
      <c r="D3437" s="22"/>
      <c r="E3437" s="23"/>
      <c r="F3437" s="24"/>
      <c r="G3437" s="25"/>
      <c r="H3437" s="26"/>
      <c r="I3437" s="27"/>
      <c r="J3437" s="19"/>
      <c r="K3437" s="44"/>
      <c r="L3437" s="28"/>
      <c r="M3437" s="25"/>
      <c r="N3437" s="29"/>
      <c r="O3437" s="29"/>
      <c r="P3437" s="28"/>
      <c r="Q3437" s="30"/>
      <c r="R3437" s="28"/>
      <c r="S3437" s="28"/>
      <c r="T3437" s="28"/>
      <c r="U3437" s="31"/>
      <c r="V3437" s="32"/>
      <c r="W3437" s="32"/>
      <c r="X3437" s="32"/>
      <c r="Y3437" s="33"/>
      <c r="Z3437" s="33"/>
      <c r="AA3437" s="34"/>
      <c r="AB3437" s="40" t="str">
        <f>IF(AE3437 &gt; 0, IFERROR(IF(AND(AE3437 &gt; 0, AE3437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S3437 = ""), "Value in Column S is Required", IF(AF3437 &lt; 15, "At the time of Joining, age must be greater than 15 years", IF(AND(W3437 &gt; DATEVALUE("30/6/2024"), Y3437 = "Working"), "Column W and Y Logically Mismatched", IF(AND(X3437 &lt; DATEVALUE("1/7/2025"), Z3437 = "Working", X3437 &lt;&gt; ""), "Column X and Z Logically Mismatched", IF(AND(X3437 &lt;&gt; "", W3437 &gt;= X3437), "Column W and X Logically Missmatched",""))))))))))), ""), "")</f>
        <v/>
      </c>
      <c r="AC3437" s="37"/>
      <c r="AE3437" s="20">
        <f t="shared" si="106"/>
        <v>0</v>
      </c>
      <c r="AF3437" s="20">
        <f t="shared" si="107"/>
        <v>0</v>
      </c>
    </row>
    <row r="3438" spans="1:32" ht="30" customHeight="1">
      <c r="A3438" s="21" t="str">
        <f>IFERROR(INDEX(PQR_Dept!$A$2:$A$21166, MATCH(B3438, PQR_Dept!$B$2:$B$21106, 0)), "")</f>
        <v/>
      </c>
      <c r="B3438" s="22"/>
      <c r="C3438" s="22"/>
      <c r="D3438" s="22"/>
      <c r="E3438" s="23"/>
      <c r="F3438" s="24"/>
      <c r="G3438" s="25"/>
      <c r="H3438" s="26"/>
      <c r="I3438" s="27"/>
      <c r="J3438" s="19"/>
      <c r="K3438" s="44"/>
      <c r="L3438" s="28"/>
      <c r="M3438" s="25"/>
      <c r="N3438" s="29"/>
      <c r="O3438" s="29"/>
      <c r="P3438" s="28"/>
      <c r="Q3438" s="30"/>
      <c r="R3438" s="28"/>
      <c r="S3438" s="28"/>
      <c r="T3438" s="28"/>
      <c r="U3438" s="31"/>
      <c r="V3438" s="32"/>
      <c r="W3438" s="32"/>
      <c r="X3438" s="32"/>
      <c r="Y3438" s="33"/>
      <c r="Z3438" s="33"/>
      <c r="AA3438" s="34"/>
      <c r="AB3438" s="40" t="str">
        <f>IF(AE3438 &gt; 0, IFERROR(IF(AND(AE3438 &gt; 0, AE3438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S3438 = ""), "Value in Column S is Required", IF(AF3438 &lt; 15, "At the time of Joining, age must be greater than 15 years", IF(AND(W3438 &gt; DATEVALUE("30/6/2024"), Y3438 = "Working"), "Column W and Y Logically Mismatched", IF(AND(X3438 &lt; DATEVALUE("1/7/2025"), Z3438 = "Working", X3438 &lt;&gt; ""), "Column X and Z Logically Mismatched", IF(AND(X3438 &lt;&gt; "", W3438 &gt;= X3438), "Column W and X Logically Missmatched",""))))))))))), ""), "")</f>
        <v/>
      </c>
      <c r="AC3438" s="37"/>
      <c r="AE3438" s="20">
        <f t="shared" si="106"/>
        <v>0</v>
      </c>
      <c r="AF3438" s="20">
        <f t="shared" si="107"/>
        <v>0</v>
      </c>
    </row>
    <row r="3439" spans="1:32" ht="30" customHeight="1">
      <c r="A3439" s="21" t="str">
        <f>IFERROR(INDEX(PQR_Dept!$A$2:$A$21166, MATCH(B3439, PQR_Dept!$B$2:$B$21106, 0)), "")</f>
        <v/>
      </c>
      <c r="B3439" s="22"/>
      <c r="C3439" s="22"/>
      <c r="D3439" s="22"/>
      <c r="E3439" s="23"/>
      <c r="F3439" s="24"/>
      <c r="G3439" s="25"/>
      <c r="H3439" s="26"/>
      <c r="I3439" s="27"/>
      <c r="J3439" s="19"/>
      <c r="K3439" s="44"/>
      <c r="L3439" s="28"/>
      <c r="M3439" s="25"/>
      <c r="N3439" s="29"/>
      <c r="O3439" s="29"/>
      <c r="P3439" s="28"/>
      <c r="Q3439" s="30"/>
      <c r="R3439" s="28"/>
      <c r="S3439" s="28"/>
      <c r="T3439" s="28"/>
      <c r="U3439" s="31"/>
      <c r="V3439" s="32"/>
      <c r="W3439" s="32"/>
      <c r="X3439" s="32"/>
      <c r="Y3439" s="33"/>
      <c r="Z3439" s="33"/>
      <c r="AA3439" s="34"/>
      <c r="AB3439" s="40" t="str">
        <f>IF(AE3439 &gt; 0, IFERROR(IF(AND(AE3439 &gt; 0, AE3439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S3439 = ""), "Value in Column S is Required", IF(AF3439 &lt; 15, "At the time of Joining, age must be greater than 15 years", IF(AND(W3439 &gt; DATEVALUE("30/6/2024"), Y3439 = "Working"), "Column W and Y Logically Mismatched", IF(AND(X3439 &lt; DATEVALUE("1/7/2025"), Z3439 = "Working", X3439 &lt;&gt; ""), "Column X and Z Logically Mismatched", IF(AND(X3439 &lt;&gt; "", W3439 &gt;= X3439), "Column W and X Logically Missmatched",""))))))))))), ""), "")</f>
        <v/>
      </c>
      <c r="AC3439" s="37"/>
      <c r="AE3439" s="20">
        <f t="shared" si="106"/>
        <v>0</v>
      </c>
      <c r="AF3439" s="20">
        <f t="shared" si="107"/>
        <v>0</v>
      </c>
    </row>
    <row r="3440" spans="1:32" ht="30" customHeight="1">
      <c r="A3440" s="21" t="str">
        <f>IFERROR(INDEX(PQR_Dept!$A$2:$A$21166, MATCH(B3440, PQR_Dept!$B$2:$B$21106, 0)), "")</f>
        <v/>
      </c>
      <c r="B3440" s="22"/>
      <c r="C3440" s="22"/>
      <c r="D3440" s="22"/>
      <c r="E3440" s="23"/>
      <c r="F3440" s="24"/>
      <c r="G3440" s="25"/>
      <c r="H3440" s="26"/>
      <c r="I3440" s="27"/>
      <c r="J3440" s="19"/>
      <c r="K3440" s="44"/>
      <c r="L3440" s="28"/>
      <c r="M3440" s="25"/>
      <c r="N3440" s="29"/>
      <c r="O3440" s="29"/>
      <c r="P3440" s="28"/>
      <c r="Q3440" s="30"/>
      <c r="R3440" s="28"/>
      <c r="S3440" s="28"/>
      <c r="T3440" s="28"/>
      <c r="U3440" s="31"/>
      <c r="V3440" s="32"/>
      <c r="W3440" s="32"/>
      <c r="X3440" s="32"/>
      <c r="Y3440" s="33"/>
      <c r="Z3440" s="33"/>
      <c r="AA3440" s="34"/>
      <c r="AB3440" s="40" t="str">
        <f>IF(AE3440 &gt; 0, IFERROR(IF(AND(AE3440 &gt; 0, AE3440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S3440 = ""), "Value in Column S is Required", IF(AF3440 &lt; 15, "At the time of Joining, age must be greater than 15 years", IF(AND(W3440 &gt; DATEVALUE("30/6/2024"), Y3440 = "Working"), "Column W and Y Logically Mismatched", IF(AND(X3440 &lt; DATEVALUE("1/7/2025"), Z3440 = "Working", X3440 &lt;&gt; ""), "Column X and Z Logically Mismatched", IF(AND(X3440 &lt;&gt; "", W3440 &gt;= X3440), "Column W and X Logically Missmatched",""))))))))))), ""), "")</f>
        <v/>
      </c>
      <c r="AC3440" s="37"/>
      <c r="AE3440" s="20">
        <f t="shared" si="106"/>
        <v>0</v>
      </c>
      <c r="AF3440" s="20">
        <f t="shared" si="107"/>
        <v>0</v>
      </c>
    </row>
    <row r="3441" spans="1:32" ht="30" customHeight="1">
      <c r="A3441" s="21" t="str">
        <f>IFERROR(INDEX(PQR_Dept!$A$2:$A$21166, MATCH(B3441, PQR_Dept!$B$2:$B$21106, 0)), "")</f>
        <v/>
      </c>
      <c r="B3441" s="22"/>
      <c r="C3441" s="22"/>
      <c r="D3441" s="22"/>
      <c r="E3441" s="23"/>
      <c r="F3441" s="24"/>
      <c r="G3441" s="25"/>
      <c r="H3441" s="26"/>
      <c r="I3441" s="27"/>
      <c r="J3441" s="19"/>
      <c r="K3441" s="44"/>
      <c r="L3441" s="28"/>
      <c r="M3441" s="25"/>
      <c r="N3441" s="29"/>
      <c r="O3441" s="29"/>
      <c r="P3441" s="28"/>
      <c r="Q3441" s="30"/>
      <c r="R3441" s="28"/>
      <c r="S3441" s="28"/>
      <c r="T3441" s="28"/>
      <c r="U3441" s="31"/>
      <c r="V3441" s="32"/>
      <c r="W3441" s="32"/>
      <c r="X3441" s="32"/>
      <c r="Y3441" s="33"/>
      <c r="Z3441" s="33"/>
      <c r="AA3441" s="34"/>
      <c r="AB3441" s="40" t="str">
        <f>IF(AE3441 &gt; 0, IFERROR(IF(AND(AE3441 &gt; 0, AE3441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S3441 = ""), "Value in Column S is Required", IF(AF3441 &lt; 15, "At the time of Joining, age must be greater than 15 years", IF(AND(W3441 &gt; DATEVALUE("30/6/2024"), Y3441 = "Working"), "Column W and Y Logically Mismatched", IF(AND(X3441 &lt; DATEVALUE("1/7/2025"), Z3441 = "Working", X3441 &lt;&gt; ""), "Column X and Z Logically Mismatched", IF(AND(X3441 &lt;&gt; "", W3441 &gt;= X3441), "Column W and X Logically Missmatched",""))))))))))), ""), "")</f>
        <v/>
      </c>
      <c r="AC3441" s="37"/>
      <c r="AE3441" s="20">
        <f t="shared" si="106"/>
        <v>0</v>
      </c>
      <c r="AF3441" s="20">
        <f t="shared" si="107"/>
        <v>0</v>
      </c>
    </row>
    <row r="3442" spans="1:32" ht="30" customHeight="1">
      <c r="A3442" s="21" t="str">
        <f>IFERROR(INDEX(PQR_Dept!$A$2:$A$21166, MATCH(B3442, PQR_Dept!$B$2:$B$21106, 0)), "")</f>
        <v/>
      </c>
      <c r="B3442" s="22"/>
      <c r="C3442" s="22"/>
      <c r="D3442" s="22"/>
      <c r="E3442" s="23"/>
      <c r="F3442" s="24"/>
      <c r="G3442" s="25"/>
      <c r="H3442" s="26"/>
      <c r="I3442" s="27"/>
      <c r="J3442" s="19"/>
      <c r="K3442" s="44"/>
      <c r="L3442" s="28"/>
      <c r="M3442" s="25"/>
      <c r="N3442" s="29"/>
      <c r="O3442" s="29"/>
      <c r="P3442" s="28"/>
      <c r="Q3442" s="30"/>
      <c r="R3442" s="28"/>
      <c r="S3442" s="28"/>
      <c r="T3442" s="28"/>
      <c r="U3442" s="31"/>
      <c r="V3442" s="32"/>
      <c r="W3442" s="32"/>
      <c r="X3442" s="32"/>
      <c r="Y3442" s="33"/>
      <c r="Z3442" s="33"/>
      <c r="AA3442" s="34"/>
      <c r="AB3442" s="40" t="str">
        <f>IF(AE3442 &gt; 0, IFERROR(IF(AND(AE3442 &gt; 0, AE3442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S3442 = ""), "Value in Column S is Required", IF(AF3442 &lt; 15, "At the time of Joining, age must be greater than 15 years", IF(AND(W3442 &gt; DATEVALUE("30/6/2024"), Y3442 = "Working"), "Column W and Y Logically Mismatched", IF(AND(X3442 &lt; DATEVALUE("1/7/2025"), Z3442 = "Working", X3442 &lt;&gt; ""), "Column X and Z Logically Mismatched", IF(AND(X3442 &lt;&gt; "", W3442 &gt;= X3442), "Column W and X Logically Missmatched",""))))))))))), ""), "")</f>
        <v/>
      </c>
      <c r="AC3442" s="37"/>
      <c r="AE3442" s="20">
        <f t="shared" si="106"/>
        <v>0</v>
      </c>
      <c r="AF3442" s="20">
        <f t="shared" si="107"/>
        <v>0</v>
      </c>
    </row>
    <row r="3443" spans="1:32" ht="30" customHeight="1">
      <c r="A3443" s="21" t="str">
        <f>IFERROR(INDEX(PQR_Dept!$A$2:$A$21166, MATCH(B3443, PQR_Dept!$B$2:$B$21106, 0)), "")</f>
        <v/>
      </c>
      <c r="B3443" s="22"/>
      <c r="C3443" s="22"/>
      <c r="D3443" s="22"/>
      <c r="E3443" s="23"/>
      <c r="F3443" s="24"/>
      <c r="G3443" s="25"/>
      <c r="H3443" s="26"/>
      <c r="I3443" s="27"/>
      <c r="J3443" s="19"/>
      <c r="K3443" s="44"/>
      <c r="L3443" s="28"/>
      <c r="M3443" s="25"/>
      <c r="N3443" s="29"/>
      <c r="O3443" s="29"/>
      <c r="P3443" s="28"/>
      <c r="Q3443" s="30"/>
      <c r="R3443" s="28"/>
      <c r="S3443" s="28"/>
      <c r="T3443" s="28"/>
      <c r="U3443" s="31"/>
      <c r="V3443" s="32"/>
      <c r="W3443" s="32"/>
      <c r="X3443" s="32"/>
      <c r="Y3443" s="33"/>
      <c r="Z3443" s="33"/>
      <c r="AA3443" s="34"/>
      <c r="AB3443" s="40" t="str">
        <f>IF(AE3443 &gt; 0, IFERROR(IF(AND(AE3443 &gt; 0, AE3443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S3443 = ""), "Value in Column S is Required", IF(AF3443 &lt; 15, "At the time of Joining, age must be greater than 15 years", IF(AND(W3443 &gt; DATEVALUE("30/6/2024"), Y3443 = "Working"), "Column W and Y Logically Mismatched", IF(AND(X3443 &lt; DATEVALUE("1/7/2025"), Z3443 = "Working", X3443 &lt;&gt; ""), "Column X and Z Logically Mismatched", IF(AND(X3443 &lt;&gt; "", W3443 &gt;= X3443), "Column W and X Logically Missmatched",""))))))))))), ""), "")</f>
        <v/>
      </c>
      <c r="AC3443" s="37"/>
      <c r="AE3443" s="20">
        <f t="shared" si="106"/>
        <v>0</v>
      </c>
      <c r="AF3443" s="20">
        <f t="shared" si="107"/>
        <v>0</v>
      </c>
    </row>
    <row r="3444" spans="1:32" ht="30" customHeight="1">
      <c r="A3444" s="21" t="str">
        <f>IFERROR(INDEX(PQR_Dept!$A$2:$A$21166, MATCH(B3444, PQR_Dept!$B$2:$B$21106, 0)), "")</f>
        <v/>
      </c>
      <c r="B3444" s="22"/>
      <c r="C3444" s="22"/>
      <c r="D3444" s="22"/>
      <c r="E3444" s="23"/>
      <c r="F3444" s="24"/>
      <c r="G3444" s="25"/>
      <c r="H3444" s="26"/>
      <c r="I3444" s="27"/>
      <c r="J3444" s="19"/>
      <c r="K3444" s="44"/>
      <c r="L3444" s="28"/>
      <c r="M3444" s="25"/>
      <c r="N3444" s="29"/>
      <c r="O3444" s="29"/>
      <c r="P3444" s="28"/>
      <c r="Q3444" s="30"/>
      <c r="R3444" s="28"/>
      <c r="S3444" s="28"/>
      <c r="T3444" s="28"/>
      <c r="U3444" s="31"/>
      <c r="V3444" s="32"/>
      <c r="W3444" s="32"/>
      <c r="X3444" s="32"/>
      <c r="Y3444" s="33"/>
      <c r="Z3444" s="33"/>
      <c r="AA3444" s="34"/>
      <c r="AB3444" s="40" t="str">
        <f>IF(AE3444 &gt; 0, IFERROR(IF(AND(AE3444 &gt; 0, AE3444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S3444 = ""), "Value in Column S is Required", IF(AF3444 &lt; 15, "At the time of Joining, age must be greater than 15 years", IF(AND(W3444 &gt; DATEVALUE("30/6/2024"), Y3444 = "Working"), "Column W and Y Logically Mismatched", IF(AND(X3444 &lt; DATEVALUE("1/7/2025"), Z3444 = "Working", X3444 &lt;&gt; ""), "Column X and Z Logically Mismatched", IF(AND(X3444 &lt;&gt; "", W3444 &gt;= X3444), "Column W and X Logically Missmatched",""))))))))))), ""), "")</f>
        <v/>
      </c>
      <c r="AC3444" s="37"/>
      <c r="AE3444" s="20">
        <f t="shared" si="106"/>
        <v>0</v>
      </c>
      <c r="AF3444" s="20">
        <f t="shared" si="107"/>
        <v>0</v>
      </c>
    </row>
    <row r="3445" spans="1:32" ht="30" customHeight="1">
      <c r="A3445" s="21" t="str">
        <f>IFERROR(INDEX(PQR_Dept!$A$2:$A$21166, MATCH(B3445, PQR_Dept!$B$2:$B$21106, 0)), "")</f>
        <v/>
      </c>
      <c r="B3445" s="22"/>
      <c r="C3445" s="22"/>
      <c r="D3445" s="22"/>
      <c r="E3445" s="23"/>
      <c r="F3445" s="24"/>
      <c r="G3445" s="25"/>
      <c r="H3445" s="26"/>
      <c r="I3445" s="27"/>
      <c r="J3445" s="19"/>
      <c r="K3445" s="44"/>
      <c r="L3445" s="28"/>
      <c r="M3445" s="25"/>
      <c r="N3445" s="29"/>
      <c r="O3445" s="29"/>
      <c r="P3445" s="28"/>
      <c r="Q3445" s="30"/>
      <c r="R3445" s="28"/>
      <c r="S3445" s="28"/>
      <c r="T3445" s="28"/>
      <c r="U3445" s="31"/>
      <c r="V3445" s="32"/>
      <c r="W3445" s="32"/>
      <c r="X3445" s="32"/>
      <c r="Y3445" s="33"/>
      <c r="Z3445" s="33"/>
      <c r="AA3445" s="34"/>
      <c r="AB3445" s="40" t="str">
        <f>IF(AE3445 &gt; 0, IFERROR(IF(AND(AE3445 &gt; 0, AE3445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S3445 = ""), "Value in Column S is Required", IF(AF3445 &lt; 15, "At the time of Joining, age must be greater than 15 years", IF(AND(W3445 &gt; DATEVALUE("30/6/2024"), Y3445 = "Working"), "Column W and Y Logically Mismatched", IF(AND(X3445 &lt; DATEVALUE("1/7/2025"), Z3445 = "Working", X3445 &lt;&gt; ""), "Column X and Z Logically Mismatched", IF(AND(X3445 &lt;&gt; "", W3445 &gt;= X3445), "Column W and X Logically Missmatched",""))))))))))), ""), "")</f>
        <v/>
      </c>
      <c r="AC3445" s="37"/>
      <c r="AE3445" s="20">
        <f t="shared" si="106"/>
        <v>0</v>
      </c>
      <c r="AF3445" s="20">
        <f t="shared" si="107"/>
        <v>0</v>
      </c>
    </row>
    <row r="3446" spans="1:32" ht="30" customHeight="1">
      <c r="A3446" s="21" t="str">
        <f>IFERROR(INDEX(PQR_Dept!$A$2:$A$21166, MATCH(B3446, PQR_Dept!$B$2:$B$21106, 0)), "")</f>
        <v/>
      </c>
      <c r="B3446" s="22"/>
      <c r="C3446" s="22"/>
      <c r="D3446" s="22"/>
      <c r="E3446" s="23"/>
      <c r="F3446" s="24"/>
      <c r="G3446" s="25"/>
      <c r="H3446" s="26"/>
      <c r="I3446" s="27"/>
      <c r="J3446" s="19"/>
      <c r="K3446" s="44"/>
      <c r="L3446" s="28"/>
      <c r="M3446" s="25"/>
      <c r="N3446" s="29"/>
      <c r="O3446" s="29"/>
      <c r="P3446" s="28"/>
      <c r="Q3446" s="30"/>
      <c r="R3446" s="28"/>
      <c r="S3446" s="28"/>
      <c r="T3446" s="28"/>
      <c r="U3446" s="31"/>
      <c r="V3446" s="32"/>
      <c r="W3446" s="32"/>
      <c r="X3446" s="32"/>
      <c r="Y3446" s="33"/>
      <c r="Z3446" s="33"/>
      <c r="AA3446" s="34"/>
      <c r="AB3446" s="40" t="str">
        <f>IF(AE3446 &gt; 0, IFERROR(IF(AND(AE3446 &gt; 0, AE3446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S3446 = ""), "Value in Column S is Required", IF(AF3446 &lt; 15, "At the time of Joining, age must be greater than 15 years", IF(AND(W3446 &gt; DATEVALUE("30/6/2024"), Y3446 = "Working"), "Column W and Y Logically Mismatched", IF(AND(X3446 &lt; DATEVALUE("1/7/2025"), Z3446 = "Working", X3446 &lt;&gt; ""), "Column X and Z Logically Mismatched", IF(AND(X3446 &lt;&gt; "", W3446 &gt;= X3446), "Column W and X Logically Missmatched",""))))))))))), ""), "")</f>
        <v/>
      </c>
      <c r="AC3446" s="37"/>
      <c r="AE3446" s="20">
        <f t="shared" si="106"/>
        <v>0</v>
      </c>
      <c r="AF3446" s="20">
        <f t="shared" si="107"/>
        <v>0</v>
      </c>
    </row>
    <row r="3447" spans="1:32" ht="30" customHeight="1">
      <c r="A3447" s="21" t="str">
        <f>IFERROR(INDEX(PQR_Dept!$A$2:$A$21166, MATCH(B3447, PQR_Dept!$B$2:$B$21106, 0)), "")</f>
        <v/>
      </c>
      <c r="B3447" s="22"/>
      <c r="C3447" s="22"/>
      <c r="D3447" s="22"/>
      <c r="E3447" s="23"/>
      <c r="F3447" s="24"/>
      <c r="G3447" s="25"/>
      <c r="H3447" s="26"/>
      <c r="I3447" s="27"/>
      <c r="J3447" s="19"/>
      <c r="K3447" s="44"/>
      <c r="L3447" s="28"/>
      <c r="M3447" s="25"/>
      <c r="N3447" s="29"/>
      <c r="O3447" s="29"/>
      <c r="P3447" s="28"/>
      <c r="Q3447" s="30"/>
      <c r="R3447" s="28"/>
      <c r="S3447" s="28"/>
      <c r="T3447" s="28"/>
      <c r="U3447" s="31"/>
      <c r="V3447" s="32"/>
      <c r="W3447" s="32"/>
      <c r="X3447" s="32"/>
      <c r="Y3447" s="33"/>
      <c r="Z3447" s="33"/>
      <c r="AA3447" s="34"/>
      <c r="AB3447" s="40" t="str">
        <f>IF(AE3447 &gt; 0, IFERROR(IF(AND(AE3447 &gt; 0, AE3447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S3447 = ""), "Value in Column S is Required", IF(AF3447 &lt; 15, "At the time of Joining, age must be greater than 15 years", IF(AND(W3447 &gt; DATEVALUE("30/6/2024"), Y3447 = "Working"), "Column W and Y Logically Mismatched", IF(AND(X3447 &lt; DATEVALUE("1/7/2025"), Z3447 = "Working", X3447 &lt;&gt; ""), "Column X and Z Logically Mismatched", IF(AND(X3447 &lt;&gt; "", W3447 &gt;= X3447), "Column W and X Logically Missmatched",""))))))))))), ""), "")</f>
        <v/>
      </c>
      <c r="AC3447" s="37"/>
      <c r="AE3447" s="20">
        <f t="shared" si="106"/>
        <v>0</v>
      </c>
      <c r="AF3447" s="20">
        <f t="shared" si="107"/>
        <v>0</v>
      </c>
    </row>
    <row r="3448" spans="1:32" ht="30" customHeight="1">
      <c r="A3448" s="21" t="str">
        <f>IFERROR(INDEX(PQR_Dept!$A$2:$A$21166, MATCH(B3448, PQR_Dept!$B$2:$B$21106, 0)), "")</f>
        <v/>
      </c>
      <c r="B3448" s="22"/>
      <c r="C3448" s="22"/>
      <c r="D3448" s="22"/>
      <c r="E3448" s="23"/>
      <c r="F3448" s="24"/>
      <c r="G3448" s="25"/>
      <c r="H3448" s="26"/>
      <c r="I3448" s="27"/>
      <c r="J3448" s="19"/>
      <c r="K3448" s="44"/>
      <c r="L3448" s="28"/>
      <c r="M3448" s="25"/>
      <c r="N3448" s="29"/>
      <c r="O3448" s="29"/>
      <c r="P3448" s="28"/>
      <c r="Q3448" s="30"/>
      <c r="R3448" s="28"/>
      <c r="S3448" s="28"/>
      <c r="T3448" s="28"/>
      <c r="U3448" s="31"/>
      <c r="V3448" s="32"/>
      <c r="W3448" s="32"/>
      <c r="X3448" s="32"/>
      <c r="Y3448" s="33"/>
      <c r="Z3448" s="33"/>
      <c r="AA3448" s="34"/>
      <c r="AB3448" s="40" t="str">
        <f>IF(AE3448 &gt; 0, IFERROR(IF(AND(AE3448 &gt; 0, AE3448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S3448 = ""), "Value in Column S is Required", IF(AF3448 &lt; 15, "At the time of Joining, age must be greater than 15 years", IF(AND(W3448 &gt; DATEVALUE("30/6/2024"), Y3448 = "Working"), "Column W and Y Logically Mismatched", IF(AND(X3448 &lt; DATEVALUE("1/7/2025"), Z3448 = "Working", X3448 &lt;&gt; ""), "Column X and Z Logically Mismatched", IF(AND(X3448 &lt;&gt; "", W3448 &gt;= X3448), "Column W and X Logically Missmatched",""))))))))))), ""), "")</f>
        <v/>
      </c>
      <c r="AC3448" s="37"/>
      <c r="AE3448" s="20">
        <f t="shared" si="106"/>
        <v>0</v>
      </c>
      <c r="AF3448" s="20">
        <f t="shared" si="107"/>
        <v>0</v>
      </c>
    </row>
    <row r="3449" spans="1:32" ht="30" customHeight="1">
      <c r="A3449" s="21" t="str">
        <f>IFERROR(INDEX(PQR_Dept!$A$2:$A$21166, MATCH(B3449, PQR_Dept!$B$2:$B$21106, 0)), "")</f>
        <v/>
      </c>
      <c r="B3449" s="22"/>
      <c r="C3449" s="22"/>
      <c r="D3449" s="22"/>
      <c r="E3449" s="23"/>
      <c r="F3449" s="24"/>
      <c r="G3449" s="25"/>
      <c r="H3449" s="26"/>
      <c r="I3449" s="27"/>
      <c r="J3449" s="19"/>
      <c r="K3449" s="44"/>
      <c r="L3449" s="28"/>
      <c r="M3449" s="25"/>
      <c r="N3449" s="29"/>
      <c r="O3449" s="29"/>
      <c r="P3449" s="28"/>
      <c r="Q3449" s="30"/>
      <c r="R3449" s="28"/>
      <c r="S3449" s="28"/>
      <c r="T3449" s="28"/>
      <c r="U3449" s="31"/>
      <c r="V3449" s="32"/>
      <c r="W3449" s="32"/>
      <c r="X3449" s="32"/>
      <c r="Y3449" s="33"/>
      <c r="Z3449" s="33"/>
      <c r="AA3449" s="34"/>
      <c r="AB3449" s="40" t="str">
        <f>IF(AE3449 &gt; 0, IFERROR(IF(AND(AE3449 &gt; 0, AE3449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S3449 = ""), "Value in Column S is Required", IF(AF3449 &lt; 15, "At the time of Joining, age must be greater than 15 years", IF(AND(W3449 &gt; DATEVALUE("30/6/2024"), Y3449 = "Working"), "Column W and Y Logically Mismatched", IF(AND(X3449 &lt; DATEVALUE("1/7/2025"), Z3449 = "Working", X3449 &lt;&gt; ""), "Column X and Z Logically Mismatched", IF(AND(X3449 &lt;&gt; "", W3449 &gt;= X3449), "Column W and X Logically Missmatched",""))))))))))), ""), "")</f>
        <v/>
      </c>
      <c r="AC3449" s="37"/>
      <c r="AE3449" s="20">
        <f t="shared" si="106"/>
        <v>0</v>
      </c>
      <c r="AF3449" s="20">
        <f t="shared" si="107"/>
        <v>0</v>
      </c>
    </row>
    <row r="3450" spans="1:32" ht="30" customHeight="1">
      <c r="A3450" s="21" t="str">
        <f>IFERROR(INDEX(PQR_Dept!$A$2:$A$21166, MATCH(B3450, PQR_Dept!$B$2:$B$21106, 0)), "")</f>
        <v/>
      </c>
      <c r="B3450" s="22"/>
      <c r="C3450" s="22"/>
      <c r="D3450" s="22"/>
      <c r="E3450" s="23"/>
      <c r="F3450" s="24"/>
      <c r="G3450" s="25"/>
      <c r="H3450" s="26"/>
      <c r="I3450" s="27"/>
      <c r="J3450" s="19"/>
      <c r="K3450" s="44"/>
      <c r="L3450" s="28"/>
      <c r="M3450" s="25"/>
      <c r="N3450" s="29"/>
      <c r="O3450" s="29"/>
      <c r="P3450" s="28"/>
      <c r="Q3450" s="30"/>
      <c r="R3450" s="28"/>
      <c r="S3450" s="28"/>
      <c r="T3450" s="28"/>
      <c r="U3450" s="31"/>
      <c r="V3450" s="32"/>
      <c r="W3450" s="32"/>
      <c r="X3450" s="32"/>
      <c r="Y3450" s="33"/>
      <c r="Z3450" s="33"/>
      <c r="AA3450" s="34"/>
      <c r="AB3450" s="40" t="str">
        <f>IF(AE3450 &gt; 0, IFERROR(IF(AND(AE3450 &gt; 0, AE3450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S3450 = ""), "Value in Column S is Required", IF(AF3450 &lt; 15, "At the time of Joining, age must be greater than 15 years", IF(AND(W3450 &gt; DATEVALUE("30/6/2024"), Y3450 = "Working"), "Column W and Y Logically Mismatched", IF(AND(X3450 &lt; DATEVALUE("1/7/2025"), Z3450 = "Working", X3450 &lt;&gt; ""), "Column X and Z Logically Mismatched", IF(AND(X3450 &lt;&gt; "", W3450 &gt;= X3450), "Column W and X Logically Missmatched",""))))))))))), ""), "")</f>
        <v/>
      </c>
      <c r="AC3450" s="37"/>
      <c r="AE3450" s="20">
        <f t="shared" si="106"/>
        <v>0</v>
      </c>
      <c r="AF3450" s="20">
        <f t="shared" si="107"/>
        <v>0</v>
      </c>
    </row>
    <row r="3451" spans="1:32" ht="30" customHeight="1">
      <c r="A3451" s="21" t="str">
        <f>IFERROR(INDEX(PQR_Dept!$A$2:$A$21166, MATCH(B3451, PQR_Dept!$B$2:$B$21106, 0)), "")</f>
        <v/>
      </c>
      <c r="B3451" s="22"/>
      <c r="C3451" s="22"/>
      <c r="D3451" s="22"/>
      <c r="E3451" s="23"/>
      <c r="F3451" s="24"/>
      <c r="G3451" s="25"/>
      <c r="H3451" s="26"/>
      <c r="I3451" s="27"/>
      <c r="J3451" s="19"/>
      <c r="K3451" s="44"/>
      <c r="L3451" s="28"/>
      <c r="M3451" s="25"/>
      <c r="N3451" s="29"/>
      <c r="O3451" s="29"/>
      <c r="P3451" s="28"/>
      <c r="Q3451" s="30"/>
      <c r="R3451" s="28"/>
      <c r="S3451" s="28"/>
      <c r="T3451" s="28"/>
      <c r="U3451" s="31"/>
      <c r="V3451" s="32"/>
      <c r="W3451" s="32"/>
      <c r="X3451" s="32"/>
      <c r="Y3451" s="33"/>
      <c r="Z3451" s="33"/>
      <c r="AA3451" s="34"/>
      <c r="AB3451" s="40" t="str">
        <f>IF(AE3451 &gt; 0, IFERROR(IF(AND(AE3451 &gt; 0, AE3451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S3451 = ""), "Value in Column S is Required", IF(AF3451 &lt; 15, "At the time of Joining, age must be greater than 15 years", IF(AND(W3451 &gt; DATEVALUE("30/6/2024"), Y3451 = "Working"), "Column W and Y Logically Mismatched", IF(AND(X3451 &lt; DATEVALUE("1/7/2025"), Z3451 = "Working", X3451 &lt;&gt; ""), "Column X and Z Logically Mismatched", IF(AND(X3451 &lt;&gt; "", W3451 &gt;= X3451), "Column W and X Logically Missmatched",""))))))))))), ""), "")</f>
        <v/>
      </c>
      <c r="AC3451" s="37"/>
      <c r="AE3451" s="20">
        <f t="shared" si="106"/>
        <v>0</v>
      </c>
      <c r="AF3451" s="20">
        <f t="shared" si="107"/>
        <v>0</v>
      </c>
    </row>
    <row r="3452" spans="1:32" ht="30" customHeight="1">
      <c r="A3452" s="21" t="str">
        <f>IFERROR(INDEX(PQR_Dept!$A$2:$A$21166, MATCH(B3452, PQR_Dept!$B$2:$B$21106, 0)), "")</f>
        <v/>
      </c>
      <c r="B3452" s="22"/>
      <c r="C3452" s="22"/>
      <c r="D3452" s="22"/>
      <c r="E3452" s="23"/>
      <c r="F3452" s="24"/>
      <c r="G3452" s="25"/>
      <c r="H3452" s="26"/>
      <c r="I3452" s="27"/>
      <c r="J3452" s="19"/>
      <c r="K3452" s="44"/>
      <c r="L3452" s="28"/>
      <c r="M3452" s="25"/>
      <c r="N3452" s="29"/>
      <c r="O3452" s="29"/>
      <c r="P3452" s="28"/>
      <c r="Q3452" s="30"/>
      <c r="R3452" s="28"/>
      <c r="S3452" s="28"/>
      <c r="T3452" s="28"/>
      <c r="U3452" s="31"/>
      <c r="V3452" s="32"/>
      <c r="W3452" s="32"/>
      <c r="X3452" s="32"/>
      <c r="Y3452" s="33"/>
      <c r="Z3452" s="33"/>
      <c r="AA3452" s="34"/>
      <c r="AB3452" s="40" t="str">
        <f>IF(AE3452 &gt; 0, IFERROR(IF(AND(AE3452 &gt; 0, AE3452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S3452 = ""), "Value in Column S is Required", IF(AF3452 &lt; 15, "At the time of Joining, age must be greater than 15 years", IF(AND(W3452 &gt; DATEVALUE("30/6/2024"), Y3452 = "Working"), "Column W and Y Logically Mismatched", IF(AND(X3452 &lt; DATEVALUE("1/7/2025"), Z3452 = "Working", X3452 &lt;&gt; ""), "Column X and Z Logically Mismatched", IF(AND(X3452 &lt;&gt; "", W3452 &gt;= X3452), "Column W and X Logically Missmatched",""))))))))))), ""), "")</f>
        <v/>
      </c>
      <c r="AC3452" s="37"/>
      <c r="AE3452" s="20">
        <f t="shared" si="106"/>
        <v>0</v>
      </c>
      <c r="AF3452" s="20">
        <f t="shared" si="107"/>
        <v>0</v>
      </c>
    </row>
    <row r="3453" spans="1:32" ht="30" customHeight="1">
      <c r="A3453" s="21" t="str">
        <f>IFERROR(INDEX(PQR_Dept!$A$2:$A$21166, MATCH(B3453, PQR_Dept!$B$2:$B$21106, 0)), "")</f>
        <v/>
      </c>
      <c r="B3453" s="22"/>
      <c r="C3453" s="22"/>
      <c r="D3453" s="22"/>
      <c r="E3453" s="23"/>
      <c r="F3453" s="24"/>
      <c r="G3453" s="25"/>
      <c r="H3453" s="26"/>
      <c r="I3453" s="27"/>
      <c r="J3453" s="19"/>
      <c r="K3453" s="44"/>
      <c r="L3453" s="28"/>
      <c r="M3453" s="25"/>
      <c r="N3453" s="29"/>
      <c r="O3453" s="29"/>
      <c r="P3453" s="28"/>
      <c r="Q3453" s="30"/>
      <c r="R3453" s="28"/>
      <c r="S3453" s="28"/>
      <c r="T3453" s="28"/>
      <c r="U3453" s="31"/>
      <c r="V3453" s="32"/>
      <c r="W3453" s="32"/>
      <c r="X3453" s="32"/>
      <c r="Y3453" s="33"/>
      <c r="Z3453" s="33"/>
      <c r="AA3453" s="34"/>
      <c r="AB3453" s="40" t="str">
        <f>IF(AE3453 &gt; 0, IFERROR(IF(AND(AE3453 &gt; 0, AE3453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S3453 = ""), "Value in Column S is Required", IF(AF3453 &lt; 15, "At the time of Joining, age must be greater than 15 years", IF(AND(W3453 &gt; DATEVALUE("30/6/2024"), Y3453 = "Working"), "Column W and Y Logically Mismatched", IF(AND(X3453 &lt; DATEVALUE("1/7/2025"), Z3453 = "Working", X3453 &lt;&gt; ""), "Column X and Z Logically Mismatched", IF(AND(X3453 &lt;&gt; "", W3453 &gt;= X3453), "Column W and X Logically Missmatched",""))))))))))), ""), "")</f>
        <v/>
      </c>
      <c r="AC3453" s="37"/>
      <c r="AE3453" s="20">
        <f t="shared" si="106"/>
        <v>0</v>
      </c>
      <c r="AF3453" s="20">
        <f t="shared" si="107"/>
        <v>0</v>
      </c>
    </row>
    <row r="3454" spans="1:32" ht="30" customHeight="1">
      <c r="A3454" s="21" t="str">
        <f>IFERROR(INDEX(PQR_Dept!$A$2:$A$21166, MATCH(B3454, PQR_Dept!$B$2:$B$21106, 0)), "")</f>
        <v/>
      </c>
      <c r="B3454" s="22"/>
      <c r="C3454" s="22"/>
      <c r="D3454" s="22"/>
      <c r="E3454" s="23"/>
      <c r="F3454" s="24"/>
      <c r="G3454" s="25"/>
      <c r="H3454" s="26"/>
      <c r="I3454" s="27"/>
      <c r="J3454" s="19"/>
      <c r="K3454" s="44"/>
      <c r="L3454" s="28"/>
      <c r="M3454" s="25"/>
      <c r="N3454" s="29"/>
      <c r="O3454" s="29"/>
      <c r="P3454" s="28"/>
      <c r="Q3454" s="30"/>
      <c r="R3454" s="28"/>
      <c r="S3454" s="28"/>
      <c r="T3454" s="28"/>
      <c r="U3454" s="31"/>
      <c r="V3454" s="32"/>
      <c r="W3454" s="32"/>
      <c r="X3454" s="32"/>
      <c r="Y3454" s="33"/>
      <c r="Z3454" s="33"/>
      <c r="AA3454" s="34"/>
      <c r="AB3454" s="40" t="str">
        <f>IF(AE3454 &gt; 0, IFERROR(IF(AND(AE3454 &gt; 0, AE3454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S3454 = ""), "Value in Column S is Required", IF(AF3454 &lt; 15, "At the time of Joining, age must be greater than 15 years", IF(AND(W3454 &gt; DATEVALUE("30/6/2024"), Y3454 = "Working"), "Column W and Y Logically Mismatched", IF(AND(X3454 &lt; DATEVALUE("1/7/2025"), Z3454 = "Working", X3454 &lt;&gt; ""), "Column X and Z Logically Mismatched", IF(AND(X3454 &lt;&gt; "", W3454 &gt;= X3454), "Column W and X Logically Missmatched",""))))))))))), ""), "")</f>
        <v/>
      </c>
      <c r="AC3454" s="37"/>
      <c r="AE3454" s="20">
        <f t="shared" si="106"/>
        <v>0</v>
      </c>
      <c r="AF3454" s="20">
        <f t="shared" si="107"/>
        <v>0</v>
      </c>
    </row>
    <row r="3455" spans="1:32" ht="30" customHeight="1">
      <c r="A3455" s="21" t="str">
        <f>IFERROR(INDEX(PQR_Dept!$A$2:$A$21166, MATCH(B3455, PQR_Dept!$B$2:$B$21106, 0)), "")</f>
        <v/>
      </c>
      <c r="B3455" s="22"/>
      <c r="C3455" s="22"/>
      <c r="D3455" s="22"/>
      <c r="E3455" s="23"/>
      <c r="F3455" s="24"/>
      <c r="G3455" s="25"/>
      <c r="H3455" s="26"/>
      <c r="I3455" s="27"/>
      <c r="J3455" s="19"/>
      <c r="K3455" s="44"/>
      <c r="L3455" s="28"/>
      <c r="M3455" s="25"/>
      <c r="N3455" s="29"/>
      <c r="O3455" s="29"/>
      <c r="P3455" s="28"/>
      <c r="Q3455" s="30"/>
      <c r="R3455" s="28"/>
      <c r="S3455" s="28"/>
      <c r="T3455" s="28"/>
      <c r="U3455" s="31"/>
      <c r="V3455" s="32"/>
      <c r="W3455" s="32"/>
      <c r="X3455" s="32"/>
      <c r="Y3455" s="33"/>
      <c r="Z3455" s="33"/>
      <c r="AA3455" s="34"/>
      <c r="AB3455" s="40" t="str">
        <f>IF(AE3455 &gt; 0, IFERROR(IF(AND(AE3455 &gt; 0, AE3455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S3455 = ""), "Value in Column S is Required", IF(AF3455 &lt; 15, "At the time of Joining, age must be greater than 15 years", IF(AND(W3455 &gt; DATEVALUE("30/6/2024"), Y3455 = "Working"), "Column W and Y Logically Mismatched", IF(AND(X3455 &lt; DATEVALUE("1/7/2025"), Z3455 = "Working", X3455 &lt;&gt; ""), "Column X and Z Logically Mismatched", IF(AND(X3455 &lt;&gt; "", W3455 &gt;= X3455), "Column W and X Logically Missmatched",""))))))))))), ""), "")</f>
        <v/>
      </c>
      <c r="AC3455" s="37"/>
      <c r="AE3455" s="20">
        <f t="shared" si="106"/>
        <v>0</v>
      </c>
      <c r="AF3455" s="20">
        <f t="shared" si="107"/>
        <v>0</v>
      </c>
    </row>
    <row r="3456" spans="1:32" ht="30" customHeight="1">
      <c r="A3456" s="21" t="str">
        <f>IFERROR(INDEX(PQR_Dept!$A$2:$A$21166, MATCH(B3456, PQR_Dept!$B$2:$B$21106, 0)), "")</f>
        <v/>
      </c>
      <c r="B3456" s="22"/>
      <c r="C3456" s="22"/>
      <c r="D3456" s="22"/>
      <c r="E3456" s="23"/>
      <c r="F3456" s="24"/>
      <c r="G3456" s="25"/>
      <c r="H3456" s="26"/>
      <c r="I3456" s="27"/>
      <c r="J3456" s="19"/>
      <c r="K3456" s="44"/>
      <c r="L3456" s="28"/>
      <c r="M3456" s="25"/>
      <c r="N3456" s="29"/>
      <c r="O3456" s="29"/>
      <c r="P3456" s="28"/>
      <c r="Q3456" s="30"/>
      <c r="R3456" s="28"/>
      <c r="S3456" s="28"/>
      <c r="T3456" s="28"/>
      <c r="U3456" s="31"/>
      <c r="V3456" s="32"/>
      <c r="W3456" s="32"/>
      <c r="X3456" s="32"/>
      <c r="Y3456" s="33"/>
      <c r="Z3456" s="33"/>
      <c r="AA3456" s="34"/>
      <c r="AB3456" s="40" t="str">
        <f>IF(AE3456 &gt; 0, IFERROR(IF(AND(AE3456 &gt; 0, AE3456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S3456 = ""), "Value in Column S is Required", IF(AF3456 &lt; 15, "At the time of Joining, age must be greater than 15 years", IF(AND(W3456 &gt; DATEVALUE("30/6/2024"), Y3456 = "Working"), "Column W and Y Logically Mismatched", IF(AND(X3456 &lt; DATEVALUE("1/7/2025"), Z3456 = "Working", X3456 &lt;&gt; ""), "Column X and Z Logically Mismatched", IF(AND(X3456 &lt;&gt; "", W3456 &gt;= X3456), "Column W and X Logically Missmatched",""))))))))))), ""), "")</f>
        <v/>
      </c>
      <c r="AC3456" s="37"/>
      <c r="AE3456" s="20">
        <f t="shared" si="106"/>
        <v>0</v>
      </c>
      <c r="AF3456" s="20">
        <f t="shared" si="107"/>
        <v>0</v>
      </c>
    </row>
    <row r="3457" spans="1:32" ht="30" customHeight="1">
      <c r="A3457" s="21" t="str">
        <f>IFERROR(INDEX(PQR_Dept!$A$2:$A$21166, MATCH(B3457, PQR_Dept!$B$2:$B$21106, 0)), "")</f>
        <v/>
      </c>
      <c r="B3457" s="22"/>
      <c r="C3457" s="22"/>
      <c r="D3457" s="22"/>
      <c r="E3457" s="23"/>
      <c r="F3457" s="24"/>
      <c r="G3457" s="25"/>
      <c r="H3457" s="26"/>
      <c r="I3457" s="27"/>
      <c r="J3457" s="19"/>
      <c r="K3457" s="44"/>
      <c r="L3457" s="28"/>
      <c r="M3457" s="25"/>
      <c r="N3457" s="29"/>
      <c r="O3457" s="29"/>
      <c r="P3457" s="28"/>
      <c r="Q3457" s="30"/>
      <c r="R3457" s="28"/>
      <c r="S3457" s="28"/>
      <c r="T3457" s="28"/>
      <c r="U3457" s="31"/>
      <c r="V3457" s="32"/>
      <c r="W3457" s="32"/>
      <c r="X3457" s="32"/>
      <c r="Y3457" s="33"/>
      <c r="Z3457" s="33"/>
      <c r="AA3457" s="34"/>
      <c r="AB3457" s="40" t="str">
        <f>IF(AE3457 &gt; 0, IFERROR(IF(AND(AE3457 &gt; 0, AE3457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S3457 = ""), "Value in Column S is Required", IF(AF3457 &lt; 15, "At the time of Joining, age must be greater than 15 years", IF(AND(W3457 &gt; DATEVALUE("30/6/2024"), Y3457 = "Working"), "Column W and Y Logically Mismatched", IF(AND(X3457 &lt; DATEVALUE("1/7/2025"), Z3457 = "Working", X3457 &lt;&gt; ""), "Column X and Z Logically Mismatched", IF(AND(X3457 &lt;&gt; "", W3457 &gt;= X3457), "Column W and X Logically Missmatched",""))))))))))), ""), "")</f>
        <v/>
      </c>
      <c r="AC3457" s="37"/>
      <c r="AE3457" s="20">
        <f t="shared" si="106"/>
        <v>0</v>
      </c>
      <c r="AF3457" s="20">
        <f t="shared" si="107"/>
        <v>0</v>
      </c>
    </row>
    <row r="3458" spans="1:32" ht="30" customHeight="1">
      <c r="A3458" s="21" t="str">
        <f>IFERROR(INDEX(PQR_Dept!$A$2:$A$21166, MATCH(B3458, PQR_Dept!$B$2:$B$21106, 0)), "")</f>
        <v/>
      </c>
      <c r="B3458" s="22"/>
      <c r="C3458" s="22"/>
      <c r="D3458" s="22"/>
      <c r="E3458" s="23"/>
      <c r="F3458" s="24"/>
      <c r="G3458" s="25"/>
      <c r="H3458" s="26"/>
      <c r="I3458" s="27"/>
      <c r="J3458" s="19"/>
      <c r="K3458" s="44"/>
      <c r="L3458" s="28"/>
      <c r="M3458" s="25"/>
      <c r="N3458" s="29"/>
      <c r="O3458" s="29"/>
      <c r="P3458" s="28"/>
      <c r="Q3458" s="30"/>
      <c r="R3458" s="28"/>
      <c r="S3458" s="28"/>
      <c r="T3458" s="28"/>
      <c r="U3458" s="31"/>
      <c r="V3458" s="32"/>
      <c r="W3458" s="32"/>
      <c r="X3458" s="32"/>
      <c r="Y3458" s="33"/>
      <c r="Z3458" s="33"/>
      <c r="AA3458" s="34"/>
      <c r="AB3458" s="40" t="str">
        <f>IF(AE3458 &gt; 0, IFERROR(IF(AND(AE3458 &gt; 0, AE3458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S3458 = ""), "Value in Column S is Required", IF(AF3458 &lt; 15, "At the time of Joining, age must be greater than 15 years", IF(AND(W3458 &gt; DATEVALUE("30/6/2024"), Y3458 = "Working"), "Column W and Y Logically Mismatched", IF(AND(X3458 &lt; DATEVALUE("1/7/2025"), Z3458 = "Working", X3458 &lt;&gt; ""), "Column X and Z Logically Mismatched", IF(AND(X3458 &lt;&gt; "", W3458 &gt;= X3458), "Column W and X Logically Missmatched",""))))))))))), ""), "")</f>
        <v/>
      </c>
      <c r="AC3458" s="37"/>
      <c r="AE3458" s="20">
        <f t="shared" si="106"/>
        <v>0</v>
      </c>
      <c r="AF3458" s="20">
        <f t="shared" si="107"/>
        <v>0</v>
      </c>
    </row>
    <row r="3459" spans="1:32" ht="30" customHeight="1">
      <c r="A3459" s="21" t="str">
        <f>IFERROR(INDEX(PQR_Dept!$A$2:$A$21166, MATCH(B3459, PQR_Dept!$B$2:$B$21106, 0)), "")</f>
        <v/>
      </c>
      <c r="B3459" s="22"/>
      <c r="C3459" s="22"/>
      <c r="D3459" s="22"/>
      <c r="E3459" s="23"/>
      <c r="F3459" s="24"/>
      <c r="G3459" s="25"/>
      <c r="H3459" s="26"/>
      <c r="I3459" s="27"/>
      <c r="J3459" s="19"/>
      <c r="K3459" s="44"/>
      <c r="L3459" s="28"/>
      <c r="M3459" s="25"/>
      <c r="N3459" s="29"/>
      <c r="O3459" s="29"/>
      <c r="P3459" s="28"/>
      <c r="Q3459" s="30"/>
      <c r="R3459" s="28"/>
      <c r="S3459" s="28"/>
      <c r="T3459" s="28"/>
      <c r="U3459" s="31"/>
      <c r="V3459" s="32"/>
      <c r="W3459" s="32"/>
      <c r="X3459" s="32"/>
      <c r="Y3459" s="33"/>
      <c r="Z3459" s="33"/>
      <c r="AA3459" s="34"/>
      <c r="AB3459" s="40" t="str">
        <f>IF(AE3459 &gt; 0, IFERROR(IF(AND(AE3459 &gt; 0, AE3459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S3459 = ""), "Value in Column S is Required", IF(AF3459 &lt; 15, "At the time of Joining, age must be greater than 15 years", IF(AND(W3459 &gt; DATEVALUE("30/6/2024"), Y3459 = "Working"), "Column W and Y Logically Mismatched", IF(AND(X3459 &lt; DATEVALUE("1/7/2025"), Z3459 = "Working", X3459 &lt;&gt; ""), "Column X and Z Logically Mismatched", IF(AND(X3459 &lt;&gt; "", W3459 &gt;= X3459), "Column W and X Logically Missmatched",""))))))))))), ""), "")</f>
        <v/>
      </c>
      <c r="AC3459" s="37"/>
      <c r="AE3459" s="20">
        <f t="shared" ref="AE3459:AE3522" si="108">IF(B3459 &lt;&gt; "", COUNTA(Y3459:Z3459,V3459:W3459,T3459,P3459:Q3459,K3459:M3459,B3459:G3459), 0)</f>
        <v>0</v>
      </c>
      <c r="AF3459" s="20">
        <f t="shared" ref="AF3459:AF3522" si="109">YEARFRAC(V3459,W3459)</f>
        <v>0</v>
      </c>
    </row>
    <row r="3460" spans="1:32" ht="30" customHeight="1">
      <c r="A3460" s="21" t="str">
        <f>IFERROR(INDEX(PQR_Dept!$A$2:$A$21166, MATCH(B3460, PQR_Dept!$B$2:$B$21106, 0)), "")</f>
        <v/>
      </c>
      <c r="B3460" s="22"/>
      <c r="C3460" s="22"/>
      <c r="D3460" s="22"/>
      <c r="E3460" s="23"/>
      <c r="F3460" s="24"/>
      <c r="G3460" s="25"/>
      <c r="H3460" s="26"/>
      <c r="I3460" s="27"/>
      <c r="J3460" s="19"/>
      <c r="K3460" s="44"/>
      <c r="L3460" s="28"/>
      <c r="M3460" s="25"/>
      <c r="N3460" s="29"/>
      <c r="O3460" s="29"/>
      <c r="P3460" s="28"/>
      <c r="Q3460" s="30"/>
      <c r="R3460" s="28"/>
      <c r="S3460" s="28"/>
      <c r="T3460" s="28"/>
      <c r="U3460" s="31"/>
      <c r="V3460" s="32"/>
      <c r="W3460" s="32"/>
      <c r="X3460" s="32"/>
      <c r="Y3460" s="33"/>
      <c r="Z3460" s="33"/>
      <c r="AA3460" s="34"/>
      <c r="AB3460" s="40" t="str">
        <f>IF(AE3460 &gt; 0, IFERROR(IF(AND(AE3460 &gt; 0, AE3460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S3460 = ""), "Value in Column S is Required", IF(AF3460 &lt; 15, "At the time of Joining, age must be greater than 15 years", IF(AND(W3460 &gt; DATEVALUE("30/6/2024"), Y3460 = "Working"), "Column W and Y Logically Mismatched", IF(AND(X3460 &lt; DATEVALUE("1/7/2025"), Z3460 = "Working", X3460 &lt;&gt; ""), "Column X and Z Logically Mismatched", IF(AND(X3460 &lt;&gt; "", W3460 &gt;= X3460), "Column W and X Logically Missmatched",""))))))))))), ""), "")</f>
        <v/>
      </c>
      <c r="AC3460" s="37"/>
      <c r="AE3460" s="20">
        <f t="shared" si="108"/>
        <v>0</v>
      </c>
      <c r="AF3460" s="20">
        <f t="shared" si="109"/>
        <v>0</v>
      </c>
    </row>
    <row r="3461" spans="1:32" ht="30" customHeight="1">
      <c r="A3461" s="21" t="str">
        <f>IFERROR(INDEX(PQR_Dept!$A$2:$A$21166, MATCH(B3461, PQR_Dept!$B$2:$B$21106, 0)), "")</f>
        <v/>
      </c>
      <c r="B3461" s="22"/>
      <c r="C3461" s="22"/>
      <c r="D3461" s="22"/>
      <c r="E3461" s="23"/>
      <c r="F3461" s="24"/>
      <c r="G3461" s="25"/>
      <c r="H3461" s="26"/>
      <c r="I3461" s="27"/>
      <c r="J3461" s="19"/>
      <c r="K3461" s="44"/>
      <c r="L3461" s="28"/>
      <c r="M3461" s="25"/>
      <c r="N3461" s="29"/>
      <c r="O3461" s="29"/>
      <c r="P3461" s="28"/>
      <c r="Q3461" s="30"/>
      <c r="R3461" s="28"/>
      <c r="S3461" s="28"/>
      <c r="T3461" s="28"/>
      <c r="U3461" s="31"/>
      <c r="V3461" s="32"/>
      <c r="W3461" s="32"/>
      <c r="X3461" s="32"/>
      <c r="Y3461" s="33"/>
      <c r="Z3461" s="33"/>
      <c r="AA3461" s="34"/>
      <c r="AB3461" s="40" t="str">
        <f>IF(AE3461 &gt; 0, IFERROR(IF(AND(AE3461 &gt; 0, AE3461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S3461 = ""), "Value in Column S is Required", IF(AF3461 &lt; 15, "At the time of Joining, age must be greater than 15 years", IF(AND(W3461 &gt; DATEVALUE("30/6/2024"), Y3461 = "Working"), "Column W and Y Logically Mismatched", IF(AND(X3461 &lt; DATEVALUE("1/7/2025"), Z3461 = "Working", X3461 &lt;&gt; ""), "Column X and Z Logically Mismatched", IF(AND(X3461 &lt;&gt; "", W3461 &gt;= X3461), "Column W and X Logically Missmatched",""))))))))))), ""), "")</f>
        <v/>
      </c>
      <c r="AC3461" s="37"/>
      <c r="AE3461" s="20">
        <f t="shared" si="108"/>
        <v>0</v>
      </c>
      <c r="AF3461" s="20">
        <f t="shared" si="109"/>
        <v>0</v>
      </c>
    </row>
    <row r="3462" spans="1:32" ht="30" customHeight="1">
      <c r="A3462" s="21" t="str">
        <f>IFERROR(INDEX(PQR_Dept!$A$2:$A$21166, MATCH(B3462, PQR_Dept!$B$2:$B$21106, 0)), "")</f>
        <v/>
      </c>
      <c r="B3462" s="22"/>
      <c r="C3462" s="22"/>
      <c r="D3462" s="22"/>
      <c r="E3462" s="23"/>
      <c r="F3462" s="24"/>
      <c r="G3462" s="25"/>
      <c r="H3462" s="26"/>
      <c r="I3462" s="27"/>
      <c r="J3462" s="19"/>
      <c r="K3462" s="44"/>
      <c r="L3462" s="28"/>
      <c r="M3462" s="25"/>
      <c r="N3462" s="29"/>
      <c r="O3462" s="29"/>
      <c r="P3462" s="28"/>
      <c r="Q3462" s="30"/>
      <c r="R3462" s="28"/>
      <c r="S3462" s="28"/>
      <c r="T3462" s="28"/>
      <c r="U3462" s="31"/>
      <c r="V3462" s="32"/>
      <c r="W3462" s="32"/>
      <c r="X3462" s="32"/>
      <c r="Y3462" s="33"/>
      <c r="Z3462" s="33"/>
      <c r="AA3462" s="34"/>
      <c r="AB3462" s="40" t="str">
        <f>IF(AE3462 &gt; 0, IFERROR(IF(AND(AE3462 &gt; 0, AE3462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S3462 = ""), "Value in Column S is Required", IF(AF3462 &lt; 15, "At the time of Joining, age must be greater than 15 years", IF(AND(W3462 &gt; DATEVALUE("30/6/2024"), Y3462 = "Working"), "Column W and Y Logically Mismatched", IF(AND(X3462 &lt; DATEVALUE("1/7/2025"), Z3462 = "Working", X3462 &lt;&gt; ""), "Column X and Z Logically Mismatched", IF(AND(X3462 &lt;&gt; "", W3462 &gt;= X3462), "Column W and X Logically Missmatched",""))))))))))), ""), "")</f>
        <v/>
      </c>
      <c r="AC3462" s="37"/>
      <c r="AE3462" s="20">
        <f t="shared" si="108"/>
        <v>0</v>
      </c>
      <c r="AF3462" s="20">
        <f t="shared" si="109"/>
        <v>0</v>
      </c>
    </row>
    <row r="3463" spans="1:32" ht="30" customHeight="1">
      <c r="A3463" s="21" t="str">
        <f>IFERROR(INDEX(PQR_Dept!$A$2:$A$21166, MATCH(B3463, PQR_Dept!$B$2:$B$21106, 0)), "")</f>
        <v/>
      </c>
      <c r="B3463" s="22"/>
      <c r="C3463" s="22"/>
      <c r="D3463" s="22"/>
      <c r="E3463" s="23"/>
      <c r="F3463" s="24"/>
      <c r="G3463" s="25"/>
      <c r="H3463" s="26"/>
      <c r="I3463" s="27"/>
      <c r="J3463" s="19"/>
      <c r="K3463" s="44"/>
      <c r="L3463" s="28"/>
      <c r="M3463" s="25"/>
      <c r="N3463" s="29"/>
      <c r="O3463" s="29"/>
      <c r="P3463" s="28"/>
      <c r="Q3463" s="30"/>
      <c r="R3463" s="28"/>
      <c r="S3463" s="28"/>
      <c r="T3463" s="28"/>
      <c r="U3463" s="31"/>
      <c r="V3463" s="32"/>
      <c r="W3463" s="32"/>
      <c r="X3463" s="32"/>
      <c r="Y3463" s="33"/>
      <c r="Z3463" s="33"/>
      <c r="AA3463" s="34"/>
      <c r="AB3463" s="40" t="str">
        <f>IF(AE3463 &gt; 0, IFERROR(IF(AND(AE3463 &gt; 0, AE3463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S3463 = ""), "Value in Column S is Required", IF(AF3463 &lt; 15, "At the time of Joining, age must be greater than 15 years", IF(AND(W3463 &gt; DATEVALUE("30/6/2024"), Y3463 = "Working"), "Column W and Y Logically Mismatched", IF(AND(X3463 &lt; DATEVALUE("1/7/2025"), Z3463 = "Working", X3463 &lt;&gt; ""), "Column X and Z Logically Mismatched", IF(AND(X3463 &lt;&gt; "", W3463 &gt;= X3463), "Column W and X Logically Missmatched",""))))))))))), ""), "")</f>
        <v/>
      </c>
      <c r="AC3463" s="37"/>
      <c r="AE3463" s="20">
        <f t="shared" si="108"/>
        <v>0</v>
      </c>
      <c r="AF3463" s="20">
        <f t="shared" si="109"/>
        <v>0</v>
      </c>
    </row>
    <row r="3464" spans="1:32" ht="30" customHeight="1">
      <c r="A3464" s="21" t="str">
        <f>IFERROR(INDEX(PQR_Dept!$A$2:$A$21166, MATCH(B3464, PQR_Dept!$B$2:$B$21106, 0)), "")</f>
        <v/>
      </c>
      <c r="B3464" s="22"/>
      <c r="C3464" s="22"/>
      <c r="D3464" s="22"/>
      <c r="E3464" s="23"/>
      <c r="F3464" s="24"/>
      <c r="G3464" s="25"/>
      <c r="H3464" s="26"/>
      <c r="I3464" s="27"/>
      <c r="J3464" s="19"/>
      <c r="K3464" s="44"/>
      <c r="L3464" s="28"/>
      <c r="M3464" s="25"/>
      <c r="N3464" s="29"/>
      <c r="O3464" s="29"/>
      <c r="P3464" s="28"/>
      <c r="Q3464" s="30"/>
      <c r="R3464" s="28"/>
      <c r="S3464" s="28"/>
      <c r="T3464" s="28"/>
      <c r="U3464" s="31"/>
      <c r="V3464" s="32"/>
      <c r="W3464" s="32"/>
      <c r="X3464" s="32"/>
      <c r="Y3464" s="33"/>
      <c r="Z3464" s="33"/>
      <c r="AA3464" s="34"/>
      <c r="AB3464" s="40" t="str">
        <f>IF(AE3464 &gt; 0, IFERROR(IF(AND(AE3464 &gt; 0, AE3464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S3464 = ""), "Value in Column S is Required", IF(AF3464 &lt; 15, "At the time of Joining, age must be greater than 15 years", IF(AND(W3464 &gt; DATEVALUE("30/6/2024"), Y3464 = "Working"), "Column W and Y Logically Mismatched", IF(AND(X3464 &lt; DATEVALUE("1/7/2025"), Z3464 = "Working", X3464 &lt;&gt; ""), "Column X and Z Logically Mismatched", IF(AND(X3464 &lt;&gt; "", W3464 &gt;= X3464), "Column W and X Logically Missmatched",""))))))))))), ""), "")</f>
        <v/>
      </c>
      <c r="AC3464" s="37"/>
      <c r="AE3464" s="20">
        <f t="shared" si="108"/>
        <v>0</v>
      </c>
      <c r="AF3464" s="20">
        <f t="shared" si="109"/>
        <v>0</v>
      </c>
    </row>
    <row r="3465" spans="1:32" ht="30" customHeight="1">
      <c r="A3465" s="21" t="str">
        <f>IFERROR(INDEX(PQR_Dept!$A$2:$A$21166, MATCH(B3465, PQR_Dept!$B$2:$B$21106, 0)), "")</f>
        <v/>
      </c>
      <c r="B3465" s="22"/>
      <c r="C3465" s="22"/>
      <c r="D3465" s="22"/>
      <c r="E3465" s="23"/>
      <c r="F3465" s="24"/>
      <c r="G3465" s="25"/>
      <c r="H3465" s="26"/>
      <c r="I3465" s="27"/>
      <c r="J3465" s="19"/>
      <c r="K3465" s="44"/>
      <c r="L3465" s="28"/>
      <c r="M3465" s="25"/>
      <c r="N3465" s="29"/>
      <c r="O3465" s="29"/>
      <c r="P3465" s="28"/>
      <c r="Q3465" s="30"/>
      <c r="R3465" s="28"/>
      <c r="S3465" s="28"/>
      <c r="T3465" s="28"/>
      <c r="U3465" s="31"/>
      <c r="V3465" s="32"/>
      <c r="W3465" s="32"/>
      <c r="X3465" s="32"/>
      <c r="Y3465" s="33"/>
      <c r="Z3465" s="33"/>
      <c r="AA3465" s="34"/>
      <c r="AB3465" s="40" t="str">
        <f>IF(AE3465 &gt; 0, IFERROR(IF(AND(AE3465 &gt; 0, AE3465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S3465 = ""), "Value in Column S is Required", IF(AF3465 &lt; 15, "At the time of Joining, age must be greater than 15 years", IF(AND(W3465 &gt; DATEVALUE("30/6/2024"), Y3465 = "Working"), "Column W and Y Logically Mismatched", IF(AND(X3465 &lt; DATEVALUE("1/7/2025"), Z3465 = "Working", X3465 &lt;&gt; ""), "Column X and Z Logically Mismatched", IF(AND(X3465 &lt;&gt; "", W3465 &gt;= X3465), "Column W and X Logically Missmatched",""))))))))))), ""), "")</f>
        <v/>
      </c>
      <c r="AC3465" s="37"/>
      <c r="AE3465" s="20">
        <f t="shared" si="108"/>
        <v>0</v>
      </c>
      <c r="AF3465" s="20">
        <f t="shared" si="109"/>
        <v>0</v>
      </c>
    </row>
    <row r="3466" spans="1:32" ht="30" customHeight="1">
      <c r="A3466" s="21" t="str">
        <f>IFERROR(INDEX(PQR_Dept!$A$2:$A$21166, MATCH(B3466, PQR_Dept!$B$2:$B$21106, 0)), "")</f>
        <v/>
      </c>
      <c r="B3466" s="22"/>
      <c r="C3466" s="22"/>
      <c r="D3466" s="22"/>
      <c r="E3466" s="23"/>
      <c r="F3466" s="24"/>
      <c r="G3466" s="25"/>
      <c r="H3466" s="26"/>
      <c r="I3466" s="27"/>
      <c r="J3466" s="19"/>
      <c r="K3466" s="44"/>
      <c r="L3466" s="28"/>
      <c r="M3466" s="25"/>
      <c r="N3466" s="29"/>
      <c r="O3466" s="29"/>
      <c r="P3466" s="28"/>
      <c r="Q3466" s="30"/>
      <c r="R3466" s="28"/>
      <c r="S3466" s="28"/>
      <c r="T3466" s="28"/>
      <c r="U3466" s="31"/>
      <c r="V3466" s="32"/>
      <c r="W3466" s="32"/>
      <c r="X3466" s="32"/>
      <c r="Y3466" s="33"/>
      <c r="Z3466" s="33"/>
      <c r="AA3466" s="34"/>
      <c r="AB3466" s="40" t="str">
        <f>IF(AE3466 &gt; 0, IFERROR(IF(AND(AE3466 &gt; 0, AE3466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S3466 = ""), "Value in Column S is Required", IF(AF3466 &lt; 15, "At the time of Joining, age must be greater than 15 years", IF(AND(W3466 &gt; DATEVALUE("30/6/2024"), Y3466 = "Working"), "Column W and Y Logically Mismatched", IF(AND(X3466 &lt; DATEVALUE("1/7/2025"), Z3466 = "Working", X3466 &lt;&gt; ""), "Column X and Z Logically Mismatched", IF(AND(X3466 &lt;&gt; "", W3466 &gt;= X3466), "Column W and X Logically Missmatched",""))))))))))), ""), "")</f>
        <v/>
      </c>
      <c r="AC3466" s="37"/>
      <c r="AE3466" s="20">
        <f t="shared" si="108"/>
        <v>0</v>
      </c>
      <c r="AF3466" s="20">
        <f t="shared" si="109"/>
        <v>0</v>
      </c>
    </row>
    <row r="3467" spans="1:32" ht="30" customHeight="1">
      <c r="A3467" s="21" t="str">
        <f>IFERROR(INDEX(PQR_Dept!$A$2:$A$21166, MATCH(B3467, PQR_Dept!$B$2:$B$21106, 0)), "")</f>
        <v/>
      </c>
      <c r="B3467" s="22"/>
      <c r="C3467" s="22"/>
      <c r="D3467" s="22"/>
      <c r="E3467" s="23"/>
      <c r="F3467" s="24"/>
      <c r="G3467" s="25"/>
      <c r="H3467" s="26"/>
      <c r="I3467" s="27"/>
      <c r="J3467" s="19"/>
      <c r="K3467" s="44"/>
      <c r="L3467" s="28"/>
      <c r="M3467" s="25"/>
      <c r="N3467" s="29"/>
      <c r="O3467" s="29"/>
      <c r="P3467" s="28"/>
      <c r="Q3467" s="30"/>
      <c r="R3467" s="28"/>
      <c r="S3467" s="28"/>
      <c r="T3467" s="28"/>
      <c r="U3467" s="31"/>
      <c r="V3467" s="32"/>
      <c r="W3467" s="32"/>
      <c r="X3467" s="32"/>
      <c r="Y3467" s="33"/>
      <c r="Z3467" s="33"/>
      <c r="AA3467" s="34"/>
      <c r="AB3467" s="40" t="str">
        <f>IF(AE3467 &gt; 0, IFERROR(IF(AND(AE3467 &gt; 0, AE3467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S3467 = ""), "Value in Column S is Required", IF(AF3467 &lt; 15, "At the time of Joining, age must be greater than 15 years", IF(AND(W3467 &gt; DATEVALUE("30/6/2024"), Y3467 = "Working"), "Column W and Y Logically Mismatched", IF(AND(X3467 &lt; DATEVALUE("1/7/2025"), Z3467 = "Working", X3467 &lt;&gt; ""), "Column X and Z Logically Mismatched", IF(AND(X3467 &lt;&gt; "", W3467 &gt;= X3467), "Column W and X Logically Missmatched",""))))))))))), ""), "")</f>
        <v/>
      </c>
      <c r="AC3467" s="37"/>
      <c r="AE3467" s="20">
        <f t="shared" si="108"/>
        <v>0</v>
      </c>
      <c r="AF3467" s="20">
        <f t="shared" si="109"/>
        <v>0</v>
      </c>
    </row>
    <row r="3468" spans="1:32" ht="30" customHeight="1">
      <c r="A3468" s="21" t="str">
        <f>IFERROR(INDEX(PQR_Dept!$A$2:$A$21166, MATCH(B3468, PQR_Dept!$B$2:$B$21106, 0)), "")</f>
        <v/>
      </c>
      <c r="B3468" s="22"/>
      <c r="C3468" s="22"/>
      <c r="D3468" s="22"/>
      <c r="E3468" s="23"/>
      <c r="F3468" s="24"/>
      <c r="G3468" s="25"/>
      <c r="H3468" s="26"/>
      <c r="I3468" s="27"/>
      <c r="J3468" s="19"/>
      <c r="K3468" s="44"/>
      <c r="L3468" s="28"/>
      <c r="M3468" s="25"/>
      <c r="N3468" s="29"/>
      <c r="O3468" s="29"/>
      <c r="P3468" s="28"/>
      <c r="Q3468" s="30"/>
      <c r="R3468" s="28"/>
      <c r="S3468" s="28"/>
      <c r="T3468" s="28"/>
      <c r="U3468" s="31"/>
      <c r="V3468" s="32"/>
      <c r="W3468" s="32"/>
      <c r="X3468" s="32"/>
      <c r="Y3468" s="33"/>
      <c r="Z3468" s="33"/>
      <c r="AA3468" s="34"/>
      <c r="AB3468" s="40" t="str">
        <f>IF(AE3468 &gt; 0, IFERROR(IF(AND(AE3468 &gt; 0, AE3468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S3468 = ""), "Value in Column S is Required", IF(AF3468 &lt; 15, "At the time of Joining, age must be greater than 15 years", IF(AND(W3468 &gt; DATEVALUE("30/6/2024"), Y3468 = "Working"), "Column W and Y Logically Mismatched", IF(AND(X3468 &lt; DATEVALUE("1/7/2025"), Z3468 = "Working", X3468 &lt;&gt; ""), "Column X and Z Logically Mismatched", IF(AND(X3468 &lt;&gt; "", W3468 &gt;= X3468), "Column W and X Logically Missmatched",""))))))))))), ""), "")</f>
        <v/>
      </c>
      <c r="AC3468" s="37"/>
      <c r="AE3468" s="20">
        <f t="shared" si="108"/>
        <v>0</v>
      </c>
      <c r="AF3468" s="20">
        <f t="shared" si="109"/>
        <v>0</v>
      </c>
    </row>
    <row r="3469" spans="1:32" ht="30" customHeight="1">
      <c r="A3469" s="21" t="str">
        <f>IFERROR(INDEX(PQR_Dept!$A$2:$A$21166, MATCH(B3469, PQR_Dept!$B$2:$B$21106, 0)), "")</f>
        <v/>
      </c>
      <c r="B3469" s="22"/>
      <c r="C3469" s="22"/>
      <c r="D3469" s="22"/>
      <c r="E3469" s="23"/>
      <c r="F3469" s="24"/>
      <c r="G3469" s="25"/>
      <c r="H3469" s="26"/>
      <c r="I3469" s="27"/>
      <c r="J3469" s="19"/>
      <c r="K3469" s="44"/>
      <c r="L3469" s="28"/>
      <c r="M3469" s="25"/>
      <c r="N3469" s="29"/>
      <c r="O3469" s="29"/>
      <c r="P3469" s="28"/>
      <c r="Q3469" s="30"/>
      <c r="R3469" s="28"/>
      <c r="S3469" s="28"/>
      <c r="T3469" s="28"/>
      <c r="U3469" s="31"/>
      <c r="V3469" s="32"/>
      <c r="W3469" s="32"/>
      <c r="X3469" s="32"/>
      <c r="Y3469" s="33"/>
      <c r="Z3469" s="33"/>
      <c r="AA3469" s="34"/>
      <c r="AB3469" s="40" t="str">
        <f>IF(AE3469 &gt; 0, IFERROR(IF(AND(AE3469 &gt; 0, AE3469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S3469 = ""), "Value in Column S is Required", IF(AF3469 &lt; 15, "At the time of Joining, age must be greater than 15 years", IF(AND(W3469 &gt; DATEVALUE("30/6/2024"), Y3469 = "Working"), "Column W and Y Logically Mismatched", IF(AND(X3469 &lt; DATEVALUE("1/7/2025"), Z3469 = "Working", X3469 &lt;&gt; ""), "Column X and Z Logically Mismatched", IF(AND(X3469 &lt;&gt; "", W3469 &gt;= X3469), "Column W and X Logically Missmatched",""))))))))))), ""), "")</f>
        <v/>
      </c>
      <c r="AC3469" s="37"/>
      <c r="AE3469" s="20">
        <f t="shared" si="108"/>
        <v>0</v>
      </c>
      <c r="AF3469" s="20">
        <f t="shared" si="109"/>
        <v>0</v>
      </c>
    </row>
    <row r="3470" spans="1:32" ht="30" customHeight="1">
      <c r="A3470" s="21" t="str">
        <f>IFERROR(INDEX(PQR_Dept!$A$2:$A$21166, MATCH(B3470, PQR_Dept!$B$2:$B$21106, 0)), "")</f>
        <v/>
      </c>
      <c r="B3470" s="22"/>
      <c r="C3470" s="22"/>
      <c r="D3470" s="22"/>
      <c r="E3470" s="23"/>
      <c r="F3470" s="24"/>
      <c r="G3470" s="25"/>
      <c r="H3470" s="26"/>
      <c r="I3470" s="27"/>
      <c r="J3470" s="19"/>
      <c r="K3470" s="44"/>
      <c r="L3470" s="28"/>
      <c r="M3470" s="25"/>
      <c r="N3470" s="29"/>
      <c r="O3470" s="29"/>
      <c r="P3470" s="28"/>
      <c r="Q3470" s="30"/>
      <c r="R3470" s="28"/>
      <c r="S3470" s="28"/>
      <c r="T3470" s="28"/>
      <c r="U3470" s="31"/>
      <c r="V3470" s="32"/>
      <c r="W3470" s="32"/>
      <c r="X3470" s="32"/>
      <c r="Y3470" s="33"/>
      <c r="Z3470" s="33"/>
      <c r="AA3470" s="34"/>
      <c r="AB3470" s="40" t="str">
        <f>IF(AE3470 &gt; 0, IFERROR(IF(AND(AE3470 &gt; 0, AE3470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S3470 = ""), "Value in Column S is Required", IF(AF3470 &lt; 15, "At the time of Joining, age must be greater than 15 years", IF(AND(W3470 &gt; DATEVALUE("30/6/2024"), Y3470 = "Working"), "Column W and Y Logically Mismatched", IF(AND(X3470 &lt; DATEVALUE("1/7/2025"), Z3470 = "Working", X3470 &lt;&gt; ""), "Column X and Z Logically Mismatched", IF(AND(X3470 &lt;&gt; "", W3470 &gt;= X3470), "Column W and X Logically Missmatched",""))))))))))), ""), "")</f>
        <v/>
      </c>
      <c r="AC3470" s="37"/>
      <c r="AE3470" s="20">
        <f t="shared" si="108"/>
        <v>0</v>
      </c>
      <c r="AF3470" s="20">
        <f t="shared" si="109"/>
        <v>0</v>
      </c>
    </row>
    <row r="3471" spans="1:32" ht="30" customHeight="1">
      <c r="A3471" s="21" t="str">
        <f>IFERROR(INDEX(PQR_Dept!$A$2:$A$21166, MATCH(B3471, PQR_Dept!$B$2:$B$21106, 0)), "")</f>
        <v/>
      </c>
      <c r="B3471" s="22"/>
      <c r="C3471" s="22"/>
      <c r="D3471" s="22"/>
      <c r="E3471" s="23"/>
      <c r="F3471" s="24"/>
      <c r="G3471" s="25"/>
      <c r="H3471" s="26"/>
      <c r="I3471" s="27"/>
      <c r="J3471" s="19"/>
      <c r="K3471" s="44"/>
      <c r="L3471" s="28"/>
      <c r="M3471" s="25"/>
      <c r="N3471" s="29"/>
      <c r="O3471" s="29"/>
      <c r="P3471" s="28"/>
      <c r="Q3471" s="30"/>
      <c r="R3471" s="28"/>
      <c r="S3471" s="28"/>
      <c r="T3471" s="28"/>
      <c r="U3471" s="31"/>
      <c r="V3471" s="32"/>
      <c r="W3471" s="32"/>
      <c r="X3471" s="32"/>
      <c r="Y3471" s="33"/>
      <c r="Z3471" s="33"/>
      <c r="AA3471" s="34"/>
      <c r="AB3471" s="40" t="str">
        <f>IF(AE3471 &gt; 0, IFERROR(IF(AND(AE3471 &gt; 0, AE3471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S3471 = ""), "Value in Column S is Required", IF(AF3471 &lt; 15, "At the time of Joining, age must be greater than 15 years", IF(AND(W3471 &gt; DATEVALUE("30/6/2024"), Y3471 = "Working"), "Column W and Y Logically Mismatched", IF(AND(X3471 &lt; DATEVALUE("1/7/2025"), Z3471 = "Working", X3471 &lt;&gt; ""), "Column X and Z Logically Mismatched", IF(AND(X3471 &lt;&gt; "", W3471 &gt;= X3471), "Column W and X Logically Missmatched",""))))))))))), ""), "")</f>
        <v/>
      </c>
      <c r="AC3471" s="37"/>
      <c r="AE3471" s="20">
        <f t="shared" si="108"/>
        <v>0</v>
      </c>
      <c r="AF3471" s="20">
        <f t="shared" si="109"/>
        <v>0</v>
      </c>
    </row>
    <row r="3472" spans="1:32" ht="30" customHeight="1">
      <c r="A3472" s="21" t="str">
        <f>IFERROR(INDEX(PQR_Dept!$A$2:$A$21166, MATCH(B3472, PQR_Dept!$B$2:$B$21106, 0)), "")</f>
        <v/>
      </c>
      <c r="B3472" s="22"/>
      <c r="C3472" s="22"/>
      <c r="D3472" s="22"/>
      <c r="E3472" s="23"/>
      <c r="F3472" s="24"/>
      <c r="G3472" s="25"/>
      <c r="H3472" s="26"/>
      <c r="I3472" s="27"/>
      <c r="J3472" s="19"/>
      <c r="K3472" s="44"/>
      <c r="L3472" s="28"/>
      <c r="M3472" s="25"/>
      <c r="N3472" s="29"/>
      <c r="O3472" s="29"/>
      <c r="P3472" s="28"/>
      <c r="Q3472" s="30"/>
      <c r="R3472" s="28"/>
      <c r="S3472" s="28"/>
      <c r="T3472" s="28"/>
      <c r="U3472" s="31"/>
      <c r="V3472" s="32"/>
      <c r="W3472" s="32"/>
      <c r="X3472" s="32"/>
      <c r="Y3472" s="33"/>
      <c r="Z3472" s="33"/>
      <c r="AA3472" s="34"/>
      <c r="AB3472" s="40" t="str">
        <f>IF(AE3472 &gt; 0, IFERROR(IF(AND(AE3472 &gt; 0, AE3472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S3472 = ""), "Value in Column S is Required", IF(AF3472 &lt; 15, "At the time of Joining, age must be greater than 15 years", IF(AND(W3472 &gt; DATEVALUE("30/6/2024"), Y3472 = "Working"), "Column W and Y Logically Mismatched", IF(AND(X3472 &lt; DATEVALUE("1/7/2025"), Z3472 = "Working", X3472 &lt;&gt; ""), "Column X and Z Logically Mismatched", IF(AND(X3472 &lt;&gt; "", W3472 &gt;= X3472), "Column W and X Logically Missmatched",""))))))))))), ""), "")</f>
        <v/>
      </c>
      <c r="AC3472" s="37"/>
      <c r="AE3472" s="20">
        <f t="shared" si="108"/>
        <v>0</v>
      </c>
      <c r="AF3472" s="20">
        <f t="shared" si="109"/>
        <v>0</v>
      </c>
    </row>
    <row r="3473" spans="1:32" ht="30" customHeight="1">
      <c r="A3473" s="21" t="str">
        <f>IFERROR(INDEX(PQR_Dept!$A$2:$A$21166, MATCH(B3473, PQR_Dept!$B$2:$B$21106, 0)), "")</f>
        <v/>
      </c>
      <c r="B3473" s="22"/>
      <c r="C3473" s="22"/>
      <c r="D3473" s="22"/>
      <c r="E3473" s="23"/>
      <c r="F3473" s="24"/>
      <c r="G3473" s="25"/>
      <c r="H3473" s="26"/>
      <c r="I3473" s="27"/>
      <c r="J3473" s="19"/>
      <c r="K3473" s="44"/>
      <c r="L3473" s="28"/>
      <c r="M3473" s="25"/>
      <c r="N3473" s="29"/>
      <c r="O3473" s="29"/>
      <c r="P3473" s="28"/>
      <c r="Q3473" s="30"/>
      <c r="R3473" s="28"/>
      <c r="S3473" s="28"/>
      <c r="T3473" s="28"/>
      <c r="U3473" s="31"/>
      <c r="V3473" s="32"/>
      <c r="W3473" s="32"/>
      <c r="X3473" s="32"/>
      <c r="Y3473" s="33"/>
      <c r="Z3473" s="33"/>
      <c r="AA3473" s="34"/>
      <c r="AB3473" s="40" t="str">
        <f>IF(AE3473 &gt; 0, IFERROR(IF(AND(AE3473 &gt; 0, AE3473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S3473 = ""), "Value in Column S is Required", IF(AF3473 &lt; 15, "At the time of Joining, age must be greater than 15 years", IF(AND(W3473 &gt; DATEVALUE("30/6/2024"), Y3473 = "Working"), "Column W and Y Logically Mismatched", IF(AND(X3473 &lt; DATEVALUE("1/7/2025"), Z3473 = "Working", X3473 &lt;&gt; ""), "Column X and Z Logically Mismatched", IF(AND(X3473 &lt;&gt; "", W3473 &gt;= X3473), "Column W and X Logically Missmatched",""))))))))))), ""), "")</f>
        <v/>
      </c>
      <c r="AC3473" s="37"/>
      <c r="AE3473" s="20">
        <f t="shared" si="108"/>
        <v>0</v>
      </c>
      <c r="AF3473" s="20">
        <f t="shared" si="109"/>
        <v>0</v>
      </c>
    </row>
    <row r="3474" spans="1:32" ht="30" customHeight="1">
      <c r="A3474" s="21" t="str">
        <f>IFERROR(INDEX(PQR_Dept!$A$2:$A$21166, MATCH(B3474, PQR_Dept!$B$2:$B$21106, 0)), "")</f>
        <v/>
      </c>
      <c r="B3474" s="22"/>
      <c r="C3474" s="22"/>
      <c r="D3474" s="22"/>
      <c r="E3474" s="23"/>
      <c r="F3474" s="24"/>
      <c r="G3474" s="25"/>
      <c r="H3474" s="26"/>
      <c r="I3474" s="27"/>
      <c r="J3474" s="19"/>
      <c r="K3474" s="44"/>
      <c r="L3474" s="28"/>
      <c r="M3474" s="25"/>
      <c r="N3474" s="29"/>
      <c r="O3474" s="29"/>
      <c r="P3474" s="28"/>
      <c r="Q3474" s="30"/>
      <c r="R3474" s="28"/>
      <c r="S3474" s="28"/>
      <c r="T3474" s="28"/>
      <c r="U3474" s="31"/>
      <c r="V3474" s="32"/>
      <c r="W3474" s="32"/>
      <c r="X3474" s="32"/>
      <c r="Y3474" s="33"/>
      <c r="Z3474" s="33"/>
      <c r="AA3474" s="34"/>
      <c r="AB3474" s="40" t="str">
        <f>IF(AE3474 &gt; 0, IFERROR(IF(AND(AE3474 &gt; 0, AE3474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S3474 = ""), "Value in Column S is Required", IF(AF3474 &lt; 15, "At the time of Joining, age must be greater than 15 years", IF(AND(W3474 &gt; DATEVALUE("30/6/2024"), Y3474 = "Working"), "Column W and Y Logically Mismatched", IF(AND(X3474 &lt; DATEVALUE("1/7/2025"), Z3474 = "Working", X3474 &lt;&gt; ""), "Column X and Z Logically Mismatched", IF(AND(X3474 &lt;&gt; "", W3474 &gt;= X3474), "Column W and X Logically Missmatched",""))))))))))), ""), "")</f>
        <v/>
      </c>
      <c r="AC3474" s="37"/>
      <c r="AE3474" s="20">
        <f t="shared" si="108"/>
        <v>0</v>
      </c>
      <c r="AF3474" s="20">
        <f t="shared" si="109"/>
        <v>0</v>
      </c>
    </row>
    <row r="3475" spans="1:32" ht="30" customHeight="1">
      <c r="A3475" s="21" t="str">
        <f>IFERROR(INDEX(PQR_Dept!$A$2:$A$21166, MATCH(B3475, PQR_Dept!$B$2:$B$21106, 0)), "")</f>
        <v/>
      </c>
      <c r="B3475" s="22"/>
      <c r="C3475" s="22"/>
      <c r="D3475" s="22"/>
      <c r="E3475" s="23"/>
      <c r="F3475" s="24"/>
      <c r="G3475" s="25"/>
      <c r="H3475" s="26"/>
      <c r="I3475" s="27"/>
      <c r="J3475" s="19"/>
      <c r="K3475" s="44"/>
      <c r="L3475" s="28"/>
      <c r="M3475" s="25"/>
      <c r="N3475" s="29"/>
      <c r="O3475" s="29"/>
      <c r="P3475" s="28"/>
      <c r="Q3475" s="30"/>
      <c r="R3475" s="28"/>
      <c r="S3475" s="28"/>
      <c r="T3475" s="28"/>
      <c r="U3475" s="31"/>
      <c r="V3475" s="32"/>
      <c r="W3475" s="32"/>
      <c r="X3475" s="32"/>
      <c r="Y3475" s="33"/>
      <c r="Z3475" s="33"/>
      <c r="AA3475" s="34"/>
      <c r="AB3475" s="40" t="str">
        <f>IF(AE3475 &gt; 0, IFERROR(IF(AND(AE3475 &gt; 0, AE3475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S3475 = ""), "Value in Column S is Required", IF(AF3475 &lt; 15, "At the time of Joining, age must be greater than 15 years", IF(AND(W3475 &gt; DATEVALUE("30/6/2024"), Y3475 = "Working"), "Column W and Y Logically Mismatched", IF(AND(X3475 &lt; DATEVALUE("1/7/2025"), Z3475 = "Working", X3475 &lt;&gt; ""), "Column X and Z Logically Mismatched", IF(AND(X3475 &lt;&gt; "", W3475 &gt;= X3475), "Column W and X Logically Missmatched",""))))))))))), ""), "")</f>
        <v/>
      </c>
      <c r="AC3475" s="37"/>
      <c r="AE3475" s="20">
        <f t="shared" si="108"/>
        <v>0</v>
      </c>
      <c r="AF3475" s="20">
        <f t="shared" si="109"/>
        <v>0</v>
      </c>
    </row>
    <row r="3476" spans="1:32" ht="30" customHeight="1">
      <c r="A3476" s="21" t="str">
        <f>IFERROR(INDEX(PQR_Dept!$A$2:$A$21166, MATCH(B3476, PQR_Dept!$B$2:$B$21106, 0)), "")</f>
        <v/>
      </c>
      <c r="B3476" s="22"/>
      <c r="C3476" s="22"/>
      <c r="D3476" s="22"/>
      <c r="E3476" s="23"/>
      <c r="F3476" s="24"/>
      <c r="G3476" s="25"/>
      <c r="H3476" s="26"/>
      <c r="I3476" s="27"/>
      <c r="J3476" s="19"/>
      <c r="K3476" s="44"/>
      <c r="L3476" s="28"/>
      <c r="M3476" s="25"/>
      <c r="N3476" s="29"/>
      <c r="O3476" s="29"/>
      <c r="P3476" s="28"/>
      <c r="Q3476" s="30"/>
      <c r="R3476" s="28"/>
      <c r="S3476" s="28"/>
      <c r="T3476" s="28"/>
      <c r="U3476" s="31"/>
      <c r="V3476" s="32"/>
      <c r="W3476" s="32"/>
      <c r="X3476" s="32"/>
      <c r="Y3476" s="33"/>
      <c r="Z3476" s="33"/>
      <c r="AA3476" s="34"/>
      <c r="AB3476" s="40" t="str">
        <f>IF(AE3476 &gt; 0, IFERROR(IF(AND(AE3476 &gt; 0, AE3476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S3476 = ""), "Value in Column S is Required", IF(AF3476 &lt; 15, "At the time of Joining, age must be greater than 15 years", IF(AND(W3476 &gt; DATEVALUE("30/6/2024"), Y3476 = "Working"), "Column W and Y Logically Mismatched", IF(AND(X3476 &lt; DATEVALUE("1/7/2025"), Z3476 = "Working", X3476 &lt;&gt; ""), "Column X and Z Logically Mismatched", IF(AND(X3476 &lt;&gt; "", W3476 &gt;= X3476), "Column W and X Logically Missmatched",""))))))))))), ""), "")</f>
        <v/>
      </c>
      <c r="AC3476" s="37"/>
      <c r="AE3476" s="20">
        <f t="shared" si="108"/>
        <v>0</v>
      </c>
      <c r="AF3476" s="20">
        <f t="shared" si="109"/>
        <v>0</v>
      </c>
    </row>
    <row r="3477" spans="1:32" ht="30" customHeight="1">
      <c r="A3477" s="21" t="str">
        <f>IFERROR(INDEX(PQR_Dept!$A$2:$A$21166, MATCH(B3477, PQR_Dept!$B$2:$B$21106, 0)), "")</f>
        <v/>
      </c>
      <c r="B3477" s="22"/>
      <c r="C3477" s="22"/>
      <c r="D3477" s="22"/>
      <c r="E3477" s="23"/>
      <c r="F3477" s="24"/>
      <c r="G3477" s="25"/>
      <c r="H3477" s="26"/>
      <c r="I3477" s="27"/>
      <c r="J3477" s="19"/>
      <c r="K3477" s="44"/>
      <c r="L3477" s="28"/>
      <c r="M3477" s="25"/>
      <c r="N3477" s="29"/>
      <c r="O3477" s="29"/>
      <c r="P3477" s="28"/>
      <c r="Q3477" s="30"/>
      <c r="R3477" s="28"/>
      <c r="S3477" s="28"/>
      <c r="T3477" s="28"/>
      <c r="U3477" s="31"/>
      <c r="V3477" s="32"/>
      <c r="W3477" s="32"/>
      <c r="X3477" s="32"/>
      <c r="Y3477" s="33"/>
      <c r="Z3477" s="33"/>
      <c r="AA3477" s="34"/>
      <c r="AB3477" s="40" t="str">
        <f>IF(AE3477 &gt; 0, IFERROR(IF(AND(AE3477 &gt; 0, AE3477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S3477 = ""), "Value in Column S is Required", IF(AF3477 &lt; 15, "At the time of Joining, age must be greater than 15 years", IF(AND(W3477 &gt; DATEVALUE("30/6/2024"), Y3477 = "Working"), "Column W and Y Logically Mismatched", IF(AND(X3477 &lt; DATEVALUE("1/7/2025"), Z3477 = "Working", X3477 &lt;&gt; ""), "Column X and Z Logically Mismatched", IF(AND(X3477 &lt;&gt; "", W3477 &gt;= X3477), "Column W and X Logically Missmatched",""))))))))))), ""), "")</f>
        <v/>
      </c>
      <c r="AC3477" s="37"/>
      <c r="AE3477" s="20">
        <f t="shared" si="108"/>
        <v>0</v>
      </c>
      <c r="AF3477" s="20">
        <f t="shared" si="109"/>
        <v>0</v>
      </c>
    </row>
    <row r="3478" spans="1:32" ht="30" customHeight="1">
      <c r="A3478" s="21" t="str">
        <f>IFERROR(INDEX(PQR_Dept!$A$2:$A$21166, MATCH(B3478, PQR_Dept!$B$2:$B$21106, 0)), "")</f>
        <v/>
      </c>
      <c r="B3478" s="22"/>
      <c r="C3478" s="22"/>
      <c r="D3478" s="22"/>
      <c r="E3478" s="23"/>
      <c r="F3478" s="24"/>
      <c r="G3478" s="25"/>
      <c r="H3478" s="26"/>
      <c r="I3478" s="27"/>
      <c r="J3478" s="19"/>
      <c r="K3478" s="44"/>
      <c r="L3478" s="28"/>
      <c r="M3478" s="25"/>
      <c r="N3478" s="29"/>
      <c r="O3478" s="29"/>
      <c r="P3478" s="28"/>
      <c r="Q3478" s="30"/>
      <c r="R3478" s="28"/>
      <c r="S3478" s="28"/>
      <c r="T3478" s="28"/>
      <c r="U3478" s="31"/>
      <c r="V3478" s="32"/>
      <c r="W3478" s="32"/>
      <c r="X3478" s="32"/>
      <c r="Y3478" s="33"/>
      <c r="Z3478" s="33"/>
      <c r="AA3478" s="34"/>
      <c r="AB3478" s="40" t="str">
        <f>IF(AE3478 &gt; 0, IFERROR(IF(AND(AE3478 &gt; 0, AE3478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S3478 = ""), "Value in Column S is Required", IF(AF3478 &lt; 15, "At the time of Joining, age must be greater than 15 years", IF(AND(W3478 &gt; DATEVALUE("30/6/2024"), Y3478 = "Working"), "Column W and Y Logically Mismatched", IF(AND(X3478 &lt; DATEVALUE("1/7/2025"), Z3478 = "Working", X3478 &lt;&gt; ""), "Column X and Z Logically Mismatched", IF(AND(X3478 &lt;&gt; "", W3478 &gt;= X3478), "Column W and X Logically Missmatched",""))))))))))), ""), "")</f>
        <v/>
      </c>
      <c r="AC3478" s="37"/>
      <c r="AE3478" s="20">
        <f t="shared" si="108"/>
        <v>0</v>
      </c>
      <c r="AF3478" s="20">
        <f t="shared" si="109"/>
        <v>0</v>
      </c>
    </row>
    <row r="3479" spans="1:32" ht="30" customHeight="1">
      <c r="A3479" s="21" t="str">
        <f>IFERROR(INDEX(PQR_Dept!$A$2:$A$21166, MATCH(B3479, PQR_Dept!$B$2:$B$21106, 0)), "")</f>
        <v/>
      </c>
      <c r="B3479" s="22"/>
      <c r="C3479" s="22"/>
      <c r="D3479" s="22"/>
      <c r="E3479" s="23"/>
      <c r="F3479" s="24"/>
      <c r="G3479" s="25"/>
      <c r="H3479" s="26"/>
      <c r="I3479" s="27"/>
      <c r="J3479" s="19"/>
      <c r="K3479" s="44"/>
      <c r="L3479" s="28"/>
      <c r="M3479" s="25"/>
      <c r="N3479" s="29"/>
      <c r="O3479" s="29"/>
      <c r="P3479" s="28"/>
      <c r="Q3479" s="30"/>
      <c r="R3479" s="28"/>
      <c r="S3479" s="28"/>
      <c r="T3479" s="28"/>
      <c r="U3479" s="31"/>
      <c r="V3479" s="32"/>
      <c r="W3479" s="32"/>
      <c r="X3479" s="32"/>
      <c r="Y3479" s="33"/>
      <c r="Z3479" s="33"/>
      <c r="AA3479" s="34"/>
      <c r="AB3479" s="40" t="str">
        <f>IF(AE3479 &gt; 0, IFERROR(IF(AND(AE3479 &gt; 0, AE3479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S3479 = ""), "Value in Column S is Required", IF(AF3479 &lt; 15, "At the time of Joining, age must be greater than 15 years", IF(AND(W3479 &gt; DATEVALUE("30/6/2024"), Y3479 = "Working"), "Column W and Y Logically Mismatched", IF(AND(X3479 &lt; DATEVALUE("1/7/2025"), Z3479 = "Working", X3479 &lt;&gt; ""), "Column X and Z Logically Mismatched", IF(AND(X3479 &lt;&gt; "", W3479 &gt;= X3479), "Column W and X Logically Missmatched",""))))))))))), ""), "")</f>
        <v/>
      </c>
      <c r="AC3479" s="37"/>
      <c r="AE3479" s="20">
        <f t="shared" si="108"/>
        <v>0</v>
      </c>
      <c r="AF3479" s="20">
        <f t="shared" si="109"/>
        <v>0</v>
      </c>
    </row>
    <row r="3480" spans="1:32" ht="30" customHeight="1">
      <c r="A3480" s="21" t="str">
        <f>IFERROR(INDEX(PQR_Dept!$A$2:$A$21166, MATCH(B3480, PQR_Dept!$B$2:$B$21106, 0)), "")</f>
        <v/>
      </c>
      <c r="B3480" s="22"/>
      <c r="C3480" s="22"/>
      <c r="D3480" s="22"/>
      <c r="E3480" s="23"/>
      <c r="F3480" s="24"/>
      <c r="G3480" s="25"/>
      <c r="H3480" s="26"/>
      <c r="I3480" s="27"/>
      <c r="J3480" s="19"/>
      <c r="K3480" s="44"/>
      <c r="L3480" s="28"/>
      <c r="M3480" s="25"/>
      <c r="N3480" s="29"/>
      <c r="O3480" s="29"/>
      <c r="P3480" s="28"/>
      <c r="Q3480" s="30"/>
      <c r="R3480" s="28"/>
      <c r="S3480" s="28"/>
      <c r="T3480" s="28"/>
      <c r="U3480" s="31"/>
      <c r="V3480" s="32"/>
      <c r="W3480" s="32"/>
      <c r="X3480" s="32"/>
      <c r="Y3480" s="33"/>
      <c r="Z3480" s="33"/>
      <c r="AA3480" s="34"/>
      <c r="AB3480" s="40" t="str">
        <f>IF(AE3480 &gt; 0, IFERROR(IF(AND(AE3480 &gt; 0, AE3480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S3480 = ""), "Value in Column S is Required", IF(AF3480 &lt; 15, "At the time of Joining, age must be greater than 15 years", IF(AND(W3480 &gt; DATEVALUE("30/6/2024"), Y3480 = "Working"), "Column W and Y Logically Mismatched", IF(AND(X3480 &lt; DATEVALUE("1/7/2025"), Z3480 = "Working", X3480 &lt;&gt; ""), "Column X and Z Logically Mismatched", IF(AND(X3480 &lt;&gt; "", W3480 &gt;= X3480), "Column W and X Logically Missmatched",""))))))))))), ""), "")</f>
        <v/>
      </c>
      <c r="AC3480" s="37"/>
      <c r="AE3480" s="20">
        <f t="shared" si="108"/>
        <v>0</v>
      </c>
      <c r="AF3480" s="20">
        <f t="shared" si="109"/>
        <v>0</v>
      </c>
    </row>
    <row r="3481" spans="1:32" ht="30" customHeight="1">
      <c r="A3481" s="21" t="str">
        <f>IFERROR(INDEX(PQR_Dept!$A$2:$A$21166, MATCH(B3481, PQR_Dept!$B$2:$B$21106, 0)), "")</f>
        <v/>
      </c>
      <c r="B3481" s="22"/>
      <c r="C3481" s="22"/>
      <c r="D3481" s="22"/>
      <c r="E3481" s="23"/>
      <c r="F3481" s="24"/>
      <c r="G3481" s="25"/>
      <c r="H3481" s="26"/>
      <c r="I3481" s="27"/>
      <c r="J3481" s="19"/>
      <c r="K3481" s="44"/>
      <c r="L3481" s="28"/>
      <c r="M3481" s="25"/>
      <c r="N3481" s="29"/>
      <c r="O3481" s="29"/>
      <c r="P3481" s="28"/>
      <c r="Q3481" s="30"/>
      <c r="R3481" s="28"/>
      <c r="S3481" s="28"/>
      <c r="T3481" s="28"/>
      <c r="U3481" s="31"/>
      <c r="V3481" s="32"/>
      <c r="W3481" s="32"/>
      <c r="X3481" s="32"/>
      <c r="Y3481" s="33"/>
      <c r="Z3481" s="33"/>
      <c r="AA3481" s="34"/>
      <c r="AB3481" s="40" t="str">
        <f>IF(AE3481 &gt; 0, IFERROR(IF(AND(AE3481 &gt; 0, AE3481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S3481 = ""), "Value in Column S is Required", IF(AF3481 &lt; 15, "At the time of Joining, age must be greater than 15 years", IF(AND(W3481 &gt; DATEVALUE("30/6/2024"), Y3481 = "Working"), "Column W and Y Logically Mismatched", IF(AND(X3481 &lt; DATEVALUE("1/7/2025"), Z3481 = "Working", X3481 &lt;&gt; ""), "Column X and Z Logically Mismatched", IF(AND(X3481 &lt;&gt; "", W3481 &gt;= X3481), "Column W and X Logically Missmatched",""))))))))))), ""), "")</f>
        <v/>
      </c>
      <c r="AC3481" s="37"/>
      <c r="AE3481" s="20">
        <f t="shared" si="108"/>
        <v>0</v>
      </c>
      <c r="AF3481" s="20">
        <f t="shared" si="109"/>
        <v>0</v>
      </c>
    </row>
    <row r="3482" spans="1:32" ht="30" customHeight="1">
      <c r="A3482" s="21" t="str">
        <f>IFERROR(INDEX(PQR_Dept!$A$2:$A$21166, MATCH(B3482, PQR_Dept!$B$2:$B$21106, 0)), "")</f>
        <v/>
      </c>
      <c r="B3482" s="22"/>
      <c r="C3482" s="22"/>
      <c r="D3482" s="22"/>
      <c r="E3482" s="23"/>
      <c r="F3482" s="24"/>
      <c r="G3482" s="25"/>
      <c r="H3482" s="26"/>
      <c r="I3482" s="27"/>
      <c r="J3482" s="19"/>
      <c r="K3482" s="44"/>
      <c r="L3482" s="28"/>
      <c r="M3482" s="25"/>
      <c r="N3482" s="29"/>
      <c r="O3482" s="29"/>
      <c r="P3482" s="28"/>
      <c r="Q3482" s="30"/>
      <c r="R3482" s="28"/>
      <c r="S3482" s="28"/>
      <c r="T3482" s="28"/>
      <c r="U3482" s="31"/>
      <c r="V3482" s="32"/>
      <c r="W3482" s="32"/>
      <c r="X3482" s="32"/>
      <c r="Y3482" s="33"/>
      <c r="Z3482" s="33"/>
      <c r="AA3482" s="34"/>
      <c r="AB3482" s="40" t="str">
        <f>IF(AE3482 &gt; 0, IFERROR(IF(AND(AE3482 &gt; 0, AE3482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S3482 = ""), "Value in Column S is Required", IF(AF3482 &lt; 15, "At the time of Joining, age must be greater than 15 years", IF(AND(W3482 &gt; DATEVALUE("30/6/2024"), Y3482 = "Working"), "Column W and Y Logically Mismatched", IF(AND(X3482 &lt; DATEVALUE("1/7/2025"), Z3482 = "Working", X3482 &lt;&gt; ""), "Column X and Z Logically Mismatched", IF(AND(X3482 &lt;&gt; "", W3482 &gt;= X3482), "Column W and X Logically Missmatched",""))))))))))), ""), "")</f>
        <v/>
      </c>
      <c r="AC3482" s="37"/>
      <c r="AE3482" s="20">
        <f t="shared" si="108"/>
        <v>0</v>
      </c>
      <c r="AF3482" s="20">
        <f t="shared" si="109"/>
        <v>0</v>
      </c>
    </row>
    <row r="3483" spans="1:32" ht="30" customHeight="1">
      <c r="A3483" s="21" t="str">
        <f>IFERROR(INDEX(PQR_Dept!$A$2:$A$21166, MATCH(B3483, PQR_Dept!$B$2:$B$21106, 0)), "")</f>
        <v/>
      </c>
      <c r="B3483" s="22"/>
      <c r="C3483" s="22"/>
      <c r="D3483" s="22"/>
      <c r="E3483" s="23"/>
      <c r="F3483" s="24"/>
      <c r="G3483" s="25"/>
      <c r="H3483" s="26"/>
      <c r="I3483" s="27"/>
      <c r="J3483" s="19"/>
      <c r="K3483" s="44"/>
      <c r="L3483" s="28"/>
      <c r="M3483" s="25"/>
      <c r="N3483" s="29"/>
      <c r="O3483" s="29"/>
      <c r="P3483" s="28"/>
      <c r="Q3483" s="30"/>
      <c r="R3483" s="28"/>
      <c r="S3483" s="28"/>
      <c r="T3483" s="28"/>
      <c r="U3483" s="31"/>
      <c r="V3483" s="32"/>
      <c r="W3483" s="32"/>
      <c r="X3483" s="32"/>
      <c r="Y3483" s="33"/>
      <c r="Z3483" s="33"/>
      <c r="AA3483" s="34"/>
      <c r="AB3483" s="40" t="str">
        <f>IF(AE3483 &gt; 0, IFERROR(IF(AND(AE3483 &gt; 0, AE3483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S3483 = ""), "Value in Column S is Required", IF(AF3483 &lt; 15, "At the time of Joining, age must be greater than 15 years", IF(AND(W3483 &gt; DATEVALUE("30/6/2024"), Y3483 = "Working"), "Column W and Y Logically Mismatched", IF(AND(X3483 &lt; DATEVALUE("1/7/2025"), Z3483 = "Working", X3483 &lt;&gt; ""), "Column X and Z Logically Mismatched", IF(AND(X3483 &lt;&gt; "", W3483 &gt;= X3483), "Column W and X Logically Missmatched",""))))))))))), ""), "")</f>
        <v/>
      </c>
      <c r="AC3483" s="37"/>
      <c r="AE3483" s="20">
        <f t="shared" si="108"/>
        <v>0</v>
      </c>
      <c r="AF3483" s="20">
        <f t="shared" si="109"/>
        <v>0</v>
      </c>
    </row>
    <row r="3484" spans="1:32" ht="30" customHeight="1">
      <c r="A3484" s="21" t="str">
        <f>IFERROR(INDEX(PQR_Dept!$A$2:$A$21166, MATCH(B3484, PQR_Dept!$B$2:$B$21106, 0)), "")</f>
        <v/>
      </c>
      <c r="B3484" s="22"/>
      <c r="C3484" s="22"/>
      <c r="D3484" s="22"/>
      <c r="E3484" s="23"/>
      <c r="F3484" s="24"/>
      <c r="G3484" s="25"/>
      <c r="H3484" s="26"/>
      <c r="I3484" s="27"/>
      <c r="J3484" s="19"/>
      <c r="K3484" s="44"/>
      <c r="L3484" s="28"/>
      <c r="M3484" s="25"/>
      <c r="N3484" s="29"/>
      <c r="O3484" s="29"/>
      <c r="P3484" s="28"/>
      <c r="Q3484" s="30"/>
      <c r="R3484" s="28"/>
      <c r="S3484" s="28"/>
      <c r="T3484" s="28"/>
      <c r="U3484" s="31"/>
      <c r="V3484" s="32"/>
      <c r="W3484" s="32"/>
      <c r="X3484" s="32"/>
      <c r="Y3484" s="33"/>
      <c r="Z3484" s="33"/>
      <c r="AA3484" s="34"/>
      <c r="AB3484" s="40" t="str">
        <f>IF(AE3484 &gt; 0, IFERROR(IF(AND(AE3484 &gt; 0, AE3484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S3484 = ""), "Value in Column S is Required", IF(AF3484 &lt; 15, "At the time of Joining, age must be greater than 15 years", IF(AND(W3484 &gt; DATEVALUE("30/6/2024"), Y3484 = "Working"), "Column W and Y Logically Mismatched", IF(AND(X3484 &lt; DATEVALUE("1/7/2025"), Z3484 = "Working", X3484 &lt;&gt; ""), "Column X and Z Logically Mismatched", IF(AND(X3484 &lt;&gt; "", W3484 &gt;= X3484), "Column W and X Logically Missmatched",""))))))))))), ""), "")</f>
        <v/>
      </c>
      <c r="AC3484" s="37"/>
      <c r="AE3484" s="20">
        <f t="shared" si="108"/>
        <v>0</v>
      </c>
      <c r="AF3484" s="20">
        <f t="shared" si="109"/>
        <v>0</v>
      </c>
    </row>
    <row r="3485" spans="1:32" ht="30" customHeight="1">
      <c r="A3485" s="21" t="str">
        <f>IFERROR(INDEX(PQR_Dept!$A$2:$A$21166, MATCH(B3485, PQR_Dept!$B$2:$B$21106, 0)), "")</f>
        <v/>
      </c>
      <c r="B3485" s="22"/>
      <c r="C3485" s="22"/>
      <c r="D3485" s="22"/>
      <c r="E3485" s="23"/>
      <c r="F3485" s="24"/>
      <c r="G3485" s="25"/>
      <c r="H3485" s="26"/>
      <c r="I3485" s="27"/>
      <c r="J3485" s="19"/>
      <c r="K3485" s="44"/>
      <c r="L3485" s="28"/>
      <c r="M3485" s="25"/>
      <c r="N3485" s="29"/>
      <c r="O3485" s="29"/>
      <c r="P3485" s="28"/>
      <c r="Q3485" s="30"/>
      <c r="R3485" s="28"/>
      <c r="S3485" s="28"/>
      <c r="T3485" s="28"/>
      <c r="U3485" s="31"/>
      <c r="V3485" s="32"/>
      <c r="W3485" s="32"/>
      <c r="X3485" s="32"/>
      <c r="Y3485" s="33"/>
      <c r="Z3485" s="33"/>
      <c r="AA3485" s="34"/>
      <c r="AB3485" s="40" t="str">
        <f>IF(AE3485 &gt; 0, IFERROR(IF(AND(AE3485 &gt; 0, AE3485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S3485 = ""), "Value in Column S is Required", IF(AF3485 &lt; 15, "At the time of Joining, age must be greater than 15 years", IF(AND(W3485 &gt; DATEVALUE("30/6/2024"), Y3485 = "Working"), "Column W and Y Logically Mismatched", IF(AND(X3485 &lt; DATEVALUE("1/7/2025"), Z3485 = "Working", X3485 &lt;&gt; ""), "Column X and Z Logically Mismatched", IF(AND(X3485 &lt;&gt; "", W3485 &gt;= X3485), "Column W and X Logically Missmatched",""))))))))))), ""), "")</f>
        <v/>
      </c>
      <c r="AC3485" s="37"/>
      <c r="AE3485" s="20">
        <f t="shared" si="108"/>
        <v>0</v>
      </c>
      <c r="AF3485" s="20">
        <f t="shared" si="109"/>
        <v>0</v>
      </c>
    </row>
    <row r="3486" spans="1:32" ht="30" customHeight="1">
      <c r="A3486" s="21" t="str">
        <f>IFERROR(INDEX(PQR_Dept!$A$2:$A$21166, MATCH(B3486, PQR_Dept!$B$2:$B$21106, 0)), "")</f>
        <v/>
      </c>
      <c r="B3486" s="22"/>
      <c r="C3486" s="22"/>
      <c r="D3486" s="22"/>
      <c r="E3486" s="23"/>
      <c r="F3486" s="24"/>
      <c r="G3486" s="25"/>
      <c r="H3486" s="26"/>
      <c r="I3486" s="27"/>
      <c r="J3486" s="19"/>
      <c r="K3486" s="44"/>
      <c r="L3486" s="28"/>
      <c r="M3486" s="25"/>
      <c r="N3486" s="29"/>
      <c r="O3486" s="29"/>
      <c r="P3486" s="28"/>
      <c r="Q3486" s="30"/>
      <c r="R3486" s="28"/>
      <c r="S3486" s="28"/>
      <c r="T3486" s="28"/>
      <c r="U3486" s="31"/>
      <c r="V3486" s="32"/>
      <c r="W3486" s="32"/>
      <c r="X3486" s="32"/>
      <c r="Y3486" s="33"/>
      <c r="Z3486" s="33"/>
      <c r="AA3486" s="34"/>
      <c r="AB3486" s="40" t="str">
        <f>IF(AE3486 &gt; 0, IFERROR(IF(AND(AE3486 &gt; 0, AE3486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S3486 = ""), "Value in Column S is Required", IF(AF3486 &lt; 15, "At the time of Joining, age must be greater than 15 years", IF(AND(W3486 &gt; DATEVALUE("30/6/2024"), Y3486 = "Working"), "Column W and Y Logically Mismatched", IF(AND(X3486 &lt; DATEVALUE("1/7/2025"), Z3486 = "Working", X3486 &lt;&gt; ""), "Column X and Z Logically Mismatched", IF(AND(X3486 &lt;&gt; "", W3486 &gt;= X3486), "Column W and X Logically Missmatched",""))))))))))), ""), "")</f>
        <v/>
      </c>
      <c r="AC3486" s="37"/>
      <c r="AE3486" s="20">
        <f t="shared" si="108"/>
        <v>0</v>
      </c>
      <c r="AF3486" s="20">
        <f t="shared" si="109"/>
        <v>0</v>
      </c>
    </row>
    <row r="3487" spans="1:32" ht="30" customHeight="1">
      <c r="A3487" s="21" t="str">
        <f>IFERROR(INDEX(PQR_Dept!$A$2:$A$21166, MATCH(B3487, PQR_Dept!$B$2:$B$21106, 0)), "")</f>
        <v/>
      </c>
      <c r="B3487" s="22"/>
      <c r="C3487" s="22"/>
      <c r="D3487" s="22"/>
      <c r="E3487" s="23"/>
      <c r="F3487" s="24"/>
      <c r="G3487" s="25"/>
      <c r="H3487" s="26"/>
      <c r="I3487" s="27"/>
      <c r="J3487" s="19"/>
      <c r="K3487" s="44"/>
      <c r="L3487" s="28"/>
      <c r="M3487" s="25"/>
      <c r="N3487" s="29"/>
      <c r="O3487" s="29"/>
      <c r="P3487" s="28"/>
      <c r="Q3487" s="30"/>
      <c r="R3487" s="28"/>
      <c r="S3487" s="28"/>
      <c r="T3487" s="28"/>
      <c r="U3487" s="31"/>
      <c r="V3487" s="32"/>
      <c r="W3487" s="32"/>
      <c r="X3487" s="32"/>
      <c r="Y3487" s="33"/>
      <c r="Z3487" s="33"/>
      <c r="AA3487" s="34"/>
      <c r="AB3487" s="40" t="str">
        <f>IF(AE3487 &gt; 0, IFERROR(IF(AND(AE3487 &gt; 0, AE3487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S3487 = ""), "Value in Column S is Required", IF(AF3487 &lt; 15, "At the time of Joining, age must be greater than 15 years", IF(AND(W3487 &gt; DATEVALUE("30/6/2024"), Y3487 = "Working"), "Column W and Y Logically Mismatched", IF(AND(X3487 &lt; DATEVALUE("1/7/2025"), Z3487 = "Working", X3487 &lt;&gt; ""), "Column X and Z Logically Mismatched", IF(AND(X3487 &lt;&gt; "", W3487 &gt;= X3487), "Column W and X Logically Missmatched",""))))))))))), ""), "")</f>
        <v/>
      </c>
      <c r="AC3487" s="37"/>
      <c r="AE3487" s="20">
        <f t="shared" si="108"/>
        <v>0</v>
      </c>
      <c r="AF3487" s="20">
        <f t="shared" si="109"/>
        <v>0</v>
      </c>
    </row>
    <row r="3488" spans="1:32" ht="30" customHeight="1">
      <c r="A3488" s="21" t="str">
        <f>IFERROR(INDEX(PQR_Dept!$A$2:$A$21166, MATCH(B3488, PQR_Dept!$B$2:$B$21106, 0)), "")</f>
        <v/>
      </c>
      <c r="B3488" s="22"/>
      <c r="C3488" s="22"/>
      <c r="D3488" s="22"/>
      <c r="E3488" s="23"/>
      <c r="F3488" s="24"/>
      <c r="G3488" s="25"/>
      <c r="H3488" s="26"/>
      <c r="I3488" s="27"/>
      <c r="J3488" s="19"/>
      <c r="K3488" s="44"/>
      <c r="L3488" s="28"/>
      <c r="M3488" s="25"/>
      <c r="N3488" s="29"/>
      <c r="O3488" s="29"/>
      <c r="P3488" s="28"/>
      <c r="Q3488" s="30"/>
      <c r="R3488" s="28"/>
      <c r="S3488" s="28"/>
      <c r="T3488" s="28"/>
      <c r="U3488" s="31"/>
      <c r="V3488" s="32"/>
      <c r="W3488" s="32"/>
      <c r="X3488" s="32"/>
      <c r="Y3488" s="33"/>
      <c r="Z3488" s="33"/>
      <c r="AA3488" s="34"/>
      <c r="AB3488" s="40" t="str">
        <f>IF(AE3488 &gt; 0, IFERROR(IF(AND(AE3488 &gt; 0, AE3488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S3488 = ""), "Value in Column S is Required", IF(AF3488 &lt; 15, "At the time of Joining, age must be greater than 15 years", IF(AND(W3488 &gt; DATEVALUE("30/6/2024"), Y3488 = "Working"), "Column W and Y Logically Mismatched", IF(AND(X3488 &lt; DATEVALUE("1/7/2025"), Z3488 = "Working", X3488 &lt;&gt; ""), "Column X and Z Logically Mismatched", IF(AND(X3488 &lt;&gt; "", W3488 &gt;= X3488), "Column W and X Logically Missmatched",""))))))))))), ""), "")</f>
        <v/>
      </c>
      <c r="AC3488" s="37"/>
      <c r="AE3488" s="20">
        <f t="shared" si="108"/>
        <v>0</v>
      </c>
      <c r="AF3488" s="20">
        <f t="shared" si="109"/>
        <v>0</v>
      </c>
    </row>
    <row r="3489" spans="1:32" ht="30" customHeight="1">
      <c r="A3489" s="21" t="str">
        <f>IFERROR(INDEX(PQR_Dept!$A$2:$A$21166, MATCH(B3489, PQR_Dept!$B$2:$B$21106, 0)), "")</f>
        <v/>
      </c>
      <c r="B3489" s="22"/>
      <c r="C3489" s="22"/>
      <c r="D3489" s="22"/>
      <c r="E3489" s="23"/>
      <c r="F3489" s="24"/>
      <c r="G3489" s="25"/>
      <c r="H3489" s="26"/>
      <c r="I3489" s="27"/>
      <c r="J3489" s="19"/>
      <c r="K3489" s="44"/>
      <c r="L3489" s="28"/>
      <c r="M3489" s="25"/>
      <c r="N3489" s="29"/>
      <c r="O3489" s="29"/>
      <c r="P3489" s="28"/>
      <c r="Q3489" s="30"/>
      <c r="R3489" s="28"/>
      <c r="S3489" s="28"/>
      <c r="T3489" s="28"/>
      <c r="U3489" s="31"/>
      <c r="V3489" s="32"/>
      <c r="W3489" s="32"/>
      <c r="X3489" s="32"/>
      <c r="Y3489" s="33"/>
      <c r="Z3489" s="33"/>
      <c r="AA3489" s="34"/>
      <c r="AB3489" s="40" t="str">
        <f>IF(AE3489 &gt; 0, IFERROR(IF(AND(AE3489 &gt; 0, AE3489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S3489 = ""), "Value in Column S is Required", IF(AF3489 &lt; 15, "At the time of Joining, age must be greater than 15 years", IF(AND(W3489 &gt; DATEVALUE("30/6/2024"), Y3489 = "Working"), "Column W and Y Logically Mismatched", IF(AND(X3489 &lt; DATEVALUE("1/7/2025"), Z3489 = "Working", X3489 &lt;&gt; ""), "Column X and Z Logically Mismatched", IF(AND(X3489 &lt;&gt; "", W3489 &gt;= X3489), "Column W and X Logically Missmatched",""))))))))))), ""), "")</f>
        <v/>
      </c>
      <c r="AC3489" s="37"/>
      <c r="AE3489" s="20">
        <f t="shared" si="108"/>
        <v>0</v>
      </c>
      <c r="AF3489" s="20">
        <f t="shared" si="109"/>
        <v>0</v>
      </c>
    </row>
    <row r="3490" spans="1:32" ht="30" customHeight="1">
      <c r="A3490" s="21" t="str">
        <f>IFERROR(INDEX(PQR_Dept!$A$2:$A$21166, MATCH(B3490, PQR_Dept!$B$2:$B$21106, 0)), "")</f>
        <v/>
      </c>
      <c r="B3490" s="22"/>
      <c r="C3490" s="22"/>
      <c r="D3490" s="22"/>
      <c r="E3490" s="23"/>
      <c r="F3490" s="24"/>
      <c r="G3490" s="25"/>
      <c r="H3490" s="26"/>
      <c r="I3490" s="27"/>
      <c r="J3490" s="19"/>
      <c r="K3490" s="44"/>
      <c r="L3490" s="28"/>
      <c r="M3490" s="25"/>
      <c r="N3490" s="29"/>
      <c r="O3490" s="29"/>
      <c r="P3490" s="28"/>
      <c r="Q3490" s="30"/>
      <c r="R3490" s="28"/>
      <c r="S3490" s="28"/>
      <c r="T3490" s="28"/>
      <c r="U3490" s="31"/>
      <c r="V3490" s="32"/>
      <c r="W3490" s="32"/>
      <c r="X3490" s="32"/>
      <c r="Y3490" s="33"/>
      <c r="Z3490" s="33"/>
      <c r="AA3490" s="34"/>
      <c r="AB3490" s="40" t="str">
        <f>IF(AE3490 &gt; 0, IFERROR(IF(AND(AE3490 &gt; 0, AE3490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S3490 = ""), "Value in Column S is Required", IF(AF3490 &lt; 15, "At the time of Joining, age must be greater than 15 years", IF(AND(W3490 &gt; DATEVALUE("30/6/2024"), Y3490 = "Working"), "Column W and Y Logically Mismatched", IF(AND(X3490 &lt; DATEVALUE("1/7/2025"), Z3490 = "Working", X3490 &lt;&gt; ""), "Column X and Z Logically Mismatched", IF(AND(X3490 &lt;&gt; "", W3490 &gt;= X3490), "Column W and X Logically Missmatched",""))))))))))), ""), "")</f>
        <v/>
      </c>
      <c r="AC3490" s="37"/>
      <c r="AE3490" s="20">
        <f t="shared" si="108"/>
        <v>0</v>
      </c>
      <c r="AF3490" s="20">
        <f t="shared" si="109"/>
        <v>0</v>
      </c>
    </row>
    <row r="3491" spans="1:32" ht="30" customHeight="1">
      <c r="A3491" s="21" t="str">
        <f>IFERROR(INDEX(PQR_Dept!$A$2:$A$21166, MATCH(B3491, PQR_Dept!$B$2:$B$21106, 0)), "")</f>
        <v/>
      </c>
      <c r="B3491" s="22"/>
      <c r="C3491" s="22"/>
      <c r="D3491" s="22"/>
      <c r="E3491" s="23"/>
      <c r="F3491" s="24"/>
      <c r="G3491" s="25"/>
      <c r="H3491" s="26"/>
      <c r="I3491" s="27"/>
      <c r="J3491" s="19"/>
      <c r="K3491" s="44"/>
      <c r="L3491" s="28"/>
      <c r="M3491" s="25"/>
      <c r="N3491" s="29"/>
      <c r="O3491" s="29"/>
      <c r="P3491" s="28"/>
      <c r="Q3491" s="30"/>
      <c r="R3491" s="28"/>
      <c r="S3491" s="28"/>
      <c r="T3491" s="28"/>
      <c r="U3491" s="31"/>
      <c r="V3491" s="32"/>
      <c r="W3491" s="32"/>
      <c r="X3491" s="32"/>
      <c r="Y3491" s="33"/>
      <c r="Z3491" s="33"/>
      <c r="AA3491" s="34"/>
      <c r="AB3491" s="40" t="str">
        <f>IF(AE3491 &gt; 0, IFERROR(IF(AND(AE3491 &gt; 0, AE3491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S3491 = ""), "Value in Column S is Required", IF(AF3491 &lt; 15, "At the time of Joining, age must be greater than 15 years", IF(AND(W3491 &gt; DATEVALUE("30/6/2024"), Y3491 = "Working"), "Column W and Y Logically Mismatched", IF(AND(X3491 &lt; DATEVALUE("1/7/2025"), Z3491 = "Working", X3491 &lt;&gt; ""), "Column X and Z Logically Mismatched", IF(AND(X3491 &lt;&gt; "", W3491 &gt;= X3491), "Column W and X Logically Missmatched",""))))))))))), ""), "")</f>
        <v/>
      </c>
      <c r="AC3491" s="37"/>
      <c r="AE3491" s="20">
        <f t="shared" si="108"/>
        <v>0</v>
      </c>
      <c r="AF3491" s="20">
        <f t="shared" si="109"/>
        <v>0</v>
      </c>
    </row>
    <row r="3492" spans="1:32" ht="30" customHeight="1">
      <c r="A3492" s="21" t="str">
        <f>IFERROR(INDEX(PQR_Dept!$A$2:$A$21166, MATCH(B3492, PQR_Dept!$B$2:$B$21106, 0)), "")</f>
        <v/>
      </c>
      <c r="B3492" s="22"/>
      <c r="C3492" s="22"/>
      <c r="D3492" s="22"/>
      <c r="E3492" s="23"/>
      <c r="F3492" s="24"/>
      <c r="G3492" s="25"/>
      <c r="H3492" s="26"/>
      <c r="I3492" s="27"/>
      <c r="J3492" s="19"/>
      <c r="K3492" s="44"/>
      <c r="L3492" s="28"/>
      <c r="M3492" s="25"/>
      <c r="N3492" s="29"/>
      <c r="O3492" s="29"/>
      <c r="P3492" s="28"/>
      <c r="Q3492" s="30"/>
      <c r="R3492" s="28"/>
      <c r="S3492" s="28"/>
      <c r="T3492" s="28"/>
      <c r="U3492" s="31"/>
      <c r="V3492" s="32"/>
      <c r="W3492" s="32"/>
      <c r="X3492" s="32"/>
      <c r="Y3492" s="33"/>
      <c r="Z3492" s="33"/>
      <c r="AA3492" s="34"/>
      <c r="AB3492" s="40" t="str">
        <f>IF(AE3492 &gt; 0, IFERROR(IF(AND(AE3492 &gt; 0, AE3492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S3492 = ""), "Value in Column S is Required", IF(AF3492 &lt; 15, "At the time of Joining, age must be greater than 15 years", IF(AND(W3492 &gt; DATEVALUE("30/6/2024"), Y3492 = "Working"), "Column W and Y Logically Mismatched", IF(AND(X3492 &lt; DATEVALUE("1/7/2025"), Z3492 = "Working", X3492 &lt;&gt; ""), "Column X and Z Logically Mismatched", IF(AND(X3492 &lt;&gt; "", W3492 &gt;= X3492), "Column W and X Logically Missmatched",""))))))))))), ""), "")</f>
        <v/>
      </c>
      <c r="AC3492" s="37"/>
      <c r="AE3492" s="20">
        <f t="shared" si="108"/>
        <v>0</v>
      </c>
      <c r="AF3492" s="20">
        <f t="shared" si="109"/>
        <v>0</v>
      </c>
    </row>
    <row r="3493" spans="1:32" ht="30" customHeight="1">
      <c r="A3493" s="21" t="str">
        <f>IFERROR(INDEX(PQR_Dept!$A$2:$A$21166, MATCH(B3493, PQR_Dept!$B$2:$B$21106, 0)), "")</f>
        <v/>
      </c>
      <c r="B3493" s="22"/>
      <c r="C3493" s="22"/>
      <c r="D3493" s="22"/>
      <c r="E3493" s="23"/>
      <c r="F3493" s="24"/>
      <c r="G3493" s="25"/>
      <c r="H3493" s="26"/>
      <c r="I3493" s="27"/>
      <c r="J3493" s="19"/>
      <c r="K3493" s="44"/>
      <c r="L3493" s="28"/>
      <c r="M3493" s="25"/>
      <c r="N3493" s="29"/>
      <c r="O3493" s="29"/>
      <c r="P3493" s="28"/>
      <c r="Q3493" s="30"/>
      <c r="R3493" s="28"/>
      <c r="S3493" s="28"/>
      <c r="T3493" s="28"/>
      <c r="U3493" s="31"/>
      <c r="V3493" s="32"/>
      <c r="W3493" s="32"/>
      <c r="X3493" s="32"/>
      <c r="Y3493" s="33"/>
      <c r="Z3493" s="33"/>
      <c r="AA3493" s="34"/>
      <c r="AB3493" s="40" t="str">
        <f>IF(AE3493 &gt; 0, IFERROR(IF(AND(AE3493 &gt; 0, AE3493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S3493 = ""), "Value in Column S is Required", IF(AF3493 &lt; 15, "At the time of Joining, age must be greater than 15 years", IF(AND(W3493 &gt; DATEVALUE("30/6/2024"), Y3493 = "Working"), "Column W and Y Logically Mismatched", IF(AND(X3493 &lt; DATEVALUE("1/7/2025"), Z3493 = "Working", X3493 &lt;&gt; ""), "Column X and Z Logically Mismatched", IF(AND(X3493 &lt;&gt; "", W3493 &gt;= X3493), "Column W and X Logically Missmatched",""))))))))))), ""), "")</f>
        <v/>
      </c>
      <c r="AC3493" s="37"/>
      <c r="AE3493" s="20">
        <f t="shared" si="108"/>
        <v>0</v>
      </c>
      <c r="AF3493" s="20">
        <f t="shared" si="109"/>
        <v>0</v>
      </c>
    </row>
    <row r="3494" spans="1:32" ht="30" customHeight="1">
      <c r="A3494" s="21" t="str">
        <f>IFERROR(INDEX(PQR_Dept!$A$2:$A$21166, MATCH(B3494, PQR_Dept!$B$2:$B$21106, 0)), "")</f>
        <v/>
      </c>
      <c r="B3494" s="22"/>
      <c r="C3494" s="22"/>
      <c r="D3494" s="22"/>
      <c r="E3494" s="23"/>
      <c r="F3494" s="24"/>
      <c r="G3494" s="25"/>
      <c r="H3494" s="26"/>
      <c r="I3494" s="27"/>
      <c r="J3494" s="19"/>
      <c r="K3494" s="44"/>
      <c r="L3494" s="28"/>
      <c r="M3494" s="25"/>
      <c r="N3494" s="29"/>
      <c r="O3494" s="29"/>
      <c r="P3494" s="28"/>
      <c r="Q3494" s="30"/>
      <c r="R3494" s="28"/>
      <c r="S3494" s="28"/>
      <c r="T3494" s="28"/>
      <c r="U3494" s="31"/>
      <c r="V3494" s="32"/>
      <c r="W3494" s="32"/>
      <c r="X3494" s="32"/>
      <c r="Y3494" s="33"/>
      <c r="Z3494" s="33"/>
      <c r="AA3494" s="34"/>
      <c r="AB3494" s="40" t="str">
        <f>IF(AE3494 &gt; 0, IFERROR(IF(AND(AE3494 &gt; 0, AE3494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S3494 = ""), "Value in Column S is Required", IF(AF3494 &lt; 15, "At the time of Joining, age must be greater than 15 years", IF(AND(W3494 &gt; DATEVALUE("30/6/2024"), Y3494 = "Working"), "Column W and Y Logically Mismatched", IF(AND(X3494 &lt; DATEVALUE("1/7/2025"), Z3494 = "Working", X3494 &lt;&gt; ""), "Column X and Z Logically Mismatched", IF(AND(X3494 &lt;&gt; "", W3494 &gt;= X3494), "Column W and X Logically Missmatched",""))))))))))), ""), "")</f>
        <v/>
      </c>
      <c r="AC3494" s="37"/>
      <c r="AE3494" s="20">
        <f t="shared" si="108"/>
        <v>0</v>
      </c>
      <c r="AF3494" s="20">
        <f t="shared" si="109"/>
        <v>0</v>
      </c>
    </row>
    <row r="3495" spans="1:32" ht="30" customHeight="1">
      <c r="A3495" s="21" t="str">
        <f>IFERROR(INDEX(PQR_Dept!$A$2:$A$21166, MATCH(B3495, PQR_Dept!$B$2:$B$21106, 0)), "")</f>
        <v/>
      </c>
      <c r="B3495" s="22"/>
      <c r="C3495" s="22"/>
      <c r="D3495" s="22"/>
      <c r="E3495" s="23"/>
      <c r="F3495" s="24"/>
      <c r="G3495" s="25"/>
      <c r="H3495" s="26"/>
      <c r="I3495" s="27"/>
      <c r="J3495" s="19"/>
      <c r="K3495" s="44"/>
      <c r="L3495" s="28"/>
      <c r="M3495" s="25"/>
      <c r="N3495" s="29"/>
      <c r="O3495" s="29"/>
      <c r="P3495" s="28"/>
      <c r="Q3495" s="30"/>
      <c r="R3495" s="28"/>
      <c r="S3495" s="28"/>
      <c r="T3495" s="28"/>
      <c r="U3495" s="31"/>
      <c r="V3495" s="32"/>
      <c r="W3495" s="32"/>
      <c r="X3495" s="32"/>
      <c r="Y3495" s="33"/>
      <c r="Z3495" s="33"/>
      <c r="AA3495" s="34"/>
      <c r="AB3495" s="40" t="str">
        <f>IF(AE3495 &gt; 0, IFERROR(IF(AND(AE3495 &gt; 0, AE3495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S3495 = ""), "Value in Column S is Required", IF(AF3495 &lt; 15, "At the time of Joining, age must be greater than 15 years", IF(AND(W3495 &gt; DATEVALUE("30/6/2024"), Y3495 = "Working"), "Column W and Y Logically Mismatched", IF(AND(X3495 &lt; DATEVALUE("1/7/2025"), Z3495 = "Working", X3495 &lt;&gt; ""), "Column X and Z Logically Mismatched", IF(AND(X3495 &lt;&gt; "", W3495 &gt;= X3495), "Column W and X Logically Missmatched",""))))))))))), ""), "")</f>
        <v/>
      </c>
      <c r="AC3495" s="37"/>
      <c r="AE3495" s="20">
        <f t="shared" si="108"/>
        <v>0</v>
      </c>
      <c r="AF3495" s="20">
        <f t="shared" si="109"/>
        <v>0</v>
      </c>
    </row>
    <row r="3496" spans="1:32" ht="30" customHeight="1">
      <c r="A3496" s="21" t="str">
        <f>IFERROR(INDEX(PQR_Dept!$A$2:$A$21166, MATCH(B3496, PQR_Dept!$B$2:$B$21106, 0)), "")</f>
        <v/>
      </c>
      <c r="B3496" s="22"/>
      <c r="C3496" s="22"/>
      <c r="D3496" s="22"/>
      <c r="E3496" s="23"/>
      <c r="F3496" s="24"/>
      <c r="G3496" s="25"/>
      <c r="H3496" s="26"/>
      <c r="I3496" s="27"/>
      <c r="J3496" s="19"/>
      <c r="K3496" s="44"/>
      <c r="L3496" s="28"/>
      <c r="M3496" s="25"/>
      <c r="N3496" s="29"/>
      <c r="O3496" s="29"/>
      <c r="P3496" s="28"/>
      <c r="Q3496" s="30"/>
      <c r="R3496" s="28"/>
      <c r="S3496" s="28"/>
      <c r="T3496" s="28"/>
      <c r="U3496" s="31"/>
      <c r="V3496" s="32"/>
      <c r="W3496" s="32"/>
      <c r="X3496" s="32"/>
      <c r="Y3496" s="33"/>
      <c r="Z3496" s="33"/>
      <c r="AA3496" s="34"/>
      <c r="AB3496" s="40" t="str">
        <f>IF(AE3496 &gt; 0, IFERROR(IF(AND(AE3496 &gt; 0, AE3496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S3496 = ""), "Value in Column S is Required", IF(AF3496 &lt; 15, "At the time of Joining, age must be greater than 15 years", IF(AND(W3496 &gt; DATEVALUE("30/6/2024"), Y3496 = "Working"), "Column W and Y Logically Mismatched", IF(AND(X3496 &lt; DATEVALUE("1/7/2025"), Z3496 = "Working", X3496 &lt;&gt; ""), "Column X and Z Logically Mismatched", IF(AND(X3496 &lt;&gt; "", W3496 &gt;= X3496), "Column W and X Logically Missmatched",""))))))))))), ""), "")</f>
        <v/>
      </c>
      <c r="AC3496" s="37"/>
      <c r="AE3496" s="20">
        <f t="shared" si="108"/>
        <v>0</v>
      </c>
      <c r="AF3496" s="20">
        <f t="shared" si="109"/>
        <v>0</v>
      </c>
    </row>
    <row r="3497" spans="1:32" ht="30" customHeight="1">
      <c r="A3497" s="21" t="str">
        <f>IFERROR(INDEX(PQR_Dept!$A$2:$A$21166, MATCH(B3497, PQR_Dept!$B$2:$B$21106, 0)), "")</f>
        <v/>
      </c>
      <c r="B3497" s="22"/>
      <c r="C3497" s="22"/>
      <c r="D3497" s="22"/>
      <c r="E3497" s="23"/>
      <c r="F3497" s="24"/>
      <c r="G3497" s="25"/>
      <c r="H3497" s="26"/>
      <c r="I3497" s="27"/>
      <c r="J3497" s="19"/>
      <c r="K3497" s="44"/>
      <c r="L3497" s="28"/>
      <c r="M3497" s="25"/>
      <c r="N3497" s="29"/>
      <c r="O3497" s="29"/>
      <c r="P3497" s="28"/>
      <c r="Q3497" s="30"/>
      <c r="R3497" s="28"/>
      <c r="S3497" s="28"/>
      <c r="T3497" s="28"/>
      <c r="U3497" s="31"/>
      <c r="V3497" s="32"/>
      <c r="W3497" s="32"/>
      <c r="X3497" s="32"/>
      <c r="Y3497" s="33"/>
      <c r="Z3497" s="33"/>
      <c r="AA3497" s="34"/>
      <c r="AB3497" s="40" t="str">
        <f>IF(AE3497 &gt; 0, IFERROR(IF(AND(AE3497 &gt; 0, AE3497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S3497 = ""), "Value in Column S is Required", IF(AF3497 &lt; 15, "At the time of Joining, age must be greater than 15 years", IF(AND(W3497 &gt; DATEVALUE("30/6/2024"), Y3497 = "Working"), "Column W and Y Logically Mismatched", IF(AND(X3497 &lt; DATEVALUE("1/7/2025"), Z3497 = "Working", X3497 &lt;&gt; ""), "Column X and Z Logically Mismatched", IF(AND(X3497 &lt;&gt; "", W3497 &gt;= X3497), "Column W and X Logically Missmatched",""))))))))))), ""), "")</f>
        <v/>
      </c>
      <c r="AC3497" s="37"/>
      <c r="AE3497" s="20">
        <f t="shared" si="108"/>
        <v>0</v>
      </c>
      <c r="AF3497" s="20">
        <f t="shared" si="109"/>
        <v>0</v>
      </c>
    </row>
    <row r="3498" spans="1:32" ht="30" customHeight="1">
      <c r="A3498" s="21" t="str">
        <f>IFERROR(INDEX(PQR_Dept!$A$2:$A$21166, MATCH(B3498, PQR_Dept!$B$2:$B$21106, 0)), "")</f>
        <v/>
      </c>
      <c r="B3498" s="22"/>
      <c r="C3498" s="22"/>
      <c r="D3498" s="22"/>
      <c r="E3498" s="23"/>
      <c r="F3498" s="24"/>
      <c r="G3498" s="25"/>
      <c r="H3498" s="26"/>
      <c r="I3498" s="27"/>
      <c r="J3498" s="19"/>
      <c r="K3498" s="44"/>
      <c r="L3498" s="28"/>
      <c r="M3498" s="25"/>
      <c r="N3498" s="29"/>
      <c r="O3498" s="29"/>
      <c r="P3498" s="28"/>
      <c r="Q3498" s="30"/>
      <c r="R3498" s="28"/>
      <c r="S3498" s="28"/>
      <c r="T3498" s="28"/>
      <c r="U3498" s="31"/>
      <c r="V3498" s="32"/>
      <c r="W3498" s="32"/>
      <c r="X3498" s="32"/>
      <c r="Y3498" s="33"/>
      <c r="Z3498" s="33"/>
      <c r="AA3498" s="34"/>
      <c r="AB3498" s="40" t="str">
        <f>IF(AE3498 &gt; 0, IFERROR(IF(AND(AE3498 &gt; 0, AE3498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S3498 = ""), "Value in Column S is Required", IF(AF3498 &lt; 15, "At the time of Joining, age must be greater than 15 years", IF(AND(W3498 &gt; DATEVALUE("30/6/2024"), Y3498 = "Working"), "Column W and Y Logically Mismatched", IF(AND(X3498 &lt; DATEVALUE("1/7/2025"), Z3498 = "Working", X3498 &lt;&gt; ""), "Column X and Z Logically Mismatched", IF(AND(X3498 &lt;&gt; "", W3498 &gt;= X3498), "Column W and X Logically Missmatched",""))))))))))), ""), "")</f>
        <v/>
      </c>
      <c r="AC3498" s="37"/>
      <c r="AE3498" s="20">
        <f t="shared" si="108"/>
        <v>0</v>
      </c>
      <c r="AF3498" s="20">
        <f t="shared" si="109"/>
        <v>0</v>
      </c>
    </row>
    <row r="3499" spans="1:32" ht="30" customHeight="1">
      <c r="A3499" s="21" t="str">
        <f>IFERROR(INDEX(PQR_Dept!$A$2:$A$21166, MATCH(B3499, PQR_Dept!$B$2:$B$21106, 0)), "")</f>
        <v/>
      </c>
      <c r="B3499" s="22"/>
      <c r="C3499" s="22"/>
      <c r="D3499" s="22"/>
      <c r="E3499" s="23"/>
      <c r="F3499" s="24"/>
      <c r="G3499" s="25"/>
      <c r="H3499" s="26"/>
      <c r="I3499" s="27"/>
      <c r="J3499" s="19"/>
      <c r="K3499" s="44"/>
      <c r="L3499" s="28"/>
      <c r="M3499" s="25"/>
      <c r="N3499" s="29"/>
      <c r="O3499" s="29"/>
      <c r="P3499" s="28"/>
      <c r="Q3499" s="30"/>
      <c r="R3499" s="28"/>
      <c r="S3499" s="28"/>
      <c r="T3499" s="28"/>
      <c r="U3499" s="31"/>
      <c r="V3499" s="32"/>
      <c r="W3499" s="32"/>
      <c r="X3499" s="32"/>
      <c r="Y3499" s="33"/>
      <c r="Z3499" s="33"/>
      <c r="AA3499" s="34"/>
      <c r="AB3499" s="40" t="str">
        <f>IF(AE3499 &gt; 0, IFERROR(IF(AND(AE3499 &gt; 0, AE3499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S3499 = ""), "Value in Column S is Required", IF(AF3499 &lt; 15, "At the time of Joining, age must be greater than 15 years", IF(AND(W3499 &gt; DATEVALUE("30/6/2024"), Y3499 = "Working"), "Column W and Y Logically Mismatched", IF(AND(X3499 &lt; DATEVALUE("1/7/2025"), Z3499 = "Working", X3499 &lt;&gt; ""), "Column X and Z Logically Mismatched", IF(AND(X3499 &lt;&gt; "", W3499 &gt;= X3499), "Column W and X Logically Missmatched",""))))))))))), ""), "")</f>
        <v/>
      </c>
      <c r="AC3499" s="37"/>
      <c r="AE3499" s="20">
        <f t="shared" si="108"/>
        <v>0</v>
      </c>
      <c r="AF3499" s="20">
        <f t="shared" si="109"/>
        <v>0</v>
      </c>
    </row>
    <row r="3500" spans="1:32" ht="30" customHeight="1">
      <c r="A3500" s="21" t="str">
        <f>IFERROR(INDEX(PQR_Dept!$A$2:$A$21166, MATCH(B3500, PQR_Dept!$B$2:$B$21106, 0)), "")</f>
        <v/>
      </c>
      <c r="B3500" s="22"/>
      <c r="C3500" s="22"/>
      <c r="D3500" s="22"/>
      <c r="E3500" s="23"/>
      <c r="F3500" s="24"/>
      <c r="G3500" s="25"/>
      <c r="H3500" s="26"/>
      <c r="I3500" s="27"/>
      <c r="J3500" s="19"/>
      <c r="K3500" s="44"/>
      <c r="L3500" s="28"/>
      <c r="M3500" s="25"/>
      <c r="N3500" s="29"/>
      <c r="O3500" s="29"/>
      <c r="P3500" s="28"/>
      <c r="Q3500" s="30"/>
      <c r="R3500" s="28"/>
      <c r="S3500" s="28"/>
      <c r="T3500" s="28"/>
      <c r="U3500" s="31"/>
      <c r="V3500" s="32"/>
      <c r="W3500" s="32"/>
      <c r="X3500" s="32"/>
      <c r="Y3500" s="33"/>
      <c r="Z3500" s="33"/>
      <c r="AA3500" s="34"/>
      <c r="AB3500" s="40" t="str">
        <f>IF(AE3500 &gt; 0, IFERROR(IF(AND(AE3500 &gt; 0, AE3500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S3500 = ""), "Value in Column S is Required", IF(AF3500 &lt; 15, "At the time of Joining, age must be greater than 15 years", IF(AND(W3500 &gt; DATEVALUE("30/6/2024"), Y3500 = "Working"), "Column W and Y Logically Mismatched", IF(AND(X3500 &lt; DATEVALUE("1/7/2025"), Z3500 = "Working", X3500 &lt;&gt; ""), "Column X and Z Logically Mismatched", IF(AND(X3500 &lt;&gt; "", W3500 &gt;= X3500), "Column W and X Logically Missmatched",""))))))))))), ""), "")</f>
        <v/>
      </c>
      <c r="AC3500" s="37"/>
      <c r="AE3500" s="20">
        <f t="shared" si="108"/>
        <v>0</v>
      </c>
      <c r="AF3500" s="20">
        <f t="shared" si="109"/>
        <v>0</v>
      </c>
    </row>
    <row r="3501" spans="1:32" ht="30" customHeight="1">
      <c r="A3501" s="21" t="str">
        <f>IFERROR(INDEX(PQR_Dept!$A$2:$A$21166, MATCH(B3501, PQR_Dept!$B$2:$B$21106, 0)), "")</f>
        <v/>
      </c>
      <c r="B3501" s="22"/>
      <c r="C3501" s="22"/>
      <c r="D3501" s="22"/>
      <c r="E3501" s="23"/>
      <c r="F3501" s="24"/>
      <c r="G3501" s="25"/>
      <c r="H3501" s="26"/>
      <c r="I3501" s="27"/>
      <c r="J3501" s="19"/>
      <c r="K3501" s="44"/>
      <c r="L3501" s="28"/>
      <c r="M3501" s="25"/>
      <c r="N3501" s="29"/>
      <c r="O3501" s="29"/>
      <c r="P3501" s="28"/>
      <c r="Q3501" s="30"/>
      <c r="R3501" s="28"/>
      <c r="S3501" s="28"/>
      <c r="T3501" s="28"/>
      <c r="U3501" s="31"/>
      <c r="V3501" s="32"/>
      <c r="W3501" s="32"/>
      <c r="X3501" s="32"/>
      <c r="Y3501" s="33"/>
      <c r="Z3501" s="33"/>
      <c r="AA3501" s="34"/>
      <c r="AB3501" s="40" t="str">
        <f>IF(AE3501 &gt; 0, IFERROR(IF(AND(AE3501 &gt; 0, AE3501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S3501 = ""), "Value in Column S is Required", IF(AF3501 &lt; 15, "At the time of Joining, age must be greater than 15 years", IF(AND(W3501 &gt; DATEVALUE("30/6/2024"), Y3501 = "Working"), "Column W and Y Logically Mismatched", IF(AND(X3501 &lt; DATEVALUE("1/7/2025"), Z3501 = "Working", X3501 &lt;&gt; ""), "Column X and Z Logically Mismatched", IF(AND(X3501 &lt;&gt; "", W3501 &gt;= X3501), "Column W and X Logically Missmatched",""))))))))))), ""), "")</f>
        <v/>
      </c>
      <c r="AC3501" s="37"/>
      <c r="AE3501" s="20">
        <f t="shared" si="108"/>
        <v>0</v>
      </c>
      <c r="AF3501" s="20">
        <f t="shared" si="109"/>
        <v>0</v>
      </c>
    </row>
    <row r="3502" spans="1:32" ht="30" customHeight="1">
      <c r="A3502" s="21" t="str">
        <f>IFERROR(INDEX(PQR_Dept!$A$2:$A$21166, MATCH(B3502, PQR_Dept!$B$2:$B$21106, 0)), "")</f>
        <v/>
      </c>
      <c r="B3502" s="22"/>
      <c r="C3502" s="22"/>
      <c r="D3502" s="22"/>
      <c r="E3502" s="23"/>
      <c r="F3502" s="24"/>
      <c r="G3502" s="25"/>
      <c r="H3502" s="26"/>
      <c r="I3502" s="27"/>
      <c r="J3502" s="19"/>
      <c r="K3502" s="44"/>
      <c r="L3502" s="28"/>
      <c r="M3502" s="25"/>
      <c r="N3502" s="29"/>
      <c r="O3502" s="29"/>
      <c r="P3502" s="28"/>
      <c r="Q3502" s="30"/>
      <c r="R3502" s="28"/>
      <c r="S3502" s="28"/>
      <c r="T3502" s="28"/>
      <c r="U3502" s="31"/>
      <c r="V3502" s="32"/>
      <c r="W3502" s="32"/>
      <c r="X3502" s="32"/>
      <c r="Y3502" s="33"/>
      <c r="Z3502" s="33"/>
      <c r="AA3502" s="34"/>
      <c r="AB3502" s="40" t="str">
        <f>IF(AE3502 &gt; 0, IFERROR(IF(AND(AE3502 &gt; 0, AE3502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S3502 = ""), "Value in Column S is Required", IF(AF3502 &lt; 15, "At the time of Joining, age must be greater than 15 years", IF(AND(W3502 &gt; DATEVALUE("30/6/2024"), Y3502 = "Working"), "Column W and Y Logically Mismatched", IF(AND(X3502 &lt; DATEVALUE("1/7/2025"), Z3502 = "Working", X3502 &lt;&gt; ""), "Column X and Z Logically Mismatched", IF(AND(X3502 &lt;&gt; "", W3502 &gt;= X3502), "Column W and X Logically Missmatched",""))))))))))), ""), "")</f>
        <v/>
      </c>
      <c r="AC3502" s="37"/>
      <c r="AE3502" s="20">
        <f t="shared" si="108"/>
        <v>0</v>
      </c>
      <c r="AF3502" s="20">
        <f t="shared" si="109"/>
        <v>0</v>
      </c>
    </row>
    <row r="3503" spans="1:32" ht="30" customHeight="1">
      <c r="A3503" s="21" t="str">
        <f>IFERROR(INDEX(PQR_Dept!$A$2:$A$21166, MATCH(B3503, PQR_Dept!$B$2:$B$21106, 0)), "")</f>
        <v/>
      </c>
      <c r="B3503" s="22"/>
      <c r="C3503" s="22"/>
      <c r="D3503" s="22"/>
      <c r="E3503" s="23"/>
      <c r="F3503" s="24"/>
      <c r="G3503" s="25"/>
      <c r="H3503" s="26"/>
      <c r="I3503" s="27"/>
      <c r="J3503" s="19"/>
      <c r="K3503" s="44"/>
      <c r="L3503" s="28"/>
      <c r="M3503" s="25"/>
      <c r="N3503" s="29"/>
      <c r="O3503" s="29"/>
      <c r="P3503" s="28"/>
      <c r="Q3503" s="30"/>
      <c r="R3503" s="28"/>
      <c r="S3503" s="28"/>
      <c r="T3503" s="28"/>
      <c r="U3503" s="31"/>
      <c r="V3503" s="32"/>
      <c r="W3503" s="32"/>
      <c r="X3503" s="32"/>
      <c r="Y3503" s="33"/>
      <c r="Z3503" s="33"/>
      <c r="AA3503" s="34"/>
      <c r="AB3503" s="40" t="str">
        <f>IF(AE3503 &gt; 0, IFERROR(IF(AND(AE3503 &gt; 0, AE3503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S3503 = ""), "Value in Column S is Required", IF(AF3503 &lt; 15, "At the time of Joining, age must be greater than 15 years", IF(AND(W3503 &gt; DATEVALUE("30/6/2024"), Y3503 = "Working"), "Column W and Y Logically Mismatched", IF(AND(X3503 &lt; DATEVALUE("1/7/2025"), Z3503 = "Working", X3503 &lt;&gt; ""), "Column X and Z Logically Mismatched", IF(AND(X3503 &lt;&gt; "", W3503 &gt;= X3503), "Column W and X Logically Missmatched",""))))))))))), ""), "")</f>
        <v/>
      </c>
      <c r="AC3503" s="37"/>
      <c r="AE3503" s="20">
        <f t="shared" si="108"/>
        <v>0</v>
      </c>
      <c r="AF3503" s="20">
        <f t="shared" si="109"/>
        <v>0</v>
      </c>
    </row>
    <row r="3504" spans="1:32" ht="30" customHeight="1">
      <c r="A3504" s="21" t="str">
        <f>IFERROR(INDEX(PQR_Dept!$A$2:$A$21166, MATCH(B3504, PQR_Dept!$B$2:$B$21106, 0)), "")</f>
        <v/>
      </c>
      <c r="B3504" s="22"/>
      <c r="C3504" s="22"/>
      <c r="D3504" s="22"/>
      <c r="E3504" s="23"/>
      <c r="F3504" s="24"/>
      <c r="G3504" s="25"/>
      <c r="H3504" s="26"/>
      <c r="I3504" s="27"/>
      <c r="J3504" s="19"/>
      <c r="K3504" s="44"/>
      <c r="L3504" s="28"/>
      <c r="M3504" s="25"/>
      <c r="N3504" s="29"/>
      <c r="O3504" s="29"/>
      <c r="P3504" s="28"/>
      <c r="Q3504" s="30"/>
      <c r="R3504" s="28"/>
      <c r="S3504" s="28"/>
      <c r="T3504" s="28"/>
      <c r="U3504" s="31"/>
      <c r="V3504" s="32"/>
      <c r="W3504" s="32"/>
      <c r="X3504" s="32"/>
      <c r="Y3504" s="33"/>
      <c r="Z3504" s="33"/>
      <c r="AA3504" s="34"/>
      <c r="AB3504" s="40" t="str">
        <f>IF(AE3504 &gt; 0, IFERROR(IF(AND(AE3504 &gt; 0, AE3504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S3504 = ""), "Value in Column S is Required", IF(AF3504 &lt; 15, "At the time of Joining, age must be greater than 15 years", IF(AND(W3504 &gt; DATEVALUE("30/6/2024"), Y3504 = "Working"), "Column W and Y Logically Mismatched", IF(AND(X3504 &lt; DATEVALUE("1/7/2025"), Z3504 = "Working", X3504 &lt;&gt; ""), "Column X and Z Logically Mismatched", IF(AND(X3504 &lt;&gt; "", W3504 &gt;= X3504), "Column W and X Logically Missmatched",""))))))))))), ""), "")</f>
        <v/>
      </c>
      <c r="AC3504" s="37"/>
      <c r="AE3504" s="20">
        <f t="shared" si="108"/>
        <v>0</v>
      </c>
      <c r="AF3504" s="20">
        <f t="shared" si="109"/>
        <v>0</v>
      </c>
    </row>
    <row r="3505" spans="1:32" ht="30" customHeight="1">
      <c r="A3505" s="21" t="str">
        <f>IFERROR(INDEX(PQR_Dept!$A$2:$A$21166, MATCH(B3505, PQR_Dept!$B$2:$B$21106, 0)), "")</f>
        <v/>
      </c>
      <c r="B3505" s="22"/>
      <c r="C3505" s="22"/>
      <c r="D3505" s="22"/>
      <c r="E3505" s="23"/>
      <c r="F3505" s="24"/>
      <c r="G3505" s="25"/>
      <c r="H3505" s="26"/>
      <c r="I3505" s="27"/>
      <c r="J3505" s="19"/>
      <c r="K3505" s="44"/>
      <c r="L3505" s="28"/>
      <c r="M3505" s="25"/>
      <c r="N3505" s="29"/>
      <c r="O3505" s="29"/>
      <c r="P3505" s="28"/>
      <c r="Q3505" s="30"/>
      <c r="R3505" s="28"/>
      <c r="S3505" s="28"/>
      <c r="T3505" s="28"/>
      <c r="U3505" s="31"/>
      <c r="V3505" s="32"/>
      <c r="W3505" s="32"/>
      <c r="X3505" s="32"/>
      <c r="Y3505" s="33"/>
      <c r="Z3505" s="33"/>
      <c r="AA3505" s="34"/>
      <c r="AB3505" s="40" t="str">
        <f>IF(AE3505 &gt; 0, IFERROR(IF(AND(AE3505 &gt; 0, AE3505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S3505 = ""), "Value in Column S is Required", IF(AF3505 &lt; 15, "At the time of Joining, age must be greater than 15 years", IF(AND(W3505 &gt; DATEVALUE("30/6/2024"), Y3505 = "Working"), "Column W and Y Logically Mismatched", IF(AND(X3505 &lt; DATEVALUE("1/7/2025"), Z3505 = "Working", X3505 &lt;&gt; ""), "Column X and Z Logically Mismatched", IF(AND(X3505 &lt;&gt; "", W3505 &gt;= X3505), "Column W and X Logically Missmatched",""))))))))))), ""), "")</f>
        <v/>
      </c>
      <c r="AC3505" s="37"/>
      <c r="AE3505" s="20">
        <f t="shared" si="108"/>
        <v>0</v>
      </c>
      <c r="AF3505" s="20">
        <f t="shared" si="109"/>
        <v>0</v>
      </c>
    </row>
    <row r="3506" spans="1:32" ht="30" customHeight="1">
      <c r="A3506" s="21" t="str">
        <f>IFERROR(INDEX(PQR_Dept!$A$2:$A$21166, MATCH(B3506, PQR_Dept!$B$2:$B$21106, 0)), "")</f>
        <v/>
      </c>
      <c r="B3506" s="22"/>
      <c r="C3506" s="22"/>
      <c r="D3506" s="22"/>
      <c r="E3506" s="23"/>
      <c r="F3506" s="24"/>
      <c r="G3506" s="25"/>
      <c r="H3506" s="26"/>
      <c r="I3506" s="27"/>
      <c r="J3506" s="19"/>
      <c r="K3506" s="44"/>
      <c r="L3506" s="28"/>
      <c r="M3506" s="25"/>
      <c r="N3506" s="29"/>
      <c r="O3506" s="29"/>
      <c r="P3506" s="28"/>
      <c r="Q3506" s="30"/>
      <c r="R3506" s="28"/>
      <c r="S3506" s="28"/>
      <c r="T3506" s="28"/>
      <c r="U3506" s="31"/>
      <c r="V3506" s="32"/>
      <c r="W3506" s="32"/>
      <c r="X3506" s="32"/>
      <c r="Y3506" s="33"/>
      <c r="Z3506" s="33"/>
      <c r="AA3506" s="34"/>
      <c r="AB3506" s="40" t="str">
        <f>IF(AE3506 &gt; 0, IFERROR(IF(AND(AE3506 &gt; 0, AE3506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S3506 = ""), "Value in Column S is Required", IF(AF3506 &lt; 15, "At the time of Joining, age must be greater than 15 years", IF(AND(W3506 &gt; DATEVALUE("30/6/2024"), Y3506 = "Working"), "Column W and Y Logically Mismatched", IF(AND(X3506 &lt; DATEVALUE("1/7/2025"), Z3506 = "Working", X3506 &lt;&gt; ""), "Column X and Z Logically Mismatched", IF(AND(X3506 &lt;&gt; "", W3506 &gt;= X3506), "Column W and X Logically Missmatched",""))))))))))), ""), "")</f>
        <v/>
      </c>
      <c r="AC3506" s="37"/>
      <c r="AE3506" s="20">
        <f t="shared" si="108"/>
        <v>0</v>
      </c>
      <c r="AF3506" s="20">
        <f t="shared" si="109"/>
        <v>0</v>
      </c>
    </row>
    <row r="3507" spans="1:32" ht="30" customHeight="1">
      <c r="A3507" s="21" t="str">
        <f>IFERROR(INDEX(PQR_Dept!$A$2:$A$21166, MATCH(B3507, PQR_Dept!$B$2:$B$21106, 0)), "")</f>
        <v/>
      </c>
      <c r="B3507" s="22"/>
      <c r="C3507" s="22"/>
      <c r="D3507" s="22"/>
      <c r="E3507" s="23"/>
      <c r="F3507" s="24"/>
      <c r="G3507" s="25"/>
      <c r="H3507" s="26"/>
      <c r="I3507" s="27"/>
      <c r="J3507" s="19"/>
      <c r="K3507" s="44"/>
      <c r="L3507" s="28"/>
      <c r="M3507" s="25"/>
      <c r="N3507" s="29"/>
      <c r="O3507" s="29"/>
      <c r="P3507" s="28"/>
      <c r="Q3507" s="30"/>
      <c r="R3507" s="28"/>
      <c r="S3507" s="28"/>
      <c r="T3507" s="28"/>
      <c r="U3507" s="31"/>
      <c r="V3507" s="32"/>
      <c r="W3507" s="32"/>
      <c r="X3507" s="32"/>
      <c r="Y3507" s="33"/>
      <c r="Z3507" s="33"/>
      <c r="AA3507" s="34"/>
      <c r="AB3507" s="40" t="str">
        <f>IF(AE3507 &gt; 0, IFERROR(IF(AND(AE3507 &gt; 0, AE3507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S3507 = ""), "Value in Column S is Required", IF(AF3507 &lt; 15, "At the time of Joining, age must be greater than 15 years", IF(AND(W3507 &gt; DATEVALUE("30/6/2024"), Y3507 = "Working"), "Column W and Y Logically Mismatched", IF(AND(X3507 &lt; DATEVALUE("1/7/2025"), Z3507 = "Working", X3507 &lt;&gt; ""), "Column X and Z Logically Mismatched", IF(AND(X3507 &lt;&gt; "", W3507 &gt;= X3507), "Column W and X Logically Missmatched",""))))))))))), ""), "")</f>
        <v/>
      </c>
      <c r="AC3507" s="37"/>
      <c r="AE3507" s="20">
        <f t="shared" si="108"/>
        <v>0</v>
      </c>
      <c r="AF3507" s="20">
        <f t="shared" si="109"/>
        <v>0</v>
      </c>
    </row>
    <row r="3508" spans="1:32" ht="30" customHeight="1">
      <c r="A3508" s="21" t="str">
        <f>IFERROR(INDEX(PQR_Dept!$A$2:$A$21166, MATCH(B3508, PQR_Dept!$B$2:$B$21106, 0)), "")</f>
        <v/>
      </c>
      <c r="B3508" s="22"/>
      <c r="C3508" s="22"/>
      <c r="D3508" s="22"/>
      <c r="E3508" s="23"/>
      <c r="F3508" s="24"/>
      <c r="G3508" s="25"/>
      <c r="H3508" s="26"/>
      <c r="I3508" s="27"/>
      <c r="J3508" s="19"/>
      <c r="K3508" s="44"/>
      <c r="L3508" s="28"/>
      <c r="M3508" s="25"/>
      <c r="N3508" s="29"/>
      <c r="O3508" s="29"/>
      <c r="P3508" s="28"/>
      <c r="Q3508" s="30"/>
      <c r="R3508" s="28"/>
      <c r="S3508" s="28"/>
      <c r="T3508" s="28"/>
      <c r="U3508" s="31"/>
      <c r="V3508" s="32"/>
      <c r="W3508" s="32"/>
      <c r="X3508" s="32"/>
      <c r="Y3508" s="33"/>
      <c r="Z3508" s="33"/>
      <c r="AA3508" s="34"/>
      <c r="AB3508" s="40" t="str">
        <f>IF(AE3508 &gt; 0, IFERROR(IF(AND(AE3508 &gt; 0, AE3508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S3508 = ""), "Value in Column S is Required", IF(AF3508 &lt; 15, "At the time of Joining, age must be greater than 15 years", IF(AND(W3508 &gt; DATEVALUE("30/6/2024"), Y3508 = "Working"), "Column W and Y Logically Mismatched", IF(AND(X3508 &lt; DATEVALUE("1/7/2025"), Z3508 = "Working", X3508 &lt;&gt; ""), "Column X and Z Logically Mismatched", IF(AND(X3508 &lt;&gt; "", W3508 &gt;= X3508), "Column W and X Logically Missmatched",""))))))))))), ""), "")</f>
        <v/>
      </c>
      <c r="AC3508" s="37"/>
      <c r="AE3508" s="20">
        <f t="shared" si="108"/>
        <v>0</v>
      </c>
      <c r="AF3508" s="20">
        <f t="shared" si="109"/>
        <v>0</v>
      </c>
    </row>
    <row r="3509" spans="1:32" ht="30" customHeight="1">
      <c r="A3509" s="21" t="str">
        <f>IFERROR(INDEX(PQR_Dept!$A$2:$A$21166, MATCH(B3509, PQR_Dept!$B$2:$B$21106, 0)), "")</f>
        <v/>
      </c>
      <c r="B3509" s="22"/>
      <c r="C3509" s="22"/>
      <c r="D3509" s="22"/>
      <c r="E3509" s="23"/>
      <c r="F3509" s="24"/>
      <c r="G3509" s="25"/>
      <c r="H3509" s="26"/>
      <c r="I3509" s="27"/>
      <c r="J3509" s="19"/>
      <c r="K3509" s="44"/>
      <c r="L3509" s="28"/>
      <c r="M3509" s="25"/>
      <c r="N3509" s="29"/>
      <c r="O3509" s="29"/>
      <c r="P3509" s="28"/>
      <c r="Q3509" s="30"/>
      <c r="R3509" s="28"/>
      <c r="S3509" s="28"/>
      <c r="T3509" s="28"/>
      <c r="U3509" s="31"/>
      <c r="V3509" s="32"/>
      <c r="W3509" s="32"/>
      <c r="X3509" s="32"/>
      <c r="Y3509" s="33"/>
      <c r="Z3509" s="33"/>
      <c r="AA3509" s="34"/>
      <c r="AB3509" s="40" t="str">
        <f>IF(AE3509 &gt; 0, IFERROR(IF(AND(AE3509 &gt; 0, AE3509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S3509 = ""), "Value in Column S is Required", IF(AF3509 &lt; 15, "At the time of Joining, age must be greater than 15 years", IF(AND(W3509 &gt; DATEVALUE("30/6/2024"), Y3509 = "Working"), "Column W and Y Logically Mismatched", IF(AND(X3509 &lt; DATEVALUE("1/7/2025"), Z3509 = "Working", X3509 &lt;&gt; ""), "Column X and Z Logically Mismatched", IF(AND(X3509 &lt;&gt; "", W3509 &gt;= X3509), "Column W and X Logically Missmatched",""))))))))))), ""), "")</f>
        <v/>
      </c>
      <c r="AC3509" s="37"/>
      <c r="AE3509" s="20">
        <f t="shared" si="108"/>
        <v>0</v>
      </c>
      <c r="AF3509" s="20">
        <f t="shared" si="109"/>
        <v>0</v>
      </c>
    </row>
    <row r="3510" spans="1:32" ht="30" customHeight="1">
      <c r="A3510" s="21" t="str">
        <f>IFERROR(INDEX(PQR_Dept!$A$2:$A$21166, MATCH(B3510, PQR_Dept!$B$2:$B$21106, 0)), "")</f>
        <v/>
      </c>
      <c r="B3510" s="22"/>
      <c r="C3510" s="22"/>
      <c r="D3510" s="22"/>
      <c r="E3510" s="23"/>
      <c r="F3510" s="24"/>
      <c r="G3510" s="25"/>
      <c r="H3510" s="26"/>
      <c r="I3510" s="27"/>
      <c r="J3510" s="19"/>
      <c r="K3510" s="44"/>
      <c r="L3510" s="28"/>
      <c r="M3510" s="25"/>
      <c r="N3510" s="29"/>
      <c r="O3510" s="29"/>
      <c r="P3510" s="28"/>
      <c r="Q3510" s="30"/>
      <c r="R3510" s="28"/>
      <c r="S3510" s="28"/>
      <c r="T3510" s="28"/>
      <c r="U3510" s="31"/>
      <c r="V3510" s="32"/>
      <c r="W3510" s="32"/>
      <c r="X3510" s="32"/>
      <c r="Y3510" s="33"/>
      <c r="Z3510" s="33"/>
      <c r="AA3510" s="34"/>
      <c r="AB3510" s="40" t="str">
        <f>IF(AE3510 &gt; 0, IFERROR(IF(AND(AE3510 &gt; 0, AE3510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S3510 = ""), "Value in Column S is Required", IF(AF3510 &lt; 15, "At the time of Joining, age must be greater than 15 years", IF(AND(W3510 &gt; DATEVALUE("30/6/2024"), Y3510 = "Working"), "Column W and Y Logically Mismatched", IF(AND(X3510 &lt; DATEVALUE("1/7/2025"), Z3510 = "Working", X3510 &lt;&gt; ""), "Column X and Z Logically Mismatched", IF(AND(X3510 &lt;&gt; "", W3510 &gt;= X3510), "Column W and X Logically Missmatched",""))))))))))), ""), "")</f>
        <v/>
      </c>
      <c r="AC3510" s="37"/>
      <c r="AE3510" s="20">
        <f t="shared" si="108"/>
        <v>0</v>
      </c>
      <c r="AF3510" s="20">
        <f t="shared" si="109"/>
        <v>0</v>
      </c>
    </row>
    <row r="3511" spans="1:32" ht="30" customHeight="1">
      <c r="A3511" s="21" t="str">
        <f>IFERROR(INDEX(PQR_Dept!$A$2:$A$21166, MATCH(B3511, PQR_Dept!$B$2:$B$21106, 0)), "")</f>
        <v/>
      </c>
      <c r="B3511" s="22"/>
      <c r="C3511" s="22"/>
      <c r="D3511" s="22"/>
      <c r="E3511" s="23"/>
      <c r="F3511" s="24"/>
      <c r="G3511" s="25"/>
      <c r="H3511" s="26"/>
      <c r="I3511" s="27"/>
      <c r="J3511" s="19"/>
      <c r="K3511" s="44"/>
      <c r="L3511" s="28"/>
      <c r="M3511" s="25"/>
      <c r="N3511" s="29"/>
      <c r="O3511" s="29"/>
      <c r="P3511" s="28"/>
      <c r="Q3511" s="30"/>
      <c r="R3511" s="28"/>
      <c r="S3511" s="28"/>
      <c r="T3511" s="28"/>
      <c r="U3511" s="31"/>
      <c r="V3511" s="32"/>
      <c r="W3511" s="32"/>
      <c r="X3511" s="32"/>
      <c r="Y3511" s="33"/>
      <c r="Z3511" s="33"/>
      <c r="AA3511" s="34"/>
      <c r="AB3511" s="40" t="str">
        <f>IF(AE3511 &gt; 0, IFERROR(IF(AND(AE3511 &gt; 0, AE3511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S3511 = ""), "Value in Column S is Required", IF(AF3511 &lt; 15, "At the time of Joining, age must be greater than 15 years", IF(AND(W3511 &gt; DATEVALUE("30/6/2024"), Y3511 = "Working"), "Column W and Y Logically Mismatched", IF(AND(X3511 &lt; DATEVALUE("1/7/2025"), Z3511 = "Working", X3511 &lt;&gt; ""), "Column X and Z Logically Mismatched", IF(AND(X3511 &lt;&gt; "", W3511 &gt;= X3511), "Column W and X Logically Missmatched",""))))))))))), ""), "")</f>
        <v/>
      </c>
      <c r="AC3511" s="37"/>
      <c r="AE3511" s="20">
        <f t="shared" si="108"/>
        <v>0</v>
      </c>
      <c r="AF3511" s="20">
        <f t="shared" si="109"/>
        <v>0</v>
      </c>
    </row>
    <row r="3512" spans="1:32" ht="30" customHeight="1">
      <c r="A3512" s="21" t="str">
        <f>IFERROR(INDEX(PQR_Dept!$A$2:$A$21166, MATCH(B3512, PQR_Dept!$B$2:$B$21106, 0)), "")</f>
        <v/>
      </c>
      <c r="B3512" s="22"/>
      <c r="C3512" s="22"/>
      <c r="D3512" s="22"/>
      <c r="E3512" s="23"/>
      <c r="F3512" s="24"/>
      <c r="G3512" s="25"/>
      <c r="H3512" s="26"/>
      <c r="I3512" s="27"/>
      <c r="J3512" s="19"/>
      <c r="K3512" s="44"/>
      <c r="L3512" s="28"/>
      <c r="M3512" s="25"/>
      <c r="N3512" s="29"/>
      <c r="O3512" s="29"/>
      <c r="P3512" s="28"/>
      <c r="Q3512" s="30"/>
      <c r="R3512" s="28"/>
      <c r="S3512" s="28"/>
      <c r="T3512" s="28"/>
      <c r="U3512" s="31"/>
      <c r="V3512" s="32"/>
      <c r="W3512" s="32"/>
      <c r="X3512" s="32"/>
      <c r="Y3512" s="33"/>
      <c r="Z3512" s="33"/>
      <c r="AA3512" s="34"/>
      <c r="AB3512" s="40" t="str">
        <f>IF(AE3512 &gt; 0, IFERROR(IF(AND(AE3512 &gt; 0, AE3512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S3512 = ""), "Value in Column S is Required", IF(AF3512 &lt; 15, "At the time of Joining, age must be greater than 15 years", IF(AND(W3512 &gt; DATEVALUE("30/6/2024"), Y3512 = "Working"), "Column W and Y Logically Mismatched", IF(AND(X3512 &lt; DATEVALUE("1/7/2025"), Z3512 = "Working", X3512 &lt;&gt; ""), "Column X and Z Logically Mismatched", IF(AND(X3512 &lt;&gt; "", W3512 &gt;= X3512), "Column W and X Logically Missmatched",""))))))))))), ""), "")</f>
        <v/>
      </c>
      <c r="AC3512" s="37"/>
      <c r="AE3512" s="20">
        <f t="shared" si="108"/>
        <v>0</v>
      </c>
      <c r="AF3512" s="20">
        <f t="shared" si="109"/>
        <v>0</v>
      </c>
    </row>
    <row r="3513" spans="1:32" ht="30" customHeight="1">
      <c r="A3513" s="21" t="str">
        <f>IFERROR(INDEX(PQR_Dept!$A$2:$A$21166, MATCH(B3513, PQR_Dept!$B$2:$B$21106, 0)), "")</f>
        <v/>
      </c>
      <c r="B3513" s="22"/>
      <c r="C3513" s="22"/>
      <c r="D3513" s="22"/>
      <c r="E3513" s="23"/>
      <c r="F3513" s="24"/>
      <c r="G3513" s="25"/>
      <c r="H3513" s="26"/>
      <c r="I3513" s="27"/>
      <c r="J3513" s="19"/>
      <c r="K3513" s="44"/>
      <c r="L3513" s="28"/>
      <c r="M3513" s="25"/>
      <c r="N3513" s="29"/>
      <c r="O3513" s="29"/>
      <c r="P3513" s="28"/>
      <c r="Q3513" s="30"/>
      <c r="R3513" s="28"/>
      <c r="S3513" s="28"/>
      <c r="T3513" s="28"/>
      <c r="U3513" s="31"/>
      <c r="V3513" s="32"/>
      <c r="W3513" s="32"/>
      <c r="X3513" s="32"/>
      <c r="Y3513" s="33"/>
      <c r="Z3513" s="33"/>
      <c r="AA3513" s="34"/>
      <c r="AB3513" s="40" t="str">
        <f>IF(AE3513 &gt; 0, IFERROR(IF(AND(AE3513 &gt; 0, AE3513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S3513 = ""), "Value in Column S is Required", IF(AF3513 &lt; 15, "At the time of Joining, age must be greater than 15 years", IF(AND(W3513 &gt; DATEVALUE("30/6/2024"), Y3513 = "Working"), "Column W and Y Logically Mismatched", IF(AND(X3513 &lt; DATEVALUE("1/7/2025"), Z3513 = "Working", X3513 &lt;&gt; ""), "Column X and Z Logically Mismatched", IF(AND(X3513 &lt;&gt; "", W3513 &gt;= X3513), "Column W and X Logically Missmatched",""))))))))))), ""), "")</f>
        <v/>
      </c>
      <c r="AC3513" s="37"/>
      <c r="AE3513" s="20">
        <f t="shared" si="108"/>
        <v>0</v>
      </c>
      <c r="AF3513" s="20">
        <f t="shared" si="109"/>
        <v>0</v>
      </c>
    </row>
    <row r="3514" spans="1:32" ht="30" customHeight="1">
      <c r="A3514" s="21" t="str">
        <f>IFERROR(INDEX(PQR_Dept!$A$2:$A$21166, MATCH(B3514, PQR_Dept!$B$2:$B$21106, 0)), "")</f>
        <v/>
      </c>
      <c r="B3514" s="22"/>
      <c r="C3514" s="22"/>
      <c r="D3514" s="22"/>
      <c r="E3514" s="23"/>
      <c r="F3514" s="24"/>
      <c r="G3514" s="25"/>
      <c r="H3514" s="26"/>
      <c r="I3514" s="27"/>
      <c r="J3514" s="19"/>
      <c r="K3514" s="44"/>
      <c r="L3514" s="28"/>
      <c r="M3514" s="25"/>
      <c r="N3514" s="29"/>
      <c r="O3514" s="29"/>
      <c r="P3514" s="28"/>
      <c r="Q3514" s="30"/>
      <c r="R3514" s="28"/>
      <c r="S3514" s="28"/>
      <c r="T3514" s="28"/>
      <c r="U3514" s="31"/>
      <c r="V3514" s="32"/>
      <c r="W3514" s="32"/>
      <c r="X3514" s="32"/>
      <c r="Y3514" s="33"/>
      <c r="Z3514" s="33"/>
      <c r="AA3514" s="34"/>
      <c r="AB3514" s="40" t="str">
        <f>IF(AE3514 &gt; 0, IFERROR(IF(AND(AE3514 &gt; 0, AE3514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S3514 = ""), "Value in Column S is Required", IF(AF3514 &lt; 15, "At the time of Joining, age must be greater than 15 years", IF(AND(W3514 &gt; DATEVALUE("30/6/2024"), Y3514 = "Working"), "Column W and Y Logically Mismatched", IF(AND(X3514 &lt; DATEVALUE("1/7/2025"), Z3514 = "Working", X3514 &lt;&gt; ""), "Column X and Z Logically Mismatched", IF(AND(X3514 &lt;&gt; "", W3514 &gt;= X3514), "Column W and X Logically Missmatched",""))))))))))), ""), "")</f>
        <v/>
      </c>
      <c r="AC3514" s="37"/>
      <c r="AE3514" s="20">
        <f t="shared" si="108"/>
        <v>0</v>
      </c>
      <c r="AF3514" s="20">
        <f t="shared" si="109"/>
        <v>0</v>
      </c>
    </row>
    <row r="3515" spans="1:32" ht="30" customHeight="1">
      <c r="A3515" s="21" t="str">
        <f>IFERROR(INDEX(PQR_Dept!$A$2:$A$21166, MATCH(B3515, PQR_Dept!$B$2:$B$21106, 0)), "")</f>
        <v/>
      </c>
      <c r="B3515" s="22"/>
      <c r="C3515" s="22"/>
      <c r="D3515" s="22"/>
      <c r="E3515" s="23"/>
      <c r="F3515" s="24"/>
      <c r="G3515" s="25"/>
      <c r="H3515" s="26"/>
      <c r="I3515" s="27"/>
      <c r="J3515" s="19"/>
      <c r="K3515" s="44"/>
      <c r="L3515" s="28"/>
      <c r="M3515" s="25"/>
      <c r="N3515" s="29"/>
      <c r="O3515" s="29"/>
      <c r="P3515" s="28"/>
      <c r="Q3515" s="30"/>
      <c r="R3515" s="28"/>
      <c r="S3515" s="28"/>
      <c r="T3515" s="28"/>
      <c r="U3515" s="31"/>
      <c r="V3515" s="32"/>
      <c r="W3515" s="32"/>
      <c r="X3515" s="32"/>
      <c r="Y3515" s="33"/>
      <c r="Z3515" s="33"/>
      <c r="AA3515" s="34"/>
      <c r="AB3515" s="40" t="str">
        <f>IF(AE3515 &gt; 0, IFERROR(IF(AND(AE3515 &gt; 0, AE3515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S3515 = ""), "Value in Column S is Required", IF(AF3515 &lt; 15, "At the time of Joining, age must be greater than 15 years", IF(AND(W3515 &gt; DATEVALUE("30/6/2024"), Y3515 = "Working"), "Column W and Y Logically Mismatched", IF(AND(X3515 &lt; DATEVALUE("1/7/2025"), Z3515 = "Working", X3515 &lt;&gt; ""), "Column X and Z Logically Mismatched", IF(AND(X3515 &lt;&gt; "", W3515 &gt;= X3515), "Column W and X Logically Missmatched",""))))))))))), ""), "")</f>
        <v/>
      </c>
      <c r="AC3515" s="37"/>
      <c r="AE3515" s="20">
        <f t="shared" si="108"/>
        <v>0</v>
      </c>
      <c r="AF3515" s="20">
        <f t="shared" si="109"/>
        <v>0</v>
      </c>
    </row>
    <row r="3516" spans="1:32" ht="30" customHeight="1">
      <c r="A3516" s="21" t="str">
        <f>IFERROR(INDEX(PQR_Dept!$A$2:$A$21166, MATCH(B3516, PQR_Dept!$B$2:$B$21106, 0)), "")</f>
        <v/>
      </c>
      <c r="B3516" s="22"/>
      <c r="C3516" s="22"/>
      <c r="D3516" s="22"/>
      <c r="E3516" s="23"/>
      <c r="F3516" s="24"/>
      <c r="G3516" s="25"/>
      <c r="H3516" s="26"/>
      <c r="I3516" s="27"/>
      <c r="J3516" s="19"/>
      <c r="K3516" s="44"/>
      <c r="L3516" s="28"/>
      <c r="M3516" s="25"/>
      <c r="N3516" s="29"/>
      <c r="O3516" s="29"/>
      <c r="P3516" s="28"/>
      <c r="Q3516" s="30"/>
      <c r="R3516" s="28"/>
      <c r="S3516" s="28"/>
      <c r="T3516" s="28"/>
      <c r="U3516" s="31"/>
      <c r="V3516" s="32"/>
      <c r="W3516" s="32"/>
      <c r="X3516" s="32"/>
      <c r="Y3516" s="33"/>
      <c r="Z3516" s="33"/>
      <c r="AA3516" s="34"/>
      <c r="AB3516" s="40" t="str">
        <f>IF(AE3516 &gt; 0, IFERROR(IF(AND(AE3516 &gt; 0, AE3516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S3516 = ""), "Value in Column S is Required", IF(AF3516 &lt; 15, "At the time of Joining, age must be greater than 15 years", IF(AND(W3516 &gt; DATEVALUE("30/6/2024"), Y3516 = "Working"), "Column W and Y Logically Mismatched", IF(AND(X3516 &lt; DATEVALUE("1/7/2025"), Z3516 = "Working", X3516 &lt;&gt; ""), "Column X and Z Logically Mismatched", IF(AND(X3516 &lt;&gt; "", W3516 &gt;= X3516), "Column W and X Logically Missmatched",""))))))))))), ""), "")</f>
        <v/>
      </c>
      <c r="AC3516" s="37"/>
      <c r="AE3516" s="20">
        <f t="shared" si="108"/>
        <v>0</v>
      </c>
      <c r="AF3516" s="20">
        <f t="shared" si="109"/>
        <v>0</v>
      </c>
    </row>
    <row r="3517" spans="1:32" ht="30" customHeight="1">
      <c r="A3517" s="21" t="str">
        <f>IFERROR(INDEX(PQR_Dept!$A$2:$A$21166, MATCH(B3517, PQR_Dept!$B$2:$B$21106, 0)), "")</f>
        <v/>
      </c>
      <c r="B3517" s="22"/>
      <c r="C3517" s="22"/>
      <c r="D3517" s="22"/>
      <c r="E3517" s="23"/>
      <c r="F3517" s="24"/>
      <c r="G3517" s="25"/>
      <c r="H3517" s="26"/>
      <c r="I3517" s="27"/>
      <c r="J3517" s="19"/>
      <c r="K3517" s="44"/>
      <c r="L3517" s="28"/>
      <c r="M3517" s="25"/>
      <c r="N3517" s="29"/>
      <c r="O3517" s="29"/>
      <c r="P3517" s="28"/>
      <c r="Q3517" s="30"/>
      <c r="R3517" s="28"/>
      <c r="S3517" s="28"/>
      <c r="T3517" s="28"/>
      <c r="U3517" s="31"/>
      <c r="V3517" s="32"/>
      <c r="W3517" s="32"/>
      <c r="X3517" s="32"/>
      <c r="Y3517" s="33"/>
      <c r="Z3517" s="33"/>
      <c r="AA3517" s="34"/>
      <c r="AB3517" s="40" t="str">
        <f>IF(AE3517 &gt; 0, IFERROR(IF(AND(AE3517 &gt; 0, AE3517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S3517 = ""), "Value in Column S is Required", IF(AF3517 &lt; 15, "At the time of Joining, age must be greater than 15 years", IF(AND(W3517 &gt; DATEVALUE("30/6/2024"), Y3517 = "Working"), "Column W and Y Logically Mismatched", IF(AND(X3517 &lt; DATEVALUE("1/7/2025"), Z3517 = "Working", X3517 &lt;&gt; ""), "Column X and Z Logically Mismatched", IF(AND(X3517 &lt;&gt; "", W3517 &gt;= X3517), "Column W and X Logically Missmatched",""))))))))))), ""), "")</f>
        <v/>
      </c>
      <c r="AC3517" s="37"/>
      <c r="AE3517" s="20">
        <f t="shared" si="108"/>
        <v>0</v>
      </c>
      <c r="AF3517" s="20">
        <f t="shared" si="109"/>
        <v>0</v>
      </c>
    </row>
    <row r="3518" spans="1:32" ht="30" customHeight="1">
      <c r="A3518" s="21" t="str">
        <f>IFERROR(INDEX(PQR_Dept!$A$2:$A$21166, MATCH(B3518, PQR_Dept!$B$2:$B$21106, 0)), "")</f>
        <v/>
      </c>
      <c r="B3518" s="22"/>
      <c r="C3518" s="22"/>
      <c r="D3518" s="22"/>
      <c r="E3518" s="23"/>
      <c r="F3518" s="24"/>
      <c r="G3518" s="25"/>
      <c r="H3518" s="26"/>
      <c r="I3518" s="27"/>
      <c r="J3518" s="19"/>
      <c r="K3518" s="44"/>
      <c r="L3518" s="28"/>
      <c r="M3518" s="25"/>
      <c r="N3518" s="29"/>
      <c r="O3518" s="29"/>
      <c r="P3518" s="28"/>
      <c r="Q3518" s="30"/>
      <c r="R3518" s="28"/>
      <c r="S3518" s="28"/>
      <c r="T3518" s="28"/>
      <c r="U3518" s="31"/>
      <c r="V3518" s="32"/>
      <c r="W3518" s="32"/>
      <c r="X3518" s="32"/>
      <c r="Y3518" s="33"/>
      <c r="Z3518" s="33"/>
      <c r="AA3518" s="34"/>
      <c r="AB3518" s="40" t="str">
        <f>IF(AE3518 &gt; 0, IFERROR(IF(AND(AE3518 &gt; 0, AE3518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S3518 = ""), "Value in Column S is Required", IF(AF3518 &lt; 15, "At the time of Joining, age must be greater than 15 years", IF(AND(W3518 &gt; DATEVALUE("30/6/2024"), Y3518 = "Working"), "Column W and Y Logically Mismatched", IF(AND(X3518 &lt; DATEVALUE("1/7/2025"), Z3518 = "Working", X3518 &lt;&gt; ""), "Column X and Z Logically Mismatched", IF(AND(X3518 &lt;&gt; "", W3518 &gt;= X3518), "Column W and X Logically Missmatched",""))))))))))), ""), "")</f>
        <v/>
      </c>
      <c r="AC3518" s="37"/>
      <c r="AE3518" s="20">
        <f t="shared" si="108"/>
        <v>0</v>
      </c>
      <c r="AF3518" s="20">
        <f t="shared" si="109"/>
        <v>0</v>
      </c>
    </row>
    <row r="3519" spans="1:32" ht="30" customHeight="1">
      <c r="A3519" s="21" t="str">
        <f>IFERROR(INDEX(PQR_Dept!$A$2:$A$21166, MATCH(B3519, PQR_Dept!$B$2:$B$21106, 0)), "")</f>
        <v/>
      </c>
      <c r="B3519" s="22"/>
      <c r="C3519" s="22"/>
      <c r="D3519" s="22"/>
      <c r="E3519" s="23"/>
      <c r="F3519" s="24"/>
      <c r="G3519" s="25"/>
      <c r="H3519" s="26"/>
      <c r="I3519" s="27"/>
      <c r="J3519" s="19"/>
      <c r="K3519" s="44"/>
      <c r="L3519" s="28"/>
      <c r="M3519" s="25"/>
      <c r="N3519" s="29"/>
      <c r="O3519" s="29"/>
      <c r="P3519" s="28"/>
      <c r="Q3519" s="30"/>
      <c r="R3519" s="28"/>
      <c r="S3519" s="28"/>
      <c r="T3519" s="28"/>
      <c r="U3519" s="31"/>
      <c r="V3519" s="32"/>
      <c r="W3519" s="32"/>
      <c r="X3519" s="32"/>
      <c r="Y3519" s="33"/>
      <c r="Z3519" s="33"/>
      <c r="AA3519" s="34"/>
      <c r="AB3519" s="40" t="str">
        <f>IF(AE3519 &gt; 0, IFERROR(IF(AND(AE3519 &gt; 0, AE3519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S3519 = ""), "Value in Column S is Required", IF(AF3519 &lt; 15, "At the time of Joining, age must be greater than 15 years", IF(AND(W3519 &gt; DATEVALUE("30/6/2024"), Y3519 = "Working"), "Column W and Y Logically Mismatched", IF(AND(X3519 &lt; DATEVALUE("1/7/2025"), Z3519 = "Working", X3519 &lt;&gt; ""), "Column X and Z Logically Mismatched", IF(AND(X3519 &lt;&gt; "", W3519 &gt;= X3519), "Column W and X Logically Missmatched",""))))))))))), ""), "")</f>
        <v/>
      </c>
      <c r="AC3519" s="37"/>
      <c r="AE3519" s="20">
        <f t="shared" si="108"/>
        <v>0</v>
      </c>
      <c r="AF3519" s="20">
        <f t="shared" si="109"/>
        <v>0</v>
      </c>
    </row>
    <row r="3520" spans="1:32" ht="30" customHeight="1">
      <c r="A3520" s="21" t="str">
        <f>IFERROR(INDEX(PQR_Dept!$A$2:$A$21166, MATCH(B3520, PQR_Dept!$B$2:$B$21106, 0)), "")</f>
        <v/>
      </c>
      <c r="B3520" s="22"/>
      <c r="C3520" s="22"/>
      <c r="D3520" s="22"/>
      <c r="E3520" s="23"/>
      <c r="F3520" s="24"/>
      <c r="G3520" s="25"/>
      <c r="H3520" s="26"/>
      <c r="I3520" s="27"/>
      <c r="J3520" s="19"/>
      <c r="K3520" s="44"/>
      <c r="L3520" s="28"/>
      <c r="M3520" s="25"/>
      <c r="N3520" s="29"/>
      <c r="O3520" s="29"/>
      <c r="P3520" s="28"/>
      <c r="Q3520" s="30"/>
      <c r="R3520" s="28"/>
      <c r="S3520" s="28"/>
      <c r="T3520" s="28"/>
      <c r="U3520" s="31"/>
      <c r="V3520" s="32"/>
      <c r="W3520" s="32"/>
      <c r="X3520" s="32"/>
      <c r="Y3520" s="33"/>
      <c r="Z3520" s="33"/>
      <c r="AA3520" s="34"/>
      <c r="AB3520" s="40" t="str">
        <f>IF(AE3520 &gt; 0, IFERROR(IF(AND(AE3520 &gt; 0, AE3520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S3520 = ""), "Value in Column S is Required", IF(AF3520 &lt; 15, "At the time of Joining, age must be greater than 15 years", IF(AND(W3520 &gt; DATEVALUE("30/6/2024"), Y3520 = "Working"), "Column W and Y Logically Mismatched", IF(AND(X3520 &lt; DATEVALUE("1/7/2025"), Z3520 = "Working", X3520 &lt;&gt; ""), "Column X and Z Logically Mismatched", IF(AND(X3520 &lt;&gt; "", W3520 &gt;= X3520), "Column W and X Logically Missmatched",""))))))))))), ""), "")</f>
        <v/>
      </c>
      <c r="AC3520" s="37"/>
      <c r="AE3520" s="20">
        <f t="shared" si="108"/>
        <v>0</v>
      </c>
      <c r="AF3520" s="20">
        <f t="shared" si="109"/>
        <v>0</v>
      </c>
    </row>
    <row r="3521" spans="1:32" ht="30" customHeight="1">
      <c r="A3521" s="21" t="str">
        <f>IFERROR(INDEX(PQR_Dept!$A$2:$A$21166, MATCH(B3521, PQR_Dept!$B$2:$B$21106, 0)), "")</f>
        <v/>
      </c>
      <c r="B3521" s="22"/>
      <c r="C3521" s="22"/>
      <c r="D3521" s="22"/>
      <c r="E3521" s="23"/>
      <c r="F3521" s="24"/>
      <c r="G3521" s="25"/>
      <c r="H3521" s="26"/>
      <c r="I3521" s="27"/>
      <c r="J3521" s="19"/>
      <c r="K3521" s="44"/>
      <c r="L3521" s="28"/>
      <c r="M3521" s="25"/>
      <c r="N3521" s="29"/>
      <c r="O3521" s="29"/>
      <c r="P3521" s="28"/>
      <c r="Q3521" s="30"/>
      <c r="R3521" s="28"/>
      <c r="S3521" s="28"/>
      <c r="T3521" s="28"/>
      <c r="U3521" s="31"/>
      <c r="V3521" s="32"/>
      <c r="W3521" s="32"/>
      <c r="X3521" s="32"/>
      <c r="Y3521" s="33"/>
      <c r="Z3521" s="33"/>
      <c r="AA3521" s="34"/>
      <c r="AB3521" s="40" t="str">
        <f>IF(AE3521 &gt; 0, IFERROR(IF(AND(AE3521 &gt; 0, AE3521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S3521 = ""), "Value in Column S is Required", IF(AF3521 &lt; 15, "At the time of Joining, age must be greater than 15 years", IF(AND(W3521 &gt; DATEVALUE("30/6/2024"), Y3521 = "Working"), "Column W and Y Logically Mismatched", IF(AND(X3521 &lt; DATEVALUE("1/7/2025"), Z3521 = "Working", X3521 &lt;&gt; ""), "Column X and Z Logically Mismatched", IF(AND(X3521 &lt;&gt; "", W3521 &gt;= X3521), "Column W and X Logically Missmatched",""))))))))))), ""), "")</f>
        <v/>
      </c>
      <c r="AC3521" s="37"/>
      <c r="AE3521" s="20">
        <f t="shared" si="108"/>
        <v>0</v>
      </c>
      <c r="AF3521" s="20">
        <f t="shared" si="109"/>
        <v>0</v>
      </c>
    </row>
    <row r="3522" spans="1:32" ht="30" customHeight="1">
      <c r="A3522" s="21" t="str">
        <f>IFERROR(INDEX(PQR_Dept!$A$2:$A$21166, MATCH(B3522, PQR_Dept!$B$2:$B$21106, 0)), "")</f>
        <v/>
      </c>
      <c r="B3522" s="22"/>
      <c r="C3522" s="22"/>
      <c r="D3522" s="22"/>
      <c r="E3522" s="23"/>
      <c r="F3522" s="24"/>
      <c r="G3522" s="25"/>
      <c r="H3522" s="26"/>
      <c r="I3522" s="27"/>
      <c r="J3522" s="19"/>
      <c r="K3522" s="44"/>
      <c r="L3522" s="28"/>
      <c r="M3522" s="25"/>
      <c r="N3522" s="29"/>
      <c r="O3522" s="29"/>
      <c r="P3522" s="28"/>
      <c r="Q3522" s="30"/>
      <c r="R3522" s="28"/>
      <c r="S3522" s="28"/>
      <c r="T3522" s="28"/>
      <c r="U3522" s="31"/>
      <c r="V3522" s="32"/>
      <c r="W3522" s="32"/>
      <c r="X3522" s="32"/>
      <c r="Y3522" s="33"/>
      <c r="Z3522" s="33"/>
      <c r="AA3522" s="34"/>
      <c r="AB3522" s="40" t="str">
        <f>IF(AE3522 &gt; 0, IFERROR(IF(AND(AE3522 &gt; 0, AE3522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S3522 = ""), "Value in Column S is Required", IF(AF3522 &lt; 15, "At the time of Joining, age must be greater than 15 years", IF(AND(W3522 &gt; DATEVALUE("30/6/2024"), Y3522 = "Working"), "Column W and Y Logically Mismatched", IF(AND(X3522 &lt; DATEVALUE("1/7/2025"), Z3522 = "Working", X3522 &lt;&gt; ""), "Column X and Z Logically Mismatched", IF(AND(X3522 &lt;&gt; "", W3522 &gt;= X3522), "Column W and X Logically Missmatched",""))))))))))), ""), "")</f>
        <v/>
      </c>
      <c r="AC3522" s="37"/>
      <c r="AE3522" s="20">
        <f t="shared" si="108"/>
        <v>0</v>
      </c>
      <c r="AF3522" s="20">
        <f t="shared" si="109"/>
        <v>0</v>
      </c>
    </row>
    <row r="3523" spans="1:32" ht="30" customHeight="1">
      <c r="A3523" s="21" t="str">
        <f>IFERROR(INDEX(PQR_Dept!$A$2:$A$21166, MATCH(B3523, PQR_Dept!$B$2:$B$21106, 0)), "")</f>
        <v/>
      </c>
      <c r="B3523" s="22"/>
      <c r="C3523" s="22"/>
      <c r="D3523" s="22"/>
      <c r="E3523" s="23"/>
      <c r="F3523" s="24"/>
      <c r="G3523" s="25"/>
      <c r="H3523" s="26"/>
      <c r="I3523" s="27"/>
      <c r="J3523" s="19"/>
      <c r="K3523" s="44"/>
      <c r="L3523" s="28"/>
      <c r="M3523" s="25"/>
      <c r="N3523" s="29"/>
      <c r="O3523" s="29"/>
      <c r="P3523" s="28"/>
      <c r="Q3523" s="30"/>
      <c r="R3523" s="28"/>
      <c r="S3523" s="28"/>
      <c r="T3523" s="28"/>
      <c r="U3523" s="31"/>
      <c r="V3523" s="32"/>
      <c r="W3523" s="32"/>
      <c r="X3523" s="32"/>
      <c r="Y3523" s="33"/>
      <c r="Z3523" s="33"/>
      <c r="AA3523" s="34"/>
      <c r="AB3523" s="40" t="str">
        <f>IF(AE3523 &gt; 0, IFERROR(IF(AND(AE3523 &gt; 0, AE3523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S3523 = ""), "Value in Column S is Required", IF(AF3523 &lt; 15, "At the time of Joining, age must be greater than 15 years", IF(AND(W3523 &gt; DATEVALUE("30/6/2024"), Y3523 = "Working"), "Column W and Y Logically Mismatched", IF(AND(X3523 &lt; DATEVALUE("1/7/2025"), Z3523 = "Working", X3523 &lt;&gt; ""), "Column X and Z Logically Mismatched", IF(AND(X3523 &lt;&gt; "", W3523 &gt;= X3523), "Column W and X Logically Missmatched",""))))))))))), ""), "")</f>
        <v/>
      </c>
      <c r="AC3523" s="37"/>
      <c r="AE3523" s="20">
        <f t="shared" ref="AE3523:AE3586" si="110">IF(B3523 &lt;&gt; "", COUNTA(Y3523:Z3523,V3523:W3523,T3523,P3523:Q3523,K3523:M3523,B3523:G3523), 0)</f>
        <v>0</v>
      </c>
      <c r="AF3523" s="20">
        <f t="shared" ref="AF3523:AF3586" si="111">YEARFRAC(V3523,W3523)</f>
        <v>0</v>
      </c>
    </row>
    <row r="3524" spans="1:32" ht="30" customHeight="1">
      <c r="A3524" s="21" t="str">
        <f>IFERROR(INDEX(PQR_Dept!$A$2:$A$21166, MATCH(B3524, PQR_Dept!$B$2:$B$21106, 0)), "")</f>
        <v/>
      </c>
      <c r="B3524" s="22"/>
      <c r="C3524" s="22"/>
      <c r="D3524" s="22"/>
      <c r="E3524" s="23"/>
      <c r="F3524" s="24"/>
      <c r="G3524" s="25"/>
      <c r="H3524" s="26"/>
      <c r="I3524" s="27"/>
      <c r="J3524" s="19"/>
      <c r="K3524" s="44"/>
      <c r="L3524" s="28"/>
      <c r="M3524" s="25"/>
      <c r="N3524" s="29"/>
      <c r="O3524" s="29"/>
      <c r="P3524" s="28"/>
      <c r="Q3524" s="30"/>
      <c r="R3524" s="28"/>
      <c r="S3524" s="28"/>
      <c r="T3524" s="28"/>
      <c r="U3524" s="31"/>
      <c r="V3524" s="32"/>
      <c r="W3524" s="32"/>
      <c r="X3524" s="32"/>
      <c r="Y3524" s="33"/>
      <c r="Z3524" s="33"/>
      <c r="AA3524" s="34"/>
      <c r="AB3524" s="40" t="str">
        <f>IF(AE3524 &gt; 0, IFERROR(IF(AND(AE3524 &gt; 0, AE3524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S3524 = ""), "Value in Column S is Required", IF(AF3524 &lt; 15, "At the time of Joining, age must be greater than 15 years", IF(AND(W3524 &gt; DATEVALUE("30/6/2024"), Y3524 = "Working"), "Column W and Y Logically Mismatched", IF(AND(X3524 &lt; DATEVALUE("1/7/2025"), Z3524 = "Working", X3524 &lt;&gt; ""), "Column X and Z Logically Mismatched", IF(AND(X3524 &lt;&gt; "", W3524 &gt;= X3524), "Column W and X Logically Missmatched",""))))))))))), ""), "")</f>
        <v/>
      </c>
      <c r="AC3524" s="37"/>
      <c r="AE3524" s="20">
        <f t="shared" si="110"/>
        <v>0</v>
      </c>
      <c r="AF3524" s="20">
        <f t="shared" si="111"/>
        <v>0</v>
      </c>
    </row>
    <row r="3525" spans="1:32" ht="30" customHeight="1">
      <c r="A3525" s="21" t="str">
        <f>IFERROR(INDEX(PQR_Dept!$A$2:$A$21166, MATCH(B3525, PQR_Dept!$B$2:$B$21106, 0)), "")</f>
        <v/>
      </c>
      <c r="B3525" s="22"/>
      <c r="C3525" s="22"/>
      <c r="D3525" s="22"/>
      <c r="E3525" s="23"/>
      <c r="F3525" s="24"/>
      <c r="G3525" s="25"/>
      <c r="H3525" s="26"/>
      <c r="I3525" s="27"/>
      <c r="J3525" s="19"/>
      <c r="K3525" s="44"/>
      <c r="L3525" s="28"/>
      <c r="M3525" s="25"/>
      <c r="N3525" s="29"/>
      <c r="O3525" s="29"/>
      <c r="P3525" s="28"/>
      <c r="Q3525" s="30"/>
      <c r="R3525" s="28"/>
      <c r="S3525" s="28"/>
      <c r="T3525" s="28"/>
      <c r="U3525" s="31"/>
      <c r="V3525" s="32"/>
      <c r="W3525" s="32"/>
      <c r="X3525" s="32"/>
      <c r="Y3525" s="33"/>
      <c r="Z3525" s="33"/>
      <c r="AA3525" s="34"/>
      <c r="AB3525" s="40" t="str">
        <f>IF(AE3525 &gt; 0, IFERROR(IF(AND(AE3525 &gt; 0, AE3525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S3525 = ""), "Value in Column S is Required", IF(AF3525 &lt; 15, "At the time of Joining, age must be greater than 15 years", IF(AND(W3525 &gt; DATEVALUE("30/6/2024"), Y3525 = "Working"), "Column W and Y Logically Mismatched", IF(AND(X3525 &lt; DATEVALUE("1/7/2025"), Z3525 = "Working", X3525 &lt;&gt; ""), "Column X and Z Logically Mismatched", IF(AND(X3525 &lt;&gt; "", W3525 &gt;= X3525), "Column W and X Logically Missmatched",""))))))))))), ""), "")</f>
        <v/>
      </c>
      <c r="AC3525" s="37"/>
      <c r="AE3525" s="20">
        <f t="shared" si="110"/>
        <v>0</v>
      </c>
      <c r="AF3525" s="20">
        <f t="shared" si="111"/>
        <v>0</v>
      </c>
    </row>
    <row r="3526" spans="1:32" ht="30" customHeight="1">
      <c r="A3526" s="21" t="str">
        <f>IFERROR(INDEX(PQR_Dept!$A$2:$A$21166, MATCH(B3526, PQR_Dept!$B$2:$B$21106, 0)), "")</f>
        <v/>
      </c>
      <c r="B3526" s="22"/>
      <c r="C3526" s="22"/>
      <c r="D3526" s="22"/>
      <c r="E3526" s="23"/>
      <c r="F3526" s="24"/>
      <c r="G3526" s="25"/>
      <c r="H3526" s="26"/>
      <c r="I3526" s="27"/>
      <c r="J3526" s="19"/>
      <c r="K3526" s="44"/>
      <c r="L3526" s="28"/>
      <c r="M3526" s="25"/>
      <c r="N3526" s="29"/>
      <c r="O3526" s="29"/>
      <c r="P3526" s="28"/>
      <c r="Q3526" s="30"/>
      <c r="R3526" s="28"/>
      <c r="S3526" s="28"/>
      <c r="T3526" s="28"/>
      <c r="U3526" s="31"/>
      <c r="V3526" s="32"/>
      <c r="W3526" s="32"/>
      <c r="X3526" s="32"/>
      <c r="Y3526" s="33"/>
      <c r="Z3526" s="33"/>
      <c r="AA3526" s="34"/>
      <c r="AB3526" s="40" t="str">
        <f>IF(AE3526 &gt; 0, IFERROR(IF(AND(AE3526 &gt; 0, AE3526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S3526 = ""), "Value in Column S is Required", IF(AF3526 &lt; 15, "At the time of Joining, age must be greater than 15 years", IF(AND(W3526 &gt; DATEVALUE("30/6/2024"), Y3526 = "Working"), "Column W and Y Logically Mismatched", IF(AND(X3526 &lt; DATEVALUE("1/7/2025"), Z3526 = "Working", X3526 &lt;&gt; ""), "Column X and Z Logically Mismatched", IF(AND(X3526 &lt;&gt; "", W3526 &gt;= X3526), "Column W and X Logically Missmatched",""))))))))))), ""), "")</f>
        <v/>
      </c>
      <c r="AC3526" s="37"/>
      <c r="AE3526" s="20">
        <f t="shared" si="110"/>
        <v>0</v>
      </c>
      <c r="AF3526" s="20">
        <f t="shared" si="111"/>
        <v>0</v>
      </c>
    </row>
    <row r="3527" spans="1:32" ht="30" customHeight="1">
      <c r="A3527" s="21" t="str">
        <f>IFERROR(INDEX(PQR_Dept!$A$2:$A$21166, MATCH(B3527, PQR_Dept!$B$2:$B$21106, 0)), "")</f>
        <v/>
      </c>
      <c r="B3527" s="22"/>
      <c r="C3527" s="22"/>
      <c r="D3527" s="22"/>
      <c r="E3527" s="23"/>
      <c r="F3527" s="24"/>
      <c r="G3527" s="25"/>
      <c r="H3527" s="26"/>
      <c r="I3527" s="27"/>
      <c r="J3527" s="19"/>
      <c r="K3527" s="44"/>
      <c r="L3527" s="28"/>
      <c r="M3527" s="25"/>
      <c r="N3527" s="29"/>
      <c r="O3527" s="29"/>
      <c r="P3527" s="28"/>
      <c r="Q3527" s="30"/>
      <c r="R3527" s="28"/>
      <c r="S3527" s="28"/>
      <c r="T3527" s="28"/>
      <c r="U3527" s="31"/>
      <c r="V3527" s="32"/>
      <c r="W3527" s="32"/>
      <c r="X3527" s="32"/>
      <c r="Y3527" s="33"/>
      <c r="Z3527" s="33"/>
      <c r="AA3527" s="34"/>
      <c r="AB3527" s="40" t="str">
        <f>IF(AE3527 &gt; 0, IFERROR(IF(AND(AE3527 &gt; 0, AE3527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S3527 = ""), "Value in Column S is Required", IF(AF3527 &lt; 15, "At the time of Joining, age must be greater than 15 years", IF(AND(W3527 &gt; DATEVALUE("30/6/2024"), Y3527 = "Working"), "Column W and Y Logically Mismatched", IF(AND(X3527 &lt; DATEVALUE("1/7/2025"), Z3527 = "Working", X3527 &lt;&gt; ""), "Column X and Z Logically Mismatched", IF(AND(X3527 &lt;&gt; "", W3527 &gt;= X3527), "Column W and X Logically Missmatched",""))))))))))), ""), "")</f>
        <v/>
      </c>
      <c r="AC3527" s="37"/>
      <c r="AE3527" s="20">
        <f t="shared" si="110"/>
        <v>0</v>
      </c>
      <c r="AF3527" s="20">
        <f t="shared" si="111"/>
        <v>0</v>
      </c>
    </row>
    <row r="3528" spans="1:32" ht="30" customHeight="1">
      <c r="A3528" s="21" t="str">
        <f>IFERROR(INDEX(PQR_Dept!$A$2:$A$21166, MATCH(B3528, PQR_Dept!$B$2:$B$21106, 0)), "")</f>
        <v/>
      </c>
      <c r="B3528" s="22"/>
      <c r="C3528" s="22"/>
      <c r="D3528" s="22"/>
      <c r="E3528" s="23"/>
      <c r="F3528" s="24"/>
      <c r="G3528" s="25"/>
      <c r="H3528" s="26"/>
      <c r="I3528" s="27"/>
      <c r="J3528" s="19"/>
      <c r="K3528" s="44"/>
      <c r="L3528" s="28"/>
      <c r="M3528" s="25"/>
      <c r="N3528" s="29"/>
      <c r="O3528" s="29"/>
      <c r="P3528" s="28"/>
      <c r="Q3528" s="30"/>
      <c r="R3528" s="28"/>
      <c r="S3528" s="28"/>
      <c r="T3528" s="28"/>
      <c r="U3528" s="31"/>
      <c r="V3528" s="32"/>
      <c r="W3528" s="32"/>
      <c r="X3528" s="32"/>
      <c r="Y3528" s="33"/>
      <c r="Z3528" s="33"/>
      <c r="AA3528" s="34"/>
      <c r="AB3528" s="40" t="str">
        <f>IF(AE3528 &gt; 0, IFERROR(IF(AND(AE3528 &gt; 0, AE3528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S3528 = ""), "Value in Column S is Required", IF(AF3528 &lt; 15, "At the time of Joining, age must be greater than 15 years", IF(AND(W3528 &gt; DATEVALUE("30/6/2024"), Y3528 = "Working"), "Column W and Y Logically Mismatched", IF(AND(X3528 &lt; DATEVALUE("1/7/2025"), Z3528 = "Working", X3528 &lt;&gt; ""), "Column X and Z Logically Mismatched", IF(AND(X3528 &lt;&gt; "", W3528 &gt;= X3528), "Column W and X Logically Missmatched",""))))))))))), ""), "")</f>
        <v/>
      </c>
      <c r="AC3528" s="37"/>
      <c r="AE3528" s="20">
        <f t="shared" si="110"/>
        <v>0</v>
      </c>
      <c r="AF3528" s="20">
        <f t="shared" si="111"/>
        <v>0</v>
      </c>
    </row>
    <row r="3529" spans="1:32" ht="30" customHeight="1">
      <c r="A3529" s="21" t="str">
        <f>IFERROR(INDEX(PQR_Dept!$A$2:$A$21166, MATCH(B3529, PQR_Dept!$B$2:$B$21106, 0)), "")</f>
        <v/>
      </c>
      <c r="B3529" s="22"/>
      <c r="C3529" s="22"/>
      <c r="D3529" s="22"/>
      <c r="E3529" s="23"/>
      <c r="F3529" s="24"/>
      <c r="G3529" s="25"/>
      <c r="H3529" s="26"/>
      <c r="I3529" s="27"/>
      <c r="J3529" s="19"/>
      <c r="K3529" s="44"/>
      <c r="L3529" s="28"/>
      <c r="M3529" s="25"/>
      <c r="N3529" s="29"/>
      <c r="O3529" s="29"/>
      <c r="P3529" s="28"/>
      <c r="Q3529" s="30"/>
      <c r="R3529" s="28"/>
      <c r="S3529" s="28"/>
      <c r="T3529" s="28"/>
      <c r="U3529" s="31"/>
      <c r="V3529" s="32"/>
      <c r="W3529" s="32"/>
      <c r="X3529" s="32"/>
      <c r="Y3529" s="33"/>
      <c r="Z3529" s="33"/>
      <c r="AA3529" s="34"/>
      <c r="AB3529" s="40" t="str">
        <f>IF(AE3529 &gt; 0, IFERROR(IF(AND(AE3529 &gt; 0, AE3529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S3529 = ""), "Value in Column S is Required", IF(AF3529 &lt; 15, "At the time of Joining, age must be greater than 15 years", IF(AND(W3529 &gt; DATEVALUE("30/6/2024"), Y3529 = "Working"), "Column W and Y Logically Mismatched", IF(AND(X3529 &lt; DATEVALUE("1/7/2025"), Z3529 = "Working", X3529 &lt;&gt; ""), "Column X and Z Logically Mismatched", IF(AND(X3529 &lt;&gt; "", W3529 &gt;= X3529), "Column W and X Logically Missmatched",""))))))))))), ""), "")</f>
        <v/>
      </c>
      <c r="AC3529" s="37"/>
      <c r="AE3529" s="20">
        <f t="shared" si="110"/>
        <v>0</v>
      </c>
      <c r="AF3529" s="20">
        <f t="shared" si="111"/>
        <v>0</v>
      </c>
    </row>
    <row r="3530" spans="1:32" ht="30" customHeight="1">
      <c r="A3530" s="21" t="str">
        <f>IFERROR(INDEX(PQR_Dept!$A$2:$A$21166, MATCH(B3530, PQR_Dept!$B$2:$B$21106, 0)), "")</f>
        <v/>
      </c>
      <c r="B3530" s="22"/>
      <c r="C3530" s="22"/>
      <c r="D3530" s="22"/>
      <c r="E3530" s="23"/>
      <c r="F3530" s="24"/>
      <c r="G3530" s="25"/>
      <c r="H3530" s="26"/>
      <c r="I3530" s="27"/>
      <c r="J3530" s="19"/>
      <c r="K3530" s="44"/>
      <c r="L3530" s="28"/>
      <c r="M3530" s="25"/>
      <c r="N3530" s="29"/>
      <c r="O3530" s="29"/>
      <c r="P3530" s="28"/>
      <c r="Q3530" s="30"/>
      <c r="R3530" s="28"/>
      <c r="S3530" s="28"/>
      <c r="T3530" s="28"/>
      <c r="U3530" s="31"/>
      <c r="V3530" s="32"/>
      <c r="W3530" s="32"/>
      <c r="X3530" s="32"/>
      <c r="Y3530" s="33"/>
      <c r="Z3530" s="33"/>
      <c r="AA3530" s="34"/>
      <c r="AB3530" s="40" t="str">
        <f>IF(AE3530 &gt; 0, IFERROR(IF(AND(AE3530 &gt; 0, AE3530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S3530 = ""), "Value in Column S is Required", IF(AF3530 &lt; 15, "At the time of Joining, age must be greater than 15 years", IF(AND(W3530 &gt; DATEVALUE("30/6/2024"), Y3530 = "Working"), "Column W and Y Logically Mismatched", IF(AND(X3530 &lt; DATEVALUE("1/7/2025"), Z3530 = "Working", X3530 &lt;&gt; ""), "Column X and Z Logically Mismatched", IF(AND(X3530 &lt;&gt; "", W3530 &gt;= X3530), "Column W and X Logically Missmatched",""))))))))))), ""), "")</f>
        <v/>
      </c>
      <c r="AC3530" s="37"/>
      <c r="AE3530" s="20">
        <f t="shared" si="110"/>
        <v>0</v>
      </c>
      <c r="AF3530" s="20">
        <f t="shared" si="111"/>
        <v>0</v>
      </c>
    </row>
    <row r="3531" spans="1:32" ht="30" customHeight="1">
      <c r="A3531" s="21" t="str">
        <f>IFERROR(INDEX(PQR_Dept!$A$2:$A$21166, MATCH(B3531, PQR_Dept!$B$2:$B$21106, 0)), "")</f>
        <v/>
      </c>
      <c r="B3531" s="22"/>
      <c r="C3531" s="22"/>
      <c r="D3531" s="22"/>
      <c r="E3531" s="23"/>
      <c r="F3531" s="24"/>
      <c r="G3531" s="25"/>
      <c r="H3531" s="26"/>
      <c r="I3531" s="27"/>
      <c r="J3531" s="19"/>
      <c r="K3531" s="44"/>
      <c r="L3531" s="28"/>
      <c r="M3531" s="25"/>
      <c r="N3531" s="29"/>
      <c r="O3531" s="29"/>
      <c r="P3531" s="28"/>
      <c r="Q3531" s="30"/>
      <c r="R3531" s="28"/>
      <c r="S3531" s="28"/>
      <c r="T3531" s="28"/>
      <c r="U3531" s="31"/>
      <c r="V3531" s="32"/>
      <c r="W3531" s="32"/>
      <c r="X3531" s="32"/>
      <c r="Y3531" s="33"/>
      <c r="Z3531" s="33"/>
      <c r="AA3531" s="34"/>
      <c r="AB3531" s="40" t="str">
        <f>IF(AE3531 &gt; 0, IFERROR(IF(AND(AE3531 &gt; 0, AE3531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S3531 = ""), "Value in Column S is Required", IF(AF3531 &lt; 15, "At the time of Joining, age must be greater than 15 years", IF(AND(W3531 &gt; DATEVALUE("30/6/2024"), Y3531 = "Working"), "Column W and Y Logically Mismatched", IF(AND(X3531 &lt; DATEVALUE("1/7/2025"), Z3531 = "Working", X3531 &lt;&gt; ""), "Column X and Z Logically Mismatched", IF(AND(X3531 &lt;&gt; "", W3531 &gt;= X3531), "Column W and X Logically Missmatched",""))))))))))), ""), "")</f>
        <v/>
      </c>
      <c r="AC3531" s="37"/>
      <c r="AE3531" s="20">
        <f t="shared" si="110"/>
        <v>0</v>
      </c>
      <c r="AF3531" s="20">
        <f t="shared" si="111"/>
        <v>0</v>
      </c>
    </row>
    <row r="3532" spans="1:32" ht="30" customHeight="1">
      <c r="A3532" s="21" t="str">
        <f>IFERROR(INDEX(PQR_Dept!$A$2:$A$21166, MATCH(B3532, PQR_Dept!$B$2:$B$21106, 0)), "")</f>
        <v/>
      </c>
      <c r="B3532" s="22"/>
      <c r="C3532" s="22"/>
      <c r="D3532" s="22"/>
      <c r="E3532" s="23"/>
      <c r="F3532" s="24"/>
      <c r="G3532" s="25"/>
      <c r="H3532" s="26"/>
      <c r="I3532" s="27"/>
      <c r="J3532" s="19"/>
      <c r="K3532" s="44"/>
      <c r="L3532" s="28"/>
      <c r="M3532" s="25"/>
      <c r="N3532" s="29"/>
      <c r="O3532" s="29"/>
      <c r="P3532" s="28"/>
      <c r="Q3532" s="30"/>
      <c r="R3532" s="28"/>
      <c r="S3532" s="28"/>
      <c r="T3532" s="28"/>
      <c r="U3532" s="31"/>
      <c r="V3532" s="32"/>
      <c r="W3532" s="32"/>
      <c r="X3532" s="32"/>
      <c r="Y3532" s="33"/>
      <c r="Z3532" s="33"/>
      <c r="AA3532" s="34"/>
      <c r="AB3532" s="40" t="str">
        <f>IF(AE3532 &gt; 0, IFERROR(IF(AND(AE3532 &gt; 0, AE3532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S3532 = ""), "Value in Column S is Required", IF(AF3532 &lt; 15, "At the time of Joining, age must be greater than 15 years", IF(AND(W3532 &gt; DATEVALUE("30/6/2024"), Y3532 = "Working"), "Column W and Y Logically Mismatched", IF(AND(X3532 &lt; DATEVALUE("1/7/2025"), Z3532 = "Working", X3532 &lt;&gt; ""), "Column X and Z Logically Mismatched", IF(AND(X3532 &lt;&gt; "", W3532 &gt;= X3532), "Column W and X Logically Missmatched",""))))))))))), ""), "")</f>
        <v/>
      </c>
      <c r="AC3532" s="37"/>
      <c r="AE3532" s="20">
        <f t="shared" si="110"/>
        <v>0</v>
      </c>
      <c r="AF3532" s="20">
        <f t="shared" si="111"/>
        <v>0</v>
      </c>
    </row>
    <row r="3533" spans="1:32" ht="30" customHeight="1">
      <c r="A3533" s="21" t="str">
        <f>IFERROR(INDEX(PQR_Dept!$A$2:$A$21166, MATCH(B3533, PQR_Dept!$B$2:$B$21106, 0)), "")</f>
        <v/>
      </c>
      <c r="B3533" s="22"/>
      <c r="C3533" s="22"/>
      <c r="D3533" s="22"/>
      <c r="E3533" s="23"/>
      <c r="F3533" s="24"/>
      <c r="G3533" s="25"/>
      <c r="H3533" s="26"/>
      <c r="I3533" s="27"/>
      <c r="J3533" s="19"/>
      <c r="K3533" s="44"/>
      <c r="L3533" s="28"/>
      <c r="M3533" s="25"/>
      <c r="N3533" s="29"/>
      <c r="O3533" s="29"/>
      <c r="P3533" s="28"/>
      <c r="Q3533" s="30"/>
      <c r="R3533" s="28"/>
      <c r="S3533" s="28"/>
      <c r="T3533" s="28"/>
      <c r="U3533" s="31"/>
      <c r="V3533" s="32"/>
      <c r="W3533" s="32"/>
      <c r="X3533" s="32"/>
      <c r="Y3533" s="33"/>
      <c r="Z3533" s="33"/>
      <c r="AA3533" s="34"/>
      <c r="AB3533" s="40" t="str">
        <f>IF(AE3533 &gt; 0, IFERROR(IF(AND(AE3533 &gt; 0, AE3533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S3533 = ""), "Value in Column S is Required", IF(AF3533 &lt; 15, "At the time of Joining, age must be greater than 15 years", IF(AND(W3533 &gt; DATEVALUE("30/6/2024"), Y3533 = "Working"), "Column W and Y Logically Mismatched", IF(AND(X3533 &lt; DATEVALUE("1/7/2025"), Z3533 = "Working", X3533 &lt;&gt; ""), "Column X and Z Logically Mismatched", IF(AND(X3533 &lt;&gt; "", W3533 &gt;= X3533), "Column W and X Logically Missmatched",""))))))))))), ""), "")</f>
        <v/>
      </c>
      <c r="AC3533" s="37"/>
      <c r="AE3533" s="20">
        <f t="shared" si="110"/>
        <v>0</v>
      </c>
      <c r="AF3533" s="20">
        <f t="shared" si="111"/>
        <v>0</v>
      </c>
    </row>
    <row r="3534" spans="1:32" ht="30" customHeight="1">
      <c r="A3534" s="21" t="str">
        <f>IFERROR(INDEX(PQR_Dept!$A$2:$A$21166, MATCH(B3534, PQR_Dept!$B$2:$B$21106, 0)), "")</f>
        <v/>
      </c>
      <c r="B3534" s="22"/>
      <c r="C3534" s="22"/>
      <c r="D3534" s="22"/>
      <c r="E3534" s="23"/>
      <c r="F3534" s="24"/>
      <c r="G3534" s="25"/>
      <c r="H3534" s="26"/>
      <c r="I3534" s="27"/>
      <c r="J3534" s="19"/>
      <c r="K3534" s="44"/>
      <c r="L3534" s="28"/>
      <c r="M3534" s="25"/>
      <c r="N3534" s="29"/>
      <c r="O3534" s="29"/>
      <c r="P3534" s="28"/>
      <c r="Q3534" s="30"/>
      <c r="R3534" s="28"/>
      <c r="S3534" s="28"/>
      <c r="T3534" s="28"/>
      <c r="U3534" s="31"/>
      <c r="V3534" s="32"/>
      <c r="W3534" s="32"/>
      <c r="X3534" s="32"/>
      <c r="Y3534" s="33"/>
      <c r="Z3534" s="33"/>
      <c r="AA3534" s="34"/>
      <c r="AB3534" s="40" t="str">
        <f>IF(AE3534 &gt; 0, IFERROR(IF(AND(AE3534 &gt; 0, AE3534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S3534 = ""), "Value in Column S is Required", IF(AF3534 &lt; 15, "At the time of Joining, age must be greater than 15 years", IF(AND(W3534 &gt; DATEVALUE("30/6/2024"), Y3534 = "Working"), "Column W and Y Logically Mismatched", IF(AND(X3534 &lt; DATEVALUE("1/7/2025"), Z3534 = "Working", X3534 &lt;&gt; ""), "Column X and Z Logically Mismatched", IF(AND(X3534 &lt;&gt; "", W3534 &gt;= X3534), "Column W and X Logically Missmatched",""))))))))))), ""), "")</f>
        <v/>
      </c>
      <c r="AC3534" s="37"/>
      <c r="AE3534" s="20">
        <f t="shared" si="110"/>
        <v>0</v>
      </c>
      <c r="AF3534" s="20">
        <f t="shared" si="111"/>
        <v>0</v>
      </c>
    </row>
    <row r="3535" spans="1:32" ht="30" customHeight="1">
      <c r="A3535" s="21" t="str">
        <f>IFERROR(INDEX(PQR_Dept!$A$2:$A$21166, MATCH(B3535, PQR_Dept!$B$2:$B$21106, 0)), "")</f>
        <v/>
      </c>
      <c r="B3535" s="22"/>
      <c r="C3535" s="22"/>
      <c r="D3535" s="22"/>
      <c r="E3535" s="23"/>
      <c r="F3535" s="24"/>
      <c r="G3535" s="25"/>
      <c r="H3535" s="26"/>
      <c r="I3535" s="27"/>
      <c r="J3535" s="19"/>
      <c r="K3535" s="44"/>
      <c r="L3535" s="28"/>
      <c r="M3535" s="25"/>
      <c r="N3535" s="29"/>
      <c r="O3535" s="29"/>
      <c r="P3535" s="28"/>
      <c r="Q3535" s="30"/>
      <c r="R3535" s="28"/>
      <c r="S3535" s="28"/>
      <c r="T3535" s="28"/>
      <c r="U3535" s="31"/>
      <c r="V3535" s="32"/>
      <c r="W3535" s="32"/>
      <c r="X3535" s="32"/>
      <c r="Y3535" s="33"/>
      <c r="Z3535" s="33"/>
      <c r="AA3535" s="34"/>
      <c r="AB3535" s="40" t="str">
        <f>IF(AE3535 &gt; 0, IFERROR(IF(AND(AE3535 &gt; 0, AE3535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S3535 = ""), "Value in Column S is Required", IF(AF3535 &lt; 15, "At the time of Joining, age must be greater than 15 years", IF(AND(W3535 &gt; DATEVALUE("30/6/2024"), Y3535 = "Working"), "Column W and Y Logically Mismatched", IF(AND(X3535 &lt; DATEVALUE("1/7/2025"), Z3535 = "Working", X3535 &lt;&gt; ""), "Column X and Z Logically Mismatched", IF(AND(X3535 &lt;&gt; "", W3535 &gt;= X3535), "Column W and X Logically Missmatched",""))))))))))), ""), "")</f>
        <v/>
      </c>
      <c r="AC3535" s="37"/>
      <c r="AE3535" s="20">
        <f t="shared" si="110"/>
        <v>0</v>
      </c>
      <c r="AF3535" s="20">
        <f t="shared" si="111"/>
        <v>0</v>
      </c>
    </row>
    <row r="3536" spans="1:32" ht="30" customHeight="1">
      <c r="A3536" s="21" t="str">
        <f>IFERROR(INDEX(PQR_Dept!$A$2:$A$21166, MATCH(B3536, PQR_Dept!$B$2:$B$21106, 0)), "")</f>
        <v/>
      </c>
      <c r="B3536" s="22"/>
      <c r="C3536" s="22"/>
      <c r="D3536" s="22"/>
      <c r="E3536" s="23"/>
      <c r="F3536" s="24"/>
      <c r="G3536" s="25"/>
      <c r="H3536" s="26"/>
      <c r="I3536" s="27"/>
      <c r="J3536" s="19"/>
      <c r="K3536" s="44"/>
      <c r="L3536" s="28"/>
      <c r="M3536" s="25"/>
      <c r="N3536" s="29"/>
      <c r="O3536" s="29"/>
      <c r="P3536" s="28"/>
      <c r="Q3536" s="30"/>
      <c r="R3536" s="28"/>
      <c r="S3536" s="28"/>
      <c r="T3536" s="28"/>
      <c r="U3536" s="31"/>
      <c r="V3536" s="32"/>
      <c r="W3536" s="32"/>
      <c r="X3536" s="32"/>
      <c r="Y3536" s="33"/>
      <c r="Z3536" s="33"/>
      <c r="AA3536" s="34"/>
      <c r="AB3536" s="40" t="str">
        <f>IF(AE3536 &gt; 0, IFERROR(IF(AND(AE3536 &gt; 0, AE3536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S3536 = ""), "Value in Column S is Required", IF(AF3536 &lt; 15, "At the time of Joining, age must be greater than 15 years", IF(AND(W3536 &gt; DATEVALUE("30/6/2024"), Y3536 = "Working"), "Column W and Y Logically Mismatched", IF(AND(X3536 &lt; DATEVALUE("1/7/2025"), Z3536 = "Working", X3536 &lt;&gt; ""), "Column X and Z Logically Mismatched", IF(AND(X3536 &lt;&gt; "", W3536 &gt;= X3536), "Column W and X Logically Missmatched",""))))))))))), ""), "")</f>
        <v/>
      </c>
      <c r="AC3536" s="37"/>
      <c r="AE3536" s="20">
        <f t="shared" si="110"/>
        <v>0</v>
      </c>
      <c r="AF3536" s="20">
        <f t="shared" si="111"/>
        <v>0</v>
      </c>
    </row>
    <row r="3537" spans="1:32" ht="30" customHeight="1">
      <c r="A3537" s="21" t="str">
        <f>IFERROR(INDEX(PQR_Dept!$A$2:$A$21166, MATCH(B3537, PQR_Dept!$B$2:$B$21106, 0)), "")</f>
        <v/>
      </c>
      <c r="B3537" s="22"/>
      <c r="C3537" s="22"/>
      <c r="D3537" s="22"/>
      <c r="E3537" s="23"/>
      <c r="F3537" s="24"/>
      <c r="G3537" s="25"/>
      <c r="H3537" s="26"/>
      <c r="I3537" s="27"/>
      <c r="J3537" s="19"/>
      <c r="K3537" s="44"/>
      <c r="L3537" s="28"/>
      <c r="M3537" s="25"/>
      <c r="N3537" s="29"/>
      <c r="O3537" s="29"/>
      <c r="P3537" s="28"/>
      <c r="Q3537" s="30"/>
      <c r="R3537" s="28"/>
      <c r="S3537" s="28"/>
      <c r="T3537" s="28"/>
      <c r="U3537" s="31"/>
      <c r="V3537" s="32"/>
      <c r="W3537" s="32"/>
      <c r="X3537" s="32"/>
      <c r="Y3537" s="33"/>
      <c r="Z3537" s="33"/>
      <c r="AA3537" s="34"/>
      <c r="AB3537" s="40" t="str">
        <f>IF(AE3537 &gt; 0, IFERROR(IF(AND(AE3537 &gt; 0, AE3537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S3537 = ""), "Value in Column S is Required", IF(AF3537 &lt; 15, "At the time of Joining, age must be greater than 15 years", IF(AND(W3537 &gt; DATEVALUE("30/6/2024"), Y3537 = "Working"), "Column W and Y Logically Mismatched", IF(AND(X3537 &lt; DATEVALUE("1/7/2025"), Z3537 = "Working", X3537 &lt;&gt; ""), "Column X and Z Logically Mismatched", IF(AND(X3537 &lt;&gt; "", W3537 &gt;= X3537), "Column W and X Logically Missmatched",""))))))))))), ""), "")</f>
        <v/>
      </c>
      <c r="AC3537" s="37"/>
      <c r="AE3537" s="20">
        <f t="shared" si="110"/>
        <v>0</v>
      </c>
      <c r="AF3537" s="20">
        <f t="shared" si="111"/>
        <v>0</v>
      </c>
    </row>
    <row r="3538" spans="1:32" ht="30" customHeight="1">
      <c r="A3538" s="21" t="str">
        <f>IFERROR(INDEX(PQR_Dept!$A$2:$A$21166, MATCH(B3538, PQR_Dept!$B$2:$B$21106, 0)), "")</f>
        <v/>
      </c>
      <c r="B3538" s="22"/>
      <c r="C3538" s="22"/>
      <c r="D3538" s="22"/>
      <c r="E3538" s="23"/>
      <c r="F3538" s="24"/>
      <c r="G3538" s="25"/>
      <c r="H3538" s="26"/>
      <c r="I3538" s="27"/>
      <c r="J3538" s="19"/>
      <c r="K3538" s="44"/>
      <c r="L3538" s="28"/>
      <c r="M3538" s="25"/>
      <c r="N3538" s="29"/>
      <c r="O3538" s="29"/>
      <c r="P3538" s="28"/>
      <c r="Q3538" s="30"/>
      <c r="R3538" s="28"/>
      <c r="S3538" s="28"/>
      <c r="T3538" s="28"/>
      <c r="U3538" s="31"/>
      <c r="V3538" s="32"/>
      <c r="W3538" s="32"/>
      <c r="X3538" s="32"/>
      <c r="Y3538" s="33"/>
      <c r="Z3538" s="33"/>
      <c r="AA3538" s="34"/>
      <c r="AB3538" s="40" t="str">
        <f>IF(AE3538 &gt; 0, IFERROR(IF(AND(AE3538 &gt; 0, AE3538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S3538 = ""), "Value in Column S is Required", IF(AF3538 &lt; 15, "At the time of Joining, age must be greater than 15 years", IF(AND(W3538 &gt; DATEVALUE("30/6/2024"), Y3538 = "Working"), "Column W and Y Logically Mismatched", IF(AND(X3538 &lt; DATEVALUE("1/7/2025"), Z3538 = "Working", X3538 &lt;&gt; ""), "Column X and Z Logically Mismatched", IF(AND(X3538 &lt;&gt; "", W3538 &gt;= X3538), "Column W and X Logically Missmatched",""))))))))))), ""), "")</f>
        <v/>
      </c>
      <c r="AC3538" s="37"/>
      <c r="AE3538" s="20">
        <f t="shared" si="110"/>
        <v>0</v>
      </c>
      <c r="AF3538" s="20">
        <f t="shared" si="111"/>
        <v>0</v>
      </c>
    </row>
    <row r="3539" spans="1:32" ht="30" customHeight="1">
      <c r="A3539" s="21" t="str">
        <f>IFERROR(INDEX(PQR_Dept!$A$2:$A$21166, MATCH(B3539, PQR_Dept!$B$2:$B$21106, 0)), "")</f>
        <v/>
      </c>
      <c r="B3539" s="22"/>
      <c r="C3539" s="22"/>
      <c r="D3539" s="22"/>
      <c r="E3539" s="23"/>
      <c r="F3539" s="24"/>
      <c r="G3539" s="25"/>
      <c r="H3539" s="26"/>
      <c r="I3539" s="27"/>
      <c r="J3539" s="19"/>
      <c r="K3539" s="44"/>
      <c r="L3539" s="28"/>
      <c r="M3539" s="25"/>
      <c r="N3539" s="29"/>
      <c r="O3539" s="29"/>
      <c r="P3539" s="28"/>
      <c r="Q3539" s="30"/>
      <c r="R3539" s="28"/>
      <c r="S3539" s="28"/>
      <c r="T3539" s="28"/>
      <c r="U3539" s="31"/>
      <c r="V3539" s="32"/>
      <c r="W3539" s="32"/>
      <c r="X3539" s="32"/>
      <c r="Y3539" s="33"/>
      <c r="Z3539" s="33"/>
      <c r="AA3539" s="34"/>
      <c r="AB3539" s="40" t="str">
        <f>IF(AE3539 &gt; 0, IFERROR(IF(AND(AE3539 &gt; 0, AE3539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S3539 = ""), "Value in Column S is Required", IF(AF3539 &lt; 15, "At the time of Joining, age must be greater than 15 years", IF(AND(W3539 &gt; DATEVALUE("30/6/2024"), Y3539 = "Working"), "Column W and Y Logically Mismatched", IF(AND(X3539 &lt; DATEVALUE("1/7/2025"), Z3539 = "Working", X3539 &lt;&gt; ""), "Column X and Z Logically Mismatched", IF(AND(X3539 &lt;&gt; "", W3539 &gt;= X3539), "Column W and X Logically Missmatched",""))))))))))), ""), "")</f>
        <v/>
      </c>
      <c r="AC3539" s="37"/>
      <c r="AE3539" s="20">
        <f t="shared" si="110"/>
        <v>0</v>
      </c>
      <c r="AF3539" s="20">
        <f t="shared" si="111"/>
        <v>0</v>
      </c>
    </row>
    <row r="3540" spans="1:32" ht="30" customHeight="1">
      <c r="A3540" s="21" t="str">
        <f>IFERROR(INDEX(PQR_Dept!$A$2:$A$21166, MATCH(B3540, PQR_Dept!$B$2:$B$21106, 0)), "")</f>
        <v/>
      </c>
      <c r="B3540" s="22"/>
      <c r="C3540" s="22"/>
      <c r="D3540" s="22"/>
      <c r="E3540" s="23"/>
      <c r="F3540" s="24"/>
      <c r="G3540" s="25"/>
      <c r="H3540" s="26"/>
      <c r="I3540" s="27"/>
      <c r="J3540" s="19"/>
      <c r="K3540" s="44"/>
      <c r="L3540" s="28"/>
      <c r="M3540" s="25"/>
      <c r="N3540" s="29"/>
      <c r="O3540" s="29"/>
      <c r="P3540" s="28"/>
      <c r="Q3540" s="30"/>
      <c r="R3540" s="28"/>
      <c r="S3540" s="28"/>
      <c r="T3540" s="28"/>
      <c r="U3540" s="31"/>
      <c r="V3540" s="32"/>
      <c r="W3540" s="32"/>
      <c r="X3540" s="32"/>
      <c r="Y3540" s="33"/>
      <c r="Z3540" s="33"/>
      <c r="AA3540" s="34"/>
      <c r="AB3540" s="40" t="str">
        <f>IF(AE3540 &gt; 0, IFERROR(IF(AND(AE3540 &gt; 0, AE3540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S3540 = ""), "Value in Column S is Required", IF(AF3540 &lt; 15, "At the time of Joining, age must be greater than 15 years", IF(AND(W3540 &gt; DATEVALUE("30/6/2024"), Y3540 = "Working"), "Column W and Y Logically Mismatched", IF(AND(X3540 &lt; DATEVALUE("1/7/2025"), Z3540 = "Working", X3540 &lt;&gt; ""), "Column X and Z Logically Mismatched", IF(AND(X3540 &lt;&gt; "", W3540 &gt;= X3540), "Column W and X Logically Missmatched",""))))))))))), ""), "")</f>
        <v/>
      </c>
      <c r="AC3540" s="37"/>
      <c r="AE3540" s="20">
        <f t="shared" si="110"/>
        <v>0</v>
      </c>
      <c r="AF3540" s="20">
        <f t="shared" si="111"/>
        <v>0</v>
      </c>
    </row>
    <row r="3541" spans="1:32" ht="30" customHeight="1">
      <c r="A3541" s="21" t="str">
        <f>IFERROR(INDEX(PQR_Dept!$A$2:$A$21166, MATCH(B3541, PQR_Dept!$B$2:$B$21106, 0)), "")</f>
        <v/>
      </c>
      <c r="B3541" s="22"/>
      <c r="C3541" s="22"/>
      <c r="D3541" s="22"/>
      <c r="E3541" s="23"/>
      <c r="F3541" s="24"/>
      <c r="G3541" s="25"/>
      <c r="H3541" s="26"/>
      <c r="I3541" s="27"/>
      <c r="J3541" s="19"/>
      <c r="K3541" s="44"/>
      <c r="L3541" s="28"/>
      <c r="M3541" s="25"/>
      <c r="N3541" s="29"/>
      <c r="O3541" s="29"/>
      <c r="P3541" s="28"/>
      <c r="Q3541" s="30"/>
      <c r="R3541" s="28"/>
      <c r="S3541" s="28"/>
      <c r="T3541" s="28"/>
      <c r="U3541" s="31"/>
      <c r="V3541" s="32"/>
      <c r="W3541" s="32"/>
      <c r="X3541" s="32"/>
      <c r="Y3541" s="33"/>
      <c r="Z3541" s="33"/>
      <c r="AA3541" s="34"/>
      <c r="AB3541" s="40" t="str">
        <f>IF(AE3541 &gt; 0, IFERROR(IF(AND(AE3541 &gt; 0, AE3541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S3541 = ""), "Value in Column S is Required", IF(AF3541 &lt; 15, "At the time of Joining, age must be greater than 15 years", IF(AND(W3541 &gt; DATEVALUE("30/6/2024"), Y3541 = "Working"), "Column W and Y Logically Mismatched", IF(AND(X3541 &lt; DATEVALUE("1/7/2025"), Z3541 = "Working", X3541 &lt;&gt; ""), "Column X and Z Logically Mismatched", IF(AND(X3541 &lt;&gt; "", W3541 &gt;= X3541), "Column W and X Logically Missmatched",""))))))))))), ""), "")</f>
        <v/>
      </c>
      <c r="AC3541" s="37"/>
      <c r="AE3541" s="20">
        <f t="shared" si="110"/>
        <v>0</v>
      </c>
      <c r="AF3541" s="20">
        <f t="shared" si="111"/>
        <v>0</v>
      </c>
    </row>
    <row r="3542" spans="1:32" ht="30" customHeight="1">
      <c r="A3542" s="21" t="str">
        <f>IFERROR(INDEX(PQR_Dept!$A$2:$A$21166, MATCH(B3542, PQR_Dept!$B$2:$B$21106, 0)), "")</f>
        <v/>
      </c>
      <c r="B3542" s="22"/>
      <c r="C3542" s="22"/>
      <c r="D3542" s="22"/>
      <c r="E3542" s="23"/>
      <c r="F3542" s="24"/>
      <c r="G3542" s="25"/>
      <c r="H3542" s="26"/>
      <c r="I3542" s="27"/>
      <c r="J3542" s="19"/>
      <c r="K3542" s="44"/>
      <c r="L3542" s="28"/>
      <c r="M3542" s="25"/>
      <c r="N3542" s="29"/>
      <c r="O3542" s="29"/>
      <c r="P3542" s="28"/>
      <c r="Q3542" s="30"/>
      <c r="R3542" s="28"/>
      <c r="S3542" s="28"/>
      <c r="T3542" s="28"/>
      <c r="U3542" s="31"/>
      <c r="V3542" s="32"/>
      <c r="W3542" s="32"/>
      <c r="X3542" s="32"/>
      <c r="Y3542" s="33"/>
      <c r="Z3542" s="33"/>
      <c r="AA3542" s="34"/>
      <c r="AB3542" s="40" t="str">
        <f>IF(AE3542 &gt; 0, IFERROR(IF(AND(AE3542 &gt; 0, AE3542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S3542 = ""), "Value in Column S is Required", IF(AF3542 &lt; 15, "At the time of Joining, age must be greater than 15 years", IF(AND(W3542 &gt; DATEVALUE("30/6/2024"), Y3542 = "Working"), "Column W and Y Logically Mismatched", IF(AND(X3542 &lt; DATEVALUE("1/7/2025"), Z3542 = "Working", X3542 &lt;&gt; ""), "Column X and Z Logically Mismatched", IF(AND(X3542 &lt;&gt; "", W3542 &gt;= X3542), "Column W and X Logically Missmatched",""))))))))))), ""), "")</f>
        <v/>
      </c>
      <c r="AC3542" s="37"/>
      <c r="AE3542" s="20">
        <f t="shared" si="110"/>
        <v>0</v>
      </c>
      <c r="AF3542" s="20">
        <f t="shared" si="111"/>
        <v>0</v>
      </c>
    </row>
    <row r="3543" spans="1:32" ht="30" customHeight="1">
      <c r="A3543" s="21" t="str">
        <f>IFERROR(INDEX(PQR_Dept!$A$2:$A$21166, MATCH(B3543, PQR_Dept!$B$2:$B$21106, 0)), "")</f>
        <v/>
      </c>
      <c r="B3543" s="22"/>
      <c r="C3543" s="22"/>
      <c r="D3543" s="22"/>
      <c r="E3543" s="23"/>
      <c r="F3543" s="24"/>
      <c r="G3543" s="25"/>
      <c r="H3543" s="26"/>
      <c r="I3543" s="27"/>
      <c r="J3543" s="19"/>
      <c r="K3543" s="44"/>
      <c r="L3543" s="28"/>
      <c r="M3543" s="25"/>
      <c r="N3543" s="29"/>
      <c r="O3543" s="29"/>
      <c r="P3543" s="28"/>
      <c r="Q3543" s="30"/>
      <c r="R3543" s="28"/>
      <c r="S3543" s="28"/>
      <c r="T3543" s="28"/>
      <c r="U3543" s="31"/>
      <c r="V3543" s="32"/>
      <c r="W3543" s="32"/>
      <c r="X3543" s="32"/>
      <c r="Y3543" s="33"/>
      <c r="Z3543" s="33"/>
      <c r="AA3543" s="34"/>
      <c r="AB3543" s="40" t="str">
        <f>IF(AE3543 &gt; 0, IFERROR(IF(AND(AE3543 &gt; 0, AE3543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S3543 = ""), "Value in Column S is Required", IF(AF3543 &lt; 15, "At the time of Joining, age must be greater than 15 years", IF(AND(W3543 &gt; DATEVALUE("30/6/2024"), Y3543 = "Working"), "Column W and Y Logically Mismatched", IF(AND(X3543 &lt; DATEVALUE("1/7/2025"), Z3543 = "Working", X3543 &lt;&gt; ""), "Column X and Z Logically Mismatched", IF(AND(X3543 &lt;&gt; "", W3543 &gt;= X3543), "Column W and X Logically Missmatched",""))))))))))), ""), "")</f>
        <v/>
      </c>
      <c r="AC3543" s="37"/>
      <c r="AE3543" s="20">
        <f t="shared" si="110"/>
        <v>0</v>
      </c>
      <c r="AF3543" s="20">
        <f t="shared" si="111"/>
        <v>0</v>
      </c>
    </row>
    <row r="3544" spans="1:32" ht="30" customHeight="1">
      <c r="A3544" s="21" t="str">
        <f>IFERROR(INDEX(PQR_Dept!$A$2:$A$21166, MATCH(B3544, PQR_Dept!$B$2:$B$21106, 0)), "")</f>
        <v/>
      </c>
      <c r="B3544" s="22"/>
      <c r="C3544" s="22"/>
      <c r="D3544" s="22"/>
      <c r="E3544" s="23"/>
      <c r="F3544" s="24"/>
      <c r="G3544" s="25"/>
      <c r="H3544" s="26"/>
      <c r="I3544" s="27"/>
      <c r="J3544" s="19"/>
      <c r="K3544" s="44"/>
      <c r="L3544" s="28"/>
      <c r="M3544" s="25"/>
      <c r="N3544" s="29"/>
      <c r="O3544" s="29"/>
      <c r="P3544" s="28"/>
      <c r="Q3544" s="30"/>
      <c r="R3544" s="28"/>
      <c r="S3544" s="28"/>
      <c r="T3544" s="28"/>
      <c r="U3544" s="31"/>
      <c r="V3544" s="32"/>
      <c r="W3544" s="32"/>
      <c r="X3544" s="32"/>
      <c r="Y3544" s="33"/>
      <c r="Z3544" s="33"/>
      <c r="AA3544" s="34"/>
      <c r="AB3544" s="40" t="str">
        <f>IF(AE3544 &gt; 0, IFERROR(IF(AND(AE3544 &gt; 0, AE3544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S3544 = ""), "Value in Column S is Required", IF(AF3544 &lt; 15, "At the time of Joining, age must be greater than 15 years", IF(AND(W3544 &gt; DATEVALUE("30/6/2024"), Y3544 = "Working"), "Column W and Y Logically Mismatched", IF(AND(X3544 &lt; DATEVALUE("1/7/2025"), Z3544 = "Working", X3544 &lt;&gt; ""), "Column X and Z Logically Mismatched", IF(AND(X3544 &lt;&gt; "", W3544 &gt;= X3544), "Column W and X Logically Missmatched",""))))))))))), ""), "")</f>
        <v/>
      </c>
      <c r="AC3544" s="37"/>
      <c r="AE3544" s="20">
        <f t="shared" si="110"/>
        <v>0</v>
      </c>
      <c r="AF3544" s="20">
        <f t="shared" si="111"/>
        <v>0</v>
      </c>
    </row>
    <row r="3545" spans="1:32" ht="30" customHeight="1">
      <c r="A3545" s="21" t="str">
        <f>IFERROR(INDEX(PQR_Dept!$A$2:$A$21166, MATCH(B3545, PQR_Dept!$B$2:$B$21106, 0)), "")</f>
        <v/>
      </c>
      <c r="B3545" s="22"/>
      <c r="C3545" s="22"/>
      <c r="D3545" s="22"/>
      <c r="E3545" s="23"/>
      <c r="F3545" s="24"/>
      <c r="G3545" s="25"/>
      <c r="H3545" s="26"/>
      <c r="I3545" s="27"/>
      <c r="J3545" s="19"/>
      <c r="K3545" s="44"/>
      <c r="L3545" s="28"/>
      <c r="M3545" s="25"/>
      <c r="N3545" s="29"/>
      <c r="O3545" s="29"/>
      <c r="P3545" s="28"/>
      <c r="Q3545" s="30"/>
      <c r="R3545" s="28"/>
      <c r="S3545" s="28"/>
      <c r="T3545" s="28"/>
      <c r="U3545" s="31"/>
      <c r="V3545" s="32"/>
      <c r="W3545" s="32"/>
      <c r="X3545" s="32"/>
      <c r="Y3545" s="33"/>
      <c r="Z3545" s="33"/>
      <c r="AA3545" s="34"/>
      <c r="AB3545" s="40" t="str">
        <f>IF(AE3545 &gt; 0, IFERROR(IF(AND(AE3545 &gt; 0, AE3545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S3545 = ""), "Value in Column S is Required", IF(AF3545 &lt; 15, "At the time of Joining, age must be greater than 15 years", IF(AND(W3545 &gt; DATEVALUE("30/6/2024"), Y3545 = "Working"), "Column W and Y Logically Mismatched", IF(AND(X3545 &lt; DATEVALUE("1/7/2025"), Z3545 = "Working", X3545 &lt;&gt; ""), "Column X and Z Logically Mismatched", IF(AND(X3545 &lt;&gt; "", W3545 &gt;= X3545), "Column W and X Logically Missmatched",""))))))))))), ""), "")</f>
        <v/>
      </c>
      <c r="AC3545" s="37"/>
      <c r="AE3545" s="20">
        <f t="shared" si="110"/>
        <v>0</v>
      </c>
      <c r="AF3545" s="20">
        <f t="shared" si="111"/>
        <v>0</v>
      </c>
    </row>
    <row r="3546" spans="1:32" ht="30" customHeight="1">
      <c r="A3546" s="21" t="str">
        <f>IFERROR(INDEX(PQR_Dept!$A$2:$A$21166, MATCH(B3546, PQR_Dept!$B$2:$B$21106, 0)), "")</f>
        <v/>
      </c>
      <c r="B3546" s="22"/>
      <c r="C3546" s="22"/>
      <c r="D3546" s="22"/>
      <c r="E3546" s="23"/>
      <c r="F3546" s="24"/>
      <c r="G3546" s="25"/>
      <c r="H3546" s="26"/>
      <c r="I3546" s="27"/>
      <c r="J3546" s="19"/>
      <c r="K3546" s="44"/>
      <c r="L3546" s="28"/>
      <c r="M3546" s="25"/>
      <c r="N3546" s="29"/>
      <c r="O3546" s="29"/>
      <c r="P3546" s="28"/>
      <c r="Q3546" s="30"/>
      <c r="R3546" s="28"/>
      <c r="S3546" s="28"/>
      <c r="T3546" s="28"/>
      <c r="U3546" s="31"/>
      <c r="V3546" s="32"/>
      <c r="W3546" s="32"/>
      <c r="X3546" s="32"/>
      <c r="Y3546" s="33"/>
      <c r="Z3546" s="33"/>
      <c r="AA3546" s="34"/>
      <c r="AB3546" s="40" t="str">
        <f>IF(AE3546 &gt; 0, IFERROR(IF(AND(AE3546 &gt; 0, AE3546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S3546 = ""), "Value in Column S is Required", IF(AF3546 &lt; 15, "At the time of Joining, age must be greater than 15 years", IF(AND(W3546 &gt; DATEVALUE("30/6/2024"), Y3546 = "Working"), "Column W and Y Logically Mismatched", IF(AND(X3546 &lt; DATEVALUE("1/7/2025"), Z3546 = "Working", X3546 &lt;&gt; ""), "Column X and Z Logically Mismatched", IF(AND(X3546 &lt;&gt; "", W3546 &gt;= X3546), "Column W and X Logically Missmatched",""))))))))))), ""), "")</f>
        <v/>
      </c>
      <c r="AC3546" s="37"/>
      <c r="AE3546" s="20">
        <f t="shared" si="110"/>
        <v>0</v>
      </c>
      <c r="AF3546" s="20">
        <f t="shared" si="111"/>
        <v>0</v>
      </c>
    </row>
    <row r="3547" spans="1:32" ht="30" customHeight="1">
      <c r="A3547" s="21" t="str">
        <f>IFERROR(INDEX(PQR_Dept!$A$2:$A$21166, MATCH(B3547, PQR_Dept!$B$2:$B$21106, 0)), "")</f>
        <v/>
      </c>
      <c r="B3547" s="22"/>
      <c r="C3547" s="22"/>
      <c r="D3547" s="22"/>
      <c r="E3547" s="23"/>
      <c r="F3547" s="24"/>
      <c r="G3547" s="25"/>
      <c r="H3547" s="26"/>
      <c r="I3547" s="27"/>
      <c r="J3547" s="19"/>
      <c r="K3547" s="44"/>
      <c r="L3547" s="28"/>
      <c r="M3547" s="25"/>
      <c r="N3547" s="29"/>
      <c r="O3547" s="29"/>
      <c r="P3547" s="28"/>
      <c r="Q3547" s="30"/>
      <c r="R3547" s="28"/>
      <c r="S3547" s="28"/>
      <c r="T3547" s="28"/>
      <c r="U3547" s="31"/>
      <c r="V3547" s="32"/>
      <c r="W3547" s="32"/>
      <c r="X3547" s="32"/>
      <c r="Y3547" s="33"/>
      <c r="Z3547" s="33"/>
      <c r="AA3547" s="34"/>
      <c r="AB3547" s="40" t="str">
        <f>IF(AE3547 &gt; 0, IFERROR(IF(AND(AE3547 &gt; 0, AE3547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S3547 = ""), "Value in Column S is Required", IF(AF3547 &lt; 15, "At the time of Joining, age must be greater than 15 years", IF(AND(W3547 &gt; DATEVALUE("30/6/2024"), Y3547 = "Working"), "Column W and Y Logically Mismatched", IF(AND(X3547 &lt; DATEVALUE("1/7/2025"), Z3547 = "Working", X3547 &lt;&gt; ""), "Column X and Z Logically Mismatched", IF(AND(X3547 &lt;&gt; "", W3547 &gt;= X3547), "Column W and X Logically Missmatched",""))))))))))), ""), "")</f>
        <v/>
      </c>
      <c r="AC3547" s="37"/>
      <c r="AE3547" s="20">
        <f t="shared" si="110"/>
        <v>0</v>
      </c>
      <c r="AF3547" s="20">
        <f t="shared" si="111"/>
        <v>0</v>
      </c>
    </row>
    <row r="3548" spans="1:32" ht="30" customHeight="1">
      <c r="A3548" s="21" t="str">
        <f>IFERROR(INDEX(PQR_Dept!$A$2:$A$21166, MATCH(B3548, PQR_Dept!$B$2:$B$21106, 0)), "")</f>
        <v/>
      </c>
      <c r="B3548" s="22"/>
      <c r="C3548" s="22"/>
      <c r="D3548" s="22"/>
      <c r="E3548" s="23"/>
      <c r="F3548" s="24"/>
      <c r="G3548" s="25"/>
      <c r="H3548" s="26"/>
      <c r="I3548" s="27"/>
      <c r="J3548" s="19"/>
      <c r="K3548" s="44"/>
      <c r="L3548" s="28"/>
      <c r="M3548" s="25"/>
      <c r="N3548" s="29"/>
      <c r="O3548" s="29"/>
      <c r="P3548" s="28"/>
      <c r="Q3548" s="30"/>
      <c r="R3548" s="28"/>
      <c r="S3548" s="28"/>
      <c r="T3548" s="28"/>
      <c r="U3548" s="31"/>
      <c r="V3548" s="32"/>
      <c r="W3548" s="32"/>
      <c r="X3548" s="32"/>
      <c r="Y3548" s="33"/>
      <c r="Z3548" s="33"/>
      <c r="AA3548" s="34"/>
      <c r="AB3548" s="40" t="str">
        <f>IF(AE3548 &gt; 0, IFERROR(IF(AND(AE3548 &gt; 0, AE3548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S3548 = ""), "Value in Column S is Required", IF(AF3548 &lt; 15, "At the time of Joining, age must be greater than 15 years", IF(AND(W3548 &gt; DATEVALUE("30/6/2024"), Y3548 = "Working"), "Column W and Y Logically Mismatched", IF(AND(X3548 &lt; DATEVALUE("1/7/2025"), Z3548 = "Working", X3548 &lt;&gt; ""), "Column X and Z Logically Mismatched", IF(AND(X3548 &lt;&gt; "", W3548 &gt;= X3548), "Column W and X Logically Missmatched",""))))))))))), ""), "")</f>
        <v/>
      </c>
      <c r="AC3548" s="37"/>
      <c r="AE3548" s="20">
        <f t="shared" si="110"/>
        <v>0</v>
      </c>
      <c r="AF3548" s="20">
        <f t="shared" si="111"/>
        <v>0</v>
      </c>
    </row>
    <row r="3549" spans="1:32" ht="30" customHeight="1">
      <c r="A3549" s="21" t="str">
        <f>IFERROR(INDEX(PQR_Dept!$A$2:$A$21166, MATCH(B3549, PQR_Dept!$B$2:$B$21106, 0)), "")</f>
        <v/>
      </c>
      <c r="B3549" s="22"/>
      <c r="C3549" s="22"/>
      <c r="D3549" s="22"/>
      <c r="E3549" s="23"/>
      <c r="F3549" s="24"/>
      <c r="G3549" s="25"/>
      <c r="H3549" s="26"/>
      <c r="I3549" s="27"/>
      <c r="J3549" s="19"/>
      <c r="K3549" s="44"/>
      <c r="L3549" s="28"/>
      <c r="M3549" s="25"/>
      <c r="N3549" s="29"/>
      <c r="O3549" s="29"/>
      <c r="P3549" s="28"/>
      <c r="Q3549" s="30"/>
      <c r="R3549" s="28"/>
      <c r="S3549" s="28"/>
      <c r="T3549" s="28"/>
      <c r="U3549" s="31"/>
      <c r="V3549" s="32"/>
      <c r="W3549" s="32"/>
      <c r="X3549" s="32"/>
      <c r="Y3549" s="33"/>
      <c r="Z3549" s="33"/>
      <c r="AA3549" s="34"/>
      <c r="AB3549" s="40" t="str">
        <f>IF(AE3549 &gt; 0, IFERROR(IF(AND(AE3549 &gt; 0, AE3549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S3549 = ""), "Value in Column S is Required", IF(AF3549 &lt; 15, "At the time of Joining, age must be greater than 15 years", IF(AND(W3549 &gt; DATEVALUE("30/6/2024"), Y3549 = "Working"), "Column W and Y Logically Mismatched", IF(AND(X3549 &lt; DATEVALUE("1/7/2025"), Z3549 = "Working", X3549 &lt;&gt; ""), "Column X and Z Logically Mismatched", IF(AND(X3549 &lt;&gt; "", W3549 &gt;= X3549), "Column W and X Logically Missmatched",""))))))))))), ""), "")</f>
        <v/>
      </c>
      <c r="AC3549" s="37"/>
      <c r="AE3549" s="20">
        <f t="shared" si="110"/>
        <v>0</v>
      </c>
      <c r="AF3549" s="20">
        <f t="shared" si="111"/>
        <v>0</v>
      </c>
    </row>
    <row r="3550" spans="1:32" ht="30" customHeight="1">
      <c r="A3550" s="21" t="str">
        <f>IFERROR(INDEX(PQR_Dept!$A$2:$A$21166, MATCH(B3550, PQR_Dept!$B$2:$B$21106, 0)), "")</f>
        <v/>
      </c>
      <c r="B3550" s="22"/>
      <c r="C3550" s="22"/>
      <c r="D3550" s="22"/>
      <c r="E3550" s="23"/>
      <c r="F3550" s="24"/>
      <c r="G3550" s="25"/>
      <c r="H3550" s="26"/>
      <c r="I3550" s="27"/>
      <c r="J3550" s="19"/>
      <c r="K3550" s="44"/>
      <c r="L3550" s="28"/>
      <c r="M3550" s="25"/>
      <c r="N3550" s="29"/>
      <c r="O3550" s="29"/>
      <c r="P3550" s="28"/>
      <c r="Q3550" s="30"/>
      <c r="R3550" s="28"/>
      <c r="S3550" s="28"/>
      <c r="T3550" s="28"/>
      <c r="U3550" s="31"/>
      <c r="V3550" s="32"/>
      <c r="W3550" s="32"/>
      <c r="X3550" s="32"/>
      <c r="Y3550" s="33"/>
      <c r="Z3550" s="33"/>
      <c r="AA3550" s="34"/>
      <c r="AB3550" s="40" t="str">
        <f>IF(AE3550 &gt; 0, IFERROR(IF(AND(AE3550 &gt; 0, AE3550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S3550 = ""), "Value in Column S is Required", IF(AF3550 &lt; 15, "At the time of Joining, age must be greater than 15 years", IF(AND(W3550 &gt; DATEVALUE("30/6/2024"), Y3550 = "Working"), "Column W and Y Logically Mismatched", IF(AND(X3550 &lt; DATEVALUE("1/7/2025"), Z3550 = "Working", X3550 &lt;&gt; ""), "Column X and Z Logically Mismatched", IF(AND(X3550 &lt;&gt; "", W3550 &gt;= X3550), "Column W and X Logically Missmatched",""))))))))))), ""), "")</f>
        <v/>
      </c>
      <c r="AC3550" s="37"/>
      <c r="AE3550" s="20">
        <f t="shared" si="110"/>
        <v>0</v>
      </c>
      <c r="AF3550" s="20">
        <f t="shared" si="111"/>
        <v>0</v>
      </c>
    </row>
    <row r="3551" spans="1:32" ht="30" customHeight="1">
      <c r="A3551" s="21" t="str">
        <f>IFERROR(INDEX(PQR_Dept!$A$2:$A$21166, MATCH(B3551, PQR_Dept!$B$2:$B$21106, 0)), "")</f>
        <v/>
      </c>
      <c r="B3551" s="22"/>
      <c r="C3551" s="22"/>
      <c r="D3551" s="22"/>
      <c r="E3551" s="23"/>
      <c r="F3551" s="24"/>
      <c r="G3551" s="25"/>
      <c r="H3551" s="26"/>
      <c r="I3551" s="27"/>
      <c r="J3551" s="19"/>
      <c r="K3551" s="44"/>
      <c r="L3551" s="28"/>
      <c r="M3551" s="25"/>
      <c r="N3551" s="29"/>
      <c r="O3551" s="29"/>
      <c r="P3551" s="28"/>
      <c r="Q3551" s="30"/>
      <c r="R3551" s="28"/>
      <c r="S3551" s="28"/>
      <c r="T3551" s="28"/>
      <c r="U3551" s="31"/>
      <c r="V3551" s="32"/>
      <c r="W3551" s="32"/>
      <c r="X3551" s="32"/>
      <c r="Y3551" s="33"/>
      <c r="Z3551" s="33"/>
      <c r="AA3551" s="34"/>
      <c r="AB3551" s="40" t="str">
        <f>IF(AE3551 &gt; 0, IFERROR(IF(AND(AE3551 &gt; 0, AE3551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S3551 = ""), "Value in Column S is Required", IF(AF3551 &lt; 15, "At the time of Joining, age must be greater than 15 years", IF(AND(W3551 &gt; DATEVALUE("30/6/2024"), Y3551 = "Working"), "Column W and Y Logically Mismatched", IF(AND(X3551 &lt; DATEVALUE("1/7/2025"), Z3551 = "Working", X3551 &lt;&gt; ""), "Column X and Z Logically Mismatched", IF(AND(X3551 &lt;&gt; "", W3551 &gt;= X3551), "Column W and X Logically Missmatched",""))))))))))), ""), "")</f>
        <v/>
      </c>
      <c r="AC3551" s="37"/>
      <c r="AE3551" s="20">
        <f t="shared" si="110"/>
        <v>0</v>
      </c>
      <c r="AF3551" s="20">
        <f t="shared" si="111"/>
        <v>0</v>
      </c>
    </row>
    <row r="3552" spans="1:32" ht="30" customHeight="1">
      <c r="A3552" s="21" t="str">
        <f>IFERROR(INDEX(PQR_Dept!$A$2:$A$21166, MATCH(B3552, PQR_Dept!$B$2:$B$21106, 0)), "")</f>
        <v/>
      </c>
      <c r="B3552" s="22"/>
      <c r="C3552" s="22"/>
      <c r="D3552" s="22"/>
      <c r="E3552" s="23"/>
      <c r="F3552" s="24"/>
      <c r="G3552" s="25"/>
      <c r="H3552" s="26"/>
      <c r="I3552" s="27"/>
      <c r="J3552" s="19"/>
      <c r="K3552" s="44"/>
      <c r="L3552" s="28"/>
      <c r="M3552" s="25"/>
      <c r="N3552" s="29"/>
      <c r="O3552" s="29"/>
      <c r="P3552" s="28"/>
      <c r="Q3552" s="30"/>
      <c r="R3552" s="28"/>
      <c r="S3552" s="28"/>
      <c r="T3552" s="28"/>
      <c r="U3552" s="31"/>
      <c r="V3552" s="32"/>
      <c r="W3552" s="32"/>
      <c r="X3552" s="32"/>
      <c r="Y3552" s="33"/>
      <c r="Z3552" s="33"/>
      <c r="AA3552" s="34"/>
      <c r="AB3552" s="40" t="str">
        <f>IF(AE3552 &gt; 0, IFERROR(IF(AND(AE3552 &gt; 0, AE3552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S3552 = ""), "Value in Column S is Required", IF(AF3552 &lt; 15, "At the time of Joining, age must be greater than 15 years", IF(AND(W3552 &gt; DATEVALUE("30/6/2024"), Y3552 = "Working"), "Column W and Y Logically Mismatched", IF(AND(X3552 &lt; DATEVALUE("1/7/2025"), Z3552 = "Working", X3552 &lt;&gt; ""), "Column X and Z Logically Mismatched", IF(AND(X3552 &lt;&gt; "", W3552 &gt;= X3552), "Column W and X Logically Missmatched",""))))))))))), ""), "")</f>
        <v/>
      </c>
      <c r="AC3552" s="37"/>
      <c r="AE3552" s="20">
        <f t="shared" si="110"/>
        <v>0</v>
      </c>
      <c r="AF3552" s="20">
        <f t="shared" si="111"/>
        <v>0</v>
      </c>
    </row>
    <row r="3553" spans="1:32" ht="30" customHeight="1">
      <c r="A3553" s="21" t="str">
        <f>IFERROR(INDEX(PQR_Dept!$A$2:$A$21166, MATCH(B3553, PQR_Dept!$B$2:$B$21106, 0)), "")</f>
        <v/>
      </c>
      <c r="B3553" s="22"/>
      <c r="C3553" s="22"/>
      <c r="D3553" s="22"/>
      <c r="E3553" s="23"/>
      <c r="F3553" s="24"/>
      <c r="G3553" s="25"/>
      <c r="H3553" s="26"/>
      <c r="I3553" s="27"/>
      <c r="J3553" s="19"/>
      <c r="K3553" s="44"/>
      <c r="L3553" s="28"/>
      <c r="M3553" s="25"/>
      <c r="N3553" s="29"/>
      <c r="O3553" s="29"/>
      <c r="P3553" s="28"/>
      <c r="Q3553" s="30"/>
      <c r="R3553" s="28"/>
      <c r="S3553" s="28"/>
      <c r="T3553" s="28"/>
      <c r="U3553" s="31"/>
      <c r="V3553" s="32"/>
      <c r="W3553" s="32"/>
      <c r="X3553" s="32"/>
      <c r="Y3553" s="33"/>
      <c r="Z3553" s="33"/>
      <c r="AA3553" s="34"/>
      <c r="AB3553" s="40" t="str">
        <f>IF(AE3553 &gt; 0, IFERROR(IF(AND(AE3553 &gt; 0, AE3553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S3553 = ""), "Value in Column S is Required", IF(AF3553 &lt; 15, "At the time of Joining, age must be greater than 15 years", IF(AND(W3553 &gt; DATEVALUE("30/6/2024"), Y3553 = "Working"), "Column W and Y Logically Mismatched", IF(AND(X3553 &lt; DATEVALUE("1/7/2025"), Z3553 = "Working", X3553 &lt;&gt; ""), "Column X and Z Logically Mismatched", IF(AND(X3553 &lt;&gt; "", W3553 &gt;= X3553), "Column W and X Logically Missmatched",""))))))))))), ""), "")</f>
        <v/>
      </c>
      <c r="AC3553" s="37"/>
      <c r="AE3553" s="20">
        <f t="shared" si="110"/>
        <v>0</v>
      </c>
      <c r="AF3553" s="20">
        <f t="shared" si="111"/>
        <v>0</v>
      </c>
    </row>
    <row r="3554" spans="1:32" ht="30" customHeight="1">
      <c r="A3554" s="21" t="str">
        <f>IFERROR(INDEX(PQR_Dept!$A$2:$A$21166, MATCH(B3554, PQR_Dept!$B$2:$B$21106, 0)), "")</f>
        <v/>
      </c>
      <c r="B3554" s="22"/>
      <c r="C3554" s="22"/>
      <c r="D3554" s="22"/>
      <c r="E3554" s="23"/>
      <c r="F3554" s="24"/>
      <c r="G3554" s="25"/>
      <c r="H3554" s="26"/>
      <c r="I3554" s="27"/>
      <c r="J3554" s="19"/>
      <c r="K3554" s="44"/>
      <c r="L3554" s="28"/>
      <c r="M3554" s="25"/>
      <c r="N3554" s="29"/>
      <c r="O3554" s="29"/>
      <c r="P3554" s="28"/>
      <c r="Q3554" s="30"/>
      <c r="R3554" s="28"/>
      <c r="S3554" s="28"/>
      <c r="T3554" s="28"/>
      <c r="U3554" s="31"/>
      <c r="V3554" s="32"/>
      <c r="W3554" s="32"/>
      <c r="X3554" s="32"/>
      <c r="Y3554" s="33"/>
      <c r="Z3554" s="33"/>
      <c r="AA3554" s="34"/>
      <c r="AB3554" s="40" t="str">
        <f>IF(AE3554 &gt; 0, IFERROR(IF(AND(AE3554 &gt; 0, AE3554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S3554 = ""), "Value in Column S is Required", IF(AF3554 &lt; 15, "At the time of Joining, age must be greater than 15 years", IF(AND(W3554 &gt; DATEVALUE("30/6/2024"), Y3554 = "Working"), "Column W and Y Logically Mismatched", IF(AND(X3554 &lt; DATEVALUE("1/7/2025"), Z3554 = "Working", X3554 &lt;&gt; ""), "Column X and Z Logically Mismatched", IF(AND(X3554 &lt;&gt; "", W3554 &gt;= X3554), "Column W and X Logically Missmatched",""))))))))))), ""), "")</f>
        <v/>
      </c>
      <c r="AC3554" s="37"/>
      <c r="AE3554" s="20">
        <f t="shared" si="110"/>
        <v>0</v>
      </c>
      <c r="AF3554" s="20">
        <f t="shared" si="111"/>
        <v>0</v>
      </c>
    </row>
    <row r="3555" spans="1:32" ht="30" customHeight="1">
      <c r="A3555" s="21" t="str">
        <f>IFERROR(INDEX(PQR_Dept!$A$2:$A$21166, MATCH(B3555, PQR_Dept!$B$2:$B$21106, 0)), "")</f>
        <v/>
      </c>
      <c r="B3555" s="22"/>
      <c r="C3555" s="22"/>
      <c r="D3555" s="22"/>
      <c r="E3555" s="23"/>
      <c r="F3555" s="24"/>
      <c r="G3555" s="25"/>
      <c r="H3555" s="26"/>
      <c r="I3555" s="27"/>
      <c r="J3555" s="19"/>
      <c r="K3555" s="44"/>
      <c r="L3555" s="28"/>
      <c r="M3555" s="25"/>
      <c r="N3555" s="29"/>
      <c r="O3555" s="29"/>
      <c r="P3555" s="28"/>
      <c r="Q3555" s="30"/>
      <c r="R3555" s="28"/>
      <c r="S3555" s="28"/>
      <c r="T3555" s="28"/>
      <c r="U3555" s="31"/>
      <c r="V3555" s="32"/>
      <c r="W3555" s="32"/>
      <c r="X3555" s="32"/>
      <c r="Y3555" s="33"/>
      <c r="Z3555" s="33"/>
      <c r="AA3555" s="34"/>
      <c r="AB3555" s="40" t="str">
        <f>IF(AE3555 &gt; 0, IFERROR(IF(AND(AE3555 &gt; 0, AE3555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S3555 = ""), "Value in Column S is Required", IF(AF3555 &lt; 15, "At the time of Joining, age must be greater than 15 years", IF(AND(W3555 &gt; DATEVALUE("30/6/2024"), Y3555 = "Working"), "Column W and Y Logically Mismatched", IF(AND(X3555 &lt; DATEVALUE("1/7/2025"), Z3555 = "Working", X3555 &lt;&gt; ""), "Column X and Z Logically Mismatched", IF(AND(X3555 &lt;&gt; "", W3555 &gt;= X3555), "Column W and X Logically Missmatched",""))))))))))), ""), "")</f>
        <v/>
      </c>
      <c r="AC3555" s="37"/>
      <c r="AE3555" s="20">
        <f t="shared" si="110"/>
        <v>0</v>
      </c>
      <c r="AF3555" s="20">
        <f t="shared" si="111"/>
        <v>0</v>
      </c>
    </row>
    <row r="3556" spans="1:32" ht="30" customHeight="1">
      <c r="A3556" s="21" t="str">
        <f>IFERROR(INDEX(PQR_Dept!$A$2:$A$21166, MATCH(B3556, PQR_Dept!$B$2:$B$21106, 0)), "")</f>
        <v/>
      </c>
      <c r="B3556" s="22"/>
      <c r="C3556" s="22"/>
      <c r="D3556" s="22"/>
      <c r="E3556" s="23"/>
      <c r="F3556" s="24"/>
      <c r="G3556" s="25"/>
      <c r="H3556" s="26"/>
      <c r="I3556" s="27"/>
      <c r="J3556" s="19"/>
      <c r="K3556" s="44"/>
      <c r="L3556" s="28"/>
      <c r="M3556" s="25"/>
      <c r="N3556" s="29"/>
      <c r="O3556" s="29"/>
      <c r="P3556" s="28"/>
      <c r="Q3556" s="30"/>
      <c r="R3556" s="28"/>
      <c r="S3556" s="28"/>
      <c r="T3556" s="28"/>
      <c r="U3556" s="31"/>
      <c r="V3556" s="32"/>
      <c r="W3556" s="32"/>
      <c r="X3556" s="32"/>
      <c r="Y3556" s="33"/>
      <c r="Z3556" s="33"/>
      <c r="AA3556" s="34"/>
      <c r="AB3556" s="40" t="str">
        <f>IF(AE3556 &gt; 0, IFERROR(IF(AND(AE3556 &gt; 0, AE3556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S3556 = ""), "Value in Column S is Required", IF(AF3556 &lt; 15, "At the time of Joining, age must be greater than 15 years", IF(AND(W3556 &gt; DATEVALUE("30/6/2024"), Y3556 = "Working"), "Column W and Y Logically Mismatched", IF(AND(X3556 &lt; DATEVALUE("1/7/2025"), Z3556 = "Working", X3556 &lt;&gt; ""), "Column X and Z Logically Mismatched", IF(AND(X3556 &lt;&gt; "", W3556 &gt;= X3556), "Column W and X Logically Missmatched",""))))))))))), ""), "")</f>
        <v/>
      </c>
      <c r="AC3556" s="37"/>
      <c r="AE3556" s="20">
        <f t="shared" si="110"/>
        <v>0</v>
      </c>
      <c r="AF3556" s="20">
        <f t="shared" si="111"/>
        <v>0</v>
      </c>
    </row>
    <row r="3557" spans="1:32" ht="30" customHeight="1">
      <c r="A3557" s="21" t="str">
        <f>IFERROR(INDEX(PQR_Dept!$A$2:$A$21166, MATCH(B3557, PQR_Dept!$B$2:$B$21106, 0)), "")</f>
        <v/>
      </c>
      <c r="B3557" s="22"/>
      <c r="C3557" s="22"/>
      <c r="D3557" s="22"/>
      <c r="E3557" s="23"/>
      <c r="F3557" s="24"/>
      <c r="G3557" s="25"/>
      <c r="H3557" s="26"/>
      <c r="I3557" s="27"/>
      <c r="J3557" s="19"/>
      <c r="K3557" s="44"/>
      <c r="L3557" s="28"/>
      <c r="M3557" s="25"/>
      <c r="N3557" s="29"/>
      <c r="O3557" s="29"/>
      <c r="P3557" s="28"/>
      <c r="Q3557" s="30"/>
      <c r="R3557" s="28"/>
      <c r="S3557" s="28"/>
      <c r="T3557" s="28"/>
      <c r="U3557" s="31"/>
      <c r="V3557" s="32"/>
      <c r="W3557" s="32"/>
      <c r="X3557" s="32"/>
      <c r="Y3557" s="33"/>
      <c r="Z3557" s="33"/>
      <c r="AA3557" s="34"/>
      <c r="AB3557" s="40" t="str">
        <f>IF(AE3557 &gt; 0, IFERROR(IF(AND(AE3557 &gt; 0, AE3557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S3557 = ""), "Value in Column S is Required", IF(AF3557 &lt; 15, "At the time of Joining, age must be greater than 15 years", IF(AND(W3557 &gt; DATEVALUE("30/6/2024"), Y3557 = "Working"), "Column W and Y Logically Mismatched", IF(AND(X3557 &lt; DATEVALUE("1/7/2025"), Z3557 = "Working", X3557 &lt;&gt; ""), "Column X and Z Logically Mismatched", IF(AND(X3557 &lt;&gt; "", W3557 &gt;= X3557), "Column W and X Logically Missmatched",""))))))))))), ""), "")</f>
        <v/>
      </c>
      <c r="AC3557" s="37"/>
      <c r="AE3557" s="20">
        <f t="shared" si="110"/>
        <v>0</v>
      </c>
      <c r="AF3557" s="20">
        <f t="shared" si="111"/>
        <v>0</v>
      </c>
    </row>
    <row r="3558" spans="1:32" ht="30" customHeight="1">
      <c r="A3558" s="21" t="str">
        <f>IFERROR(INDEX(PQR_Dept!$A$2:$A$21166, MATCH(B3558, PQR_Dept!$B$2:$B$21106, 0)), "")</f>
        <v/>
      </c>
      <c r="B3558" s="22"/>
      <c r="C3558" s="22"/>
      <c r="D3558" s="22"/>
      <c r="E3558" s="23"/>
      <c r="F3558" s="24"/>
      <c r="G3558" s="25"/>
      <c r="H3558" s="26"/>
      <c r="I3558" s="27"/>
      <c r="J3558" s="19"/>
      <c r="K3558" s="44"/>
      <c r="L3558" s="28"/>
      <c r="M3558" s="25"/>
      <c r="N3558" s="29"/>
      <c r="O3558" s="29"/>
      <c r="P3558" s="28"/>
      <c r="Q3558" s="30"/>
      <c r="R3558" s="28"/>
      <c r="S3558" s="28"/>
      <c r="T3558" s="28"/>
      <c r="U3558" s="31"/>
      <c r="V3558" s="32"/>
      <c r="W3558" s="32"/>
      <c r="X3558" s="32"/>
      <c r="Y3558" s="33"/>
      <c r="Z3558" s="33"/>
      <c r="AA3558" s="34"/>
      <c r="AB3558" s="40" t="str">
        <f>IF(AE3558 &gt; 0, IFERROR(IF(AND(AE3558 &gt; 0, AE3558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S3558 = ""), "Value in Column S is Required", IF(AF3558 &lt; 15, "At the time of Joining, age must be greater than 15 years", IF(AND(W3558 &gt; DATEVALUE("30/6/2024"), Y3558 = "Working"), "Column W and Y Logically Mismatched", IF(AND(X3558 &lt; DATEVALUE("1/7/2025"), Z3558 = "Working", X3558 &lt;&gt; ""), "Column X and Z Logically Mismatched", IF(AND(X3558 &lt;&gt; "", W3558 &gt;= X3558), "Column W and X Logically Missmatched",""))))))))))), ""), "")</f>
        <v/>
      </c>
      <c r="AC3558" s="37"/>
      <c r="AE3558" s="20">
        <f t="shared" si="110"/>
        <v>0</v>
      </c>
      <c r="AF3558" s="20">
        <f t="shared" si="111"/>
        <v>0</v>
      </c>
    </row>
    <row r="3559" spans="1:32" ht="30" customHeight="1">
      <c r="A3559" s="21" t="str">
        <f>IFERROR(INDEX(PQR_Dept!$A$2:$A$21166, MATCH(B3559, PQR_Dept!$B$2:$B$21106, 0)), "")</f>
        <v/>
      </c>
      <c r="B3559" s="22"/>
      <c r="C3559" s="22"/>
      <c r="D3559" s="22"/>
      <c r="E3559" s="23"/>
      <c r="F3559" s="24"/>
      <c r="G3559" s="25"/>
      <c r="H3559" s="26"/>
      <c r="I3559" s="27"/>
      <c r="J3559" s="19"/>
      <c r="K3559" s="44"/>
      <c r="L3559" s="28"/>
      <c r="M3559" s="25"/>
      <c r="N3559" s="29"/>
      <c r="O3559" s="29"/>
      <c r="P3559" s="28"/>
      <c r="Q3559" s="30"/>
      <c r="R3559" s="28"/>
      <c r="S3559" s="28"/>
      <c r="T3559" s="28"/>
      <c r="U3559" s="31"/>
      <c r="V3559" s="32"/>
      <c r="W3559" s="32"/>
      <c r="X3559" s="32"/>
      <c r="Y3559" s="33"/>
      <c r="Z3559" s="33"/>
      <c r="AA3559" s="34"/>
      <c r="AB3559" s="40" t="str">
        <f>IF(AE3559 &gt; 0, IFERROR(IF(AND(AE3559 &gt; 0, AE3559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S3559 = ""), "Value in Column S is Required", IF(AF3559 &lt; 15, "At the time of Joining, age must be greater than 15 years", IF(AND(W3559 &gt; DATEVALUE("30/6/2024"), Y3559 = "Working"), "Column W and Y Logically Mismatched", IF(AND(X3559 &lt; DATEVALUE("1/7/2025"), Z3559 = "Working", X3559 &lt;&gt; ""), "Column X and Z Logically Mismatched", IF(AND(X3559 &lt;&gt; "", W3559 &gt;= X3559), "Column W and X Logically Missmatched",""))))))))))), ""), "")</f>
        <v/>
      </c>
      <c r="AC3559" s="37"/>
      <c r="AE3559" s="20">
        <f t="shared" si="110"/>
        <v>0</v>
      </c>
      <c r="AF3559" s="20">
        <f t="shared" si="111"/>
        <v>0</v>
      </c>
    </row>
    <row r="3560" spans="1:32" ht="30" customHeight="1">
      <c r="A3560" s="21" t="str">
        <f>IFERROR(INDEX(PQR_Dept!$A$2:$A$21166, MATCH(B3560, PQR_Dept!$B$2:$B$21106, 0)), "")</f>
        <v/>
      </c>
      <c r="B3560" s="22"/>
      <c r="C3560" s="22"/>
      <c r="D3560" s="22"/>
      <c r="E3560" s="23"/>
      <c r="F3560" s="24"/>
      <c r="G3560" s="25"/>
      <c r="H3560" s="26"/>
      <c r="I3560" s="27"/>
      <c r="J3560" s="19"/>
      <c r="K3560" s="44"/>
      <c r="L3560" s="28"/>
      <c r="M3560" s="25"/>
      <c r="N3560" s="29"/>
      <c r="O3560" s="29"/>
      <c r="P3560" s="28"/>
      <c r="Q3560" s="30"/>
      <c r="R3560" s="28"/>
      <c r="S3560" s="28"/>
      <c r="T3560" s="28"/>
      <c r="U3560" s="31"/>
      <c r="V3560" s="32"/>
      <c r="W3560" s="32"/>
      <c r="X3560" s="32"/>
      <c r="Y3560" s="33"/>
      <c r="Z3560" s="33"/>
      <c r="AA3560" s="34"/>
      <c r="AB3560" s="40" t="str">
        <f>IF(AE3560 &gt; 0, IFERROR(IF(AND(AE3560 &gt; 0, AE3560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S3560 = ""), "Value in Column S is Required", IF(AF3560 &lt; 15, "At the time of Joining, age must be greater than 15 years", IF(AND(W3560 &gt; DATEVALUE("30/6/2024"), Y3560 = "Working"), "Column W and Y Logically Mismatched", IF(AND(X3560 &lt; DATEVALUE("1/7/2025"), Z3560 = "Working", X3560 &lt;&gt; ""), "Column X and Z Logically Mismatched", IF(AND(X3560 &lt;&gt; "", W3560 &gt;= X3560), "Column W and X Logically Missmatched",""))))))))))), ""), "")</f>
        <v/>
      </c>
      <c r="AC3560" s="37"/>
      <c r="AE3560" s="20">
        <f t="shared" si="110"/>
        <v>0</v>
      </c>
      <c r="AF3560" s="20">
        <f t="shared" si="111"/>
        <v>0</v>
      </c>
    </row>
    <row r="3561" spans="1:32" ht="30" customHeight="1">
      <c r="A3561" s="21" t="str">
        <f>IFERROR(INDEX(PQR_Dept!$A$2:$A$21166, MATCH(B3561, PQR_Dept!$B$2:$B$21106, 0)), "")</f>
        <v/>
      </c>
      <c r="B3561" s="22"/>
      <c r="C3561" s="22"/>
      <c r="D3561" s="22"/>
      <c r="E3561" s="23"/>
      <c r="F3561" s="24"/>
      <c r="G3561" s="25"/>
      <c r="H3561" s="26"/>
      <c r="I3561" s="27"/>
      <c r="J3561" s="19"/>
      <c r="K3561" s="44"/>
      <c r="L3561" s="28"/>
      <c r="M3561" s="25"/>
      <c r="N3561" s="29"/>
      <c r="O3561" s="29"/>
      <c r="P3561" s="28"/>
      <c r="Q3561" s="30"/>
      <c r="R3561" s="28"/>
      <c r="S3561" s="28"/>
      <c r="T3561" s="28"/>
      <c r="U3561" s="31"/>
      <c r="V3561" s="32"/>
      <c r="W3561" s="32"/>
      <c r="X3561" s="32"/>
      <c r="Y3561" s="33"/>
      <c r="Z3561" s="33"/>
      <c r="AA3561" s="34"/>
      <c r="AB3561" s="40" t="str">
        <f>IF(AE3561 &gt; 0, IFERROR(IF(AND(AE3561 &gt; 0, AE3561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S3561 = ""), "Value in Column S is Required", IF(AF3561 &lt; 15, "At the time of Joining, age must be greater than 15 years", IF(AND(W3561 &gt; DATEVALUE("30/6/2024"), Y3561 = "Working"), "Column W and Y Logically Mismatched", IF(AND(X3561 &lt; DATEVALUE("1/7/2025"), Z3561 = "Working", X3561 &lt;&gt; ""), "Column X and Z Logically Mismatched", IF(AND(X3561 &lt;&gt; "", W3561 &gt;= X3561), "Column W and X Logically Missmatched",""))))))))))), ""), "")</f>
        <v/>
      </c>
      <c r="AC3561" s="37"/>
      <c r="AE3561" s="20">
        <f t="shared" si="110"/>
        <v>0</v>
      </c>
      <c r="AF3561" s="20">
        <f t="shared" si="111"/>
        <v>0</v>
      </c>
    </row>
    <row r="3562" spans="1:32" ht="30" customHeight="1">
      <c r="A3562" s="21" t="str">
        <f>IFERROR(INDEX(PQR_Dept!$A$2:$A$21166, MATCH(B3562, PQR_Dept!$B$2:$B$21106, 0)), "")</f>
        <v/>
      </c>
      <c r="B3562" s="22"/>
      <c r="C3562" s="22"/>
      <c r="D3562" s="22"/>
      <c r="E3562" s="23"/>
      <c r="F3562" s="24"/>
      <c r="G3562" s="25"/>
      <c r="H3562" s="26"/>
      <c r="I3562" s="27"/>
      <c r="J3562" s="19"/>
      <c r="K3562" s="44"/>
      <c r="L3562" s="28"/>
      <c r="M3562" s="25"/>
      <c r="N3562" s="29"/>
      <c r="O3562" s="29"/>
      <c r="P3562" s="28"/>
      <c r="Q3562" s="30"/>
      <c r="R3562" s="28"/>
      <c r="S3562" s="28"/>
      <c r="T3562" s="28"/>
      <c r="U3562" s="31"/>
      <c r="V3562" s="32"/>
      <c r="W3562" s="32"/>
      <c r="X3562" s="32"/>
      <c r="Y3562" s="33"/>
      <c r="Z3562" s="33"/>
      <c r="AA3562" s="34"/>
      <c r="AB3562" s="40" t="str">
        <f>IF(AE3562 &gt; 0, IFERROR(IF(AND(AE3562 &gt; 0, AE3562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S3562 = ""), "Value in Column S is Required", IF(AF3562 &lt; 15, "At the time of Joining, age must be greater than 15 years", IF(AND(W3562 &gt; DATEVALUE("30/6/2024"), Y3562 = "Working"), "Column W and Y Logically Mismatched", IF(AND(X3562 &lt; DATEVALUE("1/7/2025"), Z3562 = "Working", X3562 &lt;&gt; ""), "Column X and Z Logically Mismatched", IF(AND(X3562 &lt;&gt; "", W3562 &gt;= X3562), "Column W and X Logically Missmatched",""))))))))))), ""), "")</f>
        <v/>
      </c>
      <c r="AC3562" s="37"/>
      <c r="AE3562" s="20">
        <f t="shared" si="110"/>
        <v>0</v>
      </c>
      <c r="AF3562" s="20">
        <f t="shared" si="111"/>
        <v>0</v>
      </c>
    </row>
    <row r="3563" spans="1:32" ht="30" customHeight="1">
      <c r="A3563" s="21" t="str">
        <f>IFERROR(INDEX(PQR_Dept!$A$2:$A$21166, MATCH(B3563, PQR_Dept!$B$2:$B$21106, 0)), "")</f>
        <v/>
      </c>
      <c r="B3563" s="22"/>
      <c r="C3563" s="22"/>
      <c r="D3563" s="22"/>
      <c r="E3563" s="23"/>
      <c r="F3563" s="24"/>
      <c r="G3563" s="25"/>
      <c r="H3563" s="26"/>
      <c r="I3563" s="27"/>
      <c r="J3563" s="19"/>
      <c r="K3563" s="44"/>
      <c r="L3563" s="28"/>
      <c r="M3563" s="25"/>
      <c r="N3563" s="29"/>
      <c r="O3563" s="29"/>
      <c r="P3563" s="28"/>
      <c r="Q3563" s="30"/>
      <c r="R3563" s="28"/>
      <c r="S3563" s="28"/>
      <c r="T3563" s="28"/>
      <c r="U3563" s="31"/>
      <c r="V3563" s="32"/>
      <c r="W3563" s="32"/>
      <c r="X3563" s="32"/>
      <c r="Y3563" s="33"/>
      <c r="Z3563" s="33"/>
      <c r="AA3563" s="34"/>
      <c r="AB3563" s="40" t="str">
        <f>IF(AE3563 &gt; 0, IFERROR(IF(AND(AE3563 &gt; 0, AE3563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S3563 = ""), "Value in Column S is Required", IF(AF3563 &lt; 15, "At the time of Joining, age must be greater than 15 years", IF(AND(W3563 &gt; DATEVALUE("30/6/2024"), Y3563 = "Working"), "Column W and Y Logically Mismatched", IF(AND(X3563 &lt; DATEVALUE("1/7/2025"), Z3563 = "Working", X3563 &lt;&gt; ""), "Column X and Z Logically Mismatched", IF(AND(X3563 &lt;&gt; "", W3563 &gt;= X3563), "Column W and X Logically Missmatched",""))))))))))), ""), "")</f>
        <v/>
      </c>
      <c r="AC3563" s="37"/>
      <c r="AE3563" s="20">
        <f t="shared" si="110"/>
        <v>0</v>
      </c>
      <c r="AF3563" s="20">
        <f t="shared" si="111"/>
        <v>0</v>
      </c>
    </row>
    <row r="3564" spans="1:32" ht="30" customHeight="1">
      <c r="A3564" s="21" t="str">
        <f>IFERROR(INDEX(PQR_Dept!$A$2:$A$21166, MATCH(B3564, PQR_Dept!$B$2:$B$21106, 0)), "")</f>
        <v/>
      </c>
      <c r="B3564" s="22"/>
      <c r="C3564" s="22"/>
      <c r="D3564" s="22"/>
      <c r="E3564" s="23"/>
      <c r="F3564" s="24"/>
      <c r="G3564" s="25"/>
      <c r="H3564" s="26"/>
      <c r="I3564" s="27"/>
      <c r="J3564" s="19"/>
      <c r="K3564" s="44"/>
      <c r="L3564" s="28"/>
      <c r="M3564" s="25"/>
      <c r="N3564" s="29"/>
      <c r="O3564" s="29"/>
      <c r="P3564" s="28"/>
      <c r="Q3564" s="30"/>
      <c r="R3564" s="28"/>
      <c r="S3564" s="28"/>
      <c r="T3564" s="28"/>
      <c r="U3564" s="31"/>
      <c r="V3564" s="32"/>
      <c r="W3564" s="32"/>
      <c r="X3564" s="32"/>
      <c r="Y3564" s="33"/>
      <c r="Z3564" s="33"/>
      <c r="AA3564" s="34"/>
      <c r="AB3564" s="40" t="str">
        <f>IF(AE3564 &gt; 0, IFERROR(IF(AND(AE3564 &gt; 0, AE3564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S3564 = ""), "Value in Column S is Required", IF(AF3564 &lt; 15, "At the time of Joining, age must be greater than 15 years", IF(AND(W3564 &gt; DATEVALUE("30/6/2024"), Y3564 = "Working"), "Column W and Y Logically Mismatched", IF(AND(X3564 &lt; DATEVALUE("1/7/2025"), Z3564 = "Working", X3564 &lt;&gt; ""), "Column X and Z Logically Mismatched", IF(AND(X3564 &lt;&gt; "", W3564 &gt;= X3564), "Column W and X Logically Missmatched",""))))))))))), ""), "")</f>
        <v/>
      </c>
      <c r="AC3564" s="37"/>
      <c r="AE3564" s="20">
        <f t="shared" si="110"/>
        <v>0</v>
      </c>
      <c r="AF3564" s="20">
        <f t="shared" si="111"/>
        <v>0</v>
      </c>
    </row>
    <row r="3565" spans="1:32" ht="30" customHeight="1">
      <c r="A3565" s="21" t="str">
        <f>IFERROR(INDEX(PQR_Dept!$A$2:$A$21166, MATCH(B3565, PQR_Dept!$B$2:$B$21106, 0)), "")</f>
        <v/>
      </c>
      <c r="B3565" s="22"/>
      <c r="C3565" s="22"/>
      <c r="D3565" s="22"/>
      <c r="E3565" s="23"/>
      <c r="F3565" s="24"/>
      <c r="G3565" s="25"/>
      <c r="H3565" s="26"/>
      <c r="I3565" s="27"/>
      <c r="J3565" s="19"/>
      <c r="K3565" s="44"/>
      <c r="L3565" s="28"/>
      <c r="M3565" s="25"/>
      <c r="N3565" s="29"/>
      <c r="O3565" s="29"/>
      <c r="P3565" s="28"/>
      <c r="Q3565" s="30"/>
      <c r="R3565" s="28"/>
      <c r="S3565" s="28"/>
      <c r="T3565" s="28"/>
      <c r="U3565" s="31"/>
      <c r="V3565" s="32"/>
      <c r="W3565" s="32"/>
      <c r="X3565" s="32"/>
      <c r="Y3565" s="33"/>
      <c r="Z3565" s="33"/>
      <c r="AA3565" s="34"/>
      <c r="AB3565" s="40" t="str">
        <f>IF(AE3565 &gt; 0, IFERROR(IF(AND(AE3565 &gt; 0, AE3565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S3565 = ""), "Value in Column S is Required", IF(AF3565 &lt; 15, "At the time of Joining, age must be greater than 15 years", IF(AND(W3565 &gt; DATEVALUE("30/6/2024"), Y3565 = "Working"), "Column W and Y Logically Mismatched", IF(AND(X3565 &lt; DATEVALUE("1/7/2025"), Z3565 = "Working", X3565 &lt;&gt; ""), "Column X and Z Logically Mismatched", IF(AND(X3565 &lt;&gt; "", W3565 &gt;= X3565), "Column W and X Logically Missmatched",""))))))))))), ""), "")</f>
        <v/>
      </c>
      <c r="AC3565" s="37"/>
      <c r="AE3565" s="20">
        <f t="shared" si="110"/>
        <v>0</v>
      </c>
      <c r="AF3565" s="20">
        <f t="shared" si="111"/>
        <v>0</v>
      </c>
    </row>
    <row r="3566" spans="1:32" ht="30" customHeight="1">
      <c r="A3566" s="21" t="str">
        <f>IFERROR(INDEX(PQR_Dept!$A$2:$A$21166, MATCH(B3566, PQR_Dept!$B$2:$B$21106, 0)), "")</f>
        <v/>
      </c>
      <c r="B3566" s="22"/>
      <c r="C3566" s="22"/>
      <c r="D3566" s="22"/>
      <c r="E3566" s="23"/>
      <c r="F3566" s="24"/>
      <c r="G3566" s="25"/>
      <c r="H3566" s="26"/>
      <c r="I3566" s="27"/>
      <c r="J3566" s="19"/>
      <c r="K3566" s="44"/>
      <c r="L3566" s="28"/>
      <c r="M3566" s="25"/>
      <c r="N3566" s="29"/>
      <c r="O3566" s="29"/>
      <c r="P3566" s="28"/>
      <c r="Q3566" s="30"/>
      <c r="R3566" s="28"/>
      <c r="S3566" s="28"/>
      <c r="T3566" s="28"/>
      <c r="U3566" s="31"/>
      <c r="V3566" s="32"/>
      <c r="W3566" s="32"/>
      <c r="X3566" s="32"/>
      <c r="Y3566" s="33"/>
      <c r="Z3566" s="33"/>
      <c r="AA3566" s="34"/>
      <c r="AB3566" s="40" t="str">
        <f>IF(AE3566 &gt; 0, IFERROR(IF(AND(AE3566 &gt; 0, AE3566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S3566 = ""), "Value in Column S is Required", IF(AF3566 &lt; 15, "At the time of Joining, age must be greater than 15 years", IF(AND(W3566 &gt; DATEVALUE("30/6/2024"), Y3566 = "Working"), "Column W and Y Logically Mismatched", IF(AND(X3566 &lt; DATEVALUE("1/7/2025"), Z3566 = "Working", X3566 &lt;&gt; ""), "Column X and Z Logically Mismatched", IF(AND(X3566 &lt;&gt; "", W3566 &gt;= X3566), "Column W and X Logically Missmatched",""))))))))))), ""), "")</f>
        <v/>
      </c>
      <c r="AC3566" s="37"/>
      <c r="AE3566" s="20">
        <f t="shared" si="110"/>
        <v>0</v>
      </c>
      <c r="AF3566" s="20">
        <f t="shared" si="111"/>
        <v>0</v>
      </c>
    </row>
    <row r="3567" spans="1:32" ht="30" customHeight="1">
      <c r="A3567" s="21" t="str">
        <f>IFERROR(INDEX(PQR_Dept!$A$2:$A$21166, MATCH(B3567, PQR_Dept!$B$2:$B$21106, 0)), "")</f>
        <v/>
      </c>
      <c r="B3567" s="22"/>
      <c r="C3567" s="22"/>
      <c r="D3567" s="22"/>
      <c r="E3567" s="23"/>
      <c r="F3567" s="24"/>
      <c r="G3567" s="25"/>
      <c r="H3567" s="26"/>
      <c r="I3567" s="27"/>
      <c r="J3567" s="19"/>
      <c r="K3567" s="44"/>
      <c r="L3567" s="28"/>
      <c r="M3567" s="25"/>
      <c r="N3567" s="29"/>
      <c r="O3567" s="29"/>
      <c r="P3567" s="28"/>
      <c r="Q3567" s="30"/>
      <c r="R3567" s="28"/>
      <c r="S3567" s="28"/>
      <c r="T3567" s="28"/>
      <c r="U3567" s="31"/>
      <c r="V3567" s="32"/>
      <c r="W3567" s="32"/>
      <c r="X3567" s="32"/>
      <c r="Y3567" s="33"/>
      <c r="Z3567" s="33"/>
      <c r="AA3567" s="34"/>
      <c r="AB3567" s="40" t="str">
        <f>IF(AE3567 &gt; 0, IFERROR(IF(AND(AE3567 &gt; 0, AE3567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S3567 = ""), "Value in Column S is Required", IF(AF3567 &lt; 15, "At the time of Joining, age must be greater than 15 years", IF(AND(W3567 &gt; DATEVALUE("30/6/2024"), Y3567 = "Working"), "Column W and Y Logically Mismatched", IF(AND(X3567 &lt; DATEVALUE("1/7/2025"), Z3567 = "Working", X3567 &lt;&gt; ""), "Column X and Z Logically Mismatched", IF(AND(X3567 &lt;&gt; "", W3567 &gt;= X3567), "Column W and X Logically Missmatched",""))))))))))), ""), "")</f>
        <v/>
      </c>
      <c r="AC3567" s="37"/>
      <c r="AE3567" s="20">
        <f t="shared" si="110"/>
        <v>0</v>
      </c>
      <c r="AF3567" s="20">
        <f t="shared" si="111"/>
        <v>0</v>
      </c>
    </row>
    <row r="3568" spans="1:32" ht="30" customHeight="1">
      <c r="A3568" s="21" t="str">
        <f>IFERROR(INDEX(PQR_Dept!$A$2:$A$21166, MATCH(B3568, PQR_Dept!$B$2:$B$21106, 0)), "")</f>
        <v/>
      </c>
      <c r="B3568" s="22"/>
      <c r="C3568" s="22"/>
      <c r="D3568" s="22"/>
      <c r="E3568" s="23"/>
      <c r="F3568" s="24"/>
      <c r="G3568" s="25"/>
      <c r="H3568" s="26"/>
      <c r="I3568" s="27"/>
      <c r="J3568" s="19"/>
      <c r="K3568" s="44"/>
      <c r="L3568" s="28"/>
      <c r="M3568" s="25"/>
      <c r="N3568" s="29"/>
      <c r="O3568" s="29"/>
      <c r="P3568" s="28"/>
      <c r="Q3568" s="30"/>
      <c r="R3568" s="28"/>
      <c r="S3568" s="28"/>
      <c r="T3568" s="28"/>
      <c r="U3568" s="31"/>
      <c r="V3568" s="32"/>
      <c r="W3568" s="32"/>
      <c r="X3568" s="32"/>
      <c r="Y3568" s="33"/>
      <c r="Z3568" s="33"/>
      <c r="AA3568" s="34"/>
      <c r="AB3568" s="40" t="str">
        <f>IF(AE3568 &gt; 0, IFERROR(IF(AND(AE3568 &gt; 0, AE3568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S3568 = ""), "Value in Column S is Required", IF(AF3568 &lt; 15, "At the time of Joining, age must be greater than 15 years", IF(AND(W3568 &gt; DATEVALUE("30/6/2024"), Y3568 = "Working"), "Column W and Y Logically Mismatched", IF(AND(X3568 &lt; DATEVALUE("1/7/2025"), Z3568 = "Working", X3568 &lt;&gt; ""), "Column X and Z Logically Mismatched", IF(AND(X3568 &lt;&gt; "", W3568 &gt;= X3568), "Column W and X Logically Missmatched",""))))))))))), ""), "")</f>
        <v/>
      </c>
      <c r="AC3568" s="37"/>
      <c r="AE3568" s="20">
        <f t="shared" si="110"/>
        <v>0</v>
      </c>
      <c r="AF3568" s="20">
        <f t="shared" si="111"/>
        <v>0</v>
      </c>
    </row>
    <row r="3569" spans="1:32" ht="30" customHeight="1">
      <c r="A3569" s="21" t="str">
        <f>IFERROR(INDEX(PQR_Dept!$A$2:$A$21166, MATCH(B3569, PQR_Dept!$B$2:$B$21106, 0)), "")</f>
        <v/>
      </c>
      <c r="B3569" s="22"/>
      <c r="C3569" s="22"/>
      <c r="D3569" s="22"/>
      <c r="E3569" s="23"/>
      <c r="F3569" s="24"/>
      <c r="G3569" s="25"/>
      <c r="H3569" s="26"/>
      <c r="I3569" s="27"/>
      <c r="J3569" s="19"/>
      <c r="K3569" s="44"/>
      <c r="L3569" s="28"/>
      <c r="M3569" s="25"/>
      <c r="N3569" s="29"/>
      <c r="O3569" s="29"/>
      <c r="P3569" s="28"/>
      <c r="Q3569" s="30"/>
      <c r="R3569" s="28"/>
      <c r="S3569" s="28"/>
      <c r="T3569" s="28"/>
      <c r="U3569" s="31"/>
      <c r="V3569" s="32"/>
      <c r="W3569" s="32"/>
      <c r="X3569" s="32"/>
      <c r="Y3569" s="33"/>
      <c r="Z3569" s="33"/>
      <c r="AA3569" s="34"/>
      <c r="AB3569" s="40" t="str">
        <f>IF(AE3569 &gt; 0, IFERROR(IF(AND(AE3569 &gt; 0, AE3569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S3569 = ""), "Value in Column S is Required", IF(AF3569 &lt; 15, "At the time of Joining, age must be greater than 15 years", IF(AND(W3569 &gt; DATEVALUE("30/6/2024"), Y3569 = "Working"), "Column W and Y Logically Mismatched", IF(AND(X3569 &lt; DATEVALUE("1/7/2025"), Z3569 = "Working", X3569 &lt;&gt; ""), "Column X and Z Logically Mismatched", IF(AND(X3569 &lt;&gt; "", W3569 &gt;= X3569), "Column W and X Logically Missmatched",""))))))))))), ""), "")</f>
        <v/>
      </c>
      <c r="AC3569" s="37"/>
      <c r="AE3569" s="20">
        <f t="shared" si="110"/>
        <v>0</v>
      </c>
      <c r="AF3569" s="20">
        <f t="shared" si="111"/>
        <v>0</v>
      </c>
    </row>
    <row r="3570" spans="1:32" ht="30" customHeight="1">
      <c r="A3570" s="21" t="str">
        <f>IFERROR(INDEX(PQR_Dept!$A$2:$A$21166, MATCH(B3570, PQR_Dept!$B$2:$B$21106, 0)), "")</f>
        <v/>
      </c>
      <c r="B3570" s="22"/>
      <c r="C3570" s="22"/>
      <c r="D3570" s="22"/>
      <c r="E3570" s="23"/>
      <c r="F3570" s="24"/>
      <c r="G3570" s="25"/>
      <c r="H3570" s="26"/>
      <c r="I3570" s="27"/>
      <c r="J3570" s="19"/>
      <c r="K3570" s="44"/>
      <c r="L3570" s="28"/>
      <c r="M3570" s="25"/>
      <c r="N3570" s="29"/>
      <c r="O3570" s="29"/>
      <c r="P3570" s="28"/>
      <c r="Q3570" s="30"/>
      <c r="R3570" s="28"/>
      <c r="S3570" s="28"/>
      <c r="T3570" s="28"/>
      <c r="U3570" s="31"/>
      <c r="V3570" s="32"/>
      <c r="W3570" s="32"/>
      <c r="X3570" s="32"/>
      <c r="Y3570" s="33"/>
      <c r="Z3570" s="33"/>
      <c r="AA3570" s="34"/>
      <c r="AB3570" s="40" t="str">
        <f>IF(AE3570 &gt; 0, IFERROR(IF(AND(AE3570 &gt; 0, AE3570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S3570 = ""), "Value in Column S is Required", IF(AF3570 &lt; 15, "At the time of Joining, age must be greater than 15 years", IF(AND(W3570 &gt; DATEVALUE("30/6/2024"), Y3570 = "Working"), "Column W and Y Logically Mismatched", IF(AND(X3570 &lt; DATEVALUE("1/7/2025"), Z3570 = "Working", X3570 &lt;&gt; ""), "Column X and Z Logically Mismatched", IF(AND(X3570 &lt;&gt; "", W3570 &gt;= X3570), "Column W and X Logically Missmatched",""))))))))))), ""), "")</f>
        <v/>
      </c>
      <c r="AC3570" s="37"/>
      <c r="AE3570" s="20">
        <f t="shared" si="110"/>
        <v>0</v>
      </c>
      <c r="AF3570" s="20">
        <f t="shared" si="111"/>
        <v>0</v>
      </c>
    </row>
    <row r="3571" spans="1:32" ht="30" customHeight="1">
      <c r="A3571" s="21" t="str">
        <f>IFERROR(INDEX(PQR_Dept!$A$2:$A$21166, MATCH(B3571, PQR_Dept!$B$2:$B$21106, 0)), "")</f>
        <v/>
      </c>
      <c r="B3571" s="22"/>
      <c r="C3571" s="22"/>
      <c r="D3571" s="22"/>
      <c r="E3571" s="23"/>
      <c r="F3571" s="24"/>
      <c r="G3571" s="25"/>
      <c r="H3571" s="26"/>
      <c r="I3571" s="27"/>
      <c r="J3571" s="19"/>
      <c r="K3571" s="44"/>
      <c r="L3571" s="28"/>
      <c r="M3571" s="25"/>
      <c r="N3571" s="29"/>
      <c r="O3571" s="29"/>
      <c r="P3571" s="28"/>
      <c r="Q3571" s="30"/>
      <c r="R3571" s="28"/>
      <c r="S3571" s="28"/>
      <c r="T3571" s="28"/>
      <c r="U3571" s="31"/>
      <c r="V3571" s="32"/>
      <c r="W3571" s="32"/>
      <c r="X3571" s="32"/>
      <c r="Y3571" s="33"/>
      <c r="Z3571" s="33"/>
      <c r="AA3571" s="34"/>
      <c r="AB3571" s="40" t="str">
        <f>IF(AE3571 &gt; 0, IFERROR(IF(AND(AE3571 &gt; 0, AE3571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S3571 = ""), "Value in Column S is Required", IF(AF3571 &lt; 15, "At the time of Joining, age must be greater than 15 years", IF(AND(W3571 &gt; DATEVALUE("30/6/2024"), Y3571 = "Working"), "Column W and Y Logically Mismatched", IF(AND(X3571 &lt; DATEVALUE("1/7/2025"), Z3571 = "Working", X3571 &lt;&gt; ""), "Column X and Z Logically Mismatched", IF(AND(X3571 &lt;&gt; "", W3571 &gt;= X3571), "Column W and X Logically Missmatched",""))))))))))), ""), "")</f>
        <v/>
      </c>
      <c r="AC3571" s="37"/>
      <c r="AE3571" s="20">
        <f t="shared" si="110"/>
        <v>0</v>
      </c>
      <c r="AF3571" s="20">
        <f t="shared" si="111"/>
        <v>0</v>
      </c>
    </row>
    <row r="3572" spans="1:32" ht="30" customHeight="1">
      <c r="A3572" s="21" t="str">
        <f>IFERROR(INDEX(PQR_Dept!$A$2:$A$21166, MATCH(B3572, PQR_Dept!$B$2:$B$21106, 0)), "")</f>
        <v/>
      </c>
      <c r="B3572" s="22"/>
      <c r="C3572" s="22"/>
      <c r="D3572" s="22"/>
      <c r="E3572" s="23"/>
      <c r="F3572" s="24"/>
      <c r="G3572" s="25"/>
      <c r="H3572" s="26"/>
      <c r="I3572" s="27"/>
      <c r="J3572" s="19"/>
      <c r="K3572" s="44"/>
      <c r="L3572" s="28"/>
      <c r="M3572" s="25"/>
      <c r="N3572" s="29"/>
      <c r="O3572" s="29"/>
      <c r="P3572" s="28"/>
      <c r="Q3572" s="30"/>
      <c r="R3572" s="28"/>
      <c r="S3572" s="28"/>
      <c r="T3572" s="28"/>
      <c r="U3572" s="31"/>
      <c r="V3572" s="32"/>
      <c r="W3572" s="32"/>
      <c r="X3572" s="32"/>
      <c r="Y3572" s="33"/>
      <c r="Z3572" s="33"/>
      <c r="AA3572" s="34"/>
      <c r="AB3572" s="40" t="str">
        <f>IF(AE3572 &gt; 0, IFERROR(IF(AND(AE3572 &gt; 0, AE3572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S3572 = ""), "Value in Column S is Required", IF(AF3572 &lt; 15, "At the time of Joining, age must be greater than 15 years", IF(AND(W3572 &gt; DATEVALUE("30/6/2024"), Y3572 = "Working"), "Column W and Y Logically Mismatched", IF(AND(X3572 &lt; DATEVALUE("1/7/2025"), Z3572 = "Working", X3572 &lt;&gt; ""), "Column X and Z Logically Mismatched", IF(AND(X3572 &lt;&gt; "", W3572 &gt;= X3572), "Column W and X Logically Missmatched",""))))))))))), ""), "")</f>
        <v/>
      </c>
      <c r="AC3572" s="37"/>
      <c r="AE3572" s="20">
        <f t="shared" si="110"/>
        <v>0</v>
      </c>
      <c r="AF3572" s="20">
        <f t="shared" si="111"/>
        <v>0</v>
      </c>
    </row>
    <row r="3573" spans="1:32" ht="30" customHeight="1">
      <c r="A3573" s="21" t="str">
        <f>IFERROR(INDEX(PQR_Dept!$A$2:$A$21166, MATCH(B3573, PQR_Dept!$B$2:$B$21106, 0)), "")</f>
        <v/>
      </c>
      <c r="B3573" s="22"/>
      <c r="C3573" s="22"/>
      <c r="D3573" s="22"/>
      <c r="E3573" s="23"/>
      <c r="F3573" s="24"/>
      <c r="G3573" s="25"/>
      <c r="H3573" s="26"/>
      <c r="I3573" s="27"/>
      <c r="J3573" s="19"/>
      <c r="K3573" s="44"/>
      <c r="L3573" s="28"/>
      <c r="M3573" s="25"/>
      <c r="N3573" s="29"/>
      <c r="O3573" s="29"/>
      <c r="P3573" s="28"/>
      <c r="Q3573" s="30"/>
      <c r="R3573" s="28"/>
      <c r="S3573" s="28"/>
      <c r="T3573" s="28"/>
      <c r="U3573" s="31"/>
      <c r="V3573" s="32"/>
      <c r="W3573" s="32"/>
      <c r="X3573" s="32"/>
      <c r="Y3573" s="33"/>
      <c r="Z3573" s="33"/>
      <c r="AA3573" s="34"/>
      <c r="AB3573" s="40" t="str">
        <f>IF(AE3573 &gt; 0, IFERROR(IF(AND(AE3573 &gt; 0, AE3573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S3573 = ""), "Value in Column S is Required", IF(AF3573 &lt; 15, "At the time of Joining, age must be greater than 15 years", IF(AND(W3573 &gt; DATEVALUE("30/6/2024"), Y3573 = "Working"), "Column W and Y Logically Mismatched", IF(AND(X3573 &lt; DATEVALUE("1/7/2025"), Z3573 = "Working", X3573 &lt;&gt; ""), "Column X and Z Logically Mismatched", IF(AND(X3573 &lt;&gt; "", W3573 &gt;= X3573), "Column W and X Logically Missmatched",""))))))))))), ""), "")</f>
        <v/>
      </c>
      <c r="AC3573" s="37"/>
      <c r="AE3573" s="20">
        <f t="shared" si="110"/>
        <v>0</v>
      </c>
      <c r="AF3573" s="20">
        <f t="shared" si="111"/>
        <v>0</v>
      </c>
    </row>
    <row r="3574" spans="1:32" ht="30" customHeight="1">
      <c r="A3574" s="21" t="str">
        <f>IFERROR(INDEX(PQR_Dept!$A$2:$A$21166, MATCH(B3574, PQR_Dept!$B$2:$B$21106, 0)), "")</f>
        <v/>
      </c>
      <c r="B3574" s="22"/>
      <c r="C3574" s="22"/>
      <c r="D3574" s="22"/>
      <c r="E3574" s="23"/>
      <c r="F3574" s="24"/>
      <c r="G3574" s="25"/>
      <c r="H3574" s="26"/>
      <c r="I3574" s="27"/>
      <c r="J3574" s="19"/>
      <c r="K3574" s="44"/>
      <c r="L3574" s="28"/>
      <c r="M3574" s="25"/>
      <c r="N3574" s="29"/>
      <c r="O3574" s="29"/>
      <c r="P3574" s="28"/>
      <c r="Q3574" s="30"/>
      <c r="R3574" s="28"/>
      <c r="S3574" s="28"/>
      <c r="T3574" s="28"/>
      <c r="U3574" s="31"/>
      <c r="V3574" s="32"/>
      <c r="W3574" s="32"/>
      <c r="X3574" s="32"/>
      <c r="Y3574" s="33"/>
      <c r="Z3574" s="33"/>
      <c r="AA3574" s="34"/>
      <c r="AB3574" s="40" t="str">
        <f>IF(AE3574 &gt; 0, IFERROR(IF(AND(AE3574 &gt; 0, AE3574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S3574 = ""), "Value in Column S is Required", IF(AF3574 &lt; 15, "At the time of Joining, age must be greater than 15 years", IF(AND(W3574 &gt; DATEVALUE("30/6/2024"), Y3574 = "Working"), "Column W and Y Logically Mismatched", IF(AND(X3574 &lt; DATEVALUE("1/7/2025"), Z3574 = "Working", X3574 &lt;&gt; ""), "Column X and Z Logically Mismatched", IF(AND(X3574 &lt;&gt; "", W3574 &gt;= X3574), "Column W and X Logically Missmatched",""))))))))))), ""), "")</f>
        <v/>
      </c>
      <c r="AC3574" s="37"/>
      <c r="AE3574" s="20">
        <f t="shared" si="110"/>
        <v>0</v>
      </c>
      <c r="AF3574" s="20">
        <f t="shared" si="111"/>
        <v>0</v>
      </c>
    </row>
    <row r="3575" spans="1:32" ht="30" customHeight="1">
      <c r="A3575" s="21" t="str">
        <f>IFERROR(INDEX(PQR_Dept!$A$2:$A$21166, MATCH(B3575, PQR_Dept!$B$2:$B$21106, 0)), "")</f>
        <v/>
      </c>
      <c r="B3575" s="22"/>
      <c r="C3575" s="22"/>
      <c r="D3575" s="22"/>
      <c r="E3575" s="23"/>
      <c r="F3575" s="24"/>
      <c r="G3575" s="25"/>
      <c r="H3575" s="26"/>
      <c r="I3575" s="27"/>
      <c r="J3575" s="19"/>
      <c r="K3575" s="44"/>
      <c r="L3575" s="28"/>
      <c r="M3575" s="25"/>
      <c r="N3575" s="29"/>
      <c r="O3575" s="29"/>
      <c r="P3575" s="28"/>
      <c r="Q3575" s="30"/>
      <c r="R3575" s="28"/>
      <c r="S3575" s="28"/>
      <c r="T3575" s="28"/>
      <c r="U3575" s="31"/>
      <c r="V3575" s="32"/>
      <c r="W3575" s="32"/>
      <c r="X3575" s="32"/>
      <c r="Y3575" s="33"/>
      <c r="Z3575" s="33"/>
      <c r="AA3575" s="34"/>
      <c r="AB3575" s="40" t="str">
        <f>IF(AE3575 &gt; 0, IFERROR(IF(AND(AE3575 &gt; 0, AE3575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S3575 = ""), "Value in Column S is Required", IF(AF3575 &lt; 15, "At the time of Joining, age must be greater than 15 years", IF(AND(W3575 &gt; DATEVALUE("30/6/2024"), Y3575 = "Working"), "Column W and Y Logically Mismatched", IF(AND(X3575 &lt; DATEVALUE("1/7/2025"), Z3575 = "Working", X3575 &lt;&gt; ""), "Column X and Z Logically Mismatched", IF(AND(X3575 &lt;&gt; "", W3575 &gt;= X3575), "Column W and X Logically Missmatched",""))))))))))), ""), "")</f>
        <v/>
      </c>
      <c r="AC3575" s="37"/>
      <c r="AE3575" s="20">
        <f t="shared" si="110"/>
        <v>0</v>
      </c>
      <c r="AF3575" s="20">
        <f t="shared" si="111"/>
        <v>0</v>
      </c>
    </row>
    <row r="3576" spans="1:32" ht="30" customHeight="1">
      <c r="A3576" s="21" t="str">
        <f>IFERROR(INDEX(PQR_Dept!$A$2:$A$21166, MATCH(B3576, PQR_Dept!$B$2:$B$21106, 0)), "")</f>
        <v/>
      </c>
      <c r="B3576" s="22"/>
      <c r="C3576" s="22"/>
      <c r="D3576" s="22"/>
      <c r="E3576" s="23"/>
      <c r="F3576" s="24"/>
      <c r="G3576" s="25"/>
      <c r="H3576" s="26"/>
      <c r="I3576" s="27"/>
      <c r="J3576" s="19"/>
      <c r="K3576" s="44"/>
      <c r="L3576" s="28"/>
      <c r="M3576" s="25"/>
      <c r="N3576" s="29"/>
      <c r="O3576" s="29"/>
      <c r="P3576" s="28"/>
      <c r="Q3576" s="30"/>
      <c r="R3576" s="28"/>
      <c r="S3576" s="28"/>
      <c r="T3576" s="28"/>
      <c r="U3576" s="31"/>
      <c r="V3576" s="32"/>
      <c r="W3576" s="32"/>
      <c r="X3576" s="32"/>
      <c r="Y3576" s="33"/>
      <c r="Z3576" s="33"/>
      <c r="AA3576" s="34"/>
      <c r="AB3576" s="40" t="str">
        <f>IF(AE3576 &gt; 0, IFERROR(IF(AND(AE3576 &gt; 0, AE3576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S3576 = ""), "Value in Column S is Required", IF(AF3576 &lt; 15, "At the time of Joining, age must be greater than 15 years", IF(AND(W3576 &gt; DATEVALUE("30/6/2024"), Y3576 = "Working"), "Column W and Y Logically Mismatched", IF(AND(X3576 &lt; DATEVALUE("1/7/2025"), Z3576 = "Working", X3576 &lt;&gt; ""), "Column X and Z Logically Mismatched", IF(AND(X3576 &lt;&gt; "", W3576 &gt;= X3576), "Column W and X Logically Missmatched",""))))))))))), ""), "")</f>
        <v/>
      </c>
      <c r="AC3576" s="37"/>
      <c r="AE3576" s="20">
        <f t="shared" si="110"/>
        <v>0</v>
      </c>
      <c r="AF3576" s="20">
        <f t="shared" si="111"/>
        <v>0</v>
      </c>
    </row>
    <row r="3577" spans="1:32" ht="30" customHeight="1">
      <c r="A3577" s="21" t="str">
        <f>IFERROR(INDEX(PQR_Dept!$A$2:$A$21166, MATCH(B3577, PQR_Dept!$B$2:$B$21106, 0)), "")</f>
        <v/>
      </c>
      <c r="B3577" s="22"/>
      <c r="C3577" s="22"/>
      <c r="D3577" s="22"/>
      <c r="E3577" s="23"/>
      <c r="F3577" s="24"/>
      <c r="G3577" s="25"/>
      <c r="H3577" s="26"/>
      <c r="I3577" s="27"/>
      <c r="J3577" s="19"/>
      <c r="K3577" s="44"/>
      <c r="L3577" s="28"/>
      <c r="M3577" s="25"/>
      <c r="N3577" s="29"/>
      <c r="O3577" s="29"/>
      <c r="P3577" s="28"/>
      <c r="Q3577" s="30"/>
      <c r="R3577" s="28"/>
      <c r="S3577" s="28"/>
      <c r="T3577" s="28"/>
      <c r="U3577" s="31"/>
      <c r="V3577" s="32"/>
      <c r="W3577" s="32"/>
      <c r="X3577" s="32"/>
      <c r="Y3577" s="33"/>
      <c r="Z3577" s="33"/>
      <c r="AA3577" s="34"/>
      <c r="AB3577" s="40" t="str">
        <f>IF(AE3577 &gt; 0, IFERROR(IF(AND(AE3577 &gt; 0, AE3577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S3577 = ""), "Value in Column S is Required", IF(AF3577 &lt; 15, "At the time of Joining, age must be greater than 15 years", IF(AND(W3577 &gt; DATEVALUE("30/6/2024"), Y3577 = "Working"), "Column W and Y Logically Mismatched", IF(AND(X3577 &lt; DATEVALUE("1/7/2025"), Z3577 = "Working", X3577 &lt;&gt; ""), "Column X and Z Logically Mismatched", IF(AND(X3577 &lt;&gt; "", W3577 &gt;= X3577), "Column W and X Logically Missmatched",""))))))))))), ""), "")</f>
        <v/>
      </c>
      <c r="AC3577" s="37"/>
      <c r="AE3577" s="20">
        <f t="shared" si="110"/>
        <v>0</v>
      </c>
      <c r="AF3577" s="20">
        <f t="shared" si="111"/>
        <v>0</v>
      </c>
    </row>
    <row r="3578" spans="1:32" ht="30" customHeight="1">
      <c r="A3578" s="21" t="str">
        <f>IFERROR(INDEX(PQR_Dept!$A$2:$A$21166, MATCH(B3578, PQR_Dept!$B$2:$B$21106, 0)), "")</f>
        <v/>
      </c>
      <c r="B3578" s="22"/>
      <c r="C3578" s="22"/>
      <c r="D3578" s="22"/>
      <c r="E3578" s="23"/>
      <c r="F3578" s="24"/>
      <c r="G3578" s="25"/>
      <c r="H3578" s="26"/>
      <c r="I3578" s="27"/>
      <c r="J3578" s="19"/>
      <c r="K3578" s="44"/>
      <c r="L3578" s="28"/>
      <c r="M3578" s="25"/>
      <c r="N3578" s="29"/>
      <c r="O3578" s="29"/>
      <c r="P3578" s="28"/>
      <c r="Q3578" s="30"/>
      <c r="R3578" s="28"/>
      <c r="S3578" s="28"/>
      <c r="T3578" s="28"/>
      <c r="U3578" s="31"/>
      <c r="V3578" s="32"/>
      <c r="W3578" s="32"/>
      <c r="X3578" s="32"/>
      <c r="Y3578" s="33"/>
      <c r="Z3578" s="33"/>
      <c r="AA3578" s="34"/>
      <c r="AB3578" s="40" t="str">
        <f>IF(AE3578 &gt; 0, IFERROR(IF(AND(AE3578 &gt; 0, AE3578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S3578 = ""), "Value in Column S is Required", IF(AF3578 &lt; 15, "At the time of Joining, age must be greater than 15 years", IF(AND(W3578 &gt; DATEVALUE("30/6/2024"), Y3578 = "Working"), "Column W and Y Logically Mismatched", IF(AND(X3578 &lt; DATEVALUE("1/7/2025"), Z3578 = "Working", X3578 &lt;&gt; ""), "Column X and Z Logically Mismatched", IF(AND(X3578 &lt;&gt; "", W3578 &gt;= X3578), "Column W and X Logically Missmatched",""))))))))))), ""), "")</f>
        <v/>
      </c>
      <c r="AC3578" s="37"/>
      <c r="AE3578" s="20">
        <f t="shared" si="110"/>
        <v>0</v>
      </c>
      <c r="AF3578" s="20">
        <f t="shared" si="111"/>
        <v>0</v>
      </c>
    </row>
    <row r="3579" spans="1:32" ht="30" customHeight="1">
      <c r="A3579" s="21" t="str">
        <f>IFERROR(INDEX(PQR_Dept!$A$2:$A$21166, MATCH(B3579, PQR_Dept!$B$2:$B$21106, 0)), "")</f>
        <v/>
      </c>
      <c r="B3579" s="22"/>
      <c r="C3579" s="22"/>
      <c r="D3579" s="22"/>
      <c r="E3579" s="23"/>
      <c r="F3579" s="24"/>
      <c r="G3579" s="25"/>
      <c r="H3579" s="26"/>
      <c r="I3579" s="27"/>
      <c r="J3579" s="19"/>
      <c r="K3579" s="44"/>
      <c r="L3579" s="28"/>
      <c r="M3579" s="25"/>
      <c r="N3579" s="29"/>
      <c r="O3579" s="29"/>
      <c r="P3579" s="28"/>
      <c r="Q3579" s="30"/>
      <c r="R3579" s="28"/>
      <c r="S3579" s="28"/>
      <c r="T3579" s="28"/>
      <c r="U3579" s="31"/>
      <c r="V3579" s="32"/>
      <c r="W3579" s="32"/>
      <c r="X3579" s="32"/>
      <c r="Y3579" s="33"/>
      <c r="Z3579" s="33"/>
      <c r="AA3579" s="34"/>
      <c r="AB3579" s="40" t="str">
        <f>IF(AE3579 &gt; 0, IFERROR(IF(AND(AE3579 &gt; 0, AE3579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S3579 = ""), "Value in Column S is Required", IF(AF3579 &lt; 15, "At the time of Joining, age must be greater than 15 years", IF(AND(W3579 &gt; DATEVALUE("30/6/2024"), Y3579 = "Working"), "Column W and Y Logically Mismatched", IF(AND(X3579 &lt; DATEVALUE("1/7/2025"), Z3579 = "Working", X3579 &lt;&gt; ""), "Column X and Z Logically Mismatched", IF(AND(X3579 &lt;&gt; "", W3579 &gt;= X3579), "Column W and X Logically Missmatched",""))))))))))), ""), "")</f>
        <v/>
      </c>
      <c r="AC3579" s="37"/>
      <c r="AE3579" s="20">
        <f t="shared" si="110"/>
        <v>0</v>
      </c>
      <c r="AF3579" s="20">
        <f t="shared" si="111"/>
        <v>0</v>
      </c>
    </row>
    <row r="3580" spans="1:32" ht="30" customHeight="1">
      <c r="A3580" s="21" t="str">
        <f>IFERROR(INDEX(PQR_Dept!$A$2:$A$21166, MATCH(B3580, PQR_Dept!$B$2:$B$21106, 0)), "")</f>
        <v/>
      </c>
      <c r="B3580" s="22"/>
      <c r="C3580" s="22"/>
      <c r="D3580" s="22"/>
      <c r="E3580" s="23"/>
      <c r="F3580" s="24"/>
      <c r="G3580" s="25"/>
      <c r="H3580" s="26"/>
      <c r="I3580" s="27"/>
      <c r="J3580" s="19"/>
      <c r="K3580" s="44"/>
      <c r="L3580" s="28"/>
      <c r="M3580" s="25"/>
      <c r="N3580" s="29"/>
      <c r="O3580" s="29"/>
      <c r="P3580" s="28"/>
      <c r="Q3580" s="30"/>
      <c r="R3580" s="28"/>
      <c r="S3580" s="28"/>
      <c r="T3580" s="28"/>
      <c r="U3580" s="31"/>
      <c r="V3580" s="32"/>
      <c r="W3580" s="32"/>
      <c r="X3580" s="32"/>
      <c r="Y3580" s="33"/>
      <c r="Z3580" s="33"/>
      <c r="AA3580" s="34"/>
      <c r="AB3580" s="40" t="str">
        <f>IF(AE3580 &gt; 0, IFERROR(IF(AND(AE3580 &gt; 0, AE3580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S3580 = ""), "Value in Column S is Required", IF(AF3580 &lt; 15, "At the time of Joining, age must be greater than 15 years", IF(AND(W3580 &gt; DATEVALUE("30/6/2024"), Y3580 = "Working"), "Column W and Y Logically Mismatched", IF(AND(X3580 &lt; DATEVALUE("1/7/2025"), Z3580 = "Working", X3580 &lt;&gt; ""), "Column X and Z Logically Mismatched", IF(AND(X3580 &lt;&gt; "", W3580 &gt;= X3580), "Column W and X Logically Missmatched",""))))))))))), ""), "")</f>
        <v/>
      </c>
      <c r="AC3580" s="37"/>
      <c r="AE3580" s="20">
        <f t="shared" si="110"/>
        <v>0</v>
      </c>
      <c r="AF3580" s="20">
        <f t="shared" si="111"/>
        <v>0</v>
      </c>
    </row>
    <row r="3581" spans="1:32" ht="30" customHeight="1">
      <c r="A3581" s="21" t="str">
        <f>IFERROR(INDEX(PQR_Dept!$A$2:$A$21166, MATCH(B3581, PQR_Dept!$B$2:$B$21106, 0)), "")</f>
        <v/>
      </c>
      <c r="B3581" s="22"/>
      <c r="C3581" s="22"/>
      <c r="D3581" s="22"/>
      <c r="E3581" s="23"/>
      <c r="F3581" s="24"/>
      <c r="G3581" s="25"/>
      <c r="H3581" s="26"/>
      <c r="I3581" s="27"/>
      <c r="J3581" s="19"/>
      <c r="K3581" s="44"/>
      <c r="L3581" s="28"/>
      <c r="M3581" s="25"/>
      <c r="N3581" s="29"/>
      <c r="O3581" s="29"/>
      <c r="P3581" s="28"/>
      <c r="Q3581" s="30"/>
      <c r="R3581" s="28"/>
      <c r="S3581" s="28"/>
      <c r="T3581" s="28"/>
      <c r="U3581" s="31"/>
      <c r="V3581" s="32"/>
      <c r="W3581" s="32"/>
      <c r="X3581" s="32"/>
      <c r="Y3581" s="33"/>
      <c r="Z3581" s="33"/>
      <c r="AA3581" s="34"/>
      <c r="AB3581" s="40" t="str">
        <f>IF(AE3581 &gt; 0, IFERROR(IF(AND(AE3581 &gt; 0, AE3581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S3581 = ""), "Value in Column S is Required", IF(AF3581 &lt; 15, "At the time of Joining, age must be greater than 15 years", IF(AND(W3581 &gt; DATEVALUE("30/6/2024"), Y3581 = "Working"), "Column W and Y Logically Mismatched", IF(AND(X3581 &lt; DATEVALUE("1/7/2025"), Z3581 = "Working", X3581 &lt;&gt; ""), "Column X and Z Logically Mismatched", IF(AND(X3581 &lt;&gt; "", W3581 &gt;= X3581), "Column W and X Logically Missmatched",""))))))))))), ""), "")</f>
        <v/>
      </c>
      <c r="AC3581" s="37"/>
      <c r="AE3581" s="20">
        <f t="shared" si="110"/>
        <v>0</v>
      </c>
      <c r="AF3581" s="20">
        <f t="shared" si="111"/>
        <v>0</v>
      </c>
    </row>
    <row r="3582" spans="1:32" ht="30" customHeight="1">
      <c r="A3582" s="21" t="str">
        <f>IFERROR(INDEX(PQR_Dept!$A$2:$A$21166, MATCH(B3582, PQR_Dept!$B$2:$B$21106, 0)), "")</f>
        <v/>
      </c>
      <c r="B3582" s="22"/>
      <c r="C3582" s="22"/>
      <c r="D3582" s="22"/>
      <c r="E3582" s="23"/>
      <c r="F3582" s="24"/>
      <c r="G3582" s="25"/>
      <c r="H3582" s="26"/>
      <c r="I3582" s="27"/>
      <c r="J3582" s="19"/>
      <c r="K3582" s="44"/>
      <c r="L3582" s="28"/>
      <c r="M3582" s="25"/>
      <c r="N3582" s="29"/>
      <c r="O3582" s="29"/>
      <c r="P3582" s="28"/>
      <c r="Q3582" s="30"/>
      <c r="R3582" s="28"/>
      <c r="S3582" s="28"/>
      <c r="T3582" s="28"/>
      <c r="U3582" s="31"/>
      <c r="V3582" s="32"/>
      <c r="W3582" s="32"/>
      <c r="X3582" s="32"/>
      <c r="Y3582" s="33"/>
      <c r="Z3582" s="33"/>
      <c r="AA3582" s="34"/>
      <c r="AB3582" s="40" t="str">
        <f>IF(AE3582 &gt; 0, IFERROR(IF(AND(AE3582 &gt; 0, AE3582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S3582 = ""), "Value in Column S is Required", IF(AF3582 &lt; 15, "At the time of Joining, age must be greater than 15 years", IF(AND(W3582 &gt; DATEVALUE("30/6/2024"), Y3582 = "Working"), "Column W and Y Logically Mismatched", IF(AND(X3582 &lt; DATEVALUE("1/7/2025"), Z3582 = "Working", X3582 &lt;&gt; ""), "Column X and Z Logically Mismatched", IF(AND(X3582 &lt;&gt; "", W3582 &gt;= X3582), "Column W and X Logically Missmatched",""))))))))))), ""), "")</f>
        <v/>
      </c>
      <c r="AC3582" s="37"/>
      <c r="AE3582" s="20">
        <f t="shared" si="110"/>
        <v>0</v>
      </c>
      <c r="AF3582" s="20">
        <f t="shared" si="111"/>
        <v>0</v>
      </c>
    </row>
    <row r="3583" spans="1:32" ht="30" customHeight="1">
      <c r="A3583" s="21" t="str">
        <f>IFERROR(INDEX(PQR_Dept!$A$2:$A$21166, MATCH(B3583, PQR_Dept!$B$2:$B$21106, 0)), "")</f>
        <v/>
      </c>
      <c r="B3583" s="22"/>
      <c r="C3583" s="22"/>
      <c r="D3583" s="22"/>
      <c r="E3583" s="23"/>
      <c r="F3583" s="24"/>
      <c r="G3583" s="25"/>
      <c r="H3583" s="26"/>
      <c r="I3583" s="27"/>
      <c r="J3583" s="19"/>
      <c r="K3583" s="44"/>
      <c r="L3583" s="28"/>
      <c r="M3583" s="25"/>
      <c r="N3583" s="29"/>
      <c r="O3583" s="29"/>
      <c r="P3583" s="28"/>
      <c r="Q3583" s="30"/>
      <c r="R3583" s="28"/>
      <c r="S3583" s="28"/>
      <c r="T3583" s="28"/>
      <c r="U3583" s="31"/>
      <c r="V3583" s="32"/>
      <c r="W3583" s="32"/>
      <c r="X3583" s="32"/>
      <c r="Y3583" s="33"/>
      <c r="Z3583" s="33"/>
      <c r="AA3583" s="34"/>
      <c r="AB3583" s="40" t="str">
        <f>IF(AE3583 &gt; 0, IFERROR(IF(AND(AE3583 &gt; 0, AE3583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S3583 = ""), "Value in Column S is Required", IF(AF3583 &lt; 15, "At the time of Joining, age must be greater than 15 years", IF(AND(W3583 &gt; DATEVALUE("30/6/2024"), Y3583 = "Working"), "Column W and Y Logically Mismatched", IF(AND(X3583 &lt; DATEVALUE("1/7/2025"), Z3583 = "Working", X3583 &lt;&gt; ""), "Column X and Z Logically Mismatched", IF(AND(X3583 &lt;&gt; "", W3583 &gt;= X3583), "Column W and X Logically Missmatched",""))))))))))), ""), "")</f>
        <v/>
      </c>
      <c r="AC3583" s="37"/>
      <c r="AE3583" s="20">
        <f t="shared" si="110"/>
        <v>0</v>
      </c>
      <c r="AF3583" s="20">
        <f t="shared" si="111"/>
        <v>0</v>
      </c>
    </row>
    <row r="3584" spans="1:32" ht="30" customHeight="1">
      <c r="A3584" s="21" t="str">
        <f>IFERROR(INDEX(PQR_Dept!$A$2:$A$21166, MATCH(B3584, PQR_Dept!$B$2:$B$21106, 0)), "")</f>
        <v/>
      </c>
      <c r="B3584" s="22"/>
      <c r="C3584" s="22"/>
      <c r="D3584" s="22"/>
      <c r="E3584" s="23"/>
      <c r="F3584" s="24"/>
      <c r="G3584" s="25"/>
      <c r="H3584" s="26"/>
      <c r="I3584" s="27"/>
      <c r="J3584" s="19"/>
      <c r="K3584" s="44"/>
      <c r="L3584" s="28"/>
      <c r="M3584" s="25"/>
      <c r="N3584" s="29"/>
      <c r="O3584" s="29"/>
      <c r="P3584" s="28"/>
      <c r="Q3584" s="30"/>
      <c r="R3584" s="28"/>
      <c r="S3584" s="28"/>
      <c r="T3584" s="28"/>
      <c r="U3584" s="31"/>
      <c r="V3584" s="32"/>
      <c r="W3584" s="32"/>
      <c r="X3584" s="32"/>
      <c r="Y3584" s="33"/>
      <c r="Z3584" s="33"/>
      <c r="AA3584" s="34"/>
      <c r="AB3584" s="40" t="str">
        <f>IF(AE3584 &gt; 0, IFERROR(IF(AND(AE3584 &gt; 0, AE3584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S3584 = ""), "Value in Column S is Required", IF(AF3584 &lt; 15, "At the time of Joining, age must be greater than 15 years", IF(AND(W3584 &gt; DATEVALUE("30/6/2024"), Y3584 = "Working"), "Column W and Y Logically Mismatched", IF(AND(X3584 &lt; DATEVALUE("1/7/2025"), Z3584 = "Working", X3584 &lt;&gt; ""), "Column X and Z Logically Mismatched", IF(AND(X3584 &lt;&gt; "", W3584 &gt;= X3584), "Column W and X Logically Missmatched",""))))))))))), ""), "")</f>
        <v/>
      </c>
      <c r="AC3584" s="37"/>
      <c r="AE3584" s="20">
        <f t="shared" si="110"/>
        <v>0</v>
      </c>
      <c r="AF3584" s="20">
        <f t="shared" si="111"/>
        <v>0</v>
      </c>
    </row>
    <row r="3585" spans="1:32" ht="30" customHeight="1">
      <c r="A3585" s="21" t="str">
        <f>IFERROR(INDEX(PQR_Dept!$A$2:$A$21166, MATCH(B3585, PQR_Dept!$B$2:$B$21106, 0)), "")</f>
        <v/>
      </c>
      <c r="B3585" s="22"/>
      <c r="C3585" s="22"/>
      <c r="D3585" s="22"/>
      <c r="E3585" s="23"/>
      <c r="F3585" s="24"/>
      <c r="G3585" s="25"/>
      <c r="H3585" s="26"/>
      <c r="I3585" s="27"/>
      <c r="J3585" s="19"/>
      <c r="K3585" s="44"/>
      <c r="L3585" s="28"/>
      <c r="M3585" s="25"/>
      <c r="N3585" s="29"/>
      <c r="O3585" s="29"/>
      <c r="P3585" s="28"/>
      <c r="Q3585" s="30"/>
      <c r="R3585" s="28"/>
      <c r="S3585" s="28"/>
      <c r="T3585" s="28"/>
      <c r="U3585" s="31"/>
      <c r="V3585" s="32"/>
      <c r="W3585" s="32"/>
      <c r="X3585" s="32"/>
      <c r="Y3585" s="33"/>
      <c r="Z3585" s="33"/>
      <c r="AA3585" s="34"/>
      <c r="AB3585" s="40" t="str">
        <f>IF(AE3585 &gt; 0, IFERROR(IF(AND(AE3585 &gt; 0, AE3585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S3585 = ""), "Value in Column S is Required", IF(AF3585 &lt; 15, "At the time of Joining, age must be greater than 15 years", IF(AND(W3585 &gt; DATEVALUE("30/6/2024"), Y3585 = "Working"), "Column W and Y Logically Mismatched", IF(AND(X3585 &lt; DATEVALUE("1/7/2025"), Z3585 = "Working", X3585 &lt;&gt; ""), "Column X and Z Logically Mismatched", IF(AND(X3585 &lt;&gt; "", W3585 &gt;= X3585), "Column W and X Logically Missmatched",""))))))))))), ""), "")</f>
        <v/>
      </c>
      <c r="AC3585" s="37"/>
      <c r="AE3585" s="20">
        <f t="shared" si="110"/>
        <v>0</v>
      </c>
      <c r="AF3585" s="20">
        <f t="shared" si="111"/>
        <v>0</v>
      </c>
    </row>
    <row r="3586" spans="1:32" ht="30" customHeight="1">
      <c r="A3586" s="21" t="str">
        <f>IFERROR(INDEX(PQR_Dept!$A$2:$A$21166, MATCH(B3586, PQR_Dept!$B$2:$B$21106, 0)), "")</f>
        <v/>
      </c>
      <c r="B3586" s="22"/>
      <c r="C3586" s="22"/>
      <c r="D3586" s="22"/>
      <c r="E3586" s="23"/>
      <c r="F3586" s="24"/>
      <c r="G3586" s="25"/>
      <c r="H3586" s="26"/>
      <c r="I3586" s="27"/>
      <c r="J3586" s="19"/>
      <c r="K3586" s="44"/>
      <c r="L3586" s="28"/>
      <c r="M3586" s="25"/>
      <c r="N3586" s="29"/>
      <c r="O3586" s="29"/>
      <c r="P3586" s="28"/>
      <c r="Q3586" s="30"/>
      <c r="R3586" s="28"/>
      <c r="S3586" s="28"/>
      <c r="T3586" s="28"/>
      <c r="U3586" s="31"/>
      <c r="V3586" s="32"/>
      <c r="W3586" s="32"/>
      <c r="X3586" s="32"/>
      <c r="Y3586" s="33"/>
      <c r="Z3586" s="33"/>
      <c r="AA3586" s="34"/>
      <c r="AB3586" s="40" t="str">
        <f>IF(AE3586 &gt; 0, IFERROR(IF(AND(AE3586 &gt; 0, AE3586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S3586 = ""), "Value in Column S is Required", IF(AF3586 &lt; 15, "At the time of Joining, age must be greater than 15 years", IF(AND(W3586 &gt; DATEVALUE("30/6/2024"), Y3586 = "Working"), "Column W and Y Logically Mismatched", IF(AND(X3586 &lt; DATEVALUE("1/7/2025"), Z3586 = "Working", X3586 &lt;&gt; ""), "Column X and Z Logically Mismatched", IF(AND(X3586 &lt;&gt; "", W3586 &gt;= X3586), "Column W and X Logically Missmatched",""))))))))))), ""), "")</f>
        <v/>
      </c>
      <c r="AC3586" s="37"/>
      <c r="AE3586" s="20">
        <f t="shared" si="110"/>
        <v>0</v>
      </c>
      <c r="AF3586" s="20">
        <f t="shared" si="111"/>
        <v>0</v>
      </c>
    </row>
    <row r="3587" spans="1:32" ht="30" customHeight="1">
      <c r="A3587" s="21" t="str">
        <f>IFERROR(INDEX(PQR_Dept!$A$2:$A$21166, MATCH(B3587, PQR_Dept!$B$2:$B$21106, 0)), "")</f>
        <v/>
      </c>
      <c r="B3587" s="22"/>
      <c r="C3587" s="22"/>
      <c r="D3587" s="22"/>
      <c r="E3587" s="23"/>
      <c r="F3587" s="24"/>
      <c r="G3587" s="25"/>
      <c r="H3587" s="26"/>
      <c r="I3587" s="27"/>
      <c r="J3587" s="19"/>
      <c r="K3587" s="44"/>
      <c r="L3587" s="28"/>
      <c r="M3587" s="25"/>
      <c r="N3587" s="29"/>
      <c r="O3587" s="29"/>
      <c r="P3587" s="28"/>
      <c r="Q3587" s="30"/>
      <c r="R3587" s="28"/>
      <c r="S3587" s="28"/>
      <c r="T3587" s="28"/>
      <c r="U3587" s="31"/>
      <c r="V3587" s="32"/>
      <c r="W3587" s="32"/>
      <c r="X3587" s="32"/>
      <c r="Y3587" s="33"/>
      <c r="Z3587" s="33"/>
      <c r="AA3587" s="34"/>
      <c r="AB3587" s="40" t="str">
        <f>IF(AE3587 &gt; 0, IFERROR(IF(AND(AE3587 &gt; 0, AE3587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S3587 = ""), "Value in Column S is Required", IF(AF3587 &lt; 15, "At the time of Joining, age must be greater than 15 years", IF(AND(W3587 &gt; DATEVALUE("30/6/2024"), Y3587 = "Working"), "Column W and Y Logically Mismatched", IF(AND(X3587 &lt; DATEVALUE("1/7/2025"), Z3587 = "Working", X3587 &lt;&gt; ""), "Column X and Z Logically Mismatched", IF(AND(X3587 &lt;&gt; "", W3587 &gt;= X3587), "Column W and X Logically Missmatched",""))))))))))), ""), "")</f>
        <v/>
      </c>
      <c r="AC3587" s="37"/>
      <c r="AE3587" s="20">
        <f t="shared" ref="AE3587:AE3650" si="112">IF(B3587 &lt;&gt; "", COUNTA(Y3587:Z3587,V3587:W3587,T3587,P3587:Q3587,K3587:M3587,B3587:G3587), 0)</f>
        <v>0</v>
      </c>
      <c r="AF3587" s="20">
        <f t="shared" ref="AF3587:AF3650" si="113">YEARFRAC(V3587,W3587)</f>
        <v>0</v>
      </c>
    </row>
    <row r="3588" spans="1:32" ht="30" customHeight="1">
      <c r="A3588" s="21" t="str">
        <f>IFERROR(INDEX(PQR_Dept!$A$2:$A$21166, MATCH(B3588, PQR_Dept!$B$2:$B$21106, 0)), "")</f>
        <v/>
      </c>
      <c r="B3588" s="22"/>
      <c r="C3588" s="22"/>
      <c r="D3588" s="22"/>
      <c r="E3588" s="23"/>
      <c r="F3588" s="24"/>
      <c r="G3588" s="25"/>
      <c r="H3588" s="26"/>
      <c r="I3588" s="27"/>
      <c r="J3588" s="19"/>
      <c r="K3588" s="44"/>
      <c r="L3588" s="28"/>
      <c r="M3588" s="25"/>
      <c r="N3588" s="29"/>
      <c r="O3588" s="29"/>
      <c r="P3588" s="28"/>
      <c r="Q3588" s="30"/>
      <c r="R3588" s="28"/>
      <c r="S3588" s="28"/>
      <c r="T3588" s="28"/>
      <c r="U3588" s="31"/>
      <c r="V3588" s="32"/>
      <c r="W3588" s="32"/>
      <c r="X3588" s="32"/>
      <c r="Y3588" s="33"/>
      <c r="Z3588" s="33"/>
      <c r="AA3588" s="34"/>
      <c r="AB3588" s="40" t="str">
        <f>IF(AE3588 &gt; 0, IFERROR(IF(AND(AE3588 &gt; 0, AE3588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S3588 = ""), "Value in Column S is Required", IF(AF3588 &lt; 15, "At the time of Joining, age must be greater than 15 years", IF(AND(W3588 &gt; DATEVALUE("30/6/2024"), Y3588 = "Working"), "Column W and Y Logically Mismatched", IF(AND(X3588 &lt; DATEVALUE("1/7/2025"), Z3588 = "Working", X3588 &lt;&gt; ""), "Column X and Z Logically Mismatched", IF(AND(X3588 &lt;&gt; "", W3588 &gt;= X3588), "Column W and X Logically Missmatched",""))))))))))), ""), "")</f>
        <v/>
      </c>
      <c r="AC3588" s="37"/>
      <c r="AE3588" s="20">
        <f t="shared" si="112"/>
        <v>0</v>
      </c>
      <c r="AF3588" s="20">
        <f t="shared" si="113"/>
        <v>0</v>
      </c>
    </row>
    <row r="3589" spans="1:32" ht="30" customHeight="1">
      <c r="A3589" s="21" t="str">
        <f>IFERROR(INDEX(PQR_Dept!$A$2:$A$21166, MATCH(B3589, PQR_Dept!$B$2:$B$21106, 0)), "")</f>
        <v/>
      </c>
      <c r="B3589" s="22"/>
      <c r="C3589" s="22"/>
      <c r="D3589" s="22"/>
      <c r="E3589" s="23"/>
      <c r="F3589" s="24"/>
      <c r="G3589" s="25"/>
      <c r="H3589" s="26"/>
      <c r="I3589" s="27"/>
      <c r="J3589" s="19"/>
      <c r="K3589" s="44"/>
      <c r="L3589" s="28"/>
      <c r="M3589" s="25"/>
      <c r="N3589" s="29"/>
      <c r="O3589" s="29"/>
      <c r="P3589" s="28"/>
      <c r="Q3589" s="30"/>
      <c r="R3589" s="28"/>
      <c r="S3589" s="28"/>
      <c r="T3589" s="28"/>
      <c r="U3589" s="31"/>
      <c r="V3589" s="32"/>
      <c r="W3589" s="32"/>
      <c r="X3589" s="32"/>
      <c r="Y3589" s="33"/>
      <c r="Z3589" s="33"/>
      <c r="AA3589" s="34"/>
      <c r="AB3589" s="40" t="str">
        <f>IF(AE3589 &gt; 0, IFERROR(IF(AND(AE3589 &gt; 0, AE3589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S3589 = ""), "Value in Column S is Required", IF(AF3589 &lt; 15, "At the time of Joining, age must be greater than 15 years", IF(AND(W3589 &gt; DATEVALUE("30/6/2024"), Y3589 = "Working"), "Column W and Y Logically Mismatched", IF(AND(X3589 &lt; DATEVALUE("1/7/2025"), Z3589 = "Working", X3589 &lt;&gt; ""), "Column X and Z Logically Mismatched", IF(AND(X3589 &lt;&gt; "", W3589 &gt;= X3589), "Column W and X Logically Missmatched",""))))))))))), ""), "")</f>
        <v/>
      </c>
      <c r="AC3589" s="37"/>
      <c r="AE3589" s="20">
        <f t="shared" si="112"/>
        <v>0</v>
      </c>
      <c r="AF3589" s="20">
        <f t="shared" si="113"/>
        <v>0</v>
      </c>
    </row>
    <row r="3590" spans="1:32" ht="30" customHeight="1">
      <c r="A3590" s="21" t="str">
        <f>IFERROR(INDEX(PQR_Dept!$A$2:$A$21166, MATCH(B3590, PQR_Dept!$B$2:$B$21106, 0)), "")</f>
        <v/>
      </c>
      <c r="B3590" s="22"/>
      <c r="C3590" s="22"/>
      <c r="D3590" s="22"/>
      <c r="E3590" s="23"/>
      <c r="F3590" s="24"/>
      <c r="G3590" s="25"/>
      <c r="H3590" s="26"/>
      <c r="I3590" s="27"/>
      <c r="J3590" s="19"/>
      <c r="K3590" s="44"/>
      <c r="L3590" s="28"/>
      <c r="M3590" s="25"/>
      <c r="N3590" s="29"/>
      <c r="O3590" s="29"/>
      <c r="P3590" s="28"/>
      <c r="Q3590" s="30"/>
      <c r="R3590" s="28"/>
      <c r="S3590" s="28"/>
      <c r="T3590" s="28"/>
      <c r="U3590" s="31"/>
      <c r="V3590" s="32"/>
      <c r="W3590" s="32"/>
      <c r="X3590" s="32"/>
      <c r="Y3590" s="33"/>
      <c r="Z3590" s="33"/>
      <c r="AA3590" s="34"/>
      <c r="AB3590" s="40" t="str">
        <f>IF(AE3590 &gt; 0, IFERROR(IF(AND(AE3590 &gt; 0, AE3590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S3590 = ""), "Value in Column S is Required", IF(AF3590 &lt; 15, "At the time of Joining, age must be greater than 15 years", IF(AND(W3590 &gt; DATEVALUE("30/6/2024"), Y3590 = "Working"), "Column W and Y Logically Mismatched", IF(AND(X3590 &lt; DATEVALUE("1/7/2025"), Z3590 = "Working", X3590 &lt;&gt; ""), "Column X and Z Logically Mismatched", IF(AND(X3590 &lt;&gt; "", W3590 &gt;= X3590), "Column W and X Logically Missmatched",""))))))))))), ""), "")</f>
        <v/>
      </c>
      <c r="AC3590" s="37"/>
      <c r="AE3590" s="20">
        <f t="shared" si="112"/>
        <v>0</v>
      </c>
      <c r="AF3590" s="20">
        <f t="shared" si="113"/>
        <v>0</v>
      </c>
    </row>
    <row r="3591" spans="1:32" ht="30" customHeight="1">
      <c r="A3591" s="21" t="str">
        <f>IFERROR(INDEX(PQR_Dept!$A$2:$A$21166, MATCH(B3591, PQR_Dept!$B$2:$B$21106, 0)), "")</f>
        <v/>
      </c>
      <c r="B3591" s="22"/>
      <c r="C3591" s="22"/>
      <c r="D3591" s="22"/>
      <c r="E3591" s="23"/>
      <c r="F3591" s="24"/>
      <c r="G3591" s="25"/>
      <c r="H3591" s="26"/>
      <c r="I3591" s="27"/>
      <c r="J3591" s="19"/>
      <c r="K3591" s="44"/>
      <c r="L3591" s="28"/>
      <c r="M3591" s="25"/>
      <c r="N3591" s="29"/>
      <c r="O3591" s="29"/>
      <c r="P3591" s="28"/>
      <c r="Q3591" s="30"/>
      <c r="R3591" s="28"/>
      <c r="S3591" s="28"/>
      <c r="T3591" s="28"/>
      <c r="U3591" s="31"/>
      <c r="V3591" s="32"/>
      <c r="W3591" s="32"/>
      <c r="X3591" s="32"/>
      <c r="Y3591" s="33"/>
      <c r="Z3591" s="33"/>
      <c r="AA3591" s="34"/>
      <c r="AB3591" s="40" t="str">
        <f>IF(AE3591 &gt; 0, IFERROR(IF(AND(AE3591 &gt; 0, AE3591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S3591 = ""), "Value in Column S is Required", IF(AF3591 &lt; 15, "At the time of Joining, age must be greater than 15 years", IF(AND(W3591 &gt; DATEVALUE("30/6/2024"), Y3591 = "Working"), "Column W and Y Logically Mismatched", IF(AND(X3591 &lt; DATEVALUE("1/7/2025"), Z3591 = "Working", X3591 &lt;&gt; ""), "Column X and Z Logically Mismatched", IF(AND(X3591 &lt;&gt; "", W3591 &gt;= X3591), "Column W and X Logically Missmatched",""))))))))))), ""), "")</f>
        <v/>
      </c>
      <c r="AC3591" s="37"/>
      <c r="AE3591" s="20">
        <f t="shared" si="112"/>
        <v>0</v>
      </c>
      <c r="AF3591" s="20">
        <f t="shared" si="113"/>
        <v>0</v>
      </c>
    </row>
    <row r="3592" spans="1:32" ht="30" customHeight="1">
      <c r="A3592" s="21" t="str">
        <f>IFERROR(INDEX(PQR_Dept!$A$2:$A$21166, MATCH(B3592, PQR_Dept!$B$2:$B$21106, 0)), "")</f>
        <v/>
      </c>
      <c r="B3592" s="22"/>
      <c r="C3592" s="22"/>
      <c r="D3592" s="22"/>
      <c r="E3592" s="23"/>
      <c r="F3592" s="24"/>
      <c r="G3592" s="25"/>
      <c r="H3592" s="26"/>
      <c r="I3592" s="27"/>
      <c r="J3592" s="19"/>
      <c r="K3592" s="44"/>
      <c r="L3592" s="28"/>
      <c r="M3592" s="25"/>
      <c r="N3592" s="29"/>
      <c r="O3592" s="29"/>
      <c r="P3592" s="28"/>
      <c r="Q3592" s="30"/>
      <c r="R3592" s="28"/>
      <c r="S3592" s="28"/>
      <c r="T3592" s="28"/>
      <c r="U3592" s="31"/>
      <c r="V3592" s="32"/>
      <c r="W3592" s="32"/>
      <c r="X3592" s="32"/>
      <c r="Y3592" s="33"/>
      <c r="Z3592" s="33"/>
      <c r="AA3592" s="34"/>
      <c r="AB3592" s="40" t="str">
        <f>IF(AE3592 &gt; 0, IFERROR(IF(AND(AE3592 &gt; 0, AE3592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S3592 = ""), "Value in Column S is Required", IF(AF3592 &lt; 15, "At the time of Joining, age must be greater than 15 years", IF(AND(W3592 &gt; DATEVALUE("30/6/2024"), Y3592 = "Working"), "Column W and Y Logically Mismatched", IF(AND(X3592 &lt; DATEVALUE("1/7/2025"), Z3592 = "Working", X3592 &lt;&gt; ""), "Column X and Z Logically Mismatched", IF(AND(X3592 &lt;&gt; "", W3592 &gt;= X3592), "Column W and X Logically Missmatched",""))))))))))), ""), "")</f>
        <v/>
      </c>
      <c r="AC3592" s="37"/>
      <c r="AE3592" s="20">
        <f t="shared" si="112"/>
        <v>0</v>
      </c>
      <c r="AF3592" s="20">
        <f t="shared" si="113"/>
        <v>0</v>
      </c>
    </row>
    <row r="3593" spans="1:32" ht="30" customHeight="1">
      <c r="A3593" s="21" t="str">
        <f>IFERROR(INDEX(PQR_Dept!$A$2:$A$21166, MATCH(B3593, PQR_Dept!$B$2:$B$21106, 0)), "")</f>
        <v/>
      </c>
      <c r="B3593" s="22"/>
      <c r="C3593" s="22"/>
      <c r="D3593" s="22"/>
      <c r="E3593" s="23"/>
      <c r="F3593" s="24"/>
      <c r="G3593" s="25"/>
      <c r="H3593" s="26"/>
      <c r="I3593" s="27"/>
      <c r="J3593" s="19"/>
      <c r="K3593" s="44"/>
      <c r="L3593" s="28"/>
      <c r="M3593" s="25"/>
      <c r="N3593" s="29"/>
      <c r="O3593" s="29"/>
      <c r="P3593" s="28"/>
      <c r="Q3593" s="30"/>
      <c r="R3593" s="28"/>
      <c r="S3593" s="28"/>
      <c r="T3593" s="28"/>
      <c r="U3593" s="31"/>
      <c r="V3593" s="32"/>
      <c r="W3593" s="32"/>
      <c r="X3593" s="32"/>
      <c r="Y3593" s="33"/>
      <c r="Z3593" s="33"/>
      <c r="AA3593" s="34"/>
      <c r="AB3593" s="40" t="str">
        <f>IF(AE3593 &gt; 0, IFERROR(IF(AND(AE3593 &gt; 0, AE3593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S3593 = ""), "Value in Column S is Required", IF(AF3593 &lt; 15, "At the time of Joining, age must be greater than 15 years", IF(AND(W3593 &gt; DATEVALUE("30/6/2024"), Y3593 = "Working"), "Column W and Y Logically Mismatched", IF(AND(X3593 &lt; DATEVALUE("1/7/2025"), Z3593 = "Working", X3593 &lt;&gt; ""), "Column X and Z Logically Mismatched", IF(AND(X3593 &lt;&gt; "", W3593 &gt;= X3593), "Column W and X Logically Missmatched",""))))))))))), ""), "")</f>
        <v/>
      </c>
      <c r="AC3593" s="37"/>
      <c r="AE3593" s="20">
        <f t="shared" si="112"/>
        <v>0</v>
      </c>
      <c r="AF3593" s="20">
        <f t="shared" si="113"/>
        <v>0</v>
      </c>
    </row>
    <row r="3594" spans="1:32" ht="30" customHeight="1">
      <c r="A3594" s="21" t="str">
        <f>IFERROR(INDEX(PQR_Dept!$A$2:$A$21166, MATCH(B3594, PQR_Dept!$B$2:$B$21106, 0)), "")</f>
        <v/>
      </c>
      <c r="B3594" s="22"/>
      <c r="C3594" s="22"/>
      <c r="D3594" s="22"/>
      <c r="E3594" s="23"/>
      <c r="F3594" s="24"/>
      <c r="G3594" s="25"/>
      <c r="H3594" s="26"/>
      <c r="I3594" s="27"/>
      <c r="J3594" s="19"/>
      <c r="K3594" s="44"/>
      <c r="L3594" s="28"/>
      <c r="M3594" s="25"/>
      <c r="N3594" s="29"/>
      <c r="O3594" s="29"/>
      <c r="P3594" s="28"/>
      <c r="Q3594" s="30"/>
      <c r="R3594" s="28"/>
      <c r="S3594" s="28"/>
      <c r="T3594" s="28"/>
      <c r="U3594" s="31"/>
      <c r="V3594" s="32"/>
      <c r="W3594" s="32"/>
      <c r="X3594" s="32"/>
      <c r="Y3594" s="33"/>
      <c r="Z3594" s="33"/>
      <c r="AA3594" s="34"/>
      <c r="AB3594" s="40" t="str">
        <f>IF(AE3594 &gt; 0, IFERROR(IF(AND(AE3594 &gt; 0, AE3594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S3594 = ""), "Value in Column S is Required", IF(AF3594 &lt; 15, "At the time of Joining, age must be greater than 15 years", IF(AND(W3594 &gt; DATEVALUE("30/6/2024"), Y3594 = "Working"), "Column W and Y Logically Mismatched", IF(AND(X3594 &lt; DATEVALUE("1/7/2025"), Z3594 = "Working", X3594 &lt;&gt; ""), "Column X and Z Logically Mismatched", IF(AND(X3594 &lt;&gt; "", W3594 &gt;= X3594), "Column W and X Logically Missmatched",""))))))))))), ""), "")</f>
        <v/>
      </c>
      <c r="AC3594" s="37"/>
      <c r="AE3594" s="20">
        <f t="shared" si="112"/>
        <v>0</v>
      </c>
      <c r="AF3594" s="20">
        <f t="shared" si="113"/>
        <v>0</v>
      </c>
    </row>
    <row r="3595" spans="1:32" ht="30" customHeight="1">
      <c r="A3595" s="21" t="str">
        <f>IFERROR(INDEX(PQR_Dept!$A$2:$A$21166, MATCH(B3595, PQR_Dept!$B$2:$B$21106, 0)), "")</f>
        <v/>
      </c>
      <c r="B3595" s="22"/>
      <c r="C3595" s="22"/>
      <c r="D3595" s="22"/>
      <c r="E3595" s="23"/>
      <c r="F3595" s="24"/>
      <c r="G3595" s="25"/>
      <c r="H3595" s="26"/>
      <c r="I3595" s="27"/>
      <c r="J3595" s="19"/>
      <c r="K3595" s="44"/>
      <c r="L3595" s="28"/>
      <c r="M3595" s="25"/>
      <c r="N3595" s="29"/>
      <c r="O3595" s="29"/>
      <c r="P3595" s="28"/>
      <c r="Q3595" s="30"/>
      <c r="R3595" s="28"/>
      <c r="S3595" s="28"/>
      <c r="T3595" s="28"/>
      <c r="U3595" s="31"/>
      <c r="V3595" s="32"/>
      <c r="W3595" s="32"/>
      <c r="X3595" s="32"/>
      <c r="Y3595" s="33"/>
      <c r="Z3595" s="33"/>
      <c r="AA3595" s="34"/>
      <c r="AB3595" s="40" t="str">
        <f>IF(AE3595 &gt; 0, IFERROR(IF(AND(AE3595 &gt; 0, AE3595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S3595 = ""), "Value in Column S is Required", IF(AF3595 &lt; 15, "At the time of Joining, age must be greater than 15 years", IF(AND(W3595 &gt; DATEVALUE("30/6/2024"), Y3595 = "Working"), "Column W and Y Logically Mismatched", IF(AND(X3595 &lt; DATEVALUE("1/7/2025"), Z3595 = "Working", X3595 &lt;&gt; ""), "Column X and Z Logically Mismatched", IF(AND(X3595 &lt;&gt; "", W3595 &gt;= X3595), "Column W and X Logically Missmatched",""))))))))))), ""), "")</f>
        <v/>
      </c>
      <c r="AC3595" s="37"/>
      <c r="AE3595" s="20">
        <f t="shared" si="112"/>
        <v>0</v>
      </c>
      <c r="AF3595" s="20">
        <f t="shared" si="113"/>
        <v>0</v>
      </c>
    </row>
    <row r="3596" spans="1:32" ht="30" customHeight="1">
      <c r="A3596" s="21" t="str">
        <f>IFERROR(INDEX(PQR_Dept!$A$2:$A$21166, MATCH(B3596, PQR_Dept!$B$2:$B$21106, 0)), "")</f>
        <v/>
      </c>
      <c r="B3596" s="22"/>
      <c r="C3596" s="22"/>
      <c r="D3596" s="22"/>
      <c r="E3596" s="23"/>
      <c r="F3596" s="24"/>
      <c r="G3596" s="25"/>
      <c r="H3596" s="26"/>
      <c r="I3596" s="27"/>
      <c r="J3596" s="19"/>
      <c r="K3596" s="44"/>
      <c r="L3596" s="28"/>
      <c r="M3596" s="25"/>
      <c r="N3596" s="29"/>
      <c r="O3596" s="29"/>
      <c r="P3596" s="28"/>
      <c r="Q3596" s="30"/>
      <c r="R3596" s="28"/>
      <c r="S3596" s="28"/>
      <c r="T3596" s="28"/>
      <c r="U3596" s="31"/>
      <c r="V3596" s="32"/>
      <c r="W3596" s="32"/>
      <c r="X3596" s="32"/>
      <c r="Y3596" s="33"/>
      <c r="Z3596" s="33"/>
      <c r="AA3596" s="34"/>
      <c r="AB3596" s="40" t="str">
        <f>IF(AE3596 &gt; 0, IFERROR(IF(AND(AE3596 &gt; 0, AE3596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S3596 = ""), "Value in Column S is Required", IF(AF3596 &lt; 15, "At the time of Joining, age must be greater than 15 years", IF(AND(W3596 &gt; DATEVALUE("30/6/2024"), Y3596 = "Working"), "Column W and Y Logically Mismatched", IF(AND(X3596 &lt; DATEVALUE("1/7/2025"), Z3596 = "Working", X3596 &lt;&gt; ""), "Column X and Z Logically Mismatched", IF(AND(X3596 &lt;&gt; "", W3596 &gt;= X3596), "Column W and X Logically Missmatched",""))))))))))), ""), "")</f>
        <v/>
      </c>
      <c r="AC3596" s="37"/>
      <c r="AE3596" s="20">
        <f t="shared" si="112"/>
        <v>0</v>
      </c>
      <c r="AF3596" s="20">
        <f t="shared" si="113"/>
        <v>0</v>
      </c>
    </row>
    <row r="3597" spans="1:32" ht="30" customHeight="1">
      <c r="A3597" s="21" t="str">
        <f>IFERROR(INDEX(PQR_Dept!$A$2:$A$21166, MATCH(B3597, PQR_Dept!$B$2:$B$21106, 0)), "")</f>
        <v/>
      </c>
      <c r="B3597" s="22"/>
      <c r="C3597" s="22"/>
      <c r="D3597" s="22"/>
      <c r="E3597" s="23"/>
      <c r="F3597" s="24"/>
      <c r="G3597" s="25"/>
      <c r="H3597" s="26"/>
      <c r="I3597" s="27"/>
      <c r="J3597" s="19"/>
      <c r="K3597" s="44"/>
      <c r="L3597" s="28"/>
      <c r="M3597" s="25"/>
      <c r="N3597" s="29"/>
      <c r="O3597" s="29"/>
      <c r="P3597" s="28"/>
      <c r="Q3597" s="30"/>
      <c r="R3597" s="28"/>
      <c r="S3597" s="28"/>
      <c r="T3597" s="28"/>
      <c r="U3597" s="31"/>
      <c r="V3597" s="32"/>
      <c r="W3597" s="32"/>
      <c r="X3597" s="32"/>
      <c r="Y3597" s="33"/>
      <c r="Z3597" s="33"/>
      <c r="AA3597" s="34"/>
      <c r="AB3597" s="40" t="str">
        <f>IF(AE3597 &gt; 0, IFERROR(IF(AND(AE3597 &gt; 0, AE3597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S3597 = ""), "Value in Column S is Required", IF(AF3597 &lt; 15, "At the time of Joining, age must be greater than 15 years", IF(AND(W3597 &gt; DATEVALUE("30/6/2024"), Y3597 = "Working"), "Column W and Y Logically Mismatched", IF(AND(X3597 &lt; DATEVALUE("1/7/2025"), Z3597 = "Working", X3597 &lt;&gt; ""), "Column X and Z Logically Mismatched", IF(AND(X3597 &lt;&gt; "", W3597 &gt;= X3597), "Column W and X Logically Missmatched",""))))))))))), ""), "")</f>
        <v/>
      </c>
      <c r="AC3597" s="37"/>
      <c r="AE3597" s="20">
        <f t="shared" si="112"/>
        <v>0</v>
      </c>
      <c r="AF3597" s="20">
        <f t="shared" si="113"/>
        <v>0</v>
      </c>
    </row>
    <row r="3598" spans="1:32" ht="30" customHeight="1">
      <c r="A3598" s="21" t="str">
        <f>IFERROR(INDEX(PQR_Dept!$A$2:$A$21166, MATCH(B3598, PQR_Dept!$B$2:$B$21106, 0)), "")</f>
        <v/>
      </c>
      <c r="B3598" s="22"/>
      <c r="C3598" s="22"/>
      <c r="D3598" s="22"/>
      <c r="E3598" s="23"/>
      <c r="F3598" s="24"/>
      <c r="G3598" s="25"/>
      <c r="H3598" s="26"/>
      <c r="I3598" s="27"/>
      <c r="J3598" s="19"/>
      <c r="K3598" s="44"/>
      <c r="L3598" s="28"/>
      <c r="M3598" s="25"/>
      <c r="N3598" s="29"/>
      <c r="O3598" s="29"/>
      <c r="P3598" s="28"/>
      <c r="Q3598" s="30"/>
      <c r="R3598" s="28"/>
      <c r="S3598" s="28"/>
      <c r="T3598" s="28"/>
      <c r="U3598" s="31"/>
      <c r="V3598" s="32"/>
      <c r="W3598" s="32"/>
      <c r="X3598" s="32"/>
      <c r="Y3598" s="33"/>
      <c r="Z3598" s="33"/>
      <c r="AA3598" s="34"/>
      <c r="AB3598" s="40" t="str">
        <f>IF(AE3598 &gt; 0, IFERROR(IF(AND(AE3598 &gt; 0, AE3598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S3598 = ""), "Value in Column S is Required", IF(AF3598 &lt; 15, "At the time of Joining, age must be greater than 15 years", IF(AND(W3598 &gt; DATEVALUE("30/6/2024"), Y3598 = "Working"), "Column W and Y Logically Mismatched", IF(AND(X3598 &lt; DATEVALUE("1/7/2025"), Z3598 = "Working", X3598 &lt;&gt; ""), "Column X and Z Logically Mismatched", IF(AND(X3598 &lt;&gt; "", W3598 &gt;= X3598), "Column W and X Logically Missmatched",""))))))))))), ""), "")</f>
        <v/>
      </c>
      <c r="AC3598" s="37"/>
      <c r="AE3598" s="20">
        <f t="shared" si="112"/>
        <v>0</v>
      </c>
      <c r="AF3598" s="20">
        <f t="shared" si="113"/>
        <v>0</v>
      </c>
    </row>
    <row r="3599" spans="1:32" ht="30" customHeight="1">
      <c r="A3599" s="21" t="str">
        <f>IFERROR(INDEX(PQR_Dept!$A$2:$A$21166, MATCH(B3599, PQR_Dept!$B$2:$B$21106, 0)), "")</f>
        <v/>
      </c>
      <c r="B3599" s="22"/>
      <c r="C3599" s="22"/>
      <c r="D3599" s="22"/>
      <c r="E3599" s="23"/>
      <c r="F3599" s="24"/>
      <c r="G3599" s="25"/>
      <c r="H3599" s="26"/>
      <c r="I3599" s="27"/>
      <c r="J3599" s="19"/>
      <c r="K3599" s="44"/>
      <c r="L3599" s="28"/>
      <c r="M3599" s="25"/>
      <c r="N3599" s="29"/>
      <c r="O3599" s="29"/>
      <c r="P3599" s="28"/>
      <c r="Q3599" s="30"/>
      <c r="R3599" s="28"/>
      <c r="S3599" s="28"/>
      <c r="T3599" s="28"/>
      <c r="U3599" s="31"/>
      <c r="V3599" s="32"/>
      <c r="W3599" s="32"/>
      <c r="X3599" s="32"/>
      <c r="Y3599" s="33"/>
      <c r="Z3599" s="33"/>
      <c r="AA3599" s="34"/>
      <c r="AB3599" s="40" t="str">
        <f>IF(AE3599 &gt; 0, IFERROR(IF(AND(AE3599 &gt; 0, AE3599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S3599 = ""), "Value in Column S is Required", IF(AF3599 &lt; 15, "At the time of Joining, age must be greater than 15 years", IF(AND(W3599 &gt; DATEVALUE("30/6/2024"), Y3599 = "Working"), "Column W and Y Logically Mismatched", IF(AND(X3599 &lt; DATEVALUE("1/7/2025"), Z3599 = "Working", X3599 &lt;&gt; ""), "Column X and Z Logically Mismatched", IF(AND(X3599 &lt;&gt; "", W3599 &gt;= X3599), "Column W and X Logically Missmatched",""))))))))))), ""), "")</f>
        <v/>
      </c>
      <c r="AC3599" s="37"/>
      <c r="AE3599" s="20">
        <f t="shared" si="112"/>
        <v>0</v>
      </c>
      <c r="AF3599" s="20">
        <f t="shared" si="113"/>
        <v>0</v>
      </c>
    </row>
    <row r="3600" spans="1:32" ht="30" customHeight="1">
      <c r="A3600" s="21" t="str">
        <f>IFERROR(INDEX(PQR_Dept!$A$2:$A$21166, MATCH(B3600, PQR_Dept!$B$2:$B$21106, 0)), "")</f>
        <v/>
      </c>
      <c r="B3600" s="22"/>
      <c r="C3600" s="22"/>
      <c r="D3600" s="22"/>
      <c r="E3600" s="23"/>
      <c r="F3600" s="24"/>
      <c r="G3600" s="25"/>
      <c r="H3600" s="26"/>
      <c r="I3600" s="27"/>
      <c r="J3600" s="19"/>
      <c r="K3600" s="44"/>
      <c r="L3600" s="28"/>
      <c r="M3600" s="25"/>
      <c r="N3600" s="29"/>
      <c r="O3600" s="29"/>
      <c r="P3600" s="28"/>
      <c r="Q3600" s="30"/>
      <c r="R3600" s="28"/>
      <c r="S3600" s="28"/>
      <c r="T3600" s="28"/>
      <c r="U3600" s="31"/>
      <c r="V3600" s="32"/>
      <c r="W3600" s="32"/>
      <c r="X3600" s="32"/>
      <c r="Y3600" s="33"/>
      <c r="Z3600" s="33"/>
      <c r="AA3600" s="34"/>
      <c r="AB3600" s="40" t="str">
        <f>IF(AE3600 &gt; 0, IFERROR(IF(AND(AE3600 &gt; 0, AE3600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S3600 = ""), "Value in Column S is Required", IF(AF3600 &lt; 15, "At the time of Joining, age must be greater than 15 years", IF(AND(W3600 &gt; DATEVALUE("30/6/2024"), Y3600 = "Working"), "Column W and Y Logically Mismatched", IF(AND(X3600 &lt; DATEVALUE("1/7/2025"), Z3600 = "Working", X3600 &lt;&gt; ""), "Column X and Z Logically Mismatched", IF(AND(X3600 &lt;&gt; "", W3600 &gt;= X3600), "Column W and X Logically Missmatched",""))))))))))), ""), "")</f>
        <v/>
      </c>
      <c r="AC3600" s="37"/>
      <c r="AE3600" s="20">
        <f t="shared" si="112"/>
        <v>0</v>
      </c>
      <c r="AF3600" s="20">
        <f t="shared" si="113"/>
        <v>0</v>
      </c>
    </row>
    <row r="3601" spans="1:32" ht="30" customHeight="1">
      <c r="A3601" s="21" t="str">
        <f>IFERROR(INDEX(PQR_Dept!$A$2:$A$21166, MATCH(B3601, PQR_Dept!$B$2:$B$21106, 0)), "")</f>
        <v/>
      </c>
      <c r="B3601" s="22"/>
      <c r="C3601" s="22"/>
      <c r="D3601" s="22"/>
      <c r="E3601" s="23"/>
      <c r="F3601" s="24"/>
      <c r="G3601" s="25"/>
      <c r="H3601" s="26"/>
      <c r="I3601" s="27"/>
      <c r="J3601" s="19"/>
      <c r="K3601" s="44"/>
      <c r="L3601" s="28"/>
      <c r="M3601" s="25"/>
      <c r="N3601" s="29"/>
      <c r="O3601" s="29"/>
      <c r="P3601" s="28"/>
      <c r="Q3601" s="30"/>
      <c r="R3601" s="28"/>
      <c r="S3601" s="28"/>
      <c r="T3601" s="28"/>
      <c r="U3601" s="31"/>
      <c r="V3601" s="32"/>
      <c r="W3601" s="32"/>
      <c r="X3601" s="32"/>
      <c r="Y3601" s="33"/>
      <c r="Z3601" s="33"/>
      <c r="AA3601" s="34"/>
      <c r="AB3601" s="40" t="str">
        <f>IF(AE3601 &gt; 0, IFERROR(IF(AND(AE3601 &gt; 0, AE3601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S3601 = ""), "Value in Column S is Required", IF(AF3601 &lt; 15, "At the time of Joining, age must be greater than 15 years", IF(AND(W3601 &gt; DATEVALUE("30/6/2024"), Y3601 = "Working"), "Column W and Y Logically Mismatched", IF(AND(X3601 &lt; DATEVALUE("1/7/2025"), Z3601 = "Working", X3601 &lt;&gt; ""), "Column X and Z Logically Mismatched", IF(AND(X3601 &lt;&gt; "", W3601 &gt;= X3601), "Column W and X Logically Missmatched",""))))))))))), ""), "")</f>
        <v/>
      </c>
      <c r="AC3601" s="37"/>
      <c r="AE3601" s="20">
        <f t="shared" si="112"/>
        <v>0</v>
      </c>
      <c r="AF3601" s="20">
        <f t="shared" si="113"/>
        <v>0</v>
      </c>
    </row>
    <row r="3602" spans="1:32" ht="30" customHeight="1">
      <c r="A3602" s="21" t="str">
        <f>IFERROR(INDEX(PQR_Dept!$A$2:$A$21166, MATCH(B3602, PQR_Dept!$B$2:$B$21106, 0)), "")</f>
        <v/>
      </c>
      <c r="B3602" s="22"/>
      <c r="C3602" s="22"/>
      <c r="D3602" s="22"/>
      <c r="E3602" s="23"/>
      <c r="F3602" s="24"/>
      <c r="G3602" s="25"/>
      <c r="H3602" s="26"/>
      <c r="I3602" s="27"/>
      <c r="J3602" s="19"/>
      <c r="K3602" s="44"/>
      <c r="L3602" s="28"/>
      <c r="M3602" s="25"/>
      <c r="N3602" s="29"/>
      <c r="O3602" s="29"/>
      <c r="P3602" s="28"/>
      <c r="Q3602" s="30"/>
      <c r="R3602" s="28"/>
      <c r="S3602" s="28"/>
      <c r="T3602" s="28"/>
      <c r="U3602" s="31"/>
      <c r="V3602" s="32"/>
      <c r="W3602" s="32"/>
      <c r="X3602" s="32"/>
      <c r="Y3602" s="33"/>
      <c r="Z3602" s="33"/>
      <c r="AA3602" s="34"/>
      <c r="AB3602" s="40" t="str">
        <f>IF(AE3602 &gt; 0, IFERROR(IF(AND(AE3602 &gt; 0, AE3602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S3602 = ""), "Value in Column S is Required", IF(AF3602 &lt; 15, "At the time of Joining, age must be greater than 15 years", IF(AND(W3602 &gt; DATEVALUE("30/6/2024"), Y3602 = "Working"), "Column W and Y Logically Mismatched", IF(AND(X3602 &lt; DATEVALUE("1/7/2025"), Z3602 = "Working", X3602 &lt;&gt; ""), "Column X and Z Logically Mismatched", IF(AND(X3602 &lt;&gt; "", W3602 &gt;= X3602), "Column W and X Logically Missmatched",""))))))))))), ""), "")</f>
        <v/>
      </c>
      <c r="AC3602" s="37"/>
      <c r="AE3602" s="20">
        <f t="shared" si="112"/>
        <v>0</v>
      </c>
      <c r="AF3602" s="20">
        <f t="shared" si="113"/>
        <v>0</v>
      </c>
    </row>
    <row r="3603" spans="1:32" ht="30" customHeight="1">
      <c r="A3603" s="21" t="str">
        <f>IFERROR(INDEX(PQR_Dept!$A$2:$A$21166, MATCH(B3603, PQR_Dept!$B$2:$B$21106, 0)), "")</f>
        <v/>
      </c>
      <c r="B3603" s="22"/>
      <c r="C3603" s="22"/>
      <c r="D3603" s="22"/>
      <c r="E3603" s="23"/>
      <c r="F3603" s="24"/>
      <c r="G3603" s="25"/>
      <c r="H3603" s="26"/>
      <c r="I3603" s="27"/>
      <c r="J3603" s="19"/>
      <c r="K3603" s="44"/>
      <c r="L3603" s="28"/>
      <c r="M3603" s="25"/>
      <c r="N3603" s="29"/>
      <c r="O3603" s="29"/>
      <c r="P3603" s="28"/>
      <c r="Q3603" s="30"/>
      <c r="R3603" s="28"/>
      <c r="S3603" s="28"/>
      <c r="T3603" s="28"/>
      <c r="U3603" s="31"/>
      <c r="V3603" s="32"/>
      <c r="W3603" s="32"/>
      <c r="X3603" s="32"/>
      <c r="Y3603" s="33"/>
      <c r="Z3603" s="33"/>
      <c r="AA3603" s="34"/>
      <c r="AB3603" s="40" t="str">
        <f>IF(AE3603 &gt; 0, IFERROR(IF(AND(AE3603 &gt; 0, AE3603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S3603 = ""), "Value in Column S is Required", IF(AF3603 &lt; 15, "At the time of Joining, age must be greater than 15 years", IF(AND(W3603 &gt; DATEVALUE("30/6/2024"), Y3603 = "Working"), "Column W and Y Logically Mismatched", IF(AND(X3603 &lt; DATEVALUE("1/7/2025"), Z3603 = "Working", X3603 &lt;&gt; ""), "Column X and Z Logically Mismatched", IF(AND(X3603 &lt;&gt; "", W3603 &gt;= X3603), "Column W and X Logically Missmatched",""))))))))))), ""), "")</f>
        <v/>
      </c>
      <c r="AC3603" s="37"/>
      <c r="AE3603" s="20">
        <f t="shared" si="112"/>
        <v>0</v>
      </c>
      <c r="AF3603" s="20">
        <f t="shared" si="113"/>
        <v>0</v>
      </c>
    </row>
    <row r="3604" spans="1:32" ht="30" customHeight="1">
      <c r="A3604" s="21" t="str">
        <f>IFERROR(INDEX(PQR_Dept!$A$2:$A$21166, MATCH(B3604, PQR_Dept!$B$2:$B$21106, 0)), "")</f>
        <v/>
      </c>
      <c r="B3604" s="22"/>
      <c r="C3604" s="22"/>
      <c r="D3604" s="22"/>
      <c r="E3604" s="23"/>
      <c r="F3604" s="24"/>
      <c r="G3604" s="25"/>
      <c r="H3604" s="26"/>
      <c r="I3604" s="27"/>
      <c r="J3604" s="19"/>
      <c r="K3604" s="44"/>
      <c r="L3604" s="28"/>
      <c r="M3604" s="25"/>
      <c r="N3604" s="29"/>
      <c r="O3604" s="29"/>
      <c r="P3604" s="28"/>
      <c r="Q3604" s="30"/>
      <c r="R3604" s="28"/>
      <c r="S3604" s="28"/>
      <c r="T3604" s="28"/>
      <c r="U3604" s="31"/>
      <c r="V3604" s="32"/>
      <c r="W3604" s="32"/>
      <c r="X3604" s="32"/>
      <c r="Y3604" s="33"/>
      <c r="Z3604" s="33"/>
      <c r="AA3604" s="34"/>
      <c r="AB3604" s="40" t="str">
        <f>IF(AE3604 &gt; 0, IFERROR(IF(AND(AE3604 &gt; 0, AE3604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S3604 = ""), "Value in Column S is Required", IF(AF3604 &lt; 15, "At the time of Joining, age must be greater than 15 years", IF(AND(W3604 &gt; DATEVALUE("30/6/2024"), Y3604 = "Working"), "Column W and Y Logically Mismatched", IF(AND(X3604 &lt; DATEVALUE("1/7/2025"), Z3604 = "Working", X3604 &lt;&gt; ""), "Column X and Z Logically Mismatched", IF(AND(X3604 &lt;&gt; "", W3604 &gt;= X3604), "Column W and X Logically Missmatched",""))))))))))), ""), "")</f>
        <v/>
      </c>
      <c r="AC3604" s="37"/>
      <c r="AE3604" s="20">
        <f t="shared" si="112"/>
        <v>0</v>
      </c>
      <c r="AF3604" s="20">
        <f t="shared" si="113"/>
        <v>0</v>
      </c>
    </row>
    <row r="3605" spans="1:32" ht="30" customHeight="1">
      <c r="A3605" s="21" t="str">
        <f>IFERROR(INDEX(PQR_Dept!$A$2:$A$21166, MATCH(B3605, PQR_Dept!$B$2:$B$21106, 0)), "")</f>
        <v/>
      </c>
      <c r="B3605" s="22"/>
      <c r="C3605" s="22"/>
      <c r="D3605" s="22"/>
      <c r="E3605" s="23"/>
      <c r="F3605" s="24"/>
      <c r="G3605" s="25"/>
      <c r="H3605" s="26"/>
      <c r="I3605" s="27"/>
      <c r="J3605" s="19"/>
      <c r="K3605" s="44"/>
      <c r="L3605" s="28"/>
      <c r="M3605" s="25"/>
      <c r="N3605" s="29"/>
      <c r="O3605" s="29"/>
      <c r="P3605" s="28"/>
      <c r="Q3605" s="30"/>
      <c r="R3605" s="28"/>
      <c r="S3605" s="28"/>
      <c r="T3605" s="28"/>
      <c r="U3605" s="31"/>
      <c r="V3605" s="32"/>
      <c r="W3605" s="32"/>
      <c r="X3605" s="32"/>
      <c r="Y3605" s="33"/>
      <c r="Z3605" s="33"/>
      <c r="AA3605" s="34"/>
      <c r="AB3605" s="40" t="str">
        <f>IF(AE3605 &gt; 0, IFERROR(IF(AND(AE3605 &gt; 0, AE3605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S3605 = ""), "Value in Column S is Required", IF(AF3605 &lt; 15, "At the time of Joining, age must be greater than 15 years", IF(AND(W3605 &gt; DATEVALUE("30/6/2024"), Y3605 = "Working"), "Column W and Y Logically Mismatched", IF(AND(X3605 &lt; DATEVALUE("1/7/2025"), Z3605 = "Working", X3605 &lt;&gt; ""), "Column X and Z Logically Mismatched", IF(AND(X3605 &lt;&gt; "", W3605 &gt;= X3605), "Column W and X Logically Missmatched",""))))))))))), ""), "")</f>
        <v/>
      </c>
      <c r="AC3605" s="37"/>
      <c r="AE3605" s="20">
        <f t="shared" si="112"/>
        <v>0</v>
      </c>
      <c r="AF3605" s="20">
        <f t="shared" si="113"/>
        <v>0</v>
      </c>
    </row>
    <row r="3606" spans="1:32" ht="30" customHeight="1">
      <c r="A3606" s="21" t="str">
        <f>IFERROR(INDEX(PQR_Dept!$A$2:$A$21166, MATCH(B3606, PQR_Dept!$B$2:$B$21106, 0)), "")</f>
        <v/>
      </c>
      <c r="B3606" s="22"/>
      <c r="C3606" s="22"/>
      <c r="D3606" s="22"/>
      <c r="E3606" s="23"/>
      <c r="F3606" s="24"/>
      <c r="G3606" s="25"/>
      <c r="H3606" s="26"/>
      <c r="I3606" s="27"/>
      <c r="J3606" s="19"/>
      <c r="K3606" s="44"/>
      <c r="L3606" s="28"/>
      <c r="M3606" s="25"/>
      <c r="N3606" s="29"/>
      <c r="O3606" s="29"/>
      <c r="P3606" s="28"/>
      <c r="Q3606" s="30"/>
      <c r="R3606" s="28"/>
      <c r="S3606" s="28"/>
      <c r="T3606" s="28"/>
      <c r="U3606" s="31"/>
      <c r="V3606" s="32"/>
      <c r="W3606" s="32"/>
      <c r="X3606" s="32"/>
      <c r="Y3606" s="33"/>
      <c r="Z3606" s="33"/>
      <c r="AA3606" s="34"/>
      <c r="AB3606" s="40" t="str">
        <f>IF(AE3606 &gt; 0, IFERROR(IF(AND(AE3606 &gt; 0, AE3606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S3606 = ""), "Value in Column S is Required", IF(AF3606 &lt; 15, "At the time of Joining, age must be greater than 15 years", IF(AND(W3606 &gt; DATEVALUE("30/6/2024"), Y3606 = "Working"), "Column W and Y Logically Mismatched", IF(AND(X3606 &lt; DATEVALUE("1/7/2025"), Z3606 = "Working", X3606 &lt;&gt; ""), "Column X and Z Logically Mismatched", IF(AND(X3606 &lt;&gt; "", W3606 &gt;= X3606), "Column W and X Logically Missmatched",""))))))))))), ""), "")</f>
        <v/>
      </c>
      <c r="AC3606" s="37"/>
      <c r="AE3606" s="20">
        <f t="shared" si="112"/>
        <v>0</v>
      </c>
      <c r="AF3606" s="20">
        <f t="shared" si="113"/>
        <v>0</v>
      </c>
    </row>
    <row r="3607" spans="1:32" ht="30" customHeight="1">
      <c r="A3607" s="21" t="str">
        <f>IFERROR(INDEX(PQR_Dept!$A$2:$A$21166, MATCH(B3607, PQR_Dept!$B$2:$B$21106, 0)), "")</f>
        <v/>
      </c>
      <c r="B3607" s="22"/>
      <c r="C3607" s="22"/>
      <c r="D3607" s="22"/>
      <c r="E3607" s="23"/>
      <c r="F3607" s="24"/>
      <c r="G3607" s="25"/>
      <c r="H3607" s="26"/>
      <c r="I3607" s="27"/>
      <c r="J3607" s="19"/>
      <c r="K3607" s="44"/>
      <c r="L3607" s="28"/>
      <c r="M3607" s="25"/>
      <c r="N3607" s="29"/>
      <c r="O3607" s="29"/>
      <c r="P3607" s="28"/>
      <c r="Q3607" s="30"/>
      <c r="R3607" s="28"/>
      <c r="S3607" s="28"/>
      <c r="T3607" s="28"/>
      <c r="U3607" s="31"/>
      <c r="V3607" s="32"/>
      <c r="W3607" s="32"/>
      <c r="X3607" s="32"/>
      <c r="Y3607" s="33"/>
      <c r="Z3607" s="33"/>
      <c r="AA3607" s="34"/>
      <c r="AB3607" s="40" t="str">
        <f>IF(AE3607 &gt; 0, IFERROR(IF(AND(AE3607 &gt; 0, AE3607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S3607 = ""), "Value in Column S is Required", IF(AF3607 &lt; 15, "At the time of Joining, age must be greater than 15 years", IF(AND(W3607 &gt; DATEVALUE("30/6/2024"), Y3607 = "Working"), "Column W and Y Logically Mismatched", IF(AND(X3607 &lt; DATEVALUE("1/7/2025"), Z3607 = "Working", X3607 &lt;&gt; ""), "Column X and Z Logically Mismatched", IF(AND(X3607 &lt;&gt; "", W3607 &gt;= X3607), "Column W and X Logically Missmatched",""))))))))))), ""), "")</f>
        <v/>
      </c>
      <c r="AC3607" s="37"/>
      <c r="AE3607" s="20">
        <f t="shared" si="112"/>
        <v>0</v>
      </c>
      <c r="AF3607" s="20">
        <f t="shared" si="113"/>
        <v>0</v>
      </c>
    </row>
    <row r="3608" spans="1:32" ht="30" customHeight="1">
      <c r="A3608" s="21" t="str">
        <f>IFERROR(INDEX(PQR_Dept!$A$2:$A$21166, MATCH(B3608, PQR_Dept!$B$2:$B$21106, 0)), "")</f>
        <v/>
      </c>
      <c r="B3608" s="22"/>
      <c r="C3608" s="22"/>
      <c r="D3608" s="22"/>
      <c r="E3608" s="23"/>
      <c r="F3608" s="24"/>
      <c r="G3608" s="25"/>
      <c r="H3608" s="26"/>
      <c r="I3608" s="27"/>
      <c r="J3608" s="19"/>
      <c r="K3608" s="44"/>
      <c r="L3608" s="28"/>
      <c r="M3608" s="25"/>
      <c r="N3608" s="29"/>
      <c r="O3608" s="29"/>
      <c r="P3608" s="28"/>
      <c r="Q3608" s="30"/>
      <c r="R3608" s="28"/>
      <c r="S3608" s="28"/>
      <c r="T3608" s="28"/>
      <c r="U3608" s="31"/>
      <c r="V3608" s="32"/>
      <c r="W3608" s="32"/>
      <c r="X3608" s="32"/>
      <c r="Y3608" s="33"/>
      <c r="Z3608" s="33"/>
      <c r="AA3608" s="34"/>
      <c r="AB3608" s="40" t="str">
        <f>IF(AE3608 &gt; 0, IFERROR(IF(AND(AE3608 &gt; 0, AE3608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S3608 = ""), "Value in Column S is Required", IF(AF3608 &lt; 15, "At the time of Joining, age must be greater than 15 years", IF(AND(W3608 &gt; DATEVALUE("30/6/2024"), Y3608 = "Working"), "Column W and Y Logically Mismatched", IF(AND(X3608 &lt; DATEVALUE("1/7/2025"), Z3608 = "Working", X3608 &lt;&gt; ""), "Column X and Z Logically Mismatched", IF(AND(X3608 &lt;&gt; "", W3608 &gt;= X3608), "Column W and X Logically Missmatched",""))))))))))), ""), "")</f>
        <v/>
      </c>
      <c r="AC3608" s="37"/>
      <c r="AE3608" s="20">
        <f t="shared" si="112"/>
        <v>0</v>
      </c>
      <c r="AF3608" s="20">
        <f t="shared" si="113"/>
        <v>0</v>
      </c>
    </row>
    <row r="3609" spans="1:32" ht="30" customHeight="1">
      <c r="A3609" s="21" t="str">
        <f>IFERROR(INDEX(PQR_Dept!$A$2:$A$21166, MATCH(B3609, PQR_Dept!$B$2:$B$21106, 0)), "")</f>
        <v/>
      </c>
      <c r="B3609" s="22"/>
      <c r="C3609" s="22"/>
      <c r="D3609" s="22"/>
      <c r="E3609" s="23"/>
      <c r="F3609" s="24"/>
      <c r="G3609" s="25"/>
      <c r="H3609" s="26"/>
      <c r="I3609" s="27"/>
      <c r="J3609" s="19"/>
      <c r="K3609" s="44"/>
      <c r="L3609" s="28"/>
      <c r="M3609" s="25"/>
      <c r="N3609" s="29"/>
      <c r="O3609" s="29"/>
      <c r="P3609" s="28"/>
      <c r="Q3609" s="30"/>
      <c r="R3609" s="28"/>
      <c r="S3609" s="28"/>
      <c r="T3609" s="28"/>
      <c r="U3609" s="31"/>
      <c r="V3609" s="32"/>
      <c r="W3609" s="32"/>
      <c r="X3609" s="32"/>
      <c r="Y3609" s="33"/>
      <c r="Z3609" s="33"/>
      <c r="AA3609" s="34"/>
      <c r="AB3609" s="40" t="str">
        <f>IF(AE3609 &gt; 0, IFERROR(IF(AND(AE3609 &gt; 0, AE3609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S3609 = ""), "Value in Column S is Required", IF(AF3609 &lt; 15, "At the time of Joining, age must be greater than 15 years", IF(AND(W3609 &gt; DATEVALUE("30/6/2024"), Y3609 = "Working"), "Column W and Y Logically Mismatched", IF(AND(X3609 &lt; DATEVALUE("1/7/2025"), Z3609 = "Working", X3609 &lt;&gt; ""), "Column X and Z Logically Mismatched", IF(AND(X3609 &lt;&gt; "", W3609 &gt;= X3609), "Column W and X Logically Missmatched",""))))))))))), ""), "")</f>
        <v/>
      </c>
      <c r="AC3609" s="37"/>
      <c r="AE3609" s="20">
        <f t="shared" si="112"/>
        <v>0</v>
      </c>
      <c r="AF3609" s="20">
        <f t="shared" si="113"/>
        <v>0</v>
      </c>
    </row>
    <row r="3610" spans="1:32" ht="30" customHeight="1">
      <c r="A3610" s="21" t="str">
        <f>IFERROR(INDEX(PQR_Dept!$A$2:$A$21166, MATCH(B3610, PQR_Dept!$B$2:$B$21106, 0)), "")</f>
        <v/>
      </c>
      <c r="B3610" s="22"/>
      <c r="C3610" s="22"/>
      <c r="D3610" s="22"/>
      <c r="E3610" s="23"/>
      <c r="F3610" s="24"/>
      <c r="G3610" s="25"/>
      <c r="H3610" s="26"/>
      <c r="I3610" s="27"/>
      <c r="J3610" s="19"/>
      <c r="K3610" s="44"/>
      <c r="L3610" s="28"/>
      <c r="M3610" s="25"/>
      <c r="N3610" s="29"/>
      <c r="O3610" s="29"/>
      <c r="P3610" s="28"/>
      <c r="Q3610" s="30"/>
      <c r="R3610" s="28"/>
      <c r="S3610" s="28"/>
      <c r="T3610" s="28"/>
      <c r="U3610" s="31"/>
      <c r="V3610" s="32"/>
      <c r="W3610" s="32"/>
      <c r="X3610" s="32"/>
      <c r="Y3610" s="33"/>
      <c r="Z3610" s="33"/>
      <c r="AA3610" s="34"/>
      <c r="AB3610" s="40" t="str">
        <f>IF(AE3610 &gt; 0, IFERROR(IF(AND(AE3610 &gt; 0, AE3610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S3610 = ""), "Value in Column S is Required", IF(AF3610 &lt; 15, "At the time of Joining, age must be greater than 15 years", IF(AND(W3610 &gt; DATEVALUE("30/6/2024"), Y3610 = "Working"), "Column W and Y Logically Mismatched", IF(AND(X3610 &lt; DATEVALUE("1/7/2025"), Z3610 = "Working", X3610 &lt;&gt; ""), "Column X and Z Logically Mismatched", IF(AND(X3610 &lt;&gt; "", W3610 &gt;= X3610), "Column W and X Logically Missmatched",""))))))))))), ""), "")</f>
        <v/>
      </c>
      <c r="AC3610" s="37"/>
      <c r="AE3610" s="20">
        <f t="shared" si="112"/>
        <v>0</v>
      </c>
      <c r="AF3610" s="20">
        <f t="shared" si="113"/>
        <v>0</v>
      </c>
    </row>
    <row r="3611" spans="1:32" ht="30" customHeight="1">
      <c r="A3611" s="21" t="str">
        <f>IFERROR(INDEX(PQR_Dept!$A$2:$A$21166, MATCH(B3611, PQR_Dept!$B$2:$B$21106, 0)), "")</f>
        <v/>
      </c>
      <c r="B3611" s="22"/>
      <c r="C3611" s="22"/>
      <c r="D3611" s="22"/>
      <c r="E3611" s="23"/>
      <c r="F3611" s="24"/>
      <c r="G3611" s="25"/>
      <c r="H3611" s="26"/>
      <c r="I3611" s="27"/>
      <c r="J3611" s="19"/>
      <c r="K3611" s="44"/>
      <c r="L3611" s="28"/>
      <c r="M3611" s="25"/>
      <c r="N3611" s="29"/>
      <c r="O3611" s="29"/>
      <c r="P3611" s="28"/>
      <c r="Q3611" s="30"/>
      <c r="R3611" s="28"/>
      <c r="S3611" s="28"/>
      <c r="T3611" s="28"/>
      <c r="U3611" s="31"/>
      <c r="V3611" s="32"/>
      <c r="W3611" s="32"/>
      <c r="X3611" s="32"/>
      <c r="Y3611" s="33"/>
      <c r="Z3611" s="33"/>
      <c r="AA3611" s="34"/>
      <c r="AB3611" s="40" t="str">
        <f>IF(AE3611 &gt; 0, IFERROR(IF(AND(AE3611 &gt; 0, AE3611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S3611 = ""), "Value in Column S is Required", IF(AF3611 &lt; 15, "At the time of Joining, age must be greater than 15 years", IF(AND(W3611 &gt; DATEVALUE("30/6/2024"), Y3611 = "Working"), "Column W and Y Logically Mismatched", IF(AND(X3611 &lt; DATEVALUE("1/7/2025"), Z3611 = "Working", X3611 &lt;&gt; ""), "Column X and Z Logically Mismatched", IF(AND(X3611 &lt;&gt; "", W3611 &gt;= X3611), "Column W and X Logically Missmatched",""))))))))))), ""), "")</f>
        <v/>
      </c>
      <c r="AC3611" s="37"/>
      <c r="AE3611" s="20">
        <f t="shared" si="112"/>
        <v>0</v>
      </c>
      <c r="AF3611" s="20">
        <f t="shared" si="113"/>
        <v>0</v>
      </c>
    </row>
    <row r="3612" spans="1:32" ht="30" customHeight="1">
      <c r="A3612" s="21" t="str">
        <f>IFERROR(INDEX(PQR_Dept!$A$2:$A$21166, MATCH(B3612, PQR_Dept!$B$2:$B$21106, 0)), "")</f>
        <v/>
      </c>
      <c r="B3612" s="22"/>
      <c r="C3612" s="22"/>
      <c r="D3612" s="22"/>
      <c r="E3612" s="23"/>
      <c r="F3612" s="24"/>
      <c r="G3612" s="25"/>
      <c r="H3612" s="26"/>
      <c r="I3612" s="27"/>
      <c r="J3612" s="19"/>
      <c r="K3612" s="44"/>
      <c r="L3612" s="28"/>
      <c r="M3612" s="25"/>
      <c r="N3612" s="29"/>
      <c r="O3612" s="29"/>
      <c r="P3612" s="28"/>
      <c r="Q3612" s="30"/>
      <c r="R3612" s="28"/>
      <c r="S3612" s="28"/>
      <c r="T3612" s="28"/>
      <c r="U3612" s="31"/>
      <c r="V3612" s="32"/>
      <c r="W3612" s="32"/>
      <c r="X3612" s="32"/>
      <c r="Y3612" s="33"/>
      <c r="Z3612" s="33"/>
      <c r="AA3612" s="34"/>
      <c r="AB3612" s="40" t="str">
        <f>IF(AE3612 &gt; 0, IFERROR(IF(AND(AE3612 &gt; 0, AE3612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S3612 = ""), "Value in Column S is Required", IF(AF3612 &lt; 15, "At the time of Joining, age must be greater than 15 years", IF(AND(W3612 &gt; DATEVALUE("30/6/2024"), Y3612 = "Working"), "Column W and Y Logically Mismatched", IF(AND(X3612 &lt; DATEVALUE("1/7/2025"), Z3612 = "Working", X3612 &lt;&gt; ""), "Column X and Z Logically Mismatched", IF(AND(X3612 &lt;&gt; "", W3612 &gt;= X3612), "Column W and X Logically Missmatched",""))))))))))), ""), "")</f>
        <v/>
      </c>
      <c r="AC3612" s="37"/>
      <c r="AE3612" s="20">
        <f t="shared" si="112"/>
        <v>0</v>
      </c>
      <c r="AF3612" s="20">
        <f t="shared" si="113"/>
        <v>0</v>
      </c>
    </row>
    <row r="3613" spans="1:32" ht="30" customHeight="1">
      <c r="A3613" s="21" t="str">
        <f>IFERROR(INDEX(PQR_Dept!$A$2:$A$21166, MATCH(B3613, PQR_Dept!$B$2:$B$21106, 0)), "")</f>
        <v/>
      </c>
      <c r="B3613" s="22"/>
      <c r="C3613" s="22"/>
      <c r="D3613" s="22"/>
      <c r="E3613" s="23"/>
      <c r="F3613" s="24"/>
      <c r="G3613" s="25"/>
      <c r="H3613" s="26"/>
      <c r="I3613" s="27"/>
      <c r="J3613" s="19"/>
      <c r="K3613" s="44"/>
      <c r="L3613" s="28"/>
      <c r="M3613" s="25"/>
      <c r="N3613" s="29"/>
      <c r="O3613" s="29"/>
      <c r="P3613" s="28"/>
      <c r="Q3613" s="30"/>
      <c r="R3613" s="28"/>
      <c r="S3613" s="28"/>
      <c r="T3613" s="28"/>
      <c r="U3613" s="31"/>
      <c r="V3613" s="32"/>
      <c r="W3613" s="32"/>
      <c r="X3613" s="32"/>
      <c r="Y3613" s="33"/>
      <c r="Z3613" s="33"/>
      <c r="AA3613" s="34"/>
      <c r="AB3613" s="40" t="str">
        <f>IF(AE3613 &gt; 0, IFERROR(IF(AND(AE3613 &gt; 0, AE3613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S3613 = ""), "Value in Column S is Required", IF(AF3613 &lt; 15, "At the time of Joining, age must be greater than 15 years", IF(AND(W3613 &gt; DATEVALUE("30/6/2024"), Y3613 = "Working"), "Column W and Y Logically Mismatched", IF(AND(X3613 &lt; DATEVALUE("1/7/2025"), Z3613 = "Working", X3613 &lt;&gt; ""), "Column X and Z Logically Mismatched", IF(AND(X3613 &lt;&gt; "", W3613 &gt;= X3613), "Column W and X Logically Missmatched",""))))))))))), ""), "")</f>
        <v/>
      </c>
      <c r="AC3613" s="37"/>
      <c r="AE3613" s="20">
        <f t="shared" si="112"/>
        <v>0</v>
      </c>
      <c r="AF3613" s="20">
        <f t="shared" si="113"/>
        <v>0</v>
      </c>
    </row>
    <row r="3614" spans="1:32" ht="30" customHeight="1">
      <c r="A3614" s="21" t="str">
        <f>IFERROR(INDEX(PQR_Dept!$A$2:$A$21166, MATCH(B3614, PQR_Dept!$B$2:$B$21106, 0)), "")</f>
        <v/>
      </c>
      <c r="B3614" s="22"/>
      <c r="C3614" s="22"/>
      <c r="D3614" s="22"/>
      <c r="E3614" s="23"/>
      <c r="F3614" s="24"/>
      <c r="G3614" s="25"/>
      <c r="H3614" s="26"/>
      <c r="I3614" s="27"/>
      <c r="J3614" s="19"/>
      <c r="K3614" s="44"/>
      <c r="L3614" s="28"/>
      <c r="M3614" s="25"/>
      <c r="N3614" s="29"/>
      <c r="O3614" s="29"/>
      <c r="P3614" s="28"/>
      <c r="Q3614" s="30"/>
      <c r="R3614" s="28"/>
      <c r="S3614" s="28"/>
      <c r="T3614" s="28"/>
      <c r="U3614" s="31"/>
      <c r="V3614" s="32"/>
      <c r="W3614" s="32"/>
      <c r="X3614" s="32"/>
      <c r="Y3614" s="33"/>
      <c r="Z3614" s="33"/>
      <c r="AA3614" s="34"/>
      <c r="AB3614" s="40" t="str">
        <f>IF(AE3614 &gt; 0, IFERROR(IF(AND(AE3614 &gt; 0, AE3614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S3614 = ""), "Value in Column S is Required", IF(AF3614 &lt; 15, "At the time of Joining, age must be greater than 15 years", IF(AND(W3614 &gt; DATEVALUE("30/6/2024"), Y3614 = "Working"), "Column W and Y Logically Mismatched", IF(AND(X3614 &lt; DATEVALUE("1/7/2025"), Z3614 = "Working", X3614 &lt;&gt; ""), "Column X and Z Logically Mismatched", IF(AND(X3614 &lt;&gt; "", W3614 &gt;= X3614), "Column W and X Logically Missmatched",""))))))))))), ""), "")</f>
        <v/>
      </c>
      <c r="AC3614" s="37"/>
      <c r="AE3614" s="20">
        <f t="shared" si="112"/>
        <v>0</v>
      </c>
      <c r="AF3614" s="20">
        <f t="shared" si="113"/>
        <v>0</v>
      </c>
    </row>
    <row r="3615" spans="1:32" ht="30" customHeight="1">
      <c r="A3615" s="21" t="str">
        <f>IFERROR(INDEX(PQR_Dept!$A$2:$A$21166, MATCH(B3615, PQR_Dept!$B$2:$B$21106, 0)), "")</f>
        <v/>
      </c>
      <c r="B3615" s="22"/>
      <c r="C3615" s="22"/>
      <c r="D3615" s="22"/>
      <c r="E3615" s="23"/>
      <c r="F3615" s="24"/>
      <c r="G3615" s="25"/>
      <c r="H3615" s="26"/>
      <c r="I3615" s="27"/>
      <c r="J3615" s="19"/>
      <c r="K3615" s="44"/>
      <c r="L3615" s="28"/>
      <c r="M3615" s="25"/>
      <c r="N3615" s="29"/>
      <c r="O3615" s="29"/>
      <c r="P3615" s="28"/>
      <c r="Q3615" s="30"/>
      <c r="R3615" s="28"/>
      <c r="S3615" s="28"/>
      <c r="T3615" s="28"/>
      <c r="U3615" s="31"/>
      <c r="V3615" s="32"/>
      <c r="W3615" s="32"/>
      <c r="X3615" s="32"/>
      <c r="Y3615" s="33"/>
      <c r="Z3615" s="33"/>
      <c r="AA3615" s="34"/>
      <c r="AB3615" s="40" t="str">
        <f>IF(AE3615 &gt; 0, IFERROR(IF(AND(AE3615 &gt; 0, AE3615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S3615 = ""), "Value in Column S is Required", IF(AF3615 &lt; 15, "At the time of Joining, age must be greater than 15 years", IF(AND(W3615 &gt; DATEVALUE("30/6/2024"), Y3615 = "Working"), "Column W and Y Logically Mismatched", IF(AND(X3615 &lt; DATEVALUE("1/7/2025"), Z3615 = "Working", X3615 &lt;&gt; ""), "Column X and Z Logically Mismatched", IF(AND(X3615 &lt;&gt; "", W3615 &gt;= X3615), "Column W and X Logically Missmatched",""))))))))))), ""), "")</f>
        <v/>
      </c>
      <c r="AC3615" s="37"/>
      <c r="AE3615" s="20">
        <f t="shared" si="112"/>
        <v>0</v>
      </c>
      <c r="AF3615" s="20">
        <f t="shared" si="113"/>
        <v>0</v>
      </c>
    </row>
    <row r="3616" spans="1:32" ht="30" customHeight="1">
      <c r="A3616" s="21" t="str">
        <f>IFERROR(INDEX(PQR_Dept!$A$2:$A$21166, MATCH(B3616, PQR_Dept!$B$2:$B$21106, 0)), "")</f>
        <v/>
      </c>
      <c r="B3616" s="22"/>
      <c r="C3616" s="22"/>
      <c r="D3616" s="22"/>
      <c r="E3616" s="23"/>
      <c r="F3616" s="24"/>
      <c r="G3616" s="25"/>
      <c r="H3616" s="26"/>
      <c r="I3616" s="27"/>
      <c r="J3616" s="19"/>
      <c r="K3616" s="44"/>
      <c r="L3616" s="28"/>
      <c r="M3616" s="25"/>
      <c r="N3616" s="29"/>
      <c r="O3616" s="29"/>
      <c r="P3616" s="28"/>
      <c r="Q3616" s="30"/>
      <c r="R3616" s="28"/>
      <c r="S3616" s="28"/>
      <c r="T3616" s="28"/>
      <c r="U3616" s="31"/>
      <c r="V3616" s="32"/>
      <c r="W3616" s="32"/>
      <c r="X3616" s="32"/>
      <c r="Y3616" s="33"/>
      <c r="Z3616" s="33"/>
      <c r="AA3616" s="34"/>
      <c r="AB3616" s="40" t="str">
        <f>IF(AE3616 &gt; 0, IFERROR(IF(AND(AE3616 &gt; 0, AE3616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S3616 = ""), "Value in Column S is Required", IF(AF3616 &lt; 15, "At the time of Joining, age must be greater than 15 years", IF(AND(W3616 &gt; DATEVALUE("30/6/2024"), Y3616 = "Working"), "Column W and Y Logically Mismatched", IF(AND(X3616 &lt; DATEVALUE("1/7/2025"), Z3616 = "Working", X3616 &lt;&gt; ""), "Column X and Z Logically Mismatched", IF(AND(X3616 &lt;&gt; "", W3616 &gt;= X3616), "Column W and X Logically Missmatched",""))))))))))), ""), "")</f>
        <v/>
      </c>
      <c r="AC3616" s="37"/>
      <c r="AE3616" s="20">
        <f t="shared" si="112"/>
        <v>0</v>
      </c>
      <c r="AF3616" s="20">
        <f t="shared" si="113"/>
        <v>0</v>
      </c>
    </row>
    <row r="3617" spans="1:32" ht="30" customHeight="1">
      <c r="A3617" s="21" t="str">
        <f>IFERROR(INDEX(PQR_Dept!$A$2:$A$21166, MATCH(B3617, PQR_Dept!$B$2:$B$21106, 0)), "")</f>
        <v/>
      </c>
      <c r="B3617" s="22"/>
      <c r="C3617" s="22"/>
      <c r="D3617" s="22"/>
      <c r="E3617" s="23"/>
      <c r="F3617" s="24"/>
      <c r="G3617" s="25"/>
      <c r="H3617" s="26"/>
      <c r="I3617" s="27"/>
      <c r="J3617" s="19"/>
      <c r="K3617" s="44"/>
      <c r="L3617" s="28"/>
      <c r="M3617" s="25"/>
      <c r="N3617" s="29"/>
      <c r="O3617" s="29"/>
      <c r="P3617" s="28"/>
      <c r="Q3617" s="30"/>
      <c r="R3617" s="28"/>
      <c r="S3617" s="28"/>
      <c r="T3617" s="28"/>
      <c r="U3617" s="31"/>
      <c r="V3617" s="32"/>
      <c r="W3617" s="32"/>
      <c r="X3617" s="32"/>
      <c r="Y3617" s="33"/>
      <c r="Z3617" s="33"/>
      <c r="AA3617" s="34"/>
      <c r="AB3617" s="40" t="str">
        <f>IF(AE3617 &gt; 0, IFERROR(IF(AND(AE3617 &gt; 0, AE3617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S3617 = ""), "Value in Column S is Required", IF(AF3617 &lt; 15, "At the time of Joining, age must be greater than 15 years", IF(AND(W3617 &gt; DATEVALUE("30/6/2024"), Y3617 = "Working"), "Column W and Y Logically Mismatched", IF(AND(X3617 &lt; DATEVALUE("1/7/2025"), Z3617 = "Working", X3617 &lt;&gt; ""), "Column X and Z Logically Mismatched", IF(AND(X3617 &lt;&gt; "", W3617 &gt;= X3617), "Column W and X Logically Missmatched",""))))))))))), ""), "")</f>
        <v/>
      </c>
      <c r="AC3617" s="37"/>
      <c r="AE3617" s="20">
        <f t="shared" si="112"/>
        <v>0</v>
      </c>
      <c r="AF3617" s="20">
        <f t="shared" si="113"/>
        <v>0</v>
      </c>
    </row>
    <row r="3618" spans="1:32" ht="30" customHeight="1">
      <c r="A3618" s="21" t="str">
        <f>IFERROR(INDEX(PQR_Dept!$A$2:$A$21166, MATCH(B3618, PQR_Dept!$B$2:$B$21106, 0)), "")</f>
        <v/>
      </c>
      <c r="B3618" s="22"/>
      <c r="C3618" s="22"/>
      <c r="D3618" s="22"/>
      <c r="E3618" s="23"/>
      <c r="F3618" s="24"/>
      <c r="G3618" s="25"/>
      <c r="H3618" s="26"/>
      <c r="I3618" s="27"/>
      <c r="J3618" s="19"/>
      <c r="K3618" s="44"/>
      <c r="L3618" s="28"/>
      <c r="M3618" s="25"/>
      <c r="N3618" s="29"/>
      <c r="O3618" s="29"/>
      <c r="P3618" s="28"/>
      <c r="Q3618" s="30"/>
      <c r="R3618" s="28"/>
      <c r="S3618" s="28"/>
      <c r="T3618" s="28"/>
      <c r="U3618" s="31"/>
      <c r="V3618" s="32"/>
      <c r="W3618" s="32"/>
      <c r="X3618" s="32"/>
      <c r="Y3618" s="33"/>
      <c r="Z3618" s="33"/>
      <c r="AA3618" s="34"/>
      <c r="AB3618" s="40" t="str">
        <f>IF(AE3618 &gt; 0, IFERROR(IF(AND(AE3618 &gt; 0, AE3618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S3618 = ""), "Value in Column S is Required", IF(AF3618 &lt; 15, "At the time of Joining, age must be greater than 15 years", IF(AND(W3618 &gt; DATEVALUE("30/6/2024"), Y3618 = "Working"), "Column W and Y Logically Mismatched", IF(AND(X3618 &lt; DATEVALUE("1/7/2025"), Z3618 = "Working", X3618 &lt;&gt; ""), "Column X and Z Logically Mismatched", IF(AND(X3618 &lt;&gt; "", W3618 &gt;= X3618), "Column W and X Logically Missmatched",""))))))))))), ""), "")</f>
        <v/>
      </c>
      <c r="AC3618" s="37"/>
      <c r="AE3618" s="20">
        <f t="shared" si="112"/>
        <v>0</v>
      </c>
      <c r="AF3618" s="20">
        <f t="shared" si="113"/>
        <v>0</v>
      </c>
    </row>
    <row r="3619" spans="1:32" ht="30" customHeight="1">
      <c r="A3619" s="21" t="str">
        <f>IFERROR(INDEX(PQR_Dept!$A$2:$A$21166, MATCH(B3619, PQR_Dept!$B$2:$B$21106, 0)), "")</f>
        <v/>
      </c>
      <c r="B3619" s="22"/>
      <c r="C3619" s="22"/>
      <c r="D3619" s="22"/>
      <c r="E3619" s="23"/>
      <c r="F3619" s="24"/>
      <c r="G3619" s="25"/>
      <c r="H3619" s="26"/>
      <c r="I3619" s="27"/>
      <c r="J3619" s="19"/>
      <c r="K3619" s="44"/>
      <c r="L3619" s="28"/>
      <c r="M3619" s="25"/>
      <c r="N3619" s="29"/>
      <c r="O3619" s="29"/>
      <c r="P3619" s="28"/>
      <c r="Q3619" s="30"/>
      <c r="R3619" s="28"/>
      <c r="S3619" s="28"/>
      <c r="T3619" s="28"/>
      <c r="U3619" s="31"/>
      <c r="V3619" s="32"/>
      <c r="W3619" s="32"/>
      <c r="X3619" s="32"/>
      <c r="Y3619" s="33"/>
      <c r="Z3619" s="33"/>
      <c r="AA3619" s="34"/>
      <c r="AB3619" s="40" t="str">
        <f>IF(AE3619 &gt; 0, IFERROR(IF(AND(AE3619 &gt; 0, AE3619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S3619 = ""), "Value in Column S is Required", IF(AF3619 &lt; 15, "At the time of Joining, age must be greater than 15 years", IF(AND(W3619 &gt; DATEVALUE("30/6/2024"), Y3619 = "Working"), "Column W and Y Logically Mismatched", IF(AND(X3619 &lt; DATEVALUE("1/7/2025"), Z3619 = "Working", X3619 &lt;&gt; ""), "Column X and Z Logically Mismatched", IF(AND(X3619 &lt;&gt; "", W3619 &gt;= X3619), "Column W and X Logically Missmatched",""))))))))))), ""), "")</f>
        <v/>
      </c>
      <c r="AC3619" s="37"/>
      <c r="AE3619" s="20">
        <f t="shared" si="112"/>
        <v>0</v>
      </c>
      <c r="AF3619" s="20">
        <f t="shared" si="113"/>
        <v>0</v>
      </c>
    </row>
    <row r="3620" spans="1:32" ht="30" customHeight="1">
      <c r="A3620" s="21" t="str">
        <f>IFERROR(INDEX(PQR_Dept!$A$2:$A$21166, MATCH(B3620, PQR_Dept!$B$2:$B$21106, 0)), "")</f>
        <v/>
      </c>
      <c r="B3620" s="22"/>
      <c r="C3620" s="22"/>
      <c r="D3620" s="22"/>
      <c r="E3620" s="23"/>
      <c r="F3620" s="24"/>
      <c r="G3620" s="25"/>
      <c r="H3620" s="26"/>
      <c r="I3620" s="27"/>
      <c r="J3620" s="19"/>
      <c r="K3620" s="44"/>
      <c r="L3620" s="28"/>
      <c r="M3620" s="25"/>
      <c r="N3620" s="29"/>
      <c r="O3620" s="29"/>
      <c r="P3620" s="28"/>
      <c r="Q3620" s="30"/>
      <c r="R3620" s="28"/>
      <c r="S3620" s="28"/>
      <c r="T3620" s="28"/>
      <c r="U3620" s="31"/>
      <c r="V3620" s="32"/>
      <c r="W3620" s="32"/>
      <c r="X3620" s="32"/>
      <c r="Y3620" s="33"/>
      <c r="Z3620" s="33"/>
      <c r="AA3620" s="34"/>
      <c r="AB3620" s="40" t="str">
        <f>IF(AE3620 &gt; 0, IFERROR(IF(AND(AE3620 &gt; 0, AE3620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S3620 = ""), "Value in Column S is Required", IF(AF3620 &lt; 15, "At the time of Joining, age must be greater than 15 years", IF(AND(W3620 &gt; DATEVALUE("30/6/2024"), Y3620 = "Working"), "Column W and Y Logically Mismatched", IF(AND(X3620 &lt; DATEVALUE("1/7/2025"), Z3620 = "Working", X3620 &lt;&gt; ""), "Column X and Z Logically Mismatched", IF(AND(X3620 &lt;&gt; "", W3620 &gt;= X3620), "Column W and X Logically Missmatched",""))))))))))), ""), "")</f>
        <v/>
      </c>
      <c r="AC3620" s="37"/>
      <c r="AE3620" s="20">
        <f t="shared" si="112"/>
        <v>0</v>
      </c>
      <c r="AF3620" s="20">
        <f t="shared" si="113"/>
        <v>0</v>
      </c>
    </row>
    <row r="3621" spans="1:32" ht="30" customHeight="1">
      <c r="A3621" s="21" t="str">
        <f>IFERROR(INDEX(PQR_Dept!$A$2:$A$21166, MATCH(B3621, PQR_Dept!$B$2:$B$21106, 0)), "")</f>
        <v/>
      </c>
      <c r="B3621" s="22"/>
      <c r="C3621" s="22"/>
      <c r="D3621" s="22"/>
      <c r="E3621" s="23"/>
      <c r="F3621" s="24"/>
      <c r="G3621" s="25"/>
      <c r="H3621" s="26"/>
      <c r="I3621" s="27"/>
      <c r="J3621" s="19"/>
      <c r="K3621" s="44"/>
      <c r="L3621" s="28"/>
      <c r="M3621" s="25"/>
      <c r="N3621" s="29"/>
      <c r="O3621" s="29"/>
      <c r="P3621" s="28"/>
      <c r="Q3621" s="30"/>
      <c r="R3621" s="28"/>
      <c r="S3621" s="28"/>
      <c r="T3621" s="28"/>
      <c r="U3621" s="31"/>
      <c r="V3621" s="32"/>
      <c r="W3621" s="32"/>
      <c r="X3621" s="32"/>
      <c r="Y3621" s="33"/>
      <c r="Z3621" s="33"/>
      <c r="AA3621" s="34"/>
      <c r="AB3621" s="40" t="str">
        <f>IF(AE3621 &gt; 0, IFERROR(IF(AND(AE3621 &gt; 0, AE3621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S3621 = ""), "Value in Column S is Required", IF(AF3621 &lt; 15, "At the time of Joining, age must be greater than 15 years", IF(AND(W3621 &gt; DATEVALUE("30/6/2024"), Y3621 = "Working"), "Column W and Y Logically Mismatched", IF(AND(X3621 &lt; DATEVALUE("1/7/2025"), Z3621 = "Working", X3621 &lt;&gt; ""), "Column X and Z Logically Mismatched", IF(AND(X3621 &lt;&gt; "", W3621 &gt;= X3621), "Column W and X Logically Missmatched",""))))))))))), ""), "")</f>
        <v/>
      </c>
      <c r="AC3621" s="37"/>
      <c r="AE3621" s="20">
        <f t="shared" si="112"/>
        <v>0</v>
      </c>
      <c r="AF3621" s="20">
        <f t="shared" si="113"/>
        <v>0</v>
      </c>
    </row>
    <row r="3622" spans="1:32" ht="30" customHeight="1">
      <c r="A3622" s="21" t="str">
        <f>IFERROR(INDEX(PQR_Dept!$A$2:$A$21166, MATCH(B3622, PQR_Dept!$B$2:$B$21106, 0)), "")</f>
        <v/>
      </c>
      <c r="B3622" s="22"/>
      <c r="C3622" s="22"/>
      <c r="D3622" s="22"/>
      <c r="E3622" s="23"/>
      <c r="F3622" s="24"/>
      <c r="G3622" s="25"/>
      <c r="H3622" s="26"/>
      <c r="I3622" s="27"/>
      <c r="J3622" s="19"/>
      <c r="K3622" s="44"/>
      <c r="L3622" s="28"/>
      <c r="M3622" s="25"/>
      <c r="N3622" s="29"/>
      <c r="O3622" s="29"/>
      <c r="P3622" s="28"/>
      <c r="Q3622" s="30"/>
      <c r="R3622" s="28"/>
      <c r="S3622" s="28"/>
      <c r="T3622" s="28"/>
      <c r="U3622" s="31"/>
      <c r="V3622" s="32"/>
      <c r="W3622" s="32"/>
      <c r="X3622" s="32"/>
      <c r="Y3622" s="33"/>
      <c r="Z3622" s="33"/>
      <c r="AA3622" s="34"/>
      <c r="AB3622" s="40" t="str">
        <f>IF(AE3622 &gt; 0, IFERROR(IF(AND(AE3622 &gt; 0, AE3622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S3622 = ""), "Value in Column S is Required", IF(AF3622 &lt; 15, "At the time of Joining, age must be greater than 15 years", IF(AND(W3622 &gt; DATEVALUE("30/6/2024"), Y3622 = "Working"), "Column W and Y Logically Mismatched", IF(AND(X3622 &lt; DATEVALUE("1/7/2025"), Z3622 = "Working", X3622 &lt;&gt; ""), "Column X and Z Logically Mismatched", IF(AND(X3622 &lt;&gt; "", W3622 &gt;= X3622), "Column W and X Logically Missmatched",""))))))))))), ""), "")</f>
        <v/>
      </c>
      <c r="AC3622" s="37"/>
      <c r="AE3622" s="20">
        <f t="shared" si="112"/>
        <v>0</v>
      </c>
      <c r="AF3622" s="20">
        <f t="shared" si="113"/>
        <v>0</v>
      </c>
    </row>
    <row r="3623" spans="1:32" ht="30" customHeight="1">
      <c r="A3623" s="21" t="str">
        <f>IFERROR(INDEX(PQR_Dept!$A$2:$A$21166, MATCH(B3623, PQR_Dept!$B$2:$B$21106, 0)), "")</f>
        <v/>
      </c>
      <c r="B3623" s="22"/>
      <c r="C3623" s="22"/>
      <c r="D3623" s="22"/>
      <c r="E3623" s="23"/>
      <c r="F3623" s="24"/>
      <c r="G3623" s="25"/>
      <c r="H3623" s="26"/>
      <c r="I3623" s="27"/>
      <c r="J3623" s="19"/>
      <c r="K3623" s="44"/>
      <c r="L3623" s="28"/>
      <c r="M3623" s="25"/>
      <c r="N3623" s="29"/>
      <c r="O3623" s="29"/>
      <c r="P3623" s="28"/>
      <c r="Q3623" s="30"/>
      <c r="R3623" s="28"/>
      <c r="S3623" s="28"/>
      <c r="T3623" s="28"/>
      <c r="U3623" s="31"/>
      <c r="V3623" s="32"/>
      <c r="W3623" s="32"/>
      <c r="X3623" s="32"/>
      <c r="Y3623" s="33"/>
      <c r="Z3623" s="33"/>
      <c r="AA3623" s="34"/>
      <c r="AB3623" s="40" t="str">
        <f>IF(AE3623 &gt; 0, IFERROR(IF(AND(AE3623 &gt; 0, AE3623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S3623 = ""), "Value in Column S is Required", IF(AF3623 &lt; 15, "At the time of Joining, age must be greater than 15 years", IF(AND(W3623 &gt; DATEVALUE("30/6/2024"), Y3623 = "Working"), "Column W and Y Logically Mismatched", IF(AND(X3623 &lt; DATEVALUE("1/7/2025"), Z3623 = "Working", X3623 &lt;&gt; ""), "Column X and Z Logically Mismatched", IF(AND(X3623 &lt;&gt; "", W3623 &gt;= X3623), "Column W and X Logically Missmatched",""))))))))))), ""), "")</f>
        <v/>
      </c>
      <c r="AC3623" s="37"/>
      <c r="AE3623" s="20">
        <f t="shared" si="112"/>
        <v>0</v>
      </c>
      <c r="AF3623" s="20">
        <f t="shared" si="113"/>
        <v>0</v>
      </c>
    </row>
    <row r="3624" spans="1:32" ht="30" customHeight="1">
      <c r="A3624" s="21" t="str">
        <f>IFERROR(INDEX(PQR_Dept!$A$2:$A$21166, MATCH(B3624, PQR_Dept!$B$2:$B$21106, 0)), "")</f>
        <v/>
      </c>
      <c r="B3624" s="22"/>
      <c r="C3624" s="22"/>
      <c r="D3624" s="22"/>
      <c r="E3624" s="23"/>
      <c r="F3624" s="24"/>
      <c r="G3624" s="25"/>
      <c r="H3624" s="26"/>
      <c r="I3624" s="27"/>
      <c r="J3624" s="19"/>
      <c r="K3624" s="44"/>
      <c r="L3624" s="28"/>
      <c r="M3624" s="25"/>
      <c r="N3624" s="29"/>
      <c r="O3624" s="29"/>
      <c r="P3624" s="28"/>
      <c r="Q3624" s="30"/>
      <c r="R3624" s="28"/>
      <c r="S3624" s="28"/>
      <c r="T3624" s="28"/>
      <c r="U3624" s="31"/>
      <c r="V3624" s="32"/>
      <c r="W3624" s="32"/>
      <c r="X3624" s="32"/>
      <c r="Y3624" s="33"/>
      <c r="Z3624" s="33"/>
      <c r="AA3624" s="34"/>
      <c r="AB3624" s="40" t="str">
        <f>IF(AE3624 &gt; 0, IFERROR(IF(AND(AE3624 &gt; 0, AE3624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S3624 = ""), "Value in Column S is Required", IF(AF3624 &lt; 15, "At the time of Joining, age must be greater than 15 years", IF(AND(W3624 &gt; DATEVALUE("30/6/2024"), Y3624 = "Working"), "Column W and Y Logically Mismatched", IF(AND(X3624 &lt; DATEVALUE("1/7/2025"), Z3624 = "Working", X3624 &lt;&gt; ""), "Column X and Z Logically Mismatched", IF(AND(X3624 &lt;&gt; "", W3624 &gt;= X3624), "Column W and X Logically Missmatched",""))))))))))), ""), "")</f>
        <v/>
      </c>
      <c r="AC3624" s="37"/>
      <c r="AE3624" s="20">
        <f t="shared" si="112"/>
        <v>0</v>
      </c>
      <c r="AF3624" s="20">
        <f t="shared" si="113"/>
        <v>0</v>
      </c>
    </row>
    <row r="3625" spans="1:32" ht="30" customHeight="1">
      <c r="A3625" s="21" t="str">
        <f>IFERROR(INDEX(PQR_Dept!$A$2:$A$21166, MATCH(B3625, PQR_Dept!$B$2:$B$21106, 0)), "")</f>
        <v/>
      </c>
      <c r="B3625" s="22"/>
      <c r="C3625" s="22"/>
      <c r="D3625" s="22"/>
      <c r="E3625" s="23"/>
      <c r="F3625" s="24"/>
      <c r="G3625" s="25"/>
      <c r="H3625" s="26"/>
      <c r="I3625" s="27"/>
      <c r="J3625" s="19"/>
      <c r="K3625" s="44"/>
      <c r="L3625" s="28"/>
      <c r="M3625" s="25"/>
      <c r="N3625" s="29"/>
      <c r="O3625" s="29"/>
      <c r="P3625" s="28"/>
      <c r="Q3625" s="30"/>
      <c r="R3625" s="28"/>
      <c r="S3625" s="28"/>
      <c r="T3625" s="28"/>
      <c r="U3625" s="31"/>
      <c r="V3625" s="32"/>
      <c r="W3625" s="32"/>
      <c r="X3625" s="32"/>
      <c r="Y3625" s="33"/>
      <c r="Z3625" s="33"/>
      <c r="AA3625" s="34"/>
      <c r="AB3625" s="40" t="str">
        <f>IF(AE3625 &gt; 0, IFERROR(IF(AND(AE3625 &gt; 0, AE3625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S3625 = ""), "Value in Column S is Required", IF(AF3625 &lt; 15, "At the time of Joining, age must be greater than 15 years", IF(AND(W3625 &gt; DATEVALUE("30/6/2024"), Y3625 = "Working"), "Column W and Y Logically Mismatched", IF(AND(X3625 &lt; DATEVALUE("1/7/2025"), Z3625 = "Working", X3625 &lt;&gt; ""), "Column X and Z Logically Mismatched", IF(AND(X3625 &lt;&gt; "", W3625 &gt;= X3625), "Column W and X Logically Missmatched",""))))))))))), ""), "")</f>
        <v/>
      </c>
      <c r="AC3625" s="37"/>
      <c r="AE3625" s="20">
        <f t="shared" si="112"/>
        <v>0</v>
      </c>
      <c r="AF3625" s="20">
        <f t="shared" si="113"/>
        <v>0</v>
      </c>
    </row>
    <row r="3626" spans="1:32" ht="30" customHeight="1">
      <c r="A3626" s="21" t="str">
        <f>IFERROR(INDEX(PQR_Dept!$A$2:$A$21166, MATCH(B3626, PQR_Dept!$B$2:$B$21106, 0)), "")</f>
        <v/>
      </c>
      <c r="B3626" s="22"/>
      <c r="C3626" s="22"/>
      <c r="D3626" s="22"/>
      <c r="E3626" s="23"/>
      <c r="F3626" s="24"/>
      <c r="G3626" s="25"/>
      <c r="H3626" s="26"/>
      <c r="I3626" s="27"/>
      <c r="J3626" s="19"/>
      <c r="K3626" s="44"/>
      <c r="L3626" s="28"/>
      <c r="M3626" s="25"/>
      <c r="N3626" s="29"/>
      <c r="O3626" s="29"/>
      <c r="P3626" s="28"/>
      <c r="Q3626" s="30"/>
      <c r="R3626" s="28"/>
      <c r="S3626" s="28"/>
      <c r="T3626" s="28"/>
      <c r="U3626" s="31"/>
      <c r="V3626" s="32"/>
      <c r="W3626" s="32"/>
      <c r="X3626" s="32"/>
      <c r="Y3626" s="33"/>
      <c r="Z3626" s="33"/>
      <c r="AA3626" s="34"/>
      <c r="AB3626" s="40" t="str">
        <f>IF(AE3626 &gt; 0, IFERROR(IF(AND(AE3626 &gt; 0, AE3626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S3626 = ""), "Value in Column S is Required", IF(AF3626 &lt; 15, "At the time of Joining, age must be greater than 15 years", IF(AND(W3626 &gt; DATEVALUE("30/6/2024"), Y3626 = "Working"), "Column W and Y Logically Mismatched", IF(AND(X3626 &lt; DATEVALUE("1/7/2025"), Z3626 = "Working", X3626 &lt;&gt; ""), "Column X and Z Logically Mismatched", IF(AND(X3626 &lt;&gt; "", W3626 &gt;= X3626), "Column W and X Logically Missmatched",""))))))))))), ""), "")</f>
        <v/>
      </c>
      <c r="AC3626" s="37"/>
      <c r="AE3626" s="20">
        <f t="shared" si="112"/>
        <v>0</v>
      </c>
      <c r="AF3626" s="20">
        <f t="shared" si="113"/>
        <v>0</v>
      </c>
    </row>
    <row r="3627" spans="1:32" ht="30" customHeight="1">
      <c r="A3627" s="21" t="str">
        <f>IFERROR(INDEX(PQR_Dept!$A$2:$A$21166, MATCH(B3627, PQR_Dept!$B$2:$B$21106, 0)), "")</f>
        <v/>
      </c>
      <c r="B3627" s="22"/>
      <c r="C3627" s="22"/>
      <c r="D3627" s="22"/>
      <c r="E3627" s="23"/>
      <c r="F3627" s="24"/>
      <c r="G3627" s="25"/>
      <c r="H3627" s="26"/>
      <c r="I3627" s="27"/>
      <c r="J3627" s="19"/>
      <c r="K3627" s="44"/>
      <c r="L3627" s="28"/>
      <c r="M3627" s="25"/>
      <c r="N3627" s="29"/>
      <c r="O3627" s="29"/>
      <c r="P3627" s="28"/>
      <c r="Q3627" s="30"/>
      <c r="R3627" s="28"/>
      <c r="S3627" s="28"/>
      <c r="T3627" s="28"/>
      <c r="U3627" s="31"/>
      <c r="V3627" s="32"/>
      <c r="W3627" s="32"/>
      <c r="X3627" s="32"/>
      <c r="Y3627" s="33"/>
      <c r="Z3627" s="33"/>
      <c r="AA3627" s="34"/>
      <c r="AB3627" s="40" t="str">
        <f>IF(AE3627 &gt; 0, IFERROR(IF(AND(AE3627 &gt; 0, AE3627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S3627 = ""), "Value in Column S is Required", IF(AF3627 &lt; 15, "At the time of Joining, age must be greater than 15 years", IF(AND(W3627 &gt; DATEVALUE("30/6/2024"), Y3627 = "Working"), "Column W and Y Logically Mismatched", IF(AND(X3627 &lt; DATEVALUE("1/7/2025"), Z3627 = "Working", X3627 &lt;&gt; ""), "Column X and Z Logically Mismatched", IF(AND(X3627 &lt;&gt; "", W3627 &gt;= X3627), "Column W and X Logically Missmatched",""))))))))))), ""), "")</f>
        <v/>
      </c>
      <c r="AC3627" s="37"/>
      <c r="AE3627" s="20">
        <f t="shared" si="112"/>
        <v>0</v>
      </c>
      <c r="AF3627" s="20">
        <f t="shared" si="113"/>
        <v>0</v>
      </c>
    </row>
    <row r="3628" spans="1:32" ht="30" customHeight="1">
      <c r="A3628" s="21" t="str">
        <f>IFERROR(INDEX(PQR_Dept!$A$2:$A$21166, MATCH(B3628, PQR_Dept!$B$2:$B$21106, 0)), "")</f>
        <v/>
      </c>
      <c r="B3628" s="22"/>
      <c r="C3628" s="22"/>
      <c r="D3628" s="22"/>
      <c r="E3628" s="23"/>
      <c r="F3628" s="24"/>
      <c r="G3628" s="25"/>
      <c r="H3628" s="26"/>
      <c r="I3628" s="27"/>
      <c r="J3628" s="19"/>
      <c r="K3628" s="44"/>
      <c r="L3628" s="28"/>
      <c r="M3628" s="25"/>
      <c r="N3628" s="29"/>
      <c r="O3628" s="29"/>
      <c r="P3628" s="28"/>
      <c r="Q3628" s="30"/>
      <c r="R3628" s="28"/>
      <c r="S3628" s="28"/>
      <c r="T3628" s="28"/>
      <c r="U3628" s="31"/>
      <c r="V3628" s="32"/>
      <c r="W3628" s="32"/>
      <c r="X3628" s="32"/>
      <c r="Y3628" s="33"/>
      <c r="Z3628" s="33"/>
      <c r="AA3628" s="34"/>
      <c r="AB3628" s="40" t="str">
        <f>IF(AE3628 &gt; 0, IFERROR(IF(AND(AE3628 &gt; 0, AE3628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S3628 = ""), "Value in Column S is Required", IF(AF3628 &lt; 15, "At the time of Joining, age must be greater than 15 years", IF(AND(W3628 &gt; DATEVALUE("30/6/2024"), Y3628 = "Working"), "Column W and Y Logically Mismatched", IF(AND(X3628 &lt; DATEVALUE("1/7/2025"), Z3628 = "Working", X3628 &lt;&gt; ""), "Column X and Z Logically Mismatched", IF(AND(X3628 &lt;&gt; "", W3628 &gt;= X3628), "Column W and X Logically Missmatched",""))))))))))), ""), "")</f>
        <v/>
      </c>
      <c r="AC3628" s="37"/>
      <c r="AE3628" s="20">
        <f t="shared" si="112"/>
        <v>0</v>
      </c>
      <c r="AF3628" s="20">
        <f t="shared" si="113"/>
        <v>0</v>
      </c>
    </row>
    <row r="3629" spans="1:32" ht="30" customHeight="1">
      <c r="A3629" s="21" t="str">
        <f>IFERROR(INDEX(PQR_Dept!$A$2:$A$21166, MATCH(B3629, PQR_Dept!$B$2:$B$21106, 0)), "")</f>
        <v/>
      </c>
      <c r="B3629" s="22"/>
      <c r="C3629" s="22"/>
      <c r="D3629" s="22"/>
      <c r="E3629" s="23"/>
      <c r="F3629" s="24"/>
      <c r="G3629" s="25"/>
      <c r="H3629" s="26"/>
      <c r="I3629" s="27"/>
      <c r="J3629" s="19"/>
      <c r="K3629" s="44"/>
      <c r="L3629" s="28"/>
      <c r="M3629" s="25"/>
      <c r="N3629" s="29"/>
      <c r="O3629" s="29"/>
      <c r="P3629" s="28"/>
      <c r="Q3629" s="30"/>
      <c r="R3629" s="28"/>
      <c r="S3629" s="28"/>
      <c r="T3629" s="28"/>
      <c r="U3629" s="31"/>
      <c r="V3629" s="32"/>
      <c r="W3629" s="32"/>
      <c r="X3629" s="32"/>
      <c r="Y3629" s="33"/>
      <c r="Z3629" s="33"/>
      <c r="AA3629" s="34"/>
      <c r="AB3629" s="40" t="str">
        <f>IF(AE3629 &gt; 0, IFERROR(IF(AND(AE3629 &gt; 0, AE3629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S3629 = ""), "Value in Column S is Required", IF(AF3629 &lt; 15, "At the time of Joining, age must be greater than 15 years", IF(AND(W3629 &gt; DATEVALUE("30/6/2024"), Y3629 = "Working"), "Column W and Y Logically Mismatched", IF(AND(X3629 &lt; DATEVALUE("1/7/2025"), Z3629 = "Working", X3629 &lt;&gt; ""), "Column X and Z Logically Mismatched", IF(AND(X3629 &lt;&gt; "", W3629 &gt;= X3629), "Column W and X Logically Missmatched",""))))))))))), ""), "")</f>
        <v/>
      </c>
      <c r="AC3629" s="37"/>
      <c r="AE3629" s="20">
        <f t="shared" si="112"/>
        <v>0</v>
      </c>
      <c r="AF3629" s="20">
        <f t="shared" si="113"/>
        <v>0</v>
      </c>
    </row>
    <row r="3630" spans="1:32" ht="30" customHeight="1">
      <c r="A3630" s="21" t="str">
        <f>IFERROR(INDEX(PQR_Dept!$A$2:$A$21166, MATCH(B3630, PQR_Dept!$B$2:$B$21106, 0)), "")</f>
        <v/>
      </c>
      <c r="B3630" s="22"/>
      <c r="C3630" s="22"/>
      <c r="D3630" s="22"/>
      <c r="E3630" s="23"/>
      <c r="F3630" s="24"/>
      <c r="G3630" s="25"/>
      <c r="H3630" s="26"/>
      <c r="I3630" s="27"/>
      <c r="J3630" s="19"/>
      <c r="K3630" s="44"/>
      <c r="L3630" s="28"/>
      <c r="M3630" s="25"/>
      <c r="N3630" s="29"/>
      <c r="O3630" s="29"/>
      <c r="P3630" s="28"/>
      <c r="Q3630" s="30"/>
      <c r="R3630" s="28"/>
      <c r="S3630" s="28"/>
      <c r="T3630" s="28"/>
      <c r="U3630" s="31"/>
      <c r="V3630" s="32"/>
      <c r="W3630" s="32"/>
      <c r="X3630" s="32"/>
      <c r="Y3630" s="33"/>
      <c r="Z3630" s="33"/>
      <c r="AA3630" s="34"/>
      <c r="AB3630" s="40" t="str">
        <f>IF(AE3630 &gt; 0, IFERROR(IF(AND(AE3630 &gt; 0, AE3630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S3630 = ""), "Value in Column S is Required", IF(AF3630 &lt; 15, "At the time of Joining, age must be greater than 15 years", IF(AND(W3630 &gt; DATEVALUE("30/6/2024"), Y3630 = "Working"), "Column W and Y Logically Mismatched", IF(AND(X3630 &lt; DATEVALUE("1/7/2025"), Z3630 = "Working", X3630 &lt;&gt; ""), "Column X and Z Logically Mismatched", IF(AND(X3630 &lt;&gt; "", W3630 &gt;= X3630), "Column W and X Logically Missmatched",""))))))))))), ""), "")</f>
        <v/>
      </c>
      <c r="AC3630" s="37"/>
      <c r="AE3630" s="20">
        <f t="shared" si="112"/>
        <v>0</v>
      </c>
      <c r="AF3630" s="20">
        <f t="shared" si="113"/>
        <v>0</v>
      </c>
    </row>
    <row r="3631" spans="1:32" ht="30" customHeight="1">
      <c r="A3631" s="21" t="str">
        <f>IFERROR(INDEX(PQR_Dept!$A$2:$A$21166, MATCH(B3631, PQR_Dept!$B$2:$B$21106, 0)), "")</f>
        <v/>
      </c>
      <c r="B3631" s="22"/>
      <c r="C3631" s="22"/>
      <c r="D3631" s="22"/>
      <c r="E3631" s="23"/>
      <c r="F3631" s="24"/>
      <c r="G3631" s="25"/>
      <c r="H3631" s="26"/>
      <c r="I3631" s="27"/>
      <c r="J3631" s="19"/>
      <c r="K3631" s="44"/>
      <c r="L3631" s="28"/>
      <c r="M3631" s="25"/>
      <c r="N3631" s="29"/>
      <c r="O3631" s="29"/>
      <c r="P3631" s="28"/>
      <c r="Q3631" s="30"/>
      <c r="R3631" s="28"/>
      <c r="S3631" s="28"/>
      <c r="T3631" s="28"/>
      <c r="U3631" s="31"/>
      <c r="V3631" s="32"/>
      <c r="W3631" s="32"/>
      <c r="X3631" s="32"/>
      <c r="Y3631" s="33"/>
      <c r="Z3631" s="33"/>
      <c r="AA3631" s="34"/>
      <c r="AB3631" s="40" t="str">
        <f>IF(AE3631 &gt; 0, IFERROR(IF(AND(AE3631 &gt; 0, AE3631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S3631 = ""), "Value in Column S is Required", IF(AF3631 &lt; 15, "At the time of Joining, age must be greater than 15 years", IF(AND(W3631 &gt; DATEVALUE("30/6/2024"), Y3631 = "Working"), "Column W and Y Logically Mismatched", IF(AND(X3631 &lt; DATEVALUE("1/7/2025"), Z3631 = "Working", X3631 &lt;&gt; ""), "Column X and Z Logically Mismatched", IF(AND(X3631 &lt;&gt; "", W3631 &gt;= X3631), "Column W and X Logically Missmatched",""))))))))))), ""), "")</f>
        <v/>
      </c>
      <c r="AC3631" s="37"/>
      <c r="AE3631" s="20">
        <f t="shared" si="112"/>
        <v>0</v>
      </c>
      <c r="AF3631" s="20">
        <f t="shared" si="113"/>
        <v>0</v>
      </c>
    </row>
    <row r="3632" spans="1:32" ht="30" customHeight="1">
      <c r="A3632" s="21" t="str">
        <f>IFERROR(INDEX(PQR_Dept!$A$2:$A$21166, MATCH(B3632, PQR_Dept!$B$2:$B$21106, 0)), "")</f>
        <v/>
      </c>
      <c r="B3632" s="22"/>
      <c r="C3632" s="22"/>
      <c r="D3632" s="22"/>
      <c r="E3632" s="23"/>
      <c r="F3632" s="24"/>
      <c r="G3632" s="25"/>
      <c r="H3632" s="26"/>
      <c r="I3632" s="27"/>
      <c r="J3632" s="19"/>
      <c r="K3632" s="44"/>
      <c r="L3632" s="28"/>
      <c r="M3632" s="25"/>
      <c r="N3632" s="29"/>
      <c r="O3632" s="29"/>
      <c r="P3632" s="28"/>
      <c r="Q3632" s="30"/>
      <c r="R3632" s="28"/>
      <c r="S3632" s="28"/>
      <c r="T3632" s="28"/>
      <c r="U3632" s="31"/>
      <c r="V3632" s="32"/>
      <c r="W3632" s="32"/>
      <c r="X3632" s="32"/>
      <c r="Y3632" s="33"/>
      <c r="Z3632" s="33"/>
      <c r="AA3632" s="34"/>
      <c r="AB3632" s="40" t="str">
        <f>IF(AE3632 &gt; 0, IFERROR(IF(AND(AE3632 &gt; 0, AE3632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S3632 = ""), "Value in Column S is Required", IF(AF3632 &lt; 15, "At the time of Joining, age must be greater than 15 years", IF(AND(W3632 &gt; DATEVALUE("30/6/2024"), Y3632 = "Working"), "Column W and Y Logically Mismatched", IF(AND(X3632 &lt; DATEVALUE("1/7/2025"), Z3632 = "Working", X3632 &lt;&gt; ""), "Column X and Z Logically Mismatched", IF(AND(X3632 &lt;&gt; "", W3632 &gt;= X3632), "Column W and X Logically Missmatched",""))))))))))), ""), "")</f>
        <v/>
      </c>
      <c r="AC3632" s="37"/>
      <c r="AE3632" s="20">
        <f t="shared" si="112"/>
        <v>0</v>
      </c>
      <c r="AF3632" s="20">
        <f t="shared" si="113"/>
        <v>0</v>
      </c>
    </row>
    <row r="3633" spans="1:32" ht="30" customHeight="1">
      <c r="A3633" s="21" t="str">
        <f>IFERROR(INDEX(PQR_Dept!$A$2:$A$21166, MATCH(B3633, PQR_Dept!$B$2:$B$21106, 0)), "")</f>
        <v/>
      </c>
      <c r="B3633" s="22"/>
      <c r="C3633" s="22"/>
      <c r="D3633" s="22"/>
      <c r="E3633" s="23"/>
      <c r="F3633" s="24"/>
      <c r="G3633" s="25"/>
      <c r="H3633" s="26"/>
      <c r="I3633" s="27"/>
      <c r="J3633" s="19"/>
      <c r="K3633" s="44"/>
      <c r="L3633" s="28"/>
      <c r="M3633" s="25"/>
      <c r="N3633" s="29"/>
      <c r="O3633" s="29"/>
      <c r="P3633" s="28"/>
      <c r="Q3633" s="30"/>
      <c r="R3633" s="28"/>
      <c r="S3633" s="28"/>
      <c r="T3633" s="28"/>
      <c r="U3633" s="31"/>
      <c r="V3633" s="32"/>
      <c r="W3633" s="32"/>
      <c r="X3633" s="32"/>
      <c r="Y3633" s="33"/>
      <c r="Z3633" s="33"/>
      <c r="AA3633" s="34"/>
      <c r="AB3633" s="40" t="str">
        <f>IF(AE3633 &gt; 0, IFERROR(IF(AND(AE3633 &gt; 0, AE3633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S3633 = ""), "Value in Column S is Required", IF(AF3633 &lt; 15, "At the time of Joining, age must be greater than 15 years", IF(AND(W3633 &gt; DATEVALUE("30/6/2024"), Y3633 = "Working"), "Column W and Y Logically Mismatched", IF(AND(X3633 &lt; DATEVALUE("1/7/2025"), Z3633 = "Working", X3633 &lt;&gt; ""), "Column X and Z Logically Mismatched", IF(AND(X3633 &lt;&gt; "", W3633 &gt;= X3633), "Column W and X Logically Missmatched",""))))))))))), ""), "")</f>
        <v/>
      </c>
      <c r="AC3633" s="37"/>
      <c r="AE3633" s="20">
        <f t="shared" si="112"/>
        <v>0</v>
      </c>
      <c r="AF3633" s="20">
        <f t="shared" si="113"/>
        <v>0</v>
      </c>
    </row>
    <row r="3634" spans="1:32" ht="30" customHeight="1">
      <c r="A3634" s="21" t="str">
        <f>IFERROR(INDEX(PQR_Dept!$A$2:$A$21166, MATCH(B3634, PQR_Dept!$B$2:$B$21106, 0)), "")</f>
        <v/>
      </c>
      <c r="B3634" s="22"/>
      <c r="C3634" s="22"/>
      <c r="D3634" s="22"/>
      <c r="E3634" s="23"/>
      <c r="F3634" s="24"/>
      <c r="G3634" s="25"/>
      <c r="H3634" s="26"/>
      <c r="I3634" s="27"/>
      <c r="J3634" s="19"/>
      <c r="K3634" s="44"/>
      <c r="L3634" s="28"/>
      <c r="M3634" s="25"/>
      <c r="N3634" s="29"/>
      <c r="O3634" s="29"/>
      <c r="P3634" s="28"/>
      <c r="Q3634" s="30"/>
      <c r="R3634" s="28"/>
      <c r="S3634" s="28"/>
      <c r="T3634" s="28"/>
      <c r="U3634" s="31"/>
      <c r="V3634" s="32"/>
      <c r="W3634" s="32"/>
      <c r="X3634" s="32"/>
      <c r="Y3634" s="33"/>
      <c r="Z3634" s="33"/>
      <c r="AA3634" s="34"/>
      <c r="AB3634" s="40" t="str">
        <f>IF(AE3634 &gt; 0, IFERROR(IF(AND(AE3634 &gt; 0, AE3634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S3634 = ""), "Value in Column S is Required", IF(AF3634 &lt; 15, "At the time of Joining, age must be greater than 15 years", IF(AND(W3634 &gt; DATEVALUE("30/6/2024"), Y3634 = "Working"), "Column W and Y Logically Mismatched", IF(AND(X3634 &lt; DATEVALUE("1/7/2025"), Z3634 = "Working", X3634 &lt;&gt; ""), "Column X and Z Logically Mismatched", IF(AND(X3634 &lt;&gt; "", W3634 &gt;= X3634), "Column W and X Logically Missmatched",""))))))))))), ""), "")</f>
        <v/>
      </c>
      <c r="AC3634" s="37"/>
      <c r="AE3634" s="20">
        <f t="shared" si="112"/>
        <v>0</v>
      </c>
      <c r="AF3634" s="20">
        <f t="shared" si="113"/>
        <v>0</v>
      </c>
    </row>
    <row r="3635" spans="1:32" ht="30" customHeight="1">
      <c r="A3635" s="21" t="str">
        <f>IFERROR(INDEX(PQR_Dept!$A$2:$A$21166, MATCH(B3635, PQR_Dept!$B$2:$B$21106, 0)), "")</f>
        <v/>
      </c>
      <c r="B3635" s="22"/>
      <c r="C3635" s="22"/>
      <c r="D3635" s="22"/>
      <c r="E3635" s="23"/>
      <c r="F3635" s="24"/>
      <c r="G3635" s="25"/>
      <c r="H3635" s="26"/>
      <c r="I3635" s="27"/>
      <c r="J3635" s="19"/>
      <c r="K3635" s="44"/>
      <c r="L3635" s="28"/>
      <c r="M3635" s="25"/>
      <c r="N3635" s="29"/>
      <c r="O3635" s="29"/>
      <c r="P3635" s="28"/>
      <c r="Q3635" s="30"/>
      <c r="R3635" s="28"/>
      <c r="S3635" s="28"/>
      <c r="T3635" s="28"/>
      <c r="U3635" s="31"/>
      <c r="V3635" s="32"/>
      <c r="W3635" s="32"/>
      <c r="X3635" s="32"/>
      <c r="Y3635" s="33"/>
      <c r="Z3635" s="33"/>
      <c r="AA3635" s="34"/>
      <c r="AB3635" s="40" t="str">
        <f>IF(AE3635 &gt; 0, IFERROR(IF(AND(AE3635 &gt; 0, AE3635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S3635 = ""), "Value in Column S is Required", IF(AF3635 &lt; 15, "At the time of Joining, age must be greater than 15 years", IF(AND(W3635 &gt; DATEVALUE("30/6/2024"), Y3635 = "Working"), "Column W and Y Logically Mismatched", IF(AND(X3635 &lt; DATEVALUE("1/7/2025"), Z3635 = "Working", X3635 &lt;&gt; ""), "Column X and Z Logically Mismatched", IF(AND(X3635 &lt;&gt; "", W3635 &gt;= X3635), "Column W and X Logically Missmatched",""))))))))))), ""), "")</f>
        <v/>
      </c>
      <c r="AC3635" s="37"/>
      <c r="AE3635" s="20">
        <f t="shared" si="112"/>
        <v>0</v>
      </c>
      <c r="AF3635" s="20">
        <f t="shared" si="113"/>
        <v>0</v>
      </c>
    </row>
    <row r="3636" spans="1:32" ht="30" customHeight="1">
      <c r="A3636" s="21" t="str">
        <f>IFERROR(INDEX(PQR_Dept!$A$2:$A$21166, MATCH(B3636, PQR_Dept!$B$2:$B$21106, 0)), "")</f>
        <v/>
      </c>
      <c r="B3636" s="22"/>
      <c r="C3636" s="22"/>
      <c r="D3636" s="22"/>
      <c r="E3636" s="23"/>
      <c r="F3636" s="24"/>
      <c r="G3636" s="25"/>
      <c r="H3636" s="26"/>
      <c r="I3636" s="27"/>
      <c r="J3636" s="19"/>
      <c r="K3636" s="44"/>
      <c r="L3636" s="28"/>
      <c r="M3636" s="25"/>
      <c r="N3636" s="29"/>
      <c r="O3636" s="29"/>
      <c r="P3636" s="28"/>
      <c r="Q3636" s="30"/>
      <c r="R3636" s="28"/>
      <c r="S3636" s="28"/>
      <c r="T3636" s="28"/>
      <c r="U3636" s="31"/>
      <c r="V3636" s="32"/>
      <c r="W3636" s="32"/>
      <c r="X3636" s="32"/>
      <c r="Y3636" s="33"/>
      <c r="Z3636" s="33"/>
      <c r="AA3636" s="34"/>
      <c r="AB3636" s="40" t="str">
        <f>IF(AE3636 &gt; 0, IFERROR(IF(AND(AE3636 &gt; 0, AE3636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S3636 = ""), "Value in Column S is Required", IF(AF3636 &lt; 15, "At the time of Joining, age must be greater than 15 years", IF(AND(W3636 &gt; DATEVALUE("30/6/2024"), Y3636 = "Working"), "Column W and Y Logically Mismatched", IF(AND(X3636 &lt; DATEVALUE("1/7/2025"), Z3636 = "Working", X3636 &lt;&gt; ""), "Column X and Z Logically Mismatched", IF(AND(X3636 &lt;&gt; "", W3636 &gt;= X3636), "Column W and X Logically Missmatched",""))))))))))), ""), "")</f>
        <v/>
      </c>
      <c r="AC3636" s="37"/>
      <c r="AE3636" s="20">
        <f t="shared" si="112"/>
        <v>0</v>
      </c>
      <c r="AF3636" s="20">
        <f t="shared" si="113"/>
        <v>0</v>
      </c>
    </row>
    <row r="3637" spans="1:32" ht="30" customHeight="1">
      <c r="A3637" s="21" t="str">
        <f>IFERROR(INDEX(PQR_Dept!$A$2:$A$21166, MATCH(B3637, PQR_Dept!$B$2:$B$21106, 0)), "")</f>
        <v/>
      </c>
      <c r="B3637" s="22"/>
      <c r="C3637" s="22"/>
      <c r="D3637" s="22"/>
      <c r="E3637" s="23"/>
      <c r="F3637" s="24"/>
      <c r="G3637" s="25"/>
      <c r="H3637" s="26"/>
      <c r="I3637" s="27"/>
      <c r="J3637" s="19"/>
      <c r="K3637" s="44"/>
      <c r="L3637" s="28"/>
      <c r="M3637" s="25"/>
      <c r="N3637" s="29"/>
      <c r="O3637" s="29"/>
      <c r="P3637" s="28"/>
      <c r="Q3637" s="30"/>
      <c r="R3637" s="28"/>
      <c r="S3637" s="28"/>
      <c r="T3637" s="28"/>
      <c r="U3637" s="31"/>
      <c r="V3637" s="32"/>
      <c r="W3637" s="32"/>
      <c r="X3637" s="32"/>
      <c r="Y3637" s="33"/>
      <c r="Z3637" s="33"/>
      <c r="AA3637" s="34"/>
      <c r="AB3637" s="40" t="str">
        <f>IF(AE3637 &gt; 0, IFERROR(IF(AND(AE3637 &gt; 0, AE3637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S3637 = ""), "Value in Column S is Required", IF(AF3637 &lt; 15, "At the time of Joining, age must be greater than 15 years", IF(AND(W3637 &gt; DATEVALUE("30/6/2024"), Y3637 = "Working"), "Column W and Y Logically Mismatched", IF(AND(X3637 &lt; DATEVALUE("1/7/2025"), Z3637 = "Working", X3637 &lt;&gt; ""), "Column X and Z Logically Mismatched", IF(AND(X3637 &lt;&gt; "", W3637 &gt;= X3637), "Column W and X Logically Missmatched",""))))))))))), ""), "")</f>
        <v/>
      </c>
      <c r="AC3637" s="37"/>
      <c r="AE3637" s="20">
        <f t="shared" si="112"/>
        <v>0</v>
      </c>
      <c r="AF3637" s="20">
        <f t="shared" si="113"/>
        <v>0</v>
      </c>
    </row>
    <row r="3638" spans="1:32" ht="30" customHeight="1">
      <c r="A3638" s="21" t="str">
        <f>IFERROR(INDEX(PQR_Dept!$A$2:$A$21166, MATCH(B3638, PQR_Dept!$B$2:$B$21106, 0)), "")</f>
        <v/>
      </c>
      <c r="B3638" s="22"/>
      <c r="C3638" s="22"/>
      <c r="D3638" s="22"/>
      <c r="E3638" s="23"/>
      <c r="F3638" s="24"/>
      <c r="G3638" s="25"/>
      <c r="H3638" s="26"/>
      <c r="I3638" s="27"/>
      <c r="J3638" s="19"/>
      <c r="K3638" s="44"/>
      <c r="L3638" s="28"/>
      <c r="M3638" s="25"/>
      <c r="N3638" s="29"/>
      <c r="O3638" s="29"/>
      <c r="P3638" s="28"/>
      <c r="Q3638" s="30"/>
      <c r="R3638" s="28"/>
      <c r="S3638" s="28"/>
      <c r="T3638" s="28"/>
      <c r="U3638" s="31"/>
      <c r="V3638" s="32"/>
      <c r="W3638" s="32"/>
      <c r="X3638" s="32"/>
      <c r="Y3638" s="33"/>
      <c r="Z3638" s="33"/>
      <c r="AA3638" s="34"/>
      <c r="AB3638" s="40" t="str">
        <f>IF(AE3638 &gt; 0, IFERROR(IF(AND(AE3638 &gt; 0, AE3638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S3638 = ""), "Value in Column S is Required", IF(AF3638 &lt; 15, "At the time of Joining, age must be greater than 15 years", IF(AND(W3638 &gt; DATEVALUE("30/6/2024"), Y3638 = "Working"), "Column W and Y Logically Mismatched", IF(AND(X3638 &lt; DATEVALUE("1/7/2025"), Z3638 = "Working", X3638 &lt;&gt; ""), "Column X and Z Logically Mismatched", IF(AND(X3638 &lt;&gt; "", W3638 &gt;= X3638), "Column W and X Logically Missmatched",""))))))))))), ""), "")</f>
        <v/>
      </c>
      <c r="AC3638" s="37"/>
      <c r="AE3638" s="20">
        <f t="shared" si="112"/>
        <v>0</v>
      </c>
      <c r="AF3638" s="20">
        <f t="shared" si="113"/>
        <v>0</v>
      </c>
    </row>
    <row r="3639" spans="1:32" ht="30" customHeight="1">
      <c r="A3639" s="21" t="str">
        <f>IFERROR(INDEX(PQR_Dept!$A$2:$A$21166, MATCH(B3639, PQR_Dept!$B$2:$B$21106, 0)), "")</f>
        <v/>
      </c>
      <c r="B3639" s="22"/>
      <c r="C3639" s="22"/>
      <c r="D3639" s="22"/>
      <c r="E3639" s="23"/>
      <c r="F3639" s="24"/>
      <c r="G3639" s="25"/>
      <c r="H3639" s="26"/>
      <c r="I3639" s="27"/>
      <c r="J3639" s="19"/>
      <c r="K3639" s="44"/>
      <c r="L3639" s="28"/>
      <c r="M3639" s="25"/>
      <c r="N3639" s="29"/>
      <c r="O3639" s="29"/>
      <c r="P3639" s="28"/>
      <c r="Q3639" s="30"/>
      <c r="R3639" s="28"/>
      <c r="S3639" s="28"/>
      <c r="T3639" s="28"/>
      <c r="U3639" s="31"/>
      <c r="V3639" s="32"/>
      <c r="W3639" s="32"/>
      <c r="X3639" s="32"/>
      <c r="Y3639" s="33"/>
      <c r="Z3639" s="33"/>
      <c r="AA3639" s="34"/>
      <c r="AB3639" s="40" t="str">
        <f>IF(AE3639 &gt; 0, IFERROR(IF(AND(AE3639 &gt; 0, AE3639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S3639 = ""), "Value in Column S is Required", IF(AF3639 &lt; 15, "At the time of Joining, age must be greater than 15 years", IF(AND(W3639 &gt; DATEVALUE("30/6/2024"), Y3639 = "Working"), "Column W and Y Logically Mismatched", IF(AND(X3639 &lt; DATEVALUE("1/7/2025"), Z3639 = "Working", X3639 &lt;&gt; ""), "Column X and Z Logically Mismatched", IF(AND(X3639 &lt;&gt; "", W3639 &gt;= X3639), "Column W and X Logically Missmatched",""))))))))))), ""), "")</f>
        <v/>
      </c>
      <c r="AC3639" s="37"/>
      <c r="AE3639" s="20">
        <f t="shared" si="112"/>
        <v>0</v>
      </c>
      <c r="AF3639" s="20">
        <f t="shared" si="113"/>
        <v>0</v>
      </c>
    </row>
    <row r="3640" spans="1:32" ht="30" customHeight="1">
      <c r="A3640" s="21" t="str">
        <f>IFERROR(INDEX(PQR_Dept!$A$2:$A$21166, MATCH(B3640, PQR_Dept!$B$2:$B$21106, 0)), "")</f>
        <v/>
      </c>
      <c r="B3640" s="22"/>
      <c r="C3640" s="22"/>
      <c r="D3640" s="22"/>
      <c r="E3640" s="23"/>
      <c r="F3640" s="24"/>
      <c r="G3640" s="25"/>
      <c r="H3640" s="26"/>
      <c r="I3640" s="27"/>
      <c r="J3640" s="19"/>
      <c r="K3640" s="44"/>
      <c r="L3640" s="28"/>
      <c r="M3640" s="25"/>
      <c r="N3640" s="29"/>
      <c r="O3640" s="29"/>
      <c r="P3640" s="28"/>
      <c r="Q3640" s="30"/>
      <c r="R3640" s="28"/>
      <c r="S3640" s="28"/>
      <c r="T3640" s="28"/>
      <c r="U3640" s="31"/>
      <c r="V3640" s="32"/>
      <c r="W3640" s="32"/>
      <c r="X3640" s="32"/>
      <c r="Y3640" s="33"/>
      <c r="Z3640" s="33"/>
      <c r="AA3640" s="34"/>
      <c r="AB3640" s="40" t="str">
        <f>IF(AE3640 &gt; 0, IFERROR(IF(AND(AE3640 &gt; 0, AE3640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S3640 = ""), "Value in Column S is Required", IF(AF3640 &lt; 15, "At the time of Joining, age must be greater than 15 years", IF(AND(W3640 &gt; DATEVALUE("30/6/2024"), Y3640 = "Working"), "Column W and Y Logically Mismatched", IF(AND(X3640 &lt; DATEVALUE("1/7/2025"), Z3640 = "Working", X3640 &lt;&gt; ""), "Column X and Z Logically Mismatched", IF(AND(X3640 &lt;&gt; "", W3640 &gt;= X3640), "Column W and X Logically Missmatched",""))))))))))), ""), "")</f>
        <v/>
      </c>
      <c r="AC3640" s="37"/>
      <c r="AE3640" s="20">
        <f t="shared" si="112"/>
        <v>0</v>
      </c>
      <c r="AF3640" s="20">
        <f t="shared" si="113"/>
        <v>0</v>
      </c>
    </row>
    <row r="3641" spans="1:32" ht="30" customHeight="1">
      <c r="A3641" s="21" t="str">
        <f>IFERROR(INDEX(PQR_Dept!$A$2:$A$21166, MATCH(B3641, PQR_Dept!$B$2:$B$21106, 0)), "")</f>
        <v/>
      </c>
      <c r="B3641" s="22"/>
      <c r="C3641" s="22"/>
      <c r="D3641" s="22"/>
      <c r="E3641" s="23"/>
      <c r="F3641" s="24"/>
      <c r="G3641" s="25"/>
      <c r="H3641" s="26"/>
      <c r="I3641" s="27"/>
      <c r="J3641" s="19"/>
      <c r="K3641" s="44"/>
      <c r="L3641" s="28"/>
      <c r="M3641" s="25"/>
      <c r="N3641" s="29"/>
      <c r="O3641" s="29"/>
      <c r="P3641" s="28"/>
      <c r="Q3641" s="30"/>
      <c r="R3641" s="28"/>
      <c r="S3641" s="28"/>
      <c r="T3641" s="28"/>
      <c r="U3641" s="31"/>
      <c r="V3641" s="32"/>
      <c r="W3641" s="32"/>
      <c r="X3641" s="32"/>
      <c r="Y3641" s="33"/>
      <c r="Z3641" s="33"/>
      <c r="AA3641" s="34"/>
      <c r="AB3641" s="40" t="str">
        <f>IF(AE3641 &gt; 0, IFERROR(IF(AND(AE3641 &gt; 0, AE3641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S3641 = ""), "Value in Column S is Required", IF(AF3641 &lt; 15, "At the time of Joining, age must be greater than 15 years", IF(AND(W3641 &gt; DATEVALUE("30/6/2024"), Y3641 = "Working"), "Column W and Y Logically Mismatched", IF(AND(X3641 &lt; DATEVALUE("1/7/2025"), Z3641 = "Working", X3641 &lt;&gt; ""), "Column X and Z Logically Mismatched", IF(AND(X3641 &lt;&gt; "", W3641 &gt;= X3641), "Column W and X Logically Missmatched",""))))))))))), ""), "")</f>
        <v/>
      </c>
      <c r="AC3641" s="37"/>
      <c r="AE3641" s="20">
        <f t="shared" si="112"/>
        <v>0</v>
      </c>
      <c r="AF3641" s="20">
        <f t="shared" si="113"/>
        <v>0</v>
      </c>
    </row>
    <row r="3642" spans="1:32" ht="30" customHeight="1">
      <c r="A3642" s="21" t="str">
        <f>IFERROR(INDEX(PQR_Dept!$A$2:$A$21166, MATCH(B3642, PQR_Dept!$B$2:$B$21106, 0)), "")</f>
        <v/>
      </c>
      <c r="B3642" s="22"/>
      <c r="C3642" s="22"/>
      <c r="D3642" s="22"/>
      <c r="E3642" s="23"/>
      <c r="F3642" s="24"/>
      <c r="G3642" s="25"/>
      <c r="H3642" s="26"/>
      <c r="I3642" s="27"/>
      <c r="J3642" s="19"/>
      <c r="K3642" s="44"/>
      <c r="L3642" s="28"/>
      <c r="M3642" s="25"/>
      <c r="N3642" s="29"/>
      <c r="O3642" s="29"/>
      <c r="P3642" s="28"/>
      <c r="Q3642" s="30"/>
      <c r="R3642" s="28"/>
      <c r="S3642" s="28"/>
      <c r="T3642" s="28"/>
      <c r="U3642" s="31"/>
      <c r="V3642" s="32"/>
      <c r="W3642" s="32"/>
      <c r="X3642" s="32"/>
      <c r="Y3642" s="33"/>
      <c r="Z3642" s="33"/>
      <c r="AA3642" s="34"/>
      <c r="AB3642" s="40" t="str">
        <f>IF(AE3642 &gt; 0, IFERROR(IF(AND(AE3642 &gt; 0, AE3642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S3642 = ""), "Value in Column S is Required", IF(AF3642 &lt; 15, "At the time of Joining, age must be greater than 15 years", IF(AND(W3642 &gt; DATEVALUE("30/6/2024"), Y3642 = "Working"), "Column W and Y Logically Mismatched", IF(AND(X3642 &lt; DATEVALUE("1/7/2025"), Z3642 = "Working", X3642 &lt;&gt; ""), "Column X and Z Logically Mismatched", IF(AND(X3642 &lt;&gt; "", W3642 &gt;= X3642), "Column W and X Logically Missmatched",""))))))))))), ""), "")</f>
        <v/>
      </c>
      <c r="AC3642" s="37"/>
      <c r="AE3642" s="20">
        <f t="shared" si="112"/>
        <v>0</v>
      </c>
      <c r="AF3642" s="20">
        <f t="shared" si="113"/>
        <v>0</v>
      </c>
    </row>
    <row r="3643" spans="1:32" ht="30" customHeight="1">
      <c r="A3643" s="21" t="str">
        <f>IFERROR(INDEX(PQR_Dept!$A$2:$A$21166, MATCH(B3643, PQR_Dept!$B$2:$B$21106, 0)), "")</f>
        <v/>
      </c>
      <c r="B3643" s="22"/>
      <c r="C3643" s="22"/>
      <c r="D3643" s="22"/>
      <c r="E3643" s="23"/>
      <c r="F3643" s="24"/>
      <c r="G3643" s="25"/>
      <c r="H3643" s="26"/>
      <c r="I3643" s="27"/>
      <c r="J3643" s="19"/>
      <c r="K3643" s="44"/>
      <c r="L3643" s="28"/>
      <c r="M3643" s="25"/>
      <c r="N3643" s="29"/>
      <c r="O3643" s="29"/>
      <c r="P3643" s="28"/>
      <c r="Q3643" s="30"/>
      <c r="R3643" s="28"/>
      <c r="S3643" s="28"/>
      <c r="T3643" s="28"/>
      <c r="U3643" s="31"/>
      <c r="V3643" s="32"/>
      <c r="W3643" s="32"/>
      <c r="X3643" s="32"/>
      <c r="Y3643" s="33"/>
      <c r="Z3643" s="33"/>
      <c r="AA3643" s="34"/>
      <c r="AB3643" s="40" t="str">
        <f>IF(AE3643 &gt; 0, IFERROR(IF(AND(AE3643 &gt; 0, AE3643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S3643 = ""), "Value in Column S is Required", IF(AF3643 &lt; 15, "At the time of Joining, age must be greater than 15 years", IF(AND(W3643 &gt; DATEVALUE("30/6/2024"), Y3643 = "Working"), "Column W and Y Logically Mismatched", IF(AND(X3643 &lt; DATEVALUE("1/7/2025"), Z3643 = "Working", X3643 &lt;&gt; ""), "Column X and Z Logically Mismatched", IF(AND(X3643 &lt;&gt; "", W3643 &gt;= X3643), "Column W and X Logically Missmatched",""))))))))))), ""), "")</f>
        <v/>
      </c>
      <c r="AC3643" s="37"/>
      <c r="AE3643" s="20">
        <f t="shared" si="112"/>
        <v>0</v>
      </c>
      <c r="AF3643" s="20">
        <f t="shared" si="113"/>
        <v>0</v>
      </c>
    </row>
    <row r="3644" spans="1:32" ht="30" customHeight="1">
      <c r="A3644" s="21" t="str">
        <f>IFERROR(INDEX(PQR_Dept!$A$2:$A$21166, MATCH(B3644, PQR_Dept!$B$2:$B$21106, 0)), "")</f>
        <v/>
      </c>
      <c r="B3644" s="22"/>
      <c r="C3644" s="22"/>
      <c r="D3644" s="22"/>
      <c r="E3644" s="23"/>
      <c r="F3644" s="24"/>
      <c r="G3644" s="25"/>
      <c r="H3644" s="26"/>
      <c r="I3644" s="27"/>
      <c r="J3644" s="19"/>
      <c r="K3644" s="44"/>
      <c r="L3644" s="28"/>
      <c r="M3644" s="25"/>
      <c r="N3644" s="29"/>
      <c r="O3644" s="29"/>
      <c r="P3644" s="28"/>
      <c r="Q3644" s="30"/>
      <c r="R3644" s="28"/>
      <c r="S3644" s="28"/>
      <c r="T3644" s="28"/>
      <c r="U3644" s="31"/>
      <c r="V3644" s="32"/>
      <c r="W3644" s="32"/>
      <c r="X3644" s="32"/>
      <c r="Y3644" s="33"/>
      <c r="Z3644" s="33"/>
      <c r="AA3644" s="34"/>
      <c r="AB3644" s="40" t="str">
        <f>IF(AE3644 &gt; 0, IFERROR(IF(AND(AE3644 &gt; 0, AE3644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S3644 = ""), "Value in Column S is Required", IF(AF3644 &lt; 15, "At the time of Joining, age must be greater than 15 years", IF(AND(W3644 &gt; DATEVALUE("30/6/2024"), Y3644 = "Working"), "Column W and Y Logically Mismatched", IF(AND(X3644 &lt; DATEVALUE("1/7/2025"), Z3644 = "Working", X3644 &lt;&gt; ""), "Column X and Z Logically Mismatched", IF(AND(X3644 &lt;&gt; "", W3644 &gt;= X3644), "Column W and X Logically Missmatched",""))))))))))), ""), "")</f>
        <v/>
      </c>
      <c r="AC3644" s="37"/>
      <c r="AE3644" s="20">
        <f t="shared" si="112"/>
        <v>0</v>
      </c>
      <c r="AF3644" s="20">
        <f t="shared" si="113"/>
        <v>0</v>
      </c>
    </row>
    <row r="3645" spans="1:32" ht="30" customHeight="1">
      <c r="A3645" s="21" t="str">
        <f>IFERROR(INDEX(PQR_Dept!$A$2:$A$21166, MATCH(B3645, PQR_Dept!$B$2:$B$21106, 0)), "")</f>
        <v/>
      </c>
      <c r="B3645" s="22"/>
      <c r="C3645" s="22"/>
      <c r="D3645" s="22"/>
      <c r="E3645" s="23"/>
      <c r="F3645" s="24"/>
      <c r="G3645" s="25"/>
      <c r="H3645" s="26"/>
      <c r="I3645" s="27"/>
      <c r="J3645" s="19"/>
      <c r="K3645" s="44"/>
      <c r="L3645" s="28"/>
      <c r="M3645" s="25"/>
      <c r="N3645" s="29"/>
      <c r="O3645" s="29"/>
      <c r="P3645" s="28"/>
      <c r="Q3645" s="30"/>
      <c r="R3645" s="28"/>
      <c r="S3645" s="28"/>
      <c r="T3645" s="28"/>
      <c r="U3645" s="31"/>
      <c r="V3645" s="32"/>
      <c r="W3645" s="32"/>
      <c r="X3645" s="32"/>
      <c r="Y3645" s="33"/>
      <c r="Z3645" s="33"/>
      <c r="AA3645" s="34"/>
      <c r="AB3645" s="40" t="str">
        <f>IF(AE3645 &gt; 0, IFERROR(IF(AND(AE3645 &gt; 0, AE3645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S3645 = ""), "Value in Column S is Required", IF(AF3645 &lt; 15, "At the time of Joining, age must be greater than 15 years", IF(AND(W3645 &gt; DATEVALUE("30/6/2024"), Y3645 = "Working"), "Column W and Y Logically Mismatched", IF(AND(X3645 &lt; DATEVALUE("1/7/2025"), Z3645 = "Working", X3645 &lt;&gt; ""), "Column X and Z Logically Mismatched", IF(AND(X3645 &lt;&gt; "", W3645 &gt;= X3645), "Column W and X Logically Missmatched",""))))))))))), ""), "")</f>
        <v/>
      </c>
      <c r="AC3645" s="37"/>
      <c r="AE3645" s="20">
        <f t="shared" si="112"/>
        <v>0</v>
      </c>
      <c r="AF3645" s="20">
        <f t="shared" si="113"/>
        <v>0</v>
      </c>
    </row>
    <row r="3646" spans="1:32" ht="30" customHeight="1">
      <c r="A3646" s="21" t="str">
        <f>IFERROR(INDEX(PQR_Dept!$A$2:$A$21166, MATCH(B3646, PQR_Dept!$B$2:$B$21106, 0)), "")</f>
        <v/>
      </c>
      <c r="B3646" s="22"/>
      <c r="C3646" s="22"/>
      <c r="D3646" s="22"/>
      <c r="E3646" s="23"/>
      <c r="F3646" s="24"/>
      <c r="G3646" s="25"/>
      <c r="H3646" s="26"/>
      <c r="I3646" s="27"/>
      <c r="J3646" s="19"/>
      <c r="K3646" s="44"/>
      <c r="L3646" s="28"/>
      <c r="M3646" s="25"/>
      <c r="N3646" s="29"/>
      <c r="O3646" s="29"/>
      <c r="P3646" s="28"/>
      <c r="Q3646" s="30"/>
      <c r="R3646" s="28"/>
      <c r="S3646" s="28"/>
      <c r="T3646" s="28"/>
      <c r="U3646" s="31"/>
      <c r="V3646" s="32"/>
      <c r="W3646" s="32"/>
      <c r="X3646" s="32"/>
      <c r="Y3646" s="33"/>
      <c r="Z3646" s="33"/>
      <c r="AA3646" s="34"/>
      <c r="AB3646" s="40" t="str">
        <f>IF(AE3646 &gt; 0, IFERROR(IF(AND(AE3646 &gt; 0, AE3646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S3646 = ""), "Value in Column S is Required", IF(AF3646 &lt; 15, "At the time of Joining, age must be greater than 15 years", IF(AND(W3646 &gt; DATEVALUE("30/6/2024"), Y3646 = "Working"), "Column W and Y Logically Mismatched", IF(AND(X3646 &lt; DATEVALUE("1/7/2025"), Z3646 = "Working", X3646 &lt;&gt; ""), "Column X and Z Logically Mismatched", IF(AND(X3646 &lt;&gt; "", W3646 &gt;= X3646), "Column W and X Logically Missmatched",""))))))))))), ""), "")</f>
        <v/>
      </c>
      <c r="AC3646" s="37"/>
      <c r="AE3646" s="20">
        <f t="shared" si="112"/>
        <v>0</v>
      </c>
      <c r="AF3646" s="20">
        <f t="shared" si="113"/>
        <v>0</v>
      </c>
    </row>
    <row r="3647" spans="1:32" ht="30" customHeight="1">
      <c r="A3647" s="21" t="str">
        <f>IFERROR(INDEX(PQR_Dept!$A$2:$A$21166, MATCH(B3647, PQR_Dept!$B$2:$B$21106, 0)), "")</f>
        <v/>
      </c>
      <c r="B3647" s="22"/>
      <c r="C3647" s="22"/>
      <c r="D3647" s="22"/>
      <c r="E3647" s="23"/>
      <c r="F3647" s="24"/>
      <c r="G3647" s="25"/>
      <c r="H3647" s="26"/>
      <c r="I3647" s="27"/>
      <c r="J3647" s="19"/>
      <c r="K3647" s="44"/>
      <c r="L3647" s="28"/>
      <c r="M3647" s="25"/>
      <c r="N3647" s="29"/>
      <c r="O3647" s="29"/>
      <c r="P3647" s="28"/>
      <c r="Q3647" s="30"/>
      <c r="R3647" s="28"/>
      <c r="S3647" s="28"/>
      <c r="T3647" s="28"/>
      <c r="U3647" s="31"/>
      <c r="V3647" s="32"/>
      <c r="W3647" s="32"/>
      <c r="X3647" s="32"/>
      <c r="Y3647" s="33"/>
      <c r="Z3647" s="33"/>
      <c r="AA3647" s="34"/>
      <c r="AB3647" s="40" t="str">
        <f>IF(AE3647 &gt; 0, IFERROR(IF(AND(AE3647 &gt; 0, AE3647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S3647 = ""), "Value in Column S is Required", IF(AF3647 &lt; 15, "At the time of Joining, age must be greater than 15 years", IF(AND(W3647 &gt; DATEVALUE("30/6/2024"), Y3647 = "Working"), "Column W and Y Logically Mismatched", IF(AND(X3647 &lt; DATEVALUE("1/7/2025"), Z3647 = "Working", X3647 &lt;&gt; ""), "Column X and Z Logically Mismatched", IF(AND(X3647 &lt;&gt; "", W3647 &gt;= X3647), "Column W and X Logically Missmatched",""))))))))))), ""), "")</f>
        <v/>
      </c>
      <c r="AC3647" s="37"/>
      <c r="AE3647" s="20">
        <f t="shared" si="112"/>
        <v>0</v>
      </c>
      <c r="AF3647" s="20">
        <f t="shared" si="113"/>
        <v>0</v>
      </c>
    </row>
    <row r="3648" spans="1:32" ht="30" customHeight="1">
      <c r="A3648" s="21" t="str">
        <f>IFERROR(INDEX(PQR_Dept!$A$2:$A$21166, MATCH(B3648, PQR_Dept!$B$2:$B$21106, 0)), "")</f>
        <v/>
      </c>
      <c r="B3648" s="22"/>
      <c r="C3648" s="22"/>
      <c r="D3648" s="22"/>
      <c r="E3648" s="23"/>
      <c r="F3648" s="24"/>
      <c r="G3648" s="25"/>
      <c r="H3648" s="26"/>
      <c r="I3648" s="27"/>
      <c r="J3648" s="19"/>
      <c r="K3648" s="44"/>
      <c r="L3648" s="28"/>
      <c r="M3648" s="25"/>
      <c r="N3648" s="29"/>
      <c r="O3648" s="29"/>
      <c r="P3648" s="28"/>
      <c r="Q3648" s="30"/>
      <c r="R3648" s="28"/>
      <c r="S3648" s="28"/>
      <c r="T3648" s="28"/>
      <c r="U3648" s="31"/>
      <c r="V3648" s="32"/>
      <c r="W3648" s="32"/>
      <c r="X3648" s="32"/>
      <c r="Y3648" s="33"/>
      <c r="Z3648" s="33"/>
      <c r="AA3648" s="34"/>
      <c r="AB3648" s="40" t="str">
        <f>IF(AE3648 &gt; 0, IFERROR(IF(AND(AE3648 &gt; 0, AE3648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S3648 = ""), "Value in Column S is Required", IF(AF3648 &lt; 15, "At the time of Joining, age must be greater than 15 years", IF(AND(W3648 &gt; DATEVALUE("30/6/2024"), Y3648 = "Working"), "Column W and Y Logically Mismatched", IF(AND(X3648 &lt; DATEVALUE("1/7/2025"), Z3648 = "Working", X3648 &lt;&gt; ""), "Column X and Z Logically Mismatched", IF(AND(X3648 &lt;&gt; "", W3648 &gt;= X3648), "Column W and X Logically Missmatched",""))))))))))), ""), "")</f>
        <v/>
      </c>
      <c r="AC3648" s="37"/>
      <c r="AE3648" s="20">
        <f t="shared" si="112"/>
        <v>0</v>
      </c>
      <c r="AF3648" s="20">
        <f t="shared" si="113"/>
        <v>0</v>
      </c>
    </row>
    <row r="3649" spans="1:32" ht="30" customHeight="1">
      <c r="A3649" s="21" t="str">
        <f>IFERROR(INDEX(PQR_Dept!$A$2:$A$21166, MATCH(B3649, PQR_Dept!$B$2:$B$21106, 0)), "")</f>
        <v/>
      </c>
      <c r="B3649" s="22"/>
      <c r="C3649" s="22"/>
      <c r="D3649" s="22"/>
      <c r="E3649" s="23"/>
      <c r="F3649" s="24"/>
      <c r="G3649" s="25"/>
      <c r="H3649" s="26"/>
      <c r="I3649" s="27"/>
      <c r="J3649" s="19"/>
      <c r="K3649" s="44"/>
      <c r="L3649" s="28"/>
      <c r="M3649" s="25"/>
      <c r="N3649" s="29"/>
      <c r="O3649" s="29"/>
      <c r="P3649" s="28"/>
      <c r="Q3649" s="30"/>
      <c r="R3649" s="28"/>
      <c r="S3649" s="28"/>
      <c r="T3649" s="28"/>
      <c r="U3649" s="31"/>
      <c r="V3649" s="32"/>
      <c r="W3649" s="32"/>
      <c r="X3649" s="32"/>
      <c r="Y3649" s="33"/>
      <c r="Z3649" s="33"/>
      <c r="AA3649" s="34"/>
      <c r="AB3649" s="40" t="str">
        <f>IF(AE3649 &gt; 0, IFERROR(IF(AND(AE3649 &gt; 0, AE3649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S3649 = ""), "Value in Column S is Required", IF(AF3649 &lt; 15, "At the time of Joining, age must be greater than 15 years", IF(AND(W3649 &gt; DATEVALUE("30/6/2024"), Y3649 = "Working"), "Column W and Y Logically Mismatched", IF(AND(X3649 &lt; DATEVALUE("1/7/2025"), Z3649 = "Working", X3649 &lt;&gt; ""), "Column X and Z Logically Mismatched", IF(AND(X3649 &lt;&gt; "", W3649 &gt;= X3649), "Column W and X Logically Missmatched",""))))))))))), ""), "")</f>
        <v/>
      </c>
      <c r="AC3649" s="37"/>
      <c r="AE3649" s="20">
        <f t="shared" si="112"/>
        <v>0</v>
      </c>
      <c r="AF3649" s="20">
        <f t="shared" si="113"/>
        <v>0</v>
      </c>
    </row>
    <row r="3650" spans="1:32" ht="30" customHeight="1">
      <c r="A3650" s="21" t="str">
        <f>IFERROR(INDEX(PQR_Dept!$A$2:$A$21166, MATCH(B3650, PQR_Dept!$B$2:$B$21106, 0)), "")</f>
        <v/>
      </c>
      <c r="B3650" s="22"/>
      <c r="C3650" s="22"/>
      <c r="D3650" s="22"/>
      <c r="E3650" s="23"/>
      <c r="F3650" s="24"/>
      <c r="G3650" s="25"/>
      <c r="H3650" s="26"/>
      <c r="I3650" s="27"/>
      <c r="J3650" s="19"/>
      <c r="K3650" s="44"/>
      <c r="L3650" s="28"/>
      <c r="M3650" s="25"/>
      <c r="N3650" s="29"/>
      <c r="O3650" s="29"/>
      <c r="P3650" s="28"/>
      <c r="Q3650" s="30"/>
      <c r="R3650" s="28"/>
      <c r="S3650" s="28"/>
      <c r="T3650" s="28"/>
      <c r="U3650" s="31"/>
      <c r="V3650" s="32"/>
      <c r="W3650" s="32"/>
      <c r="X3650" s="32"/>
      <c r="Y3650" s="33"/>
      <c r="Z3650" s="33"/>
      <c r="AA3650" s="34"/>
      <c r="AB3650" s="40" t="str">
        <f>IF(AE3650 &gt; 0, IFERROR(IF(AND(AE3650 &gt; 0, AE3650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S3650 = ""), "Value in Column S is Required", IF(AF3650 &lt; 15, "At the time of Joining, age must be greater than 15 years", IF(AND(W3650 &gt; DATEVALUE("30/6/2024"), Y3650 = "Working"), "Column W and Y Logically Mismatched", IF(AND(X3650 &lt; DATEVALUE("1/7/2025"), Z3650 = "Working", X3650 &lt;&gt; ""), "Column X and Z Logically Mismatched", IF(AND(X3650 &lt;&gt; "", W3650 &gt;= X3650), "Column W and X Logically Missmatched",""))))))))))), ""), "")</f>
        <v/>
      </c>
      <c r="AC3650" s="37"/>
      <c r="AE3650" s="20">
        <f t="shared" si="112"/>
        <v>0</v>
      </c>
      <c r="AF3650" s="20">
        <f t="shared" si="113"/>
        <v>0</v>
      </c>
    </row>
    <row r="3651" spans="1:32" ht="30" customHeight="1">
      <c r="A3651" s="21" t="str">
        <f>IFERROR(INDEX(PQR_Dept!$A$2:$A$21166, MATCH(B3651, PQR_Dept!$B$2:$B$21106, 0)), "")</f>
        <v/>
      </c>
      <c r="B3651" s="22"/>
      <c r="C3651" s="22"/>
      <c r="D3651" s="22"/>
      <c r="E3651" s="23"/>
      <c r="F3651" s="24"/>
      <c r="G3651" s="25"/>
      <c r="H3651" s="26"/>
      <c r="I3651" s="27"/>
      <c r="J3651" s="19"/>
      <c r="K3651" s="44"/>
      <c r="L3651" s="28"/>
      <c r="M3651" s="25"/>
      <c r="N3651" s="29"/>
      <c r="O3651" s="29"/>
      <c r="P3651" s="28"/>
      <c r="Q3651" s="30"/>
      <c r="R3651" s="28"/>
      <c r="S3651" s="28"/>
      <c r="T3651" s="28"/>
      <c r="U3651" s="31"/>
      <c r="V3651" s="32"/>
      <c r="W3651" s="32"/>
      <c r="X3651" s="32"/>
      <c r="Y3651" s="33"/>
      <c r="Z3651" s="33"/>
      <c r="AA3651" s="34"/>
      <c r="AB3651" s="40" t="str">
        <f>IF(AE3651 &gt; 0, IFERROR(IF(AND(AE3651 &gt; 0, AE3651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S3651 = ""), "Value in Column S is Required", IF(AF3651 &lt; 15, "At the time of Joining, age must be greater than 15 years", IF(AND(W3651 &gt; DATEVALUE("30/6/2024"), Y3651 = "Working"), "Column W and Y Logically Mismatched", IF(AND(X3651 &lt; DATEVALUE("1/7/2025"), Z3651 = "Working", X3651 &lt;&gt; ""), "Column X and Z Logically Mismatched", IF(AND(X3651 &lt;&gt; "", W3651 &gt;= X3651), "Column W and X Logically Missmatched",""))))))))))), ""), "")</f>
        <v/>
      </c>
      <c r="AC3651" s="37"/>
      <c r="AE3651" s="20">
        <f t="shared" ref="AE3651:AE3714" si="114">IF(B3651 &lt;&gt; "", COUNTA(Y3651:Z3651,V3651:W3651,T3651,P3651:Q3651,K3651:M3651,B3651:G3651), 0)</f>
        <v>0</v>
      </c>
      <c r="AF3651" s="20">
        <f t="shared" ref="AF3651:AF3714" si="115">YEARFRAC(V3651,W3651)</f>
        <v>0</v>
      </c>
    </row>
    <row r="3652" spans="1:32" ht="30" customHeight="1">
      <c r="A3652" s="21" t="str">
        <f>IFERROR(INDEX(PQR_Dept!$A$2:$A$21166, MATCH(B3652, PQR_Dept!$B$2:$B$21106, 0)), "")</f>
        <v/>
      </c>
      <c r="B3652" s="22"/>
      <c r="C3652" s="22"/>
      <c r="D3652" s="22"/>
      <c r="E3652" s="23"/>
      <c r="F3652" s="24"/>
      <c r="G3652" s="25"/>
      <c r="H3652" s="26"/>
      <c r="I3652" s="27"/>
      <c r="J3652" s="19"/>
      <c r="K3652" s="44"/>
      <c r="L3652" s="28"/>
      <c r="M3652" s="25"/>
      <c r="N3652" s="29"/>
      <c r="O3652" s="29"/>
      <c r="P3652" s="28"/>
      <c r="Q3652" s="30"/>
      <c r="R3652" s="28"/>
      <c r="S3652" s="28"/>
      <c r="T3652" s="28"/>
      <c r="U3652" s="31"/>
      <c r="V3652" s="32"/>
      <c r="W3652" s="32"/>
      <c r="X3652" s="32"/>
      <c r="Y3652" s="33"/>
      <c r="Z3652" s="33"/>
      <c r="AA3652" s="34"/>
      <c r="AB3652" s="40" t="str">
        <f>IF(AE3652 &gt; 0, IFERROR(IF(AND(AE3652 &gt; 0, AE3652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S3652 = ""), "Value in Column S is Required", IF(AF3652 &lt; 15, "At the time of Joining, age must be greater than 15 years", IF(AND(W3652 &gt; DATEVALUE("30/6/2024"), Y3652 = "Working"), "Column W and Y Logically Mismatched", IF(AND(X3652 &lt; DATEVALUE("1/7/2025"), Z3652 = "Working", X3652 &lt;&gt; ""), "Column X and Z Logically Mismatched", IF(AND(X3652 &lt;&gt; "", W3652 &gt;= X3652), "Column W and X Logically Missmatched",""))))))))))), ""), "")</f>
        <v/>
      </c>
      <c r="AC3652" s="37"/>
      <c r="AE3652" s="20">
        <f t="shared" si="114"/>
        <v>0</v>
      </c>
      <c r="AF3652" s="20">
        <f t="shared" si="115"/>
        <v>0</v>
      </c>
    </row>
    <row r="3653" spans="1:32" ht="30" customHeight="1">
      <c r="A3653" s="21" t="str">
        <f>IFERROR(INDEX(PQR_Dept!$A$2:$A$21166, MATCH(B3653, PQR_Dept!$B$2:$B$21106, 0)), "")</f>
        <v/>
      </c>
      <c r="B3653" s="22"/>
      <c r="C3653" s="22"/>
      <c r="D3653" s="22"/>
      <c r="E3653" s="23"/>
      <c r="F3653" s="24"/>
      <c r="G3653" s="25"/>
      <c r="H3653" s="26"/>
      <c r="I3653" s="27"/>
      <c r="J3653" s="19"/>
      <c r="K3653" s="44"/>
      <c r="L3653" s="28"/>
      <c r="M3653" s="25"/>
      <c r="N3653" s="29"/>
      <c r="O3653" s="29"/>
      <c r="P3653" s="28"/>
      <c r="Q3653" s="30"/>
      <c r="R3653" s="28"/>
      <c r="S3653" s="28"/>
      <c r="T3653" s="28"/>
      <c r="U3653" s="31"/>
      <c r="V3653" s="32"/>
      <c r="W3653" s="32"/>
      <c r="X3653" s="32"/>
      <c r="Y3653" s="33"/>
      <c r="Z3653" s="33"/>
      <c r="AA3653" s="34"/>
      <c r="AB3653" s="40" t="str">
        <f>IF(AE3653 &gt; 0, IFERROR(IF(AND(AE3653 &gt; 0, AE3653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S3653 = ""), "Value in Column S is Required", IF(AF3653 &lt; 15, "At the time of Joining, age must be greater than 15 years", IF(AND(W3653 &gt; DATEVALUE("30/6/2024"), Y3653 = "Working"), "Column W and Y Logically Mismatched", IF(AND(X3653 &lt; DATEVALUE("1/7/2025"), Z3653 = "Working", X3653 &lt;&gt; ""), "Column X and Z Logically Mismatched", IF(AND(X3653 &lt;&gt; "", W3653 &gt;= X3653), "Column W and X Logically Missmatched",""))))))))))), ""), "")</f>
        <v/>
      </c>
      <c r="AC3653" s="37"/>
      <c r="AE3653" s="20">
        <f t="shared" si="114"/>
        <v>0</v>
      </c>
      <c r="AF3653" s="20">
        <f t="shared" si="115"/>
        <v>0</v>
      </c>
    </row>
    <row r="3654" spans="1:32" ht="30" customHeight="1">
      <c r="A3654" s="21" t="str">
        <f>IFERROR(INDEX(PQR_Dept!$A$2:$A$21166, MATCH(B3654, PQR_Dept!$B$2:$B$21106, 0)), "")</f>
        <v/>
      </c>
      <c r="B3654" s="22"/>
      <c r="C3654" s="22"/>
      <c r="D3654" s="22"/>
      <c r="E3654" s="23"/>
      <c r="F3654" s="24"/>
      <c r="G3654" s="25"/>
      <c r="H3654" s="26"/>
      <c r="I3654" s="27"/>
      <c r="J3654" s="19"/>
      <c r="K3654" s="44"/>
      <c r="L3654" s="28"/>
      <c r="M3654" s="25"/>
      <c r="N3654" s="29"/>
      <c r="O3654" s="29"/>
      <c r="P3654" s="28"/>
      <c r="Q3654" s="30"/>
      <c r="R3654" s="28"/>
      <c r="S3654" s="28"/>
      <c r="T3654" s="28"/>
      <c r="U3654" s="31"/>
      <c r="V3654" s="32"/>
      <c r="W3654" s="32"/>
      <c r="X3654" s="32"/>
      <c r="Y3654" s="33"/>
      <c r="Z3654" s="33"/>
      <c r="AA3654" s="34"/>
      <c r="AB3654" s="40" t="str">
        <f>IF(AE3654 &gt; 0, IFERROR(IF(AND(AE3654 &gt; 0, AE3654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S3654 = ""), "Value in Column S is Required", IF(AF3654 &lt; 15, "At the time of Joining, age must be greater than 15 years", IF(AND(W3654 &gt; DATEVALUE("30/6/2024"), Y3654 = "Working"), "Column W and Y Logically Mismatched", IF(AND(X3654 &lt; DATEVALUE("1/7/2025"), Z3654 = "Working", X3654 &lt;&gt; ""), "Column X and Z Logically Mismatched", IF(AND(X3654 &lt;&gt; "", W3654 &gt;= X3654), "Column W and X Logically Missmatched",""))))))))))), ""), "")</f>
        <v/>
      </c>
      <c r="AC3654" s="37"/>
      <c r="AE3654" s="20">
        <f t="shared" si="114"/>
        <v>0</v>
      </c>
      <c r="AF3654" s="20">
        <f t="shared" si="115"/>
        <v>0</v>
      </c>
    </row>
    <row r="3655" spans="1:32" ht="30" customHeight="1">
      <c r="A3655" s="21" t="str">
        <f>IFERROR(INDEX(PQR_Dept!$A$2:$A$21166, MATCH(B3655, PQR_Dept!$B$2:$B$21106, 0)), "")</f>
        <v/>
      </c>
      <c r="B3655" s="22"/>
      <c r="C3655" s="22"/>
      <c r="D3655" s="22"/>
      <c r="E3655" s="23"/>
      <c r="F3655" s="24"/>
      <c r="G3655" s="25"/>
      <c r="H3655" s="26"/>
      <c r="I3655" s="27"/>
      <c r="J3655" s="19"/>
      <c r="K3655" s="44"/>
      <c r="L3655" s="28"/>
      <c r="M3655" s="25"/>
      <c r="N3655" s="29"/>
      <c r="O3655" s="29"/>
      <c r="P3655" s="28"/>
      <c r="Q3655" s="30"/>
      <c r="R3655" s="28"/>
      <c r="S3655" s="28"/>
      <c r="T3655" s="28"/>
      <c r="U3655" s="31"/>
      <c r="V3655" s="32"/>
      <c r="W3655" s="32"/>
      <c r="X3655" s="32"/>
      <c r="Y3655" s="33"/>
      <c r="Z3655" s="33"/>
      <c r="AA3655" s="34"/>
      <c r="AB3655" s="40" t="str">
        <f>IF(AE3655 &gt; 0, IFERROR(IF(AND(AE3655 &gt; 0, AE3655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S3655 = ""), "Value in Column S is Required", IF(AF3655 &lt; 15, "At the time of Joining, age must be greater than 15 years", IF(AND(W3655 &gt; DATEVALUE("30/6/2024"), Y3655 = "Working"), "Column W and Y Logically Mismatched", IF(AND(X3655 &lt; DATEVALUE("1/7/2025"), Z3655 = "Working", X3655 &lt;&gt; ""), "Column X and Z Logically Mismatched", IF(AND(X3655 &lt;&gt; "", W3655 &gt;= X3655), "Column W and X Logically Missmatched",""))))))))))), ""), "")</f>
        <v/>
      </c>
      <c r="AC3655" s="37"/>
      <c r="AE3655" s="20">
        <f t="shared" si="114"/>
        <v>0</v>
      </c>
      <c r="AF3655" s="20">
        <f t="shared" si="115"/>
        <v>0</v>
      </c>
    </row>
    <row r="3656" spans="1:32" ht="30" customHeight="1">
      <c r="A3656" s="21" t="str">
        <f>IFERROR(INDEX(PQR_Dept!$A$2:$A$21166, MATCH(B3656, PQR_Dept!$B$2:$B$21106, 0)), "")</f>
        <v/>
      </c>
      <c r="B3656" s="22"/>
      <c r="C3656" s="22"/>
      <c r="D3656" s="22"/>
      <c r="E3656" s="23"/>
      <c r="F3656" s="24"/>
      <c r="G3656" s="25"/>
      <c r="H3656" s="26"/>
      <c r="I3656" s="27"/>
      <c r="J3656" s="19"/>
      <c r="K3656" s="44"/>
      <c r="L3656" s="28"/>
      <c r="M3656" s="25"/>
      <c r="N3656" s="29"/>
      <c r="O3656" s="29"/>
      <c r="P3656" s="28"/>
      <c r="Q3656" s="30"/>
      <c r="R3656" s="28"/>
      <c r="S3656" s="28"/>
      <c r="T3656" s="28"/>
      <c r="U3656" s="31"/>
      <c r="V3656" s="32"/>
      <c r="W3656" s="32"/>
      <c r="X3656" s="32"/>
      <c r="Y3656" s="33"/>
      <c r="Z3656" s="33"/>
      <c r="AA3656" s="34"/>
      <c r="AB3656" s="40" t="str">
        <f>IF(AE3656 &gt; 0, IFERROR(IF(AND(AE3656 &gt; 0, AE3656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S3656 = ""), "Value in Column S is Required", IF(AF3656 &lt; 15, "At the time of Joining, age must be greater than 15 years", IF(AND(W3656 &gt; DATEVALUE("30/6/2024"), Y3656 = "Working"), "Column W and Y Logically Mismatched", IF(AND(X3656 &lt; DATEVALUE("1/7/2025"), Z3656 = "Working", X3656 &lt;&gt; ""), "Column X and Z Logically Mismatched", IF(AND(X3656 &lt;&gt; "", W3656 &gt;= X3656), "Column W and X Logically Missmatched",""))))))))))), ""), "")</f>
        <v/>
      </c>
      <c r="AC3656" s="37"/>
      <c r="AE3656" s="20">
        <f t="shared" si="114"/>
        <v>0</v>
      </c>
      <c r="AF3656" s="20">
        <f t="shared" si="115"/>
        <v>0</v>
      </c>
    </row>
    <row r="3657" spans="1:32" ht="30" customHeight="1">
      <c r="A3657" s="21" t="str">
        <f>IFERROR(INDEX(PQR_Dept!$A$2:$A$21166, MATCH(B3657, PQR_Dept!$B$2:$B$21106, 0)), "")</f>
        <v/>
      </c>
      <c r="B3657" s="22"/>
      <c r="C3657" s="22"/>
      <c r="D3657" s="22"/>
      <c r="E3657" s="23"/>
      <c r="F3657" s="24"/>
      <c r="G3657" s="25"/>
      <c r="H3657" s="26"/>
      <c r="I3657" s="27"/>
      <c r="J3657" s="19"/>
      <c r="K3657" s="44"/>
      <c r="L3657" s="28"/>
      <c r="M3657" s="25"/>
      <c r="N3657" s="29"/>
      <c r="O3657" s="29"/>
      <c r="P3657" s="28"/>
      <c r="Q3657" s="30"/>
      <c r="R3657" s="28"/>
      <c r="S3657" s="28"/>
      <c r="T3657" s="28"/>
      <c r="U3657" s="31"/>
      <c r="V3657" s="32"/>
      <c r="W3657" s="32"/>
      <c r="X3657" s="32"/>
      <c r="Y3657" s="33"/>
      <c r="Z3657" s="33"/>
      <c r="AA3657" s="34"/>
      <c r="AB3657" s="40" t="str">
        <f>IF(AE3657 &gt; 0, IFERROR(IF(AND(AE3657 &gt; 0, AE3657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S3657 = ""), "Value in Column S is Required", IF(AF3657 &lt; 15, "At the time of Joining, age must be greater than 15 years", IF(AND(W3657 &gt; DATEVALUE("30/6/2024"), Y3657 = "Working"), "Column W and Y Logically Mismatched", IF(AND(X3657 &lt; DATEVALUE("1/7/2025"), Z3657 = "Working", X3657 &lt;&gt; ""), "Column X and Z Logically Mismatched", IF(AND(X3657 &lt;&gt; "", W3657 &gt;= X3657), "Column W and X Logically Missmatched",""))))))))))), ""), "")</f>
        <v/>
      </c>
      <c r="AC3657" s="37"/>
      <c r="AE3657" s="20">
        <f t="shared" si="114"/>
        <v>0</v>
      </c>
      <c r="AF3657" s="20">
        <f t="shared" si="115"/>
        <v>0</v>
      </c>
    </row>
    <row r="3658" spans="1:32" ht="30" customHeight="1">
      <c r="A3658" s="21" t="str">
        <f>IFERROR(INDEX(PQR_Dept!$A$2:$A$21166, MATCH(B3658, PQR_Dept!$B$2:$B$21106, 0)), "")</f>
        <v/>
      </c>
      <c r="B3658" s="22"/>
      <c r="C3658" s="22"/>
      <c r="D3658" s="22"/>
      <c r="E3658" s="23"/>
      <c r="F3658" s="24"/>
      <c r="G3658" s="25"/>
      <c r="H3658" s="26"/>
      <c r="I3658" s="27"/>
      <c r="J3658" s="19"/>
      <c r="K3658" s="44"/>
      <c r="L3658" s="28"/>
      <c r="M3658" s="25"/>
      <c r="N3658" s="29"/>
      <c r="O3658" s="29"/>
      <c r="P3658" s="28"/>
      <c r="Q3658" s="30"/>
      <c r="R3658" s="28"/>
      <c r="S3658" s="28"/>
      <c r="T3658" s="28"/>
      <c r="U3658" s="31"/>
      <c r="V3658" s="32"/>
      <c r="W3658" s="32"/>
      <c r="X3658" s="32"/>
      <c r="Y3658" s="33"/>
      <c r="Z3658" s="33"/>
      <c r="AA3658" s="34"/>
      <c r="AB3658" s="40" t="str">
        <f>IF(AE3658 &gt; 0, IFERROR(IF(AND(AE3658 &gt; 0, AE3658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S3658 = ""), "Value in Column S is Required", IF(AF3658 &lt; 15, "At the time of Joining, age must be greater than 15 years", IF(AND(W3658 &gt; DATEVALUE("30/6/2024"), Y3658 = "Working"), "Column W and Y Logically Mismatched", IF(AND(X3658 &lt; DATEVALUE("1/7/2025"), Z3658 = "Working", X3658 &lt;&gt; ""), "Column X and Z Logically Mismatched", IF(AND(X3658 &lt;&gt; "", W3658 &gt;= X3658), "Column W and X Logically Missmatched",""))))))))))), ""), "")</f>
        <v/>
      </c>
      <c r="AC3658" s="37"/>
      <c r="AE3658" s="20">
        <f t="shared" si="114"/>
        <v>0</v>
      </c>
      <c r="AF3658" s="20">
        <f t="shared" si="115"/>
        <v>0</v>
      </c>
    </row>
    <row r="3659" spans="1:32" ht="30" customHeight="1">
      <c r="A3659" s="21" t="str">
        <f>IFERROR(INDEX(PQR_Dept!$A$2:$A$21166, MATCH(B3659, PQR_Dept!$B$2:$B$21106, 0)), "")</f>
        <v/>
      </c>
      <c r="B3659" s="22"/>
      <c r="C3659" s="22"/>
      <c r="D3659" s="22"/>
      <c r="E3659" s="23"/>
      <c r="F3659" s="24"/>
      <c r="G3659" s="25"/>
      <c r="H3659" s="26"/>
      <c r="I3659" s="27"/>
      <c r="J3659" s="19"/>
      <c r="K3659" s="44"/>
      <c r="L3659" s="28"/>
      <c r="M3659" s="25"/>
      <c r="N3659" s="29"/>
      <c r="O3659" s="29"/>
      <c r="P3659" s="28"/>
      <c r="Q3659" s="30"/>
      <c r="R3659" s="28"/>
      <c r="S3659" s="28"/>
      <c r="T3659" s="28"/>
      <c r="U3659" s="31"/>
      <c r="V3659" s="32"/>
      <c r="W3659" s="32"/>
      <c r="X3659" s="32"/>
      <c r="Y3659" s="33"/>
      <c r="Z3659" s="33"/>
      <c r="AA3659" s="34"/>
      <c r="AB3659" s="40" t="str">
        <f>IF(AE3659 &gt; 0, IFERROR(IF(AND(AE3659 &gt; 0, AE3659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S3659 = ""), "Value in Column S is Required", IF(AF3659 &lt; 15, "At the time of Joining, age must be greater than 15 years", IF(AND(W3659 &gt; DATEVALUE("30/6/2024"), Y3659 = "Working"), "Column W and Y Logically Mismatched", IF(AND(X3659 &lt; DATEVALUE("1/7/2025"), Z3659 = "Working", X3659 &lt;&gt; ""), "Column X and Z Logically Mismatched", IF(AND(X3659 &lt;&gt; "", W3659 &gt;= X3659), "Column W and X Logically Missmatched",""))))))))))), ""), "")</f>
        <v/>
      </c>
      <c r="AC3659" s="37"/>
      <c r="AE3659" s="20">
        <f t="shared" si="114"/>
        <v>0</v>
      </c>
      <c r="AF3659" s="20">
        <f t="shared" si="115"/>
        <v>0</v>
      </c>
    </row>
    <row r="3660" spans="1:32" ht="30" customHeight="1">
      <c r="A3660" s="21" t="str">
        <f>IFERROR(INDEX(PQR_Dept!$A$2:$A$21166, MATCH(B3660, PQR_Dept!$B$2:$B$21106, 0)), "")</f>
        <v/>
      </c>
      <c r="B3660" s="22"/>
      <c r="C3660" s="22"/>
      <c r="D3660" s="22"/>
      <c r="E3660" s="23"/>
      <c r="F3660" s="24"/>
      <c r="G3660" s="25"/>
      <c r="H3660" s="26"/>
      <c r="I3660" s="27"/>
      <c r="J3660" s="19"/>
      <c r="K3660" s="44"/>
      <c r="L3660" s="28"/>
      <c r="M3660" s="25"/>
      <c r="N3660" s="29"/>
      <c r="O3660" s="29"/>
      <c r="P3660" s="28"/>
      <c r="Q3660" s="30"/>
      <c r="R3660" s="28"/>
      <c r="S3660" s="28"/>
      <c r="T3660" s="28"/>
      <c r="U3660" s="31"/>
      <c r="V3660" s="32"/>
      <c r="W3660" s="32"/>
      <c r="X3660" s="32"/>
      <c r="Y3660" s="33"/>
      <c r="Z3660" s="33"/>
      <c r="AA3660" s="34"/>
      <c r="AB3660" s="40" t="str">
        <f>IF(AE3660 &gt; 0, IFERROR(IF(AND(AE3660 &gt; 0, AE3660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S3660 = ""), "Value in Column S is Required", IF(AF3660 &lt; 15, "At the time of Joining, age must be greater than 15 years", IF(AND(W3660 &gt; DATEVALUE("30/6/2024"), Y3660 = "Working"), "Column W and Y Logically Mismatched", IF(AND(X3660 &lt; DATEVALUE("1/7/2025"), Z3660 = "Working", X3660 &lt;&gt; ""), "Column X and Z Logically Mismatched", IF(AND(X3660 &lt;&gt; "", W3660 &gt;= X3660), "Column W and X Logically Missmatched",""))))))))))), ""), "")</f>
        <v/>
      </c>
      <c r="AC3660" s="37"/>
      <c r="AE3660" s="20">
        <f t="shared" si="114"/>
        <v>0</v>
      </c>
      <c r="AF3660" s="20">
        <f t="shared" si="115"/>
        <v>0</v>
      </c>
    </row>
    <row r="3661" spans="1:32" ht="30" customHeight="1">
      <c r="A3661" s="21" t="str">
        <f>IFERROR(INDEX(PQR_Dept!$A$2:$A$21166, MATCH(B3661, PQR_Dept!$B$2:$B$21106, 0)), "")</f>
        <v/>
      </c>
      <c r="B3661" s="22"/>
      <c r="C3661" s="22"/>
      <c r="D3661" s="22"/>
      <c r="E3661" s="23"/>
      <c r="F3661" s="24"/>
      <c r="G3661" s="25"/>
      <c r="H3661" s="26"/>
      <c r="I3661" s="27"/>
      <c r="J3661" s="19"/>
      <c r="K3661" s="44"/>
      <c r="L3661" s="28"/>
      <c r="M3661" s="25"/>
      <c r="N3661" s="29"/>
      <c r="O3661" s="29"/>
      <c r="P3661" s="28"/>
      <c r="Q3661" s="30"/>
      <c r="R3661" s="28"/>
      <c r="S3661" s="28"/>
      <c r="T3661" s="28"/>
      <c r="U3661" s="31"/>
      <c r="V3661" s="32"/>
      <c r="W3661" s="32"/>
      <c r="X3661" s="32"/>
      <c r="Y3661" s="33"/>
      <c r="Z3661" s="33"/>
      <c r="AA3661" s="34"/>
      <c r="AB3661" s="40" t="str">
        <f>IF(AE3661 &gt; 0, IFERROR(IF(AND(AE3661 &gt; 0, AE3661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S3661 = ""), "Value in Column S is Required", IF(AF3661 &lt; 15, "At the time of Joining, age must be greater than 15 years", IF(AND(W3661 &gt; DATEVALUE("30/6/2024"), Y3661 = "Working"), "Column W and Y Logically Mismatched", IF(AND(X3661 &lt; DATEVALUE("1/7/2025"), Z3661 = "Working", X3661 &lt;&gt; ""), "Column X and Z Logically Mismatched", IF(AND(X3661 &lt;&gt; "", W3661 &gt;= X3661), "Column W and X Logically Missmatched",""))))))))))), ""), "")</f>
        <v/>
      </c>
      <c r="AC3661" s="37"/>
      <c r="AE3661" s="20">
        <f t="shared" si="114"/>
        <v>0</v>
      </c>
      <c r="AF3661" s="20">
        <f t="shared" si="115"/>
        <v>0</v>
      </c>
    </row>
    <row r="3662" spans="1:32" ht="30" customHeight="1">
      <c r="A3662" s="21" t="str">
        <f>IFERROR(INDEX(PQR_Dept!$A$2:$A$21166, MATCH(B3662, PQR_Dept!$B$2:$B$21106, 0)), "")</f>
        <v/>
      </c>
      <c r="B3662" s="22"/>
      <c r="C3662" s="22"/>
      <c r="D3662" s="22"/>
      <c r="E3662" s="23"/>
      <c r="F3662" s="24"/>
      <c r="G3662" s="25"/>
      <c r="H3662" s="26"/>
      <c r="I3662" s="27"/>
      <c r="J3662" s="19"/>
      <c r="K3662" s="44"/>
      <c r="L3662" s="28"/>
      <c r="M3662" s="25"/>
      <c r="N3662" s="29"/>
      <c r="O3662" s="29"/>
      <c r="P3662" s="28"/>
      <c r="Q3662" s="30"/>
      <c r="R3662" s="28"/>
      <c r="S3662" s="28"/>
      <c r="T3662" s="28"/>
      <c r="U3662" s="31"/>
      <c r="V3662" s="32"/>
      <c r="W3662" s="32"/>
      <c r="X3662" s="32"/>
      <c r="Y3662" s="33"/>
      <c r="Z3662" s="33"/>
      <c r="AA3662" s="34"/>
      <c r="AB3662" s="40" t="str">
        <f>IF(AE3662 &gt; 0, IFERROR(IF(AND(AE3662 &gt; 0, AE3662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S3662 = ""), "Value in Column S is Required", IF(AF3662 &lt; 15, "At the time of Joining, age must be greater than 15 years", IF(AND(W3662 &gt; DATEVALUE("30/6/2024"), Y3662 = "Working"), "Column W and Y Logically Mismatched", IF(AND(X3662 &lt; DATEVALUE("1/7/2025"), Z3662 = "Working", X3662 &lt;&gt; ""), "Column X and Z Logically Mismatched", IF(AND(X3662 &lt;&gt; "", W3662 &gt;= X3662), "Column W and X Logically Missmatched",""))))))))))), ""), "")</f>
        <v/>
      </c>
      <c r="AC3662" s="37"/>
      <c r="AE3662" s="20">
        <f t="shared" si="114"/>
        <v>0</v>
      </c>
      <c r="AF3662" s="20">
        <f t="shared" si="115"/>
        <v>0</v>
      </c>
    </row>
    <row r="3663" spans="1:32" ht="30" customHeight="1">
      <c r="A3663" s="21" t="str">
        <f>IFERROR(INDEX(PQR_Dept!$A$2:$A$21166, MATCH(B3663, PQR_Dept!$B$2:$B$21106, 0)), "")</f>
        <v/>
      </c>
      <c r="B3663" s="22"/>
      <c r="C3663" s="22"/>
      <c r="D3663" s="22"/>
      <c r="E3663" s="23"/>
      <c r="F3663" s="24"/>
      <c r="G3663" s="25"/>
      <c r="H3663" s="26"/>
      <c r="I3663" s="27"/>
      <c r="J3663" s="19"/>
      <c r="K3663" s="44"/>
      <c r="L3663" s="28"/>
      <c r="M3663" s="25"/>
      <c r="N3663" s="29"/>
      <c r="O3663" s="29"/>
      <c r="P3663" s="28"/>
      <c r="Q3663" s="30"/>
      <c r="R3663" s="28"/>
      <c r="S3663" s="28"/>
      <c r="T3663" s="28"/>
      <c r="U3663" s="31"/>
      <c r="V3663" s="32"/>
      <c r="W3663" s="32"/>
      <c r="X3663" s="32"/>
      <c r="Y3663" s="33"/>
      <c r="Z3663" s="33"/>
      <c r="AA3663" s="34"/>
      <c r="AB3663" s="40" t="str">
        <f>IF(AE3663 &gt; 0, IFERROR(IF(AND(AE3663 &gt; 0, AE3663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S3663 = ""), "Value in Column S is Required", IF(AF3663 &lt; 15, "At the time of Joining, age must be greater than 15 years", IF(AND(W3663 &gt; DATEVALUE("30/6/2024"), Y3663 = "Working"), "Column W and Y Logically Mismatched", IF(AND(X3663 &lt; DATEVALUE("1/7/2025"), Z3663 = "Working", X3663 &lt;&gt; ""), "Column X and Z Logically Mismatched", IF(AND(X3663 &lt;&gt; "", W3663 &gt;= X3663), "Column W and X Logically Missmatched",""))))))))))), ""), "")</f>
        <v/>
      </c>
      <c r="AC3663" s="37"/>
      <c r="AE3663" s="20">
        <f t="shared" si="114"/>
        <v>0</v>
      </c>
      <c r="AF3663" s="20">
        <f t="shared" si="115"/>
        <v>0</v>
      </c>
    </row>
    <row r="3664" spans="1:32" ht="30" customHeight="1">
      <c r="A3664" s="21" t="str">
        <f>IFERROR(INDEX(PQR_Dept!$A$2:$A$21166, MATCH(B3664, PQR_Dept!$B$2:$B$21106, 0)), "")</f>
        <v/>
      </c>
      <c r="B3664" s="22"/>
      <c r="C3664" s="22"/>
      <c r="D3664" s="22"/>
      <c r="E3664" s="23"/>
      <c r="F3664" s="24"/>
      <c r="G3664" s="25"/>
      <c r="H3664" s="26"/>
      <c r="I3664" s="27"/>
      <c r="J3664" s="19"/>
      <c r="K3664" s="44"/>
      <c r="L3664" s="28"/>
      <c r="M3664" s="25"/>
      <c r="N3664" s="29"/>
      <c r="O3664" s="29"/>
      <c r="P3664" s="28"/>
      <c r="Q3664" s="30"/>
      <c r="R3664" s="28"/>
      <c r="S3664" s="28"/>
      <c r="T3664" s="28"/>
      <c r="U3664" s="31"/>
      <c r="V3664" s="32"/>
      <c r="W3664" s="32"/>
      <c r="X3664" s="32"/>
      <c r="Y3664" s="33"/>
      <c r="Z3664" s="33"/>
      <c r="AA3664" s="34"/>
      <c r="AB3664" s="40" t="str">
        <f>IF(AE3664 &gt; 0, IFERROR(IF(AND(AE3664 &gt; 0, AE3664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S3664 = ""), "Value in Column S is Required", IF(AF3664 &lt; 15, "At the time of Joining, age must be greater than 15 years", IF(AND(W3664 &gt; DATEVALUE("30/6/2024"), Y3664 = "Working"), "Column W and Y Logically Mismatched", IF(AND(X3664 &lt; DATEVALUE("1/7/2025"), Z3664 = "Working", X3664 &lt;&gt; ""), "Column X and Z Logically Mismatched", IF(AND(X3664 &lt;&gt; "", W3664 &gt;= X3664), "Column W and X Logically Missmatched",""))))))))))), ""), "")</f>
        <v/>
      </c>
      <c r="AC3664" s="37"/>
      <c r="AE3664" s="20">
        <f t="shared" si="114"/>
        <v>0</v>
      </c>
      <c r="AF3664" s="20">
        <f t="shared" si="115"/>
        <v>0</v>
      </c>
    </row>
    <row r="3665" spans="1:32" ht="30" customHeight="1">
      <c r="A3665" s="21" t="str">
        <f>IFERROR(INDEX(PQR_Dept!$A$2:$A$21166, MATCH(B3665, PQR_Dept!$B$2:$B$21106, 0)), "")</f>
        <v/>
      </c>
      <c r="B3665" s="22"/>
      <c r="C3665" s="22"/>
      <c r="D3665" s="22"/>
      <c r="E3665" s="23"/>
      <c r="F3665" s="24"/>
      <c r="G3665" s="25"/>
      <c r="H3665" s="26"/>
      <c r="I3665" s="27"/>
      <c r="J3665" s="19"/>
      <c r="K3665" s="44"/>
      <c r="L3665" s="28"/>
      <c r="M3665" s="25"/>
      <c r="N3665" s="29"/>
      <c r="O3665" s="29"/>
      <c r="P3665" s="28"/>
      <c r="Q3665" s="30"/>
      <c r="R3665" s="28"/>
      <c r="S3665" s="28"/>
      <c r="T3665" s="28"/>
      <c r="U3665" s="31"/>
      <c r="V3665" s="32"/>
      <c r="W3665" s="32"/>
      <c r="X3665" s="32"/>
      <c r="Y3665" s="33"/>
      <c r="Z3665" s="33"/>
      <c r="AA3665" s="34"/>
      <c r="AB3665" s="40" t="str">
        <f>IF(AE3665 &gt; 0, IFERROR(IF(AND(AE3665 &gt; 0, AE3665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S3665 = ""), "Value in Column S is Required", IF(AF3665 &lt; 15, "At the time of Joining, age must be greater than 15 years", IF(AND(W3665 &gt; DATEVALUE("30/6/2024"), Y3665 = "Working"), "Column W and Y Logically Mismatched", IF(AND(X3665 &lt; DATEVALUE("1/7/2025"), Z3665 = "Working", X3665 &lt;&gt; ""), "Column X and Z Logically Mismatched", IF(AND(X3665 &lt;&gt; "", W3665 &gt;= X3665), "Column W and X Logically Missmatched",""))))))))))), ""), "")</f>
        <v/>
      </c>
      <c r="AC3665" s="37"/>
      <c r="AE3665" s="20">
        <f t="shared" si="114"/>
        <v>0</v>
      </c>
      <c r="AF3665" s="20">
        <f t="shared" si="115"/>
        <v>0</v>
      </c>
    </row>
    <row r="3666" spans="1:32" ht="30" customHeight="1">
      <c r="A3666" s="21" t="str">
        <f>IFERROR(INDEX(PQR_Dept!$A$2:$A$21166, MATCH(B3666, PQR_Dept!$B$2:$B$21106, 0)), "")</f>
        <v/>
      </c>
      <c r="B3666" s="22"/>
      <c r="C3666" s="22"/>
      <c r="D3666" s="22"/>
      <c r="E3666" s="23"/>
      <c r="F3666" s="24"/>
      <c r="G3666" s="25"/>
      <c r="H3666" s="26"/>
      <c r="I3666" s="27"/>
      <c r="J3666" s="19"/>
      <c r="K3666" s="44"/>
      <c r="L3666" s="28"/>
      <c r="M3666" s="25"/>
      <c r="N3666" s="29"/>
      <c r="O3666" s="29"/>
      <c r="P3666" s="28"/>
      <c r="Q3666" s="30"/>
      <c r="R3666" s="28"/>
      <c r="S3666" s="28"/>
      <c r="T3666" s="28"/>
      <c r="U3666" s="31"/>
      <c r="V3666" s="32"/>
      <c r="W3666" s="32"/>
      <c r="X3666" s="32"/>
      <c r="Y3666" s="33"/>
      <c r="Z3666" s="33"/>
      <c r="AA3666" s="34"/>
      <c r="AB3666" s="40" t="str">
        <f>IF(AE3666 &gt; 0, IFERROR(IF(AND(AE3666 &gt; 0, AE3666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S3666 = ""), "Value in Column S is Required", IF(AF3666 &lt; 15, "At the time of Joining, age must be greater than 15 years", IF(AND(W3666 &gt; DATEVALUE("30/6/2024"), Y3666 = "Working"), "Column W and Y Logically Mismatched", IF(AND(X3666 &lt; DATEVALUE("1/7/2025"), Z3666 = "Working", X3666 &lt;&gt; ""), "Column X and Z Logically Mismatched", IF(AND(X3666 &lt;&gt; "", W3666 &gt;= X3666), "Column W and X Logically Missmatched",""))))))))))), ""), "")</f>
        <v/>
      </c>
      <c r="AC3666" s="37"/>
      <c r="AE3666" s="20">
        <f t="shared" si="114"/>
        <v>0</v>
      </c>
      <c r="AF3666" s="20">
        <f t="shared" si="115"/>
        <v>0</v>
      </c>
    </row>
    <row r="3667" spans="1:32" ht="30" customHeight="1">
      <c r="A3667" s="21" t="str">
        <f>IFERROR(INDEX(PQR_Dept!$A$2:$A$21166, MATCH(B3667, PQR_Dept!$B$2:$B$21106, 0)), "")</f>
        <v/>
      </c>
      <c r="B3667" s="22"/>
      <c r="C3667" s="22"/>
      <c r="D3667" s="22"/>
      <c r="E3667" s="23"/>
      <c r="F3667" s="24"/>
      <c r="G3667" s="25"/>
      <c r="H3667" s="26"/>
      <c r="I3667" s="27"/>
      <c r="J3667" s="19"/>
      <c r="K3667" s="44"/>
      <c r="L3667" s="28"/>
      <c r="M3667" s="25"/>
      <c r="N3667" s="29"/>
      <c r="O3667" s="29"/>
      <c r="P3667" s="28"/>
      <c r="Q3667" s="30"/>
      <c r="R3667" s="28"/>
      <c r="S3667" s="28"/>
      <c r="T3667" s="28"/>
      <c r="U3667" s="31"/>
      <c r="V3667" s="32"/>
      <c r="W3667" s="32"/>
      <c r="X3667" s="32"/>
      <c r="Y3667" s="33"/>
      <c r="Z3667" s="33"/>
      <c r="AA3667" s="34"/>
      <c r="AB3667" s="40" t="str">
        <f>IF(AE3667 &gt; 0, IFERROR(IF(AND(AE3667 &gt; 0, AE3667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S3667 = ""), "Value in Column S is Required", IF(AF3667 &lt; 15, "At the time of Joining, age must be greater than 15 years", IF(AND(W3667 &gt; DATEVALUE("30/6/2024"), Y3667 = "Working"), "Column W and Y Logically Mismatched", IF(AND(X3667 &lt; DATEVALUE("1/7/2025"), Z3667 = "Working", X3667 &lt;&gt; ""), "Column X and Z Logically Mismatched", IF(AND(X3667 &lt;&gt; "", W3667 &gt;= X3667), "Column W and X Logically Missmatched",""))))))))))), ""), "")</f>
        <v/>
      </c>
      <c r="AC3667" s="37"/>
      <c r="AE3667" s="20">
        <f t="shared" si="114"/>
        <v>0</v>
      </c>
      <c r="AF3667" s="20">
        <f t="shared" si="115"/>
        <v>0</v>
      </c>
    </row>
    <row r="3668" spans="1:32" ht="30" customHeight="1">
      <c r="A3668" s="21" t="str">
        <f>IFERROR(INDEX(PQR_Dept!$A$2:$A$21166, MATCH(B3668, PQR_Dept!$B$2:$B$21106, 0)), "")</f>
        <v/>
      </c>
      <c r="B3668" s="22"/>
      <c r="C3668" s="22"/>
      <c r="D3668" s="22"/>
      <c r="E3668" s="23"/>
      <c r="F3668" s="24"/>
      <c r="G3668" s="25"/>
      <c r="H3668" s="26"/>
      <c r="I3668" s="27"/>
      <c r="J3668" s="19"/>
      <c r="K3668" s="44"/>
      <c r="L3668" s="28"/>
      <c r="M3668" s="25"/>
      <c r="N3668" s="29"/>
      <c r="O3668" s="29"/>
      <c r="P3668" s="28"/>
      <c r="Q3668" s="30"/>
      <c r="R3668" s="28"/>
      <c r="S3668" s="28"/>
      <c r="T3668" s="28"/>
      <c r="U3668" s="31"/>
      <c r="V3668" s="32"/>
      <c r="W3668" s="32"/>
      <c r="X3668" s="32"/>
      <c r="Y3668" s="33"/>
      <c r="Z3668" s="33"/>
      <c r="AA3668" s="34"/>
      <c r="AB3668" s="40" t="str">
        <f>IF(AE3668 &gt; 0, IFERROR(IF(AND(AE3668 &gt; 0, AE3668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S3668 = ""), "Value in Column S is Required", IF(AF3668 &lt; 15, "At the time of Joining, age must be greater than 15 years", IF(AND(W3668 &gt; DATEVALUE("30/6/2024"), Y3668 = "Working"), "Column W and Y Logically Mismatched", IF(AND(X3668 &lt; DATEVALUE("1/7/2025"), Z3668 = "Working", X3668 &lt;&gt; ""), "Column X and Z Logically Mismatched", IF(AND(X3668 &lt;&gt; "", W3668 &gt;= X3668), "Column W and X Logically Missmatched",""))))))))))), ""), "")</f>
        <v/>
      </c>
      <c r="AC3668" s="37"/>
      <c r="AE3668" s="20">
        <f t="shared" si="114"/>
        <v>0</v>
      </c>
      <c r="AF3668" s="20">
        <f t="shared" si="115"/>
        <v>0</v>
      </c>
    </row>
    <row r="3669" spans="1:32" ht="30" customHeight="1">
      <c r="A3669" s="21" t="str">
        <f>IFERROR(INDEX(PQR_Dept!$A$2:$A$21166, MATCH(B3669, PQR_Dept!$B$2:$B$21106, 0)), "")</f>
        <v/>
      </c>
      <c r="B3669" s="22"/>
      <c r="C3669" s="22"/>
      <c r="D3669" s="22"/>
      <c r="E3669" s="23"/>
      <c r="F3669" s="24"/>
      <c r="G3669" s="25"/>
      <c r="H3669" s="26"/>
      <c r="I3669" s="27"/>
      <c r="J3669" s="19"/>
      <c r="K3669" s="44"/>
      <c r="L3669" s="28"/>
      <c r="M3669" s="25"/>
      <c r="N3669" s="29"/>
      <c r="O3669" s="29"/>
      <c r="P3669" s="28"/>
      <c r="Q3669" s="30"/>
      <c r="R3669" s="28"/>
      <c r="S3669" s="28"/>
      <c r="T3669" s="28"/>
      <c r="U3669" s="31"/>
      <c r="V3669" s="32"/>
      <c r="W3669" s="32"/>
      <c r="X3669" s="32"/>
      <c r="Y3669" s="33"/>
      <c r="Z3669" s="33"/>
      <c r="AA3669" s="34"/>
      <c r="AB3669" s="40" t="str">
        <f>IF(AE3669 &gt; 0, IFERROR(IF(AND(AE3669 &gt; 0, AE3669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S3669 = ""), "Value in Column S is Required", IF(AF3669 &lt; 15, "At the time of Joining, age must be greater than 15 years", IF(AND(W3669 &gt; DATEVALUE("30/6/2024"), Y3669 = "Working"), "Column W and Y Logically Mismatched", IF(AND(X3669 &lt; DATEVALUE("1/7/2025"), Z3669 = "Working", X3669 &lt;&gt; ""), "Column X and Z Logically Mismatched", IF(AND(X3669 &lt;&gt; "", W3669 &gt;= X3669), "Column W and X Logically Missmatched",""))))))))))), ""), "")</f>
        <v/>
      </c>
      <c r="AC3669" s="37"/>
      <c r="AE3669" s="20">
        <f t="shared" si="114"/>
        <v>0</v>
      </c>
      <c r="AF3669" s="20">
        <f t="shared" si="115"/>
        <v>0</v>
      </c>
    </row>
    <row r="3670" spans="1:32" ht="30" customHeight="1">
      <c r="A3670" s="21" t="str">
        <f>IFERROR(INDEX(PQR_Dept!$A$2:$A$21166, MATCH(B3670, PQR_Dept!$B$2:$B$21106, 0)), "")</f>
        <v/>
      </c>
      <c r="B3670" s="22"/>
      <c r="C3670" s="22"/>
      <c r="D3670" s="22"/>
      <c r="E3670" s="23"/>
      <c r="F3670" s="24"/>
      <c r="G3670" s="25"/>
      <c r="H3670" s="26"/>
      <c r="I3670" s="27"/>
      <c r="J3670" s="19"/>
      <c r="K3670" s="44"/>
      <c r="L3670" s="28"/>
      <c r="M3670" s="25"/>
      <c r="N3670" s="29"/>
      <c r="O3670" s="29"/>
      <c r="P3670" s="28"/>
      <c r="Q3670" s="30"/>
      <c r="R3670" s="28"/>
      <c r="S3670" s="28"/>
      <c r="T3670" s="28"/>
      <c r="U3670" s="31"/>
      <c r="V3670" s="32"/>
      <c r="W3670" s="32"/>
      <c r="X3670" s="32"/>
      <c r="Y3670" s="33"/>
      <c r="Z3670" s="33"/>
      <c r="AA3670" s="34"/>
      <c r="AB3670" s="40" t="str">
        <f>IF(AE3670 &gt; 0, IFERROR(IF(AND(AE3670 &gt; 0, AE3670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S3670 = ""), "Value in Column S is Required", IF(AF3670 &lt; 15, "At the time of Joining, age must be greater than 15 years", IF(AND(W3670 &gt; DATEVALUE("30/6/2024"), Y3670 = "Working"), "Column W and Y Logically Mismatched", IF(AND(X3670 &lt; DATEVALUE("1/7/2025"), Z3670 = "Working", X3670 &lt;&gt; ""), "Column X and Z Logically Mismatched", IF(AND(X3670 &lt;&gt; "", W3670 &gt;= X3670), "Column W and X Logically Missmatched",""))))))))))), ""), "")</f>
        <v/>
      </c>
      <c r="AC3670" s="37"/>
      <c r="AE3670" s="20">
        <f t="shared" si="114"/>
        <v>0</v>
      </c>
      <c r="AF3670" s="20">
        <f t="shared" si="115"/>
        <v>0</v>
      </c>
    </row>
    <row r="3671" spans="1:32" ht="30" customHeight="1">
      <c r="A3671" s="21" t="str">
        <f>IFERROR(INDEX(PQR_Dept!$A$2:$A$21166, MATCH(B3671, PQR_Dept!$B$2:$B$21106, 0)), "")</f>
        <v/>
      </c>
      <c r="B3671" s="22"/>
      <c r="C3671" s="22"/>
      <c r="D3671" s="22"/>
      <c r="E3671" s="23"/>
      <c r="F3671" s="24"/>
      <c r="G3671" s="25"/>
      <c r="H3671" s="26"/>
      <c r="I3671" s="27"/>
      <c r="J3671" s="19"/>
      <c r="K3671" s="44"/>
      <c r="L3671" s="28"/>
      <c r="M3671" s="25"/>
      <c r="N3671" s="29"/>
      <c r="O3671" s="29"/>
      <c r="P3671" s="28"/>
      <c r="Q3671" s="30"/>
      <c r="R3671" s="28"/>
      <c r="S3671" s="28"/>
      <c r="T3671" s="28"/>
      <c r="U3671" s="31"/>
      <c r="V3671" s="32"/>
      <c r="W3671" s="32"/>
      <c r="X3671" s="32"/>
      <c r="Y3671" s="33"/>
      <c r="Z3671" s="33"/>
      <c r="AA3671" s="34"/>
      <c r="AB3671" s="40" t="str">
        <f>IF(AE3671 &gt; 0, IFERROR(IF(AND(AE3671 &gt; 0, AE3671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S3671 = ""), "Value in Column S is Required", IF(AF3671 &lt; 15, "At the time of Joining, age must be greater than 15 years", IF(AND(W3671 &gt; DATEVALUE("30/6/2024"), Y3671 = "Working"), "Column W and Y Logically Mismatched", IF(AND(X3671 &lt; DATEVALUE("1/7/2025"), Z3671 = "Working", X3671 &lt;&gt; ""), "Column X and Z Logically Mismatched", IF(AND(X3671 &lt;&gt; "", W3671 &gt;= X3671), "Column W and X Logically Missmatched",""))))))))))), ""), "")</f>
        <v/>
      </c>
      <c r="AC3671" s="37"/>
      <c r="AE3671" s="20">
        <f t="shared" si="114"/>
        <v>0</v>
      </c>
      <c r="AF3671" s="20">
        <f t="shared" si="115"/>
        <v>0</v>
      </c>
    </row>
    <row r="3672" spans="1:32" ht="30" customHeight="1">
      <c r="A3672" s="21" t="str">
        <f>IFERROR(INDEX(PQR_Dept!$A$2:$A$21166, MATCH(B3672, PQR_Dept!$B$2:$B$21106, 0)), "")</f>
        <v/>
      </c>
      <c r="B3672" s="22"/>
      <c r="C3672" s="22"/>
      <c r="D3672" s="22"/>
      <c r="E3672" s="23"/>
      <c r="F3672" s="24"/>
      <c r="G3672" s="25"/>
      <c r="H3672" s="26"/>
      <c r="I3672" s="27"/>
      <c r="J3672" s="19"/>
      <c r="K3672" s="44"/>
      <c r="L3672" s="28"/>
      <c r="M3672" s="25"/>
      <c r="N3672" s="29"/>
      <c r="O3672" s="29"/>
      <c r="P3672" s="28"/>
      <c r="Q3672" s="30"/>
      <c r="R3672" s="28"/>
      <c r="S3672" s="28"/>
      <c r="T3672" s="28"/>
      <c r="U3672" s="31"/>
      <c r="V3672" s="32"/>
      <c r="W3672" s="32"/>
      <c r="X3672" s="32"/>
      <c r="Y3672" s="33"/>
      <c r="Z3672" s="33"/>
      <c r="AA3672" s="34"/>
      <c r="AB3672" s="40" t="str">
        <f>IF(AE3672 &gt; 0, IFERROR(IF(AND(AE3672 &gt; 0, AE3672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S3672 = ""), "Value in Column S is Required", IF(AF3672 &lt; 15, "At the time of Joining, age must be greater than 15 years", IF(AND(W3672 &gt; DATEVALUE("30/6/2024"), Y3672 = "Working"), "Column W and Y Logically Mismatched", IF(AND(X3672 &lt; DATEVALUE("1/7/2025"), Z3672 = "Working", X3672 &lt;&gt; ""), "Column X and Z Logically Mismatched", IF(AND(X3672 &lt;&gt; "", W3672 &gt;= X3672), "Column W and X Logically Missmatched",""))))))))))), ""), "")</f>
        <v/>
      </c>
      <c r="AC3672" s="37"/>
      <c r="AE3672" s="20">
        <f t="shared" si="114"/>
        <v>0</v>
      </c>
      <c r="AF3672" s="20">
        <f t="shared" si="115"/>
        <v>0</v>
      </c>
    </row>
    <row r="3673" spans="1:32" ht="30" customHeight="1">
      <c r="A3673" s="21" t="str">
        <f>IFERROR(INDEX(PQR_Dept!$A$2:$A$21166, MATCH(B3673, PQR_Dept!$B$2:$B$21106, 0)), "")</f>
        <v/>
      </c>
      <c r="B3673" s="22"/>
      <c r="C3673" s="22"/>
      <c r="D3673" s="22"/>
      <c r="E3673" s="23"/>
      <c r="F3673" s="24"/>
      <c r="G3673" s="25"/>
      <c r="H3673" s="26"/>
      <c r="I3673" s="27"/>
      <c r="J3673" s="19"/>
      <c r="K3673" s="44"/>
      <c r="L3673" s="28"/>
      <c r="M3673" s="25"/>
      <c r="N3673" s="29"/>
      <c r="O3673" s="29"/>
      <c r="P3673" s="28"/>
      <c r="Q3673" s="30"/>
      <c r="R3673" s="28"/>
      <c r="S3673" s="28"/>
      <c r="T3673" s="28"/>
      <c r="U3673" s="31"/>
      <c r="V3673" s="32"/>
      <c r="W3673" s="32"/>
      <c r="X3673" s="32"/>
      <c r="Y3673" s="33"/>
      <c r="Z3673" s="33"/>
      <c r="AA3673" s="34"/>
      <c r="AB3673" s="40" t="str">
        <f>IF(AE3673 &gt; 0, IFERROR(IF(AND(AE3673 &gt; 0, AE3673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S3673 = ""), "Value in Column S is Required", IF(AF3673 &lt; 15, "At the time of Joining, age must be greater than 15 years", IF(AND(W3673 &gt; DATEVALUE("30/6/2024"), Y3673 = "Working"), "Column W and Y Logically Mismatched", IF(AND(X3673 &lt; DATEVALUE("1/7/2025"), Z3673 = "Working", X3673 &lt;&gt; ""), "Column X and Z Logically Mismatched", IF(AND(X3673 &lt;&gt; "", W3673 &gt;= X3673), "Column W and X Logically Missmatched",""))))))))))), ""), "")</f>
        <v/>
      </c>
      <c r="AC3673" s="37"/>
      <c r="AE3673" s="20">
        <f t="shared" si="114"/>
        <v>0</v>
      </c>
      <c r="AF3673" s="20">
        <f t="shared" si="115"/>
        <v>0</v>
      </c>
    </row>
    <row r="3674" spans="1:32" ht="30" customHeight="1">
      <c r="A3674" s="21" t="str">
        <f>IFERROR(INDEX(PQR_Dept!$A$2:$A$21166, MATCH(B3674, PQR_Dept!$B$2:$B$21106, 0)), "")</f>
        <v/>
      </c>
      <c r="B3674" s="22"/>
      <c r="C3674" s="22"/>
      <c r="D3674" s="22"/>
      <c r="E3674" s="23"/>
      <c r="F3674" s="24"/>
      <c r="G3674" s="25"/>
      <c r="H3674" s="26"/>
      <c r="I3674" s="27"/>
      <c r="J3674" s="19"/>
      <c r="K3674" s="44"/>
      <c r="L3674" s="28"/>
      <c r="M3674" s="25"/>
      <c r="N3674" s="29"/>
      <c r="O3674" s="29"/>
      <c r="P3674" s="28"/>
      <c r="Q3674" s="30"/>
      <c r="R3674" s="28"/>
      <c r="S3674" s="28"/>
      <c r="T3674" s="28"/>
      <c r="U3674" s="31"/>
      <c r="V3674" s="32"/>
      <c r="W3674" s="32"/>
      <c r="X3674" s="32"/>
      <c r="Y3674" s="33"/>
      <c r="Z3674" s="33"/>
      <c r="AA3674" s="34"/>
      <c r="AB3674" s="40" t="str">
        <f>IF(AE3674 &gt; 0, IFERROR(IF(AND(AE3674 &gt; 0, AE3674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S3674 = ""), "Value in Column S is Required", IF(AF3674 &lt; 15, "At the time of Joining, age must be greater than 15 years", IF(AND(W3674 &gt; DATEVALUE("30/6/2024"), Y3674 = "Working"), "Column W and Y Logically Mismatched", IF(AND(X3674 &lt; DATEVALUE("1/7/2025"), Z3674 = "Working", X3674 &lt;&gt; ""), "Column X and Z Logically Mismatched", IF(AND(X3674 &lt;&gt; "", W3674 &gt;= X3674), "Column W and X Logically Missmatched",""))))))))))), ""), "")</f>
        <v/>
      </c>
      <c r="AC3674" s="37"/>
      <c r="AE3674" s="20">
        <f t="shared" si="114"/>
        <v>0</v>
      </c>
      <c r="AF3674" s="20">
        <f t="shared" si="115"/>
        <v>0</v>
      </c>
    </row>
    <row r="3675" spans="1:32" ht="30" customHeight="1">
      <c r="A3675" s="21" t="str">
        <f>IFERROR(INDEX(PQR_Dept!$A$2:$A$21166, MATCH(B3675, PQR_Dept!$B$2:$B$21106, 0)), "")</f>
        <v/>
      </c>
      <c r="B3675" s="22"/>
      <c r="C3675" s="22"/>
      <c r="D3675" s="22"/>
      <c r="E3675" s="23"/>
      <c r="F3675" s="24"/>
      <c r="G3675" s="25"/>
      <c r="H3675" s="26"/>
      <c r="I3675" s="27"/>
      <c r="J3675" s="19"/>
      <c r="K3675" s="44"/>
      <c r="L3675" s="28"/>
      <c r="M3675" s="25"/>
      <c r="N3675" s="29"/>
      <c r="O3675" s="29"/>
      <c r="P3675" s="28"/>
      <c r="Q3675" s="30"/>
      <c r="R3675" s="28"/>
      <c r="S3675" s="28"/>
      <c r="T3675" s="28"/>
      <c r="U3675" s="31"/>
      <c r="V3675" s="32"/>
      <c r="W3675" s="32"/>
      <c r="X3675" s="32"/>
      <c r="Y3675" s="33"/>
      <c r="Z3675" s="33"/>
      <c r="AA3675" s="34"/>
      <c r="AB3675" s="40" t="str">
        <f>IF(AE3675 &gt; 0, IFERROR(IF(AND(AE3675 &gt; 0, AE3675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S3675 = ""), "Value in Column S is Required", IF(AF3675 &lt; 15, "At the time of Joining, age must be greater than 15 years", IF(AND(W3675 &gt; DATEVALUE("30/6/2024"), Y3675 = "Working"), "Column W and Y Logically Mismatched", IF(AND(X3675 &lt; DATEVALUE("1/7/2025"), Z3675 = "Working", X3675 &lt;&gt; ""), "Column X and Z Logically Mismatched", IF(AND(X3675 &lt;&gt; "", W3675 &gt;= X3675), "Column W and X Logically Missmatched",""))))))))))), ""), "")</f>
        <v/>
      </c>
      <c r="AC3675" s="37"/>
      <c r="AE3675" s="20">
        <f t="shared" si="114"/>
        <v>0</v>
      </c>
      <c r="AF3675" s="20">
        <f t="shared" si="115"/>
        <v>0</v>
      </c>
    </row>
    <row r="3676" spans="1:32" ht="30" customHeight="1">
      <c r="A3676" s="21" t="str">
        <f>IFERROR(INDEX(PQR_Dept!$A$2:$A$21166, MATCH(B3676, PQR_Dept!$B$2:$B$21106, 0)), "")</f>
        <v/>
      </c>
      <c r="B3676" s="22"/>
      <c r="C3676" s="22"/>
      <c r="D3676" s="22"/>
      <c r="E3676" s="23"/>
      <c r="F3676" s="24"/>
      <c r="G3676" s="25"/>
      <c r="H3676" s="26"/>
      <c r="I3676" s="27"/>
      <c r="J3676" s="19"/>
      <c r="K3676" s="44"/>
      <c r="L3676" s="28"/>
      <c r="M3676" s="25"/>
      <c r="N3676" s="29"/>
      <c r="O3676" s="29"/>
      <c r="P3676" s="28"/>
      <c r="Q3676" s="30"/>
      <c r="R3676" s="28"/>
      <c r="S3676" s="28"/>
      <c r="T3676" s="28"/>
      <c r="U3676" s="31"/>
      <c r="V3676" s="32"/>
      <c r="W3676" s="32"/>
      <c r="X3676" s="32"/>
      <c r="Y3676" s="33"/>
      <c r="Z3676" s="33"/>
      <c r="AA3676" s="34"/>
      <c r="AB3676" s="40" t="str">
        <f>IF(AE3676 &gt; 0, IFERROR(IF(AND(AE3676 &gt; 0, AE3676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S3676 = ""), "Value in Column S is Required", IF(AF3676 &lt; 15, "At the time of Joining, age must be greater than 15 years", IF(AND(W3676 &gt; DATEVALUE("30/6/2024"), Y3676 = "Working"), "Column W and Y Logically Mismatched", IF(AND(X3676 &lt; DATEVALUE("1/7/2025"), Z3676 = "Working", X3676 &lt;&gt; ""), "Column X and Z Logically Mismatched", IF(AND(X3676 &lt;&gt; "", W3676 &gt;= X3676), "Column W and X Logically Missmatched",""))))))))))), ""), "")</f>
        <v/>
      </c>
      <c r="AC3676" s="37"/>
      <c r="AE3676" s="20">
        <f t="shared" si="114"/>
        <v>0</v>
      </c>
      <c r="AF3676" s="20">
        <f t="shared" si="115"/>
        <v>0</v>
      </c>
    </row>
    <row r="3677" spans="1:32" ht="30" customHeight="1">
      <c r="A3677" s="21" t="str">
        <f>IFERROR(INDEX(PQR_Dept!$A$2:$A$21166, MATCH(B3677, PQR_Dept!$B$2:$B$21106, 0)), "")</f>
        <v/>
      </c>
      <c r="B3677" s="22"/>
      <c r="C3677" s="22"/>
      <c r="D3677" s="22"/>
      <c r="E3677" s="23"/>
      <c r="F3677" s="24"/>
      <c r="G3677" s="25"/>
      <c r="H3677" s="26"/>
      <c r="I3677" s="27"/>
      <c r="J3677" s="19"/>
      <c r="K3677" s="44"/>
      <c r="L3677" s="28"/>
      <c r="M3677" s="25"/>
      <c r="N3677" s="29"/>
      <c r="O3677" s="29"/>
      <c r="P3677" s="28"/>
      <c r="Q3677" s="30"/>
      <c r="R3677" s="28"/>
      <c r="S3677" s="28"/>
      <c r="T3677" s="28"/>
      <c r="U3677" s="31"/>
      <c r="V3677" s="32"/>
      <c r="W3677" s="32"/>
      <c r="X3677" s="32"/>
      <c r="Y3677" s="33"/>
      <c r="Z3677" s="33"/>
      <c r="AA3677" s="34"/>
      <c r="AB3677" s="40" t="str">
        <f>IF(AE3677 &gt; 0, IFERROR(IF(AND(AE3677 &gt; 0, AE3677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S3677 = ""), "Value in Column S is Required", IF(AF3677 &lt; 15, "At the time of Joining, age must be greater than 15 years", IF(AND(W3677 &gt; DATEVALUE("30/6/2024"), Y3677 = "Working"), "Column W and Y Logically Mismatched", IF(AND(X3677 &lt; DATEVALUE("1/7/2025"), Z3677 = "Working", X3677 &lt;&gt; ""), "Column X and Z Logically Mismatched", IF(AND(X3677 &lt;&gt; "", W3677 &gt;= X3677), "Column W and X Logically Missmatched",""))))))))))), ""), "")</f>
        <v/>
      </c>
      <c r="AC3677" s="37"/>
      <c r="AE3677" s="20">
        <f t="shared" si="114"/>
        <v>0</v>
      </c>
      <c r="AF3677" s="20">
        <f t="shared" si="115"/>
        <v>0</v>
      </c>
    </row>
    <row r="3678" spans="1:32" ht="30" customHeight="1">
      <c r="A3678" s="21" t="str">
        <f>IFERROR(INDEX(PQR_Dept!$A$2:$A$21166, MATCH(B3678, PQR_Dept!$B$2:$B$21106, 0)), "")</f>
        <v/>
      </c>
      <c r="B3678" s="22"/>
      <c r="C3678" s="22"/>
      <c r="D3678" s="22"/>
      <c r="E3678" s="23"/>
      <c r="F3678" s="24"/>
      <c r="G3678" s="25"/>
      <c r="H3678" s="26"/>
      <c r="I3678" s="27"/>
      <c r="J3678" s="19"/>
      <c r="K3678" s="44"/>
      <c r="L3678" s="28"/>
      <c r="M3678" s="25"/>
      <c r="N3678" s="29"/>
      <c r="O3678" s="29"/>
      <c r="P3678" s="28"/>
      <c r="Q3678" s="30"/>
      <c r="R3678" s="28"/>
      <c r="S3678" s="28"/>
      <c r="T3678" s="28"/>
      <c r="U3678" s="31"/>
      <c r="V3678" s="32"/>
      <c r="W3678" s="32"/>
      <c r="X3678" s="32"/>
      <c r="Y3678" s="33"/>
      <c r="Z3678" s="33"/>
      <c r="AA3678" s="34"/>
      <c r="AB3678" s="40" t="str">
        <f>IF(AE3678 &gt; 0, IFERROR(IF(AND(AE3678 &gt; 0, AE3678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S3678 = ""), "Value in Column S is Required", IF(AF3678 &lt; 15, "At the time of Joining, age must be greater than 15 years", IF(AND(W3678 &gt; DATEVALUE("30/6/2024"), Y3678 = "Working"), "Column W and Y Logically Mismatched", IF(AND(X3678 &lt; DATEVALUE("1/7/2025"), Z3678 = "Working", X3678 &lt;&gt; ""), "Column X and Z Logically Mismatched", IF(AND(X3678 &lt;&gt; "", W3678 &gt;= X3678), "Column W and X Logically Missmatched",""))))))))))), ""), "")</f>
        <v/>
      </c>
      <c r="AC3678" s="37"/>
      <c r="AE3678" s="20">
        <f t="shared" si="114"/>
        <v>0</v>
      </c>
      <c r="AF3678" s="20">
        <f t="shared" si="115"/>
        <v>0</v>
      </c>
    </row>
    <row r="3679" spans="1:32" ht="30" customHeight="1">
      <c r="A3679" s="21" t="str">
        <f>IFERROR(INDEX(PQR_Dept!$A$2:$A$21166, MATCH(B3679, PQR_Dept!$B$2:$B$21106, 0)), "")</f>
        <v/>
      </c>
      <c r="B3679" s="22"/>
      <c r="C3679" s="22"/>
      <c r="D3679" s="22"/>
      <c r="E3679" s="23"/>
      <c r="F3679" s="24"/>
      <c r="G3679" s="25"/>
      <c r="H3679" s="26"/>
      <c r="I3679" s="27"/>
      <c r="J3679" s="19"/>
      <c r="K3679" s="44"/>
      <c r="L3679" s="28"/>
      <c r="M3679" s="25"/>
      <c r="N3679" s="29"/>
      <c r="O3679" s="29"/>
      <c r="P3679" s="28"/>
      <c r="Q3679" s="30"/>
      <c r="R3679" s="28"/>
      <c r="S3679" s="28"/>
      <c r="T3679" s="28"/>
      <c r="U3679" s="31"/>
      <c r="V3679" s="32"/>
      <c r="W3679" s="32"/>
      <c r="X3679" s="32"/>
      <c r="Y3679" s="33"/>
      <c r="Z3679" s="33"/>
      <c r="AA3679" s="34"/>
      <c r="AB3679" s="40" t="str">
        <f>IF(AE3679 &gt; 0, IFERROR(IF(AND(AE3679 &gt; 0, AE3679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S3679 = ""), "Value in Column S is Required", IF(AF3679 &lt; 15, "At the time of Joining, age must be greater than 15 years", IF(AND(W3679 &gt; DATEVALUE("30/6/2024"), Y3679 = "Working"), "Column W and Y Logically Mismatched", IF(AND(X3679 &lt; DATEVALUE("1/7/2025"), Z3679 = "Working", X3679 &lt;&gt; ""), "Column X and Z Logically Mismatched", IF(AND(X3679 &lt;&gt; "", W3679 &gt;= X3679), "Column W and X Logically Missmatched",""))))))))))), ""), "")</f>
        <v/>
      </c>
      <c r="AC3679" s="37"/>
      <c r="AE3679" s="20">
        <f t="shared" si="114"/>
        <v>0</v>
      </c>
      <c r="AF3679" s="20">
        <f t="shared" si="115"/>
        <v>0</v>
      </c>
    </row>
    <row r="3680" spans="1:32" ht="30" customHeight="1">
      <c r="A3680" s="21" t="str">
        <f>IFERROR(INDEX(PQR_Dept!$A$2:$A$21166, MATCH(B3680, PQR_Dept!$B$2:$B$21106, 0)), "")</f>
        <v/>
      </c>
      <c r="B3680" s="22"/>
      <c r="C3680" s="22"/>
      <c r="D3680" s="22"/>
      <c r="E3680" s="23"/>
      <c r="F3680" s="24"/>
      <c r="G3680" s="25"/>
      <c r="H3680" s="26"/>
      <c r="I3680" s="27"/>
      <c r="J3680" s="19"/>
      <c r="K3680" s="44"/>
      <c r="L3680" s="28"/>
      <c r="M3680" s="25"/>
      <c r="N3680" s="29"/>
      <c r="O3680" s="29"/>
      <c r="P3680" s="28"/>
      <c r="Q3680" s="30"/>
      <c r="R3680" s="28"/>
      <c r="S3680" s="28"/>
      <c r="T3680" s="28"/>
      <c r="U3680" s="31"/>
      <c r="V3680" s="32"/>
      <c r="W3680" s="32"/>
      <c r="X3680" s="32"/>
      <c r="Y3680" s="33"/>
      <c r="Z3680" s="33"/>
      <c r="AA3680" s="34"/>
      <c r="AB3680" s="40" t="str">
        <f>IF(AE3680 &gt; 0, IFERROR(IF(AND(AE3680 &gt; 0, AE3680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S3680 = ""), "Value in Column S is Required", IF(AF3680 &lt; 15, "At the time of Joining, age must be greater than 15 years", IF(AND(W3680 &gt; DATEVALUE("30/6/2024"), Y3680 = "Working"), "Column W and Y Logically Mismatched", IF(AND(X3680 &lt; DATEVALUE("1/7/2025"), Z3680 = "Working", X3680 &lt;&gt; ""), "Column X and Z Logically Mismatched", IF(AND(X3680 &lt;&gt; "", W3680 &gt;= X3680), "Column W and X Logically Missmatched",""))))))))))), ""), "")</f>
        <v/>
      </c>
      <c r="AC3680" s="37"/>
      <c r="AE3680" s="20">
        <f t="shared" si="114"/>
        <v>0</v>
      </c>
      <c r="AF3680" s="20">
        <f t="shared" si="115"/>
        <v>0</v>
      </c>
    </row>
    <row r="3681" spans="1:32" ht="30" customHeight="1">
      <c r="A3681" s="21" t="str">
        <f>IFERROR(INDEX(PQR_Dept!$A$2:$A$21166, MATCH(B3681, PQR_Dept!$B$2:$B$21106, 0)), "")</f>
        <v/>
      </c>
      <c r="B3681" s="22"/>
      <c r="C3681" s="22"/>
      <c r="D3681" s="22"/>
      <c r="E3681" s="23"/>
      <c r="F3681" s="24"/>
      <c r="G3681" s="25"/>
      <c r="H3681" s="26"/>
      <c r="I3681" s="27"/>
      <c r="J3681" s="19"/>
      <c r="K3681" s="44"/>
      <c r="L3681" s="28"/>
      <c r="M3681" s="25"/>
      <c r="N3681" s="29"/>
      <c r="O3681" s="29"/>
      <c r="P3681" s="28"/>
      <c r="Q3681" s="30"/>
      <c r="R3681" s="28"/>
      <c r="S3681" s="28"/>
      <c r="T3681" s="28"/>
      <c r="U3681" s="31"/>
      <c r="V3681" s="32"/>
      <c r="W3681" s="32"/>
      <c r="X3681" s="32"/>
      <c r="Y3681" s="33"/>
      <c r="Z3681" s="33"/>
      <c r="AA3681" s="34"/>
      <c r="AB3681" s="40" t="str">
        <f>IF(AE3681 &gt; 0, IFERROR(IF(AND(AE3681 &gt; 0, AE3681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S3681 = ""), "Value in Column S is Required", IF(AF3681 &lt; 15, "At the time of Joining, age must be greater than 15 years", IF(AND(W3681 &gt; DATEVALUE("30/6/2024"), Y3681 = "Working"), "Column W and Y Logically Mismatched", IF(AND(X3681 &lt; DATEVALUE("1/7/2025"), Z3681 = "Working", X3681 &lt;&gt; ""), "Column X and Z Logically Mismatched", IF(AND(X3681 &lt;&gt; "", W3681 &gt;= X3681), "Column W and X Logically Missmatched",""))))))))))), ""), "")</f>
        <v/>
      </c>
      <c r="AC3681" s="37"/>
      <c r="AE3681" s="20">
        <f t="shared" si="114"/>
        <v>0</v>
      </c>
      <c r="AF3681" s="20">
        <f t="shared" si="115"/>
        <v>0</v>
      </c>
    </row>
    <row r="3682" spans="1:32" ht="30" customHeight="1">
      <c r="A3682" s="21" t="str">
        <f>IFERROR(INDEX(PQR_Dept!$A$2:$A$21166, MATCH(B3682, PQR_Dept!$B$2:$B$21106, 0)), "")</f>
        <v/>
      </c>
      <c r="B3682" s="22"/>
      <c r="C3682" s="22"/>
      <c r="D3682" s="22"/>
      <c r="E3682" s="23"/>
      <c r="F3682" s="24"/>
      <c r="G3682" s="25"/>
      <c r="H3682" s="26"/>
      <c r="I3682" s="27"/>
      <c r="J3682" s="19"/>
      <c r="K3682" s="44"/>
      <c r="L3682" s="28"/>
      <c r="M3682" s="25"/>
      <c r="N3682" s="29"/>
      <c r="O3682" s="29"/>
      <c r="P3682" s="28"/>
      <c r="Q3682" s="30"/>
      <c r="R3682" s="28"/>
      <c r="S3682" s="28"/>
      <c r="T3682" s="28"/>
      <c r="U3682" s="31"/>
      <c r="V3682" s="32"/>
      <c r="W3682" s="32"/>
      <c r="X3682" s="32"/>
      <c r="Y3682" s="33"/>
      <c r="Z3682" s="33"/>
      <c r="AA3682" s="34"/>
      <c r="AB3682" s="40" t="str">
        <f>IF(AE3682 &gt; 0, IFERROR(IF(AND(AE3682 &gt; 0, AE3682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S3682 = ""), "Value in Column S is Required", IF(AF3682 &lt; 15, "At the time of Joining, age must be greater than 15 years", IF(AND(W3682 &gt; DATEVALUE("30/6/2024"), Y3682 = "Working"), "Column W and Y Logically Mismatched", IF(AND(X3682 &lt; DATEVALUE("1/7/2025"), Z3682 = "Working", X3682 &lt;&gt; ""), "Column X and Z Logically Mismatched", IF(AND(X3682 &lt;&gt; "", W3682 &gt;= X3682), "Column W and X Logically Missmatched",""))))))))))), ""), "")</f>
        <v/>
      </c>
      <c r="AC3682" s="37"/>
      <c r="AE3682" s="20">
        <f t="shared" si="114"/>
        <v>0</v>
      </c>
      <c r="AF3682" s="20">
        <f t="shared" si="115"/>
        <v>0</v>
      </c>
    </row>
    <row r="3683" spans="1:32" ht="30" customHeight="1">
      <c r="A3683" s="21" t="str">
        <f>IFERROR(INDEX(PQR_Dept!$A$2:$A$21166, MATCH(B3683, PQR_Dept!$B$2:$B$21106, 0)), "")</f>
        <v/>
      </c>
      <c r="B3683" s="22"/>
      <c r="C3683" s="22"/>
      <c r="D3683" s="22"/>
      <c r="E3683" s="23"/>
      <c r="F3683" s="24"/>
      <c r="G3683" s="25"/>
      <c r="H3683" s="26"/>
      <c r="I3683" s="27"/>
      <c r="J3683" s="19"/>
      <c r="K3683" s="44"/>
      <c r="L3683" s="28"/>
      <c r="M3683" s="25"/>
      <c r="N3683" s="29"/>
      <c r="O3683" s="29"/>
      <c r="P3683" s="28"/>
      <c r="Q3683" s="30"/>
      <c r="R3683" s="28"/>
      <c r="S3683" s="28"/>
      <c r="T3683" s="28"/>
      <c r="U3683" s="31"/>
      <c r="V3683" s="32"/>
      <c r="W3683" s="32"/>
      <c r="X3683" s="32"/>
      <c r="Y3683" s="33"/>
      <c r="Z3683" s="33"/>
      <c r="AA3683" s="34"/>
      <c r="AB3683" s="40" t="str">
        <f>IF(AE3683 &gt; 0, IFERROR(IF(AND(AE3683 &gt; 0, AE3683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S3683 = ""), "Value in Column S is Required", IF(AF3683 &lt; 15, "At the time of Joining, age must be greater than 15 years", IF(AND(W3683 &gt; DATEVALUE("30/6/2024"), Y3683 = "Working"), "Column W and Y Logically Mismatched", IF(AND(X3683 &lt; DATEVALUE("1/7/2025"), Z3683 = "Working", X3683 &lt;&gt; ""), "Column X and Z Logically Mismatched", IF(AND(X3683 &lt;&gt; "", W3683 &gt;= X3683), "Column W and X Logically Missmatched",""))))))))))), ""), "")</f>
        <v/>
      </c>
      <c r="AC3683" s="37"/>
      <c r="AE3683" s="20">
        <f t="shared" si="114"/>
        <v>0</v>
      </c>
      <c r="AF3683" s="20">
        <f t="shared" si="115"/>
        <v>0</v>
      </c>
    </row>
    <row r="3684" spans="1:32" ht="30" customHeight="1">
      <c r="A3684" s="21" t="str">
        <f>IFERROR(INDEX(PQR_Dept!$A$2:$A$21166, MATCH(B3684, PQR_Dept!$B$2:$B$21106, 0)), "")</f>
        <v/>
      </c>
      <c r="B3684" s="22"/>
      <c r="C3684" s="22"/>
      <c r="D3684" s="22"/>
      <c r="E3684" s="23"/>
      <c r="F3684" s="24"/>
      <c r="G3684" s="25"/>
      <c r="H3684" s="26"/>
      <c r="I3684" s="27"/>
      <c r="J3684" s="19"/>
      <c r="K3684" s="44"/>
      <c r="L3684" s="28"/>
      <c r="M3684" s="25"/>
      <c r="N3684" s="29"/>
      <c r="O3684" s="29"/>
      <c r="P3684" s="28"/>
      <c r="Q3684" s="30"/>
      <c r="R3684" s="28"/>
      <c r="S3684" s="28"/>
      <c r="T3684" s="28"/>
      <c r="U3684" s="31"/>
      <c r="V3684" s="32"/>
      <c r="W3684" s="32"/>
      <c r="X3684" s="32"/>
      <c r="Y3684" s="33"/>
      <c r="Z3684" s="33"/>
      <c r="AA3684" s="34"/>
      <c r="AB3684" s="40" t="str">
        <f>IF(AE3684 &gt; 0, IFERROR(IF(AND(AE3684 &gt; 0, AE3684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S3684 = ""), "Value in Column S is Required", IF(AF3684 &lt; 15, "At the time of Joining, age must be greater than 15 years", IF(AND(W3684 &gt; DATEVALUE("30/6/2024"), Y3684 = "Working"), "Column W and Y Logically Mismatched", IF(AND(X3684 &lt; DATEVALUE("1/7/2025"), Z3684 = "Working", X3684 &lt;&gt; ""), "Column X and Z Logically Mismatched", IF(AND(X3684 &lt;&gt; "", W3684 &gt;= X3684), "Column W and X Logically Missmatched",""))))))))))), ""), "")</f>
        <v/>
      </c>
      <c r="AC3684" s="37"/>
      <c r="AE3684" s="20">
        <f t="shared" si="114"/>
        <v>0</v>
      </c>
      <c r="AF3684" s="20">
        <f t="shared" si="115"/>
        <v>0</v>
      </c>
    </row>
    <row r="3685" spans="1:32" ht="30" customHeight="1">
      <c r="A3685" s="21" t="str">
        <f>IFERROR(INDEX(PQR_Dept!$A$2:$A$21166, MATCH(B3685, PQR_Dept!$B$2:$B$21106, 0)), "")</f>
        <v/>
      </c>
      <c r="B3685" s="22"/>
      <c r="C3685" s="22"/>
      <c r="D3685" s="22"/>
      <c r="E3685" s="23"/>
      <c r="F3685" s="24"/>
      <c r="G3685" s="25"/>
      <c r="H3685" s="26"/>
      <c r="I3685" s="27"/>
      <c r="J3685" s="19"/>
      <c r="K3685" s="44"/>
      <c r="L3685" s="28"/>
      <c r="M3685" s="25"/>
      <c r="N3685" s="29"/>
      <c r="O3685" s="29"/>
      <c r="P3685" s="28"/>
      <c r="Q3685" s="30"/>
      <c r="R3685" s="28"/>
      <c r="S3685" s="28"/>
      <c r="T3685" s="28"/>
      <c r="U3685" s="31"/>
      <c r="V3685" s="32"/>
      <c r="W3685" s="32"/>
      <c r="X3685" s="32"/>
      <c r="Y3685" s="33"/>
      <c r="Z3685" s="33"/>
      <c r="AA3685" s="34"/>
      <c r="AB3685" s="40" t="str">
        <f>IF(AE3685 &gt; 0, IFERROR(IF(AND(AE3685 &gt; 0, AE3685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S3685 = ""), "Value in Column S is Required", IF(AF3685 &lt; 15, "At the time of Joining, age must be greater than 15 years", IF(AND(W3685 &gt; DATEVALUE("30/6/2024"), Y3685 = "Working"), "Column W and Y Logically Mismatched", IF(AND(X3685 &lt; DATEVALUE("1/7/2025"), Z3685 = "Working", X3685 &lt;&gt; ""), "Column X and Z Logically Mismatched", IF(AND(X3685 &lt;&gt; "", W3685 &gt;= X3685), "Column W and X Logically Missmatched",""))))))))))), ""), "")</f>
        <v/>
      </c>
      <c r="AC3685" s="37"/>
      <c r="AE3685" s="20">
        <f t="shared" si="114"/>
        <v>0</v>
      </c>
      <c r="AF3685" s="20">
        <f t="shared" si="115"/>
        <v>0</v>
      </c>
    </row>
    <row r="3686" spans="1:32" ht="30" customHeight="1">
      <c r="A3686" s="21" t="str">
        <f>IFERROR(INDEX(PQR_Dept!$A$2:$A$21166, MATCH(B3686, PQR_Dept!$B$2:$B$21106, 0)), "")</f>
        <v/>
      </c>
      <c r="B3686" s="22"/>
      <c r="C3686" s="22"/>
      <c r="D3686" s="22"/>
      <c r="E3686" s="23"/>
      <c r="F3686" s="24"/>
      <c r="G3686" s="25"/>
      <c r="H3686" s="26"/>
      <c r="I3686" s="27"/>
      <c r="J3686" s="19"/>
      <c r="K3686" s="44"/>
      <c r="L3686" s="28"/>
      <c r="M3686" s="25"/>
      <c r="N3686" s="29"/>
      <c r="O3686" s="29"/>
      <c r="P3686" s="28"/>
      <c r="Q3686" s="30"/>
      <c r="R3686" s="28"/>
      <c r="S3686" s="28"/>
      <c r="T3686" s="28"/>
      <c r="U3686" s="31"/>
      <c r="V3686" s="32"/>
      <c r="W3686" s="32"/>
      <c r="X3686" s="32"/>
      <c r="Y3686" s="33"/>
      <c r="Z3686" s="33"/>
      <c r="AA3686" s="34"/>
      <c r="AB3686" s="40" t="str">
        <f>IF(AE3686 &gt; 0, IFERROR(IF(AND(AE3686 &gt; 0, AE3686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S3686 = ""), "Value in Column S is Required", IF(AF3686 &lt; 15, "At the time of Joining, age must be greater than 15 years", IF(AND(W3686 &gt; DATEVALUE("30/6/2024"), Y3686 = "Working"), "Column W and Y Logically Mismatched", IF(AND(X3686 &lt; DATEVALUE("1/7/2025"), Z3686 = "Working", X3686 &lt;&gt; ""), "Column X and Z Logically Mismatched", IF(AND(X3686 &lt;&gt; "", W3686 &gt;= X3686), "Column W and X Logically Missmatched",""))))))))))), ""), "")</f>
        <v/>
      </c>
      <c r="AC3686" s="37"/>
      <c r="AE3686" s="20">
        <f t="shared" si="114"/>
        <v>0</v>
      </c>
      <c r="AF3686" s="20">
        <f t="shared" si="115"/>
        <v>0</v>
      </c>
    </row>
    <row r="3687" spans="1:32" ht="30" customHeight="1">
      <c r="A3687" s="21" t="str">
        <f>IFERROR(INDEX(PQR_Dept!$A$2:$A$21166, MATCH(B3687, PQR_Dept!$B$2:$B$21106, 0)), "")</f>
        <v/>
      </c>
      <c r="B3687" s="22"/>
      <c r="C3687" s="22"/>
      <c r="D3687" s="22"/>
      <c r="E3687" s="23"/>
      <c r="F3687" s="24"/>
      <c r="G3687" s="25"/>
      <c r="H3687" s="26"/>
      <c r="I3687" s="27"/>
      <c r="J3687" s="19"/>
      <c r="K3687" s="44"/>
      <c r="L3687" s="28"/>
      <c r="M3687" s="25"/>
      <c r="N3687" s="29"/>
      <c r="O3687" s="29"/>
      <c r="P3687" s="28"/>
      <c r="Q3687" s="30"/>
      <c r="R3687" s="28"/>
      <c r="S3687" s="28"/>
      <c r="T3687" s="28"/>
      <c r="U3687" s="31"/>
      <c r="V3687" s="32"/>
      <c r="W3687" s="32"/>
      <c r="X3687" s="32"/>
      <c r="Y3687" s="33"/>
      <c r="Z3687" s="33"/>
      <c r="AA3687" s="34"/>
      <c r="AB3687" s="40" t="str">
        <f>IF(AE3687 &gt; 0, IFERROR(IF(AND(AE3687 &gt; 0, AE3687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S3687 = ""), "Value in Column S is Required", IF(AF3687 &lt; 15, "At the time of Joining, age must be greater than 15 years", IF(AND(W3687 &gt; DATEVALUE("30/6/2024"), Y3687 = "Working"), "Column W and Y Logically Mismatched", IF(AND(X3687 &lt; DATEVALUE("1/7/2025"), Z3687 = "Working", X3687 &lt;&gt; ""), "Column X and Z Logically Mismatched", IF(AND(X3687 &lt;&gt; "", W3687 &gt;= X3687), "Column W and X Logically Missmatched",""))))))))))), ""), "")</f>
        <v/>
      </c>
      <c r="AC3687" s="37"/>
      <c r="AE3687" s="20">
        <f t="shared" si="114"/>
        <v>0</v>
      </c>
      <c r="AF3687" s="20">
        <f t="shared" si="115"/>
        <v>0</v>
      </c>
    </row>
    <row r="3688" spans="1:32" ht="30" customHeight="1">
      <c r="A3688" s="21" t="str">
        <f>IFERROR(INDEX(PQR_Dept!$A$2:$A$21166, MATCH(B3688, PQR_Dept!$B$2:$B$21106, 0)), "")</f>
        <v/>
      </c>
      <c r="B3688" s="22"/>
      <c r="C3688" s="22"/>
      <c r="D3688" s="22"/>
      <c r="E3688" s="23"/>
      <c r="F3688" s="24"/>
      <c r="G3688" s="25"/>
      <c r="H3688" s="26"/>
      <c r="I3688" s="27"/>
      <c r="J3688" s="19"/>
      <c r="K3688" s="44"/>
      <c r="L3688" s="28"/>
      <c r="M3688" s="25"/>
      <c r="N3688" s="29"/>
      <c r="O3688" s="29"/>
      <c r="P3688" s="28"/>
      <c r="Q3688" s="30"/>
      <c r="R3688" s="28"/>
      <c r="S3688" s="28"/>
      <c r="T3688" s="28"/>
      <c r="U3688" s="31"/>
      <c r="V3688" s="32"/>
      <c r="W3688" s="32"/>
      <c r="X3688" s="32"/>
      <c r="Y3688" s="33"/>
      <c r="Z3688" s="33"/>
      <c r="AA3688" s="34"/>
      <c r="AB3688" s="40" t="str">
        <f>IF(AE3688 &gt; 0, IFERROR(IF(AND(AE3688 &gt; 0, AE3688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S3688 = ""), "Value in Column S is Required", IF(AF3688 &lt; 15, "At the time of Joining, age must be greater than 15 years", IF(AND(W3688 &gt; DATEVALUE("30/6/2024"), Y3688 = "Working"), "Column W and Y Logically Mismatched", IF(AND(X3688 &lt; DATEVALUE("1/7/2025"), Z3688 = "Working", X3688 &lt;&gt; ""), "Column X and Z Logically Mismatched", IF(AND(X3688 &lt;&gt; "", W3688 &gt;= X3688), "Column W and X Logically Missmatched",""))))))))))), ""), "")</f>
        <v/>
      </c>
      <c r="AC3688" s="37"/>
      <c r="AE3688" s="20">
        <f t="shared" si="114"/>
        <v>0</v>
      </c>
      <c r="AF3688" s="20">
        <f t="shared" si="115"/>
        <v>0</v>
      </c>
    </row>
    <row r="3689" spans="1:32" ht="30" customHeight="1">
      <c r="A3689" s="21" t="str">
        <f>IFERROR(INDEX(PQR_Dept!$A$2:$A$21166, MATCH(B3689, PQR_Dept!$B$2:$B$21106, 0)), "")</f>
        <v/>
      </c>
      <c r="B3689" s="22"/>
      <c r="C3689" s="22"/>
      <c r="D3689" s="22"/>
      <c r="E3689" s="23"/>
      <c r="F3689" s="24"/>
      <c r="G3689" s="25"/>
      <c r="H3689" s="26"/>
      <c r="I3689" s="27"/>
      <c r="J3689" s="19"/>
      <c r="K3689" s="44"/>
      <c r="L3689" s="28"/>
      <c r="M3689" s="25"/>
      <c r="N3689" s="29"/>
      <c r="O3689" s="29"/>
      <c r="P3689" s="28"/>
      <c r="Q3689" s="30"/>
      <c r="R3689" s="28"/>
      <c r="S3689" s="28"/>
      <c r="T3689" s="28"/>
      <c r="U3689" s="31"/>
      <c r="V3689" s="32"/>
      <c r="W3689" s="32"/>
      <c r="X3689" s="32"/>
      <c r="Y3689" s="33"/>
      <c r="Z3689" s="33"/>
      <c r="AA3689" s="34"/>
      <c r="AB3689" s="40" t="str">
        <f>IF(AE3689 &gt; 0, IFERROR(IF(AND(AE3689 &gt; 0, AE3689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S3689 = ""), "Value in Column S is Required", IF(AF3689 &lt; 15, "At the time of Joining, age must be greater than 15 years", IF(AND(W3689 &gt; DATEVALUE("30/6/2024"), Y3689 = "Working"), "Column W and Y Logically Mismatched", IF(AND(X3689 &lt; DATEVALUE("1/7/2025"), Z3689 = "Working", X3689 &lt;&gt; ""), "Column X and Z Logically Mismatched", IF(AND(X3689 &lt;&gt; "", W3689 &gt;= X3689), "Column W and X Logically Missmatched",""))))))))))), ""), "")</f>
        <v/>
      </c>
      <c r="AC3689" s="37"/>
      <c r="AE3689" s="20">
        <f t="shared" si="114"/>
        <v>0</v>
      </c>
      <c r="AF3689" s="20">
        <f t="shared" si="115"/>
        <v>0</v>
      </c>
    </row>
    <row r="3690" spans="1:32" ht="30" customHeight="1">
      <c r="A3690" s="21" t="str">
        <f>IFERROR(INDEX(PQR_Dept!$A$2:$A$21166, MATCH(B3690, PQR_Dept!$B$2:$B$21106, 0)), "")</f>
        <v/>
      </c>
      <c r="B3690" s="22"/>
      <c r="C3690" s="22"/>
      <c r="D3690" s="22"/>
      <c r="E3690" s="23"/>
      <c r="F3690" s="24"/>
      <c r="G3690" s="25"/>
      <c r="H3690" s="26"/>
      <c r="I3690" s="27"/>
      <c r="J3690" s="19"/>
      <c r="K3690" s="44"/>
      <c r="L3690" s="28"/>
      <c r="M3690" s="25"/>
      <c r="N3690" s="29"/>
      <c r="O3690" s="29"/>
      <c r="P3690" s="28"/>
      <c r="Q3690" s="30"/>
      <c r="R3690" s="28"/>
      <c r="S3690" s="28"/>
      <c r="T3690" s="28"/>
      <c r="U3690" s="31"/>
      <c r="V3690" s="32"/>
      <c r="W3690" s="32"/>
      <c r="X3690" s="32"/>
      <c r="Y3690" s="33"/>
      <c r="Z3690" s="33"/>
      <c r="AA3690" s="34"/>
      <c r="AB3690" s="40" t="str">
        <f>IF(AE3690 &gt; 0, IFERROR(IF(AND(AE3690 &gt; 0, AE3690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S3690 = ""), "Value in Column S is Required", IF(AF3690 &lt; 15, "At the time of Joining, age must be greater than 15 years", IF(AND(W3690 &gt; DATEVALUE("30/6/2024"), Y3690 = "Working"), "Column W and Y Logically Mismatched", IF(AND(X3690 &lt; DATEVALUE("1/7/2025"), Z3690 = "Working", X3690 &lt;&gt; ""), "Column X and Z Logically Mismatched", IF(AND(X3690 &lt;&gt; "", W3690 &gt;= X3690), "Column W and X Logically Missmatched",""))))))))))), ""), "")</f>
        <v/>
      </c>
      <c r="AC3690" s="37"/>
      <c r="AE3690" s="20">
        <f t="shared" si="114"/>
        <v>0</v>
      </c>
      <c r="AF3690" s="20">
        <f t="shared" si="115"/>
        <v>0</v>
      </c>
    </row>
    <row r="3691" spans="1:32" ht="30" customHeight="1">
      <c r="A3691" s="21" t="str">
        <f>IFERROR(INDEX(PQR_Dept!$A$2:$A$21166, MATCH(B3691, PQR_Dept!$B$2:$B$21106, 0)), "")</f>
        <v/>
      </c>
      <c r="B3691" s="22"/>
      <c r="C3691" s="22"/>
      <c r="D3691" s="22"/>
      <c r="E3691" s="23"/>
      <c r="F3691" s="24"/>
      <c r="G3691" s="25"/>
      <c r="H3691" s="26"/>
      <c r="I3691" s="27"/>
      <c r="J3691" s="19"/>
      <c r="K3691" s="44"/>
      <c r="L3691" s="28"/>
      <c r="M3691" s="25"/>
      <c r="N3691" s="29"/>
      <c r="O3691" s="29"/>
      <c r="P3691" s="28"/>
      <c r="Q3691" s="30"/>
      <c r="R3691" s="28"/>
      <c r="S3691" s="28"/>
      <c r="T3691" s="28"/>
      <c r="U3691" s="31"/>
      <c r="V3691" s="32"/>
      <c r="W3691" s="32"/>
      <c r="X3691" s="32"/>
      <c r="Y3691" s="33"/>
      <c r="Z3691" s="33"/>
      <c r="AA3691" s="34"/>
      <c r="AB3691" s="40" t="str">
        <f>IF(AE3691 &gt; 0, IFERROR(IF(AND(AE3691 &gt; 0, AE3691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S3691 = ""), "Value in Column S is Required", IF(AF3691 &lt; 15, "At the time of Joining, age must be greater than 15 years", IF(AND(W3691 &gt; DATEVALUE("30/6/2024"), Y3691 = "Working"), "Column W and Y Logically Mismatched", IF(AND(X3691 &lt; DATEVALUE("1/7/2025"), Z3691 = "Working", X3691 &lt;&gt; ""), "Column X and Z Logically Mismatched", IF(AND(X3691 &lt;&gt; "", W3691 &gt;= X3691), "Column W and X Logically Missmatched",""))))))))))), ""), "")</f>
        <v/>
      </c>
      <c r="AC3691" s="37"/>
      <c r="AE3691" s="20">
        <f t="shared" si="114"/>
        <v>0</v>
      </c>
      <c r="AF3691" s="20">
        <f t="shared" si="115"/>
        <v>0</v>
      </c>
    </row>
    <row r="3692" spans="1:32" ht="30" customHeight="1">
      <c r="A3692" s="21" t="str">
        <f>IFERROR(INDEX(PQR_Dept!$A$2:$A$21166, MATCH(B3692, PQR_Dept!$B$2:$B$21106, 0)), "")</f>
        <v/>
      </c>
      <c r="B3692" s="22"/>
      <c r="C3692" s="22"/>
      <c r="D3692" s="22"/>
      <c r="E3692" s="23"/>
      <c r="F3692" s="24"/>
      <c r="G3692" s="25"/>
      <c r="H3692" s="26"/>
      <c r="I3692" s="27"/>
      <c r="J3692" s="19"/>
      <c r="K3692" s="44"/>
      <c r="L3692" s="28"/>
      <c r="M3692" s="25"/>
      <c r="N3692" s="29"/>
      <c r="O3692" s="29"/>
      <c r="P3692" s="28"/>
      <c r="Q3692" s="30"/>
      <c r="R3692" s="28"/>
      <c r="S3692" s="28"/>
      <c r="T3692" s="28"/>
      <c r="U3692" s="31"/>
      <c r="V3692" s="32"/>
      <c r="W3692" s="32"/>
      <c r="X3692" s="32"/>
      <c r="Y3692" s="33"/>
      <c r="Z3692" s="33"/>
      <c r="AA3692" s="34"/>
      <c r="AB3692" s="40" t="str">
        <f>IF(AE3692 &gt; 0, IFERROR(IF(AND(AE3692 &gt; 0, AE3692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S3692 = ""), "Value in Column S is Required", IF(AF3692 &lt; 15, "At the time of Joining, age must be greater than 15 years", IF(AND(W3692 &gt; DATEVALUE("30/6/2024"), Y3692 = "Working"), "Column W and Y Logically Mismatched", IF(AND(X3692 &lt; DATEVALUE("1/7/2025"), Z3692 = "Working", X3692 &lt;&gt; ""), "Column X and Z Logically Mismatched", IF(AND(X3692 &lt;&gt; "", W3692 &gt;= X3692), "Column W and X Logically Missmatched",""))))))))))), ""), "")</f>
        <v/>
      </c>
      <c r="AC3692" s="37"/>
      <c r="AE3692" s="20">
        <f t="shared" si="114"/>
        <v>0</v>
      </c>
      <c r="AF3692" s="20">
        <f t="shared" si="115"/>
        <v>0</v>
      </c>
    </row>
    <row r="3693" spans="1:32" ht="30" customHeight="1">
      <c r="A3693" s="21" t="str">
        <f>IFERROR(INDEX(PQR_Dept!$A$2:$A$21166, MATCH(B3693, PQR_Dept!$B$2:$B$21106, 0)), "")</f>
        <v/>
      </c>
      <c r="B3693" s="22"/>
      <c r="C3693" s="22"/>
      <c r="D3693" s="22"/>
      <c r="E3693" s="23"/>
      <c r="F3693" s="24"/>
      <c r="G3693" s="25"/>
      <c r="H3693" s="26"/>
      <c r="I3693" s="27"/>
      <c r="J3693" s="19"/>
      <c r="K3693" s="44"/>
      <c r="L3693" s="28"/>
      <c r="M3693" s="25"/>
      <c r="N3693" s="29"/>
      <c r="O3693" s="29"/>
      <c r="P3693" s="28"/>
      <c r="Q3693" s="30"/>
      <c r="R3693" s="28"/>
      <c r="S3693" s="28"/>
      <c r="T3693" s="28"/>
      <c r="U3693" s="31"/>
      <c r="V3693" s="32"/>
      <c r="W3693" s="32"/>
      <c r="X3693" s="32"/>
      <c r="Y3693" s="33"/>
      <c r="Z3693" s="33"/>
      <c r="AA3693" s="34"/>
      <c r="AB3693" s="40" t="str">
        <f>IF(AE3693 &gt; 0, IFERROR(IF(AND(AE3693 &gt; 0, AE3693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S3693 = ""), "Value in Column S is Required", IF(AF3693 &lt; 15, "At the time of Joining, age must be greater than 15 years", IF(AND(W3693 &gt; DATEVALUE("30/6/2024"), Y3693 = "Working"), "Column W and Y Logically Mismatched", IF(AND(X3693 &lt; DATEVALUE("1/7/2025"), Z3693 = "Working", X3693 &lt;&gt; ""), "Column X and Z Logically Mismatched", IF(AND(X3693 &lt;&gt; "", W3693 &gt;= X3693), "Column W and X Logically Missmatched",""))))))))))), ""), "")</f>
        <v/>
      </c>
      <c r="AC3693" s="37"/>
      <c r="AE3693" s="20">
        <f t="shared" si="114"/>
        <v>0</v>
      </c>
      <c r="AF3693" s="20">
        <f t="shared" si="115"/>
        <v>0</v>
      </c>
    </row>
    <row r="3694" spans="1:32" ht="30" customHeight="1">
      <c r="A3694" s="21" t="str">
        <f>IFERROR(INDEX(PQR_Dept!$A$2:$A$21166, MATCH(B3694, PQR_Dept!$B$2:$B$21106, 0)), "")</f>
        <v/>
      </c>
      <c r="B3694" s="22"/>
      <c r="C3694" s="22"/>
      <c r="D3694" s="22"/>
      <c r="E3694" s="23"/>
      <c r="F3694" s="24"/>
      <c r="G3694" s="25"/>
      <c r="H3694" s="26"/>
      <c r="I3694" s="27"/>
      <c r="J3694" s="19"/>
      <c r="K3694" s="44"/>
      <c r="L3694" s="28"/>
      <c r="M3694" s="25"/>
      <c r="N3694" s="29"/>
      <c r="O3694" s="29"/>
      <c r="P3694" s="28"/>
      <c r="Q3694" s="30"/>
      <c r="R3694" s="28"/>
      <c r="S3694" s="28"/>
      <c r="T3694" s="28"/>
      <c r="U3694" s="31"/>
      <c r="V3694" s="32"/>
      <c r="W3694" s="32"/>
      <c r="X3694" s="32"/>
      <c r="Y3694" s="33"/>
      <c r="Z3694" s="33"/>
      <c r="AA3694" s="34"/>
      <c r="AB3694" s="40" t="str">
        <f>IF(AE3694 &gt; 0, IFERROR(IF(AND(AE3694 &gt; 0, AE3694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S3694 = ""), "Value in Column S is Required", IF(AF3694 &lt; 15, "At the time of Joining, age must be greater than 15 years", IF(AND(W3694 &gt; DATEVALUE("30/6/2024"), Y3694 = "Working"), "Column W and Y Logically Mismatched", IF(AND(X3694 &lt; DATEVALUE("1/7/2025"), Z3694 = "Working", X3694 &lt;&gt; ""), "Column X and Z Logically Mismatched", IF(AND(X3694 &lt;&gt; "", W3694 &gt;= X3694), "Column W and X Logically Missmatched",""))))))))))), ""), "")</f>
        <v/>
      </c>
      <c r="AC3694" s="37"/>
      <c r="AE3694" s="20">
        <f t="shared" si="114"/>
        <v>0</v>
      </c>
      <c r="AF3694" s="20">
        <f t="shared" si="115"/>
        <v>0</v>
      </c>
    </row>
    <row r="3695" spans="1:32" ht="30" customHeight="1">
      <c r="A3695" s="21" t="str">
        <f>IFERROR(INDEX(PQR_Dept!$A$2:$A$21166, MATCH(B3695, PQR_Dept!$B$2:$B$21106, 0)), "")</f>
        <v/>
      </c>
      <c r="B3695" s="22"/>
      <c r="C3695" s="22"/>
      <c r="D3695" s="22"/>
      <c r="E3695" s="23"/>
      <c r="F3695" s="24"/>
      <c r="G3695" s="25"/>
      <c r="H3695" s="26"/>
      <c r="I3695" s="27"/>
      <c r="J3695" s="19"/>
      <c r="K3695" s="44"/>
      <c r="L3695" s="28"/>
      <c r="M3695" s="25"/>
      <c r="N3695" s="29"/>
      <c r="O3695" s="29"/>
      <c r="P3695" s="28"/>
      <c r="Q3695" s="30"/>
      <c r="R3695" s="28"/>
      <c r="S3695" s="28"/>
      <c r="T3695" s="28"/>
      <c r="U3695" s="31"/>
      <c r="V3695" s="32"/>
      <c r="W3695" s="32"/>
      <c r="X3695" s="32"/>
      <c r="Y3695" s="33"/>
      <c r="Z3695" s="33"/>
      <c r="AA3695" s="34"/>
      <c r="AB3695" s="40" t="str">
        <f>IF(AE3695 &gt; 0, IFERROR(IF(AND(AE3695 &gt; 0, AE3695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S3695 = ""), "Value in Column S is Required", IF(AF3695 &lt; 15, "At the time of Joining, age must be greater than 15 years", IF(AND(W3695 &gt; DATEVALUE("30/6/2024"), Y3695 = "Working"), "Column W and Y Logically Mismatched", IF(AND(X3695 &lt; DATEVALUE("1/7/2025"), Z3695 = "Working", X3695 &lt;&gt; ""), "Column X and Z Logically Mismatched", IF(AND(X3695 &lt;&gt; "", W3695 &gt;= X3695), "Column W and X Logically Missmatched",""))))))))))), ""), "")</f>
        <v/>
      </c>
      <c r="AC3695" s="37"/>
      <c r="AE3695" s="20">
        <f t="shared" si="114"/>
        <v>0</v>
      </c>
      <c r="AF3695" s="20">
        <f t="shared" si="115"/>
        <v>0</v>
      </c>
    </row>
    <row r="3696" spans="1:32" ht="30" customHeight="1">
      <c r="A3696" s="21" t="str">
        <f>IFERROR(INDEX(PQR_Dept!$A$2:$A$21166, MATCH(B3696, PQR_Dept!$B$2:$B$21106, 0)), "")</f>
        <v/>
      </c>
      <c r="B3696" s="22"/>
      <c r="C3696" s="22"/>
      <c r="D3696" s="22"/>
      <c r="E3696" s="23"/>
      <c r="F3696" s="24"/>
      <c r="G3696" s="25"/>
      <c r="H3696" s="26"/>
      <c r="I3696" s="27"/>
      <c r="J3696" s="19"/>
      <c r="K3696" s="44"/>
      <c r="L3696" s="28"/>
      <c r="M3696" s="25"/>
      <c r="N3696" s="29"/>
      <c r="O3696" s="29"/>
      <c r="P3696" s="28"/>
      <c r="Q3696" s="30"/>
      <c r="R3696" s="28"/>
      <c r="S3696" s="28"/>
      <c r="T3696" s="28"/>
      <c r="U3696" s="31"/>
      <c r="V3696" s="32"/>
      <c r="W3696" s="32"/>
      <c r="X3696" s="32"/>
      <c r="Y3696" s="33"/>
      <c r="Z3696" s="33"/>
      <c r="AA3696" s="34"/>
      <c r="AB3696" s="40" t="str">
        <f>IF(AE3696 &gt; 0, IFERROR(IF(AND(AE3696 &gt; 0, AE3696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S3696 = ""), "Value in Column S is Required", IF(AF3696 &lt; 15, "At the time of Joining, age must be greater than 15 years", IF(AND(W3696 &gt; DATEVALUE("30/6/2024"), Y3696 = "Working"), "Column W and Y Logically Mismatched", IF(AND(X3696 &lt; DATEVALUE("1/7/2025"), Z3696 = "Working", X3696 &lt;&gt; ""), "Column X and Z Logically Mismatched", IF(AND(X3696 &lt;&gt; "", W3696 &gt;= X3696), "Column W and X Logically Missmatched",""))))))))))), ""), "")</f>
        <v/>
      </c>
      <c r="AC3696" s="37"/>
      <c r="AE3696" s="20">
        <f t="shared" si="114"/>
        <v>0</v>
      </c>
      <c r="AF3696" s="20">
        <f t="shared" si="115"/>
        <v>0</v>
      </c>
    </row>
    <row r="3697" spans="1:32" ht="30" customHeight="1">
      <c r="A3697" s="21" t="str">
        <f>IFERROR(INDEX(PQR_Dept!$A$2:$A$21166, MATCH(B3697, PQR_Dept!$B$2:$B$21106, 0)), "")</f>
        <v/>
      </c>
      <c r="B3697" s="22"/>
      <c r="C3697" s="22"/>
      <c r="D3697" s="22"/>
      <c r="E3697" s="23"/>
      <c r="F3697" s="24"/>
      <c r="G3697" s="25"/>
      <c r="H3697" s="26"/>
      <c r="I3697" s="27"/>
      <c r="J3697" s="19"/>
      <c r="K3697" s="44"/>
      <c r="L3697" s="28"/>
      <c r="M3697" s="25"/>
      <c r="N3697" s="29"/>
      <c r="O3697" s="29"/>
      <c r="P3697" s="28"/>
      <c r="Q3697" s="30"/>
      <c r="R3697" s="28"/>
      <c r="S3697" s="28"/>
      <c r="T3697" s="28"/>
      <c r="U3697" s="31"/>
      <c r="V3697" s="32"/>
      <c r="W3697" s="32"/>
      <c r="X3697" s="32"/>
      <c r="Y3697" s="33"/>
      <c r="Z3697" s="33"/>
      <c r="AA3697" s="34"/>
      <c r="AB3697" s="40" t="str">
        <f>IF(AE3697 &gt; 0, IFERROR(IF(AND(AE3697 &gt; 0, AE3697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S3697 = ""), "Value in Column S is Required", IF(AF3697 &lt; 15, "At the time of Joining, age must be greater than 15 years", IF(AND(W3697 &gt; DATEVALUE("30/6/2024"), Y3697 = "Working"), "Column W and Y Logically Mismatched", IF(AND(X3697 &lt; DATEVALUE("1/7/2025"), Z3697 = "Working", X3697 &lt;&gt; ""), "Column X and Z Logically Mismatched", IF(AND(X3697 &lt;&gt; "", W3697 &gt;= X3697), "Column W and X Logically Missmatched",""))))))))))), ""), "")</f>
        <v/>
      </c>
      <c r="AC3697" s="37"/>
      <c r="AE3697" s="20">
        <f t="shared" si="114"/>
        <v>0</v>
      </c>
      <c r="AF3697" s="20">
        <f t="shared" si="115"/>
        <v>0</v>
      </c>
    </row>
    <row r="3698" spans="1:32" ht="30" customHeight="1">
      <c r="A3698" s="21" t="str">
        <f>IFERROR(INDEX(PQR_Dept!$A$2:$A$21166, MATCH(B3698, PQR_Dept!$B$2:$B$21106, 0)), "")</f>
        <v/>
      </c>
      <c r="B3698" s="22"/>
      <c r="C3698" s="22"/>
      <c r="D3698" s="22"/>
      <c r="E3698" s="23"/>
      <c r="F3698" s="24"/>
      <c r="G3698" s="25"/>
      <c r="H3698" s="26"/>
      <c r="I3698" s="27"/>
      <c r="J3698" s="19"/>
      <c r="K3698" s="44"/>
      <c r="L3698" s="28"/>
      <c r="M3698" s="25"/>
      <c r="N3698" s="29"/>
      <c r="O3698" s="29"/>
      <c r="P3698" s="28"/>
      <c r="Q3698" s="30"/>
      <c r="R3698" s="28"/>
      <c r="S3698" s="28"/>
      <c r="T3698" s="28"/>
      <c r="U3698" s="31"/>
      <c r="V3698" s="32"/>
      <c r="W3698" s="32"/>
      <c r="X3698" s="32"/>
      <c r="Y3698" s="33"/>
      <c r="Z3698" s="33"/>
      <c r="AA3698" s="34"/>
      <c r="AB3698" s="40" t="str">
        <f>IF(AE3698 &gt; 0, IFERROR(IF(AND(AE3698 &gt; 0, AE3698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S3698 = ""), "Value in Column S is Required", IF(AF3698 &lt; 15, "At the time of Joining, age must be greater than 15 years", IF(AND(W3698 &gt; DATEVALUE("30/6/2024"), Y3698 = "Working"), "Column W and Y Logically Mismatched", IF(AND(X3698 &lt; DATEVALUE("1/7/2025"), Z3698 = "Working", X3698 &lt;&gt; ""), "Column X and Z Logically Mismatched", IF(AND(X3698 &lt;&gt; "", W3698 &gt;= X3698), "Column W and X Logically Missmatched",""))))))))))), ""), "")</f>
        <v/>
      </c>
      <c r="AC3698" s="37"/>
      <c r="AE3698" s="20">
        <f t="shared" si="114"/>
        <v>0</v>
      </c>
      <c r="AF3698" s="20">
        <f t="shared" si="115"/>
        <v>0</v>
      </c>
    </row>
    <row r="3699" spans="1:32" ht="30" customHeight="1">
      <c r="A3699" s="21" t="str">
        <f>IFERROR(INDEX(PQR_Dept!$A$2:$A$21166, MATCH(B3699, PQR_Dept!$B$2:$B$21106, 0)), "")</f>
        <v/>
      </c>
      <c r="B3699" s="22"/>
      <c r="C3699" s="22"/>
      <c r="D3699" s="22"/>
      <c r="E3699" s="23"/>
      <c r="F3699" s="24"/>
      <c r="G3699" s="25"/>
      <c r="H3699" s="26"/>
      <c r="I3699" s="27"/>
      <c r="J3699" s="19"/>
      <c r="K3699" s="44"/>
      <c r="L3699" s="28"/>
      <c r="M3699" s="25"/>
      <c r="N3699" s="29"/>
      <c r="O3699" s="29"/>
      <c r="P3699" s="28"/>
      <c r="Q3699" s="30"/>
      <c r="R3699" s="28"/>
      <c r="S3699" s="28"/>
      <c r="T3699" s="28"/>
      <c r="U3699" s="31"/>
      <c r="V3699" s="32"/>
      <c r="W3699" s="32"/>
      <c r="X3699" s="32"/>
      <c r="Y3699" s="33"/>
      <c r="Z3699" s="33"/>
      <c r="AA3699" s="34"/>
      <c r="AB3699" s="40" t="str">
        <f>IF(AE3699 &gt; 0, IFERROR(IF(AND(AE3699 &gt; 0, AE3699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S3699 = ""), "Value in Column S is Required", IF(AF3699 &lt; 15, "At the time of Joining, age must be greater than 15 years", IF(AND(W3699 &gt; DATEVALUE("30/6/2024"), Y3699 = "Working"), "Column W and Y Logically Mismatched", IF(AND(X3699 &lt; DATEVALUE("1/7/2025"), Z3699 = "Working", X3699 &lt;&gt; ""), "Column X and Z Logically Mismatched", IF(AND(X3699 &lt;&gt; "", W3699 &gt;= X3699), "Column W and X Logically Missmatched",""))))))))))), ""), "")</f>
        <v/>
      </c>
      <c r="AC3699" s="37"/>
      <c r="AE3699" s="20">
        <f t="shared" si="114"/>
        <v>0</v>
      </c>
      <c r="AF3699" s="20">
        <f t="shared" si="115"/>
        <v>0</v>
      </c>
    </row>
    <row r="3700" spans="1:32" ht="30" customHeight="1">
      <c r="A3700" s="21" t="str">
        <f>IFERROR(INDEX(PQR_Dept!$A$2:$A$21166, MATCH(B3700, PQR_Dept!$B$2:$B$21106, 0)), "")</f>
        <v/>
      </c>
      <c r="B3700" s="22"/>
      <c r="C3700" s="22"/>
      <c r="D3700" s="22"/>
      <c r="E3700" s="23"/>
      <c r="F3700" s="24"/>
      <c r="G3700" s="25"/>
      <c r="H3700" s="26"/>
      <c r="I3700" s="27"/>
      <c r="J3700" s="19"/>
      <c r="K3700" s="44"/>
      <c r="L3700" s="28"/>
      <c r="M3700" s="25"/>
      <c r="N3700" s="29"/>
      <c r="O3700" s="29"/>
      <c r="P3700" s="28"/>
      <c r="Q3700" s="30"/>
      <c r="R3700" s="28"/>
      <c r="S3700" s="28"/>
      <c r="T3700" s="28"/>
      <c r="U3700" s="31"/>
      <c r="V3700" s="32"/>
      <c r="W3700" s="32"/>
      <c r="X3700" s="32"/>
      <c r="Y3700" s="33"/>
      <c r="Z3700" s="33"/>
      <c r="AA3700" s="34"/>
      <c r="AB3700" s="40" t="str">
        <f>IF(AE3700 &gt; 0, IFERROR(IF(AND(AE3700 &gt; 0, AE3700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S3700 = ""), "Value in Column S is Required", IF(AF3700 &lt; 15, "At the time of Joining, age must be greater than 15 years", IF(AND(W3700 &gt; DATEVALUE("30/6/2024"), Y3700 = "Working"), "Column W and Y Logically Mismatched", IF(AND(X3700 &lt; DATEVALUE("1/7/2025"), Z3700 = "Working", X3700 &lt;&gt; ""), "Column X and Z Logically Mismatched", IF(AND(X3700 &lt;&gt; "", W3700 &gt;= X3700), "Column W and X Logically Missmatched",""))))))))))), ""), "")</f>
        <v/>
      </c>
      <c r="AC3700" s="37"/>
      <c r="AE3700" s="20">
        <f t="shared" si="114"/>
        <v>0</v>
      </c>
      <c r="AF3700" s="20">
        <f t="shared" si="115"/>
        <v>0</v>
      </c>
    </row>
    <row r="3701" spans="1:32" ht="30" customHeight="1">
      <c r="A3701" s="21" t="str">
        <f>IFERROR(INDEX(PQR_Dept!$A$2:$A$21166, MATCH(B3701, PQR_Dept!$B$2:$B$21106, 0)), "")</f>
        <v/>
      </c>
      <c r="B3701" s="22"/>
      <c r="C3701" s="22"/>
      <c r="D3701" s="22"/>
      <c r="E3701" s="23"/>
      <c r="F3701" s="24"/>
      <c r="G3701" s="25"/>
      <c r="H3701" s="26"/>
      <c r="I3701" s="27"/>
      <c r="J3701" s="19"/>
      <c r="K3701" s="44"/>
      <c r="L3701" s="28"/>
      <c r="M3701" s="25"/>
      <c r="N3701" s="29"/>
      <c r="O3701" s="29"/>
      <c r="P3701" s="28"/>
      <c r="Q3701" s="30"/>
      <c r="R3701" s="28"/>
      <c r="S3701" s="28"/>
      <c r="T3701" s="28"/>
      <c r="U3701" s="31"/>
      <c r="V3701" s="32"/>
      <c r="W3701" s="32"/>
      <c r="X3701" s="32"/>
      <c r="Y3701" s="33"/>
      <c r="Z3701" s="33"/>
      <c r="AA3701" s="34"/>
      <c r="AB3701" s="40" t="str">
        <f>IF(AE3701 &gt; 0, IFERROR(IF(AND(AE3701 &gt; 0, AE3701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S3701 = ""), "Value in Column S is Required", IF(AF3701 &lt; 15, "At the time of Joining, age must be greater than 15 years", IF(AND(W3701 &gt; DATEVALUE("30/6/2024"), Y3701 = "Working"), "Column W and Y Logically Mismatched", IF(AND(X3701 &lt; DATEVALUE("1/7/2025"), Z3701 = "Working", X3701 &lt;&gt; ""), "Column X and Z Logically Mismatched", IF(AND(X3701 &lt;&gt; "", W3701 &gt;= X3701), "Column W and X Logically Missmatched",""))))))))))), ""), "")</f>
        <v/>
      </c>
      <c r="AC3701" s="37"/>
      <c r="AE3701" s="20">
        <f t="shared" si="114"/>
        <v>0</v>
      </c>
      <c r="AF3701" s="20">
        <f t="shared" si="115"/>
        <v>0</v>
      </c>
    </row>
    <row r="3702" spans="1:32" ht="30" customHeight="1">
      <c r="A3702" s="21" t="str">
        <f>IFERROR(INDEX(PQR_Dept!$A$2:$A$21166, MATCH(B3702, PQR_Dept!$B$2:$B$21106, 0)), "")</f>
        <v/>
      </c>
      <c r="B3702" s="22"/>
      <c r="C3702" s="22"/>
      <c r="D3702" s="22"/>
      <c r="E3702" s="23"/>
      <c r="F3702" s="24"/>
      <c r="G3702" s="25"/>
      <c r="H3702" s="26"/>
      <c r="I3702" s="27"/>
      <c r="J3702" s="19"/>
      <c r="K3702" s="44"/>
      <c r="L3702" s="28"/>
      <c r="M3702" s="25"/>
      <c r="N3702" s="29"/>
      <c r="O3702" s="29"/>
      <c r="P3702" s="28"/>
      <c r="Q3702" s="30"/>
      <c r="R3702" s="28"/>
      <c r="S3702" s="28"/>
      <c r="T3702" s="28"/>
      <c r="U3702" s="31"/>
      <c r="V3702" s="32"/>
      <c r="W3702" s="32"/>
      <c r="X3702" s="32"/>
      <c r="Y3702" s="33"/>
      <c r="Z3702" s="33"/>
      <c r="AA3702" s="34"/>
      <c r="AB3702" s="40" t="str">
        <f>IF(AE3702 &gt; 0, IFERROR(IF(AND(AE3702 &gt; 0, AE3702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S3702 = ""), "Value in Column S is Required", IF(AF3702 &lt; 15, "At the time of Joining, age must be greater than 15 years", IF(AND(W3702 &gt; DATEVALUE("30/6/2024"), Y3702 = "Working"), "Column W and Y Logically Mismatched", IF(AND(X3702 &lt; DATEVALUE("1/7/2025"), Z3702 = "Working", X3702 &lt;&gt; ""), "Column X and Z Logically Mismatched", IF(AND(X3702 &lt;&gt; "", W3702 &gt;= X3702), "Column W and X Logically Missmatched",""))))))))))), ""), "")</f>
        <v/>
      </c>
      <c r="AC3702" s="37"/>
      <c r="AE3702" s="20">
        <f t="shared" si="114"/>
        <v>0</v>
      </c>
      <c r="AF3702" s="20">
        <f t="shared" si="115"/>
        <v>0</v>
      </c>
    </row>
    <row r="3703" spans="1:32" ht="30" customHeight="1">
      <c r="A3703" s="21" t="str">
        <f>IFERROR(INDEX(PQR_Dept!$A$2:$A$21166, MATCH(B3703, PQR_Dept!$B$2:$B$21106, 0)), "")</f>
        <v/>
      </c>
      <c r="B3703" s="22"/>
      <c r="C3703" s="22"/>
      <c r="D3703" s="22"/>
      <c r="E3703" s="23"/>
      <c r="F3703" s="24"/>
      <c r="G3703" s="25"/>
      <c r="H3703" s="26"/>
      <c r="I3703" s="27"/>
      <c r="J3703" s="19"/>
      <c r="K3703" s="44"/>
      <c r="L3703" s="28"/>
      <c r="M3703" s="25"/>
      <c r="N3703" s="29"/>
      <c r="O3703" s="29"/>
      <c r="P3703" s="28"/>
      <c r="Q3703" s="30"/>
      <c r="R3703" s="28"/>
      <c r="S3703" s="28"/>
      <c r="T3703" s="28"/>
      <c r="U3703" s="31"/>
      <c r="V3703" s="32"/>
      <c r="W3703" s="32"/>
      <c r="X3703" s="32"/>
      <c r="Y3703" s="33"/>
      <c r="Z3703" s="33"/>
      <c r="AA3703" s="34"/>
      <c r="AB3703" s="40" t="str">
        <f>IF(AE3703 &gt; 0, IFERROR(IF(AND(AE3703 &gt; 0, AE3703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S3703 = ""), "Value in Column S is Required", IF(AF3703 &lt; 15, "At the time of Joining, age must be greater than 15 years", IF(AND(W3703 &gt; DATEVALUE("30/6/2024"), Y3703 = "Working"), "Column W and Y Logically Mismatched", IF(AND(X3703 &lt; DATEVALUE("1/7/2025"), Z3703 = "Working", X3703 &lt;&gt; ""), "Column X and Z Logically Mismatched", IF(AND(X3703 &lt;&gt; "", W3703 &gt;= X3703), "Column W and X Logically Missmatched",""))))))))))), ""), "")</f>
        <v/>
      </c>
      <c r="AC3703" s="37"/>
      <c r="AE3703" s="20">
        <f t="shared" si="114"/>
        <v>0</v>
      </c>
      <c r="AF3703" s="20">
        <f t="shared" si="115"/>
        <v>0</v>
      </c>
    </row>
    <row r="3704" spans="1:32" ht="30" customHeight="1">
      <c r="A3704" s="21" t="str">
        <f>IFERROR(INDEX(PQR_Dept!$A$2:$A$21166, MATCH(B3704, PQR_Dept!$B$2:$B$21106, 0)), "")</f>
        <v/>
      </c>
      <c r="B3704" s="22"/>
      <c r="C3704" s="22"/>
      <c r="D3704" s="22"/>
      <c r="E3704" s="23"/>
      <c r="F3704" s="24"/>
      <c r="G3704" s="25"/>
      <c r="H3704" s="26"/>
      <c r="I3704" s="27"/>
      <c r="J3704" s="19"/>
      <c r="K3704" s="44"/>
      <c r="L3704" s="28"/>
      <c r="M3704" s="25"/>
      <c r="N3704" s="29"/>
      <c r="O3704" s="29"/>
      <c r="P3704" s="28"/>
      <c r="Q3704" s="30"/>
      <c r="R3704" s="28"/>
      <c r="S3704" s="28"/>
      <c r="T3704" s="28"/>
      <c r="U3704" s="31"/>
      <c r="V3704" s="32"/>
      <c r="W3704" s="32"/>
      <c r="X3704" s="32"/>
      <c r="Y3704" s="33"/>
      <c r="Z3704" s="33"/>
      <c r="AA3704" s="34"/>
      <c r="AB3704" s="40" t="str">
        <f>IF(AE3704 &gt; 0, IFERROR(IF(AND(AE3704 &gt; 0, AE3704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S3704 = ""), "Value in Column S is Required", IF(AF3704 &lt; 15, "At the time of Joining, age must be greater than 15 years", IF(AND(W3704 &gt; DATEVALUE("30/6/2024"), Y3704 = "Working"), "Column W and Y Logically Mismatched", IF(AND(X3704 &lt; DATEVALUE("1/7/2025"), Z3704 = "Working", X3704 &lt;&gt; ""), "Column X and Z Logically Mismatched", IF(AND(X3704 &lt;&gt; "", W3704 &gt;= X3704), "Column W and X Logically Missmatched",""))))))))))), ""), "")</f>
        <v/>
      </c>
      <c r="AC3704" s="37"/>
      <c r="AE3704" s="20">
        <f t="shared" si="114"/>
        <v>0</v>
      </c>
      <c r="AF3704" s="20">
        <f t="shared" si="115"/>
        <v>0</v>
      </c>
    </row>
    <row r="3705" spans="1:32" ht="30" customHeight="1">
      <c r="A3705" s="21" t="str">
        <f>IFERROR(INDEX(PQR_Dept!$A$2:$A$21166, MATCH(B3705, PQR_Dept!$B$2:$B$21106, 0)), "")</f>
        <v/>
      </c>
      <c r="B3705" s="22"/>
      <c r="C3705" s="22"/>
      <c r="D3705" s="22"/>
      <c r="E3705" s="23"/>
      <c r="F3705" s="24"/>
      <c r="G3705" s="25"/>
      <c r="H3705" s="26"/>
      <c r="I3705" s="27"/>
      <c r="J3705" s="19"/>
      <c r="K3705" s="44"/>
      <c r="L3705" s="28"/>
      <c r="M3705" s="25"/>
      <c r="N3705" s="29"/>
      <c r="O3705" s="29"/>
      <c r="P3705" s="28"/>
      <c r="Q3705" s="30"/>
      <c r="R3705" s="28"/>
      <c r="S3705" s="28"/>
      <c r="T3705" s="28"/>
      <c r="U3705" s="31"/>
      <c r="V3705" s="32"/>
      <c r="W3705" s="32"/>
      <c r="X3705" s="32"/>
      <c r="Y3705" s="33"/>
      <c r="Z3705" s="33"/>
      <c r="AA3705" s="34"/>
      <c r="AB3705" s="40" t="str">
        <f>IF(AE3705 &gt; 0, IFERROR(IF(AND(AE3705 &gt; 0, AE3705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S3705 = ""), "Value in Column S is Required", IF(AF3705 &lt; 15, "At the time of Joining, age must be greater than 15 years", IF(AND(W3705 &gt; DATEVALUE("30/6/2024"), Y3705 = "Working"), "Column W and Y Logically Mismatched", IF(AND(X3705 &lt; DATEVALUE("1/7/2025"), Z3705 = "Working", X3705 &lt;&gt; ""), "Column X and Z Logically Mismatched", IF(AND(X3705 &lt;&gt; "", W3705 &gt;= X3705), "Column W and X Logically Missmatched",""))))))))))), ""), "")</f>
        <v/>
      </c>
      <c r="AC3705" s="37"/>
      <c r="AE3705" s="20">
        <f t="shared" si="114"/>
        <v>0</v>
      </c>
      <c r="AF3705" s="20">
        <f t="shared" si="115"/>
        <v>0</v>
      </c>
    </row>
    <row r="3706" spans="1:32" ht="30" customHeight="1">
      <c r="A3706" s="21" t="str">
        <f>IFERROR(INDEX(PQR_Dept!$A$2:$A$21166, MATCH(B3706, PQR_Dept!$B$2:$B$21106, 0)), "")</f>
        <v/>
      </c>
      <c r="B3706" s="22"/>
      <c r="C3706" s="22"/>
      <c r="D3706" s="22"/>
      <c r="E3706" s="23"/>
      <c r="F3706" s="24"/>
      <c r="G3706" s="25"/>
      <c r="H3706" s="26"/>
      <c r="I3706" s="27"/>
      <c r="J3706" s="19"/>
      <c r="K3706" s="44"/>
      <c r="L3706" s="28"/>
      <c r="M3706" s="25"/>
      <c r="N3706" s="29"/>
      <c r="O3706" s="29"/>
      <c r="P3706" s="28"/>
      <c r="Q3706" s="30"/>
      <c r="R3706" s="28"/>
      <c r="S3706" s="28"/>
      <c r="T3706" s="28"/>
      <c r="U3706" s="31"/>
      <c r="V3706" s="32"/>
      <c r="W3706" s="32"/>
      <c r="X3706" s="32"/>
      <c r="Y3706" s="33"/>
      <c r="Z3706" s="33"/>
      <c r="AA3706" s="34"/>
      <c r="AB3706" s="40" t="str">
        <f>IF(AE3706 &gt; 0, IFERROR(IF(AND(AE3706 &gt; 0, AE3706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S3706 = ""), "Value in Column S is Required", IF(AF3706 &lt; 15, "At the time of Joining, age must be greater than 15 years", IF(AND(W3706 &gt; DATEVALUE("30/6/2024"), Y3706 = "Working"), "Column W and Y Logically Mismatched", IF(AND(X3706 &lt; DATEVALUE("1/7/2025"), Z3706 = "Working", X3706 &lt;&gt; ""), "Column X and Z Logically Mismatched", IF(AND(X3706 &lt;&gt; "", W3706 &gt;= X3706), "Column W and X Logically Missmatched",""))))))))))), ""), "")</f>
        <v/>
      </c>
      <c r="AC3706" s="37"/>
      <c r="AE3706" s="20">
        <f t="shared" si="114"/>
        <v>0</v>
      </c>
      <c r="AF3706" s="20">
        <f t="shared" si="115"/>
        <v>0</v>
      </c>
    </row>
    <row r="3707" spans="1:32" ht="30" customHeight="1">
      <c r="A3707" s="21" t="str">
        <f>IFERROR(INDEX(PQR_Dept!$A$2:$A$21166, MATCH(B3707, PQR_Dept!$B$2:$B$21106, 0)), "")</f>
        <v/>
      </c>
      <c r="B3707" s="22"/>
      <c r="C3707" s="22"/>
      <c r="D3707" s="22"/>
      <c r="E3707" s="23"/>
      <c r="F3707" s="24"/>
      <c r="G3707" s="25"/>
      <c r="H3707" s="26"/>
      <c r="I3707" s="27"/>
      <c r="J3707" s="19"/>
      <c r="K3707" s="44"/>
      <c r="L3707" s="28"/>
      <c r="M3707" s="25"/>
      <c r="N3707" s="29"/>
      <c r="O3707" s="29"/>
      <c r="P3707" s="28"/>
      <c r="Q3707" s="30"/>
      <c r="R3707" s="28"/>
      <c r="S3707" s="28"/>
      <c r="T3707" s="28"/>
      <c r="U3707" s="31"/>
      <c r="V3707" s="32"/>
      <c r="W3707" s="32"/>
      <c r="X3707" s="32"/>
      <c r="Y3707" s="33"/>
      <c r="Z3707" s="33"/>
      <c r="AA3707" s="34"/>
      <c r="AB3707" s="40" t="str">
        <f>IF(AE3707 &gt; 0, IFERROR(IF(AND(AE3707 &gt; 0, AE3707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S3707 = ""), "Value in Column S is Required", IF(AF3707 &lt; 15, "At the time of Joining, age must be greater than 15 years", IF(AND(W3707 &gt; DATEVALUE("30/6/2024"), Y3707 = "Working"), "Column W and Y Logically Mismatched", IF(AND(X3707 &lt; DATEVALUE("1/7/2025"), Z3707 = "Working", X3707 &lt;&gt; ""), "Column X and Z Logically Mismatched", IF(AND(X3707 &lt;&gt; "", W3707 &gt;= X3707), "Column W and X Logically Missmatched",""))))))))))), ""), "")</f>
        <v/>
      </c>
      <c r="AC3707" s="37"/>
      <c r="AE3707" s="20">
        <f t="shared" si="114"/>
        <v>0</v>
      </c>
      <c r="AF3707" s="20">
        <f t="shared" si="115"/>
        <v>0</v>
      </c>
    </row>
    <row r="3708" spans="1:32" ht="30" customHeight="1">
      <c r="A3708" s="21" t="str">
        <f>IFERROR(INDEX(PQR_Dept!$A$2:$A$21166, MATCH(B3708, PQR_Dept!$B$2:$B$21106, 0)), "")</f>
        <v/>
      </c>
      <c r="B3708" s="22"/>
      <c r="C3708" s="22"/>
      <c r="D3708" s="22"/>
      <c r="E3708" s="23"/>
      <c r="F3708" s="24"/>
      <c r="G3708" s="25"/>
      <c r="H3708" s="26"/>
      <c r="I3708" s="27"/>
      <c r="J3708" s="19"/>
      <c r="K3708" s="44"/>
      <c r="L3708" s="28"/>
      <c r="M3708" s="25"/>
      <c r="N3708" s="29"/>
      <c r="O3708" s="29"/>
      <c r="P3708" s="28"/>
      <c r="Q3708" s="30"/>
      <c r="R3708" s="28"/>
      <c r="S3708" s="28"/>
      <c r="T3708" s="28"/>
      <c r="U3708" s="31"/>
      <c r="V3708" s="32"/>
      <c r="W3708" s="32"/>
      <c r="X3708" s="32"/>
      <c r="Y3708" s="33"/>
      <c r="Z3708" s="33"/>
      <c r="AA3708" s="34"/>
      <c r="AB3708" s="40" t="str">
        <f>IF(AE3708 &gt; 0, IFERROR(IF(AND(AE3708 &gt; 0, AE3708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S3708 = ""), "Value in Column S is Required", IF(AF3708 &lt; 15, "At the time of Joining, age must be greater than 15 years", IF(AND(W3708 &gt; DATEVALUE("30/6/2024"), Y3708 = "Working"), "Column W and Y Logically Mismatched", IF(AND(X3708 &lt; DATEVALUE("1/7/2025"), Z3708 = "Working", X3708 &lt;&gt; ""), "Column X and Z Logically Mismatched", IF(AND(X3708 &lt;&gt; "", W3708 &gt;= X3708), "Column W and X Logically Missmatched",""))))))))))), ""), "")</f>
        <v/>
      </c>
      <c r="AC3708" s="37"/>
      <c r="AE3708" s="20">
        <f t="shared" si="114"/>
        <v>0</v>
      </c>
      <c r="AF3708" s="20">
        <f t="shared" si="115"/>
        <v>0</v>
      </c>
    </row>
    <row r="3709" spans="1:32" ht="30" customHeight="1">
      <c r="A3709" s="21" t="str">
        <f>IFERROR(INDEX(PQR_Dept!$A$2:$A$21166, MATCH(B3709, PQR_Dept!$B$2:$B$21106, 0)), "")</f>
        <v/>
      </c>
      <c r="B3709" s="22"/>
      <c r="C3709" s="22"/>
      <c r="D3709" s="22"/>
      <c r="E3709" s="23"/>
      <c r="F3709" s="24"/>
      <c r="G3709" s="25"/>
      <c r="H3709" s="26"/>
      <c r="I3709" s="27"/>
      <c r="J3709" s="19"/>
      <c r="K3709" s="44"/>
      <c r="L3709" s="28"/>
      <c r="M3709" s="25"/>
      <c r="N3709" s="29"/>
      <c r="O3709" s="29"/>
      <c r="P3709" s="28"/>
      <c r="Q3709" s="30"/>
      <c r="R3709" s="28"/>
      <c r="S3709" s="28"/>
      <c r="T3709" s="28"/>
      <c r="U3709" s="31"/>
      <c r="V3709" s="32"/>
      <c r="W3709" s="32"/>
      <c r="X3709" s="32"/>
      <c r="Y3709" s="33"/>
      <c r="Z3709" s="33"/>
      <c r="AA3709" s="34"/>
      <c r="AB3709" s="40" t="str">
        <f>IF(AE3709 &gt; 0, IFERROR(IF(AND(AE3709 &gt; 0, AE3709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S3709 = ""), "Value in Column S is Required", IF(AF3709 &lt; 15, "At the time of Joining, age must be greater than 15 years", IF(AND(W3709 &gt; DATEVALUE("30/6/2024"), Y3709 = "Working"), "Column W and Y Logically Mismatched", IF(AND(X3709 &lt; DATEVALUE("1/7/2025"), Z3709 = "Working", X3709 &lt;&gt; ""), "Column X and Z Logically Mismatched", IF(AND(X3709 &lt;&gt; "", W3709 &gt;= X3709), "Column W and X Logically Missmatched",""))))))))))), ""), "")</f>
        <v/>
      </c>
      <c r="AC3709" s="37"/>
      <c r="AE3709" s="20">
        <f t="shared" si="114"/>
        <v>0</v>
      </c>
      <c r="AF3709" s="20">
        <f t="shared" si="115"/>
        <v>0</v>
      </c>
    </row>
    <row r="3710" spans="1:32" ht="30" customHeight="1">
      <c r="A3710" s="21" t="str">
        <f>IFERROR(INDEX(PQR_Dept!$A$2:$A$21166, MATCH(B3710, PQR_Dept!$B$2:$B$21106, 0)), "")</f>
        <v/>
      </c>
      <c r="B3710" s="22"/>
      <c r="C3710" s="22"/>
      <c r="D3710" s="22"/>
      <c r="E3710" s="23"/>
      <c r="F3710" s="24"/>
      <c r="G3710" s="25"/>
      <c r="H3710" s="26"/>
      <c r="I3710" s="27"/>
      <c r="J3710" s="19"/>
      <c r="K3710" s="44"/>
      <c r="L3710" s="28"/>
      <c r="M3710" s="25"/>
      <c r="N3710" s="29"/>
      <c r="O3710" s="29"/>
      <c r="P3710" s="28"/>
      <c r="Q3710" s="30"/>
      <c r="R3710" s="28"/>
      <c r="S3710" s="28"/>
      <c r="T3710" s="28"/>
      <c r="U3710" s="31"/>
      <c r="V3710" s="32"/>
      <c r="W3710" s="32"/>
      <c r="X3710" s="32"/>
      <c r="Y3710" s="33"/>
      <c r="Z3710" s="33"/>
      <c r="AA3710" s="34"/>
      <c r="AB3710" s="40" t="str">
        <f>IF(AE3710 &gt; 0, IFERROR(IF(AND(AE3710 &gt; 0, AE3710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S3710 = ""), "Value in Column S is Required", IF(AF3710 &lt; 15, "At the time of Joining, age must be greater than 15 years", IF(AND(W3710 &gt; DATEVALUE("30/6/2024"), Y3710 = "Working"), "Column W and Y Logically Mismatched", IF(AND(X3710 &lt; DATEVALUE("1/7/2025"), Z3710 = "Working", X3710 &lt;&gt; ""), "Column X and Z Logically Mismatched", IF(AND(X3710 &lt;&gt; "", W3710 &gt;= X3710), "Column W and X Logically Missmatched",""))))))))))), ""), "")</f>
        <v/>
      </c>
      <c r="AC3710" s="37"/>
      <c r="AE3710" s="20">
        <f t="shared" si="114"/>
        <v>0</v>
      </c>
      <c r="AF3710" s="20">
        <f t="shared" si="115"/>
        <v>0</v>
      </c>
    </row>
    <row r="3711" spans="1:32" ht="30" customHeight="1">
      <c r="A3711" s="21" t="str">
        <f>IFERROR(INDEX(PQR_Dept!$A$2:$A$21166, MATCH(B3711, PQR_Dept!$B$2:$B$21106, 0)), "")</f>
        <v/>
      </c>
      <c r="B3711" s="22"/>
      <c r="C3711" s="22"/>
      <c r="D3711" s="22"/>
      <c r="E3711" s="23"/>
      <c r="F3711" s="24"/>
      <c r="G3711" s="25"/>
      <c r="H3711" s="26"/>
      <c r="I3711" s="27"/>
      <c r="J3711" s="19"/>
      <c r="K3711" s="44"/>
      <c r="L3711" s="28"/>
      <c r="M3711" s="25"/>
      <c r="N3711" s="29"/>
      <c r="O3711" s="29"/>
      <c r="P3711" s="28"/>
      <c r="Q3711" s="30"/>
      <c r="R3711" s="28"/>
      <c r="S3711" s="28"/>
      <c r="T3711" s="28"/>
      <c r="U3711" s="31"/>
      <c r="V3711" s="32"/>
      <c r="W3711" s="32"/>
      <c r="X3711" s="32"/>
      <c r="Y3711" s="33"/>
      <c r="Z3711" s="33"/>
      <c r="AA3711" s="34"/>
      <c r="AB3711" s="40" t="str">
        <f>IF(AE3711 &gt; 0, IFERROR(IF(AND(AE3711 &gt; 0, AE3711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S3711 = ""), "Value in Column S is Required", IF(AF3711 &lt; 15, "At the time of Joining, age must be greater than 15 years", IF(AND(W3711 &gt; DATEVALUE("30/6/2024"), Y3711 = "Working"), "Column W and Y Logically Mismatched", IF(AND(X3711 &lt; DATEVALUE("1/7/2025"), Z3711 = "Working", X3711 &lt;&gt; ""), "Column X and Z Logically Mismatched", IF(AND(X3711 &lt;&gt; "", W3711 &gt;= X3711), "Column W and X Logically Missmatched",""))))))))))), ""), "")</f>
        <v/>
      </c>
      <c r="AC3711" s="37"/>
      <c r="AE3711" s="20">
        <f t="shared" si="114"/>
        <v>0</v>
      </c>
      <c r="AF3711" s="20">
        <f t="shared" si="115"/>
        <v>0</v>
      </c>
    </row>
    <row r="3712" spans="1:32" ht="30" customHeight="1">
      <c r="A3712" s="21" t="str">
        <f>IFERROR(INDEX(PQR_Dept!$A$2:$A$21166, MATCH(B3712, PQR_Dept!$B$2:$B$21106, 0)), "")</f>
        <v/>
      </c>
      <c r="B3712" s="22"/>
      <c r="C3712" s="22"/>
      <c r="D3712" s="22"/>
      <c r="E3712" s="23"/>
      <c r="F3712" s="24"/>
      <c r="G3712" s="25"/>
      <c r="H3712" s="26"/>
      <c r="I3712" s="27"/>
      <c r="J3712" s="19"/>
      <c r="K3712" s="44"/>
      <c r="L3712" s="28"/>
      <c r="M3712" s="25"/>
      <c r="N3712" s="29"/>
      <c r="O3712" s="29"/>
      <c r="P3712" s="28"/>
      <c r="Q3712" s="30"/>
      <c r="R3712" s="28"/>
      <c r="S3712" s="28"/>
      <c r="T3712" s="28"/>
      <c r="U3712" s="31"/>
      <c r="V3712" s="32"/>
      <c r="W3712" s="32"/>
      <c r="X3712" s="32"/>
      <c r="Y3712" s="33"/>
      <c r="Z3712" s="33"/>
      <c r="AA3712" s="34"/>
      <c r="AB3712" s="40" t="str">
        <f>IF(AE3712 &gt; 0, IFERROR(IF(AND(AE3712 &gt; 0, AE3712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S3712 = ""), "Value in Column S is Required", IF(AF3712 &lt; 15, "At the time of Joining, age must be greater than 15 years", IF(AND(W3712 &gt; DATEVALUE("30/6/2024"), Y3712 = "Working"), "Column W and Y Logically Mismatched", IF(AND(X3712 &lt; DATEVALUE("1/7/2025"), Z3712 = "Working", X3712 &lt;&gt; ""), "Column X and Z Logically Mismatched", IF(AND(X3712 &lt;&gt; "", W3712 &gt;= X3712), "Column W and X Logically Missmatched",""))))))))))), ""), "")</f>
        <v/>
      </c>
      <c r="AC3712" s="37"/>
      <c r="AE3712" s="20">
        <f t="shared" si="114"/>
        <v>0</v>
      </c>
      <c r="AF3712" s="20">
        <f t="shared" si="115"/>
        <v>0</v>
      </c>
    </row>
    <row r="3713" spans="1:32" ht="30" customHeight="1">
      <c r="A3713" s="21" t="str">
        <f>IFERROR(INDEX(PQR_Dept!$A$2:$A$21166, MATCH(B3713, PQR_Dept!$B$2:$B$21106, 0)), "")</f>
        <v/>
      </c>
      <c r="B3713" s="22"/>
      <c r="C3713" s="22"/>
      <c r="D3713" s="22"/>
      <c r="E3713" s="23"/>
      <c r="F3713" s="24"/>
      <c r="G3713" s="25"/>
      <c r="H3713" s="26"/>
      <c r="I3713" s="27"/>
      <c r="J3713" s="19"/>
      <c r="K3713" s="44"/>
      <c r="L3713" s="28"/>
      <c r="M3713" s="25"/>
      <c r="N3713" s="29"/>
      <c r="O3713" s="29"/>
      <c r="P3713" s="28"/>
      <c r="Q3713" s="30"/>
      <c r="R3713" s="28"/>
      <c r="S3713" s="28"/>
      <c r="T3713" s="28"/>
      <c r="U3713" s="31"/>
      <c r="V3713" s="32"/>
      <c r="W3713" s="32"/>
      <c r="X3713" s="32"/>
      <c r="Y3713" s="33"/>
      <c r="Z3713" s="33"/>
      <c r="AA3713" s="34"/>
      <c r="AB3713" s="40" t="str">
        <f>IF(AE3713 &gt; 0, IFERROR(IF(AND(AE3713 &gt; 0, AE3713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S3713 = ""), "Value in Column S is Required", IF(AF3713 &lt; 15, "At the time of Joining, age must be greater than 15 years", IF(AND(W3713 &gt; DATEVALUE("30/6/2024"), Y3713 = "Working"), "Column W and Y Logically Mismatched", IF(AND(X3713 &lt; DATEVALUE("1/7/2025"), Z3713 = "Working", X3713 &lt;&gt; ""), "Column X and Z Logically Mismatched", IF(AND(X3713 &lt;&gt; "", W3713 &gt;= X3713), "Column W and X Logically Missmatched",""))))))))))), ""), "")</f>
        <v/>
      </c>
      <c r="AC3713" s="37"/>
      <c r="AE3713" s="20">
        <f t="shared" si="114"/>
        <v>0</v>
      </c>
      <c r="AF3713" s="20">
        <f t="shared" si="115"/>
        <v>0</v>
      </c>
    </row>
    <row r="3714" spans="1:32" ht="30" customHeight="1">
      <c r="A3714" s="21" t="str">
        <f>IFERROR(INDEX(PQR_Dept!$A$2:$A$21166, MATCH(B3714, PQR_Dept!$B$2:$B$21106, 0)), "")</f>
        <v/>
      </c>
      <c r="B3714" s="22"/>
      <c r="C3714" s="22"/>
      <c r="D3714" s="22"/>
      <c r="E3714" s="23"/>
      <c r="F3714" s="24"/>
      <c r="G3714" s="25"/>
      <c r="H3714" s="26"/>
      <c r="I3714" s="27"/>
      <c r="J3714" s="19"/>
      <c r="K3714" s="44"/>
      <c r="L3714" s="28"/>
      <c r="M3714" s="25"/>
      <c r="N3714" s="29"/>
      <c r="O3714" s="29"/>
      <c r="P3714" s="28"/>
      <c r="Q3714" s="30"/>
      <c r="R3714" s="28"/>
      <c r="S3714" s="28"/>
      <c r="T3714" s="28"/>
      <c r="U3714" s="31"/>
      <c r="V3714" s="32"/>
      <c r="W3714" s="32"/>
      <c r="X3714" s="32"/>
      <c r="Y3714" s="33"/>
      <c r="Z3714" s="33"/>
      <c r="AA3714" s="34"/>
      <c r="AB3714" s="40" t="str">
        <f>IF(AE3714 &gt; 0, IFERROR(IF(AND(AE3714 &gt; 0, AE3714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S3714 = ""), "Value in Column S is Required", IF(AF3714 &lt; 15, "At the time of Joining, age must be greater than 15 years", IF(AND(W3714 &gt; DATEVALUE("30/6/2024"), Y3714 = "Working"), "Column W and Y Logically Mismatched", IF(AND(X3714 &lt; DATEVALUE("1/7/2025"), Z3714 = "Working", X3714 &lt;&gt; ""), "Column X and Z Logically Mismatched", IF(AND(X3714 &lt;&gt; "", W3714 &gt;= X3714), "Column W and X Logically Missmatched",""))))))))))), ""), "")</f>
        <v/>
      </c>
      <c r="AC3714" s="37"/>
      <c r="AE3714" s="20">
        <f t="shared" si="114"/>
        <v>0</v>
      </c>
      <c r="AF3714" s="20">
        <f t="shared" si="115"/>
        <v>0</v>
      </c>
    </row>
    <row r="3715" spans="1:32" ht="30" customHeight="1">
      <c r="A3715" s="21" t="str">
        <f>IFERROR(INDEX(PQR_Dept!$A$2:$A$21166, MATCH(B3715, PQR_Dept!$B$2:$B$21106, 0)), "")</f>
        <v/>
      </c>
      <c r="B3715" s="22"/>
      <c r="C3715" s="22"/>
      <c r="D3715" s="22"/>
      <c r="E3715" s="23"/>
      <c r="F3715" s="24"/>
      <c r="G3715" s="25"/>
      <c r="H3715" s="26"/>
      <c r="I3715" s="27"/>
      <c r="J3715" s="19"/>
      <c r="K3715" s="44"/>
      <c r="L3715" s="28"/>
      <c r="M3715" s="25"/>
      <c r="N3715" s="29"/>
      <c r="O3715" s="29"/>
      <c r="P3715" s="28"/>
      <c r="Q3715" s="30"/>
      <c r="R3715" s="28"/>
      <c r="S3715" s="28"/>
      <c r="T3715" s="28"/>
      <c r="U3715" s="31"/>
      <c r="V3715" s="32"/>
      <c r="W3715" s="32"/>
      <c r="X3715" s="32"/>
      <c r="Y3715" s="33"/>
      <c r="Z3715" s="33"/>
      <c r="AA3715" s="34"/>
      <c r="AB3715" s="40" t="str">
        <f>IF(AE3715 &gt; 0, IFERROR(IF(AND(AE3715 &gt; 0, AE3715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S3715 = ""), "Value in Column S is Required", IF(AF3715 &lt; 15, "At the time of Joining, age must be greater than 15 years", IF(AND(W3715 &gt; DATEVALUE("30/6/2024"), Y3715 = "Working"), "Column W and Y Logically Mismatched", IF(AND(X3715 &lt; DATEVALUE("1/7/2025"), Z3715 = "Working", X3715 &lt;&gt; ""), "Column X and Z Logically Mismatched", IF(AND(X3715 &lt;&gt; "", W3715 &gt;= X3715), "Column W and X Logically Missmatched",""))))))))))), ""), "")</f>
        <v/>
      </c>
      <c r="AC3715" s="37"/>
      <c r="AE3715" s="20">
        <f t="shared" ref="AE3715:AE3778" si="116">IF(B3715 &lt;&gt; "", COUNTA(Y3715:Z3715,V3715:W3715,T3715,P3715:Q3715,K3715:M3715,B3715:G3715), 0)</f>
        <v>0</v>
      </c>
      <c r="AF3715" s="20">
        <f t="shared" ref="AF3715:AF3778" si="117">YEARFRAC(V3715,W3715)</f>
        <v>0</v>
      </c>
    </row>
    <row r="3716" spans="1:32" ht="30" customHeight="1">
      <c r="A3716" s="21" t="str">
        <f>IFERROR(INDEX(PQR_Dept!$A$2:$A$21166, MATCH(B3716, PQR_Dept!$B$2:$B$21106, 0)), "")</f>
        <v/>
      </c>
      <c r="B3716" s="22"/>
      <c r="C3716" s="22"/>
      <c r="D3716" s="22"/>
      <c r="E3716" s="23"/>
      <c r="F3716" s="24"/>
      <c r="G3716" s="25"/>
      <c r="H3716" s="26"/>
      <c r="I3716" s="27"/>
      <c r="J3716" s="19"/>
      <c r="K3716" s="44"/>
      <c r="L3716" s="28"/>
      <c r="M3716" s="25"/>
      <c r="N3716" s="29"/>
      <c r="O3716" s="29"/>
      <c r="P3716" s="28"/>
      <c r="Q3716" s="30"/>
      <c r="R3716" s="28"/>
      <c r="S3716" s="28"/>
      <c r="T3716" s="28"/>
      <c r="U3716" s="31"/>
      <c r="V3716" s="32"/>
      <c r="W3716" s="32"/>
      <c r="X3716" s="32"/>
      <c r="Y3716" s="33"/>
      <c r="Z3716" s="33"/>
      <c r="AA3716" s="34"/>
      <c r="AB3716" s="40" t="str">
        <f>IF(AE3716 &gt; 0, IFERROR(IF(AND(AE3716 &gt; 0, AE3716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S3716 = ""), "Value in Column S is Required", IF(AF3716 &lt; 15, "At the time of Joining, age must be greater than 15 years", IF(AND(W3716 &gt; DATEVALUE("30/6/2024"), Y3716 = "Working"), "Column W and Y Logically Mismatched", IF(AND(X3716 &lt; DATEVALUE("1/7/2025"), Z3716 = "Working", X3716 &lt;&gt; ""), "Column X and Z Logically Mismatched", IF(AND(X3716 &lt;&gt; "", W3716 &gt;= X3716), "Column W and X Logically Missmatched",""))))))))))), ""), "")</f>
        <v/>
      </c>
      <c r="AC3716" s="37"/>
      <c r="AE3716" s="20">
        <f t="shared" si="116"/>
        <v>0</v>
      </c>
      <c r="AF3716" s="20">
        <f t="shared" si="117"/>
        <v>0</v>
      </c>
    </row>
    <row r="3717" spans="1:32" ht="30" customHeight="1">
      <c r="A3717" s="21" t="str">
        <f>IFERROR(INDEX(PQR_Dept!$A$2:$A$21166, MATCH(B3717, PQR_Dept!$B$2:$B$21106, 0)), "")</f>
        <v/>
      </c>
      <c r="B3717" s="22"/>
      <c r="C3717" s="22"/>
      <c r="D3717" s="22"/>
      <c r="E3717" s="23"/>
      <c r="F3717" s="24"/>
      <c r="G3717" s="25"/>
      <c r="H3717" s="26"/>
      <c r="I3717" s="27"/>
      <c r="J3717" s="19"/>
      <c r="K3717" s="44"/>
      <c r="L3717" s="28"/>
      <c r="M3717" s="25"/>
      <c r="N3717" s="29"/>
      <c r="O3717" s="29"/>
      <c r="P3717" s="28"/>
      <c r="Q3717" s="30"/>
      <c r="R3717" s="28"/>
      <c r="S3717" s="28"/>
      <c r="T3717" s="28"/>
      <c r="U3717" s="31"/>
      <c r="V3717" s="32"/>
      <c r="W3717" s="32"/>
      <c r="X3717" s="32"/>
      <c r="Y3717" s="33"/>
      <c r="Z3717" s="33"/>
      <c r="AA3717" s="34"/>
      <c r="AB3717" s="40" t="str">
        <f>IF(AE3717 &gt; 0, IFERROR(IF(AND(AE3717 &gt; 0, AE3717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S3717 = ""), "Value in Column S is Required", IF(AF3717 &lt; 15, "At the time of Joining, age must be greater than 15 years", IF(AND(W3717 &gt; DATEVALUE("30/6/2024"), Y3717 = "Working"), "Column W and Y Logically Mismatched", IF(AND(X3717 &lt; DATEVALUE("1/7/2025"), Z3717 = "Working", X3717 &lt;&gt; ""), "Column X and Z Logically Mismatched", IF(AND(X3717 &lt;&gt; "", W3717 &gt;= X3717), "Column W and X Logically Missmatched",""))))))))))), ""), "")</f>
        <v/>
      </c>
      <c r="AC3717" s="37"/>
      <c r="AE3717" s="20">
        <f t="shared" si="116"/>
        <v>0</v>
      </c>
      <c r="AF3717" s="20">
        <f t="shared" si="117"/>
        <v>0</v>
      </c>
    </row>
    <row r="3718" spans="1:32" ht="30" customHeight="1">
      <c r="A3718" s="21" t="str">
        <f>IFERROR(INDEX(PQR_Dept!$A$2:$A$21166, MATCH(B3718, PQR_Dept!$B$2:$B$21106, 0)), "")</f>
        <v/>
      </c>
      <c r="B3718" s="22"/>
      <c r="C3718" s="22"/>
      <c r="D3718" s="22"/>
      <c r="E3718" s="23"/>
      <c r="F3718" s="24"/>
      <c r="G3718" s="25"/>
      <c r="H3718" s="26"/>
      <c r="I3718" s="27"/>
      <c r="J3718" s="19"/>
      <c r="K3718" s="44"/>
      <c r="L3718" s="28"/>
      <c r="M3718" s="25"/>
      <c r="N3718" s="29"/>
      <c r="O3718" s="29"/>
      <c r="P3718" s="28"/>
      <c r="Q3718" s="30"/>
      <c r="R3718" s="28"/>
      <c r="S3718" s="28"/>
      <c r="T3718" s="28"/>
      <c r="U3718" s="31"/>
      <c r="V3718" s="32"/>
      <c r="W3718" s="32"/>
      <c r="X3718" s="32"/>
      <c r="Y3718" s="33"/>
      <c r="Z3718" s="33"/>
      <c r="AA3718" s="34"/>
      <c r="AB3718" s="40" t="str">
        <f>IF(AE3718 &gt; 0, IFERROR(IF(AND(AE3718 &gt; 0, AE3718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S3718 = ""), "Value in Column S is Required", IF(AF3718 &lt; 15, "At the time of Joining, age must be greater than 15 years", IF(AND(W3718 &gt; DATEVALUE("30/6/2024"), Y3718 = "Working"), "Column W and Y Logically Mismatched", IF(AND(X3718 &lt; DATEVALUE("1/7/2025"), Z3718 = "Working", X3718 &lt;&gt; ""), "Column X and Z Logically Mismatched", IF(AND(X3718 &lt;&gt; "", W3718 &gt;= X3718), "Column W and X Logically Missmatched",""))))))))))), ""), "")</f>
        <v/>
      </c>
      <c r="AC3718" s="37"/>
      <c r="AE3718" s="20">
        <f t="shared" si="116"/>
        <v>0</v>
      </c>
      <c r="AF3718" s="20">
        <f t="shared" si="117"/>
        <v>0</v>
      </c>
    </row>
    <row r="3719" spans="1:32" ht="30" customHeight="1">
      <c r="A3719" s="21" t="str">
        <f>IFERROR(INDEX(PQR_Dept!$A$2:$A$21166, MATCH(B3719, PQR_Dept!$B$2:$B$21106, 0)), "")</f>
        <v/>
      </c>
      <c r="B3719" s="22"/>
      <c r="C3719" s="22"/>
      <c r="D3719" s="22"/>
      <c r="E3719" s="23"/>
      <c r="F3719" s="24"/>
      <c r="G3719" s="25"/>
      <c r="H3719" s="26"/>
      <c r="I3719" s="27"/>
      <c r="J3719" s="19"/>
      <c r="K3719" s="44"/>
      <c r="L3719" s="28"/>
      <c r="M3719" s="25"/>
      <c r="N3719" s="29"/>
      <c r="O3719" s="29"/>
      <c r="P3719" s="28"/>
      <c r="Q3719" s="30"/>
      <c r="R3719" s="28"/>
      <c r="S3719" s="28"/>
      <c r="T3719" s="28"/>
      <c r="U3719" s="31"/>
      <c r="V3719" s="32"/>
      <c r="W3719" s="32"/>
      <c r="X3719" s="32"/>
      <c r="Y3719" s="33"/>
      <c r="Z3719" s="33"/>
      <c r="AA3719" s="34"/>
      <c r="AB3719" s="40" t="str">
        <f>IF(AE3719 &gt; 0, IFERROR(IF(AND(AE3719 &gt; 0, AE3719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S3719 = ""), "Value in Column S is Required", IF(AF3719 &lt; 15, "At the time of Joining, age must be greater than 15 years", IF(AND(W3719 &gt; DATEVALUE("30/6/2024"), Y3719 = "Working"), "Column W and Y Logically Mismatched", IF(AND(X3719 &lt; DATEVALUE("1/7/2025"), Z3719 = "Working", X3719 &lt;&gt; ""), "Column X and Z Logically Mismatched", IF(AND(X3719 &lt;&gt; "", W3719 &gt;= X3719), "Column W and X Logically Missmatched",""))))))))))), ""), "")</f>
        <v/>
      </c>
      <c r="AC3719" s="37"/>
      <c r="AE3719" s="20">
        <f t="shared" si="116"/>
        <v>0</v>
      </c>
      <c r="AF3719" s="20">
        <f t="shared" si="117"/>
        <v>0</v>
      </c>
    </row>
    <row r="3720" spans="1:32" ht="30" customHeight="1">
      <c r="A3720" s="21" t="str">
        <f>IFERROR(INDEX(PQR_Dept!$A$2:$A$21166, MATCH(B3720, PQR_Dept!$B$2:$B$21106, 0)), "")</f>
        <v/>
      </c>
      <c r="B3720" s="22"/>
      <c r="C3720" s="22"/>
      <c r="D3720" s="22"/>
      <c r="E3720" s="23"/>
      <c r="F3720" s="24"/>
      <c r="G3720" s="25"/>
      <c r="H3720" s="26"/>
      <c r="I3720" s="27"/>
      <c r="J3720" s="19"/>
      <c r="K3720" s="44"/>
      <c r="L3720" s="28"/>
      <c r="M3720" s="25"/>
      <c r="N3720" s="29"/>
      <c r="O3720" s="29"/>
      <c r="P3720" s="28"/>
      <c r="Q3720" s="30"/>
      <c r="R3720" s="28"/>
      <c r="S3720" s="28"/>
      <c r="T3720" s="28"/>
      <c r="U3720" s="31"/>
      <c r="V3720" s="32"/>
      <c r="W3720" s="32"/>
      <c r="X3720" s="32"/>
      <c r="Y3720" s="33"/>
      <c r="Z3720" s="33"/>
      <c r="AA3720" s="34"/>
      <c r="AB3720" s="40" t="str">
        <f>IF(AE3720 &gt; 0, IFERROR(IF(AND(AE3720 &gt; 0, AE3720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S3720 = ""), "Value in Column S is Required", IF(AF3720 &lt; 15, "At the time of Joining, age must be greater than 15 years", IF(AND(W3720 &gt; DATEVALUE("30/6/2024"), Y3720 = "Working"), "Column W and Y Logically Mismatched", IF(AND(X3720 &lt; DATEVALUE("1/7/2025"), Z3720 = "Working", X3720 &lt;&gt; ""), "Column X and Z Logically Mismatched", IF(AND(X3720 &lt;&gt; "", W3720 &gt;= X3720), "Column W and X Logically Missmatched",""))))))))))), ""), "")</f>
        <v/>
      </c>
      <c r="AC3720" s="37"/>
      <c r="AE3720" s="20">
        <f t="shared" si="116"/>
        <v>0</v>
      </c>
      <c r="AF3720" s="20">
        <f t="shared" si="117"/>
        <v>0</v>
      </c>
    </row>
    <row r="3721" spans="1:32" ht="30" customHeight="1">
      <c r="A3721" s="21" t="str">
        <f>IFERROR(INDEX(PQR_Dept!$A$2:$A$21166, MATCH(B3721, PQR_Dept!$B$2:$B$21106, 0)), "")</f>
        <v/>
      </c>
      <c r="B3721" s="22"/>
      <c r="C3721" s="22"/>
      <c r="D3721" s="22"/>
      <c r="E3721" s="23"/>
      <c r="F3721" s="24"/>
      <c r="G3721" s="25"/>
      <c r="H3721" s="26"/>
      <c r="I3721" s="27"/>
      <c r="J3721" s="19"/>
      <c r="K3721" s="44"/>
      <c r="L3721" s="28"/>
      <c r="M3721" s="25"/>
      <c r="N3721" s="29"/>
      <c r="O3721" s="29"/>
      <c r="P3721" s="28"/>
      <c r="Q3721" s="30"/>
      <c r="R3721" s="28"/>
      <c r="S3721" s="28"/>
      <c r="T3721" s="28"/>
      <c r="U3721" s="31"/>
      <c r="V3721" s="32"/>
      <c r="W3721" s="32"/>
      <c r="X3721" s="32"/>
      <c r="Y3721" s="33"/>
      <c r="Z3721" s="33"/>
      <c r="AA3721" s="34"/>
      <c r="AB3721" s="40" t="str">
        <f>IF(AE3721 &gt; 0, IFERROR(IF(AND(AE3721 &gt; 0, AE3721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S3721 = ""), "Value in Column S is Required", IF(AF3721 &lt; 15, "At the time of Joining, age must be greater than 15 years", IF(AND(W3721 &gt; DATEVALUE("30/6/2024"), Y3721 = "Working"), "Column W and Y Logically Mismatched", IF(AND(X3721 &lt; DATEVALUE("1/7/2025"), Z3721 = "Working", X3721 &lt;&gt; ""), "Column X and Z Logically Mismatched", IF(AND(X3721 &lt;&gt; "", W3721 &gt;= X3721), "Column W and X Logically Missmatched",""))))))))))), ""), "")</f>
        <v/>
      </c>
      <c r="AC3721" s="37"/>
      <c r="AE3721" s="20">
        <f t="shared" si="116"/>
        <v>0</v>
      </c>
      <c r="AF3721" s="20">
        <f t="shared" si="117"/>
        <v>0</v>
      </c>
    </row>
    <row r="3722" spans="1:32" ht="30" customHeight="1">
      <c r="A3722" s="21" t="str">
        <f>IFERROR(INDEX(PQR_Dept!$A$2:$A$21166, MATCH(B3722, PQR_Dept!$B$2:$B$21106, 0)), "")</f>
        <v/>
      </c>
      <c r="B3722" s="22"/>
      <c r="C3722" s="22"/>
      <c r="D3722" s="22"/>
      <c r="E3722" s="23"/>
      <c r="F3722" s="24"/>
      <c r="G3722" s="25"/>
      <c r="H3722" s="26"/>
      <c r="I3722" s="27"/>
      <c r="J3722" s="19"/>
      <c r="K3722" s="44"/>
      <c r="L3722" s="28"/>
      <c r="M3722" s="25"/>
      <c r="N3722" s="29"/>
      <c r="O3722" s="29"/>
      <c r="P3722" s="28"/>
      <c r="Q3722" s="30"/>
      <c r="R3722" s="28"/>
      <c r="S3722" s="28"/>
      <c r="T3722" s="28"/>
      <c r="U3722" s="31"/>
      <c r="V3722" s="32"/>
      <c r="W3722" s="32"/>
      <c r="X3722" s="32"/>
      <c r="Y3722" s="33"/>
      <c r="Z3722" s="33"/>
      <c r="AA3722" s="34"/>
      <c r="AB3722" s="40" t="str">
        <f>IF(AE3722 &gt; 0, IFERROR(IF(AND(AE3722 &gt; 0, AE3722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S3722 = ""), "Value in Column S is Required", IF(AF3722 &lt; 15, "At the time of Joining, age must be greater than 15 years", IF(AND(W3722 &gt; DATEVALUE("30/6/2024"), Y3722 = "Working"), "Column W and Y Logically Mismatched", IF(AND(X3722 &lt; DATEVALUE("1/7/2025"), Z3722 = "Working", X3722 &lt;&gt; ""), "Column X and Z Logically Mismatched", IF(AND(X3722 &lt;&gt; "", W3722 &gt;= X3722), "Column W and X Logically Missmatched",""))))))))))), ""), "")</f>
        <v/>
      </c>
      <c r="AC3722" s="37"/>
      <c r="AE3722" s="20">
        <f t="shared" si="116"/>
        <v>0</v>
      </c>
      <c r="AF3722" s="20">
        <f t="shared" si="117"/>
        <v>0</v>
      </c>
    </row>
    <row r="3723" spans="1:32" ht="30" customHeight="1">
      <c r="A3723" s="21" t="str">
        <f>IFERROR(INDEX(PQR_Dept!$A$2:$A$21166, MATCH(B3723, PQR_Dept!$B$2:$B$21106, 0)), "")</f>
        <v/>
      </c>
      <c r="B3723" s="22"/>
      <c r="C3723" s="22"/>
      <c r="D3723" s="22"/>
      <c r="E3723" s="23"/>
      <c r="F3723" s="24"/>
      <c r="G3723" s="25"/>
      <c r="H3723" s="26"/>
      <c r="I3723" s="27"/>
      <c r="J3723" s="19"/>
      <c r="K3723" s="44"/>
      <c r="L3723" s="28"/>
      <c r="M3723" s="25"/>
      <c r="N3723" s="29"/>
      <c r="O3723" s="29"/>
      <c r="P3723" s="28"/>
      <c r="Q3723" s="30"/>
      <c r="R3723" s="28"/>
      <c r="S3723" s="28"/>
      <c r="T3723" s="28"/>
      <c r="U3723" s="31"/>
      <c r="V3723" s="32"/>
      <c r="W3723" s="32"/>
      <c r="X3723" s="32"/>
      <c r="Y3723" s="33"/>
      <c r="Z3723" s="33"/>
      <c r="AA3723" s="34"/>
      <c r="AB3723" s="40" t="str">
        <f>IF(AE3723 &gt; 0, IFERROR(IF(AND(AE3723 &gt; 0, AE3723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S3723 = ""), "Value in Column S is Required", IF(AF3723 &lt; 15, "At the time of Joining, age must be greater than 15 years", IF(AND(W3723 &gt; DATEVALUE("30/6/2024"), Y3723 = "Working"), "Column W and Y Logically Mismatched", IF(AND(X3723 &lt; DATEVALUE("1/7/2025"), Z3723 = "Working", X3723 &lt;&gt; ""), "Column X and Z Logically Mismatched", IF(AND(X3723 &lt;&gt; "", W3723 &gt;= X3723), "Column W and X Logically Missmatched",""))))))))))), ""), "")</f>
        <v/>
      </c>
      <c r="AC3723" s="37"/>
      <c r="AE3723" s="20">
        <f t="shared" si="116"/>
        <v>0</v>
      </c>
      <c r="AF3723" s="20">
        <f t="shared" si="117"/>
        <v>0</v>
      </c>
    </row>
    <row r="3724" spans="1:32" ht="30" customHeight="1">
      <c r="A3724" s="21" t="str">
        <f>IFERROR(INDEX(PQR_Dept!$A$2:$A$21166, MATCH(B3724, PQR_Dept!$B$2:$B$21106, 0)), "")</f>
        <v/>
      </c>
      <c r="B3724" s="22"/>
      <c r="C3724" s="22"/>
      <c r="D3724" s="22"/>
      <c r="E3724" s="23"/>
      <c r="F3724" s="24"/>
      <c r="G3724" s="25"/>
      <c r="H3724" s="26"/>
      <c r="I3724" s="27"/>
      <c r="J3724" s="19"/>
      <c r="K3724" s="44"/>
      <c r="L3724" s="28"/>
      <c r="M3724" s="25"/>
      <c r="N3724" s="29"/>
      <c r="O3724" s="29"/>
      <c r="P3724" s="28"/>
      <c r="Q3724" s="30"/>
      <c r="R3724" s="28"/>
      <c r="S3724" s="28"/>
      <c r="T3724" s="28"/>
      <c r="U3724" s="31"/>
      <c r="V3724" s="32"/>
      <c r="W3724" s="32"/>
      <c r="X3724" s="32"/>
      <c r="Y3724" s="33"/>
      <c r="Z3724" s="33"/>
      <c r="AA3724" s="34"/>
      <c r="AB3724" s="40" t="str">
        <f>IF(AE3724 &gt; 0, IFERROR(IF(AND(AE3724 &gt; 0, AE3724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S3724 = ""), "Value in Column S is Required", IF(AF3724 &lt; 15, "At the time of Joining, age must be greater than 15 years", IF(AND(W3724 &gt; DATEVALUE("30/6/2024"), Y3724 = "Working"), "Column W and Y Logically Mismatched", IF(AND(X3724 &lt; DATEVALUE("1/7/2025"), Z3724 = "Working", X3724 &lt;&gt; ""), "Column X and Z Logically Mismatched", IF(AND(X3724 &lt;&gt; "", W3724 &gt;= X3724), "Column W and X Logically Missmatched",""))))))))))), ""), "")</f>
        <v/>
      </c>
      <c r="AC3724" s="37"/>
      <c r="AE3724" s="20">
        <f t="shared" si="116"/>
        <v>0</v>
      </c>
      <c r="AF3724" s="20">
        <f t="shared" si="117"/>
        <v>0</v>
      </c>
    </row>
    <row r="3725" spans="1:32" ht="30" customHeight="1">
      <c r="A3725" s="21" t="str">
        <f>IFERROR(INDEX(PQR_Dept!$A$2:$A$21166, MATCH(B3725, PQR_Dept!$B$2:$B$21106, 0)), "")</f>
        <v/>
      </c>
      <c r="B3725" s="22"/>
      <c r="C3725" s="22"/>
      <c r="D3725" s="22"/>
      <c r="E3725" s="23"/>
      <c r="F3725" s="24"/>
      <c r="G3725" s="25"/>
      <c r="H3725" s="26"/>
      <c r="I3725" s="27"/>
      <c r="J3725" s="19"/>
      <c r="K3725" s="44"/>
      <c r="L3725" s="28"/>
      <c r="M3725" s="25"/>
      <c r="N3725" s="29"/>
      <c r="O3725" s="29"/>
      <c r="P3725" s="28"/>
      <c r="Q3725" s="30"/>
      <c r="R3725" s="28"/>
      <c r="S3725" s="28"/>
      <c r="T3725" s="28"/>
      <c r="U3725" s="31"/>
      <c r="V3725" s="32"/>
      <c r="W3725" s="32"/>
      <c r="X3725" s="32"/>
      <c r="Y3725" s="33"/>
      <c r="Z3725" s="33"/>
      <c r="AA3725" s="34"/>
      <c r="AB3725" s="40" t="str">
        <f>IF(AE3725 &gt; 0, IFERROR(IF(AND(AE3725 &gt; 0, AE3725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S3725 = ""), "Value in Column S is Required", IF(AF3725 &lt; 15, "At the time of Joining, age must be greater than 15 years", IF(AND(W3725 &gt; DATEVALUE("30/6/2024"), Y3725 = "Working"), "Column W and Y Logically Mismatched", IF(AND(X3725 &lt; DATEVALUE("1/7/2025"), Z3725 = "Working", X3725 &lt;&gt; ""), "Column X and Z Logically Mismatched", IF(AND(X3725 &lt;&gt; "", W3725 &gt;= X3725), "Column W and X Logically Missmatched",""))))))))))), ""), "")</f>
        <v/>
      </c>
      <c r="AC3725" s="37"/>
      <c r="AE3725" s="20">
        <f t="shared" si="116"/>
        <v>0</v>
      </c>
      <c r="AF3725" s="20">
        <f t="shared" si="117"/>
        <v>0</v>
      </c>
    </row>
    <row r="3726" spans="1:32" ht="30" customHeight="1">
      <c r="A3726" s="21" t="str">
        <f>IFERROR(INDEX(PQR_Dept!$A$2:$A$21166, MATCH(B3726, PQR_Dept!$B$2:$B$21106, 0)), "")</f>
        <v/>
      </c>
      <c r="B3726" s="22"/>
      <c r="C3726" s="22"/>
      <c r="D3726" s="22"/>
      <c r="E3726" s="23"/>
      <c r="F3726" s="24"/>
      <c r="G3726" s="25"/>
      <c r="H3726" s="26"/>
      <c r="I3726" s="27"/>
      <c r="J3726" s="19"/>
      <c r="K3726" s="44"/>
      <c r="L3726" s="28"/>
      <c r="M3726" s="25"/>
      <c r="N3726" s="29"/>
      <c r="O3726" s="29"/>
      <c r="P3726" s="28"/>
      <c r="Q3726" s="30"/>
      <c r="R3726" s="28"/>
      <c r="S3726" s="28"/>
      <c r="T3726" s="28"/>
      <c r="U3726" s="31"/>
      <c r="V3726" s="32"/>
      <c r="W3726" s="32"/>
      <c r="X3726" s="32"/>
      <c r="Y3726" s="33"/>
      <c r="Z3726" s="33"/>
      <c r="AA3726" s="34"/>
      <c r="AB3726" s="40" t="str">
        <f>IF(AE3726 &gt; 0, IFERROR(IF(AND(AE3726 &gt; 0, AE3726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S3726 = ""), "Value in Column S is Required", IF(AF3726 &lt; 15, "At the time of Joining, age must be greater than 15 years", IF(AND(W3726 &gt; DATEVALUE("30/6/2024"), Y3726 = "Working"), "Column W and Y Logically Mismatched", IF(AND(X3726 &lt; DATEVALUE("1/7/2025"), Z3726 = "Working", X3726 &lt;&gt; ""), "Column X and Z Logically Mismatched", IF(AND(X3726 &lt;&gt; "", W3726 &gt;= X3726), "Column W and X Logically Missmatched",""))))))))))), ""), "")</f>
        <v/>
      </c>
      <c r="AC3726" s="37"/>
      <c r="AE3726" s="20">
        <f t="shared" si="116"/>
        <v>0</v>
      </c>
      <c r="AF3726" s="20">
        <f t="shared" si="117"/>
        <v>0</v>
      </c>
    </row>
    <row r="3727" spans="1:32" ht="30" customHeight="1">
      <c r="A3727" s="21" t="str">
        <f>IFERROR(INDEX(PQR_Dept!$A$2:$A$21166, MATCH(B3727, PQR_Dept!$B$2:$B$21106, 0)), "")</f>
        <v/>
      </c>
      <c r="B3727" s="22"/>
      <c r="C3727" s="22"/>
      <c r="D3727" s="22"/>
      <c r="E3727" s="23"/>
      <c r="F3727" s="24"/>
      <c r="G3727" s="25"/>
      <c r="H3727" s="26"/>
      <c r="I3727" s="27"/>
      <c r="J3727" s="19"/>
      <c r="K3727" s="44"/>
      <c r="L3727" s="28"/>
      <c r="M3727" s="25"/>
      <c r="N3727" s="29"/>
      <c r="O3727" s="29"/>
      <c r="P3727" s="28"/>
      <c r="Q3727" s="30"/>
      <c r="R3727" s="28"/>
      <c r="S3727" s="28"/>
      <c r="T3727" s="28"/>
      <c r="U3727" s="31"/>
      <c r="V3727" s="32"/>
      <c r="W3727" s="32"/>
      <c r="X3727" s="32"/>
      <c r="Y3727" s="33"/>
      <c r="Z3727" s="33"/>
      <c r="AA3727" s="34"/>
      <c r="AB3727" s="40" t="str">
        <f>IF(AE3727 &gt; 0, IFERROR(IF(AND(AE3727 &gt; 0, AE3727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S3727 = ""), "Value in Column S is Required", IF(AF3727 &lt; 15, "At the time of Joining, age must be greater than 15 years", IF(AND(W3727 &gt; DATEVALUE("30/6/2024"), Y3727 = "Working"), "Column W and Y Logically Mismatched", IF(AND(X3727 &lt; DATEVALUE("1/7/2025"), Z3727 = "Working", X3727 &lt;&gt; ""), "Column X and Z Logically Mismatched", IF(AND(X3727 &lt;&gt; "", W3727 &gt;= X3727), "Column W and X Logically Missmatched",""))))))))))), ""), "")</f>
        <v/>
      </c>
      <c r="AC3727" s="37"/>
      <c r="AE3727" s="20">
        <f t="shared" si="116"/>
        <v>0</v>
      </c>
      <c r="AF3727" s="20">
        <f t="shared" si="117"/>
        <v>0</v>
      </c>
    </row>
    <row r="3728" spans="1:32" ht="30" customHeight="1">
      <c r="A3728" s="21" t="str">
        <f>IFERROR(INDEX(PQR_Dept!$A$2:$A$21166, MATCH(B3728, PQR_Dept!$B$2:$B$21106, 0)), "")</f>
        <v/>
      </c>
      <c r="B3728" s="22"/>
      <c r="C3728" s="22"/>
      <c r="D3728" s="22"/>
      <c r="E3728" s="23"/>
      <c r="F3728" s="24"/>
      <c r="G3728" s="25"/>
      <c r="H3728" s="26"/>
      <c r="I3728" s="27"/>
      <c r="J3728" s="19"/>
      <c r="K3728" s="44"/>
      <c r="L3728" s="28"/>
      <c r="M3728" s="25"/>
      <c r="N3728" s="29"/>
      <c r="O3728" s="29"/>
      <c r="P3728" s="28"/>
      <c r="Q3728" s="30"/>
      <c r="R3728" s="28"/>
      <c r="S3728" s="28"/>
      <c r="T3728" s="28"/>
      <c r="U3728" s="31"/>
      <c r="V3728" s="32"/>
      <c r="W3728" s="32"/>
      <c r="X3728" s="32"/>
      <c r="Y3728" s="33"/>
      <c r="Z3728" s="33"/>
      <c r="AA3728" s="34"/>
      <c r="AB3728" s="40" t="str">
        <f>IF(AE3728 &gt; 0, IFERROR(IF(AND(AE3728 &gt; 0, AE3728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S3728 = ""), "Value in Column S is Required", IF(AF3728 &lt; 15, "At the time of Joining, age must be greater than 15 years", IF(AND(W3728 &gt; DATEVALUE("30/6/2024"), Y3728 = "Working"), "Column W and Y Logically Mismatched", IF(AND(X3728 &lt; DATEVALUE("1/7/2025"), Z3728 = "Working", X3728 &lt;&gt; ""), "Column X and Z Logically Mismatched", IF(AND(X3728 &lt;&gt; "", W3728 &gt;= X3728), "Column W and X Logically Missmatched",""))))))))))), ""), "")</f>
        <v/>
      </c>
      <c r="AC3728" s="37"/>
      <c r="AE3728" s="20">
        <f t="shared" si="116"/>
        <v>0</v>
      </c>
      <c r="AF3728" s="20">
        <f t="shared" si="117"/>
        <v>0</v>
      </c>
    </row>
    <row r="3729" spans="1:32" ht="30" customHeight="1">
      <c r="A3729" s="21" t="str">
        <f>IFERROR(INDEX(PQR_Dept!$A$2:$A$21166, MATCH(B3729, PQR_Dept!$B$2:$B$21106, 0)), "")</f>
        <v/>
      </c>
      <c r="B3729" s="22"/>
      <c r="C3729" s="22"/>
      <c r="D3729" s="22"/>
      <c r="E3729" s="23"/>
      <c r="F3729" s="24"/>
      <c r="G3729" s="25"/>
      <c r="H3729" s="26"/>
      <c r="I3729" s="27"/>
      <c r="J3729" s="19"/>
      <c r="K3729" s="44"/>
      <c r="L3729" s="28"/>
      <c r="M3729" s="25"/>
      <c r="N3729" s="29"/>
      <c r="O3729" s="29"/>
      <c r="P3729" s="28"/>
      <c r="Q3729" s="30"/>
      <c r="R3729" s="28"/>
      <c r="S3729" s="28"/>
      <c r="T3729" s="28"/>
      <c r="U3729" s="31"/>
      <c r="V3729" s="32"/>
      <c r="W3729" s="32"/>
      <c r="X3729" s="32"/>
      <c r="Y3729" s="33"/>
      <c r="Z3729" s="33"/>
      <c r="AA3729" s="34"/>
      <c r="AB3729" s="40" t="str">
        <f>IF(AE3729 &gt; 0, IFERROR(IF(AND(AE3729 &gt; 0, AE3729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S3729 = ""), "Value in Column S is Required", IF(AF3729 &lt; 15, "At the time of Joining, age must be greater than 15 years", IF(AND(W3729 &gt; DATEVALUE("30/6/2024"), Y3729 = "Working"), "Column W and Y Logically Mismatched", IF(AND(X3729 &lt; DATEVALUE("1/7/2025"), Z3729 = "Working", X3729 &lt;&gt; ""), "Column X and Z Logically Mismatched", IF(AND(X3729 &lt;&gt; "", W3729 &gt;= X3729), "Column W and X Logically Missmatched",""))))))))))), ""), "")</f>
        <v/>
      </c>
      <c r="AC3729" s="37"/>
      <c r="AE3729" s="20">
        <f t="shared" si="116"/>
        <v>0</v>
      </c>
      <c r="AF3729" s="20">
        <f t="shared" si="117"/>
        <v>0</v>
      </c>
    </row>
    <row r="3730" spans="1:32" ht="30" customHeight="1">
      <c r="A3730" s="21" t="str">
        <f>IFERROR(INDEX(PQR_Dept!$A$2:$A$21166, MATCH(B3730, PQR_Dept!$B$2:$B$21106, 0)), "")</f>
        <v/>
      </c>
      <c r="B3730" s="22"/>
      <c r="C3730" s="22"/>
      <c r="D3730" s="22"/>
      <c r="E3730" s="23"/>
      <c r="F3730" s="24"/>
      <c r="G3730" s="25"/>
      <c r="H3730" s="26"/>
      <c r="I3730" s="27"/>
      <c r="J3730" s="19"/>
      <c r="K3730" s="44"/>
      <c r="L3730" s="28"/>
      <c r="M3730" s="25"/>
      <c r="N3730" s="29"/>
      <c r="O3730" s="29"/>
      <c r="P3730" s="28"/>
      <c r="Q3730" s="30"/>
      <c r="R3730" s="28"/>
      <c r="S3730" s="28"/>
      <c r="T3730" s="28"/>
      <c r="U3730" s="31"/>
      <c r="V3730" s="32"/>
      <c r="W3730" s="32"/>
      <c r="X3730" s="32"/>
      <c r="Y3730" s="33"/>
      <c r="Z3730" s="33"/>
      <c r="AA3730" s="34"/>
      <c r="AB3730" s="40" t="str">
        <f>IF(AE3730 &gt; 0, IFERROR(IF(AND(AE3730 &gt; 0, AE3730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S3730 = ""), "Value in Column S is Required", IF(AF3730 &lt; 15, "At the time of Joining, age must be greater than 15 years", IF(AND(W3730 &gt; DATEVALUE("30/6/2024"), Y3730 = "Working"), "Column W and Y Logically Mismatched", IF(AND(X3730 &lt; DATEVALUE("1/7/2025"), Z3730 = "Working", X3730 &lt;&gt; ""), "Column X and Z Logically Mismatched", IF(AND(X3730 &lt;&gt; "", W3730 &gt;= X3730), "Column W and X Logically Missmatched",""))))))))))), ""), "")</f>
        <v/>
      </c>
      <c r="AC3730" s="37"/>
      <c r="AE3730" s="20">
        <f t="shared" si="116"/>
        <v>0</v>
      </c>
      <c r="AF3730" s="20">
        <f t="shared" si="117"/>
        <v>0</v>
      </c>
    </row>
    <row r="3731" spans="1:32" ht="30" customHeight="1">
      <c r="A3731" s="21" t="str">
        <f>IFERROR(INDEX(PQR_Dept!$A$2:$A$21166, MATCH(B3731, PQR_Dept!$B$2:$B$21106, 0)), "")</f>
        <v/>
      </c>
      <c r="B3731" s="22"/>
      <c r="C3731" s="22"/>
      <c r="D3731" s="22"/>
      <c r="E3731" s="23"/>
      <c r="F3731" s="24"/>
      <c r="G3731" s="25"/>
      <c r="H3731" s="26"/>
      <c r="I3731" s="27"/>
      <c r="J3731" s="19"/>
      <c r="K3731" s="44"/>
      <c r="L3731" s="28"/>
      <c r="M3731" s="25"/>
      <c r="N3731" s="29"/>
      <c r="O3731" s="29"/>
      <c r="P3731" s="28"/>
      <c r="Q3731" s="30"/>
      <c r="R3731" s="28"/>
      <c r="S3731" s="28"/>
      <c r="T3731" s="28"/>
      <c r="U3731" s="31"/>
      <c r="V3731" s="32"/>
      <c r="W3731" s="32"/>
      <c r="X3731" s="32"/>
      <c r="Y3731" s="33"/>
      <c r="Z3731" s="33"/>
      <c r="AA3731" s="34"/>
      <c r="AB3731" s="40" t="str">
        <f>IF(AE3731 &gt; 0, IFERROR(IF(AND(AE3731 &gt; 0, AE3731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S3731 = ""), "Value in Column S is Required", IF(AF3731 &lt; 15, "At the time of Joining, age must be greater than 15 years", IF(AND(W3731 &gt; DATEVALUE("30/6/2024"), Y3731 = "Working"), "Column W and Y Logically Mismatched", IF(AND(X3731 &lt; DATEVALUE("1/7/2025"), Z3731 = "Working", X3731 &lt;&gt; ""), "Column X and Z Logically Mismatched", IF(AND(X3731 &lt;&gt; "", W3731 &gt;= X3731), "Column W and X Logically Missmatched",""))))))))))), ""), "")</f>
        <v/>
      </c>
      <c r="AC3731" s="37"/>
      <c r="AE3731" s="20">
        <f t="shared" si="116"/>
        <v>0</v>
      </c>
      <c r="AF3731" s="20">
        <f t="shared" si="117"/>
        <v>0</v>
      </c>
    </row>
    <row r="3732" spans="1:32" ht="30" customHeight="1">
      <c r="A3732" s="21" t="str">
        <f>IFERROR(INDEX(PQR_Dept!$A$2:$A$21166, MATCH(B3732, PQR_Dept!$B$2:$B$21106, 0)), "")</f>
        <v/>
      </c>
      <c r="B3732" s="22"/>
      <c r="C3732" s="22"/>
      <c r="D3732" s="22"/>
      <c r="E3732" s="23"/>
      <c r="F3732" s="24"/>
      <c r="G3732" s="25"/>
      <c r="H3732" s="26"/>
      <c r="I3732" s="27"/>
      <c r="J3732" s="19"/>
      <c r="K3732" s="44"/>
      <c r="L3732" s="28"/>
      <c r="M3732" s="25"/>
      <c r="N3732" s="29"/>
      <c r="O3732" s="29"/>
      <c r="P3732" s="28"/>
      <c r="Q3732" s="30"/>
      <c r="R3732" s="28"/>
      <c r="S3732" s="28"/>
      <c r="T3732" s="28"/>
      <c r="U3732" s="31"/>
      <c r="V3732" s="32"/>
      <c r="W3732" s="32"/>
      <c r="X3732" s="32"/>
      <c r="Y3732" s="33"/>
      <c r="Z3732" s="33"/>
      <c r="AA3732" s="34"/>
      <c r="AB3732" s="40" t="str">
        <f>IF(AE3732 &gt; 0, IFERROR(IF(AND(AE3732 &gt; 0, AE3732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S3732 = ""), "Value in Column S is Required", IF(AF3732 &lt; 15, "At the time of Joining, age must be greater than 15 years", IF(AND(W3732 &gt; DATEVALUE("30/6/2024"), Y3732 = "Working"), "Column W and Y Logically Mismatched", IF(AND(X3732 &lt; DATEVALUE("1/7/2025"), Z3732 = "Working", X3732 &lt;&gt; ""), "Column X and Z Logically Mismatched", IF(AND(X3732 &lt;&gt; "", W3732 &gt;= X3732), "Column W and X Logically Missmatched",""))))))))))), ""), "")</f>
        <v/>
      </c>
      <c r="AC3732" s="37"/>
      <c r="AE3732" s="20">
        <f t="shared" si="116"/>
        <v>0</v>
      </c>
      <c r="AF3732" s="20">
        <f t="shared" si="117"/>
        <v>0</v>
      </c>
    </row>
    <row r="3733" spans="1:32" ht="30" customHeight="1">
      <c r="A3733" s="21" t="str">
        <f>IFERROR(INDEX(PQR_Dept!$A$2:$A$21166, MATCH(B3733, PQR_Dept!$B$2:$B$21106, 0)), "")</f>
        <v/>
      </c>
      <c r="B3733" s="22"/>
      <c r="C3733" s="22"/>
      <c r="D3733" s="22"/>
      <c r="E3733" s="23"/>
      <c r="F3733" s="24"/>
      <c r="G3733" s="25"/>
      <c r="H3733" s="26"/>
      <c r="I3733" s="27"/>
      <c r="J3733" s="19"/>
      <c r="K3733" s="44"/>
      <c r="L3733" s="28"/>
      <c r="M3733" s="25"/>
      <c r="N3733" s="29"/>
      <c r="O3733" s="29"/>
      <c r="P3733" s="28"/>
      <c r="Q3733" s="30"/>
      <c r="R3733" s="28"/>
      <c r="S3733" s="28"/>
      <c r="T3733" s="28"/>
      <c r="U3733" s="31"/>
      <c r="V3733" s="32"/>
      <c r="W3733" s="32"/>
      <c r="X3733" s="32"/>
      <c r="Y3733" s="33"/>
      <c r="Z3733" s="33"/>
      <c r="AA3733" s="34"/>
      <c r="AB3733" s="40" t="str">
        <f>IF(AE3733 &gt; 0, IFERROR(IF(AND(AE3733 &gt; 0, AE3733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S3733 = ""), "Value in Column S is Required", IF(AF3733 &lt; 15, "At the time of Joining, age must be greater than 15 years", IF(AND(W3733 &gt; DATEVALUE("30/6/2024"), Y3733 = "Working"), "Column W and Y Logically Mismatched", IF(AND(X3733 &lt; DATEVALUE("1/7/2025"), Z3733 = "Working", X3733 &lt;&gt; ""), "Column X and Z Logically Mismatched", IF(AND(X3733 &lt;&gt; "", W3733 &gt;= X3733), "Column W and X Logically Missmatched",""))))))))))), ""), "")</f>
        <v/>
      </c>
      <c r="AC3733" s="37"/>
      <c r="AE3733" s="20">
        <f t="shared" si="116"/>
        <v>0</v>
      </c>
      <c r="AF3733" s="20">
        <f t="shared" si="117"/>
        <v>0</v>
      </c>
    </row>
    <row r="3734" spans="1:32" ht="30" customHeight="1">
      <c r="A3734" s="21" t="str">
        <f>IFERROR(INDEX(PQR_Dept!$A$2:$A$21166, MATCH(B3734, PQR_Dept!$B$2:$B$21106, 0)), "")</f>
        <v/>
      </c>
      <c r="B3734" s="22"/>
      <c r="C3734" s="22"/>
      <c r="D3734" s="22"/>
      <c r="E3734" s="23"/>
      <c r="F3734" s="24"/>
      <c r="G3734" s="25"/>
      <c r="H3734" s="26"/>
      <c r="I3734" s="27"/>
      <c r="J3734" s="19"/>
      <c r="K3734" s="44"/>
      <c r="L3734" s="28"/>
      <c r="M3734" s="25"/>
      <c r="N3734" s="29"/>
      <c r="O3734" s="29"/>
      <c r="P3734" s="28"/>
      <c r="Q3734" s="30"/>
      <c r="R3734" s="28"/>
      <c r="S3734" s="28"/>
      <c r="T3734" s="28"/>
      <c r="U3734" s="31"/>
      <c r="V3734" s="32"/>
      <c r="W3734" s="32"/>
      <c r="X3734" s="32"/>
      <c r="Y3734" s="33"/>
      <c r="Z3734" s="33"/>
      <c r="AA3734" s="34"/>
      <c r="AB3734" s="40" t="str">
        <f>IF(AE3734 &gt; 0, IFERROR(IF(AND(AE3734 &gt; 0, AE3734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S3734 = ""), "Value in Column S is Required", IF(AF3734 &lt; 15, "At the time of Joining, age must be greater than 15 years", IF(AND(W3734 &gt; DATEVALUE("30/6/2024"), Y3734 = "Working"), "Column W and Y Logically Mismatched", IF(AND(X3734 &lt; DATEVALUE("1/7/2025"), Z3734 = "Working", X3734 &lt;&gt; ""), "Column X and Z Logically Mismatched", IF(AND(X3734 &lt;&gt; "", W3734 &gt;= X3734), "Column W and X Logically Missmatched",""))))))))))), ""), "")</f>
        <v/>
      </c>
      <c r="AC3734" s="37"/>
      <c r="AE3734" s="20">
        <f t="shared" si="116"/>
        <v>0</v>
      </c>
      <c r="AF3734" s="20">
        <f t="shared" si="117"/>
        <v>0</v>
      </c>
    </row>
    <row r="3735" spans="1:32" ht="30" customHeight="1">
      <c r="A3735" s="21" t="str">
        <f>IFERROR(INDEX(PQR_Dept!$A$2:$A$21166, MATCH(B3735, PQR_Dept!$B$2:$B$21106, 0)), "")</f>
        <v/>
      </c>
      <c r="B3735" s="22"/>
      <c r="C3735" s="22"/>
      <c r="D3735" s="22"/>
      <c r="E3735" s="23"/>
      <c r="F3735" s="24"/>
      <c r="G3735" s="25"/>
      <c r="H3735" s="26"/>
      <c r="I3735" s="27"/>
      <c r="J3735" s="19"/>
      <c r="K3735" s="44"/>
      <c r="L3735" s="28"/>
      <c r="M3735" s="25"/>
      <c r="N3735" s="29"/>
      <c r="O3735" s="29"/>
      <c r="P3735" s="28"/>
      <c r="Q3735" s="30"/>
      <c r="R3735" s="28"/>
      <c r="S3735" s="28"/>
      <c r="T3735" s="28"/>
      <c r="U3735" s="31"/>
      <c r="V3735" s="32"/>
      <c r="W3735" s="32"/>
      <c r="X3735" s="32"/>
      <c r="Y3735" s="33"/>
      <c r="Z3735" s="33"/>
      <c r="AA3735" s="34"/>
      <c r="AB3735" s="40" t="str">
        <f>IF(AE3735 &gt; 0, IFERROR(IF(AND(AE3735 &gt; 0, AE3735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S3735 = ""), "Value in Column S is Required", IF(AF3735 &lt; 15, "At the time of Joining, age must be greater than 15 years", IF(AND(W3735 &gt; DATEVALUE("30/6/2024"), Y3735 = "Working"), "Column W and Y Logically Mismatched", IF(AND(X3735 &lt; DATEVALUE("1/7/2025"), Z3735 = "Working", X3735 &lt;&gt; ""), "Column X and Z Logically Mismatched", IF(AND(X3735 &lt;&gt; "", W3735 &gt;= X3735), "Column W and X Logically Missmatched",""))))))))))), ""), "")</f>
        <v/>
      </c>
      <c r="AC3735" s="37"/>
      <c r="AE3735" s="20">
        <f t="shared" si="116"/>
        <v>0</v>
      </c>
      <c r="AF3735" s="20">
        <f t="shared" si="117"/>
        <v>0</v>
      </c>
    </row>
    <row r="3736" spans="1:32" ht="30" customHeight="1">
      <c r="A3736" s="21" t="str">
        <f>IFERROR(INDEX(PQR_Dept!$A$2:$A$21166, MATCH(B3736, PQR_Dept!$B$2:$B$21106, 0)), "")</f>
        <v/>
      </c>
      <c r="B3736" s="22"/>
      <c r="C3736" s="22"/>
      <c r="D3736" s="22"/>
      <c r="E3736" s="23"/>
      <c r="F3736" s="24"/>
      <c r="G3736" s="25"/>
      <c r="H3736" s="26"/>
      <c r="I3736" s="27"/>
      <c r="J3736" s="19"/>
      <c r="K3736" s="44"/>
      <c r="L3736" s="28"/>
      <c r="M3736" s="25"/>
      <c r="N3736" s="29"/>
      <c r="O3736" s="29"/>
      <c r="P3736" s="28"/>
      <c r="Q3736" s="30"/>
      <c r="R3736" s="28"/>
      <c r="S3736" s="28"/>
      <c r="T3736" s="28"/>
      <c r="U3736" s="31"/>
      <c r="V3736" s="32"/>
      <c r="W3736" s="32"/>
      <c r="X3736" s="32"/>
      <c r="Y3736" s="33"/>
      <c r="Z3736" s="33"/>
      <c r="AA3736" s="34"/>
      <c r="AB3736" s="40" t="str">
        <f>IF(AE3736 &gt; 0, IFERROR(IF(AND(AE3736 &gt; 0, AE3736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S3736 = ""), "Value in Column S is Required", IF(AF3736 &lt; 15, "At the time of Joining, age must be greater than 15 years", IF(AND(W3736 &gt; DATEVALUE("30/6/2024"), Y3736 = "Working"), "Column W and Y Logically Mismatched", IF(AND(X3736 &lt; DATEVALUE("1/7/2025"), Z3736 = "Working", X3736 &lt;&gt; ""), "Column X and Z Logically Mismatched", IF(AND(X3736 &lt;&gt; "", W3736 &gt;= X3736), "Column W and X Logically Missmatched",""))))))))))), ""), "")</f>
        <v/>
      </c>
      <c r="AC3736" s="37"/>
      <c r="AE3736" s="20">
        <f t="shared" si="116"/>
        <v>0</v>
      </c>
      <c r="AF3736" s="20">
        <f t="shared" si="117"/>
        <v>0</v>
      </c>
    </row>
    <row r="3737" spans="1:32" ht="30" customHeight="1">
      <c r="A3737" s="21" t="str">
        <f>IFERROR(INDEX(PQR_Dept!$A$2:$A$21166, MATCH(B3737, PQR_Dept!$B$2:$B$21106, 0)), "")</f>
        <v/>
      </c>
      <c r="B3737" s="22"/>
      <c r="C3737" s="22"/>
      <c r="D3737" s="22"/>
      <c r="E3737" s="23"/>
      <c r="F3737" s="24"/>
      <c r="G3737" s="25"/>
      <c r="H3737" s="26"/>
      <c r="I3737" s="27"/>
      <c r="J3737" s="19"/>
      <c r="K3737" s="44"/>
      <c r="L3737" s="28"/>
      <c r="M3737" s="25"/>
      <c r="N3737" s="29"/>
      <c r="O3737" s="29"/>
      <c r="P3737" s="28"/>
      <c r="Q3737" s="30"/>
      <c r="R3737" s="28"/>
      <c r="S3737" s="28"/>
      <c r="T3737" s="28"/>
      <c r="U3737" s="31"/>
      <c r="V3737" s="32"/>
      <c r="W3737" s="32"/>
      <c r="X3737" s="32"/>
      <c r="Y3737" s="33"/>
      <c r="Z3737" s="33"/>
      <c r="AA3737" s="34"/>
      <c r="AB3737" s="40" t="str">
        <f>IF(AE3737 &gt; 0, IFERROR(IF(AND(AE3737 &gt; 0, AE3737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S3737 = ""), "Value in Column S is Required", IF(AF3737 &lt; 15, "At the time of Joining, age must be greater than 15 years", IF(AND(W3737 &gt; DATEVALUE("30/6/2024"), Y3737 = "Working"), "Column W and Y Logically Mismatched", IF(AND(X3737 &lt; DATEVALUE("1/7/2025"), Z3737 = "Working", X3737 &lt;&gt; ""), "Column X and Z Logically Mismatched", IF(AND(X3737 &lt;&gt; "", W3737 &gt;= X3737), "Column W and X Logically Missmatched",""))))))))))), ""), "")</f>
        <v/>
      </c>
      <c r="AC3737" s="37"/>
      <c r="AE3737" s="20">
        <f t="shared" si="116"/>
        <v>0</v>
      </c>
      <c r="AF3737" s="20">
        <f t="shared" si="117"/>
        <v>0</v>
      </c>
    </row>
    <row r="3738" spans="1:32" ht="30" customHeight="1">
      <c r="A3738" s="21" t="str">
        <f>IFERROR(INDEX(PQR_Dept!$A$2:$A$21166, MATCH(B3738, PQR_Dept!$B$2:$B$21106, 0)), "")</f>
        <v/>
      </c>
      <c r="B3738" s="22"/>
      <c r="C3738" s="22"/>
      <c r="D3738" s="22"/>
      <c r="E3738" s="23"/>
      <c r="F3738" s="24"/>
      <c r="G3738" s="25"/>
      <c r="H3738" s="26"/>
      <c r="I3738" s="27"/>
      <c r="J3738" s="19"/>
      <c r="K3738" s="44"/>
      <c r="L3738" s="28"/>
      <c r="M3738" s="25"/>
      <c r="N3738" s="29"/>
      <c r="O3738" s="29"/>
      <c r="P3738" s="28"/>
      <c r="Q3738" s="30"/>
      <c r="R3738" s="28"/>
      <c r="S3738" s="28"/>
      <c r="T3738" s="28"/>
      <c r="U3738" s="31"/>
      <c r="V3738" s="32"/>
      <c r="W3738" s="32"/>
      <c r="X3738" s="32"/>
      <c r="Y3738" s="33"/>
      <c r="Z3738" s="33"/>
      <c r="AA3738" s="34"/>
      <c r="AB3738" s="40" t="str">
        <f>IF(AE3738 &gt; 0, IFERROR(IF(AND(AE3738 &gt; 0, AE3738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S3738 = ""), "Value in Column S is Required", IF(AF3738 &lt; 15, "At the time of Joining, age must be greater than 15 years", IF(AND(W3738 &gt; DATEVALUE("30/6/2024"), Y3738 = "Working"), "Column W and Y Logically Mismatched", IF(AND(X3738 &lt; DATEVALUE("1/7/2025"), Z3738 = "Working", X3738 &lt;&gt; ""), "Column X and Z Logically Mismatched", IF(AND(X3738 &lt;&gt; "", W3738 &gt;= X3738), "Column W and X Logically Missmatched",""))))))))))), ""), "")</f>
        <v/>
      </c>
      <c r="AC3738" s="37"/>
      <c r="AE3738" s="20">
        <f t="shared" si="116"/>
        <v>0</v>
      </c>
      <c r="AF3738" s="20">
        <f t="shared" si="117"/>
        <v>0</v>
      </c>
    </row>
    <row r="3739" spans="1:32" ht="30" customHeight="1">
      <c r="A3739" s="21" t="str">
        <f>IFERROR(INDEX(PQR_Dept!$A$2:$A$21166, MATCH(B3739, PQR_Dept!$B$2:$B$21106, 0)), "")</f>
        <v/>
      </c>
      <c r="B3739" s="22"/>
      <c r="C3739" s="22"/>
      <c r="D3739" s="22"/>
      <c r="E3739" s="23"/>
      <c r="F3739" s="24"/>
      <c r="G3739" s="25"/>
      <c r="H3739" s="26"/>
      <c r="I3739" s="27"/>
      <c r="J3739" s="19"/>
      <c r="K3739" s="44"/>
      <c r="L3739" s="28"/>
      <c r="M3739" s="25"/>
      <c r="N3739" s="29"/>
      <c r="O3739" s="29"/>
      <c r="P3739" s="28"/>
      <c r="Q3739" s="30"/>
      <c r="R3739" s="28"/>
      <c r="S3739" s="28"/>
      <c r="T3739" s="28"/>
      <c r="U3739" s="31"/>
      <c r="V3739" s="32"/>
      <c r="W3739" s="32"/>
      <c r="X3739" s="32"/>
      <c r="Y3739" s="33"/>
      <c r="Z3739" s="33"/>
      <c r="AA3739" s="34"/>
      <c r="AB3739" s="40" t="str">
        <f>IF(AE3739 &gt; 0, IFERROR(IF(AND(AE3739 &gt; 0, AE3739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S3739 = ""), "Value in Column S is Required", IF(AF3739 &lt; 15, "At the time of Joining, age must be greater than 15 years", IF(AND(W3739 &gt; DATEVALUE("30/6/2024"), Y3739 = "Working"), "Column W and Y Logically Mismatched", IF(AND(X3739 &lt; DATEVALUE("1/7/2025"), Z3739 = "Working", X3739 &lt;&gt; ""), "Column X and Z Logically Mismatched", IF(AND(X3739 &lt;&gt; "", W3739 &gt;= X3739), "Column W and X Logically Missmatched",""))))))))))), ""), "")</f>
        <v/>
      </c>
      <c r="AC3739" s="37"/>
      <c r="AE3739" s="20">
        <f t="shared" si="116"/>
        <v>0</v>
      </c>
      <c r="AF3739" s="20">
        <f t="shared" si="117"/>
        <v>0</v>
      </c>
    </row>
    <row r="3740" spans="1:32" ht="30" customHeight="1">
      <c r="A3740" s="21" t="str">
        <f>IFERROR(INDEX(PQR_Dept!$A$2:$A$21166, MATCH(B3740, PQR_Dept!$B$2:$B$21106, 0)), "")</f>
        <v/>
      </c>
      <c r="B3740" s="22"/>
      <c r="C3740" s="22"/>
      <c r="D3740" s="22"/>
      <c r="E3740" s="23"/>
      <c r="F3740" s="24"/>
      <c r="G3740" s="25"/>
      <c r="H3740" s="26"/>
      <c r="I3740" s="27"/>
      <c r="J3740" s="19"/>
      <c r="K3740" s="44"/>
      <c r="L3740" s="28"/>
      <c r="M3740" s="25"/>
      <c r="N3740" s="29"/>
      <c r="O3740" s="29"/>
      <c r="P3740" s="28"/>
      <c r="Q3740" s="30"/>
      <c r="R3740" s="28"/>
      <c r="S3740" s="28"/>
      <c r="T3740" s="28"/>
      <c r="U3740" s="31"/>
      <c r="V3740" s="32"/>
      <c r="W3740" s="32"/>
      <c r="X3740" s="32"/>
      <c r="Y3740" s="33"/>
      <c r="Z3740" s="33"/>
      <c r="AA3740" s="34"/>
      <c r="AB3740" s="40" t="str">
        <f>IF(AE3740 &gt; 0, IFERROR(IF(AND(AE3740 &gt; 0, AE3740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S3740 = ""), "Value in Column S is Required", IF(AF3740 &lt; 15, "At the time of Joining, age must be greater than 15 years", IF(AND(W3740 &gt; DATEVALUE("30/6/2024"), Y3740 = "Working"), "Column W and Y Logically Mismatched", IF(AND(X3740 &lt; DATEVALUE("1/7/2025"), Z3740 = "Working", X3740 &lt;&gt; ""), "Column X and Z Logically Mismatched", IF(AND(X3740 &lt;&gt; "", W3740 &gt;= X3740), "Column W and X Logically Missmatched",""))))))))))), ""), "")</f>
        <v/>
      </c>
      <c r="AC3740" s="37"/>
      <c r="AE3740" s="20">
        <f t="shared" si="116"/>
        <v>0</v>
      </c>
      <c r="AF3740" s="20">
        <f t="shared" si="117"/>
        <v>0</v>
      </c>
    </row>
    <row r="3741" spans="1:32" ht="30" customHeight="1">
      <c r="A3741" s="21" t="str">
        <f>IFERROR(INDEX(PQR_Dept!$A$2:$A$21166, MATCH(B3741, PQR_Dept!$B$2:$B$21106, 0)), "")</f>
        <v/>
      </c>
      <c r="B3741" s="22"/>
      <c r="C3741" s="22"/>
      <c r="D3741" s="22"/>
      <c r="E3741" s="23"/>
      <c r="F3741" s="24"/>
      <c r="G3741" s="25"/>
      <c r="H3741" s="26"/>
      <c r="I3741" s="27"/>
      <c r="J3741" s="19"/>
      <c r="K3741" s="44"/>
      <c r="L3741" s="28"/>
      <c r="M3741" s="25"/>
      <c r="N3741" s="29"/>
      <c r="O3741" s="29"/>
      <c r="P3741" s="28"/>
      <c r="Q3741" s="30"/>
      <c r="R3741" s="28"/>
      <c r="S3741" s="28"/>
      <c r="T3741" s="28"/>
      <c r="U3741" s="31"/>
      <c r="V3741" s="32"/>
      <c r="W3741" s="32"/>
      <c r="X3741" s="32"/>
      <c r="Y3741" s="33"/>
      <c r="Z3741" s="33"/>
      <c r="AA3741" s="34"/>
      <c r="AB3741" s="40" t="str">
        <f>IF(AE3741 &gt; 0, IFERROR(IF(AND(AE3741 &gt; 0, AE3741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S3741 = ""), "Value in Column S is Required", IF(AF3741 &lt; 15, "At the time of Joining, age must be greater than 15 years", IF(AND(W3741 &gt; DATEVALUE("30/6/2024"), Y3741 = "Working"), "Column W and Y Logically Mismatched", IF(AND(X3741 &lt; DATEVALUE("1/7/2025"), Z3741 = "Working", X3741 &lt;&gt; ""), "Column X and Z Logically Mismatched", IF(AND(X3741 &lt;&gt; "", W3741 &gt;= X3741), "Column W and X Logically Missmatched",""))))))))))), ""), "")</f>
        <v/>
      </c>
      <c r="AC3741" s="37"/>
      <c r="AE3741" s="20">
        <f t="shared" si="116"/>
        <v>0</v>
      </c>
      <c r="AF3741" s="20">
        <f t="shared" si="117"/>
        <v>0</v>
      </c>
    </row>
    <row r="3742" spans="1:32" ht="30" customHeight="1">
      <c r="A3742" s="21" t="str">
        <f>IFERROR(INDEX(PQR_Dept!$A$2:$A$21166, MATCH(B3742, PQR_Dept!$B$2:$B$21106, 0)), "")</f>
        <v/>
      </c>
      <c r="B3742" s="22"/>
      <c r="C3742" s="22"/>
      <c r="D3742" s="22"/>
      <c r="E3742" s="23"/>
      <c r="F3742" s="24"/>
      <c r="G3742" s="25"/>
      <c r="H3742" s="26"/>
      <c r="I3742" s="27"/>
      <c r="J3742" s="19"/>
      <c r="K3742" s="44"/>
      <c r="L3742" s="28"/>
      <c r="M3742" s="25"/>
      <c r="N3742" s="29"/>
      <c r="O3742" s="29"/>
      <c r="P3742" s="28"/>
      <c r="Q3742" s="30"/>
      <c r="R3742" s="28"/>
      <c r="S3742" s="28"/>
      <c r="T3742" s="28"/>
      <c r="U3742" s="31"/>
      <c r="V3742" s="32"/>
      <c r="W3742" s="32"/>
      <c r="X3742" s="32"/>
      <c r="Y3742" s="33"/>
      <c r="Z3742" s="33"/>
      <c r="AA3742" s="34"/>
      <c r="AB3742" s="40" t="str">
        <f>IF(AE3742 &gt; 0, IFERROR(IF(AND(AE3742 &gt; 0, AE3742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S3742 = ""), "Value in Column S is Required", IF(AF3742 &lt; 15, "At the time of Joining, age must be greater than 15 years", IF(AND(W3742 &gt; DATEVALUE("30/6/2024"), Y3742 = "Working"), "Column W and Y Logically Mismatched", IF(AND(X3742 &lt; DATEVALUE("1/7/2025"), Z3742 = "Working", X3742 &lt;&gt; ""), "Column X and Z Logically Mismatched", IF(AND(X3742 &lt;&gt; "", W3742 &gt;= X3742), "Column W and X Logically Missmatched",""))))))))))), ""), "")</f>
        <v/>
      </c>
      <c r="AC3742" s="37"/>
      <c r="AE3742" s="20">
        <f t="shared" si="116"/>
        <v>0</v>
      </c>
      <c r="AF3742" s="20">
        <f t="shared" si="117"/>
        <v>0</v>
      </c>
    </row>
    <row r="3743" spans="1:32" ht="30" customHeight="1">
      <c r="A3743" s="21" t="str">
        <f>IFERROR(INDEX(PQR_Dept!$A$2:$A$21166, MATCH(B3743, PQR_Dept!$B$2:$B$21106, 0)), "")</f>
        <v/>
      </c>
      <c r="B3743" s="22"/>
      <c r="C3743" s="22"/>
      <c r="D3743" s="22"/>
      <c r="E3743" s="23"/>
      <c r="F3743" s="24"/>
      <c r="G3743" s="25"/>
      <c r="H3743" s="26"/>
      <c r="I3743" s="27"/>
      <c r="J3743" s="19"/>
      <c r="K3743" s="44"/>
      <c r="L3743" s="28"/>
      <c r="M3743" s="25"/>
      <c r="N3743" s="29"/>
      <c r="O3743" s="29"/>
      <c r="P3743" s="28"/>
      <c r="Q3743" s="30"/>
      <c r="R3743" s="28"/>
      <c r="S3743" s="28"/>
      <c r="T3743" s="28"/>
      <c r="U3743" s="31"/>
      <c r="V3743" s="32"/>
      <c r="W3743" s="32"/>
      <c r="X3743" s="32"/>
      <c r="Y3743" s="33"/>
      <c r="Z3743" s="33"/>
      <c r="AA3743" s="34"/>
      <c r="AB3743" s="40" t="str">
        <f>IF(AE3743 &gt; 0, IFERROR(IF(AND(AE3743 &gt; 0, AE3743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S3743 = ""), "Value in Column S is Required", IF(AF3743 &lt; 15, "At the time of Joining, age must be greater than 15 years", IF(AND(W3743 &gt; DATEVALUE("30/6/2024"), Y3743 = "Working"), "Column W and Y Logically Mismatched", IF(AND(X3743 &lt; DATEVALUE("1/7/2025"), Z3743 = "Working", X3743 &lt;&gt; ""), "Column X and Z Logically Mismatched", IF(AND(X3743 &lt;&gt; "", W3743 &gt;= X3743), "Column W and X Logically Missmatched",""))))))))))), ""), "")</f>
        <v/>
      </c>
      <c r="AC3743" s="37"/>
      <c r="AE3743" s="20">
        <f t="shared" si="116"/>
        <v>0</v>
      </c>
      <c r="AF3743" s="20">
        <f t="shared" si="117"/>
        <v>0</v>
      </c>
    </row>
    <row r="3744" spans="1:32" ht="30" customHeight="1">
      <c r="A3744" s="21" t="str">
        <f>IFERROR(INDEX(PQR_Dept!$A$2:$A$21166, MATCH(B3744, PQR_Dept!$B$2:$B$21106, 0)), "")</f>
        <v/>
      </c>
      <c r="B3744" s="22"/>
      <c r="C3744" s="22"/>
      <c r="D3744" s="22"/>
      <c r="E3744" s="23"/>
      <c r="F3744" s="24"/>
      <c r="G3744" s="25"/>
      <c r="H3744" s="26"/>
      <c r="I3744" s="27"/>
      <c r="J3744" s="19"/>
      <c r="K3744" s="44"/>
      <c r="L3744" s="28"/>
      <c r="M3744" s="25"/>
      <c r="N3744" s="29"/>
      <c r="O3744" s="29"/>
      <c r="P3744" s="28"/>
      <c r="Q3744" s="30"/>
      <c r="R3744" s="28"/>
      <c r="S3744" s="28"/>
      <c r="T3744" s="28"/>
      <c r="U3744" s="31"/>
      <c r="V3744" s="32"/>
      <c r="W3744" s="32"/>
      <c r="X3744" s="32"/>
      <c r="Y3744" s="33"/>
      <c r="Z3744" s="33"/>
      <c r="AA3744" s="34"/>
      <c r="AB3744" s="40" t="str">
        <f>IF(AE3744 &gt; 0, IFERROR(IF(AND(AE3744 &gt; 0, AE3744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S3744 = ""), "Value in Column S is Required", IF(AF3744 &lt; 15, "At the time of Joining, age must be greater than 15 years", IF(AND(W3744 &gt; DATEVALUE("30/6/2024"), Y3744 = "Working"), "Column W and Y Logically Mismatched", IF(AND(X3744 &lt; DATEVALUE("1/7/2025"), Z3744 = "Working", X3744 &lt;&gt; ""), "Column X and Z Logically Mismatched", IF(AND(X3744 &lt;&gt; "", W3744 &gt;= X3744), "Column W and X Logically Missmatched",""))))))))))), ""), "")</f>
        <v/>
      </c>
      <c r="AC3744" s="37"/>
      <c r="AE3744" s="20">
        <f t="shared" si="116"/>
        <v>0</v>
      </c>
      <c r="AF3744" s="20">
        <f t="shared" si="117"/>
        <v>0</v>
      </c>
    </row>
    <row r="3745" spans="1:32" ht="30" customHeight="1">
      <c r="A3745" s="21" t="str">
        <f>IFERROR(INDEX(PQR_Dept!$A$2:$A$21166, MATCH(B3745, PQR_Dept!$B$2:$B$21106, 0)), "")</f>
        <v/>
      </c>
      <c r="B3745" s="22"/>
      <c r="C3745" s="22"/>
      <c r="D3745" s="22"/>
      <c r="E3745" s="23"/>
      <c r="F3745" s="24"/>
      <c r="G3745" s="25"/>
      <c r="H3745" s="26"/>
      <c r="I3745" s="27"/>
      <c r="J3745" s="19"/>
      <c r="K3745" s="44"/>
      <c r="L3745" s="28"/>
      <c r="M3745" s="25"/>
      <c r="N3745" s="29"/>
      <c r="O3745" s="29"/>
      <c r="P3745" s="28"/>
      <c r="Q3745" s="30"/>
      <c r="R3745" s="28"/>
      <c r="S3745" s="28"/>
      <c r="T3745" s="28"/>
      <c r="U3745" s="31"/>
      <c r="V3745" s="32"/>
      <c r="W3745" s="32"/>
      <c r="X3745" s="32"/>
      <c r="Y3745" s="33"/>
      <c r="Z3745" s="33"/>
      <c r="AA3745" s="34"/>
      <c r="AB3745" s="40" t="str">
        <f>IF(AE3745 &gt; 0, IFERROR(IF(AND(AE3745 &gt; 0, AE3745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S3745 = ""), "Value in Column S is Required", IF(AF3745 &lt; 15, "At the time of Joining, age must be greater than 15 years", IF(AND(W3745 &gt; DATEVALUE("30/6/2024"), Y3745 = "Working"), "Column W and Y Logically Mismatched", IF(AND(X3745 &lt; DATEVALUE("1/7/2025"), Z3745 = "Working", X3745 &lt;&gt; ""), "Column X and Z Logically Mismatched", IF(AND(X3745 &lt;&gt; "", W3745 &gt;= X3745), "Column W and X Logically Missmatched",""))))))))))), ""), "")</f>
        <v/>
      </c>
      <c r="AC3745" s="37"/>
      <c r="AE3745" s="20">
        <f t="shared" si="116"/>
        <v>0</v>
      </c>
      <c r="AF3745" s="20">
        <f t="shared" si="117"/>
        <v>0</v>
      </c>
    </row>
    <row r="3746" spans="1:32" ht="30" customHeight="1">
      <c r="A3746" s="21" t="str">
        <f>IFERROR(INDEX(PQR_Dept!$A$2:$A$21166, MATCH(B3746, PQR_Dept!$B$2:$B$21106, 0)), "")</f>
        <v/>
      </c>
      <c r="B3746" s="22"/>
      <c r="C3746" s="22"/>
      <c r="D3746" s="22"/>
      <c r="E3746" s="23"/>
      <c r="F3746" s="24"/>
      <c r="G3746" s="25"/>
      <c r="H3746" s="26"/>
      <c r="I3746" s="27"/>
      <c r="J3746" s="19"/>
      <c r="K3746" s="44"/>
      <c r="L3746" s="28"/>
      <c r="M3746" s="25"/>
      <c r="N3746" s="29"/>
      <c r="O3746" s="29"/>
      <c r="P3746" s="28"/>
      <c r="Q3746" s="30"/>
      <c r="R3746" s="28"/>
      <c r="S3746" s="28"/>
      <c r="T3746" s="28"/>
      <c r="U3746" s="31"/>
      <c r="V3746" s="32"/>
      <c r="W3746" s="32"/>
      <c r="X3746" s="32"/>
      <c r="Y3746" s="33"/>
      <c r="Z3746" s="33"/>
      <c r="AA3746" s="34"/>
      <c r="AB3746" s="40" t="str">
        <f>IF(AE3746 &gt; 0, IFERROR(IF(AND(AE3746 &gt; 0, AE3746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S3746 = ""), "Value in Column S is Required", IF(AF3746 &lt; 15, "At the time of Joining, age must be greater than 15 years", IF(AND(W3746 &gt; DATEVALUE("30/6/2024"), Y3746 = "Working"), "Column W and Y Logically Mismatched", IF(AND(X3746 &lt; DATEVALUE("1/7/2025"), Z3746 = "Working", X3746 &lt;&gt; ""), "Column X and Z Logically Mismatched", IF(AND(X3746 &lt;&gt; "", W3746 &gt;= X3746), "Column W and X Logically Missmatched",""))))))))))), ""), "")</f>
        <v/>
      </c>
      <c r="AC3746" s="37"/>
      <c r="AE3746" s="20">
        <f t="shared" si="116"/>
        <v>0</v>
      </c>
      <c r="AF3746" s="20">
        <f t="shared" si="117"/>
        <v>0</v>
      </c>
    </row>
    <row r="3747" spans="1:32" ht="30" customHeight="1">
      <c r="A3747" s="21" t="str">
        <f>IFERROR(INDEX(PQR_Dept!$A$2:$A$21166, MATCH(B3747, PQR_Dept!$B$2:$B$21106, 0)), "")</f>
        <v/>
      </c>
      <c r="B3747" s="22"/>
      <c r="C3747" s="22"/>
      <c r="D3747" s="22"/>
      <c r="E3747" s="23"/>
      <c r="F3747" s="24"/>
      <c r="G3747" s="25"/>
      <c r="H3747" s="26"/>
      <c r="I3747" s="27"/>
      <c r="J3747" s="19"/>
      <c r="K3747" s="44"/>
      <c r="L3747" s="28"/>
      <c r="M3747" s="25"/>
      <c r="N3747" s="29"/>
      <c r="O3747" s="29"/>
      <c r="P3747" s="28"/>
      <c r="Q3747" s="30"/>
      <c r="R3747" s="28"/>
      <c r="S3747" s="28"/>
      <c r="T3747" s="28"/>
      <c r="U3747" s="31"/>
      <c r="V3747" s="32"/>
      <c r="W3747" s="32"/>
      <c r="X3747" s="32"/>
      <c r="Y3747" s="33"/>
      <c r="Z3747" s="33"/>
      <c r="AA3747" s="34"/>
      <c r="AB3747" s="40" t="str">
        <f>IF(AE3747 &gt; 0, IFERROR(IF(AND(AE3747 &gt; 0, AE3747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S3747 = ""), "Value in Column S is Required", IF(AF3747 &lt; 15, "At the time of Joining, age must be greater than 15 years", IF(AND(W3747 &gt; DATEVALUE("30/6/2024"), Y3747 = "Working"), "Column W and Y Logically Mismatched", IF(AND(X3747 &lt; DATEVALUE("1/7/2025"), Z3747 = "Working", X3747 &lt;&gt; ""), "Column X and Z Logically Mismatched", IF(AND(X3747 &lt;&gt; "", W3747 &gt;= X3747), "Column W and X Logically Missmatched",""))))))))))), ""), "")</f>
        <v/>
      </c>
      <c r="AC3747" s="37"/>
      <c r="AE3747" s="20">
        <f t="shared" si="116"/>
        <v>0</v>
      </c>
      <c r="AF3747" s="20">
        <f t="shared" si="117"/>
        <v>0</v>
      </c>
    </row>
    <row r="3748" spans="1:32" ht="30" customHeight="1">
      <c r="A3748" s="21" t="str">
        <f>IFERROR(INDEX(PQR_Dept!$A$2:$A$21166, MATCH(B3748, PQR_Dept!$B$2:$B$21106, 0)), "")</f>
        <v/>
      </c>
      <c r="B3748" s="22"/>
      <c r="C3748" s="22"/>
      <c r="D3748" s="22"/>
      <c r="E3748" s="23"/>
      <c r="F3748" s="24"/>
      <c r="G3748" s="25"/>
      <c r="H3748" s="26"/>
      <c r="I3748" s="27"/>
      <c r="J3748" s="19"/>
      <c r="K3748" s="44"/>
      <c r="L3748" s="28"/>
      <c r="M3748" s="25"/>
      <c r="N3748" s="29"/>
      <c r="O3748" s="29"/>
      <c r="P3748" s="28"/>
      <c r="Q3748" s="30"/>
      <c r="R3748" s="28"/>
      <c r="S3748" s="28"/>
      <c r="T3748" s="28"/>
      <c r="U3748" s="31"/>
      <c r="V3748" s="32"/>
      <c r="W3748" s="32"/>
      <c r="X3748" s="32"/>
      <c r="Y3748" s="33"/>
      <c r="Z3748" s="33"/>
      <c r="AA3748" s="34"/>
      <c r="AB3748" s="40" t="str">
        <f>IF(AE3748 &gt; 0, IFERROR(IF(AND(AE3748 &gt; 0, AE3748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S3748 = ""), "Value in Column S is Required", IF(AF3748 &lt; 15, "At the time of Joining, age must be greater than 15 years", IF(AND(W3748 &gt; DATEVALUE("30/6/2024"), Y3748 = "Working"), "Column W and Y Logically Mismatched", IF(AND(X3748 &lt; DATEVALUE("1/7/2025"), Z3748 = "Working", X3748 &lt;&gt; ""), "Column X and Z Logically Mismatched", IF(AND(X3748 &lt;&gt; "", W3748 &gt;= X3748), "Column W and X Logically Missmatched",""))))))))))), ""), "")</f>
        <v/>
      </c>
      <c r="AC3748" s="37"/>
      <c r="AE3748" s="20">
        <f t="shared" si="116"/>
        <v>0</v>
      </c>
      <c r="AF3748" s="20">
        <f t="shared" si="117"/>
        <v>0</v>
      </c>
    </row>
    <row r="3749" spans="1:32" ht="30" customHeight="1">
      <c r="A3749" s="21" t="str">
        <f>IFERROR(INDEX(PQR_Dept!$A$2:$A$21166, MATCH(B3749, PQR_Dept!$B$2:$B$21106, 0)), "")</f>
        <v/>
      </c>
      <c r="B3749" s="22"/>
      <c r="C3749" s="22"/>
      <c r="D3749" s="22"/>
      <c r="E3749" s="23"/>
      <c r="F3749" s="24"/>
      <c r="G3749" s="25"/>
      <c r="H3749" s="26"/>
      <c r="I3749" s="27"/>
      <c r="J3749" s="19"/>
      <c r="K3749" s="44"/>
      <c r="L3749" s="28"/>
      <c r="M3749" s="25"/>
      <c r="N3749" s="29"/>
      <c r="O3749" s="29"/>
      <c r="P3749" s="28"/>
      <c r="Q3749" s="30"/>
      <c r="R3749" s="28"/>
      <c r="S3749" s="28"/>
      <c r="T3749" s="28"/>
      <c r="U3749" s="31"/>
      <c r="V3749" s="32"/>
      <c r="W3749" s="32"/>
      <c r="X3749" s="32"/>
      <c r="Y3749" s="33"/>
      <c r="Z3749" s="33"/>
      <c r="AA3749" s="34"/>
      <c r="AB3749" s="40" t="str">
        <f>IF(AE3749 &gt; 0, IFERROR(IF(AND(AE3749 &gt; 0, AE3749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S3749 = ""), "Value in Column S is Required", IF(AF3749 &lt; 15, "At the time of Joining, age must be greater than 15 years", IF(AND(W3749 &gt; DATEVALUE("30/6/2024"), Y3749 = "Working"), "Column W and Y Logically Mismatched", IF(AND(X3749 &lt; DATEVALUE("1/7/2025"), Z3749 = "Working", X3749 &lt;&gt; ""), "Column X and Z Logically Mismatched", IF(AND(X3749 &lt;&gt; "", W3749 &gt;= X3749), "Column W and X Logically Missmatched",""))))))))))), ""), "")</f>
        <v/>
      </c>
      <c r="AC3749" s="37"/>
      <c r="AE3749" s="20">
        <f t="shared" si="116"/>
        <v>0</v>
      </c>
      <c r="AF3749" s="20">
        <f t="shared" si="117"/>
        <v>0</v>
      </c>
    </row>
    <row r="3750" spans="1:32" ht="30" customHeight="1">
      <c r="A3750" s="21" t="str">
        <f>IFERROR(INDEX(PQR_Dept!$A$2:$A$21166, MATCH(B3750, PQR_Dept!$B$2:$B$21106, 0)), "")</f>
        <v/>
      </c>
      <c r="B3750" s="22"/>
      <c r="C3750" s="22"/>
      <c r="D3750" s="22"/>
      <c r="E3750" s="23"/>
      <c r="F3750" s="24"/>
      <c r="G3750" s="25"/>
      <c r="H3750" s="26"/>
      <c r="I3750" s="27"/>
      <c r="J3750" s="19"/>
      <c r="K3750" s="44"/>
      <c r="L3750" s="28"/>
      <c r="M3750" s="25"/>
      <c r="N3750" s="29"/>
      <c r="O3750" s="29"/>
      <c r="P3750" s="28"/>
      <c r="Q3750" s="30"/>
      <c r="R3750" s="28"/>
      <c r="S3750" s="28"/>
      <c r="T3750" s="28"/>
      <c r="U3750" s="31"/>
      <c r="V3750" s="32"/>
      <c r="W3750" s="32"/>
      <c r="X3750" s="32"/>
      <c r="Y3750" s="33"/>
      <c r="Z3750" s="33"/>
      <c r="AA3750" s="34"/>
      <c r="AB3750" s="40" t="str">
        <f>IF(AE3750 &gt; 0, IFERROR(IF(AND(AE3750 &gt; 0, AE3750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S3750 = ""), "Value in Column S is Required", IF(AF3750 &lt; 15, "At the time of Joining, age must be greater than 15 years", IF(AND(W3750 &gt; DATEVALUE("30/6/2024"), Y3750 = "Working"), "Column W and Y Logically Mismatched", IF(AND(X3750 &lt; DATEVALUE("1/7/2025"), Z3750 = "Working", X3750 &lt;&gt; ""), "Column X and Z Logically Mismatched", IF(AND(X3750 &lt;&gt; "", W3750 &gt;= X3750), "Column W and X Logically Missmatched",""))))))))))), ""), "")</f>
        <v/>
      </c>
      <c r="AC3750" s="37"/>
      <c r="AE3750" s="20">
        <f t="shared" si="116"/>
        <v>0</v>
      </c>
      <c r="AF3750" s="20">
        <f t="shared" si="117"/>
        <v>0</v>
      </c>
    </row>
    <row r="3751" spans="1:32" ht="30" customHeight="1">
      <c r="A3751" s="21" t="str">
        <f>IFERROR(INDEX(PQR_Dept!$A$2:$A$21166, MATCH(B3751, PQR_Dept!$B$2:$B$21106, 0)), "")</f>
        <v/>
      </c>
      <c r="B3751" s="22"/>
      <c r="C3751" s="22"/>
      <c r="D3751" s="22"/>
      <c r="E3751" s="23"/>
      <c r="F3751" s="24"/>
      <c r="G3751" s="25"/>
      <c r="H3751" s="26"/>
      <c r="I3751" s="27"/>
      <c r="J3751" s="19"/>
      <c r="K3751" s="44"/>
      <c r="L3751" s="28"/>
      <c r="M3751" s="25"/>
      <c r="N3751" s="29"/>
      <c r="O3751" s="29"/>
      <c r="P3751" s="28"/>
      <c r="Q3751" s="30"/>
      <c r="R3751" s="28"/>
      <c r="S3751" s="28"/>
      <c r="T3751" s="28"/>
      <c r="U3751" s="31"/>
      <c r="V3751" s="32"/>
      <c r="W3751" s="32"/>
      <c r="X3751" s="32"/>
      <c r="Y3751" s="33"/>
      <c r="Z3751" s="33"/>
      <c r="AA3751" s="34"/>
      <c r="AB3751" s="40" t="str">
        <f>IF(AE3751 &gt; 0, IFERROR(IF(AND(AE3751 &gt; 0, AE3751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S3751 = ""), "Value in Column S is Required", IF(AF3751 &lt; 15, "At the time of Joining, age must be greater than 15 years", IF(AND(W3751 &gt; DATEVALUE("30/6/2024"), Y3751 = "Working"), "Column W and Y Logically Mismatched", IF(AND(X3751 &lt; DATEVALUE("1/7/2025"), Z3751 = "Working", X3751 &lt;&gt; ""), "Column X and Z Logically Mismatched", IF(AND(X3751 &lt;&gt; "", W3751 &gt;= X3751), "Column W and X Logically Missmatched",""))))))))))), ""), "")</f>
        <v/>
      </c>
      <c r="AC3751" s="37"/>
      <c r="AE3751" s="20">
        <f t="shared" si="116"/>
        <v>0</v>
      </c>
      <c r="AF3751" s="20">
        <f t="shared" si="117"/>
        <v>0</v>
      </c>
    </row>
    <row r="3752" spans="1:32" ht="30" customHeight="1">
      <c r="A3752" s="21" t="str">
        <f>IFERROR(INDEX(PQR_Dept!$A$2:$A$21166, MATCH(B3752, PQR_Dept!$B$2:$B$21106, 0)), "")</f>
        <v/>
      </c>
      <c r="B3752" s="22"/>
      <c r="C3752" s="22"/>
      <c r="D3752" s="22"/>
      <c r="E3752" s="23"/>
      <c r="F3752" s="24"/>
      <c r="G3752" s="25"/>
      <c r="H3752" s="26"/>
      <c r="I3752" s="27"/>
      <c r="J3752" s="19"/>
      <c r="K3752" s="44"/>
      <c r="L3752" s="28"/>
      <c r="M3752" s="25"/>
      <c r="N3752" s="29"/>
      <c r="O3752" s="29"/>
      <c r="P3752" s="28"/>
      <c r="Q3752" s="30"/>
      <c r="R3752" s="28"/>
      <c r="S3752" s="28"/>
      <c r="T3752" s="28"/>
      <c r="U3752" s="31"/>
      <c r="V3752" s="32"/>
      <c r="W3752" s="32"/>
      <c r="X3752" s="32"/>
      <c r="Y3752" s="33"/>
      <c r="Z3752" s="33"/>
      <c r="AA3752" s="34"/>
      <c r="AB3752" s="40" t="str">
        <f>IF(AE3752 &gt; 0, IFERROR(IF(AND(AE3752 &gt; 0, AE3752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S3752 = ""), "Value in Column S is Required", IF(AF3752 &lt; 15, "At the time of Joining, age must be greater than 15 years", IF(AND(W3752 &gt; DATEVALUE("30/6/2024"), Y3752 = "Working"), "Column W and Y Logically Mismatched", IF(AND(X3752 &lt; DATEVALUE("1/7/2025"), Z3752 = "Working", X3752 &lt;&gt; ""), "Column X and Z Logically Mismatched", IF(AND(X3752 &lt;&gt; "", W3752 &gt;= X3752), "Column W and X Logically Missmatched",""))))))))))), ""), "")</f>
        <v/>
      </c>
      <c r="AC3752" s="37"/>
      <c r="AE3752" s="20">
        <f t="shared" si="116"/>
        <v>0</v>
      </c>
      <c r="AF3752" s="20">
        <f t="shared" si="117"/>
        <v>0</v>
      </c>
    </row>
    <row r="3753" spans="1:32" ht="30" customHeight="1">
      <c r="A3753" s="21" t="str">
        <f>IFERROR(INDEX(PQR_Dept!$A$2:$A$21166, MATCH(B3753, PQR_Dept!$B$2:$B$21106, 0)), "")</f>
        <v/>
      </c>
      <c r="B3753" s="22"/>
      <c r="C3753" s="22"/>
      <c r="D3753" s="22"/>
      <c r="E3753" s="23"/>
      <c r="F3753" s="24"/>
      <c r="G3753" s="25"/>
      <c r="H3753" s="26"/>
      <c r="I3753" s="27"/>
      <c r="J3753" s="19"/>
      <c r="K3753" s="44"/>
      <c r="L3753" s="28"/>
      <c r="M3753" s="25"/>
      <c r="N3753" s="29"/>
      <c r="O3753" s="29"/>
      <c r="P3753" s="28"/>
      <c r="Q3753" s="30"/>
      <c r="R3753" s="28"/>
      <c r="S3753" s="28"/>
      <c r="T3753" s="28"/>
      <c r="U3753" s="31"/>
      <c r="V3753" s="32"/>
      <c r="W3753" s="32"/>
      <c r="X3753" s="32"/>
      <c r="Y3753" s="33"/>
      <c r="Z3753" s="33"/>
      <c r="AA3753" s="34"/>
      <c r="AB3753" s="40" t="str">
        <f>IF(AE3753 &gt; 0, IFERROR(IF(AND(AE3753 &gt; 0, AE3753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S3753 = ""), "Value in Column S is Required", IF(AF3753 &lt; 15, "At the time of Joining, age must be greater than 15 years", IF(AND(W3753 &gt; DATEVALUE("30/6/2024"), Y3753 = "Working"), "Column W and Y Logically Mismatched", IF(AND(X3753 &lt; DATEVALUE("1/7/2025"), Z3753 = "Working", X3753 &lt;&gt; ""), "Column X and Z Logically Mismatched", IF(AND(X3753 &lt;&gt; "", W3753 &gt;= X3753), "Column W and X Logically Missmatched",""))))))))))), ""), "")</f>
        <v/>
      </c>
      <c r="AC3753" s="37"/>
      <c r="AE3753" s="20">
        <f t="shared" si="116"/>
        <v>0</v>
      </c>
      <c r="AF3753" s="20">
        <f t="shared" si="117"/>
        <v>0</v>
      </c>
    </row>
    <row r="3754" spans="1:32" ht="30" customHeight="1">
      <c r="A3754" s="21" t="str">
        <f>IFERROR(INDEX(PQR_Dept!$A$2:$A$21166, MATCH(B3754, PQR_Dept!$B$2:$B$21106, 0)), "")</f>
        <v/>
      </c>
      <c r="B3754" s="22"/>
      <c r="C3754" s="22"/>
      <c r="D3754" s="22"/>
      <c r="E3754" s="23"/>
      <c r="F3754" s="24"/>
      <c r="G3754" s="25"/>
      <c r="H3754" s="26"/>
      <c r="I3754" s="27"/>
      <c r="J3754" s="19"/>
      <c r="K3754" s="44"/>
      <c r="L3754" s="28"/>
      <c r="M3754" s="25"/>
      <c r="N3754" s="29"/>
      <c r="O3754" s="29"/>
      <c r="P3754" s="28"/>
      <c r="Q3754" s="30"/>
      <c r="R3754" s="28"/>
      <c r="S3754" s="28"/>
      <c r="T3754" s="28"/>
      <c r="U3754" s="31"/>
      <c r="V3754" s="32"/>
      <c r="W3754" s="32"/>
      <c r="X3754" s="32"/>
      <c r="Y3754" s="33"/>
      <c r="Z3754" s="33"/>
      <c r="AA3754" s="34"/>
      <c r="AB3754" s="40" t="str">
        <f>IF(AE3754 &gt; 0, IFERROR(IF(AND(AE3754 &gt; 0, AE3754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S3754 = ""), "Value in Column S is Required", IF(AF3754 &lt; 15, "At the time of Joining, age must be greater than 15 years", IF(AND(W3754 &gt; DATEVALUE("30/6/2024"), Y3754 = "Working"), "Column W and Y Logically Mismatched", IF(AND(X3754 &lt; DATEVALUE("1/7/2025"), Z3754 = "Working", X3754 &lt;&gt; ""), "Column X and Z Logically Mismatched", IF(AND(X3754 &lt;&gt; "", W3754 &gt;= X3754), "Column W and X Logically Missmatched",""))))))))))), ""), "")</f>
        <v/>
      </c>
      <c r="AC3754" s="37"/>
      <c r="AE3754" s="20">
        <f t="shared" si="116"/>
        <v>0</v>
      </c>
      <c r="AF3754" s="20">
        <f t="shared" si="117"/>
        <v>0</v>
      </c>
    </row>
    <row r="3755" spans="1:32" ht="30" customHeight="1">
      <c r="A3755" s="21" t="str">
        <f>IFERROR(INDEX(PQR_Dept!$A$2:$A$21166, MATCH(B3755, PQR_Dept!$B$2:$B$21106, 0)), "")</f>
        <v/>
      </c>
      <c r="B3755" s="22"/>
      <c r="C3755" s="22"/>
      <c r="D3755" s="22"/>
      <c r="E3755" s="23"/>
      <c r="F3755" s="24"/>
      <c r="G3755" s="25"/>
      <c r="H3755" s="26"/>
      <c r="I3755" s="27"/>
      <c r="J3755" s="19"/>
      <c r="K3755" s="44"/>
      <c r="L3755" s="28"/>
      <c r="M3755" s="25"/>
      <c r="N3755" s="29"/>
      <c r="O3755" s="29"/>
      <c r="P3755" s="28"/>
      <c r="Q3755" s="30"/>
      <c r="R3755" s="28"/>
      <c r="S3755" s="28"/>
      <c r="T3755" s="28"/>
      <c r="U3755" s="31"/>
      <c r="V3755" s="32"/>
      <c r="W3755" s="32"/>
      <c r="X3755" s="32"/>
      <c r="Y3755" s="33"/>
      <c r="Z3755" s="33"/>
      <c r="AA3755" s="34"/>
      <c r="AB3755" s="40" t="str">
        <f>IF(AE3755 &gt; 0, IFERROR(IF(AND(AE3755 &gt; 0, AE3755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S3755 = ""), "Value in Column S is Required", IF(AF3755 &lt; 15, "At the time of Joining, age must be greater than 15 years", IF(AND(W3755 &gt; DATEVALUE("30/6/2024"), Y3755 = "Working"), "Column W and Y Logically Mismatched", IF(AND(X3755 &lt; DATEVALUE("1/7/2025"), Z3755 = "Working", X3755 &lt;&gt; ""), "Column X and Z Logically Mismatched", IF(AND(X3755 &lt;&gt; "", W3755 &gt;= X3755), "Column W and X Logically Missmatched",""))))))))))), ""), "")</f>
        <v/>
      </c>
      <c r="AC3755" s="37"/>
      <c r="AE3755" s="20">
        <f t="shared" si="116"/>
        <v>0</v>
      </c>
      <c r="AF3755" s="20">
        <f t="shared" si="117"/>
        <v>0</v>
      </c>
    </row>
    <row r="3756" spans="1:32" ht="30" customHeight="1">
      <c r="A3756" s="21" t="str">
        <f>IFERROR(INDEX(PQR_Dept!$A$2:$A$21166, MATCH(B3756, PQR_Dept!$B$2:$B$21106, 0)), "")</f>
        <v/>
      </c>
      <c r="B3756" s="22"/>
      <c r="C3756" s="22"/>
      <c r="D3756" s="22"/>
      <c r="E3756" s="23"/>
      <c r="F3756" s="24"/>
      <c r="G3756" s="25"/>
      <c r="H3756" s="26"/>
      <c r="I3756" s="27"/>
      <c r="J3756" s="19"/>
      <c r="K3756" s="44"/>
      <c r="L3756" s="28"/>
      <c r="M3756" s="25"/>
      <c r="N3756" s="29"/>
      <c r="O3756" s="29"/>
      <c r="P3756" s="28"/>
      <c r="Q3756" s="30"/>
      <c r="R3756" s="28"/>
      <c r="S3756" s="28"/>
      <c r="T3756" s="28"/>
      <c r="U3756" s="31"/>
      <c r="V3756" s="32"/>
      <c r="W3756" s="32"/>
      <c r="X3756" s="32"/>
      <c r="Y3756" s="33"/>
      <c r="Z3756" s="33"/>
      <c r="AA3756" s="34"/>
      <c r="AB3756" s="40" t="str">
        <f>IF(AE3756 &gt; 0, IFERROR(IF(AND(AE3756 &gt; 0, AE3756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S3756 = ""), "Value in Column S is Required", IF(AF3756 &lt; 15, "At the time of Joining, age must be greater than 15 years", IF(AND(W3756 &gt; DATEVALUE("30/6/2024"), Y3756 = "Working"), "Column W and Y Logically Mismatched", IF(AND(X3756 &lt; DATEVALUE("1/7/2025"), Z3756 = "Working", X3756 &lt;&gt; ""), "Column X and Z Logically Mismatched", IF(AND(X3756 &lt;&gt; "", W3756 &gt;= X3756), "Column W and X Logically Missmatched",""))))))))))), ""), "")</f>
        <v/>
      </c>
      <c r="AC3756" s="37"/>
      <c r="AE3756" s="20">
        <f t="shared" si="116"/>
        <v>0</v>
      </c>
      <c r="AF3756" s="20">
        <f t="shared" si="117"/>
        <v>0</v>
      </c>
    </row>
    <row r="3757" spans="1:32" ht="30" customHeight="1">
      <c r="A3757" s="21" t="str">
        <f>IFERROR(INDEX(PQR_Dept!$A$2:$A$21166, MATCH(B3757, PQR_Dept!$B$2:$B$21106, 0)), "")</f>
        <v/>
      </c>
      <c r="B3757" s="22"/>
      <c r="C3757" s="22"/>
      <c r="D3757" s="22"/>
      <c r="E3757" s="23"/>
      <c r="F3757" s="24"/>
      <c r="G3757" s="25"/>
      <c r="H3757" s="26"/>
      <c r="I3757" s="27"/>
      <c r="J3757" s="19"/>
      <c r="K3757" s="44"/>
      <c r="L3757" s="28"/>
      <c r="M3757" s="25"/>
      <c r="N3757" s="29"/>
      <c r="O3757" s="29"/>
      <c r="P3757" s="28"/>
      <c r="Q3757" s="30"/>
      <c r="R3757" s="28"/>
      <c r="S3757" s="28"/>
      <c r="T3757" s="28"/>
      <c r="U3757" s="31"/>
      <c r="V3757" s="32"/>
      <c r="W3757" s="32"/>
      <c r="X3757" s="32"/>
      <c r="Y3757" s="33"/>
      <c r="Z3757" s="33"/>
      <c r="AA3757" s="34"/>
      <c r="AB3757" s="40" t="str">
        <f>IF(AE3757 &gt; 0, IFERROR(IF(AND(AE3757 &gt; 0, AE3757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S3757 = ""), "Value in Column S is Required", IF(AF3757 &lt; 15, "At the time of Joining, age must be greater than 15 years", IF(AND(W3757 &gt; DATEVALUE("30/6/2024"), Y3757 = "Working"), "Column W and Y Logically Mismatched", IF(AND(X3757 &lt; DATEVALUE("1/7/2025"), Z3757 = "Working", X3757 &lt;&gt; ""), "Column X and Z Logically Mismatched", IF(AND(X3757 &lt;&gt; "", W3757 &gt;= X3757), "Column W and X Logically Missmatched",""))))))))))), ""), "")</f>
        <v/>
      </c>
      <c r="AC3757" s="37"/>
      <c r="AE3757" s="20">
        <f t="shared" si="116"/>
        <v>0</v>
      </c>
      <c r="AF3757" s="20">
        <f t="shared" si="117"/>
        <v>0</v>
      </c>
    </row>
    <row r="3758" spans="1:32" ht="30" customHeight="1">
      <c r="A3758" s="21" t="str">
        <f>IFERROR(INDEX(PQR_Dept!$A$2:$A$21166, MATCH(B3758, PQR_Dept!$B$2:$B$21106, 0)), "")</f>
        <v/>
      </c>
      <c r="B3758" s="22"/>
      <c r="C3758" s="22"/>
      <c r="D3758" s="22"/>
      <c r="E3758" s="23"/>
      <c r="F3758" s="24"/>
      <c r="G3758" s="25"/>
      <c r="H3758" s="26"/>
      <c r="I3758" s="27"/>
      <c r="J3758" s="19"/>
      <c r="K3758" s="44"/>
      <c r="L3758" s="28"/>
      <c r="M3758" s="25"/>
      <c r="N3758" s="29"/>
      <c r="O3758" s="29"/>
      <c r="P3758" s="28"/>
      <c r="Q3758" s="30"/>
      <c r="R3758" s="28"/>
      <c r="S3758" s="28"/>
      <c r="T3758" s="28"/>
      <c r="U3758" s="31"/>
      <c r="V3758" s="32"/>
      <c r="W3758" s="32"/>
      <c r="X3758" s="32"/>
      <c r="Y3758" s="33"/>
      <c r="Z3758" s="33"/>
      <c r="AA3758" s="34"/>
      <c r="AB3758" s="40" t="str">
        <f>IF(AE3758 &gt; 0, IFERROR(IF(AND(AE3758 &gt; 0, AE3758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S3758 = ""), "Value in Column S is Required", IF(AF3758 &lt; 15, "At the time of Joining, age must be greater than 15 years", IF(AND(W3758 &gt; DATEVALUE("30/6/2024"), Y3758 = "Working"), "Column W and Y Logically Mismatched", IF(AND(X3758 &lt; DATEVALUE("1/7/2025"), Z3758 = "Working", X3758 &lt;&gt; ""), "Column X and Z Logically Mismatched", IF(AND(X3758 &lt;&gt; "", W3758 &gt;= X3758), "Column W and X Logically Missmatched",""))))))))))), ""), "")</f>
        <v/>
      </c>
      <c r="AC3758" s="37"/>
      <c r="AE3758" s="20">
        <f t="shared" si="116"/>
        <v>0</v>
      </c>
      <c r="AF3758" s="20">
        <f t="shared" si="117"/>
        <v>0</v>
      </c>
    </row>
    <row r="3759" spans="1:32" ht="30" customHeight="1">
      <c r="A3759" s="21" t="str">
        <f>IFERROR(INDEX(PQR_Dept!$A$2:$A$21166, MATCH(B3759, PQR_Dept!$B$2:$B$21106, 0)), "")</f>
        <v/>
      </c>
      <c r="B3759" s="22"/>
      <c r="C3759" s="22"/>
      <c r="D3759" s="22"/>
      <c r="E3759" s="23"/>
      <c r="F3759" s="24"/>
      <c r="G3759" s="25"/>
      <c r="H3759" s="26"/>
      <c r="I3759" s="27"/>
      <c r="J3759" s="19"/>
      <c r="K3759" s="44"/>
      <c r="L3759" s="28"/>
      <c r="M3759" s="25"/>
      <c r="N3759" s="29"/>
      <c r="O3759" s="29"/>
      <c r="P3759" s="28"/>
      <c r="Q3759" s="30"/>
      <c r="R3759" s="28"/>
      <c r="S3759" s="28"/>
      <c r="T3759" s="28"/>
      <c r="U3759" s="31"/>
      <c r="V3759" s="32"/>
      <c r="W3759" s="32"/>
      <c r="X3759" s="32"/>
      <c r="Y3759" s="33"/>
      <c r="Z3759" s="33"/>
      <c r="AA3759" s="34"/>
      <c r="AB3759" s="40" t="str">
        <f>IF(AE3759 &gt; 0, IFERROR(IF(AND(AE3759 &gt; 0, AE3759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S3759 = ""), "Value in Column S is Required", IF(AF3759 &lt; 15, "At the time of Joining, age must be greater than 15 years", IF(AND(W3759 &gt; DATEVALUE("30/6/2024"), Y3759 = "Working"), "Column W and Y Logically Mismatched", IF(AND(X3759 &lt; DATEVALUE("1/7/2025"), Z3759 = "Working", X3759 &lt;&gt; ""), "Column X and Z Logically Mismatched", IF(AND(X3759 &lt;&gt; "", W3759 &gt;= X3759), "Column W and X Logically Missmatched",""))))))))))), ""), "")</f>
        <v/>
      </c>
      <c r="AC3759" s="37"/>
      <c r="AE3759" s="20">
        <f t="shared" si="116"/>
        <v>0</v>
      </c>
      <c r="AF3759" s="20">
        <f t="shared" si="117"/>
        <v>0</v>
      </c>
    </row>
    <row r="3760" spans="1:32" ht="30" customHeight="1">
      <c r="A3760" s="21" t="str">
        <f>IFERROR(INDEX(PQR_Dept!$A$2:$A$21166, MATCH(B3760, PQR_Dept!$B$2:$B$21106, 0)), "")</f>
        <v/>
      </c>
      <c r="B3760" s="22"/>
      <c r="C3760" s="22"/>
      <c r="D3760" s="22"/>
      <c r="E3760" s="23"/>
      <c r="F3760" s="24"/>
      <c r="G3760" s="25"/>
      <c r="H3760" s="26"/>
      <c r="I3760" s="27"/>
      <c r="J3760" s="19"/>
      <c r="K3760" s="44"/>
      <c r="L3760" s="28"/>
      <c r="M3760" s="25"/>
      <c r="N3760" s="29"/>
      <c r="O3760" s="29"/>
      <c r="P3760" s="28"/>
      <c r="Q3760" s="30"/>
      <c r="R3760" s="28"/>
      <c r="S3760" s="28"/>
      <c r="T3760" s="28"/>
      <c r="U3760" s="31"/>
      <c r="V3760" s="32"/>
      <c r="W3760" s="32"/>
      <c r="X3760" s="32"/>
      <c r="Y3760" s="33"/>
      <c r="Z3760" s="33"/>
      <c r="AA3760" s="34"/>
      <c r="AB3760" s="40" t="str">
        <f>IF(AE3760 &gt; 0, IFERROR(IF(AND(AE3760 &gt; 0, AE3760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S3760 = ""), "Value in Column S is Required", IF(AF3760 &lt; 15, "At the time of Joining, age must be greater than 15 years", IF(AND(W3760 &gt; DATEVALUE("30/6/2024"), Y3760 = "Working"), "Column W and Y Logically Mismatched", IF(AND(X3760 &lt; DATEVALUE("1/7/2025"), Z3760 = "Working", X3760 &lt;&gt; ""), "Column X and Z Logically Mismatched", IF(AND(X3760 &lt;&gt; "", W3760 &gt;= X3760), "Column W and X Logically Missmatched",""))))))))))), ""), "")</f>
        <v/>
      </c>
      <c r="AC3760" s="37"/>
      <c r="AE3760" s="20">
        <f t="shared" si="116"/>
        <v>0</v>
      </c>
      <c r="AF3760" s="20">
        <f t="shared" si="117"/>
        <v>0</v>
      </c>
    </row>
    <row r="3761" spans="1:32" ht="30" customHeight="1">
      <c r="A3761" s="21" t="str">
        <f>IFERROR(INDEX(PQR_Dept!$A$2:$A$21166, MATCH(B3761, PQR_Dept!$B$2:$B$21106, 0)), "")</f>
        <v/>
      </c>
      <c r="B3761" s="22"/>
      <c r="C3761" s="22"/>
      <c r="D3761" s="22"/>
      <c r="E3761" s="23"/>
      <c r="F3761" s="24"/>
      <c r="G3761" s="25"/>
      <c r="H3761" s="26"/>
      <c r="I3761" s="27"/>
      <c r="J3761" s="19"/>
      <c r="K3761" s="44"/>
      <c r="L3761" s="28"/>
      <c r="M3761" s="25"/>
      <c r="N3761" s="29"/>
      <c r="O3761" s="29"/>
      <c r="P3761" s="28"/>
      <c r="Q3761" s="30"/>
      <c r="R3761" s="28"/>
      <c r="S3761" s="28"/>
      <c r="T3761" s="28"/>
      <c r="U3761" s="31"/>
      <c r="V3761" s="32"/>
      <c r="W3761" s="32"/>
      <c r="X3761" s="32"/>
      <c r="Y3761" s="33"/>
      <c r="Z3761" s="33"/>
      <c r="AA3761" s="34"/>
      <c r="AB3761" s="40" t="str">
        <f>IF(AE3761 &gt; 0, IFERROR(IF(AND(AE3761 &gt; 0, AE3761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S3761 = ""), "Value in Column S is Required", IF(AF3761 &lt; 15, "At the time of Joining, age must be greater than 15 years", IF(AND(W3761 &gt; DATEVALUE("30/6/2024"), Y3761 = "Working"), "Column W and Y Logically Mismatched", IF(AND(X3761 &lt; DATEVALUE("1/7/2025"), Z3761 = "Working", X3761 &lt;&gt; ""), "Column X and Z Logically Mismatched", IF(AND(X3761 &lt;&gt; "", W3761 &gt;= X3761), "Column W and X Logically Missmatched",""))))))))))), ""), "")</f>
        <v/>
      </c>
      <c r="AC3761" s="37"/>
      <c r="AE3761" s="20">
        <f t="shared" si="116"/>
        <v>0</v>
      </c>
      <c r="AF3761" s="20">
        <f t="shared" si="117"/>
        <v>0</v>
      </c>
    </row>
    <row r="3762" spans="1:32" ht="30" customHeight="1">
      <c r="A3762" s="21" t="str">
        <f>IFERROR(INDEX(PQR_Dept!$A$2:$A$21166, MATCH(B3762, PQR_Dept!$B$2:$B$21106, 0)), "")</f>
        <v/>
      </c>
      <c r="B3762" s="22"/>
      <c r="C3762" s="22"/>
      <c r="D3762" s="22"/>
      <c r="E3762" s="23"/>
      <c r="F3762" s="24"/>
      <c r="G3762" s="25"/>
      <c r="H3762" s="26"/>
      <c r="I3762" s="27"/>
      <c r="J3762" s="19"/>
      <c r="K3762" s="44"/>
      <c r="L3762" s="28"/>
      <c r="M3762" s="25"/>
      <c r="N3762" s="29"/>
      <c r="O3762" s="29"/>
      <c r="P3762" s="28"/>
      <c r="Q3762" s="30"/>
      <c r="R3762" s="28"/>
      <c r="S3762" s="28"/>
      <c r="T3762" s="28"/>
      <c r="U3762" s="31"/>
      <c r="V3762" s="32"/>
      <c r="W3762" s="32"/>
      <c r="X3762" s="32"/>
      <c r="Y3762" s="33"/>
      <c r="Z3762" s="33"/>
      <c r="AA3762" s="34"/>
      <c r="AB3762" s="40" t="str">
        <f>IF(AE3762 &gt; 0, IFERROR(IF(AND(AE3762 &gt; 0, AE3762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S3762 = ""), "Value in Column S is Required", IF(AF3762 &lt; 15, "At the time of Joining, age must be greater than 15 years", IF(AND(W3762 &gt; DATEVALUE("30/6/2024"), Y3762 = "Working"), "Column W and Y Logically Mismatched", IF(AND(X3762 &lt; DATEVALUE("1/7/2025"), Z3762 = "Working", X3762 &lt;&gt; ""), "Column X and Z Logically Mismatched", IF(AND(X3762 &lt;&gt; "", W3762 &gt;= X3762), "Column W and X Logically Missmatched",""))))))))))), ""), "")</f>
        <v/>
      </c>
      <c r="AC3762" s="37"/>
      <c r="AE3762" s="20">
        <f t="shared" si="116"/>
        <v>0</v>
      </c>
      <c r="AF3762" s="20">
        <f t="shared" si="117"/>
        <v>0</v>
      </c>
    </row>
    <row r="3763" spans="1:32" ht="30" customHeight="1">
      <c r="A3763" s="21" t="str">
        <f>IFERROR(INDEX(PQR_Dept!$A$2:$A$21166, MATCH(B3763, PQR_Dept!$B$2:$B$21106, 0)), "")</f>
        <v/>
      </c>
      <c r="B3763" s="22"/>
      <c r="C3763" s="22"/>
      <c r="D3763" s="22"/>
      <c r="E3763" s="23"/>
      <c r="F3763" s="24"/>
      <c r="G3763" s="25"/>
      <c r="H3763" s="26"/>
      <c r="I3763" s="27"/>
      <c r="J3763" s="19"/>
      <c r="K3763" s="44"/>
      <c r="L3763" s="28"/>
      <c r="M3763" s="25"/>
      <c r="N3763" s="29"/>
      <c r="O3763" s="29"/>
      <c r="P3763" s="28"/>
      <c r="Q3763" s="30"/>
      <c r="R3763" s="28"/>
      <c r="S3763" s="28"/>
      <c r="T3763" s="28"/>
      <c r="U3763" s="31"/>
      <c r="V3763" s="32"/>
      <c r="W3763" s="32"/>
      <c r="X3763" s="32"/>
      <c r="Y3763" s="33"/>
      <c r="Z3763" s="33"/>
      <c r="AA3763" s="34"/>
      <c r="AB3763" s="40" t="str">
        <f>IF(AE3763 &gt; 0, IFERROR(IF(AND(AE3763 &gt; 0, AE3763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S3763 = ""), "Value in Column S is Required", IF(AF3763 &lt; 15, "At the time of Joining, age must be greater than 15 years", IF(AND(W3763 &gt; DATEVALUE("30/6/2024"), Y3763 = "Working"), "Column W and Y Logically Mismatched", IF(AND(X3763 &lt; DATEVALUE("1/7/2025"), Z3763 = "Working", X3763 &lt;&gt; ""), "Column X and Z Logically Mismatched", IF(AND(X3763 &lt;&gt; "", W3763 &gt;= X3763), "Column W and X Logically Missmatched",""))))))))))), ""), "")</f>
        <v/>
      </c>
      <c r="AC3763" s="37"/>
      <c r="AE3763" s="20">
        <f t="shared" si="116"/>
        <v>0</v>
      </c>
      <c r="AF3763" s="20">
        <f t="shared" si="117"/>
        <v>0</v>
      </c>
    </row>
    <row r="3764" spans="1:32" ht="30" customHeight="1">
      <c r="A3764" s="21" t="str">
        <f>IFERROR(INDEX(PQR_Dept!$A$2:$A$21166, MATCH(B3764, PQR_Dept!$B$2:$B$21106, 0)), "")</f>
        <v/>
      </c>
      <c r="B3764" s="22"/>
      <c r="C3764" s="22"/>
      <c r="D3764" s="22"/>
      <c r="E3764" s="23"/>
      <c r="F3764" s="24"/>
      <c r="G3764" s="25"/>
      <c r="H3764" s="26"/>
      <c r="I3764" s="27"/>
      <c r="J3764" s="19"/>
      <c r="K3764" s="44"/>
      <c r="L3764" s="28"/>
      <c r="M3764" s="25"/>
      <c r="N3764" s="29"/>
      <c r="O3764" s="29"/>
      <c r="P3764" s="28"/>
      <c r="Q3764" s="30"/>
      <c r="R3764" s="28"/>
      <c r="S3764" s="28"/>
      <c r="T3764" s="28"/>
      <c r="U3764" s="31"/>
      <c r="V3764" s="32"/>
      <c r="W3764" s="32"/>
      <c r="X3764" s="32"/>
      <c r="Y3764" s="33"/>
      <c r="Z3764" s="33"/>
      <c r="AA3764" s="34"/>
      <c r="AB3764" s="40" t="str">
        <f>IF(AE3764 &gt; 0, IFERROR(IF(AND(AE3764 &gt; 0, AE3764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S3764 = ""), "Value in Column S is Required", IF(AF3764 &lt; 15, "At the time of Joining, age must be greater than 15 years", IF(AND(W3764 &gt; DATEVALUE("30/6/2024"), Y3764 = "Working"), "Column W and Y Logically Mismatched", IF(AND(X3764 &lt; DATEVALUE("1/7/2025"), Z3764 = "Working", X3764 &lt;&gt; ""), "Column X and Z Logically Mismatched", IF(AND(X3764 &lt;&gt; "", W3764 &gt;= X3764), "Column W and X Logically Missmatched",""))))))))))), ""), "")</f>
        <v/>
      </c>
      <c r="AC3764" s="37"/>
      <c r="AE3764" s="20">
        <f t="shared" si="116"/>
        <v>0</v>
      </c>
      <c r="AF3764" s="20">
        <f t="shared" si="117"/>
        <v>0</v>
      </c>
    </row>
    <row r="3765" spans="1:32" ht="30" customHeight="1">
      <c r="A3765" s="21" t="str">
        <f>IFERROR(INDEX(PQR_Dept!$A$2:$A$21166, MATCH(B3765, PQR_Dept!$B$2:$B$21106, 0)), "")</f>
        <v/>
      </c>
      <c r="B3765" s="22"/>
      <c r="C3765" s="22"/>
      <c r="D3765" s="22"/>
      <c r="E3765" s="23"/>
      <c r="F3765" s="24"/>
      <c r="G3765" s="25"/>
      <c r="H3765" s="26"/>
      <c r="I3765" s="27"/>
      <c r="J3765" s="19"/>
      <c r="K3765" s="44"/>
      <c r="L3765" s="28"/>
      <c r="M3765" s="25"/>
      <c r="N3765" s="29"/>
      <c r="O3765" s="29"/>
      <c r="P3765" s="28"/>
      <c r="Q3765" s="30"/>
      <c r="R3765" s="28"/>
      <c r="S3765" s="28"/>
      <c r="T3765" s="28"/>
      <c r="U3765" s="31"/>
      <c r="V3765" s="32"/>
      <c r="W3765" s="32"/>
      <c r="X3765" s="32"/>
      <c r="Y3765" s="33"/>
      <c r="Z3765" s="33"/>
      <c r="AA3765" s="34"/>
      <c r="AB3765" s="40" t="str">
        <f>IF(AE3765 &gt; 0, IFERROR(IF(AND(AE3765 &gt; 0, AE3765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S3765 = ""), "Value in Column S is Required", IF(AF3765 &lt; 15, "At the time of Joining, age must be greater than 15 years", IF(AND(W3765 &gt; DATEVALUE("30/6/2024"), Y3765 = "Working"), "Column W and Y Logically Mismatched", IF(AND(X3765 &lt; DATEVALUE("1/7/2025"), Z3765 = "Working", X3765 &lt;&gt; ""), "Column X and Z Logically Mismatched", IF(AND(X3765 &lt;&gt; "", W3765 &gt;= X3765), "Column W and X Logically Missmatched",""))))))))))), ""), "")</f>
        <v/>
      </c>
      <c r="AC3765" s="37"/>
      <c r="AE3765" s="20">
        <f t="shared" si="116"/>
        <v>0</v>
      </c>
      <c r="AF3765" s="20">
        <f t="shared" si="117"/>
        <v>0</v>
      </c>
    </row>
    <row r="3766" spans="1:32" ht="30" customHeight="1">
      <c r="A3766" s="21" t="str">
        <f>IFERROR(INDEX(PQR_Dept!$A$2:$A$21166, MATCH(B3766, PQR_Dept!$B$2:$B$21106, 0)), "")</f>
        <v/>
      </c>
      <c r="B3766" s="22"/>
      <c r="C3766" s="22"/>
      <c r="D3766" s="22"/>
      <c r="E3766" s="23"/>
      <c r="F3766" s="24"/>
      <c r="G3766" s="25"/>
      <c r="H3766" s="26"/>
      <c r="I3766" s="27"/>
      <c r="J3766" s="19"/>
      <c r="K3766" s="44"/>
      <c r="L3766" s="28"/>
      <c r="M3766" s="25"/>
      <c r="N3766" s="29"/>
      <c r="O3766" s="29"/>
      <c r="P3766" s="28"/>
      <c r="Q3766" s="30"/>
      <c r="R3766" s="28"/>
      <c r="S3766" s="28"/>
      <c r="T3766" s="28"/>
      <c r="U3766" s="31"/>
      <c r="V3766" s="32"/>
      <c r="W3766" s="32"/>
      <c r="X3766" s="32"/>
      <c r="Y3766" s="33"/>
      <c r="Z3766" s="33"/>
      <c r="AA3766" s="34"/>
      <c r="AB3766" s="40" t="str">
        <f>IF(AE3766 &gt; 0, IFERROR(IF(AND(AE3766 &gt; 0, AE3766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S3766 = ""), "Value in Column S is Required", IF(AF3766 &lt; 15, "At the time of Joining, age must be greater than 15 years", IF(AND(W3766 &gt; DATEVALUE("30/6/2024"), Y3766 = "Working"), "Column W and Y Logically Mismatched", IF(AND(X3766 &lt; DATEVALUE("1/7/2025"), Z3766 = "Working", X3766 &lt;&gt; ""), "Column X and Z Logically Mismatched", IF(AND(X3766 &lt;&gt; "", W3766 &gt;= X3766), "Column W and X Logically Missmatched",""))))))))))), ""), "")</f>
        <v/>
      </c>
      <c r="AC3766" s="37"/>
      <c r="AE3766" s="20">
        <f t="shared" si="116"/>
        <v>0</v>
      </c>
      <c r="AF3766" s="20">
        <f t="shared" si="117"/>
        <v>0</v>
      </c>
    </row>
    <row r="3767" spans="1:32" ht="30" customHeight="1">
      <c r="A3767" s="21" t="str">
        <f>IFERROR(INDEX(PQR_Dept!$A$2:$A$21166, MATCH(B3767, PQR_Dept!$B$2:$B$21106, 0)), "")</f>
        <v/>
      </c>
      <c r="B3767" s="22"/>
      <c r="C3767" s="22"/>
      <c r="D3767" s="22"/>
      <c r="E3767" s="23"/>
      <c r="F3767" s="24"/>
      <c r="G3767" s="25"/>
      <c r="H3767" s="26"/>
      <c r="I3767" s="27"/>
      <c r="J3767" s="19"/>
      <c r="K3767" s="44"/>
      <c r="L3767" s="28"/>
      <c r="M3767" s="25"/>
      <c r="N3767" s="29"/>
      <c r="O3767" s="29"/>
      <c r="P3767" s="28"/>
      <c r="Q3767" s="30"/>
      <c r="R3767" s="28"/>
      <c r="S3767" s="28"/>
      <c r="T3767" s="28"/>
      <c r="U3767" s="31"/>
      <c r="V3767" s="32"/>
      <c r="W3767" s="32"/>
      <c r="X3767" s="32"/>
      <c r="Y3767" s="33"/>
      <c r="Z3767" s="33"/>
      <c r="AA3767" s="34"/>
      <c r="AB3767" s="40" t="str">
        <f>IF(AE3767 &gt; 0, IFERROR(IF(AND(AE3767 &gt; 0, AE3767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S3767 = ""), "Value in Column S is Required", IF(AF3767 &lt; 15, "At the time of Joining, age must be greater than 15 years", IF(AND(W3767 &gt; DATEVALUE("30/6/2024"), Y3767 = "Working"), "Column W and Y Logically Mismatched", IF(AND(X3767 &lt; DATEVALUE("1/7/2025"), Z3767 = "Working", X3767 &lt;&gt; ""), "Column X and Z Logically Mismatched", IF(AND(X3767 &lt;&gt; "", W3767 &gt;= X3767), "Column W and X Logically Missmatched",""))))))))))), ""), "")</f>
        <v/>
      </c>
      <c r="AC3767" s="37"/>
      <c r="AE3767" s="20">
        <f t="shared" si="116"/>
        <v>0</v>
      </c>
      <c r="AF3767" s="20">
        <f t="shared" si="117"/>
        <v>0</v>
      </c>
    </row>
    <row r="3768" spans="1:32" ht="30" customHeight="1">
      <c r="A3768" s="21" t="str">
        <f>IFERROR(INDEX(PQR_Dept!$A$2:$A$21166, MATCH(B3768, PQR_Dept!$B$2:$B$21106, 0)), "")</f>
        <v/>
      </c>
      <c r="B3768" s="22"/>
      <c r="C3768" s="22"/>
      <c r="D3768" s="22"/>
      <c r="E3768" s="23"/>
      <c r="F3768" s="24"/>
      <c r="G3768" s="25"/>
      <c r="H3768" s="26"/>
      <c r="I3768" s="27"/>
      <c r="J3768" s="19"/>
      <c r="K3768" s="44"/>
      <c r="L3768" s="28"/>
      <c r="M3768" s="25"/>
      <c r="N3768" s="29"/>
      <c r="O3768" s="29"/>
      <c r="P3768" s="28"/>
      <c r="Q3768" s="30"/>
      <c r="R3768" s="28"/>
      <c r="S3768" s="28"/>
      <c r="T3768" s="28"/>
      <c r="U3768" s="31"/>
      <c r="V3768" s="32"/>
      <c r="W3768" s="32"/>
      <c r="X3768" s="32"/>
      <c r="Y3768" s="33"/>
      <c r="Z3768" s="33"/>
      <c r="AA3768" s="34"/>
      <c r="AB3768" s="40" t="str">
        <f>IF(AE3768 &gt; 0, IFERROR(IF(AND(AE3768 &gt; 0, AE3768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S3768 = ""), "Value in Column S is Required", IF(AF3768 &lt; 15, "At the time of Joining, age must be greater than 15 years", IF(AND(W3768 &gt; DATEVALUE("30/6/2024"), Y3768 = "Working"), "Column W and Y Logically Mismatched", IF(AND(X3768 &lt; DATEVALUE("1/7/2025"), Z3768 = "Working", X3768 &lt;&gt; ""), "Column X and Z Logically Mismatched", IF(AND(X3768 &lt;&gt; "", W3768 &gt;= X3768), "Column W and X Logically Missmatched",""))))))))))), ""), "")</f>
        <v/>
      </c>
      <c r="AC3768" s="37"/>
      <c r="AE3768" s="20">
        <f t="shared" si="116"/>
        <v>0</v>
      </c>
      <c r="AF3768" s="20">
        <f t="shared" si="117"/>
        <v>0</v>
      </c>
    </row>
    <row r="3769" spans="1:32" ht="30" customHeight="1">
      <c r="A3769" s="21" t="str">
        <f>IFERROR(INDEX(PQR_Dept!$A$2:$A$21166, MATCH(B3769, PQR_Dept!$B$2:$B$21106, 0)), "")</f>
        <v/>
      </c>
      <c r="B3769" s="22"/>
      <c r="C3769" s="22"/>
      <c r="D3769" s="22"/>
      <c r="E3769" s="23"/>
      <c r="F3769" s="24"/>
      <c r="G3769" s="25"/>
      <c r="H3769" s="26"/>
      <c r="I3769" s="27"/>
      <c r="J3769" s="19"/>
      <c r="K3769" s="44"/>
      <c r="L3769" s="28"/>
      <c r="M3769" s="25"/>
      <c r="N3769" s="29"/>
      <c r="O3769" s="29"/>
      <c r="P3769" s="28"/>
      <c r="Q3769" s="30"/>
      <c r="R3769" s="28"/>
      <c r="S3769" s="28"/>
      <c r="T3769" s="28"/>
      <c r="U3769" s="31"/>
      <c r="V3769" s="32"/>
      <c r="W3769" s="32"/>
      <c r="X3769" s="32"/>
      <c r="Y3769" s="33"/>
      <c r="Z3769" s="33"/>
      <c r="AA3769" s="34"/>
      <c r="AB3769" s="40" t="str">
        <f>IF(AE3769 &gt; 0, IFERROR(IF(AND(AE3769 &gt; 0, AE3769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S3769 = ""), "Value in Column S is Required", IF(AF3769 &lt; 15, "At the time of Joining, age must be greater than 15 years", IF(AND(W3769 &gt; DATEVALUE("30/6/2024"), Y3769 = "Working"), "Column W and Y Logically Mismatched", IF(AND(X3769 &lt; DATEVALUE("1/7/2025"), Z3769 = "Working", X3769 &lt;&gt; ""), "Column X and Z Logically Mismatched", IF(AND(X3769 &lt;&gt; "", W3769 &gt;= X3769), "Column W and X Logically Missmatched",""))))))))))), ""), "")</f>
        <v/>
      </c>
      <c r="AC3769" s="37"/>
      <c r="AE3769" s="20">
        <f t="shared" si="116"/>
        <v>0</v>
      </c>
      <c r="AF3769" s="20">
        <f t="shared" si="117"/>
        <v>0</v>
      </c>
    </row>
    <row r="3770" spans="1:32" ht="30" customHeight="1">
      <c r="A3770" s="21" t="str">
        <f>IFERROR(INDEX(PQR_Dept!$A$2:$A$21166, MATCH(B3770, PQR_Dept!$B$2:$B$21106, 0)), "")</f>
        <v/>
      </c>
      <c r="B3770" s="22"/>
      <c r="C3770" s="22"/>
      <c r="D3770" s="22"/>
      <c r="E3770" s="23"/>
      <c r="F3770" s="24"/>
      <c r="G3770" s="25"/>
      <c r="H3770" s="26"/>
      <c r="I3770" s="27"/>
      <c r="J3770" s="19"/>
      <c r="K3770" s="44"/>
      <c r="L3770" s="28"/>
      <c r="M3770" s="25"/>
      <c r="N3770" s="29"/>
      <c r="O3770" s="29"/>
      <c r="P3770" s="28"/>
      <c r="Q3770" s="30"/>
      <c r="R3770" s="28"/>
      <c r="S3770" s="28"/>
      <c r="T3770" s="28"/>
      <c r="U3770" s="31"/>
      <c r="V3770" s="32"/>
      <c r="W3770" s="32"/>
      <c r="X3770" s="32"/>
      <c r="Y3770" s="33"/>
      <c r="Z3770" s="33"/>
      <c r="AA3770" s="34"/>
      <c r="AB3770" s="40" t="str">
        <f>IF(AE3770 &gt; 0, IFERROR(IF(AND(AE3770 &gt; 0, AE3770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S3770 = ""), "Value in Column S is Required", IF(AF3770 &lt; 15, "At the time of Joining, age must be greater than 15 years", IF(AND(W3770 &gt; DATEVALUE("30/6/2024"), Y3770 = "Working"), "Column W and Y Logically Mismatched", IF(AND(X3770 &lt; DATEVALUE("1/7/2025"), Z3770 = "Working", X3770 &lt;&gt; ""), "Column X and Z Logically Mismatched", IF(AND(X3770 &lt;&gt; "", W3770 &gt;= X3770), "Column W and X Logically Missmatched",""))))))))))), ""), "")</f>
        <v/>
      </c>
      <c r="AC3770" s="37"/>
      <c r="AE3770" s="20">
        <f t="shared" si="116"/>
        <v>0</v>
      </c>
      <c r="AF3770" s="20">
        <f t="shared" si="117"/>
        <v>0</v>
      </c>
    </row>
    <row r="3771" spans="1:32" ht="30" customHeight="1">
      <c r="A3771" s="21" t="str">
        <f>IFERROR(INDEX(PQR_Dept!$A$2:$A$21166, MATCH(B3771, PQR_Dept!$B$2:$B$21106, 0)), "")</f>
        <v/>
      </c>
      <c r="B3771" s="22"/>
      <c r="C3771" s="22"/>
      <c r="D3771" s="22"/>
      <c r="E3771" s="23"/>
      <c r="F3771" s="24"/>
      <c r="G3771" s="25"/>
      <c r="H3771" s="26"/>
      <c r="I3771" s="27"/>
      <c r="J3771" s="19"/>
      <c r="K3771" s="44"/>
      <c r="L3771" s="28"/>
      <c r="M3771" s="25"/>
      <c r="N3771" s="29"/>
      <c r="O3771" s="29"/>
      <c r="P3771" s="28"/>
      <c r="Q3771" s="30"/>
      <c r="R3771" s="28"/>
      <c r="S3771" s="28"/>
      <c r="T3771" s="28"/>
      <c r="U3771" s="31"/>
      <c r="V3771" s="32"/>
      <c r="W3771" s="32"/>
      <c r="X3771" s="32"/>
      <c r="Y3771" s="33"/>
      <c r="Z3771" s="33"/>
      <c r="AA3771" s="34"/>
      <c r="AB3771" s="40" t="str">
        <f>IF(AE3771 &gt; 0, IFERROR(IF(AND(AE3771 &gt; 0, AE3771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S3771 = ""), "Value in Column S is Required", IF(AF3771 &lt; 15, "At the time of Joining, age must be greater than 15 years", IF(AND(W3771 &gt; DATEVALUE("30/6/2024"), Y3771 = "Working"), "Column W and Y Logically Mismatched", IF(AND(X3771 &lt; DATEVALUE("1/7/2025"), Z3771 = "Working", X3771 &lt;&gt; ""), "Column X and Z Logically Mismatched", IF(AND(X3771 &lt;&gt; "", W3771 &gt;= X3771), "Column W and X Logically Missmatched",""))))))))))), ""), "")</f>
        <v/>
      </c>
      <c r="AC3771" s="37"/>
      <c r="AE3771" s="20">
        <f t="shared" si="116"/>
        <v>0</v>
      </c>
      <c r="AF3771" s="20">
        <f t="shared" si="117"/>
        <v>0</v>
      </c>
    </row>
    <row r="3772" spans="1:32" ht="30" customHeight="1">
      <c r="A3772" s="21" t="str">
        <f>IFERROR(INDEX(PQR_Dept!$A$2:$A$21166, MATCH(B3772, PQR_Dept!$B$2:$B$21106, 0)), "")</f>
        <v/>
      </c>
      <c r="B3772" s="22"/>
      <c r="C3772" s="22"/>
      <c r="D3772" s="22"/>
      <c r="E3772" s="23"/>
      <c r="F3772" s="24"/>
      <c r="G3772" s="25"/>
      <c r="H3772" s="26"/>
      <c r="I3772" s="27"/>
      <c r="J3772" s="19"/>
      <c r="K3772" s="44"/>
      <c r="L3772" s="28"/>
      <c r="M3772" s="25"/>
      <c r="N3772" s="29"/>
      <c r="O3772" s="29"/>
      <c r="P3772" s="28"/>
      <c r="Q3772" s="30"/>
      <c r="R3772" s="28"/>
      <c r="S3772" s="28"/>
      <c r="T3772" s="28"/>
      <c r="U3772" s="31"/>
      <c r="V3772" s="32"/>
      <c r="W3772" s="32"/>
      <c r="X3772" s="32"/>
      <c r="Y3772" s="33"/>
      <c r="Z3772" s="33"/>
      <c r="AA3772" s="34"/>
      <c r="AB3772" s="40" t="str">
        <f>IF(AE3772 &gt; 0, IFERROR(IF(AND(AE3772 &gt; 0, AE3772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S3772 = ""), "Value in Column S is Required", IF(AF3772 &lt; 15, "At the time of Joining, age must be greater than 15 years", IF(AND(W3772 &gt; DATEVALUE("30/6/2024"), Y3772 = "Working"), "Column W and Y Logically Mismatched", IF(AND(X3772 &lt; DATEVALUE("1/7/2025"), Z3772 = "Working", X3772 &lt;&gt; ""), "Column X and Z Logically Mismatched", IF(AND(X3772 &lt;&gt; "", W3772 &gt;= X3772), "Column W and X Logically Missmatched",""))))))))))), ""), "")</f>
        <v/>
      </c>
      <c r="AC3772" s="37"/>
      <c r="AE3772" s="20">
        <f t="shared" si="116"/>
        <v>0</v>
      </c>
      <c r="AF3772" s="20">
        <f t="shared" si="117"/>
        <v>0</v>
      </c>
    </row>
    <row r="3773" spans="1:32" ht="30" customHeight="1">
      <c r="A3773" s="21" t="str">
        <f>IFERROR(INDEX(PQR_Dept!$A$2:$A$21166, MATCH(B3773, PQR_Dept!$B$2:$B$21106, 0)), "")</f>
        <v/>
      </c>
      <c r="B3773" s="22"/>
      <c r="C3773" s="22"/>
      <c r="D3773" s="22"/>
      <c r="E3773" s="23"/>
      <c r="F3773" s="24"/>
      <c r="G3773" s="25"/>
      <c r="H3773" s="26"/>
      <c r="I3773" s="27"/>
      <c r="J3773" s="19"/>
      <c r="K3773" s="44"/>
      <c r="L3773" s="28"/>
      <c r="M3773" s="25"/>
      <c r="N3773" s="29"/>
      <c r="O3773" s="29"/>
      <c r="P3773" s="28"/>
      <c r="Q3773" s="30"/>
      <c r="R3773" s="28"/>
      <c r="S3773" s="28"/>
      <c r="T3773" s="28"/>
      <c r="U3773" s="31"/>
      <c r="V3773" s="32"/>
      <c r="W3773" s="32"/>
      <c r="X3773" s="32"/>
      <c r="Y3773" s="33"/>
      <c r="Z3773" s="33"/>
      <c r="AA3773" s="34"/>
      <c r="AB3773" s="40" t="str">
        <f>IF(AE3773 &gt; 0, IFERROR(IF(AND(AE3773 &gt; 0, AE3773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S3773 = ""), "Value in Column S is Required", IF(AF3773 &lt; 15, "At the time of Joining, age must be greater than 15 years", IF(AND(W3773 &gt; DATEVALUE("30/6/2024"), Y3773 = "Working"), "Column W and Y Logically Mismatched", IF(AND(X3773 &lt; DATEVALUE("1/7/2025"), Z3773 = "Working", X3773 &lt;&gt; ""), "Column X and Z Logically Mismatched", IF(AND(X3773 &lt;&gt; "", W3773 &gt;= X3773), "Column W and X Logically Missmatched",""))))))))))), ""), "")</f>
        <v/>
      </c>
      <c r="AC3773" s="37"/>
      <c r="AE3773" s="20">
        <f t="shared" si="116"/>
        <v>0</v>
      </c>
      <c r="AF3773" s="20">
        <f t="shared" si="117"/>
        <v>0</v>
      </c>
    </row>
    <row r="3774" spans="1:32" ht="30" customHeight="1">
      <c r="A3774" s="21" t="str">
        <f>IFERROR(INDEX(PQR_Dept!$A$2:$A$21166, MATCH(B3774, PQR_Dept!$B$2:$B$21106, 0)), "")</f>
        <v/>
      </c>
      <c r="B3774" s="22"/>
      <c r="C3774" s="22"/>
      <c r="D3774" s="22"/>
      <c r="E3774" s="23"/>
      <c r="F3774" s="24"/>
      <c r="G3774" s="25"/>
      <c r="H3774" s="26"/>
      <c r="I3774" s="27"/>
      <c r="J3774" s="19"/>
      <c r="K3774" s="44"/>
      <c r="L3774" s="28"/>
      <c r="M3774" s="25"/>
      <c r="N3774" s="29"/>
      <c r="O3774" s="29"/>
      <c r="P3774" s="28"/>
      <c r="Q3774" s="30"/>
      <c r="R3774" s="28"/>
      <c r="S3774" s="28"/>
      <c r="T3774" s="28"/>
      <c r="U3774" s="31"/>
      <c r="V3774" s="32"/>
      <c r="W3774" s="32"/>
      <c r="X3774" s="32"/>
      <c r="Y3774" s="33"/>
      <c r="Z3774" s="33"/>
      <c r="AA3774" s="34"/>
      <c r="AB3774" s="40" t="str">
        <f>IF(AE3774 &gt; 0, IFERROR(IF(AND(AE3774 &gt; 0, AE3774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S3774 = ""), "Value in Column S is Required", IF(AF3774 &lt; 15, "At the time of Joining, age must be greater than 15 years", IF(AND(W3774 &gt; DATEVALUE("30/6/2024"), Y3774 = "Working"), "Column W and Y Logically Mismatched", IF(AND(X3774 &lt; DATEVALUE("1/7/2025"), Z3774 = "Working", X3774 &lt;&gt; ""), "Column X and Z Logically Mismatched", IF(AND(X3774 &lt;&gt; "", W3774 &gt;= X3774), "Column W and X Logically Missmatched",""))))))))))), ""), "")</f>
        <v/>
      </c>
      <c r="AC3774" s="37"/>
      <c r="AE3774" s="20">
        <f t="shared" si="116"/>
        <v>0</v>
      </c>
      <c r="AF3774" s="20">
        <f t="shared" si="117"/>
        <v>0</v>
      </c>
    </row>
    <row r="3775" spans="1:32" ht="30" customHeight="1">
      <c r="A3775" s="21" t="str">
        <f>IFERROR(INDEX(PQR_Dept!$A$2:$A$21166, MATCH(B3775, PQR_Dept!$B$2:$B$21106, 0)), "")</f>
        <v/>
      </c>
      <c r="B3775" s="22"/>
      <c r="C3775" s="22"/>
      <c r="D3775" s="22"/>
      <c r="E3775" s="23"/>
      <c r="F3775" s="24"/>
      <c r="G3775" s="25"/>
      <c r="H3775" s="26"/>
      <c r="I3775" s="27"/>
      <c r="J3775" s="19"/>
      <c r="K3775" s="44"/>
      <c r="L3775" s="28"/>
      <c r="M3775" s="25"/>
      <c r="N3775" s="29"/>
      <c r="O3775" s="29"/>
      <c r="P3775" s="28"/>
      <c r="Q3775" s="30"/>
      <c r="R3775" s="28"/>
      <c r="S3775" s="28"/>
      <c r="T3775" s="28"/>
      <c r="U3775" s="31"/>
      <c r="V3775" s="32"/>
      <c r="W3775" s="32"/>
      <c r="X3775" s="32"/>
      <c r="Y3775" s="33"/>
      <c r="Z3775" s="33"/>
      <c r="AA3775" s="34"/>
      <c r="AB3775" s="40" t="str">
        <f>IF(AE3775 &gt; 0, IFERROR(IF(AND(AE3775 &gt; 0, AE3775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S3775 = ""), "Value in Column S is Required", IF(AF3775 &lt; 15, "At the time of Joining, age must be greater than 15 years", IF(AND(W3775 &gt; DATEVALUE("30/6/2024"), Y3775 = "Working"), "Column W and Y Logically Mismatched", IF(AND(X3775 &lt; DATEVALUE("1/7/2025"), Z3775 = "Working", X3775 &lt;&gt; ""), "Column X and Z Logically Mismatched", IF(AND(X3775 &lt;&gt; "", W3775 &gt;= X3775), "Column W and X Logically Missmatched",""))))))))))), ""), "")</f>
        <v/>
      </c>
      <c r="AC3775" s="37"/>
      <c r="AE3775" s="20">
        <f t="shared" si="116"/>
        <v>0</v>
      </c>
      <c r="AF3775" s="20">
        <f t="shared" si="117"/>
        <v>0</v>
      </c>
    </row>
    <row r="3776" spans="1:32" ht="30" customHeight="1">
      <c r="A3776" s="21" t="str">
        <f>IFERROR(INDEX(PQR_Dept!$A$2:$A$21166, MATCH(B3776, PQR_Dept!$B$2:$B$21106, 0)), "")</f>
        <v/>
      </c>
      <c r="B3776" s="22"/>
      <c r="C3776" s="22"/>
      <c r="D3776" s="22"/>
      <c r="E3776" s="23"/>
      <c r="F3776" s="24"/>
      <c r="G3776" s="25"/>
      <c r="H3776" s="26"/>
      <c r="I3776" s="27"/>
      <c r="J3776" s="19"/>
      <c r="K3776" s="44"/>
      <c r="L3776" s="28"/>
      <c r="M3776" s="25"/>
      <c r="N3776" s="29"/>
      <c r="O3776" s="29"/>
      <c r="P3776" s="28"/>
      <c r="Q3776" s="30"/>
      <c r="R3776" s="28"/>
      <c r="S3776" s="28"/>
      <c r="T3776" s="28"/>
      <c r="U3776" s="31"/>
      <c r="V3776" s="32"/>
      <c r="W3776" s="32"/>
      <c r="X3776" s="32"/>
      <c r="Y3776" s="33"/>
      <c r="Z3776" s="33"/>
      <c r="AA3776" s="34"/>
      <c r="AB3776" s="40" t="str">
        <f>IF(AE3776 &gt; 0, IFERROR(IF(AND(AE3776 &gt; 0, AE3776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S3776 = ""), "Value in Column S is Required", IF(AF3776 &lt; 15, "At the time of Joining, age must be greater than 15 years", IF(AND(W3776 &gt; DATEVALUE("30/6/2024"), Y3776 = "Working"), "Column W and Y Logically Mismatched", IF(AND(X3776 &lt; DATEVALUE("1/7/2025"), Z3776 = "Working", X3776 &lt;&gt; ""), "Column X and Z Logically Mismatched", IF(AND(X3776 &lt;&gt; "", W3776 &gt;= X3776), "Column W and X Logically Missmatched",""))))))))))), ""), "")</f>
        <v/>
      </c>
      <c r="AC3776" s="37"/>
      <c r="AE3776" s="20">
        <f t="shared" si="116"/>
        <v>0</v>
      </c>
      <c r="AF3776" s="20">
        <f t="shared" si="117"/>
        <v>0</v>
      </c>
    </row>
    <row r="3777" spans="1:32" ht="30" customHeight="1">
      <c r="A3777" s="21" t="str">
        <f>IFERROR(INDEX(PQR_Dept!$A$2:$A$21166, MATCH(B3777, PQR_Dept!$B$2:$B$21106, 0)), "")</f>
        <v/>
      </c>
      <c r="B3777" s="22"/>
      <c r="C3777" s="22"/>
      <c r="D3777" s="22"/>
      <c r="E3777" s="23"/>
      <c r="F3777" s="24"/>
      <c r="G3777" s="25"/>
      <c r="H3777" s="26"/>
      <c r="I3777" s="27"/>
      <c r="J3777" s="19"/>
      <c r="K3777" s="44"/>
      <c r="L3777" s="28"/>
      <c r="M3777" s="25"/>
      <c r="N3777" s="29"/>
      <c r="O3777" s="29"/>
      <c r="P3777" s="28"/>
      <c r="Q3777" s="30"/>
      <c r="R3777" s="28"/>
      <c r="S3777" s="28"/>
      <c r="T3777" s="28"/>
      <c r="U3777" s="31"/>
      <c r="V3777" s="32"/>
      <c r="W3777" s="32"/>
      <c r="X3777" s="32"/>
      <c r="Y3777" s="33"/>
      <c r="Z3777" s="33"/>
      <c r="AA3777" s="34"/>
      <c r="AB3777" s="40" t="str">
        <f>IF(AE3777 &gt; 0, IFERROR(IF(AND(AE3777 &gt; 0, AE3777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S3777 = ""), "Value in Column S is Required", IF(AF3777 &lt; 15, "At the time of Joining, age must be greater than 15 years", IF(AND(W3777 &gt; DATEVALUE("30/6/2024"), Y3777 = "Working"), "Column W and Y Logically Mismatched", IF(AND(X3777 &lt; DATEVALUE("1/7/2025"), Z3777 = "Working", X3777 &lt;&gt; ""), "Column X and Z Logically Mismatched", IF(AND(X3777 &lt;&gt; "", W3777 &gt;= X3777), "Column W and X Logically Missmatched",""))))))))))), ""), "")</f>
        <v/>
      </c>
      <c r="AC3777" s="37"/>
      <c r="AE3777" s="20">
        <f t="shared" si="116"/>
        <v>0</v>
      </c>
      <c r="AF3777" s="20">
        <f t="shared" si="117"/>
        <v>0</v>
      </c>
    </row>
    <row r="3778" spans="1:32" ht="30" customHeight="1">
      <c r="A3778" s="21" t="str">
        <f>IFERROR(INDEX(PQR_Dept!$A$2:$A$21166, MATCH(B3778, PQR_Dept!$B$2:$B$21106, 0)), "")</f>
        <v/>
      </c>
      <c r="B3778" s="22"/>
      <c r="C3778" s="22"/>
      <c r="D3778" s="22"/>
      <c r="E3778" s="23"/>
      <c r="F3778" s="24"/>
      <c r="G3778" s="25"/>
      <c r="H3778" s="26"/>
      <c r="I3778" s="27"/>
      <c r="J3778" s="19"/>
      <c r="K3778" s="44"/>
      <c r="L3778" s="28"/>
      <c r="M3778" s="25"/>
      <c r="N3778" s="29"/>
      <c r="O3778" s="29"/>
      <c r="P3778" s="28"/>
      <c r="Q3778" s="30"/>
      <c r="R3778" s="28"/>
      <c r="S3778" s="28"/>
      <c r="T3778" s="28"/>
      <c r="U3778" s="31"/>
      <c r="V3778" s="32"/>
      <c r="W3778" s="32"/>
      <c r="X3778" s="32"/>
      <c r="Y3778" s="33"/>
      <c r="Z3778" s="33"/>
      <c r="AA3778" s="34"/>
      <c r="AB3778" s="40" t="str">
        <f>IF(AE3778 &gt; 0, IFERROR(IF(AND(AE3778 &gt; 0, AE3778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S3778 = ""), "Value in Column S is Required", IF(AF3778 &lt; 15, "At the time of Joining, age must be greater than 15 years", IF(AND(W3778 &gt; DATEVALUE("30/6/2024"), Y3778 = "Working"), "Column W and Y Logically Mismatched", IF(AND(X3778 &lt; DATEVALUE("1/7/2025"), Z3778 = "Working", X3778 &lt;&gt; ""), "Column X and Z Logically Mismatched", IF(AND(X3778 &lt;&gt; "", W3778 &gt;= X3778), "Column W and X Logically Missmatched",""))))))))))), ""), "")</f>
        <v/>
      </c>
      <c r="AC3778" s="37"/>
      <c r="AE3778" s="20">
        <f t="shared" si="116"/>
        <v>0</v>
      </c>
      <c r="AF3778" s="20">
        <f t="shared" si="117"/>
        <v>0</v>
      </c>
    </row>
    <row r="3779" spans="1:32" ht="30" customHeight="1">
      <c r="A3779" s="21" t="str">
        <f>IFERROR(INDEX(PQR_Dept!$A$2:$A$21166, MATCH(B3779, PQR_Dept!$B$2:$B$21106, 0)), "")</f>
        <v/>
      </c>
      <c r="B3779" s="22"/>
      <c r="C3779" s="22"/>
      <c r="D3779" s="22"/>
      <c r="E3779" s="23"/>
      <c r="F3779" s="24"/>
      <c r="G3779" s="25"/>
      <c r="H3779" s="26"/>
      <c r="I3779" s="27"/>
      <c r="J3779" s="19"/>
      <c r="K3779" s="44"/>
      <c r="L3779" s="28"/>
      <c r="M3779" s="25"/>
      <c r="N3779" s="29"/>
      <c r="O3779" s="29"/>
      <c r="P3779" s="28"/>
      <c r="Q3779" s="30"/>
      <c r="R3779" s="28"/>
      <c r="S3779" s="28"/>
      <c r="T3779" s="28"/>
      <c r="U3779" s="31"/>
      <c r="V3779" s="32"/>
      <c r="W3779" s="32"/>
      <c r="X3779" s="32"/>
      <c r="Y3779" s="33"/>
      <c r="Z3779" s="33"/>
      <c r="AA3779" s="34"/>
      <c r="AB3779" s="40" t="str">
        <f>IF(AE3779 &gt; 0, IFERROR(IF(AND(AE3779 &gt; 0, AE3779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S3779 = ""), "Value in Column S is Required", IF(AF3779 &lt; 15, "At the time of Joining, age must be greater than 15 years", IF(AND(W3779 &gt; DATEVALUE("30/6/2024"), Y3779 = "Working"), "Column W and Y Logically Mismatched", IF(AND(X3779 &lt; DATEVALUE("1/7/2025"), Z3779 = "Working", X3779 &lt;&gt; ""), "Column X and Z Logically Mismatched", IF(AND(X3779 &lt;&gt; "", W3779 &gt;= X3779), "Column W and X Logically Missmatched",""))))))))))), ""), "")</f>
        <v/>
      </c>
      <c r="AC3779" s="37"/>
      <c r="AE3779" s="20">
        <f t="shared" ref="AE3779:AE3842" si="118">IF(B3779 &lt;&gt; "", COUNTA(Y3779:Z3779,V3779:W3779,T3779,P3779:Q3779,K3779:M3779,B3779:G3779), 0)</f>
        <v>0</v>
      </c>
      <c r="AF3779" s="20">
        <f t="shared" ref="AF3779:AF3842" si="119">YEARFRAC(V3779,W3779)</f>
        <v>0</v>
      </c>
    </row>
    <row r="3780" spans="1:32" ht="30" customHeight="1">
      <c r="A3780" s="21" t="str">
        <f>IFERROR(INDEX(PQR_Dept!$A$2:$A$21166, MATCH(B3780, PQR_Dept!$B$2:$B$21106, 0)), "")</f>
        <v/>
      </c>
      <c r="B3780" s="22"/>
      <c r="C3780" s="22"/>
      <c r="D3780" s="22"/>
      <c r="E3780" s="23"/>
      <c r="F3780" s="24"/>
      <c r="G3780" s="25"/>
      <c r="H3780" s="26"/>
      <c r="I3780" s="27"/>
      <c r="J3780" s="19"/>
      <c r="K3780" s="44"/>
      <c r="L3780" s="28"/>
      <c r="M3780" s="25"/>
      <c r="N3780" s="29"/>
      <c r="O3780" s="29"/>
      <c r="P3780" s="28"/>
      <c r="Q3780" s="30"/>
      <c r="R3780" s="28"/>
      <c r="S3780" s="28"/>
      <c r="T3780" s="28"/>
      <c r="U3780" s="31"/>
      <c r="V3780" s="32"/>
      <c r="W3780" s="32"/>
      <c r="X3780" s="32"/>
      <c r="Y3780" s="33"/>
      <c r="Z3780" s="33"/>
      <c r="AA3780" s="34"/>
      <c r="AB3780" s="40" t="str">
        <f>IF(AE3780 &gt; 0, IFERROR(IF(AND(AE3780 &gt; 0, AE3780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S3780 = ""), "Value in Column S is Required", IF(AF3780 &lt; 15, "At the time of Joining, age must be greater than 15 years", IF(AND(W3780 &gt; DATEVALUE("30/6/2024"), Y3780 = "Working"), "Column W and Y Logically Mismatched", IF(AND(X3780 &lt; DATEVALUE("1/7/2025"), Z3780 = "Working", X3780 &lt;&gt; ""), "Column X and Z Logically Mismatched", IF(AND(X3780 &lt;&gt; "", W3780 &gt;= X3780), "Column W and X Logically Missmatched",""))))))))))), ""), "")</f>
        <v/>
      </c>
      <c r="AC3780" s="37"/>
      <c r="AE3780" s="20">
        <f t="shared" si="118"/>
        <v>0</v>
      </c>
      <c r="AF3780" s="20">
        <f t="shared" si="119"/>
        <v>0</v>
      </c>
    </row>
    <row r="3781" spans="1:32" ht="30" customHeight="1">
      <c r="A3781" s="21" t="str">
        <f>IFERROR(INDEX(PQR_Dept!$A$2:$A$21166, MATCH(B3781, PQR_Dept!$B$2:$B$21106, 0)), "")</f>
        <v/>
      </c>
      <c r="B3781" s="22"/>
      <c r="C3781" s="22"/>
      <c r="D3781" s="22"/>
      <c r="E3781" s="23"/>
      <c r="F3781" s="24"/>
      <c r="G3781" s="25"/>
      <c r="H3781" s="26"/>
      <c r="I3781" s="27"/>
      <c r="J3781" s="19"/>
      <c r="K3781" s="44"/>
      <c r="L3781" s="28"/>
      <c r="M3781" s="25"/>
      <c r="N3781" s="29"/>
      <c r="O3781" s="29"/>
      <c r="P3781" s="28"/>
      <c r="Q3781" s="30"/>
      <c r="R3781" s="28"/>
      <c r="S3781" s="28"/>
      <c r="T3781" s="28"/>
      <c r="U3781" s="31"/>
      <c r="V3781" s="32"/>
      <c r="W3781" s="32"/>
      <c r="X3781" s="32"/>
      <c r="Y3781" s="33"/>
      <c r="Z3781" s="33"/>
      <c r="AA3781" s="34"/>
      <c r="AB3781" s="40" t="str">
        <f>IF(AE3781 &gt; 0, IFERROR(IF(AND(AE3781 &gt; 0, AE3781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S3781 = ""), "Value in Column S is Required", IF(AF3781 &lt; 15, "At the time of Joining, age must be greater than 15 years", IF(AND(W3781 &gt; DATEVALUE("30/6/2024"), Y3781 = "Working"), "Column W and Y Logically Mismatched", IF(AND(X3781 &lt; DATEVALUE("1/7/2025"), Z3781 = "Working", X3781 &lt;&gt; ""), "Column X and Z Logically Mismatched", IF(AND(X3781 &lt;&gt; "", W3781 &gt;= X3781), "Column W and X Logically Missmatched",""))))))))))), ""), "")</f>
        <v/>
      </c>
      <c r="AC3781" s="37"/>
      <c r="AE3781" s="20">
        <f t="shared" si="118"/>
        <v>0</v>
      </c>
      <c r="AF3781" s="20">
        <f t="shared" si="119"/>
        <v>0</v>
      </c>
    </row>
    <row r="3782" spans="1:32" ht="30" customHeight="1">
      <c r="A3782" s="21" t="str">
        <f>IFERROR(INDEX(PQR_Dept!$A$2:$A$21166, MATCH(B3782, PQR_Dept!$B$2:$B$21106, 0)), "")</f>
        <v/>
      </c>
      <c r="B3782" s="22"/>
      <c r="C3782" s="22"/>
      <c r="D3782" s="22"/>
      <c r="E3782" s="23"/>
      <c r="F3782" s="24"/>
      <c r="G3782" s="25"/>
      <c r="H3782" s="26"/>
      <c r="I3782" s="27"/>
      <c r="J3782" s="19"/>
      <c r="K3782" s="44"/>
      <c r="L3782" s="28"/>
      <c r="M3782" s="25"/>
      <c r="N3782" s="29"/>
      <c r="O3782" s="29"/>
      <c r="P3782" s="28"/>
      <c r="Q3782" s="30"/>
      <c r="R3782" s="28"/>
      <c r="S3782" s="28"/>
      <c r="T3782" s="28"/>
      <c r="U3782" s="31"/>
      <c r="V3782" s="32"/>
      <c r="W3782" s="32"/>
      <c r="X3782" s="32"/>
      <c r="Y3782" s="33"/>
      <c r="Z3782" s="33"/>
      <c r="AA3782" s="34"/>
      <c r="AB3782" s="40" t="str">
        <f>IF(AE3782 &gt; 0, IFERROR(IF(AND(AE3782 &gt; 0, AE3782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S3782 = ""), "Value in Column S is Required", IF(AF3782 &lt; 15, "At the time of Joining, age must be greater than 15 years", IF(AND(W3782 &gt; DATEVALUE("30/6/2024"), Y3782 = "Working"), "Column W and Y Logically Mismatched", IF(AND(X3782 &lt; DATEVALUE("1/7/2025"), Z3782 = "Working", X3782 &lt;&gt; ""), "Column X and Z Logically Mismatched", IF(AND(X3782 &lt;&gt; "", W3782 &gt;= X3782), "Column W and X Logically Missmatched",""))))))))))), ""), "")</f>
        <v/>
      </c>
      <c r="AC3782" s="37"/>
      <c r="AE3782" s="20">
        <f t="shared" si="118"/>
        <v>0</v>
      </c>
      <c r="AF3782" s="20">
        <f t="shared" si="119"/>
        <v>0</v>
      </c>
    </row>
    <row r="3783" spans="1:32" ht="30" customHeight="1">
      <c r="A3783" s="21" t="str">
        <f>IFERROR(INDEX(PQR_Dept!$A$2:$A$21166, MATCH(B3783, PQR_Dept!$B$2:$B$21106, 0)), "")</f>
        <v/>
      </c>
      <c r="B3783" s="22"/>
      <c r="C3783" s="22"/>
      <c r="D3783" s="22"/>
      <c r="E3783" s="23"/>
      <c r="F3783" s="24"/>
      <c r="G3783" s="25"/>
      <c r="H3783" s="26"/>
      <c r="I3783" s="27"/>
      <c r="J3783" s="19"/>
      <c r="K3783" s="44"/>
      <c r="L3783" s="28"/>
      <c r="M3783" s="25"/>
      <c r="N3783" s="29"/>
      <c r="O3783" s="29"/>
      <c r="P3783" s="28"/>
      <c r="Q3783" s="30"/>
      <c r="R3783" s="28"/>
      <c r="S3783" s="28"/>
      <c r="T3783" s="28"/>
      <c r="U3783" s="31"/>
      <c r="V3783" s="32"/>
      <c r="W3783" s="32"/>
      <c r="X3783" s="32"/>
      <c r="Y3783" s="33"/>
      <c r="Z3783" s="33"/>
      <c r="AA3783" s="34"/>
      <c r="AB3783" s="40" t="str">
        <f>IF(AE3783 &gt; 0, IFERROR(IF(AND(AE3783 &gt; 0, AE3783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S3783 = ""), "Value in Column S is Required", IF(AF3783 &lt; 15, "At the time of Joining, age must be greater than 15 years", IF(AND(W3783 &gt; DATEVALUE("30/6/2024"), Y3783 = "Working"), "Column W and Y Logically Mismatched", IF(AND(X3783 &lt; DATEVALUE("1/7/2025"), Z3783 = "Working", X3783 &lt;&gt; ""), "Column X and Z Logically Mismatched", IF(AND(X3783 &lt;&gt; "", W3783 &gt;= X3783), "Column W and X Logically Missmatched",""))))))))))), ""), "")</f>
        <v/>
      </c>
      <c r="AC3783" s="37"/>
      <c r="AE3783" s="20">
        <f t="shared" si="118"/>
        <v>0</v>
      </c>
      <c r="AF3783" s="20">
        <f t="shared" si="119"/>
        <v>0</v>
      </c>
    </row>
    <row r="3784" spans="1:32" ht="30" customHeight="1">
      <c r="A3784" s="21" t="str">
        <f>IFERROR(INDEX(PQR_Dept!$A$2:$A$21166, MATCH(B3784, PQR_Dept!$B$2:$B$21106, 0)), "")</f>
        <v/>
      </c>
      <c r="B3784" s="22"/>
      <c r="C3784" s="22"/>
      <c r="D3784" s="22"/>
      <c r="E3784" s="23"/>
      <c r="F3784" s="24"/>
      <c r="G3784" s="25"/>
      <c r="H3784" s="26"/>
      <c r="I3784" s="27"/>
      <c r="J3784" s="19"/>
      <c r="K3784" s="44"/>
      <c r="L3784" s="28"/>
      <c r="M3784" s="25"/>
      <c r="N3784" s="29"/>
      <c r="O3784" s="29"/>
      <c r="P3784" s="28"/>
      <c r="Q3784" s="30"/>
      <c r="R3784" s="28"/>
      <c r="S3784" s="28"/>
      <c r="T3784" s="28"/>
      <c r="U3784" s="31"/>
      <c r="V3784" s="32"/>
      <c r="W3784" s="32"/>
      <c r="X3784" s="32"/>
      <c r="Y3784" s="33"/>
      <c r="Z3784" s="33"/>
      <c r="AA3784" s="34"/>
      <c r="AB3784" s="40" t="str">
        <f>IF(AE3784 &gt; 0, IFERROR(IF(AND(AE3784 &gt; 0, AE3784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S3784 = ""), "Value in Column S is Required", IF(AF3784 &lt; 15, "At the time of Joining, age must be greater than 15 years", IF(AND(W3784 &gt; DATEVALUE("30/6/2024"), Y3784 = "Working"), "Column W and Y Logically Mismatched", IF(AND(X3784 &lt; DATEVALUE("1/7/2025"), Z3784 = "Working", X3784 &lt;&gt; ""), "Column X and Z Logically Mismatched", IF(AND(X3784 &lt;&gt; "", W3784 &gt;= X3784), "Column W and X Logically Missmatched",""))))))))))), ""), "")</f>
        <v/>
      </c>
      <c r="AC3784" s="37"/>
      <c r="AE3784" s="20">
        <f t="shared" si="118"/>
        <v>0</v>
      </c>
      <c r="AF3784" s="20">
        <f t="shared" si="119"/>
        <v>0</v>
      </c>
    </row>
    <row r="3785" spans="1:32" ht="30" customHeight="1">
      <c r="A3785" s="21" t="str">
        <f>IFERROR(INDEX(PQR_Dept!$A$2:$A$21166, MATCH(B3785, PQR_Dept!$B$2:$B$21106, 0)), "")</f>
        <v/>
      </c>
      <c r="B3785" s="22"/>
      <c r="C3785" s="22"/>
      <c r="D3785" s="22"/>
      <c r="E3785" s="23"/>
      <c r="F3785" s="24"/>
      <c r="G3785" s="25"/>
      <c r="H3785" s="26"/>
      <c r="I3785" s="27"/>
      <c r="J3785" s="19"/>
      <c r="K3785" s="44"/>
      <c r="L3785" s="28"/>
      <c r="M3785" s="25"/>
      <c r="N3785" s="29"/>
      <c r="O3785" s="29"/>
      <c r="P3785" s="28"/>
      <c r="Q3785" s="30"/>
      <c r="R3785" s="28"/>
      <c r="S3785" s="28"/>
      <c r="T3785" s="28"/>
      <c r="U3785" s="31"/>
      <c r="V3785" s="32"/>
      <c r="W3785" s="32"/>
      <c r="X3785" s="32"/>
      <c r="Y3785" s="33"/>
      <c r="Z3785" s="33"/>
      <c r="AA3785" s="34"/>
      <c r="AB3785" s="40" t="str">
        <f>IF(AE3785 &gt; 0, IFERROR(IF(AND(AE3785 &gt; 0, AE3785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S3785 = ""), "Value in Column S is Required", IF(AF3785 &lt; 15, "At the time of Joining, age must be greater than 15 years", IF(AND(W3785 &gt; DATEVALUE("30/6/2024"), Y3785 = "Working"), "Column W and Y Logically Mismatched", IF(AND(X3785 &lt; DATEVALUE("1/7/2025"), Z3785 = "Working", X3785 &lt;&gt; ""), "Column X and Z Logically Mismatched", IF(AND(X3785 &lt;&gt; "", W3785 &gt;= X3785), "Column W and X Logically Missmatched",""))))))))))), ""), "")</f>
        <v/>
      </c>
      <c r="AC3785" s="37"/>
      <c r="AE3785" s="20">
        <f t="shared" si="118"/>
        <v>0</v>
      </c>
      <c r="AF3785" s="20">
        <f t="shared" si="119"/>
        <v>0</v>
      </c>
    </row>
    <row r="3786" spans="1:32" ht="30" customHeight="1">
      <c r="A3786" s="21" t="str">
        <f>IFERROR(INDEX(PQR_Dept!$A$2:$A$21166, MATCH(B3786, PQR_Dept!$B$2:$B$21106, 0)), "")</f>
        <v/>
      </c>
      <c r="B3786" s="22"/>
      <c r="C3786" s="22"/>
      <c r="D3786" s="22"/>
      <c r="E3786" s="23"/>
      <c r="F3786" s="24"/>
      <c r="G3786" s="25"/>
      <c r="H3786" s="26"/>
      <c r="I3786" s="27"/>
      <c r="J3786" s="19"/>
      <c r="K3786" s="44"/>
      <c r="L3786" s="28"/>
      <c r="M3786" s="25"/>
      <c r="N3786" s="29"/>
      <c r="O3786" s="29"/>
      <c r="P3786" s="28"/>
      <c r="Q3786" s="30"/>
      <c r="R3786" s="28"/>
      <c r="S3786" s="28"/>
      <c r="T3786" s="28"/>
      <c r="U3786" s="31"/>
      <c r="V3786" s="32"/>
      <c r="W3786" s="32"/>
      <c r="X3786" s="32"/>
      <c r="Y3786" s="33"/>
      <c r="Z3786" s="33"/>
      <c r="AA3786" s="34"/>
      <c r="AB3786" s="40" t="str">
        <f>IF(AE3786 &gt; 0, IFERROR(IF(AND(AE3786 &gt; 0, AE3786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S3786 = ""), "Value in Column S is Required", IF(AF3786 &lt; 15, "At the time of Joining, age must be greater than 15 years", IF(AND(W3786 &gt; DATEVALUE("30/6/2024"), Y3786 = "Working"), "Column W and Y Logically Mismatched", IF(AND(X3786 &lt; DATEVALUE("1/7/2025"), Z3786 = "Working", X3786 &lt;&gt; ""), "Column X and Z Logically Mismatched", IF(AND(X3786 &lt;&gt; "", W3786 &gt;= X3786), "Column W and X Logically Missmatched",""))))))))))), ""), "")</f>
        <v/>
      </c>
      <c r="AC3786" s="37"/>
      <c r="AE3786" s="20">
        <f t="shared" si="118"/>
        <v>0</v>
      </c>
      <c r="AF3786" s="20">
        <f t="shared" si="119"/>
        <v>0</v>
      </c>
    </row>
    <row r="3787" spans="1:32" ht="30" customHeight="1">
      <c r="A3787" s="21" t="str">
        <f>IFERROR(INDEX(PQR_Dept!$A$2:$A$21166, MATCH(B3787, PQR_Dept!$B$2:$B$21106, 0)), "")</f>
        <v/>
      </c>
      <c r="B3787" s="22"/>
      <c r="C3787" s="22"/>
      <c r="D3787" s="22"/>
      <c r="E3787" s="23"/>
      <c r="F3787" s="24"/>
      <c r="G3787" s="25"/>
      <c r="H3787" s="26"/>
      <c r="I3787" s="27"/>
      <c r="J3787" s="19"/>
      <c r="K3787" s="44"/>
      <c r="L3787" s="28"/>
      <c r="M3787" s="25"/>
      <c r="N3787" s="29"/>
      <c r="O3787" s="29"/>
      <c r="P3787" s="28"/>
      <c r="Q3787" s="30"/>
      <c r="R3787" s="28"/>
      <c r="S3787" s="28"/>
      <c r="T3787" s="28"/>
      <c r="U3787" s="31"/>
      <c r="V3787" s="32"/>
      <c r="W3787" s="32"/>
      <c r="X3787" s="32"/>
      <c r="Y3787" s="33"/>
      <c r="Z3787" s="33"/>
      <c r="AA3787" s="34"/>
      <c r="AB3787" s="40" t="str">
        <f>IF(AE3787 &gt; 0, IFERROR(IF(AND(AE3787 &gt; 0, AE3787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S3787 = ""), "Value in Column S is Required", IF(AF3787 &lt; 15, "At the time of Joining, age must be greater than 15 years", IF(AND(W3787 &gt; DATEVALUE("30/6/2024"), Y3787 = "Working"), "Column W and Y Logically Mismatched", IF(AND(X3787 &lt; DATEVALUE("1/7/2025"), Z3787 = "Working", X3787 &lt;&gt; ""), "Column X and Z Logically Mismatched", IF(AND(X3787 &lt;&gt; "", W3787 &gt;= X3787), "Column W and X Logically Missmatched",""))))))))))), ""), "")</f>
        <v/>
      </c>
      <c r="AC3787" s="37"/>
      <c r="AE3787" s="20">
        <f t="shared" si="118"/>
        <v>0</v>
      </c>
      <c r="AF3787" s="20">
        <f t="shared" si="119"/>
        <v>0</v>
      </c>
    </row>
    <row r="3788" spans="1:32" ht="30" customHeight="1">
      <c r="A3788" s="21" t="str">
        <f>IFERROR(INDEX(PQR_Dept!$A$2:$A$21166, MATCH(B3788, PQR_Dept!$B$2:$B$21106, 0)), "")</f>
        <v/>
      </c>
      <c r="B3788" s="22"/>
      <c r="C3788" s="22"/>
      <c r="D3788" s="22"/>
      <c r="E3788" s="23"/>
      <c r="F3788" s="24"/>
      <c r="G3788" s="25"/>
      <c r="H3788" s="26"/>
      <c r="I3788" s="27"/>
      <c r="J3788" s="19"/>
      <c r="K3788" s="44"/>
      <c r="L3788" s="28"/>
      <c r="M3788" s="25"/>
      <c r="N3788" s="29"/>
      <c r="O3788" s="29"/>
      <c r="P3788" s="28"/>
      <c r="Q3788" s="30"/>
      <c r="R3788" s="28"/>
      <c r="S3788" s="28"/>
      <c r="T3788" s="28"/>
      <c r="U3788" s="31"/>
      <c r="V3788" s="32"/>
      <c r="W3788" s="32"/>
      <c r="X3788" s="32"/>
      <c r="Y3788" s="33"/>
      <c r="Z3788" s="33"/>
      <c r="AA3788" s="34"/>
      <c r="AB3788" s="40" t="str">
        <f>IF(AE3788 &gt; 0, IFERROR(IF(AND(AE3788 &gt; 0, AE3788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S3788 = ""), "Value in Column S is Required", IF(AF3788 &lt; 15, "At the time of Joining, age must be greater than 15 years", IF(AND(W3788 &gt; DATEVALUE("30/6/2024"), Y3788 = "Working"), "Column W and Y Logically Mismatched", IF(AND(X3788 &lt; DATEVALUE("1/7/2025"), Z3788 = "Working", X3788 &lt;&gt; ""), "Column X and Z Logically Mismatched", IF(AND(X3788 &lt;&gt; "", W3788 &gt;= X3788), "Column W and X Logically Missmatched",""))))))))))), ""), "")</f>
        <v/>
      </c>
      <c r="AC3788" s="37"/>
      <c r="AE3788" s="20">
        <f t="shared" si="118"/>
        <v>0</v>
      </c>
      <c r="AF3788" s="20">
        <f t="shared" si="119"/>
        <v>0</v>
      </c>
    </row>
    <row r="3789" spans="1:32" ht="30" customHeight="1">
      <c r="A3789" s="21" t="str">
        <f>IFERROR(INDEX(PQR_Dept!$A$2:$A$21166, MATCH(B3789, PQR_Dept!$B$2:$B$21106, 0)), "")</f>
        <v/>
      </c>
      <c r="B3789" s="22"/>
      <c r="C3789" s="22"/>
      <c r="D3789" s="22"/>
      <c r="E3789" s="23"/>
      <c r="F3789" s="24"/>
      <c r="G3789" s="25"/>
      <c r="H3789" s="26"/>
      <c r="I3789" s="27"/>
      <c r="J3789" s="19"/>
      <c r="K3789" s="44"/>
      <c r="L3789" s="28"/>
      <c r="M3789" s="25"/>
      <c r="N3789" s="29"/>
      <c r="O3789" s="29"/>
      <c r="P3789" s="28"/>
      <c r="Q3789" s="30"/>
      <c r="R3789" s="28"/>
      <c r="S3789" s="28"/>
      <c r="T3789" s="28"/>
      <c r="U3789" s="31"/>
      <c r="V3789" s="32"/>
      <c r="W3789" s="32"/>
      <c r="X3789" s="32"/>
      <c r="Y3789" s="33"/>
      <c r="Z3789" s="33"/>
      <c r="AA3789" s="34"/>
      <c r="AB3789" s="40" t="str">
        <f>IF(AE3789 &gt; 0, IFERROR(IF(AND(AE3789 &gt; 0, AE3789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S3789 = ""), "Value in Column S is Required", IF(AF3789 &lt; 15, "At the time of Joining, age must be greater than 15 years", IF(AND(W3789 &gt; DATEVALUE("30/6/2024"), Y3789 = "Working"), "Column W and Y Logically Mismatched", IF(AND(X3789 &lt; DATEVALUE("1/7/2025"), Z3789 = "Working", X3789 &lt;&gt; ""), "Column X and Z Logically Mismatched", IF(AND(X3789 &lt;&gt; "", W3789 &gt;= X3789), "Column W and X Logically Missmatched",""))))))))))), ""), "")</f>
        <v/>
      </c>
      <c r="AC3789" s="37"/>
      <c r="AE3789" s="20">
        <f t="shared" si="118"/>
        <v>0</v>
      </c>
      <c r="AF3789" s="20">
        <f t="shared" si="119"/>
        <v>0</v>
      </c>
    </row>
    <row r="3790" spans="1:32" ht="30" customHeight="1">
      <c r="A3790" s="21" t="str">
        <f>IFERROR(INDEX(PQR_Dept!$A$2:$A$21166, MATCH(B3790, PQR_Dept!$B$2:$B$21106, 0)), "")</f>
        <v/>
      </c>
      <c r="B3790" s="22"/>
      <c r="C3790" s="22"/>
      <c r="D3790" s="22"/>
      <c r="E3790" s="23"/>
      <c r="F3790" s="24"/>
      <c r="G3790" s="25"/>
      <c r="H3790" s="26"/>
      <c r="I3790" s="27"/>
      <c r="J3790" s="19"/>
      <c r="K3790" s="44"/>
      <c r="L3790" s="28"/>
      <c r="M3790" s="25"/>
      <c r="N3790" s="29"/>
      <c r="O3790" s="29"/>
      <c r="P3790" s="28"/>
      <c r="Q3790" s="30"/>
      <c r="R3790" s="28"/>
      <c r="S3790" s="28"/>
      <c r="T3790" s="28"/>
      <c r="U3790" s="31"/>
      <c r="V3790" s="32"/>
      <c r="W3790" s="32"/>
      <c r="X3790" s="32"/>
      <c r="Y3790" s="33"/>
      <c r="Z3790" s="33"/>
      <c r="AA3790" s="34"/>
      <c r="AB3790" s="40" t="str">
        <f>IF(AE3790 &gt; 0, IFERROR(IF(AND(AE3790 &gt; 0, AE3790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S3790 = ""), "Value in Column S is Required", IF(AF3790 &lt; 15, "At the time of Joining, age must be greater than 15 years", IF(AND(W3790 &gt; DATEVALUE("30/6/2024"), Y3790 = "Working"), "Column W and Y Logically Mismatched", IF(AND(X3790 &lt; DATEVALUE("1/7/2025"), Z3790 = "Working", X3790 &lt;&gt; ""), "Column X and Z Logically Mismatched", IF(AND(X3790 &lt;&gt; "", W3790 &gt;= X3790), "Column W and X Logically Missmatched",""))))))))))), ""), "")</f>
        <v/>
      </c>
      <c r="AC3790" s="37"/>
      <c r="AE3790" s="20">
        <f t="shared" si="118"/>
        <v>0</v>
      </c>
      <c r="AF3790" s="20">
        <f t="shared" si="119"/>
        <v>0</v>
      </c>
    </row>
    <row r="3791" spans="1:32" ht="30" customHeight="1">
      <c r="A3791" s="21" t="str">
        <f>IFERROR(INDEX(PQR_Dept!$A$2:$A$21166, MATCH(B3791, PQR_Dept!$B$2:$B$21106, 0)), "")</f>
        <v/>
      </c>
      <c r="B3791" s="22"/>
      <c r="C3791" s="22"/>
      <c r="D3791" s="22"/>
      <c r="E3791" s="23"/>
      <c r="F3791" s="24"/>
      <c r="G3791" s="25"/>
      <c r="H3791" s="26"/>
      <c r="I3791" s="27"/>
      <c r="J3791" s="19"/>
      <c r="K3791" s="44"/>
      <c r="L3791" s="28"/>
      <c r="M3791" s="25"/>
      <c r="N3791" s="29"/>
      <c r="O3791" s="29"/>
      <c r="P3791" s="28"/>
      <c r="Q3791" s="30"/>
      <c r="R3791" s="28"/>
      <c r="S3791" s="28"/>
      <c r="T3791" s="28"/>
      <c r="U3791" s="31"/>
      <c r="V3791" s="32"/>
      <c r="W3791" s="32"/>
      <c r="X3791" s="32"/>
      <c r="Y3791" s="33"/>
      <c r="Z3791" s="33"/>
      <c r="AA3791" s="34"/>
      <c r="AB3791" s="40" t="str">
        <f>IF(AE3791 &gt; 0, IFERROR(IF(AND(AE3791 &gt; 0, AE3791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S3791 = ""), "Value in Column S is Required", IF(AF3791 &lt; 15, "At the time of Joining, age must be greater than 15 years", IF(AND(W3791 &gt; DATEVALUE("30/6/2024"), Y3791 = "Working"), "Column W and Y Logically Mismatched", IF(AND(X3791 &lt; DATEVALUE("1/7/2025"), Z3791 = "Working", X3791 &lt;&gt; ""), "Column X and Z Logically Mismatched", IF(AND(X3791 &lt;&gt; "", W3791 &gt;= X3791), "Column W and X Logically Missmatched",""))))))))))), ""), "")</f>
        <v/>
      </c>
      <c r="AC3791" s="37"/>
      <c r="AE3791" s="20">
        <f t="shared" si="118"/>
        <v>0</v>
      </c>
      <c r="AF3791" s="20">
        <f t="shared" si="119"/>
        <v>0</v>
      </c>
    </row>
    <row r="3792" spans="1:32" ht="30" customHeight="1">
      <c r="A3792" s="21" t="str">
        <f>IFERROR(INDEX(PQR_Dept!$A$2:$A$21166, MATCH(B3792, PQR_Dept!$B$2:$B$21106, 0)), "")</f>
        <v/>
      </c>
      <c r="B3792" s="22"/>
      <c r="C3792" s="22"/>
      <c r="D3792" s="22"/>
      <c r="E3792" s="23"/>
      <c r="F3792" s="24"/>
      <c r="G3792" s="25"/>
      <c r="H3792" s="26"/>
      <c r="I3792" s="27"/>
      <c r="J3792" s="19"/>
      <c r="K3792" s="44"/>
      <c r="L3792" s="28"/>
      <c r="M3792" s="25"/>
      <c r="N3792" s="29"/>
      <c r="O3792" s="29"/>
      <c r="P3792" s="28"/>
      <c r="Q3792" s="30"/>
      <c r="R3792" s="28"/>
      <c r="S3792" s="28"/>
      <c r="T3792" s="28"/>
      <c r="U3792" s="31"/>
      <c r="V3792" s="32"/>
      <c r="W3792" s="32"/>
      <c r="X3792" s="32"/>
      <c r="Y3792" s="33"/>
      <c r="Z3792" s="33"/>
      <c r="AA3792" s="34"/>
      <c r="AB3792" s="40" t="str">
        <f>IF(AE3792 &gt; 0, IFERROR(IF(AND(AE3792 &gt; 0, AE3792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S3792 = ""), "Value in Column S is Required", IF(AF3792 &lt; 15, "At the time of Joining, age must be greater than 15 years", IF(AND(W3792 &gt; DATEVALUE("30/6/2024"), Y3792 = "Working"), "Column W and Y Logically Mismatched", IF(AND(X3792 &lt; DATEVALUE("1/7/2025"), Z3792 = "Working", X3792 &lt;&gt; ""), "Column X and Z Logically Mismatched", IF(AND(X3792 &lt;&gt; "", W3792 &gt;= X3792), "Column W and X Logically Missmatched",""))))))))))), ""), "")</f>
        <v/>
      </c>
      <c r="AC3792" s="37"/>
      <c r="AE3792" s="20">
        <f t="shared" si="118"/>
        <v>0</v>
      </c>
      <c r="AF3792" s="20">
        <f t="shared" si="119"/>
        <v>0</v>
      </c>
    </row>
    <row r="3793" spans="1:32" ht="30" customHeight="1">
      <c r="A3793" s="21" t="str">
        <f>IFERROR(INDEX(PQR_Dept!$A$2:$A$21166, MATCH(B3793, PQR_Dept!$B$2:$B$21106, 0)), "")</f>
        <v/>
      </c>
      <c r="B3793" s="22"/>
      <c r="C3793" s="22"/>
      <c r="D3793" s="22"/>
      <c r="E3793" s="23"/>
      <c r="F3793" s="24"/>
      <c r="G3793" s="25"/>
      <c r="H3793" s="26"/>
      <c r="I3793" s="27"/>
      <c r="J3793" s="19"/>
      <c r="K3793" s="44"/>
      <c r="L3793" s="28"/>
      <c r="M3793" s="25"/>
      <c r="N3793" s="29"/>
      <c r="O3793" s="29"/>
      <c r="P3793" s="28"/>
      <c r="Q3793" s="30"/>
      <c r="R3793" s="28"/>
      <c r="S3793" s="28"/>
      <c r="T3793" s="28"/>
      <c r="U3793" s="31"/>
      <c r="V3793" s="32"/>
      <c r="W3793" s="32"/>
      <c r="X3793" s="32"/>
      <c r="Y3793" s="33"/>
      <c r="Z3793" s="33"/>
      <c r="AA3793" s="34"/>
      <c r="AB3793" s="40" t="str">
        <f>IF(AE3793 &gt; 0, IFERROR(IF(AND(AE3793 &gt; 0, AE3793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S3793 = ""), "Value in Column S is Required", IF(AF3793 &lt; 15, "At the time of Joining, age must be greater than 15 years", IF(AND(W3793 &gt; DATEVALUE("30/6/2024"), Y3793 = "Working"), "Column W and Y Logically Mismatched", IF(AND(X3793 &lt; DATEVALUE("1/7/2025"), Z3793 = "Working", X3793 &lt;&gt; ""), "Column X and Z Logically Mismatched", IF(AND(X3793 &lt;&gt; "", W3793 &gt;= X3793), "Column W and X Logically Missmatched",""))))))))))), ""), "")</f>
        <v/>
      </c>
      <c r="AC3793" s="37"/>
      <c r="AE3793" s="20">
        <f t="shared" si="118"/>
        <v>0</v>
      </c>
      <c r="AF3793" s="20">
        <f t="shared" si="119"/>
        <v>0</v>
      </c>
    </row>
    <row r="3794" spans="1:32" ht="30" customHeight="1">
      <c r="A3794" s="21" t="str">
        <f>IFERROR(INDEX(PQR_Dept!$A$2:$A$21166, MATCH(B3794, PQR_Dept!$B$2:$B$21106, 0)), "")</f>
        <v/>
      </c>
      <c r="B3794" s="22"/>
      <c r="C3794" s="22"/>
      <c r="D3794" s="22"/>
      <c r="E3794" s="23"/>
      <c r="F3794" s="24"/>
      <c r="G3794" s="25"/>
      <c r="H3794" s="26"/>
      <c r="I3794" s="27"/>
      <c r="J3794" s="19"/>
      <c r="K3794" s="44"/>
      <c r="L3794" s="28"/>
      <c r="M3794" s="25"/>
      <c r="N3794" s="29"/>
      <c r="O3794" s="29"/>
      <c r="P3794" s="28"/>
      <c r="Q3794" s="30"/>
      <c r="R3794" s="28"/>
      <c r="S3794" s="28"/>
      <c r="T3794" s="28"/>
      <c r="U3794" s="31"/>
      <c r="V3794" s="32"/>
      <c r="W3794" s="32"/>
      <c r="X3794" s="32"/>
      <c r="Y3794" s="33"/>
      <c r="Z3794" s="33"/>
      <c r="AA3794" s="34"/>
      <c r="AB3794" s="40" t="str">
        <f>IF(AE3794 &gt; 0, IFERROR(IF(AND(AE3794 &gt; 0, AE3794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S3794 = ""), "Value in Column S is Required", IF(AF3794 &lt; 15, "At the time of Joining, age must be greater than 15 years", IF(AND(W3794 &gt; DATEVALUE("30/6/2024"), Y3794 = "Working"), "Column W and Y Logically Mismatched", IF(AND(X3794 &lt; DATEVALUE("1/7/2025"), Z3794 = "Working", X3794 &lt;&gt; ""), "Column X and Z Logically Mismatched", IF(AND(X3794 &lt;&gt; "", W3794 &gt;= X3794), "Column W and X Logically Missmatched",""))))))))))), ""), "")</f>
        <v/>
      </c>
      <c r="AC3794" s="37"/>
      <c r="AE3794" s="20">
        <f t="shared" si="118"/>
        <v>0</v>
      </c>
      <c r="AF3794" s="20">
        <f t="shared" si="119"/>
        <v>0</v>
      </c>
    </row>
    <row r="3795" spans="1:32" ht="30" customHeight="1">
      <c r="A3795" s="21" t="str">
        <f>IFERROR(INDEX(PQR_Dept!$A$2:$A$21166, MATCH(B3795, PQR_Dept!$B$2:$B$21106, 0)), "")</f>
        <v/>
      </c>
      <c r="B3795" s="22"/>
      <c r="C3795" s="22"/>
      <c r="D3795" s="22"/>
      <c r="E3795" s="23"/>
      <c r="F3795" s="24"/>
      <c r="G3795" s="25"/>
      <c r="H3795" s="26"/>
      <c r="I3795" s="27"/>
      <c r="J3795" s="19"/>
      <c r="K3795" s="44"/>
      <c r="L3795" s="28"/>
      <c r="M3795" s="25"/>
      <c r="N3795" s="29"/>
      <c r="O3795" s="29"/>
      <c r="P3795" s="28"/>
      <c r="Q3795" s="30"/>
      <c r="R3795" s="28"/>
      <c r="S3795" s="28"/>
      <c r="T3795" s="28"/>
      <c r="U3795" s="31"/>
      <c r="V3795" s="32"/>
      <c r="W3795" s="32"/>
      <c r="X3795" s="32"/>
      <c r="Y3795" s="33"/>
      <c r="Z3795" s="33"/>
      <c r="AA3795" s="34"/>
      <c r="AB3795" s="40" t="str">
        <f>IF(AE3795 &gt; 0, IFERROR(IF(AND(AE3795 &gt; 0, AE3795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S3795 = ""), "Value in Column S is Required", IF(AF3795 &lt; 15, "At the time of Joining, age must be greater than 15 years", IF(AND(W3795 &gt; DATEVALUE("30/6/2024"), Y3795 = "Working"), "Column W and Y Logically Mismatched", IF(AND(X3795 &lt; DATEVALUE("1/7/2025"), Z3795 = "Working", X3795 &lt;&gt; ""), "Column X and Z Logically Mismatched", IF(AND(X3795 &lt;&gt; "", W3795 &gt;= X3795), "Column W and X Logically Missmatched",""))))))))))), ""), "")</f>
        <v/>
      </c>
      <c r="AC3795" s="37"/>
      <c r="AE3795" s="20">
        <f t="shared" si="118"/>
        <v>0</v>
      </c>
      <c r="AF3795" s="20">
        <f t="shared" si="119"/>
        <v>0</v>
      </c>
    </row>
    <row r="3796" spans="1:32" ht="30" customHeight="1">
      <c r="A3796" s="21" t="str">
        <f>IFERROR(INDEX(PQR_Dept!$A$2:$A$21166, MATCH(B3796, PQR_Dept!$B$2:$B$21106, 0)), "")</f>
        <v/>
      </c>
      <c r="B3796" s="22"/>
      <c r="C3796" s="22"/>
      <c r="D3796" s="22"/>
      <c r="E3796" s="23"/>
      <c r="F3796" s="24"/>
      <c r="G3796" s="25"/>
      <c r="H3796" s="26"/>
      <c r="I3796" s="27"/>
      <c r="J3796" s="19"/>
      <c r="K3796" s="44"/>
      <c r="L3796" s="28"/>
      <c r="M3796" s="25"/>
      <c r="N3796" s="29"/>
      <c r="O3796" s="29"/>
      <c r="P3796" s="28"/>
      <c r="Q3796" s="30"/>
      <c r="R3796" s="28"/>
      <c r="S3796" s="28"/>
      <c r="T3796" s="28"/>
      <c r="U3796" s="31"/>
      <c r="V3796" s="32"/>
      <c r="W3796" s="32"/>
      <c r="X3796" s="32"/>
      <c r="Y3796" s="33"/>
      <c r="Z3796" s="33"/>
      <c r="AA3796" s="34"/>
      <c r="AB3796" s="40" t="str">
        <f>IF(AE3796 &gt; 0, IFERROR(IF(AND(AE3796 &gt; 0, AE3796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S3796 = ""), "Value in Column S is Required", IF(AF3796 &lt; 15, "At the time of Joining, age must be greater than 15 years", IF(AND(W3796 &gt; DATEVALUE("30/6/2024"), Y3796 = "Working"), "Column W and Y Logically Mismatched", IF(AND(X3796 &lt; DATEVALUE("1/7/2025"), Z3796 = "Working", X3796 &lt;&gt; ""), "Column X and Z Logically Mismatched", IF(AND(X3796 &lt;&gt; "", W3796 &gt;= X3796), "Column W and X Logically Missmatched",""))))))))))), ""), "")</f>
        <v/>
      </c>
      <c r="AC3796" s="37"/>
      <c r="AE3796" s="20">
        <f t="shared" si="118"/>
        <v>0</v>
      </c>
      <c r="AF3796" s="20">
        <f t="shared" si="119"/>
        <v>0</v>
      </c>
    </row>
    <row r="3797" spans="1:32" ht="30" customHeight="1">
      <c r="A3797" s="21" t="str">
        <f>IFERROR(INDEX(PQR_Dept!$A$2:$A$21166, MATCH(B3797, PQR_Dept!$B$2:$B$21106, 0)), "")</f>
        <v/>
      </c>
      <c r="B3797" s="22"/>
      <c r="C3797" s="22"/>
      <c r="D3797" s="22"/>
      <c r="E3797" s="23"/>
      <c r="F3797" s="24"/>
      <c r="G3797" s="25"/>
      <c r="H3797" s="26"/>
      <c r="I3797" s="27"/>
      <c r="J3797" s="19"/>
      <c r="K3797" s="44"/>
      <c r="L3797" s="28"/>
      <c r="M3797" s="25"/>
      <c r="N3797" s="29"/>
      <c r="O3797" s="29"/>
      <c r="P3797" s="28"/>
      <c r="Q3797" s="30"/>
      <c r="R3797" s="28"/>
      <c r="S3797" s="28"/>
      <c r="T3797" s="28"/>
      <c r="U3797" s="31"/>
      <c r="V3797" s="32"/>
      <c r="W3797" s="32"/>
      <c r="X3797" s="32"/>
      <c r="Y3797" s="33"/>
      <c r="Z3797" s="33"/>
      <c r="AA3797" s="34"/>
      <c r="AB3797" s="40" t="str">
        <f>IF(AE3797 &gt; 0, IFERROR(IF(AND(AE3797 &gt; 0, AE3797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S3797 = ""), "Value in Column S is Required", IF(AF3797 &lt; 15, "At the time of Joining, age must be greater than 15 years", IF(AND(W3797 &gt; DATEVALUE("30/6/2024"), Y3797 = "Working"), "Column W and Y Logically Mismatched", IF(AND(X3797 &lt; DATEVALUE("1/7/2025"), Z3797 = "Working", X3797 &lt;&gt; ""), "Column X and Z Logically Mismatched", IF(AND(X3797 &lt;&gt; "", W3797 &gt;= X3797), "Column W and X Logically Missmatched",""))))))))))), ""), "")</f>
        <v/>
      </c>
      <c r="AC3797" s="37"/>
      <c r="AE3797" s="20">
        <f t="shared" si="118"/>
        <v>0</v>
      </c>
      <c r="AF3797" s="20">
        <f t="shared" si="119"/>
        <v>0</v>
      </c>
    </row>
    <row r="3798" spans="1:32" ht="30" customHeight="1">
      <c r="A3798" s="21" t="str">
        <f>IFERROR(INDEX(PQR_Dept!$A$2:$A$21166, MATCH(B3798, PQR_Dept!$B$2:$B$21106, 0)), "")</f>
        <v/>
      </c>
      <c r="B3798" s="22"/>
      <c r="C3798" s="22"/>
      <c r="D3798" s="22"/>
      <c r="E3798" s="23"/>
      <c r="F3798" s="24"/>
      <c r="G3798" s="25"/>
      <c r="H3798" s="26"/>
      <c r="I3798" s="27"/>
      <c r="J3798" s="19"/>
      <c r="K3798" s="44"/>
      <c r="L3798" s="28"/>
      <c r="M3798" s="25"/>
      <c r="N3798" s="29"/>
      <c r="O3798" s="29"/>
      <c r="P3798" s="28"/>
      <c r="Q3798" s="30"/>
      <c r="R3798" s="28"/>
      <c r="S3798" s="28"/>
      <c r="T3798" s="28"/>
      <c r="U3798" s="31"/>
      <c r="V3798" s="32"/>
      <c r="W3798" s="32"/>
      <c r="X3798" s="32"/>
      <c r="Y3798" s="33"/>
      <c r="Z3798" s="33"/>
      <c r="AA3798" s="34"/>
      <c r="AB3798" s="40" t="str">
        <f>IF(AE3798 &gt; 0, IFERROR(IF(AND(AE3798 &gt; 0, AE3798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S3798 = ""), "Value in Column S is Required", IF(AF3798 &lt; 15, "At the time of Joining, age must be greater than 15 years", IF(AND(W3798 &gt; DATEVALUE("30/6/2024"), Y3798 = "Working"), "Column W and Y Logically Mismatched", IF(AND(X3798 &lt; DATEVALUE("1/7/2025"), Z3798 = "Working", X3798 &lt;&gt; ""), "Column X and Z Logically Mismatched", IF(AND(X3798 &lt;&gt; "", W3798 &gt;= X3798), "Column W and X Logically Missmatched",""))))))))))), ""), "")</f>
        <v/>
      </c>
      <c r="AC3798" s="37"/>
      <c r="AE3798" s="20">
        <f t="shared" si="118"/>
        <v>0</v>
      </c>
      <c r="AF3798" s="20">
        <f t="shared" si="119"/>
        <v>0</v>
      </c>
    </row>
    <row r="3799" spans="1:32" ht="30" customHeight="1">
      <c r="A3799" s="21" t="str">
        <f>IFERROR(INDEX(PQR_Dept!$A$2:$A$21166, MATCH(B3799, PQR_Dept!$B$2:$B$21106, 0)), "")</f>
        <v/>
      </c>
      <c r="B3799" s="22"/>
      <c r="C3799" s="22"/>
      <c r="D3799" s="22"/>
      <c r="E3799" s="23"/>
      <c r="F3799" s="24"/>
      <c r="G3799" s="25"/>
      <c r="H3799" s="26"/>
      <c r="I3799" s="27"/>
      <c r="J3799" s="19"/>
      <c r="K3799" s="44"/>
      <c r="L3799" s="28"/>
      <c r="M3799" s="25"/>
      <c r="N3799" s="29"/>
      <c r="O3799" s="29"/>
      <c r="P3799" s="28"/>
      <c r="Q3799" s="30"/>
      <c r="R3799" s="28"/>
      <c r="S3799" s="28"/>
      <c r="T3799" s="28"/>
      <c r="U3799" s="31"/>
      <c r="V3799" s="32"/>
      <c r="W3799" s="32"/>
      <c r="X3799" s="32"/>
      <c r="Y3799" s="33"/>
      <c r="Z3799" s="33"/>
      <c r="AA3799" s="34"/>
      <c r="AB3799" s="40" t="str">
        <f>IF(AE3799 &gt; 0, IFERROR(IF(AND(AE3799 &gt; 0, AE3799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S3799 = ""), "Value in Column S is Required", IF(AF3799 &lt; 15, "At the time of Joining, age must be greater than 15 years", IF(AND(W3799 &gt; DATEVALUE("30/6/2024"), Y3799 = "Working"), "Column W and Y Logically Mismatched", IF(AND(X3799 &lt; DATEVALUE("1/7/2025"), Z3799 = "Working", X3799 &lt;&gt; ""), "Column X and Z Logically Mismatched", IF(AND(X3799 &lt;&gt; "", W3799 &gt;= X3799), "Column W and X Logically Missmatched",""))))))))))), ""), "")</f>
        <v/>
      </c>
      <c r="AC3799" s="37"/>
      <c r="AE3799" s="20">
        <f t="shared" si="118"/>
        <v>0</v>
      </c>
      <c r="AF3799" s="20">
        <f t="shared" si="119"/>
        <v>0</v>
      </c>
    </row>
    <row r="3800" spans="1:32" ht="30" customHeight="1">
      <c r="A3800" s="21" t="str">
        <f>IFERROR(INDEX(PQR_Dept!$A$2:$A$21166, MATCH(B3800, PQR_Dept!$B$2:$B$21106, 0)), "")</f>
        <v/>
      </c>
      <c r="B3800" s="22"/>
      <c r="C3800" s="22"/>
      <c r="D3800" s="22"/>
      <c r="E3800" s="23"/>
      <c r="F3800" s="24"/>
      <c r="G3800" s="25"/>
      <c r="H3800" s="26"/>
      <c r="I3800" s="27"/>
      <c r="J3800" s="19"/>
      <c r="K3800" s="44"/>
      <c r="L3800" s="28"/>
      <c r="M3800" s="25"/>
      <c r="N3800" s="29"/>
      <c r="O3800" s="29"/>
      <c r="P3800" s="28"/>
      <c r="Q3800" s="30"/>
      <c r="R3800" s="28"/>
      <c r="S3800" s="28"/>
      <c r="T3800" s="28"/>
      <c r="U3800" s="31"/>
      <c r="V3800" s="32"/>
      <c r="W3800" s="32"/>
      <c r="X3800" s="32"/>
      <c r="Y3800" s="33"/>
      <c r="Z3800" s="33"/>
      <c r="AA3800" s="34"/>
      <c r="AB3800" s="40" t="str">
        <f>IF(AE3800 &gt; 0, IFERROR(IF(AND(AE3800 &gt; 0, AE3800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S3800 = ""), "Value in Column S is Required", IF(AF3800 &lt; 15, "At the time of Joining, age must be greater than 15 years", IF(AND(W3800 &gt; DATEVALUE("30/6/2024"), Y3800 = "Working"), "Column W and Y Logically Mismatched", IF(AND(X3800 &lt; DATEVALUE("1/7/2025"), Z3800 = "Working", X3800 &lt;&gt; ""), "Column X and Z Logically Mismatched", IF(AND(X3800 &lt;&gt; "", W3800 &gt;= X3800), "Column W and X Logically Missmatched",""))))))))))), ""), "")</f>
        <v/>
      </c>
      <c r="AC3800" s="37"/>
      <c r="AE3800" s="20">
        <f t="shared" si="118"/>
        <v>0</v>
      </c>
      <c r="AF3800" s="20">
        <f t="shared" si="119"/>
        <v>0</v>
      </c>
    </row>
    <row r="3801" spans="1:32" ht="30" customHeight="1">
      <c r="A3801" s="21" t="str">
        <f>IFERROR(INDEX(PQR_Dept!$A$2:$A$21166, MATCH(B3801, PQR_Dept!$B$2:$B$21106, 0)), "")</f>
        <v/>
      </c>
      <c r="B3801" s="22"/>
      <c r="C3801" s="22"/>
      <c r="D3801" s="22"/>
      <c r="E3801" s="23"/>
      <c r="F3801" s="24"/>
      <c r="G3801" s="25"/>
      <c r="H3801" s="26"/>
      <c r="I3801" s="27"/>
      <c r="J3801" s="19"/>
      <c r="K3801" s="44"/>
      <c r="L3801" s="28"/>
      <c r="M3801" s="25"/>
      <c r="N3801" s="29"/>
      <c r="O3801" s="29"/>
      <c r="P3801" s="28"/>
      <c r="Q3801" s="30"/>
      <c r="R3801" s="28"/>
      <c r="S3801" s="28"/>
      <c r="T3801" s="28"/>
      <c r="U3801" s="31"/>
      <c r="V3801" s="32"/>
      <c r="W3801" s="32"/>
      <c r="X3801" s="32"/>
      <c r="Y3801" s="33"/>
      <c r="Z3801" s="33"/>
      <c r="AA3801" s="34"/>
      <c r="AB3801" s="40" t="str">
        <f>IF(AE3801 &gt; 0, IFERROR(IF(AND(AE3801 &gt; 0, AE3801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S3801 = ""), "Value in Column S is Required", IF(AF3801 &lt; 15, "At the time of Joining, age must be greater than 15 years", IF(AND(W3801 &gt; DATEVALUE("30/6/2024"), Y3801 = "Working"), "Column W and Y Logically Mismatched", IF(AND(X3801 &lt; DATEVALUE("1/7/2025"), Z3801 = "Working", X3801 &lt;&gt; ""), "Column X and Z Logically Mismatched", IF(AND(X3801 &lt;&gt; "", W3801 &gt;= X3801), "Column W and X Logically Missmatched",""))))))))))), ""), "")</f>
        <v/>
      </c>
      <c r="AC3801" s="37"/>
      <c r="AE3801" s="20">
        <f t="shared" si="118"/>
        <v>0</v>
      </c>
      <c r="AF3801" s="20">
        <f t="shared" si="119"/>
        <v>0</v>
      </c>
    </row>
    <row r="3802" spans="1:32" ht="30" customHeight="1">
      <c r="A3802" s="21" t="str">
        <f>IFERROR(INDEX(PQR_Dept!$A$2:$A$21166, MATCH(B3802, PQR_Dept!$B$2:$B$21106, 0)), "")</f>
        <v/>
      </c>
      <c r="B3802" s="22"/>
      <c r="C3802" s="22"/>
      <c r="D3802" s="22"/>
      <c r="E3802" s="23"/>
      <c r="F3802" s="24"/>
      <c r="G3802" s="25"/>
      <c r="H3802" s="26"/>
      <c r="I3802" s="27"/>
      <c r="J3802" s="19"/>
      <c r="K3802" s="44"/>
      <c r="L3802" s="28"/>
      <c r="M3802" s="25"/>
      <c r="N3802" s="29"/>
      <c r="O3802" s="29"/>
      <c r="P3802" s="28"/>
      <c r="Q3802" s="30"/>
      <c r="R3802" s="28"/>
      <c r="S3802" s="28"/>
      <c r="T3802" s="28"/>
      <c r="U3802" s="31"/>
      <c r="V3802" s="32"/>
      <c r="W3802" s="32"/>
      <c r="X3802" s="32"/>
      <c r="Y3802" s="33"/>
      <c r="Z3802" s="33"/>
      <c r="AA3802" s="34"/>
      <c r="AB3802" s="40" t="str">
        <f>IF(AE3802 &gt; 0, IFERROR(IF(AND(AE3802 &gt; 0, AE3802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S3802 = ""), "Value in Column S is Required", IF(AF3802 &lt; 15, "At the time of Joining, age must be greater than 15 years", IF(AND(W3802 &gt; DATEVALUE("30/6/2024"), Y3802 = "Working"), "Column W and Y Logically Mismatched", IF(AND(X3802 &lt; DATEVALUE("1/7/2025"), Z3802 = "Working", X3802 &lt;&gt; ""), "Column X and Z Logically Mismatched", IF(AND(X3802 &lt;&gt; "", W3802 &gt;= X3802), "Column W and X Logically Missmatched",""))))))))))), ""), "")</f>
        <v/>
      </c>
      <c r="AC3802" s="37"/>
      <c r="AE3802" s="20">
        <f t="shared" si="118"/>
        <v>0</v>
      </c>
      <c r="AF3802" s="20">
        <f t="shared" si="119"/>
        <v>0</v>
      </c>
    </row>
    <row r="3803" spans="1:32" ht="30" customHeight="1">
      <c r="A3803" s="21" t="str">
        <f>IFERROR(INDEX(PQR_Dept!$A$2:$A$21166, MATCH(B3803, PQR_Dept!$B$2:$B$21106, 0)), "")</f>
        <v/>
      </c>
      <c r="B3803" s="22"/>
      <c r="C3803" s="22"/>
      <c r="D3803" s="22"/>
      <c r="E3803" s="23"/>
      <c r="F3803" s="24"/>
      <c r="G3803" s="25"/>
      <c r="H3803" s="26"/>
      <c r="I3803" s="27"/>
      <c r="J3803" s="19"/>
      <c r="K3803" s="44"/>
      <c r="L3803" s="28"/>
      <c r="M3803" s="25"/>
      <c r="N3803" s="29"/>
      <c r="O3803" s="29"/>
      <c r="P3803" s="28"/>
      <c r="Q3803" s="30"/>
      <c r="R3803" s="28"/>
      <c r="S3803" s="28"/>
      <c r="T3803" s="28"/>
      <c r="U3803" s="31"/>
      <c r="V3803" s="32"/>
      <c r="W3803" s="32"/>
      <c r="X3803" s="32"/>
      <c r="Y3803" s="33"/>
      <c r="Z3803" s="33"/>
      <c r="AA3803" s="34"/>
      <c r="AB3803" s="40" t="str">
        <f>IF(AE3803 &gt; 0, IFERROR(IF(AND(AE3803 &gt; 0, AE3803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S3803 = ""), "Value in Column S is Required", IF(AF3803 &lt; 15, "At the time of Joining, age must be greater than 15 years", IF(AND(W3803 &gt; DATEVALUE("30/6/2024"), Y3803 = "Working"), "Column W and Y Logically Mismatched", IF(AND(X3803 &lt; DATEVALUE("1/7/2025"), Z3803 = "Working", X3803 &lt;&gt; ""), "Column X and Z Logically Mismatched", IF(AND(X3803 &lt;&gt; "", W3803 &gt;= X3803), "Column W and X Logically Missmatched",""))))))))))), ""), "")</f>
        <v/>
      </c>
      <c r="AC3803" s="37"/>
      <c r="AE3803" s="20">
        <f t="shared" si="118"/>
        <v>0</v>
      </c>
      <c r="AF3803" s="20">
        <f t="shared" si="119"/>
        <v>0</v>
      </c>
    </row>
    <row r="3804" spans="1:32" ht="30" customHeight="1">
      <c r="A3804" s="21" t="str">
        <f>IFERROR(INDEX(PQR_Dept!$A$2:$A$21166, MATCH(B3804, PQR_Dept!$B$2:$B$21106, 0)), "")</f>
        <v/>
      </c>
      <c r="B3804" s="22"/>
      <c r="C3804" s="22"/>
      <c r="D3804" s="22"/>
      <c r="E3804" s="23"/>
      <c r="F3804" s="24"/>
      <c r="G3804" s="25"/>
      <c r="H3804" s="26"/>
      <c r="I3804" s="27"/>
      <c r="J3804" s="19"/>
      <c r="K3804" s="44"/>
      <c r="L3804" s="28"/>
      <c r="M3804" s="25"/>
      <c r="N3804" s="29"/>
      <c r="O3804" s="29"/>
      <c r="P3804" s="28"/>
      <c r="Q3804" s="30"/>
      <c r="R3804" s="28"/>
      <c r="S3804" s="28"/>
      <c r="T3804" s="28"/>
      <c r="U3804" s="31"/>
      <c r="V3804" s="32"/>
      <c r="W3804" s="32"/>
      <c r="X3804" s="32"/>
      <c r="Y3804" s="33"/>
      <c r="Z3804" s="33"/>
      <c r="AA3804" s="34"/>
      <c r="AB3804" s="40" t="str">
        <f>IF(AE3804 &gt; 0, IFERROR(IF(AND(AE3804 &gt; 0, AE3804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S3804 = ""), "Value in Column S is Required", IF(AF3804 &lt; 15, "At the time of Joining, age must be greater than 15 years", IF(AND(W3804 &gt; DATEVALUE("30/6/2024"), Y3804 = "Working"), "Column W and Y Logically Mismatched", IF(AND(X3804 &lt; DATEVALUE("1/7/2025"), Z3804 = "Working", X3804 &lt;&gt; ""), "Column X and Z Logically Mismatched", IF(AND(X3804 &lt;&gt; "", W3804 &gt;= X3804), "Column W and X Logically Missmatched",""))))))))))), ""), "")</f>
        <v/>
      </c>
      <c r="AC3804" s="37"/>
      <c r="AE3804" s="20">
        <f t="shared" si="118"/>
        <v>0</v>
      </c>
      <c r="AF3804" s="20">
        <f t="shared" si="119"/>
        <v>0</v>
      </c>
    </row>
    <row r="3805" spans="1:32" ht="30" customHeight="1">
      <c r="A3805" s="21" t="str">
        <f>IFERROR(INDEX(PQR_Dept!$A$2:$A$21166, MATCH(B3805, PQR_Dept!$B$2:$B$21106, 0)), "")</f>
        <v/>
      </c>
      <c r="B3805" s="22"/>
      <c r="C3805" s="22"/>
      <c r="D3805" s="22"/>
      <c r="E3805" s="23"/>
      <c r="F3805" s="24"/>
      <c r="G3805" s="25"/>
      <c r="H3805" s="26"/>
      <c r="I3805" s="27"/>
      <c r="J3805" s="19"/>
      <c r="K3805" s="44"/>
      <c r="L3805" s="28"/>
      <c r="M3805" s="25"/>
      <c r="N3805" s="29"/>
      <c r="O3805" s="29"/>
      <c r="P3805" s="28"/>
      <c r="Q3805" s="30"/>
      <c r="R3805" s="28"/>
      <c r="S3805" s="28"/>
      <c r="T3805" s="28"/>
      <c r="U3805" s="31"/>
      <c r="V3805" s="32"/>
      <c r="W3805" s="32"/>
      <c r="X3805" s="32"/>
      <c r="Y3805" s="33"/>
      <c r="Z3805" s="33"/>
      <c r="AA3805" s="34"/>
      <c r="AB3805" s="40" t="str">
        <f>IF(AE3805 &gt; 0, IFERROR(IF(AND(AE3805 &gt; 0, AE3805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S3805 = ""), "Value in Column S is Required", IF(AF3805 &lt; 15, "At the time of Joining, age must be greater than 15 years", IF(AND(W3805 &gt; DATEVALUE("30/6/2024"), Y3805 = "Working"), "Column W and Y Logically Mismatched", IF(AND(X3805 &lt; DATEVALUE("1/7/2025"), Z3805 = "Working", X3805 &lt;&gt; ""), "Column X and Z Logically Mismatched", IF(AND(X3805 &lt;&gt; "", W3805 &gt;= X3805), "Column W and X Logically Missmatched",""))))))))))), ""), "")</f>
        <v/>
      </c>
      <c r="AC3805" s="37"/>
      <c r="AE3805" s="20">
        <f t="shared" si="118"/>
        <v>0</v>
      </c>
      <c r="AF3805" s="20">
        <f t="shared" si="119"/>
        <v>0</v>
      </c>
    </row>
    <row r="3806" spans="1:32" ht="30" customHeight="1">
      <c r="A3806" s="21" t="str">
        <f>IFERROR(INDEX(PQR_Dept!$A$2:$A$21166, MATCH(B3806, PQR_Dept!$B$2:$B$21106, 0)), "")</f>
        <v/>
      </c>
      <c r="B3806" s="22"/>
      <c r="C3806" s="22"/>
      <c r="D3806" s="22"/>
      <c r="E3806" s="23"/>
      <c r="F3806" s="24"/>
      <c r="G3806" s="25"/>
      <c r="H3806" s="26"/>
      <c r="I3806" s="27"/>
      <c r="J3806" s="19"/>
      <c r="K3806" s="44"/>
      <c r="L3806" s="28"/>
      <c r="M3806" s="25"/>
      <c r="N3806" s="29"/>
      <c r="O3806" s="29"/>
      <c r="P3806" s="28"/>
      <c r="Q3806" s="30"/>
      <c r="R3806" s="28"/>
      <c r="S3806" s="28"/>
      <c r="T3806" s="28"/>
      <c r="U3806" s="31"/>
      <c r="V3806" s="32"/>
      <c r="W3806" s="32"/>
      <c r="X3806" s="32"/>
      <c r="Y3806" s="33"/>
      <c r="Z3806" s="33"/>
      <c r="AA3806" s="34"/>
      <c r="AB3806" s="40" t="str">
        <f>IF(AE3806 &gt; 0, IFERROR(IF(AND(AE3806 &gt; 0, AE3806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S3806 = ""), "Value in Column S is Required", IF(AF3806 &lt; 15, "At the time of Joining, age must be greater than 15 years", IF(AND(W3806 &gt; DATEVALUE("30/6/2024"), Y3806 = "Working"), "Column W and Y Logically Mismatched", IF(AND(X3806 &lt; DATEVALUE("1/7/2025"), Z3806 = "Working", X3806 &lt;&gt; ""), "Column X and Z Logically Mismatched", IF(AND(X3806 &lt;&gt; "", W3806 &gt;= X3806), "Column W and X Logically Missmatched",""))))))))))), ""), "")</f>
        <v/>
      </c>
      <c r="AC3806" s="37"/>
      <c r="AE3806" s="20">
        <f t="shared" si="118"/>
        <v>0</v>
      </c>
      <c r="AF3806" s="20">
        <f t="shared" si="119"/>
        <v>0</v>
      </c>
    </row>
    <row r="3807" spans="1:32" ht="30" customHeight="1">
      <c r="A3807" s="21" t="str">
        <f>IFERROR(INDEX(PQR_Dept!$A$2:$A$21166, MATCH(B3807, PQR_Dept!$B$2:$B$21106, 0)), "")</f>
        <v/>
      </c>
      <c r="B3807" s="22"/>
      <c r="C3807" s="22"/>
      <c r="D3807" s="22"/>
      <c r="E3807" s="23"/>
      <c r="F3807" s="24"/>
      <c r="G3807" s="25"/>
      <c r="H3807" s="26"/>
      <c r="I3807" s="27"/>
      <c r="J3807" s="19"/>
      <c r="K3807" s="44"/>
      <c r="L3807" s="28"/>
      <c r="M3807" s="25"/>
      <c r="N3807" s="29"/>
      <c r="O3807" s="29"/>
      <c r="P3807" s="28"/>
      <c r="Q3807" s="30"/>
      <c r="R3807" s="28"/>
      <c r="S3807" s="28"/>
      <c r="T3807" s="28"/>
      <c r="U3807" s="31"/>
      <c r="V3807" s="32"/>
      <c r="W3807" s="32"/>
      <c r="X3807" s="32"/>
      <c r="Y3807" s="33"/>
      <c r="Z3807" s="33"/>
      <c r="AA3807" s="34"/>
      <c r="AB3807" s="40" t="str">
        <f>IF(AE3807 &gt; 0, IFERROR(IF(AND(AE3807 &gt; 0, AE3807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S3807 = ""), "Value in Column S is Required", IF(AF3807 &lt; 15, "At the time of Joining, age must be greater than 15 years", IF(AND(W3807 &gt; DATEVALUE("30/6/2024"), Y3807 = "Working"), "Column W and Y Logically Mismatched", IF(AND(X3807 &lt; DATEVALUE("1/7/2025"), Z3807 = "Working", X3807 &lt;&gt; ""), "Column X and Z Logically Mismatched", IF(AND(X3807 &lt;&gt; "", W3807 &gt;= X3807), "Column W and X Logically Missmatched",""))))))))))), ""), "")</f>
        <v/>
      </c>
      <c r="AC3807" s="37"/>
      <c r="AE3807" s="20">
        <f t="shared" si="118"/>
        <v>0</v>
      </c>
      <c r="AF3807" s="20">
        <f t="shared" si="119"/>
        <v>0</v>
      </c>
    </row>
    <row r="3808" spans="1:32" ht="30" customHeight="1">
      <c r="A3808" s="21" t="str">
        <f>IFERROR(INDEX(PQR_Dept!$A$2:$A$21166, MATCH(B3808, PQR_Dept!$B$2:$B$21106, 0)), "")</f>
        <v/>
      </c>
      <c r="B3808" s="22"/>
      <c r="C3808" s="22"/>
      <c r="D3808" s="22"/>
      <c r="E3808" s="23"/>
      <c r="F3808" s="24"/>
      <c r="G3808" s="25"/>
      <c r="H3808" s="26"/>
      <c r="I3808" s="27"/>
      <c r="J3808" s="19"/>
      <c r="K3808" s="44"/>
      <c r="L3808" s="28"/>
      <c r="M3808" s="25"/>
      <c r="N3808" s="29"/>
      <c r="O3808" s="29"/>
      <c r="P3808" s="28"/>
      <c r="Q3808" s="30"/>
      <c r="R3808" s="28"/>
      <c r="S3808" s="28"/>
      <c r="T3808" s="28"/>
      <c r="U3808" s="31"/>
      <c r="V3808" s="32"/>
      <c r="W3808" s="32"/>
      <c r="X3808" s="32"/>
      <c r="Y3808" s="33"/>
      <c r="Z3808" s="33"/>
      <c r="AA3808" s="34"/>
      <c r="AB3808" s="40" t="str">
        <f>IF(AE3808 &gt; 0, IFERROR(IF(AND(AE3808 &gt; 0, AE3808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S3808 = ""), "Value in Column S is Required", IF(AF3808 &lt; 15, "At the time of Joining, age must be greater than 15 years", IF(AND(W3808 &gt; DATEVALUE("30/6/2024"), Y3808 = "Working"), "Column W and Y Logically Mismatched", IF(AND(X3808 &lt; DATEVALUE("1/7/2025"), Z3808 = "Working", X3808 &lt;&gt; ""), "Column X and Z Logically Mismatched", IF(AND(X3808 &lt;&gt; "", W3808 &gt;= X3808), "Column W and X Logically Missmatched",""))))))))))), ""), "")</f>
        <v/>
      </c>
      <c r="AC3808" s="37"/>
      <c r="AE3808" s="20">
        <f t="shared" si="118"/>
        <v>0</v>
      </c>
      <c r="AF3808" s="20">
        <f t="shared" si="119"/>
        <v>0</v>
      </c>
    </row>
    <row r="3809" spans="1:32" ht="30" customHeight="1">
      <c r="A3809" s="21" t="str">
        <f>IFERROR(INDEX(PQR_Dept!$A$2:$A$21166, MATCH(B3809, PQR_Dept!$B$2:$B$21106, 0)), "")</f>
        <v/>
      </c>
      <c r="B3809" s="22"/>
      <c r="C3809" s="22"/>
      <c r="D3809" s="22"/>
      <c r="E3809" s="23"/>
      <c r="F3809" s="24"/>
      <c r="G3809" s="25"/>
      <c r="H3809" s="26"/>
      <c r="I3809" s="27"/>
      <c r="J3809" s="19"/>
      <c r="K3809" s="44"/>
      <c r="L3809" s="28"/>
      <c r="M3809" s="25"/>
      <c r="N3809" s="29"/>
      <c r="O3809" s="29"/>
      <c r="P3809" s="28"/>
      <c r="Q3809" s="30"/>
      <c r="R3809" s="28"/>
      <c r="S3809" s="28"/>
      <c r="T3809" s="28"/>
      <c r="U3809" s="31"/>
      <c r="V3809" s="32"/>
      <c r="W3809" s="32"/>
      <c r="X3809" s="32"/>
      <c r="Y3809" s="33"/>
      <c r="Z3809" s="33"/>
      <c r="AA3809" s="34"/>
      <c r="AB3809" s="40" t="str">
        <f>IF(AE3809 &gt; 0, IFERROR(IF(AND(AE3809 &gt; 0, AE3809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S3809 = ""), "Value in Column S is Required", IF(AF3809 &lt; 15, "At the time of Joining, age must be greater than 15 years", IF(AND(W3809 &gt; DATEVALUE("30/6/2024"), Y3809 = "Working"), "Column W and Y Logically Mismatched", IF(AND(X3809 &lt; DATEVALUE("1/7/2025"), Z3809 = "Working", X3809 &lt;&gt; ""), "Column X and Z Logically Mismatched", IF(AND(X3809 &lt;&gt; "", W3809 &gt;= X3809), "Column W and X Logically Missmatched",""))))))))))), ""), "")</f>
        <v/>
      </c>
      <c r="AC3809" s="37"/>
      <c r="AE3809" s="20">
        <f t="shared" si="118"/>
        <v>0</v>
      </c>
      <c r="AF3809" s="20">
        <f t="shared" si="119"/>
        <v>0</v>
      </c>
    </row>
    <row r="3810" spans="1:32" ht="30" customHeight="1">
      <c r="A3810" s="21" t="str">
        <f>IFERROR(INDEX(PQR_Dept!$A$2:$A$21166, MATCH(B3810, PQR_Dept!$B$2:$B$21106, 0)), "")</f>
        <v/>
      </c>
      <c r="B3810" s="22"/>
      <c r="C3810" s="22"/>
      <c r="D3810" s="22"/>
      <c r="E3810" s="23"/>
      <c r="F3810" s="24"/>
      <c r="G3810" s="25"/>
      <c r="H3810" s="26"/>
      <c r="I3810" s="27"/>
      <c r="J3810" s="19"/>
      <c r="K3810" s="44"/>
      <c r="L3810" s="28"/>
      <c r="M3810" s="25"/>
      <c r="N3810" s="29"/>
      <c r="O3810" s="29"/>
      <c r="P3810" s="28"/>
      <c r="Q3810" s="30"/>
      <c r="R3810" s="28"/>
      <c r="S3810" s="28"/>
      <c r="T3810" s="28"/>
      <c r="U3810" s="31"/>
      <c r="V3810" s="32"/>
      <c r="W3810" s="32"/>
      <c r="X3810" s="32"/>
      <c r="Y3810" s="33"/>
      <c r="Z3810" s="33"/>
      <c r="AA3810" s="34"/>
      <c r="AB3810" s="40" t="str">
        <f>IF(AE3810 &gt; 0, IFERROR(IF(AND(AE3810 &gt; 0, AE3810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S3810 = ""), "Value in Column S is Required", IF(AF3810 &lt; 15, "At the time of Joining, age must be greater than 15 years", IF(AND(W3810 &gt; DATEVALUE("30/6/2024"), Y3810 = "Working"), "Column W and Y Logically Mismatched", IF(AND(X3810 &lt; DATEVALUE("1/7/2025"), Z3810 = "Working", X3810 &lt;&gt; ""), "Column X and Z Logically Mismatched", IF(AND(X3810 &lt;&gt; "", W3810 &gt;= X3810), "Column W and X Logically Missmatched",""))))))))))), ""), "")</f>
        <v/>
      </c>
      <c r="AC3810" s="37"/>
      <c r="AE3810" s="20">
        <f t="shared" si="118"/>
        <v>0</v>
      </c>
      <c r="AF3810" s="20">
        <f t="shared" si="119"/>
        <v>0</v>
      </c>
    </row>
    <row r="3811" spans="1:32" ht="30" customHeight="1">
      <c r="A3811" s="21" t="str">
        <f>IFERROR(INDEX(PQR_Dept!$A$2:$A$21166, MATCH(B3811, PQR_Dept!$B$2:$B$21106, 0)), "")</f>
        <v/>
      </c>
      <c r="B3811" s="22"/>
      <c r="C3811" s="22"/>
      <c r="D3811" s="22"/>
      <c r="E3811" s="23"/>
      <c r="F3811" s="24"/>
      <c r="G3811" s="25"/>
      <c r="H3811" s="26"/>
      <c r="I3811" s="27"/>
      <c r="J3811" s="19"/>
      <c r="K3811" s="44"/>
      <c r="L3811" s="28"/>
      <c r="M3811" s="25"/>
      <c r="N3811" s="29"/>
      <c r="O3811" s="29"/>
      <c r="P3811" s="28"/>
      <c r="Q3811" s="30"/>
      <c r="R3811" s="28"/>
      <c r="S3811" s="28"/>
      <c r="T3811" s="28"/>
      <c r="U3811" s="31"/>
      <c r="V3811" s="32"/>
      <c r="W3811" s="32"/>
      <c r="X3811" s="32"/>
      <c r="Y3811" s="33"/>
      <c r="Z3811" s="33"/>
      <c r="AA3811" s="34"/>
      <c r="AB3811" s="40" t="str">
        <f>IF(AE3811 &gt; 0, IFERROR(IF(AND(AE3811 &gt; 0, AE3811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S3811 = ""), "Value in Column S is Required", IF(AF3811 &lt; 15, "At the time of Joining, age must be greater than 15 years", IF(AND(W3811 &gt; DATEVALUE("30/6/2024"), Y3811 = "Working"), "Column W and Y Logically Mismatched", IF(AND(X3811 &lt; DATEVALUE("1/7/2025"), Z3811 = "Working", X3811 &lt;&gt; ""), "Column X and Z Logically Mismatched", IF(AND(X3811 &lt;&gt; "", W3811 &gt;= X3811), "Column W and X Logically Missmatched",""))))))))))), ""), "")</f>
        <v/>
      </c>
      <c r="AC3811" s="37"/>
      <c r="AE3811" s="20">
        <f t="shared" si="118"/>
        <v>0</v>
      </c>
      <c r="AF3811" s="20">
        <f t="shared" si="119"/>
        <v>0</v>
      </c>
    </row>
    <row r="3812" spans="1:32" ht="30" customHeight="1">
      <c r="A3812" s="21" t="str">
        <f>IFERROR(INDEX(PQR_Dept!$A$2:$A$21166, MATCH(B3812, PQR_Dept!$B$2:$B$21106, 0)), "")</f>
        <v/>
      </c>
      <c r="B3812" s="22"/>
      <c r="C3812" s="22"/>
      <c r="D3812" s="22"/>
      <c r="E3812" s="23"/>
      <c r="F3812" s="24"/>
      <c r="G3812" s="25"/>
      <c r="H3812" s="26"/>
      <c r="I3812" s="27"/>
      <c r="J3812" s="19"/>
      <c r="K3812" s="44"/>
      <c r="L3812" s="28"/>
      <c r="M3812" s="25"/>
      <c r="N3812" s="29"/>
      <c r="O3812" s="29"/>
      <c r="P3812" s="28"/>
      <c r="Q3812" s="30"/>
      <c r="R3812" s="28"/>
      <c r="S3812" s="28"/>
      <c r="T3812" s="28"/>
      <c r="U3812" s="31"/>
      <c r="V3812" s="32"/>
      <c r="W3812" s="32"/>
      <c r="X3812" s="32"/>
      <c r="Y3812" s="33"/>
      <c r="Z3812" s="33"/>
      <c r="AA3812" s="34"/>
      <c r="AB3812" s="40" t="str">
        <f>IF(AE3812 &gt; 0, IFERROR(IF(AND(AE3812 &gt; 0, AE3812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S3812 = ""), "Value in Column S is Required", IF(AF3812 &lt; 15, "At the time of Joining, age must be greater than 15 years", IF(AND(W3812 &gt; DATEVALUE("30/6/2024"), Y3812 = "Working"), "Column W and Y Logically Mismatched", IF(AND(X3812 &lt; DATEVALUE("1/7/2025"), Z3812 = "Working", X3812 &lt;&gt; ""), "Column X and Z Logically Mismatched", IF(AND(X3812 &lt;&gt; "", W3812 &gt;= X3812), "Column W and X Logically Missmatched",""))))))))))), ""), "")</f>
        <v/>
      </c>
      <c r="AC3812" s="37"/>
      <c r="AE3812" s="20">
        <f t="shared" si="118"/>
        <v>0</v>
      </c>
      <c r="AF3812" s="20">
        <f t="shared" si="119"/>
        <v>0</v>
      </c>
    </row>
    <row r="3813" spans="1:32" ht="30" customHeight="1">
      <c r="A3813" s="21" t="str">
        <f>IFERROR(INDEX(PQR_Dept!$A$2:$A$21166, MATCH(B3813, PQR_Dept!$B$2:$B$21106, 0)), "")</f>
        <v/>
      </c>
      <c r="B3813" s="22"/>
      <c r="C3813" s="22"/>
      <c r="D3813" s="22"/>
      <c r="E3813" s="23"/>
      <c r="F3813" s="24"/>
      <c r="G3813" s="25"/>
      <c r="H3813" s="26"/>
      <c r="I3813" s="27"/>
      <c r="J3813" s="19"/>
      <c r="K3813" s="44"/>
      <c r="L3813" s="28"/>
      <c r="M3813" s="25"/>
      <c r="N3813" s="29"/>
      <c r="O3813" s="29"/>
      <c r="P3813" s="28"/>
      <c r="Q3813" s="30"/>
      <c r="R3813" s="28"/>
      <c r="S3813" s="28"/>
      <c r="T3813" s="28"/>
      <c r="U3813" s="31"/>
      <c r="V3813" s="32"/>
      <c r="W3813" s="32"/>
      <c r="X3813" s="32"/>
      <c r="Y3813" s="33"/>
      <c r="Z3813" s="33"/>
      <c r="AA3813" s="34"/>
      <c r="AB3813" s="40" t="str">
        <f>IF(AE3813 &gt; 0, IFERROR(IF(AND(AE3813 &gt; 0, AE3813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S3813 = ""), "Value in Column S is Required", IF(AF3813 &lt; 15, "At the time of Joining, age must be greater than 15 years", IF(AND(W3813 &gt; DATEVALUE("30/6/2024"), Y3813 = "Working"), "Column W and Y Logically Mismatched", IF(AND(X3813 &lt; DATEVALUE("1/7/2025"), Z3813 = "Working", X3813 &lt;&gt; ""), "Column X and Z Logically Mismatched", IF(AND(X3813 &lt;&gt; "", W3813 &gt;= X3813), "Column W and X Logically Missmatched",""))))))))))), ""), "")</f>
        <v/>
      </c>
      <c r="AC3813" s="37"/>
      <c r="AE3813" s="20">
        <f t="shared" si="118"/>
        <v>0</v>
      </c>
      <c r="AF3813" s="20">
        <f t="shared" si="119"/>
        <v>0</v>
      </c>
    </row>
    <row r="3814" spans="1:32" ht="30" customHeight="1">
      <c r="A3814" s="21" t="str">
        <f>IFERROR(INDEX(PQR_Dept!$A$2:$A$21166, MATCH(B3814, PQR_Dept!$B$2:$B$21106, 0)), "")</f>
        <v/>
      </c>
      <c r="B3814" s="22"/>
      <c r="C3814" s="22"/>
      <c r="D3814" s="22"/>
      <c r="E3814" s="23"/>
      <c r="F3814" s="24"/>
      <c r="G3814" s="25"/>
      <c r="H3814" s="26"/>
      <c r="I3814" s="27"/>
      <c r="J3814" s="19"/>
      <c r="K3814" s="44"/>
      <c r="L3814" s="28"/>
      <c r="M3814" s="25"/>
      <c r="N3814" s="29"/>
      <c r="O3814" s="29"/>
      <c r="P3814" s="28"/>
      <c r="Q3814" s="30"/>
      <c r="R3814" s="28"/>
      <c r="S3814" s="28"/>
      <c r="T3814" s="28"/>
      <c r="U3814" s="31"/>
      <c r="V3814" s="32"/>
      <c r="W3814" s="32"/>
      <c r="X3814" s="32"/>
      <c r="Y3814" s="33"/>
      <c r="Z3814" s="33"/>
      <c r="AA3814" s="34"/>
      <c r="AB3814" s="40" t="str">
        <f>IF(AE3814 &gt; 0, IFERROR(IF(AND(AE3814 &gt; 0, AE3814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S3814 = ""), "Value in Column S is Required", IF(AF3814 &lt; 15, "At the time of Joining, age must be greater than 15 years", IF(AND(W3814 &gt; DATEVALUE("30/6/2024"), Y3814 = "Working"), "Column W and Y Logically Mismatched", IF(AND(X3814 &lt; DATEVALUE("1/7/2025"), Z3814 = "Working", X3814 &lt;&gt; ""), "Column X and Z Logically Mismatched", IF(AND(X3814 &lt;&gt; "", W3814 &gt;= X3814), "Column W and X Logically Missmatched",""))))))))))), ""), "")</f>
        <v/>
      </c>
      <c r="AC3814" s="37"/>
      <c r="AE3814" s="20">
        <f t="shared" si="118"/>
        <v>0</v>
      </c>
      <c r="AF3814" s="20">
        <f t="shared" si="119"/>
        <v>0</v>
      </c>
    </row>
    <row r="3815" spans="1:32" ht="30" customHeight="1">
      <c r="A3815" s="21" t="str">
        <f>IFERROR(INDEX(PQR_Dept!$A$2:$A$21166, MATCH(B3815, PQR_Dept!$B$2:$B$21106, 0)), "")</f>
        <v/>
      </c>
      <c r="B3815" s="22"/>
      <c r="C3815" s="22"/>
      <c r="D3815" s="22"/>
      <c r="E3815" s="23"/>
      <c r="F3815" s="24"/>
      <c r="G3815" s="25"/>
      <c r="H3815" s="26"/>
      <c r="I3815" s="27"/>
      <c r="J3815" s="19"/>
      <c r="K3815" s="44"/>
      <c r="L3815" s="28"/>
      <c r="M3815" s="25"/>
      <c r="N3815" s="29"/>
      <c r="O3815" s="29"/>
      <c r="P3815" s="28"/>
      <c r="Q3815" s="30"/>
      <c r="R3815" s="28"/>
      <c r="S3815" s="28"/>
      <c r="T3815" s="28"/>
      <c r="U3815" s="31"/>
      <c r="V3815" s="32"/>
      <c r="W3815" s="32"/>
      <c r="X3815" s="32"/>
      <c r="Y3815" s="33"/>
      <c r="Z3815" s="33"/>
      <c r="AA3815" s="34"/>
      <c r="AB3815" s="40" t="str">
        <f>IF(AE3815 &gt; 0, IFERROR(IF(AND(AE3815 &gt; 0, AE3815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S3815 = ""), "Value in Column S is Required", IF(AF3815 &lt; 15, "At the time of Joining, age must be greater than 15 years", IF(AND(W3815 &gt; DATEVALUE("30/6/2024"), Y3815 = "Working"), "Column W and Y Logically Mismatched", IF(AND(X3815 &lt; DATEVALUE("1/7/2025"), Z3815 = "Working", X3815 &lt;&gt; ""), "Column X and Z Logically Mismatched", IF(AND(X3815 &lt;&gt; "", W3815 &gt;= X3815), "Column W and X Logically Missmatched",""))))))))))), ""), "")</f>
        <v/>
      </c>
      <c r="AC3815" s="37"/>
      <c r="AE3815" s="20">
        <f t="shared" si="118"/>
        <v>0</v>
      </c>
      <c r="AF3815" s="20">
        <f t="shared" si="119"/>
        <v>0</v>
      </c>
    </row>
    <row r="3816" spans="1:32" ht="30" customHeight="1">
      <c r="A3816" s="21" t="str">
        <f>IFERROR(INDEX(PQR_Dept!$A$2:$A$21166, MATCH(B3816, PQR_Dept!$B$2:$B$21106, 0)), "")</f>
        <v/>
      </c>
      <c r="B3816" s="22"/>
      <c r="C3816" s="22"/>
      <c r="D3816" s="22"/>
      <c r="E3816" s="23"/>
      <c r="F3816" s="24"/>
      <c r="G3816" s="25"/>
      <c r="H3816" s="26"/>
      <c r="I3816" s="27"/>
      <c r="J3816" s="19"/>
      <c r="K3816" s="44"/>
      <c r="L3816" s="28"/>
      <c r="M3816" s="25"/>
      <c r="N3816" s="29"/>
      <c r="O3816" s="29"/>
      <c r="P3816" s="28"/>
      <c r="Q3816" s="30"/>
      <c r="R3816" s="28"/>
      <c r="S3816" s="28"/>
      <c r="T3816" s="28"/>
      <c r="U3816" s="31"/>
      <c r="V3816" s="32"/>
      <c r="W3816" s="32"/>
      <c r="X3816" s="32"/>
      <c r="Y3816" s="33"/>
      <c r="Z3816" s="33"/>
      <c r="AA3816" s="34"/>
      <c r="AB3816" s="40" t="str">
        <f>IF(AE3816 &gt; 0, IFERROR(IF(AND(AE3816 &gt; 0, AE3816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S3816 = ""), "Value in Column S is Required", IF(AF3816 &lt; 15, "At the time of Joining, age must be greater than 15 years", IF(AND(W3816 &gt; DATEVALUE("30/6/2024"), Y3816 = "Working"), "Column W and Y Logically Mismatched", IF(AND(X3816 &lt; DATEVALUE("1/7/2025"), Z3816 = "Working", X3816 &lt;&gt; ""), "Column X and Z Logically Mismatched", IF(AND(X3816 &lt;&gt; "", W3816 &gt;= X3816), "Column W and X Logically Missmatched",""))))))))))), ""), "")</f>
        <v/>
      </c>
      <c r="AC3816" s="37"/>
      <c r="AE3816" s="20">
        <f t="shared" si="118"/>
        <v>0</v>
      </c>
      <c r="AF3816" s="20">
        <f t="shared" si="119"/>
        <v>0</v>
      </c>
    </row>
    <row r="3817" spans="1:32" ht="30" customHeight="1">
      <c r="A3817" s="21" t="str">
        <f>IFERROR(INDEX(PQR_Dept!$A$2:$A$21166, MATCH(B3817, PQR_Dept!$B$2:$B$21106, 0)), "")</f>
        <v/>
      </c>
      <c r="B3817" s="22"/>
      <c r="C3817" s="22"/>
      <c r="D3817" s="22"/>
      <c r="E3817" s="23"/>
      <c r="F3817" s="24"/>
      <c r="G3817" s="25"/>
      <c r="H3817" s="26"/>
      <c r="I3817" s="27"/>
      <c r="J3817" s="19"/>
      <c r="K3817" s="44"/>
      <c r="L3817" s="28"/>
      <c r="M3817" s="25"/>
      <c r="N3817" s="29"/>
      <c r="O3817" s="29"/>
      <c r="P3817" s="28"/>
      <c r="Q3817" s="30"/>
      <c r="R3817" s="28"/>
      <c r="S3817" s="28"/>
      <c r="T3817" s="28"/>
      <c r="U3817" s="31"/>
      <c r="V3817" s="32"/>
      <c r="W3817" s="32"/>
      <c r="X3817" s="32"/>
      <c r="Y3817" s="33"/>
      <c r="Z3817" s="33"/>
      <c r="AA3817" s="34"/>
      <c r="AB3817" s="40" t="str">
        <f>IF(AE3817 &gt; 0, IFERROR(IF(AND(AE3817 &gt; 0, AE3817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S3817 = ""), "Value in Column S is Required", IF(AF3817 &lt; 15, "At the time of Joining, age must be greater than 15 years", IF(AND(W3817 &gt; DATEVALUE("30/6/2024"), Y3817 = "Working"), "Column W and Y Logically Mismatched", IF(AND(X3817 &lt; DATEVALUE("1/7/2025"), Z3817 = "Working", X3817 &lt;&gt; ""), "Column X and Z Logically Mismatched", IF(AND(X3817 &lt;&gt; "", W3817 &gt;= X3817), "Column W and X Logically Missmatched",""))))))))))), ""), "")</f>
        <v/>
      </c>
      <c r="AC3817" s="37"/>
      <c r="AE3817" s="20">
        <f t="shared" si="118"/>
        <v>0</v>
      </c>
      <c r="AF3817" s="20">
        <f t="shared" si="119"/>
        <v>0</v>
      </c>
    </row>
    <row r="3818" spans="1:32" ht="30" customHeight="1">
      <c r="A3818" s="21" t="str">
        <f>IFERROR(INDEX(PQR_Dept!$A$2:$A$21166, MATCH(B3818, PQR_Dept!$B$2:$B$21106, 0)), "")</f>
        <v/>
      </c>
      <c r="B3818" s="22"/>
      <c r="C3818" s="22"/>
      <c r="D3818" s="22"/>
      <c r="E3818" s="23"/>
      <c r="F3818" s="24"/>
      <c r="G3818" s="25"/>
      <c r="H3818" s="26"/>
      <c r="I3818" s="27"/>
      <c r="J3818" s="19"/>
      <c r="K3818" s="44"/>
      <c r="L3818" s="28"/>
      <c r="M3818" s="25"/>
      <c r="N3818" s="29"/>
      <c r="O3818" s="29"/>
      <c r="P3818" s="28"/>
      <c r="Q3818" s="30"/>
      <c r="R3818" s="28"/>
      <c r="S3818" s="28"/>
      <c r="T3818" s="28"/>
      <c r="U3818" s="31"/>
      <c r="V3818" s="32"/>
      <c r="W3818" s="32"/>
      <c r="X3818" s="32"/>
      <c r="Y3818" s="33"/>
      <c r="Z3818" s="33"/>
      <c r="AA3818" s="34"/>
      <c r="AB3818" s="40" t="str">
        <f>IF(AE3818 &gt; 0, IFERROR(IF(AND(AE3818 &gt; 0, AE3818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S3818 = ""), "Value in Column S is Required", IF(AF3818 &lt; 15, "At the time of Joining, age must be greater than 15 years", IF(AND(W3818 &gt; DATEVALUE("30/6/2024"), Y3818 = "Working"), "Column W and Y Logically Mismatched", IF(AND(X3818 &lt; DATEVALUE("1/7/2025"), Z3818 = "Working", X3818 &lt;&gt; ""), "Column X and Z Logically Mismatched", IF(AND(X3818 &lt;&gt; "", W3818 &gt;= X3818), "Column W and X Logically Missmatched",""))))))))))), ""), "")</f>
        <v/>
      </c>
      <c r="AC3818" s="37"/>
      <c r="AE3818" s="20">
        <f t="shared" si="118"/>
        <v>0</v>
      </c>
      <c r="AF3818" s="20">
        <f t="shared" si="119"/>
        <v>0</v>
      </c>
    </row>
    <row r="3819" spans="1:32" ht="30" customHeight="1">
      <c r="A3819" s="21" t="str">
        <f>IFERROR(INDEX(PQR_Dept!$A$2:$A$21166, MATCH(B3819, PQR_Dept!$B$2:$B$21106, 0)), "")</f>
        <v/>
      </c>
      <c r="B3819" s="22"/>
      <c r="C3819" s="22"/>
      <c r="D3819" s="22"/>
      <c r="E3819" s="23"/>
      <c r="F3819" s="24"/>
      <c r="G3819" s="25"/>
      <c r="H3819" s="26"/>
      <c r="I3819" s="27"/>
      <c r="J3819" s="19"/>
      <c r="K3819" s="44"/>
      <c r="L3819" s="28"/>
      <c r="M3819" s="25"/>
      <c r="N3819" s="29"/>
      <c r="O3819" s="29"/>
      <c r="P3819" s="28"/>
      <c r="Q3819" s="30"/>
      <c r="R3819" s="28"/>
      <c r="S3819" s="28"/>
      <c r="T3819" s="28"/>
      <c r="U3819" s="31"/>
      <c r="V3819" s="32"/>
      <c r="W3819" s="32"/>
      <c r="X3819" s="32"/>
      <c r="Y3819" s="33"/>
      <c r="Z3819" s="33"/>
      <c r="AA3819" s="34"/>
      <c r="AB3819" s="40" t="str">
        <f>IF(AE3819 &gt; 0, IFERROR(IF(AND(AE3819 &gt; 0, AE3819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S3819 = ""), "Value in Column S is Required", IF(AF3819 &lt; 15, "At the time of Joining, age must be greater than 15 years", IF(AND(W3819 &gt; DATEVALUE("30/6/2024"), Y3819 = "Working"), "Column W and Y Logically Mismatched", IF(AND(X3819 &lt; DATEVALUE("1/7/2025"), Z3819 = "Working", X3819 &lt;&gt; ""), "Column X and Z Logically Mismatched", IF(AND(X3819 &lt;&gt; "", W3819 &gt;= X3819), "Column W and X Logically Missmatched",""))))))))))), ""), "")</f>
        <v/>
      </c>
      <c r="AC3819" s="37"/>
      <c r="AE3819" s="20">
        <f t="shared" si="118"/>
        <v>0</v>
      </c>
      <c r="AF3819" s="20">
        <f t="shared" si="119"/>
        <v>0</v>
      </c>
    </row>
    <row r="3820" spans="1:32" ht="30" customHeight="1">
      <c r="A3820" s="21" t="str">
        <f>IFERROR(INDEX(PQR_Dept!$A$2:$A$21166, MATCH(B3820, PQR_Dept!$B$2:$B$21106, 0)), "")</f>
        <v/>
      </c>
      <c r="B3820" s="22"/>
      <c r="C3820" s="22"/>
      <c r="D3820" s="22"/>
      <c r="E3820" s="23"/>
      <c r="F3820" s="24"/>
      <c r="G3820" s="25"/>
      <c r="H3820" s="26"/>
      <c r="I3820" s="27"/>
      <c r="J3820" s="19"/>
      <c r="K3820" s="44"/>
      <c r="L3820" s="28"/>
      <c r="M3820" s="25"/>
      <c r="N3820" s="29"/>
      <c r="O3820" s="29"/>
      <c r="P3820" s="28"/>
      <c r="Q3820" s="30"/>
      <c r="R3820" s="28"/>
      <c r="S3820" s="28"/>
      <c r="T3820" s="28"/>
      <c r="U3820" s="31"/>
      <c r="V3820" s="32"/>
      <c r="W3820" s="32"/>
      <c r="X3820" s="32"/>
      <c r="Y3820" s="33"/>
      <c r="Z3820" s="33"/>
      <c r="AA3820" s="34"/>
      <c r="AB3820" s="40" t="str">
        <f>IF(AE3820 &gt; 0, IFERROR(IF(AND(AE3820 &gt; 0, AE3820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S3820 = ""), "Value in Column S is Required", IF(AF3820 &lt; 15, "At the time of Joining, age must be greater than 15 years", IF(AND(W3820 &gt; DATEVALUE("30/6/2024"), Y3820 = "Working"), "Column W and Y Logically Mismatched", IF(AND(X3820 &lt; DATEVALUE("1/7/2025"), Z3820 = "Working", X3820 &lt;&gt; ""), "Column X and Z Logically Mismatched", IF(AND(X3820 &lt;&gt; "", W3820 &gt;= X3820), "Column W and X Logically Missmatched",""))))))))))), ""), "")</f>
        <v/>
      </c>
      <c r="AC3820" s="37"/>
      <c r="AE3820" s="20">
        <f t="shared" si="118"/>
        <v>0</v>
      </c>
      <c r="AF3820" s="20">
        <f t="shared" si="119"/>
        <v>0</v>
      </c>
    </row>
    <row r="3821" spans="1:32" ht="30" customHeight="1">
      <c r="A3821" s="21" t="str">
        <f>IFERROR(INDEX(PQR_Dept!$A$2:$A$21166, MATCH(B3821, PQR_Dept!$B$2:$B$21106, 0)), "")</f>
        <v/>
      </c>
      <c r="B3821" s="22"/>
      <c r="C3821" s="22"/>
      <c r="D3821" s="22"/>
      <c r="E3821" s="23"/>
      <c r="F3821" s="24"/>
      <c r="G3821" s="25"/>
      <c r="H3821" s="26"/>
      <c r="I3821" s="27"/>
      <c r="J3821" s="19"/>
      <c r="K3821" s="44"/>
      <c r="L3821" s="28"/>
      <c r="M3821" s="25"/>
      <c r="N3821" s="29"/>
      <c r="O3821" s="29"/>
      <c r="P3821" s="28"/>
      <c r="Q3821" s="30"/>
      <c r="R3821" s="28"/>
      <c r="S3821" s="28"/>
      <c r="T3821" s="28"/>
      <c r="U3821" s="31"/>
      <c r="V3821" s="32"/>
      <c r="W3821" s="32"/>
      <c r="X3821" s="32"/>
      <c r="Y3821" s="33"/>
      <c r="Z3821" s="33"/>
      <c r="AA3821" s="34"/>
      <c r="AB3821" s="40" t="str">
        <f>IF(AE3821 &gt; 0, IFERROR(IF(AND(AE3821 &gt; 0, AE3821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S3821 = ""), "Value in Column S is Required", IF(AF3821 &lt; 15, "At the time of Joining, age must be greater than 15 years", IF(AND(W3821 &gt; DATEVALUE("30/6/2024"), Y3821 = "Working"), "Column W and Y Logically Mismatched", IF(AND(X3821 &lt; DATEVALUE("1/7/2025"), Z3821 = "Working", X3821 &lt;&gt; ""), "Column X and Z Logically Mismatched", IF(AND(X3821 &lt;&gt; "", W3821 &gt;= X3821), "Column W and X Logically Missmatched",""))))))))))), ""), "")</f>
        <v/>
      </c>
      <c r="AC3821" s="37"/>
      <c r="AE3821" s="20">
        <f t="shared" si="118"/>
        <v>0</v>
      </c>
      <c r="AF3821" s="20">
        <f t="shared" si="119"/>
        <v>0</v>
      </c>
    </row>
    <row r="3822" spans="1:32" ht="30" customHeight="1">
      <c r="A3822" s="21" t="str">
        <f>IFERROR(INDEX(PQR_Dept!$A$2:$A$21166, MATCH(B3822, PQR_Dept!$B$2:$B$21106, 0)), "")</f>
        <v/>
      </c>
      <c r="B3822" s="22"/>
      <c r="C3822" s="22"/>
      <c r="D3822" s="22"/>
      <c r="E3822" s="23"/>
      <c r="F3822" s="24"/>
      <c r="G3822" s="25"/>
      <c r="H3822" s="26"/>
      <c r="I3822" s="27"/>
      <c r="J3822" s="19"/>
      <c r="K3822" s="44"/>
      <c r="L3822" s="28"/>
      <c r="M3822" s="25"/>
      <c r="N3822" s="29"/>
      <c r="O3822" s="29"/>
      <c r="P3822" s="28"/>
      <c r="Q3822" s="30"/>
      <c r="R3822" s="28"/>
      <c r="S3822" s="28"/>
      <c r="T3822" s="28"/>
      <c r="U3822" s="31"/>
      <c r="V3822" s="32"/>
      <c r="W3822" s="32"/>
      <c r="X3822" s="32"/>
      <c r="Y3822" s="33"/>
      <c r="Z3822" s="33"/>
      <c r="AA3822" s="34"/>
      <c r="AB3822" s="40" t="str">
        <f>IF(AE3822 &gt; 0, IFERROR(IF(AND(AE3822 &gt; 0, AE3822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S3822 = ""), "Value in Column S is Required", IF(AF3822 &lt; 15, "At the time of Joining, age must be greater than 15 years", IF(AND(W3822 &gt; DATEVALUE("30/6/2024"), Y3822 = "Working"), "Column W and Y Logically Mismatched", IF(AND(X3822 &lt; DATEVALUE("1/7/2025"), Z3822 = "Working", X3822 &lt;&gt; ""), "Column X and Z Logically Mismatched", IF(AND(X3822 &lt;&gt; "", W3822 &gt;= X3822), "Column W and X Logically Missmatched",""))))))))))), ""), "")</f>
        <v/>
      </c>
      <c r="AC3822" s="37"/>
      <c r="AE3822" s="20">
        <f t="shared" si="118"/>
        <v>0</v>
      </c>
      <c r="AF3822" s="20">
        <f t="shared" si="119"/>
        <v>0</v>
      </c>
    </row>
    <row r="3823" spans="1:32" ht="30" customHeight="1">
      <c r="A3823" s="21" t="str">
        <f>IFERROR(INDEX(PQR_Dept!$A$2:$A$21166, MATCH(B3823, PQR_Dept!$B$2:$B$21106, 0)), "")</f>
        <v/>
      </c>
      <c r="B3823" s="22"/>
      <c r="C3823" s="22"/>
      <c r="D3823" s="22"/>
      <c r="E3823" s="23"/>
      <c r="F3823" s="24"/>
      <c r="G3823" s="25"/>
      <c r="H3823" s="26"/>
      <c r="I3823" s="27"/>
      <c r="J3823" s="19"/>
      <c r="K3823" s="44"/>
      <c r="L3823" s="28"/>
      <c r="M3823" s="25"/>
      <c r="N3823" s="29"/>
      <c r="O3823" s="29"/>
      <c r="P3823" s="28"/>
      <c r="Q3823" s="30"/>
      <c r="R3823" s="28"/>
      <c r="S3823" s="28"/>
      <c r="T3823" s="28"/>
      <c r="U3823" s="31"/>
      <c r="V3823" s="32"/>
      <c r="W3823" s="32"/>
      <c r="X3823" s="32"/>
      <c r="Y3823" s="33"/>
      <c r="Z3823" s="33"/>
      <c r="AA3823" s="34"/>
      <c r="AB3823" s="40" t="str">
        <f>IF(AE3823 &gt; 0, IFERROR(IF(AND(AE3823 &gt; 0, AE3823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S3823 = ""), "Value in Column S is Required", IF(AF3823 &lt; 15, "At the time of Joining, age must be greater than 15 years", IF(AND(W3823 &gt; DATEVALUE("30/6/2024"), Y3823 = "Working"), "Column W and Y Logically Mismatched", IF(AND(X3823 &lt; DATEVALUE("1/7/2025"), Z3823 = "Working", X3823 &lt;&gt; ""), "Column X and Z Logically Mismatched", IF(AND(X3823 &lt;&gt; "", W3823 &gt;= X3823), "Column W and X Logically Missmatched",""))))))))))), ""), "")</f>
        <v/>
      </c>
      <c r="AC3823" s="37"/>
      <c r="AE3823" s="20">
        <f t="shared" si="118"/>
        <v>0</v>
      </c>
      <c r="AF3823" s="20">
        <f t="shared" si="119"/>
        <v>0</v>
      </c>
    </row>
    <row r="3824" spans="1:32" ht="30" customHeight="1">
      <c r="A3824" s="21" t="str">
        <f>IFERROR(INDEX(PQR_Dept!$A$2:$A$21166, MATCH(B3824, PQR_Dept!$B$2:$B$21106, 0)), "")</f>
        <v/>
      </c>
      <c r="B3824" s="22"/>
      <c r="C3824" s="22"/>
      <c r="D3824" s="22"/>
      <c r="E3824" s="23"/>
      <c r="F3824" s="24"/>
      <c r="G3824" s="25"/>
      <c r="H3824" s="26"/>
      <c r="I3824" s="27"/>
      <c r="J3824" s="19"/>
      <c r="K3824" s="44"/>
      <c r="L3824" s="28"/>
      <c r="M3824" s="25"/>
      <c r="N3824" s="29"/>
      <c r="O3824" s="29"/>
      <c r="P3824" s="28"/>
      <c r="Q3824" s="30"/>
      <c r="R3824" s="28"/>
      <c r="S3824" s="28"/>
      <c r="T3824" s="28"/>
      <c r="U3824" s="31"/>
      <c r="V3824" s="32"/>
      <c r="W3824" s="32"/>
      <c r="X3824" s="32"/>
      <c r="Y3824" s="33"/>
      <c r="Z3824" s="33"/>
      <c r="AA3824" s="34"/>
      <c r="AB3824" s="40" t="str">
        <f>IF(AE3824 &gt; 0, IFERROR(IF(AND(AE3824 &gt; 0, AE3824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S3824 = ""), "Value in Column S is Required", IF(AF3824 &lt; 15, "At the time of Joining, age must be greater than 15 years", IF(AND(W3824 &gt; DATEVALUE("30/6/2024"), Y3824 = "Working"), "Column W and Y Logically Mismatched", IF(AND(X3824 &lt; DATEVALUE("1/7/2025"), Z3824 = "Working", X3824 &lt;&gt; ""), "Column X and Z Logically Mismatched", IF(AND(X3824 &lt;&gt; "", W3824 &gt;= X3824), "Column W and X Logically Missmatched",""))))))))))), ""), "")</f>
        <v/>
      </c>
      <c r="AC3824" s="37"/>
      <c r="AE3824" s="20">
        <f t="shared" si="118"/>
        <v>0</v>
      </c>
      <c r="AF3824" s="20">
        <f t="shared" si="119"/>
        <v>0</v>
      </c>
    </row>
    <row r="3825" spans="1:32" ht="30" customHeight="1">
      <c r="A3825" s="21" t="str">
        <f>IFERROR(INDEX(PQR_Dept!$A$2:$A$21166, MATCH(B3825, PQR_Dept!$B$2:$B$21106, 0)), "")</f>
        <v/>
      </c>
      <c r="B3825" s="22"/>
      <c r="C3825" s="22"/>
      <c r="D3825" s="22"/>
      <c r="E3825" s="23"/>
      <c r="F3825" s="24"/>
      <c r="G3825" s="25"/>
      <c r="H3825" s="26"/>
      <c r="I3825" s="27"/>
      <c r="J3825" s="19"/>
      <c r="K3825" s="44"/>
      <c r="L3825" s="28"/>
      <c r="M3825" s="25"/>
      <c r="N3825" s="29"/>
      <c r="O3825" s="29"/>
      <c r="P3825" s="28"/>
      <c r="Q3825" s="30"/>
      <c r="R3825" s="28"/>
      <c r="S3825" s="28"/>
      <c r="T3825" s="28"/>
      <c r="U3825" s="31"/>
      <c r="V3825" s="32"/>
      <c r="W3825" s="32"/>
      <c r="X3825" s="32"/>
      <c r="Y3825" s="33"/>
      <c r="Z3825" s="33"/>
      <c r="AA3825" s="34"/>
      <c r="AB3825" s="40" t="str">
        <f>IF(AE3825 &gt; 0, IFERROR(IF(AND(AE3825 &gt; 0, AE3825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S3825 = ""), "Value in Column S is Required", IF(AF3825 &lt; 15, "At the time of Joining, age must be greater than 15 years", IF(AND(W3825 &gt; DATEVALUE("30/6/2024"), Y3825 = "Working"), "Column W and Y Logically Mismatched", IF(AND(X3825 &lt; DATEVALUE("1/7/2025"), Z3825 = "Working", X3825 &lt;&gt; ""), "Column X and Z Logically Mismatched", IF(AND(X3825 &lt;&gt; "", W3825 &gt;= X3825), "Column W and X Logically Missmatched",""))))))))))), ""), "")</f>
        <v/>
      </c>
      <c r="AC3825" s="37"/>
      <c r="AE3825" s="20">
        <f t="shared" si="118"/>
        <v>0</v>
      </c>
      <c r="AF3825" s="20">
        <f t="shared" si="119"/>
        <v>0</v>
      </c>
    </row>
    <row r="3826" spans="1:32" ht="30" customHeight="1">
      <c r="A3826" s="21" t="str">
        <f>IFERROR(INDEX(PQR_Dept!$A$2:$A$21166, MATCH(B3826, PQR_Dept!$B$2:$B$21106, 0)), "")</f>
        <v/>
      </c>
      <c r="B3826" s="22"/>
      <c r="C3826" s="22"/>
      <c r="D3826" s="22"/>
      <c r="E3826" s="23"/>
      <c r="F3826" s="24"/>
      <c r="G3826" s="25"/>
      <c r="H3826" s="26"/>
      <c r="I3826" s="27"/>
      <c r="J3826" s="19"/>
      <c r="K3826" s="44"/>
      <c r="L3826" s="28"/>
      <c r="M3826" s="25"/>
      <c r="N3826" s="29"/>
      <c r="O3826" s="29"/>
      <c r="P3826" s="28"/>
      <c r="Q3826" s="30"/>
      <c r="R3826" s="28"/>
      <c r="S3826" s="28"/>
      <c r="T3826" s="28"/>
      <c r="U3826" s="31"/>
      <c r="V3826" s="32"/>
      <c r="W3826" s="32"/>
      <c r="X3826" s="32"/>
      <c r="Y3826" s="33"/>
      <c r="Z3826" s="33"/>
      <c r="AA3826" s="34"/>
      <c r="AB3826" s="40" t="str">
        <f>IF(AE3826 &gt; 0, IFERROR(IF(AND(AE3826 &gt; 0, AE3826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S3826 = ""), "Value in Column S is Required", IF(AF3826 &lt; 15, "At the time of Joining, age must be greater than 15 years", IF(AND(W3826 &gt; DATEVALUE("30/6/2024"), Y3826 = "Working"), "Column W and Y Logically Mismatched", IF(AND(X3826 &lt; DATEVALUE("1/7/2025"), Z3826 = "Working", X3826 &lt;&gt; ""), "Column X and Z Logically Mismatched", IF(AND(X3826 &lt;&gt; "", W3826 &gt;= X3826), "Column W and X Logically Missmatched",""))))))))))), ""), "")</f>
        <v/>
      </c>
      <c r="AC3826" s="37"/>
      <c r="AE3826" s="20">
        <f t="shared" si="118"/>
        <v>0</v>
      </c>
      <c r="AF3826" s="20">
        <f t="shared" si="119"/>
        <v>0</v>
      </c>
    </row>
    <row r="3827" spans="1:32" ht="30" customHeight="1">
      <c r="A3827" s="21" t="str">
        <f>IFERROR(INDEX(PQR_Dept!$A$2:$A$21166, MATCH(B3827, PQR_Dept!$B$2:$B$21106, 0)), "")</f>
        <v/>
      </c>
      <c r="B3827" s="22"/>
      <c r="C3827" s="22"/>
      <c r="D3827" s="22"/>
      <c r="E3827" s="23"/>
      <c r="F3827" s="24"/>
      <c r="G3827" s="25"/>
      <c r="H3827" s="26"/>
      <c r="I3827" s="27"/>
      <c r="J3827" s="19"/>
      <c r="K3827" s="44"/>
      <c r="L3827" s="28"/>
      <c r="M3827" s="25"/>
      <c r="N3827" s="29"/>
      <c r="O3827" s="29"/>
      <c r="P3827" s="28"/>
      <c r="Q3827" s="30"/>
      <c r="R3827" s="28"/>
      <c r="S3827" s="28"/>
      <c r="T3827" s="28"/>
      <c r="U3827" s="31"/>
      <c r="V3827" s="32"/>
      <c r="W3827" s="32"/>
      <c r="X3827" s="32"/>
      <c r="Y3827" s="33"/>
      <c r="Z3827" s="33"/>
      <c r="AA3827" s="34"/>
      <c r="AB3827" s="40" t="str">
        <f>IF(AE3827 &gt; 0, IFERROR(IF(AND(AE3827 &gt; 0, AE3827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S3827 = ""), "Value in Column S is Required", IF(AF3827 &lt; 15, "At the time of Joining, age must be greater than 15 years", IF(AND(W3827 &gt; DATEVALUE("30/6/2024"), Y3827 = "Working"), "Column W and Y Logically Mismatched", IF(AND(X3827 &lt; DATEVALUE("1/7/2025"), Z3827 = "Working", X3827 &lt;&gt; ""), "Column X and Z Logically Mismatched", IF(AND(X3827 &lt;&gt; "", W3827 &gt;= X3827), "Column W and X Logically Missmatched",""))))))))))), ""), "")</f>
        <v/>
      </c>
      <c r="AC3827" s="37"/>
      <c r="AE3827" s="20">
        <f t="shared" si="118"/>
        <v>0</v>
      </c>
      <c r="AF3827" s="20">
        <f t="shared" si="119"/>
        <v>0</v>
      </c>
    </row>
    <row r="3828" spans="1:32" ht="30" customHeight="1">
      <c r="A3828" s="21" t="str">
        <f>IFERROR(INDEX(PQR_Dept!$A$2:$A$21166, MATCH(B3828, PQR_Dept!$B$2:$B$21106, 0)), "")</f>
        <v/>
      </c>
      <c r="B3828" s="22"/>
      <c r="C3828" s="22"/>
      <c r="D3828" s="22"/>
      <c r="E3828" s="23"/>
      <c r="F3828" s="24"/>
      <c r="G3828" s="25"/>
      <c r="H3828" s="26"/>
      <c r="I3828" s="27"/>
      <c r="J3828" s="19"/>
      <c r="K3828" s="44"/>
      <c r="L3828" s="28"/>
      <c r="M3828" s="25"/>
      <c r="N3828" s="29"/>
      <c r="O3828" s="29"/>
      <c r="P3828" s="28"/>
      <c r="Q3828" s="30"/>
      <c r="R3828" s="28"/>
      <c r="S3828" s="28"/>
      <c r="T3828" s="28"/>
      <c r="U3828" s="31"/>
      <c r="V3828" s="32"/>
      <c r="W3828" s="32"/>
      <c r="X3828" s="32"/>
      <c r="Y3828" s="33"/>
      <c r="Z3828" s="33"/>
      <c r="AA3828" s="34"/>
      <c r="AB3828" s="40" t="str">
        <f>IF(AE3828 &gt; 0, IFERROR(IF(AND(AE3828 &gt; 0, AE3828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S3828 = ""), "Value in Column S is Required", IF(AF3828 &lt; 15, "At the time of Joining, age must be greater than 15 years", IF(AND(W3828 &gt; DATEVALUE("30/6/2024"), Y3828 = "Working"), "Column W and Y Logically Mismatched", IF(AND(X3828 &lt; DATEVALUE("1/7/2025"), Z3828 = "Working", X3828 &lt;&gt; ""), "Column X and Z Logically Mismatched", IF(AND(X3828 &lt;&gt; "", W3828 &gt;= X3828), "Column W and X Logically Missmatched",""))))))))))), ""), "")</f>
        <v/>
      </c>
      <c r="AC3828" s="37"/>
      <c r="AE3828" s="20">
        <f t="shared" si="118"/>
        <v>0</v>
      </c>
      <c r="AF3828" s="20">
        <f t="shared" si="119"/>
        <v>0</v>
      </c>
    </row>
    <row r="3829" spans="1:32" ht="30" customHeight="1">
      <c r="A3829" s="21" t="str">
        <f>IFERROR(INDEX(PQR_Dept!$A$2:$A$21166, MATCH(B3829, PQR_Dept!$B$2:$B$21106, 0)), "")</f>
        <v/>
      </c>
      <c r="B3829" s="22"/>
      <c r="C3829" s="22"/>
      <c r="D3829" s="22"/>
      <c r="E3829" s="23"/>
      <c r="F3829" s="24"/>
      <c r="G3829" s="25"/>
      <c r="H3829" s="26"/>
      <c r="I3829" s="27"/>
      <c r="J3829" s="19"/>
      <c r="K3829" s="44"/>
      <c r="L3829" s="28"/>
      <c r="M3829" s="25"/>
      <c r="N3829" s="29"/>
      <c r="O3829" s="29"/>
      <c r="P3829" s="28"/>
      <c r="Q3829" s="30"/>
      <c r="R3829" s="28"/>
      <c r="S3829" s="28"/>
      <c r="T3829" s="28"/>
      <c r="U3829" s="31"/>
      <c r="V3829" s="32"/>
      <c r="W3829" s="32"/>
      <c r="X3829" s="32"/>
      <c r="Y3829" s="33"/>
      <c r="Z3829" s="33"/>
      <c r="AA3829" s="34"/>
      <c r="AB3829" s="40" t="str">
        <f>IF(AE3829 &gt; 0, IFERROR(IF(AND(AE3829 &gt; 0, AE3829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S3829 = ""), "Value in Column S is Required", IF(AF3829 &lt; 15, "At the time of Joining, age must be greater than 15 years", IF(AND(W3829 &gt; DATEVALUE("30/6/2024"), Y3829 = "Working"), "Column W and Y Logically Mismatched", IF(AND(X3829 &lt; DATEVALUE("1/7/2025"), Z3829 = "Working", X3829 &lt;&gt; ""), "Column X and Z Logically Mismatched", IF(AND(X3829 &lt;&gt; "", W3829 &gt;= X3829), "Column W and X Logically Missmatched",""))))))))))), ""), "")</f>
        <v/>
      </c>
      <c r="AC3829" s="37"/>
      <c r="AE3829" s="20">
        <f t="shared" si="118"/>
        <v>0</v>
      </c>
      <c r="AF3829" s="20">
        <f t="shared" si="119"/>
        <v>0</v>
      </c>
    </row>
    <row r="3830" spans="1:32" ht="30" customHeight="1">
      <c r="A3830" s="21" t="str">
        <f>IFERROR(INDEX(PQR_Dept!$A$2:$A$21166, MATCH(B3830, PQR_Dept!$B$2:$B$21106, 0)), "")</f>
        <v/>
      </c>
      <c r="B3830" s="22"/>
      <c r="C3830" s="22"/>
      <c r="D3830" s="22"/>
      <c r="E3830" s="23"/>
      <c r="F3830" s="24"/>
      <c r="G3830" s="25"/>
      <c r="H3830" s="26"/>
      <c r="I3830" s="27"/>
      <c r="J3830" s="19"/>
      <c r="K3830" s="44"/>
      <c r="L3830" s="28"/>
      <c r="M3830" s="25"/>
      <c r="N3830" s="29"/>
      <c r="O3830" s="29"/>
      <c r="P3830" s="28"/>
      <c r="Q3830" s="30"/>
      <c r="R3830" s="28"/>
      <c r="S3830" s="28"/>
      <c r="T3830" s="28"/>
      <c r="U3830" s="31"/>
      <c r="V3830" s="32"/>
      <c r="W3830" s="32"/>
      <c r="X3830" s="32"/>
      <c r="Y3830" s="33"/>
      <c r="Z3830" s="33"/>
      <c r="AA3830" s="34"/>
      <c r="AB3830" s="40" t="str">
        <f>IF(AE3830 &gt; 0, IFERROR(IF(AND(AE3830 &gt; 0, AE3830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S3830 = ""), "Value in Column S is Required", IF(AF3830 &lt; 15, "At the time of Joining, age must be greater than 15 years", IF(AND(W3830 &gt; DATEVALUE("30/6/2024"), Y3830 = "Working"), "Column W and Y Logically Mismatched", IF(AND(X3830 &lt; DATEVALUE("1/7/2025"), Z3830 = "Working", X3830 &lt;&gt; ""), "Column X and Z Logically Mismatched", IF(AND(X3830 &lt;&gt; "", W3830 &gt;= X3830), "Column W and X Logically Missmatched",""))))))))))), ""), "")</f>
        <v/>
      </c>
      <c r="AC3830" s="37"/>
      <c r="AE3830" s="20">
        <f t="shared" si="118"/>
        <v>0</v>
      </c>
      <c r="AF3830" s="20">
        <f t="shared" si="119"/>
        <v>0</v>
      </c>
    </row>
    <row r="3831" spans="1:32" ht="30" customHeight="1">
      <c r="A3831" s="21" t="str">
        <f>IFERROR(INDEX(PQR_Dept!$A$2:$A$21166, MATCH(B3831, PQR_Dept!$B$2:$B$21106, 0)), "")</f>
        <v/>
      </c>
      <c r="B3831" s="22"/>
      <c r="C3831" s="22"/>
      <c r="D3831" s="22"/>
      <c r="E3831" s="23"/>
      <c r="F3831" s="24"/>
      <c r="G3831" s="25"/>
      <c r="H3831" s="26"/>
      <c r="I3831" s="27"/>
      <c r="J3831" s="19"/>
      <c r="K3831" s="44"/>
      <c r="L3831" s="28"/>
      <c r="M3831" s="25"/>
      <c r="N3831" s="29"/>
      <c r="O3831" s="29"/>
      <c r="P3831" s="28"/>
      <c r="Q3831" s="30"/>
      <c r="R3831" s="28"/>
      <c r="S3831" s="28"/>
      <c r="T3831" s="28"/>
      <c r="U3831" s="31"/>
      <c r="V3831" s="32"/>
      <c r="W3831" s="32"/>
      <c r="X3831" s="32"/>
      <c r="Y3831" s="33"/>
      <c r="Z3831" s="33"/>
      <c r="AA3831" s="34"/>
      <c r="AB3831" s="40" t="str">
        <f>IF(AE3831 &gt; 0, IFERROR(IF(AND(AE3831 &gt; 0, AE3831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S3831 = ""), "Value in Column S is Required", IF(AF3831 &lt; 15, "At the time of Joining, age must be greater than 15 years", IF(AND(W3831 &gt; DATEVALUE("30/6/2024"), Y3831 = "Working"), "Column W and Y Logically Mismatched", IF(AND(X3831 &lt; DATEVALUE("1/7/2025"), Z3831 = "Working", X3831 &lt;&gt; ""), "Column X and Z Logically Mismatched", IF(AND(X3831 &lt;&gt; "", W3831 &gt;= X3831), "Column W and X Logically Missmatched",""))))))))))), ""), "")</f>
        <v/>
      </c>
      <c r="AC3831" s="37"/>
      <c r="AE3831" s="20">
        <f t="shared" si="118"/>
        <v>0</v>
      </c>
      <c r="AF3831" s="20">
        <f t="shared" si="119"/>
        <v>0</v>
      </c>
    </row>
    <row r="3832" spans="1:32" ht="30" customHeight="1">
      <c r="A3832" s="21" t="str">
        <f>IFERROR(INDEX(PQR_Dept!$A$2:$A$21166, MATCH(B3832, PQR_Dept!$B$2:$B$21106, 0)), "")</f>
        <v/>
      </c>
      <c r="B3832" s="22"/>
      <c r="C3832" s="22"/>
      <c r="D3832" s="22"/>
      <c r="E3832" s="23"/>
      <c r="F3832" s="24"/>
      <c r="G3832" s="25"/>
      <c r="H3832" s="26"/>
      <c r="I3832" s="27"/>
      <c r="J3832" s="19"/>
      <c r="K3832" s="44"/>
      <c r="L3832" s="28"/>
      <c r="M3832" s="25"/>
      <c r="N3832" s="29"/>
      <c r="O3832" s="29"/>
      <c r="P3832" s="28"/>
      <c r="Q3832" s="30"/>
      <c r="R3832" s="28"/>
      <c r="S3832" s="28"/>
      <c r="T3832" s="28"/>
      <c r="U3832" s="31"/>
      <c r="V3832" s="32"/>
      <c r="W3832" s="32"/>
      <c r="X3832" s="32"/>
      <c r="Y3832" s="33"/>
      <c r="Z3832" s="33"/>
      <c r="AA3832" s="34"/>
      <c r="AB3832" s="40" t="str">
        <f>IF(AE3832 &gt; 0, IFERROR(IF(AND(AE3832 &gt; 0, AE3832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S3832 = ""), "Value in Column S is Required", IF(AF3832 &lt; 15, "At the time of Joining, age must be greater than 15 years", IF(AND(W3832 &gt; DATEVALUE("30/6/2024"), Y3832 = "Working"), "Column W and Y Logically Mismatched", IF(AND(X3832 &lt; DATEVALUE("1/7/2025"), Z3832 = "Working", X3832 &lt;&gt; ""), "Column X and Z Logically Mismatched", IF(AND(X3832 &lt;&gt; "", W3832 &gt;= X3832), "Column W and X Logically Missmatched",""))))))))))), ""), "")</f>
        <v/>
      </c>
      <c r="AC3832" s="37"/>
      <c r="AE3832" s="20">
        <f t="shared" si="118"/>
        <v>0</v>
      </c>
      <c r="AF3832" s="20">
        <f t="shared" si="119"/>
        <v>0</v>
      </c>
    </row>
    <row r="3833" spans="1:32" ht="30" customHeight="1">
      <c r="A3833" s="21" t="str">
        <f>IFERROR(INDEX(PQR_Dept!$A$2:$A$21166, MATCH(B3833, PQR_Dept!$B$2:$B$21106, 0)), "")</f>
        <v/>
      </c>
      <c r="B3833" s="22"/>
      <c r="C3833" s="22"/>
      <c r="D3833" s="22"/>
      <c r="E3833" s="23"/>
      <c r="F3833" s="24"/>
      <c r="G3833" s="25"/>
      <c r="H3833" s="26"/>
      <c r="I3833" s="27"/>
      <c r="J3833" s="19"/>
      <c r="K3833" s="44"/>
      <c r="L3833" s="28"/>
      <c r="M3833" s="25"/>
      <c r="N3833" s="29"/>
      <c r="O3833" s="29"/>
      <c r="P3833" s="28"/>
      <c r="Q3833" s="30"/>
      <c r="R3833" s="28"/>
      <c r="S3833" s="28"/>
      <c r="T3833" s="28"/>
      <c r="U3833" s="31"/>
      <c r="V3833" s="32"/>
      <c r="W3833" s="32"/>
      <c r="X3833" s="32"/>
      <c r="Y3833" s="33"/>
      <c r="Z3833" s="33"/>
      <c r="AA3833" s="34"/>
      <c r="AB3833" s="40" t="str">
        <f>IF(AE3833 &gt; 0, IFERROR(IF(AND(AE3833 &gt; 0, AE3833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S3833 = ""), "Value in Column S is Required", IF(AF3833 &lt; 15, "At the time of Joining, age must be greater than 15 years", IF(AND(W3833 &gt; DATEVALUE("30/6/2024"), Y3833 = "Working"), "Column W and Y Logically Mismatched", IF(AND(X3833 &lt; DATEVALUE("1/7/2025"), Z3833 = "Working", X3833 &lt;&gt; ""), "Column X and Z Logically Mismatched", IF(AND(X3833 &lt;&gt; "", W3833 &gt;= X3833), "Column W and X Logically Missmatched",""))))))))))), ""), "")</f>
        <v/>
      </c>
      <c r="AC3833" s="37"/>
      <c r="AE3833" s="20">
        <f t="shared" si="118"/>
        <v>0</v>
      </c>
      <c r="AF3833" s="20">
        <f t="shared" si="119"/>
        <v>0</v>
      </c>
    </row>
    <row r="3834" spans="1:32" ht="30" customHeight="1">
      <c r="A3834" s="21" t="str">
        <f>IFERROR(INDEX(PQR_Dept!$A$2:$A$21166, MATCH(B3834, PQR_Dept!$B$2:$B$21106, 0)), "")</f>
        <v/>
      </c>
      <c r="B3834" s="22"/>
      <c r="C3834" s="22"/>
      <c r="D3834" s="22"/>
      <c r="E3834" s="23"/>
      <c r="F3834" s="24"/>
      <c r="G3834" s="25"/>
      <c r="H3834" s="26"/>
      <c r="I3834" s="27"/>
      <c r="J3834" s="19"/>
      <c r="K3834" s="44"/>
      <c r="L3834" s="28"/>
      <c r="M3834" s="25"/>
      <c r="N3834" s="29"/>
      <c r="O3834" s="29"/>
      <c r="P3834" s="28"/>
      <c r="Q3834" s="30"/>
      <c r="R3834" s="28"/>
      <c r="S3834" s="28"/>
      <c r="T3834" s="28"/>
      <c r="U3834" s="31"/>
      <c r="V3834" s="32"/>
      <c r="W3834" s="32"/>
      <c r="X3834" s="32"/>
      <c r="Y3834" s="33"/>
      <c r="Z3834" s="33"/>
      <c r="AA3834" s="34"/>
      <c r="AB3834" s="40" t="str">
        <f>IF(AE3834 &gt; 0, IFERROR(IF(AND(AE3834 &gt; 0, AE3834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S3834 = ""), "Value in Column S is Required", IF(AF3834 &lt; 15, "At the time of Joining, age must be greater than 15 years", IF(AND(W3834 &gt; DATEVALUE("30/6/2024"), Y3834 = "Working"), "Column W and Y Logically Mismatched", IF(AND(X3834 &lt; DATEVALUE("1/7/2025"), Z3834 = "Working", X3834 &lt;&gt; ""), "Column X and Z Logically Mismatched", IF(AND(X3834 &lt;&gt; "", W3834 &gt;= X3834), "Column W and X Logically Missmatched",""))))))))))), ""), "")</f>
        <v/>
      </c>
      <c r="AC3834" s="37"/>
      <c r="AE3834" s="20">
        <f t="shared" si="118"/>
        <v>0</v>
      </c>
      <c r="AF3834" s="20">
        <f t="shared" si="119"/>
        <v>0</v>
      </c>
    </row>
    <row r="3835" spans="1:32" ht="30" customHeight="1">
      <c r="A3835" s="21" t="str">
        <f>IFERROR(INDEX(PQR_Dept!$A$2:$A$21166, MATCH(B3835, PQR_Dept!$B$2:$B$21106, 0)), "")</f>
        <v/>
      </c>
      <c r="B3835" s="22"/>
      <c r="C3835" s="22"/>
      <c r="D3835" s="22"/>
      <c r="E3835" s="23"/>
      <c r="F3835" s="24"/>
      <c r="G3835" s="25"/>
      <c r="H3835" s="26"/>
      <c r="I3835" s="27"/>
      <c r="J3835" s="19"/>
      <c r="K3835" s="44"/>
      <c r="L3835" s="28"/>
      <c r="M3835" s="25"/>
      <c r="N3835" s="29"/>
      <c r="O3835" s="29"/>
      <c r="P3835" s="28"/>
      <c r="Q3835" s="30"/>
      <c r="R3835" s="28"/>
      <c r="S3835" s="28"/>
      <c r="T3835" s="28"/>
      <c r="U3835" s="31"/>
      <c r="V3835" s="32"/>
      <c r="W3835" s="32"/>
      <c r="X3835" s="32"/>
      <c r="Y3835" s="33"/>
      <c r="Z3835" s="33"/>
      <c r="AA3835" s="34"/>
      <c r="AB3835" s="40" t="str">
        <f>IF(AE3835 &gt; 0, IFERROR(IF(AND(AE3835 &gt; 0, AE3835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S3835 = ""), "Value in Column S is Required", IF(AF3835 &lt; 15, "At the time of Joining, age must be greater than 15 years", IF(AND(W3835 &gt; DATEVALUE("30/6/2024"), Y3835 = "Working"), "Column W and Y Logically Mismatched", IF(AND(X3835 &lt; DATEVALUE("1/7/2025"), Z3835 = "Working", X3835 &lt;&gt; ""), "Column X and Z Logically Mismatched", IF(AND(X3835 &lt;&gt; "", W3835 &gt;= X3835), "Column W and X Logically Missmatched",""))))))))))), ""), "")</f>
        <v/>
      </c>
      <c r="AC3835" s="37"/>
      <c r="AE3835" s="20">
        <f t="shared" si="118"/>
        <v>0</v>
      </c>
      <c r="AF3835" s="20">
        <f t="shared" si="119"/>
        <v>0</v>
      </c>
    </row>
    <row r="3836" spans="1:32" ht="30" customHeight="1">
      <c r="A3836" s="21" t="str">
        <f>IFERROR(INDEX(PQR_Dept!$A$2:$A$21166, MATCH(B3836, PQR_Dept!$B$2:$B$21106, 0)), "")</f>
        <v/>
      </c>
      <c r="B3836" s="22"/>
      <c r="C3836" s="22"/>
      <c r="D3836" s="22"/>
      <c r="E3836" s="23"/>
      <c r="F3836" s="24"/>
      <c r="G3836" s="25"/>
      <c r="H3836" s="26"/>
      <c r="I3836" s="27"/>
      <c r="J3836" s="19"/>
      <c r="K3836" s="44"/>
      <c r="L3836" s="28"/>
      <c r="M3836" s="25"/>
      <c r="N3836" s="29"/>
      <c r="O3836" s="29"/>
      <c r="P3836" s="28"/>
      <c r="Q3836" s="30"/>
      <c r="R3836" s="28"/>
      <c r="S3836" s="28"/>
      <c r="T3836" s="28"/>
      <c r="U3836" s="31"/>
      <c r="V3836" s="32"/>
      <c r="W3836" s="32"/>
      <c r="X3836" s="32"/>
      <c r="Y3836" s="33"/>
      <c r="Z3836" s="33"/>
      <c r="AA3836" s="34"/>
      <c r="AB3836" s="40" t="str">
        <f>IF(AE3836 &gt; 0, IFERROR(IF(AND(AE3836 &gt; 0, AE3836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S3836 = ""), "Value in Column S is Required", IF(AF3836 &lt; 15, "At the time of Joining, age must be greater than 15 years", IF(AND(W3836 &gt; DATEVALUE("30/6/2024"), Y3836 = "Working"), "Column W and Y Logically Mismatched", IF(AND(X3836 &lt; DATEVALUE("1/7/2025"), Z3836 = "Working", X3836 &lt;&gt; ""), "Column X and Z Logically Mismatched", IF(AND(X3836 &lt;&gt; "", W3836 &gt;= X3836), "Column W and X Logically Missmatched",""))))))))))), ""), "")</f>
        <v/>
      </c>
      <c r="AC3836" s="37"/>
      <c r="AE3836" s="20">
        <f t="shared" si="118"/>
        <v>0</v>
      </c>
      <c r="AF3836" s="20">
        <f t="shared" si="119"/>
        <v>0</v>
      </c>
    </row>
    <row r="3837" spans="1:32" ht="30" customHeight="1">
      <c r="A3837" s="21" t="str">
        <f>IFERROR(INDEX(PQR_Dept!$A$2:$A$21166, MATCH(B3837, PQR_Dept!$B$2:$B$21106, 0)), "")</f>
        <v/>
      </c>
      <c r="B3837" s="22"/>
      <c r="C3837" s="22"/>
      <c r="D3837" s="22"/>
      <c r="E3837" s="23"/>
      <c r="F3837" s="24"/>
      <c r="G3837" s="25"/>
      <c r="H3837" s="26"/>
      <c r="I3837" s="27"/>
      <c r="J3837" s="19"/>
      <c r="K3837" s="44"/>
      <c r="L3837" s="28"/>
      <c r="M3837" s="25"/>
      <c r="N3837" s="29"/>
      <c r="O3837" s="29"/>
      <c r="P3837" s="28"/>
      <c r="Q3837" s="30"/>
      <c r="R3837" s="28"/>
      <c r="S3837" s="28"/>
      <c r="T3837" s="28"/>
      <c r="U3837" s="31"/>
      <c r="V3837" s="32"/>
      <c r="W3837" s="32"/>
      <c r="X3837" s="32"/>
      <c r="Y3837" s="33"/>
      <c r="Z3837" s="33"/>
      <c r="AA3837" s="34"/>
      <c r="AB3837" s="40" t="str">
        <f>IF(AE3837 &gt; 0, IFERROR(IF(AND(AE3837 &gt; 0, AE3837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S3837 = ""), "Value in Column S is Required", IF(AF3837 &lt; 15, "At the time of Joining, age must be greater than 15 years", IF(AND(W3837 &gt; DATEVALUE("30/6/2024"), Y3837 = "Working"), "Column W and Y Logically Mismatched", IF(AND(X3837 &lt; DATEVALUE("1/7/2025"), Z3837 = "Working", X3837 &lt;&gt; ""), "Column X and Z Logically Mismatched", IF(AND(X3837 &lt;&gt; "", W3837 &gt;= X3837), "Column W and X Logically Missmatched",""))))))))))), ""), "")</f>
        <v/>
      </c>
      <c r="AC3837" s="37"/>
      <c r="AE3837" s="20">
        <f t="shared" si="118"/>
        <v>0</v>
      </c>
      <c r="AF3837" s="20">
        <f t="shared" si="119"/>
        <v>0</v>
      </c>
    </row>
    <row r="3838" spans="1:32" ht="30" customHeight="1">
      <c r="A3838" s="21" t="str">
        <f>IFERROR(INDEX(PQR_Dept!$A$2:$A$21166, MATCH(B3838, PQR_Dept!$B$2:$B$21106, 0)), "")</f>
        <v/>
      </c>
      <c r="B3838" s="22"/>
      <c r="C3838" s="22"/>
      <c r="D3838" s="22"/>
      <c r="E3838" s="23"/>
      <c r="F3838" s="24"/>
      <c r="G3838" s="25"/>
      <c r="H3838" s="26"/>
      <c r="I3838" s="27"/>
      <c r="J3838" s="19"/>
      <c r="K3838" s="44"/>
      <c r="L3838" s="28"/>
      <c r="M3838" s="25"/>
      <c r="N3838" s="29"/>
      <c r="O3838" s="29"/>
      <c r="P3838" s="28"/>
      <c r="Q3838" s="30"/>
      <c r="R3838" s="28"/>
      <c r="S3838" s="28"/>
      <c r="T3838" s="28"/>
      <c r="U3838" s="31"/>
      <c r="V3838" s="32"/>
      <c r="W3838" s="32"/>
      <c r="X3838" s="32"/>
      <c r="Y3838" s="33"/>
      <c r="Z3838" s="33"/>
      <c r="AA3838" s="34"/>
      <c r="AB3838" s="40" t="str">
        <f>IF(AE3838 &gt; 0, IFERROR(IF(AND(AE3838 &gt; 0, AE3838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S3838 = ""), "Value in Column S is Required", IF(AF3838 &lt; 15, "At the time of Joining, age must be greater than 15 years", IF(AND(W3838 &gt; DATEVALUE("30/6/2024"), Y3838 = "Working"), "Column W and Y Logically Mismatched", IF(AND(X3838 &lt; DATEVALUE("1/7/2025"), Z3838 = "Working", X3838 &lt;&gt; ""), "Column X and Z Logically Mismatched", IF(AND(X3838 &lt;&gt; "", W3838 &gt;= X3838), "Column W and X Logically Missmatched",""))))))))))), ""), "")</f>
        <v/>
      </c>
      <c r="AC3838" s="37"/>
      <c r="AE3838" s="20">
        <f t="shared" si="118"/>
        <v>0</v>
      </c>
      <c r="AF3838" s="20">
        <f t="shared" si="119"/>
        <v>0</v>
      </c>
    </row>
    <row r="3839" spans="1:32" ht="30" customHeight="1">
      <c r="A3839" s="21" t="str">
        <f>IFERROR(INDEX(PQR_Dept!$A$2:$A$21166, MATCH(B3839, PQR_Dept!$B$2:$B$21106, 0)), "")</f>
        <v/>
      </c>
      <c r="B3839" s="22"/>
      <c r="C3839" s="22"/>
      <c r="D3839" s="22"/>
      <c r="E3839" s="23"/>
      <c r="F3839" s="24"/>
      <c r="G3839" s="25"/>
      <c r="H3839" s="26"/>
      <c r="I3839" s="27"/>
      <c r="J3839" s="19"/>
      <c r="K3839" s="44"/>
      <c r="L3839" s="28"/>
      <c r="M3839" s="25"/>
      <c r="N3839" s="29"/>
      <c r="O3839" s="29"/>
      <c r="P3839" s="28"/>
      <c r="Q3839" s="30"/>
      <c r="R3839" s="28"/>
      <c r="S3839" s="28"/>
      <c r="T3839" s="28"/>
      <c r="U3839" s="31"/>
      <c r="V3839" s="32"/>
      <c r="W3839" s="32"/>
      <c r="X3839" s="32"/>
      <c r="Y3839" s="33"/>
      <c r="Z3839" s="33"/>
      <c r="AA3839" s="34"/>
      <c r="AB3839" s="40" t="str">
        <f>IF(AE3839 &gt; 0, IFERROR(IF(AND(AE3839 &gt; 0, AE3839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S3839 = ""), "Value in Column S is Required", IF(AF3839 &lt; 15, "At the time of Joining, age must be greater than 15 years", IF(AND(W3839 &gt; DATEVALUE("30/6/2024"), Y3839 = "Working"), "Column W and Y Logically Mismatched", IF(AND(X3839 &lt; DATEVALUE("1/7/2025"), Z3839 = "Working", X3839 &lt;&gt; ""), "Column X and Z Logically Mismatched", IF(AND(X3839 &lt;&gt; "", W3839 &gt;= X3839), "Column W and X Logically Missmatched",""))))))))))), ""), "")</f>
        <v/>
      </c>
      <c r="AC3839" s="37"/>
      <c r="AE3839" s="20">
        <f t="shared" si="118"/>
        <v>0</v>
      </c>
      <c r="AF3839" s="20">
        <f t="shared" si="119"/>
        <v>0</v>
      </c>
    </row>
    <row r="3840" spans="1:32" ht="30" customHeight="1">
      <c r="A3840" s="21" t="str">
        <f>IFERROR(INDEX(PQR_Dept!$A$2:$A$21166, MATCH(B3840, PQR_Dept!$B$2:$B$21106, 0)), "")</f>
        <v/>
      </c>
      <c r="B3840" s="22"/>
      <c r="C3840" s="22"/>
      <c r="D3840" s="22"/>
      <c r="E3840" s="23"/>
      <c r="F3840" s="24"/>
      <c r="G3840" s="25"/>
      <c r="H3840" s="26"/>
      <c r="I3840" s="27"/>
      <c r="J3840" s="19"/>
      <c r="K3840" s="44"/>
      <c r="L3840" s="28"/>
      <c r="M3840" s="25"/>
      <c r="N3840" s="29"/>
      <c r="O3840" s="29"/>
      <c r="P3840" s="28"/>
      <c r="Q3840" s="30"/>
      <c r="R3840" s="28"/>
      <c r="S3840" s="28"/>
      <c r="T3840" s="28"/>
      <c r="U3840" s="31"/>
      <c r="V3840" s="32"/>
      <c r="W3840" s="32"/>
      <c r="X3840" s="32"/>
      <c r="Y3840" s="33"/>
      <c r="Z3840" s="33"/>
      <c r="AA3840" s="34"/>
      <c r="AB3840" s="40" t="str">
        <f>IF(AE3840 &gt; 0, IFERROR(IF(AND(AE3840 &gt; 0, AE3840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S3840 = ""), "Value in Column S is Required", IF(AF3840 &lt; 15, "At the time of Joining, age must be greater than 15 years", IF(AND(W3840 &gt; DATEVALUE("30/6/2024"), Y3840 = "Working"), "Column W and Y Logically Mismatched", IF(AND(X3840 &lt; DATEVALUE("1/7/2025"), Z3840 = "Working", X3840 &lt;&gt; ""), "Column X and Z Logically Mismatched", IF(AND(X3840 &lt;&gt; "", W3840 &gt;= X3840), "Column W and X Logically Missmatched",""))))))))))), ""), "")</f>
        <v/>
      </c>
      <c r="AC3840" s="37"/>
      <c r="AE3840" s="20">
        <f t="shared" si="118"/>
        <v>0</v>
      </c>
      <c r="AF3840" s="20">
        <f t="shared" si="119"/>
        <v>0</v>
      </c>
    </row>
    <row r="3841" spans="1:32" ht="30" customHeight="1">
      <c r="A3841" s="21" t="str">
        <f>IFERROR(INDEX(PQR_Dept!$A$2:$A$21166, MATCH(B3841, PQR_Dept!$B$2:$B$21106, 0)), "")</f>
        <v/>
      </c>
      <c r="B3841" s="22"/>
      <c r="C3841" s="22"/>
      <c r="D3841" s="22"/>
      <c r="E3841" s="23"/>
      <c r="F3841" s="24"/>
      <c r="G3841" s="25"/>
      <c r="H3841" s="26"/>
      <c r="I3841" s="27"/>
      <c r="J3841" s="19"/>
      <c r="K3841" s="44"/>
      <c r="L3841" s="28"/>
      <c r="M3841" s="25"/>
      <c r="N3841" s="29"/>
      <c r="O3841" s="29"/>
      <c r="P3841" s="28"/>
      <c r="Q3841" s="30"/>
      <c r="R3841" s="28"/>
      <c r="S3841" s="28"/>
      <c r="T3841" s="28"/>
      <c r="U3841" s="31"/>
      <c r="V3841" s="32"/>
      <c r="W3841" s="32"/>
      <c r="X3841" s="32"/>
      <c r="Y3841" s="33"/>
      <c r="Z3841" s="33"/>
      <c r="AA3841" s="34"/>
      <c r="AB3841" s="40" t="str">
        <f>IF(AE3841 &gt; 0, IFERROR(IF(AND(AE3841 &gt; 0, AE3841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S3841 = ""), "Value in Column S is Required", IF(AF3841 &lt; 15, "At the time of Joining, age must be greater than 15 years", IF(AND(W3841 &gt; DATEVALUE("30/6/2024"), Y3841 = "Working"), "Column W and Y Logically Mismatched", IF(AND(X3841 &lt; DATEVALUE("1/7/2025"), Z3841 = "Working", X3841 &lt;&gt; ""), "Column X and Z Logically Mismatched", IF(AND(X3841 &lt;&gt; "", W3841 &gt;= X3841), "Column W and X Logically Missmatched",""))))))))))), ""), "")</f>
        <v/>
      </c>
      <c r="AC3841" s="37"/>
      <c r="AE3841" s="20">
        <f t="shared" si="118"/>
        <v>0</v>
      </c>
      <c r="AF3841" s="20">
        <f t="shared" si="119"/>
        <v>0</v>
      </c>
    </row>
    <row r="3842" spans="1:32" ht="30" customHeight="1">
      <c r="A3842" s="21" t="str">
        <f>IFERROR(INDEX(PQR_Dept!$A$2:$A$21166, MATCH(B3842, PQR_Dept!$B$2:$B$21106, 0)), "")</f>
        <v/>
      </c>
      <c r="B3842" s="22"/>
      <c r="C3842" s="22"/>
      <c r="D3842" s="22"/>
      <c r="E3842" s="23"/>
      <c r="F3842" s="24"/>
      <c r="G3842" s="25"/>
      <c r="H3842" s="26"/>
      <c r="I3842" s="27"/>
      <c r="J3842" s="19"/>
      <c r="K3842" s="44"/>
      <c r="L3842" s="28"/>
      <c r="M3842" s="25"/>
      <c r="N3842" s="29"/>
      <c r="O3842" s="29"/>
      <c r="P3842" s="28"/>
      <c r="Q3842" s="30"/>
      <c r="R3842" s="28"/>
      <c r="S3842" s="28"/>
      <c r="T3842" s="28"/>
      <c r="U3842" s="31"/>
      <c r="V3842" s="32"/>
      <c r="W3842" s="32"/>
      <c r="X3842" s="32"/>
      <c r="Y3842" s="33"/>
      <c r="Z3842" s="33"/>
      <c r="AA3842" s="34"/>
      <c r="AB3842" s="40" t="str">
        <f>IF(AE3842 &gt; 0, IFERROR(IF(AND(AE3842 &gt; 0, AE3842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S3842 = ""), "Value in Column S is Required", IF(AF3842 &lt; 15, "At the time of Joining, age must be greater than 15 years", IF(AND(W3842 &gt; DATEVALUE("30/6/2024"), Y3842 = "Working"), "Column W and Y Logically Mismatched", IF(AND(X3842 &lt; DATEVALUE("1/7/2025"), Z3842 = "Working", X3842 &lt;&gt; ""), "Column X and Z Logically Mismatched", IF(AND(X3842 &lt;&gt; "", W3842 &gt;= X3842), "Column W and X Logically Missmatched",""))))))))))), ""), "")</f>
        <v/>
      </c>
      <c r="AC3842" s="37"/>
      <c r="AE3842" s="20">
        <f t="shared" si="118"/>
        <v>0</v>
      </c>
      <c r="AF3842" s="20">
        <f t="shared" si="119"/>
        <v>0</v>
      </c>
    </row>
    <row r="3843" spans="1:32" ht="30" customHeight="1">
      <c r="A3843" s="21" t="str">
        <f>IFERROR(INDEX(PQR_Dept!$A$2:$A$21166, MATCH(B3843, PQR_Dept!$B$2:$B$21106, 0)), "")</f>
        <v/>
      </c>
      <c r="B3843" s="22"/>
      <c r="C3843" s="22"/>
      <c r="D3843" s="22"/>
      <c r="E3843" s="23"/>
      <c r="F3843" s="24"/>
      <c r="G3843" s="25"/>
      <c r="H3843" s="26"/>
      <c r="I3843" s="27"/>
      <c r="J3843" s="19"/>
      <c r="K3843" s="44"/>
      <c r="L3843" s="28"/>
      <c r="M3843" s="25"/>
      <c r="N3843" s="29"/>
      <c r="O3843" s="29"/>
      <c r="P3843" s="28"/>
      <c r="Q3843" s="30"/>
      <c r="R3843" s="28"/>
      <c r="S3843" s="28"/>
      <c r="T3843" s="28"/>
      <c r="U3843" s="31"/>
      <c r="V3843" s="32"/>
      <c r="W3843" s="32"/>
      <c r="X3843" s="32"/>
      <c r="Y3843" s="33"/>
      <c r="Z3843" s="33"/>
      <c r="AA3843" s="34"/>
      <c r="AB3843" s="40" t="str">
        <f>IF(AE3843 &gt; 0, IFERROR(IF(AND(AE3843 &gt; 0, AE3843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S3843 = ""), "Value in Column S is Required", IF(AF3843 &lt; 15, "At the time of Joining, age must be greater than 15 years", IF(AND(W3843 &gt; DATEVALUE("30/6/2024"), Y3843 = "Working"), "Column W and Y Logically Mismatched", IF(AND(X3843 &lt; DATEVALUE("1/7/2025"), Z3843 = "Working", X3843 &lt;&gt; ""), "Column X and Z Logically Mismatched", IF(AND(X3843 &lt;&gt; "", W3843 &gt;= X3843), "Column W and X Logically Missmatched",""))))))))))), ""), "")</f>
        <v/>
      </c>
      <c r="AC3843" s="37"/>
      <c r="AE3843" s="20">
        <f t="shared" ref="AE3843:AE3906" si="120">IF(B3843 &lt;&gt; "", COUNTA(Y3843:Z3843,V3843:W3843,T3843,P3843:Q3843,K3843:M3843,B3843:G3843), 0)</f>
        <v>0</v>
      </c>
      <c r="AF3843" s="20">
        <f t="shared" ref="AF3843:AF3906" si="121">YEARFRAC(V3843,W3843)</f>
        <v>0</v>
      </c>
    </row>
    <row r="3844" spans="1:32" ht="30" customHeight="1">
      <c r="A3844" s="21" t="str">
        <f>IFERROR(INDEX(PQR_Dept!$A$2:$A$21166, MATCH(B3844, PQR_Dept!$B$2:$B$21106, 0)), "")</f>
        <v/>
      </c>
      <c r="B3844" s="22"/>
      <c r="C3844" s="22"/>
      <c r="D3844" s="22"/>
      <c r="E3844" s="23"/>
      <c r="F3844" s="24"/>
      <c r="G3844" s="25"/>
      <c r="H3844" s="26"/>
      <c r="I3844" s="27"/>
      <c r="J3844" s="19"/>
      <c r="K3844" s="44"/>
      <c r="L3844" s="28"/>
      <c r="M3844" s="25"/>
      <c r="N3844" s="29"/>
      <c r="O3844" s="29"/>
      <c r="P3844" s="28"/>
      <c r="Q3844" s="30"/>
      <c r="R3844" s="28"/>
      <c r="S3844" s="28"/>
      <c r="T3844" s="28"/>
      <c r="U3844" s="31"/>
      <c r="V3844" s="32"/>
      <c r="W3844" s="32"/>
      <c r="X3844" s="32"/>
      <c r="Y3844" s="33"/>
      <c r="Z3844" s="33"/>
      <c r="AA3844" s="34"/>
      <c r="AB3844" s="40" t="str">
        <f>IF(AE3844 &gt; 0, IFERROR(IF(AND(AE3844 &gt; 0, AE3844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S3844 = ""), "Value in Column S is Required", IF(AF3844 &lt; 15, "At the time of Joining, age must be greater than 15 years", IF(AND(W3844 &gt; DATEVALUE("30/6/2024"), Y3844 = "Working"), "Column W and Y Logically Mismatched", IF(AND(X3844 &lt; DATEVALUE("1/7/2025"), Z3844 = "Working", X3844 &lt;&gt; ""), "Column X and Z Logically Mismatched", IF(AND(X3844 &lt;&gt; "", W3844 &gt;= X3844), "Column W and X Logically Missmatched",""))))))))))), ""), "")</f>
        <v/>
      </c>
      <c r="AC3844" s="37"/>
      <c r="AE3844" s="20">
        <f t="shared" si="120"/>
        <v>0</v>
      </c>
      <c r="AF3844" s="20">
        <f t="shared" si="121"/>
        <v>0</v>
      </c>
    </row>
    <row r="3845" spans="1:32" ht="30" customHeight="1">
      <c r="A3845" s="21" t="str">
        <f>IFERROR(INDEX(PQR_Dept!$A$2:$A$21166, MATCH(B3845, PQR_Dept!$B$2:$B$21106, 0)), "")</f>
        <v/>
      </c>
      <c r="B3845" s="22"/>
      <c r="C3845" s="22"/>
      <c r="D3845" s="22"/>
      <c r="E3845" s="23"/>
      <c r="F3845" s="24"/>
      <c r="G3845" s="25"/>
      <c r="H3845" s="26"/>
      <c r="I3845" s="27"/>
      <c r="J3845" s="19"/>
      <c r="K3845" s="44"/>
      <c r="L3845" s="28"/>
      <c r="M3845" s="25"/>
      <c r="N3845" s="29"/>
      <c r="O3845" s="29"/>
      <c r="P3845" s="28"/>
      <c r="Q3845" s="30"/>
      <c r="R3845" s="28"/>
      <c r="S3845" s="28"/>
      <c r="T3845" s="28"/>
      <c r="U3845" s="31"/>
      <c r="V3845" s="32"/>
      <c r="W3845" s="32"/>
      <c r="X3845" s="32"/>
      <c r="Y3845" s="33"/>
      <c r="Z3845" s="33"/>
      <c r="AA3845" s="34"/>
      <c r="AB3845" s="40" t="str">
        <f>IF(AE3845 &gt; 0, IFERROR(IF(AND(AE3845 &gt; 0, AE3845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S3845 = ""), "Value in Column S is Required", IF(AF3845 &lt; 15, "At the time of Joining, age must be greater than 15 years", IF(AND(W3845 &gt; DATEVALUE("30/6/2024"), Y3845 = "Working"), "Column W and Y Logically Mismatched", IF(AND(X3845 &lt; DATEVALUE("1/7/2025"), Z3845 = "Working", X3845 &lt;&gt; ""), "Column X and Z Logically Mismatched", IF(AND(X3845 &lt;&gt; "", W3845 &gt;= X3845), "Column W and X Logically Missmatched",""))))))))))), ""), "")</f>
        <v/>
      </c>
      <c r="AC3845" s="37"/>
      <c r="AE3845" s="20">
        <f t="shared" si="120"/>
        <v>0</v>
      </c>
      <c r="AF3845" s="20">
        <f t="shared" si="121"/>
        <v>0</v>
      </c>
    </row>
    <row r="3846" spans="1:32" ht="30" customHeight="1">
      <c r="A3846" s="21" t="str">
        <f>IFERROR(INDEX(PQR_Dept!$A$2:$A$21166, MATCH(B3846, PQR_Dept!$B$2:$B$21106, 0)), "")</f>
        <v/>
      </c>
      <c r="B3846" s="22"/>
      <c r="C3846" s="22"/>
      <c r="D3846" s="22"/>
      <c r="E3846" s="23"/>
      <c r="F3846" s="24"/>
      <c r="G3846" s="25"/>
      <c r="H3846" s="26"/>
      <c r="I3846" s="27"/>
      <c r="J3846" s="19"/>
      <c r="K3846" s="44"/>
      <c r="L3846" s="28"/>
      <c r="M3846" s="25"/>
      <c r="N3846" s="29"/>
      <c r="O3846" s="29"/>
      <c r="P3846" s="28"/>
      <c r="Q3846" s="30"/>
      <c r="R3846" s="28"/>
      <c r="S3846" s="28"/>
      <c r="T3846" s="28"/>
      <c r="U3846" s="31"/>
      <c r="V3846" s="32"/>
      <c r="W3846" s="32"/>
      <c r="X3846" s="32"/>
      <c r="Y3846" s="33"/>
      <c r="Z3846" s="33"/>
      <c r="AA3846" s="34"/>
      <c r="AB3846" s="40" t="str">
        <f>IF(AE3846 &gt; 0, IFERROR(IF(AND(AE3846 &gt; 0, AE3846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S3846 = ""), "Value in Column S is Required", IF(AF3846 &lt; 15, "At the time of Joining, age must be greater than 15 years", IF(AND(W3846 &gt; DATEVALUE("30/6/2024"), Y3846 = "Working"), "Column W and Y Logically Mismatched", IF(AND(X3846 &lt; DATEVALUE("1/7/2025"), Z3846 = "Working", X3846 &lt;&gt; ""), "Column X and Z Logically Mismatched", IF(AND(X3846 &lt;&gt; "", W3846 &gt;= X3846), "Column W and X Logically Missmatched",""))))))))))), ""), "")</f>
        <v/>
      </c>
      <c r="AC3846" s="37"/>
      <c r="AE3846" s="20">
        <f t="shared" si="120"/>
        <v>0</v>
      </c>
      <c r="AF3846" s="20">
        <f t="shared" si="121"/>
        <v>0</v>
      </c>
    </row>
    <row r="3847" spans="1:32" ht="30" customHeight="1">
      <c r="A3847" s="21" t="str">
        <f>IFERROR(INDEX(PQR_Dept!$A$2:$A$21166, MATCH(B3847, PQR_Dept!$B$2:$B$21106, 0)), "")</f>
        <v/>
      </c>
      <c r="B3847" s="22"/>
      <c r="C3847" s="22"/>
      <c r="D3847" s="22"/>
      <c r="E3847" s="23"/>
      <c r="F3847" s="24"/>
      <c r="G3847" s="25"/>
      <c r="H3847" s="26"/>
      <c r="I3847" s="27"/>
      <c r="J3847" s="19"/>
      <c r="K3847" s="44"/>
      <c r="L3847" s="28"/>
      <c r="M3847" s="25"/>
      <c r="N3847" s="29"/>
      <c r="O3847" s="29"/>
      <c r="P3847" s="28"/>
      <c r="Q3847" s="30"/>
      <c r="R3847" s="28"/>
      <c r="S3847" s="28"/>
      <c r="T3847" s="28"/>
      <c r="U3847" s="31"/>
      <c r="V3847" s="32"/>
      <c r="W3847" s="32"/>
      <c r="X3847" s="32"/>
      <c r="Y3847" s="33"/>
      <c r="Z3847" s="33"/>
      <c r="AA3847" s="34"/>
      <c r="AB3847" s="40" t="str">
        <f>IF(AE3847 &gt; 0, IFERROR(IF(AND(AE3847 &gt; 0, AE3847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S3847 = ""), "Value in Column S is Required", IF(AF3847 &lt; 15, "At the time of Joining, age must be greater than 15 years", IF(AND(W3847 &gt; DATEVALUE("30/6/2024"), Y3847 = "Working"), "Column W and Y Logically Mismatched", IF(AND(X3847 &lt; DATEVALUE("1/7/2025"), Z3847 = "Working", X3847 &lt;&gt; ""), "Column X and Z Logically Mismatched", IF(AND(X3847 &lt;&gt; "", W3847 &gt;= X3847), "Column W and X Logically Missmatched",""))))))))))), ""), "")</f>
        <v/>
      </c>
      <c r="AC3847" s="37"/>
      <c r="AE3847" s="20">
        <f t="shared" si="120"/>
        <v>0</v>
      </c>
      <c r="AF3847" s="20">
        <f t="shared" si="121"/>
        <v>0</v>
      </c>
    </row>
    <row r="3848" spans="1:32" ht="30" customHeight="1">
      <c r="A3848" s="21" t="str">
        <f>IFERROR(INDEX(PQR_Dept!$A$2:$A$21166, MATCH(B3848, PQR_Dept!$B$2:$B$21106, 0)), "")</f>
        <v/>
      </c>
      <c r="B3848" s="22"/>
      <c r="C3848" s="22"/>
      <c r="D3848" s="22"/>
      <c r="E3848" s="23"/>
      <c r="F3848" s="24"/>
      <c r="G3848" s="25"/>
      <c r="H3848" s="26"/>
      <c r="I3848" s="27"/>
      <c r="J3848" s="19"/>
      <c r="K3848" s="44"/>
      <c r="L3848" s="28"/>
      <c r="M3848" s="25"/>
      <c r="N3848" s="29"/>
      <c r="O3848" s="29"/>
      <c r="P3848" s="28"/>
      <c r="Q3848" s="30"/>
      <c r="R3848" s="28"/>
      <c r="S3848" s="28"/>
      <c r="T3848" s="28"/>
      <c r="U3848" s="31"/>
      <c r="V3848" s="32"/>
      <c r="W3848" s="32"/>
      <c r="X3848" s="32"/>
      <c r="Y3848" s="33"/>
      <c r="Z3848" s="33"/>
      <c r="AA3848" s="34"/>
      <c r="AB3848" s="40" t="str">
        <f>IF(AE3848 &gt; 0, IFERROR(IF(AND(AE3848 &gt; 0, AE3848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S3848 = ""), "Value in Column S is Required", IF(AF3848 &lt; 15, "At the time of Joining, age must be greater than 15 years", IF(AND(W3848 &gt; DATEVALUE("30/6/2024"), Y3848 = "Working"), "Column W and Y Logically Mismatched", IF(AND(X3848 &lt; DATEVALUE("1/7/2025"), Z3848 = "Working", X3848 &lt;&gt; ""), "Column X and Z Logically Mismatched", IF(AND(X3848 &lt;&gt; "", W3848 &gt;= X3848), "Column W and X Logically Missmatched",""))))))))))), ""), "")</f>
        <v/>
      </c>
      <c r="AC3848" s="37"/>
      <c r="AE3848" s="20">
        <f t="shared" si="120"/>
        <v>0</v>
      </c>
      <c r="AF3848" s="20">
        <f t="shared" si="121"/>
        <v>0</v>
      </c>
    </row>
    <row r="3849" spans="1:32" ht="30" customHeight="1">
      <c r="A3849" s="21" t="str">
        <f>IFERROR(INDEX(PQR_Dept!$A$2:$A$21166, MATCH(B3849, PQR_Dept!$B$2:$B$21106, 0)), "")</f>
        <v/>
      </c>
      <c r="B3849" s="22"/>
      <c r="C3849" s="22"/>
      <c r="D3849" s="22"/>
      <c r="E3849" s="23"/>
      <c r="F3849" s="24"/>
      <c r="G3849" s="25"/>
      <c r="H3849" s="26"/>
      <c r="I3849" s="27"/>
      <c r="J3849" s="19"/>
      <c r="K3849" s="44"/>
      <c r="L3849" s="28"/>
      <c r="M3849" s="25"/>
      <c r="N3849" s="29"/>
      <c r="O3849" s="29"/>
      <c r="P3849" s="28"/>
      <c r="Q3849" s="30"/>
      <c r="R3849" s="28"/>
      <c r="S3849" s="28"/>
      <c r="T3849" s="28"/>
      <c r="U3849" s="31"/>
      <c r="V3849" s="32"/>
      <c r="W3849" s="32"/>
      <c r="X3849" s="32"/>
      <c r="Y3849" s="33"/>
      <c r="Z3849" s="33"/>
      <c r="AA3849" s="34"/>
      <c r="AB3849" s="40" t="str">
        <f>IF(AE3849 &gt; 0, IFERROR(IF(AND(AE3849 &gt; 0, AE3849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S3849 = ""), "Value in Column S is Required", IF(AF3849 &lt; 15, "At the time of Joining, age must be greater than 15 years", IF(AND(W3849 &gt; DATEVALUE("30/6/2024"), Y3849 = "Working"), "Column W and Y Logically Mismatched", IF(AND(X3849 &lt; DATEVALUE("1/7/2025"), Z3849 = "Working", X3849 &lt;&gt; ""), "Column X and Z Logically Mismatched", IF(AND(X3849 &lt;&gt; "", W3849 &gt;= X3849), "Column W and X Logically Missmatched",""))))))))))), ""), "")</f>
        <v/>
      </c>
      <c r="AC3849" s="37"/>
      <c r="AE3849" s="20">
        <f t="shared" si="120"/>
        <v>0</v>
      </c>
      <c r="AF3849" s="20">
        <f t="shared" si="121"/>
        <v>0</v>
      </c>
    </row>
    <row r="3850" spans="1:32" ht="30" customHeight="1">
      <c r="A3850" s="21" t="str">
        <f>IFERROR(INDEX(PQR_Dept!$A$2:$A$21166, MATCH(B3850, PQR_Dept!$B$2:$B$21106, 0)), "")</f>
        <v/>
      </c>
      <c r="B3850" s="22"/>
      <c r="C3850" s="22"/>
      <c r="D3850" s="22"/>
      <c r="E3850" s="23"/>
      <c r="F3850" s="24"/>
      <c r="G3850" s="25"/>
      <c r="H3850" s="26"/>
      <c r="I3850" s="27"/>
      <c r="J3850" s="19"/>
      <c r="K3850" s="44"/>
      <c r="L3850" s="28"/>
      <c r="M3850" s="25"/>
      <c r="N3850" s="29"/>
      <c r="O3850" s="29"/>
      <c r="P3850" s="28"/>
      <c r="Q3850" s="30"/>
      <c r="R3850" s="28"/>
      <c r="S3850" s="28"/>
      <c r="T3850" s="28"/>
      <c r="U3850" s="31"/>
      <c r="V3850" s="32"/>
      <c r="W3850" s="32"/>
      <c r="X3850" s="32"/>
      <c r="Y3850" s="33"/>
      <c r="Z3850" s="33"/>
      <c r="AA3850" s="34"/>
      <c r="AB3850" s="40" t="str">
        <f>IF(AE3850 &gt; 0, IFERROR(IF(AND(AE3850 &gt; 0, AE3850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S3850 = ""), "Value in Column S is Required", IF(AF3850 &lt; 15, "At the time of Joining, age must be greater than 15 years", IF(AND(W3850 &gt; DATEVALUE("30/6/2024"), Y3850 = "Working"), "Column W and Y Logically Mismatched", IF(AND(X3850 &lt; DATEVALUE("1/7/2025"), Z3850 = "Working", X3850 &lt;&gt; ""), "Column X and Z Logically Mismatched", IF(AND(X3850 &lt;&gt; "", W3850 &gt;= X3850), "Column W and X Logically Missmatched",""))))))))))), ""), "")</f>
        <v/>
      </c>
      <c r="AC3850" s="37"/>
      <c r="AE3850" s="20">
        <f t="shared" si="120"/>
        <v>0</v>
      </c>
      <c r="AF3850" s="20">
        <f t="shared" si="121"/>
        <v>0</v>
      </c>
    </row>
    <row r="3851" spans="1:32" ht="30" customHeight="1">
      <c r="A3851" s="21" t="str">
        <f>IFERROR(INDEX(PQR_Dept!$A$2:$A$21166, MATCH(B3851, PQR_Dept!$B$2:$B$21106, 0)), "")</f>
        <v/>
      </c>
      <c r="B3851" s="22"/>
      <c r="C3851" s="22"/>
      <c r="D3851" s="22"/>
      <c r="E3851" s="23"/>
      <c r="F3851" s="24"/>
      <c r="G3851" s="25"/>
      <c r="H3851" s="26"/>
      <c r="I3851" s="27"/>
      <c r="J3851" s="19"/>
      <c r="K3851" s="44"/>
      <c r="L3851" s="28"/>
      <c r="M3851" s="25"/>
      <c r="N3851" s="29"/>
      <c r="O3851" s="29"/>
      <c r="P3851" s="28"/>
      <c r="Q3851" s="30"/>
      <c r="R3851" s="28"/>
      <c r="S3851" s="28"/>
      <c r="T3851" s="28"/>
      <c r="U3851" s="31"/>
      <c r="V3851" s="32"/>
      <c r="W3851" s="32"/>
      <c r="X3851" s="32"/>
      <c r="Y3851" s="33"/>
      <c r="Z3851" s="33"/>
      <c r="AA3851" s="34"/>
      <c r="AB3851" s="40" t="str">
        <f>IF(AE3851 &gt; 0, IFERROR(IF(AND(AE3851 &gt; 0, AE3851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S3851 = ""), "Value in Column S is Required", IF(AF3851 &lt; 15, "At the time of Joining, age must be greater than 15 years", IF(AND(W3851 &gt; DATEVALUE("30/6/2024"), Y3851 = "Working"), "Column W and Y Logically Mismatched", IF(AND(X3851 &lt; DATEVALUE("1/7/2025"), Z3851 = "Working", X3851 &lt;&gt; ""), "Column X and Z Logically Mismatched", IF(AND(X3851 &lt;&gt; "", W3851 &gt;= X3851), "Column W and X Logically Missmatched",""))))))))))), ""), "")</f>
        <v/>
      </c>
      <c r="AC3851" s="37"/>
      <c r="AE3851" s="20">
        <f t="shared" si="120"/>
        <v>0</v>
      </c>
      <c r="AF3851" s="20">
        <f t="shared" si="121"/>
        <v>0</v>
      </c>
    </row>
    <row r="3852" spans="1:32" ht="30" customHeight="1">
      <c r="A3852" s="21" t="str">
        <f>IFERROR(INDEX(PQR_Dept!$A$2:$A$21166, MATCH(B3852, PQR_Dept!$B$2:$B$21106, 0)), "")</f>
        <v/>
      </c>
      <c r="B3852" s="22"/>
      <c r="C3852" s="22"/>
      <c r="D3852" s="22"/>
      <c r="E3852" s="23"/>
      <c r="F3852" s="24"/>
      <c r="G3852" s="25"/>
      <c r="H3852" s="26"/>
      <c r="I3852" s="27"/>
      <c r="J3852" s="19"/>
      <c r="K3852" s="44"/>
      <c r="L3852" s="28"/>
      <c r="M3852" s="25"/>
      <c r="N3852" s="29"/>
      <c r="O3852" s="29"/>
      <c r="P3852" s="28"/>
      <c r="Q3852" s="30"/>
      <c r="R3852" s="28"/>
      <c r="S3852" s="28"/>
      <c r="T3852" s="28"/>
      <c r="U3852" s="31"/>
      <c r="V3852" s="32"/>
      <c r="W3852" s="32"/>
      <c r="X3852" s="32"/>
      <c r="Y3852" s="33"/>
      <c r="Z3852" s="33"/>
      <c r="AA3852" s="34"/>
      <c r="AB3852" s="40" t="str">
        <f>IF(AE3852 &gt; 0, IFERROR(IF(AND(AE3852 &gt; 0, AE3852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S3852 = ""), "Value in Column S is Required", IF(AF3852 &lt; 15, "At the time of Joining, age must be greater than 15 years", IF(AND(W3852 &gt; DATEVALUE("30/6/2024"), Y3852 = "Working"), "Column W and Y Logically Mismatched", IF(AND(X3852 &lt; DATEVALUE("1/7/2025"), Z3852 = "Working", X3852 &lt;&gt; ""), "Column X and Z Logically Mismatched", IF(AND(X3852 &lt;&gt; "", W3852 &gt;= X3852), "Column W and X Logically Missmatched",""))))))))))), ""), "")</f>
        <v/>
      </c>
      <c r="AC3852" s="37"/>
      <c r="AE3852" s="20">
        <f t="shared" si="120"/>
        <v>0</v>
      </c>
      <c r="AF3852" s="20">
        <f t="shared" si="121"/>
        <v>0</v>
      </c>
    </row>
    <row r="3853" spans="1:32" ht="30" customHeight="1">
      <c r="A3853" s="21" t="str">
        <f>IFERROR(INDEX(PQR_Dept!$A$2:$A$21166, MATCH(B3853, PQR_Dept!$B$2:$B$21106, 0)), "")</f>
        <v/>
      </c>
      <c r="B3853" s="22"/>
      <c r="C3853" s="22"/>
      <c r="D3853" s="22"/>
      <c r="E3853" s="23"/>
      <c r="F3853" s="24"/>
      <c r="G3853" s="25"/>
      <c r="H3853" s="26"/>
      <c r="I3853" s="27"/>
      <c r="J3853" s="19"/>
      <c r="K3853" s="44"/>
      <c r="L3853" s="28"/>
      <c r="M3853" s="25"/>
      <c r="N3853" s="29"/>
      <c r="O3853" s="29"/>
      <c r="P3853" s="28"/>
      <c r="Q3853" s="30"/>
      <c r="R3853" s="28"/>
      <c r="S3853" s="28"/>
      <c r="T3853" s="28"/>
      <c r="U3853" s="31"/>
      <c r="V3853" s="32"/>
      <c r="W3853" s="32"/>
      <c r="X3853" s="32"/>
      <c r="Y3853" s="33"/>
      <c r="Z3853" s="33"/>
      <c r="AA3853" s="34"/>
      <c r="AB3853" s="40" t="str">
        <f>IF(AE3853 &gt; 0, IFERROR(IF(AND(AE3853 &gt; 0, AE3853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S3853 = ""), "Value in Column S is Required", IF(AF3853 &lt; 15, "At the time of Joining, age must be greater than 15 years", IF(AND(W3853 &gt; DATEVALUE("30/6/2024"), Y3853 = "Working"), "Column W and Y Logically Mismatched", IF(AND(X3853 &lt; DATEVALUE("1/7/2025"), Z3853 = "Working", X3853 &lt;&gt; ""), "Column X and Z Logically Mismatched", IF(AND(X3853 &lt;&gt; "", W3853 &gt;= X3853), "Column W and X Logically Missmatched",""))))))))))), ""), "")</f>
        <v/>
      </c>
      <c r="AC3853" s="37"/>
      <c r="AE3853" s="20">
        <f t="shared" si="120"/>
        <v>0</v>
      </c>
      <c r="AF3853" s="20">
        <f t="shared" si="121"/>
        <v>0</v>
      </c>
    </row>
    <row r="3854" spans="1:32" ht="30" customHeight="1">
      <c r="A3854" s="21" t="str">
        <f>IFERROR(INDEX(PQR_Dept!$A$2:$A$21166, MATCH(B3854, PQR_Dept!$B$2:$B$21106, 0)), "")</f>
        <v/>
      </c>
      <c r="B3854" s="22"/>
      <c r="C3854" s="22"/>
      <c r="D3854" s="22"/>
      <c r="E3854" s="23"/>
      <c r="F3854" s="24"/>
      <c r="G3854" s="25"/>
      <c r="H3854" s="26"/>
      <c r="I3854" s="27"/>
      <c r="J3854" s="19"/>
      <c r="K3854" s="44"/>
      <c r="L3854" s="28"/>
      <c r="M3854" s="25"/>
      <c r="N3854" s="29"/>
      <c r="O3854" s="29"/>
      <c r="P3854" s="28"/>
      <c r="Q3854" s="30"/>
      <c r="R3854" s="28"/>
      <c r="S3854" s="28"/>
      <c r="T3854" s="28"/>
      <c r="U3854" s="31"/>
      <c r="V3854" s="32"/>
      <c r="W3854" s="32"/>
      <c r="X3854" s="32"/>
      <c r="Y3854" s="33"/>
      <c r="Z3854" s="33"/>
      <c r="AA3854" s="34"/>
      <c r="AB3854" s="40" t="str">
        <f>IF(AE3854 &gt; 0, IFERROR(IF(AND(AE3854 &gt; 0, AE3854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S3854 = ""), "Value in Column S is Required", IF(AF3854 &lt; 15, "At the time of Joining, age must be greater than 15 years", IF(AND(W3854 &gt; DATEVALUE("30/6/2024"), Y3854 = "Working"), "Column W and Y Logically Mismatched", IF(AND(X3854 &lt; DATEVALUE("1/7/2025"), Z3854 = "Working", X3854 &lt;&gt; ""), "Column X and Z Logically Mismatched", IF(AND(X3854 &lt;&gt; "", W3854 &gt;= X3854), "Column W and X Logically Missmatched",""))))))))))), ""), "")</f>
        <v/>
      </c>
      <c r="AC3854" s="37"/>
      <c r="AE3854" s="20">
        <f t="shared" si="120"/>
        <v>0</v>
      </c>
      <c r="AF3854" s="20">
        <f t="shared" si="121"/>
        <v>0</v>
      </c>
    </row>
    <row r="3855" spans="1:32" ht="30" customHeight="1">
      <c r="A3855" s="21" t="str">
        <f>IFERROR(INDEX(PQR_Dept!$A$2:$A$21166, MATCH(B3855, PQR_Dept!$B$2:$B$21106, 0)), "")</f>
        <v/>
      </c>
      <c r="B3855" s="22"/>
      <c r="C3855" s="22"/>
      <c r="D3855" s="22"/>
      <c r="E3855" s="23"/>
      <c r="F3855" s="24"/>
      <c r="G3855" s="25"/>
      <c r="H3855" s="26"/>
      <c r="I3855" s="27"/>
      <c r="J3855" s="19"/>
      <c r="K3855" s="44"/>
      <c r="L3855" s="28"/>
      <c r="M3855" s="25"/>
      <c r="N3855" s="29"/>
      <c r="O3855" s="29"/>
      <c r="P3855" s="28"/>
      <c r="Q3855" s="30"/>
      <c r="R3855" s="28"/>
      <c r="S3855" s="28"/>
      <c r="T3855" s="28"/>
      <c r="U3855" s="31"/>
      <c r="V3855" s="32"/>
      <c r="W3855" s="32"/>
      <c r="X3855" s="32"/>
      <c r="Y3855" s="33"/>
      <c r="Z3855" s="33"/>
      <c r="AA3855" s="34"/>
      <c r="AB3855" s="40" t="str">
        <f>IF(AE3855 &gt; 0, IFERROR(IF(AND(AE3855 &gt; 0, AE3855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S3855 = ""), "Value in Column S is Required", IF(AF3855 &lt; 15, "At the time of Joining, age must be greater than 15 years", IF(AND(W3855 &gt; DATEVALUE("30/6/2024"), Y3855 = "Working"), "Column W and Y Logically Mismatched", IF(AND(X3855 &lt; DATEVALUE("1/7/2025"), Z3855 = "Working", X3855 &lt;&gt; ""), "Column X and Z Logically Mismatched", IF(AND(X3855 &lt;&gt; "", W3855 &gt;= X3855), "Column W and X Logically Missmatched",""))))))))))), ""), "")</f>
        <v/>
      </c>
      <c r="AC3855" s="37"/>
      <c r="AE3855" s="20">
        <f t="shared" si="120"/>
        <v>0</v>
      </c>
      <c r="AF3855" s="20">
        <f t="shared" si="121"/>
        <v>0</v>
      </c>
    </row>
    <row r="3856" spans="1:32" ht="30" customHeight="1">
      <c r="A3856" s="21" t="str">
        <f>IFERROR(INDEX(PQR_Dept!$A$2:$A$21166, MATCH(B3856, PQR_Dept!$B$2:$B$21106, 0)), "")</f>
        <v/>
      </c>
      <c r="B3856" s="22"/>
      <c r="C3856" s="22"/>
      <c r="D3856" s="22"/>
      <c r="E3856" s="23"/>
      <c r="F3856" s="24"/>
      <c r="G3856" s="25"/>
      <c r="H3856" s="26"/>
      <c r="I3856" s="27"/>
      <c r="J3856" s="19"/>
      <c r="K3856" s="44"/>
      <c r="L3856" s="28"/>
      <c r="M3856" s="25"/>
      <c r="N3856" s="29"/>
      <c r="O3856" s="29"/>
      <c r="P3856" s="28"/>
      <c r="Q3856" s="30"/>
      <c r="R3856" s="28"/>
      <c r="S3856" s="28"/>
      <c r="T3856" s="28"/>
      <c r="U3856" s="31"/>
      <c r="V3856" s="32"/>
      <c r="W3856" s="32"/>
      <c r="X3856" s="32"/>
      <c r="Y3856" s="33"/>
      <c r="Z3856" s="33"/>
      <c r="AA3856" s="34"/>
      <c r="AB3856" s="40" t="str">
        <f>IF(AE3856 &gt; 0, IFERROR(IF(AND(AE3856 &gt; 0, AE3856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S3856 = ""), "Value in Column S is Required", IF(AF3856 &lt; 15, "At the time of Joining, age must be greater than 15 years", IF(AND(W3856 &gt; DATEVALUE("30/6/2024"), Y3856 = "Working"), "Column W and Y Logically Mismatched", IF(AND(X3856 &lt; DATEVALUE("1/7/2025"), Z3856 = "Working", X3856 &lt;&gt; ""), "Column X and Z Logically Mismatched", IF(AND(X3856 &lt;&gt; "", W3856 &gt;= X3856), "Column W and X Logically Missmatched",""))))))))))), ""), "")</f>
        <v/>
      </c>
      <c r="AC3856" s="37"/>
      <c r="AE3856" s="20">
        <f t="shared" si="120"/>
        <v>0</v>
      </c>
      <c r="AF3856" s="20">
        <f t="shared" si="121"/>
        <v>0</v>
      </c>
    </row>
    <row r="3857" spans="1:32" ht="30" customHeight="1">
      <c r="A3857" s="21" t="str">
        <f>IFERROR(INDEX(PQR_Dept!$A$2:$A$21166, MATCH(B3857, PQR_Dept!$B$2:$B$21106, 0)), "")</f>
        <v/>
      </c>
      <c r="B3857" s="22"/>
      <c r="C3857" s="22"/>
      <c r="D3857" s="22"/>
      <c r="E3857" s="23"/>
      <c r="F3857" s="24"/>
      <c r="G3857" s="25"/>
      <c r="H3857" s="26"/>
      <c r="I3857" s="27"/>
      <c r="J3857" s="19"/>
      <c r="K3857" s="44"/>
      <c r="L3857" s="28"/>
      <c r="M3857" s="25"/>
      <c r="N3857" s="29"/>
      <c r="O3857" s="29"/>
      <c r="P3857" s="28"/>
      <c r="Q3857" s="30"/>
      <c r="R3857" s="28"/>
      <c r="S3857" s="28"/>
      <c r="T3857" s="28"/>
      <c r="U3857" s="31"/>
      <c r="V3857" s="32"/>
      <c r="W3857" s="32"/>
      <c r="X3857" s="32"/>
      <c r="Y3857" s="33"/>
      <c r="Z3857" s="33"/>
      <c r="AA3857" s="34"/>
      <c r="AB3857" s="40" t="str">
        <f>IF(AE3857 &gt; 0, IFERROR(IF(AND(AE3857 &gt; 0, AE3857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S3857 = ""), "Value in Column S is Required", IF(AF3857 &lt; 15, "At the time of Joining, age must be greater than 15 years", IF(AND(W3857 &gt; DATEVALUE("30/6/2024"), Y3857 = "Working"), "Column W and Y Logically Mismatched", IF(AND(X3857 &lt; DATEVALUE("1/7/2025"), Z3857 = "Working", X3857 &lt;&gt; ""), "Column X and Z Logically Mismatched", IF(AND(X3857 &lt;&gt; "", W3857 &gt;= X3857), "Column W and X Logically Missmatched",""))))))))))), ""), "")</f>
        <v/>
      </c>
      <c r="AC3857" s="37"/>
      <c r="AE3857" s="20">
        <f t="shared" si="120"/>
        <v>0</v>
      </c>
      <c r="AF3857" s="20">
        <f t="shared" si="121"/>
        <v>0</v>
      </c>
    </row>
    <row r="3858" spans="1:32" ht="30" customHeight="1">
      <c r="A3858" s="21" t="str">
        <f>IFERROR(INDEX(PQR_Dept!$A$2:$A$21166, MATCH(B3858, PQR_Dept!$B$2:$B$21106, 0)), "")</f>
        <v/>
      </c>
      <c r="B3858" s="22"/>
      <c r="C3858" s="22"/>
      <c r="D3858" s="22"/>
      <c r="E3858" s="23"/>
      <c r="F3858" s="24"/>
      <c r="G3858" s="25"/>
      <c r="H3858" s="26"/>
      <c r="I3858" s="27"/>
      <c r="J3858" s="19"/>
      <c r="K3858" s="44"/>
      <c r="L3858" s="28"/>
      <c r="M3858" s="25"/>
      <c r="N3858" s="29"/>
      <c r="O3858" s="29"/>
      <c r="P3858" s="28"/>
      <c r="Q3858" s="30"/>
      <c r="R3858" s="28"/>
      <c r="S3858" s="28"/>
      <c r="T3858" s="28"/>
      <c r="U3858" s="31"/>
      <c r="V3858" s="32"/>
      <c r="W3858" s="32"/>
      <c r="X3858" s="32"/>
      <c r="Y3858" s="33"/>
      <c r="Z3858" s="33"/>
      <c r="AA3858" s="34"/>
      <c r="AB3858" s="40" t="str">
        <f>IF(AE3858 &gt; 0, IFERROR(IF(AND(AE3858 &gt; 0, AE3858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S3858 = ""), "Value in Column S is Required", IF(AF3858 &lt; 15, "At the time of Joining, age must be greater than 15 years", IF(AND(W3858 &gt; DATEVALUE("30/6/2024"), Y3858 = "Working"), "Column W and Y Logically Mismatched", IF(AND(X3858 &lt; DATEVALUE("1/7/2025"), Z3858 = "Working", X3858 &lt;&gt; ""), "Column X and Z Logically Mismatched", IF(AND(X3858 &lt;&gt; "", W3858 &gt;= X3858), "Column W and X Logically Missmatched",""))))))))))), ""), "")</f>
        <v/>
      </c>
      <c r="AC3858" s="37"/>
      <c r="AE3858" s="20">
        <f t="shared" si="120"/>
        <v>0</v>
      </c>
      <c r="AF3858" s="20">
        <f t="shared" si="121"/>
        <v>0</v>
      </c>
    </row>
    <row r="3859" spans="1:32" ht="30" customHeight="1">
      <c r="A3859" s="21" t="str">
        <f>IFERROR(INDEX(PQR_Dept!$A$2:$A$21166, MATCH(B3859, PQR_Dept!$B$2:$B$21106, 0)), "")</f>
        <v/>
      </c>
      <c r="B3859" s="22"/>
      <c r="C3859" s="22"/>
      <c r="D3859" s="22"/>
      <c r="E3859" s="23"/>
      <c r="F3859" s="24"/>
      <c r="G3859" s="25"/>
      <c r="H3859" s="26"/>
      <c r="I3859" s="27"/>
      <c r="J3859" s="19"/>
      <c r="K3859" s="44"/>
      <c r="L3859" s="28"/>
      <c r="M3859" s="25"/>
      <c r="N3859" s="29"/>
      <c r="O3859" s="29"/>
      <c r="P3859" s="28"/>
      <c r="Q3859" s="30"/>
      <c r="R3859" s="28"/>
      <c r="S3859" s="28"/>
      <c r="T3859" s="28"/>
      <c r="U3859" s="31"/>
      <c r="V3859" s="32"/>
      <c r="W3859" s="32"/>
      <c r="X3859" s="32"/>
      <c r="Y3859" s="33"/>
      <c r="Z3859" s="33"/>
      <c r="AA3859" s="34"/>
      <c r="AB3859" s="40" t="str">
        <f>IF(AE3859 &gt; 0, IFERROR(IF(AND(AE3859 &gt; 0, AE3859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S3859 = ""), "Value in Column S is Required", IF(AF3859 &lt; 15, "At the time of Joining, age must be greater than 15 years", IF(AND(W3859 &gt; DATEVALUE("30/6/2024"), Y3859 = "Working"), "Column W and Y Logically Mismatched", IF(AND(X3859 &lt; DATEVALUE("1/7/2025"), Z3859 = "Working", X3859 &lt;&gt; ""), "Column X and Z Logically Mismatched", IF(AND(X3859 &lt;&gt; "", W3859 &gt;= X3859), "Column W and X Logically Missmatched",""))))))))))), ""), "")</f>
        <v/>
      </c>
      <c r="AC3859" s="37"/>
      <c r="AE3859" s="20">
        <f t="shared" si="120"/>
        <v>0</v>
      </c>
      <c r="AF3859" s="20">
        <f t="shared" si="121"/>
        <v>0</v>
      </c>
    </row>
    <row r="3860" spans="1:32" ht="30" customHeight="1">
      <c r="A3860" s="21" t="str">
        <f>IFERROR(INDEX(PQR_Dept!$A$2:$A$21166, MATCH(B3860, PQR_Dept!$B$2:$B$21106, 0)), "")</f>
        <v/>
      </c>
      <c r="B3860" s="22"/>
      <c r="C3860" s="22"/>
      <c r="D3860" s="22"/>
      <c r="E3860" s="23"/>
      <c r="F3860" s="24"/>
      <c r="G3860" s="25"/>
      <c r="H3860" s="26"/>
      <c r="I3860" s="27"/>
      <c r="J3860" s="19"/>
      <c r="K3860" s="44"/>
      <c r="L3860" s="28"/>
      <c r="M3860" s="25"/>
      <c r="N3860" s="29"/>
      <c r="O3860" s="29"/>
      <c r="P3860" s="28"/>
      <c r="Q3860" s="30"/>
      <c r="R3860" s="28"/>
      <c r="S3860" s="28"/>
      <c r="T3860" s="28"/>
      <c r="U3860" s="31"/>
      <c r="V3860" s="32"/>
      <c r="W3860" s="32"/>
      <c r="X3860" s="32"/>
      <c r="Y3860" s="33"/>
      <c r="Z3860" s="33"/>
      <c r="AA3860" s="34"/>
      <c r="AB3860" s="40" t="str">
        <f>IF(AE3860 &gt; 0, IFERROR(IF(AND(AE3860 &gt; 0, AE3860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S3860 = ""), "Value in Column S is Required", IF(AF3860 &lt; 15, "At the time of Joining, age must be greater than 15 years", IF(AND(W3860 &gt; DATEVALUE("30/6/2024"), Y3860 = "Working"), "Column W and Y Logically Mismatched", IF(AND(X3860 &lt; DATEVALUE("1/7/2025"), Z3860 = "Working", X3860 &lt;&gt; ""), "Column X and Z Logically Mismatched", IF(AND(X3860 &lt;&gt; "", W3860 &gt;= X3860), "Column W and X Logically Missmatched",""))))))))))), ""), "")</f>
        <v/>
      </c>
      <c r="AC3860" s="37"/>
      <c r="AE3860" s="20">
        <f t="shared" si="120"/>
        <v>0</v>
      </c>
      <c r="AF3860" s="20">
        <f t="shared" si="121"/>
        <v>0</v>
      </c>
    </row>
    <row r="3861" spans="1:32" ht="30" customHeight="1">
      <c r="A3861" s="21" t="str">
        <f>IFERROR(INDEX(PQR_Dept!$A$2:$A$21166, MATCH(B3861, PQR_Dept!$B$2:$B$21106, 0)), "")</f>
        <v/>
      </c>
      <c r="B3861" s="22"/>
      <c r="C3861" s="22"/>
      <c r="D3861" s="22"/>
      <c r="E3861" s="23"/>
      <c r="F3861" s="24"/>
      <c r="G3861" s="25"/>
      <c r="H3861" s="26"/>
      <c r="I3861" s="27"/>
      <c r="J3861" s="19"/>
      <c r="K3861" s="44"/>
      <c r="L3861" s="28"/>
      <c r="M3861" s="25"/>
      <c r="N3861" s="29"/>
      <c r="O3861" s="29"/>
      <c r="P3861" s="28"/>
      <c r="Q3861" s="30"/>
      <c r="R3861" s="28"/>
      <c r="S3861" s="28"/>
      <c r="T3861" s="28"/>
      <c r="U3861" s="31"/>
      <c r="V3861" s="32"/>
      <c r="W3861" s="32"/>
      <c r="X3861" s="32"/>
      <c r="Y3861" s="33"/>
      <c r="Z3861" s="33"/>
      <c r="AA3861" s="34"/>
      <c r="AB3861" s="40" t="str">
        <f>IF(AE3861 &gt; 0, IFERROR(IF(AND(AE3861 &gt; 0, AE3861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S3861 = ""), "Value in Column S is Required", IF(AF3861 &lt; 15, "At the time of Joining, age must be greater than 15 years", IF(AND(W3861 &gt; DATEVALUE("30/6/2024"), Y3861 = "Working"), "Column W and Y Logically Mismatched", IF(AND(X3861 &lt; DATEVALUE("1/7/2025"), Z3861 = "Working", X3861 &lt;&gt; ""), "Column X and Z Logically Mismatched", IF(AND(X3861 &lt;&gt; "", W3861 &gt;= X3861), "Column W and X Logically Missmatched",""))))))))))), ""), "")</f>
        <v/>
      </c>
      <c r="AC3861" s="37"/>
      <c r="AE3861" s="20">
        <f t="shared" si="120"/>
        <v>0</v>
      </c>
      <c r="AF3861" s="20">
        <f t="shared" si="121"/>
        <v>0</v>
      </c>
    </row>
    <row r="3862" spans="1:32" ht="30" customHeight="1">
      <c r="A3862" s="21" t="str">
        <f>IFERROR(INDEX(PQR_Dept!$A$2:$A$21166, MATCH(B3862, PQR_Dept!$B$2:$B$21106, 0)), "")</f>
        <v/>
      </c>
      <c r="B3862" s="22"/>
      <c r="C3862" s="22"/>
      <c r="D3862" s="22"/>
      <c r="E3862" s="23"/>
      <c r="F3862" s="24"/>
      <c r="G3862" s="25"/>
      <c r="H3862" s="26"/>
      <c r="I3862" s="27"/>
      <c r="J3862" s="19"/>
      <c r="K3862" s="44"/>
      <c r="L3862" s="28"/>
      <c r="M3862" s="25"/>
      <c r="N3862" s="29"/>
      <c r="O3862" s="29"/>
      <c r="P3862" s="28"/>
      <c r="Q3862" s="30"/>
      <c r="R3862" s="28"/>
      <c r="S3862" s="28"/>
      <c r="T3862" s="28"/>
      <c r="U3862" s="31"/>
      <c r="V3862" s="32"/>
      <c r="W3862" s="32"/>
      <c r="X3862" s="32"/>
      <c r="Y3862" s="33"/>
      <c r="Z3862" s="33"/>
      <c r="AA3862" s="34"/>
      <c r="AB3862" s="40" t="str">
        <f>IF(AE3862 &gt; 0, IFERROR(IF(AND(AE3862 &gt; 0, AE3862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S3862 = ""), "Value in Column S is Required", IF(AF3862 &lt; 15, "At the time of Joining, age must be greater than 15 years", IF(AND(W3862 &gt; DATEVALUE("30/6/2024"), Y3862 = "Working"), "Column W and Y Logically Mismatched", IF(AND(X3862 &lt; DATEVALUE("1/7/2025"), Z3862 = "Working", X3862 &lt;&gt; ""), "Column X and Z Logically Mismatched", IF(AND(X3862 &lt;&gt; "", W3862 &gt;= X3862), "Column W and X Logically Missmatched",""))))))))))), ""), "")</f>
        <v/>
      </c>
      <c r="AC3862" s="37"/>
      <c r="AE3862" s="20">
        <f t="shared" si="120"/>
        <v>0</v>
      </c>
      <c r="AF3862" s="20">
        <f t="shared" si="121"/>
        <v>0</v>
      </c>
    </row>
    <row r="3863" spans="1:32" ht="30" customHeight="1">
      <c r="A3863" s="21" t="str">
        <f>IFERROR(INDEX(PQR_Dept!$A$2:$A$21166, MATCH(B3863, PQR_Dept!$B$2:$B$21106, 0)), "")</f>
        <v/>
      </c>
      <c r="B3863" s="22"/>
      <c r="C3863" s="22"/>
      <c r="D3863" s="22"/>
      <c r="E3863" s="23"/>
      <c r="F3863" s="24"/>
      <c r="G3863" s="25"/>
      <c r="H3863" s="26"/>
      <c r="I3863" s="27"/>
      <c r="J3863" s="19"/>
      <c r="K3863" s="44"/>
      <c r="L3863" s="28"/>
      <c r="M3863" s="25"/>
      <c r="N3863" s="29"/>
      <c r="O3863" s="29"/>
      <c r="P3863" s="28"/>
      <c r="Q3863" s="30"/>
      <c r="R3863" s="28"/>
      <c r="S3863" s="28"/>
      <c r="T3863" s="28"/>
      <c r="U3863" s="31"/>
      <c r="V3863" s="32"/>
      <c r="W3863" s="32"/>
      <c r="X3863" s="32"/>
      <c r="Y3863" s="33"/>
      <c r="Z3863" s="33"/>
      <c r="AA3863" s="34"/>
      <c r="AB3863" s="40" t="str">
        <f>IF(AE3863 &gt; 0, IFERROR(IF(AND(AE3863 &gt; 0, AE3863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S3863 = ""), "Value in Column S is Required", IF(AF3863 &lt; 15, "At the time of Joining, age must be greater than 15 years", IF(AND(W3863 &gt; DATEVALUE("30/6/2024"), Y3863 = "Working"), "Column W and Y Logically Mismatched", IF(AND(X3863 &lt; DATEVALUE("1/7/2025"), Z3863 = "Working", X3863 &lt;&gt; ""), "Column X and Z Logically Mismatched", IF(AND(X3863 &lt;&gt; "", W3863 &gt;= X3863), "Column W and X Logically Missmatched",""))))))))))), ""), "")</f>
        <v/>
      </c>
      <c r="AC3863" s="37"/>
      <c r="AE3863" s="20">
        <f t="shared" si="120"/>
        <v>0</v>
      </c>
      <c r="AF3863" s="20">
        <f t="shared" si="121"/>
        <v>0</v>
      </c>
    </row>
    <row r="3864" spans="1:32" ht="30" customHeight="1">
      <c r="A3864" s="21" t="str">
        <f>IFERROR(INDEX(PQR_Dept!$A$2:$A$21166, MATCH(B3864, PQR_Dept!$B$2:$B$21106, 0)), "")</f>
        <v/>
      </c>
      <c r="B3864" s="22"/>
      <c r="C3864" s="22"/>
      <c r="D3864" s="22"/>
      <c r="E3864" s="23"/>
      <c r="F3864" s="24"/>
      <c r="G3864" s="25"/>
      <c r="H3864" s="26"/>
      <c r="I3864" s="27"/>
      <c r="J3864" s="19"/>
      <c r="K3864" s="44"/>
      <c r="L3864" s="28"/>
      <c r="M3864" s="25"/>
      <c r="N3864" s="29"/>
      <c r="O3864" s="29"/>
      <c r="P3864" s="28"/>
      <c r="Q3864" s="30"/>
      <c r="R3864" s="28"/>
      <c r="S3864" s="28"/>
      <c r="T3864" s="28"/>
      <c r="U3864" s="31"/>
      <c r="V3864" s="32"/>
      <c r="W3864" s="32"/>
      <c r="X3864" s="32"/>
      <c r="Y3864" s="33"/>
      <c r="Z3864" s="33"/>
      <c r="AA3864" s="34"/>
      <c r="AB3864" s="40" t="str">
        <f>IF(AE3864 &gt; 0, IFERROR(IF(AND(AE3864 &gt; 0, AE3864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S3864 = ""), "Value in Column S is Required", IF(AF3864 &lt; 15, "At the time of Joining, age must be greater than 15 years", IF(AND(W3864 &gt; DATEVALUE("30/6/2024"), Y3864 = "Working"), "Column W and Y Logically Mismatched", IF(AND(X3864 &lt; DATEVALUE("1/7/2025"), Z3864 = "Working", X3864 &lt;&gt; ""), "Column X and Z Logically Mismatched", IF(AND(X3864 &lt;&gt; "", W3864 &gt;= X3864), "Column W and X Logically Missmatched",""))))))))))), ""), "")</f>
        <v/>
      </c>
      <c r="AC3864" s="37"/>
      <c r="AE3864" s="20">
        <f t="shared" si="120"/>
        <v>0</v>
      </c>
      <c r="AF3864" s="20">
        <f t="shared" si="121"/>
        <v>0</v>
      </c>
    </row>
    <row r="3865" spans="1:32" ht="30" customHeight="1">
      <c r="A3865" s="21" t="str">
        <f>IFERROR(INDEX(PQR_Dept!$A$2:$A$21166, MATCH(B3865, PQR_Dept!$B$2:$B$21106, 0)), "")</f>
        <v/>
      </c>
      <c r="B3865" s="22"/>
      <c r="C3865" s="22"/>
      <c r="D3865" s="22"/>
      <c r="E3865" s="23"/>
      <c r="F3865" s="24"/>
      <c r="G3865" s="25"/>
      <c r="H3865" s="26"/>
      <c r="I3865" s="27"/>
      <c r="J3865" s="19"/>
      <c r="K3865" s="44"/>
      <c r="L3865" s="28"/>
      <c r="M3865" s="25"/>
      <c r="N3865" s="29"/>
      <c r="O3865" s="29"/>
      <c r="P3865" s="28"/>
      <c r="Q3865" s="30"/>
      <c r="R3865" s="28"/>
      <c r="S3865" s="28"/>
      <c r="T3865" s="28"/>
      <c r="U3865" s="31"/>
      <c r="V3865" s="32"/>
      <c r="W3865" s="32"/>
      <c r="X3865" s="32"/>
      <c r="Y3865" s="33"/>
      <c r="Z3865" s="33"/>
      <c r="AA3865" s="34"/>
      <c r="AB3865" s="40" t="str">
        <f>IF(AE3865 &gt; 0, IFERROR(IF(AND(AE3865 &gt; 0, AE3865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S3865 = ""), "Value in Column S is Required", IF(AF3865 &lt; 15, "At the time of Joining, age must be greater than 15 years", IF(AND(W3865 &gt; DATEVALUE("30/6/2024"), Y3865 = "Working"), "Column W and Y Logically Mismatched", IF(AND(X3865 &lt; DATEVALUE("1/7/2025"), Z3865 = "Working", X3865 &lt;&gt; ""), "Column X and Z Logically Mismatched", IF(AND(X3865 &lt;&gt; "", W3865 &gt;= X3865), "Column W and X Logically Missmatched",""))))))))))), ""), "")</f>
        <v/>
      </c>
      <c r="AC3865" s="37"/>
      <c r="AE3865" s="20">
        <f t="shared" si="120"/>
        <v>0</v>
      </c>
      <c r="AF3865" s="20">
        <f t="shared" si="121"/>
        <v>0</v>
      </c>
    </row>
    <row r="3866" spans="1:32" ht="30" customHeight="1">
      <c r="A3866" s="21" t="str">
        <f>IFERROR(INDEX(PQR_Dept!$A$2:$A$21166, MATCH(B3866, PQR_Dept!$B$2:$B$21106, 0)), "")</f>
        <v/>
      </c>
      <c r="B3866" s="22"/>
      <c r="C3866" s="22"/>
      <c r="D3866" s="22"/>
      <c r="E3866" s="23"/>
      <c r="F3866" s="24"/>
      <c r="G3866" s="25"/>
      <c r="H3866" s="26"/>
      <c r="I3866" s="27"/>
      <c r="J3866" s="19"/>
      <c r="K3866" s="44"/>
      <c r="L3866" s="28"/>
      <c r="M3866" s="25"/>
      <c r="N3866" s="29"/>
      <c r="O3866" s="29"/>
      <c r="P3866" s="28"/>
      <c r="Q3866" s="30"/>
      <c r="R3866" s="28"/>
      <c r="S3866" s="28"/>
      <c r="T3866" s="28"/>
      <c r="U3866" s="31"/>
      <c r="V3866" s="32"/>
      <c r="W3866" s="32"/>
      <c r="X3866" s="32"/>
      <c r="Y3866" s="33"/>
      <c r="Z3866" s="33"/>
      <c r="AA3866" s="34"/>
      <c r="AB3866" s="40" t="str">
        <f>IF(AE3866 &gt; 0, IFERROR(IF(AND(AE3866 &gt; 0, AE3866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S3866 = ""), "Value in Column S is Required", IF(AF3866 &lt; 15, "At the time of Joining, age must be greater than 15 years", IF(AND(W3866 &gt; DATEVALUE("30/6/2024"), Y3866 = "Working"), "Column W and Y Logically Mismatched", IF(AND(X3866 &lt; DATEVALUE("1/7/2025"), Z3866 = "Working", X3866 &lt;&gt; ""), "Column X and Z Logically Mismatched", IF(AND(X3866 &lt;&gt; "", W3866 &gt;= X3866), "Column W and X Logically Missmatched",""))))))))))), ""), "")</f>
        <v/>
      </c>
      <c r="AC3866" s="37"/>
      <c r="AE3866" s="20">
        <f t="shared" si="120"/>
        <v>0</v>
      </c>
      <c r="AF3866" s="20">
        <f t="shared" si="121"/>
        <v>0</v>
      </c>
    </row>
    <row r="3867" spans="1:32" ht="30" customHeight="1">
      <c r="A3867" s="21" t="str">
        <f>IFERROR(INDEX(PQR_Dept!$A$2:$A$21166, MATCH(B3867, PQR_Dept!$B$2:$B$21106, 0)), "")</f>
        <v/>
      </c>
      <c r="B3867" s="22"/>
      <c r="C3867" s="22"/>
      <c r="D3867" s="22"/>
      <c r="E3867" s="23"/>
      <c r="F3867" s="24"/>
      <c r="G3867" s="25"/>
      <c r="H3867" s="26"/>
      <c r="I3867" s="27"/>
      <c r="J3867" s="19"/>
      <c r="K3867" s="44"/>
      <c r="L3867" s="28"/>
      <c r="M3867" s="25"/>
      <c r="N3867" s="29"/>
      <c r="O3867" s="29"/>
      <c r="P3867" s="28"/>
      <c r="Q3867" s="30"/>
      <c r="R3867" s="28"/>
      <c r="S3867" s="28"/>
      <c r="T3867" s="28"/>
      <c r="U3867" s="31"/>
      <c r="V3867" s="32"/>
      <c r="W3867" s="32"/>
      <c r="X3867" s="32"/>
      <c r="Y3867" s="33"/>
      <c r="Z3867" s="33"/>
      <c r="AA3867" s="34"/>
      <c r="AB3867" s="40" t="str">
        <f>IF(AE3867 &gt; 0, IFERROR(IF(AND(AE3867 &gt; 0, AE3867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S3867 = ""), "Value in Column S is Required", IF(AF3867 &lt; 15, "At the time of Joining, age must be greater than 15 years", IF(AND(W3867 &gt; DATEVALUE("30/6/2024"), Y3867 = "Working"), "Column W and Y Logically Mismatched", IF(AND(X3867 &lt; DATEVALUE("1/7/2025"), Z3867 = "Working", X3867 &lt;&gt; ""), "Column X and Z Logically Mismatched", IF(AND(X3867 &lt;&gt; "", W3867 &gt;= X3867), "Column W and X Logically Missmatched",""))))))))))), ""), "")</f>
        <v/>
      </c>
      <c r="AC3867" s="37"/>
      <c r="AE3867" s="20">
        <f t="shared" si="120"/>
        <v>0</v>
      </c>
      <c r="AF3867" s="20">
        <f t="shared" si="121"/>
        <v>0</v>
      </c>
    </row>
    <row r="3868" spans="1:32" ht="30" customHeight="1">
      <c r="A3868" s="21" t="str">
        <f>IFERROR(INDEX(PQR_Dept!$A$2:$A$21166, MATCH(B3868, PQR_Dept!$B$2:$B$21106, 0)), "")</f>
        <v/>
      </c>
      <c r="B3868" s="22"/>
      <c r="C3868" s="22"/>
      <c r="D3868" s="22"/>
      <c r="E3868" s="23"/>
      <c r="F3868" s="24"/>
      <c r="G3868" s="25"/>
      <c r="H3868" s="26"/>
      <c r="I3868" s="27"/>
      <c r="J3868" s="19"/>
      <c r="K3868" s="44"/>
      <c r="L3868" s="28"/>
      <c r="M3868" s="25"/>
      <c r="N3868" s="29"/>
      <c r="O3868" s="29"/>
      <c r="P3868" s="28"/>
      <c r="Q3868" s="30"/>
      <c r="R3868" s="28"/>
      <c r="S3868" s="28"/>
      <c r="T3868" s="28"/>
      <c r="U3868" s="31"/>
      <c r="V3868" s="32"/>
      <c r="W3868" s="32"/>
      <c r="X3868" s="32"/>
      <c r="Y3868" s="33"/>
      <c r="Z3868" s="33"/>
      <c r="AA3868" s="34"/>
      <c r="AB3868" s="40" t="str">
        <f>IF(AE3868 &gt; 0, IFERROR(IF(AND(AE3868 &gt; 0, AE3868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S3868 = ""), "Value in Column S is Required", IF(AF3868 &lt; 15, "At the time of Joining, age must be greater than 15 years", IF(AND(W3868 &gt; DATEVALUE("30/6/2024"), Y3868 = "Working"), "Column W and Y Logically Mismatched", IF(AND(X3868 &lt; DATEVALUE("1/7/2025"), Z3868 = "Working", X3868 &lt;&gt; ""), "Column X and Z Logically Mismatched", IF(AND(X3868 &lt;&gt; "", W3868 &gt;= X3868), "Column W and X Logically Missmatched",""))))))))))), ""), "")</f>
        <v/>
      </c>
      <c r="AC3868" s="37"/>
      <c r="AE3868" s="20">
        <f t="shared" si="120"/>
        <v>0</v>
      </c>
      <c r="AF3868" s="20">
        <f t="shared" si="121"/>
        <v>0</v>
      </c>
    </row>
    <row r="3869" spans="1:32" ht="30" customHeight="1">
      <c r="A3869" s="21" t="str">
        <f>IFERROR(INDEX(PQR_Dept!$A$2:$A$21166, MATCH(B3869, PQR_Dept!$B$2:$B$21106, 0)), "")</f>
        <v/>
      </c>
      <c r="B3869" s="22"/>
      <c r="C3869" s="22"/>
      <c r="D3869" s="22"/>
      <c r="E3869" s="23"/>
      <c r="F3869" s="24"/>
      <c r="G3869" s="25"/>
      <c r="H3869" s="26"/>
      <c r="I3869" s="27"/>
      <c r="J3869" s="19"/>
      <c r="K3869" s="44"/>
      <c r="L3869" s="28"/>
      <c r="M3869" s="25"/>
      <c r="N3869" s="29"/>
      <c r="O3869" s="29"/>
      <c r="P3869" s="28"/>
      <c r="Q3869" s="30"/>
      <c r="R3869" s="28"/>
      <c r="S3869" s="28"/>
      <c r="T3869" s="28"/>
      <c r="U3869" s="31"/>
      <c r="V3869" s="32"/>
      <c r="W3869" s="32"/>
      <c r="X3869" s="32"/>
      <c r="Y3869" s="33"/>
      <c r="Z3869" s="33"/>
      <c r="AA3869" s="34"/>
      <c r="AB3869" s="40" t="str">
        <f>IF(AE3869 &gt; 0, IFERROR(IF(AND(AE3869 &gt; 0, AE3869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S3869 = ""), "Value in Column S is Required", IF(AF3869 &lt; 15, "At the time of Joining, age must be greater than 15 years", IF(AND(W3869 &gt; DATEVALUE("30/6/2024"), Y3869 = "Working"), "Column W and Y Logically Mismatched", IF(AND(X3869 &lt; DATEVALUE("1/7/2025"), Z3869 = "Working", X3869 &lt;&gt; ""), "Column X and Z Logically Mismatched", IF(AND(X3869 &lt;&gt; "", W3869 &gt;= X3869), "Column W and X Logically Missmatched",""))))))))))), ""), "")</f>
        <v/>
      </c>
      <c r="AC3869" s="37"/>
      <c r="AE3869" s="20">
        <f t="shared" si="120"/>
        <v>0</v>
      </c>
      <c r="AF3869" s="20">
        <f t="shared" si="121"/>
        <v>0</v>
      </c>
    </row>
    <row r="3870" spans="1:32" ht="30" customHeight="1">
      <c r="A3870" s="21" t="str">
        <f>IFERROR(INDEX(PQR_Dept!$A$2:$A$21166, MATCH(B3870, PQR_Dept!$B$2:$B$21106, 0)), "")</f>
        <v/>
      </c>
      <c r="B3870" s="22"/>
      <c r="C3870" s="22"/>
      <c r="D3870" s="22"/>
      <c r="E3870" s="23"/>
      <c r="F3870" s="24"/>
      <c r="G3870" s="25"/>
      <c r="H3870" s="26"/>
      <c r="I3870" s="27"/>
      <c r="J3870" s="19"/>
      <c r="K3870" s="44"/>
      <c r="L3870" s="28"/>
      <c r="M3870" s="25"/>
      <c r="N3870" s="29"/>
      <c r="O3870" s="29"/>
      <c r="P3870" s="28"/>
      <c r="Q3870" s="30"/>
      <c r="R3870" s="28"/>
      <c r="S3870" s="28"/>
      <c r="T3870" s="28"/>
      <c r="U3870" s="31"/>
      <c r="V3870" s="32"/>
      <c r="W3870" s="32"/>
      <c r="X3870" s="32"/>
      <c r="Y3870" s="33"/>
      <c r="Z3870" s="33"/>
      <c r="AA3870" s="34"/>
      <c r="AB3870" s="40" t="str">
        <f>IF(AE3870 &gt; 0, IFERROR(IF(AND(AE3870 &gt; 0, AE3870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S3870 = ""), "Value in Column S is Required", IF(AF3870 &lt; 15, "At the time of Joining, age must be greater than 15 years", IF(AND(W3870 &gt; DATEVALUE("30/6/2024"), Y3870 = "Working"), "Column W and Y Logically Mismatched", IF(AND(X3870 &lt; DATEVALUE("1/7/2025"), Z3870 = "Working", X3870 &lt;&gt; ""), "Column X and Z Logically Mismatched", IF(AND(X3870 &lt;&gt; "", W3870 &gt;= X3870), "Column W and X Logically Missmatched",""))))))))))), ""), "")</f>
        <v/>
      </c>
      <c r="AC3870" s="37"/>
      <c r="AE3870" s="20">
        <f t="shared" si="120"/>
        <v>0</v>
      </c>
      <c r="AF3870" s="20">
        <f t="shared" si="121"/>
        <v>0</v>
      </c>
    </row>
    <row r="3871" spans="1:32" ht="30" customHeight="1">
      <c r="A3871" s="21" t="str">
        <f>IFERROR(INDEX(PQR_Dept!$A$2:$A$21166, MATCH(B3871, PQR_Dept!$B$2:$B$21106, 0)), "")</f>
        <v/>
      </c>
      <c r="B3871" s="22"/>
      <c r="C3871" s="22"/>
      <c r="D3871" s="22"/>
      <c r="E3871" s="23"/>
      <c r="F3871" s="24"/>
      <c r="G3871" s="25"/>
      <c r="H3871" s="26"/>
      <c r="I3871" s="27"/>
      <c r="J3871" s="19"/>
      <c r="K3871" s="44"/>
      <c r="L3871" s="28"/>
      <c r="M3871" s="25"/>
      <c r="N3871" s="29"/>
      <c r="O3871" s="29"/>
      <c r="P3871" s="28"/>
      <c r="Q3871" s="30"/>
      <c r="R3871" s="28"/>
      <c r="S3871" s="28"/>
      <c r="T3871" s="28"/>
      <c r="U3871" s="31"/>
      <c r="V3871" s="32"/>
      <c r="W3871" s="32"/>
      <c r="X3871" s="32"/>
      <c r="Y3871" s="33"/>
      <c r="Z3871" s="33"/>
      <c r="AA3871" s="34"/>
      <c r="AB3871" s="40" t="str">
        <f>IF(AE3871 &gt; 0, IFERROR(IF(AND(AE3871 &gt; 0, AE3871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S3871 = ""), "Value in Column S is Required", IF(AF3871 &lt; 15, "At the time of Joining, age must be greater than 15 years", IF(AND(W3871 &gt; DATEVALUE("30/6/2024"), Y3871 = "Working"), "Column W and Y Logically Mismatched", IF(AND(X3871 &lt; DATEVALUE("1/7/2025"), Z3871 = "Working", X3871 &lt;&gt; ""), "Column X and Z Logically Mismatched", IF(AND(X3871 &lt;&gt; "", W3871 &gt;= X3871), "Column W and X Logically Missmatched",""))))))))))), ""), "")</f>
        <v/>
      </c>
      <c r="AC3871" s="37"/>
      <c r="AE3871" s="20">
        <f t="shared" si="120"/>
        <v>0</v>
      </c>
      <c r="AF3871" s="20">
        <f t="shared" si="121"/>
        <v>0</v>
      </c>
    </row>
    <row r="3872" spans="1:32" ht="30" customHeight="1">
      <c r="A3872" s="21" t="str">
        <f>IFERROR(INDEX(PQR_Dept!$A$2:$A$21166, MATCH(B3872, PQR_Dept!$B$2:$B$21106, 0)), "")</f>
        <v/>
      </c>
      <c r="B3872" s="22"/>
      <c r="C3872" s="22"/>
      <c r="D3872" s="22"/>
      <c r="E3872" s="23"/>
      <c r="F3872" s="24"/>
      <c r="G3872" s="25"/>
      <c r="H3872" s="26"/>
      <c r="I3872" s="27"/>
      <c r="J3872" s="19"/>
      <c r="K3872" s="44"/>
      <c r="L3872" s="28"/>
      <c r="M3872" s="25"/>
      <c r="N3872" s="29"/>
      <c r="O3872" s="29"/>
      <c r="P3872" s="28"/>
      <c r="Q3872" s="30"/>
      <c r="R3872" s="28"/>
      <c r="S3872" s="28"/>
      <c r="T3872" s="28"/>
      <c r="U3872" s="31"/>
      <c r="V3872" s="32"/>
      <c r="W3872" s="32"/>
      <c r="X3872" s="32"/>
      <c r="Y3872" s="33"/>
      <c r="Z3872" s="33"/>
      <c r="AA3872" s="34"/>
      <c r="AB3872" s="40" t="str">
        <f>IF(AE3872 &gt; 0, IFERROR(IF(AND(AE3872 &gt; 0, AE3872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S3872 = ""), "Value in Column S is Required", IF(AF3872 &lt; 15, "At the time of Joining, age must be greater than 15 years", IF(AND(W3872 &gt; DATEVALUE("30/6/2024"), Y3872 = "Working"), "Column W and Y Logically Mismatched", IF(AND(X3872 &lt; DATEVALUE("1/7/2025"), Z3872 = "Working", X3872 &lt;&gt; ""), "Column X and Z Logically Mismatched", IF(AND(X3872 &lt;&gt; "", W3872 &gt;= X3872), "Column W and X Logically Missmatched",""))))))))))), ""), "")</f>
        <v/>
      </c>
      <c r="AC3872" s="37"/>
      <c r="AE3872" s="20">
        <f t="shared" si="120"/>
        <v>0</v>
      </c>
      <c r="AF3872" s="20">
        <f t="shared" si="121"/>
        <v>0</v>
      </c>
    </row>
    <row r="3873" spans="1:32" ht="30" customHeight="1">
      <c r="A3873" s="21" t="str">
        <f>IFERROR(INDEX(PQR_Dept!$A$2:$A$21166, MATCH(B3873, PQR_Dept!$B$2:$B$21106, 0)), "")</f>
        <v/>
      </c>
      <c r="B3873" s="22"/>
      <c r="C3873" s="22"/>
      <c r="D3873" s="22"/>
      <c r="E3873" s="23"/>
      <c r="F3873" s="24"/>
      <c r="G3873" s="25"/>
      <c r="H3873" s="26"/>
      <c r="I3873" s="27"/>
      <c r="J3873" s="19"/>
      <c r="K3873" s="44"/>
      <c r="L3873" s="28"/>
      <c r="M3873" s="25"/>
      <c r="N3873" s="29"/>
      <c r="O3873" s="29"/>
      <c r="P3873" s="28"/>
      <c r="Q3873" s="30"/>
      <c r="R3873" s="28"/>
      <c r="S3873" s="28"/>
      <c r="T3873" s="28"/>
      <c r="U3873" s="31"/>
      <c r="V3873" s="32"/>
      <c r="W3873" s="32"/>
      <c r="X3873" s="32"/>
      <c r="Y3873" s="33"/>
      <c r="Z3873" s="33"/>
      <c r="AA3873" s="34"/>
      <c r="AB3873" s="40" t="str">
        <f>IF(AE3873 &gt; 0, IFERROR(IF(AND(AE3873 &gt; 0, AE3873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S3873 = ""), "Value in Column S is Required", IF(AF3873 &lt; 15, "At the time of Joining, age must be greater than 15 years", IF(AND(W3873 &gt; DATEVALUE("30/6/2024"), Y3873 = "Working"), "Column W and Y Logically Mismatched", IF(AND(X3873 &lt; DATEVALUE("1/7/2025"), Z3873 = "Working", X3873 &lt;&gt; ""), "Column X and Z Logically Mismatched", IF(AND(X3873 &lt;&gt; "", W3873 &gt;= X3873), "Column W and X Logically Missmatched",""))))))))))), ""), "")</f>
        <v/>
      </c>
      <c r="AC3873" s="37"/>
      <c r="AE3873" s="20">
        <f t="shared" si="120"/>
        <v>0</v>
      </c>
      <c r="AF3873" s="20">
        <f t="shared" si="121"/>
        <v>0</v>
      </c>
    </row>
    <row r="3874" spans="1:32" ht="30" customHeight="1">
      <c r="A3874" s="21" t="str">
        <f>IFERROR(INDEX(PQR_Dept!$A$2:$A$21166, MATCH(B3874, PQR_Dept!$B$2:$B$21106, 0)), "")</f>
        <v/>
      </c>
      <c r="B3874" s="22"/>
      <c r="C3874" s="22"/>
      <c r="D3874" s="22"/>
      <c r="E3874" s="23"/>
      <c r="F3874" s="24"/>
      <c r="G3874" s="25"/>
      <c r="H3874" s="26"/>
      <c r="I3874" s="27"/>
      <c r="J3874" s="19"/>
      <c r="K3874" s="44"/>
      <c r="L3874" s="28"/>
      <c r="M3874" s="25"/>
      <c r="N3874" s="29"/>
      <c r="O3874" s="29"/>
      <c r="P3874" s="28"/>
      <c r="Q3874" s="30"/>
      <c r="R3874" s="28"/>
      <c r="S3874" s="28"/>
      <c r="T3874" s="28"/>
      <c r="U3874" s="31"/>
      <c r="V3874" s="32"/>
      <c r="W3874" s="32"/>
      <c r="X3874" s="32"/>
      <c r="Y3874" s="33"/>
      <c r="Z3874" s="33"/>
      <c r="AA3874" s="34"/>
      <c r="AB3874" s="40" t="str">
        <f>IF(AE3874 &gt; 0, IFERROR(IF(AND(AE3874 &gt; 0, AE3874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S3874 = ""), "Value in Column S is Required", IF(AF3874 &lt; 15, "At the time of Joining, age must be greater than 15 years", IF(AND(W3874 &gt; DATEVALUE("30/6/2024"), Y3874 = "Working"), "Column W and Y Logically Mismatched", IF(AND(X3874 &lt; DATEVALUE("1/7/2025"), Z3874 = "Working", X3874 &lt;&gt; ""), "Column X and Z Logically Mismatched", IF(AND(X3874 &lt;&gt; "", W3874 &gt;= X3874), "Column W and X Logically Missmatched",""))))))))))), ""), "")</f>
        <v/>
      </c>
      <c r="AC3874" s="37"/>
      <c r="AE3874" s="20">
        <f t="shared" si="120"/>
        <v>0</v>
      </c>
      <c r="AF3874" s="20">
        <f t="shared" si="121"/>
        <v>0</v>
      </c>
    </row>
    <row r="3875" spans="1:32" ht="30" customHeight="1">
      <c r="A3875" s="21" t="str">
        <f>IFERROR(INDEX(PQR_Dept!$A$2:$A$21166, MATCH(B3875, PQR_Dept!$B$2:$B$21106, 0)), "")</f>
        <v/>
      </c>
      <c r="B3875" s="22"/>
      <c r="C3875" s="22"/>
      <c r="D3875" s="22"/>
      <c r="E3875" s="23"/>
      <c r="F3875" s="24"/>
      <c r="G3875" s="25"/>
      <c r="H3875" s="26"/>
      <c r="I3875" s="27"/>
      <c r="J3875" s="19"/>
      <c r="K3875" s="44"/>
      <c r="L3875" s="28"/>
      <c r="M3875" s="25"/>
      <c r="N3875" s="29"/>
      <c r="O3875" s="29"/>
      <c r="P3875" s="28"/>
      <c r="Q3875" s="30"/>
      <c r="R3875" s="28"/>
      <c r="S3875" s="28"/>
      <c r="T3875" s="28"/>
      <c r="U3875" s="31"/>
      <c r="V3875" s="32"/>
      <c r="W3875" s="32"/>
      <c r="X3875" s="32"/>
      <c r="Y3875" s="33"/>
      <c r="Z3875" s="33"/>
      <c r="AA3875" s="34"/>
      <c r="AB3875" s="40" t="str">
        <f>IF(AE3875 &gt; 0, IFERROR(IF(AND(AE3875 &gt; 0, AE3875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S3875 = ""), "Value in Column S is Required", IF(AF3875 &lt; 15, "At the time of Joining, age must be greater than 15 years", IF(AND(W3875 &gt; DATEVALUE("30/6/2024"), Y3875 = "Working"), "Column W and Y Logically Mismatched", IF(AND(X3875 &lt; DATEVALUE("1/7/2025"), Z3875 = "Working", X3875 &lt;&gt; ""), "Column X and Z Logically Mismatched", IF(AND(X3875 &lt;&gt; "", W3875 &gt;= X3875), "Column W and X Logically Missmatched",""))))))))))), ""), "")</f>
        <v/>
      </c>
      <c r="AC3875" s="37"/>
      <c r="AE3875" s="20">
        <f t="shared" si="120"/>
        <v>0</v>
      </c>
      <c r="AF3875" s="20">
        <f t="shared" si="121"/>
        <v>0</v>
      </c>
    </row>
    <row r="3876" spans="1:32" ht="30" customHeight="1">
      <c r="A3876" s="21" t="str">
        <f>IFERROR(INDEX(PQR_Dept!$A$2:$A$21166, MATCH(B3876, PQR_Dept!$B$2:$B$21106, 0)), "")</f>
        <v/>
      </c>
      <c r="B3876" s="22"/>
      <c r="C3876" s="22"/>
      <c r="D3876" s="22"/>
      <c r="E3876" s="23"/>
      <c r="F3876" s="24"/>
      <c r="G3876" s="25"/>
      <c r="H3876" s="26"/>
      <c r="I3876" s="27"/>
      <c r="J3876" s="19"/>
      <c r="K3876" s="44"/>
      <c r="L3876" s="28"/>
      <c r="M3876" s="25"/>
      <c r="N3876" s="29"/>
      <c r="O3876" s="29"/>
      <c r="P3876" s="28"/>
      <c r="Q3876" s="30"/>
      <c r="R3876" s="28"/>
      <c r="S3876" s="28"/>
      <c r="T3876" s="28"/>
      <c r="U3876" s="31"/>
      <c r="V3876" s="32"/>
      <c r="W3876" s="32"/>
      <c r="X3876" s="32"/>
      <c r="Y3876" s="33"/>
      <c r="Z3876" s="33"/>
      <c r="AA3876" s="34"/>
      <c r="AB3876" s="40" t="str">
        <f>IF(AE3876 &gt; 0, IFERROR(IF(AND(AE3876 &gt; 0, AE3876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S3876 = ""), "Value in Column S is Required", IF(AF3876 &lt; 15, "At the time of Joining, age must be greater than 15 years", IF(AND(W3876 &gt; DATEVALUE("30/6/2024"), Y3876 = "Working"), "Column W and Y Logically Mismatched", IF(AND(X3876 &lt; DATEVALUE("1/7/2025"), Z3876 = "Working", X3876 &lt;&gt; ""), "Column X and Z Logically Mismatched", IF(AND(X3876 &lt;&gt; "", W3876 &gt;= X3876), "Column W and X Logically Missmatched",""))))))))))), ""), "")</f>
        <v/>
      </c>
      <c r="AC3876" s="37"/>
      <c r="AE3876" s="20">
        <f t="shared" si="120"/>
        <v>0</v>
      </c>
      <c r="AF3876" s="20">
        <f t="shared" si="121"/>
        <v>0</v>
      </c>
    </row>
    <row r="3877" spans="1:32" ht="30" customHeight="1">
      <c r="A3877" s="21" t="str">
        <f>IFERROR(INDEX(PQR_Dept!$A$2:$A$21166, MATCH(B3877, PQR_Dept!$B$2:$B$21106, 0)), "")</f>
        <v/>
      </c>
      <c r="B3877" s="22"/>
      <c r="C3877" s="22"/>
      <c r="D3877" s="22"/>
      <c r="E3877" s="23"/>
      <c r="F3877" s="24"/>
      <c r="G3877" s="25"/>
      <c r="H3877" s="26"/>
      <c r="I3877" s="27"/>
      <c r="J3877" s="19"/>
      <c r="K3877" s="44"/>
      <c r="L3877" s="28"/>
      <c r="M3877" s="25"/>
      <c r="N3877" s="29"/>
      <c r="O3877" s="29"/>
      <c r="P3877" s="28"/>
      <c r="Q3877" s="30"/>
      <c r="R3877" s="28"/>
      <c r="S3877" s="28"/>
      <c r="T3877" s="28"/>
      <c r="U3877" s="31"/>
      <c r="V3877" s="32"/>
      <c r="W3877" s="32"/>
      <c r="X3877" s="32"/>
      <c r="Y3877" s="33"/>
      <c r="Z3877" s="33"/>
      <c r="AA3877" s="34"/>
      <c r="AB3877" s="40" t="str">
        <f>IF(AE3877 &gt; 0, IFERROR(IF(AND(AE3877 &gt; 0, AE3877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S3877 = ""), "Value in Column S is Required", IF(AF3877 &lt; 15, "At the time of Joining, age must be greater than 15 years", IF(AND(W3877 &gt; DATEVALUE("30/6/2024"), Y3877 = "Working"), "Column W and Y Logically Mismatched", IF(AND(X3877 &lt; DATEVALUE("1/7/2025"), Z3877 = "Working", X3877 &lt;&gt; ""), "Column X and Z Logically Mismatched", IF(AND(X3877 &lt;&gt; "", W3877 &gt;= X3877), "Column W and X Logically Missmatched",""))))))))))), ""), "")</f>
        <v/>
      </c>
      <c r="AC3877" s="37"/>
      <c r="AE3877" s="20">
        <f t="shared" si="120"/>
        <v>0</v>
      </c>
      <c r="AF3877" s="20">
        <f t="shared" si="121"/>
        <v>0</v>
      </c>
    </row>
    <row r="3878" spans="1:32" ht="30" customHeight="1">
      <c r="A3878" s="21" t="str">
        <f>IFERROR(INDEX(PQR_Dept!$A$2:$A$21166, MATCH(B3878, PQR_Dept!$B$2:$B$21106, 0)), "")</f>
        <v/>
      </c>
      <c r="B3878" s="22"/>
      <c r="C3878" s="22"/>
      <c r="D3878" s="22"/>
      <c r="E3878" s="23"/>
      <c r="F3878" s="24"/>
      <c r="G3878" s="25"/>
      <c r="H3878" s="26"/>
      <c r="I3878" s="27"/>
      <c r="J3878" s="19"/>
      <c r="K3878" s="44"/>
      <c r="L3878" s="28"/>
      <c r="M3878" s="25"/>
      <c r="N3878" s="29"/>
      <c r="O3878" s="29"/>
      <c r="P3878" s="28"/>
      <c r="Q3878" s="30"/>
      <c r="R3878" s="28"/>
      <c r="S3878" s="28"/>
      <c r="T3878" s="28"/>
      <c r="U3878" s="31"/>
      <c r="V3878" s="32"/>
      <c r="W3878" s="32"/>
      <c r="X3878" s="32"/>
      <c r="Y3878" s="33"/>
      <c r="Z3878" s="33"/>
      <c r="AA3878" s="34"/>
      <c r="AB3878" s="40" t="str">
        <f>IF(AE3878 &gt; 0, IFERROR(IF(AND(AE3878 &gt; 0, AE3878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S3878 = ""), "Value in Column S is Required", IF(AF3878 &lt; 15, "At the time of Joining, age must be greater than 15 years", IF(AND(W3878 &gt; DATEVALUE("30/6/2024"), Y3878 = "Working"), "Column W and Y Logically Mismatched", IF(AND(X3878 &lt; DATEVALUE("1/7/2025"), Z3878 = "Working", X3878 &lt;&gt; ""), "Column X and Z Logically Mismatched", IF(AND(X3878 &lt;&gt; "", W3878 &gt;= X3878), "Column W and X Logically Missmatched",""))))))))))), ""), "")</f>
        <v/>
      </c>
      <c r="AC3878" s="37"/>
      <c r="AE3878" s="20">
        <f t="shared" si="120"/>
        <v>0</v>
      </c>
      <c r="AF3878" s="20">
        <f t="shared" si="121"/>
        <v>0</v>
      </c>
    </row>
    <row r="3879" spans="1:32" ht="30" customHeight="1">
      <c r="A3879" s="21" t="str">
        <f>IFERROR(INDEX(PQR_Dept!$A$2:$A$21166, MATCH(B3879, PQR_Dept!$B$2:$B$21106, 0)), "")</f>
        <v/>
      </c>
      <c r="B3879" s="22"/>
      <c r="C3879" s="22"/>
      <c r="D3879" s="22"/>
      <c r="E3879" s="23"/>
      <c r="F3879" s="24"/>
      <c r="G3879" s="25"/>
      <c r="H3879" s="26"/>
      <c r="I3879" s="27"/>
      <c r="J3879" s="19"/>
      <c r="K3879" s="44"/>
      <c r="L3879" s="28"/>
      <c r="M3879" s="25"/>
      <c r="N3879" s="29"/>
      <c r="O3879" s="29"/>
      <c r="P3879" s="28"/>
      <c r="Q3879" s="30"/>
      <c r="R3879" s="28"/>
      <c r="S3879" s="28"/>
      <c r="T3879" s="28"/>
      <c r="U3879" s="31"/>
      <c r="V3879" s="32"/>
      <c r="W3879" s="32"/>
      <c r="X3879" s="32"/>
      <c r="Y3879" s="33"/>
      <c r="Z3879" s="33"/>
      <c r="AA3879" s="34"/>
      <c r="AB3879" s="40" t="str">
        <f>IF(AE3879 &gt; 0, IFERROR(IF(AND(AE3879 &gt; 0, AE3879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S3879 = ""), "Value in Column S is Required", IF(AF3879 &lt; 15, "At the time of Joining, age must be greater than 15 years", IF(AND(W3879 &gt; DATEVALUE("30/6/2024"), Y3879 = "Working"), "Column W and Y Logically Mismatched", IF(AND(X3879 &lt; DATEVALUE("1/7/2025"), Z3879 = "Working", X3879 &lt;&gt; ""), "Column X and Z Logically Mismatched", IF(AND(X3879 &lt;&gt; "", W3879 &gt;= X3879), "Column W and X Logically Missmatched",""))))))))))), ""), "")</f>
        <v/>
      </c>
      <c r="AC3879" s="37"/>
      <c r="AE3879" s="20">
        <f t="shared" si="120"/>
        <v>0</v>
      </c>
      <c r="AF3879" s="20">
        <f t="shared" si="121"/>
        <v>0</v>
      </c>
    </row>
    <row r="3880" spans="1:32" ht="30" customHeight="1">
      <c r="A3880" s="21" t="str">
        <f>IFERROR(INDEX(PQR_Dept!$A$2:$A$21166, MATCH(B3880, PQR_Dept!$B$2:$B$21106, 0)), "")</f>
        <v/>
      </c>
      <c r="B3880" s="22"/>
      <c r="C3880" s="22"/>
      <c r="D3880" s="22"/>
      <c r="E3880" s="23"/>
      <c r="F3880" s="24"/>
      <c r="G3880" s="25"/>
      <c r="H3880" s="26"/>
      <c r="I3880" s="27"/>
      <c r="J3880" s="19"/>
      <c r="K3880" s="44"/>
      <c r="L3880" s="28"/>
      <c r="M3880" s="25"/>
      <c r="N3880" s="29"/>
      <c r="O3880" s="29"/>
      <c r="P3880" s="28"/>
      <c r="Q3880" s="30"/>
      <c r="R3880" s="28"/>
      <c r="S3880" s="28"/>
      <c r="T3880" s="28"/>
      <c r="U3880" s="31"/>
      <c r="V3880" s="32"/>
      <c r="W3880" s="32"/>
      <c r="X3880" s="32"/>
      <c r="Y3880" s="33"/>
      <c r="Z3880" s="33"/>
      <c r="AA3880" s="34"/>
      <c r="AB3880" s="40" t="str">
        <f>IF(AE3880 &gt; 0, IFERROR(IF(AND(AE3880 &gt; 0, AE3880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S3880 = ""), "Value in Column S is Required", IF(AF3880 &lt; 15, "At the time of Joining, age must be greater than 15 years", IF(AND(W3880 &gt; DATEVALUE("30/6/2024"), Y3880 = "Working"), "Column W and Y Logically Mismatched", IF(AND(X3880 &lt; DATEVALUE("1/7/2025"), Z3880 = "Working", X3880 &lt;&gt; ""), "Column X and Z Logically Mismatched", IF(AND(X3880 &lt;&gt; "", W3880 &gt;= X3880), "Column W and X Logically Missmatched",""))))))))))), ""), "")</f>
        <v/>
      </c>
      <c r="AC3880" s="37"/>
      <c r="AE3880" s="20">
        <f t="shared" si="120"/>
        <v>0</v>
      </c>
      <c r="AF3880" s="20">
        <f t="shared" si="121"/>
        <v>0</v>
      </c>
    </row>
    <row r="3881" spans="1:32" ht="30" customHeight="1">
      <c r="A3881" s="21" t="str">
        <f>IFERROR(INDEX(PQR_Dept!$A$2:$A$21166, MATCH(B3881, PQR_Dept!$B$2:$B$21106, 0)), "")</f>
        <v/>
      </c>
      <c r="B3881" s="22"/>
      <c r="C3881" s="22"/>
      <c r="D3881" s="22"/>
      <c r="E3881" s="23"/>
      <c r="F3881" s="24"/>
      <c r="G3881" s="25"/>
      <c r="H3881" s="26"/>
      <c r="I3881" s="27"/>
      <c r="J3881" s="19"/>
      <c r="K3881" s="44"/>
      <c r="L3881" s="28"/>
      <c r="M3881" s="25"/>
      <c r="N3881" s="29"/>
      <c r="O3881" s="29"/>
      <c r="P3881" s="28"/>
      <c r="Q3881" s="30"/>
      <c r="R3881" s="28"/>
      <c r="S3881" s="28"/>
      <c r="T3881" s="28"/>
      <c r="U3881" s="31"/>
      <c r="V3881" s="32"/>
      <c r="W3881" s="32"/>
      <c r="X3881" s="32"/>
      <c r="Y3881" s="33"/>
      <c r="Z3881" s="33"/>
      <c r="AA3881" s="34"/>
      <c r="AB3881" s="40" t="str">
        <f>IF(AE3881 &gt; 0, IFERROR(IF(AND(AE3881 &gt; 0, AE3881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S3881 = ""), "Value in Column S is Required", IF(AF3881 &lt; 15, "At the time of Joining, age must be greater than 15 years", IF(AND(W3881 &gt; DATEVALUE("30/6/2024"), Y3881 = "Working"), "Column W and Y Logically Mismatched", IF(AND(X3881 &lt; DATEVALUE("1/7/2025"), Z3881 = "Working", X3881 &lt;&gt; ""), "Column X and Z Logically Mismatched", IF(AND(X3881 &lt;&gt; "", W3881 &gt;= X3881), "Column W and X Logically Missmatched",""))))))))))), ""), "")</f>
        <v/>
      </c>
      <c r="AC3881" s="37"/>
      <c r="AE3881" s="20">
        <f t="shared" si="120"/>
        <v>0</v>
      </c>
      <c r="AF3881" s="20">
        <f t="shared" si="121"/>
        <v>0</v>
      </c>
    </row>
    <row r="3882" spans="1:32" ht="30" customHeight="1">
      <c r="A3882" s="21" t="str">
        <f>IFERROR(INDEX(PQR_Dept!$A$2:$A$21166, MATCH(B3882, PQR_Dept!$B$2:$B$21106, 0)), "")</f>
        <v/>
      </c>
      <c r="B3882" s="22"/>
      <c r="C3882" s="22"/>
      <c r="D3882" s="22"/>
      <c r="E3882" s="23"/>
      <c r="F3882" s="24"/>
      <c r="G3882" s="25"/>
      <c r="H3882" s="26"/>
      <c r="I3882" s="27"/>
      <c r="J3882" s="19"/>
      <c r="K3882" s="44"/>
      <c r="L3882" s="28"/>
      <c r="M3882" s="25"/>
      <c r="N3882" s="29"/>
      <c r="O3882" s="29"/>
      <c r="P3882" s="28"/>
      <c r="Q3882" s="30"/>
      <c r="R3882" s="28"/>
      <c r="S3882" s="28"/>
      <c r="T3882" s="28"/>
      <c r="U3882" s="31"/>
      <c r="V3882" s="32"/>
      <c r="W3882" s="32"/>
      <c r="X3882" s="32"/>
      <c r="Y3882" s="33"/>
      <c r="Z3882" s="33"/>
      <c r="AA3882" s="34"/>
      <c r="AB3882" s="40" t="str">
        <f>IF(AE3882 &gt; 0, IFERROR(IF(AND(AE3882 &gt; 0, AE3882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S3882 = ""), "Value in Column S is Required", IF(AF3882 &lt; 15, "At the time of Joining, age must be greater than 15 years", IF(AND(W3882 &gt; DATEVALUE("30/6/2024"), Y3882 = "Working"), "Column W and Y Logically Mismatched", IF(AND(X3882 &lt; DATEVALUE("1/7/2025"), Z3882 = "Working", X3882 &lt;&gt; ""), "Column X and Z Logically Mismatched", IF(AND(X3882 &lt;&gt; "", W3882 &gt;= X3882), "Column W and X Logically Missmatched",""))))))))))), ""), "")</f>
        <v/>
      </c>
      <c r="AC3882" s="37"/>
      <c r="AE3882" s="20">
        <f t="shared" si="120"/>
        <v>0</v>
      </c>
      <c r="AF3882" s="20">
        <f t="shared" si="121"/>
        <v>0</v>
      </c>
    </row>
    <row r="3883" spans="1:32" ht="30" customHeight="1">
      <c r="A3883" s="21" t="str">
        <f>IFERROR(INDEX(PQR_Dept!$A$2:$A$21166, MATCH(B3883, PQR_Dept!$B$2:$B$21106, 0)), "")</f>
        <v/>
      </c>
      <c r="B3883" s="22"/>
      <c r="C3883" s="22"/>
      <c r="D3883" s="22"/>
      <c r="E3883" s="23"/>
      <c r="F3883" s="24"/>
      <c r="G3883" s="25"/>
      <c r="H3883" s="26"/>
      <c r="I3883" s="27"/>
      <c r="J3883" s="19"/>
      <c r="K3883" s="44"/>
      <c r="L3883" s="28"/>
      <c r="M3883" s="25"/>
      <c r="N3883" s="29"/>
      <c r="O3883" s="29"/>
      <c r="P3883" s="28"/>
      <c r="Q3883" s="30"/>
      <c r="R3883" s="28"/>
      <c r="S3883" s="28"/>
      <c r="T3883" s="28"/>
      <c r="U3883" s="31"/>
      <c r="V3883" s="32"/>
      <c r="W3883" s="32"/>
      <c r="X3883" s="32"/>
      <c r="Y3883" s="33"/>
      <c r="Z3883" s="33"/>
      <c r="AA3883" s="34"/>
      <c r="AB3883" s="40" t="str">
        <f>IF(AE3883 &gt; 0, IFERROR(IF(AND(AE3883 &gt; 0, AE3883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S3883 = ""), "Value in Column S is Required", IF(AF3883 &lt; 15, "At the time of Joining, age must be greater than 15 years", IF(AND(W3883 &gt; DATEVALUE("30/6/2024"), Y3883 = "Working"), "Column W and Y Logically Mismatched", IF(AND(X3883 &lt; DATEVALUE("1/7/2025"), Z3883 = "Working", X3883 &lt;&gt; ""), "Column X and Z Logically Mismatched", IF(AND(X3883 &lt;&gt; "", W3883 &gt;= X3883), "Column W and X Logically Missmatched",""))))))))))), ""), "")</f>
        <v/>
      </c>
      <c r="AC3883" s="37"/>
      <c r="AE3883" s="20">
        <f t="shared" si="120"/>
        <v>0</v>
      </c>
      <c r="AF3883" s="20">
        <f t="shared" si="121"/>
        <v>0</v>
      </c>
    </row>
    <row r="3884" spans="1:32" ht="30" customHeight="1">
      <c r="A3884" s="21" t="str">
        <f>IFERROR(INDEX(PQR_Dept!$A$2:$A$21166, MATCH(B3884, PQR_Dept!$B$2:$B$21106, 0)), "")</f>
        <v/>
      </c>
      <c r="B3884" s="22"/>
      <c r="C3884" s="22"/>
      <c r="D3884" s="22"/>
      <c r="E3884" s="23"/>
      <c r="F3884" s="24"/>
      <c r="G3884" s="25"/>
      <c r="H3884" s="26"/>
      <c r="I3884" s="27"/>
      <c r="J3884" s="19"/>
      <c r="K3884" s="44"/>
      <c r="L3884" s="28"/>
      <c r="M3884" s="25"/>
      <c r="N3884" s="29"/>
      <c r="O3884" s="29"/>
      <c r="P3884" s="28"/>
      <c r="Q3884" s="30"/>
      <c r="R3884" s="28"/>
      <c r="S3884" s="28"/>
      <c r="T3884" s="28"/>
      <c r="U3884" s="31"/>
      <c r="V3884" s="32"/>
      <c r="W3884" s="32"/>
      <c r="X3884" s="32"/>
      <c r="Y3884" s="33"/>
      <c r="Z3884" s="33"/>
      <c r="AA3884" s="34"/>
      <c r="AB3884" s="40" t="str">
        <f>IF(AE3884 &gt; 0, IFERROR(IF(AND(AE3884 &gt; 0, AE3884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S3884 = ""), "Value in Column S is Required", IF(AF3884 &lt; 15, "At the time of Joining, age must be greater than 15 years", IF(AND(W3884 &gt; DATEVALUE("30/6/2024"), Y3884 = "Working"), "Column W and Y Logically Mismatched", IF(AND(X3884 &lt; DATEVALUE("1/7/2025"), Z3884 = "Working", X3884 &lt;&gt; ""), "Column X and Z Logically Mismatched", IF(AND(X3884 &lt;&gt; "", W3884 &gt;= X3884), "Column W and X Logically Missmatched",""))))))))))), ""), "")</f>
        <v/>
      </c>
      <c r="AC3884" s="37"/>
      <c r="AE3884" s="20">
        <f t="shared" si="120"/>
        <v>0</v>
      </c>
      <c r="AF3884" s="20">
        <f t="shared" si="121"/>
        <v>0</v>
      </c>
    </row>
    <row r="3885" spans="1:32" ht="30" customHeight="1">
      <c r="A3885" s="21" t="str">
        <f>IFERROR(INDEX(PQR_Dept!$A$2:$A$21166, MATCH(B3885, PQR_Dept!$B$2:$B$21106, 0)), "")</f>
        <v/>
      </c>
      <c r="B3885" s="22"/>
      <c r="C3885" s="22"/>
      <c r="D3885" s="22"/>
      <c r="E3885" s="23"/>
      <c r="F3885" s="24"/>
      <c r="G3885" s="25"/>
      <c r="H3885" s="26"/>
      <c r="I3885" s="27"/>
      <c r="J3885" s="19"/>
      <c r="K3885" s="44"/>
      <c r="L3885" s="28"/>
      <c r="M3885" s="25"/>
      <c r="N3885" s="29"/>
      <c r="O3885" s="29"/>
      <c r="P3885" s="28"/>
      <c r="Q3885" s="30"/>
      <c r="R3885" s="28"/>
      <c r="S3885" s="28"/>
      <c r="T3885" s="28"/>
      <c r="U3885" s="31"/>
      <c r="V3885" s="32"/>
      <c r="W3885" s="32"/>
      <c r="X3885" s="32"/>
      <c r="Y3885" s="33"/>
      <c r="Z3885" s="33"/>
      <c r="AA3885" s="34"/>
      <c r="AB3885" s="40" t="str">
        <f>IF(AE3885 &gt; 0, IFERROR(IF(AND(AE3885 &gt; 0, AE3885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S3885 = ""), "Value in Column S is Required", IF(AF3885 &lt; 15, "At the time of Joining, age must be greater than 15 years", IF(AND(W3885 &gt; DATEVALUE("30/6/2024"), Y3885 = "Working"), "Column W and Y Logically Mismatched", IF(AND(X3885 &lt; DATEVALUE("1/7/2025"), Z3885 = "Working", X3885 &lt;&gt; ""), "Column X and Z Logically Mismatched", IF(AND(X3885 &lt;&gt; "", W3885 &gt;= X3885), "Column W and X Logically Missmatched",""))))))))))), ""), "")</f>
        <v/>
      </c>
      <c r="AC3885" s="37"/>
      <c r="AE3885" s="20">
        <f t="shared" si="120"/>
        <v>0</v>
      </c>
      <c r="AF3885" s="20">
        <f t="shared" si="121"/>
        <v>0</v>
      </c>
    </row>
    <row r="3886" spans="1:32" ht="30" customHeight="1">
      <c r="A3886" s="21" t="str">
        <f>IFERROR(INDEX(PQR_Dept!$A$2:$A$21166, MATCH(B3886, PQR_Dept!$B$2:$B$21106, 0)), "")</f>
        <v/>
      </c>
      <c r="B3886" s="22"/>
      <c r="C3886" s="22"/>
      <c r="D3886" s="22"/>
      <c r="E3886" s="23"/>
      <c r="F3886" s="24"/>
      <c r="G3886" s="25"/>
      <c r="H3886" s="26"/>
      <c r="I3886" s="27"/>
      <c r="J3886" s="19"/>
      <c r="K3886" s="44"/>
      <c r="L3886" s="28"/>
      <c r="M3886" s="25"/>
      <c r="N3886" s="29"/>
      <c r="O3886" s="29"/>
      <c r="P3886" s="28"/>
      <c r="Q3886" s="30"/>
      <c r="R3886" s="28"/>
      <c r="S3886" s="28"/>
      <c r="T3886" s="28"/>
      <c r="U3886" s="31"/>
      <c r="V3886" s="32"/>
      <c r="W3886" s="32"/>
      <c r="X3886" s="32"/>
      <c r="Y3886" s="33"/>
      <c r="Z3886" s="33"/>
      <c r="AA3886" s="34"/>
      <c r="AB3886" s="40" t="str">
        <f>IF(AE3886 &gt; 0, IFERROR(IF(AND(AE3886 &gt; 0, AE3886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S3886 = ""), "Value in Column S is Required", IF(AF3886 &lt; 15, "At the time of Joining, age must be greater than 15 years", IF(AND(W3886 &gt; DATEVALUE("30/6/2024"), Y3886 = "Working"), "Column W and Y Logically Mismatched", IF(AND(X3886 &lt; DATEVALUE("1/7/2025"), Z3886 = "Working", X3886 &lt;&gt; ""), "Column X and Z Logically Mismatched", IF(AND(X3886 &lt;&gt; "", W3886 &gt;= X3886), "Column W and X Logically Missmatched",""))))))))))), ""), "")</f>
        <v/>
      </c>
      <c r="AC3886" s="37"/>
      <c r="AE3886" s="20">
        <f t="shared" si="120"/>
        <v>0</v>
      </c>
      <c r="AF3886" s="20">
        <f t="shared" si="121"/>
        <v>0</v>
      </c>
    </row>
    <row r="3887" spans="1:32" ht="30" customHeight="1">
      <c r="A3887" s="21" t="str">
        <f>IFERROR(INDEX(PQR_Dept!$A$2:$A$21166, MATCH(B3887, PQR_Dept!$B$2:$B$21106, 0)), "")</f>
        <v/>
      </c>
      <c r="B3887" s="22"/>
      <c r="C3887" s="22"/>
      <c r="D3887" s="22"/>
      <c r="E3887" s="23"/>
      <c r="F3887" s="24"/>
      <c r="G3887" s="25"/>
      <c r="H3887" s="26"/>
      <c r="I3887" s="27"/>
      <c r="J3887" s="19"/>
      <c r="K3887" s="44"/>
      <c r="L3887" s="28"/>
      <c r="M3887" s="25"/>
      <c r="N3887" s="29"/>
      <c r="O3887" s="29"/>
      <c r="P3887" s="28"/>
      <c r="Q3887" s="30"/>
      <c r="R3887" s="28"/>
      <c r="S3887" s="28"/>
      <c r="T3887" s="28"/>
      <c r="U3887" s="31"/>
      <c r="V3887" s="32"/>
      <c r="W3887" s="32"/>
      <c r="X3887" s="32"/>
      <c r="Y3887" s="33"/>
      <c r="Z3887" s="33"/>
      <c r="AA3887" s="34"/>
      <c r="AB3887" s="40" t="str">
        <f>IF(AE3887 &gt; 0, IFERROR(IF(AND(AE3887 &gt; 0, AE3887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S3887 = ""), "Value in Column S is Required", IF(AF3887 &lt; 15, "At the time of Joining, age must be greater than 15 years", IF(AND(W3887 &gt; DATEVALUE("30/6/2024"), Y3887 = "Working"), "Column W and Y Logically Mismatched", IF(AND(X3887 &lt; DATEVALUE("1/7/2025"), Z3887 = "Working", X3887 &lt;&gt; ""), "Column X and Z Logically Mismatched", IF(AND(X3887 &lt;&gt; "", W3887 &gt;= X3887), "Column W and X Logically Missmatched",""))))))))))), ""), "")</f>
        <v/>
      </c>
      <c r="AC3887" s="37"/>
      <c r="AE3887" s="20">
        <f t="shared" si="120"/>
        <v>0</v>
      </c>
      <c r="AF3887" s="20">
        <f t="shared" si="121"/>
        <v>0</v>
      </c>
    </row>
    <row r="3888" spans="1:32" ht="30" customHeight="1">
      <c r="A3888" s="21" t="str">
        <f>IFERROR(INDEX(PQR_Dept!$A$2:$A$21166, MATCH(B3888, PQR_Dept!$B$2:$B$21106, 0)), "")</f>
        <v/>
      </c>
      <c r="B3888" s="22"/>
      <c r="C3888" s="22"/>
      <c r="D3888" s="22"/>
      <c r="E3888" s="23"/>
      <c r="F3888" s="24"/>
      <c r="G3888" s="25"/>
      <c r="H3888" s="26"/>
      <c r="I3888" s="27"/>
      <c r="J3888" s="19"/>
      <c r="K3888" s="44"/>
      <c r="L3888" s="28"/>
      <c r="M3888" s="25"/>
      <c r="N3888" s="29"/>
      <c r="O3888" s="29"/>
      <c r="P3888" s="28"/>
      <c r="Q3888" s="30"/>
      <c r="R3888" s="28"/>
      <c r="S3888" s="28"/>
      <c r="T3888" s="28"/>
      <c r="U3888" s="31"/>
      <c r="V3888" s="32"/>
      <c r="W3888" s="32"/>
      <c r="X3888" s="32"/>
      <c r="Y3888" s="33"/>
      <c r="Z3888" s="33"/>
      <c r="AA3888" s="34"/>
      <c r="AB3888" s="40" t="str">
        <f>IF(AE3888 &gt; 0, IFERROR(IF(AND(AE3888 &gt; 0, AE3888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S3888 = ""), "Value in Column S is Required", IF(AF3888 &lt; 15, "At the time of Joining, age must be greater than 15 years", IF(AND(W3888 &gt; DATEVALUE("30/6/2024"), Y3888 = "Working"), "Column W and Y Logically Mismatched", IF(AND(X3888 &lt; DATEVALUE("1/7/2025"), Z3888 = "Working", X3888 &lt;&gt; ""), "Column X and Z Logically Mismatched", IF(AND(X3888 &lt;&gt; "", W3888 &gt;= X3888), "Column W and X Logically Missmatched",""))))))))))), ""), "")</f>
        <v/>
      </c>
      <c r="AC3888" s="37"/>
      <c r="AE3888" s="20">
        <f t="shared" si="120"/>
        <v>0</v>
      </c>
      <c r="AF3888" s="20">
        <f t="shared" si="121"/>
        <v>0</v>
      </c>
    </row>
    <row r="3889" spans="1:32" ht="30" customHeight="1">
      <c r="A3889" s="21" t="str">
        <f>IFERROR(INDEX(PQR_Dept!$A$2:$A$21166, MATCH(B3889, PQR_Dept!$B$2:$B$21106, 0)), "")</f>
        <v/>
      </c>
      <c r="B3889" s="22"/>
      <c r="C3889" s="22"/>
      <c r="D3889" s="22"/>
      <c r="E3889" s="23"/>
      <c r="F3889" s="24"/>
      <c r="G3889" s="25"/>
      <c r="H3889" s="26"/>
      <c r="I3889" s="27"/>
      <c r="J3889" s="19"/>
      <c r="K3889" s="44"/>
      <c r="L3889" s="28"/>
      <c r="M3889" s="25"/>
      <c r="N3889" s="29"/>
      <c r="O3889" s="29"/>
      <c r="P3889" s="28"/>
      <c r="Q3889" s="30"/>
      <c r="R3889" s="28"/>
      <c r="S3889" s="28"/>
      <c r="T3889" s="28"/>
      <c r="U3889" s="31"/>
      <c r="V3889" s="32"/>
      <c r="W3889" s="32"/>
      <c r="X3889" s="32"/>
      <c r="Y3889" s="33"/>
      <c r="Z3889" s="33"/>
      <c r="AA3889" s="34"/>
      <c r="AB3889" s="40" t="str">
        <f>IF(AE3889 &gt; 0, IFERROR(IF(AND(AE3889 &gt; 0, AE3889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S3889 = ""), "Value in Column S is Required", IF(AF3889 &lt; 15, "At the time of Joining, age must be greater than 15 years", IF(AND(W3889 &gt; DATEVALUE("30/6/2024"), Y3889 = "Working"), "Column W and Y Logically Mismatched", IF(AND(X3889 &lt; DATEVALUE("1/7/2025"), Z3889 = "Working", X3889 &lt;&gt; ""), "Column X and Z Logically Mismatched", IF(AND(X3889 &lt;&gt; "", W3889 &gt;= X3889), "Column W and X Logically Missmatched",""))))))))))), ""), "")</f>
        <v/>
      </c>
      <c r="AC3889" s="37"/>
      <c r="AE3889" s="20">
        <f t="shared" si="120"/>
        <v>0</v>
      </c>
      <c r="AF3889" s="20">
        <f t="shared" si="121"/>
        <v>0</v>
      </c>
    </row>
    <row r="3890" spans="1:32" ht="30" customHeight="1">
      <c r="A3890" s="21" t="str">
        <f>IFERROR(INDEX(PQR_Dept!$A$2:$A$21166, MATCH(B3890, PQR_Dept!$B$2:$B$21106, 0)), "")</f>
        <v/>
      </c>
      <c r="B3890" s="22"/>
      <c r="C3890" s="22"/>
      <c r="D3890" s="22"/>
      <c r="E3890" s="23"/>
      <c r="F3890" s="24"/>
      <c r="G3890" s="25"/>
      <c r="H3890" s="26"/>
      <c r="I3890" s="27"/>
      <c r="J3890" s="19"/>
      <c r="K3890" s="44"/>
      <c r="L3890" s="28"/>
      <c r="M3890" s="25"/>
      <c r="N3890" s="29"/>
      <c r="O3890" s="29"/>
      <c r="P3890" s="28"/>
      <c r="Q3890" s="30"/>
      <c r="R3890" s="28"/>
      <c r="S3890" s="28"/>
      <c r="T3890" s="28"/>
      <c r="U3890" s="31"/>
      <c r="V3890" s="32"/>
      <c r="W3890" s="32"/>
      <c r="X3890" s="32"/>
      <c r="Y3890" s="33"/>
      <c r="Z3890" s="33"/>
      <c r="AA3890" s="34"/>
      <c r="AB3890" s="40" t="str">
        <f>IF(AE3890 &gt; 0, IFERROR(IF(AND(AE3890 &gt; 0, AE3890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S3890 = ""), "Value in Column S is Required", IF(AF3890 &lt; 15, "At the time of Joining, age must be greater than 15 years", IF(AND(W3890 &gt; DATEVALUE("30/6/2024"), Y3890 = "Working"), "Column W and Y Logically Mismatched", IF(AND(X3890 &lt; DATEVALUE("1/7/2025"), Z3890 = "Working", X3890 &lt;&gt; ""), "Column X and Z Logically Mismatched", IF(AND(X3890 &lt;&gt; "", W3890 &gt;= X3890), "Column W and X Logically Missmatched",""))))))))))), ""), "")</f>
        <v/>
      </c>
      <c r="AC3890" s="37"/>
      <c r="AE3890" s="20">
        <f t="shared" si="120"/>
        <v>0</v>
      </c>
      <c r="AF3890" s="20">
        <f t="shared" si="121"/>
        <v>0</v>
      </c>
    </row>
    <row r="3891" spans="1:32" ht="30" customHeight="1">
      <c r="A3891" s="21" t="str">
        <f>IFERROR(INDEX(PQR_Dept!$A$2:$A$21166, MATCH(B3891, PQR_Dept!$B$2:$B$21106, 0)), "")</f>
        <v/>
      </c>
      <c r="B3891" s="22"/>
      <c r="C3891" s="22"/>
      <c r="D3891" s="22"/>
      <c r="E3891" s="23"/>
      <c r="F3891" s="24"/>
      <c r="G3891" s="25"/>
      <c r="H3891" s="26"/>
      <c r="I3891" s="27"/>
      <c r="J3891" s="19"/>
      <c r="K3891" s="44"/>
      <c r="L3891" s="28"/>
      <c r="M3891" s="25"/>
      <c r="N3891" s="29"/>
      <c r="O3891" s="29"/>
      <c r="P3891" s="28"/>
      <c r="Q3891" s="30"/>
      <c r="R3891" s="28"/>
      <c r="S3891" s="28"/>
      <c r="T3891" s="28"/>
      <c r="U3891" s="31"/>
      <c r="V3891" s="32"/>
      <c r="W3891" s="32"/>
      <c r="X3891" s="32"/>
      <c r="Y3891" s="33"/>
      <c r="Z3891" s="33"/>
      <c r="AA3891" s="34"/>
      <c r="AB3891" s="40" t="str">
        <f>IF(AE3891 &gt; 0, IFERROR(IF(AND(AE3891 &gt; 0, AE3891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S3891 = ""), "Value in Column S is Required", IF(AF3891 &lt; 15, "At the time of Joining, age must be greater than 15 years", IF(AND(W3891 &gt; DATEVALUE("30/6/2024"), Y3891 = "Working"), "Column W and Y Logically Mismatched", IF(AND(X3891 &lt; DATEVALUE("1/7/2025"), Z3891 = "Working", X3891 &lt;&gt; ""), "Column X and Z Logically Mismatched", IF(AND(X3891 &lt;&gt; "", W3891 &gt;= X3891), "Column W and X Logically Missmatched",""))))))))))), ""), "")</f>
        <v/>
      </c>
      <c r="AC3891" s="37"/>
      <c r="AE3891" s="20">
        <f t="shared" si="120"/>
        <v>0</v>
      </c>
      <c r="AF3891" s="20">
        <f t="shared" si="121"/>
        <v>0</v>
      </c>
    </row>
    <row r="3892" spans="1:32" ht="30" customHeight="1">
      <c r="A3892" s="21" t="str">
        <f>IFERROR(INDEX(PQR_Dept!$A$2:$A$21166, MATCH(B3892, PQR_Dept!$B$2:$B$21106, 0)), "")</f>
        <v/>
      </c>
      <c r="B3892" s="22"/>
      <c r="C3892" s="22"/>
      <c r="D3892" s="22"/>
      <c r="E3892" s="23"/>
      <c r="F3892" s="24"/>
      <c r="G3892" s="25"/>
      <c r="H3892" s="26"/>
      <c r="I3892" s="27"/>
      <c r="J3892" s="19"/>
      <c r="K3892" s="44"/>
      <c r="L3892" s="28"/>
      <c r="M3892" s="25"/>
      <c r="N3892" s="29"/>
      <c r="O3892" s="29"/>
      <c r="P3892" s="28"/>
      <c r="Q3892" s="30"/>
      <c r="R3892" s="28"/>
      <c r="S3892" s="28"/>
      <c r="T3892" s="28"/>
      <c r="U3892" s="31"/>
      <c r="V3892" s="32"/>
      <c r="W3892" s="32"/>
      <c r="X3892" s="32"/>
      <c r="Y3892" s="33"/>
      <c r="Z3892" s="33"/>
      <c r="AA3892" s="34"/>
      <c r="AB3892" s="40" t="str">
        <f>IF(AE3892 &gt; 0, IFERROR(IF(AND(AE3892 &gt; 0, AE3892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S3892 = ""), "Value in Column S is Required", IF(AF3892 &lt; 15, "At the time of Joining, age must be greater than 15 years", IF(AND(W3892 &gt; DATEVALUE("30/6/2024"), Y3892 = "Working"), "Column W and Y Logically Mismatched", IF(AND(X3892 &lt; DATEVALUE("1/7/2025"), Z3892 = "Working", X3892 &lt;&gt; ""), "Column X and Z Logically Mismatched", IF(AND(X3892 &lt;&gt; "", W3892 &gt;= X3892), "Column W and X Logically Missmatched",""))))))))))), ""), "")</f>
        <v/>
      </c>
      <c r="AC3892" s="37"/>
      <c r="AE3892" s="20">
        <f t="shared" si="120"/>
        <v>0</v>
      </c>
      <c r="AF3892" s="20">
        <f t="shared" si="121"/>
        <v>0</v>
      </c>
    </row>
    <row r="3893" spans="1:32" ht="30" customHeight="1">
      <c r="A3893" s="21" t="str">
        <f>IFERROR(INDEX(PQR_Dept!$A$2:$A$21166, MATCH(B3893, PQR_Dept!$B$2:$B$21106, 0)), "")</f>
        <v/>
      </c>
      <c r="B3893" s="22"/>
      <c r="C3893" s="22"/>
      <c r="D3893" s="22"/>
      <c r="E3893" s="23"/>
      <c r="F3893" s="24"/>
      <c r="G3893" s="25"/>
      <c r="H3893" s="26"/>
      <c r="I3893" s="27"/>
      <c r="J3893" s="19"/>
      <c r="K3893" s="44"/>
      <c r="L3893" s="28"/>
      <c r="M3893" s="25"/>
      <c r="N3893" s="29"/>
      <c r="O3893" s="29"/>
      <c r="P3893" s="28"/>
      <c r="Q3893" s="30"/>
      <c r="R3893" s="28"/>
      <c r="S3893" s="28"/>
      <c r="T3893" s="28"/>
      <c r="U3893" s="31"/>
      <c r="V3893" s="32"/>
      <c r="W3893" s="32"/>
      <c r="X3893" s="32"/>
      <c r="Y3893" s="33"/>
      <c r="Z3893" s="33"/>
      <c r="AA3893" s="34"/>
      <c r="AB3893" s="40" t="str">
        <f>IF(AE3893 &gt; 0, IFERROR(IF(AND(AE3893 &gt; 0, AE3893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S3893 = ""), "Value in Column S is Required", IF(AF3893 &lt; 15, "At the time of Joining, age must be greater than 15 years", IF(AND(W3893 &gt; DATEVALUE("30/6/2024"), Y3893 = "Working"), "Column W and Y Logically Mismatched", IF(AND(X3893 &lt; DATEVALUE("1/7/2025"), Z3893 = "Working", X3893 &lt;&gt; ""), "Column X and Z Logically Mismatched", IF(AND(X3893 &lt;&gt; "", W3893 &gt;= X3893), "Column W and X Logically Missmatched",""))))))))))), ""), "")</f>
        <v/>
      </c>
      <c r="AC3893" s="37"/>
      <c r="AE3893" s="20">
        <f t="shared" si="120"/>
        <v>0</v>
      </c>
      <c r="AF3893" s="20">
        <f t="shared" si="121"/>
        <v>0</v>
      </c>
    </row>
    <row r="3894" spans="1:32" ht="30" customHeight="1">
      <c r="A3894" s="21" t="str">
        <f>IFERROR(INDEX(PQR_Dept!$A$2:$A$21166, MATCH(B3894, PQR_Dept!$B$2:$B$21106, 0)), "")</f>
        <v/>
      </c>
      <c r="B3894" s="22"/>
      <c r="C3894" s="22"/>
      <c r="D3894" s="22"/>
      <c r="E3894" s="23"/>
      <c r="F3894" s="24"/>
      <c r="G3894" s="25"/>
      <c r="H3894" s="26"/>
      <c r="I3894" s="27"/>
      <c r="J3894" s="19"/>
      <c r="K3894" s="44"/>
      <c r="L3894" s="28"/>
      <c r="M3894" s="25"/>
      <c r="N3894" s="29"/>
      <c r="O3894" s="29"/>
      <c r="P3894" s="28"/>
      <c r="Q3894" s="30"/>
      <c r="R3894" s="28"/>
      <c r="S3894" s="28"/>
      <c r="T3894" s="28"/>
      <c r="U3894" s="31"/>
      <c r="V3894" s="32"/>
      <c r="W3894" s="32"/>
      <c r="X3894" s="32"/>
      <c r="Y3894" s="33"/>
      <c r="Z3894" s="33"/>
      <c r="AA3894" s="34"/>
      <c r="AB3894" s="40" t="str">
        <f>IF(AE3894 &gt; 0, IFERROR(IF(AND(AE3894 &gt; 0, AE3894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S3894 = ""), "Value in Column S is Required", IF(AF3894 &lt; 15, "At the time of Joining, age must be greater than 15 years", IF(AND(W3894 &gt; DATEVALUE("30/6/2024"), Y3894 = "Working"), "Column W and Y Logically Mismatched", IF(AND(X3894 &lt; DATEVALUE("1/7/2025"), Z3894 = "Working", X3894 &lt;&gt; ""), "Column X and Z Logically Mismatched", IF(AND(X3894 &lt;&gt; "", W3894 &gt;= X3894), "Column W and X Logically Missmatched",""))))))))))), ""), "")</f>
        <v/>
      </c>
      <c r="AC3894" s="37"/>
      <c r="AE3894" s="20">
        <f t="shared" si="120"/>
        <v>0</v>
      </c>
      <c r="AF3894" s="20">
        <f t="shared" si="121"/>
        <v>0</v>
      </c>
    </row>
    <row r="3895" spans="1:32" ht="30" customHeight="1">
      <c r="A3895" s="21" t="str">
        <f>IFERROR(INDEX(PQR_Dept!$A$2:$A$21166, MATCH(B3895, PQR_Dept!$B$2:$B$21106, 0)), "")</f>
        <v/>
      </c>
      <c r="B3895" s="22"/>
      <c r="C3895" s="22"/>
      <c r="D3895" s="22"/>
      <c r="E3895" s="23"/>
      <c r="F3895" s="24"/>
      <c r="G3895" s="25"/>
      <c r="H3895" s="26"/>
      <c r="I3895" s="27"/>
      <c r="J3895" s="19"/>
      <c r="K3895" s="44"/>
      <c r="L3895" s="28"/>
      <c r="M3895" s="25"/>
      <c r="N3895" s="29"/>
      <c r="O3895" s="29"/>
      <c r="P3895" s="28"/>
      <c r="Q3895" s="30"/>
      <c r="R3895" s="28"/>
      <c r="S3895" s="28"/>
      <c r="T3895" s="28"/>
      <c r="U3895" s="31"/>
      <c r="V3895" s="32"/>
      <c r="W3895" s="32"/>
      <c r="X3895" s="32"/>
      <c r="Y3895" s="33"/>
      <c r="Z3895" s="33"/>
      <c r="AA3895" s="34"/>
      <c r="AB3895" s="40" t="str">
        <f>IF(AE3895 &gt; 0, IFERROR(IF(AND(AE3895 &gt; 0, AE3895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S3895 = ""), "Value in Column S is Required", IF(AF3895 &lt; 15, "At the time of Joining, age must be greater than 15 years", IF(AND(W3895 &gt; DATEVALUE("30/6/2024"), Y3895 = "Working"), "Column W and Y Logically Mismatched", IF(AND(X3895 &lt; DATEVALUE("1/7/2025"), Z3895 = "Working", X3895 &lt;&gt; ""), "Column X and Z Logically Mismatched", IF(AND(X3895 &lt;&gt; "", W3895 &gt;= X3895), "Column W and X Logically Missmatched",""))))))))))), ""), "")</f>
        <v/>
      </c>
      <c r="AC3895" s="37"/>
      <c r="AE3895" s="20">
        <f t="shared" si="120"/>
        <v>0</v>
      </c>
      <c r="AF3895" s="20">
        <f t="shared" si="121"/>
        <v>0</v>
      </c>
    </row>
    <row r="3896" spans="1:32" ht="30" customHeight="1">
      <c r="A3896" s="21" t="str">
        <f>IFERROR(INDEX(PQR_Dept!$A$2:$A$21166, MATCH(B3896, PQR_Dept!$B$2:$B$21106, 0)), "")</f>
        <v/>
      </c>
      <c r="B3896" s="22"/>
      <c r="C3896" s="22"/>
      <c r="D3896" s="22"/>
      <c r="E3896" s="23"/>
      <c r="F3896" s="24"/>
      <c r="G3896" s="25"/>
      <c r="H3896" s="26"/>
      <c r="I3896" s="27"/>
      <c r="J3896" s="19"/>
      <c r="K3896" s="44"/>
      <c r="L3896" s="28"/>
      <c r="M3896" s="25"/>
      <c r="N3896" s="29"/>
      <c r="O3896" s="29"/>
      <c r="P3896" s="28"/>
      <c r="Q3896" s="30"/>
      <c r="R3896" s="28"/>
      <c r="S3896" s="28"/>
      <c r="T3896" s="28"/>
      <c r="U3896" s="31"/>
      <c r="V3896" s="32"/>
      <c r="W3896" s="32"/>
      <c r="X3896" s="32"/>
      <c r="Y3896" s="33"/>
      <c r="Z3896" s="33"/>
      <c r="AA3896" s="34"/>
      <c r="AB3896" s="40" t="str">
        <f>IF(AE3896 &gt; 0, IFERROR(IF(AND(AE3896 &gt; 0, AE3896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S3896 = ""), "Value in Column S is Required", IF(AF3896 &lt; 15, "At the time of Joining, age must be greater than 15 years", IF(AND(W3896 &gt; DATEVALUE("30/6/2024"), Y3896 = "Working"), "Column W and Y Logically Mismatched", IF(AND(X3896 &lt; DATEVALUE("1/7/2025"), Z3896 = "Working", X3896 &lt;&gt; ""), "Column X and Z Logically Mismatched", IF(AND(X3896 &lt;&gt; "", W3896 &gt;= X3896), "Column W and X Logically Missmatched",""))))))))))), ""), "")</f>
        <v/>
      </c>
      <c r="AC3896" s="37"/>
      <c r="AE3896" s="20">
        <f t="shared" si="120"/>
        <v>0</v>
      </c>
      <c r="AF3896" s="20">
        <f t="shared" si="121"/>
        <v>0</v>
      </c>
    </row>
    <row r="3897" spans="1:32" ht="30" customHeight="1">
      <c r="A3897" s="21" t="str">
        <f>IFERROR(INDEX(PQR_Dept!$A$2:$A$21166, MATCH(B3897, PQR_Dept!$B$2:$B$21106, 0)), "")</f>
        <v/>
      </c>
      <c r="B3897" s="22"/>
      <c r="C3897" s="22"/>
      <c r="D3897" s="22"/>
      <c r="E3897" s="23"/>
      <c r="F3897" s="24"/>
      <c r="G3897" s="25"/>
      <c r="H3897" s="26"/>
      <c r="I3897" s="27"/>
      <c r="J3897" s="19"/>
      <c r="K3897" s="44"/>
      <c r="L3897" s="28"/>
      <c r="M3897" s="25"/>
      <c r="N3897" s="29"/>
      <c r="O3897" s="29"/>
      <c r="P3897" s="28"/>
      <c r="Q3897" s="30"/>
      <c r="R3897" s="28"/>
      <c r="S3897" s="28"/>
      <c r="T3897" s="28"/>
      <c r="U3897" s="31"/>
      <c r="V3897" s="32"/>
      <c r="W3897" s="32"/>
      <c r="X3897" s="32"/>
      <c r="Y3897" s="33"/>
      <c r="Z3897" s="33"/>
      <c r="AA3897" s="34"/>
      <c r="AB3897" s="40" t="str">
        <f>IF(AE3897 &gt; 0, IFERROR(IF(AND(AE3897 &gt; 0, AE3897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S3897 = ""), "Value in Column S is Required", IF(AF3897 &lt; 15, "At the time of Joining, age must be greater than 15 years", IF(AND(W3897 &gt; DATEVALUE("30/6/2024"), Y3897 = "Working"), "Column W and Y Logically Mismatched", IF(AND(X3897 &lt; DATEVALUE("1/7/2025"), Z3897 = "Working", X3897 &lt;&gt; ""), "Column X and Z Logically Mismatched", IF(AND(X3897 &lt;&gt; "", W3897 &gt;= X3897), "Column W and X Logically Missmatched",""))))))))))), ""), "")</f>
        <v/>
      </c>
      <c r="AC3897" s="37"/>
      <c r="AE3897" s="20">
        <f t="shared" si="120"/>
        <v>0</v>
      </c>
      <c r="AF3897" s="20">
        <f t="shared" si="121"/>
        <v>0</v>
      </c>
    </row>
    <row r="3898" spans="1:32" ht="30" customHeight="1">
      <c r="A3898" s="21" t="str">
        <f>IFERROR(INDEX(PQR_Dept!$A$2:$A$21166, MATCH(B3898, PQR_Dept!$B$2:$B$21106, 0)), "")</f>
        <v/>
      </c>
      <c r="B3898" s="22"/>
      <c r="C3898" s="22"/>
      <c r="D3898" s="22"/>
      <c r="E3898" s="23"/>
      <c r="F3898" s="24"/>
      <c r="G3898" s="25"/>
      <c r="H3898" s="26"/>
      <c r="I3898" s="27"/>
      <c r="J3898" s="19"/>
      <c r="K3898" s="44"/>
      <c r="L3898" s="28"/>
      <c r="M3898" s="25"/>
      <c r="N3898" s="29"/>
      <c r="O3898" s="29"/>
      <c r="P3898" s="28"/>
      <c r="Q3898" s="30"/>
      <c r="R3898" s="28"/>
      <c r="S3898" s="28"/>
      <c r="T3898" s="28"/>
      <c r="U3898" s="31"/>
      <c r="V3898" s="32"/>
      <c r="W3898" s="32"/>
      <c r="X3898" s="32"/>
      <c r="Y3898" s="33"/>
      <c r="Z3898" s="33"/>
      <c r="AA3898" s="34"/>
      <c r="AB3898" s="40" t="str">
        <f>IF(AE3898 &gt; 0, IFERROR(IF(AND(AE3898 &gt; 0, AE3898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S3898 = ""), "Value in Column S is Required", IF(AF3898 &lt; 15, "At the time of Joining, age must be greater than 15 years", IF(AND(W3898 &gt; DATEVALUE("30/6/2024"), Y3898 = "Working"), "Column W and Y Logically Mismatched", IF(AND(X3898 &lt; DATEVALUE("1/7/2025"), Z3898 = "Working", X3898 &lt;&gt; ""), "Column X and Z Logically Mismatched", IF(AND(X3898 &lt;&gt; "", W3898 &gt;= X3898), "Column W and X Logically Missmatched",""))))))))))), ""), "")</f>
        <v/>
      </c>
      <c r="AC3898" s="37"/>
      <c r="AE3898" s="20">
        <f t="shared" si="120"/>
        <v>0</v>
      </c>
      <c r="AF3898" s="20">
        <f t="shared" si="121"/>
        <v>0</v>
      </c>
    </row>
    <row r="3899" spans="1:32" ht="30" customHeight="1">
      <c r="A3899" s="21" t="str">
        <f>IFERROR(INDEX(PQR_Dept!$A$2:$A$21166, MATCH(B3899, PQR_Dept!$B$2:$B$21106, 0)), "")</f>
        <v/>
      </c>
      <c r="B3899" s="22"/>
      <c r="C3899" s="22"/>
      <c r="D3899" s="22"/>
      <c r="E3899" s="23"/>
      <c r="F3899" s="24"/>
      <c r="G3899" s="25"/>
      <c r="H3899" s="26"/>
      <c r="I3899" s="27"/>
      <c r="J3899" s="19"/>
      <c r="K3899" s="44"/>
      <c r="L3899" s="28"/>
      <c r="M3899" s="25"/>
      <c r="N3899" s="29"/>
      <c r="O3899" s="29"/>
      <c r="P3899" s="28"/>
      <c r="Q3899" s="30"/>
      <c r="R3899" s="28"/>
      <c r="S3899" s="28"/>
      <c r="T3899" s="28"/>
      <c r="U3899" s="31"/>
      <c r="V3899" s="32"/>
      <c r="W3899" s="32"/>
      <c r="X3899" s="32"/>
      <c r="Y3899" s="33"/>
      <c r="Z3899" s="33"/>
      <c r="AA3899" s="34"/>
      <c r="AB3899" s="40" t="str">
        <f>IF(AE3899 &gt; 0, IFERROR(IF(AND(AE3899 &gt; 0, AE3899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S3899 = ""), "Value in Column S is Required", IF(AF3899 &lt; 15, "At the time of Joining, age must be greater than 15 years", IF(AND(W3899 &gt; DATEVALUE("30/6/2024"), Y3899 = "Working"), "Column W and Y Logically Mismatched", IF(AND(X3899 &lt; DATEVALUE("1/7/2025"), Z3899 = "Working", X3899 &lt;&gt; ""), "Column X and Z Logically Mismatched", IF(AND(X3899 &lt;&gt; "", W3899 &gt;= X3899), "Column W and X Logically Missmatched",""))))))))))), ""), "")</f>
        <v/>
      </c>
      <c r="AC3899" s="37"/>
      <c r="AE3899" s="20">
        <f t="shared" si="120"/>
        <v>0</v>
      </c>
      <c r="AF3899" s="20">
        <f t="shared" si="121"/>
        <v>0</v>
      </c>
    </row>
    <row r="3900" spans="1:32" ht="30" customHeight="1">
      <c r="A3900" s="21" t="str">
        <f>IFERROR(INDEX(PQR_Dept!$A$2:$A$21166, MATCH(B3900, PQR_Dept!$B$2:$B$21106, 0)), "")</f>
        <v/>
      </c>
      <c r="B3900" s="22"/>
      <c r="C3900" s="22"/>
      <c r="D3900" s="22"/>
      <c r="E3900" s="23"/>
      <c r="F3900" s="24"/>
      <c r="G3900" s="25"/>
      <c r="H3900" s="26"/>
      <c r="I3900" s="27"/>
      <c r="J3900" s="19"/>
      <c r="K3900" s="44"/>
      <c r="L3900" s="28"/>
      <c r="M3900" s="25"/>
      <c r="N3900" s="29"/>
      <c r="O3900" s="29"/>
      <c r="P3900" s="28"/>
      <c r="Q3900" s="30"/>
      <c r="R3900" s="28"/>
      <c r="S3900" s="28"/>
      <c r="T3900" s="28"/>
      <c r="U3900" s="31"/>
      <c r="V3900" s="32"/>
      <c r="W3900" s="32"/>
      <c r="X3900" s="32"/>
      <c r="Y3900" s="33"/>
      <c r="Z3900" s="33"/>
      <c r="AA3900" s="34"/>
      <c r="AB3900" s="40" t="str">
        <f>IF(AE3900 &gt; 0, IFERROR(IF(AND(AE3900 &gt; 0, AE3900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S3900 = ""), "Value in Column S is Required", IF(AF3900 &lt; 15, "At the time of Joining, age must be greater than 15 years", IF(AND(W3900 &gt; DATEVALUE("30/6/2024"), Y3900 = "Working"), "Column W and Y Logically Mismatched", IF(AND(X3900 &lt; DATEVALUE("1/7/2025"), Z3900 = "Working", X3900 &lt;&gt; ""), "Column X and Z Logically Mismatched", IF(AND(X3900 &lt;&gt; "", W3900 &gt;= X3900), "Column W and X Logically Missmatched",""))))))))))), ""), "")</f>
        <v/>
      </c>
      <c r="AC3900" s="37"/>
      <c r="AE3900" s="20">
        <f t="shared" si="120"/>
        <v>0</v>
      </c>
      <c r="AF3900" s="20">
        <f t="shared" si="121"/>
        <v>0</v>
      </c>
    </row>
    <row r="3901" spans="1:32" ht="30" customHeight="1">
      <c r="A3901" s="21" t="str">
        <f>IFERROR(INDEX(PQR_Dept!$A$2:$A$21166, MATCH(B3901, PQR_Dept!$B$2:$B$21106, 0)), "")</f>
        <v/>
      </c>
      <c r="B3901" s="22"/>
      <c r="C3901" s="22"/>
      <c r="D3901" s="22"/>
      <c r="E3901" s="23"/>
      <c r="F3901" s="24"/>
      <c r="G3901" s="25"/>
      <c r="H3901" s="26"/>
      <c r="I3901" s="27"/>
      <c r="J3901" s="19"/>
      <c r="K3901" s="44"/>
      <c r="L3901" s="28"/>
      <c r="M3901" s="25"/>
      <c r="N3901" s="29"/>
      <c r="O3901" s="29"/>
      <c r="P3901" s="28"/>
      <c r="Q3901" s="30"/>
      <c r="R3901" s="28"/>
      <c r="S3901" s="28"/>
      <c r="T3901" s="28"/>
      <c r="U3901" s="31"/>
      <c r="V3901" s="32"/>
      <c r="W3901" s="32"/>
      <c r="X3901" s="32"/>
      <c r="Y3901" s="33"/>
      <c r="Z3901" s="33"/>
      <c r="AA3901" s="34"/>
      <c r="AB3901" s="40" t="str">
        <f>IF(AE3901 &gt; 0, IFERROR(IF(AND(AE3901 &gt; 0, AE3901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S3901 = ""), "Value in Column S is Required", IF(AF3901 &lt; 15, "At the time of Joining, age must be greater than 15 years", IF(AND(W3901 &gt; DATEVALUE("30/6/2024"), Y3901 = "Working"), "Column W and Y Logically Mismatched", IF(AND(X3901 &lt; DATEVALUE("1/7/2025"), Z3901 = "Working", X3901 &lt;&gt; ""), "Column X and Z Logically Mismatched", IF(AND(X3901 &lt;&gt; "", W3901 &gt;= X3901), "Column W and X Logically Missmatched",""))))))))))), ""), "")</f>
        <v/>
      </c>
      <c r="AC3901" s="37"/>
      <c r="AE3901" s="20">
        <f t="shared" si="120"/>
        <v>0</v>
      </c>
      <c r="AF3901" s="20">
        <f t="shared" si="121"/>
        <v>0</v>
      </c>
    </row>
    <row r="3902" spans="1:32" ht="30" customHeight="1">
      <c r="A3902" s="21" t="str">
        <f>IFERROR(INDEX(PQR_Dept!$A$2:$A$21166, MATCH(B3902, PQR_Dept!$B$2:$B$21106, 0)), "")</f>
        <v/>
      </c>
      <c r="B3902" s="22"/>
      <c r="C3902" s="22"/>
      <c r="D3902" s="22"/>
      <c r="E3902" s="23"/>
      <c r="F3902" s="24"/>
      <c r="G3902" s="25"/>
      <c r="H3902" s="26"/>
      <c r="I3902" s="27"/>
      <c r="J3902" s="19"/>
      <c r="K3902" s="44"/>
      <c r="L3902" s="28"/>
      <c r="M3902" s="25"/>
      <c r="N3902" s="29"/>
      <c r="O3902" s="29"/>
      <c r="P3902" s="28"/>
      <c r="Q3902" s="30"/>
      <c r="R3902" s="28"/>
      <c r="S3902" s="28"/>
      <c r="T3902" s="28"/>
      <c r="U3902" s="31"/>
      <c r="V3902" s="32"/>
      <c r="W3902" s="32"/>
      <c r="X3902" s="32"/>
      <c r="Y3902" s="33"/>
      <c r="Z3902" s="33"/>
      <c r="AA3902" s="34"/>
      <c r="AB3902" s="40" t="str">
        <f>IF(AE3902 &gt; 0, IFERROR(IF(AND(AE3902 &gt; 0, AE3902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S3902 = ""), "Value in Column S is Required", IF(AF3902 &lt; 15, "At the time of Joining, age must be greater than 15 years", IF(AND(W3902 &gt; DATEVALUE("30/6/2024"), Y3902 = "Working"), "Column W and Y Logically Mismatched", IF(AND(X3902 &lt; DATEVALUE("1/7/2025"), Z3902 = "Working", X3902 &lt;&gt; ""), "Column X and Z Logically Mismatched", IF(AND(X3902 &lt;&gt; "", W3902 &gt;= X3902), "Column W and X Logically Missmatched",""))))))))))), ""), "")</f>
        <v/>
      </c>
      <c r="AC3902" s="37"/>
      <c r="AE3902" s="20">
        <f t="shared" si="120"/>
        <v>0</v>
      </c>
      <c r="AF3902" s="20">
        <f t="shared" si="121"/>
        <v>0</v>
      </c>
    </row>
    <row r="3903" spans="1:32" ht="30" customHeight="1">
      <c r="A3903" s="21" t="str">
        <f>IFERROR(INDEX(PQR_Dept!$A$2:$A$21166, MATCH(B3903, PQR_Dept!$B$2:$B$21106, 0)), "")</f>
        <v/>
      </c>
      <c r="B3903" s="22"/>
      <c r="C3903" s="22"/>
      <c r="D3903" s="22"/>
      <c r="E3903" s="23"/>
      <c r="F3903" s="24"/>
      <c r="G3903" s="25"/>
      <c r="H3903" s="26"/>
      <c r="I3903" s="27"/>
      <c r="J3903" s="19"/>
      <c r="K3903" s="44"/>
      <c r="L3903" s="28"/>
      <c r="M3903" s="25"/>
      <c r="N3903" s="29"/>
      <c r="O3903" s="29"/>
      <c r="P3903" s="28"/>
      <c r="Q3903" s="30"/>
      <c r="R3903" s="28"/>
      <c r="S3903" s="28"/>
      <c r="T3903" s="28"/>
      <c r="U3903" s="31"/>
      <c r="V3903" s="32"/>
      <c r="W3903" s="32"/>
      <c r="X3903" s="32"/>
      <c r="Y3903" s="33"/>
      <c r="Z3903" s="33"/>
      <c r="AA3903" s="34"/>
      <c r="AB3903" s="40" t="str">
        <f>IF(AE3903 &gt; 0, IFERROR(IF(AND(AE3903 &gt; 0, AE3903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S3903 = ""), "Value in Column S is Required", IF(AF3903 &lt; 15, "At the time of Joining, age must be greater than 15 years", IF(AND(W3903 &gt; DATEVALUE("30/6/2024"), Y3903 = "Working"), "Column W and Y Logically Mismatched", IF(AND(X3903 &lt; DATEVALUE("1/7/2025"), Z3903 = "Working", X3903 &lt;&gt; ""), "Column X and Z Logically Mismatched", IF(AND(X3903 &lt;&gt; "", W3903 &gt;= X3903), "Column W and X Logically Missmatched",""))))))))))), ""), "")</f>
        <v/>
      </c>
      <c r="AC3903" s="37"/>
      <c r="AE3903" s="20">
        <f t="shared" si="120"/>
        <v>0</v>
      </c>
      <c r="AF3903" s="20">
        <f t="shared" si="121"/>
        <v>0</v>
      </c>
    </row>
    <row r="3904" spans="1:32" ht="30" customHeight="1">
      <c r="A3904" s="21" t="str">
        <f>IFERROR(INDEX(PQR_Dept!$A$2:$A$21166, MATCH(B3904, PQR_Dept!$B$2:$B$21106, 0)), "")</f>
        <v/>
      </c>
      <c r="B3904" s="22"/>
      <c r="C3904" s="22"/>
      <c r="D3904" s="22"/>
      <c r="E3904" s="23"/>
      <c r="F3904" s="24"/>
      <c r="G3904" s="25"/>
      <c r="H3904" s="26"/>
      <c r="I3904" s="27"/>
      <c r="J3904" s="19"/>
      <c r="K3904" s="44"/>
      <c r="L3904" s="28"/>
      <c r="M3904" s="25"/>
      <c r="N3904" s="29"/>
      <c r="O3904" s="29"/>
      <c r="P3904" s="28"/>
      <c r="Q3904" s="30"/>
      <c r="R3904" s="28"/>
      <c r="S3904" s="28"/>
      <c r="T3904" s="28"/>
      <c r="U3904" s="31"/>
      <c r="V3904" s="32"/>
      <c r="W3904" s="32"/>
      <c r="X3904" s="32"/>
      <c r="Y3904" s="33"/>
      <c r="Z3904" s="33"/>
      <c r="AA3904" s="34"/>
      <c r="AB3904" s="40" t="str">
        <f>IF(AE3904 &gt; 0, IFERROR(IF(AND(AE3904 &gt; 0, AE3904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S3904 = ""), "Value in Column S is Required", IF(AF3904 &lt; 15, "At the time of Joining, age must be greater than 15 years", IF(AND(W3904 &gt; DATEVALUE("30/6/2024"), Y3904 = "Working"), "Column W and Y Logically Mismatched", IF(AND(X3904 &lt; DATEVALUE("1/7/2025"), Z3904 = "Working", X3904 &lt;&gt; ""), "Column X and Z Logically Mismatched", IF(AND(X3904 &lt;&gt; "", W3904 &gt;= X3904), "Column W and X Logically Missmatched",""))))))))))), ""), "")</f>
        <v/>
      </c>
      <c r="AC3904" s="37"/>
      <c r="AE3904" s="20">
        <f t="shared" si="120"/>
        <v>0</v>
      </c>
      <c r="AF3904" s="20">
        <f t="shared" si="121"/>
        <v>0</v>
      </c>
    </row>
    <row r="3905" spans="1:32" ht="30" customHeight="1">
      <c r="A3905" s="21" t="str">
        <f>IFERROR(INDEX(PQR_Dept!$A$2:$A$21166, MATCH(B3905, PQR_Dept!$B$2:$B$21106, 0)), "")</f>
        <v/>
      </c>
      <c r="B3905" s="22"/>
      <c r="C3905" s="22"/>
      <c r="D3905" s="22"/>
      <c r="E3905" s="23"/>
      <c r="F3905" s="24"/>
      <c r="G3905" s="25"/>
      <c r="H3905" s="26"/>
      <c r="I3905" s="27"/>
      <c r="J3905" s="19"/>
      <c r="K3905" s="44"/>
      <c r="L3905" s="28"/>
      <c r="M3905" s="25"/>
      <c r="N3905" s="29"/>
      <c r="O3905" s="29"/>
      <c r="P3905" s="28"/>
      <c r="Q3905" s="30"/>
      <c r="R3905" s="28"/>
      <c r="S3905" s="28"/>
      <c r="T3905" s="28"/>
      <c r="U3905" s="31"/>
      <c r="V3905" s="32"/>
      <c r="W3905" s="32"/>
      <c r="X3905" s="32"/>
      <c r="Y3905" s="33"/>
      <c r="Z3905" s="33"/>
      <c r="AA3905" s="34"/>
      <c r="AB3905" s="40" t="str">
        <f>IF(AE3905 &gt; 0, IFERROR(IF(AND(AE3905 &gt; 0, AE3905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S3905 = ""), "Value in Column S is Required", IF(AF3905 &lt; 15, "At the time of Joining, age must be greater than 15 years", IF(AND(W3905 &gt; DATEVALUE("30/6/2024"), Y3905 = "Working"), "Column W and Y Logically Mismatched", IF(AND(X3905 &lt; DATEVALUE("1/7/2025"), Z3905 = "Working", X3905 &lt;&gt; ""), "Column X and Z Logically Mismatched", IF(AND(X3905 &lt;&gt; "", W3905 &gt;= X3905), "Column W and X Logically Missmatched",""))))))))))), ""), "")</f>
        <v/>
      </c>
      <c r="AC3905" s="37"/>
      <c r="AE3905" s="20">
        <f t="shared" si="120"/>
        <v>0</v>
      </c>
      <c r="AF3905" s="20">
        <f t="shared" si="121"/>
        <v>0</v>
      </c>
    </row>
    <row r="3906" spans="1:32" ht="30" customHeight="1">
      <c r="A3906" s="21" t="str">
        <f>IFERROR(INDEX(PQR_Dept!$A$2:$A$21166, MATCH(B3906, PQR_Dept!$B$2:$B$21106, 0)), "")</f>
        <v/>
      </c>
      <c r="B3906" s="22"/>
      <c r="C3906" s="22"/>
      <c r="D3906" s="22"/>
      <c r="E3906" s="23"/>
      <c r="F3906" s="24"/>
      <c r="G3906" s="25"/>
      <c r="H3906" s="26"/>
      <c r="I3906" s="27"/>
      <c r="J3906" s="19"/>
      <c r="K3906" s="44"/>
      <c r="L3906" s="28"/>
      <c r="M3906" s="25"/>
      <c r="N3906" s="29"/>
      <c r="O3906" s="29"/>
      <c r="P3906" s="28"/>
      <c r="Q3906" s="30"/>
      <c r="R3906" s="28"/>
      <c r="S3906" s="28"/>
      <c r="T3906" s="28"/>
      <c r="U3906" s="31"/>
      <c r="V3906" s="32"/>
      <c r="W3906" s="32"/>
      <c r="X3906" s="32"/>
      <c r="Y3906" s="33"/>
      <c r="Z3906" s="33"/>
      <c r="AA3906" s="34"/>
      <c r="AB3906" s="40" t="str">
        <f>IF(AE3906 &gt; 0, IFERROR(IF(AND(AE3906 &gt; 0, AE3906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S3906 = ""), "Value in Column S is Required", IF(AF3906 &lt; 15, "At the time of Joining, age must be greater than 15 years", IF(AND(W3906 &gt; DATEVALUE("30/6/2024"), Y3906 = "Working"), "Column W and Y Logically Mismatched", IF(AND(X3906 &lt; DATEVALUE("1/7/2025"), Z3906 = "Working", X3906 &lt;&gt; ""), "Column X and Z Logically Mismatched", IF(AND(X3906 &lt;&gt; "", W3906 &gt;= X3906), "Column W and X Logically Missmatched",""))))))))))), ""), "")</f>
        <v/>
      </c>
      <c r="AC3906" s="37"/>
      <c r="AE3906" s="20">
        <f t="shared" si="120"/>
        <v>0</v>
      </c>
      <c r="AF3906" s="20">
        <f t="shared" si="121"/>
        <v>0</v>
      </c>
    </row>
    <row r="3907" spans="1:32" ht="30" customHeight="1">
      <c r="A3907" s="21" t="str">
        <f>IFERROR(INDEX(PQR_Dept!$A$2:$A$21166, MATCH(B3907, PQR_Dept!$B$2:$B$21106, 0)), "")</f>
        <v/>
      </c>
      <c r="B3907" s="22"/>
      <c r="C3907" s="22"/>
      <c r="D3907" s="22"/>
      <c r="E3907" s="23"/>
      <c r="F3907" s="24"/>
      <c r="G3907" s="25"/>
      <c r="H3907" s="26"/>
      <c r="I3907" s="27"/>
      <c r="J3907" s="19"/>
      <c r="K3907" s="44"/>
      <c r="L3907" s="28"/>
      <c r="M3907" s="25"/>
      <c r="N3907" s="29"/>
      <c r="O3907" s="29"/>
      <c r="P3907" s="28"/>
      <c r="Q3907" s="30"/>
      <c r="R3907" s="28"/>
      <c r="S3907" s="28"/>
      <c r="T3907" s="28"/>
      <c r="U3907" s="31"/>
      <c r="V3907" s="32"/>
      <c r="W3907" s="32"/>
      <c r="X3907" s="32"/>
      <c r="Y3907" s="33"/>
      <c r="Z3907" s="33"/>
      <c r="AA3907" s="34"/>
      <c r="AB3907" s="40" t="str">
        <f>IF(AE3907 &gt; 0, IFERROR(IF(AND(AE3907 &gt; 0, AE3907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S3907 = ""), "Value in Column S is Required", IF(AF3907 &lt; 15, "At the time of Joining, age must be greater than 15 years", IF(AND(W3907 &gt; DATEVALUE("30/6/2024"), Y3907 = "Working"), "Column W and Y Logically Mismatched", IF(AND(X3907 &lt; DATEVALUE("1/7/2025"), Z3907 = "Working", X3907 &lt;&gt; ""), "Column X and Z Logically Mismatched", IF(AND(X3907 &lt;&gt; "", W3907 &gt;= X3907), "Column W and X Logically Missmatched",""))))))))))), ""), "")</f>
        <v/>
      </c>
      <c r="AC3907" s="37"/>
      <c r="AE3907" s="20">
        <f t="shared" ref="AE3907:AE3970" si="122">IF(B3907 &lt;&gt; "", COUNTA(Y3907:Z3907,V3907:W3907,T3907,P3907:Q3907,K3907:M3907,B3907:G3907), 0)</f>
        <v>0</v>
      </c>
      <c r="AF3907" s="20">
        <f t="shared" ref="AF3907:AF3970" si="123">YEARFRAC(V3907,W3907)</f>
        <v>0</v>
      </c>
    </row>
    <row r="3908" spans="1:32" ht="30" customHeight="1">
      <c r="A3908" s="21" t="str">
        <f>IFERROR(INDEX(PQR_Dept!$A$2:$A$21166, MATCH(B3908, PQR_Dept!$B$2:$B$21106, 0)), "")</f>
        <v/>
      </c>
      <c r="B3908" s="22"/>
      <c r="C3908" s="22"/>
      <c r="D3908" s="22"/>
      <c r="E3908" s="23"/>
      <c r="F3908" s="24"/>
      <c r="G3908" s="25"/>
      <c r="H3908" s="26"/>
      <c r="I3908" s="27"/>
      <c r="J3908" s="19"/>
      <c r="K3908" s="44"/>
      <c r="L3908" s="28"/>
      <c r="M3908" s="25"/>
      <c r="N3908" s="29"/>
      <c r="O3908" s="29"/>
      <c r="P3908" s="28"/>
      <c r="Q3908" s="30"/>
      <c r="R3908" s="28"/>
      <c r="S3908" s="28"/>
      <c r="T3908" s="28"/>
      <c r="U3908" s="31"/>
      <c r="V3908" s="32"/>
      <c r="W3908" s="32"/>
      <c r="X3908" s="32"/>
      <c r="Y3908" s="33"/>
      <c r="Z3908" s="33"/>
      <c r="AA3908" s="34"/>
      <c r="AB3908" s="40" t="str">
        <f>IF(AE3908 &gt; 0, IFERROR(IF(AND(AE3908 &gt; 0, AE3908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S3908 = ""), "Value in Column S is Required", IF(AF3908 &lt; 15, "At the time of Joining, age must be greater than 15 years", IF(AND(W3908 &gt; DATEVALUE("30/6/2024"), Y3908 = "Working"), "Column W and Y Logically Mismatched", IF(AND(X3908 &lt; DATEVALUE("1/7/2025"), Z3908 = "Working", X3908 &lt;&gt; ""), "Column X and Z Logically Mismatched", IF(AND(X3908 &lt;&gt; "", W3908 &gt;= X3908), "Column W and X Logically Missmatched",""))))))))))), ""), "")</f>
        <v/>
      </c>
      <c r="AC3908" s="37"/>
      <c r="AE3908" s="20">
        <f t="shared" si="122"/>
        <v>0</v>
      </c>
      <c r="AF3908" s="20">
        <f t="shared" si="123"/>
        <v>0</v>
      </c>
    </row>
    <row r="3909" spans="1:32" ht="30" customHeight="1">
      <c r="A3909" s="21" t="str">
        <f>IFERROR(INDEX(PQR_Dept!$A$2:$A$21166, MATCH(B3909, PQR_Dept!$B$2:$B$21106, 0)), "")</f>
        <v/>
      </c>
      <c r="B3909" s="22"/>
      <c r="C3909" s="22"/>
      <c r="D3909" s="22"/>
      <c r="E3909" s="23"/>
      <c r="F3909" s="24"/>
      <c r="G3909" s="25"/>
      <c r="H3909" s="26"/>
      <c r="I3909" s="27"/>
      <c r="J3909" s="19"/>
      <c r="K3909" s="44"/>
      <c r="L3909" s="28"/>
      <c r="M3909" s="25"/>
      <c r="N3909" s="29"/>
      <c r="O3909" s="29"/>
      <c r="P3909" s="28"/>
      <c r="Q3909" s="30"/>
      <c r="R3909" s="28"/>
      <c r="S3909" s="28"/>
      <c r="T3909" s="28"/>
      <c r="U3909" s="31"/>
      <c r="V3909" s="32"/>
      <c r="W3909" s="32"/>
      <c r="X3909" s="32"/>
      <c r="Y3909" s="33"/>
      <c r="Z3909" s="33"/>
      <c r="AA3909" s="34"/>
      <c r="AB3909" s="40" t="str">
        <f>IF(AE3909 &gt; 0, IFERROR(IF(AND(AE3909 &gt; 0, AE3909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S3909 = ""), "Value in Column S is Required", IF(AF3909 &lt; 15, "At the time of Joining, age must be greater than 15 years", IF(AND(W3909 &gt; DATEVALUE("30/6/2024"), Y3909 = "Working"), "Column W and Y Logically Mismatched", IF(AND(X3909 &lt; DATEVALUE("1/7/2025"), Z3909 = "Working", X3909 &lt;&gt; ""), "Column X and Z Logically Mismatched", IF(AND(X3909 &lt;&gt; "", W3909 &gt;= X3909), "Column W and X Logically Missmatched",""))))))))))), ""), "")</f>
        <v/>
      </c>
      <c r="AC3909" s="37"/>
      <c r="AE3909" s="20">
        <f t="shared" si="122"/>
        <v>0</v>
      </c>
      <c r="AF3909" s="20">
        <f t="shared" si="123"/>
        <v>0</v>
      </c>
    </row>
    <row r="3910" spans="1:32" ht="30" customHeight="1">
      <c r="A3910" s="21" t="str">
        <f>IFERROR(INDEX(PQR_Dept!$A$2:$A$21166, MATCH(B3910, PQR_Dept!$B$2:$B$21106, 0)), "")</f>
        <v/>
      </c>
      <c r="B3910" s="22"/>
      <c r="C3910" s="22"/>
      <c r="D3910" s="22"/>
      <c r="E3910" s="23"/>
      <c r="F3910" s="24"/>
      <c r="G3910" s="25"/>
      <c r="H3910" s="26"/>
      <c r="I3910" s="27"/>
      <c r="J3910" s="19"/>
      <c r="K3910" s="44"/>
      <c r="L3910" s="28"/>
      <c r="M3910" s="25"/>
      <c r="N3910" s="29"/>
      <c r="O3910" s="29"/>
      <c r="P3910" s="28"/>
      <c r="Q3910" s="30"/>
      <c r="R3910" s="28"/>
      <c r="S3910" s="28"/>
      <c r="T3910" s="28"/>
      <c r="U3910" s="31"/>
      <c r="V3910" s="32"/>
      <c r="W3910" s="32"/>
      <c r="X3910" s="32"/>
      <c r="Y3910" s="33"/>
      <c r="Z3910" s="33"/>
      <c r="AA3910" s="34"/>
      <c r="AB3910" s="40" t="str">
        <f>IF(AE3910 &gt; 0, IFERROR(IF(AND(AE3910 &gt; 0, AE3910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S3910 = ""), "Value in Column S is Required", IF(AF3910 &lt; 15, "At the time of Joining, age must be greater than 15 years", IF(AND(W3910 &gt; DATEVALUE("30/6/2024"), Y3910 = "Working"), "Column W and Y Logically Mismatched", IF(AND(X3910 &lt; DATEVALUE("1/7/2025"), Z3910 = "Working", X3910 &lt;&gt; ""), "Column X and Z Logically Mismatched", IF(AND(X3910 &lt;&gt; "", W3910 &gt;= X3910), "Column W and X Logically Missmatched",""))))))))))), ""), "")</f>
        <v/>
      </c>
      <c r="AC3910" s="37"/>
      <c r="AE3910" s="20">
        <f t="shared" si="122"/>
        <v>0</v>
      </c>
      <c r="AF3910" s="20">
        <f t="shared" si="123"/>
        <v>0</v>
      </c>
    </row>
    <row r="3911" spans="1:32" ht="30" customHeight="1">
      <c r="A3911" s="21" t="str">
        <f>IFERROR(INDEX(PQR_Dept!$A$2:$A$21166, MATCH(B3911, PQR_Dept!$B$2:$B$21106, 0)), "")</f>
        <v/>
      </c>
      <c r="B3911" s="22"/>
      <c r="C3911" s="22"/>
      <c r="D3911" s="22"/>
      <c r="E3911" s="23"/>
      <c r="F3911" s="24"/>
      <c r="G3911" s="25"/>
      <c r="H3911" s="26"/>
      <c r="I3911" s="27"/>
      <c r="J3911" s="19"/>
      <c r="K3911" s="44"/>
      <c r="L3911" s="28"/>
      <c r="M3911" s="25"/>
      <c r="N3911" s="29"/>
      <c r="O3911" s="29"/>
      <c r="P3911" s="28"/>
      <c r="Q3911" s="30"/>
      <c r="R3911" s="28"/>
      <c r="S3911" s="28"/>
      <c r="T3911" s="28"/>
      <c r="U3911" s="31"/>
      <c r="V3911" s="32"/>
      <c r="W3911" s="32"/>
      <c r="X3911" s="32"/>
      <c r="Y3911" s="33"/>
      <c r="Z3911" s="33"/>
      <c r="AA3911" s="34"/>
      <c r="AB3911" s="40" t="str">
        <f>IF(AE3911 &gt; 0, IFERROR(IF(AND(AE3911 &gt; 0, AE3911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S3911 = ""), "Value in Column S is Required", IF(AF3911 &lt; 15, "At the time of Joining, age must be greater than 15 years", IF(AND(W3911 &gt; DATEVALUE("30/6/2024"), Y3911 = "Working"), "Column W and Y Logically Mismatched", IF(AND(X3911 &lt; DATEVALUE("1/7/2025"), Z3911 = "Working", X3911 &lt;&gt; ""), "Column X and Z Logically Mismatched", IF(AND(X3911 &lt;&gt; "", W3911 &gt;= X3911), "Column W and X Logically Missmatched",""))))))))))), ""), "")</f>
        <v/>
      </c>
      <c r="AC3911" s="37"/>
      <c r="AE3911" s="20">
        <f t="shared" si="122"/>
        <v>0</v>
      </c>
      <c r="AF3911" s="20">
        <f t="shared" si="123"/>
        <v>0</v>
      </c>
    </row>
    <row r="3912" spans="1:32" ht="30" customHeight="1">
      <c r="A3912" s="21" t="str">
        <f>IFERROR(INDEX(PQR_Dept!$A$2:$A$21166, MATCH(B3912, PQR_Dept!$B$2:$B$21106, 0)), "")</f>
        <v/>
      </c>
      <c r="B3912" s="22"/>
      <c r="C3912" s="22"/>
      <c r="D3912" s="22"/>
      <c r="E3912" s="23"/>
      <c r="F3912" s="24"/>
      <c r="G3912" s="25"/>
      <c r="H3912" s="26"/>
      <c r="I3912" s="27"/>
      <c r="J3912" s="19"/>
      <c r="K3912" s="44"/>
      <c r="L3912" s="28"/>
      <c r="M3912" s="25"/>
      <c r="N3912" s="29"/>
      <c r="O3912" s="29"/>
      <c r="P3912" s="28"/>
      <c r="Q3912" s="30"/>
      <c r="R3912" s="28"/>
      <c r="S3912" s="28"/>
      <c r="T3912" s="28"/>
      <c r="U3912" s="31"/>
      <c r="V3912" s="32"/>
      <c r="W3912" s="32"/>
      <c r="X3912" s="32"/>
      <c r="Y3912" s="33"/>
      <c r="Z3912" s="33"/>
      <c r="AA3912" s="34"/>
      <c r="AB3912" s="40" t="str">
        <f>IF(AE3912 &gt; 0, IFERROR(IF(AND(AE3912 &gt; 0, AE3912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S3912 = ""), "Value in Column S is Required", IF(AF3912 &lt; 15, "At the time of Joining, age must be greater than 15 years", IF(AND(W3912 &gt; DATEVALUE("30/6/2024"), Y3912 = "Working"), "Column W and Y Logically Mismatched", IF(AND(X3912 &lt; DATEVALUE("1/7/2025"), Z3912 = "Working", X3912 &lt;&gt; ""), "Column X and Z Logically Mismatched", IF(AND(X3912 &lt;&gt; "", W3912 &gt;= X3912), "Column W and X Logically Missmatched",""))))))))))), ""), "")</f>
        <v/>
      </c>
      <c r="AC3912" s="37"/>
      <c r="AE3912" s="20">
        <f t="shared" si="122"/>
        <v>0</v>
      </c>
      <c r="AF3912" s="20">
        <f t="shared" si="123"/>
        <v>0</v>
      </c>
    </row>
    <row r="3913" spans="1:32" ht="30" customHeight="1">
      <c r="A3913" s="21" t="str">
        <f>IFERROR(INDEX(PQR_Dept!$A$2:$A$21166, MATCH(B3913, PQR_Dept!$B$2:$B$21106, 0)), "")</f>
        <v/>
      </c>
      <c r="B3913" s="22"/>
      <c r="C3913" s="22"/>
      <c r="D3913" s="22"/>
      <c r="E3913" s="23"/>
      <c r="F3913" s="24"/>
      <c r="G3913" s="25"/>
      <c r="H3913" s="26"/>
      <c r="I3913" s="27"/>
      <c r="J3913" s="19"/>
      <c r="K3913" s="44"/>
      <c r="L3913" s="28"/>
      <c r="M3913" s="25"/>
      <c r="N3913" s="29"/>
      <c r="O3913" s="29"/>
      <c r="P3913" s="28"/>
      <c r="Q3913" s="30"/>
      <c r="R3913" s="28"/>
      <c r="S3913" s="28"/>
      <c r="T3913" s="28"/>
      <c r="U3913" s="31"/>
      <c r="V3913" s="32"/>
      <c r="W3913" s="32"/>
      <c r="X3913" s="32"/>
      <c r="Y3913" s="33"/>
      <c r="Z3913" s="33"/>
      <c r="AA3913" s="34"/>
      <c r="AB3913" s="40" t="str">
        <f>IF(AE3913 &gt; 0, IFERROR(IF(AND(AE3913 &gt; 0, AE3913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S3913 = ""), "Value in Column S is Required", IF(AF3913 &lt; 15, "At the time of Joining, age must be greater than 15 years", IF(AND(W3913 &gt; DATEVALUE("30/6/2024"), Y3913 = "Working"), "Column W and Y Logically Mismatched", IF(AND(X3913 &lt; DATEVALUE("1/7/2025"), Z3913 = "Working", X3913 &lt;&gt; ""), "Column X and Z Logically Mismatched", IF(AND(X3913 &lt;&gt; "", W3913 &gt;= X3913), "Column W and X Logically Missmatched",""))))))))))), ""), "")</f>
        <v/>
      </c>
      <c r="AC3913" s="37"/>
      <c r="AE3913" s="20">
        <f t="shared" si="122"/>
        <v>0</v>
      </c>
      <c r="AF3913" s="20">
        <f t="shared" si="123"/>
        <v>0</v>
      </c>
    </row>
    <row r="3914" spans="1:32" ht="30" customHeight="1">
      <c r="A3914" s="21" t="str">
        <f>IFERROR(INDEX(PQR_Dept!$A$2:$A$21166, MATCH(B3914, PQR_Dept!$B$2:$B$21106, 0)), "")</f>
        <v/>
      </c>
      <c r="B3914" s="22"/>
      <c r="C3914" s="22"/>
      <c r="D3914" s="22"/>
      <c r="E3914" s="23"/>
      <c r="F3914" s="24"/>
      <c r="G3914" s="25"/>
      <c r="H3914" s="26"/>
      <c r="I3914" s="27"/>
      <c r="J3914" s="19"/>
      <c r="K3914" s="44"/>
      <c r="L3914" s="28"/>
      <c r="M3914" s="25"/>
      <c r="N3914" s="29"/>
      <c r="O3914" s="29"/>
      <c r="P3914" s="28"/>
      <c r="Q3914" s="30"/>
      <c r="R3914" s="28"/>
      <c r="S3914" s="28"/>
      <c r="T3914" s="28"/>
      <c r="U3914" s="31"/>
      <c r="V3914" s="32"/>
      <c r="W3914" s="32"/>
      <c r="X3914" s="32"/>
      <c r="Y3914" s="33"/>
      <c r="Z3914" s="33"/>
      <c r="AA3914" s="34"/>
      <c r="AB3914" s="40" t="str">
        <f>IF(AE3914 &gt; 0, IFERROR(IF(AND(AE3914 &gt; 0, AE3914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S3914 = ""), "Value in Column S is Required", IF(AF3914 &lt; 15, "At the time of Joining, age must be greater than 15 years", IF(AND(W3914 &gt; DATEVALUE("30/6/2024"), Y3914 = "Working"), "Column W and Y Logically Mismatched", IF(AND(X3914 &lt; DATEVALUE("1/7/2025"), Z3914 = "Working", X3914 &lt;&gt; ""), "Column X and Z Logically Mismatched", IF(AND(X3914 &lt;&gt; "", W3914 &gt;= X3914), "Column W and X Logically Missmatched",""))))))))))), ""), "")</f>
        <v/>
      </c>
      <c r="AC3914" s="37"/>
      <c r="AE3914" s="20">
        <f t="shared" si="122"/>
        <v>0</v>
      </c>
      <c r="AF3914" s="20">
        <f t="shared" si="123"/>
        <v>0</v>
      </c>
    </row>
    <row r="3915" spans="1:32" ht="30" customHeight="1">
      <c r="A3915" s="21" t="str">
        <f>IFERROR(INDEX(PQR_Dept!$A$2:$A$21166, MATCH(B3915, PQR_Dept!$B$2:$B$21106, 0)), "")</f>
        <v/>
      </c>
      <c r="B3915" s="22"/>
      <c r="C3915" s="22"/>
      <c r="D3915" s="22"/>
      <c r="E3915" s="23"/>
      <c r="F3915" s="24"/>
      <c r="G3915" s="25"/>
      <c r="H3915" s="26"/>
      <c r="I3915" s="27"/>
      <c r="J3915" s="19"/>
      <c r="K3915" s="44"/>
      <c r="L3915" s="28"/>
      <c r="M3915" s="25"/>
      <c r="N3915" s="29"/>
      <c r="O3915" s="29"/>
      <c r="P3915" s="28"/>
      <c r="Q3915" s="30"/>
      <c r="R3915" s="28"/>
      <c r="S3915" s="28"/>
      <c r="T3915" s="28"/>
      <c r="U3915" s="31"/>
      <c r="V3915" s="32"/>
      <c r="W3915" s="32"/>
      <c r="X3915" s="32"/>
      <c r="Y3915" s="33"/>
      <c r="Z3915" s="33"/>
      <c r="AA3915" s="34"/>
      <c r="AB3915" s="40" t="str">
        <f>IF(AE3915 &gt; 0, IFERROR(IF(AND(AE3915 &gt; 0, AE3915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S3915 = ""), "Value in Column S is Required", IF(AF3915 &lt; 15, "At the time of Joining, age must be greater than 15 years", IF(AND(W3915 &gt; DATEVALUE("30/6/2024"), Y3915 = "Working"), "Column W and Y Logically Mismatched", IF(AND(X3915 &lt; DATEVALUE("1/7/2025"), Z3915 = "Working", X3915 &lt;&gt; ""), "Column X and Z Logically Mismatched", IF(AND(X3915 &lt;&gt; "", W3915 &gt;= X3915), "Column W and X Logically Missmatched",""))))))))))), ""), "")</f>
        <v/>
      </c>
      <c r="AC3915" s="37"/>
      <c r="AE3915" s="20">
        <f t="shared" si="122"/>
        <v>0</v>
      </c>
      <c r="AF3915" s="20">
        <f t="shared" si="123"/>
        <v>0</v>
      </c>
    </row>
    <row r="3916" spans="1:32" ht="30" customHeight="1">
      <c r="A3916" s="21" t="str">
        <f>IFERROR(INDEX(PQR_Dept!$A$2:$A$21166, MATCH(B3916, PQR_Dept!$B$2:$B$21106, 0)), "")</f>
        <v/>
      </c>
      <c r="B3916" s="22"/>
      <c r="C3916" s="22"/>
      <c r="D3916" s="22"/>
      <c r="E3916" s="23"/>
      <c r="F3916" s="24"/>
      <c r="G3916" s="25"/>
      <c r="H3916" s="26"/>
      <c r="I3916" s="27"/>
      <c r="J3916" s="19"/>
      <c r="K3916" s="44"/>
      <c r="L3916" s="28"/>
      <c r="M3916" s="25"/>
      <c r="N3916" s="29"/>
      <c r="O3916" s="29"/>
      <c r="P3916" s="28"/>
      <c r="Q3916" s="30"/>
      <c r="R3916" s="28"/>
      <c r="S3916" s="28"/>
      <c r="T3916" s="28"/>
      <c r="U3916" s="31"/>
      <c r="V3916" s="32"/>
      <c r="W3916" s="32"/>
      <c r="X3916" s="32"/>
      <c r="Y3916" s="33"/>
      <c r="Z3916" s="33"/>
      <c r="AA3916" s="34"/>
      <c r="AB3916" s="40" t="str">
        <f>IF(AE3916 &gt; 0, IFERROR(IF(AND(AE3916 &gt; 0, AE3916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S3916 = ""), "Value in Column S is Required", IF(AF3916 &lt; 15, "At the time of Joining, age must be greater than 15 years", IF(AND(W3916 &gt; DATEVALUE("30/6/2024"), Y3916 = "Working"), "Column W and Y Logically Mismatched", IF(AND(X3916 &lt; DATEVALUE("1/7/2025"), Z3916 = "Working", X3916 &lt;&gt; ""), "Column X and Z Logically Mismatched", IF(AND(X3916 &lt;&gt; "", W3916 &gt;= X3916), "Column W and X Logically Missmatched",""))))))))))), ""), "")</f>
        <v/>
      </c>
      <c r="AC3916" s="37"/>
      <c r="AE3916" s="20">
        <f t="shared" si="122"/>
        <v>0</v>
      </c>
      <c r="AF3916" s="20">
        <f t="shared" si="123"/>
        <v>0</v>
      </c>
    </row>
    <row r="3917" spans="1:32" ht="30" customHeight="1">
      <c r="A3917" s="21" t="str">
        <f>IFERROR(INDEX(PQR_Dept!$A$2:$A$21166, MATCH(B3917, PQR_Dept!$B$2:$B$21106, 0)), "")</f>
        <v/>
      </c>
      <c r="B3917" s="22"/>
      <c r="C3917" s="22"/>
      <c r="D3917" s="22"/>
      <c r="E3917" s="23"/>
      <c r="F3917" s="24"/>
      <c r="G3917" s="25"/>
      <c r="H3917" s="26"/>
      <c r="I3917" s="27"/>
      <c r="J3917" s="19"/>
      <c r="K3917" s="44"/>
      <c r="L3917" s="28"/>
      <c r="M3917" s="25"/>
      <c r="N3917" s="29"/>
      <c r="O3917" s="29"/>
      <c r="P3917" s="28"/>
      <c r="Q3917" s="30"/>
      <c r="R3917" s="28"/>
      <c r="S3917" s="28"/>
      <c r="T3917" s="28"/>
      <c r="U3917" s="31"/>
      <c r="V3917" s="32"/>
      <c r="W3917" s="32"/>
      <c r="X3917" s="32"/>
      <c r="Y3917" s="33"/>
      <c r="Z3917" s="33"/>
      <c r="AA3917" s="34"/>
      <c r="AB3917" s="40" t="str">
        <f>IF(AE3917 &gt; 0, IFERROR(IF(AND(AE3917 &gt; 0, AE3917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S3917 = ""), "Value in Column S is Required", IF(AF3917 &lt; 15, "At the time of Joining, age must be greater than 15 years", IF(AND(W3917 &gt; DATEVALUE("30/6/2024"), Y3917 = "Working"), "Column W and Y Logically Mismatched", IF(AND(X3917 &lt; DATEVALUE("1/7/2025"), Z3917 = "Working", X3917 &lt;&gt; ""), "Column X and Z Logically Mismatched", IF(AND(X3917 &lt;&gt; "", W3917 &gt;= X3917), "Column W and X Logically Missmatched",""))))))))))), ""), "")</f>
        <v/>
      </c>
      <c r="AC3917" s="37"/>
      <c r="AE3917" s="20">
        <f t="shared" si="122"/>
        <v>0</v>
      </c>
      <c r="AF3917" s="20">
        <f t="shared" si="123"/>
        <v>0</v>
      </c>
    </row>
    <row r="3918" spans="1:32" ht="30" customHeight="1">
      <c r="A3918" s="21" t="str">
        <f>IFERROR(INDEX(PQR_Dept!$A$2:$A$21166, MATCH(B3918, PQR_Dept!$B$2:$B$21106, 0)), "")</f>
        <v/>
      </c>
      <c r="B3918" s="22"/>
      <c r="C3918" s="22"/>
      <c r="D3918" s="22"/>
      <c r="E3918" s="23"/>
      <c r="F3918" s="24"/>
      <c r="G3918" s="25"/>
      <c r="H3918" s="26"/>
      <c r="I3918" s="27"/>
      <c r="J3918" s="19"/>
      <c r="K3918" s="44"/>
      <c r="L3918" s="28"/>
      <c r="M3918" s="25"/>
      <c r="N3918" s="29"/>
      <c r="O3918" s="29"/>
      <c r="P3918" s="28"/>
      <c r="Q3918" s="30"/>
      <c r="R3918" s="28"/>
      <c r="S3918" s="28"/>
      <c r="T3918" s="28"/>
      <c r="U3918" s="31"/>
      <c r="V3918" s="32"/>
      <c r="W3918" s="32"/>
      <c r="X3918" s="32"/>
      <c r="Y3918" s="33"/>
      <c r="Z3918" s="33"/>
      <c r="AA3918" s="34"/>
      <c r="AB3918" s="40" t="str">
        <f>IF(AE3918 &gt; 0, IFERROR(IF(AND(AE3918 &gt; 0, AE3918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S3918 = ""), "Value in Column S is Required", IF(AF3918 &lt; 15, "At the time of Joining, age must be greater than 15 years", IF(AND(W3918 &gt; DATEVALUE("30/6/2024"), Y3918 = "Working"), "Column W and Y Logically Mismatched", IF(AND(X3918 &lt; DATEVALUE("1/7/2025"), Z3918 = "Working", X3918 &lt;&gt; ""), "Column X and Z Logically Mismatched", IF(AND(X3918 &lt;&gt; "", W3918 &gt;= X3918), "Column W and X Logically Missmatched",""))))))))))), ""), "")</f>
        <v/>
      </c>
      <c r="AC3918" s="37"/>
      <c r="AE3918" s="20">
        <f t="shared" si="122"/>
        <v>0</v>
      </c>
      <c r="AF3918" s="20">
        <f t="shared" si="123"/>
        <v>0</v>
      </c>
    </row>
    <row r="3919" spans="1:32" ht="30" customHeight="1">
      <c r="A3919" s="21" t="str">
        <f>IFERROR(INDEX(PQR_Dept!$A$2:$A$21166, MATCH(B3919, PQR_Dept!$B$2:$B$21106, 0)), "")</f>
        <v/>
      </c>
      <c r="B3919" s="22"/>
      <c r="C3919" s="22"/>
      <c r="D3919" s="22"/>
      <c r="E3919" s="23"/>
      <c r="F3919" s="24"/>
      <c r="G3919" s="25"/>
      <c r="H3919" s="26"/>
      <c r="I3919" s="27"/>
      <c r="J3919" s="19"/>
      <c r="K3919" s="44"/>
      <c r="L3919" s="28"/>
      <c r="M3919" s="25"/>
      <c r="N3919" s="29"/>
      <c r="O3919" s="29"/>
      <c r="P3919" s="28"/>
      <c r="Q3919" s="30"/>
      <c r="R3919" s="28"/>
      <c r="S3919" s="28"/>
      <c r="T3919" s="28"/>
      <c r="U3919" s="31"/>
      <c r="V3919" s="32"/>
      <c r="W3919" s="32"/>
      <c r="X3919" s="32"/>
      <c r="Y3919" s="33"/>
      <c r="Z3919" s="33"/>
      <c r="AA3919" s="34"/>
      <c r="AB3919" s="40" t="str">
        <f>IF(AE3919 &gt; 0, IFERROR(IF(AND(AE3919 &gt; 0, AE3919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S3919 = ""), "Value in Column S is Required", IF(AF3919 &lt; 15, "At the time of Joining, age must be greater than 15 years", IF(AND(W3919 &gt; DATEVALUE("30/6/2024"), Y3919 = "Working"), "Column W and Y Logically Mismatched", IF(AND(X3919 &lt; DATEVALUE("1/7/2025"), Z3919 = "Working", X3919 &lt;&gt; ""), "Column X and Z Logically Mismatched", IF(AND(X3919 &lt;&gt; "", W3919 &gt;= X3919), "Column W and X Logically Missmatched",""))))))))))), ""), "")</f>
        <v/>
      </c>
      <c r="AC3919" s="37"/>
      <c r="AE3919" s="20">
        <f t="shared" si="122"/>
        <v>0</v>
      </c>
      <c r="AF3919" s="20">
        <f t="shared" si="123"/>
        <v>0</v>
      </c>
    </row>
    <row r="3920" spans="1:32" ht="30" customHeight="1">
      <c r="A3920" s="21" t="str">
        <f>IFERROR(INDEX(PQR_Dept!$A$2:$A$21166, MATCH(B3920, PQR_Dept!$B$2:$B$21106, 0)), "")</f>
        <v/>
      </c>
      <c r="B3920" s="22"/>
      <c r="C3920" s="22"/>
      <c r="D3920" s="22"/>
      <c r="E3920" s="23"/>
      <c r="F3920" s="24"/>
      <c r="G3920" s="25"/>
      <c r="H3920" s="26"/>
      <c r="I3920" s="27"/>
      <c r="J3920" s="19"/>
      <c r="K3920" s="44"/>
      <c r="L3920" s="28"/>
      <c r="M3920" s="25"/>
      <c r="N3920" s="29"/>
      <c r="O3920" s="29"/>
      <c r="P3920" s="28"/>
      <c r="Q3920" s="30"/>
      <c r="R3920" s="28"/>
      <c r="S3920" s="28"/>
      <c r="T3920" s="28"/>
      <c r="U3920" s="31"/>
      <c r="V3920" s="32"/>
      <c r="W3920" s="32"/>
      <c r="X3920" s="32"/>
      <c r="Y3920" s="33"/>
      <c r="Z3920" s="33"/>
      <c r="AA3920" s="34"/>
      <c r="AB3920" s="40" t="str">
        <f>IF(AE3920 &gt; 0, IFERROR(IF(AND(AE3920 &gt; 0, AE3920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S3920 = ""), "Value in Column S is Required", IF(AF3920 &lt; 15, "At the time of Joining, age must be greater than 15 years", IF(AND(W3920 &gt; DATEVALUE("30/6/2024"), Y3920 = "Working"), "Column W and Y Logically Mismatched", IF(AND(X3920 &lt; DATEVALUE("1/7/2025"), Z3920 = "Working", X3920 &lt;&gt; ""), "Column X and Z Logically Mismatched", IF(AND(X3920 &lt;&gt; "", W3920 &gt;= X3920), "Column W and X Logically Missmatched",""))))))))))), ""), "")</f>
        <v/>
      </c>
      <c r="AC3920" s="37"/>
      <c r="AE3920" s="20">
        <f t="shared" si="122"/>
        <v>0</v>
      </c>
      <c r="AF3920" s="20">
        <f t="shared" si="123"/>
        <v>0</v>
      </c>
    </row>
    <row r="3921" spans="1:32" ht="30" customHeight="1">
      <c r="A3921" s="21" t="str">
        <f>IFERROR(INDEX(PQR_Dept!$A$2:$A$21166, MATCH(B3921, PQR_Dept!$B$2:$B$21106, 0)), "")</f>
        <v/>
      </c>
      <c r="B3921" s="22"/>
      <c r="C3921" s="22"/>
      <c r="D3921" s="22"/>
      <c r="E3921" s="23"/>
      <c r="F3921" s="24"/>
      <c r="G3921" s="25"/>
      <c r="H3921" s="26"/>
      <c r="I3921" s="27"/>
      <c r="J3921" s="19"/>
      <c r="K3921" s="44"/>
      <c r="L3921" s="28"/>
      <c r="M3921" s="25"/>
      <c r="N3921" s="29"/>
      <c r="O3921" s="29"/>
      <c r="P3921" s="28"/>
      <c r="Q3921" s="30"/>
      <c r="R3921" s="28"/>
      <c r="S3921" s="28"/>
      <c r="T3921" s="28"/>
      <c r="U3921" s="31"/>
      <c r="V3921" s="32"/>
      <c r="W3921" s="32"/>
      <c r="X3921" s="32"/>
      <c r="Y3921" s="33"/>
      <c r="Z3921" s="33"/>
      <c r="AA3921" s="34"/>
      <c r="AB3921" s="40" t="str">
        <f>IF(AE3921 &gt; 0, IFERROR(IF(AND(AE3921 &gt; 0, AE3921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S3921 = ""), "Value in Column S is Required", IF(AF3921 &lt; 15, "At the time of Joining, age must be greater than 15 years", IF(AND(W3921 &gt; DATEVALUE("30/6/2024"), Y3921 = "Working"), "Column W and Y Logically Mismatched", IF(AND(X3921 &lt; DATEVALUE("1/7/2025"), Z3921 = "Working", X3921 &lt;&gt; ""), "Column X and Z Logically Mismatched", IF(AND(X3921 &lt;&gt; "", W3921 &gt;= X3921), "Column W and X Logically Missmatched",""))))))))))), ""), "")</f>
        <v/>
      </c>
      <c r="AC3921" s="37"/>
      <c r="AE3921" s="20">
        <f t="shared" si="122"/>
        <v>0</v>
      </c>
      <c r="AF3921" s="20">
        <f t="shared" si="123"/>
        <v>0</v>
      </c>
    </row>
    <row r="3922" spans="1:32" ht="30" customHeight="1">
      <c r="A3922" s="21" t="str">
        <f>IFERROR(INDEX(PQR_Dept!$A$2:$A$21166, MATCH(B3922, PQR_Dept!$B$2:$B$21106, 0)), "")</f>
        <v/>
      </c>
      <c r="B3922" s="22"/>
      <c r="C3922" s="22"/>
      <c r="D3922" s="22"/>
      <c r="E3922" s="23"/>
      <c r="F3922" s="24"/>
      <c r="G3922" s="25"/>
      <c r="H3922" s="26"/>
      <c r="I3922" s="27"/>
      <c r="J3922" s="19"/>
      <c r="K3922" s="44"/>
      <c r="L3922" s="28"/>
      <c r="M3922" s="25"/>
      <c r="N3922" s="29"/>
      <c r="O3922" s="29"/>
      <c r="P3922" s="28"/>
      <c r="Q3922" s="30"/>
      <c r="R3922" s="28"/>
      <c r="S3922" s="28"/>
      <c r="T3922" s="28"/>
      <c r="U3922" s="31"/>
      <c r="V3922" s="32"/>
      <c r="W3922" s="32"/>
      <c r="X3922" s="32"/>
      <c r="Y3922" s="33"/>
      <c r="Z3922" s="33"/>
      <c r="AA3922" s="34"/>
      <c r="AB3922" s="40" t="str">
        <f>IF(AE3922 &gt; 0, IFERROR(IF(AND(AE3922 &gt; 0, AE3922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S3922 = ""), "Value in Column S is Required", IF(AF3922 &lt; 15, "At the time of Joining, age must be greater than 15 years", IF(AND(W3922 &gt; DATEVALUE("30/6/2024"), Y3922 = "Working"), "Column W and Y Logically Mismatched", IF(AND(X3922 &lt; DATEVALUE("1/7/2025"), Z3922 = "Working", X3922 &lt;&gt; ""), "Column X and Z Logically Mismatched", IF(AND(X3922 &lt;&gt; "", W3922 &gt;= X3922), "Column W and X Logically Missmatched",""))))))))))), ""), "")</f>
        <v/>
      </c>
      <c r="AC3922" s="37"/>
      <c r="AE3922" s="20">
        <f t="shared" si="122"/>
        <v>0</v>
      </c>
      <c r="AF3922" s="20">
        <f t="shared" si="123"/>
        <v>0</v>
      </c>
    </row>
    <row r="3923" spans="1:32" ht="30" customHeight="1">
      <c r="A3923" s="21" t="str">
        <f>IFERROR(INDEX(PQR_Dept!$A$2:$A$21166, MATCH(B3923, PQR_Dept!$B$2:$B$21106, 0)), "")</f>
        <v/>
      </c>
      <c r="B3923" s="22"/>
      <c r="C3923" s="22"/>
      <c r="D3923" s="22"/>
      <c r="E3923" s="23"/>
      <c r="F3923" s="24"/>
      <c r="G3923" s="25"/>
      <c r="H3923" s="26"/>
      <c r="I3923" s="27"/>
      <c r="J3923" s="19"/>
      <c r="K3923" s="44"/>
      <c r="L3923" s="28"/>
      <c r="M3923" s="25"/>
      <c r="N3923" s="29"/>
      <c r="O3923" s="29"/>
      <c r="P3923" s="28"/>
      <c r="Q3923" s="30"/>
      <c r="R3923" s="28"/>
      <c r="S3923" s="28"/>
      <c r="T3923" s="28"/>
      <c r="U3923" s="31"/>
      <c r="V3923" s="32"/>
      <c r="W3923" s="32"/>
      <c r="X3923" s="32"/>
      <c r="Y3923" s="33"/>
      <c r="Z3923" s="33"/>
      <c r="AA3923" s="34"/>
      <c r="AB3923" s="40" t="str">
        <f>IF(AE3923 &gt; 0, IFERROR(IF(AND(AE3923 &gt; 0, AE3923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S3923 = ""), "Value in Column S is Required", IF(AF3923 &lt; 15, "At the time of Joining, age must be greater than 15 years", IF(AND(W3923 &gt; DATEVALUE("30/6/2024"), Y3923 = "Working"), "Column W and Y Logically Mismatched", IF(AND(X3923 &lt; DATEVALUE("1/7/2025"), Z3923 = "Working", X3923 &lt;&gt; ""), "Column X and Z Logically Mismatched", IF(AND(X3923 &lt;&gt; "", W3923 &gt;= X3923), "Column W and X Logically Missmatched",""))))))))))), ""), "")</f>
        <v/>
      </c>
      <c r="AC3923" s="37"/>
      <c r="AE3923" s="20">
        <f t="shared" si="122"/>
        <v>0</v>
      </c>
      <c r="AF3923" s="20">
        <f t="shared" si="123"/>
        <v>0</v>
      </c>
    </row>
    <row r="3924" spans="1:32" ht="30" customHeight="1">
      <c r="A3924" s="21" t="str">
        <f>IFERROR(INDEX(PQR_Dept!$A$2:$A$21166, MATCH(B3924, PQR_Dept!$B$2:$B$21106, 0)), "")</f>
        <v/>
      </c>
      <c r="B3924" s="22"/>
      <c r="C3924" s="22"/>
      <c r="D3924" s="22"/>
      <c r="E3924" s="23"/>
      <c r="F3924" s="24"/>
      <c r="G3924" s="25"/>
      <c r="H3924" s="26"/>
      <c r="I3924" s="27"/>
      <c r="J3924" s="19"/>
      <c r="K3924" s="44"/>
      <c r="L3924" s="28"/>
      <c r="M3924" s="25"/>
      <c r="N3924" s="29"/>
      <c r="O3924" s="29"/>
      <c r="P3924" s="28"/>
      <c r="Q3924" s="30"/>
      <c r="R3924" s="28"/>
      <c r="S3924" s="28"/>
      <c r="T3924" s="28"/>
      <c r="U3924" s="31"/>
      <c r="V3924" s="32"/>
      <c r="W3924" s="32"/>
      <c r="X3924" s="32"/>
      <c r="Y3924" s="33"/>
      <c r="Z3924" s="33"/>
      <c r="AA3924" s="34"/>
      <c r="AB3924" s="40" t="str">
        <f>IF(AE3924 &gt; 0, IFERROR(IF(AND(AE3924 &gt; 0, AE3924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S3924 = ""), "Value in Column S is Required", IF(AF3924 &lt; 15, "At the time of Joining, age must be greater than 15 years", IF(AND(W3924 &gt; DATEVALUE("30/6/2024"), Y3924 = "Working"), "Column W and Y Logically Mismatched", IF(AND(X3924 &lt; DATEVALUE("1/7/2025"), Z3924 = "Working", X3924 &lt;&gt; ""), "Column X and Z Logically Mismatched", IF(AND(X3924 &lt;&gt; "", W3924 &gt;= X3924), "Column W and X Logically Missmatched",""))))))))))), ""), "")</f>
        <v/>
      </c>
      <c r="AC3924" s="37"/>
      <c r="AE3924" s="20">
        <f t="shared" si="122"/>
        <v>0</v>
      </c>
      <c r="AF3924" s="20">
        <f t="shared" si="123"/>
        <v>0</v>
      </c>
    </row>
    <row r="3925" spans="1:32" ht="30" customHeight="1">
      <c r="A3925" s="21" t="str">
        <f>IFERROR(INDEX(PQR_Dept!$A$2:$A$21166, MATCH(B3925, PQR_Dept!$B$2:$B$21106, 0)), "")</f>
        <v/>
      </c>
      <c r="B3925" s="22"/>
      <c r="C3925" s="22"/>
      <c r="D3925" s="22"/>
      <c r="E3925" s="23"/>
      <c r="F3925" s="24"/>
      <c r="G3925" s="25"/>
      <c r="H3925" s="26"/>
      <c r="I3925" s="27"/>
      <c r="J3925" s="19"/>
      <c r="K3925" s="44"/>
      <c r="L3925" s="28"/>
      <c r="M3925" s="25"/>
      <c r="N3925" s="29"/>
      <c r="O3925" s="29"/>
      <c r="P3925" s="28"/>
      <c r="Q3925" s="30"/>
      <c r="R3925" s="28"/>
      <c r="S3925" s="28"/>
      <c r="T3925" s="28"/>
      <c r="U3925" s="31"/>
      <c r="V3925" s="32"/>
      <c r="W3925" s="32"/>
      <c r="X3925" s="32"/>
      <c r="Y3925" s="33"/>
      <c r="Z3925" s="33"/>
      <c r="AA3925" s="34"/>
      <c r="AB3925" s="40" t="str">
        <f>IF(AE3925 &gt; 0, IFERROR(IF(AND(AE3925 &gt; 0, AE3925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S3925 = ""), "Value in Column S is Required", IF(AF3925 &lt; 15, "At the time of Joining, age must be greater than 15 years", IF(AND(W3925 &gt; DATEVALUE("30/6/2024"), Y3925 = "Working"), "Column W and Y Logically Mismatched", IF(AND(X3925 &lt; DATEVALUE("1/7/2025"), Z3925 = "Working", X3925 &lt;&gt; ""), "Column X and Z Logically Mismatched", IF(AND(X3925 &lt;&gt; "", W3925 &gt;= X3925), "Column W and X Logically Missmatched",""))))))))))), ""), "")</f>
        <v/>
      </c>
      <c r="AC3925" s="37"/>
      <c r="AE3925" s="20">
        <f t="shared" si="122"/>
        <v>0</v>
      </c>
      <c r="AF3925" s="20">
        <f t="shared" si="123"/>
        <v>0</v>
      </c>
    </row>
    <row r="3926" spans="1:32" ht="30" customHeight="1">
      <c r="A3926" s="21" t="str">
        <f>IFERROR(INDEX(PQR_Dept!$A$2:$A$21166, MATCH(B3926, PQR_Dept!$B$2:$B$21106, 0)), "")</f>
        <v/>
      </c>
      <c r="B3926" s="22"/>
      <c r="C3926" s="22"/>
      <c r="D3926" s="22"/>
      <c r="E3926" s="23"/>
      <c r="F3926" s="24"/>
      <c r="G3926" s="25"/>
      <c r="H3926" s="26"/>
      <c r="I3926" s="27"/>
      <c r="J3926" s="19"/>
      <c r="K3926" s="44"/>
      <c r="L3926" s="28"/>
      <c r="M3926" s="25"/>
      <c r="N3926" s="29"/>
      <c r="O3926" s="29"/>
      <c r="P3926" s="28"/>
      <c r="Q3926" s="30"/>
      <c r="R3926" s="28"/>
      <c r="S3926" s="28"/>
      <c r="T3926" s="28"/>
      <c r="U3926" s="31"/>
      <c r="V3926" s="32"/>
      <c r="W3926" s="32"/>
      <c r="X3926" s="32"/>
      <c r="Y3926" s="33"/>
      <c r="Z3926" s="33"/>
      <c r="AA3926" s="34"/>
      <c r="AB3926" s="40" t="str">
        <f>IF(AE3926 &gt; 0, IFERROR(IF(AND(AE3926 &gt; 0, AE3926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S3926 = ""), "Value in Column S is Required", IF(AF3926 &lt; 15, "At the time of Joining, age must be greater than 15 years", IF(AND(W3926 &gt; DATEVALUE("30/6/2024"), Y3926 = "Working"), "Column W and Y Logically Mismatched", IF(AND(X3926 &lt; DATEVALUE("1/7/2025"), Z3926 = "Working", X3926 &lt;&gt; ""), "Column X and Z Logically Mismatched", IF(AND(X3926 &lt;&gt; "", W3926 &gt;= X3926), "Column W and X Logically Missmatched",""))))))))))), ""), "")</f>
        <v/>
      </c>
      <c r="AC3926" s="37"/>
      <c r="AE3926" s="20">
        <f t="shared" si="122"/>
        <v>0</v>
      </c>
      <c r="AF3926" s="20">
        <f t="shared" si="123"/>
        <v>0</v>
      </c>
    </row>
    <row r="3927" spans="1:32" ht="30" customHeight="1">
      <c r="A3927" s="21" t="str">
        <f>IFERROR(INDEX(PQR_Dept!$A$2:$A$21166, MATCH(B3927, PQR_Dept!$B$2:$B$21106, 0)), "")</f>
        <v/>
      </c>
      <c r="B3927" s="22"/>
      <c r="C3927" s="22"/>
      <c r="D3927" s="22"/>
      <c r="E3927" s="23"/>
      <c r="F3927" s="24"/>
      <c r="G3927" s="25"/>
      <c r="H3927" s="26"/>
      <c r="I3927" s="27"/>
      <c r="J3927" s="19"/>
      <c r="K3927" s="44"/>
      <c r="L3927" s="28"/>
      <c r="M3927" s="25"/>
      <c r="N3927" s="29"/>
      <c r="O3927" s="29"/>
      <c r="P3927" s="28"/>
      <c r="Q3927" s="30"/>
      <c r="R3927" s="28"/>
      <c r="S3927" s="28"/>
      <c r="T3927" s="28"/>
      <c r="U3927" s="31"/>
      <c r="V3927" s="32"/>
      <c r="W3927" s="32"/>
      <c r="X3927" s="32"/>
      <c r="Y3927" s="33"/>
      <c r="Z3927" s="33"/>
      <c r="AA3927" s="34"/>
      <c r="AB3927" s="40" t="str">
        <f>IF(AE3927 &gt; 0, IFERROR(IF(AND(AE3927 &gt; 0, AE3927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S3927 = ""), "Value in Column S is Required", IF(AF3927 &lt; 15, "At the time of Joining, age must be greater than 15 years", IF(AND(W3927 &gt; DATEVALUE("30/6/2024"), Y3927 = "Working"), "Column W and Y Logically Mismatched", IF(AND(X3927 &lt; DATEVALUE("1/7/2025"), Z3927 = "Working", X3927 &lt;&gt; ""), "Column X and Z Logically Mismatched", IF(AND(X3927 &lt;&gt; "", W3927 &gt;= X3927), "Column W and X Logically Missmatched",""))))))))))), ""), "")</f>
        <v/>
      </c>
      <c r="AC3927" s="37"/>
      <c r="AE3927" s="20">
        <f t="shared" si="122"/>
        <v>0</v>
      </c>
      <c r="AF3927" s="20">
        <f t="shared" si="123"/>
        <v>0</v>
      </c>
    </row>
    <row r="3928" spans="1:32" ht="30" customHeight="1">
      <c r="A3928" s="21" t="str">
        <f>IFERROR(INDEX(PQR_Dept!$A$2:$A$21166, MATCH(B3928, PQR_Dept!$B$2:$B$21106, 0)), "")</f>
        <v/>
      </c>
      <c r="B3928" s="22"/>
      <c r="C3928" s="22"/>
      <c r="D3928" s="22"/>
      <c r="E3928" s="23"/>
      <c r="F3928" s="24"/>
      <c r="G3928" s="25"/>
      <c r="H3928" s="26"/>
      <c r="I3928" s="27"/>
      <c r="J3928" s="19"/>
      <c r="K3928" s="44"/>
      <c r="L3928" s="28"/>
      <c r="M3928" s="25"/>
      <c r="N3928" s="29"/>
      <c r="O3928" s="29"/>
      <c r="P3928" s="28"/>
      <c r="Q3928" s="30"/>
      <c r="R3928" s="28"/>
      <c r="S3928" s="28"/>
      <c r="T3928" s="28"/>
      <c r="U3928" s="31"/>
      <c r="V3928" s="32"/>
      <c r="W3928" s="32"/>
      <c r="X3928" s="32"/>
      <c r="Y3928" s="33"/>
      <c r="Z3928" s="33"/>
      <c r="AA3928" s="34"/>
      <c r="AB3928" s="40" t="str">
        <f>IF(AE3928 &gt; 0, IFERROR(IF(AND(AE3928 &gt; 0, AE3928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S3928 = ""), "Value in Column S is Required", IF(AF3928 &lt; 15, "At the time of Joining, age must be greater than 15 years", IF(AND(W3928 &gt; DATEVALUE("30/6/2024"), Y3928 = "Working"), "Column W and Y Logically Mismatched", IF(AND(X3928 &lt; DATEVALUE("1/7/2025"), Z3928 = "Working", X3928 &lt;&gt; ""), "Column X and Z Logically Mismatched", IF(AND(X3928 &lt;&gt; "", W3928 &gt;= X3928), "Column W and X Logically Missmatched",""))))))))))), ""), "")</f>
        <v/>
      </c>
      <c r="AC3928" s="37"/>
      <c r="AE3928" s="20">
        <f t="shared" si="122"/>
        <v>0</v>
      </c>
      <c r="AF3928" s="20">
        <f t="shared" si="123"/>
        <v>0</v>
      </c>
    </row>
    <row r="3929" spans="1:32" ht="30" customHeight="1">
      <c r="A3929" s="21" t="str">
        <f>IFERROR(INDEX(PQR_Dept!$A$2:$A$21166, MATCH(B3929, PQR_Dept!$B$2:$B$21106, 0)), "")</f>
        <v/>
      </c>
      <c r="B3929" s="22"/>
      <c r="C3929" s="22"/>
      <c r="D3929" s="22"/>
      <c r="E3929" s="23"/>
      <c r="F3929" s="24"/>
      <c r="G3929" s="25"/>
      <c r="H3929" s="26"/>
      <c r="I3929" s="27"/>
      <c r="J3929" s="19"/>
      <c r="K3929" s="44"/>
      <c r="L3929" s="28"/>
      <c r="M3929" s="25"/>
      <c r="N3929" s="29"/>
      <c r="O3929" s="29"/>
      <c r="P3929" s="28"/>
      <c r="Q3929" s="30"/>
      <c r="R3929" s="28"/>
      <c r="S3929" s="28"/>
      <c r="T3929" s="28"/>
      <c r="U3929" s="31"/>
      <c r="V3929" s="32"/>
      <c r="W3929" s="32"/>
      <c r="X3929" s="32"/>
      <c r="Y3929" s="33"/>
      <c r="Z3929" s="33"/>
      <c r="AA3929" s="34"/>
      <c r="AB3929" s="40" t="str">
        <f>IF(AE3929 &gt; 0, IFERROR(IF(AND(AE3929 &gt; 0, AE3929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S3929 = ""), "Value in Column S is Required", IF(AF3929 &lt; 15, "At the time of Joining, age must be greater than 15 years", IF(AND(W3929 &gt; DATEVALUE("30/6/2024"), Y3929 = "Working"), "Column W and Y Logically Mismatched", IF(AND(X3929 &lt; DATEVALUE("1/7/2025"), Z3929 = "Working", X3929 &lt;&gt; ""), "Column X and Z Logically Mismatched", IF(AND(X3929 &lt;&gt; "", W3929 &gt;= X3929), "Column W and X Logically Missmatched",""))))))))))), ""), "")</f>
        <v/>
      </c>
      <c r="AC3929" s="37"/>
      <c r="AE3929" s="20">
        <f t="shared" si="122"/>
        <v>0</v>
      </c>
      <c r="AF3929" s="20">
        <f t="shared" si="123"/>
        <v>0</v>
      </c>
    </row>
    <row r="3930" spans="1:32" ht="30" customHeight="1">
      <c r="A3930" s="21" t="str">
        <f>IFERROR(INDEX(PQR_Dept!$A$2:$A$21166, MATCH(B3930, PQR_Dept!$B$2:$B$21106, 0)), "")</f>
        <v/>
      </c>
      <c r="B3930" s="22"/>
      <c r="C3930" s="22"/>
      <c r="D3930" s="22"/>
      <c r="E3930" s="23"/>
      <c r="F3930" s="24"/>
      <c r="G3930" s="25"/>
      <c r="H3930" s="26"/>
      <c r="I3930" s="27"/>
      <c r="J3930" s="19"/>
      <c r="K3930" s="44"/>
      <c r="L3930" s="28"/>
      <c r="M3930" s="25"/>
      <c r="N3930" s="29"/>
      <c r="O3930" s="29"/>
      <c r="P3930" s="28"/>
      <c r="Q3930" s="30"/>
      <c r="R3930" s="28"/>
      <c r="S3930" s="28"/>
      <c r="T3930" s="28"/>
      <c r="U3930" s="31"/>
      <c r="V3930" s="32"/>
      <c r="W3930" s="32"/>
      <c r="X3930" s="32"/>
      <c r="Y3930" s="33"/>
      <c r="Z3930" s="33"/>
      <c r="AA3930" s="34"/>
      <c r="AB3930" s="40" t="str">
        <f>IF(AE3930 &gt; 0, IFERROR(IF(AND(AE3930 &gt; 0, AE3930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S3930 = ""), "Value in Column S is Required", IF(AF3930 &lt; 15, "At the time of Joining, age must be greater than 15 years", IF(AND(W3930 &gt; DATEVALUE("30/6/2024"), Y3930 = "Working"), "Column W and Y Logically Mismatched", IF(AND(X3930 &lt; DATEVALUE("1/7/2025"), Z3930 = "Working", X3930 &lt;&gt; ""), "Column X and Z Logically Mismatched", IF(AND(X3930 &lt;&gt; "", W3930 &gt;= X3930), "Column W and X Logically Missmatched",""))))))))))), ""), "")</f>
        <v/>
      </c>
      <c r="AC3930" s="37"/>
      <c r="AE3930" s="20">
        <f t="shared" si="122"/>
        <v>0</v>
      </c>
      <c r="AF3930" s="20">
        <f t="shared" si="123"/>
        <v>0</v>
      </c>
    </row>
    <row r="3931" spans="1:32" ht="30" customHeight="1">
      <c r="A3931" s="21" t="str">
        <f>IFERROR(INDEX(PQR_Dept!$A$2:$A$21166, MATCH(B3931, PQR_Dept!$B$2:$B$21106, 0)), "")</f>
        <v/>
      </c>
      <c r="B3931" s="22"/>
      <c r="C3931" s="22"/>
      <c r="D3931" s="22"/>
      <c r="E3931" s="23"/>
      <c r="F3931" s="24"/>
      <c r="G3931" s="25"/>
      <c r="H3931" s="26"/>
      <c r="I3931" s="27"/>
      <c r="J3931" s="19"/>
      <c r="K3931" s="44"/>
      <c r="L3931" s="28"/>
      <c r="M3931" s="25"/>
      <c r="N3931" s="29"/>
      <c r="O3931" s="29"/>
      <c r="P3931" s="28"/>
      <c r="Q3931" s="30"/>
      <c r="R3931" s="28"/>
      <c r="S3931" s="28"/>
      <c r="T3931" s="28"/>
      <c r="U3931" s="31"/>
      <c r="V3931" s="32"/>
      <c r="W3931" s="32"/>
      <c r="X3931" s="32"/>
      <c r="Y3931" s="33"/>
      <c r="Z3931" s="33"/>
      <c r="AA3931" s="34"/>
      <c r="AB3931" s="40" t="str">
        <f>IF(AE3931 &gt; 0, IFERROR(IF(AND(AE3931 &gt; 0, AE3931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S3931 = ""), "Value in Column S is Required", IF(AF3931 &lt; 15, "At the time of Joining, age must be greater than 15 years", IF(AND(W3931 &gt; DATEVALUE("30/6/2024"), Y3931 = "Working"), "Column W and Y Logically Mismatched", IF(AND(X3931 &lt; DATEVALUE("1/7/2025"), Z3931 = "Working", X3931 &lt;&gt; ""), "Column X and Z Logically Mismatched", IF(AND(X3931 &lt;&gt; "", W3931 &gt;= X3931), "Column W and X Logically Missmatched",""))))))))))), ""), "")</f>
        <v/>
      </c>
      <c r="AC3931" s="37"/>
      <c r="AE3931" s="20">
        <f t="shared" si="122"/>
        <v>0</v>
      </c>
      <c r="AF3931" s="20">
        <f t="shared" si="123"/>
        <v>0</v>
      </c>
    </row>
    <row r="3932" spans="1:32" ht="30" customHeight="1">
      <c r="A3932" s="21" t="str">
        <f>IFERROR(INDEX(PQR_Dept!$A$2:$A$21166, MATCH(B3932, PQR_Dept!$B$2:$B$21106, 0)), "")</f>
        <v/>
      </c>
      <c r="B3932" s="22"/>
      <c r="C3932" s="22"/>
      <c r="D3932" s="22"/>
      <c r="E3932" s="23"/>
      <c r="F3932" s="24"/>
      <c r="G3932" s="25"/>
      <c r="H3932" s="26"/>
      <c r="I3932" s="27"/>
      <c r="J3932" s="19"/>
      <c r="K3932" s="44"/>
      <c r="L3932" s="28"/>
      <c r="M3932" s="25"/>
      <c r="N3932" s="29"/>
      <c r="O3932" s="29"/>
      <c r="P3932" s="28"/>
      <c r="Q3932" s="30"/>
      <c r="R3932" s="28"/>
      <c r="S3932" s="28"/>
      <c r="T3932" s="28"/>
      <c r="U3932" s="31"/>
      <c r="V3932" s="32"/>
      <c r="W3932" s="32"/>
      <c r="X3932" s="32"/>
      <c r="Y3932" s="33"/>
      <c r="Z3932" s="33"/>
      <c r="AA3932" s="34"/>
      <c r="AB3932" s="40" t="str">
        <f>IF(AE3932 &gt; 0, IFERROR(IF(AND(AE3932 &gt; 0, AE3932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S3932 = ""), "Value in Column S is Required", IF(AF3932 &lt; 15, "At the time of Joining, age must be greater than 15 years", IF(AND(W3932 &gt; DATEVALUE("30/6/2024"), Y3932 = "Working"), "Column W and Y Logically Mismatched", IF(AND(X3932 &lt; DATEVALUE("1/7/2025"), Z3932 = "Working", X3932 &lt;&gt; ""), "Column X and Z Logically Mismatched", IF(AND(X3932 &lt;&gt; "", W3932 &gt;= X3932), "Column W and X Logically Missmatched",""))))))))))), ""), "")</f>
        <v/>
      </c>
      <c r="AC3932" s="37"/>
      <c r="AE3932" s="20">
        <f t="shared" si="122"/>
        <v>0</v>
      </c>
      <c r="AF3932" s="20">
        <f t="shared" si="123"/>
        <v>0</v>
      </c>
    </row>
    <row r="3933" spans="1:32" ht="30" customHeight="1">
      <c r="A3933" s="21" t="str">
        <f>IFERROR(INDEX(PQR_Dept!$A$2:$A$21166, MATCH(B3933, PQR_Dept!$B$2:$B$21106, 0)), "")</f>
        <v/>
      </c>
      <c r="B3933" s="22"/>
      <c r="C3933" s="22"/>
      <c r="D3933" s="22"/>
      <c r="E3933" s="23"/>
      <c r="F3933" s="24"/>
      <c r="G3933" s="25"/>
      <c r="H3933" s="26"/>
      <c r="I3933" s="27"/>
      <c r="J3933" s="19"/>
      <c r="K3933" s="44"/>
      <c r="L3933" s="28"/>
      <c r="M3933" s="25"/>
      <c r="N3933" s="29"/>
      <c r="O3933" s="29"/>
      <c r="P3933" s="28"/>
      <c r="Q3933" s="30"/>
      <c r="R3933" s="28"/>
      <c r="S3933" s="28"/>
      <c r="T3933" s="28"/>
      <c r="U3933" s="31"/>
      <c r="V3933" s="32"/>
      <c r="W3933" s="32"/>
      <c r="X3933" s="32"/>
      <c r="Y3933" s="33"/>
      <c r="Z3933" s="33"/>
      <c r="AA3933" s="34"/>
      <c r="AB3933" s="40" t="str">
        <f>IF(AE3933 &gt; 0, IFERROR(IF(AND(AE3933 &gt; 0, AE3933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S3933 = ""), "Value in Column S is Required", IF(AF3933 &lt; 15, "At the time of Joining, age must be greater than 15 years", IF(AND(W3933 &gt; DATEVALUE("30/6/2024"), Y3933 = "Working"), "Column W and Y Logically Mismatched", IF(AND(X3933 &lt; DATEVALUE("1/7/2025"), Z3933 = "Working", X3933 &lt;&gt; ""), "Column X and Z Logically Mismatched", IF(AND(X3933 &lt;&gt; "", W3933 &gt;= X3933), "Column W and X Logically Missmatched",""))))))))))), ""), "")</f>
        <v/>
      </c>
      <c r="AC3933" s="37"/>
      <c r="AE3933" s="20">
        <f t="shared" si="122"/>
        <v>0</v>
      </c>
      <c r="AF3933" s="20">
        <f t="shared" si="123"/>
        <v>0</v>
      </c>
    </row>
    <row r="3934" spans="1:32" ht="30" customHeight="1">
      <c r="A3934" s="21" t="str">
        <f>IFERROR(INDEX(PQR_Dept!$A$2:$A$21166, MATCH(B3934, PQR_Dept!$B$2:$B$21106, 0)), "")</f>
        <v/>
      </c>
      <c r="B3934" s="22"/>
      <c r="C3934" s="22"/>
      <c r="D3934" s="22"/>
      <c r="E3934" s="23"/>
      <c r="F3934" s="24"/>
      <c r="G3934" s="25"/>
      <c r="H3934" s="26"/>
      <c r="I3934" s="27"/>
      <c r="J3934" s="19"/>
      <c r="K3934" s="44"/>
      <c r="L3934" s="28"/>
      <c r="M3934" s="25"/>
      <c r="N3934" s="29"/>
      <c r="O3934" s="29"/>
      <c r="P3934" s="28"/>
      <c r="Q3934" s="30"/>
      <c r="R3934" s="28"/>
      <c r="S3934" s="28"/>
      <c r="T3934" s="28"/>
      <c r="U3934" s="31"/>
      <c r="V3934" s="32"/>
      <c r="W3934" s="32"/>
      <c r="X3934" s="32"/>
      <c r="Y3934" s="33"/>
      <c r="Z3934" s="33"/>
      <c r="AA3934" s="34"/>
      <c r="AB3934" s="40" t="str">
        <f>IF(AE3934 &gt; 0, IFERROR(IF(AND(AE3934 &gt; 0, AE3934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S3934 = ""), "Value in Column S is Required", IF(AF3934 &lt; 15, "At the time of Joining, age must be greater than 15 years", IF(AND(W3934 &gt; DATEVALUE("30/6/2024"), Y3934 = "Working"), "Column W and Y Logically Mismatched", IF(AND(X3934 &lt; DATEVALUE("1/7/2025"), Z3934 = "Working", X3934 &lt;&gt; ""), "Column X and Z Logically Mismatched", IF(AND(X3934 &lt;&gt; "", W3934 &gt;= X3934), "Column W and X Logically Missmatched",""))))))))))), ""), "")</f>
        <v/>
      </c>
      <c r="AC3934" s="37"/>
      <c r="AE3934" s="20">
        <f t="shared" si="122"/>
        <v>0</v>
      </c>
      <c r="AF3934" s="20">
        <f t="shared" si="123"/>
        <v>0</v>
      </c>
    </row>
    <row r="3935" spans="1:32" ht="30" customHeight="1">
      <c r="A3935" s="21" t="str">
        <f>IFERROR(INDEX(PQR_Dept!$A$2:$A$21166, MATCH(B3935, PQR_Dept!$B$2:$B$21106, 0)), "")</f>
        <v/>
      </c>
      <c r="B3935" s="22"/>
      <c r="C3935" s="22"/>
      <c r="D3935" s="22"/>
      <c r="E3935" s="23"/>
      <c r="F3935" s="24"/>
      <c r="G3935" s="25"/>
      <c r="H3935" s="26"/>
      <c r="I3935" s="27"/>
      <c r="J3935" s="19"/>
      <c r="K3935" s="44"/>
      <c r="L3935" s="28"/>
      <c r="M3935" s="25"/>
      <c r="N3935" s="29"/>
      <c r="O3935" s="29"/>
      <c r="P3935" s="28"/>
      <c r="Q3935" s="30"/>
      <c r="R3935" s="28"/>
      <c r="S3935" s="28"/>
      <c r="T3935" s="28"/>
      <c r="U3935" s="31"/>
      <c r="V3935" s="32"/>
      <c r="W3935" s="32"/>
      <c r="X3935" s="32"/>
      <c r="Y3935" s="33"/>
      <c r="Z3935" s="33"/>
      <c r="AA3935" s="34"/>
      <c r="AB3935" s="40" t="str">
        <f>IF(AE3935 &gt; 0, IFERROR(IF(AND(AE3935 &gt; 0, AE3935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S3935 = ""), "Value in Column S is Required", IF(AF3935 &lt; 15, "At the time of Joining, age must be greater than 15 years", IF(AND(W3935 &gt; DATEVALUE("30/6/2024"), Y3935 = "Working"), "Column W and Y Logically Mismatched", IF(AND(X3935 &lt; DATEVALUE("1/7/2025"), Z3935 = "Working", X3935 &lt;&gt; ""), "Column X and Z Logically Mismatched", IF(AND(X3935 &lt;&gt; "", W3935 &gt;= X3935), "Column W and X Logically Missmatched",""))))))))))), ""), "")</f>
        <v/>
      </c>
      <c r="AC3935" s="37"/>
      <c r="AE3935" s="20">
        <f t="shared" si="122"/>
        <v>0</v>
      </c>
      <c r="AF3935" s="20">
        <f t="shared" si="123"/>
        <v>0</v>
      </c>
    </row>
    <row r="3936" spans="1:32" ht="30" customHeight="1">
      <c r="A3936" s="21" t="str">
        <f>IFERROR(INDEX(PQR_Dept!$A$2:$A$21166, MATCH(B3936, PQR_Dept!$B$2:$B$21106, 0)), "")</f>
        <v/>
      </c>
      <c r="B3936" s="22"/>
      <c r="C3936" s="22"/>
      <c r="D3936" s="22"/>
      <c r="E3936" s="23"/>
      <c r="F3936" s="24"/>
      <c r="G3936" s="25"/>
      <c r="H3936" s="26"/>
      <c r="I3936" s="27"/>
      <c r="J3936" s="19"/>
      <c r="K3936" s="44"/>
      <c r="L3936" s="28"/>
      <c r="M3936" s="25"/>
      <c r="N3936" s="29"/>
      <c r="O3936" s="29"/>
      <c r="P3936" s="28"/>
      <c r="Q3936" s="30"/>
      <c r="R3936" s="28"/>
      <c r="S3936" s="28"/>
      <c r="T3936" s="28"/>
      <c r="U3936" s="31"/>
      <c r="V3936" s="32"/>
      <c r="W3936" s="32"/>
      <c r="X3936" s="32"/>
      <c r="Y3936" s="33"/>
      <c r="Z3936" s="33"/>
      <c r="AA3936" s="34"/>
      <c r="AB3936" s="40" t="str">
        <f>IF(AE3936 &gt; 0, IFERROR(IF(AND(AE3936 &gt; 0, AE3936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S3936 = ""), "Value in Column S is Required", IF(AF3936 &lt; 15, "At the time of Joining, age must be greater than 15 years", IF(AND(W3936 &gt; DATEVALUE("30/6/2024"), Y3936 = "Working"), "Column W and Y Logically Mismatched", IF(AND(X3936 &lt; DATEVALUE("1/7/2025"), Z3936 = "Working", X3936 &lt;&gt; ""), "Column X and Z Logically Mismatched", IF(AND(X3936 &lt;&gt; "", W3936 &gt;= X3936), "Column W and X Logically Missmatched",""))))))))))), ""), "")</f>
        <v/>
      </c>
      <c r="AC3936" s="37"/>
      <c r="AE3936" s="20">
        <f t="shared" si="122"/>
        <v>0</v>
      </c>
      <c r="AF3936" s="20">
        <f t="shared" si="123"/>
        <v>0</v>
      </c>
    </row>
    <row r="3937" spans="1:32" ht="30" customHeight="1">
      <c r="A3937" s="21" t="str">
        <f>IFERROR(INDEX(PQR_Dept!$A$2:$A$21166, MATCH(B3937, PQR_Dept!$B$2:$B$21106, 0)), "")</f>
        <v/>
      </c>
      <c r="B3937" s="22"/>
      <c r="C3937" s="22"/>
      <c r="D3937" s="22"/>
      <c r="E3937" s="23"/>
      <c r="F3937" s="24"/>
      <c r="G3937" s="25"/>
      <c r="H3937" s="26"/>
      <c r="I3937" s="27"/>
      <c r="J3937" s="19"/>
      <c r="K3937" s="44"/>
      <c r="L3937" s="28"/>
      <c r="M3937" s="25"/>
      <c r="N3937" s="29"/>
      <c r="O3937" s="29"/>
      <c r="P3937" s="28"/>
      <c r="Q3937" s="30"/>
      <c r="R3937" s="28"/>
      <c r="S3937" s="28"/>
      <c r="T3937" s="28"/>
      <c r="U3937" s="31"/>
      <c r="V3937" s="32"/>
      <c r="W3937" s="32"/>
      <c r="X3937" s="32"/>
      <c r="Y3937" s="33"/>
      <c r="Z3937" s="33"/>
      <c r="AA3937" s="34"/>
      <c r="AB3937" s="40" t="str">
        <f>IF(AE3937 &gt; 0, IFERROR(IF(AND(AE3937 &gt; 0, AE3937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S3937 = ""), "Value in Column S is Required", IF(AF3937 &lt; 15, "At the time of Joining, age must be greater than 15 years", IF(AND(W3937 &gt; DATEVALUE("30/6/2024"), Y3937 = "Working"), "Column W and Y Logically Mismatched", IF(AND(X3937 &lt; DATEVALUE("1/7/2025"), Z3937 = "Working", X3937 &lt;&gt; ""), "Column X and Z Logically Mismatched", IF(AND(X3937 &lt;&gt; "", W3937 &gt;= X3937), "Column W and X Logically Missmatched",""))))))))))), ""), "")</f>
        <v/>
      </c>
      <c r="AC3937" s="37"/>
      <c r="AE3937" s="20">
        <f t="shared" si="122"/>
        <v>0</v>
      </c>
      <c r="AF3937" s="20">
        <f t="shared" si="123"/>
        <v>0</v>
      </c>
    </row>
    <row r="3938" spans="1:32" ht="30" customHeight="1">
      <c r="A3938" s="21" t="str">
        <f>IFERROR(INDEX(PQR_Dept!$A$2:$A$21166, MATCH(B3938, PQR_Dept!$B$2:$B$21106, 0)), "")</f>
        <v/>
      </c>
      <c r="B3938" s="22"/>
      <c r="C3938" s="22"/>
      <c r="D3938" s="22"/>
      <c r="E3938" s="23"/>
      <c r="F3938" s="24"/>
      <c r="G3938" s="25"/>
      <c r="H3938" s="26"/>
      <c r="I3938" s="27"/>
      <c r="J3938" s="19"/>
      <c r="K3938" s="44"/>
      <c r="L3938" s="28"/>
      <c r="M3938" s="25"/>
      <c r="N3938" s="29"/>
      <c r="O3938" s="29"/>
      <c r="P3938" s="28"/>
      <c r="Q3938" s="30"/>
      <c r="R3938" s="28"/>
      <c r="S3938" s="28"/>
      <c r="T3938" s="28"/>
      <c r="U3938" s="31"/>
      <c r="V3938" s="32"/>
      <c r="W3938" s="32"/>
      <c r="X3938" s="32"/>
      <c r="Y3938" s="33"/>
      <c r="Z3938" s="33"/>
      <c r="AA3938" s="34"/>
      <c r="AB3938" s="40" t="str">
        <f>IF(AE3938 &gt; 0, IFERROR(IF(AND(AE3938 &gt; 0, AE3938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S3938 = ""), "Value in Column S is Required", IF(AF3938 &lt; 15, "At the time of Joining, age must be greater than 15 years", IF(AND(W3938 &gt; DATEVALUE("30/6/2024"), Y3938 = "Working"), "Column W and Y Logically Mismatched", IF(AND(X3938 &lt; DATEVALUE("1/7/2025"), Z3938 = "Working", X3938 &lt;&gt; ""), "Column X and Z Logically Mismatched", IF(AND(X3938 &lt;&gt; "", W3938 &gt;= X3938), "Column W and X Logically Missmatched",""))))))))))), ""), "")</f>
        <v/>
      </c>
      <c r="AC3938" s="37"/>
      <c r="AE3938" s="20">
        <f t="shared" si="122"/>
        <v>0</v>
      </c>
      <c r="AF3938" s="20">
        <f t="shared" si="123"/>
        <v>0</v>
      </c>
    </row>
    <row r="3939" spans="1:32" ht="30" customHeight="1">
      <c r="A3939" s="21" t="str">
        <f>IFERROR(INDEX(PQR_Dept!$A$2:$A$21166, MATCH(B3939, PQR_Dept!$B$2:$B$21106, 0)), "")</f>
        <v/>
      </c>
      <c r="B3939" s="22"/>
      <c r="C3939" s="22"/>
      <c r="D3939" s="22"/>
      <c r="E3939" s="23"/>
      <c r="F3939" s="24"/>
      <c r="G3939" s="25"/>
      <c r="H3939" s="26"/>
      <c r="I3939" s="27"/>
      <c r="J3939" s="19"/>
      <c r="K3939" s="44"/>
      <c r="L3939" s="28"/>
      <c r="M3939" s="25"/>
      <c r="N3939" s="29"/>
      <c r="O3939" s="29"/>
      <c r="P3939" s="28"/>
      <c r="Q3939" s="30"/>
      <c r="R3939" s="28"/>
      <c r="S3939" s="28"/>
      <c r="T3939" s="28"/>
      <c r="U3939" s="31"/>
      <c r="V3939" s="32"/>
      <c r="W3939" s="32"/>
      <c r="X3939" s="32"/>
      <c r="Y3939" s="33"/>
      <c r="Z3939" s="33"/>
      <c r="AA3939" s="34"/>
      <c r="AB3939" s="40" t="str">
        <f>IF(AE3939 &gt; 0, IFERROR(IF(AND(AE3939 &gt; 0, AE3939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S3939 = ""), "Value in Column S is Required", IF(AF3939 &lt; 15, "At the time of Joining, age must be greater than 15 years", IF(AND(W3939 &gt; DATEVALUE("30/6/2024"), Y3939 = "Working"), "Column W and Y Logically Mismatched", IF(AND(X3939 &lt; DATEVALUE("1/7/2025"), Z3939 = "Working", X3939 &lt;&gt; ""), "Column X and Z Logically Mismatched", IF(AND(X3939 &lt;&gt; "", W3939 &gt;= X3939), "Column W and X Logically Missmatched",""))))))))))), ""), "")</f>
        <v/>
      </c>
      <c r="AC3939" s="37"/>
      <c r="AE3939" s="20">
        <f t="shared" si="122"/>
        <v>0</v>
      </c>
      <c r="AF3939" s="20">
        <f t="shared" si="123"/>
        <v>0</v>
      </c>
    </row>
    <row r="3940" spans="1:32" ht="30" customHeight="1">
      <c r="A3940" s="21" t="str">
        <f>IFERROR(INDEX(PQR_Dept!$A$2:$A$21166, MATCH(B3940, PQR_Dept!$B$2:$B$21106, 0)), "")</f>
        <v/>
      </c>
      <c r="B3940" s="22"/>
      <c r="C3940" s="22"/>
      <c r="D3940" s="22"/>
      <c r="E3940" s="23"/>
      <c r="F3940" s="24"/>
      <c r="G3940" s="25"/>
      <c r="H3940" s="26"/>
      <c r="I3940" s="27"/>
      <c r="J3940" s="19"/>
      <c r="K3940" s="44"/>
      <c r="L3940" s="28"/>
      <c r="M3940" s="25"/>
      <c r="N3940" s="29"/>
      <c r="O3940" s="29"/>
      <c r="P3940" s="28"/>
      <c r="Q3940" s="30"/>
      <c r="R3940" s="28"/>
      <c r="S3940" s="28"/>
      <c r="T3940" s="28"/>
      <c r="U3940" s="31"/>
      <c r="V3940" s="32"/>
      <c r="W3940" s="32"/>
      <c r="X3940" s="32"/>
      <c r="Y3940" s="33"/>
      <c r="Z3940" s="33"/>
      <c r="AA3940" s="34"/>
      <c r="AB3940" s="40" t="str">
        <f>IF(AE3940 &gt; 0, IFERROR(IF(AND(AE3940 &gt; 0, AE3940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S3940 = ""), "Value in Column S is Required", IF(AF3940 &lt; 15, "At the time of Joining, age must be greater than 15 years", IF(AND(W3940 &gt; DATEVALUE("30/6/2024"), Y3940 = "Working"), "Column W and Y Logically Mismatched", IF(AND(X3940 &lt; DATEVALUE("1/7/2025"), Z3940 = "Working", X3940 &lt;&gt; ""), "Column X and Z Logically Mismatched", IF(AND(X3940 &lt;&gt; "", W3940 &gt;= X3940), "Column W and X Logically Missmatched",""))))))))))), ""), "")</f>
        <v/>
      </c>
      <c r="AC3940" s="37"/>
      <c r="AE3940" s="20">
        <f t="shared" si="122"/>
        <v>0</v>
      </c>
      <c r="AF3940" s="20">
        <f t="shared" si="123"/>
        <v>0</v>
      </c>
    </row>
    <row r="3941" spans="1:32" ht="30" customHeight="1">
      <c r="A3941" s="21" t="str">
        <f>IFERROR(INDEX(PQR_Dept!$A$2:$A$21166, MATCH(B3941, PQR_Dept!$B$2:$B$21106, 0)), "")</f>
        <v/>
      </c>
      <c r="B3941" s="22"/>
      <c r="C3941" s="22"/>
      <c r="D3941" s="22"/>
      <c r="E3941" s="23"/>
      <c r="F3941" s="24"/>
      <c r="G3941" s="25"/>
      <c r="H3941" s="26"/>
      <c r="I3941" s="27"/>
      <c r="J3941" s="19"/>
      <c r="K3941" s="44"/>
      <c r="L3941" s="28"/>
      <c r="M3941" s="25"/>
      <c r="N3941" s="29"/>
      <c r="O3941" s="29"/>
      <c r="P3941" s="28"/>
      <c r="Q3941" s="30"/>
      <c r="R3941" s="28"/>
      <c r="S3941" s="28"/>
      <c r="T3941" s="28"/>
      <c r="U3941" s="31"/>
      <c r="V3941" s="32"/>
      <c r="W3941" s="32"/>
      <c r="X3941" s="32"/>
      <c r="Y3941" s="33"/>
      <c r="Z3941" s="33"/>
      <c r="AA3941" s="34"/>
      <c r="AB3941" s="40" t="str">
        <f>IF(AE3941 &gt; 0, IFERROR(IF(AND(AE3941 &gt; 0, AE3941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S3941 = ""), "Value in Column S is Required", IF(AF3941 &lt; 15, "At the time of Joining, age must be greater than 15 years", IF(AND(W3941 &gt; DATEVALUE("30/6/2024"), Y3941 = "Working"), "Column W and Y Logically Mismatched", IF(AND(X3941 &lt; DATEVALUE("1/7/2025"), Z3941 = "Working", X3941 &lt;&gt; ""), "Column X and Z Logically Mismatched", IF(AND(X3941 &lt;&gt; "", W3941 &gt;= X3941), "Column W and X Logically Missmatched",""))))))))))), ""), "")</f>
        <v/>
      </c>
      <c r="AC3941" s="37"/>
      <c r="AE3941" s="20">
        <f t="shared" si="122"/>
        <v>0</v>
      </c>
      <c r="AF3941" s="20">
        <f t="shared" si="123"/>
        <v>0</v>
      </c>
    </row>
    <row r="3942" spans="1:32" ht="30" customHeight="1">
      <c r="A3942" s="21" t="str">
        <f>IFERROR(INDEX(PQR_Dept!$A$2:$A$21166, MATCH(B3942, PQR_Dept!$B$2:$B$21106, 0)), "")</f>
        <v/>
      </c>
      <c r="B3942" s="22"/>
      <c r="C3942" s="22"/>
      <c r="D3942" s="22"/>
      <c r="E3942" s="23"/>
      <c r="F3942" s="24"/>
      <c r="G3942" s="25"/>
      <c r="H3942" s="26"/>
      <c r="I3942" s="27"/>
      <c r="J3942" s="19"/>
      <c r="K3942" s="44"/>
      <c r="L3942" s="28"/>
      <c r="M3942" s="25"/>
      <c r="N3942" s="29"/>
      <c r="O3942" s="29"/>
      <c r="P3942" s="28"/>
      <c r="Q3942" s="30"/>
      <c r="R3942" s="28"/>
      <c r="S3942" s="28"/>
      <c r="T3942" s="28"/>
      <c r="U3942" s="31"/>
      <c r="V3942" s="32"/>
      <c r="W3942" s="32"/>
      <c r="X3942" s="32"/>
      <c r="Y3942" s="33"/>
      <c r="Z3942" s="33"/>
      <c r="AA3942" s="34"/>
      <c r="AB3942" s="40" t="str">
        <f>IF(AE3942 &gt; 0, IFERROR(IF(AND(AE3942 &gt; 0, AE3942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S3942 = ""), "Value in Column S is Required", IF(AF3942 &lt; 15, "At the time of Joining, age must be greater than 15 years", IF(AND(W3942 &gt; DATEVALUE("30/6/2024"), Y3942 = "Working"), "Column W and Y Logically Mismatched", IF(AND(X3942 &lt; DATEVALUE("1/7/2025"), Z3942 = "Working", X3942 &lt;&gt; ""), "Column X and Z Logically Mismatched", IF(AND(X3942 &lt;&gt; "", W3942 &gt;= X3942), "Column W and X Logically Missmatched",""))))))))))), ""), "")</f>
        <v/>
      </c>
      <c r="AC3942" s="37"/>
      <c r="AE3942" s="20">
        <f t="shared" si="122"/>
        <v>0</v>
      </c>
      <c r="AF3942" s="20">
        <f t="shared" si="123"/>
        <v>0</v>
      </c>
    </row>
    <row r="3943" spans="1:32" ht="30" customHeight="1">
      <c r="A3943" s="21" t="str">
        <f>IFERROR(INDEX(PQR_Dept!$A$2:$A$21166, MATCH(B3943, PQR_Dept!$B$2:$B$21106, 0)), "")</f>
        <v/>
      </c>
      <c r="B3943" s="22"/>
      <c r="C3943" s="22"/>
      <c r="D3943" s="22"/>
      <c r="E3943" s="23"/>
      <c r="F3943" s="24"/>
      <c r="G3943" s="25"/>
      <c r="H3943" s="26"/>
      <c r="I3943" s="27"/>
      <c r="J3943" s="19"/>
      <c r="K3943" s="44"/>
      <c r="L3943" s="28"/>
      <c r="M3943" s="25"/>
      <c r="N3943" s="29"/>
      <c r="O3943" s="29"/>
      <c r="P3943" s="28"/>
      <c r="Q3943" s="30"/>
      <c r="R3943" s="28"/>
      <c r="S3943" s="28"/>
      <c r="T3943" s="28"/>
      <c r="U3943" s="31"/>
      <c r="V3943" s="32"/>
      <c r="W3943" s="32"/>
      <c r="X3943" s="32"/>
      <c r="Y3943" s="33"/>
      <c r="Z3943" s="33"/>
      <c r="AA3943" s="34"/>
      <c r="AB3943" s="40" t="str">
        <f>IF(AE3943 &gt; 0, IFERROR(IF(AND(AE3943 &gt; 0, AE3943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S3943 = ""), "Value in Column S is Required", IF(AF3943 &lt; 15, "At the time of Joining, age must be greater than 15 years", IF(AND(W3943 &gt; DATEVALUE("30/6/2024"), Y3943 = "Working"), "Column W and Y Logically Mismatched", IF(AND(X3943 &lt; DATEVALUE("1/7/2025"), Z3943 = "Working", X3943 &lt;&gt; ""), "Column X and Z Logically Mismatched", IF(AND(X3943 &lt;&gt; "", W3943 &gt;= X3943), "Column W and X Logically Missmatched",""))))))))))), ""), "")</f>
        <v/>
      </c>
      <c r="AC3943" s="37"/>
      <c r="AE3943" s="20">
        <f t="shared" si="122"/>
        <v>0</v>
      </c>
      <c r="AF3943" s="20">
        <f t="shared" si="123"/>
        <v>0</v>
      </c>
    </row>
    <row r="3944" spans="1:32" ht="30" customHeight="1">
      <c r="A3944" s="21" t="str">
        <f>IFERROR(INDEX(PQR_Dept!$A$2:$A$21166, MATCH(B3944, PQR_Dept!$B$2:$B$21106, 0)), "")</f>
        <v/>
      </c>
      <c r="B3944" s="22"/>
      <c r="C3944" s="22"/>
      <c r="D3944" s="22"/>
      <c r="E3944" s="23"/>
      <c r="F3944" s="24"/>
      <c r="G3944" s="25"/>
      <c r="H3944" s="26"/>
      <c r="I3944" s="27"/>
      <c r="J3944" s="19"/>
      <c r="K3944" s="44"/>
      <c r="L3944" s="28"/>
      <c r="M3944" s="25"/>
      <c r="N3944" s="29"/>
      <c r="O3944" s="29"/>
      <c r="P3944" s="28"/>
      <c r="Q3944" s="30"/>
      <c r="R3944" s="28"/>
      <c r="S3944" s="28"/>
      <c r="T3944" s="28"/>
      <c r="U3944" s="31"/>
      <c r="V3944" s="32"/>
      <c r="W3944" s="32"/>
      <c r="X3944" s="32"/>
      <c r="Y3944" s="33"/>
      <c r="Z3944" s="33"/>
      <c r="AA3944" s="34"/>
      <c r="AB3944" s="40" t="str">
        <f>IF(AE3944 &gt; 0, IFERROR(IF(AND(AE3944 &gt; 0, AE3944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S3944 = ""), "Value in Column S is Required", IF(AF3944 &lt; 15, "At the time of Joining, age must be greater than 15 years", IF(AND(W3944 &gt; DATEVALUE("30/6/2024"), Y3944 = "Working"), "Column W and Y Logically Mismatched", IF(AND(X3944 &lt; DATEVALUE("1/7/2025"), Z3944 = "Working", X3944 &lt;&gt; ""), "Column X and Z Logically Mismatched", IF(AND(X3944 &lt;&gt; "", W3944 &gt;= X3944), "Column W and X Logically Missmatched",""))))))))))), ""), "")</f>
        <v/>
      </c>
      <c r="AC3944" s="37"/>
      <c r="AE3944" s="20">
        <f t="shared" si="122"/>
        <v>0</v>
      </c>
      <c r="AF3944" s="20">
        <f t="shared" si="123"/>
        <v>0</v>
      </c>
    </row>
    <row r="3945" spans="1:32" ht="30" customHeight="1">
      <c r="A3945" s="21" t="str">
        <f>IFERROR(INDEX(PQR_Dept!$A$2:$A$21166, MATCH(B3945, PQR_Dept!$B$2:$B$21106, 0)), "")</f>
        <v/>
      </c>
      <c r="B3945" s="22"/>
      <c r="C3945" s="22"/>
      <c r="D3945" s="22"/>
      <c r="E3945" s="23"/>
      <c r="F3945" s="24"/>
      <c r="G3945" s="25"/>
      <c r="H3945" s="26"/>
      <c r="I3945" s="27"/>
      <c r="J3945" s="19"/>
      <c r="K3945" s="44"/>
      <c r="L3945" s="28"/>
      <c r="M3945" s="25"/>
      <c r="N3945" s="29"/>
      <c r="O3945" s="29"/>
      <c r="P3945" s="28"/>
      <c r="Q3945" s="30"/>
      <c r="R3945" s="28"/>
      <c r="S3945" s="28"/>
      <c r="T3945" s="28"/>
      <c r="U3945" s="31"/>
      <c r="V3945" s="32"/>
      <c r="W3945" s="32"/>
      <c r="X3945" s="32"/>
      <c r="Y3945" s="33"/>
      <c r="Z3945" s="33"/>
      <c r="AA3945" s="34"/>
      <c r="AB3945" s="40" t="str">
        <f>IF(AE3945 &gt; 0, IFERROR(IF(AND(AE3945 &gt; 0, AE3945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S3945 = ""), "Value in Column S is Required", IF(AF3945 &lt; 15, "At the time of Joining, age must be greater than 15 years", IF(AND(W3945 &gt; DATEVALUE("30/6/2024"), Y3945 = "Working"), "Column W and Y Logically Mismatched", IF(AND(X3945 &lt; DATEVALUE("1/7/2025"), Z3945 = "Working", X3945 &lt;&gt; ""), "Column X and Z Logically Mismatched", IF(AND(X3945 &lt;&gt; "", W3945 &gt;= X3945), "Column W and X Logically Missmatched",""))))))))))), ""), "")</f>
        <v/>
      </c>
      <c r="AC3945" s="37"/>
      <c r="AE3945" s="20">
        <f t="shared" si="122"/>
        <v>0</v>
      </c>
      <c r="AF3945" s="20">
        <f t="shared" si="123"/>
        <v>0</v>
      </c>
    </row>
    <row r="3946" spans="1:32" ht="30" customHeight="1">
      <c r="A3946" s="21" t="str">
        <f>IFERROR(INDEX(PQR_Dept!$A$2:$A$21166, MATCH(B3946, PQR_Dept!$B$2:$B$21106, 0)), "")</f>
        <v/>
      </c>
      <c r="B3946" s="22"/>
      <c r="C3946" s="22"/>
      <c r="D3946" s="22"/>
      <c r="E3946" s="23"/>
      <c r="F3946" s="24"/>
      <c r="G3946" s="25"/>
      <c r="H3946" s="26"/>
      <c r="I3946" s="27"/>
      <c r="J3946" s="19"/>
      <c r="K3946" s="44"/>
      <c r="L3946" s="28"/>
      <c r="M3946" s="25"/>
      <c r="N3946" s="29"/>
      <c r="O3946" s="29"/>
      <c r="P3946" s="28"/>
      <c r="Q3946" s="30"/>
      <c r="R3946" s="28"/>
      <c r="S3946" s="28"/>
      <c r="T3946" s="28"/>
      <c r="U3946" s="31"/>
      <c r="V3946" s="32"/>
      <c r="W3946" s="32"/>
      <c r="X3946" s="32"/>
      <c r="Y3946" s="33"/>
      <c r="Z3946" s="33"/>
      <c r="AA3946" s="34"/>
      <c r="AB3946" s="40" t="str">
        <f>IF(AE3946 &gt; 0, IFERROR(IF(AND(AE3946 &gt; 0, AE3946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S3946 = ""), "Value in Column S is Required", IF(AF3946 &lt; 15, "At the time of Joining, age must be greater than 15 years", IF(AND(W3946 &gt; DATEVALUE("30/6/2024"), Y3946 = "Working"), "Column W and Y Logically Mismatched", IF(AND(X3946 &lt; DATEVALUE("1/7/2025"), Z3946 = "Working", X3946 &lt;&gt; ""), "Column X and Z Logically Mismatched", IF(AND(X3946 &lt;&gt; "", W3946 &gt;= X3946), "Column W and X Logically Missmatched",""))))))))))), ""), "")</f>
        <v/>
      </c>
      <c r="AC3946" s="37"/>
      <c r="AE3946" s="20">
        <f t="shared" si="122"/>
        <v>0</v>
      </c>
      <c r="AF3946" s="20">
        <f t="shared" si="123"/>
        <v>0</v>
      </c>
    </row>
    <row r="3947" spans="1:32" ht="30" customHeight="1">
      <c r="A3947" s="21" t="str">
        <f>IFERROR(INDEX(PQR_Dept!$A$2:$A$21166, MATCH(B3947, PQR_Dept!$B$2:$B$21106, 0)), "")</f>
        <v/>
      </c>
      <c r="B3947" s="22"/>
      <c r="C3947" s="22"/>
      <c r="D3947" s="22"/>
      <c r="E3947" s="23"/>
      <c r="F3947" s="24"/>
      <c r="G3947" s="25"/>
      <c r="H3947" s="26"/>
      <c r="I3947" s="27"/>
      <c r="J3947" s="19"/>
      <c r="K3947" s="44"/>
      <c r="L3947" s="28"/>
      <c r="M3947" s="25"/>
      <c r="N3947" s="29"/>
      <c r="O3947" s="29"/>
      <c r="P3947" s="28"/>
      <c r="Q3947" s="30"/>
      <c r="R3947" s="28"/>
      <c r="S3947" s="28"/>
      <c r="T3947" s="28"/>
      <c r="U3947" s="31"/>
      <c r="V3947" s="32"/>
      <c r="W3947" s="32"/>
      <c r="X3947" s="32"/>
      <c r="Y3947" s="33"/>
      <c r="Z3947" s="33"/>
      <c r="AA3947" s="34"/>
      <c r="AB3947" s="40" t="str">
        <f>IF(AE3947 &gt; 0, IFERROR(IF(AND(AE3947 &gt; 0, AE3947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S3947 = ""), "Value in Column S is Required", IF(AF3947 &lt; 15, "At the time of Joining, age must be greater than 15 years", IF(AND(W3947 &gt; DATEVALUE("30/6/2024"), Y3947 = "Working"), "Column W and Y Logically Mismatched", IF(AND(X3947 &lt; DATEVALUE("1/7/2025"), Z3947 = "Working", X3947 &lt;&gt; ""), "Column X and Z Logically Mismatched", IF(AND(X3947 &lt;&gt; "", W3947 &gt;= X3947), "Column W and X Logically Missmatched",""))))))))))), ""), "")</f>
        <v/>
      </c>
      <c r="AC3947" s="37"/>
      <c r="AE3947" s="20">
        <f t="shared" si="122"/>
        <v>0</v>
      </c>
      <c r="AF3947" s="20">
        <f t="shared" si="123"/>
        <v>0</v>
      </c>
    </row>
    <row r="3948" spans="1:32" ht="30" customHeight="1">
      <c r="A3948" s="21" t="str">
        <f>IFERROR(INDEX(PQR_Dept!$A$2:$A$21166, MATCH(B3948, PQR_Dept!$B$2:$B$21106, 0)), "")</f>
        <v/>
      </c>
      <c r="B3948" s="22"/>
      <c r="C3948" s="22"/>
      <c r="D3948" s="22"/>
      <c r="E3948" s="23"/>
      <c r="F3948" s="24"/>
      <c r="G3948" s="25"/>
      <c r="H3948" s="26"/>
      <c r="I3948" s="27"/>
      <c r="J3948" s="19"/>
      <c r="K3948" s="44"/>
      <c r="L3948" s="28"/>
      <c r="M3948" s="25"/>
      <c r="N3948" s="29"/>
      <c r="O3948" s="29"/>
      <c r="P3948" s="28"/>
      <c r="Q3948" s="30"/>
      <c r="R3948" s="28"/>
      <c r="S3948" s="28"/>
      <c r="T3948" s="28"/>
      <c r="U3948" s="31"/>
      <c r="V3948" s="32"/>
      <c r="W3948" s="32"/>
      <c r="X3948" s="32"/>
      <c r="Y3948" s="33"/>
      <c r="Z3948" s="33"/>
      <c r="AA3948" s="34"/>
      <c r="AB3948" s="40" t="str">
        <f>IF(AE3948 &gt; 0, IFERROR(IF(AND(AE3948 &gt; 0, AE3948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S3948 = ""), "Value in Column S is Required", IF(AF3948 &lt; 15, "At the time of Joining, age must be greater than 15 years", IF(AND(W3948 &gt; DATEVALUE("30/6/2024"), Y3948 = "Working"), "Column W and Y Logically Mismatched", IF(AND(X3948 &lt; DATEVALUE("1/7/2025"), Z3948 = "Working", X3948 &lt;&gt; ""), "Column X and Z Logically Mismatched", IF(AND(X3948 &lt;&gt; "", W3948 &gt;= X3948), "Column W and X Logically Missmatched",""))))))))))), ""), "")</f>
        <v/>
      </c>
      <c r="AC3948" s="37"/>
      <c r="AE3948" s="20">
        <f t="shared" si="122"/>
        <v>0</v>
      </c>
      <c r="AF3948" s="20">
        <f t="shared" si="123"/>
        <v>0</v>
      </c>
    </row>
    <row r="3949" spans="1:32" ht="30" customHeight="1">
      <c r="A3949" s="21" t="str">
        <f>IFERROR(INDEX(PQR_Dept!$A$2:$A$21166, MATCH(B3949, PQR_Dept!$B$2:$B$21106, 0)), "")</f>
        <v/>
      </c>
      <c r="B3949" s="22"/>
      <c r="C3949" s="22"/>
      <c r="D3949" s="22"/>
      <c r="E3949" s="23"/>
      <c r="F3949" s="24"/>
      <c r="G3949" s="25"/>
      <c r="H3949" s="26"/>
      <c r="I3949" s="27"/>
      <c r="J3949" s="19"/>
      <c r="K3949" s="44"/>
      <c r="L3949" s="28"/>
      <c r="M3949" s="25"/>
      <c r="N3949" s="29"/>
      <c r="O3949" s="29"/>
      <c r="P3949" s="28"/>
      <c r="Q3949" s="30"/>
      <c r="R3949" s="28"/>
      <c r="S3949" s="28"/>
      <c r="T3949" s="28"/>
      <c r="U3949" s="31"/>
      <c r="V3949" s="32"/>
      <c r="W3949" s="32"/>
      <c r="X3949" s="32"/>
      <c r="Y3949" s="33"/>
      <c r="Z3949" s="33"/>
      <c r="AA3949" s="34"/>
      <c r="AB3949" s="40" t="str">
        <f>IF(AE3949 &gt; 0, IFERROR(IF(AND(AE3949 &gt; 0, AE3949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S3949 = ""), "Value in Column S is Required", IF(AF3949 &lt; 15, "At the time of Joining, age must be greater than 15 years", IF(AND(W3949 &gt; DATEVALUE("30/6/2024"), Y3949 = "Working"), "Column W and Y Logically Mismatched", IF(AND(X3949 &lt; DATEVALUE("1/7/2025"), Z3949 = "Working", X3949 &lt;&gt; ""), "Column X and Z Logically Mismatched", IF(AND(X3949 &lt;&gt; "", W3949 &gt;= X3949), "Column W and X Logically Missmatched",""))))))))))), ""), "")</f>
        <v/>
      </c>
      <c r="AC3949" s="37"/>
      <c r="AE3949" s="20">
        <f t="shared" si="122"/>
        <v>0</v>
      </c>
      <c r="AF3949" s="20">
        <f t="shared" si="123"/>
        <v>0</v>
      </c>
    </row>
    <row r="3950" spans="1:32" ht="30" customHeight="1">
      <c r="A3950" s="21" t="str">
        <f>IFERROR(INDEX(PQR_Dept!$A$2:$A$21166, MATCH(B3950, PQR_Dept!$B$2:$B$21106, 0)), "")</f>
        <v/>
      </c>
      <c r="B3950" s="22"/>
      <c r="C3950" s="22"/>
      <c r="D3950" s="22"/>
      <c r="E3950" s="23"/>
      <c r="F3950" s="24"/>
      <c r="G3950" s="25"/>
      <c r="H3950" s="26"/>
      <c r="I3950" s="27"/>
      <c r="J3950" s="19"/>
      <c r="K3950" s="44"/>
      <c r="L3950" s="28"/>
      <c r="M3950" s="25"/>
      <c r="N3950" s="29"/>
      <c r="O3950" s="29"/>
      <c r="P3950" s="28"/>
      <c r="Q3950" s="30"/>
      <c r="R3950" s="28"/>
      <c r="S3950" s="28"/>
      <c r="T3950" s="28"/>
      <c r="U3950" s="31"/>
      <c r="V3950" s="32"/>
      <c r="W3950" s="32"/>
      <c r="X3950" s="32"/>
      <c r="Y3950" s="33"/>
      <c r="Z3950" s="33"/>
      <c r="AA3950" s="34"/>
      <c r="AB3950" s="40" t="str">
        <f>IF(AE3950 &gt; 0, IFERROR(IF(AND(AE3950 &gt; 0, AE3950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S3950 = ""), "Value in Column S is Required", IF(AF3950 &lt; 15, "At the time of Joining, age must be greater than 15 years", IF(AND(W3950 &gt; DATEVALUE("30/6/2024"), Y3950 = "Working"), "Column W and Y Logically Mismatched", IF(AND(X3950 &lt; DATEVALUE("1/7/2025"), Z3950 = "Working", X3950 &lt;&gt; ""), "Column X and Z Logically Mismatched", IF(AND(X3950 &lt;&gt; "", W3950 &gt;= X3950), "Column W and X Logically Missmatched",""))))))))))), ""), "")</f>
        <v/>
      </c>
      <c r="AC3950" s="37"/>
      <c r="AE3950" s="20">
        <f t="shared" si="122"/>
        <v>0</v>
      </c>
      <c r="AF3950" s="20">
        <f t="shared" si="123"/>
        <v>0</v>
      </c>
    </row>
    <row r="3951" spans="1:32" ht="30" customHeight="1">
      <c r="A3951" s="21" t="str">
        <f>IFERROR(INDEX(PQR_Dept!$A$2:$A$21166, MATCH(B3951, PQR_Dept!$B$2:$B$21106, 0)), "")</f>
        <v/>
      </c>
      <c r="B3951" s="22"/>
      <c r="C3951" s="22"/>
      <c r="D3951" s="22"/>
      <c r="E3951" s="23"/>
      <c r="F3951" s="24"/>
      <c r="G3951" s="25"/>
      <c r="H3951" s="26"/>
      <c r="I3951" s="27"/>
      <c r="J3951" s="19"/>
      <c r="K3951" s="44"/>
      <c r="L3951" s="28"/>
      <c r="M3951" s="25"/>
      <c r="N3951" s="29"/>
      <c r="O3951" s="29"/>
      <c r="P3951" s="28"/>
      <c r="Q3951" s="30"/>
      <c r="R3951" s="28"/>
      <c r="S3951" s="28"/>
      <c r="T3951" s="28"/>
      <c r="U3951" s="31"/>
      <c r="V3951" s="32"/>
      <c r="W3951" s="32"/>
      <c r="X3951" s="32"/>
      <c r="Y3951" s="33"/>
      <c r="Z3951" s="33"/>
      <c r="AA3951" s="34"/>
      <c r="AB3951" s="40" t="str">
        <f>IF(AE3951 &gt; 0, IFERROR(IF(AND(AE3951 &gt; 0, AE3951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S3951 = ""), "Value in Column S is Required", IF(AF3951 &lt; 15, "At the time of Joining, age must be greater than 15 years", IF(AND(W3951 &gt; DATEVALUE("30/6/2024"), Y3951 = "Working"), "Column W and Y Logically Mismatched", IF(AND(X3951 &lt; DATEVALUE("1/7/2025"), Z3951 = "Working", X3951 &lt;&gt; ""), "Column X and Z Logically Mismatched", IF(AND(X3951 &lt;&gt; "", W3951 &gt;= X3951), "Column W and X Logically Missmatched",""))))))))))), ""), "")</f>
        <v/>
      </c>
      <c r="AC3951" s="37"/>
      <c r="AE3951" s="20">
        <f t="shared" si="122"/>
        <v>0</v>
      </c>
      <c r="AF3951" s="20">
        <f t="shared" si="123"/>
        <v>0</v>
      </c>
    </row>
    <row r="3952" spans="1:32" ht="30" customHeight="1">
      <c r="A3952" s="21" t="str">
        <f>IFERROR(INDEX(PQR_Dept!$A$2:$A$21166, MATCH(B3952, PQR_Dept!$B$2:$B$21106, 0)), "")</f>
        <v/>
      </c>
      <c r="B3952" s="22"/>
      <c r="C3952" s="22"/>
      <c r="D3952" s="22"/>
      <c r="E3952" s="23"/>
      <c r="F3952" s="24"/>
      <c r="G3952" s="25"/>
      <c r="H3952" s="26"/>
      <c r="I3952" s="27"/>
      <c r="J3952" s="19"/>
      <c r="K3952" s="44"/>
      <c r="L3952" s="28"/>
      <c r="M3952" s="25"/>
      <c r="N3952" s="29"/>
      <c r="O3952" s="29"/>
      <c r="P3952" s="28"/>
      <c r="Q3952" s="30"/>
      <c r="R3952" s="28"/>
      <c r="S3952" s="28"/>
      <c r="T3952" s="28"/>
      <c r="U3952" s="31"/>
      <c r="V3952" s="32"/>
      <c r="W3952" s="32"/>
      <c r="X3952" s="32"/>
      <c r="Y3952" s="33"/>
      <c r="Z3952" s="33"/>
      <c r="AA3952" s="34"/>
      <c r="AB3952" s="40" t="str">
        <f>IF(AE3952 &gt; 0, IFERROR(IF(AND(AE3952 &gt; 0, AE3952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S3952 = ""), "Value in Column S is Required", IF(AF3952 &lt; 15, "At the time of Joining, age must be greater than 15 years", IF(AND(W3952 &gt; DATEVALUE("30/6/2024"), Y3952 = "Working"), "Column W and Y Logically Mismatched", IF(AND(X3952 &lt; DATEVALUE("1/7/2025"), Z3952 = "Working", X3952 &lt;&gt; ""), "Column X and Z Logically Mismatched", IF(AND(X3952 &lt;&gt; "", W3952 &gt;= X3952), "Column W and X Logically Missmatched",""))))))))))), ""), "")</f>
        <v/>
      </c>
      <c r="AC3952" s="37"/>
      <c r="AE3952" s="20">
        <f t="shared" si="122"/>
        <v>0</v>
      </c>
      <c r="AF3952" s="20">
        <f t="shared" si="123"/>
        <v>0</v>
      </c>
    </row>
    <row r="3953" spans="1:32" ht="30" customHeight="1">
      <c r="A3953" s="21" t="str">
        <f>IFERROR(INDEX(PQR_Dept!$A$2:$A$21166, MATCH(B3953, PQR_Dept!$B$2:$B$21106, 0)), "")</f>
        <v/>
      </c>
      <c r="B3953" s="22"/>
      <c r="C3953" s="22"/>
      <c r="D3953" s="22"/>
      <c r="E3953" s="23"/>
      <c r="F3953" s="24"/>
      <c r="G3953" s="25"/>
      <c r="H3953" s="26"/>
      <c r="I3953" s="27"/>
      <c r="J3953" s="19"/>
      <c r="K3953" s="44"/>
      <c r="L3953" s="28"/>
      <c r="M3953" s="25"/>
      <c r="N3953" s="29"/>
      <c r="O3953" s="29"/>
      <c r="P3953" s="28"/>
      <c r="Q3953" s="30"/>
      <c r="R3953" s="28"/>
      <c r="S3953" s="28"/>
      <c r="T3953" s="28"/>
      <c r="U3953" s="31"/>
      <c r="V3953" s="32"/>
      <c r="W3953" s="32"/>
      <c r="X3953" s="32"/>
      <c r="Y3953" s="33"/>
      <c r="Z3953" s="33"/>
      <c r="AA3953" s="34"/>
      <c r="AB3953" s="40" t="str">
        <f>IF(AE3953 &gt; 0, IFERROR(IF(AND(AE3953 &gt; 0, AE3953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S3953 = ""), "Value in Column S is Required", IF(AF3953 &lt; 15, "At the time of Joining, age must be greater than 15 years", IF(AND(W3953 &gt; DATEVALUE("30/6/2024"), Y3953 = "Working"), "Column W and Y Logically Mismatched", IF(AND(X3953 &lt; DATEVALUE("1/7/2025"), Z3953 = "Working", X3953 &lt;&gt; ""), "Column X and Z Logically Mismatched", IF(AND(X3953 &lt;&gt; "", W3953 &gt;= X3953), "Column W and X Logically Missmatched",""))))))))))), ""), "")</f>
        <v/>
      </c>
      <c r="AC3953" s="37"/>
      <c r="AE3953" s="20">
        <f t="shared" si="122"/>
        <v>0</v>
      </c>
      <c r="AF3953" s="20">
        <f t="shared" si="123"/>
        <v>0</v>
      </c>
    </row>
    <row r="3954" spans="1:32" ht="30" customHeight="1">
      <c r="A3954" s="21" t="str">
        <f>IFERROR(INDEX(PQR_Dept!$A$2:$A$21166, MATCH(B3954, PQR_Dept!$B$2:$B$21106, 0)), "")</f>
        <v/>
      </c>
      <c r="B3954" s="22"/>
      <c r="C3954" s="22"/>
      <c r="D3954" s="22"/>
      <c r="E3954" s="23"/>
      <c r="F3954" s="24"/>
      <c r="G3954" s="25"/>
      <c r="H3954" s="26"/>
      <c r="I3954" s="27"/>
      <c r="J3954" s="19"/>
      <c r="K3954" s="44"/>
      <c r="L3954" s="28"/>
      <c r="M3954" s="25"/>
      <c r="N3954" s="29"/>
      <c r="O3954" s="29"/>
      <c r="P3954" s="28"/>
      <c r="Q3954" s="30"/>
      <c r="R3954" s="28"/>
      <c r="S3954" s="28"/>
      <c r="T3954" s="28"/>
      <c r="U3954" s="31"/>
      <c r="V3954" s="32"/>
      <c r="W3954" s="32"/>
      <c r="X3954" s="32"/>
      <c r="Y3954" s="33"/>
      <c r="Z3954" s="33"/>
      <c r="AA3954" s="34"/>
      <c r="AB3954" s="40" t="str">
        <f>IF(AE3954 &gt; 0, IFERROR(IF(AND(AE3954 &gt; 0, AE3954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S3954 = ""), "Value in Column S is Required", IF(AF3954 &lt; 15, "At the time of Joining, age must be greater than 15 years", IF(AND(W3954 &gt; DATEVALUE("30/6/2024"), Y3954 = "Working"), "Column W and Y Logically Mismatched", IF(AND(X3954 &lt; DATEVALUE("1/7/2025"), Z3954 = "Working", X3954 &lt;&gt; ""), "Column X and Z Logically Mismatched", IF(AND(X3954 &lt;&gt; "", W3954 &gt;= X3954), "Column W and X Logically Missmatched",""))))))))))), ""), "")</f>
        <v/>
      </c>
      <c r="AC3954" s="37"/>
      <c r="AE3954" s="20">
        <f t="shared" si="122"/>
        <v>0</v>
      </c>
      <c r="AF3954" s="20">
        <f t="shared" si="123"/>
        <v>0</v>
      </c>
    </row>
    <row r="3955" spans="1:32" ht="30" customHeight="1">
      <c r="A3955" s="21" t="str">
        <f>IFERROR(INDEX(PQR_Dept!$A$2:$A$21166, MATCH(B3955, PQR_Dept!$B$2:$B$21106, 0)), "")</f>
        <v/>
      </c>
      <c r="B3955" s="22"/>
      <c r="C3955" s="22"/>
      <c r="D3955" s="22"/>
      <c r="E3955" s="23"/>
      <c r="F3955" s="24"/>
      <c r="G3955" s="25"/>
      <c r="H3955" s="26"/>
      <c r="I3955" s="27"/>
      <c r="J3955" s="19"/>
      <c r="K3955" s="44"/>
      <c r="L3955" s="28"/>
      <c r="M3955" s="25"/>
      <c r="N3955" s="29"/>
      <c r="O3955" s="29"/>
      <c r="P3955" s="28"/>
      <c r="Q3955" s="30"/>
      <c r="R3955" s="28"/>
      <c r="S3955" s="28"/>
      <c r="T3955" s="28"/>
      <c r="U3955" s="31"/>
      <c r="V3955" s="32"/>
      <c r="W3955" s="32"/>
      <c r="X3955" s="32"/>
      <c r="Y3955" s="33"/>
      <c r="Z3955" s="33"/>
      <c r="AA3955" s="34"/>
      <c r="AB3955" s="40" t="str">
        <f>IF(AE3955 &gt; 0, IFERROR(IF(AND(AE3955 &gt; 0, AE3955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S3955 = ""), "Value in Column S is Required", IF(AF3955 &lt; 15, "At the time of Joining, age must be greater than 15 years", IF(AND(W3955 &gt; DATEVALUE("30/6/2024"), Y3955 = "Working"), "Column W and Y Logically Mismatched", IF(AND(X3955 &lt; DATEVALUE("1/7/2025"), Z3955 = "Working", X3955 &lt;&gt; ""), "Column X and Z Logically Mismatched", IF(AND(X3955 &lt;&gt; "", W3955 &gt;= X3955), "Column W and X Logically Missmatched",""))))))))))), ""), "")</f>
        <v/>
      </c>
      <c r="AC3955" s="37"/>
      <c r="AE3955" s="20">
        <f t="shared" si="122"/>
        <v>0</v>
      </c>
      <c r="AF3955" s="20">
        <f t="shared" si="123"/>
        <v>0</v>
      </c>
    </row>
    <row r="3956" spans="1:32" ht="30" customHeight="1">
      <c r="A3956" s="21" t="str">
        <f>IFERROR(INDEX(PQR_Dept!$A$2:$A$21166, MATCH(B3956, PQR_Dept!$B$2:$B$21106, 0)), "")</f>
        <v/>
      </c>
      <c r="B3956" s="22"/>
      <c r="C3956" s="22"/>
      <c r="D3956" s="22"/>
      <c r="E3956" s="23"/>
      <c r="F3956" s="24"/>
      <c r="G3956" s="25"/>
      <c r="H3956" s="26"/>
      <c r="I3956" s="27"/>
      <c r="J3956" s="19"/>
      <c r="K3956" s="44"/>
      <c r="L3956" s="28"/>
      <c r="M3956" s="25"/>
      <c r="N3956" s="29"/>
      <c r="O3956" s="29"/>
      <c r="P3956" s="28"/>
      <c r="Q3956" s="30"/>
      <c r="R3956" s="28"/>
      <c r="S3956" s="28"/>
      <c r="T3956" s="28"/>
      <c r="U3956" s="31"/>
      <c r="V3956" s="32"/>
      <c r="W3956" s="32"/>
      <c r="X3956" s="32"/>
      <c r="Y3956" s="33"/>
      <c r="Z3956" s="33"/>
      <c r="AA3956" s="34"/>
      <c r="AB3956" s="40" t="str">
        <f>IF(AE3956 &gt; 0, IFERROR(IF(AND(AE3956 &gt; 0, AE3956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S3956 = ""), "Value in Column S is Required", IF(AF3956 &lt; 15, "At the time of Joining, age must be greater than 15 years", IF(AND(W3956 &gt; DATEVALUE("30/6/2024"), Y3956 = "Working"), "Column W and Y Logically Mismatched", IF(AND(X3956 &lt; DATEVALUE("1/7/2025"), Z3956 = "Working", X3956 &lt;&gt; ""), "Column X and Z Logically Mismatched", IF(AND(X3956 &lt;&gt; "", W3956 &gt;= X3956), "Column W and X Logically Missmatched",""))))))))))), ""), "")</f>
        <v/>
      </c>
      <c r="AC3956" s="37"/>
      <c r="AE3956" s="20">
        <f t="shared" si="122"/>
        <v>0</v>
      </c>
      <c r="AF3956" s="20">
        <f t="shared" si="123"/>
        <v>0</v>
      </c>
    </row>
    <row r="3957" spans="1:32" ht="30" customHeight="1">
      <c r="A3957" s="21" t="str">
        <f>IFERROR(INDEX(PQR_Dept!$A$2:$A$21166, MATCH(B3957, PQR_Dept!$B$2:$B$21106, 0)), "")</f>
        <v/>
      </c>
      <c r="B3957" s="22"/>
      <c r="C3957" s="22"/>
      <c r="D3957" s="22"/>
      <c r="E3957" s="23"/>
      <c r="F3957" s="24"/>
      <c r="G3957" s="25"/>
      <c r="H3957" s="26"/>
      <c r="I3957" s="27"/>
      <c r="J3957" s="19"/>
      <c r="K3957" s="44"/>
      <c r="L3957" s="28"/>
      <c r="M3957" s="25"/>
      <c r="N3957" s="29"/>
      <c r="O3957" s="29"/>
      <c r="P3957" s="28"/>
      <c r="Q3957" s="30"/>
      <c r="R3957" s="28"/>
      <c r="S3957" s="28"/>
      <c r="T3957" s="28"/>
      <c r="U3957" s="31"/>
      <c r="V3957" s="32"/>
      <c r="W3957" s="32"/>
      <c r="X3957" s="32"/>
      <c r="Y3957" s="33"/>
      <c r="Z3957" s="33"/>
      <c r="AA3957" s="34"/>
      <c r="AB3957" s="40" t="str">
        <f>IF(AE3957 &gt; 0, IFERROR(IF(AND(AE3957 &gt; 0, AE3957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S3957 = ""), "Value in Column S is Required", IF(AF3957 &lt; 15, "At the time of Joining, age must be greater than 15 years", IF(AND(W3957 &gt; DATEVALUE("30/6/2024"), Y3957 = "Working"), "Column W and Y Logically Mismatched", IF(AND(X3957 &lt; DATEVALUE("1/7/2025"), Z3957 = "Working", X3957 &lt;&gt; ""), "Column X and Z Logically Mismatched", IF(AND(X3957 &lt;&gt; "", W3957 &gt;= X3957), "Column W and X Logically Missmatched",""))))))))))), ""), "")</f>
        <v/>
      </c>
      <c r="AC3957" s="37"/>
      <c r="AE3957" s="20">
        <f t="shared" si="122"/>
        <v>0</v>
      </c>
      <c r="AF3957" s="20">
        <f t="shared" si="123"/>
        <v>0</v>
      </c>
    </row>
    <row r="3958" spans="1:32" ht="30" customHeight="1">
      <c r="A3958" s="21" t="str">
        <f>IFERROR(INDEX(PQR_Dept!$A$2:$A$21166, MATCH(B3958, PQR_Dept!$B$2:$B$21106, 0)), "")</f>
        <v/>
      </c>
      <c r="B3958" s="22"/>
      <c r="C3958" s="22"/>
      <c r="D3958" s="22"/>
      <c r="E3958" s="23"/>
      <c r="F3958" s="24"/>
      <c r="G3958" s="25"/>
      <c r="H3958" s="26"/>
      <c r="I3958" s="27"/>
      <c r="J3958" s="19"/>
      <c r="K3958" s="44"/>
      <c r="L3958" s="28"/>
      <c r="M3958" s="25"/>
      <c r="N3958" s="29"/>
      <c r="O3958" s="29"/>
      <c r="P3958" s="28"/>
      <c r="Q3958" s="30"/>
      <c r="R3958" s="28"/>
      <c r="S3958" s="28"/>
      <c r="T3958" s="28"/>
      <c r="U3958" s="31"/>
      <c r="V3958" s="32"/>
      <c r="W3958" s="32"/>
      <c r="X3958" s="32"/>
      <c r="Y3958" s="33"/>
      <c r="Z3958" s="33"/>
      <c r="AA3958" s="34"/>
      <c r="AB3958" s="40" t="str">
        <f>IF(AE3958 &gt; 0, IFERROR(IF(AND(AE3958 &gt; 0, AE3958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S3958 = ""), "Value in Column S is Required", IF(AF3958 &lt; 15, "At the time of Joining, age must be greater than 15 years", IF(AND(W3958 &gt; DATEVALUE("30/6/2024"), Y3958 = "Working"), "Column W and Y Logically Mismatched", IF(AND(X3958 &lt; DATEVALUE("1/7/2025"), Z3958 = "Working", X3958 &lt;&gt; ""), "Column X and Z Logically Mismatched", IF(AND(X3958 &lt;&gt; "", W3958 &gt;= X3958), "Column W and X Logically Missmatched",""))))))))))), ""), "")</f>
        <v/>
      </c>
      <c r="AC3958" s="37"/>
      <c r="AE3958" s="20">
        <f t="shared" si="122"/>
        <v>0</v>
      </c>
      <c r="AF3958" s="20">
        <f t="shared" si="123"/>
        <v>0</v>
      </c>
    </row>
    <row r="3959" spans="1:32" ht="30" customHeight="1">
      <c r="A3959" s="21" t="str">
        <f>IFERROR(INDEX(PQR_Dept!$A$2:$A$21166, MATCH(B3959, PQR_Dept!$B$2:$B$21106, 0)), "")</f>
        <v/>
      </c>
      <c r="B3959" s="22"/>
      <c r="C3959" s="22"/>
      <c r="D3959" s="22"/>
      <c r="E3959" s="23"/>
      <c r="F3959" s="24"/>
      <c r="G3959" s="25"/>
      <c r="H3959" s="26"/>
      <c r="I3959" s="27"/>
      <c r="J3959" s="19"/>
      <c r="K3959" s="44"/>
      <c r="L3959" s="28"/>
      <c r="M3959" s="25"/>
      <c r="N3959" s="29"/>
      <c r="O3959" s="29"/>
      <c r="P3959" s="28"/>
      <c r="Q3959" s="30"/>
      <c r="R3959" s="28"/>
      <c r="S3959" s="28"/>
      <c r="T3959" s="28"/>
      <c r="U3959" s="31"/>
      <c r="V3959" s="32"/>
      <c r="W3959" s="32"/>
      <c r="X3959" s="32"/>
      <c r="Y3959" s="33"/>
      <c r="Z3959" s="33"/>
      <c r="AA3959" s="34"/>
      <c r="AB3959" s="40" t="str">
        <f>IF(AE3959 &gt; 0, IFERROR(IF(AND(AE3959 &gt; 0, AE3959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S3959 = ""), "Value in Column S is Required", IF(AF3959 &lt; 15, "At the time of Joining, age must be greater than 15 years", IF(AND(W3959 &gt; DATEVALUE("30/6/2024"), Y3959 = "Working"), "Column W and Y Logically Mismatched", IF(AND(X3959 &lt; DATEVALUE("1/7/2025"), Z3959 = "Working", X3959 &lt;&gt; ""), "Column X and Z Logically Mismatched", IF(AND(X3959 &lt;&gt; "", W3959 &gt;= X3959), "Column W and X Logically Missmatched",""))))))))))), ""), "")</f>
        <v/>
      </c>
      <c r="AC3959" s="37"/>
      <c r="AE3959" s="20">
        <f t="shared" si="122"/>
        <v>0</v>
      </c>
      <c r="AF3959" s="20">
        <f t="shared" si="123"/>
        <v>0</v>
      </c>
    </row>
    <row r="3960" spans="1:32" ht="30" customHeight="1">
      <c r="A3960" s="21" t="str">
        <f>IFERROR(INDEX(PQR_Dept!$A$2:$A$21166, MATCH(B3960, PQR_Dept!$B$2:$B$21106, 0)), "")</f>
        <v/>
      </c>
      <c r="B3960" s="22"/>
      <c r="C3960" s="22"/>
      <c r="D3960" s="22"/>
      <c r="E3960" s="23"/>
      <c r="F3960" s="24"/>
      <c r="G3960" s="25"/>
      <c r="H3960" s="26"/>
      <c r="I3960" s="27"/>
      <c r="J3960" s="19"/>
      <c r="K3960" s="44"/>
      <c r="L3960" s="28"/>
      <c r="M3960" s="25"/>
      <c r="N3960" s="29"/>
      <c r="O3960" s="29"/>
      <c r="P3960" s="28"/>
      <c r="Q3960" s="30"/>
      <c r="R3960" s="28"/>
      <c r="S3960" s="28"/>
      <c r="T3960" s="28"/>
      <c r="U3960" s="31"/>
      <c r="V3960" s="32"/>
      <c r="W3960" s="32"/>
      <c r="X3960" s="32"/>
      <c r="Y3960" s="33"/>
      <c r="Z3960" s="33"/>
      <c r="AA3960" s="34"/>
      <c r="AB3960" s="40" t="str">
        <f>IF(AE3960 &gt; 0, IFERROR(IF(AND(AE3960 &gt; 0, AE3960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S3960 = ""), "Value in Column S is Required", IF(AF3960 &lt; 15, "At the time of Joining, age must be greater than 15 years", IF(AND(W3960 &gt; DATEVALUE("30/6/2024"), Y3960 = "Working"), "Column W and Y Logically Mismatched", IF(AND(X3960 &lt; DATEVALUE("1/7/2025"), Z3960 = "Working", X3960 &lt;&gt; ""), "Column X and Z Logically Mismatched", IF(AND(X3960 &lt;&gt; "", W3960 &gt;= X3960), "Column W and X Logically Missmatched",""))))))))))), ""), "")</f>
        <v/>
      </c>
      <c r="AC3960" s="37"/>
      <c r="AE3960" s="20">
        <f t="shared" si="122"/>
        <v>0</v>
      </c>
      <c r="AF3960" s="20">
        <f t="shared" si="123"/>
        <v>0</v>
      </c>
    </row>
    <row r="3961" spans="1:32" ht="30" customHeight="1">
      <c r="A3961" s="21" t="str">
        <f>IFERROR(INDEX(PQR_Dept!$A$2:$A$21166, MATCH(B3961, PQR_Dept!$B$2:$B$21106, 0)), "")</f>
        <v/>
      </c>
      <c r="B3961" s="22"/>
      <c r="C3961" s="22"/>
      <c r="D3961" s="22"/>
      <c r="E3961" s="23"/>
      <c r="F3961" s="24"/>
      <c r="G3961" s="25"/>
      <c r="H3961" s="26"/>
      <c r="I3961" s="27"/>
      <c r="J3961" s="19"/>
      <c r="K3961" s="44"/>
      <c r="L3961" s="28"/>
      <c r="M3961" s="25"/>
      <c r="N3961" s="29"/>
      <c r="O3961" s="29"/>
      <c r="P3961" s="28"/>
      <c r="Q3961" s="30"/>
      <c r="R3961" s="28"/>
      <c r="S3961" s="28"/>
      <c r="T3961" s="28"/>
      <c r="U3961" s="31"/>
      <c r="V3961" s="32"/>
      <c r="W3961" s="32"/>
      <c r="X3961" s="32"/>
      <c r="Y3961" s="33"/>
      <c r="Z3961" s="33"/>
      <c r="AA3961" s="34"/>
      <c r="AB3961" s="40" t="str">
        <f>IF(AE3961 &gt; 0, IFERROR(IF(AND(AE3961 &gt; 0, AE3961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S3961 = ""), "Value in Column S is Required", IF(AF3961 &lt; 15, "At the time of Joining, age must be greater than 15 years", IF(AND(W3961 &gt; DATEVALUE("30/6/2024"), Y3961 = "Working"), "Column W and Y Logically Mismatched", IF(AND(X3961 &lt; DATEVALUE("1/7/2025"), Z3961 = "Working", X3961 &lt;&gt; ""), "Column X and Z Logically Mismatched", IF(AND(X3961 &lt;&gt; "", W3961 &gt;= X3961), "Column W and X Logically Missmatched",""))))))))))), ""), "")</f>
        <v/>
      </c>
      <c r="AC3961" s="37"/>
      <c r="AE3961" s="20">
        <f t="shared" si="122"/>
        <v>0</v>
      </c>
      <c r="AF3961" s="20">
        <f t="shared" si="123"/>
        <v>0</v>
      </c>
    </row>
    <row r="3962" spans="1:32" ht="30" customHeight="1">
      <c r="A3962" s="21" t="str">
        <f>IFERROR(INDEX(PQR_Dept!$A$2:$A$21166, MATCH(B3962, PQR_Dept!$B$2:$B$21106, 0)), "")</f>
        <v/>
      </c>
      <c r="B3962" s="22"/>
      <c r="C3962" s="22"/>
      <c r="D3962" s="22"/>
      <c r="E3962" s="23"/>
      <c r="F3962" s="24"/>
      <c r="G3962" s="25"/>
      <c r="H3962" s="26"/>
      <c r="I3962" s="27"/>
      <c r="J3962" s="19"/>
      <c r="K3962" s="44"/>
      <c r="L3962" s="28"/>
      <c r="M3962" s="25"/>
      <c r="N3962" s="29"/>
      <c r="O3962" s="29"/>
      <c r="P3962" s="28"/>
      <c r="Q3962" s="30"/>
      <c r="R3962" s="28"/>
      <c r="S3962" s="28"/>
      <c r="T3962" s="28"/>
      <c r="U3962" s="31"/>
      <c r="V3962" s="32"/>
      <c r="W3962" s="32"/>
      <c r="X3962" s="32"/>
      <c r="Y3962" s="33"/>
      <c r="Z3962" s="33"/>
      <c r="AA3962" s="34"/>
      <c r="AB3962" s="40" t="str">
        <f>IF(AE3962 &gt; 0, IFERROR(IF(AND(AE3962 &gt; 0, AE3962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S3962 = ""), "Value in Column S is Required", IF(AF3962 &lt; 15, "At the time of Joining, age must be greater than 15 years", IF(AND(W3962 &gt; DATEVALUE("30/6/2024"), Y3962 = "Working"), "Column W and Y Logically Mismatched", IF(AND(X3962 &lt; DATEVALUE("1/7/2025"), Z3962 = "Working", X3962 &lt;&gt; ""), "Column X and Z Logically Mismatched", IF(AND(X3962 &lt;&gt; "", W3962 &gt;= X3962), "Column W and X Logically Missmatched",""))))))))))), ""), "")</f>
        <v/>
      </c>
      <c r="AC3962" s="37"/>
      <c r="AE3962" s="20">
        <f t="shared" si="122"/>
        <v>0</v>
      </c>
      <c r="AF3962" s="20">
        <f t="shared" si="123"/>
        <v>0</v>
      </c>
    </row>
    <row r="3963" spans="1:32" ht="30" customHeight="1">
      <c r="A3963" s="21" t="str">
        <f>IFERROR(INDEX(PQR_Dept!$A$2:$A$21166, MATCH(B3963, PQR_Dept!$B$2:$B$21106, 0)), "")</f>
        <v/>
      </c>
      <c r="B3963" s="22"/>
      <c r="C3963" s="22"/>
      <c r="D3963" s="22"/>
      <c r="E3963" s="23"/>
      <c r="F3963" s="24"/>
      <c r="G3963" s="25"/>
      <c r="H3963" s="26"/>
      <c r="I3963" s="27"/>
      <c r="J3963" s="19"/>
      <c r="K3963" s="44"/>
      <c r="L3963" s="28"/>
      <c r="M3963" s="25"/>
      <c r="N3963" s="29"/>
      <c r="O3963" s="29"/>
      <c r="P3963" s="28"/>
      <c r="Q3963" s="30"/>
      <c r="R3963" s="28"/>
      <c r="S3963" s="28"/>
      <c r="T3963" s="28"/>
      <c r="U3963" s="31"/>
      <c r="V3963" s="32"/>
      <c r="W3963" s="32"/>
      <c r="X3963" s="32"/>
      <c r="Y3963" s="33"/>
      <c r="Z3963" s="33"/>
      <c r="AA3963" s="34"/>
      <c r="AB3963" s="40" t="str">
        <f>IF(AE3963 &gt; 0, IFERROR(IF(AND(AE3963 &gt; 0, AE3963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S3963 = ""), "Value in Column S is Required", IF(AF3963 &lt; 15, "At the time of Joining, age must be greater than 15 years", IF(AND(W3963 &gt; DATEVALUE("30/6/2024"), Y3963 = "Working"), "Column W and Y Logically Mismatched", IF(AND(X3963 &lt; DATEVALUE("1/7/2025"), Z3963 = "Working", X3963 &lt;&gt; ""), "Column X and Z Logically Mismatched", IF(AND(X3963 &lt;&gt; "", W3963 &gt;= X3963), "Column W and X Logically Missmatched",""))))))))))), ""), "")</f>
        <v/>
      </c>
      <c r="AC3963" s="37"/>
      <c r="AE3963" s="20">
        <f t="shared" si="122"/>
        <v>0</v>
      </c>
      <c r="AF3963" s="20">
        <f t="shared" si="123"/>
        <v>0</v>
      </c>
    </row>
    <row r="3964" spans="1:32" ht="30" customHeight="1">
      <c r="A3964" s="21" t="str">
        <f>IFERROR(INDEX(PQR_Dept!$A$2:$A$21166, MATCH(B3964, PQR_Dept!$B$2:$B$21106, 0)), "")</f>
        <v/>
      </c>
      <c r="B3964" s="22"/>
      <c r="C3964" s="22"/>
      <c r="D3964" s="22"/>
      <c r="E3964" s="23"/>
      <c r="F3964" s="24"/>
      <c r="G3964" s="25"/>
      <c r="H3964" s="26"/>
      <c r="I3964" s="27"/>
      <c r="J3964" s="19"/>
      <c r="K3964" s="44"/>
      <c r="L3964" s="28"/>
      <c r="M3964" s="25"/>
      <c r="N3964" s="29"/>
      <c r="O3964" s="29"/>
      <c r="P3964" s="28"/>
      <c r="Q3964" s="30"/>
      <c r="R3964" s="28"/>
      <c r="S3964" s="28"/>
      <c r="T3964" s="28"/>
      <c r="U3964" s="31"/>
      <c r="V3964" s="32"/>
      <c r="W3964" s="32"/>
      <c r="X3964" s="32"/>
      <c r="Y3964" s="33"/>
      <c r="Z3964" s="33"/>
      <c r="AA3964" s="34"/>
      <c r="AB3964" s="40" t="str">
        <f>IF(AE3964 &gt; 0, IFERROR(IF(AND(AE3964 &gt; 0, AE3964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S3964 = ""), "Value in Column S is Required", IF(AF3964 &lt; 15, "At the time of Joining, age must be greater than 15 years", IF(AND(W3964 &gt; DATEVALUE("30/6/2024"), Y3964 = "Working"), "Column W and Y Logically Mismatched", IF(AND(X3964 &lt; DATEVALUE("1/7/2025"), Z3964 = "Working", X3964 &lt;&gt; ""), "Column X and Z Logically Mismatched", IF(AND(X3964 &lt;&gt; "", W3964 &gt;= X3964), "Column W and X Logically Missmatched",""))))))))))), ""), "")</f>
        <v/>
      </c>
      <c r="AC3964" s="37"/>
      <c r="AE3964" s="20">
        <f t="shared" si="122"/>
        <v>0</v>
      </c>
      <c r="AF3964" s="20">
        <f t="shared" si="123"/>
        <v>0</v>
      </c>
    </row>
    <row r="3965" spans="1:32" ht="30" customHeight="1">
      <c r="A3965" s="21" t="str">
        <f>IFERROR(INDEX(PQR_Dept!$A$2:$A$21166, MATCH(B3965, PQR_Dept!$B$2:$B$21106, 0)), "")</f>
        <v/>
      </c>
      <c r="B3965" s="22"/>
      <c r="C3965" s="22"/>
      <c r="D3965" s="22"/>
      <c r="E3965" s="23"/>
      <c r="F3965" s="24"/>
      <c r="G3965" s="25"/>
      <c r="H3965" s="26"/>
      <c r="I3965" s="27"/>
      <c r="J3965" s="19"/>
      <c r="K3965" s="44"/>
      <c r="L3965" s="28"/>
      <c r="M3965" s="25"/>
      <c r="N3965" s="29"/>
      <c r="O3965" s="29"/>
      <c r="P3965" s="28"/>
      <c r="Q3965" s="30"/>
      <c r="R3965" s="28"/>
      <c r="S3965" s="28"/>
      <c r="T3965" s="28"/>
      <c r="U3965" s="31"/>
      <c r="V3965" s="32"/>
      <c r="W3965" s="32"/>
      <c r="X3965" s="32"/>
      <c r="Y3965" s="33"/>
      <c r="Z3965" s="33"/>
      <c r="AA3965" s="34"/>
      <c r="AB3965" s="40" t="str">
        <f>IF(AE3965 &gt; 0, IFERROR(IF(AND(AE3965 &gt; 0, AE3965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S3965 = ""), "Value in Column S is Required", IF(AF3965 &lt; 15, "At the time of Joining, age must be greater than 15 years", IF(AND(W3965 &gt; DATEVALUE("30/6/2024"), Y3965 = "Working"), "Column W and Y Logically Mismatched", IF(AND(X3965 &lt; DATEVALUE("1/7/2025"), Z3965 = "Working", X3965 &lt;&gt; ""), "Column X and Z Logically Mismatched", IF(AND(X3965 &lt;&gt; "", W3965 &gt;= X3965), "Column W and X Logically Missmatched",""))))))))))), ""), "")</f>
        <v/>
      </c>
      <c r="AC3965" s="37"/>
      <c r="AE3965" s="20">
        <f t="shared" si="122"/>
        <v>0</v>
      </c>
      <c r="AF3965" s="20">
        <f t="shared" si="123"/>
        <v>0</v>
      </c>
    </row>
    <row r="3966" spans="1:32" ht="30" customHeight="1">
      <c r="A3966" s="21" t="str">
        <f>IFERROR(INDEX(PQR_Dept!$A$2:$A$21166, MATCH(B3966, PQR_Dept!$B$2:$B$21106, 0)), "")</f>
        <v/>
      </c>
      <c r="B3966" s="22"/>
      <c r="C3966" s="22"/>
      <c r="D3966" s="22"/>
      <c r="E3966" s="23"/>
      <c r="F3966" s="24"/>
      <c r="G3966" s="25"/>
      <c r="H3966" s="26"/>
      <c r="I3966" s="27"/>
      <c r="J3966" s="19"/>
      <c r="K3966" s="44"/>
      <c r="L3966" s="28"/>
      <c r="M3966" s="25"/>
      <c r="N3966" s="29"/>
      <c r="O3966" s="29"/>
      <c r="P3966" s="28"/>
      <c r="Q3966" s="30"/>
      <c r="R3966" s="28"/>
      <c r="S3966" s="28"/>
      <c r="T3966" s="28"/>
      <c r="U3966" s="31"/>
      <c r="V3966" s="32"/>
      <c r="W3966" s="32"/>
      <c r="X3966" s="32"/>
      <c r="Y3966" s="33"/>
      <c r="Z3966" s="33"/>
      <c r="AA3966" s="34"/>
      <c r="AB3966" s="40" t="str">
        <f>IF(AE3966 &gt; 0, IFERROR(IF(AND(AE3966 &gt; 0, AE3966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S3966 = ""), "Value in Column S is Required", IF(AF3966 &lt; 15, "At the time of Joining, age must be greater than 15 years", IF(AND(W3966 &gt; DATEVALUE("30/6/2024"), Y3966 = "Working"), "Column W and Y Logically Mismatched", IF(AND(X3966 &lt; DATEVALUE("1/7/2025"), Z3966 = "Working", X3966 &lt;&gt; ""), "Column X and Z Logically Mismatched", IF(AND(X3966 &lt;&gt; "", W3966 &gt;= X3966), "Column W and X Logically Missmatched",""))))))))))), ""), "")</f>
        <v/>
      </c>
      <c r="AC3966" s="37"/>
      <c r="AE3966" s="20">
        <f t="shared" si="122"/>
        <v>0</v>
      </c>
      <c r="AF3966" s="20">
        <f t="shared" si="123"/>
        <v>0</v>
      </c>
    </row>
    <row r="3967" spans="1:32" ht="30" customHeight="1">
      <c r="A3967" s="21" t="str">
        <f>IFERROR(INDEX(PQR_Dept!$A$2:$A$21166, MATCH(B3967, PQR_Dept!$B$2:$B$21106, 0)), "")</f>
        <v/>
      </c>
      <c r="B3967" s="22"/>
      <c r="C3967" s="22"/>
      <c r="D3967" s="22"/>
      <c r="E3967" s="23"/>
      <c r="F3967" s="24"/>
      <c r="G3967" s="25"/>
      <c r="H3967" s="26"/>
      <c r="I3967" s="27"/>
      <c r="J3967" s="19"/>
      <c r="K3967" s="44"/>
      <c r="L3967" s="28"/>
      <c r="M3967" s="25"/>
      <c r="N3967" s="29"/>
      <c r="O3967" s="29"/>
      <c r="P3967" s="28"/>
      <c r="Q3967" s="30"/>
      <c r="R3967" s="28"/>
      <c r="S3967" s="28"/>
      <c r="T3967" s="28"/>
      <c r="U3967" s="31"/>
      <c r="V3967" s="32"/>
      <c r="W3967" s="32"/>
      <c r="X3967" s="32"/>
      <c r="Y3967" s="33"/>
      <c r="Z3967" s="33"/>
      <c r="AA3967" s="34"/>
      <c r="AB3967" s="40" t="str">
        <f>IF(AE3967 &gt; 0, IFERROR(IF(AND(AE3967 &gt; 0, AE3967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S3967 = ""), "Value in Column S is Required", IF(AF3967 &lt; 15, "At the time of Joining, age must be greater than 15 years", IF(AND(W3967 &gt; DATEVALUE("30/6/2024"), Y3967 = "Working"), "Column W and Y Logically Mismatched", IF(AND(X3967 &lt; DATEVALUE("1/7/2025"), Z3967 = "Working", X3967 &lt;&gt; ""), "Column X and Z Logically Mismatched", IF(AND(X3967 &lt;&gt; "", W3967 &gt;= X3967), "Column W and X Logically Missmatched",""))))))))))), ""), "")</f>
        <v/>
      </c>
      <c r="AC3967" s="37"/>
      <c r="AE3967" s="20">
        <f t="shared" si="122"/>
        <v>0</v>
      </c>
      <c r="AF3967" s="20">
        <f t="shared" si="123"/>
        <v>0</v>
      </c>
    </row>
    <row r="3968" spans="1:32" ht="30" customHeight="1">
      <c r="A3968" s="21" t="str">
        <f>IFERROR(INDEX(PQR_Dept!$A$2:$A$21166, MATCH(B3968, PQR_Dept!$B$2:$B$21106, 0)), "")</f>
        <v/>
      </c>
      <c r="B3968" s="22"/>
      <c r="C3968" s="22"/>
      <c r="D3968" s="22"/>
      <c r="E3968" s="23"/>
      <c r="F3968" s="24"/>
      <c r="G3968" s="25"/>
      <c r="H3968" s="26"/>
      <c r="I3968" s="27"/>
      <c r="J3968" s="19"/>
      <c r="K3968" s="44"/>
      <c r="L3968" s="28"/>
      <c r="M3968" s="25"/>
      <c r="N3968" s="29"/>
      <c r="O3968" s="29"/>
      <c r="P3968" s="28"/>
      <c r="Q3968" s="30"/>
      <c r="R3968" s="28"/>
      <c r="S3968" s="28"/>
      <c r="T3968" s="28"/>
      <c r="U3968" s="31"/>
      <c r="V3968" s="32"/>
      <c r="W3968" s="32"/>
      <c r="X3968" s="32"/>
      <c r="Y3968" s="33"/>
      <c r="Z3968" s="33"/>
      <c r="AA3968" s="34"/>
      <c r="AB3968" s="40" t="str">
        <f>IF(AE3968 &gt; 0, IFERROR(IF(AND(AE3968 &gt; 0, AE3968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S3968 = ""), "Value in Column S is Required", IF(AF3968 &lt; 15, "At the time of Joining, age must be greater than 15 years", IF(AND(W3968 &gt; DATEVALUE("30/6/2024"), Y3968 = "Working"), "Column W and Y Logically Mismatched", IF(AND(X3968 &lt; DATEVALUE("1/7/2025"), Z3968 = "Working", X3968 &lt;&gt; ""), "Column X and Z Logically Mismatched", IF(AND(X3968 &lt;&gt; "", W3968 &gt;= X3968), "Column W and X Logically Missmatched",""))))))))))), ""), "")</f>
        <v/>
      </c>
      <c r="AC3968" s="37"/>
      <c r="AE3968" s="20">
        <f t="shared" si="122"/>
        <v>0</v>
      </c>
      <c r="AF3968" s="20">
        <f t="shared" si="123"/>
        <v>0</v>
      </c>
    </row>
    <row r="3969" spans="1:32" ht="30" customHeight="1">
      <c r="A3969" s="21" t="str">
        <f>IFERROR(INDEX(PQR_Dept!$A$2:$A$21166, MATCH(B3969, PQR_Dept!$B$2:$B$21106, 0)), "")</f>
        <v/>
      </c>
      <c r="B3969" s="22"/>
      <c r="C3969" s="22"/>
      <c r="D3969" s="22"/>
      <c r="E3969" s="23"/>
      <c r="F3969" s="24"/>
      <c r="G3969" s="25"/>
      <c r="H3969" s="26"/>
      <c r="I3969" s="27"/>
      <c r="J3969" s="19"/>
      <c r="K3969" s="44"/>
      <c r="L3969" s="28"/>
      <c r="M3969" s="25"/>
      <c r="N3969" s="29"/>
      <c r="O3969" s="29"/>
      <c r="P3969" s="28"/>
      <c r="Q3969" s="30"/>
      <c r="R3969" s="28"/>
      <c r="S3969" s="28"/>
      <c r="T3969" s="28"/>
      <c r="U3969" s="31"/>
      <c r="V3969" s="32"/>
      <c r="W3969" s="32"/>
      <c r="X3969" s="32"/>
      <c r="Y3969" s="33"/>
      <c r="Z3969" s="33"/>
      <c r="AA3969" s="34"/>
      <c r="AB3969" s="40" t="str">
        <f>IF(AE3969 &gt; 0, IFERROR(IF(AND(AE3969 &gt; 0, AE3969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S3969 = ""), "Value in Column S is Required", IF(AF3969 &lt; 15, "At the time of Joining, age must be greater than 15 years", IF(AND(W3969 &gt; DATEVALUE("30/6/2024"), Y3969 = "Working"), "Column W and Y Logically Mismatched", IF(AND(X3969 &lt; DATEVALUE("1/7/2025"), Z3969 = "Working", X3969 &lt;&gt; ""), "Column X and Z Logically Mismatched", IF(AND(X3969 &lt;&gt; "", W3969 &gt;= X3969), "Column W and X Logically Missmatched",""))))))))))), ""), "")</f>
        <v/>
      </c>
      <c r="AC3969" s="37"/>
      <c r="AE3969" s="20">
        <f t="shared" si="122"/>
        <v>0</v>
      </c>
      <c r="AF3969" s="20">
        <f t="shared" si="123"/>
        <v>0</v>
      </c>
    </row>
    <row r="3970" spans="1:32" ht="30" customHeight="1">
      <c r="A3970" s="21" t="str">
        <f>IFERROR(INDEX(PQR_Dept!$A$2:$A$21166, MATCH(B3970, PQR_Dept!$B$2:$B$21106, 0)), "")</f>
        <v/>
      </c>
      <c r="B3970" s="22"/>
      <c r="C3970" s="22"/>
      <c r="D3970" s="22"/>
      <c r="E3970" s="23"/>
      <c r="F3970" s="24"/>
      <c r="G3970" s="25"/>
      <c r="H3970" s="26"/>
      <c r="I3970" s="27"/>
      <c r="J3970" s="19"/>
      <c r="K3970" s="44"/>
      <c r="L3970" s="28"/>
      <c r="M3970" s="25"/>
      <c r="N3970" s="29"/>
      <c r="O3970" s="29"/>
      <c r="P3970" s="28"/>
      <c r="Q3970" s="30"/>
      <c r="R3970" s="28"/>
      <c r="S3970" s="28"/>
      <c r="T3970" s="28"/>
      <c r="U3970" s="31"/>
      <c r="V3970" s="32"/>
      <c r="W3970" s="32"/>
      <c r="X3970" s="32"/>
      <c r="Y3970" s="33"/>
      <c r="Z3970" s="33"/>
      <c r="AA3970" s="34"/>
      <c r="AB3970" s="40" t="str">
        <f>IF(AE3970 &gt; 0, IFERROR(IF(AND(AE3970 &gt; 0, AE3970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S3970 = ""), "Value in Column S is Required", IF(AF3970 &lt; 15, "At the time of Joining, age must be greater than 15 years", IF(AND(W3970 &gt; DATEVALUE("30/6/2024"), Y3970 = "Working"), "Column W and Y Logically Mismatched", IF(AND(X3970 &lt; DATEVALUE("1/7/2025"), Z3970 = "Working", X3970 &lt;&gt; ""), "Column X and Z Logically Mismatched", IF(AND(X3970 &lt;&gt; "", W3970 &gt;= X3970), "Column W and X Logically Missmatched",""))))))))))), ""), "")</f>
        <v/>
      </c>
      <c r="AC3970" s="37"/>
      <c r="AE3970" s="20">
        <f t="shared" si="122"/>
        <v>0</v>
      </c>
      <c r="AF3970" s="20">
        <f t="shared" si="123"/>
        <v>0</v>
      </c>
    </row>
    <row r="3971" spans="1:32" ht="30" customHeight="1">
      <c r="A3971" s="21" t="str">
        <f>IFERROR(INDEX(PQR_Dept!$A$2:$A$21166, MATCH(B3971, PQR_Dept!$B$2:$B$21106, 0)), "")</f>
        <v/>
      </c>
      <c r="B3971" s="22"/>
      <c r="C3971" s="22"/>
      <c r="D3971" s="22"/>
      <c r="E3971" s="23"/>
      <c r="F3971" s="24"/>
      <c r="G3971" s="25"/>
      <c r="H3971" s="26"/>
      <c r="I3971" s="27"/>
      <c r="J3971" s="19"/>
      <c r="K3971" s="44"/>
      <c r="L3971" s="28"/>
      <c r="M3971" s="25"/>
      <c r="N3971" s="29"/>
      <c r="O3971" s="29"/>
      <c r="P3971" s="28"/>
      <c r="Q3971" s="30"/>
      <c r="R3971" s="28"/>
      <c r="S3971" s="28"/>
      <c r="T3971" s="28"/>
      <c r="U3971" s="31"/>
      <c r="V3971" s="32"/>
      <c r="W3971" s="32"/>
      <c r="X3971" s="32"/>
      <c r="Y3971" s="33"/>
      <c r="Z3971" s="33"/>
      <c r="AA3971" s="34"/>
      <c r="AB3971" s="40" t="str">
        <f>IF(AE3971 &gt; 0, IFERROR(IF(AND(AE3971 &gt; 0, AE3971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S3971 = ""), "Value in Column S is Required", IF(AF3971 &lt; 15, "At the time of Joining, age must be greater than 15 years", IF(AND(W3971 &gt; DATEVALUE("30/6/2024"), Y3971 = "Working"), "Column W and Y Logically Mismatched", IF(AND(X3971 &lt; DATEVALUE("1/7/2025"), Z3971 = "Working", X3971 &lt;&gt; ""), "Column X and Z Logically Mismatched", IF(AND(X3971 &lt;&gt; "", W3971 &gt;= X3971), "Column W and X Logically Missmatched",""))))))))))), ""), "")</f>
        <v/>
      </c>
      <c r="AC3971" s="37"/>
      <c r="AE3971" s="20">
        <f t="shared" ref="AE3971:AE4034" si="124">IF(B3971 &lt;&gt; "", COUNTA(Y3971:Z3971,V3971:W3971,T3971,P3971:Q3971,K3971:M3971,B3971:G3971), 0)</f>
        <v>0</v>
      </c>
      <c r="AF3971" s="20">
        <f t="shared" ref="AF3971:AF4034" si="125">YEARFRAC(V3971,W3971)</f>
        <v>0</v>
      </c>
    </row>
    <row r="3972" spans="1:32" ht="30" customHeight="1">
      <c r="A3972" s="21" t="str">
        <f>IFERROR(INDEX(PQR_Dept!$A$2:$A$21166, MATCH(B3972, PQR_Dept!$B$2:$B$21106, 0)), "")</f>
        <v/>
      </c>
      <c r="B3972" s="22"/>
      <c r="C3972" s="22"/>
      <c r="D3972" s="22"/>
      <c r="E3972" s="23"/>
      <c r="F3972" s="24"/>
      <c r="G3972" s="25"/>
      <c r="H3972" s="26"/>
      <c r="I3972" s="27"/>
      <c r="J3972" s="19"/>
      <c r="K3972" s="44"/>
      <c r="L3972" s="28"/>
      <c r="M3972" s="25"/>
      <c r="N3972" s="29"/>
      <c r="O3972" s="29"/>
      <c r="P3972" s="28"/>
      <c r="Q3972" s="30"/>
      <c r="R3972" s="28"/>
      <c r="S3972" s="28"/>
      <c r="T3972" s="28"/>
      <c r="U3972" s="31"/>
      <c r="V3972" s="32"/>
      <c r="W3972" s="32"/>
      <c r="X3972" s="32"/>
      <c r="Y3972" s="33"/>
      <c r="Z3972" s="33"/>
      <c r="AA3972" s="34"/>
      <c r="AB3972" s="40" t="str">
        <f>IF(AE3972 &gt; 0, IFERROR(IF(AND(AE3972 &gt; 0, AE3972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S3972 = ""), "Value in Column S is Required", IF(AF3972 &lt; 15, "At the time of Joining, age must be greater than 15 years", IF(AND(W3972 &gt; DATEVALUE("30/6/2024"), Y3972 = "Working"), "Column W and Y Logically Mismatched", IF(AND(X3972 &lt; DATEVALUE("1/7/2025"), Z3972 = "Working", X3972 &lt;&gt; ""), "Column X and Z Logically Mismatched", IF(AND(X3972 &lt;&gt; "", W3972 &gt;= X3972), "Column W and X Logically Missmatched",""))))))))))), ""), "")</f>
        <v/>
      </c>
      <c r="AC3972" s="37"/>
      <c r="AE3972" s="20">
        <f t="shared" si="124"/>
        <v>0</v>
      </c>
      <c r="AF3972" s="20">
        <f t="shared" si="125"/>
        <v>0</v>
      </c>
    </row>
    <row r="3973" spans="1:32" ht="30" customHeight="1">
      <c r="A3973" s="21" t="str">
        <f>IFERROR(INDEX(PQR_Dept!$A$2:$A$21166, MATCH(B3973, PQR_Dept!$B$2:$B$21106, 0)), "")</f>
        <v/>
      </c>
      <c r="B3973" s="22"/>
      <c r="C3973" s="22"/>
      <c r="D3973" s="22"/>
      <c r="E3973" s="23"/>
      <c r="F3973" s="24"/>
      <c r="G3973" s="25"/>
      <c r="H3973" s="26"/>
      <c r="I3973" s="27"/>
      <c r="J3973" s="19"/>
      <c r="K3973" s="44"/>
      <c r="L3973" s="28"/>
      <c r="M3973" s="25"/>
      <c r="N3973" s="29"/>
      <c r="O3973" s="29"/>
      <c r="P3973" s="28"/>
      <c r="Q3973" s="30"/>
      <c r="R3973" s="28"/>
      <c r="S3973" s="28"/>
      <c r="T3973" s="28"/>
      <c r="U3973" s="31"/>
      <c r="V3973" s="32"/>
      <c r="W3973" s="32"/>
      <c r="X3973" s="32"/>
      <c r="Y3973" s="33"/>
      <c r="Z3973" s="33"/>
      <c r="AA3973" s="34"/>
      <c r="AB3973" s="40" t="str">
        <f>IF(AE3973 &gt; 0, IFERROR(IF(AND(AE3973 &gt; 0, AE3973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S3973 = ""), "Value in Column S is Required", IF(AF3973 &lt; 15, "At the time of Joining, age must be greater than 15 years", IF(AND(W3973 &gt; DATEVALUE("30/6/2024"), Y3973 = "Working"), "Column W and Y Logically Mismatched", IF(AND(X3973 &lt; DATEVALUE("1/7/2025"), Z3973 = "Working", X3973 &lt;&gt; ""), "Column X and Z Logically Mismatched", IF(AND(X3973 &lt;&gt; "", W3973 &gt;= X3973), "Column W and X Logically Missmatched",""))))))))))), ""), "")</f>
        <v/>
      </c>
      <c r="AC3973" s="37"/>
      <c r="AE3973" s="20">
        <f t="shared" si="124"/>
        <v>0</v>
      </c>
      <c r="AF3973" s="20">
        <f t="shared" si="125"/>
        <v>0</v>
      </c>
    </row>
    <row r="3974" spans="1:32" ht="30" customHeight="1">
      <c r="A3974" s="21" t="str">
        <f>IFERROR(INDEX(PQR_Dept!$A$2:$A$21166, MATCH(B3974, PQR_Dept!$B$2:$B$21106, 0)), "")</f>
        <v/>
      </c>
      <c r="B3974" s="22"/>
      <c r="C3974" s="22"/>
      <c r="D3974" s="22"/>
      <c r="E3974" s="23"/>
      <c r="F3974" s="24"/>
      <c r="G3974" s="25"/>
      <c r="H3974" s="26"/>
      <c r="I3974" s="27"/>
      <c r="J3974" s="19"/>
      <c r="K3974" s="44"/>
      <c r="L3974" s="28"/>
      <c r="M3974" s="25"/>
      <c r="N3974" s="29"/>
      <c r="O3974" s="29"/>
      <c r="P3974" s="28"/>
      <c r="Q3974" s="30"/>
      <c r="R3974" s="28"/>
      <c r="S3974" s="28"/>
      <c r="T3974" s="28"/>
      <c r="U3974" s="31"/>
      <c r="V3974" s="32"/>
      <c r="W3974" s="32"/>
      <c r="X3974" s="32"/>
      <c r="Y3974" s="33"/>
      <c r="Z3974" s="33"/>
      <c r="AA3974" s="34"/>
      <c r="AB3974" s="40" t="str">
        <f>IF(AE3974 &gt; 0, IFERROR(IF(AND(AE3974 &gt; 0, AE3974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S3974 = ""), "Value in Column S is Required", IF(AF3974 &lt; 15, "At the time of Joining, age must be greater than 15 years", IF(AND(W3974 &gt; DATEVALUE("30/6/2024"), Y3974 = "Working"), "Column W and Y Logically Mismatched", IF(AND(X3974 &lt; DATEVALUE("1/7/2025"), Z3974 = "Working", X3974 &lt;&gt; ""), "Column X and Z Logically Mismatched", IF(AND(X3974 &lt;&gt; "", W3974 &gt;= X3974), "Column W and X Logically Missmatched",""))))))))))), ""), "")</f>
        <v/>
      </c>
      <c r="AC3974" s="37"/>
      <c r="AE3974" s="20">
        <f t="shared" si="124"/>
        <v>0</v>
      </c>
      <c r="AF3974" s="20">
        <f t="shared" si="125"/>
        <v>0</v>
      </c>
    </row>
    <row r="3975" spans="1:32" ht="30" customHeight="1">
      <c r="A3975" s="21" t="str">
        <f>IFERROR(INDEX(PQR_Dept!$A$2:$A$21166, MATCH(B3975, PQR_Dept!$B$2:$B$21106, 0)), "")</f>
        <v/>
      </c>
      <c r="B3975" s="22"/>
      <c r="C3975" s="22"/>
      <c r="D3975" s="22"/>
      <c r="E3975" s="23"/>
      <c r="F3975" s="24"/>
      <c r="G3975" s="25"/>
      <c r="H3975" s="26"/>
      <c r="I3975" s="27"/>
      <c r="J3975" s="19"/>
      <c r="K3975" s="44"/>
      <c r="L3975" s="28"/>
      <c r="M3975" s="25"/>
      <c r="N3975" s="29"/>
      <c r="O3975" s="29"/>
      <c r="P3975" s="28"/>
      <c r="Q3975" s="30"/>
      <c r="R3975" s="28"/>
      <c r="S3975" s="28"/>
      <c r="T3975" s="28"/>
      <c r="U3975" s="31"/>
      <c r="V3975" s="32"/>
      <c r="W3975" s="32"/>
      <c r="X3975" s="32"/>
      <c r="Y3975" s="33"/>
      <c r="Z3975" s="33"/>
      <c r="AA3975" s="34"/>
      <c r="AB3975" s="40" t="str">
        <f>IF(AE3975 &gt; 0, IFERROR(IF(AND(AE3975 &gt; 0, AE3975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S3975 = ""), "Value in Column S is Required", IF(AF3975 &lt; 15, "At the time of Joining, age must be greater than 15 years", IF(AND(W3975 &gt; DATEVALUE("30/6/2024"), Y3975 = "Working"), "Column W and Y Logically Mismatched", IF(AND(X3975 &lt; DATEVALUE("1/7/2025"), Z3975 = "Working", X3975 &lt;&gt; ""), "Column X and Z Logically Mismatched", IF(AND(X3975 &lt;&gt; "", W3975 &gt;= X3975), "Column W and X Logically Missmatched",""))))))))))), ""), "")</f>
        <v/>
      </c>
      <c r="AC3975" s="37"/>
      <c r="AE3975" s="20">
        <f t="shared" si="124"/>
        <v>0</v>
      </c>
      <c r="AF3975" s="20">
        <f t="shared" si="125"/>
        <v>0</v>
      </c>
    </row>
    <row r="3976" spans="1:32" ht="30" customHeight="1">
      <c r="A3976" s="21" t="str">
        <f>IFERROR(INDEX(PQR_Dept!$A$2:$A$21166, MATCH(B3976, PQR_Dept!$B$2:$B$21106, 0)), "")</f>
        <v/>
      </c>
      <c r="B3976" s="22"/>
      <c r="C3976" s="22"/>
      <c r="D3976" s="22"/>
      <c r="E3976" s="23"/>
      <c r="F3976" s="24"/>
      <c r="G3976" s="25"/>
      <c r="H3976" s="26"/>
      <c r="I3976" s="27"/>
      <c r="J3976" s="19"/>
      <c r="K3976" s="44"/>
      <c r="L3976" s="28"/>
      <c r="M3976" s="25"/>
      <c r="N3976" s="29"/>
      <c r="O3976" s="29"/>
      <c r="P3976" s="28"/>
      <c r="Q3976" s="30"/>
      <c r="R3976" s="28"/>
      <c r="S3976" s="28"/>
      <c r="T3976" s="28"/>
      <c r="U3976" s="31"/>
      <c r="V3976" s="32"/>
      <c r="W3976" s="32"/>
      <c r="X3976" s="32"/>
      <c r="Y3976" s="33"/>
      <c r="Z3976" s="33"/>
      <c r="AA3976" s="34"/>
      <c r="AB3976" s="40" t="str">
        <f>IF(AE3976 &gt; 0, IFERROR(IF(AND(AE3976 &gt; 0, AE3976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S3976 = ""), "Value in Column S is Required", IF(AF3976 &lt; 15, "At the time of Joining, age must be greater than 15 years", IF(AND(W3976 &gt; DATEVALUE("30/6/2024"), Y3976 = "Working"), "Column W and Y Logically Mismatched", IF(AND(X3976 &lt; DATEVALUE("1/7/2025"), Z3976 = "Working", X3976 &lt;&gt; ""), "Column X and Z Logically Mismatched", IF(AND(X3976 &lt;&gt; "", W3976 &gt;= X3976), "Column W and X Logically Missmatched",""))))))))))), ""), "")</f>
        <v/>
      </c>
      <c r="AC3976" s="37"/>
      <c r="AE3976" s="20">
        <f t="shared" si="124"/>
        <v>0</v>
      </c>
      <c r="AF3976" s="20">
        <f t="shared" si="125"/>
        <v>0</v>
      </c>
    </row>
    <row r="3977" spans="1:32" ht="30" customHeight="1">
      <c r="A3977" s="21" t="str">
        <f>IFERROR(INDEX(PQR_Dept!$A$2:$A$21166, MATCH(B3977, PQR_Dept!$B$2:$B$21106, 0)), "")</f>
        <v/>
      </c>
      <c r="B3977" s="22"/>
      <c r="C3977" s="22"/>
      <c r="D3977" s="22"/>
      <c r="E3977" s="23"/>
      <c r="F3977" s="24"/>
      <c r="G3977" s="25"/>
      <c r="H3977" s="26"/>
      <c r="I3977" s="27"/>
      <c r="J3977" s="19"/>
      <c r="K3977" s="44"/>
      <c r="L3977" s="28"/>
      <c r="M3977" s="25"/>
      <c r="N3977" s="29"/>
      <c r="O3977" s="29"/>
      <c r="P3977" s="28"/>
      <c r="Q3977" s="30"/>
      <c r="R3977" s="28"/>
      <c r="S3977" s="28"/>
      <c r="T3977" s="28"/>
      <c r="U3977" s="31"/>
      <c r="V3977" s="32"/>
      <c r="W3977" s="32"/>
      <c r="X3977" s="32"/>
      <c r="Y3977" s="33"/>
      <c r="Z3977" s="33"/>
      <c r="AA3977" s="34"/>
      <c r="AB3977" s="40" t="str">
        <f>IF(AE3977 &gt; 0, IFERROR(IF(AND(AE3977 &gt; 0, AE3977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S3977 = ""), "Value in Column S is Required", IF(AF3977 &lt; 15, "At the time of Joining, age must be greater than 15 years", IF(AND(W3977 &gt; DATEVALUE("30/6/2024"), Y3977 = "Working"), "Column W and Y Logically Mismatched", IF(AND(X3977 &lt; DATEVALUE("1/7/2025"), Z3977 = "Working", X3977 &lt;&gt; ""), "Column X and Z Logically Mismatched", IF(AND(X3977 &lt;&gt; "", W3977 &gt;= X3977), "Column W and X Logically Missmatched",""))))))))))), ""), "")</f>
        <v/>
      </c>
      <c r="AC3977" s="37"/>
      <c r="AE3977" s="20">
        <f t="shared" si="124"/>
        <v>0</v>
      </c>
      <c r="AF3977" s="20">
        <f t="shared" si="125"/>
        <v>0</v>
      </c>
    </row>
    <row r="3978" spans="1:32" ht="30" customHeight="1">
      <c r="A3978" s="21" t="str">
        <f>IFERROR(INDEX(PQR_Dept!$A$2:$A$21166, MATCH(B3978, PQR_Dept!$B$2:$B$21106, 0)), "")</f>
        <v/>
      </c>
      <c r="B3978" s="22"/>
      <c r="C3978" s="22"/>
      <c r="D3978" s="22"/>
      <c r="E3978" s="23"/>
      <c r="F3978" s="24"/>
      <c r="G3978" s="25"/>
      <c r="H3978" s="26"/>
      <c r="I3978" s="27"/>
      <c r="J3978" s="19"/>
      <c r="K3978" s="44"/>
      <c r="L3978" s="28"/>
      <c r="M3978" s="25"/>
      <c r="N3978" s="29"/>
      <c r="O3978" s="29"/>
      <c r="P3978" s="28"/>
      <c r="Q3978" s="30"/>
      <c r="R3978" s="28"/>
      <c r="S3978" s="28"/>
      <c r="T3978" s="28"/>
      <c r="U3978" s="31"/>
      <c r="V3978" s="32"/>
      <c r="W3978" s="32"/>
      <c r="X3978" s="32"/>
      <c r="Y3978" s="33"/>
      <c r="Z3978" s="33"/>
      <c r="AA3978" s="34"/>
      <c r="AB3978" s="40" t="str">
        <f>IF(AE3978 &gt; 0, IFERROR(IF(AND(AE3978 &gt; 0, AE3978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S3978 = ""), "Value in Column S is Required", IF(AF3978 &lt; 15, "At the time of Joining, age must be greater than 15 years", IF(AND(W3978 &gt; DATEVALUE("30/6/2024"), Y3978 = "Working"), "Column W and Y Logically Mismatched", IF(AND(X3978 &lt; DATEVALUE("1/7/2025"), Z3978 = "Working", X3978 &lt;&gt; ""), "Column X and Z Logically Mismatched", IF(AND(X3978 &lt;&gt; "", W3978 &gt;= X3978), "Column W and X Logically Missmatched",""))))))))))), ""), "")</f>
        <v/>
      </c>
      <c r="AC3978" s="37"/>
      <c r="AE3978" s="20">
        <f t="shared" si="124"/>
        <v>0</v>
      </c>
      <c r="AF3978" s="20">
        <f t="shared" si="125"/>
        <v>0</v>
      </c>
    </row>
    <row r="3979" spans="1:32" ht="30" customHeight="1">
      <c r="A3979" s="21" t="str">
        <f>IFERROR(INDEX(PQR_Dept!$A$2:$A$21166, MATCH(B3979, PQR_Dept!$B$2:$B$21106, 0)), "")</f>
        <v/>
      </c>
      <c r="B3979" s="22"/>
      <c r="C3979" s="22"/>
      <c r="D3979" s="22"/>
      <c r="E3979" s="23"/>
      <c r="F3979" s="24"/>
      <c r="G3979" s="25"/>
      <c r="H3979" s="26"/>
      <c r="I3979" s="27"/>
      <c r="J3979" s="19"/>
      <c r="K3979" s="44"/>
      <c r="L3979" s="28"/>
      <c r="M3979" s="25"/>
      <c r="N3979" s="29"/>
      <c r="O3979" s="29"/>
      <c r="P3979" s="28"/>
      <c r="Q3979" s="30"/>
      <c r="R3979" s="28"/>
      <c r="S3979" s="28"/>
      <c r="T3979" s="28"/>
      <c r="U3979" s="31"/>
      <c r="V3979" s="32"/>
      <c r="W3979" s="32"/>
      <c r="X3979" s="32"/>
      <c r="Y3979" s="33"/>
      <c r="Z3979" s="33"/>
      <c r="AA3979" s="34"/>
      <c r="AB3979" s="40" t="str">
        <f>IF(AE3979 &gt; 0, IFERROR(IF(AND(AE3979 &gt; 0, AE3979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S3979 = ""), "Value in Column S is Required", IF(AF3979 &lt; 15, "At the time of Joining, age must be greater than 15 years", IF(AND(W3979 &gt; DATEVALUE("30/6/2024"), Y3979 = "Working"), "Column W and Y Logically Mismatched", IF(AND(X3979 &lt; DATEVALUE("1/7/2025"), Z3979 = "Working", X3979 &lt;&gt; ""), "Column X and Z Logically Mismatched", IF(AND(X3979 &lt;&gt; "", W3979 &gt;= X3979), "Column W and X Logically Missmatched",""))))))))))), ""), "")</f>
        <v/>
      </c>
      <c r="AC3979" s="37"/>
      <c r="AE3979" s="20">
        <f t="shared" si="124"/>
        <v>0</v>
      </c>
      <c r="AF3979" s="20">
        <f t="shared" si="125"/>
        <v>0</v>
      </c>
    </row>
    <row r="3980" spans="1:32" ht="30" customHeight="1">
      <c r="A3980" s="21" t="str">
        <f>IFERROR(INDEX(PQR_Dept!$A$2:$A$21166, MATCH(B3980, PQR_Dept!$B$2:$B$21106, 0)), "")</f>
        <v/>
      </c>
      <c r="B3980" s="22"/>
      <c r="C3980" s="22"/>
      <c r="D3980" s="22"/>
      <c r="E3980" s="23"/>
      <c r="F3980" s="24"/>
      <c r="G3980" s="25"/>
      <c r="H3980" s="26"/>
      <c r="I3980" s="27"/>
      <c r="J3980" s="19"/>
      <c r="K3980" s="44"/>
      <c r="L3980" s="28"/>
      <c r="M3980" s="25"/>
      <c r="N3980" s="29"/>
      <c r="O3980" s="29"/>
      <c r="P3980" s="28"/>
      <c r="Q3980" s="30"/>
      <c r="R3980" s="28"/>
      <c r="S3980" s="28"/>
      <c r="T3980" s="28"/>
      <c r="U3980" s="31"/>
      <c r="V3980" s="32"/>
      <c r="W3980" s="32"/>
      <c r="X3980" s="32"/>
      <c r="Y3980" s="33"/>
      <c r="Z3980" s="33"/>
      <c r="AA3980" s="34"/>
      <c r="AB3980" s="40" t="str">
        <f>IF(AE3980 &gt; 0, IFERROR(IF(AND(AE3980 &gt; 0, AE3980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S3980 = ""), "Value in Column S is Required", IF(AF3980 &lt; 15, "At the time of Joining, age must be greater than 15 years", IF(AND(W3980 &gt; DATEVALUE("30/6/2024"), Y3980 = "Working"), "Column W and Y Logically Mismatched", IF(AND(X3980 &lt; DATEVALUE("1/7/2025"), Z3980 = "Working", X3980 &lt;&gt; ""), "Column X and Z Logically Mismatched", IF(AND(X3980 &lt;&gt; "", W3980 &gt;= X3980), "Column W and X Logically Missmatched",""))))))))))), ""), "")</f>
        <v/>
      </c>
      <c r="AC3980" s="37"/>
      <c r="AE3980" s="20">
        <f t="shared" si="124"/>
        <v>0</v>
      </c>
      <c r="AF3980" s="20">
        <f t="shared" si="125"/>
        <v>0</v>
      </c>
    </row>
    <row r="3981" spans="1:32" ht="30" customHeight="1">
      <c r="A3981" s="21" t="str">
        <f>IFERROR(INDEX(PQR_Dept!$A$2:$A$21166, MATCH(B3981, PQR_Dept!$B$2:$B$21106, 0)), "")</f>
        <v/>
      </c>
      <c r="B3981" s="22"/>
      <c r="C3981" s="22"/>
      <c r="D3981" s="22"/>
      <c r="E3981" s="23"/>
      <c r="F3981" s="24"/>
      <c r="G3981" s="25"/>
      <c r="H3981" s="26"/>
      <c r="I3981" s="27"/>
      <c r="J3981" s="19"/>
      <c r="K3981" s="44"/>
      <c r="L3981" s="28"/>
      <c r="M3981" s="25"/>
      <c r="N3981" s="29"/>
      <c r="O3981" s="29"/>
      <c r="P3981" s="28"/>
      <c r="Q3981" s="30"/>
      <c r="R3981" s="28"/>
      <c r="S3981" s="28"/>
      <c r="T3981" s="28"/>
      <c r="U3981" s="31"/>
      <c r="V3981" s="32"/>
      <c r="W3981" s="32"/>
      <c r="X3981" s="32"/>
      <c r="Y3981" s="33"/>
      <c r="Z3981" s="33"/>
      <c r="AA3981" s="34"/>
      <c r="AB3981" s="40" t="str">
        <f>IF(AE3981 &gt; 0, IFERROR(IF(AND(AE3981 &gt; 0, AE3981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S3981 = ""), "Value in Column S is Required", IF(AF3981 &lt; 15, "At the time of Joining, age must be greater than 15 years", IF(AND(W3981 &gt; DATEVALUE("30/6/2024"), Y3981 = "Working"), "Column W and Y Logically Mismatched", IF(AND(X3981 &lt; DATEVALUE("1/7/2025"), Z3981 = "Working", X3981 &lt;&gt; ""), "Column X and Z Logically Mismatched", IF(AND(X3981 &lt;&gt; "", W3981 &gt;= X3981), "Column W and X Logically Missmatched",""))))))))))), ""), "")</f>
        <v/>
      </c>
      <c r="AC3981" s="37"/>
      <c r="AE3981" s="20">
        <f t="shared" si="124"/>
        <v>0</v>
      </c>
      <c r="AF3981" s="20">
        <f t="shared" si="125"/>
        <v>0</v>
      </c>
    </row>
    <row r="3982" spans="1:32" ht="30" customHeight="1">
      <c r="A3982" s="21" t="str">
        <f>IFERROR(INDEX(PQR_Dept!$A$2:$A$21166, MATCH(B3982, PQR_Dept!$B$2:$B$21106, 0)), "")</f>
        <v/>
      </c>
      <c r="B3982" s="22"/>
      <c r="C3982" s="22"/>
      <c r="D3982" s="22"/>
      <c r="E3982" s="23"/>
      <c r="F3982" s="24"/>
      <c r="G3982" s="25"/>
      <c r="H3982" s="26"/>
      <c r="I3982" s="27"/>
      <c r="J3982" s="19"/>
      <c r="K3982" s="44"/>
      <c r="L3982" s="28"/>
      <c r="M3982" s="25"/>
      <c r="N3982" s="29"/>
      <c r="O3982" s="29"/>
      <c r="P3982" s="28"/>
      <c r="Q3982" s="30"/>
      <c r="R3982" s="28"/>
      <c r="S3982" s="28"/>
      <c r="T3982" s="28"/>
      <c r="U3982" s="31"/>
      <c r="V3982" s="32"/>
      <c r="W3982" s="32"/>
      <c r="X3982" s="32"/>
      <c r="Y3982" s="33"/>
      <c r="Z3982" s="33"/>
      <c r="AA3982" s="34"/>
      <c r="AB3982" s="40" t="str">
        <f>IF(AE3982 &gt; 0, IFERROR(IF(AND(AE3982 &gt; 0, AE3982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S3982 = ""), "Value in Column S is Required", IF(AF3982 &lt; 15, "At the time of Joining, age must be greater than 15 years", IF(AND(W3982 &gt; DATEVALUE("30/6/2024"), Y3982 = "Working"), "Column W and Y Logically Mismatched", IF(AND(X3982 &lt; DATEVALUE("1/7/2025"), Z3982 = "Working", X3982 &lt;&gt; ""), "Column X and Z Logically Mismatched", IF(AND(X3982 &lt;&gt; "", W3982 &gt;= X3982), "Column W and X Logically Missmatched",""))))))))))), ""), "")</f>
        <v/>
      </c>
      <c r="AC3982" s="37"/>
      <c r="AE3982" s="20">
        <f t="shared" si="124"/>
        <v>0</v>
      </c>
      <c r="AF3982" s="20">
        <f t="shared" si="125"/>
        <v>0</v>
      </c>
    </row>
    <row r="3983" spans="1:32" ht="30" customHeight="1">
      <c r="A3983" s="21" t="str">
        <f>IFERROR(INDEX(PQR_Dept!$A$2:$A$21166, MATCH(B3983, PQR_Dept!$B$2:$B$21106, 0)), "")</f>
        <v/>
      </c>
      <c r="B3983" s="22"/>
      <c r="C3983" s="22"/>
      <c r="D3983" s="22"/>
      <c r="E3983" s="23"/>
      <c r="F3983" s="24"/>
      <c r="G3983" s="25"/>
      <c r="H3983" s="26"/>
      <c r="I3983" s="27"/>
      <c r="J3983" s="19"/>
      <c r="K3983" s="44"/>
      <c r="L3983" s="28"/>
      <c r="M3983" s="25"/>
      <c r="N3983" s="29"/>
      <c r="O3983" s="29"/>
      <c r="P3983" s="28"/>
      <c r="Q3983" s="30"/>
      <c r="R3983" s="28"/>
      <c r="S3983" s="28"/>
      <c r="T3983" s="28"/>
      <c r="U3983" s="31"/>
      <c r="V3983" s="32"/>
      <c r="W3983" s="32"/>
      <c r="X3983" s="32"/>
      <c r="Y3983" s="33"/>
      <c r="Z3983" s="33"/>
      <c r="AA3983" s="34"/>
      <c r="AB3983" s="40" t="str">
        <f>IF(AE3983 &gt; 0, IFERROR(IF(AND(AE3983 &gt; 0, AE3983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S3983 = ""), "Value in Column S is Required", IF(AF3983 &lt; 15, "At the time of Joining, age must be greater than 15 years", IF(AND(W3983 &gt; DATEVALUE("30/6/2024"), Y3983 = "Working"), "Column W and Y Logically Mismatched", IF(AND(X3983 &lt; DATEVALUE("1/7/2025"), Z3983 = "Working", X3983 &lt;&gt; ""), "Column X and Z Logically Mismatched", IF(AND(X3983 &lt;&gt; "", W3983 &gt;= X3983), "Column W and X Logically Missmatched",""))))))))))), ""), "")</f>
        <v/>
      </c>
      <c r="AC3983" s="37"/>
      <c r="AE3983" s="20">
        <f t="shared" si="124"/>
        <v>0</v>
      </c>
      <c r="AF3983" s="20">
        <f t="shared" si="125"/>
        <v>0</v>
      </c>
    </row>
    <row r="3984" spans="1:32" ht="30" customHeight="1">
      <c r="A3984" s="21" t="str">
        <f>IFERROR(INDEX(PQR_Dept!$A$2:$A$21166, MATCH(B3984, PQR_Dept!$B$2:$B$21106, 0)), "")</f>
        <v/>
      </c>
      <c r="B3984" s="22"/>
      <c r="C3984" s="22"/>
      <c r="D3984" s="22"/>
      <c r="E3984" s="23"/>
      <c r="F3984" s="24"/>
      <c r="G3984" s="25"/>
      <c r="H3984" s="26"/>
      <c r="I3984" s="27"/>
      <c r="J3984" s="19"/>
      <c r="K3984" s="44"/>
      <c r="L3984" s="28"/>
      <c r="M3984" s="25"/>
      <c r="N3984" s="29"/>
      <c r="O3984" s="29"/>
      <c r="P3984" s="28"/>
      <c r="Q3984" s="30"/>
      <c r="R3984" s="28"/>
      <c r="S3984" s="28"/>
      <c r="T3984" s="28"/>
      <c r="U3984" s="31"/>
      <c r="V3984" s="32"/>
      <c r="W3984" s="32"/>
      <c r="X3984" s="32"/>
      <c r="Y3984" s="33"/>
      <c r="Z3984" s="33"/>
      <c r="AA3984" s="34"/>
      <c r="AB3984" s="40" t="str">
        <f>IF(AE3984 &gt; 0, IFERROR(IF(AND(AE3984 &gt; 0, AE3984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S3984 = ""), "Value in Column S is Required", IF(AF3984 &lt; 15, "At the time of Joining, age must be greater than 15 years", IF(AND(W3984 &gt; DATEVALUE("30/6/2024"), Y3984 = "Working"), "Column W and Y Logically Mismatched", IF(AND(X3984 &lt; DATEVALUE("1/7/2025"), Z3984 = "Working", X3984 &lt;&gt; ""), "Column X and Z Logically Mismatched", IF(AND(X3984 &lt;&gt; "", W3984 &gt;= X3984), "Column W and X Logically Missmatched",""))))))))))), ""), "")</f>
        <v/>
      </c>
      <c r="AC3984" s="37"/>
      <c r="AE3984" s="20">
        <f t="shared" si="124"/>
        <v>0</v>
      </c>
      <c r="AF3984" s="20">
        <f t="shared" si="125"/>
        <v>0</v>
      </c>
    </row>
    <row r="3985" spans="1:32" ht="30" customHeight="1">
      <c r="A3985" s="21" t="str">
        <f>IFERROR(INDEX(PQR_Dept!$A$2:$A$21166, MATCH(B3985, PQR_Dept!$B$2:$B$21106, 0)), "")</f>
        <v/>
      </c>
      <c r="B3985" s="22"/>
      <c r="C3985" s="22"/>
      <c r="D3985" s="22"/>
      <c r="E3985" s="23"/>
      <c r="F3985" s="24"/>
      <c r="G3985" s="25"/>
      <c r="H3985" s="26"/>
      <c r="I3985" s="27"/>
      <c r="J3985" s="19"/>
      <c r="K3985" s="44"/>
      <c r="L3985" s="28"/>
      <c r="M3985" s="25"/>
      <c r="N3985" s="29"/>
      <c r="O3985" s="29"/>
      <c r="P3985" s="28"/>
      <c r="Q3985" s="30"/>
      <c r="R3985" s="28"/>
      <c r="S3985" s="28"/>
      <c r="T3985" s="28"/>
      <c r="U3985" s="31"/>
      <c r="V3985" s="32"/>
      <c r="W3985" s="32"/>
      <c r="X3985" s="32"/>
      <c r="Y3985" s="33"/>
      <c r="Z3985" s="33"/>
      <c r="AA3985" s="34"/>
      <c r="AB3985" s="40" t="str">
        <f>IF(AE3985 &gt; 0, IFERROR(IF(AND(AE3985 &gt; 0, AE3985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S3985 = ""), "Value in Column S is Required", IF(AF3985 &lt; 15, "At the time of Joining, age must be greater than 15 years", IF(AND(W3985 &gt; DATEVALUE("30/6/2024"), Y3985 = "Working"), "Column W and Y Logically Mismatched", IF(AND(X3985 &lt; DATEVALUE("1/7/2025"), Z3985 = "Working", X3985 &lt;&gt; ""), "Column X and Z Logically Mismatched", IF(AND(X3985 &lt;&gt; "", W3985 &gt;= X3985), "Column W and X Logically Missmatched",""))))))))))), ""), "")</f>
        <v/>
      </c>
      <c r="AC3985" s="37"/>
      <c r="AE3985" s="20">
        <f t="shared" si="124"/>
        <v>0</v>
      </c>
      <c r="AF3985" s="20">
        <f t="shared" si="125"/>
        <v>0</v>
      </c>
    </row>
    <row r="3986" spans="1:32" ht="30" customHeight="1">
      <c r="A3986" s="21" t="str">
        <f>IFERROR(INDEX(PQR_Dept!$A$2:$A$21166, MATCH(B3986, PQR_Dept!$B$2:$B$21106, 0)), "")</f>
        <v/>
      </c>
      <c r="B3986" s="22"/>
      <c r="C3986" s="22"/>
      <c r="D3986" s="22"/>
      <c r="E3986" s="23"/>
      <c r="F3986" s="24"/>
      <c r="G3986" s="25"/>
      <c r="H3986" s="26"/>
      <c r="I3986" s="27"/>
      <c r="J3986" s="19"/>
      <c r="K3986" s="44"/>
      <c r="L3986" s="28"/>
      <c r="M3986" s="25"/>
      <c r="N3986" s="29"/>
      <c r="O3986" s="29"/>
      <c r="P3986" s="28"/>
      <c r="Q3986" s="30"/>
      <c r="R3986" s="28"/>
      <c r="S3986" s="28"/>
      <c r="T3986" s="28"/>
      <c r="U3986" s="31"/>
      <c r="V3986" s="32"/>
      <c r="W3986" s="32"/>
      <c r="X3986" s="32"/>
      <c r="Y3986" s="33"/>
      <c r="Z3986" s="33"/>
      <c r="AA3986" s="34"/>
      <c r="AB3986" s="40" t="str">
        <f>IF(AE3986 &gt; 0, IFERROR(IF(AND(AE3986 &gt; 0, AE3986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S3986 = ""), "Value in Column S is Required", IF(AF3986 &lt; 15, "At the time of Joining, age must be greater than 15 years", IF(AND(W3986 &gt; DATEVALUE("30/6/2024"), Y3986 = "Working"), "Column W and Y Logically Mismatched", IF(AND(X3986 &lt; DATEVALUE("1/7/2025"), Z3986 = "Working", X3986 &lt;&gt; ""), "Column X and Z Logically Mismatched", IF(AND(X3986 &lt;&gt; "", W3986 &gt;= X3986), "Column W and X Logically Missmatched",""))))))))))), ""), "")</f>
        <v/>
      </c>
      <c r="AC3986" s="37"/>
      <c r="AE3986" s="20">
        <f t="shared" si="124"/>
        <v>0</v>
      </c>
      <c r="AF3986" s="20">
        <f t="shared" si="125"/>
        <v>0</v>
      </c>
    </row>
    <row r="3987" spans="1:32" ht="30" customHeight="1">
      <c r="A3987" s="21" t="str">
        <f>IFERROR(INDEX(PQR_Dept!$A$2:$A$21166, MATCH(B3987, PQR_Dept!$B$2:$B$21106, 0)), "")</f>
        <v/>
      </c>
      <c r="B3987" s="22"/>
      <c r="C3987" s="22"/>
      <c r="D3987" s="22"/>
      <c r="E3987" s="23"/>
      <c r="F3987" s="24"/>
      <c r="G3987" s="25"/>
      <c r="H3987" s="26"/>
      <c r="I3987" s="27"/>
      <c r="J3987" s="19"/>
      <c r="K3987" s="44"/>
      <c r="L3987" s="28"/>
      <c r="M3987" s="25"/>
      <c r="N3987" s="29"/>
      <c r="O3987" s="29"/>
      <c r="P3987" s="28"/>
      <c r="Q3987" s="30"/>
      <c r="R3987" s="28"/>
      <c r="S3987" s="28"/>
      <c r="T3987" s="28"/>
      <c r="U3987" s="31"/>
      <c r="V3987" s="32"/>
      <c r="W3987" s="32"/>
      <c r="X3987" s="32"/>
      <c r="Y3987" s="33"/>
      <c r="Z3987" s="33"/>
      <c r="AA3987" s="34"/>
      <c r="AB3987" s="40" t="str">
        <f>IF(AE3987 &gt; 0, IFERROR(IF(AND(AE3987 &gt; 0, AE3987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S3987 = ""), "Value in Column S is Required", IF(AF3987 &lt; 15, "At the time of Joining, age must be greater than 15 years", IF(AND(W3987 &gt; DATEVALUE("30/6/2024"), Y3987 = "Working"), "Column W and Y Logically Mismatched", IF(AND(X3987 &lt; DATEVALUE("1/7/2025"), Z3987 = "Working", X3987 &lt;&gt; ""), "Column X and Z Logically Mismatched", IF(AND(X3987 &lt;&gt; "", W3987 &gt;= X3987), "Column W and X Logically Missmatched",""))))))))))), ""), "")</f>
        <v/>
      </c>
      <c r="AC3987" s="37"/>
      <c r="AE3987" s="20">
        <f t="shared" si="124"/>
        <v>0</v>
      </c>
      <c r="AF3987" s="20">
        <f t="shared" si="125"/>
        <v>0</v>
      </c>
    </row>
    <row r="3988" spans="1:32" ht="30" customHeight="1">
      <c r="A3988" s="21" t="str">
        <f>IFERROR(INDEX(PQR_Dept!$A$2:$A$21166, MATCH(B3988, PQR_Dept!$B$2:$B$21106, 0)), "")</f>
        <v/>
      </c>
      <c r="B3988" s="22"/>
      <c r="C3988" s="22"/>
      <c r="D3988" s="22"/>
      <c r="E3988" s="23"/>
      <c r="F3988" s="24"/>
      <c r="G3988" s="25"/>
      <c r="H3988" s="26"/>
      <c r="I3988" s="27"/>
      <c r="J3988" s="19"/>
      <c r="K3988" s="44"/>
      <c r="L3988" s="28"/>
      <c r="M3988" s="25"/>
      <c r="N3988" s="29"/>
      <c r="O3988" s="29"/>
      <c r="P3988" s="28"/>
      <c r="Q3988" s="30"/>
      <c r="R3988" s="28"/>
      <c r="S3988" s="28"/>
      <c r="T3988" s="28"/>
      <c r="U3988" s="31"/>
      <c r="V3988" s="32"/>
      <c r="W3988" s="32"/>
      <c r="X3988" s="32"/>
      <c r="Y3988" s="33"/>
      <c r="Z3988" s="33"/>
      <c r="AA3988" s="34"/>
      <c r="AB3988" s="40" t="str">
        <f>IF(AE3988 &gt; 0, IFERROR(IF(AND(AE3988 &gt; 0, AE3988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S3988 = ""), "Value in Column S is Required", IF(AF3988 &lt; 15, "At the time of Joining, age must be greater than 15 years", IF(AND(W3988 &gt; DATEVALUE("30/6/2024"), Y3988 = "Working"), "Column W and Y Logically Mismatched", IF(AND(X3988 &lt; DATEVALUE("1/7/2025"), Z3988 = "Working", X3988 &lt;&gt; ""), "Column X and Z Logically Mismatched", IF(AND(X3988 &lt;&gt; "", W3988 &gt;= X3988), "Column W and X Logically Missmatched",""))))))))))), ""), "")</f>
        <v/>
      </c>
      <c r="AC3988" s="37"/>
      <c r="AE3988" s="20">
        <f t="shared" si="124"/>
        <v>0</v>
      </c>
      <c r="AF3988" s="20">
        <f t="shared" si="125"/>
        <v>0</v>
      </c>
    </row>
    <row r="3989" spans="1:32" ht="30" customHeight="1">
      <c r="A3989" s="21" t="str">
        <f>IFERROR(INDEX(PQR_Dept!$A$2:$A$21166, MATCH(B3989, PQR_Dept!$B$2:$B$21106, 0)), "")</f>
        <v/>
      </c>
      <c r="B3989" s="22"/>
      <c r="C3989" s="22"/>
      <c r="D3989" s="22"/>
      <c r="E3989" s="23"/>
      <c r="F3989" s="24"/>
      <c r="G3989" s="25"/>
      <c r="H3989" s="26"/>
      <c r="I3989" s="27"/>
      <c r="J3989" s="19"/>
      <c r="K3989" s="44"/>
      <c r="L3989" s="28"/>
      <c r="M3989" s="25"/>
      <c r="N3989" s="29"/>
      <c r="O3989" s="29"/>
      <c r="P3989" s="28"/>
      <c r="Q3989" s="30"/>
      <c r="R3989" s="28"/>
      <c r="S3989" s="28"/>
      <c r="T3989" s="28"/>
      <c r="U3989" s="31"/>
      <c r="V3989" s="32"/>
      <c r="W3989" s="32"/>
      <c r="X3989" s="32"/>
      <c r="Y3989" s="33"/>
      <c r="Z3989" s="33"/>
      <c r="AA3989" s="34"/>
      <c r="AB3989" s="40" t="str">
        <f>IF(AE3989 &gt; 0, IFERROR(IF(AND(AE3989 &gt; 0, AE3989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S3989 = ""), "Value in Column S is Required", IF(AF3989 &lt; 15, "At the time of Joining, age must be greater than 15 years", IF(AND(W3989 &gt; DATEVALUE("30/6/2024"), Y3989 = "Working"), "Column W and Y Logically Mismatched", IF(AND(X3989 &lt; DATEVALUE("1/7/2025"), Z3989 = "Working", X3989 &lt;&gt; ""), "Column X and Z Logically Mismatched", IF(AND(X3989 &lt;&gt; "", W3989 &gt;= X3989), "Column W and X Logically Missmatched",""))))))))))), ""), "")</f>
        <v/>
      </c>
      <c r="AC3989" s="37"/>
      <c r="AE3989" s="20">
        <f t="shared" si="124"/>
        <v>0</v>
      </c>
      <c r="AF3989" s="20">
        <f t="shared" si="125"/>
        <v>0</v>
      </c>
    </row>
    <row r="3990" spans="1:32" ht="30" customHeight="1">
      <c r="A3990" s="21" t="str">
        <f>IFERROR(INDEX(PQR_Dept!$A$2:$A$21166, MATCH(B3990, PQR_Dept!$B$2:$B$21106, 0)), "")</f>
        <v/>
      </c>
      <c r="B3990" s="22"/>
      <c r="C3990" s="22"/>
      <c r="D3990" s="22"/>
      <c r="E3990" s="23"/>
      <c r="F3990" s="24"/>
      <c r="G3990" s="25"/>
      <c r="H3990" s="26"/>
      <c r="I3990" s="27"/>
      <c r="J3990" s="19"/>
      <c r="K3990" s="44"/>
      <c r="L3990" s="28"/>
      <c r="M3990" s="25"/>
      <c r="N3990" s="29"/>
      <c r="O3990" s="29"/>
      <c r="P3990" s="28"/>
      <c r="Q3990" s="30"/>
      <c r="R3990" s="28"/>
      <c r="S3990" s="28"/>
      <c r="T3990" s="28"/>
      <c r="U3990" s="31"/>
      <c r="V3990" s="32"/>
      <c r="W3990" s="32"/>
      <c r="X3990" s="32"/>
      <c r="Y3990" s="33"/>
      <c r="Z3990" s="33"/>
      <c r="AA3990" s="34"/>
      <c r="AB3990" s="40" t="str">
        <f>IF(AE3990 &gt; 0, IFERROR(IF(AND(AE3990 &gt; 0, AE3990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S3990 = ""), "Value in Column S is Required", IF(AF3990 &lt; 15, "At the time of Joining, age must be greater than 15 years", IF(AND(W3990 &gt; DATEVALUE("30/6/2024"), Y3990 = "Working"), "Column W and Y Logically Mismatched", IF(AND(X3990 &lt; DATEVALUE("1/7/2025"), Z3990 = "Working", X3990 &lt;&gt; ""), "Column X and Z Logically Mismatched", IF(AND(X3990 &lt;&gt; "", W3990 &gt;= X3990), "Column W and X Logically Missmatched",""))))))))))), ""), "")</f>
        <v/>
      </c>
      <c r="AC3990" s="37"/>
      <c r="AE3990" s="20">
        <f t="shared" si="124"/>
        <v>0</v>
      </c>
      <c r="AF3990" s="20">
        <f t="shared" si="125"/>
        <v>0</v>
      </c>
    </row>
    <row r="3991" spans="1:32" ht="30" customHeight="1">
      <c r="A3991" s="21" t="str">
        <f>IFERROR(INDEX(PQR_Dept!$A$2:$A$21166, MATCH(B3991, PQR_Dept!$B$2:$B$21106, 0)), "")</f>
        <v/>
      </c>
      <c r="B3991" s="22"/>
      <c r="C3991" s="22"/>
      <c r="D3991" s="22"/>
      <c r="E3991" s="23"/>
      <c r="F3991" s="24"/>
      <c r="G3991" s="25"/>
      <c r="H3991" s="26"/>
      <c r="I3991" s="27"/>
      <c r="J3991" s="19"/>
      <c r="K3991" s="44"/>
      <c r="L3991" s="28"/>
      <c r="M3991" s="25"/>
      <c r="N3991" s="29"/>
      <c r="O3991" s="29"/>
      <c r="P3991" s="28"/>
      <c r="Q3991" s="30"/>
      <c r="R3991" s="28"/>
      <c r="S3991" s="28"/>
      <c r="T3991" s="28"/>
      <c r="U3991" s="31"/>
      <c r="V3991" s="32"/>
      <c r="W3991" s="32"/>
      <c r="X3991" s="32"/>
      <c r="Y3991" s="33"/>
      <c r="Z3991" s="33"/>
      <c r="AA3991" s="34"/>
      <c r="AB3991" s="40" t="str">
        <f>IF(AE3991 &gt; 0, IFERROR(IF(AND(AE3991 &gt; 0, AE3991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S3991 = ""), "Value in Column S is Required", IF(AF3991 &lt; 15, "At the time of Joining, age must be greater than 15 years", IF(AND(W3991 &gt; DATEVALUE("30/6/2024"), Y3991 = "Working"), "Column W and Y Logically Mismatched", IF(AND(X3991 &lt; DATEVALUE("1/7/2025"), Z3991 = "Working", X3991 &lt;&gt; ""), "Column X and Z Logically Mismatched", IF(AND(X3991 &lt;&gt; "", W3991 &gt;= X3991), "Column W and X Logically Missmatched",""))))))))))), ""), "")</f>
        <v/>
      </c>
      <c r="AC3991" s="37"/>
      <c r="AE3991" s="20">
        <f t="shared" si="124"/>
        <v>0</v>
      </c>
      <c r="AF3991" s="20">
        <f t="shared" si="125"/>
        <v>0</v>
      </c>
    </row>
    <row r="3992" spans="1:32" ht="30" customHeight="1">
      <c r="A3992" s="21" t="str">
        <f>IFERROR(INDEX(PQR_Dept!$A$2:$A$21166, MATCH(B3992, PQR_Dept!$B$2:$B$21106, 0)), "")</f>
        <v/>
      </c>
      <c r="B3992" s="22"/>
      <c r="C3992" s="22"/>
      <c r="D3992" s="22"/>
      <c r="E3992" s="23"/>
      <c r="F3992" s="24"/>
      <c r="G3992" s="25"/>
      <c r="H3992" s="26"/>
      <c r="I3992" s="27"/>
      <c r="J3992" s="19"/>
      <c r="K3992" s="44"/>
      <c r="L3992" s="28"/>
      <c r="M3992" s="25"/>
      <c r="N3992" s="29"/>
      <c r="O3992" s="29"/>
      <c r="P3992" s="28"/>
      <c r="Q3992" s="30"/>
      <c r="R3992" s="28"/>
      <c r="S3992" s="28"/>
      <c r="T3992" s="28"/>
      <c r="U3992" s="31"/>
      <c r="V3992" s="32"/>
      <c r="W3992" s="32"/>
      <c r="X3992" s="32"/>
      <c r="Y3992" s="33"/>
      <c r="Z3992" s="33"/>
      <c r="AA3992" s="34"/>
      <c r="AB3992" s="40" t="str">
        <f>IF(AE3992 &gt; 0, IFERROR(IF(AND(AE3992 &gt; 0, AE3992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S3992 = ""), "Value in Column S is Required", IF(AF3992 &lt; 15, "At the time of Joining, age must be greater than 15 years", IF(AND(W3992 &gt; DATEVALUE("30/6/2024"), Y3992 = "Working"), "Column W and Y Logically Mismatched", IF(AND(X3992 &lt; DATEVALUE("1/7/2025"), Z3992 = "Working", X3992 &lt;&gt; ""), "Column X and Z Logically Mismatched", IF(AND(X3992 &lt;&gt; "", W3992 &gt;= X3992), "Column W and X Logically Missmatched",""))))))))))), ""), "")</f>
        <v/>
      </c>
      <c r="AC3992" s="37"/>
      <c r="AE3992" s="20">
        <f t="shared" si="124"/>
        <v>0</v>
      </c>
      <c r="AF3992" s="20">
        <f t="shared" si="125"/>
        <v>0</v>
      </c>
    </row>
    <row r="3993" spans="1:32" ht="30" customHeight="1">
      <c r="A3993" s="21" t="str">
        <f>IFERROR(INDEX(PQR_Dept!$A$2:$A$21166, MATCH(B3993, PQR_Dept!$B$2:$B$21106, 0)), "")</f>
        <v/>
      </c>
      <c r="B3993" s="22"/>
      <c r="C3993" s="22"/>
      <c r="D3993" s="22"/>
      <c r="E3993" s="23"/>
      <c r="F3993" s="24"/>
      <c r="G3993" s="25"/>
      <c r="H3993" s="26"/>
      <c r="I3993" s="27"/>
      <c r="J3993" s="19"/>
      <c r="K3993" s="44"/>
      <c r="L3993" s="28"/>
      <c r="M3993" s="25"/>
      <c r="N3993" s="29"/>
      <c r="O3993" s="29"/>
      <c r="P3993" s="28"/>
      <c r="Q3993" s="30"/>
      <c r="R3993" s="28"/>
      <c r="S3993" s="28"/>
      <c r="T3993" s="28"/>
      <c r="U3993" s="31"/>
      <c r="V3993" s="32"/>
      <c r="W3993" s="32"/>
      <c r="X3993" s="32"/>
      <c r="Y3993" s="33"/>
      <c r="Z3993" s="33"/>
      <c r="AA3993" s="34"/>
      <c r="AB3993" s="40" t="str">
        <f>IF(AE3993 &gt; 0, IFERROR(IF(AND(AE3993 &gt; 0, AE3993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S3993 = ""), "Value in Column S is Required", IF(AF3993 &lt; 15, "At the time of Joining, age must be greater than 15 years", IF(AND(W3993 &gt; DATEVALUE("30/6/2024"), Y3993 = "Working"), "Column W and Y Logically Mismatched", IF(AND(X3993 &lt; DATEVALUE("1/7/2025"), Z3993 = "Working", X3993 &lt;&gt; ""), "Column X and Z Logically Mismatched", IF(AND(X3993 &lt;&gt; "", W3993 &gt;= X3993), "Column W and X Logically Missmatched",""))))))))))), ""), "")</f>
        <v/>
      </c>
      <c r="AC3993" s="37"/>
      <c r="AE3993" s="20">
        <f t="shared" si="124"/>
        <v>0</v>
      </c>
      <c r="AF3993" s="20">
        <f t="shared" si="125"/>
        <v>0</v>
      </c>
    </row>
    <row r="3994" spans="1:32" ht="30" customHeight="1">
      <c r="A3994" s="21" t="str">
        <f>IFERROR(INDEX(PQR_Dept!$A$2:$A$21166, MATCH(B3994, PQR_Dept!$B$2:$B$21106, 0)), "")</f>
        <v/>
      </c>
      <c r="B3994" s="22"/>
      <c r="C3994" s="22"/>
      <c r="D3994" s="22"/>
      <c r="E3994" s="23"/>
      <c r="F3994" s="24"/>
      <c r="G3994" s="25"/>
      <c r="H3994" s="26"/>
      <c r="I3994" s="27"/>
      <c r="J3994" s="19"/>
      <c r="K3994" s="44"/>
      <c r="L3994" s="28"/>
      <c r="M3994" s="25"/>
      <c r="N3994" s="29"/>
      <c r="O3994" s="29"/>
      <c r="P3994" s="28"/>
      <c r="Q3994" s="30"/>
      <c r="R3994" s="28"/>
      <c r="S3994" s="28"/>
      <c r="T3994" s="28"/>
      <c r="U3994" s="31"/>
      <c r="V3994" s="32"/>
      <c r="W3994" s="32"/>
      <c r="X3994" s="32"/>
      <c r="Y3994" s="33"/>
      <c r="Z3994" s="33"/>
      <c r="AA3994" s="34"/>
      <c r="AB3994" s="40" t="str">
        <f>IF(AE3994 &gt; 0, IFERROR(IF(AND(AE3994 &gt; 0, AE3994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S3994 = ""), "Value in Column S is Required", IF(AF3994 &lt; 15, "At the time of Joining, age must be greater than 15 years", IF(AND(W3994 &gt; DATEVALUE("30/6/2024"), Y3994 = "Working"), "Column W and Y Logically Mismatched", IF(AND(X3994 &lt; DATEVALUE("1/7/2025"), Z3994 = "Working", X3994 &lt;&gt; ""), "Column X and Z Logically Mismatched", IF(AND(X3994 &lt;&gt; "", W3994 &gt;= X3994), "Column W and X Logically Missmatched",""))))))))))), ""), "")</f>
        <v/>
      </c>
      <c r="AC3994" s="37"/>
      <c r="AE3994" s="20">
        <f t="shared" si="124"/>
        <v>0</v>
      </c>
      <c r="AF3994" s="20">
        <f t="shared" si="125"/>
        <v>0</v>
      </c>
    </row>
    <row r="3995" spans="1:32" ht="30" customHeight="1">
      <c r="A3995" s="21" t="str">
        <f>IFERROR(INDEX(PQR_Dept!$A$2:$A$21166, MATCH(B3995, PQR_Dept!$B$2:$B$21106, 0)), "")</f>
        <v/>
      </c>
      <c r="B3995" s="22"/>
      <c r="C3995" s="22"/>
      <c r="D3995" s="22"/>
      <c r="E3995" s="23"/>
      <c r="F3995" s="24"/>
      <c r="G3995" s="25"/>
      <c r="H3995" s="26"/>
      <c r="I3995" s="27"/>
      <c r="J3995" s="19"/>
      <c r="K3995" s="44"/>
      <c r="L3995" s="28"/>
      <c r="M3995" s="25"/>
      <c r="N3995" s="29"/>
      <c r="O3995" s="29"/>
      <c r="P3995" s="28"/>
      <c r="Q3995" s="30"/>
      <c r="R3995" s="28"/>
      <c r="S3995" s="28"/>
      <c r="T3995" s="28"/>
      <c r="U3995" s="31"/>
      <c r="V3995" s="32"/>
      <c r="W3995" s="32"/>
      <c r="X3995" s="32"/>
      <c r="Y3995" s="33"/>
      <c r="Z3995" s="33"/>
      <c r="AA3995" s="34"/>
      <c r="AB3995" s="40" t="str">
        <f>IF(AE3995 &gt; 0, IFERROR(IF(AND(AE3995 &gt; 0, AE3995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S3995 = ""), "Value in Column S is Required", IF(AF3995 &lt; 15, "At the time of Joining, age must be greater than 15 years", IF(AND(W3995 &gt; DATEVALUE("30/6/2024"), Y3995 = "Working"), "Column W and Y Logically Mismatched", IF(AND(X3995 &lt; DATEVALUE("1/7/2025"), Z3995 = "Working", X3995 &lt;&gt; ""), "Column X and Z Logically Mismatched", IF(AND(X3995 &lt;&gt; "", W3995 &gt;= X3995), "Column W and X Logically Missmatched",""))))))))))), ""), "")</f>
        <v/>
      </c>
      <c r="AC3995" s="37"/>
      <c r="AE3995" s="20">
        <f t="shared" si="124"/>
        <v>0</v>
      </c>
      <c r="AF3995" s="20">
        <f t="shared" si="125"/>
        <v>0</v>
      </c>
    </row>
    <row r="3996" spans="1:32" ht="30" customHeight="1">
      <c r="A3996" s="21" t="str">
        <f>IFERROR(INDEX(PQR_Dept!$A$2:$A$21166, MATCH(B3996, PQR_Dept!$B$2:$B$21106, 0)), "")</f>
        <v/>
      </c>
      <c r="B3996" s="22"/>
      <c r="C3996" s="22"/>
      <c r="D3996" s="22"/>
      <c r="E3996" s="23"/>
      <c r="F3996" s="24"/>
      <c r="G3996" s="25"/>
      <c r="H3996" s="26"/>
      <c r="I3996" s="27"/>
      <c r="J3996" s="19"/>
      <c r="K3996" s="44"/>
      <c r="L3996" s="28"/>
      <c r="M3996" s="25"/>
      <c r="N3996" s="29"/>
      <c r="O3996" s="29"/>
      <c r="P3996" s="28"/>
      <c r="Q3996" s="30"/>
      <c r="R3996" s="28"/>
      <c r="S3996" s="28"/>
      <c r="T3996" s="28"/>
      <c r="U3996" s="31"/>
      <c r="V3996" s="32"/>
      <c r="W3996" s="32"/>
      <c r="X3996" s="32"/>
      <c r="Y3996" s="33"/>
      <c r="Z3996" s="33"/>
      <c r="AA3996" s="34"/>
      <c r="AB3996" s="40" t="str">
        <f>IF(AE3996 &gt; 0, IFERROR(IF(AND(AE3996 &gt; 0, AE3996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S3996 = ""), "Value in Column S is Required", IF(AF3996 &lt; 15, "At the time of Joining, age must be greater than 15 years", IF(AND(W3996 &gt; DATEVALUE("30/6/2024"), Y3996 = "Working"), "Column W and Y Logically Mismatched", IF(AND(X3996 &lt; DATEVALUE("1/7/2025"), Z3996 = "Working", X3996 &lt;&gt; ""), "Column X and Z Logically Mismatched", IF(AND(X3996 &lt;&gt; "", W3996 &gt;= X3996), "Column W and X Logically Missmatched",""))))))))))), ""), "")</f>
        <v/>
      </c>
      <c r="AC3996" s="37"/>
      <c r="AE3996" s="20">
        <f t="shared" si="124"/>
        <v>0</v>
      </c>
      <c r="AF3996" s="20">
        <f t="shared" si="125"/>
        <v>0</v>
      </c>
    </row>
    <row r="3997" spans="1:32" ht="30" customHeight="1">
      <c r="A3997" s="21" t="str">
        <f>IFERROR(INDEX(PQR_Dept!$A$2:$A$21166, MATCH(B3997, PQR_Dept!$B$2:$B$21106, 0)), "")</f>
        <v/>
      </c>
      <c r="B3997" s="22"/>
      <c r="C3997" s="22"/>
      <c r="D3997" s="22"/>
      <c r="E3997" s="23"/>
      <c r="F3997" s="24"/>
      <c r="G3997" s="25"/>
      <c r="H3997" s="26"/>
      <c r="I3997" s="27"/>
      <c r="J3997" s="19"/>
      <c r="K3997" s="44"/>
      <c r="L3997" s="28"/>
      <c r="M3997" s="25"/>
      <c r="N3997" s="29"/>
      <c r="O3997" s="29"/>
      <c r="P3997" s="28"/>
      <c r="Q3997" s="30"/>
      <c r="R3997" s="28"/>
      <c r="S3997" s="28"/>
      <c r="T3997" s="28"/>
      <c r="U3997" s="31"/>
      <c r="V3997" s="32"/>
      <c r="W3997" s="32"/>
      <c r="X3997" s="32"/>
      <c r="Y3997" s="33"/>
      <c r="Z3997" s="33"/>
      <c r="AA3997" s="34"/>
      <c r="AB3997" s="40" t="str">
        <f>IF(AE3997 &gt; 0, IFERROR(IF(AND(AE3997 &gt; 0, AE3997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S3997 = ""), "Value in Column S is Required", IF(AF3997 &lt; 15, "At the time of Joining, age must be greater than 15 years", IF(AND(W3997 &gt; DATEVALUE("30/6/2024"), Y3997 = "Working"), "Column W and Y Logically Mismatched", IF(AND(X3997 &lt; DATEVALUE("1/7/2025"), Z3997 = "Working", X3997 &lt;&gt; ""), "Column X and Z Logically Mismatched", IF(AND(X3997 &lt;&gt; "", W3997 &gt;= X3997), "Column W and X Logically Missmatched",""))))))))))), ""), "")</f>
        <v/>
      </c>
      <c r="AC3997" s="37"/>
      <c r="AE3997" s="20">
        <f t="shared" si="124"/>
        <v>0</v>
      </c>
      <c r="AF3997" s="20">
        <f t="shared" si="125"/>
        <v>0</v>
      </c>
    </row>
    <row r="3998" spans="1:32" ht="30" customHeight="1">
      <c r="A3998" s="21" t="str">
        <f>IFERROR(INDEX(PQR_Dept!$A$2:$A$21166, MATCH(B3998, PQR_Dept!$B$2:$B$21106, 0)), "")</f>
        <v/>
      </c>
      <c r="B3998" s="22"/>
      <c r="C3998" s="22"/>
      <c r="D3998" s="22"/>
      <c r="E3998" s="23"/>
      <c r="F3998" s="24"/>
      <c r="G3998" s="25"/>
      <c r="H3998" s="26"/>
      <c r="I3998" s="27"/>
      <c r="J3998" s="19"/>
      <c r="K3998" s="44"/>
      <c r="L3998" s="28"/>
      <c r="M3998" s="25"/>
      <c r="N3998" s="29"/>
      <c r="O3998" s="29"/>
      <c r="P3998" s="28"/>
      <c r="Q3998" s="30"/>
      <c r="R3998" s="28"/>
      <c r="S3998" s="28"/>
      <c r="T3998" s="28"/>
      <c r="U3998" s="31"/>
      <c r="V3998" s="32"/>
      <c r="W3998" s="32"/>
      <c r="X3998" s="32"/>
      <c r="Y3998" s="33"/>
      <c r="Z3998" s="33"/>
      <c r="AA3998" s="34"/>
      <c r="AB3998" s="40" t="str">
        <f>IF(AE3998 &gt; 0, IFERROR(IF(AND(AE3998 &gt; 0, AE3998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S3998 = ""), "Value in Column S is Required", IF(AF3998 &lt; 15, "At the time of Joining, age must be greater than 15 years", IF(AND(W3998 &gt; DATEVALUE("30/6/2024"), Y3998 = "Working"), "Column W and Y Logically Mismatched", IF(AND(X3998 &lt; DATEVALUE("1/7/2025"), Z3998 = "Working", X3998 &lt;&gt; ""), "Column X and Z Logically Mismatched", IF(AND(X3998 &lt;&gt; "", W3998 &gt;= X3998), "Column W and X Logically Missmatched",""))))))))))), ""), "")</f>
        <v/>
      </c>
      <c r="AC3998" s="37"/>
      <c r="AE3998" s="20">
        <f t="shared" si="124"/>
        <v>0</v>
      </c>
      <c r="AF3998" s="20">
        <f t="shared" si="125"/>
        <v>0</v>
      </c>
    </row>
    <row r="3999" spans="1:32" ht="30" customHeight="1">
      <c r="A3999" s="21" t="str">
        <f>IFERROR(INDEX(PQR_Dept!$A$2:$A$21166, MATCH(B3999, PQR_Dept!$B$2:$B$21106, 0)), "")</f>
        <v/>
      </c>
      <c r="B3999" s="22"/>
      <c r="C3999" s="22"/>
      <c r="D3999" s="22"/>
      <c r="E3999" s="23"/>
      <c r="F3999" s="24"/>
      <c r="G3999" s="25"/>
      <c r="H3999" s="26"/>
      <c r="I3999" s="27"/>
      <c r="J3999" s="19"/>
      <c r="K3999" s="44"/>
      <c r="L3999" s="28"/>
      <c r="M3999" s="25"/>
      <c r="N3999" s="29"/>
      <c r="O3999" s="29"/>
      <c r="P3999" s="28"/>
      <c r="Q3999" s="30"/>
      <c r="R3999" s="28"/>
      <c r="S3999" s="28"/>
      <c r="T3999" s="28"/>
      <c r="U3999" s="31"/>
      <c r="V3999" s="32"/>
      <c r="W3999" s="32"/>
      <c r="X3999" s="32"/>
      <c r="Y3999" s="33"/>
      <c r="Z3999" s="33"/>
      <c r="AA3999" s="34"/>
      <c r="AB3999" s="40" t="str">
        <f>IF(AE3999 &gt; 0, IFERROR(IF(AND(AE3999 &gt; 0, AE3999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S3999 = ""), "Value in Column S is Required", IF(AF3999 &lt; 15, "At the time of Joining, age must be greater than 15 years", IF(AND(W3999 &gt; DATEVALUE("30/6/2024"), Y3999 = "Working"), "Column W and Y Logically Mismatched", IF(AND(X3999 &lt; DATEVALUE("1/7/2025"), Z3999 = "Working", X3999 &lt;&gt; ""), "Column X and Z Logically Mismatched", IF(AND(X3999 &lt;&gt; "", W3999 &gt;= X3999), "Column W and X Logically Missmatched",""))))))))))), ""), "")</f>
        <v/>
      </c>
      <c r="AC3999" s="37"/>
      <c r="AE3999" s="20">
        <f t="shared" si="124"/>
        <v>0</v>
      </c>
      <c r="AF3999" s="20">
        <f t="shared" si="125"/>
        <v>0</v>
      </c>
    </row>
    <row r="4000" spans="1:32" ht="30" customHeight="1">
      <c r="A4000" s="21" t="str">
        <f>IFERROR(INDEX(PQR_Dept!$A$2:$A$21166, MATCH(B4000, PQR_Dept!$B$2:$B$21106, 0)), "")</f>
        <v/>
      </c>
      <c r="B4000" s="22"/>
      <c r="C4000" s="22"/>
      <c r="D4000" s="22"/>
      <c r="E4000" s="23"/>
      <c r="F4000" s="24"/>
      <c r="G4000" s="25"/>
      <c r="H4000" s="26"/>
      <c r="I4000" s="27"/>
      <c r="J4000" s="19"/>
      <c r="K4000" s="44"/>
      <c r="L4000" s="28"/>
      <c r="M4000" s="25"/>
      <c r="N4000" s="29"/>
      <c r="O4000" s="29"/>
      <c r="P4000" s="28"/>
      <c r="Q4000" s="30"/>
      <c r="R4000" s="28"/>
      <c r="S4000" s="28"/>
      <c r="T4000" s="28"/>
      <c r="U4000" s="31"/>
      <c r="V4000" s="32"/>
      <c r="W4000" s="32"/>
      <c r="X4000" s="32"/>
      <c r="Y4000" s="33"/>
      <c r="Z4000" s="33"/>
      <c r="AA4000" s="34"/>
      <c r="AB4000" s="40" t="str">
        <f>IF(AE4000 &gt; 0, IFERROR(IF(AND(AE4000 &gt; 0, AE4000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S4000 = ""), "Value in Column S is Required", IF(AF4000 &lt; 15, "At the time of Joining, age must be greater than 15 years", IF(AND(W4000 &gt; DATEVALUE("30/6/2024"), Y4000 = "Working"), "Column W and Y Logically Mismatched", IF(AND(X4000 &lt; DATEVALUE("1/7/2025"), Z4000 = "Working", X4000 &lt;&gt; ""), "Column X and Z Logically Mismatched", IF(AND(X4000 &lt;&gt; "", W4000 &gt;= X4000), "Column W and X Logically Missmatched",""))))))))))), ""), "")</f>
        <v/>
      </c>
      <c r="AC4000" s="37"/>
      <c r="AE4000" s="20">
        <f t="shared" si="124"/>
        <v>0</v>
      </c>
      <c r="AF4000" s="20">
        <f t="shared" si="125"/>
        <v>0</v>
      </c>
    </row>
    <row r="4001" spans="1:32" ht="30" customHeight="1">
      <c r="A4001" s="21" t="str">
        <f>IFERROR(INDEX(PQR_Dept!$A$2:$A$21166, MATCH(B4001, PQR_Dept!$B$2:$B$21106, 0)), "")</f>
        <v/>
      </c>
      <c r="B4001" s="22"/>
      <c r="C4001" s="22"/>
      <c r="D4001" s="22"/>
      <c r="E4001" s="23"/>
      <c r="F4001" s="24"/>
      <c r="G4001" s="25"/>
      <c r="H4001" s="26"/>
      <c r="I4001" s="27"/>
      <c r="J4001" s="19"/>
      <c r="K4001" s="44"/>
      <c r="L4001" s="28"/>
      <c r="M4001" s="25"/>
      <c r="N4001" s="29"/>
      <c r="O4001" s="29"/>
      <c r="P4001" s="28"/>
      <c r="Q4001" s="30"/>
      <c r="R4001" s="28"/>
      <c r="S4001" s="28"/>
      <c r="T4001" s="28"/>
      <c r="U4001" s="31"/>
      <c r="V4001" s="32"/>
      <c r="W4001" s="32"/>
      <c r="X4001" s="32"/>
      <c r="Y4001" s="33"/>
      <c r="Z4001" s="33"/>
      <c r="AA4001" s="34"/>
      <c r="AB4001" s="40" t="str">
        <f>IF(AE4001 &gt; 0, IFERROR(IF(AND(AE4001 &gt; 0, AE4001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S4001 = ""), "Value in Column S is Required", IF(AF4001 &lt; 15, "At the time of Joining, age must be greater than 15 years", IF(AND(W4001 &gt; DATEVALUE("30/6/2024"), Y4001 = "Working"), "Column W and Y Logically Mismatched", IF(AND(X4001 &lt; DATEVALUE("1/7/2025"), Z4001 = "Working", X4001 &lt;&gt; ""), "Column X and Z Logically Mismatched", IF(AND(X4001 &lt;&gt; "", W4001 &gt;= X4001), "Column W and X Logically Missmatched",""))))))))))), ""), "")</f>
        <v/>
      </c>
      <c r="AC4001" s="37"/>
      <c r="AE4001" s="20">
        <f t="shared" si="124"/>
        <v>0</v>
      </c>
      <c r="AF4001" s="20">
        <f t="shared" si="125"/>
        <v>0</v>
      </c>
    </row>
    <row r="4002" spans="1:32" ht="30" customHeight="1">
      <c r="A4002" s="21" t="str">
        <f>IFERROR(INDEX(PQR_Dept!$A$2:$A$21166, MATCH(B4002, PQR_Dept!$B$2:$B$21106, 0)), "")</f>
        <v/>
      </c>
      <c r="B4002" s="22"/>
      <c r="C4002" s="22"/>
      <c r="D4002" s="22"/>
      <c r="E4002" s="23"/>
      <c r="F4002" s="24"/>
      <c r="G4002" s="25"/>
      <c r="H4002" s="26"/>
      <c r="I4002" s="27"/>
      <c r="J4002" s="19"/>
      <c r="K4002" s="44"/>
      <c r="L4002" s="28"/>
      <c r="M4002" s="25"/>
      <c r="N4002" s="29"/>
      <c r="O4002" s="29"/>
      <c r="P4002" s="28"/>
      <c r="Q4002" s="30"/>
      <c r="R4002" s="28"/>
      <c r="S4002" s="28"/>
      <c r="T4002" s="28"/>
      <c r="U4002" s="31"/>
      <c r="V4002" s="32"/>
      <c r="W4002" s="32"/>
      <c r="X4002" s="32"/>
      <c r="Y4002" s="33"/>
      <c r="Z4002" s="33"/>
      <c r="AA4002" s="34"/>
      <c r="AB4002" s="40" t="str">
        <f>IF(AE4002 &gt; 0, IFERROR(IF(AND(AE4002 &gt; 0, AE4002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S4002 = ""), "Value in Column S is Required", IF(AF4002 &lt; 15, "At the time of Joining, age must be greater than 15 years", IF(AND(W4002 &gt; DATEVALUE("30/6/2024"), Y4002 = "Working"), "Column W and Y Logically Mismatched", IF(AND(X4002 &lt; DATEVALUE("1/7/2025"), Z4002 = "Working", X4002 &lt;&gt; ""), "Column X and Z Logically Mismatched", IF(AND(X4002 &lt;&gt; "", W4002 &gt;= X4002), "Column W and X Logically Missmatched",""))))))))))), ""), "")</f>
        <v/>
      </c>
      <c r="AC4002" s="37"/>
      <c r="AE4002" s="20">
        <f t="shared" si="124"/>
        <v>0</v>
      </c>
      <c r="AF4002" s="20">
        <f t="shared" si="125"/>
        <v>0</v>
      </c>
    </row>
    <row r="4003" spans="1:32" ht="30" customHeight="1">
      <c r="A4003" s="21" t="str">
        <f>IFERROR(INDEX(PQR_Dept!$A$2:$A$21166, MATCH(B4003, PQR_Dept!$B$2:$B$21106, 0)), "")</f>
        <v/>
      </c>
      <c r="B4003" s="22"/>
      <c r="C4003" s="22"/>
      <c r="D4003" s="22"/>
      <c r="E4003" s="23"/>
      <c r="F4003" s="24"/>
      <c r="G4003" s="25"/>
      <c r="H4003" s="26"/>
      <c r="I4003" s="27"/>
      <c r="J4003" s="19"/>
      <c r="K4003" s="44"/>
      <c r="L4003" s="28"/>
      <c r="M4003" s="25"/>
      <c r="N4003" s="29"/>
      <c r="O4003" s="29"/>
      <c r="P4003" s="28"/>
      <c r="Q4003" s="30"/>
      <c r="R4003" s="28"/>
      <c r="S4003" s="28"/>
      <c r="T4003" s="28"/>
      <c r="U4003" s="31"/>
      <c r="V4003" s="32"/>
      <c r="W4003" s="32"/>
      <c r="X4003" s="32"/>
      <c r="Y4003" s="33"/>
      <c r="Z4003" s="33"/>
      <c r="AA4003" s="34"/>
      <c r="AB4003" s="40" t="str">
        <f>IF(AE4003 &gt; 0, IFERROR(IF(AND(AE4003 &gt; 0, AE4003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S4003 = ""), "Value in Column S is Required", IF(AF4003 &lt; 15, "At the time of Joining, age must be greater than 15 years", IF(AND(W4003 &gt; DATEVALUE("30/6/2024"), Y4003 = "Working"), "Column W and Y Logically Mismatched", IF(AND(X4003 &lt; DATEVALUE("1/7/2025"), Z4003 = "Working", X4003 &lt;&gt; ""), "Column X and Z Logically Mismatched", IF(AND(X4003 &lt;&gt; "", W4003 &gt;= X4003), "Column W and X Logically Missmatched",""))))))))))), ""), "")</f>
        <v/>
      </c>
      <c r="AC4003" s="37"/>
      <c r="AE4003" s="20">
        <f t="shared" si="124"/>
        <v>0</v>
      </c>
      <c r="AF4003" s="20">
        <f t="shared" si="125"/>
        <v>0</v>
      </c>
    </row>
    <row r="4004" spans="1:32" ht="30" customHeight="1">
      <c r="A4004" s="21" t="str">
        <f>IFERROR(INDEX(PQR_Dept!$A$2:$A$21166, MATCH(B4004, PQR_Dept!$B$2:$B$21106, 0)), "")</f>
        <v/>
      </c>
      <c r="B4004" s="22"/>
      <c r="C4004" s="22"/>
      <c r="D4004" s="22"/>
      <c r="E4004" s="23"/>
      <c r="F4004" s="24"/>
      <c r="G4004" s="25"/>
      <c r="H4004" s="26"/>
      <c r="I4004" s="27"/>
      <c r="J4004" s="19"/>
      <c r="K4004" s="44"/>
      <c r="L4004" s="28"/>
      <c r="M4004" s="25"/>
      <c r="N4004" s="29"/>
      <c r="O4004" s="29"/>
      <c r="P4004" s="28"/>
      <c r="Q4004" s="30"/>
      <c r="R4004" s="28"/>
      <c r="S4004" s="28"/>
      <c r="T4004" s="28"/>
      <c r="U4004" s="31"/>
      <c r="V4004" s="32"/>
      <c r="W4004" s="32"/>
      <c r="X4004" s="32"/>
      <c r="Y4004" s="33"/>
      <c r="Z4004" s="33"/>
      <c r="AA4004" s="34"/>
      <c r="AB4004" s="40" t="str">
        <f>IF(AE4004 &gt; 0, IFERROR(IF(AND(AE4004 &gt; 0, AE4004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S4004 = ""), "Value in Column S is Required", IF(AF4004 &lt; 15, "At the time of Joining, age must be greater than 15 years", IF(AND(W4004 &gt; DATEVALUE("30/6/2024"), Y4004 = "Working"), "Column W and Y Logically Mismatched", IF(AND(X4004 &lt; DATEVALUE("1/7/2025"), Z4004 = "Working", X4004 &lt;&gt; ""), "Column X and Z Logically Mismatched", IF(AND(X4004 &lt;&gt; "", W4004 &gt;= X4004), "Column W and X Logically Missmatched",""))))))))))), ""), "")</f>
        <v/>
      </c>
      <c r="AC4004" s="37"/>
      <c r="AE4004" s="20">
        <f t="shared" si="124"/>
        <v>0</v>
      </c>
      <c r="AF4004" s="20">
        <f t="shared" si="125"/>
        <v>0</v>
      </c>
    </row>
    <row r="4005" spans="1:32" ht="30" customHeight="1">
      <c r="A4005" s="21" t="str">
        <f>IFERROR(INDEX(PQR_Dept!$A$2:$A$21166, MATCH(B4005, PQR_Dept!$B$2:$B$21106, 0)), "")</f>
        <v/>
      </c>
      <c r="B4005" s="22"/>
      <c r="C4005" s="22"/>
      <c r="D4005" s="22"/>
      <c r="E4005" s="23"/>
      <c r="F4005" s="24"/>
      <c r="G4005" s="25"/>
      <c r="H4005" s="26"/>
      <c r="I4005" s="27"/>
      <c r="J4005" s="19"/>
      <c r="K4005" s="44"/>
      <c r="L4005" s="28"/>
      <c r="M4005" s="25"/>
      <c r="N4005" s="29"/>
      <c r="O4005" s="29"/>
      <c r="P4005" s="28"/>
      <c r="Q4005" s="30"/>
      <c r="R4005" s="28"/>
      <c r="S4005" s="28"/>
      <c r="T4005" s="28"/>
      <c r="U4005" s="31"/>
      <c r="V4005" s="32"/>
      <c r="W4005" s="32"/>
      <c r="X4005" s="32"/>
      <c r="Y4005" s="33"/>
      <c r="Z4005" s="33"/>
      <c r="AA4005" s="34"/>
      <c r="AB4005" s="40" t="str">
        <f>IF(AE4005 &gt; 0, IFERROR(IF(AND(AE4005 &gt; 0, AE4005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S4005 = ""), "Value in Column S is Required", IF(AF4005 &lt; 15, "At the time of Joining, age must be greater than 15 years", IF(AND(W4005 &gt; DATEVALUE("30/6/2024"), Y4005 = "Working"), "Column W and Y Logically Mismatched", IF(AND(X4005 &lt; DATEVALUE("1/7/2025"), Z4005 = "Working", X4005 &lt;&gt; ""), "Column X and Z Logically Mismatched", IF(AND(X4005 &lt;&gt; "", W4005 &gt;= X4005), "Column W and X Logically Missmatched",""))))))))))), ""), "")</f>
        <v/>
      </c>
      <c r="AC4005" s="37"/>
      <c r="AE4005" s="20">
        <f t="shared" si="124"/>
        <v>0</v>
      </c>
      <c r="AF4005" s="20">
        <f t="shared" si="125"/>
        <v>0</v>
      </c>
    </row>
    <row r="4006" spans="1:32" ht="30" customHeight="1">
      <c r="A4006" s="21" t="str">
        <f>IFERROR(INDEX(PQR_Dept!$A$2:$A$21166, MATCH(B4006, PQR_Dept!$B$2:$B$21106, 0)), "")</f>
        <v/>
      </c>
      <c r="B4006" s="22"/>
      <c r="C4006" s="22"/>
      <c r="D4006" s="22"/>
      <c r="E4006" s="23"/>
      <c r="F4006" s="24"/>
      <c r="G4006" s="25"/>
      <c r="H4006" s="26"/>
      <c r="I4006" s="27"/>
      <c r="J4006" s="19"/>
      <c r="K4006" s="44"/>
      <c r="L4006" s="28"/>
      <c r="M4006" s="25"/>
      <c r="N4006" s="29"/>
      <c r="O4006" s="29"/>
      <c r="P4006" s="28"/>
      <c r="Q4006" s="30"/>
      <c r="R4006" s="28"/>
      <c r="S4006" s="28"/>
      <c r="T4006" s="28"/>
      <c r="U4006" s="31"/>
      <c r="V4006" s="32"/>
      <c r="W4006" s="32"/>
      <c r="X4006" s="32"/>
      <c r="Y4006" s="33"/>
      <c r="Z4006" s="33"/>
      <c r="AA4006" s="34"/>
      <c r="AB4006" s="40" t="str">
        <f>IF(AE4006 &gt; 0, IFERROR(IF(AND(AE4006 &gt; 0, AE4006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S4006 = ""), "Value in Column S is Required", IF(AF4006 &lt; 15, "At the time of Joining, age must be greater than 15 years", IF(AND(W4006 &gt; DATEVALUE("30/6/2024"), Y4006 = "Working"), "Column W and Y Logically Mismatched", IF(AND(X4006 &lt; DATEVALUE("1/7/2025"), Z4006 = "Working", X4006 &lt;&gt; ""), "Column X and Z Logically Mismatched", IF(AND(X4006 &lt;&gt; "", W4006 &gt;= X4006), "Column W and X Logically Missmatched",""))))))))))), ""), "")</f>
        <v/>
      </c>
      <c r="AC4006" s="37"/>
      <c r="AE4006" s="20">
        <f t="shared" si="124"/>
        <v>0</v>
      </c>
      <c r="AF4006" s="20">
        <f t="shared" si="125"/>
        <v>0</v>
      </c>
    </row>
    <row r="4007" spans="1:32" ht="30" customHeight="1">
      <c r="A4007" s="21" t="str">
        <f>IFERROR(INDEX(PQR_Dept!$A$2:$A$21166, MATCH(B4007, PQR_Dept!$B$2:$B$21106, 0)), "")</f>
        <v/>
      </c>
      <c r="B4007" s="22"/>
      <c r="C4007" s="22"/>
      <c r="D4007" s="22"/>
      <c r="E4007" s="23"/>
      <c r="F4007" s="24"/>
      <c r="G4007" s="25"/>
      <c r="H4007" s="26"/>
      <c r="I4007" s="27"/>
      <c r="J4007" s="19"/>
      <c r="K4007" s="44"/>
      <c r="L4007" s="28"/>
      <c r="M4007" s="25"/>
      <c r="N4007" s="29"/>
      <c r="O4007" s="29"/>
      <c r="P4007" s="28"/>
      <c r="Q4007" s="30"/>
      <c r="R4007" s="28"/>
      <c r="S4007" s="28"/>
      <c r="T4007" s="28"/>
      <c r="U4007" s="31"/>
      <c r="V4007" s="32"/>
      <c r="W4007" s="32"/>
      <c r="X4007" s="32"/>
      <c r="Y4007" s="33"/>
      <c r="Z4007" s="33"/>
      <c r="AA4007" s="34"/>
      <c r="AB4007" s="40" t="str">
        <f>IF(AE4007 &gt; 0, IFERROR(IF(AND(AE4007 &gt; 0, AE4007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S4007 = ""), "Value in Column S is Required", IF(AF4007 &lt; 15, "At the time of Joining, age must be greater than 15 years", IF(AND(W4007 &gt; DATEVALUE("30/6/2024"), Y4007 = "Working"), "Column W and Y Logically Mismatched", IF(AND(X4007 &lt; DATEVALUE("1/7/2025"), Z4007 = "Working", X4007 &lt;&gt; ""), "Column X and Z Logically Mismatched", IF(AND(X4007 &lt;&gt; "", W4007 &gt;= X4007), "Column W and X Logically Missmatched",""))))))))))), ""), "")</f>
        <v/>
      </c>
      <c r="AC4007" s="37"/>
      <c r="AE4007" s="20">
        <f t="shared" si="124"/>
        <v>0</v>
      </c>
      <c r="AF4007" s="20">
        <f t="shared" si="125"/>
        <v>0</v>
      </c>
    </row>
    <row r="4008" spans="1:32" ht="30" customHeight="1">
      <c r="A4008" s="21" t="str">
        <f>IFERROR(INDEX(PQR_Dept!$A$2:$A$21166, MATCH(B4008, PQR_Dept!$B$2:$B$21106, 0)), "")</f>
        <v/>
      </c>
      <c r="B4008" s="22"/>
      <c r="C4008" s="22"/>
      <c r="D4008" s="22"/>
      <c r="E4008" s="23"/>
      <c r="F4008" s="24"/>
      <c r="G4008" s="25"/>
      <c r="H4008" s="26"/>
      <c r="I4008" s="27"/>
      <c r="J4008" s="19"/>
      <c r="K4008" s="44"/>
      <c r="L4008" s="28"/>
      <c r="M4008" s="25"/>
      <c r="N4008" s="29"/>
      <c r="O4008" s="29"/>
      <c r="P4008" s="28"/>
      <c r="Q4008" s="30"/>
      <c r="R4008" s="28"/>
      <c r="S4008" s="28"/>
      <c r="T4008" s="28"/>
      <c r="U4008" s="31"/>
      <c r="V4008" s="32"/>
      <c r="W4008" s="32"/>
      <c r="X4008" s="32"/>
      <c r="Y4008" s="33"/>
      <c r="Z4008" s="33"/>
      <c r="AA4008" s="34"/>
      <c r="AB4008" s="40" t="str">
        <f>IF(AE4008 &gt; 0, IFERROR(IF(AND(AE4008 &gt; 0, AE4008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S4008 = ""), "Value in Column S is Required", IF(AF4008 &lt; 15, "At the time of Joining, age must be greater than 15 years", IF(AND(W4008 &gt; DATEVALUE("30/6/2024"), Y4008 = "Working"), "Column W and Y Logically Mismatched", IF(AND(X4008 &lt; DATEVALUE("1/7/2025"), Z4008 = "Working", X4008 &lt;&gt; ""), "Column X and Z Logically Mismatched", IF(AND(X4008 &lt;&gt; "", W4008 &gt;= X4008), "Column W and X Logically Missmatched",""))))))))))), ""), "")</f>
        <v/>
      </c>
      <c r="AC4008" s="37"/>
      <c r="AE4008" s="20">
        <f t="shared" si="124"/>
        <v>0</v>
      </c>
      <c r="AF4008" s="20">
        <f t="shared" si="125"/>
        <v>0</v>
      </c>
    </row>
    <row r="4009" spans="1:32" ht="30" customHeight="1">
      <c r="A4009" s="21" t="str">
        <f>IFERROR(INDEX(PQR_Dept!$A$2:$A$21166, MATCH(B4009, PQR_Dept!$B$2:$B$21106, 0)), "")</f>
        <v/>
      </c>
      <c r="B4009" s="22"/>
      <c r="C4009" s="22"/>
      <c r="D4009" s="22"/>
      <c r="E4009" s="23"/>
      <c r="F4009" s="24"/>
      <c r="G4009" s="25"/>
      <c r="H4009" s="26"/>
      <c r="I4009" s="27"/>
      <c r="J4009" s="19"/>
      <c r="K4009" s="44"/>
      <c r="L4009" s="28"/>
      <c r="M4009" s="25"/>
      <c r="N4009" s="29"/>
      <c r="O4009" s="29"/>
      <c r="P4009" s="28"/>
      <c r="Q4009" s="30"/>
      <c r="R4009" s="28"/>
      <c r="S4009" s="28"/>
      <c r="T4009" s="28"/>
      <c r="U4009" s="31"/>
      <c r="V4009" s="32"/>
      <c r="W4009" s="32"/>
      <c r="X4009" s="32"/>
      <c r="Y4009" s="33"/>
      <c r="Z4009" s="33"/>
      <c r="AA4009" s="34"/>
      <c r="AB4009" s="40" t="str">
        <f>IF(AE4009 &gt; 0, IFERROR(IF(AND(AE4009 &gt; 0, AE4009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S4009 = ""), "Value in Column S is Required", IF(AF4009 &lt; 15, "At the time of Joining, age must be greater than 15 years", IF(AND(W4009 &gt; DATEVALUE("30/6/2024"), Y4009 = "Working"), "Column W and Y Logically Mismatched", IF(AND(X4009 &lt; DATEVALUE("1/7/2025"), Z4009 = "Working", X4009 &lt;&gt; ""), "Column X and Z Logically Mismatched", IF(AND(X4009 &lt;&gt; "", W4009 &gt;= X4009), "Column W and X Logically Missmatched",""))))))))))), ""), "")</f>
        <v/>
      </c>
      <c r="AC4009" s="37"/>
      <c r="AE4009" s="20">
        <f t="shared" si="124"/>
        <v>0</v>
      </c>
      <c r="AF4009" s="20">
        <f t="shared" si="125"/>
        <v>0</v>
      </c>
    </row>
    <row r="4010" spans="1:32" ht="30" customHeight="1">
      <c r="A4010" s="21" t="str">
        <f>IFERROR(INDEX(PQR_Dept!$A$2:$A$21166, MATCH(B4010, PQR_Dept!$B$2:$B$21106, 0)), "")</f>
        <v/>
      </c>
      <c r="B4010" s="22"/>
      <c r="C4010" s="22"/>
      <c r="D4010" s="22"/>
      <c r="E4010" s="23"/>
      <c r="F4010" s="24"/>
      <c r="G4010" s="25"/>
      <c r="H4010" s="26"/>
      <c r="I4010" s="27"/>
      <c r="J4010" s="19"/>
      <c r="K4010" s="44"/>
      <c r="L4010" s="28"/>
      <c r="M4010" s="25"/>
      <c r="N4010" s="29"/>
      <c r="O4010" s="29"/>
      <c r="P4010" s="28"/>
      <c r="Q4010" s="30"/>
      <c r="R4010" s="28"/>
      <c r="S4010" s="28"/>
      <c r="T4010" s="28"/>
      <c r="U4010" s="31"/>
      <c r="V4010" s="32"/>
      <c r="W4010" s="32"/>
      <c r="X4010" s="32"/>
      <c r="Y4010" s="33"/>
      <c r="Z4010" s="33"/>
      <c r="AA4010" s="34"/>
      <c r="AB4010" s="40" t="str">
        <f>IF(AE4010 &gt; 0, IFERROR(IF(AND(AE4010 &gt; 0, AE4010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S4010 = ""), "Value in Column S is Required", IF(AF4010 &lt; 15, "At the time of Joining, age must be greater than 15 years", IF(AND(W4010 &gt; DATEVALUE("30/6/2024"), Y4010 = "Working"), "Column W and Y Logically Mismatched", IF(AND(X4010 &lt; DATEVALUE("1/7/2025"), Z4010 = "Working", X4010 &lt;&gt; ""), "Column X and Z Logically Mismatched", IF(AND(X4010 &lt;&gt; "", W4010 &gt;= X4010), "Column W and X Logically Missmatched",""))))))))))), ""), "")</f>
        <v/>
      </c>
      <c r="AC4010" s="37"/>
      <c r="AE4010" s="20">
        <f t="shared" si="124"/>
        <v>0</v>
      </c>
      <c r="AF4010" s="20">
        <f t="shared" si="125"/>
        <v>0</v>
      </c>
    </row>
    <row r="4011" spans="1:32" ht="30" customHeight="1">
      <c r="A4011" s="21" t="str">
        <f>IFERROR(INDEX(PQR_Dept!$A$2:$A$21166, MATCH(B4011, PQR_Dept!$B$2:$B$21106, 0)), "")</f>
        <v/>
      </c>
      <c r="B4011" s="22"/>
      <c r="C4011" s="22"/>
      <c r="D4011" s="22"/>
      <c r="E4011" s="23"/>
      <c r="F4011" s="24"/>
      <c r="G4011" s="25"/>
      <c r="H4011" s="26"/>
      <c r="I4011" s="27"/>
      <c r="J4011" s="19"/>
      <c r="K4011" s="44"/>
      <c r="L4011" s="28"/>
      <c r="M4011" s="25"/>
      <c r="N4011" s="29"/>
      <c r="O4011" s="29"/>
      <c r="P4011" s="28"/>
      <c r="Q4011" s="30"/>
      <c r="R4011" s="28"/>
      <c r="S4011" s="28"/>
      <c r="T4011" s="28"/>
      <c r="U4011" s="31"/>
      <c r="V4011" s="32"/>
      <c r="W4011" s="32"/>
      <c r="X4011" s="32"/>
      <c r="Y4011" s="33"/>
      <c r="Z4011" s="33"/>
      <c r="AA4011" s="34"/>
      <c r="AB4011" s="40" t="str">
        <f>IF(AE4011 &gt; 0, IFERROR(IF(AND(AE4011 &gt; 0, AE4011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S4011 = ""), "Value in Column S is Required", IF(AF4011 &lt; 15, "At the time of Joining, age must be greater than 15 years", IF(AND(W4011 &gt; DATEVALUE("30/6/2024"), Y4011 = "Working"), "Column W and Y Logically Mismatched", IF(AND(X4011 &lt; DATEVALUE("1/7/2025"), Z4011 = "Working", X4011 &lt;&gt; ""), "Column X and Z Logically Mismatched", IF(AND(X4011 &lt;&gt; "", W4011 &gt;= X4011), "Column W and X Logically Missmatched",""))))))))))), ""), "")</f>
        <v/>
      </c>
      <c r="AC4011" s="37"/>
      <c r="AE4011" s="20">
        <f t="shared" si="124"/>
        <v>0</v>
      </c>
      <c r="AF4011" s="20">
        <f t="shared" si="125"/>
        <v>0</v>
      </c>
    </row>
    <row r="4012" spans="1:32" ht="30" customHeight="1">
      <c r="A4012" s="21" t="str">
        <f>IFERROR(INDEX(PQR_Dept!$A$2:$A$21166, MATCH(B4012, PQR_Dept!$B$2:$B$21106, 0)), "")</f>
        <v/>
      </c>
      <c r="B4012" s="22"/>
      <c r="C4012" s="22"/>
      <c r="D4012" s="22"/>
      <c r="E4012" s="23"/>
      <c r="F4012" s="24"/>
      <c r="G4012" s="25"/>
      <c r="H4012" s="26"/>
      <c r="I4012" s="27"/>
      <c r="J4012" s="19"/>
      <c r="K4012" s="44"/>
      <c r="L4012" s="28"/>
      <c r="M4012" s="25"/>
      <c r="N4012" s="29"/>
      <c r="O4012" s="29"/>
      <c r="P4012" s="28"/>
      <c r="Q4012" s="30"/>
      <c r="R4012" s="28"/>
      <c r="S4012" s="28"/>
      <c r="T4012" s="28"/>
      <c r="U4012" s="31"/>
      <c r="V4012" s="32"/>
      <c r="W4012" s="32"/>
      <c r="X4012" s="32"/>
      <c r="Y4012" s="33"/>
      <c r="Z4012" s="33"/>
      <c r="AA4012" s="34"/>
      <c r="AB4012" s="40" t="str">
        <f>IF(AE4012 &gt; 0, IFERROR(IF(AND(AE4012 &gt; 0, AE4012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S4012 = ""), "Value in Column S is Required", IF(AF4012 &lt; 15, "At the time of Joining, age must be greater than 15 years", IF(AND(W4012 &gt; DATEVALUE("30/6/2024"), Y4012 = "Working"), "Column W and Y Logically Mismatched", IF(AND(X4012 &lt; DATEVALUE("1/7/2025"), Z4012 = "Working", X4012 &lt;&gt; ""), "Column X and Z Logically Mismatched", IF(AND(X4012 &lt;&gt; "", W4012 &gt;= X4012), "Column W and X Logically Missmatched",""))))))))))), ""), "")</f>
        <v/>
      </c>
      <c r="AC4012" s="37"/>
      <c r="AE4012" s="20">
        <f t="shared" si="124"/>
        <v>0</v>
      </c>
      <c r="AF4012" s="20">
        <f t="shared" si="125"/>
        <v>0</v>
      </c>
    </row>
    <row r="4013" spans="1:32" ht="30" customHeight="1">
      <c r="A4013" s="21" t="str">
        <f>IFERROR(INDEX(PQR_Dept!$A$2:$A$21166, MATCH(B4013, PQR_Dept!$B$2:$B$21106, 0)), "")</f>
        <v/>
      </c>
      <c r="B4013" s="22"/>
      <c r="C4013" s="22"/>
      <c r="D4013" s="22"/>
      <c r="E4013" s="23"/>
      <c r="F4013" s="24"/>
      <c r="G4013" s="25"/>
      <c r="H4013" s="26"/>
      <c r="I4013" s="27"/>
      <c r="J4013" s="19"/>
      <c r="K4013" s="44"/>
      <c r="L4013" s="28"/>
      <c r="M4013" s="25"/>
      <c r="N4013" s="29"/>
      <c r="O4013" s="29"/>
      <c r="P4013" s="28"/>
      <c r="Q4013" s="30"/>
      <c r="R4013" s="28"/>
      <c r="S4013" s="28"/>
      <c r="T4013" s="28"/>
      <c r="U4013" s="31"/>
      <c r="V4013" s="32"/>
      <c r="W4013" s="32"/>
      <c r="X4013" s="32"/>
      <c r="Y4013" s="33"/>
      <c r="Z4013" s="33"/>
      <c r="AA4013" s="34"/>
      <c r="AB4013" s="40" t="str">
        <f>IF(AE4013 &gt; 0, IFERROR(IF(AND(AE4013 &gt; 0, AE4013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S4013 = ""), "Value in Column S is Required", IF(AF4013 &lt; 15, "At the time of Joining, age must be greater than 15 years", IF(AND(W4013 &gt; DATEVALUE("30/6/2024"), Y4013 = "Working"), "Column W and Y Logically Mismatched", IF(AND(X4013 &lt; DATEVALUE("1/7/2025"), Z4013 = "Working", X4013 &lt;&gt; ""), "Column X and Z Logically Mismatched", IF(AND(X4013 &lt;&gt; "", W4013 &gt;= X4013), "Column W and X Logically Missmatched",""))))))))))), ""), "")</f>
        <v/>
      </c>
      <c r="AC4013" s="37"/>
      <c r="AE4013" s="20">
        <f t="shared" si="124"/>
        <v>0</v>
      </c>
      <c r="AF4013" s="20">
        <f t="shared" si="125"/>
        <v>0</v>
      </c>
    </row>
    <row r="4014" spans="1:32" ht="30" customHeight="1">
      <c r="A4014" s="21" t="str">
        <f>IFERROR(INDEX(PQR_Dept!$A$2:$A$21166, MATCH(B4014, PQR_Dept!$B$2:$B$21106, 0)), "")</f>
        <v/>
      </c>
      <c r="B4014" s="22"/>
      <c r="C4014" s="22"/>
      <c r="D4014" s="22"/>
      <c r="E4014" s="23"/>
      <c r="F4014" s="24"/>
      <c r="G4014" s="25"/>
      <c r="H4014" s="26"/>
      <c r="I4014" s="27"/>
      <c r="J4014" s="19"/>
      <c r="K4014" s="44"/>
      <c r="L4014" s="28"/>
      <c r="M4014" s="25"/>
      <c r="N4014" s="29"/>
      <c r="O4014" s="29"/>
      <c r="P4014" s="28"/>
      <c r="Q4014" s="30"/>
      <c r="R4014" s="28"/>
      <c r="S4014" s="28"/>
      <c r="T4014" s="28"/>
      <c r="U4014" s="31"/>
      <c r="V4014" s="32"/>
      <c r="W4014" s="32"/>
      <c r="X4014" s="32"/>
      <c r="Y4014" s="33"/>
      <c r="Z4014" s="33"/>
      <c r="AA4014" s="34"/>
      <c r="AB4014" s="40" t="str">
        <f>IF(AE4014 &gt; 0, IFERROR(IF(AND(AE4014 &gt; 0, AE4014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S4014 = ""), "Value in Column S is Required", IF(AF4014 &lt; 15, "At the time of Joining, age must be greater than 15 years", IF(AND(W4014 &gt; DATEVALUE("30/6/2024"), Y4014 = "Working"), "Column W and Y Logically Mismatched", IF(AND(X4014 &lt; DATEVALUE("1/7/2025"), Z4014 = "Working", X4014 &lt;&gt; ""), "Column X and Z Logically Mismatched", IF(AND(X4014 &lt;&gt; "", W4014 &gt;= X4014), "Column W and X Logically Missmatched",""))))))))))), ""), "")</f>
        <v/>
      </c>
      <c r="AC4014" s="37"/>
      <c r="AE4014" s="20">
        <f t="shared" si="124"/>
        <v>0</v>
      </c>
      <c r="AF4014" s="20">
        <f t="shared" si="125"/>
        <v>0</v>
      </c>
    </row>
    <row r="4015" spans="1:32" ht="30" customHeight="1">
      <c r="A4015" s="21" t="str">
        <f>IFERROR(INDEX(PQR_Dept!$A$2:$A$21166, MATCH(B4015, PQR_Dept!$B$2:$B$21106, 0)), "")</f>
        <v/>
      </c>
      <c r="B4015" s="22"/>
      <c r="C4015" s="22"/>
      <c r="D4015" s="22"/>
      <c r="E4015" s="23"/>
      <c r="F4015" s="24"/>
      <c r="G4015" s="25"/>
      <c r="H4015" s="26"/>
      <c r="I4015" s="27"/>
      <c r="J4015" s="19"/>
      <c r="K4015" s="44"/>
      <c r="L4015" s="28"/>
      <c r="M4015" s="25"/>
      <c r="N4015" s="29"/>
      <c r="O4015" s="29"/>
      <c r="P4015" s="28"/>
      <c r="Q4015" s="30"/>
      <c r="R4015" s="28"/>
      <c r="S4015" s="28"/>
      <c r="T4015" s="28"/>
      <c r="U4015" s="31"/>
      <c r="V4015" s="32"/>
      <c r="W4015" s="32"/>
      <c r="X4015" s="32"/>
      <c r="Y4015" s="33"/>
      <c r="Z4015" s="33"/>
      <c r="AA4015" s="34"/>
      <c r="AB4015" s="40" t="str">
        <f>IF(AE4015 &gt; 0, IFERROR(IF(AND(AE4015 &gt; 0, AE4015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S4015 = ""), "Value in Column S is Required", IF(AF4015 &lt; 15, "At the time of Joining, age must be greater than 15 years", IF(AND(W4015 &gt; DATEVALUE("30/6/2024"), Y4015 = "Working"), "Column W and Y Logically Mismatched", IF(AND(X4015 &lt; DATEVALUE("1/7/2025"), Z4015 = "Working", X4015 &lt;&gt; ""), "Column X and Z Logically Mismatched", IF(AND(X4015 &lt;&gt; "", W4015 &gt;= X4015), "Column W and X Logically Missmatched",""))))))))))), ""), "")</f>
        <v/>
      </c>
      <c r="AC4015" s="37"/>
      <c r="AE4015" s="20">
        <f t="shared" si="124"/>
        <v>0</v>
      </c>
      <c r="AF4015" s="20">
        <f t="shared" si="125"/>
        <v>0</v>
      </c>
    </row>
    <row r="4016" spans="1:32" ht="30" customHeight="1">
      <c r="A4016" s="21" t="str">
        <f>IFERROR(INDEX(PQR_Dept!$A$2:$A$21166, MATCH(B4016, PQR_Dept!$B$2:$B$21106, 0)), "")</f>
        <v/>
      </c>
      <c r="B4016" s="22"/>
      <c r="C4016" s="22"/>
      <c r="D4016" s="22"/>
      <c r="E4016" s="23"/>
      <c r="F4016" s="24"/>
      <c r="G4016" s="25"/>
      <c r="H4016" s="26"/>
      <c r="I4016" s="27"/>
      <c r="J4016" s="19"/>
      <c r="K4016" s="44"/>
      <c r="L4016" s="28"/>
      <c r="M4016" s="25"/>
      <c r="N4016" s="29"/>
      <c r="O4016" s="29"/>
      <c r="P4016" s="28"/>
      <c r="Q4016" s="30"/>
      <c r="R4016" s="28"/>
      <c r="S4016" s="28"/>
      <c r="T4016" s="28"/>
      <c r="U4016" s="31"/>
      <c r="V4016" s="32"/>
      <c r="W4016" s="32"/>
      <c r="X4016" s="32"/>
      <c r="Y4016" s="33"/>
      <c r="Z4016" s="33"/>
      <c r="AA4016" s="34"/>
      <c r="AB4016" s="40" t="str">
        <f>IF(AE4016 &gt; 0, IFERROR(IF(AND(AE4016 &gt; 0, AE4016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S4016 = ""), "Value in Column S is Required", IF(AF4016 &lt; 15, "At the time of Joining, age must be greater than 15 years", IF(AND(W4016 &gt; DATEVALUE("30/6/2024"), Y4016 = "Working"), "Column W and Y Logically Mismatched", IF(AND(X4016 &lt; DATEVALUE("1/7/2025"), Z4016 = "Working", X4016 &lt;&gt; ""), "Column X and Z Logically Mismatched", IF(AND(X4016 &lt;&gt; "", W4016 &gt;= X4016), "Column W and X Logically Missmatched",""))))))))))), ""), "")</f>
        <v/>
      </c>
      <c r="AC4016" s="37"/>
      <c r="AE4016" s="20">
        <f t="shared" si="124"/>
        <v>0</v>
      </c>
      <c r="AF4016" s="20">
        <f t="shared" si="125"/>
        <v>0</v>
      </c>
    </row>
    <row r="4017" spans="1:32" ht="30" customHeight="1">
      <c r="A4017" s="21" t="str">
        <f>IFERROR(INDEX(PQR_Dept!$A$2:$A$21166, MATCH(B4017, PQR_Dept!$B$2:$B$21106, 0)), "")</f>
        <v/>
      </c>
      <c r="B4017" s="22"/>
      <c r="C4017" s="22"/>
      <c r="D4017" s="22"/>
      <c r="E4017" s="23"/>
      <c r="F4017" s="24"/>
      <c r="G4017" s="25"/>
      <c r="H4017" s="26"/>
      <c r="I4017" s="27"/>
      <c r="J4017" s="19"/>
      <c r="K4017" s="44"/>
      <c r="L4017" s="28"/>
      <c r="M4017" s="25"/>
      <c r="N4017" s="29"/>
      <c r="O4017" s="29"/>
      <c r="P4017" s="28"/>
      <c r="Q4017" s="30"/>
      <c r="R4017" s="28"/>
      <c r="S4017" s="28"/>
      <c r="T4017" s="28"/>
      <c r="U4017" s="31"/>
      <c r="V4017" s="32"/>
      <c r="W4017" s="32"/>
      <c r="X4017" s="32"/>
      <c r="Y4017" s="33"/>
      <c r="Z4017" s="33"/>
      <c r="AA4017" s="34"/>
      <c r="AB4017" s="40" t="str">
        <f>IF(AE4017 &gt; 0, IFERROR(IF(AND(AE4017 &gt; 0, AE4017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S4017 = ""), "Value in Column S is Required", IF(AF4017 &lt; 15, "At the time of Joining, age must be greater than 15 years", IF(AND(W4017 &gt; DATEVALUE("30/6/2024"), Y4017 = "Working"), "Column W and Y Logically Mismatched", IF(AND(X4017 &lt; DATEVALUE("1/7/2025"), Z4017 = "Working", X4017 &lt;&gt; ""), "Column X and Z Logically Mismatched", IF(AND(X4017 &lt;&gt; "", W4017 &gt;= X4017), "Column W and X Logically Missmatched",""))))))))))), ""), "")</f>
        <v/>
      </c>
      <c r="AC4017" s="37"/>
      <c r="AE4017" s="20">
        <f t="shared" si="124"/>
        <v>0</v>
      </c>
      <c r="AF4017" s="20">
        <f t="shared" si="125"/>
        <v>0</v>
      </c>
    </row>
    <row r="4018" spans="1:32" ht="30" customHeight="1">
      <c r="A4018" s="21" t="str">
        <f>IFERROR(INDEX(PQR_Dept!$A$2:$A$21166, MATCH(B4018, PQR_Dept!$B$2:$B$21106, 0)), "")</f>
        <v/>
      </c>
      <c r="B4018" s="22"/>
      <c r="C4018" s="22"/>
      <c r="D4018" s="22"/>
      <c r="E4018" s="23"/>
      <c r="F4018" s="24"/>
      <c r="G4018" s="25"/>
      <c r="H4018" s="26"/>
      <c r="I4018" s="27"/>
      <c r="J4018" s="19"/>
      <c r="K4018" s="44"/>
      <c r="L4018" s="28"/>
      <c r="M4018" s="25"/>
      <c r="N4018" s="29"/>
      <c r="O4018" s="29"/>
      <c r="P4018" s="28"/>
      <c r="Q4018" s="30"/>
      <c r="R4018" s="28"/>
      <c r="S4018" s="28"/>
      <c r="T4018" s="28"/>
      <c r="U4018" s="31"/>
      <c r="V4018" s="32"/>
      <c r="W4018" s="32"/>
      <c r="X4018" s="32"/>
      <c r="Y4018" s="33"/>
      <c r="Z4018" s="33"/>
      <c r="AA4018" s="34"/>
      <c r="AB4018" s="40" t="str">
        <f>IF(AE4018 &gt; 0, IFERROR(IF(AND(AE4018 &gt; 0, AE4018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S4018 = ""), "Value in Column S is Required", IF(AF4018 &lt; 15, "At the time of Joining, age must be greater than 15 years", IF(AND(W4018 &gt; DATEVALUE("30/6/2024"), Y4018 = "Working"), "Column W and Y Logically Mismatched", IF(AND(X4018 &lt; DATEVALUE("1/7/2025"), Z4018 = "Working", X4018 &lt;&gt; ""), "Column X and Z Logically Mismatched", IF(AND(X4018 &lt;&gt; "", W4018 &gt;= X4018), "Column W and X Logically Missmatched",""))))))))))), ""), "")</f>
        <v/>
      </c>
      <c r="AC4018" s="37"/>
      <c r="AE4018" s="20">
        <f t="shared" si="124"/>
        <v>0</v>
      </c>
      <c r="AF4018" s="20">
        <f t="shared" si="125"/>
        <v>0</v>
      </c>
    </row>
    <row r="4019" spans="1:32" ht="30" customHeight="1">
      <c r="A4019" s="21" t="str">
        <f>IFERROR(INDEX(PQR_Dept!$A$2:$A$21166, MATCH(B4019, PQR_Dept!$B$2:$B$21106, 0)), "")</f>
        <v/>
      </c>
      <c r="B4019" s="22"/>
      <c r="C4019" s="22"/>
      <c r="D4019" s="22"/>
      <c r="E4019" s="23"/>
      <c r="F4019" s="24"/>
      <c r="G4019" s="25"/>
      <c r="H4019" s="26"/>
      <c r="I4019" s="27"/>
      <c r="J4019" s="19"/>
      <c r="K4019" s="44"/>
      <c r="L4019" s="28"/>
      <c r="M4019" s="25"/>
      <c r="N4019" s="29"/>
      <c r="O4019" s="29"/>
      <c r="P4019" s="28"/>
      <c r="Q4019" s="30"/>
      <c r="R4019" s="28"/>
      <c r="S4019" s="28"/>
      <c r="T4019" s="28"/>
      <c r="U4019" s="31"/>
      <c r="V4019" s="32"/>
      <c r="W4019" s="32"/>
      <c r="X4019" s="32"/>
      <c r="Y4019" s="33"/>
      <c r="Z4019" s="33"/>
      <c r="AA4019" s="34"/>
      <c r="AB4019" s="40" t="str">
        <f>IF(AE4019 &gt; 0, IFERROR(IF(AND(AE4019 &gt; 0, AE4019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S4019 = ""), "Value in Column S is Required", IF(AF4019 &lt; 15, "At the time of Joining, age must be greater than 15 years", IF(AND(W4019 &gt; DATEVALUE("30/6/2024"), Y4019 = "Working"), "Column W and Y Logically Mismatched", IF(AND(X4019 &lt; DATEVALUE("1/7/2025"), Z4019 = "Working", X4019 &lt;&gt; ""), "Column X and Z Logically Mismatched", IF(AND(X4019 &lt;&gt; "", W4019 &gt;= X4019), "Column W and X Logically Missmatched",""))))))))))), ""), "")</f>
        <v/>
      </c>
      <c r="AC4019" s="37"/>
      <c r="AE4019" s="20">
        <f t="shared" si="124"/>
        <v>0</v>
      </c>
      <c r="AF4019" s="20">
        <f t="shared" si="125"/>
        <v>0</v>
      </c>
    </row>
    <row r="4020" spans="1:32" ht="30" customHeight="1">
      <c r="A4020" s="21" t="str">
        <f>IFERROR(INDEX(PQR_Dept!$A$2:$A$21166, MATCH(B4020, PQR_Dept!$B$2:$B$21106, 0)), "")</f>
        <v/>
      </c>
      <c r="B4020" s="22"/>
      <c r="C4020" s="22"/>
      <c r="D4020" s="22"/>
      <c r="E4020" s="23"/>
      <c r="F4020" s="24"/>
      <c r="G4020" s="25"/>
      <c r="H4020" s="26"/>
      <c r="I4020" s="27"/>
      <c r="J4020" s="19"/>
      <c r="K4020" s="44"/>
      <c r="L4020" s="28"/>
      <c r="M4020" s="25"/>
      <c r="N4020" s="29"/>
      <c r="O4020" s="29"/>
      <c r="P4020" s="28"/>
      <c r="Q4020" s="30"/>
      <c r="R4020" s="28"/>
      <c r="S4020" s="28"/>
      <c r="T4020" s="28"/>
      <c r="U4020" s="31"/>
      <c r="V4020" s="32"/>
      <c r="W4020" s="32"/>
      <c r="X4020" s="32"/>
      <c r="Y4020" s="33"/>
      <c r="Z4020" s="33"/>
      <c r="AA4020" s="34"/>
      <c r="AB4020" s="40" t="str">
        <f>IF(AE4020 &gt; 0, IFERROR(IF(AND(AE4020 &gt; 0, AE4020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S4020 = ""), "Value in Column S is Required", IF(AF4020 &lt; 15, "At the time of Joining, age must be greater than 15 years", IF(AND(W4020 &gt; DATEVALUE("30/6/2024"), Y4020 = "Working"), "Column W and Y Logically Mismatched", IF(AND(X4020 &lt; DATEVALUE("1/7/2025"), Z4020 = "Working", X4020 &lt;&gt; ""), "Column X and Z Logically Mismatched", IF(AND(X4020 &lt;&gt; "", W4020 &gt;= X4020), "Column W and X Logically Missmatched",""))))))))))), ""), "")</f>
        <v/>
      </c>
      <c r="AC4020" s="37"/>
      <c r="AE4020" s="20">
        <f t="shared" si="124"/>
        <v>0</v>
      </c>
      <c r="AF4020" s="20">
        <f t="shared" si="125"/>
        <v>0</v>
      </c>
    </row>
    <row r="4021" spans="1:32" ht="30" customHeight="1">
      <c r="A4021" s="21" t="str">
        <f>IFERROR(INDEX(PQR_Dept!$A$2:$A$21166, MATCH(B4021, PQR_Dept!$B$2:$B$21106, 0)), "")</f>
        <v/>
      </c>
      <c r="B4021" s="22"/>
      <c r="C4021" s="22"/>
      <c r="D4021" s="22"/>
      <c r="E4021" s="23"/>
      <c r="F4021" s="24"/>
      <c r="G4021" s="25"/>
      <c r="H4021" s="26"/>
      <c r="I4021" s="27"/>
      <c r="J4021" s="19"/>
      <c r="K4021" s="44"/>
      <c r="L4021" s="28"/>
      <c r="M4021" s="25"/>
      <c r="N4021" s="29"/>
      <c r="O4021" s="29"/>
      <c r="P4021" s="28"/>
      <c r="Q4021" s="30"/>
      <c r="R4021" s="28"/>
      <c r="S4021" s="28"/>
      <c r="T4021" s="28"/>
      <c r="U4021" s="31"/>
      <c r="V4021" s="32"/>
      <c r="W4021" s="32"/>
      <c r="X4021" s="32"/>
      <c r="Y4021" s="33"/>
      <c r="Z4021" s="33"/>
      <c r="AA4021" s="34"/>
      <c r="AB4021" s="40" t="str">
        <f>IF(AE4021 &gt; 0, IFERROR(IF(AND(AE4021 &gt; 0, AE4021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S4021 = ""), "Value in Column S is Required", IF(AF4021 &lt; 15, "At the time of Joining, age must be greater than 15 years", IF(AND(W4021 &gt; DATEVALUE("30/6/2024"), Y4021 = "Working"), "Column W and Y Logically Mismatched", IF(AND(X4021 &lt; DATEVALUE("1/7/2025"), Z4021 = "Working", X4021 &lt;&gt; ""), "Column X and Z Logically Mismatched", IF(AND(X4021 &lt;&gt; "", W4021 &gt;= X4021), "Column W and X Logically Missmatched",""))))))))))), ""), "")</f>
        <v/>
      </c>
      <c r="AC4021" s="37"/>
      <c r="AE4021" s="20">
        <f t="shared" si="124"/>
        <v>0</v>
      </c>
      <c r="AF4021" s="20">
        <f t="shared" si="125"/>
        <v>0</v>
      </c>
    </row>
    <row r="4022" spans="1:32" ht="30" customHeight="1">
      <c r="A4022" s="21" t="str">
        <f>IFERROR(INDEX(PQR_Dept!$A$2:$A$21166, MATCH(B4022, PQR_Dept!$B$2:$B$21106, 0)), "")</f>
        <v/>
      </c>
      <c r="B4022" s="22"/>
      <c r="C4022" s="22"/>
      <c r="D4022" s="22"/>
      <c r="E4022" s="23"/>
      <c r="F4022" s="24"/>
      <c r="G4022" s="25"/>
      <c r="H4022" s="26"/>
      <c r="I4022" s="27"/>
      <c r="J4022" s="19"/>
      <c r="K4022" s="44"/>
      <c r="L4022" s="28"/>
      <c r="M4022" s="25"/>
      <c r="N4022" s="29"/>
      <c r="O4022" s="29"/>
      <c r="P4022" s="28"/>
      <c r="Q4022" s="30"/>
      <c r="R4022" s="28"/>
      <c r="S4022" s="28"/>
      <c r="T4022" s="28"/>
      <c r="U4022" s="31"/>
      <c r="V4022" s="32"/>
      <c r="W4022" s="32"/>
      <c r="X4022" s="32"/>
      <c r="Y4022" s="33"/>
      <c r="Z4022" s="33"/>
      <c r="AA4022" s="34"/>
      <c r="AB4022" s="40" t="str">
        <f>IF(AE4022 &gt; 0, IFERROR(IF(AND(AE4022 &gt; 0, AE4022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S4022 = ""), "Value in Column S is Required", IF(AF4022 &lt; 15, "At the time of Joining, age must be greater than 15 years", IF(AND(W4022 &gt; DATEVALUE("30/6/2024"), Y4022 = "Working"), "Column W and Y Logically Mismatched", IF(AND(X4022 &lt; DATEVALUE("1/7/2025"), Z4022 = "Working", X4022 &lt;&gt; ""), "Column X and Z Logically Mismatched", IF(AND(X4022 &lt;&gt; "", W4022 &gt;= X4022), "Column W and X Logically Missmatched",""))))))))))), ""), "")</f>
        <v/>
      </c>
      <c r="AC4022" s="37"/>
      <c r="AE4022" s="20">
        <f t="shared" si="124"/>
        <v>0</v>
      </c>
      <c r="AF4022" s="20">
        <f t="shared" si="125"/>
        <v>0</v>
      </c>
    </row>
    <row r="4023" spans="1:32" ht="30" customHeight="1">
      <c r="A4023" s="21" t="str">
        <f>IFERROR(INDEX(PQR_Dept!$A$2:$A$21166, MATCH(B4023, PQR_Dept!$B$2:$B$21106, 0)), "")</f>
        <v/>
      </c>
      <c r="B4023" s="22"/>
      <c r="C4023" s="22"/>
      <c r="D4023" s="22"/>
      <c r="E4023" s="23"/>
      <c r="F4023" s="24"/>
      <c r="G4023" s="25"/>
      <c r="H4023" s="26"/>
      <c r="I4023" s="27"/>
      <c r="J4023" s="19"/>
      <c r="K4023" s="44"/>
      <c r="L4023" s="28"/>
      <c r="M4023" s="25"/>
      <c r="N4023" s="29"/>
      <c r="O4023" s="29"/>
      <c r="P4023" s="28"/>
      <c r="Q4023" s="30"/>
      <c r="R4023" s="28"/>
      <c r="S4023" s="28"/>
      <c r="T4023" s="28"/>
      <c r="U4023" s="31"/>
      <c r="V4023" s="32"/>
      <c r="W4023" s="32"/>
      <c r="X4023" s="32"/>
      <c r="Y4023" s="33"/>
      <c r="Z4023" s="33"/>
      <c r="AA4023" s="34"/>
      <c r="AB4023" s="40" t="str">
        <f>IF(AE4023 &gt; 0, IFERROR(IF(AND(AE4023 &gt; 0, AE4023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S4023 = ""), "Value in Column S is Required", IF(AF4023 &lt; 15, "At the time of Joining, age must be greater than 15 years", IF(AND(W4023 &gt; DATEVALUE("30/6/2024"), Y4023 = "Working"), "Column W and Y Logically Mismatched", IF(AND(X4023 &lt; DATEVALUE("1/7/2025"), Z4023 = "Working", X4023 &lt;&gt; ""), "Column X and Z Logically Mismatched", IF(AND(X4023 &lt;&gt; "", W4023 &gt;= X4023), "Column W and X Logically Missmatched",""))))))))))), ""), "")</f>
        <v/>
      </c>
      <c r="AC4023" s="37"/>
      <c r="AE4023" s="20">
        <f t="shared" si="124"/>
        <v>0</v>
      </c>
      <c r="AF4023" s="20">
        <f t="shared" si="125"/>
        <v>0</v>
      </c>
    </row>
    <row r="4024" spans="1:32" ht="30" customHeight="1">
      <c r="A4024" s="21" t="str">
        <f>IFERROR(INDEX(PQR_Dept!$A$2:$A$21166, MATCH(B4024, PQR_Dept!$B$2:$B$21106, 0)), "")</f>
        <v/>
      </c>
      <c r="B4024" s="22"/>
      <c r="C4024" s="22"/>
      <c r="D4024" s="22"/>
      <c r="E4024" s="23"/>
      <c r="F4024" s="24"/>
      <c r="G4024" s="25"/>
      <c r="H4024" s="26"/>
      <c r="I4024" s="27"/>
      <c r="J4024" s="19"/>
      <c r="K4024" s="44"/>
      <c r="L4024" s="28"/>
      <c r="M4024" s="25"/>
      <c r="N4024" s="29"/>
      <c r="O4024" s="29"/>
      <c r="P4024" s="28"/>
      <c r="Q4024" s="30"/>
      <c r="R4024" s="28"/>
      <c r="S4024" s="28"/>
      <c r="T4024" s="28"/>
      <c r="U4024" s="31"/>
      <c r="V4024" s="32"/>
      <c r="W4024" s="32"/>
      <c r="X4024" s="32"/>
      <c r="Y4024" s="33"/>
      <c r="Z4024" s="33"/>
      <c r="AA4024" s="34"/>
      <c r="AB4024" s="40" t="str">
        <f>IF(AE4024 &gt; 0, IFERROR(IF(AND(AE4024 &gt; 0, AE4024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S4024 = ""), "Value in Column S is Required", IF(AF4024 &lt; 15, "At the time of Joining, age must be greater than 15 years", IF(AND(W4024 &gt; DATEVALUE("30/6/2024"), Y4024 = "Working"), "Column W and Y Logically Mismatched", IF(AND(X4024 &lt; DATEVALUE("1/7/2025"), Z4024 = "Working", X4024 &lt;&gt; ""), "Column X and Z Logically Mismatched", IF(AND(X4024 &lt;&gt; "", W4024 &gt;= X4024), "Column W and X Logically Missmatched",""))))))))))), ""), "")</f>
        <v/>
      </c>
      <c r="AC4024" s="37"/>
      <c r="AE4024" s="20">
        <f t="shared" si="124"/>
        <v>0</v>
      </c>
      <c r="AF4024" s="20">
        <f t="shared" si="125"/>
        <v>0</v>
      </c>
    </row>
    <row r="4025" spans="1:32" ht="30" customHeight="1">
      <c r="A4025" s="21" t="str">
        <f>IFERROR(INDEX(PQR_Dept!$A$2:$A$21166, MATCH(B4025, PQR_Dept!$B$2:$B$21106, 0)), "")</f>
        <v/>
      </c>
      <c r="B4025" s="22"/>
      <c r="C4025" s="22"/>
      <c r="D4025" s="22"/>
      <c r="E4025" s="23"/>
      <c r="F4025" s="24"/>
      <c r="G4025" s="25"/>
      <c r="H4025" s="26"/>
      <c r="I4025" s="27"/>
      <c r="J4025" s="19"/>
      <c r="K4025" s="44"/>
      <c r="L4025" s="28"/>
      <c r="M4025" s="25"/>
      <c r="N4025" s="29"/>
      <c r="O4025" s="29"/>
      <c r="P4025" s="28"/>
      <c r="Q4025" s="30"/>
      <c r="R4025" s="28"/>
      <c r="S4025" s="28"/>
      <c r="T4025" s="28"/>
      <c r="U4025" s="31"/>
      <c r="V4025" s="32"/>
      <c r="W4025" s="32"/>
      <c r="X4025" s="32"/>
      <c r="Y4025" s="33"/>
      <c r="Z4025" s="33"/>
      <c r="AA4025" s="34"/>
      <c r="AB4025" s="40" t="str">
        <f>IF(AE4025 &gt; 0, IFERROR(IF(AND(AE4025 &gt; 0, AE4025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S4025 = ""), "Value in Column S is Required", IF(AF4025 &lt; 15, "At the time of Joining, age must be greater than 15 years", IF(AND(W4025 &gt; DATEVALUE("30/6/2024"), Y4025 = "Working"), "Column W and Y Logically Mismatched", IF(AND(X4025 &lt; DATEVALUE("1/7/2025"), Z4025 = "Working", X4025 &lt;&gt; ""), "Column X and Z Logically Mismatched", IF(AND(X4025 &lt;&gt; "", W4025 &gt;= X4025), "Column W and X Logically Missmatched",""))))))))))), ""), "")</f>
        <v/>
      </c>
      <c r="AC4025" s="37"/>
      <c r="AE4025" s="20">
        <f t="shared" si="124"/>
        <v>0</v>
      </c>
      <c r="AF4025" s="20">
        <f t="shared" si="125"/>
        <v>0</v>
      </c>
    </row>
    <row r="4026" spans="1:32" ht="30" customHeight="1">
      <c r="A4026" s="21" t="str">
        <f>IFERROR(INDEX(PQR_Dept!$A$2:$A$21166, MATCH(B4026, PQR_Dept!$B$2:$B$21106, 0)), "")</f>
        <v/>
      </c>
      <c r="B4026" s="22"/>
      <c r="C4026" s="22"/>
      <c r="D4026" s="22"/>
      <c r="E4026" s="23"/>
      <c r="F4026" s="24"/>
      <c r="G4026" s="25"/>
      <c r="H4026" s="26"/>
      <c r="I4026" s="27"/>
      <c r="J4026" s="19"/>
      <c r="K4026" s="44"/>
      <c r="L4026" s="28"/>
      <c r="M4026" s="25"/>
      <c r="N4026" s="29"/>
      <c r="O4026" s="29"/>
      <c r="P4026" s="28"/>
      <c r="Q4026" s="30"/>
      <c r="R4026" s="28"/>
      <c r="S4026" s="28"/>
      <c r="T4026" s="28"/>
      <c r="U4026" s="31"/>
      <c r="V4026" s="32"/>
      <c r="W4026" s="32"/>
      <c r="X4026" s="32"/>
      <c r="Y4026" s="33"/>
      <c r="Z4026" s="33"/>
      <c r="AA4026" s="34"/>
      <c r="AB4026" s="40" t="str">
        <f>IF(AE4026 &gt; 0, IFERROR(IF(AND(AE4026 &gt; 0, AE4026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S4026 = ""), "Value in Column S is Required", IF(AF4026 &lt; 15, "At the time of Joining, age must be greater than 15 years", IF(AND(W4026 &gt; DATEVALUE("30/6/2024"), Y4026 = "Working"), "Column W and Y Logically Mismatched", IF(AND(X4026 &lt; DATEVALUE("1/7/2025"), Z4026 = "Working", X4026 &lt;&gt; ""), "Column X and Z Logically Mismatched", IF(AND(X4026 &lt;&gt; "", W4026 &gt;= X4026), "Column W and X Logically Missmatched",""))))))))))), ""), "")</f>
        <v/>
      </c>
      <c r="AC4026" s="37"/>
      <c r="AE4026" s="20">
        <f t="shared" si="124"/>
        <v>0</v>
      </c>
      <c r="AF4026" s="20">
        <f t="shared" si="125"/>
        <v>0</v>
      </c>
    </row>
    <row r="4027" spans="1:32" ht="30" customHeight="1">
      <c r="A4027" s="21" t="str">
        <f>IFERROR(INDEX(PQR_Dept!$A$2:$A$21166, MATCH(B4027, PQR_Dept!$B$2:$B$21106, 0)), "")</f>
        <v/>
      </c>
      <c r="B4027" s="22"/>
      <c r="C4027" s="22"/>
      <c r="D4027" s="22"/>
      <c r="E4027" s="23"/>
      <c r="F4027" s="24"/>
      <c r="G4027" s="25"/>
      <c r="H4027" s="26"/>
      <c r="I4027" s="27"/>
      <c r="J4027" s="19"/>
      <c r="K4027" s="44"/>
      <c r="L4027" s="28"/>
      <c r="M4027" s="25"/>
      <c r="N4027" s="29"/>
      <c r="O4027" s="29"/>
      <c r="P4027" s="28"/>
      <c r="Q4027" s="30"/>
      <c r="R4027" s="28"/>
      <c r="S4027" s="28"/>
      <c r="T4027" s="28"/>
      <c r="U4027" s="31"/>
      <c r="V4027" s="32"/>
      <c r="W4027" s="32"/>
      <c r="X4027" s="32"/>
      <c r="Y4027" s="33"/>
      <c r="Z4027" s="33"/>
      <c r="AA4027" s="34"/>
      <c r="AB4027" s="40" t="str">
        <f>IF(AE4027 &gt; 0, IFERROR(IF(AND(AE4027 &gt; 0, AE4027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S4027 = ""), "Value in Column S is Required", IF(AF4027 &lt; 15, "At the time of Joining, age must be greater than 15 years", IF(AND(W4027 &gt; DATEVALUE("30/6/2024"), Y4027 = "Working"), "Column W and Y Logically Mismatched", IF(AND(X4027 &lt; DATEVALUE("1/7/2025"), Z4027 = "Working", X4027 &lt;&gt; ""), "Column X and Z Logically Mismatched", IF(AND(X4027 &lt;&gt; "", W4027 &gt;= X4027), "Column W and X Logically Missmatched",""))))))))))), ""), "")</f>
        <v/>
      </c>
      <c r="AC4027" s="37"/>
      <c r="AE4027" s="20">
        <f t="shared" si="124"/>
        <v>0</v>
      </c>
      <c r="AF4027" s="20">
        <f t="shared" si="125"/>
        <v>0</v>
      </c>
    </row>
    <row r="4028" spans="1:32" ht="30" customHeight="1">
      <c r="A4028" s="21" t="str">
        <f>IFERROR(INDEX(PQR_Dept!$A$2:$A$21166, MATCH(B4028, PQR_Dept!$B$2:$B$21106, 0)), "")</f>
        <v/>
      </c>
      <c r="B4028" s="22"/>
      <c r="C4028" s="22"/>
      <c r="D4028" s="22"/>
      <c r="E4028" s="23"/>
      <c r="F4028" s="24"/>
      <c r="G4028" s="25"/>
      <c r="H4028" s="26"/>
      <c r="I4028" s="27"/>
      <c r="J4028" s="19"/>
      <c r="K4028" s="44"/>
      <c r="L4028" s="28"/>
      <c r="M4028" s="25"/>
      <c r="N4028" s="29"/>
      <c r="O4028" s="29"/>
      <c r="P4028" s="28"/>
      <c r="Q4028" s="30"/>
      <c r="R4028" s="28"/>
      <c r="S4028" s="28"/>
      <c r="T4028" s="28"/>
      <c r="U4028" s="31"/>
      <c r="V4028" s="32"/>
      <c r="W4028" s="32"/>
      <c r="X4028" s="32"/>
      <c r="Y4028" s="33"/>
      <c r="Z4028" s="33"/>
      <c r="AA4028" s="34"/>
      <c r="AB4028" s="40" t="str">
        <f>IF(AE4028 &gt; 0, IFERROR(IF(AND(AE4028 &gt; 0, AE4028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S4028 = ""), "Value in Column S is Required", IF(AF4028 &lt; 15, "At the time of Joining, age must be greater than 15 years", IF(AND(W4028 &gt; DATEVALUE("30/6/2024"), Y4028 = "Working"), "Column W and Y Logically Mismatched", IF(AND(X4028 &lt; DATEVALUE("1/7/2025"), Z4028 = "Working", X4028 &lt;&gt; ""), "Column X and Z Logically Mismatched", IF(AND(X4028 &lt;&gt; "", W4028 &gt;= X4028), "Column W and X Logically Missmatched",""))))))))))), ""), "")</f>
        <v/>
      </c>
      <c r="AC4028" s="37"/>
      <c r="AE4028" s="20">
        <f t="shared" si="124"/>
        <v>0</v>
      </c>
      <c r="AF4028" s="20">
        <f t="shared" si="125"/>
        <v>0</v>
      </c>
    </row>
    <row r="4029" spans="1:32" ht="30" customHeight="1">
      <c r="A4029" s="21" t="str">
        <f>IFERROR(INDEX(PQR_Dept!$A$2:$A$21166, MATCH(B4029, PQR_Dept!$B$2:$B$21106, 0)), "")</f>
        <v/>
      </c>
      <c r="B4029" s="22"/>
      <c r="C4029" s="22"/>
      <c r="D4029" s="22"/>
      <c r="E4029" s="23"/>
      <c r="F4029" s="24"/>
      <c r="G4029" s="25"/>
      <c r="H4029" s="26"/>
      <c r="I4029" s="27"/>
      <c r="J4029" s="19"/>
      <c r="K4029" s="44"/>
      <c r="L4029" s="28"/>
      <c r="M4029" s="25"/>
      <c r="N4029" s="29"/>
      <c r="O4029" s="29"/>
      <c r="P4029" s="28"/>
      <c r="Q4029" s="30"/>
      <c r="R4029" s="28"/>
      <c r="S4029" s="28"/>
      <c r="T4029" s="28"/>
      <c r="U4029" s="31"/>
      <c r="V4029" s="32"/>
      <c r="W4029" s="32"/>
      <c r="X4029" s="32"/>
      <c r="Y4029" s="33"/>
      <c r="Z4029" s="33"/>
      <c r="AA4029" s="34"/>
      <c r="AB4029" s="40" t="str">
        <f>IF(AE4029 &gt; 0, IFERROR(IF(AND(AE4029 &gt; 0, AE4029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S4029 = ""), "Value in Column S is Required", IF(AF4029 &lt; 15, "At the time of Joining, age must be greater than 15 years", IF(AND(W4029 &gt; DATEVALUE("30/6/2024"), Y4029 = "Working"), "Column W and Y Logically Mismatched", IF(AND(X4029 &lt; DATEVALUE("1/7/2025"), Z4029 = "Working", X4029 &lt;&gt; ""), "Column X and Z Logically Mismatched", IF(AND(X4029 &lt;&gt; "", W4029 &gt;= X4029), "Column W and X Logically Missmatched",""))))))))))), ""), "")</f>
        <v/>
      </c>
      <c r="AC4029" s="37"/>
      <c r="AE4029" s="20">
        <f t="shared" si="124"/>
        <v>0</v>
      </c>
      <c r="AF4029" s="20">
        <f t="shared" si="125"/>
        <v>0</v>
      </c>
    </row>
    <row r="4030" spans="1:32" ht="30" customHeight="1">
      <c r="A4030" s="21" t="str">
        <f>IFERROR(INDEX(PQR_Dept!$A$2:$A$21166, MATCH(B4030, PQR_Dept!$B$2:$B$21106, 0)), "")</f>
        <v/>
      </c>
      <c r="B4030" s="22"/>
      <c r="C4030" s="22"/>
      <c r="D4030" s="22"/>
      <c r="E4030" s="23"/>
      <c r="F4030" s="24"/>
      <c r="G4030" s="25"/>
      <c r="H4030" s="26"/>
      <c r="I4030" s="27"/>
      <c r="J4030" s="19"/>
      <c r="K4030" s="44"/>
      <c r="L4030" s="28"/>
      <c r="M4030" s="25"/>
      <c r="N4030" s="29"/>
      <c r="O4030" s="29"/>
      <c r="P4030" s="28"/>
      <c r="Q4030" s="30"/>
      <c r="R4030" s="28"/>
      <c r="S4030" s="28"/>
      <c r="T4030" s="28"/>
      <c r="U4030" s="31"/>
      <c r="V4030" s="32"/>
      <c r="W4030" s="32"/>
      <c r="X4030" s="32"/>
      <c r="Y4030" s="33"/>
      <c r="Z4030" s="33"/>
      <c r="AA4030" s="34"/>
      <c r="AB4030" s="40" t="str">
        <f>IF(AE4030 &gt; 0, IFERROR(IF(AND(AE4030 &gt; 0, AE4030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S4030 = ""), "Value in Column S is Required", IF(AF4030 &lt; 15, "At the time of Joining, age must be greater than 15 years", IF(AND(W4030 &gt; DATEVALUE("30/6/2024"), Y4030 = "Working"), "Column W and Y Logically Mismatched", IF(AND(X4030 &lt; DATEVALUE("1/7/2025"), Z4030 = "Working", X4030 &lt;&gt; ""), "Column X and Z Logically Mismatched", IF(AND(X4030 &lt;&gt; "", W4030 &gt;= X4030), "Column W and X Logically Missmatched",""))))))))))), ""), "")</f>
        <v/>
      </c>
      <c r="AC4030" s="37"/>
      <c r="AE4030" s="20">
        <f t="shared" si="124"/>
        <v>0</v>
      </c>
      <c r="AF4030" s="20">
        <f t="shared" si="125"/>
        <v>0</v>
      </c>
    </row>
    <row r="4031" spans="1:32" ht="30" customHeight="1">
      <c r="A4031" s="21" t="str">
        <f>IFERROR(INDEX(PQR_Dept!$A$2:$A$21166, MATCH(B4031, PQR_Dept!$B$2:$B$21106, 0)), "")</f>
        <v/>
      </c>
      <c r="B4031" s="22"/>
      <c r="C4031" s="22"/>
      <c r="D4031" s="22"/>
      <c r="E4031" s="23"/>
      <c r="F4031" s="24"/>
      <c r="G4031" s="25"/>
      <c r="H4031" s="26"/>
      <c r="I4031" s="27"/>
      <c r="J4031" s="19"/>
      <c r="K4031" s="44"/>
      <c r="L4031" s="28"/>
      <c r="M4031" s="25"/>
      <c r="N4031" s="29"/>
      <c r="O4031" s="29"/>
      <c r="P4031" s="28"/>
      <c r="Q4031" s="30"/>
      <c r="R4031" s="28"/>
      <c r="S4031" s="28"/>
      <c r="T4031" s="28"/>
      <c r="U4031" s="31"/>
      <c r="V4031" s="32"/>
      <c r="W4031" s="32"/>
      <c r="X4031" s="32"/>
      <c r="Y4031" s="33"/>
      <c r="Z4031" s="33"/>
      <c r="AA4031" s="34"/>
      <c r="AB4031" s="40" t="str">
        <f>IF(AE4031 &gt; 0, IFERROR(IF(AND(AE4031 &gt; 0, AE4031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S4031 = ""), "Value in Column S is Required", IF(AF4031 &lt; 15, "At the time of Joining, age must be greater than 15 years", IF(AND(W4031 &gt; DATEVALUE("30/6/2024"), Y4031 = "Working"), "Column W and Y Logically Mismatched", IF(AND(X4031 &lt; DATEVALUE("1/7/2025"), Z4031 = "Working", X4031 &lt;&gt; ""), "Column X and Z Logically Mismatched", IF(AND(X4031 &lt;&gt; "", W4031 &gt;= X4031), "Column W and X Logically Missmatched",""))))))))))), ""), "")</f>
        <v/>
      </c>
      <c r="AC4031" s="37"/>
      <c r="AE4031" s="20">
        <f t="shared" si="124"/>
        <v>0</v>
      </c>
      <c r="AF4031" s="20">
        <f t="shared" si="125"/>
        <v>0</v>
      </c>
    </row>
    <row r="4032" spans="1:32" ht="30" customHeight="1">
      <c r="A4032" s="21" t="str">
        <f>IFERROR(INDEX(PQR_Dept!$A$2:$A$21166, MATCH(B4032, PQR_Dept!$B$2:$B$21106, 0)), "")</f>
        <v/>
      </c>
      <c r="B4032" s="22"/>
      <c r="C4032" s="22"/>
      <c r="D4032" s="22"/>
      <c r="E4032" s="23"/>
      <c r="F4032" s="24"/>
      <c r="G4032" s="25"/>
      <c r="H4032" s="26"/>
      <c r="I4032" s="27"/>
      <c r="J4032" s="19"/>
      <c r="K4032" s="44"/>
      <c r="L4032" s="28"/>
      <c r="M4032" s="25"/>
      <c r="N4032" s="29"/>
      <c r="O4032" s="29"/>
      <c r="P4032" s="28"/>
      <c r="Q4032" s="30"/>
      <c r="R4032" s="28"/>
      <c r="S4032" s="28"/>
      <c r="T4032" s="28"/>
      <c r="U4032" s="31"/>
      <c r="V4032" s="32"/>
      <c r="W4032" s="32"/>
      <c r="X4032" s="32"/>
      <c r="Y4032" s="33"/>
      <c r="Z4032" s="33"/>
      <c r="AA4032" s="34"/>
      <c r="AB4032" s="40" t="str">
        <f>IF(AE4032 &gt; 0, IFERROR(IF(AND(AE4032 &gt; 0, AE4032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S4032 = ""), "Value in Column S is Required", IF(AF4032 &lt; 15, "At the time of Joining, age must be greater than 15 years", IF(AND(W4032 &gt; DATEVALUE("30/6/2024"), Y4032 = "Working"), "Column W and Y Logically Mismatched", IF(AND(X4032 &lt; DATEVALUE("1/7/2025"), Z4032 = "Working", X4032 &lt;&gt; ""), "Column X and Z Logically Mismatched", IF(AND(X4032 &lt;&gt; "", W4032 &gt;= X4032), "Column W and X Logically Missmatched",""))))))))))), ""), "")</f>
        <v/>
      </c>
      <c r="AC4032" s="37"/>
      <c r="AE4032" s="20">
        <f t="shared" si="124"/>
        <v>0</v>
      </c>
      <c r="AF4032" s="20">
        <f t="shared" si="125"/>
        <v>0</v>
      </c>
    </row>
    <row r="4033" spans="1:32" ht="30" customHeight="1">
      <c r="A4033" s="21" t="str">
        <f>IFERROR(INDEX(PQR_Dept!$A$2:$A$21166, MATCH(B4033, PQR_Dept!$B$2:$B$21106, 0)), "")</f>
        <v/>
      </c>
      <c r="B4033" s="22"/>
      <c r="C4033" s="22"/>
      <c r="D4033" s="22"/>
      <c r="E4033" s="23"/>
      <c r="F4033" s="24"/>
      <c r="G4033" s="25"/>
      <c r="H4033" s="26"/>
      <c r="I4033" s="27"/>
      <c r="J4033" s="19"/>
      <c r="K4033" s="44"/>
      <c r="L4033" s="28"/>
      <c r="M4033" s="25"/>
      <c r="N4033" s="29"/>
      <c r="O4033" s="29"/>
      <c r="P4033" s="28"/>
      <c r="Q4033" s="30"/>
      <c r="R4033" s="28"/>
      <c r="S4033" s="28"/>
      <c r="T4033" s="28"/>
      <c r="U4033" s="31"/>
      <c r="V4033" s="32"/>
      <c r="W4033" s="32"/>
      <c r="X4033" s="32"/>
      <c r="Y4033" s="33"/>
      <c r="Z4033" s="33"/>
      <c r="AA4033" s="34"/>
      <c r="AB4033" s="40" t="str">
        <f>IF(AE4033 &gt; 0, IFERROR(IF(AND(AE4033 &gt; 0, AE4033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S4033 = ""), "Value in Column S is Required", IF(AF4033 &lt; 15, "At the time of Joining, age must be greater than 15 years", IF(AND(W4033 &gt; DATEVALUE("30/6/2024"), Y4033 = "Working"), "Column W and Y Logically Mismatched", IF(AND(X4033 &lt; DATEVALUE("1/7/2025"), Z4033 = "Working", X4033 &lt;&gt; ""), "Column X and Z Logically Mismatched", IF(AND(X4033 &lt;&gt; "", W4033 &gt;= X4033), "Column W and X Logically Missmatched",""))))))))))), ""), "")</f>
        <v/>
      </c>
      <c r="AC4033" s="37"/>
      <c r="AE4033" s="20">
        <f t="shared" si="124"/>
        <v>0</v>
      </c>
      <c r="AF4033" s="20">
        <f t="shared" si="125"/>
        <v>0</v>
      </c>
    </row>
    <row r="4034" spans="1:32" ht="30" customHeight="1">
      <c r="A4034" s="21" t="str">
        <f>IFERROR(INDEX(PQR_Dept!$A$2:$A$21166, MATCH(B4034, PQR_Dept!$B$2:$B$21106, 0)), "")</f>
        <v/>
      </c>
      <c r="B4034" s="22"/>
      <c r="C4034" s="22"/>
      <c r="D4034" s="22"/>
      <c r="E4034" s="23"/>
      <c r="F4034" s="24"/>
      <c r="G4034" s="25"/>
      <c r="H4034" s="26"/>
      <c r="I4034" s="27"/>
      <c r="J4034" s="19"/>
      <c r="K4034" s="44"/>
      <c r="L4034" s="28"/>
      <c r="M4034" s="25"/>
      <c r="N4034" s="29"/>
      <c r="O4034" s="29"/>
      <c r="P4034" s="28"/>
      <c r="Q4034" s="30"/>
      <c r="R4034" s="28"/>
      <c r="S4034" s="28"/>
      <c r="T4034" s="28"/>
      <c r="U4034" s="31"/>
      <c r="V4034" s="32"/>
      <c r="W4034" s="32"/>
      <c r="X4034" s="32"/>
      <c r="Y4034" s="33"/>
      <c r="Z4034" s="33"/>
      <c r="AA4034" s="34"/>
      <c r="AB4034" s="40" t="str">
        <f>IF(AE4034 &gt; 0, IFERROR(IF(AND(AE4034 &gt; 0, AE4034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S4034 = ""), "Value in Column S is Required", IF(AF4034 &lt; 15, "At the time of Joining, age must be greater than 15 years", IF(AND(W4034 &gt; DATEVALUE("30/6/2024"), Y4034 = "Working"), "Column W and Y Logically Mismatched", IF(AND(X4034 &lt; DATEVALUE("1/7/2025"), Z4034 = "Working", X4034 &lt;&gt; ""), "Column X and Z Logically Mismatched", IF(AND(X4034 &lt;&gt; "", W4034 &gt;= X4034), "Column W and X Logically Missmatched",""))))))))))), ""), "")</f>
        <v/>
      </c>
      <c r="AC4034" s="37"/>
      <c r="AE4034" s="20">
        <f t="shared" si="124"/>
        <v>0</v>
      </c>
      <c r="AF4034" s="20">
        <f t="shared" si="125"/>
        <v>0</v>
      </c>
    </row>
    <row r="4035" spans="1:32" ht="30" customHeight="1">
      <c r="A4035" s="21" t="str">
        <f>IFERROR(INDEX(PQR_Dept!$A$2:$A$21166, MATCH(B4035, PQR_Dept!$B$2:$B$21106, 0)), "")</f>
        <v/>
      </c>
      <c r="B4035" s="22"/>
      <c r="C4035" s="22"/>
      <c r="D4035" s="22"/>
      <c r="E4035" s="23"/>
      <c r="F4035" s="24"/>
      <c r="G4035" s="25"/>
      <c r="H4035" s="26"/>
      <c r="I4035" s="27"/>
      <c r="J4035" s="19"/>
      <c r="K4035" s="44"/>
      <c r="L4035" s="28"/>
      <c r="M4035" s="25"/>
      <c r="N4035" s="29"/>
      <c r="O4035" s="29"/>
      <c r="P4035" s="28"/>
      <c r="Q4035" s="30"/>
      <c r="R4035" s="28"/>
      <c r="S4035" s="28"/>
      <c r="T4035" s="28"/>
      <c r="U4035" s="31"/>
      <c r="V4035" s="32"/>
      <c r="W4035" s="32"/>
      <c r="X4035" s="32"/>
      <c r="Y4035" s="33"/>
      <c r="Z4035" s="33"/>
      <c r="AA4035" s="34"/>
      <c r="AB4035" s="40" t="str">
        <f>IF(AE4035 &gt; 0, IFERROR(IF(AND(AE4035 &gt; 0, AE4035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S4035 = ""), "Value in Column S is Required", IF(AF4035 &lt; 15, "At the time of Joining, age must be greater than 15 years", IF(AND(W4035 &gt; DATEVALUE("30/6/2024"), Y4035 = "Working"), "Column W and Y Logically Mismatched", IF(AND(X4035 &lt; DATEVALUE("1/7/2025"), Z4035 = "Working", X4035 &lt;&gt; ""), "Column X and Z Logically Mismatched", IF(AND(X4035 &lt;&gt; "", W4035 &gt;= X4035), "Column W and X Logically Missmatched",""))))))))))), ""), "")</f>
        <v/>
      </c>
      <c r="AC4035" s="37"/>
      <c r="AE4035" s="20">
        <f t="shared" ref="AE4035:AE4098" si="126">IF(B4035 &lt;&gt; "", COUNTA(Y4035:Z4035,V4035:W4035,T4035,P4035:Q4035,K4035:M4035,B4035:G4035), 0)</f>
        <v>0</v>
      </c>
      <c r="AF4035" s="20">
        <f t="shared" ref="AF4035:AF4098" si="127">YEARFRAC(V4035,W4035)</f>
        <v>0</v>
      </c>
    </row>
    <row r="4036" spans="1:32" ht="30" customHeight="1">
      <c r="A4036" s="21" t="str">
        <f>IFERROR(INDEX(PQR_Dept!$A$2:$A$21166, MATCH(B4036, PQR_Dept!$B$2:$B$21106, 0)), "")</f>
        <v/>
      </c>
      <c r="B4036" s="22"/>
      <c r="C4036" s="22"/>
      <c r="D4036" s="22"/>
      <c r="E4036" s="23"/>
      <c r="F4036" s="24"/>
      <c r="G4036" s="25"/>
      <c r="H4036" s="26"/>
      <c r="I4036" s="27"/>
      <c r="J4036" s="19"/>
      <c r="K4036" s="44"/>
      <c r="L4036" s="28"/>
      <c r="M4036" s="25"/>
      <c r="N4036" s="29"/>
      <c r="O4036" s="29"/>
      <c r="P4036" s="28"/>
      <c r="Q4036" s="30"/>
      <c r="R4036" s="28"/>
      <c r="S4036" s="28"/>
      <c r="T4036" s="28"/>
      <c r="U4036" s="31"/>
      <c r="V4036" s="32"/>
      <c r="W4036" s="32"/>
      <c r="X4036" s="32"/>
      <c r="Y4036" s="33"/>
      <c r="Z4036" s="33"/>
      <c r="AA4036" s="34"/>
      <c r="AB4036" s="40" t="str">
        <f>IF(AE4036 &gt; 0, IFERROR(IF(AND(AE4036 &gt; 0, AE4036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S4036 = ""), "Value in Column S is Required", IF(AF4036 &lt; 15, "At the time of Joining, age must be greater than 15 years", IF(AND(W4036 &gt; DATEVALUE("30/6/2024"), Y4036 = "Working"), "Column W and Y Logically Mismatched", IF(AND(X4036 &lt; DATEVALUE("1/7/2025"), Z4036 = "Working", X4036 &lt;&gt; ""), "Column X and Z Logically Mismatched", IF(AND(X4036 &lt;&gt; "", W4036 &gt;= X4036), "Column W and X Logically Missmatched",""))))))))))), ""), "")</f>
        <v/>
      </c>
      <c r="AC4036" s="37"/>
      <c r="AE4036" s="20">
        <f t="shared" si="126"/>
        <v>0</v>
      </c>
      <c r="AF4036" s="20">
        <f t="shared" si="127"/>
        <v>0</v>
      </c>
    </row>
    <row r="4037" spans="1:32" ht="30" customHeight="1">
      <c r="A4037" s="21" t="str">
        <f>IFERROR(INDEX(PQR_Dept!$A$2:$A$21166, MATCH(B4037, PQR_Dept!$B$2:$B$21106, 0)), "")</f>
        <v/>
      </c>
      <c r="B4037" s="22"/>
      <c r="C4037" s="22"/>
      <c r="D4037" s="22"/>
      <c r="E4037" s="23"/>
      <c r="F4037" s="24"/>
      <c r="G4037" s="25"/>
      <c r="H4037" s="26"/>
      <c r="I4037" s="27"/>
      <c r="J4037" s="19"/>
      <c r="K4037" s="44"/>
      <c r="L4037" s="28"/>
      <c r="M4037" s="25"/>
      <c r="N4037" s="29"/>
      <c r="O4037" s="29"/>
      <c r="P4037" s="28"/>
      <c r="Q4037" s="30"/>
      <c r="R4037" s="28"/>
      <c r="S4037" s="28"/>
      <c r="T4037" s="28"/>
      <c r="U4037" s="31"/>
      <c r="V4037" s="32"/>
      <c r="W4037" s="32"/>
      <c r="X4037" s="32"/>
      <c r="Y4037" s="33"/>
      <c r="Z4037" s="33"/>
      <c r="AA4037" s="34"/>
      <c r="AB4037" s="40" t="str">
        <f>IF(AE4037 &gt; 0, IFERROR(IF(AND(AE4037 &gt; 0, AE4037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S4037 = ""), "Value in Column S is Required", IF(AF4037 &lt; 15, "At the time of Joining, age must be greater than 15 years", IF(AND(W4037 &gt; DATEVALUE("30/6/2024"), Y4037 = "Working"), "Column W and Y Logically Mismatched", IF(AND(X4037 &lt; DATEVALUE("1/7/2025"), Z4037 = "Working", X4037 &lt;&gt; ""), "Column X and Z Logically Mismatched", IF(AND(X4037 &lt;&gt; "", W4037 &gt;= X4037), "Column W and X Logically Missmatched",""))))))))))), ""), "")</f>
        <v/>
      </c>
      <c r="AC4037" s="37"/>
      <c r="AE4037" s="20">
        <f t="shared" si="126"/>
        <v>0</v>
      </c>
      <c r="AF4037" s="20">
        <f t="shared" si="127"/>
        <v>0</v>
      </c>
    </row>
    <row r="4038" spans="1:32" ht="30" customHeight="1">
      <c r="A4038" s="21" t="str">
        <f>IFERROR(INDEX(PQR_Dept!$A$2:$A$21166, MATCH(B4038, PQR_Dept!$B$2:$B$21106, 0)), "")</f>
        <v/>
      </c>
      <c r="B4038" s="22"/>
      <c r="C4038" s="22"/>
      <c r="D4038" s="22"/>
      <c r="E4038" s="23"/>
      <c r="F4038" s="24"/>
      <c r="G4038" s="25"/>
      <c r="H4038" s="26"/>
      <c r="I4038" s="27"/>
      <c r="J4038" s="19"/>
      <c r="K4038" s="44"/>
      <c r="L4038" s="28"/>
      <c r="M4038" s="25"/>
      <c r="N4038" s="29"/>
      <c r="O4038" s="29"/>
      <c r="P4038" s="28"/>
      <c r="Q4038" s="30"/>
      <c r="R4038" s="28"/>
      <c r="S4038" s="28"/>
      <c r="T4038" s="28"/>
      <c r="U4038" s="31"/>
      <c r="V4038" s="32"/>
      <c r="W4038" s="32"/>
      <c r="X4038" s="32"/>
      <c r="Y4038" s="33"/>
      <c r="Z4038" s="33"/>
      <c r="AA4038" s="34"/>
      <c r="AB4038" s="40" t="str">
        <f>IF(AE4038 &gt; 0, IFERROR(IF(AND(AE4038 &gt; 0, AE4038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S4038 = ""), "Value in Column S is Required", IF(AF4038 &lt; 15, "At the time of Joining, age must be greater than 15 years", IF(AND(W4038 &gt; DATEVALUE("30/6/2024"), Y4038 = "Working"), "Column W and Y Logically Mismatched", IF(AND(X4038 &lt; DATEVALUE("1/7/2025"), Z4038 = "Working", X4038 &lt;&gt; ""), "Column X and Z Logically Mismatched", IF(AND(X4038 &lt;&gt; "", W4038 &gt;= X4038), "Column W and X Logically Missmatched",""))))))))))), ""), "")</f>
        <v/>
      </c>
      <c r="AC4038" s="37"/>
      <c r="AE4038" s="20">
        <f t="shared" si="126"/>
        <v>0</v>
      </c>
      <c r="AF4038" s="20">
        <f t="shared" si="127"/>
        <v>0</v>
      </c>
    </row>
    <row r="4039" spans="1:32" ht="30" customHeight="1">
      <c r="A4039" s="21" t="str">
        <f>IFERROR(INDEX(PQR_Dept!$A$2:$A$21166, MATCH(B4039, PQR_Dept!$B$2:$B$21106, 0)), "")</f>
        <v/>
      </c>
      <c r="B4039" s="22"/>
      <c r="C4039" s="22"/>
      <c r="D4039" s="22"/>
      <c r="E4039" s="23"/>
      <c r="F4039" s="24"/>
      <c r="G4039" s="25"/>
      <c r="H4039" s="26"/>
      <c r="I4039" s="27"/>
      <c r="J4039" s="19"/>
      <c r="K4039" s="44"/>
      <c r="L4039" s="28"/>
      <c r="M4039" s="25"/>
      <c r="N4039" s="29"/>
      <c r="O4039" s="29"/>
      <c r="P4039" s="28"/>
      <c r="Q4039" s="30"/>
      <c r="R4039" s="28"/>
      <c r="S4039" s="28"/>
      <c r="T4039" s="28"/>
      <c r="U4039" s="31"/>
      <c r="V4039" s="32"/>
      <c r="W4039" s="32"/>
      <c r="X4039" s="32"/>
      <c r="Y4039" s="33"/>
      <c r="Z4039" s="33"/>
      <c r="AA4039" s="34"/>
      <c r="AB4039" s="40" t="str">
        <f>IF(AE4039 &gt; 0, IFERROR(IF(AND(AE4039 &gt; 0, AE4039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S4039 = ""), "Value in Column S is Required", IF(AF4039 &lt; 15, "At the time of Joining, age must be greater than 15 years", IF(AND(W4039 &gt; DATEVALUE("30/6/2024"), Y4039 = "Working"), "Column W and Y Logically Mismatched", IF(AND(X4039 &lt; DATEVALUE("1/7/2025"), Z4039 = "Working", X4039 &lt;&gt; ""), "Column X and Z Logically Mismatched", IF(AND(X4039 &lt;&gt; "", W4039 &gt;= X4039), "Column W and X Logically Missmatched",""))))))))))), ""), "")</f>
        <v/>
      </c>
      <c r="AC4039" s="37"/>
      <c r="AE4039" s="20">
        <f t="shared" si="126"/>
        <v>0</v>
      </c>
      <c r="AF4039" s="20">
        <f t="shared" si="127"/>
        <v>0</v>
      </c>
    </row>
    <row r="4040" spans="1:32" ht="30" customHeight="1">
      <c r="A4040" s="21" t="str">
        <f>IFERROR(INDEX(PQR_Dept!$A$2:$A$21166, MATCH(B4040, PQR_Dept!$B$2:$B$21106, 0)), "")</f>
        <v/>
      </c>
      <c r="B4040" s="22"/>
      <c r="C4040" s="22"/>
      <c r="D4040" s="22"/>
      <c r="E4040" s="23"/>
      <c r="F4040" s="24"/>
      <c r="G4040" s="25"/>
      <c r="H4040" s="26"/>
      <c r="I4040" s="27"/>
      <c r="J4040" s="19"/>
      <c r="K4040" s="44"/>
      <c r="L4040" s="28"/>
      <c r="M4040" s="25"/>
      <c r="N4040" s="29"/>
      <c r="O4040" s="29"/>
      <c r="P4040" s="28"/>
      <c r="Q4040" s="30"/>
      <c r="R4040" s="28"/>
      <c r="S4040" s="28"/>
      <c r="T4040" s="28"/>
      <c r="U4040" s="31"/>
      <c r="V4040" s="32"/>
      <c r="W4040" s="32"/>
      <c r="X4040" s="32"/>
      <c r="Y4040" s="33"/>
      <c r="Z4040" s="33"/>
      <c r="AA4040" s="34"/>
      <c r="AB4040" s="40" t="str">
        <f>IF(AE4040 &gt; 0, IFERROR(IF(AND(AE4040 &gt; 0, AE4040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S4040 = ""), "Value in Column S is Required", IF(AF4040 &lt; 15, "At the time of Joining, age must be greater than 15 years", IF(AND(W4040 &gt; DATEVALUE("30/6/2024"), Y4040 = "Working"), "Column W and Y Logically Mismatched", IF(AND(X4040 &lt; DATEVALUE("1/7/2025"), Z4040 = "Working", X4040 &lt;&gt; ""), "Column X and Z Logically Mismatched", IF(AND(X4040 &lt;&gt; "", W4040 &gt;= X4040), "Column W and X Logically Missmatched",""))))))))))), ""), "")</f>
        <v/>
      </c>
      <c r="AC4040" s="37"/>
      <c r="AE4040" s="20">
        <f t="shared" si="126"/>
        <v>0</v>
      </c>
      <c r="AF4040" s="20">
        <f t="shared" si="127"/>
        <v>0</v>
      </c>
    </row>
    <row r="4041" spans="1:32" ht="30" customHeight="1">
      <c r="A4041" s="21" t="str">
        <f>IFERROR(INDEX(PQR_Dept!$A$2:$A$21166, MATCH(B4041, PQR_Dept!$B$2:$B$21106, 0)), "")</f>
        <v/>
      </c>
      <c r="B4041" s="22"/>
      <c r="C4041" s="22"/>
      <c r="D4041" s="22"/>
      <c r="E4041" s="23"/>
      <c r="F4041" s="24"/>
      <c r="G4041" s="25"/>
      <c r="H4041" s="26"/>
      <c r="I4041" s="27"/>
      <c r="J4041" s="19"/>
      <c r="K4041" s="44"/>
      <c r="L4041" s="28"/>
      <c r="M4041" s="25"/>
      <c r="N4041" s="29"/>
      <c r="O4041" s="29"/>
      <c r="P4041" s="28"/>
      <c r="Q4041" s="30"/>
      <c r="R4041" s="28"/>
      <c r="S4041" s="28"/>
      <c r="T4041" s="28"/>
      <c r="U4041" s="31"/>
      <c r="V4041" s="32"/>
      <c r="W4041" s="32"/>
      <c r="X4041" s="32"/>
      <c r="Y4041" s="33"/>
      <c r="Z4041" s="33"/>
      <c r="AA4041" s="34"/>
      <c r="AB4041" s="40" t="str">
        <f>IF(AE4041 &gt; 0, IFERROR(IF(AND(AE4041 &gt; 0, AE4041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S4041 = ""), "Value in Column S is Required", IF(AF4041 &lt; 15, "At the time of Joining, age must be greater than 15 years", IF(AND(W4041 &gt; DATEVALUE("30/6/2024"), Y4041 = "Working"), "Column W and Y Logically Mismatched", IF(AND(X4041 &lt; DATEVALUE("1/7/2025"), Z4041 = "Working", X4041 &lt;&gt; ""), "Column X and Z Logically Mismatched", IF(AND(X4041 &lt;&gt; "", W4041 &gt;= X4041), "Column W and X Logically Missmatched",""))))))))))), ""), "")</f>
        <v/>
      </c>
      <c r="AC4041" s="37"/>
      <c r="AE4041" s="20">
        <f t="shared" si="126"/>
        <v>0</v>
      </c>
      <c r="AF4041" s="20">
        <f t="shared" si="127"/>
        <v>0</v>
      </c>
    </row>
    <row r="4042" spans="1:32" ht="30" customHeight="1">
      <c r="A4042" s="21" t="str">
        <f>IFERROR(INDEX(PQR_Dept!$A$2:$A$21166, MATCH(B4042, PQR_Dept!$B$2:$B$21106, 0)), "")</f>
        <v/>
      </c>
      <c r="B4042" s="22"/>
      <c r="C4042" s="22"/>
      <c r="D4042" s="22"/>
      <c r="E4042" s="23"/>
      <c r="F4042" s="24"/>
      <c r="G4042" s="25"/>
      <c r="H4042" s="26"/>
      <c r="I4042" s="27"/>
      <c r="J4042" s="19"/>
      <c r="K4042" s="44"/>
      <c r="L4042" s="28"/>
      <c r="M4042" s="25"/>
      <c r="N4042" s="29"/>
      <c r="O4042" s="29"/>
      <c r="P4042" s="28"/>
      <c r="Q4042" s="30"/>
      <c r="R4042" s="28"/>
      <c r="S4042" s="28"/>
      <c r="T4042" s="28"/>
      <c r="U4042" s="31"/>
      <c r="V4042" s="32"/>
      <c r="W4042" s="32"/>
      <c r="X4042" s="32"/>
      <c r="Y4042" s="33"/>
      <c r="Z4042" s="33"/>
      <c r="AA4042" s="34"/>
      <c r="AB4042" s="40" t="str">
        <f>IF(AE4042 &gt; 0, IFERROR(IF(AND(AE4042 &gt; 0, AE4042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S4042 = ""), "Value in Column S is Required", IF(AF4042 &lt; 15, "At the time of Joining, age must be greater than 15 years", IF(AND(W4042 &gt; DATEVALUE("30/6/2024"), Y4042 = "Working"), "Column W and Y Logically Mismatched", IF(AND(X4042 &lt; DATEVALUE("1/7/2025"), Z4042 = "Working", X4042 &lt;&gt; ""), "Column X and Z Logically Mismatched", IF(AND(X4042 &lt;&gt; "", W4042 &gt;= X4042), "Column W and X Logically Missmatched",""))))))))))), ""), "")</f>
        <v/>
      </c>
      <c r="AC4042" s="37"/>
      <c r="AE4042" s="20">
        <f t="shared" si="126"/>
        <v>0</v>
      </c>
      <c r="AF4042" s="20">
        <f t="shared" si="127"/>
        <v>0</v>
      </c>
    </row>
    <row r="4043" spans="1:32" ht="30" customHeight="1">
      <c r="A4043" s="21" t="str">
        <f>IFERROR(INDEX(PQR_Dept!$A$2:$A$21166, MATCH(B4043, PQR_Dept!$B$2:$B$21106, 0)), "")</f>
        <v/>
      </c>
      <c r="B4043" s="22"/>
      <c r="C4043" s="22"/>
      <c r="D4043" s="22"/>
      <c r="E4043" s="23"/>
      <c r="F4043" s="24"/>
      <c r="G4043" s="25"/>
      <c r="H4043" s="26"/>
      <c r="I4043" s="27"/>
      <c r="J4043" s="19"/>
      <c r="K4043" s="44"/>
      <c r="L4043" s="28"/>
      <c r="M4043" s="25"/>
      <c r="N4043" s="29"/>
      <c r="O4043" s="29"/>
      <c r="P4043" s="28"/>
      <c r="Q4043" s="30"/>
      <c r="R4043" s="28"/>
      <c r="S4043" s="28"/>
      <c r="T4043" s="28"/>
      <c r="U4043" s="31"/>
      <c r="V4043" s="32"/>
      <c r="W4043" s="32"/>
      <c r="X4043" s="32"/>
      <c r="Y4043" s="33"/>
      <c r="Z4043" s="33"/>
      <c r="AA4043" s="34"/>
      <c r="AB4043" s="40" t="str">
        <f>IF(AE4043 &gt; 0, IFERROR(IF(AND(AE4043 &gt; 0, AE4043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S4043 = ""), "Value in Column S is Required", IF(AF4043 &lt; 15, "At the time of Joining, age must be greater than 15 years", IF(AND(W4043 &gt; DATEVALUE("30/6/2024"), Y4043 = "Working"), "Column W and Y Logically Mismatched", IF(AND(X4043 &lt; DATEVALUE("1/7/2025"), Z4043 = "Working", X4043 &lt;&gt; ""), "Column X and Z Logically Mismatched", IF(AND(X4043 &lt;&gt; "", W4043 &gt;= X4043), "Column W and X Logically Missmatched",""))))))))))), ""), "")</f>
        <v/>
      </c>
      <c r="AC4043" s="37"/>
      <c r="AE4043" s="20">
        <f t="shared" si="126"/>
        <v>0</v>
      </c>
      <c r="AF4043" s="20">
        <f t="shared" si="127"/>
        <v>0</v>
      </c>
    </row>
    <row r="4044" spans="1:32" ht="30" customHeight="1">
      <c r="A4044" s="21" t="str">
        <f>IFERROR(INDEX(PQR_Dept!$A$2:$A$21166, MATCH(B4044, PQR_Dept!$B$2:$B$21106, 0)), "")</f>
        <v/>
      </c>
      <c r="B4044" s="22"/>
      <c r="C4044" s="22"/>
      <c r="D4044" s="22"/>
      <c r="E4044" s="23"/>
      <c r="F4044" s="24"/>
      <c r="G4044" s="25"/>
      <c r="H4044" s="26"/>
      <c r="I4044" s="27"/>
      <c r="J4044" s="19"/>
      <c r="K4044" s="44"/>
      <c r="L4044" s="28"/>
      <c r="M4044" s="25"/>
      <c r="N4044" s="29"/>
      <c r="O4044" s="29"/>
      <c r="P4044" s="28"/>
      <c r="Q4044" s="30"/>
      <c r="R4044" s="28"/>
      <c r="S4044" s="28"/>
      <c r="T4044" s="28"/>
      <c r="U4044" s="31"/>
      <c r="V4044" s="32"/>
      <c r="W4044" s="32"/>
      <c r="X4044" s="32"/>
      <c r="Y4044" s="33"/>
      <c r="Z4044" s="33"/>
      <c r="AA4044" s="34"/>
      <c r="AB4044" s="40" t="str">
        <f>IF(AE4044 &gt; 0, IFERROR(IF(AND(AE4044 &gt; 0, AE4044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S4044 = ""), "Value in Column S is Required", IF(AF4044 &lt; 15, "At the time of Joining, age must be greater than 15 years", IF(AND(W4044 &gt; DATEVALUE("30/6/2024"), Y4044 = "Working"), "Column W and Y Logically Mismatched", IF(AND(X4044 &lt; DATEVALUE("1/7/2025"), Z4044 = "Working", X4044 &lt;&gt; ""), "Column X and Z Logically Mismatched", IF(AND(X4044 &lt;&gt; "", W4044 &gt;= X4044), "Column W and X Logically Missmatched",""))))))))))), ""), "")</f>
        <v/>
      </c>
      <c r="AC4044" s="37"/>
      <c r="AE4044" s="20">
        <f t="shared" si="126"/>
        <v>0</v>
      </c>
      <c r="AF4044" s="20">
        <f t="shared" si="127"/>
        <v>0</v>
      </c>
    </row>
    <row r="4045" spans="1:32" ht="30" customHeight="1">
      <c r="A4045" s="21" t="str">
        <f>IFERROR(INDEX(PQR_Dept!$A$2:$A$21166, MATCH(B4045, PQR_Dept!$B$2:$B$21106, 0)), "")</f>
        <v/>
      </c>
      <c r="B4045" s="22"/>
      <c r="C4045" s="22"/>
      <c r="D4045" s="22"/>
      <c r="E4045" s="23"/>
      <c r="F4045" s="24"/>
      <c r="G4045" s="25"/>
      <c r="H4045" s="26"/>
      <c r="I4045" s="27"/>
      <c r="J4045" s="19"/>
      <c r="K4045" s="44"/>
      <c r="L4045" s="28"/>
      <c r="M4045" s="25"/>
      <c r="N4045" s="29"/>
      <c r="O4045" s="29"/>
      <c r="P4045" s="28"/>
      <c r="Q4045" s="30"/>
      <c r="R4045" s="28"/>
      <c r="S4045" s="28"/>
      <c r="T4045" s="28"/>
      <c r="U4045" s="31"/>
      <c r="V4045" s="32"/>
      <c r="W4045" s="32"/>
      <c r="X4045" s="32"/>
      <c r="Y4045" s="33"/>
      <c r="Z4045" s="33"/>
      <c r="AA4045" s="34"/>
      <c r="AB4045" s="40" t="str">
        <f>IF(AE4045 &gt; 0, IFERROR(IF(AND(AE4045 &gt; 0, AE4045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S4045 = ""), "Value in Column S is Required", IF(AF4045 &lt; 15, "At the time of Joining, age must be greater than 15 years", IF(AND(W4045 &gt; DATEVALUE("30/6/2024"), Y4045 = "Working"), "Column W and Y Logically Mismatched", IF(AND(X4045 &lt; DATEVALUE("1/7/2025"), Z4045 = "Working", X4045 &lt;&gt; ""), "Column X and Z Logically Mismatched", IF(AND(X4045 &lt;&gt; "", W4045 &gt;= X4045), "Column W and X Logically Missmatched",""))))))))))), ""), "")</f>
        <v/>
      </c>
      <c r="AC4045" s="37"/>
      <c r="AE4045" s="20">
        <f t="shared" si="126"/>
        <v>0</v>
      </c>
      <c r="AF4045" s="20">
        <f t="shared" si="127"/>
        <v>0</v>
      </c>
    </row>
    <row r="4046" spans="1:32" ht="30" customHeight="1">
      <c r="A4046" s="21" t="str">
        <f>IFERROR(INDEX(PQR_Dept!$A$2:$A$21166, MATCH(B4046, PQR_Dept!$B$2:$B$21106, 0)), "")</f>
        <v/>
      </c>
      <c r="B4046" s="22"/>
      <c r="C4046" s="22"/>
      <c r="D4046" s="22"/>
      <c r="E4046" s="23"/>
      <c r="F4046" s="24"/>
      <c r="G4046" s="25"/>
      <c r="H4046" s="26"/>
      <c r="I4046" s="27"/>
      <c r="J4046" s="19"/>
      <c r="K4046" s="44"/>
      <c r="L4046" s="28"/>
      <c r="M4046" s="25"/>
      <c r="N4046" s="29"/>
      <c r="O4046" s="29"/>
      <c r="P4046" s="28"/>
      <c r="Q4046" s="30"/>
      <c r="R4046" s="28"/>
      <c r="S4046" s="28"/>
      <c r="T4046" s="28"/>
      <c r="U4046" s="31"/>
      <c r="V4046" s="32"/>
      <c r="W4046" s="32"/>
      <c r="X4046" s="32"/>
      <c r="Y4046" s="33"/>
      <c r="Z4046" s="33"/>
      <c r="AA4046" s="34"/>
      <c r="AB4046" s="40" t="str">
        <f>IF(AE4046 &gt; 0, IFERROR(IF(AND(AE4046 &gt; 0, AE4046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S4046 = ""), "Value in Column S is Required", IF(AF4046 &lt; 15, "At the time of Joining, age must be greater than 15 years", IF(AND(W4046 &gt; DATEVALUE("30/6/2024"), Y4046 = "Working"), "Column W and Y Logically Mismatched", IF(AND(X4046 &lt; DATEVALUE("1/7/2025"), Z4046 = "Working", X4046 &lt;&gt; ""), "Column X and Z Logically Mismatched", IF(AND(X4046 &lt;&gt; "", W4046 &gt;= X4046), "Column W and X Logically Missmatched",""))))))))))), ""), "")</f>
        <v/>
      </c>
      <c r="AC4046" s="37"/>
      <c r="AE4046" s="20">
        <f t="shared" si="126"/>
        <v>0</v>
      </c>
      <c r="AF4046" s="20">
        <f t="shared" si="127"/>
        <v>0</v>
      </c>
    </row>
    <row r="4047" spans="1:32" ht="30" customHeight="1">
      <c r="A4047" s="21" t="str">
        <f>IFERROR(INDEX(PQR_Dept!$A$2:$A$21166, MATCH(B4047, PQR_Dept!$B$2:$B$21106, 0)), "")</f>
        <v/>
      </c>
      <c r="B4047" s="22"/>
      <c r="C4047" s="22"/>
      <c r="D4047" s="22"/>
      <c r="E4047" s="23"/>
      <c r="F4047" s="24"/>
      <c r="G4047" s="25"/>
      <c r="H4047" s="26"/>
      <c r="I4047" s="27"/>
      <c r="J4047" s="19"/>
      <c r="K4047" s="44"/>
      <c r="L4047" s="28"/>
      <c r="M4047" s="25"/>
      <c r="N4047" s="29"/>
      <c r="O4047" s="29"/>
      <c r="P4047" s="28"/>
      <c r="Q4047" s="30"/>
      <c r="R4047" s="28"/>
      <c r="S4047" s="28"/>
      <c r="T4047" s="28"/>
      <c r="U4047" s="31"/>
      <c r="V4047" s="32"/>
      <c r="W4047" s="32"/>
      <c r="X4047" s="32"/>
      <c r="Y4047" s="33"/>
      <c r="Z4047" s="33"/>
      <c r="AA4047" s="34"/>
      <c r="AB4047" s="40" t="str">
        <f>IF(AE4047 &gt; 0, IFERROR(IF(AND(AE4047 &gt; 0, AE4047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S4047 = ""), "Value in Column S is Required", IF(AF4047 &lt; 15, "At the time of Joining, age must be greater than 15 years", IF(AND(W4047 &gt; DATEVALUE("30/6/2024"), Y4047 = "Working"), "Column W and Y Logically Mismatched", IF(AND(X4047 &lt; DATEVALUE("1/7/2025"), Z4047 = "Working", X4047 &lt;&gt; ""), "Column X and Z Logically Mismatched", IF(AND(X4047 &lt;&gt; "", W4047 &gt;= X4047), "Column W and X Logically Missmatched",""))))))))))), ""), "")</f>
        <v/>
      </c>
      <c r="AC4047" s="37"/>
      <c r="AE4047" s="20">
        <f t="shared" si="126"/>
        <v>0</v>
      </c>
      <c r="AF4047" s="20">
        <f t="shared" si="127"/>
        <v>0</v>
      </c>
    </row>
    <row r="4048" spans="1:32" ht="30" customHeight="1">
      <c r="A4048" s="21" t="str">
        <f>IFERROR(INDEX(PQR_Dept!$A$2:$A$21166, MATCH(B4048, PQR_Dept!$B$2:$B$21106, 0)), "")</f>
        <v/>
      </c>
      <c r="B4048" s="22"/>
      <c r="C4048" s="22"/>
      <c r="D4048" s="22"/>
      <c r="E4048" s="23"/>
      <c r="F4048" s="24"/>
      <c r="G4048" s="25"/>
      <c r="H4048" s="26"/>
      <c r="I4048" s="27"/>
      <c r="J4048" s="19"/>
      <c r="K4048" s="44"/>
      <c r="L4048" s="28"/>
      <c r="M4048" s="25"/>
      <c r="N4048" s="29"/>
      <c r="O4048" s="29"/>
      <c r="P4048" s="28"/>
      <c r="Q4048" s="30"/>
      <c r="R4048" s="28"/>
      <c r="S4048" s="28"/>
      <c r="T4048" s="28"/>
      <c r="U4048" s="31"/>
      <c r="V4048" s="32"/>
      <c r="W4048" s="32"/>
      <c r="X4048" s="32"/>
      <c r="Y4048" s="33"/>
      <c r="Z4048" s="33"/>
      <c r="AA4048" s="34"/>
      <c r="AB4048" s="40" t="str">
        <f>IF(AE4048 &gt; 0, IFERROR(IF(AND(AE4048 &gt; 0, AE4048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S4048 = ""), "Value in Column S is Required", IF(AF4048 &lt; 15, "At the time of Joining, age must be greater than 15 years", IF(AND(W4048 &gt; DATEVALUE("30/6/2024"), Y4048 = "Working"), "Column W and Y Logically Mismatched", IF(AND(X4048 &lt; DATEVALUE("1/7/2025"), Z4048 = "Working", X4048 &lt;&gt; ""), "Column X and Z Logically Mismatched", IF(AND(X4048 &lt;&gt; "", W4048 &gt;= X4048), "Column W and X Logically Missmatched",""))))))))))), ""), "")</f>
        <v/>
      </c>
      <c r="AC4048" s="37"/>
      <c r="AE4048" s="20">
        <f t="shared" si="126"/>
        <v>0</v>
      </c>
      <c r="AF4048" s="20">
        <f t="shared" si="127"/>
        <v>0</v>
      </c>
    </row>
    <row r="4049" spans="1:32" ht="30" customHeight="1">
      <c r="A4049" s="21" t="str">
        <f>IFERROR(INDEX(PQR_Dept!$A$2:$A$21166, MATCH(B4049, PQR_Dept!$B$2:$B$21106, 0)), "")</f>
        <v/>
      </c>
      <c r="B4049" s="22"/>
      <c r="C4049" s="22"/>
      <c r="D4049" s="22"/>
      <c r="E4049" s="23"/>
      <c r="F4049" s="24"/>
      <c r="G4049" s="25"/>
      <c r="H4049" s="26"/>
      <c r="I4049" s="27"/>
      <c r="J4049" s="19"/>
      <c r="K4049" s="44"/>
      <c r="L4049" s="28"/>
      <c r="M4049" s="25"/>
      <c r="N4049" s="29"/>
      <c r="O4049" s="29"/>
      <c r="P4049" s="28"/>
      <c r="Q4049" s="30"/>
      <c r="R4049" s="28"/>
      <c r="S4049" s="28"/>
      <c r="T4049" s="28"/>
      <c r="U4049" s="31"/>
      <c r="V4049" s="32"/>
      <c r="W4049" s="32"/>
      <c r="X4049" s="32"/>
      <c r="Y4049" s="33"/>
      <c r="Z4049" s="33"/>
      <c r="AA4049" s="34"/>
      <c r="AB4049" s="40" t="str">
        <f>IF(AE4049 &gt; 0, IFERROR(IF(AND(AE4049 &gt; 0, AE4049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S4049 = ""), "Value in Column S is Required", IF(AF4049 &lt; 15, "At the time of Joining, age must be greater than 15 years", IF(AND(W4049 &gt; DATEVALUE("30/6/2024"), Y4049 = "Working"), "Column W and Y Logically Mismatched", IF(AND(X4049 &lt; DATEVALUE("1/7/2025"), Z4049 = "Working", X4049 &lt;&gt; ""), "Column X and Z Logically Mismatched", IF(AND(X4049 &lt;&gt; "", W4049 &gt;= X4049), "Column W and X Logically Missmatched",""))))))))))), ""), "")</f>
        <v/>
      </c>
      <c r="AC4049" s="37"/>
      <c r="AE4049" s="20">
        <f t="shared" si="126"/>
        <v>0</v>
      </c>
      <c r="AF4049" s="20">
        <f t="shared" si="127"/>
        <v>0</v>
      </c>
    </row>
    <row r="4050" spans="1:32" ht="30" customHeight="1">
      <c r="A4050" s="21" t="str">
        <f>IFERROR(INDEX(PQR_Dept!$A$2:$A$21166, MATCH(B4050, PQR_Dept!$B$2:$B$21106, 0)), "")</f>
        <v/>
      </c>
      <c r="B4050" s="22"/>
      <c r="C4050" s="22"/>
      <c r="D4050" s="22"/>
      <c r="E4050" s="23"/>
      <c r="F4050" s="24"/>
      <c r="G4050" s="25"/>
      <c r="H4050" s="26"/>
      <c r="I4050" s="27"/>
      <c r="J4050" s="19"/>
      <c r="K4050" s="44"/>
      <c r="L4050" s="28"/>
      <c r="M4050" s="25"/>
      <c r="N4050" s="29"/>
      <c r="O4050" s="29"/>
      <c r="P4050" s="28"/>
      <c r="Q4050" s="30"/>
      <c r="R4050" s="28"/>
      <c r="S4050" s="28"/>
      <c r="T4050" s="28"/>
      <c r="U4050" s="31"/>
      <c r="V4050" s="32"/>
      <c r="W4050" s="32"/>
      <c r="X4050" s="32"/>
      <c r="Y4050" s="33"/>
      <c r="Z4050" s="33"/>
      <c r="AA4050" s="34"/>
      <c r="AB4050" s="40" t="str">
        <f>IF(AE4050 &gt; 0, IFERROR(IF(AND(AE4050 &gt; 0, AE4050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S4050 = ""), "Value in Column S is Required", IF(AF4050 &lt; 15, "At the time of Joining, age must be greater than 15 years", IF(AND(W4050 &gt; DATEVALUE("30/6/2024"), Y4050 = "Working"), "Column W and Y Logically Mismatched", IF(AND(X4050 &lt; DATEVALUE("1/7/2025"), Z4050 = "Working", X4050 &lt;&gt; ""), "Column X and Z Logically Mismatched", IF(AND(X4050 &lt;&gt; "", W4050 &gt;= X4050), "Column W and X Logically Missmatched",""))))))))))), ""), "")</f>
        <v/>
      </c>
      <c r="AC4050" s="37"/>
      <c r="AE4050" s="20">
        <f t="shared" si="126"/>
        <v>0</v>
      </c>
      <c r="AF4050" s="20">
        <f t="shared" si="127"/>
        <v>0</v>
      </c>
    </row>
    <row r="4051" spans="1:32" ht="30" customHeight="1">
      <c r="A4051" s="21" t="str">
        <f>IFERROR(INDEX(PQR_Dept!$A$2:$A$21166, MATCH(B4051, PQR_Dept!$B$2:$B$21106, 0)), "")</f>
        <v/>
      </c>
      <c r="B4051" s="22"/>
      <c r="C4051" s="22"/>
      <c r="D4051" s="22"/>
      <c r="E4051" s="23"/>
      <c r="F4051" s="24"/>
      <c r="G4051" s="25"/>
      <c r="H4051" s="26"/>
      <c r="I4051" s="27"/>
      <c r="J4051" s="19"/>
      <c r="K4051" s="44"/>
      <c r="L4051" s="28"/>
      <c r="M4051" s="25"/>
      <c r="N4051" s="29"/>
      <c r="O4051" s="29"/>
      <c r="P4051" s="28"/>
      <c r="Q4051" s="30"/>
      <c r="R4051" s="28"/>
      <c r="S4051" s="28"/>
      <c r="T4051" s="28"/>
      <c r="U4051" s="31"/>
      <c r="V4051" s="32"/>
      <c r="W4051" s="32"/>
      <c r="X4051" s="32"/>
      <c r="Y4051" s="33"/>
      <c r="Z4051" s="33"/>
      <c r="AA4051" s="34"/>
      <c r="AB4051" s="40" t="str">
        <f>IF(AE4051 &gt; 0, IFERROR(IF(AND(AE4051 &gt; 0, AE4051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S4051 = ""), "Value in Column S is Required", IF(AF4051 &lt; 15, "At the time of Joining, age must be greater than 15 years", IF(AND(W4051 &gt; DATEVALUE("30/6/2024"), Y4051 = "Working"), "Column W and Y Logically Mismatched", IF(AND(X4051 &lt; DATEVALUE("1/7/2025"), Z4051 = "Working", X4051 &lt;&gt; ""), "Column X and Z Logically Mismatched", IF(AND(X4051 &lt;&gt; "", W4051 &gt;= X4051), "Column W and X Logically Missmatched",""))))))))))), ""), "")</f>
        <v/>
      </c>
      <c r="AC4051" s="37"/>
      <c r="AE4051" s="20">
        <f t="shared" si="126"/>
        <v>0</v>
      </c>
      <c r="AF4051" s="20">
        <f t="shared" si="127"/>
        <v>0</v>
      </c>
    </row>
    <row r="4052" spans="1:32" ht="30" customHeight="1">
      <c r="A4052" s="21" t="str">
        <f>IFERROR(INDEX(PQR_Dept!$A$2:$A$21166, MATCH(B4052, PQR_Dept!$B$2:$B$21106, 0)), "")</f>
        <v/>
      </c>
      <c r="B4052" s="22"/>
      <c r="C4052" s="22"/>
      <c r="D4052" s="22"/>
      <c r="E4052" s="23"/>
      <c r="F4052" s="24"/>
      <c r="G4052" s="25"/>
      <c r="H4052" s="26"/>
      <c r="I4052" s="27"/>
      <c r="J4052" s="19"/>
      <c r="K4052" s="44"/>
      <c r="L4052" s="28"/>
      <c r="M4052" s="25"/>
      <c r="N4052" s="29"/>
      <c r="O4052" s="29"/>
      <c r="P4052" s="28"/>
      <c r="Q4052" s="30"/>
      <c r="R4052" s="28"/>
      <c r="S4052" s="28"/>
      <c r="T4052" s="28"/>
      <c r="U4052" s="31"/>
      <c r="V4052" s="32"/>
      <c r="W4052" s="32"/>
      <c r="X4052" s="32"/>
      <c r="Y4052" s="33"/>
      <c r="Z4052" s="33"/>
      <c r="AA4052" s="34"/>
      <c r="AB4052" s="40" t="str">
        <f>IF(AE4052 &gt; 0, IFERROR(IF(AND(AE4052 &gt; 0, AE4052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S4052 = ""), "Value in Column S is Required", IF(AF4052 &lt; 15, "At the time of Joining, age must be greater than 15 years", IF(AND(W4052 &gt; DATEVALUE("30/6/2024"), Y4052 = "Working"), "Column W and Y Logically Mismatched", IF(AND(X4052 &lt; DATEVALUE("1/7/2025"), Z4052 = "Working", X4052 &lt;&gt; ""), "Column X and Z Logically Mismatched", IF(AND(X4052 &lt;&gt; "", W4052 &gt;= X4052), "Column W and X Logically Missmatched",""))))))))))), ""), "")</f>
        <v/>
      </c>
      <c r="AC4052" s="37"/>
      <c r="AE4052" s="20">
        <f t="shared" si="126"/>
        <v>0</v>
      </c>
      <c r="AF4052" s="20">
        <f t="shared" si="127"/>
        <v>0</v>
      </c>
    </row>
    <row r="4053" spans="1:32" ht="30" customHeight="1">
      <c r="A4053" s="21" t="str">
        <f>IFERROR(INDEX(PQR_Dept!$A$2:$A$21166, MATCH(B4053, PQR_Dept!$B$2:$B$21106, 0)), "")</f>
        <v/>
      </c>
      <c r="B4053" s="22"/>
      <c r="C4053" s="22"/>
      <c r="D4053" s="22"/>
      <c r="E4053" s="23"/>
      <c r="F4053" s="24"/>
      <c r="G4053" s="25"/>
      <c r="H4053" s="26"/>
      <c r="I4053" s="27"/>
      <c r="J4053" s="19"/>
      <c r="K4053" s="44"/>
      <c r="L4053" s="28"/>
      <c r="M4053" s="25"/>
      <c r="N4053" s="29"/>
      <c r="O4053" s="29"/>
      <c r="P4053" s="28"/>
      <c r="Q4053" s="30"/>
      <c r="R4053" s="28"/>
      <c r="S4053" s="28"/>
      <c r="T4053" s="28"/>
      <c r="U4053" s="31"/>
      <c r="V4053" s="32"/>
      <c r="W4053" s="32"/>
      <c r="X4053" s="32"/>
      <c r="Y4053" s="33"/>
      <c r="Z4053" s="33"/>
      <c r="AA4053" s="34"/>
      <c r="AB4053" s="40" t="str">
        <f>IF(AE4053 &gt; 0, IFERROR(IF(AND(AE4053 &gt; 0, AE4053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S4053 = ""), "Value in Column S is Required", IF(AF4053 &lt; 15, "At the time of Joining, age must be greater than 15 years", IF(AND(W4053 &gt; DATEVALUE("30/6/2024"), Y4053 = "Working"), "Column W and Y Logically Mismatched", IF(AND(X4053 &lt; DATEVALUE("1/7/2025"), Z4053 = "Working", X4053 &lt;&gt; ""), "Column X and Z Logically Mismatched", IF(AND(X4053 &lt;&gt; "", W4053 &gt;= X4053), "Column W and X Logically Missmatched",""))))))))))), ""), "")</f>
        <v/>
      </c>
      <c r="AC4053" s="37"/>
      <c r="AE4053" s="20">
        <f t="shared" si="126"/>
        <v>0</v>
      </c>
      <c r="AF4053" s="20">
        <f t="shared" si="127"/>
        <v>0</v>
      </c>
    </row>
    <row r="4054" spans="1:32" ht="30" customHeight="1">
      <c r="A4054" s="21" t="str">
        <f>IFERROR(INDEX(PQR_Dept!$A$2:$A$21166, MATCH(B4054, PQR_Dept!$B$2:$B$21106, 0)), "")</f>
        <v/>
      </c>
      <c r="B4054" s="22"/>
      <c r="C4054" s="22"/>
      <c r="D4054" s="22"/>
      <c r="E4054" s="23"/>
      <c r="F4054" s="24"/>
      <c r="G4054" s="25"/>
      <c r="H4054" s="26"/>
      <c r="I4054" s="27"/>
      <c r="J4054" s="19"/>
      <c r="K4054" s="44"/>
      <c r="L4054" s="28"/>
      <c r="M4054" s="25"/>
      <c r="N4054" s="29"/>
      <c r="O4054" s="29"/>
      <c r="P4054" s="28"/>
      <c r="Q4054" s="30"/>
      <c r="R4054" s="28"/>
      <c r="S4054" s="28"/>
      <c r="T4054" s="28"/>
      <c r="U4054" s="31"/>
      <c r="V4054" s="32"/>
      <c r="W4054" s="32"/>
      <c r="X4054" s="32"/>
      <c r="Y4054" s="33"/>
      <c r="Z4054" s="33"/>
      <c r="AA4054" s="34"/>
      <c r="AB4054" s="40" t="str">
        <f>IF(AE4054 &gt; 0, IFERROR(IF(AND(AE4054 &gt; 0, AE4054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S4054 = ""), "Value in Column S is Required", IF(AF4054 &lt; 15, "At the time of Joining, age must be greater than 15 years", IF(AND(W4054 &gt; DATEVALUE("30/6/2024"), Y4054 = "Working"), "Column W and Y Logically Mismatched", IF(AND(X4054 &lt; DATEVALUE("1/7/2025"), Z4054 = "Working", X4054 &lt;&gt; ""), "Column X and Z Logically Mismatched", IF(AND(X4054 &lt;&gt; "", W4054 &gt;= X4054), "Column W and X Logically Missmatched",""))))))))))), ""), "")</f>
        <v/>
      </c>
      <c r="AC4054" s="37"/>
      <c r="AE4054" s="20">
        <f t="shared" si="126"/>
        <v>0</v>
      </c>
      <c r="AF4054" s="20">
        <f t="shared" si="127"/>
        <v>0</v>
      </c>
    </row>
    <row r="4055" spans="1:32" ht="30" customHeight="1">
      <c r="A4055" s="21" t="str">
        <f>IFERROR(INDEX(PQR_Dept!$A$2:$A$21166, MATCH(B4055, PQR_Dept!$B$2:$B$21106, 0)), "")</f>
        <v/>
      </c>
      <c r="B4055" s="22"/>
      <c r="C4055" s="22"/>
      <c r="D4055" s="22"/>
      <c r="E4055" s="23"/>
      <c r="F4055" s="24"/>
      <c r="G4055" s="25"/>
      <c r="H4055" s="26"/>
      <c r="I4055" s="27"/>
      <c r="J4055" s="19"/>
      <c r="K4055" s="44"/>
      <c r="L4055" s="28"/>
      <c r="M4055" s="25"/>
      <c r="N4055" s="29"/>
      <c r="O4055" s="29"/>
      <c r="P4055" s="28"/>
      <c r="Q4055" s="30"/>
      <c r="R4055" s="28"/>
      <c r="S4055" s="28"/>
      <c r="T4055" s="28"/>
      <c r="U4055" s="31"/>
      <c r="V4055" s="32"/>
      <c r="W4055" s="32"/>
      <c r="X4055" s="32"/>
      <c r="Y4055" s="33"/>
      <c r="Z4055" s="33"/>
      <c r="AA4055" s="34"/>
      <c r="AB4055" s="40" t="str">
        <f>IF(AE4055 &gt; 0, IFERROR(IF(AND(AE4055 &gt; 0, AE4055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S4055 = ""), "Value in Column S is Required", IF(AF4055 &lt; 15, "At the time of Joining, age must be greater than 15 years", IF(AND(W4055 &gt; DATEVALUE("30/6/2024"), Y4055 = "Working"), "Column W and Y Logically Mismatched", IF(AND(X4055 &lt; DATEVALUE("1/7/2025"), Z4055 = "Working", X4055 &lt;&gt; ""), "Column X and Z Logically Mismatched", IF(AND(X4055 &lt;&gt; "", W4055 &gt;= X4055), "Column W and X Logically Missmatched",""))))))))))), ""), "")</f>
        <v/>
      </c>
      <c r="AC4055" s="37"/>
      <c r="AE4055" s="20">
        <f t="shared" si="126"/>
        <v>0</v>
      </c>
      <c r="AF4055" s="20">
        <f t="shared" si="127"/>
        <v>0</v>
      </c>
    </row>
    <row r="4056" spans="1:32" ht="30" customHeight="1">
      <c r="A4056" s="21" t="str">
        <f>IFERROR(INDEX(PQR_Dept!$A$2:$A$21166, MATCH(B4056, PQR_Dept!$B$2:$B$21106, 0)), "")</f>
        <v/>
      </c>
      <c r="B4056" s="22"/>
      <c r="C4056" s="22"/>
      <c r="D4056" s="22"/>
      <c r="E4056" s="23"/>
      <c r="F4056" s="24"/>
      <c r="G4056" s="25"/>
      <c r="H4056" s="26"/>
      <c r="I4056" s="27"/>
      <c r="J4056" s="19"/>
      <c r="K4056" s="44"/>
      <c r="L4056" s="28"/>
      <c r="M4056" s="25"/>
      <c r="N4056" s="29"/>
      <c r="O4056" s="29"/>
      <c r="P4056" s="28"/>
      <c r="Q4056" s="30"/>
      <c r="R4056" s="28"/>
      <c r="S4056" s="28"/>
      <c r="T4056" s="28"/>
      <c r="U4056" s="31"/>
      <c r="V4056" s="32"/>
      <c r="W4056" s="32"/>
      <c r="X4056" s="32"/>
      <c r="Y4056" s="33"/>
      <c r="Z4056" s="33"/>
      <c r="AA4056" s="34"/>
      <c r="AB4056" s="40" t="str">
        <f>IF(AE4056 &gt; 0, IFERROR(IF(AND(AE4056 &gt; 0, AE4056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S4056 = ""), "Value in Column S is Required", IF(AF4056 &lt; 15, "At the time of Joining, age must be greater than 15 years", IF(AND(W4056 &gt; DATEVALUE("30/6/2024"), Y4056 = "Working"), "Column W and Y Logically Mismatched", IF(AND(X4056 &lt; DATEVALUE("1/7/2025"), Z4056 = "Working", X4056 &lt;&gt; ""), "Column X and Z Logically Mismatched", IF(AND(X4056 &lt;&gt; "", W4056 &gt;= X4056), "Column W and X Logically Missmatched",""))))))))))), ""), "")</f>
        <v/>
      </c>
      <c r="AC4056" s="37"/>
      <c r="AE4056" s="20">
        <f t="shared" si="126"/>
        <v>0</v>
      </c>
      <c r="AF4056" s="20">
        <f t="shared" si="127"/>
        <v>0</v>
      </c>
    </row>
    <row r="4057" spans="1:32" ht="30" customHeight="1">
      <c r="A4057" s="21" t="str">
        <f>IFERROR(INDEX(PQR_Dept!$A$2:$A$21166, MATCH(B4057, PQR_Dept!$B$2:$B$21106, 0)), "")</f>
        <v/>
      </c>
      <c r="B4057" s="22"/>
      <c r="C4057" s="22"/>
      <c r="D4057" s="22"/>
      <c r="E4057" s="23"/>
      <c r="F4057" s="24"/>
      <c r="G4057" s="25"/>
      <c r="H4057" s="26"/>
      <c r="I4057" s="27"/>
      <c r="J4057" s="19"/>
      <c r="K4057" s="44"/>
      <c r="L4057" s="28"/>
      <c r="M4057" s="25"/>
      <c r="N4057" s="29"/>
      <c r="O4057" s="29"/>
      <c r="P4057" s="28"/>
      <c r="Q4057" s="30"/>
      <c r="R4057" s="28"/>
      <c r="S4057" s="28"/>
      <c r="T4057" s="28"/>
      <c r="U4057" s="31"/>
      <c r="V4057" s="32"/>
      <c r="W4057" s="32"/>
      <c r="X4057" s="32"/>
      <c r="Y4057" s="33"/>
      <c r="Z4057" s="33"/>
      <c r="AA4057" s="34"/>
      <c r="AB4057" s="40" t="str">
        <f>IF(AE4057 &gt; 0, IFERROR(IF(AND(AE4057 &gt; 0, AE4057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S4057 = ""), "Value in Column S is Required", IF(AF4057 &lt; 15, "At the time of Joining, age must be greater than 15 years", IF(AND(W4057 &gt; DATEVALUE("30/6/2024"), Y4057 = "Working"), "Column W and Y Logically Mismatched", IF(AND(X4057 &lt; DATEVALUE("1/7/2025"), Z4057 = "Working", X4057 &lt;&gt; ""), "Column X and Z Logically Mismatched", IF(AND(X4057 &lt;&gt; "", W4057 &gt;= X4057), "Column W and X Logically Missmatched",""))))))))))), ""), "")</f>
        <v/>
      </c>
      <c r="AC4057" s="37"/>
      <c r="AE4057" s="20">
        <f t="shared" si="126"/>
        <v>0</v>
      </c>
      <c r="AF4057" s="20">
        <f t="shared" si="127"/>
        <v>0</v>
      </c>
    </row>
    <row r="4058" spans="1:32" ht="30" customHeight="1">
      <c r="A4058" s="21" t="str">
        <f>IFERROR(INDEX(PQR_Dept!$A$2:$A$21166, MATCH(B4058, PQR_Dept!$B$2:$B$21106, 0)), "")</f>
        <v/>
      </c>
      <c r="B4058" s="22"/>
      <c r="C4058" s="22"/>
      <c r="D4058" s="22"/>
      <c r="E4058" s="23"/>
      <c r="F4058" s="24"/>
      <c r="G4058" s="25"/>
      <c r="H4058" s="26"/>
      <c r="I4058" s="27"/>
      <c r="J4058" s="19"/>
      <c r="K4058" s="44"/>
      <c r="L4058" s="28"/>
      <c r="M4058" s="25"/>
      <c r="N4058" s="29"/>
      <c r="O4058" s="29"/>
      <c r="P4058" s="28"/>
      <c r="Q4058" s="30"/>
      <c r="R4058" s="28"/>
      <c r="S4058" s="28"/>
      <c r="T4058" s="28"/>
      <c r="U4058" s="31"/>
      <c r="V4058" s="32"/>
      <c r="W4058" s="32"/>
      <c r="X4058" s="32"/>
      <c r="Y4058" s="33"/>
      <c r="Z4058" s="33"/>
      <c r="AA4058" s="34"/>
      <c r="AB4058" s="40" t="str">
        <f>IF(AE4058 &gt; 0, IFERROR(IF(AND(AE4058 &gt; 0, AE4058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S4058 = ""), "Value in Column S is Required", IF(AF4058 &lt; 15, "At the time of Joining, age must be greater than 15 years", IF(AND(W4058 &gt; DATEVALUE("30/6/2024"), Y4058 = "Working"), "Column W and Y Logically Mismatched", IF(AND(X4058 &lt; DATEVALUE("1/7/2025"), Z4058 = "Working", X4058 &lt;&gt; ""), "Column X and Z Logically Mismatched", IF(AND(X4058 &lt;&gt; "", W4058 &gt;= X4058), "Column W and X Logically Missmatched",""))))))))))), ""), "")</f>
        <v/>
      </c>
      <c r="AC4058" s="37"/>
      <c r="AE4058" s="20">
        <f t="shared" si="126"/>
        <v>0</v>
      </c>
      <c r="AF4058" s="20">
        <f t="shared" si="127"/>
        <v>0</v>
      </c>
    </row>
    <row r="4059" spans="1:32" ht="30" customHeight="1">
      <c r="A4059" s="21" t="str">
        <f>IFERROR(INDEX(PQR_Dept!$A$2:$A$21166, MATCH(B4059, PQR_Dept!$B$2:$B$21106, 0)), "")</f>
        <v/>
      </c>
      <c r="B4059" s="22"/>
      <c r="C4059" s="22"/>
      <c r="D4059" s="22"/>
      <c r="E4059" s="23"/>
      <c r="F4059" s="24"/>
      <c r="G4059" s="25"/>
      <c r="H4059" s="26"/>
      <c r="I4059" s="27"/>
      <c r="J4059" s="19"/>
      <c r="K4059" s="44"/>
      <c r="L4059" s="28"/>
      <c r="M4059" s="25"/>
      <c r="N4059" s="29"/>
      <c r="O4059" s="29"/>
      <c r="P4059" s="28"/>
      <c r="Q4059" s="30"/>
      <c r="R4059" s="28"/>
      <c r="S4059" s="28"/>
      <c r="T4059" s="28"/>
      <c r="U4059" s="31"/>
      <c r="V4059" s="32"/>
      <c r="W4059" s="32"/>
      <c r="X4059" s="32"/>
      <c r="Y4059" s="33"/>
      <c r="Z4059" s="33"/>
      <c r="AA4059" s="34"/>
      <c r="AB4059" s="40" t="str">
        <f>IF(AE4059 &gt; 0, IFERROR(IF(AND(AE4059 &gt; 0, AE4059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S4059 = ""), "Value in Column S is Required", IF(AF4059 &lt; 15, "At the time of Joining, age must be greater than 15 years", IF(AND(W4059 &gt; DATEVALUE("30/6/2024"), Y4059 = "Working"), "Column W and Y Logically Mismatched", IF(AND(X4059 &lt; DATEVALUE("1/7/2025"), Z4059 = "Working", X4059 &lt;&gt; ""), "Column X and Z Logically Mismatched", IF(AND(X4059 &lt;&gt; "", W4059 &gt;= X4059), "Column W and X Logically Missmatched",""))))))))))), ""), "")</f>
        <v/>
      </c>
      <c r="AC4059" s="37"/>
      <c r="AE4059" s="20">
        <f t="shared" si="126"/>
        <v>0</v>
      </c>
      <c r="AF4059" s="20">
        <f t="shared" si="127"/>
        <v>0</v>
      </c>
    </row>
    <row r="4060" spans="1:32" ht="30" customHeight="1">
      <c r="A4060" s="21" t="str">
        <f>IFERROR(INDEX(PQR_Dept!$A$2:$A$21166, MATCH(B4060, PQR_Dept!$B$2:$B$21106, 0)), "")</f>
        <v/>
      </c>
      <c r="B4060" s="22"/>
      <c r="C4060" s="22"/>
      <c r="D4060" s="22"/>
      <c r="E4060" s="23"/>
      <c r="F4060" s="24"/>
      <c r="G4060" s="25"/>
      <c r="H4060" s="26"/>
      <c r="I4060" s="27"/>
      <c r="J4060" s="19"/>
      <c r="K4060" s="44"/>
      <c r="L4060" s="28"/>
      <c r="M4060" s="25"/>
      <c r="N4060" s="29"/>
      <c r="O4060" s="29"/>
      <c r="P4060" s="28"/>
      <c r="Q4060" s="30"/>
      <c r="R4060" s="28"/>
      <c r="S4060" s="28"/>
      <c r="T4060" s="28"/>
      <c r="U4060" s="31"/>
      <c r="V4060" s="32"/>
      <c r="W4060" s="32"/>
      <c r="X4060" s="32"/>
      <c r="Y4060" s="33"/>
      <c r="Z4060" s="33"/>
      <c r="AA4060" s="34"/>
      <c r="AB4060" s="40" t="str">
        <f>IF(AE4060 &gt; 0, IFERROR(IF(AND(AE4060 &gt; 0, AE4060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S4060 = ""), "Value in Column S is Required", IF(AF4060 &lt; 15, "At the time of Joining, age must be greater than 15 years", IF(AND(W4060 &gt; DATEVALUE("30/6/2024"), Y4060 = "Working"), "Column W and Y Logically Mismatched", IF(AND(X4060 &lt; DATEVALUE("1/7/2025"), Z4060 = "Working", X4060 &lt;&gt; ""), "Column X and Z Logically Mismatched", IF(AND(X4060 &lt;&gt; "", W4060 &gt;= X4060), "Column W and X Logically Missmatched",""))))))))))), ""), "")</f>
        <v/>
      </c>
      <c r="AC4060" s="37"/>
      <c r="AE4060" s="20">
        <f t="shared" si="126"/>
        <v>0</v>
      </c>
      <c r="AF4060" s="20">
        <f t="shared" si="127"/>
        <v>0</v>
      </c>
    </row>
    <row r="4061" spans="1:32" ht="30" customHeight="1">
      <c r="A4061" s="21" t="str">
        <f>IFERROR(INDEX(PQR_Dept!$A$2:$A$21166, MATCH(B4061, PQR_Dept!$B$2:$B$21106, 0)), "")</f>
        <v/>
      </c>
      <c r="B4061" s="22"/>
      <c r="C4061" s="22"/>
      <c r="D4061" s="22"/>
      <c r="E4061" s="23"/>
      <c r="F4061" s="24"/>
      <c r="G4061" s="25"/>
      <c r="H4061" s="26"/>
      <c r="I4061" s="27"/>
      <c r="J4061" s="19"/>
      <c r="K4061" s="44"/>
      <c r="L4061" s="28"/>
      <c r="M4061" s="25"/>
      <c r="N4061" s="29"/>
      <c r="O4061" s="29"/>
      <c r="P4061" s="28"/>
      <c r="Q4061" s="30"/>
      <c r="R4061" s="28"/>
      <c r="S4061" s="28"/>
      <c r="T4061" s="28"/>
      <c r="U4061" s="31"/>
      <c r="V4061" s="32"/>
      <c r="W4061" s="32"/>
      <c r="X4061" s="32"/>
      <c r="Y4061" s="33"/>
      <c r="Z4061" s="33"/>
      <c r="AA4061" s="34"/>
      <c r="AB4061" s="40" t="str">
        <f>IF(AE4061 &gt; 0, IFERROR(IF(AND(AE4061 &gt; 0, AE4061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S4061 = ""), "Value in Column S is Required", IF(AF4061 &lt; 15, "At the time of Joining, age must be greater than 15 years", IF(AND(W4061 &gt; DATEVALUE("30/6/2024"), Y4061 = "Working"), "Column W and Y Logically Mismatched", IF(AND(X4061 &lt; DATEVALUE("1/7/2025"), Z4061 = "Working", X4061 &lt;&gt; ""), "Column X and Z Logically Mismatched", IF(AND(X4061 &lt;&gt; "", W4061 &gt;= X4061), "Column W and X Logically Missmatched",""))))))))))), ""), "")</f>
        <v/>
      </c>
      <c r="AC4061" s="37"/>
      <c r="AE4061" s="20">
        <f t="shared" si="126"/>
        <v>0</v>
      </c>
      <c r="AF4061" s="20">
        <f t="shared" si="127"/>
        <v>0</v>
      </c>
    </row>
    <row r="4062" spans="1:32" ht="30" customHeight="1">
      <c r="A4062" s="21" t="str">
        <f>IFERROR(INDEX(PQR_Dept!$A$2:$A$21166, MATCH(B4062, PQR_Dept!$B$2:$B$21106, 0)), "")</f>
        <v/>
      </c>
      <c r="B4062" s="22"/>
      <c r="C4062" s="22"/>
      <c r="D4062" s="22"/>
      <c r="E4062" s="23"/>
      <c r="F4062" s="24"/>
      <c r="G4062" s="25"/>
      <c r="H4062" s="26"/>
      <c r="I4062" s="27"/>
      <c r="J4062" s="19"/>
      <c r="K4062" s="44"/>
      <c r="L4062" s="28"/>
      <c r="M4062" s="25"/>
      <c r="N4062" s="29"/>
      <c r="O4062" s="29"/>
      <c r="P4062" s="28"/>
      <c r="Q4062" s="30"/>
      <c r="R4062" s="28"/>
      <c r="S4062" s="28"/>
      <c r="T4062" s="28"/>
      <c r="U4062" s="31"/>
      <c r="V4062" s="32"/>
      <c r="W4062" s="32"/>
      <c r="X4062" s="32"/>
      <c r="Y4062" s="33"/>
      <c r="Z4062" s="33"/>
      <c r="AA4062" s="34"/>
      <c r="AB4062" s="40" t="str">
        <f>IF(AE4062 &gt; 0, IFERROR(IF(AND(AE4062 &gt; 0, AE4062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S4062 = ""), "Value in Column S is Required", IF(AF4062 &lt; 15, "At the time of Joining, age must be greater than 15 years", IF(AND(W4062 &gt; DATEVALUE("30/6/2024"), Y4062 = "Working"), "Column W and Y Logically Mismatched", IF(AND(X4062 &lt; DATEVALUE("1/7/2025"), Z4062 = "Working", X4062 &lt;&gt; ""), "Column X and Z Logically Mismatched", IF(AND(X4062 &lt;&gt; "", W4062 &gt;= X4062), "Column W and X Logically Missmatched",""))))))))))), ""), "")</f>
        <v/>
      </c>
      <c r="AC4062" s="37"/>
      <c r="AE4062" s="20">
        <f t="shared" si="126"/>
        <v>0</v>
      </c>
      <c r="AF4062" s="20">
        <f t="shared" si="127"/>
        <v>0</v>
      </c>
    </row>
    <row r="4063" spans="1:32" ht="30" customHeight="1">
      <c r="A4063" s="21" t="str">
        <f>IFERROR(INDEX(PQR_Dept!$A$2:$A$21166, MATCH(B4063, PQR_Dept!$B$2:$B$21106, 0)), "")</f>
        <v/>
      </c>
      <c r="B4063" s="22"/>
      <c r="C4063" s="22"/>
      <c r="D4063" s="22"/>
      <c r="E4063" s="23"/>
      <c r="F4063" s="24"/>
      <c r="G4063" s="25"/>
      <c r="H4063" s="26"/>
      <c r="I4063" s="27"/>
      <c r="J4063" s="19"/>
      <c r="K4063" s="44"/>
      <c r="L4063" s="28"/>
      <c r="M4063" s="25"/>
      <c r="N4063" s="29"/>
      <c r="O4063" s="29"/>
      <c r="P4063" s="28"/>
      <c r="Q4063" s="30"/>
      <c r="R4063" s="28"/>
      <c r="S4063" s="28"/>
      <c r="T4063" s="28"/>
      <c r="U4063" s="31"/>
      <c r="V4063" s="32"/>
      <c r="W4063" s="32"/>
      <c r="X4063" s="32"/>
      <c r="Y4063" s="33"/>
      <c r="Z4063" s="33"/>
      <c r="AA4063" s="34"/>
      <c r="AB4063" s="40" t="str">
        <f>IF(AE4063 &gt; 0, IFERROR(IF(AND(AE4063 &gt; 0, AE4063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S4063 = ""), "Value in Column S is Required", IF(AF4063 &lt; 15, "At the time of Joining, age must be greater than 15 years", IF(AND(W4063 &gt; DATEVALUE("30/6/2024"), Y4063 = "Working"), "Column W and Y Logically Mismatched", IF(AND(X4063 &lt; DATEVALUE("1/7/2025"), Z4063 = "Working", X4063 &lt;&gt; ""), "Column X and Z Logically Mismatched", IF(AND(X4063 &lt;&gt; "", W4063 &gt;= X4063), "Column W and X Logically Missmatched",""))))))))))), ""), "")</f>
        <v/>
      </c>
      <c r="AC4063" s="37"/>
      <c r="AE4063" s="20">
        <f t="shared" si="126"/>
        <v>0</v>
      </c>
      <c r="AF4063" s="20">
        <f t="shared" si="127"/>
        <v>0</v>
      </c>
    </row>
    <row r="4064" spans="1:32" ht="30" customHeight="1">
      <c r="A4064" s="21" t="str">
        <f>IFERROR(INDEX(PQR_Dept!$A$2:$A$21166, MATCH(B4064, PQR_Dept!$B$2:$B$21106, 0)), "")</f>
        <v/>
      </c>
      <c r="B4064" s="22"/>
      <c r="C4064" s="22"/>
      <c r="D4064" s="22"/>
      <c r="E4064" s="23"/>
      <c r="F4064" s="24"/>
      <c r="G4064" s="25"/>
      <c r="H4064" s="26"/>
      <c r="I4064" s="27"/>
      <c r="J4064" s="19"/>
      <c r="K4064" s="44"/>
      <c r="L4064" s="28"/>
      <c r="M4064" s="25"/>
      <c r="N4064" s="29"/>
      <c r="O4064" s="29"/>
      <c r="P4064" s="28"/>
      <c r="Q4064" s="30"/>
      <c r="R4064" s="28"/>
      <c r="S4064" s="28"/>
      <c r="T4064" s="28"/>
      <c r="U4064" s="31"/>
      <c r="V4064" s="32"/>
      <c r="W4064" s="32"/>
      <c r="X4064" s="32"/>
      <c r="Y4064" s="33"/>
      <c r="Z4064" s="33"/>
      <c r="AA4064" s="34"/>
      <c r="AB4064" s="40" t="str">
        <f>IF(AE4064 &gt; 0, IFERROR(IF(AND(AE4064 &gt; 0, AE4064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S4064 = ""), "Value in Column S is Required", IF(AF4064 &lt; 15, "At the time of Joining, age must be greater than 15 years", IF(AND(W4064 &gt; DATEVALUE("30/6/2024"), Y4064 = "Working"), "Column W and Y Logically Mismatched", IF(AND(X4064 &lt; DATEVALUE("1/7/2025"), Z4064 = "Working", X4064 &lt;&gt; ""), "Column X and Z Logically Mismatched", IF(AND(X4064 &lt;&gt; "", W4064 &gt;= X4064), "Column W and X Logically Missmatched",""))))))))))), ""), "")</f>
        <v/>
      </c>
      <c r="AC4064" s="37"/>
      <c r="AE4064" s="20">
        <f t="shared" si="126"/>
        <v>0</v>
      </c>
      <c r="AF4064" s="20">
        <f t="shared" si="127"/>
        <v>0</v>
      </c>
    </row>
    <row r="4065" spans="1:32" ht="30" customHeight="1">
      <c r="A4065" s="21" t="str">
        <f>IFERROR(INDEX(PQR_Dept!$A$2:$A$21166, MATCH(B4065, PQR_Dept!$B$2:$B$21106, 0)), "")</f>
        <v/>
      </c>
      <c r="B4065" s="22"/>
      <c r="C4065" s="22"/>
      <c r="D4065" s="22"/>
      <c r="E4065" s="23"/>
      <c r="F4065" s="24"/>
      <c r="G4065" s="25"/>
      <c r="H4065" s="26"/>
      <c r="I4065" s="27"/>
      <c r="J4065" s="19"/>
      <c r="K4065" s="44"/>
      <c r="L4065" s="28"/>
      <c r="M4065" s="25"/>
      <c r="N4065" s="29"/>
      <c r="O4065" s="29"/>
      <c r="P4065" s="28"/>
      <c r="Q4065" s="30"/>
      <c r="R4065" s="28"/>
      <c r="S4065" s="28"/>
      <c r="T4065" s="28"/>
      <c r="U4065" s="31"/>
      <c r="V4065" s="32"/>
      <c r="W4065" s="32"/>
      <c r="X4065" s="32"/>
      <c r="Y4065" s="33"/>
      <c r="Z4065" s="33"/>
      <c r="AA4065" s="34"/>
      <c r="AB4065" s="40" t="str">
        <f>IF(AE4065 &gt; 0, IFERROR(IF(AND(AE4065 &gt; 0, AE4065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S4065 = ""), "Value in Column S is Required", IF(AF4065 &lt; 15, "At the time of Joining, age must be greater than 15 years", IF(AND(W4065 &gt; DATEVALUE("30/6/2024"), Y4065 = "Working"), "Column W and Y Logically Mismatched", IF(AND(X4065 &lt; DATEVALUE("1/7/2025"), Z4065 = "Working", X4065 &lt;&gt; ""), "Column X and Z Logically Mismatched", IF(AND(X4065 &lt;&gt; "", W4065 &gt;= X4065), "Column W and X Logically Missmatched",""))))))))))), ""), "")</f>
        <v/>
      </c>
      <c r="AC4065" s="37"/>
      <c r="AE4065" s="20">
        <f t="shared" si="126"/>
        <v>0</v>
      </c>
      <c r="AF4065" s="20">
        <f t="shared" si="127"/>
        <v>0</v>
      </c>
    </row>
    <row r="4066" spans="1:32" ht="30" customHeight="1">
      <c r="A4066" s="21" t="str">
        <f>IFERROR(INDEX(PQR_Dept!$A$2:$A$21166, MATCH(B4066, PQR_Dept!$B$2:$B$21106, 0)), "")</f>
        <v/>
      </c>
      <c r="B4066" s="22"/>
      <c r="C4066" s="22"/>
      <c r="D4066" s="22"/>
      <c r="E4066" s="23"/>
      <c r="F4066" s="24"/>
      <c r="G4066" s="25"/>
      <c r="H4066" s="26"/>
      <c r="I4066" s="27"/>
      <c r="J4066" s="19"/>
      <c r="K4066" s="44"/>
      <c r="L4066" s="28"/>
      <c r="M4066" s="25"/>
      <c r="N4066" s="29"/>
      <c r="O4066" s="29"/>
      <c r="P4066" s="28"/>
      <c r="Q4066" s="30"/>
      <c r="R4066" s="28"/>
      <c r="S4066" s="28"/>
      <c r="T4066" s="28"/>
      <c r="U4066" s="31"/>
      <c r="V4066" s="32"/>
      <c r="W4066" s="32"/>
      <c r="X4066" s="32"/>
      <c r="Y4066" s="33"/>
      <c r="Z4066" s="33"/>
      <c r="AA4066" s="34"/>
      <c r="AB4066" s="40" t="str">
        <f>IF(AE4066 &gt; 0, IFERROR(IF(AND(AE4066 &gt; 0, AE4066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S4066 = ""), "Value in Column S is Required", IF(AF4066 &lt; 15, "At the time of Joining, age must be greater than 15 years", IF(AND(W4066 &gt; DATEVALUE("30/6/2024"), Y4066 = "Working"), "Column W and Y Logically Mismatched", IF(AND(X4066 &lt; DATEVALUE("1/7/2025"), Z4066 = "Working", X4066 &lt;&gt; ""), "Column X and Z Logically Mismatched", IF(AND(X4066 &lt;&gt; "", W4066 &gt;= X4066), "Column W and X Logically Missmatched",""))))))))))), ""), "")</f>
        <v/>
      </c>
      <c r="AC4066" s="37"/>
      <c r="AE4066" s="20">
        <f t="shared" si="126"/>
        <v>0</v>
      </c>
      <c r="AF4066" s="20">
        <f t="shared" si="127"/>
        <v>0</v>
      </c>
    </row>
    <row r="4067" spans="1:32" ht="30" customHeight="1">
      <c r="A4067" s="21" t="str">
        <f>IFERROR(INDEX(PQR_Dept!$A$2:$A$21166, MATCH(B4067, PQR_Dept!$B$2:$B$21106, 0)), "")</f>
        <v/>
      </c>
      <c r="B4067" s="22"/>
      <c r="C4067" s="22"/>
      <c r="D4067" s="22"/>
      <c r="E4067" s="23"/>
      <c r="F4067" s="24"/>
      <c r="G4067" s="25"/>
      <c r="H4067" s="26"/>
      <c r="I4067" s="27"/>
      <c r="J4067" s="19"/>
      <c r="K4067" s="44"/>
      <c r="L4067" s="28"/>
      <c r="M4067" s="25"/>
      <c r="N4067" s="29"/>
      <c r="O4067" s="29"/>
      <c r="P4067" s="28"/>
      <c r="Q4067" s="30"/>
      <c r="R4067" s="28"/>
      <c r="S4067" s="28"/>
      <c r="T4067" s="28"/>
      <c r="U4067" s="31"/>
      <c r="V4067" s="32"/>
      <c r="W4067" s="32"/>
      <c r="X4067" s="32"/>
      <c r="Y4067" s="33"/>
      <c r="Z4067" s="33"/>
      <c r="AA4067" s="34"/>
      <c r="AB4067" s="40" t="str">
        <f>IF(AE4067 &gt; 0, IFERROR(IF(AND(AE4067 &gt; 0, AE4067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S4067 = ""), "Value in Column S is Required", IF(AF4067 &lt; 15, "At the time of Joining, age must be greater than 15 years", IF(AND(W4067 &gt; DATEVALUE("30/6/2024"), Y4067 = "Working"), "Column W and Y Logically Mismatched", IF(AND(X4067 &lt; DATEVALUE("1/7/2025"), Z4067 = "Working", X4067 &lt;&gt; ""), "Column X and Z Logically Mismatched", IF(AND(X4067 &lt;&gt; "", W4067 &gt;= X4067), "Column W and X Logically Missmatched",""))))))))))), ""), "")</f>
        <v/>
      </c>
      <c r="AC4067" s="37"/>
      <c r="AE4067" s="20">
        <f t="shared" si="126"/>
        <v>0</v>
      </c>
      <c r="AF4067" s="20">
        <f t="shared" si="127"/>
        <v>0</v>
      </c>
    </row>
    <row r="4068" spans="1:32" ht="30" customHeight="1">
      <c r="A4068" s="21" t="str">
        <f>IFERROR(INDEX(PQR_Dept!$A$2:$A$21166, MATCH(B4068, PQR_Dept!$B$2:$B$21106, 0)), "")</f>
        <v/>
      </c>
      <c r="B4068" s="22"/>
      <c r="C4068" s="22"/>
      <c r="D4068" s="22"/>
      <c r="E4068" s="23"/>
      <c r="F4068" s="24"/>
      <c r="G4068" s="25"/>
      <c r="H4068" s="26"/>
      <c r="I4068" s="27"/>
      <c r="J4068" s="19"/>
      <c r="K4068" s="44"/>
      <c r="L4068" s="28"/>
      <c r="M4068" s="25"/>
      <c r="N4068" s="29"/>
      <c r="O4068" s="29"/>
      <c r="P4068" s="28"/>
      <c r="Q4068" s="30"/>
      <c r="R4068" s="28"/>
      <c r="S4068" s="28"/>
      <c r="T4068" s="28"/>
      <c r="U4068" s="31"/>
      <c r="V4068" s="32"/>
      <c r="W4068" s="32"/>
      <c r="X4068" s="32"/>
      <c r="Y4068" s="33"/>
      <c r="Z4068" s="33"/>
      <c r="AA4068" s="34"/>
      <c r="AB4068" s="40" t="str">
        <f>IF(AE4068 &gt; 0, IFERROR(IF(AND(AE4068 &gt; 0, AE4068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S4068 = ""), "Value in Column S is Required", IF(AF4068 &lt; 15, "At the time of Joining, age must be greater than 15 years", IF(AND(W4068 &gt; DATEVALUE("30/6/2024"), Y4068 = "Working"), "Column W and Y Logically Mismatched", IF(AND(X4068 &lt; DATEVALUE("1/7/2025"), Z4068 = "Working", X4068 &lt;&gt; ""), "Column X and Z Logically Mismatched", IF(AND(X4068 &lt;&gt; "", W4068 &gt;= X4068), "Column W and X Logically Missmatched",""))))))))))), ""), "")</f>
        <v/>
      </c>
      <c r="AC4068" s="37"/>
      <c r="AE4068" s="20">
        <f t="shared" si="126"/>
        <v>0</v>
      </c>
      <c r="AF4068" s="20">
        <f t="shared" si="127"/>
        <v>0</v>
      </c>
    </row>
    <row r="4069" spans="1:32" ht="30" customHeight="1">
      <c r="A4069" s="21" t="str">
        <f>IFERROR(INDEX(PQR_Dept!$A$2:$A$21166, MATCH(B4069, PQR_Dept!$B$2:$B$21106, 0)), "")</f>
        <v/>
      </c>
      <c r="B4069" s="22"/>
      <c r="C4069" s="22"/>
      <c r="D4069" s="22"/>
      <c r="E4069" s="23"/>
      <c r="F4069" s="24"/>
      <c r="G4069" s="25"/>
      <c r="H4069" s="26"/>
      <c r="I4069" s="27"/>
      <c r="J4069" s="19"/>
      <c r="K4069" s="44"/>
      <c r="L4069" s="28"/>
      <c r="M4069" s="25"/>
      <c r="N4069" s="29"/>
      <c r="O4069" s="29"/>
      <c r="P4069" s="28"/>
      <c r="Q4069" s="30"/>
      <c r="R4069" s="28"/>
      <c r="S4069" s="28"/>
      <c r="T4069" s="28"/>
      <c r="U4069" s="31"/>
      <c r="V4069" s="32"/>
      <c r="W4069" s="32"/>
      <c r="X4069" s="32"/>
      <c r="Y4069" s="33"/>
      <c r="Z4069" s="33"/>
      <c r="AA4069" s="34"/>
      <c r="AB4069" s="40" t="str">
        <f>IF(AE4069 &gt; 0, IFERROR(IF(AND(AE4069 &gt; 0, AE4069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S4069 = ""), "Value in Column S is Required", IF(AF4069 &lt; 15, "At the time of Joining, age must be greater than 15 years", IF(AND(W4069 &gt; DATEVALUE("30/6/2024"), Y4069 = "Working"), "Column W and Y Logically Mismatched", IF(AND(X4069 &lt; DATEVALUE("1/7/2025"), Z4069 = "Working", X4069 &lt;&gt; ""), "Column X and Z Logically Mismatched", IF(AND(X4069 &lt;&gt; "", W4069 &gt;= X4069), "Column W and X Logically Missmatched",""))))))))))), ""), "")</f>
        <v/>
      </c>
      <c r="AC4069" s="37"/>
      <c r="AE4069" s="20">
        <f t="shared" si="126"/>
        <v>0</v>
      </c>
      <c r="AF4069" s="20">
        <f t="shared" si="127"/>
        <v>0</v>
      </c>
    </row>
    <row r="4070" spans="1:32" ht="30" customHeight="1">
      <c r="A4070" s="21" t="str">
        <f>IFERROR(INDEX(PQR_Dept!$A$2:$A$21166, MATCH(B4070, PQR_Dept!$B$2:$B$21106, 0)), "")</f>
        <v/>
      </c>
      <c r="B4070" s="22"/>
      <c r="C4070" s="22"/>
      <c r="D4070" s="22"/>
      <c r="E4070" s="23"/>
      <c r="F4070" s="24"/>
      <c r="G4070" s="25"/>
      <c r="H4070" s="26"/>
      <c r="I4070" s="27"/>
      <c r="J4070" s="19"/>
      <c r="K4070" s="44"/>
      <c r="L4070" s="28"/>
      <c r="M4070" s="25"/>
      <c r="N4070" s="29"/>
      <c r="O4070" s="29"/>
      <c r="P4070" s="28"/>
      <c r="Q4070" s="30"/>
      <c r="R4070" s="28"/>
      <c r="S4070" s="28"/>
      <c r="T4070" s="28"/>
      <c r="U4070" s="31"/>
      <c r="V4070" s="32"/>
      <c r="W4070" s="32"/>
      <c r="X4070" s="32"/>
      <c r="Y4070" s="33"/>
      <c r="Z4070" s="33"/>
      <c r="AA4070" s="34"/>
      <c r="AB4070" s="40" t="str">
        <f>IF(AE4070 &gt; 0, IFERROR(IF(AND(AE4070 &gt; 0, AE4070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S4070 = ""), "Value in Column S is Required", IF(AF4070 &lt; 15, "At the time of Joining, age must be greater than 15 years", IF(AND(W4070 &gt; DATEVALUE("30/6/2024"), Y4070 = "Working"), "Column W and Y Logically Mismatched", IF(AND(X4070 &lt; DATEVALUE("1/7/2025"), Z4070 = "Working", X4070 &lt;&gt; ""), "Column X and Z Logically Mismatched", IF(AND(X4070 &lt;&gt; "", W4070 &gt;= X4070), "Column W and X Logically Missmatched",""))))))))))), ""), "")</f>
        <v/>
      </c>
      <c r="AC4070" s="37"/>
      <c r="AE4070" s="20">
        <f t="shared" si="126"/>
        <v>0</v>
      </c>
      <c r="AF4070" s="20">
        <f t="shared" si="127"/>
        <v>0</v>
      </c>
    </row>
    <row r="4071" spans="1:32" ht="30" customHeight="1">
      <c r="A4071" s="21" t="str">
        <f>IFERROR(INDEX(PQR_Dept!$A$2:$A$21166, MATCH(B4071, PQR_Dept!$B$2:$B$21106, 0)), "")</f>
        <v/>
      </c>
      <c r="B4071" s="22"/>
      <c r="C4071" s="22"/>
      <c r="D4071" s="22"/>
      <c r="E4071" s="23"/>
      <c r="F4071" s="24"/>
      <c r="G4071" s="25"/>
      <c r="H4071" s="26"/>
      <c r="I4071" s="27"/>
      <c r="J4071" s="19"/>
      <c r="K4071" s="44"/>
      <c r="L4071" s="28"/>
      <c r="M4071" s="25"/>
      <c r="N4071" s="29"/>
      <c r="O4071" s="29"/>
      <c r="P4071" s="28"/>
      <c r="Q4071" s="30"/>
      <c r="R4071" s="28"/>
      <c r="S4071" s="28"/>
      <c r="T4071" s="28"/>
      <c r="U4071" s="31"/>
      <c r="V4071" s="32"/>
      <c r="W4071" s="32"/>
      <c r="X4071" s="32"/>
      <c r="Y4071" s="33"/>
      <c r="Z4071" s="33"/>
      <c r="AA4071" s="34"/>
      <c r="AB4071" s="40" t="str">
        <f>IF(AE4071 &gt; 0, IFERROR(IF(AND(AE4071 &gt; 0, AE4071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S4071 = ""), "Value in Column S is Required", IF(AF4071 &lt; 15, "At the time of Joining, age must be greater than 15 years", IF(AND(W4071 &gt; DATEVALUE("30/6/2024"), Y4071 = "Working"), "Column W and Y Logically Mismatched", IF(AND(X4071 &lt; DATEVALUE("1/7/2025"), Z4071 = "Working", X4071 &lt;&gt; ""), "Column X and Z Logically Mismatched", IF(AND(X4071 &lt;&gt; "", W4071 &gt;= X4071), "Column W and X Logically Missmatched",""))))))))))), ""), "")</f>
        <v/>
      </c>
      <c r="AC4071" s="37"/>
      <c r="AE4071" s="20">
        <f t="shared" si="126"/>
        <v>0</v>
      </c>
      <c r="AF4071" s="20">
        <f t="shared" si="127"/>
        <v>0</v>
      </c>
    </row>
    <row r="4072" spans="1:32" ht="30" customHeight="1">
      <c r="A4072" s="21" t="str">
        <f>IFERROR(INDEX(PQR_Dept!$A$2:$A$21166, MATCH(B4072, PQR_Dept!$B$2:$B$21106, 0)), "")</f>
        <v/>
      </c>
      <c r="B4072" s="22"/>
      <c r="C4072" s="22"/>
      <c r="D4072" s="22"/>
      <c r="E4072" s="23"/>
      <c r="F4072" s="24"/>
      <c r="G4072" s="25"/>
      <c r="H4072" s="26"/>
      <c r="I4072" s="27"/>
      <c r="J4072" s="19"/>
      <c r="K4072" s="44"/>
      <c r="L4072" s="28"/>
      <c r="M4072" s="25"/>
      <c r="N4072" s="29"/>
      <c r="O4072" s="29"/>
      <c r="P4072" s="28"/>
      <c r="Q4072" s="30"/>
      <c r="R4072" s="28"/>
      <c r="S4072" s="28"/>
      <c r="T4072" s="28"/>
      <c r="U4072" s="31"/>
      <c r="V4072" s="32"/>
      <c r="W4072" s="32"/>
      <c r="X4072" s="32"/>
      <c r="Y4072" s="33"/>
      <c r="Z4072" s="33"/>
      <c r="AA4072" s="34"/>
      <c r="AB4072" s="40" t="str">
        <f>IF(AE4072 &gt; 0, IFERROR(IF(AND(AE4072 &gt; 0, AE4072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S4072 = ""), "Value in Column S is Required", IF(AF4072 &lt; 15, "At the time of Joining, age must be greater than 15 years", IF(AND(W4072 &gt; DATEVALUE("30/6/2024"), Y4072 = "Working"), "Column W and Y Logically Mismatched", IF(AND(X4072 &lt; DATEVALUE("1/7/2025"), Z4072 = "Working", X4072 &lt;&gt; ""), "Column X and Z Logically Mismatched", IF(AND(X4072 &lt;&gt; "", W4072 &gt;= X4072), "Column W and X Logically Missmatched",""))))))))))), ""), "")</f>
        <v/>
      </c>
      <c r="AC4072" s="37"/>
      <c r="AE4072" s="20">
        <f t="shared" si="126"/>
        <v>0</v>
      </c>
      <c r="AF4072" s="20">
        <f t="shared" si="127"/>
        <v>0</v>
      </c>
    </row>
    <row r="4073" spans="1:32" ht="30" customHeight="1">
      <c r="A4073" s="21" t="str">
        <f>IFERROR(INDEX(PQR_Dept!$A$2:$A$21166, MATCH(B4073, PQR_Dept!$B$2:$B$21106, 0)), "")</f>
        <v/>
      </c>
      <c r="B4073" s="22"/>
      <c r="C4073" s="22"/>
      <c r="D4073" s="22"/>
      <c r="E4073" s="23"/>
      <c r="F4073" s="24"/>
      <c r="G4073" s="25"/>
      <c r="H4073" s="26"/>
      <c r="I4073" s="27"/>
      <c r="J4073" s="19"/>
      <c r="K4073" s="44"/>
      <c r="L4073" s="28"/>
      <c r="M4073" s="25"/>
      <c r="N4073" s="29"/>
      <c r="O4073" s="29"/>
      <c r="P4073" s="28"/>
      <c r="Q4073" s="30"/>
      <c r="R4073" s="28"/>
      <c r="S4073" s="28"/>
      <c r="T4073" s="28"/>
      <c r="U4073" s="31"/>
      <c r="V4073" s="32"/>
      <c r="W4073" s="32"/>
      <c r="X4073" s="32"/>
      <c r="Y4073" s="33"/>
      <c r="Z4073" s="33"/>
      <c r="AA4073" s="34"/>
      <c r="AB4073" s="40" t="str">
        <f>IF(AE4073 &gt; 0, IFERROR(IF(AND(AE4073 &gt; 0, AE4073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S4073 = ""), "Value in Column S is Required", IF(AF4073 &lt; 15, "At the time of Joining, age must be greater than 15 years", IF(AND(W4073 &gt; DATEVALUE("30/6/2024"), Y4073 = "Working"), "Column W and Y Logically Mismatched", IF(AND(X4073 &lt; DATEVALUE("1/7/2025"), Z4073 = "Working", X4073 &lt;&gt; ""), "Column X and Z Logically Mismatched", IF(AND(X4073 &lt;&gt; "", W4073 &gt;= X4073), "Column W and X Logically Missmatched",""))))))))))), ""), "")</f>
        <v/>
      </c>
      <c r="AC4073" s="37"/>
      <c r="AE4073" s="20">
        <f t="shared" si="126"/>
        <v>0</v>
      </c>
      <c r="AF4073" s="20">
        <f t="shared" si="127"/>
        <v>0</v>
      </c>
    </row>
    <row r="4074" spans="1:32" ht="30" customHeight="1">
      <c r="A4074" s="21" t="str">
        <f>IFERROR(INDEX(PQR_Dept!$A$2:$A$21166, MATCH(B4074, PQR_Dept!$B$2:$B$21106, 0)), "")</f>
        <v/>
      </c>
      <c r="B4074" s="22"/>
      <c r="C4074" s="22"/>
      <c r="D4074" s="22"/>
      <c r="E4074" s="23"/>
      <c r="F4074" s="24"/>
      <c r="G4074" s="25"/>
      <c r="H4074" s="26"/>
      <c r="I4074" s="27"/>
      <c r="J4074" s="19"/>
      <c r="K4074" s="44"/>
      <c r="L4074" s="28"/>
      <c r="M4074" s="25"/>
      <c r="N4074" s="29"/>
      <c r="O4074" s="29"/>
      <c r="P4074" s="28"/>
      <c r="Q4074" s="30"/>
      <c r="R4074" s="28"/>
      <c r="S4074" s="28"/>
      <c r="T4074" s="28"/>
      <c r="U4074" s="31"/>
      <c r="V4074" s="32"/>
      <c r="W4074" s="32"/>
      <c r="X4074" s="32"/>
      <c r="Y4074" s="33"/>
      <c r="Z4074" s="33"/>
      <c r="AA4074" s="34"/>
      <c r="AB4074" s="40" t="str">
        <f>IF(AE4074 &gt; 0, IFERROR(IF(AND(AE4074 &gt; 0, AE4074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S4074 = ""), "Value in Column S is Required", IF(AF4074 &lt; 15, "At the time of Joining, age must be greater than 15 years", IF(AND(W4074 &gt; DATEVALUE("30/6/2024"), Y4074 = "Working"), "Column W and Y Logically Mismatched", IF(AND(X4074 &lt; DATEVALUE("1/7/2025"), Z4074 = "Working", X4074 &lt;&gt; ""), "Column X and Z Logically Mismatched", IF(AND(X4074 &lt;&gt; "", W4074 &gt;= X4074), "Column W and X Logically Missmatched",""))))))))))), ""), "")</f>
        <v/>
      </c>
      <c r="AC4074" s="37"/>
      <c r="AE4074" s="20">
        <f t="shared" si="126"/>
        <v>0</v>
      </c>
      <c r="AF4074" s="20">
        <f t="shared" si="127"/>
        <v>0</v>
      </c>
    </row>
    <row r="4075" spans="1:32" ht="30" customHeight="1">
      <c r="A4075" s="21" t="str">
        <f>IFERROR(INDEX(PQR_Dept!$A$2:$A$21166, MATCH(B4075, PQR_Dept!$B$2:$B$21106, 0)), "")</f>
        <v/>
      </c>
      <c r="B4075" s="22"/>
      <c r="C4075" s="22"/>
      <c r="D4075" s="22"/>
      <c r="E4075" s="23"/>
      <c r="F4075" s="24"/>
      <c r="G4075" s="25"/>
      <c r="H4075" s="26"/>
      <c r="I4075" s="27"/>
      <c r="J4075" s="19"/>
      <c r="K4075" s="44"/>
      <c r="L4075" s="28"/>
      <c r="M4075" s="25"/>
      <c r="N4075" s="29"/>
      <c r="O4075" s="29"/>
      <c r="P4075" s="28"/>
      <c r="Q4075" s="30"/>
      <c r="R4075" s="28"/>
      <c r="S4075" s="28"/>
      <c r="T4075" s="28"/>
      <c r="U4075" s="31"/>
      <c r="V4075" s="32"/>
      <c r="W4075" s="32"/>
      <c r="X4075" s="32"/>
      <c r="Y4075" s="33"/>
      <c r="Z4075" s="33"/>
      <c r="AA4075" s="34"/>
      <c r="AB4075" s="40" t="str">
        <f>IF(AE4075 &gt; 0, IFERROR(IF(AND(AE4075 &gt; 0, AE4075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S4075 = ""), "Value in Column S is Required", IF(AF4075 &lt; 15, "At the time of Joining, age must be greater than 15 years", IF(AND(W4075 &gt; DATEVALUE("30/6/2024"), Y4075 = "Working"), "Column W and Y Logically Mismatched", IF(AND(X4075 &lt; DATEVALUE("1/7/2025"), Z4075 = "Working", X4075 &lt;&gt; ""), "Column X and Z Logically Mismatched", IF(AND(X4075 &lt;&gt; "", W4075 &gt;= X4075), "Column W and X Logically Missmatched",""))))))))))), ""), "")</f>
        <v/>
      </c>
      <c r="AC4075" s="37"/>
      <c r="AE4075" s="20">
        <f t="shared" si="126"/>
        <v>0</v>
      </c>
      <c r="AF4075" s="20">
        <f t="shared" si="127"/>
        <v>0</v>
      </c>
    </row>
    <row r="4076" spans="1:32" ht="30" customHeight="1">
      <c r="A4076" s="21" t="str">
        <f>IFERROR(INDEX(PQR_Dept!$A$2:$A$21166, MATCH(B4076, PQR_Dept!$B$2:$B$21106, 0)), "")</f>
        <v/>
      </c>
      <c r="B4076" s="22"/>
      <c r="C4076" s="22"/>
      <c r="D4076" s="22"/>
      <c r="E4076" s="23"/>
      <c r="F4076" s="24"/>
      <c r="G4076" s="25"/>
      <c r="H4076" s="26"/>
      <c r="I4076" s="27"/>
      <c r="J4076" s="19"/>
      <c r="K4076" s="44"/>
      <c r="L4076" s="28"/>
      <c r="M4076" s="25"/>
      <c r="N4076" s="29"/>
      <c r="O4076" s="29"/>
      <c r="P4076" s="28"/>
      <c r="Q4076" s="30"/>
      <c r="R4076" s="28"/>
      <c r="S4076" s="28"/>
      <c r="T4076" s="28"/>
      <c r="U4076" s="31"/>
      <c r="V4076" s="32"/>
      <c r="W4076" s="32"/>
      <c r="X4076" s="32"/>
      <c r="Y4076" s="33"/>
      <c r="Z4076" s="33"/>
      <c r="AA4076" s="34"/>
      <c r="AB4076" s="40" t="str">
        <f>IF(AE4076 &gt; 0, IFERROR(IF(AND(AE4076 &gt; 0, AE4076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S4076 = ""), "Value in Column S is Required", IF(AF4076 &lt; 15, "At the time of Joining, age must be greater than 15 years", IF(AND(W4076 &gt; DATEVALUE("30/6/2024"), Y4076 = "Working"), "Column W and Y Logically Mismatched", IF(AND(X4076 &lt; DATEVALUE("1/7/2025"), Z4076 = "Working", X4076 &lt;&gt; ""), "Column X and Z Logically Mismatched", IF(AND(X4076 &lt;&gt; "", W4076 &gt;= X4076), "Column W and X Logically Missmatched",""))))))))))), ""), "")</f>
        <v/>
      </c>
      <c r="AC4076" s="37"/>
      <c r="AE4076" s="20">
        <f t="shared" si="126"/>
        <v>0</v>
      </c>
      <c r="AF4076" s="20">
        <f t="shared" si="127"/>
        <v>0</v>
      </c>
    </row>
    <row r="4077" spans="1:32" ht="30" customHeight="1">
      <c r="A4077" s="21" t="str">
        <f>IFERROR(INDEX(PQR_Dept!$A$2:$A$21166, MATCH(B4077, PQR_Dept!$B$2:$B$21106, 0)), "")</f>
        <v/>
      </c>
      <c r="B4077" s="22"/>
      <c r="C4077" s="22"/>
      <c r="D4077" s="22"/>
      <c r="E4077" s="23"/>
      <c r="F4077" s="24"/>
      <c r="G4077" s="25"/>
      <c r="H4077" s="26"/>
      <c r="I4077" s="27"/>
      <c r="J4077" s="19"/>
      <c r="K4077" s="44"/>
      <c r="L4077" s="28"/>
      <c r="M4077" s="25"/>
      <c r="N4077" s="29"/>
      <c r="O4077" s="29"/>
      <c r="P4077" s="28"/>
      <c r="Q4077" s="30"/>
      <c r="R4077" s="28"/>
      <c r="S4077" s="28"/>
      <c r="T4077" s="28"/>
      <c r="U4077" s="31"/>
      <c r="V4077" s="32"/>
      <c r="W4077" s="32"/>
      <c r="X4077" s="32"/>
      <c r="Y4077" s="33"/>
      <c r="Z4077" s="33"/>
      <c r="AA4077" s="34"/>
      <c r="AB4077" s="40" t="str">
        <f>IF(AE4077 &gt; 0, IFERROR(IF(AND(AE4077 &gt; 0, AE4077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S4077 = ""), "Value in Column S is Required", IF(AF4077 &lt; 15, "At the time of Joining, age must be greater than 15 years", IF(AND(W4077 &gt; DATEVALUE("30/6/2024"), Y4077 = "Working"), "Column W and Y Logically Mismatched", IF(AND(X4077 &lt; DATEVALUE("1/7/2025"), Z4077 = "Working", X4077 &lt;&gt; ""), "Column X and Z Logically Mismatched", IF(AND(X4077 &lt;&gt; "", W4077 &gt;= X4077), "Column W and X Logically Missmatched",""))))))))))), ""), "")</f>
        <v/>
      </c>
      <c r="AC4077" s="37"/>
      <c r="AE4077" s="20">
        <f t="shared" si="126"/>
        <v>0</v>
      </c>
      <c r="AF4077" s="20">
        <f t="shared" si="127"/>
        <v>0</v>
      </c>
    </row>
    <row r="4078" spans="1:32" ht="30" customHeight="1">
      <c r="A4078" s="21" t="str">
        <f>IFERROR(INDEX(PQR_Dept!$A$2:$A$21166, MATCH(B4078, PQR_Dept!$B$2:$B$21106, 0)), "")</f>
        <v/>
      </c>
      <c r="B4078" s="22"/>
      <c r="C4078" s="22"/>
      <c r="D4078" s="22"/>
      <c r="E4078" s="23"/>
      <c r="F4078" s="24"/>
      <c r="G4078" s="25"/>
      <c r="H4078" s="26"/>
      <c r="I4078" s="27"/>
      <c r="J4078" s="19"/>
      <c r="K4078" s="44"/>
      <c r="L4078" s="28"/>
      <c r="M4078" s="25"/>
      <c r="N4078" s="29"/>
      <c r="O4078" s="29"/>
      <c r="P4078" s="28"/>
      <c r="Q4078" s="30"/>
      <c r="R4078" s="28"/>
      <c r="S4078" s="28"/>
      <c r="T4078" s="28"/>
      <c r="U4078" s="31"/>
      <c r="V4078" s="32"/>
      <c r="W4078" s="32"/>
      <c r="X4078" s="32"/>
      <c r="Y4078" s="33"/>
      <c r="Z4078" s="33"/>
      <c r="AA4078" s="34"/>
      <c r="AB4078" s="40" t="str">
        <f>IF(AE4078 &gt; 0, IFERROR(IF(AND(AE4078 &gt; 0, AE4078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S4078 = ""), "Value in Column S is Required", IF(AF4078 &lt; 15, "At the time of Joining, age must be greater than 15 years", IF(AND(W4078 &gt; DATEVALUE("30/6/2024"), Y4078 = "Working"), "Column W and Y Logically Mismatched", IF(AND(X4078 &lt; DATEVALUE("1/7/2025"), Z4078 = "Working", X4078 &lt;&gt; ""), "Column X and Z Logically Mismatched", IF(AND(X4078 &lt;&gt; "", W4078 &gt;= X4078), "Column W and X Logically Missmatched",""))))))))))), ""), "")</f>
        <v/>
      </c>
      <c r="AC4078" s="37"/>
      <c r="AE4078" s="20">
        <f t="shared" si="126"/>
        <v>0</v>
      </c>
      <c r="AF4078" s="20">
        <f t="shared" si="127"/>
        <v>0</v>
      </c>
    </row>
    <row r="4079" spans="1:32" ht="30" customHeight="1">
      <c r="A4079" s="21" t="str">
        <f>IFERROR(INDEX(PQR_Dept!$A$2:$A$21166, MATCH(B4079, PQR_Dept!$B$2:$B$21106, 0)), "")</f>
        <v/>
      </c>
      <c r="B4079" s="22"/>
      <c r="C4079" s="22"/>
      <c r="D4079" s="22"/>
      <c r="E4079" s="23"/>
      <c r="F4079" s="24"/>
      <c r="G4079" s="25"/>
      <c r="H4079" s="26"/>
      <c r="I4079" s="27"/>
      <c r="J4079" s="19"/>
      <c r="K4079" s="44"/>
      <c r="L4079" s="28"/>
      <c r="M4079" s="25"/>
      <c r="N4079" s="29"/>
      <c r="O4079" s="29"/>
      <c r="P4079" s="28"/>
      <c r="Q4079" s="30"/>
      <c r="R4079" s="28"/>
      <c r="S4079" s="28"/>
      <c r="T4079" s="28"/>
      <c r="U4079" s="31"/>
      <c r="V4079" s="32"/>
      <c r="W4079" s="32"/>
      <c r="X4079" s="32"/>
      <c r="Y4079" s="33"/>
      <c r="Z4079" s="33"/>
      <c r="AA4079" s="34"/>
      <c r="AB4079" s="40" t="str">
        <f>IF(AE4079 &gt; 0, IFERROR(IF(AND(AE4079 &gt; 0, AE4079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S4079 = ""), "Value in Column S is Required", IF(AF4079 &lt; 15, "At the time of Joining, age must be greater than 15 years", IF(AND(W4079 &gt; DATEVALUE("30/6/2024"), Y4079 = "Working"), "Column W and Y Logically Mismatched", IF(AND(X4079 &lt; DATEVALUE("1/7/2025"), Z4079 = "Working", X4079 &lt;&gt; ""), "Column X and Z Logically Mismatched", IF(AND(X4079 &lt;&gt; "", W4079 &gt;= X4079), "Column W and X Logically Missmatched",""))))))))))), ""), "")</f>
        <v/>
      </c>
      <c r="AC4079" s="37"/>
      <c r="AE4079" s="20">
        <f t="shared" si="126"/>
        <v>0</v>
      </c>
      <c r="AF4079" s="20">
        <f t="shared" si="127"/>
        <v>0</v>
      </c>
    </row>
    <row r="4080" spans="1:32" ht="30" customHeight="1">
      <c r="A4080" s="21" t="str">
        <f>IFERROR(INDEX(PQR_Dept!$A$2:$A$21166, MATCH(B4080, PQR_Dept!$B$2:$B$21106, 0)), "")</f>
        <v/>
      </c>
      <c r="B4080" s="22"/>
      <c r="C4080" s="22"/>
      <c r="D4080" s="22"/>
      <c r="E4080" s="23"/>
      <c r="F4080" s="24"/>
      <c r="G4080" s="25"/>
      <c r="H4080" s="26"/>
      <c r="I4080" s="27"/>
      <c r="J4080" s="19"/>
      <c r="K4080" s="44"/>
      <c r="L4080" s="28"/>
      <c r="M4080" s="25"/>
      <c r="N4080" s="29"/>
      <c r="O4080" s="29"/>
      <c r="P4080" s="28"/>
      <c r="Q4080" s="30"/>
      <c r="R4080" s="28"/>
      <c r="S4080" s="28"/>
      <c r="T4080" s="28"/>
      <c r="U4080" s="31"/>
      <c r="V4080" s="32"/>
      <c r="W4080" s="32"/>
      <c r="X4080" s="32"/>
      <c r="Y4080" s="33"/>
      <c r="Z4080" s="33"/>
      <c r="AA4080" s="34"/>
      <c r="AB4080" s="40" t="str">
        <f>IF(AE4080 &gt; 0, IFERROR(IF(AND(AE4080 &gt; 0, AE4080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S4080 = ""), "Value in Column S is Required", IF(AF4080 &lt; 15, "At the time of Joining, age must be greater than 15 years", IF(AND(W4080 &gt; DATEVALUE("30/6/2024"), Y4080 = "Working"), "Column W and Y Logically Mismatched", IF(AND(X4080 &lt; DATEVALUE("1/7/2025"), Z4080 = "Working", X4080 &lt;&gt; ""), "Column X and Z Logically Mismatched", IF(AND(X4080 &lt;&gt; "", W4080 &gt;= X4080), "Column W and X Logically Missmatched",""))))))))))), ""), "")</f>
        <v/>
      </c>
      <c r="AC4080" s="37"/>
      <c r="AE4080" s="20">
        <f t="shared" si="126"/>
        <v>0</v>
      </c>
      <c r="AF4080" s="20">
        <f t="shared" si="127"/>
        <v>0</v>
      </c>
    </row>
    <row r="4081" spans="1:32" ht="30" customHeight="1">
      <c r="A4081" s="21" t="str">
        <f>IFERROR(INDEX(PQR_Dept!$A$2:$A$21166, MATCH(B4081, PQR_Dept!$B$2:$B$21106, 0)), "")</f>
        <v/>
      </c>
      <c r="B4081" s="22"/>
      <c r="C4081" s="22"/>
      <c r="D4081" s="22"/>
      <c r="E4081" s="23"/>
      <c r="F4081" s="24"/>
      <c r="G4081" s="25"/>
      <c r="H4081" s="26"/>
      <c r="I4081" s="27"/>
      <c r="J4081" s="19"/>
      <c r="K4081" s="44"/>
      <c r="L4081" s="28"/>
      <c r="M4081" s="25"/>
      <c r="N4081" s="29"/>
      <c r="O4081" s="29"/>
      <c r="P4081" s="28"/>
      <c r="Q4081" s="30"/>
      <c r="R4081" s="28"/>
      <c r="S4081" s="28"/>
      <c r="T4081" s="28"/>
      <c r="U4081" s="31"/>
      <c r="V4081" s="32"/>
      <c r="W4081" s="32"/>
      <c r="X4081" s="32"/>
      <c r="Y4081" s="33"/>
      <c r="Z4081" s="33"/>
      <c r="AA4081" s="34"/>
      <c r="AB4081" s="40" t="str">
        <f>IF(AE4081 &gt; 0, IFERROR(IF(AND(AE4081 &gt; 0, AE4081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S4081 = ""), "Value in Column S is Required", IF(AF4081 &lt; 15, "At the time of Joining, age must be greater than 15 years", IF(AND(W4081 &gt; DATEVALUE("30/6/2024"), Y4081 = "Working"), "Column W and Y Logically Mismatched", IF(AND(X4081 &lt; DATEVALUE("1/7/2025"), Z4081 = "Working", X4081 &lt;&gt; ""), "Column X and Z Logically Mismatched", IF(AND(X4081 &lt;&gt; "", W4081 &gt;= X4081), "Column W and X Logically Missmatched",""))))))))))), ""), "")</f>
        <v/>
      </c>
      <c r="AC4081" s="37"/>
      <c r="AE4081" s="20">
        <f t="shared" si="126"/>
        <v>0</v>
      </c>
      <c r="AF4081" s="20">
        <f t="shared" si="127"/>
        <v>0</v>
      </c>
    </row>
    <row r="4082" spans="1:32" ht="30" customHeight="1">
      <c r="A4082" s="21" t="str">
        <f>IFERROR(INDEX(PQR_Dept!$A$2:$A$21166, MATCH(B4082, PQR_Dept!$B$2:$B$21106, 0)), "")</f>
        <v/>
      </c>
      <c r="B4082" s="22"/>
      <c r="C4082" s="22"/>
      <c r="D4082" s="22"/>
      <c r="E4082" s="23"/>
      <c r="F4082" s="24"/>
      <c r="G4082" s="25"/>
      <c r="H4082" s="26"/>
      <c r="I4082" s="27"/>
      <c r="J4082" s="19"/>
      <c r="K4082" s="44"/>
      <c r="L4082" s="28"/>
      <c r="M4082" s="25"/>
      <c r="N4082" s="29"/>
      <c r="O4082" s="29"/>
      <c r="P4082" s="28"/>
      <c r="Q4082" s="30"/>
      <c r="R4082" s="28"/>
      <c r="S4082" s="28"/>
      <c r="T4082" s="28"/>
      <c r="U4082" s="31"/>
      <c r="V4082" s="32"/>
      <c r="W4082" s="32"/>
      <c r="X4082" s="32"/>
      <c r="Y4082" s="33"/>
      <c r="Z4082" s="33"/>
      <c r="AA4082" s="34"/>
      <c r="AB4082" s="40" t="str">
        <f>IF(AE4082 &gt; 0, IFERROR(IF(AND(AE4082 &gt; 0, AE4082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S4082 = ""), "Value in Column S is Required", IF(AF4082 &lt; 15, "At the time of Joining, age must be greater than 15 years", IF(AND(W4082 &gt; DATEVALUE("30/6/2024"), Y4082 = "Working"), "Column W and Y Logically Mismatched", IF(AND(X4082 &lt; DATEVALUE("1/7/2025"), Z4082 = "Working", X4082 &lt;&gt; ""), "Column X and Z Logically Mismatched", IF(AND(X4082 &lt;&gt; "", W4082 &gt;= X4082), "Column W and X Logically Missmatched",""))))))))))), ""), "")</f>
        <v/>
      </c>
      <c r="AC4082" s="37"/>
      <c r="AE4082" s="20">
        <f t="shared" si="126"/>
        <v>0</v>
      </c>
      <c r="AF4082" s="20">
        <f t="shared" si="127"/>
        <v>0</v>
      </c>
    </row>
    <row r="4083" spans="1:32" ht="30" customHeight="1">
      <c r="A4083" s="21" t="str">
        <f>IFERROR(INDEX(PQR_Dept!$A$2:$A$21166, MATCH(B4083, PQR_Dept!$B$2:$B$21106, 0)), "")</f>
        <v/>
      </c>
      <c r="B4083" s="22"/>
      <c r="C4083" s="22"/>
      <c r="D4083" s="22"/>
      <c r="E4083" s="23"/>
      <c r="F4083" s="24"/>
      <c r="G4083" s="25"/>
      <c r="H4083" s="26"/>
      <c r="I4083" s="27"/>
      <c r="J4083" s="19"/>
      <c r="K4083" s="44"/>
      <c r="L4083" s="28"/>
      <c r="M4083" s="25"/>
      <c r="N4083" s="29"/>
      <c r="O4083" s="29"/>
      <c r="P4083" s="28"/>
      <c r="Q4083" s="30"/>
      <c r="R4083" s="28"/>
      <c r="S4083" s="28"/>
      <c r="T4083" s="28"/>
      <c r="U4083" s="31"/>
      <c r="V4083" s="32"/>
      <c r="W4083" s="32"/>
      <c r="X4083" s="32"/>
      <c r="Y4083" s="33"/>
      <c r="Z4083" s="33"/>
      <c r="AA4083" s="34"/>
      <c r="AB4083" s="40" t="str">
        <f>IF(AE4083 &gt; 0, IFERROR(IF(AND(AE4083 &gt; 0, AE4083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S4083 = ""), "Value in Column S is Required", IF(AF4083 &lt; 15, "At the time of Joining, age must be greater than 15 years", IF(AND(W4083 &gt; DATEVALUE("30/6/2024"), Y4083 = "Working"), "Column W and Y Logically Mismatched", IF(AND(X4083 &lt; DATEVALUE("1/7/2025"), Z4083 = "Working", X4083 &lt;&gt; ""), "Column X and Z Logically Mismatched", IF(AND(X4083 &lt;&gt; "", W4083 &gt;= X4083), "Column W and X Logically Missmatched",""))))))))))), ""), "")</f>
        <v/>
      </c>
      <c r="AC4083" s="37"/>
      <c r="AE4083" s="20">
        <f t="shared" si="126"/>
        <v>0</v>
      </c>
      <c r="AF4083" s="20">
        <f t="shared" si="127"/>
        <v>0</v>
      </c>
    </row>
    <row r="4084" spans="1:32" ht="30" customHeight="1">
      <c r="A4084" s="21" t="str">
        <f>IFERROR(INDEX(PQR_Dept!$A$2:$A$21166, MATCH(B4084, PQR_Dept!$B$2:$B$21106, 0)), "")</f>
        <v/>
      </c>
      <c r="B4084" s="22"/>
      <c r="C4084" s="22"/>
      <c r="D4084" s="22"/>
      <c r="E4084" s="23"/>
      <c r="F4084" s="24"/>
      <c r="G4084" s="25"/>
      <c r="H4084" s="26"/>
      <c r="I4084" s="27"/>
      <c r="J4084" s="19"/>
      <c r="K4084" s="44"/>
      <c r="L4084" s="28"/>
      <c r="M4084" s="25"/>
      <c r="N4084" s="29"/>
      <c r="O4084" s="29"/>
      <c r="P4084" s="28"/>
      <c r="Q4084" s="30"/>
      <c r="R4084" s="28"/>
      <c r="S4084" s="28"/>
      <c r="T4084" s="28"/>
      <c r="U4084" s="31"/>
      <c r="V4084" s="32"/>
      <c r="W4084" s="32"/>
      <c r="X4084" s="32"/>
      <c r="Y4084" s="33"/>
      <c r="Z4084" s="33"/>
      <c r="AA4084" s="34"/>
      <c r="AB4084" s="40" t="str">
        <f>IF(AE4084 &gt; 0, IFERROR(IF(AND(AE4084 &gt; 0, AE4084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S4084 = ""), "Value in Column S is Required", IF(AF4084 &lt; 15, "At the time of Joining, age must be greater than 15 years", IF(AND(W4084 &gt; DATEVALUE("30/6/2024"), Y4084 = "Working"), "Column W and Y Logically Mismatched", IF(AND(X4084 &lt; DATEVALUE("1/7/2025"), Z4084 = "Working", X4084 &lt;&gt; ""), "Column X and Z Logically Mismatched", IF(AND(X4084 &lt;&gt; "", W4084 &gt;= X4084), "Column W and X Logically Missmatched",""))))))))))), ""), "")</f>
        <v/>
      </c>
      <c r="AC4084" s="37"/>
      <c r="AE4084" s="20">
        <f t="shared" si="126"/>
        <v>0</v>
      </c>
      <c r="AF4084" s="20">
        <f t="shared" si="127"/>
        <v>0</v>
      </c>
    </row>
    <row r="4085" spans="1:32" ht="30" customHeight="1">
      <c r="A4085" s="21" t="str">
        <f>IFERROR(INDEX(PQR_Dept!$A$2:$A$21166, MATCH(B4085, PQR_Dept!$B$2:$B$21106, 0)), "")</f>
        <v/>
      </c>
      <c r="B4085" s="22"/>
      <c r="C4085" s="22"/>
      <c r="D4085" s="22"/>
      <c r="E4085" s="23"/>
      <c r="F4085" s="24"/>
      <c r="G4085" s="25"/>
      <c r="H4085" s="26"/>
      <c r="I4085" s="27"/>
      <c r="J4085" s="19"/>
      <c r="K4085" s="44"/>
      <c r="L4085" s="28"/>
      <c r="M4085" s="25"/>
      <c r="N4085" s="29"/>
      <c r="O4085" s="29"/>
      <c r="P4085" s="28"/>
      <c r="Q4085" s="30"/>
      <c r="R4085" s="28"/>
      <c r="S4085" s="28"/>
      <c r="T4085" s="28"/>
      <c r="U4085" s="31"/>
      <c r="V4085" s="32"/>
      <c r="W4085" s="32"/>
      <c r="X4085" s="32"/>
      <c r="Y4085" s="33"/>
      <c r="Z4085" s="33"/>
      <c r="AA4085" s="34"/>
      <c r="AB4085" s="40" t="str">
        <f>IF(AE4085 &gt; 0, IFERROR(IF(AND(AE4085 &gt; 0, AE4085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S4085 = ""), "Value in Column S is Required", IF(AF4085 &lt; 15, "At the time of Joining, age must be greater than 15 years", IF(AND(W4085 &gt; DATEVALUE("30/6/2024"), Y4085 = "Working"), "Column W and Y Logically Mismatched", IF(AND(X4085 &lt; DATEVALUE("1/7/2025"), Z4085 = "Working", X4085 &lt;&gt; ""), "Column X and Z Logically Mismatched", IF(AND(X4085 &lt;&gt; "", W4085 &gt;= X4085), "Column W and X Logically Missmatched",""))))))))))), ""), "")</f>
        <v/>
      </c>
      <c r="AC4085" s="37"/>
      <c r="AE4085" s="20">
        <f t="shared" si="126"/>
        <v>0</v>
      </c>
      <c r="AF4085" s="20">
        <f t="shared" si="127"/>
        <v>0</v>
      </c>
    </row>
    <row r="4086" spans="1:32" ht="30" customHeight="1">
      <c r="A4086" s="21" t="str">
        <f>IFERROR(INDEX(PQR_Dept!$A$2:$A$21166, MATCH(B4086, PQR_Dept!$B$2:$B$21106, 0)), "")</f>
        <v/>
      </c>
      <c r="B4086" s="22"/>
      <c r="C4086" s="22"/>
      <c r="D4086" s="22"/>
      <c r="E4086" s="23"/>
      <c r="F4086" s="24"/>
      <c r="G4086" s="25"/>
      <c r="H4086" s="26"/>
      <c r="I4086" s="27"/>
      <c r="J4086" s="19"/>
      <c r="K4086" s="44"/>
      <c r="L4086" s="28"/>
      <c r="M4086" s="25"/>
      <c r="N4086" s="29"/>
      <c r="O4086" s="29"/>
      <c r="P4086" s="28"/>
      <c r="Q4086" s="30"/>
      <c r="R4086" s="28"/>
      <c r="S4086" s="28"/>
      <c r="T4086" s="28"/>
      <c r="U4086" s="31"/>
      <c r="V4086" s="32"/>
      <c r="W4086" s="32"/>
      <c r="X4086" s="32"/>
      <c r="Y4086" s="33"/>
      <c r="Z4086" s="33"/>
      <c r="AA4086" s="34"/>
      <c r="AB4086" s="40" t="str">
        <f>IF(AE4086 &gt; 0, IFERROR(IF(AND(AE4086 &gt; 0, AE4086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S4086 = ""), "Value in Column S is Required", IF(AF4086 &lt; 15, "At the time of Joining, age must be greater than 15 years", IF(AND(W4086 &gt; DATEVALUE("30/6/2024"), Y4086 = "Working"), "Column W and Y Logically Mismatched", IF(AND(X4086 &lt; DATEVALUE("1/7/2025"), Z4086 = "Working", X4086 &lt;&gt; ""), "Column X and Z Logically Mismatched", IF(AND(X4086 &lt;&gt; "", W4086 &gt;= X4086), "Column W and X Logically Missmatched",""))))))))))), ""), "")</f>
        <v/>
      </c>
      <c r="AC4086" s="37"/>
      <c r="AE4086" s="20">
        <f t="shared" si="126"/>
        <v>0</v>
      </c>
      <c r="AF4086" s="20">
        <f t="shared" si="127"/>
        <v>0</v>
      </c>
    </row>
    <row r="4087" spans="1:32" ht="30" customHeight="1">
      <c r="A4087" s="21" t="str">
        <f>IFERROR(INDEX(PQR_Dept!$A$2:$A$21166, MATCH(B4087, PQR_Dept!$B$2:$B$21106, 0)), "")</f>
        <v/>
      </c>
      <c r="B4087" s="22"/>
      <c r="C4087" s="22"/>
      <c r="D4087" s="22"/>
      <c r="E4087" s="23"/>
      <c r="F4087" s="24"/>
      <c r="G4087" s="25"/>
      <c r="H4087" s="26"/>
      <c r="I4087" s="27"/>
      <c r="J4087" s="19"/>
      <c r="K4087" s="44"/>
      <c r="L4087" s="28"/>
      <c r="M4087" s="25"/>
      <c r="N4087" s="29"/>
      <c r="O4087" s="29"/>
      <c r="P4087" s="28"/>
      <c r="Q4087" s="30"/>
      <c r="R4087" s="28"/>
      <c r="S4087" s="28"/>
      <c r="T4087" s="28"/>
      <c r="U4087" s="31"/>
      <c r="V4087" s="32"/>
      <c r="W4087" s="32"/>
      <c r="X4087" s="32"/>
      <c r="Y4087" s="33"/>
      <c r="Z4087" s="33"/>
      <c r="AA4087" s="34"/>
      <c r="AB4087" s="40" t="str">
        <f>IF(AE4087 &gt; 0, IFERROR(IF(AND(AE4087 &gt; 0, AE4087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S4087 = ""), "Value in Column S is Required", IF(AF4087 &lt; 15, "At the time of Joining, age must be greater than 15 years", IF(AND(W4087 &gt; DATEVALUE("30/6/2024"), Y4087 = "Working"), "Column W and Y Logically Mismatched", IF(AND(X4087 &lt; DATEVALUE("1/7/2025"), Z4087 = "Working", X4087 &lt;&gt; ""), "Column X and Z Logically Mismatched", IF(AND(X4087 &lt;&gt; "", W4087 &gt;= X4087), "Column W and X Logically Missmatched",""))))))))))), ""), "")</f>
        <v/>
      </c>
      <c r="AC4087" s="37"/>
      <c r="AE4087" s="20">
        <f t="shared" si="126"/>
        <v>0</v>
      </c>
      <c r="AF4087" s="20">
        <f t="shared" si="127"/>
        <v>0</v>
      </c>
    </row>
    <row r="4088" spans="1:32" ht="30" customHeight="1">
      <c r="A4088" s="21" t="str">
        <f>IFERROR(INDEX(PQR_Dept!$A$2:$A$21166, MATCH(B4088, PQR_Dept!$B$2:$B$21106, 0)), "")</f>
        <v/>
      </c>
      <c r="B4088" s="22"/>
      <c r="C4088" s="22"/>
      <c r="D4088" s="22"/>
      <c r="E4088" s="23"/>
      <c r="F4088" s="24"/>
      <c r="G4088" s="25"/>
      <c r="H4088" s="26"/>
      <c r="I4088" s="27"/>
      <c r="J4088" s="19"/>
      <c r="K4088" s="44"/>
      <c r="L4088" s="28"/>
      <c r="M4088" s="25"/>
      <c r="N4088" s="29"/>
      <c r="O4088" s="29"/>
      <c r="P4088" s="28"/>
      <c r="Q4088" s="30"/>
      <c r="R4088" s="28"/>
      <c r="S4088" s="28"/>
      <c r="T4088" s="28"/>
      <c r="U4088" s="31"/>
      <c r="V4088" s="32"/>
      <c r="W4088" s="32"/>
      <c r="X4088" s="32"/>
      <c r="Y4088" s="33"/>
      <c r="Z4088" s="33"/>
      <c r="AA4088" s="34"/>
      <c r="AB4088" s="40" t="str">
        <f>IF(AE4088 &gt; 0, IFERROR(IF(AND(AE4088 &gt; 0, AE4088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S4088 = ""), "Value in Column S is Required", IF(AF4088 &lt; 15, "At the time of Joining, age must be greater than 15 years", IF(AND(W4088 &gt; DATEVALUE("30/6/2024"), Y4088 = "Working"), "Column W and Y Logically Mismatched", IF(AND(X4088 &lt; DATEVALUE("1/7/2025"), Z4088 = "Working", X4088 &lt;&gt; ""), "Column X and Z Logically Mismatched", IF(AND(X4088 &lt;&gt; "", W4088 &gt;= X4088), "Column W and X Logically Missmatched",""))))))))))), ""), "")</f>
        <v/>
      </c>
      <c r="AC4088" s="37"/>
      <c r="AE4088" s="20">
        <f t="shared" si="126"/>
        <v>0</v>
      </c>
      <c r="AF4088" s="20">
        <f t="shared" si="127"/>
        <v>0</v>
      </c>
    </row>
    <row r="4089" spans="1:32" ht="30" customHeight="1">
      <c r="A4089" s="21" t="str">
        <f>IFERROR(INDEX(PQR_Dept!$A$2:$A$21166, MATCH(B4089, PQR_Dept!$B$2:$B$21106, 0)), "")</f>
        <v/>
      </c>
      <c r="B4089" s="22"/>
      <c r="C4089" s="22"/>
      <c r="D4089" s="22"/>
      <c r="E4089" s="23"/>
      <c r="F4089" s="24"/>
      <c r="G4089" s="25"/>
      <c r="H4089" s="26"/>
      <c r="I4089" s="27"/>
      <c r="J4089" s="19"/>
      <c r="K4089" s="44"/>
      <c r="L4089" s="28"/>
      <c r="M4089" s="25"/>
      <c r="N4089" s="29"/>
      <c r="O4089" s="29"/>
      <c r="P4089" s="28"/>
      <c r="Q4089" s="30"/>
      <c r="R4089" s="28"/>
      <c r="S4089" s="28"/>
      <c r="T4089" s="28"/>
      <c r="U4089" s="31"/>
      <c r="V4089" s="32"/>
      <c r="W4089" s="32"/>
      <c r="X4089" s="32"/>
      <c r="Y4089" s="33"/>
      <c r="Z4089" s="33"/>
      <c r="AA4089" s="34"/>
      <c r="AB4089" s="40" t="str">
        <f>IF(AE4089 &gt; 0, IFERROR(IF(AND(AE4089 &gt; 0, AE4089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S4089 = ""), "Value in Column S is Required", IF(AF4089 &lt; 15, "At the time of Joining, age must be greater than 15 years", IF(AND(W4089 &gt; DATEVALUE("30/6/2024"), Y4089 = "Working"), "Column W and Y Logically Mismatched", IF(AND(X4089 &lt; DATEVALUE("1/7/2025"), Z4089 = "Working", X4089 &lt;&gt; ""), "Column X and Z Logically Mismatched", IF(AND(X4089 &lt;&gt; "", W4089 &gt;= X4089), "Column W and X Logically Missmatched",""))))))))))), ""), "")</f>
        <v/>
      </c>
      <c r="AC4089" s="37"/>
      <c r="AE4089" s="20">
        <f t="shared" si="126"/>
        <v>0</v>
      </c>
      <c r="AF4089" s="20">
        <f t="shared" si="127"/>
        <v>0</v>
      </c>
    </row>
    <row r="4090" spans="1:32" ht="30" customHeight="1">
      <c r="A4090" s="21" t="str">
        <f>IFERROR(INDEX(PQR_Dept!$A$2:$A$21166, MATCH(B4090, PQR_Dept!$B$2:$B$21106, 0)), "")</f>
        <v/>
      </c>
      <c r="B4090" s="22"/>
      <c r="C4090" s="22"/>
      <c r="D4090" s="22"/>
      <c r="E4090" s="23"/>
      <c r="F4090" s="24"/>
      <c r="G4090" s="25"/>
      <c r="H4090" s="26"/>
      <c r="I4090" s="27"/>
      <c r="J4090" s="19"/>
      <c r="K4090" s="44"/>
      <c r="L4090" s="28"/>
      <c r="M4090" s="25"/>
      <c r="N4090" s="29"/>
      <c r="O4090" s="29"/>
      <c r="P4090" s="28"/>
      <c r="Q4090" s="30"/>
      <c r="R4090" s="28"/>
      <c r="S4090" s="28"/>
      <c r="T4090" s="28"/>
      <c r="U4090" s="31"/>
      <c r="V4090" s="32"/>
      <c r="W4090" s="32"/>
      <c r="X4090" s="32"/>
      <c r="Y4090" s="33"/>
      <c r="Z4090" s="33"/>
      <c r="AA4090" s="34"/>
      <c r="AB4090" s="40" t="str">
        <f>IF(AE4090 &gt; 0, IFERROR(IF(AND(AE4090 &gt; 0, AE4090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S4090 = ""), "Value in Column S is Required", IF(AF4090 &lt; 15, "At the time of Joining, age must be greater than 15 years", IF(AND(W4090 &gt; DATEVALUE("30/6/2024"), Y4090 = "Working"), "Column W and Y Logically Mismatched", IF(AND(X4090 &lt; DATEVALUE("1/7/2025"), Z4090 = "Working", X4090 &lt;&gt; ""), "Column X and Z Logically Mismatched", IF(AND(X4090 &lt;&gt; "", W4090 &gt;= X4090), "Column W and X Logically Missmatched",""))))))))))), ""), "")</f>
        <v/>
      </c>
      <c r="AC4090" s="37"/>
      <c r="AE4090" s="20">
        <f t="shared" si="126"/>
        <v>0</v>
      </c>
      <c r="AF4090" s="20">
        <f t="shared" si="127"/>
        <v>0</v>
      </c>
    </row>
    <row r="4091" spans="1:32" ht="30" customHeight="1">
      <c r="A4091" s="21" t="str">
        <f>IFERROR(INDEX(PQR_Dept!$A$2:$A$21166, MATCH(B4091, PQR_Dept!$B$2:$B$21106, 0)), "")</f>
        <v/>
      </c>
      <c r="B4091" s="22"/>
      <c r="C4091" s="22"/>
      <c r="D4091" s="22"/>
      <c r="E4091" s="23"/>
      <c r="F4091" s="24"/>
      <c r="G4091" s="25"/>
      <c r="H4091" s="26"/>
      <c r="I4091" s="27"/>
      <c r="J4091" s="19"/>
      <c r="K4091" s="44"/>
      <c r="L4091" s="28"/>
      <c r="M4091" s="25"/>
      <c r="N4091" s="29"/>
      <c r="O4091" s="29"/>
      <c r="P4091" s="28"/>
      <c r="Q4091" s="30"/>
      <c r="R4091" s="28"/>
      <c r="S4091" s="28"/>
      <c r="T4091" s="28"/>
      <c r="U4091" s="31"/>
      <c r="V4091" s="32"/>
      <c r="W4091" s="32"/>
      <c r="X4091" s="32"/>
      <c r="Y4091" s="33"/>
      <c r="Z4091" s="33"/>
      <c r="AA4091" s="34"/>
      <c r="AB4091" s="40" t="str">
        <f>IF(AE4091 &gt; 0, IFERROR(IF(AND(AE4091 &gt; 0, AE4091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S4091 = ""), "Value in Column S is Required", IF(AF4091 &lt; 15, "At the time of Joining, age must be greater than 15 years", IF(AND(W4091 &gt; DATEVALUE("30/6/2024"), Y4091 = "Working"), "Column W and Y Logically Mismatched", IF(AND(X4091 &lt; DATEVALUE("1/7/2025"), Z4091 = "Working", X4091 &lt;&gt; ""), "Column X and Z Logically Mismatched", IF(AND(X4091 &lt;&gt; "", W4091 &gt;= X4091), "Column W and X Logically Missmatched",""))))))))))), ""), "")</f>
        <v/>
      </c>
      <c r="AC4091" s="37"/>
      <c r="AE4091" s="20">
        <f t="shared" si="126"/>
        <v>0</v>
      </c>
      <c r="AF4091" s="20">
        <f t="shared" si="127"/>
        <v>0</v>
      </c>
    </row>
    <row r="4092" spans="1:32" ht="30" customHeight="1">
      <c r="A4092" s="21" t="str">
        <f>IFERROR(INDEX(PQR_Dept!$A$2:$A$21166, MATCH(B4092, PQR_Dept!$B$2:$B$21106, 0)), "")</f>
        <v/>
      </c>
      <c r="B4092" s="22"/>
      <c r="C4092" s="22"/>
      <c r="D4092" s="22"/>
      <c r="E4092" s="23"/>
      <c r="F4092" s="24"/>
      <c r="G4092" s="25"/>
      <c r="H4092" s="26"/>
      <c r="I4092" s="27"/>
      <c r="J4092" s="19"/>
      <c r="K4092" s="44"/>
      <c r="L4092" s="28"/>
      <c r="M4092" s="25"/>
      <c r="N4092" s="29"/>
      <c r="O4092" s="29"/>
      <c r="P4092" s="28"/>
      <c r="Q4092" s="30"/>
      <c r="R4092" s="28"/>
      <c r="S4092" s="28"/>
      <c r="T4092" s="28"/>
      <c r="U4092" s="31"/>
      <c r="V4092" s="32"/>
      <c r="W4092" s="32"/>
      <c r="X4092" s="32"/>
      <c r="Y4092" s="33"/>
      <c r="Z4092" s="33"/>
      <c r="AA4092" s="34"/>
      <c r="AB4092" s="40" t="str">
        <f>IF(AE4092 &gt; 0, IFERROR(IF(AND(AE4092 &gt; 0, AE4092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S4092 = ""), "Value in Column S is Required", IF(AF4092 &lt; 15, "At the time of Joining, age must be greater than 15 years", IF(AND(W4092 &gt; DATEVALUE("30/6/2024"), Y4092 = "Working"), "Column W and Y Logically Mismatched", IF(AND(X4092 &lt; DATEVALUE("1/7/2025"), Z4092 = "Working", X4092 &lt;&gt; ""), "Column X and Z Logically Mismatched", IF(AND(X4092 &lt;&gt; "", W4092 &gt;= X4092), "Column W and X Logically Missmatched",""))))))))))), ""), "")</f>
        <v/>
      </c>
      <c r="AC4092" s="37"/>
      <c r="AE4092" s="20">
        <f t="shared" si="126"/>
        <v>0</v>
      </c>
      <c r="AF4092" s="20">
        <f t="shared" si="127"/>
        <v>0</v>
      </c>
    </row>
    <row r="4093" spans="1:32" ht="30" customHeight="1">
      <c r="A4093" s="21" t="str">
        <f>IFERROR(INDEX(PQR_Dept!$A$2:$A$21166, MATCH(B4093, PQR_Dept!$B$2:$B$21106, 0)), "")</f>
        <v/>
      </c>
      <c r="B4093" s="22"/>
      <c r="C4093" s="22"/>
      <c r="D4093" s="22"/>
      <c r="E4093" s="23"/>
      <c r="F4093" s="24"/>
      <c r="G4093" s="25"/>
      <c r="H4093" s="26"/>
      <c r="I4093" s="27"/>
      <c r="J4093" s="19"/>
      <c r="K4093" s="44"/>
      <c r="L4093" s="28"/>
      <c r="M4093" s="25"/>
      <c r="N4093" s="29"/>
      <c r="O4093" s="29"/>
      <c r="P4093" s="28"/>
      <c r="Q4093" s="30"/>
      <c r="R4093" s="28"/>
      <c r="S4093" s="28"/>
      <c r="T4093" s="28"/>
      <c r="U4093" s="31"/>
      <c r="V4093" s="32"/>
      <c r="W4093" s="32"/>
      <c r="X4093" s="32"/>
      <c r="Y4093" s="33"/>
      <c r="Z4093" s="33"/>
      <c r="AA4093" s="34"/>
      <c r="AB4093" s="40" t="str">
        <f>IF(AE4093 &gt; 0, IFERROR(IF(AND(AE4093 &gt; 0, AE4093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S4093 = ""), "Value in Column S is Required", IF(AF4093 &lt; 15, "At the time of Joining, age must be greater than 15 years", IF(AND(W4093 &gt; DATEVALUE("30/6/2024"), Y4093 = "Working"), "Column W and Y Logically Mismatched", IF(AND(X4093 &lt; DATEVALUE("1/7/2025"), Z4093 = "Working", X4093 &lt;&gt; ""), "Column X and Z Logically Mismatched", IF(AND(X4093 &lt;&gt; "", W4093 &gt;= X4093), "Column W and X Logically Missmatched",""))))))))))), ""), "")</f>
        <v/>
      </c>
      <c r="AC4093" s="37"/>
      <c r="AE4093" s="20">
        <f t="shared" si="126"/>
        <v>0</v>
      </c>
      <c r="AF4093" s="20">
        <f t="shared" si="127"/>
        <v>0</v>
      </c>
    </row>
    <row r="4094" spans="1:32" ht="30" customHeight="1">
      <c r="A4094" s="21" t="str">
        <f>IFERROR(INDEX(PQR_Dept!$A$2:$A$21166, MATCH(B4094, PQR_Dept!$B$2:$B$21106, 0)), "")</f>
        <v/>
      </c>
      <c r="B4094" s="22"/>
      <c r="C4094" s="22"/>
      <c r="D4094" s="22"/>
      <c r="E4094" s="23"/>
      <c r="F4094" s="24"/>
      <c r="G4094" s="25"/>
      <c r="H4094" s="26"/>
      <c r="I4094" s="27"/>
      <c r="J4094" s="19"/>
      <c r="K4094" s="44"/>
      <c r="L4094" s="28"/>
      <c r="M4094" s="25"/>
      <c r="N4094" s="29"/>
      <c r="O4094" s="29"/>
      <c r="P4094" s="28"/>
      <c r="Q4094" s="30"/>
      <c r="R4094" s="28"/>
      <c r="S4094" s="28"/>
      <c r="T4094" s="28"/>
      <c r="U4094" s="31"/>
      <c r="V4094" s="32"/>
      <c r="W4094" s="32"/>
      <c r="X4094" s="32"/>
      <c r="Y4094" s="33"/>
      <c r="Z4094" s="33"/>
      <c r="AA4094" s="34"/>
      <c r="AB4094" s="40" t="str">
        <f>IF(AE4094 &gt; 0, IFERROR(IF(AND(AE4094 &gt; 0, AE4094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S4094 = ""), "Value in Column S is Required", IF(AF4094 &lt; 15, "At the time of Joining, age must be greater than 15 years", IF(AND(W4094 &gt; DATEVALUE("30/6/2024"), Y4094 = "Working"), "Column W and Y Logically Mismatched", IF(AND(X4094 &lt; DATEVALUE("1/7/2025"), Z4094 = "Working", X4094 &lt;&gt; ""), "Column X and Z Logically Mismatched", IF(AND(X4094 &lt;&gt; "", W4094 &gt;= X4094), "Column W and X Logically Missmatched",""))))))))))), ""), "")</f>
        <v/>
      </c>
      <c r="AC4094" s="37"/>
      <c r="AE4094" s="20">
        <f t="shared" si="126"/>
        <v>0</v>
      </c>
      <c r="AF4094" s="20">
        <f t="shared" si="127"/>
        <v>0</v>
      </c>
    </row>
    <row r="4095" spans="1:32" ht="30" customHeight="1">
      <c r="A4095" s="21" t="str">
        <f>IFERROR(INDEX(PQR_Dept!$A$2:$A$21166, MATCH(B4095, PQR_Dept!$B$2:$B$21106, 0)), "")</f>
        <v/>
      </c>
      <c r="B4095" s="22"/>
      <c r="C4095" s="22"/>
      <c r="D4095" s="22"/>
      <c r="E4095" s="23"/>
      <c r="F4095" s="24"/>
      <c r="G4095" s="25"/>
      <c r="H4095" s="26"/>
      <c r="I4095" s="27"/>
      <c r="J4095" s="19"/>
      <c r="K4095" s="44"/>
      <c r="L4095" s="28"/>
      <c r="M4095" s="25"/>
      <c r="N4095" s="29"/>
      <c r="O4095" s="29"/>
      <c r="P4095" s="28"/>
      <c r="Q4095" s="30"/>
      <c r="R4095" s="28"/>
      <c r="S4095" s="28"/>
      <c r="T4095" s="28"/>
      <c r="U4095" s="31"/>
      <c r="V4095" s="32"/>
      <c r="W4095" s="32"/>
      <c r="X4095" s="32"/>
      <c r="Y4095" s="33"/>
      <c r="Z4095" s="33"/>
      <c r="AA4095" s="34"/>
      <c r="AB4095" s="40" t="str">
        <f>IF(AE4095 &gt; 0, IFERROR(IF(AND(AE4095 &gt; 0, AE4095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S4095 = ""), "Value in Column S is Required", IF(AF4095 &lt; 15, "At the time of Joining, age must be greater than 15 years", IF(AND(W4095 &gt; DATEVALUE("30/6/2024"), Y4095 = "Working"), "Column W and Y Logically Mismatched", IF(AND(X4095 &lt; DATEVALUE("1/7/2025"), Z4095 = "Working", X4095 &lt;&gt; ""), "Column X and Z Logically Mismatched", IF(AND(X4095 &lt;&gt; "", W4095 &gt;= X4095), "Column W and X Logically Missmatched",""))))))))))), ""), "")</f>
        <v/>
      </c>
      <c r="AC4095" s="37"/>
      <c r="AE4095" s="20">
        <f t="shared" si="126"/>
        <v>0</v>
      </c>
      <c r="AF4095" s="20">
        <f t="shared" si="127"/>
        <v>0</v>
      </c>
    </row>
    <row r="4096" spans="1:32" ht="30" customHeight="1">
      <c r="A4096" s="21" t="str">
        <f>IFERROR(INDEX(PQR_Dept!$A$2:$A$21166, MATCH(B4096, PQR_Dept!$B$2:$B$21106, 0)), "")</f>
        <v/>
      </c>
      <c r="B4096" s="22"/>
      <c r="C4096" s="22"/>
      <c r="D4096" s="22"/>
      <c r="E4096" s="23"/>
      <c r="F4096" s="24"/>
      <c r="G4096" s="25"/>
      <c r="H4096" s="26"/>
      <c r="I4096" s="27"/>
      <c r="J4096" s="19"/>
      <c r="K4096" s="44"/>
      <c r="L4096" s="28"/>
      <c r="M4096" s="25"/>
      <c r="N4096" s="29"/>
      <c r="O4096" s="29"/>
      <c r="P4096" s="28"/>
      <c r="Q4096" s="30"/>
      <c r="R4096" s="28"/>
      <c r="S4096" s="28"/>
      <c r="T4096" s="28"/>
      <c r="U4096" s="31"/>
      <c r="V4096" s="32"/>
      <c r="W4096" s="32"/>
      <c r="X4096" s="32"/>
      <c r="Y4096" s="33"/>
      <c r="Z4096" s="33"/>
      <c r="AA4096" s="34"/>
      <c r="AB4096" s="40" t="str">
        <f>IF(AE4096 &gt; 0, IFERROR(IF(AND(AE4096 &gt; 0, AE4096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S4096 = ""), "Value in Column S is Required", IF(AF4096 &lt; 15, "At the time of Joining, age must be greater than 15 years", IF(AND(W4096 &gt; DATEVALUE("30/6/2024"), Y4096 = "Working"), "Column W and Y Logically Mismatched", IF(AND(X4096 &lt; DATEVALUE("1/7/2025"), Z4096 = "Working", X4096 &lt;&gt; ""), "Column X and Z Logically Mismatched", IF(AND(X4096 &lt;&gt; "", W4096 &gt;= X4096), "Column W and X Logically Missmatched",""))))))))))), ""), "")</f>
        <v/>
      </c>
      <c r="AC4096" s="37"/>
      <c r="AE4096" s="20">
        <f t="shared" si="126"/>
        <v>0</v>
      </c>
      <c r="AF4096" s="20">
        <f t="shared" si="127"/>
        <v>0</v>
      </c>
    </row>
    <row r="4097" spans="1:32" ht="30" customHeight="1">
      <c r="A4097" s="21" t="str">
        <f>IFERROR(INDEX(PQR_Dept!$A$2:$A$21166, MATCH(B4097, PQR_Dept!$B$2:$B$21106, 0)), "")</f>
        <v/>
      </c>
      <c r="B4097" s="22"/>
      <c r="C4097" s="22"/>
      <c r="D4097" s="22"/>
      <c r="E4097" s="23"/>
      <c r="F4097" s="24"/>
      <c r="G4097" s="25"/>
      <c r="H4097" s="26"/>
      <c r="I4097" s="27"/>
      <c r="J4097" s="19"/>
      <c r="K4097" s="44"/>
      <c r="L4097" s="28"/>
      <c r="M4097" s="25"/>
      <c r="N4097" s="29"/>
      <c r="O4097" s="29"/>
      <c r="P4097" s="28"/>
      <c r="Q4097" s="30"/>
      <c r="R4097" s="28"/>
      <c r="S4097" s="28"/>
      <c r="T4097" s="28"/>
      <c r="U4097" s="31"/>
      <c r="V4097" s="32"/>
      <c r="W4097" s="32"/>
      <c r="X4097" s="32"/>
      <c r="Y4097" s="33"/>
      <c r="Z4097" s="33"/>
      <c r="AA4097" s="34"/>
      <c r="AB4097" s="40" t="str">
        <f>IF(AE4097 &gt; 0, IFERROR(IF(AND(AE4097 &gt; 0, AE4097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S4097 = ""), "Value in Column S is Required", IF(AF4097 &lt; 15, "At the time of Joining, age must be greater than 15 years", IF(AND(W4097 &gt; DATEVALUE("30/6/2024"), Y4097 = "Working"), "Column W and Y Logically Mismatched", IF(AND(X4097 &lt; DATEVALUE("1/7/2025"), Z4097 = "Working", X4097 &lt;&gt; ""), "Column X and Z Logically Mismatched", IF(AND(X4097 &lt;&gt; "", W4097 &gt;= X4097), "Column W and X Logically Missmatched",""))))))))))), ""), "")</f>
        <v/>
      </c>
      <c r="AC4097" s="37"/>
      <c r="AE4097" s="20">
        <f t="shared" si="126"/>
        <v>0</v>
      </c>
      <c r="AF4097" s="20">
        <f t="shared" si="127"/>
        <v>0</v>
      </c>
    </row>
    <row r="4098" spans="1:32" ht="30" customHeight="1">
      <c r="A4098" s="21" t="str">
        <f>IFERROR(INDEX(PQR_Dept!$A$2:$A$21166, MATCH(B4098, PQR_Dept!$B$2:$B$21106, 0)), "")</f>
        <v/>
      </c>
      <c r="B4098" s="22"/>
      <c r="C4098" s="22"/>
      <c r="D4098" s="22"/>
      <c r="E4098" s="23"/>
      <c r="F4098" s="24"/>
      <c r="G4098" s="25"/>
      <c r="H4098" s="26"/>
      <c r="I4098" s="27"/>
      <c r="J4098" s="19"/>
      <c r="K4098" s="44"/>
      <c r="L4098" s="28"/>
      <c r="M4098" s="25"/>
      <c r="N4098" s="29"/>
      <c r="O4098" s="29"/>
      <c r="P4098" s="28"/>
      <c r="Q4098" s="30"/>
      <c r="R4098" s="28"/>
      <c r="S4098" s="28"/>
      <c r="T4098" s="28"/>
      <c r="U4098" s="31"/>
      <c r="V4098" s="32"/>
      <c r="W4098" s="32"/>
      <c r="X4098" s="32"/>
      <c r="Y4098" s="33"/>
      <c r="Z4098" s="33"/>
      <c r="AA4098" s="34"/>
      <c r="AB4098" s="40" t="str">
        <f>IF(AE4098 &gt; 0, IFERROR(IF(AND(AE4098 &gt; 0, AE4098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S4098 = ""), "Value in Column S is Required", IF(AF4098 &lt; 15, "At the time of Joining, age must be greater than 15 years", IF(AND(W4098 &gt; DATEVALUE("30/6/2024"), Y4098 = "Working"), "Column W and Y Logically Mismatched", IF(AND(X4098 &lt; DATEVALUE("1/7/2025"), Z4098 = "Working", X4098 &lt;&gt; ""), "Column X and Z Logically Mismatched", IF(AND(X4098 &lt;&gt; "", W4098 &gt;= X4098), "Column W and X Logically Missmatched",""))))))))))), ""), "")</f>
        <v/>
      </c>
      <c r="AC4098" s="37"/>
      <c r="AE4098" s="20">
        <f t="shared" si="126"/>
        <v>0</v>
      </c>
      <c r="AF4098" s="20">
        <f t="shared" si="127"/>
        <v>0</v>
      </c>
    </row>
    <row r="4099" spans="1:32" ht="30" customHeight="1">
      <c r="A4099" s="21" t="str">
        <f>IFERROR(INDEX(PQR_Dept!$A$2:$A$21166, MATCH(B4099, PQR_Dept!$B$2:$B$21106, 0)), "")</f>
        <v/>
      </c>
      <c r="B4099" s="22"/>
      <c r="C4099" s="22"/>
      <c r="D4099" s="22"/>
      <c r="E4099" s="23"/>
      <c r="F4099" s="24"/>
      <c r="G4099" s="25"/>
      <c r="H4099" s="26"/>
      <c r="I4099" s="27"/>
      <c r="J4099" s="19"/>
      <c r="K4099" s="44"/>
      <c r="L4099" s="28"/>
      <c r="M4099" s="25"/>
      <c r="N4099" s="29"/>
      <c r="O4099" s="29"/>
      <c r="P4099" s="28"/>
      <c r="Q4099" s="30"/>
      <c r="R4099" s="28"/>
      <c r="S4099" s="28"/>
      <c r="T4099" s="28"/>
      <c r="U4099" s="31"/>
      <c r="V4099" s="32"/>
      <c r="W4099" s="32"/>
      <c r="X4099" s="32"/>
      <c r="Y4099" s="33"/>
      <c r="Z4099" s="33"/>
      <c r="AA4099" s="34"/>
      <c r="AB4099" s="40" t="str">
        <f>IF(AE4099 &gt; 0, IFERROR(IF(AND(AE4099 &gt; 0, AE4099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S4099 = ""), "Value in Column S is Required", IF(AF4099 &lt; 15, "At the time of Joining, age must be greater than 15 years", IF(AND(W4099 &gt; DATEVALUE("30/6/2024"), Y4099 = "Working"), "Column W and Y Logically Mismatched", IF(AND(X4099 &lt; DATEVALUE("1/7/2025"), Z4099 = "Working", X4099 &lt;&gt; ""), "Column X and Z Logically Mismatched", IF(AND(X4099 &lt;&gt; "", W4099 &gt;= X4099), "Column W and X Logically Missmatched",""))))))))))), ""), "")</f>
        <v/>
      </c>
      <c r="AC4099" s="37"/>
      <c r="AE4099" s="20">
        <f t="shared" ref="AE4099:AE4162" si="128">IF(B4099 &lt;&gt; "", COUNTA(Y4099:Z4099,V4099:W4099,T4099,P4099:Q4099,K4099:M4099,B4099:G4099), 0)</f>
        <v>0</v>
      </c>
      <c r="AF4099" s="20">
        <f t="shared" ref="AF4099:AF4162" si="129">YEARFRAC(V4099,W4099)</f>
        <v>0</v>
      </c>
    </row>
    <row r="4100" spans="1:32" ht="30" customHeight="1">
      <c r="A4100" s="21" t="str">
        <f>IFERROR(INDEX(PQR_Dept!$A$2:$A$21166, MATCH(B4100, PQR_Dept!$B$2:$B$21106, 0)), "")</f>
        <v/>
      </c>
      <c r="B4100" s="22"/>
      <c r="C4100" s="22"/>
      <c r="D4100" s="22"/>
      <c r="E4100" s="23"/>
      <c r="F4100" s="24"/>
      <c r="G4100" s="25"/>
      <c r="H4100" s="26"/>
      <c r="I4100" s="27"/>
      <c r="J4100" s="19"/>
      <c r="K4100" s="44"/>
      <c r="L4100" s="28"/>
      <c r="M4100" s="25"/>
      <c r="N4100" s="29"/>
      <c r="O4100" s="29"/>
      <c r="P4100" s="28"/>
      <c r="Q4100" s="30"/>
      <c r="R4100" s="28"/>
      <c r="S4100" s="28"/>
      <c r="T4100" s="28"/>
      <c r="U4100" s="31"/>
      <c r="V4100" s="32"/>
      <c r="W4100" s="32"/>
      <c r="X4100" s="32"/>
      <c r="Y4100" s="33"/>
      <c r="Z4100" s="33"/>
      <c r="AA4100" s="34"/>
      <c r="AB4100" s="40" t="str">
        <f>IF(AE4100 &gt; 0, IFERROR(IF(AND(AE4100 &gt; 0, AE4100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S4100 = ""), "Value in Column S is Required", IF(AF4100 &lt; 15, "At the time of Joining, age must be greater than 15 years", IF(AND(W4100 &gt; DATEVALUE("30/6/2024"), Y4100 = "Working"), "Column W and Y Logically Mismatched", IF(AND(X4100 &lt; DATEVALUE("1/7/2025"), Z4100 = "Working", X4100 &lt;&gt; ""), "Column X and Z Logically Mismatched", IF(AND(X4100 &lt;&gt; "", W4100 &gt;= X4100), "Column W and X Logically Missmatched",""))))))))))), ""), "")</f>
        <v/>
      </c>
      <c r="AC4100" s="37"/>
      <c r="AE4100" s="20">
        <f t="shared" si="128"/>
        <v>0</v>
      </c>
      <c r="AF4100" s="20">
        <f t="shared" si="129"/>
        <v>0</v>
      </c>
    </row>
    <row r="4101" spans="1:32" ht="30" customHeight="1">
      <c r="A4101" s="21" t="str">
        <f>IFERROR(INDEX(PQR_Dept!$A$2:$A$21166, MATCH(B4101, PQR_Dept!$B$2:$B$21106, 0)), "")</f>
        <v/>
      </c>
      <c r="B4101" s="22"/>
      <c r="C4101" s="22"/>
      <c r="D4101" s="22"/>
      <c r="E4101" s="23"/>
      <c r="F4101" s="24"/>
      <c r="G4101" s="25"/>
      <c r="H4101" s="26"/>
      <c r="I4101" s="27"/>
      <c r="J4101" s="19"/>
      <c r="K4101" s="44"/>
      <c r="L4101" s="28"/>
      <c r="M4101" s="25"/>
      <c r="N4101" s="29"/>
      <c r="O4101" s="29"/>
      <c r="P4101" s="28"/>
      <c r="Q4101" s="30"/>
      <c r="R4101" s="28"/>
      <c r="S4101" s="28"/>
      <c r="T4101" s="28"/>
      <c r="U4101" s="31"/>
      <c r="V4101" s="32"/>
      <c r="W4101" s="32"/>
      <c r="X4101" s="32"/>
      <c r="Y4101" s="33"/>
      <c r="Z4101" s="33"/>
      <c r="AA4101" s="34"/>
      <c r="AB4101" s="40" t="str">
        <f>IF(AE4101 &gt; 0, IFERROR(IF(AND(AE4101 &gt; 0, AE4101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S4101 = ""), "Value in Column S is Required", IF(AF4101 &lt; 15, "At the time of Joining, age must be greater than 15 years", IF(AND(W4101 &gt; DATEVALUE("30/6/2024"), Y4101 = "Working"), "Column W and Y Logically Mismatched", IF(AND(X4101 &lt; DATEVALUE("1/7/2025"), Z4101 = "Working", X4101 &lt;&gt; ""), "Column X and Z Logically Mismatched", IF(AND(X4101 &lt;&gt; "", W4101 &gt;= X4101), "Column W and X Logically Missmatched",""))))))))))), ""), "")</f>
        <v/>
      </c>
      <c r="AC4101" s="37"/>
      <c r="AE4101" s="20">
        <f t="shared" si="128"/>
        <v>0</v>
      </c>
      <c r="AF4101" s="20">
        <f t="shared" si="129"/>
        <v>0</v>
      </c>
    </row>
    <row r="4102" spans="1:32" ht="30" customHeight="1">
      <c r="A4102" s="21" t="str">
        <f>IFERROR(INDEX(PQR_Dept!$A$2:$A$21166, MATCH(B4102, PQR_Dept!$B$2:$B$21106, 0)), "")</f>
        <v/>
      </c>
      <c r="B4102" s="22"/>
      <c r="C4102" s="22"/>
      <c r="D4102" s="22"/>
      <c r="E4102" s="23"/>
      <c r="F4102" s="24"/>
      <c r="G4102" s="25"/>
      <c r="H4102" s="26"/>
      <c r="I4102" s="27"/>
      <c r="J4102" s="19"/>
      <c r="K4102" s="44"/>
      <c r="L4102" s="28"/>
      <c r="M4102" s="25"/>
      <c r="N4102" s="29"/>
      <c r="O4102" s="29"/>
      <c r="P4102" s="28"/>
      <c r="Q4102" s="30"/>
      <c r="R4102" s="28"/>
      <c r="S4102" s="28"/>
      <c r="T4102" s="28"/>
      <c r="U4102" s="31"/>
      <c r="V4102" s="32"/>
      <c r="W4102" s="32"/>
      <c r="X4102" s="32"/>
      <c r="Y4102" s="33"/>
      <c r="Z4102" s="33"/>
      <c r="AA4102" s="34"/>
      <c r="AB4102" s="40" t="str">
        <f>IF(AE4102 &gt; 0, IFERROR(IF(AND(AE4102 &gt; 0, AE4102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S4102 = ""), "Value in Column S is Required", IF(AF4102 &lt; 15, "At the time of Joining, age must be greater than 15 years", IF(AND(W4102 &gt; DATEVALUE("30/6/2024"), Y4102 = "Working"), "Column W and Y Logically Mismatched", IF(AND(X4102 &lt; DATEVALUE("1/7/2025"), Z4102 = "Working", X4102 &lt;&gt; ""), "Column X and Z Logically Mismatched", IF(AND(X4102 &lt;&gt; "", W4102 &gt;= X4102), "Column W and X Logically Missmatched",""))))))))))), ""), "")</f>
        <v/>
      </c>
      <c r="AC4102" s="37"/>
      <c r="AE4102" s="20">
        <f t="shared" si="128"/>
        <v>0</v>
      </c>
      <c r="AF4102" s="20">
        <f t="shared" si="129"/>
        <v>0</v>
      </c>
    </row>
    <row r="4103" spans="1:32" ht="30" customHeight="1">
      <c r="A4103" s="21" t="str">
        <f>IFERROR(INDEX(PQR_Dept!$A$2:$A$21166, MATCH(B4103, PQR_Dept!$B$2:$B$21106, 0)), "")</f>
        <v/>
      </c>
      <c r="B4103" s="22"/>
      <c r="C4103" s="22"/>
      <c r="D4103" s="22"/>
      <c r="E4103" s="23"/>
      <c r="F4103" s="24"/>
      <c r="G4103" s="25"/>
      <c r="H4103" s="26"/>
      <c r="I4103" s="27"/>
      <c r="J4103" s="19"/>
      <c r="K4103" s="44"/>
      <c r="L4103" s="28"/>
      <c r="M4103" s="25"/>
      <c r="N4103" s="29"/>
      <c r="O4103" s="29"/>
      <c r="P4103" s="28"/>
      <c r="Q4103" s="30"/>
      <c r="R4103" s="28"/>
      <c r="S4103" s="28"/>
      <c r="T4103" s="28"/>
      <c r="U4103" s="31"/>
      <c r="V4103" s="32"/>
      <c r="W4103" s="32"/>
      <c r="X4103" s="32"/>
      <c r="Y4103" s="33"/>
      <c r="Z4103" s="33"/>
      <c r="AA4103" s="34"/>
      <c r="AB4103" s="40" t="str">
        <f>IF(AE4103 &gt; 0, IFERROR(IF(AND(AE4103 &gt; 0, AE4103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S4103 = ""), "Value in Column S is Required", IF(AF4103 &lt; 15, "At the time of Joining, age must be greater than 15 years", IF(AND(W4103 &gt; DATEVALUE("30/6/2024"), Y4103 = "Working"), "Column W and Y Logically Mismatched", IF(AND(X4103 &lt; DATEVALUE("1/7/2025"), Z4103 = "Working", X4103 &lt;&gt; ""), "Column X and Z Logically Mismatched", IF(AND(X4103 &lt;&gt; "", W4103 &gt;= X4103), "Column W and X Logically Missmatched",""))))))))))), ""), "")</f>
        <v/>
      </c>
      <c r="AC4103" s="37"/>
      <c r="AE4103" s="20">
        <f t="shared" si="128"/>
        <v>0</v>
      </c>
      <c r="AF4103" s="20">
        <f t="shared" si="129"/>
        <v>0</v>
      </c>
    </row>
    <row r="4104" spans="1:32" ht="30" customHeight="1">
      <c r="A4104" s="21" t="str">
        <f>IFERROR(INDEX(PQR_Dept!$A$2:$A$21166, MATCH(B4104, PQR_Dept!$B$2:$B$21106, 0)), "")</f>
        <v/>
      </c>
      <c r="B4104" s="22"/>
      <c r="C4104" s="22"/>
      <c r="D4104" s="22"/>
      <c r="E4104" s="23"/>
      <c r="F4104" s="24"/>
      <c r="G4104" s="25"/>
      <c r="H4104" s="26"/>
      <c r="I4104" s="27"/>
      <c r="J4104" s="19"/>
      <c r="K4104" s="44"/>
      <c r="L4104" s="28"/>
      <c r="M4104" s="25"/>
      <c r="N4104" s="29"/>
      <c r="O4104" s="29"/>
      <c r="P4104" s="28"/>
      <c r="Q4104" s="30"/>
      <c r="R4104" s="28"/>
      <c r="S4104" s="28"/>
      <c r="T4104" s="28"/>
      <c r="U4104" s="31"/>
      <c r="V4104" s="32"/>
      <c r="W4104" s="32"/>
      <c r="X4104" s="32"/>
      <c r="Y4104" s="33"/>
      <c r="Z4104" s="33"/>
      <c r="AA4104" s="34"/>
      <c r="AB4104" s="40" t="str">
        <f>IF(AE4104 &gt; 0, IFERROR(IF(AND(AE4104 &gt; 0, AE4104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S4104 = ""), "Value in Column S is Required", IF(AF4104 &lt; 15, "At the time of Joining, age must be greater than 15 years", IF(AND(W4104 &gt; DATEVALUE("30/6/2024"), Y4104 = "Working"), "Column W and Y Logically Mismatched", IF(AND(X4104 &lt; DATEVALUE("1/7/2025"), Z4104 = "Working", X4104 &lt;&gt; ""), "Column X and Z Logically Mismatched", IF(AND(X4104 &lt;&gt; "", W4104 &gt;= X4104), "Column W and X Logically Missmatched",""))))))))))), ""), "")</f>
        <v/>
      </c>
      <c r="AC4104" s="37"/>
      <c r="AE4104" s="20">
        <f t="shared" si="128"/>
        <v>0</v>
      </c>
      <c r="AF4104" s="20">
        <f t="shared" si="129"/>
        <v>0</v>
      </c>
    </row>
    <row r="4105" spans="1:32" ht="30" customHeight="1">
      <c r="A4105" s="21" t="str">
        <f>IFERROR(INDEX(PQR_Dept!$A$2:$A$21166, MATCH(B4105, PQR_Dept!$B$2:$B$21106, 0)), "")</f>
        <v/>
      </c>
      <c r="B4105" s="22"/>
      <c r="C4105" s="22"/>
      <c r="D4105" s="22"/>
      <c r="E4105" s="23"/>
      <c r="F4105" s="24"/>
      <c r="G4105" s="25"/>
      <c r="H4105" s="26"/>
      <c r="I4105" s="27"/>
      <c r="J4105" s="19"/>
      <c r="K4105" s="44"/>
      <c r="L4105" s="28"/>
      <c r="M4105" s="25"/>
      <c r="N4105" s="29"/>
      <c r="O4105" s="29"/>
      <c r="P4105" s="28"/>
      <c r="Q4105" s="30"/>
      <c r="R4105" s="28"/>
      <c r="S4105" s="28"/>
      <c r="T4105" s="28"/>
      <c r="U4105" s="31"/>
      <c r="V4105" s="32"/>
      <c r="W4105" s="32"/>
      <c r="X4105" s="32"/>
      <c r="Y4105" s="33"/>
      <c r="Z4105" s="33"/>
      <c r="AA4105" s="34"/>
      <c r="AB4105" s="40" t="str">
        <f>IF(AE4105 &gt; 0, IFERROR(IF(AND(AE4105 &gt; 0, AE4105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S4105 = ""), "Value in Column S is Required", IF(AF4105 &lt; 15, "At the time of Joining, age must be greater than 15 years", IF(AND(W4105 &gt; DATEVALUE("30/6/2024"), Y4105 = "Working"), "Column W and Y Logically Mismatched", IF(AND(X4105 &lt; DATEVALUE("1/7/2025"), Z4105 = "Working", X4105 &lt;&gt; ""), "Column X and Z Logically Mismatched", IF(AND(X4105 &lt;&gt; "", W4105 &gt;= X4105), "Column W and X Logically Missmatched",""))))))))))), ""), "")</f>
        <v/>
      </c>
      <c r="AC4105" s="37"/>
      <c r="AE4105" s="20">
        <f t="shared" si="128"/>
        <v>0</v>
      </c>
      <c r="AF4105" s="20">
        <f t="shared" si="129"/>
        <v>0</v>
      </c>
    </row>
    <row r="4106" spans="1:32" ht="30" customHeight="1">
      <c r="A4106" s="21" t="str">
        <f>IFERROR(INDEX(PQR_Dept!$A$2:$A$21166, MATCH(B4106, PQR_Dept!$B$2:$B$21106, 0)), "")</f>
        <v/>
      </c>
      <c r="B4106" s="22"/>
      <c r="C4106" s="22"/>
      <c r="D4106" s="22"/>
      <c r="E4106" s="23"/>
      <c r="F4106" s="24"/>
      <c r="G4106" s="25"/>
      <c r="H4106" s="26"/>
      <c r="I4106" s="27"/>
      <c r="J4106" s="19"/>
      <c r="K4106" s="44"/>
      <c r="L4106" s="28"/>
      <c r="M4106" s="25"/>
      <c r="N4106" s="29"/>
      <c r="O4106" s="29"/>
      <c r="P4106" s="28"/>
      <c r="Q4106" s="30"/>
      <c r="R4106" s="28"/>
      <c r="S4106" s="28"/>
      <c r="T4106" s="28"/>
      <c r="U4106" s="31"/>
      <c r="V4106" s="32"/>
      <c r="W4106" s="32"/>
      <c r="X4106" s="32"/>
      <c r="Y4106" s="33"/>
      <c r="Z4106" s="33"/>
      <c r="AA4106" s="34"/>
      <c r="AB4106" s="40" t="str">
        <f>IF(AE4106 &gt; 0, IFERROR(IF(AND(AE4106 &gt; 0, AE4106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S4106 = ""), "Value in Column S is Required", IF(AF4106 &lt; 15, "At the time of Joining, age must be greater than 15 years", IF(AND(W4106 &gt; DATEVALUE("30/6/2024"), Y4106 = "Working"), "Column W and Y Logically Mismatched", IF(AND(X4106 &lt; DATEVALUE("1/7/2025"), Z4106 = "Working", X4106 &lt;&gt; ""), "Column X and Z Logically Mismatched", IF(AND(X4106 &lt;&gt; "", W4106 &gt;= X4106), "Column W and X Logically Missmatched",""))))))))))), ""), "")</f>
        <v/>
      </c>
      <c r="AC4106" s="37"/>
      <c r="AE4106" s="20">
        <f t="shared" si="128"/>
        <v>0</v>
      </c>
      <c r="AF4106" s="20">
        <f t="shared" si="129"/>
        <v>0</v>
      </c>
    </row>
    <row r="4107" spans="1:32" ht="30" customHeight="1">
      <c r="A4107" s="21" t="str">
        <f>IFERROR(INDEX(PQR_Dept!$A$2:$A$21166, MATCH(B4107, PQR_Dept!$B$2:$B$21106, 0)), "")</f>
        <v/>
      </c>
      <c r="B4107" s="22"/>
      <c r="C4107" s="22"/>
      <c r="D4107" s="22"/>
      <c r="E4107" s="23"/>
      <c r="F4107" s="24"/>
      <c r="G4107" s="25"/>
      <c r="H4107" s="26"/>
      <c r="I4107" s="27"/>
      <c r="J4107" s="19"/>
      <c r="K4107" s="44"/>
      <c r="L4107" s="28"/>
      <c r="M4107" s="25"/>
      <c r="N4107" s="29"/>
      <c r="O4107" s="29"/>
      <c r="P4107" s="28"/>
      <c r="Q4107" s="30"/>
      <c r="R4107" s="28"/>
      <c r="S4107" s="28"/>
      <c r="T4107" s="28"/>
      <c r="U4107" s="31"/>
      <c r="V4107" s="32"/>
      <c r="W4107" s="32"/>
      <c r="X4107" s="32"/>
      <c r="Y4107" s="33"/>
      <c r="Z4107" s="33"/>
      <c r="AA4107" s="34"/>
      <c r="AB4107" s="40" t="str">
        <f>IF(AE4107 &gt; 0, IFERROR(IF(AND(AE4107 &gt; 0, AE4107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S4107 = ""), "Value in Column S is Required", IF(AF4107 &lt; 15, "At the time of Joining, age must be greater than 15 years", IF(AND(W4107 &gt; DATEVALUE("30/6/2024"), Y4107 = "Working"), "Column W and Y Logically Mismatched", IF(AND(X4107 &lt; DATEVALUE("1/7/2025"), Z4107 = "Working", X4107 &lt;&gt; ""), "Column X and Z Logically Mismatched", IF(AND(X4107 &lt;&gt; "", W4107 &gt;= X4107), "Column W and X Logically Missmatched",""))))))))))), ""), "")</f>
        <v/>
      </c>
      <c r="AC4107" s="37"/>
      <c r="AE4107" s="20">
        <f t="shared" si="128"/>
        <v>0</v>
      </c>
      <c r="AF4107" s="20">
        <f t="shared" si="129"/>
        <v>0</v>
      </c>
    </row>
    <row r="4108" spans="1:32" ht="30" customHeight="1">
      <c r="A4108" s="21" t="str">
        <f>IFERROR(INDEX(PQR_Dept!$A$2:$A$21166, MATCH(B4108, PQR_Dept!$B$2:$B$21106, 0)), "")</f>
        <v/>
      </c>
      <c r="B4108" s="22"/>
      <c r="C4108" s="22"/>
      <c r="D4108" s="22"/>
      <c r="E4108" s="23"/>
      <c r="F4108" s="24"/>
      <c r="G4108" s="25"/>
      <c r="H4108" s="26"/>
      <c r="I4108" s="27"/>
      <c r="J4108" s="19"/>
      <c r="K4108" s="44"/>
      <c r="L4108" s="28"/>
      <c r="M4108" s="25"/>
      <c r="N4108" s="29"/>
      <c r="O4108" s="29"/>
      <c r="P4108" s="28"/>
      <c r="Q4108" s="30"/>
      <c r="R4108" s="28"/>
      <c r="S4108" s="28"/>
      <c r="T4108" s="28"/>
      <c r="U4108" s="31"/>
      <c r="V4108" s="32"/>
      <c r="W4108" s="32"/>
      <c r="X4108" s="32"/>
      <c r="Y4108" s="33"/>
      <c r="Z4108" s="33"/>
      <c r="AA4108" s="34"/>
      <c r="AB4108" s="40" t="str">
        <f>IF(AE4108 &gt; 0, IFERROR(IF(AND(AE4108 &gt; 0, AE4108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S4108 = ""), "Value in Column S is Required", IF(AF4108 &lt; 15, "At the time of Joining, age must be greater than 15 years", IF(AND(W4108 &gt; DATEVALUE("30/6/2024"), Y4108 = "Working"), "Column W and Y Logically Mismatched", IF(AND(X4108 &lt; DATEVALUE("1/7/2025"), Z4108 = "Working", X4108 &lt;&gt; ""), "Column X and Z Logically Mismatched", IF(AND(X4108 &lt;&gt; "", W4108 &gt;= X4108), "Column W and X Logically Missmatched",""))))))))))), ""), "")</f>
        <v/>
      </c>
      <c r="AC4108" s="37"/>
      <c r="AE4108" s="20">
        <f t="shared" si="128"/>
        <v>0</v>
      </c>
      <c r="AF4108" s="20">
        <f t="shared" si="129"/>
        <v>0</v>
      </c>
    </row>
    <row r="4109" spans="1:32" ht="30" customHeight="1">
      <c r="A4109" s="21" t="str">
        <f>IFERROR(INDEX(PQR_Dept!$A$2:$A$21166, MATCH(B4109, PQR_Dept!$B$2:$B$21106, 0)), "")</f>
        <v/>
      </c>
      <c r="B4109" s="22"/>
      <c r="C4109" s="22"/>
      <c r="D4109" s="22"/>
      <c r="E4109" s="23"/>
      <c r="F4109" s="24"/>
      <c r="G4109" s="25"/>
      <c r="H4109" s="26"/>
      <c r="I4109" s="27"/>
      <c r="J4109" s="19"/>
      <c r="K4109" s="44"/>
      <c r="L4109" s="28"/>
      <c r="M4109" s="25"/>
      <c r="N4109" s="29"/>
      <c r="O4109" s="29"/>
      <c r="P4109" s="28"/>
      <c r="Q4109" s="30"/>
      <c r="R4109" s="28"/>
      <c r="S4109" s="28"/>
      <c r="T4109" s="28"/>
      <c r="U4109" s="31"/>
      <c r="V4109" s="32"/>
      <c r="W4109" s="32"/>
      <c r="X4109" s="32"/>
      <c r="Y4109" s="33"/>
      <c r="Z4109" s="33"/>
      <c r="AA4109" s="34"/>
      <c r="AB4109" s="40" t="str">
        <f>IF(AE4109 &gt; 0, IFERROR(IF(AND(AE4109 &gt; 0, AE4109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S4109 = ""), "Value in Column S is Required", IF(AF4109 &lt; 15, "At the time of Joining, age must be greater than 15 years", IF(AND(W4109 &gt; DATEVALUE("30/6/2024"), Y4109 = "Working"), "Column W and Y Logically Mismatched", IF(AND(X4109 &lt; DATEVALUE("1/7/2025"), Z4109 = "Working", X4109 &lt;&gt; ""), "Column X and Z Logically Mismatched", IF(AND(X4109 &lt;&gt; "", W4109 &gt;= X4109), "Column W and X Logically Missmatched",""))))))))))), ""), "")</f>
        <v/>
      </c>
      <c r="AC4109" s="37"/>
      <c r="AE4109" s="20">
        <f t="shared" si="128"/>
        <v>0</v>
      </c>
      <c r="AF4109" s="20">
        <f t="shared" si="129"/>
        <v>0</v>
      </c>
    </row>
    <row r="4110" spans="1:32" ht="30" customHeight="1">
      <c r="A4110" s="21" t="str">
        <f>IFERROR(INDEX(PQR_Dept!$A$2:$A$21166, MATCH(B4110, PQR_Dept!$B$2:$B$21106, 0)), "")</f>
        <v/>
      </c>
      <c r="B4110" s="22"/>
      <c r="C4110" s="22"/>
      <c r="D4110" s="22"/>
      <c r="E4110" s="23"/>
      <c r="F4110" s="24"/>
      <c r="G4110" s="25"/>
      <c r="H4110" s="26"/>
      <c r="I4110" s="27"/>
      <c r="J4110" s="19"/>
      <c r="K4110" s="44"/>
      <c r="L4110" s="28"/>
      <c r="M4110" s="25"/>
      <c r="N4110" s="29"/>
      <c r="O4110" s="29"/>
      <c r="P4110" s="28"/>
      <c r="Q4110" s="30"/>
      <c r="R4110" s="28"/>
      <c r="S4110" s="28"/>
      <c r="T4110" s="28"/>
      <c r="U4110" s="31"/>
      <c r="V4110" s="32"/>
      <c r="W4110" s="32"/>
      <c r="X4110" s="32"/>
      <c r="Y4110" s="33"/>
      <c r="Z4110" s="33"/>
      <c r="AA4110" s="34"/>
      <c r="AB4110" s="40" t="str">
        <f>IF(AE4110 &gt; 0, IFERROR(IF(AND(AE4110 &gt; 0, AE4110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S4110 = ""), "Value in Column S is Required", IF(AF4110 &lt; 15, "At the time of Joining, age must be greater than 15 years", IF(AND(W4110 &gt; DATEVALUE("30/6/2024"), Y4110 = "Working"), "Column W and Y Logically Mismatched", IF(AND(X4110 &lt; DATEVALUE("1/7/2025"), Z4110 = "Working", X4110 &lt;&gt; ""), "Column X and Z Logically Mismatched", IF(AND(X4110 &lt;&gt; "", W4110 &gt;= X4110), "Column W and X Logically Missmatched",""))))))))))), ""), "")</f>
        <v/>
      </c>
      <c r="AC4110" s="37"/>
      <c r="AE4110" s="20">
        <f t="shared" si="128"/>
        <v>0</v>
      </c>
      <c r="AF4110" s="20">
        <f t="shared" si="129"/>
        <v>0</v>
      </c>
    </row>
    <row r="4111" spans="1:32" ht="30" customHeight="1">
      <c r="A4111" s="21" t="str">
        <f>IFERROR(INDEX(PQR_Dept!$A$2:$A$21166, MATCH(B4111, PQR_Dept!$B$2:$B$21106, 0)), "")</f>
        <v/>
      </c>
      <c r="B4111" s="22"/>
      <c r="C4111" s="22"/>
      <c r="D4111" s="22"/>
      <c r="E4111" s="23"/>
      <c r="F4111" s="24"/>
      <c r="G4111" s="25"/>
      <c r="H4111" s="26"/>
      <c r="I4111" s="27"/>
      <c r="J4111" s="19"/>
      <c r="K4111" s="44"/>
      <c r="L4111" s="28"/>
      <c r="M4111" s="25"/>
      <c r="N4111" s="29"/>
      <c r="O4111" s="29"/>
      <c r="P4111" s="28"/>
      <c r="Q4111" s="30"/>
      <c r="R4111" s="28"/>
      <c r="S4111" s="28"/>
      <c r="T4111" s="28"/>
      <c r="U4111" s="31"/>
      <c r="V4111" s="32"/>
      <c r="W4111" s="32"/>
      <c r="X4111" s="32"/>
      <c r="Y4111" s="33"/>
      <c r="Z4111" s="33"/>
      <c r="AA4111" s="34"/>
      <c r="AB4111" s="40" t="str">
        <f>IF(AE4111 &gt; 0, IFERROR(IF(AND(AE4111 &gt; 0, AE4111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S4111 = ""), "Value in Column S is Required", IF(AF4111 &lt; 15, "At the time of Joining, age must be greater than 15 years", IF(AND(W4111 &gt; DATEVALUE("30/6/2024"), Y4111 = "Working"), "Column W and Y Logically Mismatched", IF(AND(X4111 &lt; DATEVALUE("1/7/2025"), Z4111 = "Working", X4111 &lt;&gt; ""), "Column X and Z Logically Mismatched", IF(AND(X4111 &lt;&gt; "", W4111 &gt;= X4111), "Column W and X Logically Missmatched",""))))))))))), ""), "")</f>
        <v/>
      </c>
      <c r="AC4111" s="37"/>
      <c r="AE4111" s="20">
        <f t="shared" si="128"/>
        <v>0</v>
      </c>
      <c r="AF4111" s="20">
        <f t="shared" si="129"/>
        <v>0</v>
      </c>
    </row>
    <row r="4112" spans="1:32" ht="30" customHeight="1">
      <c r="A4112" s="21" t="str">
        <f>IFERROR(INDEX(PQR_Dept!$A$2:$A$21166, MATCH(B4112, PQR_Dept!$B$2:$B$21106, 0)), "")</f>
        <v/>
      </c>
      <c r="B4112" s="22"/>
      <c r="C4112" s="22"/>
      <c r="D4112" s="22"/>
      <c r="E4112" s="23"/>
      <c r="F4112" s="24"/>
      <c r="G4112" s="25"/>
      <c r="H4112" s="26"/>
      <c r="I4112" s="27"/>
      <c r="J4112" s="19"/>
      <c r="K4112" s="44"/>
      <c r="L4112" s="28"/>
      <c r="M4112" s="25"/>
      <c r="N4112" s="29"/>
      <c r="O4112" s="29"/>
      <c r="P4112" s="28"/>
      <c r="Q4112" s="30"/>
      <c r="R4112" s="28"/>
      <c r="S4112" s="28"/>
      <c r="T4112" s="28"/>
      <c r="U4112" s="31"/>
      <c r="V4112" s="32"/>
      <c r="W4112" s="32"/>
      <c r="X4112" s="32"/>
      <c r="Y4112" s="33"/>
      <c r="Z4112" s="33"/>
      <c r="AA4112" s="34"/>
      <c r="AB4112" s="40" t="str">
        <f>IF(AE4112 &gt; 0, IFERROR(IF(AND(AE4112 &gt; 0, AE4112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S4112 = ""), "Value in Column S is Required", IF(AF4112 &lt; 15, "At the time of Joining, age must be greater than 15 years", IF(AND(W4112 &gt; DATEVALUE("30/6/2024"), Y4112 = "Working"), "Column W and Y Logically Mismatched", IF(AND(X4112 &lt; DATEVALUE("1/7/2025"), Z4112 = "Working", X4112 &lt;&gt; ""), "Column X and Z Logically Mismatched", IF(AND(X4112 &lt;&gt; "", W4112 &gt;= X4112), "Column W and X Logically Missmatched",""))))))))))), ""), "")</f>
        <v/>
      </c>
      <c r="AC4112" s="37"/>
      <c r="AE4112" s="20">
        <f t="shared" si="128"/>
        <v>0</v>
      </c>
      <c r="AF4112" s="20">
        <f t="shared" si="129"/>
        <v>0</v>
      </c>
    </row>
    <row r="4113" spans="1:32" ht="30" customHeight="1">
      <c r="A4113" s="21" t="str">
        <f>IFERROR(INDEX(PQR_Dept!$A$2:$A$21166, MATCH(B4113, PQR_Dept!$B$2:$B$21106, 0)), "")</f>
        <v/>
      </c>
      <c r="B4113" s="22"/>
      <c r="C4113" s="22"/>
      <c r="D4113" s="22"/>
      <c r="E4113" s="23"/>
      <c r="F4113" s="24"/>
      <c r="G4113" s="25"/>
      <c r="H4113" s="26"/>
      <c r="I4113" s="27"/>
      <c r="J4113" s="19"/>
      <c r="K4113" s="44"/>
      <c r="L4113" s="28"/>
      <c r="M4113" s="25"/>
      <c r="N4113" s="29"/>
      <c r="O4113" s="29"/>
      <c r="P4113" s="28"/>
      <c r="Q4113" s="30"/>
      <c r="R4113" s="28"/>
      <c r="S4113" s="28"/>
      <c r="T4113" s="28"/>
      <c r="U4113" s="31"/>
      <c r="V4113" s="32"/>
      <c r="W4113" s="32"/>
      <c r="X4113" s="32"/>
      <c r="Y4113" s="33"/>
      <c r="Z4113" s="33"/>
      <c r="AA4113" s="34"/>
      <c r="AB4113" s="40" t="str">
        <f>IF(AE4113 &gt; 0, IFERROR(IF(AND(AE4113 &gt; 0, AE4113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S4113 = ""), "Value in Column S is Required", IF(AF4113 &lt; 15, "At the time of Joining, age must be greater than 15 years", IF(AND(W4113 &gt; DATEVALUE("30/6/2024"), Y4113 = "Working"), "Column W and Y Logically Mismatched", IF(AND(X4113 &lt; DATEVALUE("1/7/2025"), Z4113 = "Working", X4113 &lt;&gt; ""), "Column X and Z Logically Mismatched", IF(AND(X4113 &lt;&gt; "", W4113 &gt;= X4113), "Column W and X Logically Missmatched",""))))))))))), ""), "")</f>
        <v/>
      </c>
      <c r="AC4113" s="37"/>
      <c r="AE4113" s="20">
        <f t="shared" si="128"/>
        <v>0</v>
      </c>
      <c r="AF4113" s="20">
        <f t="shared" si="129"/>
        <v>0</v>
      </c>
    </row>
    <row r="4114" spans="1:32" ht="30" customHeight="1">
      <c r="A4114" s="21" t="str">
        <f>IFERROR(INDEX(PQR_Dept!$A$2:$A$21166, MATCH(B4114, PQR_Dept!$B$2:$B$21106, 0)), "")</f>
        <v/>
      </c>
      <c r="B4114" s="22"/>
      <c r="C4114" s="22"/>
      <c r="D4114" s="22"/>
      <c r="E4114" s="23"/>
      <c r="F4114" s="24"/>
      <c r="G4114" s="25"/>
      <c r="H4114" s="26"/>
      <c r="I4114" s="27"/>
      <c r="J4114" s="19"/>
      <c r="K4114" s="44"/>
      <c r="L4114" s="28"/>
      <c r="M4114" s="25"/>
      <c r="N4114" s="29"/>
      <c r="O4114" s="29"/>
      <c r="P4114" s="28"/>
      <c r="Q4114" s="30"/>
      <c r="R4114" s="28"/>
      <c r="S4114" s="28"/>
      <c r="T4114" s="28"/>
      <c r="U4114" s="31"/>
      <c r="V4114" s="32"/>
      <c r="W4114" s="32"/>
      <c r="X4114" s="32"/>
      <c r="Y4114" s="33"/>
      <c r="Z4114" s="33"/>
      <c r="AA4114" s="34"/>
      <c r="AB4114" s="40" t="str">
        <f>IF(AE4114 &gt; 0, IFERROR(IF(AND(AE4114 &gt; 0, AE4114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S4114 = ""), "Value in Column S is Required", IF(AF4114 &lt; 15, "At the time of Joining, age must be greater than 15 years", IF(AND(W4114 &gt; DATEVALUE("30/6/2024"), Y4114 = "Working"), "Column W and Y Logically Mismatched", IF(AND(X4114 &lt; DATEVALUE("1/7/2025"), Z4114 = "Working", X4114 &lt;&gt; ""), "Column X and Z Logically Mismatched", IF(AND(X4114 &lt;&gt; "", W4114 &gt;= X4114), "Column W and X Logically Missmatched",""))))))))))), ""), "")</f>
        <v/>
      </c>
      <c r="AC4114" s="37"/>
      <c r="AE4114" s="20">
        <f t="shared" si="128"/>
        <v>0</v>
      </c>
      <c r="AF4114" s="20">
        <f t="shared" si="129"/>
        <v>0</v>
      </c>
    </row>
    <row r="4115" spans="1:32" ht="30" customHeight="1">
      <c r="A4115" s="21" t="str">
        <f>IFERROR(INDEX(PQR_Dept!$A$2:$A$21166, MATCH(B4115, PQR_Dept!$B$2:$B$21106, 0)), "")</f>
        <v/>
      </c>
      <c r="B4115" s="22"/>
      <c r="C4115" s="22"/>
      <c r="D4115" s="22"/>
      <c r="E4115" s="23"/>
      <c r="F4115" s="24"/>
      <c r="G4115" s="25"/>
      <c r="H4115" s="26"/>
      <c r="I4115" s="27"/>
      <c r="J4115" s="19"/>
      <c r="K4115" s="44"/>
      <c r="L4115" s="28"/>
      <c r="M4115" s="25"/>
      <c r="N4115" s="29"/>
      <c r="O4115" s="29"/>
      <c r="P4115" s="28"/>
      <c r="Q4115" s="30"/>
      <c r="R4115" s="28"/>
      <c r="S4115" s="28"/>
      <c r="T4115" s="28"/>
      <c r="U4115" s="31"/>
      <c r="V4115" s="32"/>
      <c r="W4115" s="32"/>
      <c r="X4115" s="32"/>
      <c r="Y4115" s="33"/>
      <c r="Z4115" s="33"/>
      <c r="AA4115" s="34"/>
      <c r="AB4115" s="40" t="str">
        <f>IF(AE4115 &gt; 0, IFERROR(IF(AND(AE4115 &gt; 0, AE4115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S4115 = ""), "Value in Column S is Required", IF(AF4115 &lt; 15, "At the time of Joining, age must be greater than 15 years", IF(AND(W4115 &gt; DATEVALUE("30/6/2024"), Y4115 = "Working"), "Column W and Y Logically Mismatched", IF(AND(X4115 &lt; DATEVALUE("1/7/2025"), Z4115 = "Working", X4115 &lt;&gt; ""), "Column X and Z Logically Mismatched", IF(AND(X4115 &lt;&gt; "", W4115 &gt;= X4115), "Column W and X Logically Missmatched",""))))))))))), ""), "")</f>
        <v/>
      </c>
      <c r="AC4115" s="37"/>
      <c r="AE4115" s="20">
        <f t="shared" si="128"/>
        <v>0</v>
      </c>
      <c r="AF4115" s="20">
        <f t="shared" si="129"/>
        <v>0</v>
      </c>
    </row>
    <row r="4116" spans="1:32" ht="30" customHeight="1">
      <c r="A4116" s="21" t="str">
        <f>IFERROR(INDEX(PQR_Dept!$A$2:$A$21166, MATCH(B4116, PQR_Dept!$B$2:$B$21106, 0)), "")</f>
        <v/>
      </c>
      <c r="B4116" s="22"/>
      <c r="C4116" s="22"/>
      <c r="D4116" s="22"/>
      <c r="E4116" s="23"/>
      <c r="F4116" s="24"/>
      <c r="G4116" s="25"/>
      <c r="H4116" s="26"/>
      <c r="I4116" s="27"/>
      <c r="J4116" s="19"/>
      <c r="K4116" s="44"/>
      <c r="L4116" s="28"/>
      <c r="M4116" s="25"/>
      <c r="N4116" s="29"/>
      <c r="O4116" s="29"/>
      <c r="P4116" s="28"/>
      <c r="Q4116" s="30"/>
      <c r="R4116" s="28"/>
      <c r="S4116" s="28"/>
      <c r="T4116" s="28"/>
      <c r="U4116" s="31"/>
      <c r="V4116" s="32"/>
      <c r="W4116" s="32"/>
      <c r="X4116" s="32"/>
      <c r="Y4116" s="33"/>
      <c r="Z4116" s="33"/>
      <c r="AA4116" s="34"/>
      <c r="AB4116" s="40" t="str">
        <f>IF(AE4116 &gt; 0, IFERROR(IF(AND(AE4116 &gt; 0, AE4116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S4116 = ""), "Value in Column S is Required", IF(AF4116 &lt; 15, "At the time of Joining, age must be greater than 15 years", IF(AND(W4116 &gt; DATEVALUE("30/6/2024"), Y4116 = "Working"), "Column W and Y Logically Mismatched", IF(AND(X4116 &lt; DATEVALUE("1/7/2025"), Z4116 = "Working", X4116 &lt;&gt; ""), "Column X and Z Logically Mismatched", IF(AND(X4116 &lt;&gt; "", W4116 &gt;= X4116), "Column W and X Logically Missmatched",""))))))))))), ""), "")</f>
        <v/>
      </c>
      <c r="AC4116" s="37"/>
      <c r="AE4116" s="20">
        <f t="shared" si="128"/>
        <v>0</v>
      </c>
      <c r="AF4116" s="20">
        <f t="shared" si="129"/>
        <v>0</v>
      </c>
    </row>
    <row r="4117" spans="1:32" ht="30" customHeight="1">
      <c r="A4117" s="21" t="str">
        <f>IFERROR(INDEX(PQR_Dept!$A$2:$A$21166, MATCH(B4117, PQR_Dept!$B$2:$B$21106, 0)), "")</f>
        <v/>
      </c>
      <c r="B4117" s="22"/>
      <c r="C4117" s="22"/>
      <c r="D4117" s="22"/>
      <c r="E4117" s="23"/>
      <c r="F4117" s="24"/>
      <c r="G4117" s="25"/>
      <c r="H4117" s="26"/>
      <c r="I4117" s="27"/>
      <c r="J4117" s="19"/>
      <c r="K4117" s="44"/>
      <c r="L4117" s="28"/>
      <c r="M4117" s="25"/>
      <c r="N4117" s="29"/>
      <c r="O4117" s="29"/>
      <c r="P4117" s="28"/>
      <c r="Q4117" s="30"/>
      <c r="R4117" s="28"/>
      <c r="S4117" s="28"/>
      <c r="T4117" s="28"/>
      <c r="U4117" s="31"/>
      <c r="V4117" s="32"/>
      <c r="W4117" s="32"/>
      <c r="X4117" s="32"/>
      <c r="Y4117" s="33"/>
      <c r="Z4117" s="33"/>
      <c r="AA4117" s="34"/>
      <c r="AB4117" s="40" t="str">
        <f>IF(AE4117 &gt; 0, IFERROR(IF(AND(AE4117 &gt; 0, AE4117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S4117 = ""), "Value in Column S is Required", IF(AF4117 &lt; 15, "At the time of Joining, age must be greater than 15 years", IF(AND(W4117 &gt; DATEVALUE("30/6/2024"), Y4117 = "Working"), "Column W and Y Logically Mismatched", IF(AND(X4117 &lt; DATEVALUE("1/7/2025"), Z4117 = "Working", X4117 &lt;&gt; ""), "Column X and Z Logically Mismatched", IF(AND(X4117 &lt;&gt; "", W4117 &gt;= X4117), "Column W and X Logically Missmatched",""))))))))))), ""), "")</f>
        <v/>
      </c>
      <c r="AC4117" s="37"/>
      <c r="AE4117" s="20">
        <f t="shared" si="128"/>
        <v>0</v>
      </c>
      <c r="AF4117" s="20">
        <f t="shared" si="129"/>
        <v>0</v>
      </c>
    </row>
    <row r="4118" spans="1:32" ht="30" customHeight="1">
      <c r="A4118" s="21" t="str">
        <f>IFERROR(INDEX(PQR_Dept!$A$2:$A$21166, MATCH(B4118, PQR_Dept!$B$2:$B$21106, 0)), "")</f>
        <v/>
      </c>
      <c r="B4118" s="22"/>
      <c r="C4118" s="22"/>
      <c r="D4118" s="22"/>
      <c r="E4118" s="23"/>
      <c r="F4118" s="24"/>
      <c r="G4118" s="25"/>
      <c r="H4118" s="26"/>
      <c r="I4118" s="27"/>
      <c r="J4118" s="19"/>
      <c r="K4118" s="44"/>
      <c r="L4118" s="28"/>
      <c r="M4118" s="25"/>
      <c r="N4118" s="29"/>
      <c r="O4118" s="29"/>
      <c r="P4118" s="28"/>
      <c r="Q4118" s="30"/>
      <c r="R4118" s="28"/>
      <c r="S4118" s="28"/>
      <c r="T4118" s="28"/>
      <c r="U4118" s="31"/>
      <c r="V4118" s="32"/>
      <c r="W4118" s="32"/>
      <c r="X4118" s="32"/>
      <c r="Y4118" s="33"/>
      <c r="Z4118" s="33"/>
      <c r="AA4118" s="34"/>
      <c r="AB4118" s="40" t="str">
        <f>IF(AE4118 &gt; 0, IFERROR(IF(AND(AE4118 &gt; 0, AE4118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S4118 = ""), "Value in Column S is Required", IF(AF4118 &lt; 15, "At the time of Joining, age must be greater than 15 years", IF(AND(W4118 &gt; DATEVALUE("30/6/2024"), Y4118 = "Working"), "Column W and Y Logically Mismatched", IF(AND(X4118 &lt; DATEVALUE("1/7/2025"), Z4118 = "Working", X4118 &lt;&gt; ""), "Column X and Z Logically Mismatched", IF(AND(X4118 &lt;&gt; "", W4118 &gt;= X4118), "Column W and X Logically Missmatched",""))))))))))), ""), "")</f>
        <v/>
      </c>
      <c r="AC4118" s="37"/>
      <c r="AE4118" s="20">
        <f t="shared" si="128"/>
        <v>0</v>
      </c>
      <c r="AF4118" s="20">
        <f t="shared" si="129"/>
        <v>0</v>
      </c>
    </row>
    <row r="4119" spans="1:32" ht="30" customHeight="1">
      <c r="A4119" s="21" t="str">
        <f>IFERROR(INDEX(PQR_Dept!$A$2:$A$21166, MATCH(B4119, PQR_Dept!$B$2:$B$21106, 0)), "")</f>
        <v/>
      </c>
      <c r="B4119" s="22"/>
      <c r="C4119" s="22"/>
      <c r="D4119" s="22"/>
      <c r="E4119" s="23"/>
      <c r="F4119" s="24"/>
      <c r="G4119" s="25"/>
      <c r="H4119" s="26"/>
      <c r="I4119" s="27"/>
      <c r="J4119" s="19"/>
      <c r="K4119" s="44"/>
      <c r="L4119" s="28"/>
      <c r="M4119" s="25"/>
      <c r="N4119" s="29"/>
      <c r="O4119" s="29"/>
      <c r="P4119" s="28"/>
      <c r="Q4119" s="30"/>
      <c r="R4119" s="28"/>
      <c r="S4119" s="28"/>
      <c r="T4119" s="28"/>
      <c r="U4119" s="31"/>
      <c r="V4119" s="32"/>
      <c r="W4119" s="32"/>
      <c r="X4119" s="32"/>
      <c r="Y4119" s="33"/>
      <c r="Z4119" s="33"/>
      <c r="AA4119" s="34"/>
      <c r="AB4119" s="40" t="str">
        <f>IF(AE4119 &gt; 0, IFERROR(IF(AND(AE4119 &gt; 0, AE4119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S4119 = ""), "Value in Column S is Required", IF(AF4119 &lt; 15, "At the time of Joining, age must be greater than 15 years", IF(AND(W4119 &gt; DATEVALUE("30/6/2024"), Y4119 = "Working"), "Column W and Y Logically Mismatched", IF(AND(X4119 &lt; DATEVALUE("1/7/2025"), Z4119 = "Working", X4119 &lt;&gt; ""), "Column X and Z Logically Mismatched", IF(AND(X4119 &lt;&gt; "", W4119 &gt;= X4119), "Column W and X Logically Missmatched",""))))))))))), ""), "")</f>
        <v/>
      </c>
      <c r="AC4119" s="37"/>
      <c r="AE4119" s="20">
        <f t="shared" si="128"/>
        <v>0</v>
      </c>
      <c r="AF4119" s="20">
        <f t="shared" si="129"/>
        <v>0</v>
      </c>
    </row>
    <row r="4120" spans="1:32" ht="30" customHeight="1">
      <c r="A4120" s="21" t="str">
        <f>IFERROR(INDEX(PQR_Dept!$A$2:$A$21166, MATCH(B4120, PQR_Dept!$B$2:$B$21106, 0)), "")</f>
        <v/>
      </c>
      <c r="B4120" s="22"/>
      <c r="C4120" s="22"/>
      <c r="D4120" s="22"/>
      <c r="E4120" s="23"/>
      <c r="F4120" s="24"/>
      <c r="G4120" s="25"/>
      <c r="H4120" s="26"/>
      <c r="I4120" s="27"/>
      <c r="J4120" s="19"/>
      <c r="K4120" s="44"/>
      <c r="L4120" s="28"/>
      <c r="M4120" s="25"/>
      <c r="N4120" s="29"/>
      <c r="O4120" s="29"/>
      <c r="P4120" s="28"/>
      <c r="Q4120" s="30"/>
      <c r="R4120" s="28"/>
      <c r="S4120" s="28"/>
      <c r="T4120" s="28"/>
      <c r="U4120" s="31"/>
      <c r="V4120" s="32"/>
      <c r="W4120" s="32"/>
      <c r="X4120" s="32"/>
      <c r="Y4120" s="33"/>
      <c r="Z4120" s="33"/>
      <c r="AA4120" s="34"/>
      <c r="AB4120" s="40" t="str">
        <f>IF(AE4120 &gt; 0, IFERROR(IF(AND(AE4120 &gt; 0, AE4120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S4120 = ""), "Value in Column S is Required", IF(AF4120 &lt; 15, "At the time of Joining, age must be greater than 15 years", IF(AND(W4120 &gt; DATEVALUE("30/6/2024"), Y4120 = "Working"), "Column W and Y Logically Mismatched", IF(AND(X4120 &lt; DATEVALUE("1/7/2025"), Z4120 = "Working", X4120 &lt;&gt; ""), "Column X and Z Logically Mismatched", IF(AND(X4120 &lt;&gt; "", W4120 &gt;= X4120), "Column W and X Logically Missmatched",""))))))))))), ""), "")</f>
        <v/>
      </c>
      <c r="AC4120" s="37"/>
      <c r="AE4120" s="20">
        <f t="shared" si="128"/>
        <v>0</v>
      </c>
      <c r="AF4120" s="20">
        <f t="shared" si="129"/>
        <v>0</v>
      </c>
    </row>
    <row r="4121" spans="1:32" ht="30" customHeight="1">
      <c r="A4121" s="21" t="str">
        <f>IFERROR(INDEX(PQR_Dept!$A$2:$A$21166, MATCH(B4121, PQR_Dept!$B$2:$B$21106, 0)), "")</f>
        <v/>
      </c>
      <c r="B4121" s="22"/>
      <c r="C4121" s="22"/>
      <c r="D4121" s="22"/>
      <c r="E4121" s="23"/>
      <c r="F4121" s="24"/>
      <c r="G4121" s="25"/>
      <c r="H4121" s="26"/>
      <c r="I4121" s="27"/>
      <c r="J4121" s="19"/>
      <c r="K4121" s="44"/>
      <c r="L4121" s="28"/>
      <c r="M4121" s="25"/>
      <c r="N4121" s="29"/>
      <c r="O4121" s="29"/>
      <c r="P4121" s="28"/>
      <c r="Q4121" s="30"/>
      <c r="R4121" s="28"/>
      <c r="S4121" s="28"/>
      <c r="T4121" s="28"/>
      <c r="U4121" s="31"/>
      <c r="V4121" s="32"/>
      <c r="W4121" s="32"/>
      <c r="X4121" s="32"/>
      <c r="Y4121" s="33"/>
      <c r="Z4121" s="33"/>
      <c r="AA4121" s="34"/>
      <c r="AB4121" s="40" t="str">
        <f>IF(AE4121 &gt; 0, IFERROR(IF(AND(AE4121 &gt; 0, AE4121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S4121 = ""), "Value in Column S is Required", IF(AF4121 &lt; 15, "At the time of Joining, age must be greater than 15 years", IF(AND(W4121 &gt; DATEVALUE("30/6/2024"), Y4121 = "Working"), "Column W and Y Logically Mismatched", IF(AND(X4121 &lt; DATEVALUE("1/7/2025"), Z4121 = "Working", X4121 &lt;&gt; ""), "Column X and Z Logically Mismatched", IF(AND(X4121 &lt;&gt; "", W4121 &gt;= X4121), "Column W and X Logically Missmatched",""))))))))))), ""), "")</f>
        <v/>
      </c>
      <c r="AC4121" s="37"/>
      <c r="AE4121" s="20">
        <f t="shared" si="128"/>
        <v>0</v>
      </c>
      <c r="AF4121" s="20">
        <f t="shared" si="129"/>
        <v>0</v>
      </c>
    </row>
    <row r="4122" spans="1:32" ht="30" customHeight="1">
      <c r="A4122" s="21" t="str">
        <f>IFERROR(INDEX(PQR_Dept!$A$2:$A$21166, MATCH(B4122, PQR_Dept!$B$2:$B$21106, 0)), "")</f>
        <v/>
      </c>
      <c r="B4122" s="22"/>
      <c r="C4122" s="22"/>
      <c r="D4122" s="22"/>
      <c r="E4122" s="23"/>
      <c r="F4122" s="24"/>
      <c r="G4122" s="25"/>
      <c r="H4122" s="26"/>
      <c r="I4122" s="27"/>
      <c r="J4122" s="19"/>
      <c r="K4122" s="44"/>
      <c r="L4122" s="28"/>
      <c r="M4122" s="25"/>
      <c r="N4122" s="29"/>
      <c r="O4122" s="29"/>
      <c r="P4122" s="28"/>
      <c r="Q4122" s="30"/>
      <c r="R4122" s="28"/>
      <c r="S4122" s="28"/>
      <c r="T4122" s="28"/>
      <c r="U4122" s="31"/>
      <c r="V4122" s="32"/>
      <c r="W4122" s="32"/>
      <c r="X4122" s="32"/>
      <c r="Y4122" s="33"/>
      <c r="Z4122" s="33"/>
      <c r="AA4122" s="34"/>
      <c r="AB4122" s="40" t="str">
        <f>IF(AE4122 &gt; 0, IFERROR(IF(AND(AE4122 &gt; 0, AE4122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S4122 = ""), "Value in Column S is Required", IF(AF4122 &lt; 15, "At the time of Joining, age must be greater than 15 years", IF(AND(W4122 &gt; DATEVALUE("30/6/2024"), Y4122 = "Working"), "Column W and Y Logically Mismatched", IF(AND(X4122 &lt; DATEVALUE("1/7/2025"), Z4122 = "Working", X4122 &lt;&gt; ""), "Column X and Z Logically Mismatched", IF(AND(X4122 &lt;&gt; "", W4122 &gt;= X4122), "Column W and X Logically Missmatched",""))))))))))), ""), "")</f>
        <v/>
      </c>
      <c r="AC4122" s="37"/>
      <c r="AE4122" s="20">
        <f t="shared" si="128"/>
        <v>0</v>
      </c>
      <c r="AF4122" s="20">
        <f t="shared" si="129"/>
        <v>0</v>
      </c>
    </row>
    <row r="4123" spans="1:32" ht="30" customHeight="1">
      <c r="A4123" s="21" t="str">
        <f>IFERROR(INDEX(PQR_Dept!$A$2:$A$21166, MATCH(B4123, PQR_Dept!$B$2:$B$21106, 0)), "")</f>
        <v/>
      </c>
      <c r="B4123" s="22"/>
      <c r="C4123" s="22"/>
      <c r="D4123" s="22"/>
      <c r="E4123" s="23"/>
      <c r="F4123" s="24"/>
      <c r="G4123" s="25"/>
      <c r="H4123" s="26"/>
      <c r="I4123" s="27"/>
      <c r="J4123" s="19"/>
      <c r="K4123" s="44"/>
      <c r="L4123" s="28"/>
      <c r="M4123" s="25"/>
      <c r="N4123" s="29"/>
      <c r="O4123" s="29"/>
      <c r="P4123" s="28"/>
      <c r="Q4123" s="30"/>
      <c r="R4123" s="28"/>
      <c r="S4123" s="28"/>
      <c r="T4123" s="28"/>
      <c r="U4123" s="31"/>
      <c r="V4123" s="32"/>
      <c r="W4123" s="32"/>
      <c r="X4123" s="32"/>
      <c r="Y4123" s="33"/>
      <c r="Z4123" s="33"/>
      <c r="AA4123" s="34"/>
      <c r="AB4123" s="40" t="str">
        <f>IF(AE4123 &gt; 0, IFERROR(IF(AND(AE4123 &gt; 0, AE4123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S4123 = ""), "Value in Column S is Required", IF(AF4123 &lt; 15, "At the time of Joining, age must be greater than 15 years", IF(AND(W4123 &gt; DATEVALUE("30/6/2024"), Y4123 = "Working"), "Column W and Y Logically Mismatched", IF(AND(X4123 &lt; DATEVALUE("1/7/2025"), Z4123 = "Working", X4123 &lt;&gt; ""), "Column X and Z Logically Mismatched", IF(AND(X4123 &lt;&gt; "", W4123 &gt;= X4123), "Column W and X Logically Missmatched",""))))))))))), ""), "")</f>
        <v/>
      </c>
      <c r="AC4123" s="37"/>
      <c r="AE4123" s="20">
        <f t="shared" si="128"/>
        <v>0</v>
      </c>
      <c r="AF4123" s="20">
        <f t="shared" si="129"/>
        <v>0</v>
      </c>
    </row>
    <row r="4124" spans="1:32" ht="30" customHeight="1">
      <c r="A4124" s="21" t="str">
        <f>IFERROR(INDEX(PQR_Dept!$A$2:$A$21166, MATCH(B4124, PQR_Dept!$B$2:$B$21106, 0)), "")</f>
        <v/>
      </c>
      <c r="B4124" s="22"/>
      <c r="C4124" s="22"/>
      <c r="D4124" s="22"/>
      <c r="E4124" s="23"/>
      <c r="F4124" s="24"/>
      <c r="G4124" s="25"/>
      <c r="H4124" s="26"/>
      <c r="I4124" s="27"/>
      <c r="J4124" s="19"/>
      <c r="K4124" s="44"/>
      <c r="L4124" s="28"/>
      <c r="M4124" s="25"/>
      <c r="N4124" s="29"/>
      <c r="O4124" s="29"/>
      <c r="P4124" s="28"/>
      <c r="Q4124" s="30"/>
      <c r="R4124" s="28"/>
      <c r="S4124" s="28"/>
      <c r="T4124" s="28"/>
      <c r="U4124" s="31"/>
      <c r="V4124" s="32"/>
      <c r="W4124" s="32"/>
      <c r="X4124" s="32"/>
      <c r="Y4124" s="33"/>
      <c r="Z4124" s="33"/>
      <c r="AA4124" s="34"/>
      <c r="AB4124" s="40" t="str">
        <f>IF(AE4124 &gt; 0, IFERROR(IF(AND(AE4124 &gt; 0, AE4124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S4124 = ""), "Value in Column S is Required", IF(AF4124 &lt; 15, "At the time of Joining, age must be greater than 15 years", IF(AND(W4124 &gt; DATEVALUE("30/6/2024"), Y4124 = "Working"), "Column W and Y Logically Mismatched", IF(AND(X4124 &lt; DATEVALUE("1/7/2025"), Z4124 = "Working", X4124 &lt;&gt; ""), "Column X and Z Logically Mismatched", IF(AND(X4124 &lt;&gt; "", W4124 &gt;= X4124), "Column W and X Logically Missmatched",""))))))))))), ""), "")</f>
        <v/>
      </c>
      <c r="AC4124" s="37"/>
      <c r="AE4124" s="20">
        <f t="shared" si="128"/>
        <v>0</v>
      </c>
      <c r="AF4124" s="20">
        <f t="shared" si="129"/>
        <v>0</v>
      </c>
    </row>
    <row r="4125" spans="1:32" ht="30" customHeight="1">
      <c r="A4125" s="21" t="str">
        <f>IFERROR(INDEX(PQR_Dept!$A$2:$A$21166, MATCH(B4125, PQR_Dept!$B$2:$B$21106, 0)), "")</f>
        <v/>
      </c>
      <c r="B4125" s="22"/>
      <c r="C4125" s="22"/>
      <c r="D4125" s="22"/>
      <c r="E4125" s="23"/>
      <c r="F4125" s="24"/>
      <c r="G4125" s="25"/>
      <c r="H4125" s="26"/>
      <c r="I4125" s="27"/>
      <c r="J4125" s="19"/>
      <c r="K4125" s="44"/>
      <c r="L4125" s="28"/>
      <c r="M4125" s="25"/>
      <c r="N4125" s="29"/>
      <c r="O4125" s="29"/>
      <c r="P4125" s="28"/>
      <c r="Q4125" s="30"/>
      <c r="R4125" s="28"/>
      <c r="S4125" s="28"/>
      <c r="T4125" s="28"/>
      <c r="U4125" s="31"/>
      <c r="V4125" s="32"/>
      <c r="W4125" s="32"/>
      <c r="X4125" s="32"/>
      <c r="Y4125" s="33"/>
      <c r="Z4125" s="33"/>
      <c r="AA4125" s="34"/>
      <c r="AB4125" s="40" t="str">
        <f>IF(AE4125 &gt; 0, IFERROR(IF(AND(AE4125 &gt; 0, AE4125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S4125 = ""), "Value in Column S is Required", IF(AF4125 &lt; 15, "At the time of Joining, age must be greater than 15 years", IF(AND(W4125 &gt; DATEVALUE("30/6/2024"), Y4125 = "Working"), "Column W and Y Logically Mismatched", IF(AND(X4125 &lt; DATEVALUE("1/7/2025"), Z4125 = "Working", X4125 &lt;&gt; ""), "Column X and Z Logically Mismatched", IF(AND(X4125 &lt;&gt; "", W4125 &gt;= X4125), "Column W and X Logically Missmatched",""))))))))))), ""), "")</f>
        <v/>
      </c>
      <c r="AC4125" s="37"/>
      <c r="AE4125" s="20">
        <f t="shared" si="128"/>
        <v>0</v>
      </c>
      <c r="AF4125" s="20">
        <f t="shared" si="129"/>
        <v>0</v>
      </c>
    </row>
    <row r="4126" spans="1:32" ht="30" customHeight="1">
      <c r="A4126" s="21" t="str">
        <f>IFERROR(INDEX(PQR_Dept!$A$2:$A$21166, MATCH(B4126, PQR_Dept!$B$2:$B$21106, 0)), "")</f>
        <v/>
      </c>
      <c r="B4126" s="22"/>
      <c r="C4126" s="22"/>
      <c r="D4126" s="22"/>
      <c r="E4126" s="23"/>
      <c r="F4126" s="24"/>
      <c r="G4126" s="25"/>
      <c r="H4126" s="26"/>
      <c r="I4126" s="27"/>
      <c r="J4126" s="19"/>
      <c r="K4126" s="44"/>
      <c r="L4126" s="28"/>
      <c r="M4126" s="25"/>
      <c r="N4126" s="29"/>
      <c r="O4126" s="29"/>
      <c r="P4126" s="28"/>
      <c r="Q4126" s="30"/>
      <c r="R4126" s="28"/>
      <c r="S4126" s="28"/>
      <c r="T4126" s="28"/>
      <c r="U4126" s="31"/>
      <c r="V4126" s="32"/>
      <c r="W4126" s="32"/>
      <c r="X4126" s="32"/>
      <c r="Y4126" s="33"/>
      <c r="Z4126" s="33"/>
      <c r="AA4126" s="34"/>
      <c r="AB4126" s="40" t="str">
        <f>IF(AE4126 &gt; 0, IFERROR(IF(AND(AE4126 &gt; 0, AE4126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S4126 = ""), "Value in Column S is Required", IF(AF4126 &lt; 15, "At the time of Joining, age must be greater than 15 years", IF(AND(W4126 &gt; DATEVALUE("30/6/2024"), Y4126 = "Working"), "Column W and Y Logically Mismatched", IF(AND(X4126 &lt; DATEVALUE("1/7/2025"), Z4126 = "Working", X4126 &lt;&gt; ""), "Column X and Z Logically Mismatched", IF(AND(X4126 &lt;&gt; "", W4126 &gt;= X4126), "Column W and X Logically Missmatched",""))))))))))), ""), "")</f>
        <v/>
      </c>
      <c r="AC4126" s="37"/>
      <c r="AE4126" s="20">
        <f t="shared" si="128"/>
        <v>0</v>
      </c>
      <c r="AF4126" s="20">
        <f t="shared" si="129"/>
        <v>0</v>
      </c>
    </row>
    <row r="4127" spans="1:32" ht="30" customHeight="1">
      <c r="A4127" s="21" t="str">
        <f>IFERROR(INDEX(PQR_Dept!$A$2:$A$21166, MATCH(B4127, PQR_Dept!$B$2:$B$21106, 0)), "")</f>
        <v/>
      </c>
      <c r="B4127" s="22"/>
      <c r="C4127" s="22"/>
      <c r="D4127" s="22"/>
      <c r="E4127" s="23"/>
      <c r="F4127" s="24"/>
      <c r="G4127" s="25"/>
      <c r="H4127" s="26"/>
      <c r="I4127" s="27"/>
      <c r="J4127" s="19"/>
      <c r="K4127" s="44"/>
      <c r="L4127" s="28"/>
      <c r="M4127" s="25"/>
      <c r="N4127" s="29"/>
      <c r="O4127" s="29"/>
      <c r="P4127" s="28"/>
      <c r="Q4127" s="30"/>
      <c r="R4127" s="28"/>
      <c r="S4127" s="28"/>
      <c r="T4127" s="28"/>
      <c r="U4127" s="31"/>
      <c r="V4127" s="32"/>
      <c r="W4127" s="32"/>
      <c r="X4127" s="32"/>
      <c r="Y4127" s="33"/>
      <c r="Z4127" s="33"/>
      <c r="AA4127" s="34"/>
      <c r="AB4127" s="40" t="str">
        <f>IF(AE4127 &gt; 0, IFERROR(IF(AND(AE4127 &gt; 0, AE4127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S4127 = ""), "Value in Column S is Required", IF(AF4127 &lt; 15, "At the time of Joining, age must be greater than 15 years", IF(AND(W4127 &gt; DATEVALUE("30/6/2024"), Y4127 = "Working"), "Column W and Y Logically Mismatched", IF(AND(X4127 &lt; DATEVALUE("1/7/2025"), Z4127 = "Working", X4127 &lt;&gt; ""), "Column X and Z Logically Mismatched", IF(AND(X4127 &lt;&gt; "", W4127 &gt;= X4127), "Column W and X Logically Missmatched",""))))))))))), ""), "")</f>
        <v/>
      </c>
      <c r="AC4127" s="37"/>
      <c r="AE4127" s="20">
        <f t="shared" si="128"/>
        <v>0</v>
      </c>
      <c r="AF4127" s="20">
        <f t="shared" si="129"/>
        <v>0</v>
      </c>
    </row>
    <row r="4128" spans="1:32" ht="30" customHeight="1">
      <c r="A4128" s="21" t="str">
        <f>IFERROR(INDEX(PQR_Dept!$A$2:$A$21166, MATCH(B4128, PQR_Dept!$B$2:$B$21106, 0)), "")</f>
        <v/>
      </c>
      <c r="B4128" s="22"/>
      <c r="C4128" s="22"/>
      <c r="D4128" s="22"/>
      <c r="E4128" s="23"/>
      <c r="F4128" s="24"/>
      <c r="G4128" s="25"/>
      <c r="H4128" s="26"/>
      <c r="I4128" s="27"/>
      <c r="J4128" s="19"/>
      <c r="K4128" s="44"/>
      <c r="L4128" s="28"/>
      <c r="M4128" s="25"/>
      <c r="N4128" s="29"/>
      <c r="O4128" s="29"/>
      <c r="P4128" s="28"/>
      <c r="Q4128" s="30"/>
      <c r="R4128" s="28"/>
      <c r="S4128" s="28"/>
      <c r="T4128" s="28"/>
      <c r="U4128" s="31"/>
      <c r="V4128" s="32"/>
      <c r="W4128" s="32"/>
      <c r="X4128" s="32"/>
      <c r="Y4128" s="33"/>
      <c r="Z4128" s="33"/>
      <c r="AA4128" s="34"/>
      <c r="AB4128" s="40" t="str">
        <f>IF(AE4128 &gt; 0, IFERROR(IF(AND(AE4128 &gt; 0, AE4128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S4128 = ""), "Value in Column S is Required", IF(AF4128 &lt; 15, "At the time of Joining, age must be greater than 15 years", IF(AND(W4128 &gt; DATEVALUE("30/6/2024"), Y4128 = "Working"), "Column W and Y Logically Mismatched", IF(AND(X4128 &lt; DATEVALUE("1/7/2025"), Z4128 = "Working", X4128 &lt;&gt; ""), "Column X and Z Logically Mismatched", IF(AND(X4128 &lt;&gt; "", W4128 &gt;= X4128), "Column W and X Logically Missmatched",""))))))))))), ""), "")</f>
        <v/>
      </c>
      <c r="AC4128" s="37"/>
      <c r="AE4128" s="20">
        <f t="shared" si="128"/>
        <v>0</v>
      </c>
      <c r="AF4128" s="20">
        <f t="shared" si="129"/>
        <v>0</v>
      </c>
    </row>
    <row r="4129" spans="1:32" ht="30" customHeight="1">
      <c r="A4129" s="21" t="str">
        <f>IFERROR(INDEX(PQR_Dept!$A$2:$A$21166, MATCH(B4129, PQR_Dept!$B$2:$B$21106, 0)), "")</f>
        <v/>
      </c>
      <c r="B4129" s="22"/>
      <c r="C4129" s="22"/>
      <c r="D4129" s="22"/>
      <c r="E4129" s="23"/>
      <c r="F4129" s="24"/>
      <c r="G4129" s="25"/>
      <c r="H4129" s="26"/>
      <c r="I4129" s="27"/>
      <c r="J4129" s="19"/>
      <c r="K4129" s="44"/>
      <c r="L4129" s="28"/>
      <c r="M4129" s="25"/>
      <c r="N4129" s="29"/>
      <c r="O4129" s="29"/>
      <c r="P4129" s="28"/>
      <c r="Q4129" s="30"/>
      <c r="R4129" s="28"/>
      <c r="S4129" s="28"/>
      <c r="T4129" s="28"/>
      <c r="U4129" s="31"/>
      <c r="V4129" s="32"/>
      <c r="W4129" s="32"/>
      <c r="X4129" s="32"/>
      <c r="Y4129" s="33"/>
      <c r="Z4129" s="33"/>
      <c r="AA4129" s="34"/>
      <c r="AB4129" s="40" t="str">
        <f>IF(AE4129 &gt; 0, IFERROR(IF(AND(AE4129 &gt; 0, AE4129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S4129 = ""), "Value in Column S is Required", IF(AF4129 &lt; 15, "At the time of Joining, age must be greater than 15 years", IF(AND(W4129 &gt; DATEVALUE("30/6/2024"), Y4129 = "Working"), "Column W and Y Logically Mismatched", IF(AND(X4129 &lt; DATEVALUE("1/7/2025"), Z4129 = "Working", X4129 &lt;&gt; ""), "Column X and Z Logically Mismatched", IF(AND(X4129 &lt;&gt; "", W4129 &gt;= X4129), "Column W and X Logically Missmatched",""))))))))))), ""), "")</f>
        <v/>
      </c>
      <c r="AC4129" s="37"/>
      <c r="AE4129" s="20">
        <f t="shared" si="128"/>
        <v>0</v>
      </c>
      <c r="AF4129" s="20">
        <f t="shared" si="129"/>
        <v>0</v>
      </c>
    </row>
    <row r="4130" spans="1:32" ht="30" customHeight="1">
      <c r="A4130" s="21" t="str">
        <f>IFERROR(INDEX(PQR_Dept!$A$2:$A$21166, MATCH(B4130, PQR_Dept!$B$2:$B$21106, 0)), "")</f>
        <v/>
      </c>
      <c r="B4130" s="22"/>
      <c r="C4130" s="22"/>
      <c r="D4130" s="22"/>
      <c r="E4130" s="23"/>
      <c r="F4130" s="24"/>
      <c r="G4130" s="25"/>
      <c r="H4130" s="26"/>
      <c r="I4130" s="27"/>
      <c r="J4130" s="19"/>
      <c r="K4130" s="44"/>
      <c r="L4130" s="28"/>
      <c r="M4130" s="25"/>
      <c r="N4130" s="29"/>
      <c r="O4130" s="29"/>
      <c r="P4130" s="28"/>
      <c r="Q4130" s="30"/>
      <c r="R4130" s="28"/>
      <c r="S4130" s="28"/>
      <c r="T4130" s="28"/>
      <c r="U4130" s="31"/>
      <c r="V4130" s="32"/>
      <c r="W4130" s="32"/>
      <c r="X4130" s="32"/>
      <c r="Y4130" s="33"/>
      <c r="Z4130" s="33"/>
      <c r="AA4130" s="34"/>
      <c r="AB4130" s="40" t="str">
        <f>IF(AE4130 &gt; 0, IFERROR(IF(AND(AE4130 &gt; 0, AE4130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S4130 = ""), "Value in Column S is Required", IF(AF4130 &lt; 15, "At the time of Joining, age must be greater than 15 years", IF(AND(W4130 &gt; DATEVALUE("30/6/2024"), Y4130 = "Working"), "Column W and Y Logically Mismatched", IF(AND(X4130 &lt; DATEVALUE("1/7/2025"), Z4130 = "Working", X4130 &lt;&gt; ""), "Column X and Z Logically Mismatched", IF(AND(X4130 &lt;&gt; "", W4130 &gt;= X4130), "Column W and X Logically Missmatched",""))))))))))), ""), "")</f>
        <v/>
      </c>
      <c r="AC4130" s="37"/>
      <c r="AE4130" s="20">
        <f t="shared" si="128"/>
        <v>0</v>
      </c>
      <c r="AF4130" s="20">
        <f t="shared" si="129"/>
        <v>0</v>
      </c>
    </row>
    <row r="4131" spans="1:32" ht="30" customHeight="1">
      <c r="A4131" s="21" t="str">
        <f>IFERROR(INDEX(PQR_Dept!$A$2:$A$21166, MATCH(B4131, PQR_Dept!$B$2:$B$21106, 0)), "")</f>
        <v/>
      </c>
      <c r="B4131" s="22"/>
      <c r="C4131" s="22"/>
      <c r="D4131" s="22"/>
      <c r="E4131" s="23"/>
      <c r="F4131" s="24"/>
      <c r="G4131" s="25"/>
      <c r="H4131" s="26"/>
      <c r="I4131" s="27"/>
      <c r="J4131" s="19"/>
      <c r="K4131" s="44"/>
      <c r="L4131" s="28"/>
      <c r="M4131" s="25"/>
      <c r="N4131" s="29"/>
      <c r="O4131" s="29"/>
      <c r="P4131" s="28"/>
      <c r="Q4131" s="30"/>
      <c r="R4131" s="28"/>
      <c r="S4131" s="28"/>
      <c r="T4131" s="28"/>
      <c r="U4131" s="31"/>
      <c r="V4131" s="32"/>
      <c r="W4131" s="32"/>
      <c r="X4131" s="32"/>
      <c r="Y4131" s="33"/>
      <c r="Z4131" s="33"/>
      <c r="AA4131" s="34"/>
      <c r="AB4131" s="40" t="str">
        <f>IF(AE4131 &gt; 0, IFERROR(IF(AND(AE4131 &gt; 0, AE4131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S4131 = ""), "Value in Column S is Required", IF(AF4131 &lt; 15, "At the time of Joining, age must be greater than 15 years", IF(AND(W4131 &gt; DATEVALUE("30/6/2024"), Y4131 = "Working"), "Column W and Y Logically Mismatched", IF(AND(X4131 &lt; DATEVALUE("1/7/2025"), Z4131 = "Working", X4131 &lt;&gt; ""), "Column X and Z Logically Mismatched", IF(AND(X4131 &lt;&gt; "", W4131 &gt;= X4131), "Column W and X Logically Missmatched",""))))))))))), ""), "")</f>
        <v/>
      </c>
      <c r="AC4131" s="37"/>
      <c r="AE4131" s="20">
        <f t="shared" si="128"/>
        <v>0</v>
      </c>
      <c r="AF4131" s="20">
        <f t="shared" si="129"/>
        <v>0</v>
      </c>
    </row>
    <row r="4132" spans="1:32" ht="30" customHeight="1">
      <c r="A4132" s="21" t="str">
        <f>IFERROR(INDEX(PQR_Dept!$A$2:$A$21166, MATCH(B4132, PQR_Dept!$B$2:$B$21106, 0)), "")</f>
        <v/>
      </c>
      <c r="B4132" s="22"/>
      <c r="C4132" s="22"/>
      <c r="D4132" s="22"/>
      <c r="E4132" s="23"/>
      <c r="F4132" s="24"/>
      <c r="G4132" s="25"/>
      <c r="H4132" s="26"/>
      <c r="I4132" s="27"/>
      <c r="J4132" s="19"/>
      <c r="K4132" s="44"/>
      <c r="L4132" s="28"/>
      <c r="M4132" s="25"/>
      <c r="N4132" s="29"/>
      <c r="O4132" s="29"/>
      <c r="P4132" s="28"/>
      <c r="Q4132" s="30"/>
      <c r="R4132" s="28"/>
      <c r="S4132" s="28"/>
      <c r="T4132" s="28"/>
      <c r="U4132" s="31"/>
      <c r="V4132" s="32"/>
      <c r="W4132" s="32"/>
      <c r="X4132" s="32"/>
      <c r="Y4132" s="33"/>
      <c r="Z4132" s="33"/>
      <c r="AA4132" s="34"/>
      <c r="AB4132" s="40" t="str">
        <f>IF(AE4132 &gt; 0, IFERROR(IF(AND(AE4132 &gt; 0, AE4132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S4132 = ""), "Value in Column S is Required", IF(AF4132 &lt; 15, "At the time of Joining, age must be greater than 15 years", IF(AND(W4132 &gt; DATEVALUE("30/6/2024"), Y4132 = "Working"), "Column W and Y Logically Mismatched", IF(AND(X4132 &lt; DATEVALUE("1/7/2025"), Z4132 = "Working", X4132 &lt;&gt; ""), "Column X and Z Logically Mismatched", IF(AND(X4132 &lt;&gt; "", W4132 &gt;= X4132), "Column W and X Logically Missmatched",""))))))))))), ""), "")</f>
        <v/>
      </c>
      <c r="AC4132" s="37"/>
      <c r="AE4132" s="20">
        <f t="shared" si="128"/>
        <v>0</v>
      </c>
      <c r="AF4132" s="20">
        <f t="shared" si="129"/>
        <v>0</v>
      </c>
    </row>
    <row r="4133" spans="1:32" ht="30" customHeight="1">
      <c r="A4133" s="21" t="str">
        <f>IFERROR(INDEX(PQR_Dept!$A$2:$A$21166, MATCH(B4133, PQR_Dept!$B$2:$B$21106, 0)), "")</f>
        <v/>
      </c>
      <c r="B4133" s="22"/>
      <c r="C4133" s="22"/>
      <c r="D4133" s="22"/>
      <c r="E4133" s="23"/>
      <c r="F4133" s="24"/>
      <c r="G4133" s="25"/>
      <c r="H4133" s="26"/>
      <c r="I4133" s="27"/>
      <c r="J4133" s="19"/>
      <c r="K4133" s="44"/>
      <c r="L4133" s="28"/>
      <c r="M4133" s="25"/>
      <c r="N4133" s="29"/>
      <c r="O4133" s="29"/>
      <c r="P4133" s="28"/>
      <c r="Q4133" s="30"/>
      <c r="R4133" s="28"/>
      <c r="S4133" s="28"/>
      <c r="T4133" s="28"/>
      <c r="U4133" s="31"/>
      <c r="V4133" s="32"/>
      <c r="W4133" s="32"/>
      <c r="X4133" s="32"/>
      <c r="Y4133" s="33"/>
      <c r="Z4133" s="33"/>
      <c r="AA4133" s="34"/>
      <c r="AB4133" s="40" t="str">
        <f>IF(AE4133 &gt; 0, IFERROR(IF(AND(AE4133 &gt; 0, AE4133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S4133 = ""), "Value in Column S is Required", IF(AF4133 &lt; 15, "At the time of Joining, age must be greater than 15 years", IF(AND(W4133 &gt; DATEVALUE("30/6/2024"), Y4133 = "Working"), "Column W and Y Logically Mismatched", IF(AND(X4133 &lt; DATEVALUE("1/7/2025"), Z4133 = "Working", X4133 &lt;&gt; ""), "Column X and Z Logically Mismatched", IF(AND(X4133 &lt;&gt; "", W4133 &gt;= X4133), "Column W and X Logically Missmatched",""))))))))))), ""), "")</f>
        <v/>
      </c>
      <c r="AC4133" s="37"/>
      <c r="AE4133" s="20">
        <f t="shared" si="128"/>
        <v>0</v>
      </c>
      <c r="AF4133" s="20">
        <f t="shared" si="129"/>
        <v>0</v>
      </c>
    </row>
    <row r="4134" spans="1:32" ht="30" customHeight="1">
      <c r="A4134" s="21" t="str">
        <f>IFERROR(INDEX(PQR_Dept!$A$2:$A$21166, MATCH(B4134, PQR_Dept!$B$2:$B$21106, 0)), "")</f>
        <v/>
      </c>
      <c r="B4134" s="22"/>
      <c r="C4134" s="22"/>
      <c r="D4134" s="22"/>
      <c r="E4134" s="23"/>
      <c r="F4134" s="24"/>
      <c r="G4134" s="25"/>
      <c r="H4134" s="26"/>
      <c r="I4134" s="27"/>
      <c r="J4134" s="19"/>
      <c r="K4134" s="44"/>
      <c r="L4134" s="28"/>
      <c r="M4134" s="25"/>
      <c r="N4134" s="29"/>
      <c r="O4134" s="29"/>
      <c r="P4134" s="28"/>
      <c r="Q4134" s="30"/>
      <c r="R4134" s="28"/>
      <c r="S4134" s="28"/>
      <c r="T4134" s="28"/>
      <c r="U4134" s="31"/>
      <c r="V4134" s="32"/>
      <c r="W4134" s="32"/>
      <c r="X4134" s="32"/>
      <c r="Y4134" s="33"/>
      <c r="Z4134" s="33"/>
      <c r="AA4134" s="34"/>
      <c r="AB4134" s="40" t="str">
        <f>IF(AE4134 &gt; 0, IFERROR(IF(AND(AE4134 &gt; 0, AE4134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S4134 = ""), "Value in Column S is Required", IF(AF4134 &lt; 15, "At the time of Joining, age must be greater than 15 years", IF(AND(W4134 &gt; DATEVALUE("30/6/2024"), Y4134 = "Working"), "Column W and Y Logically Mismatched", IF(AND(X4134 &lt; DATEVALUE("1/7/2025"), Z4134 = "Working", X4134 &lt;&gt; ""), "Column X and Z Logically Mismatched", IF(AND(X4134 &lt;&gt; "", W4134 &gt;= X4134), "Column W and X Logically Missmatched",""))))))))))), ""), "")</f>
        <v/>
      </c>
      <c r="AC4134" s="37"/>
      <c r="AE4134" s="20">
        <f t="shared" si="128"/>
        <v>0</v>
      </c>
      <c r="AF4134" s="20">
        <f t="shared" si="129"/>
        <v>0</v>
      </c>
    </row>
    <row r="4135" spans="1:32" ht="30" customHeight="1">
      <c r="A4135" s="21" t="str">
        <f>IFERROR(INDEX(PQR_Dept!$A$2:$A$21166, MATCH(B4135, PQR_Dept!$B$2:$B$21106, 0)), "")</f>
        <v/>
      </c>
      <c r="B4135" s="22"/>
      <c r="C4135" s="22"/>
      <c r="D4135" s="22"/>
      <c r="E4135" s="23"/>
      <c r="F4135" s="24"/>
      <c r="G4135" s="25"/>
      <c r="H4135" s="26"/>
      <c r="I4135" s="27"/>
      <c r="J4135" s="19"/>
      <c r="K4135" s="44"/>
      <c r="L4135" s="28"/>
      <c r="M4135" s="25"/>
      <c r="N4135" s="29"/>
      <c r="O4135" s="29"/>
      <c r="P4135" s="28"/>
      <c r="Q4135" s="30"/>
      <c r="R4135" s="28"/>
      <c r="S4135" s="28"/>
      <c r="T4135" s="28"/>
      <c r="U4135" s="31"/>
      <c r="V4135" s="32"/>
      <c r="W4135" s="32"/>
      <c r="X4135" s="32"/>
      <c r="Y4135" s="33"/>
      <c r="Z4135" s="33"/>
      <c r="AA4135" s="34"/>
      <c r="AB4135" s="40" t="str">
        <f>IF(AE4135 &gt; 0, IFERROR(IF(AND(AE4135 &gt; 0, AE4135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S4135 = ""), "Value in Column S is Required", IF(AF4135 &lt; 15, "At the time of Joining, age must be greater than 15 years", IF(AND(W4135 &gt; DATEVALUE("30/6/2024"), Y4135 = "Working"), "Column W and Y Logically Mismatched", IF(AND(X4135 &lt; DATEVALUE("1/7/2025"), Z4135 = "Working", X4135 &lt;&gt; ""), "Column X and Z Logically Mismatched", IF(AND(X4135 &lt;&gt; "", W4135 &gt;= X4135), "Column W and X Logically Missmatched",""))))))))))), ""), "")</f>
        <v/>
      </c>
      <c r="AC4135" s="37"/>
      <c r="AE4135" s="20">
        <f t="shared" si="128"/>
        <v>0</v>
      </c>
      <c r="AF4135" s="20">
        <f t="shared" si="129"/>
        <v>0</v>
      </c>
    </row>
    <row r="4136" spans="1:32" ht="30" customHeight="1">
      <c r="A4136" s="21" t="str">
        <f>IFERROR(INDEX(PQR_Dept!$A$2:$A$21166, MATCH(B4136, PQR_Dept!$B$2:$B$21106, 0)), "")</f>
        <v/>
      </c>
      <c r="B4136" s="22"/>
      <c r="C4136" s="22"/>
      <c r="D4136" s="22"/>
      <c r="E4136" s="23"/>
      <c r="F4136" s="24"/>
      <c r="G4136" s="25"/>
      <c r="H4136" s="26"/>
      <c r="I4136" s="27"/>
      <c r="J4136" s="19"/>
      <c r="K4136" s="44"/>
      <c r="L4136" s="28"/>
      <c r="M4136" s="25"/>
      <c r="N4136" s="29"/>
      <c r="O4136" s="29"/>
      <c r="P4136" s="28"/>
      <c r="Q4136" s="30"/>
      <c r="R4136" s="28"/>
      <c r="S4136" s="28"/>
      <c r="T4136" s="28"/>
      <c r="U4136" s="31"/>
      <c r="V4136" s="32"/>
      <c r="W4136" s="32"/>
      <c r="X4136" s="32"/>
      <c r="Y4136" s="33"/>
      <c r="Z4136" s="33"/>
      <c r="AA4136" s="34"/>
      <c r="AB4136" s="40" t="str">
        <f>IF(AE4136 &gt; 0, IFERROR(IF(AND(AE4136 &gt; 0, AE4136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S4136 = ""), "Value in Column S is Required", IF(AF4136 &lt; 15, "At the time of Joining, age must be greater than 15 years", IF(AND(W4136 &gt; DATEVALUE("30/6/2024"), Y4136 = "Working"), "Column W and Y Logically Mismatched", IF(AND(X4136 &lt; DATEVALUE("1/7/2025"), Z4136 = "Working", X4136 &lt;&gt; ""), "Column X and Z Logically Mismatched", IF(AND(X4136 &lt;&gt; "", W4136 &gt;= X4136), "Column W and X Logically Missmatched",""))))))))))), ""), "")</f>
        <v/>
      </c>
      <c r="AC4136" s="37"/>
      <c r="AE4136" s="20">
        <f t="shared" si="128"/>
        <v>0</v>
      </c>
      <c r="AF4136" s="20">
        <f t="shared" si="129"/>
        <v>0</v>
      </c>
    </row>
    <row r="4137" spans="1:32" ht="30" customHeight="1">
      <c r="A4137" s="21" t="str">
        <f>IFERROR(INDEX(PQR_Dept!$A$2:$A$21166, MATCH(B4137, PQR_Dept!$B$2:$B$21106, 0)), "")</f>
        <v/>
      </c>
      <c r="B4137" s="22"/>
      <c r="C4137" s="22"/>
      <c r="D4137" s="22"/>
      <c r="E4137" s="23"/>
      <c r="F4137" s="24"/>
      <c r="G4137" s="25"/>
      <c r="H4137" s="26"/>
      <c r="I4137" s="27"/>
      <c r="J4137" s="19"/>
      <c r="K4137" s="44"/>
      <c r="L4137" s="28"/>
      <c r="M4137" s="25"/>
      <c r="N4137" s="29"/>
      <c r="O4137" s="29"/>
      <c r="P4137" s="28"/>
      <c r="Q4137" s="30"/>
      <c r="R4137" s="28"/>
      <c r="S4137" s="28"/>
      <c r="T4137" s="28"/>
      <c r="U4137" s="31"/>
      <c r="V4137" s="32"/>
      <c r="W4137" s="32"/>
      <c r="X4137" s="32"/>
      <c r="Y4137" s="33"/>
      <c r="Z4137" s="33"/>
      <c r="AA4137" s="34"/>
      <c r="AB4137" s="40" t="str">
        <f>IF(AE4137 &gt; 0, IFERROR(IF(AND(AE4137 &gt; 0, AE4137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S4137 = ""), "Value in Column S is Required", IF(AF4137 &lt; 15, "At the time of Joining, age must be greater than 15 years", IF(AND(W4137 &gt; DATEVALUE("30/6/2024"), Y4137 = "Working"), "Column W and Y Logically Mismatched", IF(AND(X4137 &lt; DATEVALUE("1/7/2025"), Z4137 = "Working", X4137 &lt;&gt; ""), "Column X and Z Logically Mismatched", IF(AND(X4137 &lt;&gt; "", W4137 &gt;= X4137), "Column W and X Logically Missmatched",""))))))))))), ""), "")</f>
        <v/>
      </c>
      <c r="AC4137" s="37"/>
      <c r="AE4137" s="20">
        <f t="shared" si="128"/>
        <v>0</v>
      </c>
      <c r="AF4137" s="20">
        <f t="shared" si="129"/>
        <v>0</v>
      </c>
    </row>
    <row r="4138" spans="1:32" ht="30" customHeight="1">
      <c r="A4138" s="21" t="str">
        <f>IFERROR(INDEX(PQR_Dept!$A$2:$A$21166, MATCH(B4138, PQR_Dept!$B$2:$B$21106, 0)), "")</f>
        <v/>
      </c>
      <c r="B4138" s="22"/>
      <c r="C4138" s="22"/>
      <c r="D4138" s="22"/>
      <c r="E4138" s="23"/>
      <c r="F4138" s="24"/>
      <c r="G4138" s="25"/>
      <c r="H4138" s="26"/>
      <c r="I4138" s="27"/>
      <c r="J4138" s="19"/>
      <c r="K4138" s="44"/>
      <c r="L4138" s="28"/>
      <c r="M4138" s="25"/>
      <c r="N4138" s="29"/>
      <c r="O4138" s="29"/>
      <c r="P4138" s="28"/>
      <c r="Q4138" s="30"/>
      <c r="R4138" s="28"/>
      <c r="S4138" s="28"/>
      <c r="T4138" s="28"/>
      <c r="U4138" s="31"/>
      <c r="V4138" s="32"/>
      <c r="W4138" s="32"/>
      <c r="X4138" s="32"/>
      <c r="Y4138" s="33"/>
      <c r="Z4138" s="33"/>
      <c r="AA4138" s="34"/>
      <c r="AB4138" s="40" t="str">
        <f>IF(AE4138 &gt; 0, IFERROR(IF(AND(AE4138 &gt; 0, AE4138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S4138 = ""), "Value in Column S is Required", IF(AF4138 &lt; 15, "At the time of Joining, age must be greater than 15 years", IF(AND(W4138 &gt; DATEVALUE("30/6/2024"), Y4138 = "Working"), "Column W and Y Logically Mismatched", IF(AND(X4138 &lt; DATEVALUE("1/7/2025"), Z4138 = "Working", X4138 &lt;&gt; ""), "Column X and Z Logically Mismatched", IF(AND(X4138 &lt;&gt; "", W4138 &gt;= X4138), "Column W and X Logically Missmatched",""))))))))))), ""), "")</f>
        <v/>
      </c>
      <c r="AC4138" s="37"/>
      <c r="AE4138" s="20">
        <f t="shared" si="128"/>
        <v>0</v>
      </c>
      <c r="AF4138" s="20">
        <f t="shared" si="129"/>
        <v>0</v>
      </c>
    </row>
    <row r="4139" spans="1:32" ht="30" customHeight="1">
      <c r="A4139" s="21" t="str">
        <f>IFERROR(INDEX(PQR_Dept!$A$2:$A$21166, MATCH(B4139, PQR_Dept!$B$2:$B$21106, 0)), "")</f>
        <v/>
      </c>
      <c r="B4139" s="22"/>
      <c r="C4139" s="22"/>
      <c r="D4139" s="22"/>
      <c r="E4139" s="23"/>
      <c r="F4139" s="24"/>
      <c r="G4139" s="25"/>
      <c r="H4139" s="26"/>
      <c r="I4139" s="27"/>
      <c r="J4139" s="19"/>
      <c r="K4139" s="44"/>
      <c r="L4139" s="28"/>
      <c r="M4139" s="25"/>
      <c r="N4139" s="29"/>
      <c r="O4139" s="29"/>
      <c r="P4139" s="28"/>
      <c r="Q4139" s="30"/>
      <c r="R4139" s="28"/>
      <c r="S4139" s="28"/>
      <c r="T4139" s="28"/>
      <c r="U4139" s="31"/>
      <c r="V4139" s="32"/>
      <c r="W4139" s="32"/>
      <c r="X4139" s="32"/>
      <c r="Y4139" s="33"/>
      <c r="Z4139" s="33"/>
      <c r="AA4139" s="34"/>
      <c r="AB4139" s="40" t="str">
        <f>IF(AE4139 &gt; 0, IFERROR(IF(AND(AE4139 &gt; 0, AE4139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S4139 = ""), "Value in Column S is Required", IF(AF4139 &lt; 15, "At the time of Joining, age must be greater than 15 years", IF(AND(W4139 &gt; DATEVALUE("30/6/2024"), Y4139 = "Working"), "Column W and Y Logically Mismatched", IF(AND(X4139 &lt; DATEVALUE("1/7/2025"), Z4139 = "Working", X4139 &lt;&gt; ""), "Column X and Z Logically Mismatched", IF(AND(X4139 &lt;&gt; "", W4139 &gt;= X4139), "Column W and X Logically Missmatched",""))))))))))), ""), "")</f>
        <v/>
      </c>
      <c r="AC4139" s="37"/>
      <c r="AE4139" s="20">
        <f t="shared" si="128"/>
        <v>0</v>
      </c>
      <c r="AF4139" s="20">
        <f t="shared" si="129"/>
        <v>0</v>
      </c>
    </row>
    <row r="4140" spans="1:32" ht="30" customHeight="1">
      <c r="A4140" s="21" t="str">
        <f>IFERROR(INDEX(PQR_Dept!$A$2:$A$21166, MATCH(B4140, PQR_Dept!$B$2:$B$21106, 0)), "")</f>
        <v/>
      </c>
      <c r="B4140" s="22"/>
      <c r="C4140" s="22"/>
      <c r="D4140" s="22"/>
      <c r="E4140" s="23"/>
      <c r="F4140" s="24"/>
      <c r="G4140" s="25"/>
      <c r="H4140" s="26"/>
      <c r="I4140" s="27"/>
      <c r="J4140" s="19"/>
      <c r="K4140" s="44"/>
      <c r="L4140" s="28"/>
      <c r="M4140" s="25"/>
      <c r="N4140" s="29"/>
      <c r="O4140" s="29"/>
      <c r="P4140" s="28"/>
      <c r="Q4140" s="30"/>
      <c r="R4140" s="28"/>
      <c r="S4140" s="28"/>
      <c r="T4140" s="28"/>
      <c r="U4140" s="31"/>
      <c r="V4140" s="32"/>
      <c r="W4140" s="32"/>
      <c r="X4140" s="32"/>
      <c r="Y4140" s="33"/>
      <c r="Z4140" s="33"/>
      <c r="AA4140" s="34"/>
      <c r="AB4140" s="40" t="str">
        <f>IF(AE4140 &gt; 0, IFERROR(IF(AND(AE4140 &gt; 0, AE4140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S4140 = ""), "Value in Column S is Required", IF(AF4140 &lt; 15, "At the time of Joining, age must be greater than 15 years", IF(AND(W4140 &gt; DATEVALUE("30/6/2024"), Y4140 = "Working"), "Column W and Y Logically Mismatched", IF(AND(X4140 &lt; DATEVALUE("1/7/2025"), Z4140 = "Working", X4140 &lt;&gt; ""), "Column X and Z Logically Mismatched", IF(AND(X4140 &lt;&gt; "", W4140 &gt;= X4140), "Column W and X Logically Missmatched",""))))))))))), ""), "")</f>
        <v/>
      </c>
      <c r="AC4140" s="37"/>
      <c r="AE4140" s="20">
        <f t="shared" si="128"/>
        <v>0</v>
      </c>
      <c r="AF4140" s="20">
        <f t="shared" si="129"/>
        <v>0</v>
      </c>
    </row>
    <row r="4141" spans="1:32" ht="30" customHeight="1">
      <c r="A4141" s="21" t="str">
        <f>IFERROR(INDEX(PQR_Dept!$A$2:$A$21166, MATCH(B4141, PQR_Dept!$B$2:$B$21106, 0)), "")</f>
        <v/>
      </c>
      <c r="B4141" s="22"/>
      <c r="C4141" s="22"/>
      <c r="D4141" s="22"/>
      <c r="E4141" s="23"/>
      <c r="F4141" s="24"/>
      <c r="G4141" s="25"/>
      <c r="H4141" s="26"/>
      <c r="I4141" s="27"/>
      <c r="J4141" s="19"/>
      <c r="K4141" s="44"/>
      <c r="L4141" s="28"/>
      <c r="M4141" s="25"/>
      <c r="N4141" s="29"/>
      <c r="O4141" s="29"/>
      <c r="P4141" s="28"/>
      <c r="Q4141" s="30"/>
      <c r="R4141" s="28"/>
      <c r="S4141" s="28"/>
      <c r="T4141" s="28"/>
      <c r="U4141" s="31"/>
      <c r="V4141" s="32"/>
      <c r="W4141" s="32"/>
      <c r="X4141" s="32"/>
      <c r="Y4141" s="33"/>
      <c r="Z4141" s="33"/>
      <c r="AA4141" s="34"/>
      <c r="AB4141" s="40" t="str">
        <f>IF(AE4141 &gt; 0, IFERROR(IF(AND(AE4141 &gt; 0, AE4141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S4141 = ""), "Value in Column S is Required", IF(AF4141 &lt; 15, "At the time of Joining, age must be greater than 15 years", IF(AND(W4141 &gt; DATEVALUE("30/6/2024"), Y4141 = "Working"), "Column W and Y Logically Mismatched", IF(AND(X4141 &lt; DATEVALUE("1/7/2025"), Z4141 = "Working", X4141 &lt;&gt; ""), "Column X and Z Logically Mismatched", IF(AND(X4141 &lt;&gt; "", W4141 &gt;= X4141), "Column W and X Logically Missmatched",""))))))))))), ""), "")</f>
        <v/>
      </c>
      <c r="AC4141" s="37"/>
      <c r="AE4141" s="20">
        <f t="shared" si="128"/>
        <v>0</v>
      </c>
      <c r="AF4141" s="20">
        <f t="shared" si="129"/>
        <v>0</v>
      </c>
    </row>
    <row r="4142" spans="1:32" ht="30" customHeight="1">
      <c r="A4142" s="21" t="str">
        <f>IFERROR(INDEX(PQR_Dept!$A$2:$A$21166, MATCH(B4142, PQR_Dept!$B$2:$B$21106, 0)), "")</f>
        <v/>
      </c>
      <c r="B4142" s="22"/>
      <c r="C4142" s="22"/>
      <c r="D4142" s="22"/>
      <c r="E4142" s="23"/>
      <c r="F4142" s="24"/>
      <c r="G4142" s="25"/>
      <c r="H4142" s="26"/>
      <c r="I4142" s="27"/>
      <c r="J4142" s="19"/>
      <c r="K4142" s="44"/>
      <c r="L4142" s="28"/>
      <c r="M4142" s="25"/>
      <c r="N4142" s="29"/>
      <c r="O4142" s="29"/>
      <c r="P4142" s="28"/>
      <c r="Q4142" s="30"/>
      <c r="R4142" s="28"/>
      <c r="S4142" s="28"/>
      <c r="T4142" s="28"/>
      <c r="U4142" s="31"/>
      <c r="V4142" s="32"/>
      <c r="W4142" s="32"/>
      <c r="X4142" s="32"/>
      <c r="Y4142" s="33"/>
      <c r="Z4142" s="33"/>
      <c r="AA4142" s="34"/>
      <c r="AB4142" s="40" t="str">
        <f>IF(AE4142 &gt; 0, IFERROR(IF(AND(AE4142 &gt; 0, AE4142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S4142 = ""), "Value in Column S is Required", IF(AF4142 &lt; 15, "At the time of Joining, age must be greater than 15 years", IF(AND(W4142 &gt; DATEVALUE("30/6/2024"), Y4142 = "Working"), "Column W and Y Logically Mismatched", IF(AND(X4142 &lt; DATEVALUE("1/7/2025"), Z4142 = "Working", X4142 &lt;&gt; ""), "Column X and Z Logically Mismatched", IF(AND(X4142 &lt;&gt; "", W4142 &gt;= X4142), "Column W and X Logically Missmatched",""))))))))))), ""), "")</f>
        <v/>
      </c>
      <c r="AC4142" s="37"/>
      <c r="AE4142" s="20">
        <f t="shared" si="128"/>
        <v>0</v>
      </c>
      <c r="AF4142" s="20">
        <f t="shared" si="129"/>
        <v>0</v>
      </c>
    </row>
    <row r="4143" spans="1:32" ht="30" customHeight="1">
      <c r="A4143" s="21" t="str">
        <f>IFERROR(INDEX(PQR_Dept!$A$2:$A$21166, MATCH(B4143, PQR_Dept!$B$2:$B$21106, 0)), "")</f>
        <v/>
      </c>
      <c r="B4143" s="22"/>
      <c r="C4143" s="22"/>
      <c r="D4143" s="22"/>
      <c r="E4143" s="23"/>
      <c r="F4143" s="24"/>
      <c r="G4143" s="25"/>
      <c r="H4143" s="26"/>
      <c r="I4143" s="27"/>
      <c r="J4143" s="19"/>
      <c r="K4143" s="44"/>
      <c r="L4143" s="28"/>
      <c r="M4143" s="25"/>
      <c r="N4143" s="29"/>
      <c r="O4143" s="29"/>
      <c r="P4143" s="28"/>
      <c r="Q4143" s="30"/>
      <c r="R4143" s="28"/>
      <c r="S4143" s="28"/>
      <c r="T4143" s="28"/>
      <c r="U4143" s="31"/>
      <c r="V4143" s="32"/>
      <c r="W4143" s="32"/>
      <c r="X4143" s="32"/>
      <c r="Y4143" s="33"/>
      <c r="Z4143" s="33"/>
      <c r="AA4143" s="34"/>
      <c r="AB4143" s="40" t="str">
        <f>IF(AE4143 &gt; 0, IFERROR(IF(AND(AE4143 &gt; 0, AE4143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S4143 = ""), "Value in Column S is Required", IF(AF4143 &lt; 15, "At the time of Joining, age must be greater than 15 years", IF(AND(W4143 &gt; DATEVALUE("30/6/2024"), Y4143 = "Working"), "Column W and Y Logically Mismatched", IF(AND(X4143 &lt; DATEVALUE("1/7/2025"), Z4143 = "Working", X4143 &lt;&gt; ""), "Column X and Z Logically Mismatched", IF(AND(X4143 &lt;&gt; "", W4143 &gt;= X4143), "Column W and X Logically Missmatched",""))))))))))), ""), "")</f>
        <v/>
      </c>
      <c r="AC4143" s="37"/>
      <c r="AE4143" s="20">
        <f t="shared" si="128"/>
        <v>0</v>
      </c>
      <c r="AF4143" s="20">
        <f t="shared" si="129"/>
        <v>0</v>
      </c>
    </row>
    <row r="4144" spans="1:32" ht="30" customHeight="1">
      <c r="A4144" s="21" t="str">
        <f>IFERROR(INDEX(PQR_Dept!$A$2:$A$21166, MATCH(B4144, PQR_Dept!$B$2:$B$21106, 0)), "")</f>
        <v/>
      </c>
      <c r="B4144" s="22"/>
      <c r="C4144" s="22"/>
      <c r="D4144" s="22"/>
      <c r="E4144" s="23"/>
      <c r="F4144" s="24"/>
      <c r="G4144" s="25"/>
      <c r="H4144" s="26"/>
      <c r="I4144" s="27"/>
      <c r="J4144" s="19"/>
      <c r="K4144" s="44"/>
      <c r="L4144" s="28"/>
      <c r="M4144" s="25"/>
      <c r="N4144" s="29"/>
      <c r="O4144" s="29"/>
      <c r="P4144" s="28"/>
      <c r="Q4144" s="30"/>
      <c r="R4144" s="28"/>
      <c r="S4144" s="28"/>
      <c r="T4144" s="28"/>
      <c r="U4144" s="31"/>
      <c r="V4144" s="32"/>
      <c r="W4144" s="32"/>
      <c r="X4144" s="32"/>
      <c r="Y4144" s="33"/>
      <c r="Z4144" s="33"/>
      <c r="AA4144" s="34"/>
      <c r="AB4144" s="40" t="str">
        <f>IF(AE4144 &gt; 0, IFERROR(IF(AND(AE4144 &gt; 0, AE4144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S4144 = ""), "Value in Column S is Required", IF(AF4144 &lt; 15, "At the time of Joining, age must be greater than 15 years", IF(AND(W4144 &gt; DATEVALUE("30/6/2024"), Y4144 = "Working"), "Column W and Y Logically Mismatched", IF(AND(X4144 &lt; DATEVALUE("1/7/2025"), Z4144 = "Working", X4144 &lt;&gt; ""), "Column X and Z Logically Mismatched", IF(AND(X4144 &lt;&gt; "", W4144 &gt;= X4144), "Column W and X Logically Missmatched",""))))))))))), ""), "")</f>
        <v/>
      </c>
      <c r="AC4144" s="37"/>
      <c r="AE4144" s="20">
        <f t="shared" si="128"/>
        <v>0</v>
      </c>
      <c r="AF4144" s="20">
        <f t="shared" si="129"/>
        <v>0</v>
      </c>
    </row>
    <row r="4145" spans="1:32" ht="30" customHeight="1">
      <c r="A4145" s="21" t="str">
        <f>IFERROR(INDEX(PQR_Dept!$A$2:$A$21166, MATCH(B4145, PQR_Dept!$B$2:$B$21106, 0)), "")</f>
        <v/>
      </c>
      <c r="B4145" s="22"/>
      <c r="C4145" s="22"/>
      <c r="D4145" s="22"/>
      <c r="E4145" s="23"/>
      <c r="F4145" s="24"/>
      <c r="G4145" s="25"/>
      <c r="H4145" s="26"/>
      <c r="I4145" s="27"/>
      <c r="J4145" s="19"/>
      <c r="K4145" s="44"/>
      <c r="L4145" s="28"/>
      <c r="M4145" s="25"/>
      <c r="N4145" s="29"/>
      <c r="O4145" s="29"/>
      <c r="P4145" s="28"/>
      <c r="Q4145" s="30"/>
      <c r="R4145" s="28"/>
      <c r="S4145" s="28"/>
      <c r="T4145" s="28"/>
      <c r="U4145" s="31"/>
      <c r="V4145" s="32"/>
      <c r="W4145" s="32"/>
      <c r="X4145" s="32"/>
      <c r="Y4145" s="33"/>
      <c r="Z4145" s="33"/>
      <c r="AA4145" s="34"/>
      <c r="AB4145" s="40" t="str">
        <f>IF(AE4145 &gt; 0, IFERROR(IF(AND(AE4145 &gt; 0, AE4145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S4145 = ""), "Value in Column S is Required", IF(AF4145 &lt; 15, "At the time of Joining, age must be greater than 15 years", IF(AND(W4145 &gt; DATEVALUE("30/6/2024"), Y4145 = "Working"), "Column W and Y Logically Mismatched", IF(AND(X4145 &lt; DATEVALUE("1/7/2025"), Z4145 = "Working", X4145 &lt;&gt; ""), "Column X and Z Logically Mismatched", IF(AND(X4145 &lt;&gt; "", W4145 &gt;= X4145), "Column W and X Logically Missmatched",""))))))))))), ""), "")</f>
        <v/>
      </c>
      <c r="AC4145" s="37"/>
      <c r="AE4145" s="20">
        <f t="shared" si="128"/>
        <v>0</v>
      </c>
      <c r="AF4145" s="20">
        <f t="shared" si="129"/>
        <v>0</v>
      </c>
    </row>
    <row r="4146" spans="1:32" ht="30" customHeight="1">
      <c r="A4146" s="21" t="str">
        <f>IFERROR(INDEX(PQR_Dept!$A$2:$A$21166, MATCH(B4146, PQR_Dept!$B$2:$B$21106, 0)), "")</f>
        <v/>
      </c>
      <c r="B4146" s="22"/>
      <c r="C4146" s="22"/>
      <c r="D4146" s="22"/>
      <c r="E4146" s="23"/>
      <c r="F4146" s="24"/>
      <c r="G4146" s="25"/>
      <c r="H4146" s="26"/>
      <c r="I4146" s="27"/>
      <c r="J4146" s="19"/>
      <c r="K4146" s="44"/>
      <c r="L4146" s="28"/>
      <c r="M4146" s="25"/>
      <c r="N4146" s="29"/>
      <c r="O4146" s="29"/>
      <c r="P4146" s="28"/>
      <c r="Q4146" s="30"/>
      <c r="R4146" s="28"/>
      <c r="S4146" s="28"/>
      <c r="T4146" s="28"/>
      <c r="U4146" s="31"/>
      <c r="V4146" s="32"/>
      <c r="W4146" s="32"/>
      <c r="X4146" s="32"/>
      <c r="Y4146" s="33"/>
      <c r="Z4146" s="33"/>
      <c r="AA4146" s="34"/>
      <c r="AB4146" s="40" t="str">
        <f>IF(AE4146 &gt; 0, IFERROR(IF(AND(AE4146 &gt; 0, AE4146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S4146 = ""), "Value in Column S is Required", IF(AF4146 &lt; 15, "At the time of Joining, age must be greater than 15 years", IF(AND(W4146 &gt; DATEVALUE("30/6/2024"), Y4146 = "Working"), "Column W and Y Logically Mismatched", IF(AND(X4146 &lt; DATEVALUE("1/7/2025"), Z4146 = "Working", X4146 &lt;&gt; ""), "Column X and Z Logically Mismatched", IF(AND(X4146 &lt;&gt; "", W4146 &gt;= X4146), "Column W and X Logically Missmatched",""))))))))))), ""), "")</f>
        <v/>
      </c>
      <c r="AC4146" s="37"/>
      <c r="AE4146" s="20">
        <f t="shared" si="128"/>
        <v>0</v>
      </c>
      <c r="AF4146" s="20">
        <f t="shared" si="129"/>
        <v>0</v>
      </c>
    </row>
    <row r="4147" spans="1:32" ht="30" customHeight="1">
      <c r="A4147" s="21" t="str">
        <f>IFERROR(INDEX(PQR_Dept!$A$2:$A$21166, MATCH(B4147, PQR_Dept!$B$2:$B$21106, 0)), "")</f>
        <v/>
      </c>
      <c r="B4147" s="22"/>
      <c r="C4147" s="22"/>
      <c r="D4147" s="22"/>
      <c r="E4147" s="23"/>
      <c r="F4147" s="24"/>
      <c r="G4147" s="25"/>
      <c r="H4147" s="26"/>
      <c r="I4147" s="27"/>
      <c r="J4147" s="19"/>
      <c r="K4147" s="44"/>
      <c r="L4147" s="28"/>
      <c r="M4147" s="25"/>
      <c r="N4147" s="29"/>
      <c r="O4147" s="29"/>
      <c r="P4147" s="28"/>
      <c r="Q4147" s="30"/>
      <c r="R4147" s="28"/>
      <c r="S4147" s="28"/>
      <c r="T4147" s="28"/>
      <c r="U4147" s="31"/>
      <c r="V4147" s="32"/>
      <c r="W4147" s="32"/>
      <c r="X4147" s="32"/>
      <c r="Y4147" s="33"/>
      <c r="Z4147" s="33"/>
      <c r="AA4147" s="34"/>
      <c r="AB4147" s="40" t="str">
        <f>IF(AE4147 &gt; 0, IFERROR(IF(AND(AE4147 &gt; 0, AE4147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S4147 = ""), "Value in Column S is Required", IF(AF4147 &lt; 15, "At the time of Joining, age must be greater than 15 years", IF(AND(W4147 &gt; DATEVALUE("30/6/2024"), Y4147 = "Working"), "Column W and Y Logically Mismatched", IF(AND(X4147 &lt; DATEVALUE("1/7/2025"), Z4147 = "Working", X4147 &lt;&gt; ""), "Column X and Z Logically Mismatched", IF(AND(X4147 &lt;&gt; "", W4147 &gt;= X4147), "Column W and X Logically Missmatched",""))))))))))), ""), "")</f>
        <v/>
      </c>
      <c r="AC4147" s="37"/>
      <c r="AE4147" s="20">
        <f t="shared" si="128"/>
        <v>0</v>
      </c>
      <c r="AF4147" s="20">
        <f t="shared" si="129"/>
        <v>0</v>
      </c>
    </row>
    <row r="4148" spans="1:32" ht="30" customHeight="1">
      <c r="A4148" s="21" t="str">
        <f>IFERROR(INDEX(PQR_Dept!$A$2:$A$21166, MATCH(B4148, PQR_Dept!$B$2:$B$21106, 0)), "")</f>
        <v/>
      </c>
      <c r="B4148" s="22"/>
      <c r="C4148" s="22"/>
      <c r="D4148" s="22"/>
      <c r="E4148" s="23"/>
      <c r="F4148" s="24"/>
      <c r="G4148" s="25"/>
      <c r="H4148" s="26"/>
      <c r="I4148" s="27"/>
      <c r="J4148" s="19"/>
      <c r="K4148" s="44"/>
      <c r="L4148" s="28"/>
      <c r="M4148" s="25"/>
      <c r="N4148" s="29"/>
      <c r="O4148" s="29"/>
      <c r="P4148" s="28"/>
      <c r="Q4148" s="30"/>
      <c r="R4148" s="28"/>
      <c r="S4148" s="28"/>
      <c r="T4148" s="28"/>
      <c r="U4148" s="31"/>
      <c r="V4148" s="32"/>
      <c r="W4148" s="32"/>
      <c r="X4148" s="32"/>
      <c r="Y4148" s="33"/>
      <c r="Z4148" s="33"/>
      <c r="AA4148" s="34"/>
      <c r="AB4148" s="40" t="str">
        <f>IF(AE4148 &gt; 0, IFERROR(IF(AND(AE4148 &gt; 0, AE4148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S4148 = ""), "Value in Column S is Required", IF(AF4148 &lt; 15, "At the time of Joining, age must be greater than 15 years", IF(AND(W4148 &gt; DATEVALUE("30/6/2024"), Y4148 = "Working"), "Column W and Y Logically Mismatched", IF(AND(X4148 &lt; DATEVALUE("1/7/2025"), Z4148 = "Working", X4148 &lt;&gt; ""), "Column X and Z Logically Mismatched", IF(AND(X4148 &lt;&gt; "", W4148 &gt;= X4148), "Column W and X Logically Missmatched",""))))))))))), ""), "")</f>
        <v/>
      </c>
      <c r="AC4148" s="37"/>
      <c r="AE4148" s="20">
        <f t="shared" si="128"/>
        <v>0</v>
      </c>
      <c r="AF4148" s="20">
        <f t="shared" si="129"/>
        <v>0</v>
      </c>
    </row>
    <row r="4149" spans="1:32" ht="30" customHeight="1">
      <c r="A4149" s="21" t="str">
        <f>IFERROR(INDEX(PQR_Dept!$A$2:$A$21166, MATCH(B4149, PQR_Dept!$B$2:$B$21106, 0)), "")</f>
        <v/>
      </c>
      <c r="B4149" s="22"/>
      <c r="C4149" s="22"/>
      <c r="D4149" s="22"/>
      <c r="E4149" s="23"/>
      <c r="F4149" s="24"/>
      <c r="G4149" s="25"/>
      <c r="H4149" s="26"/>
      <c r="I4149" s="27"/>
      <c r="J4149" s="19"/>
      <c r="K4149" s="44"/>
      <c r="L4149" s="28"/>
      <c r="M4149" s="25"/>
      <c r="N4149" s="29"/>
      <c r="O4149" s="29"/>
      <c r="P4149" s="28"/>
      <c r="Q4149" s="30"/>
      <c r="R4149" s="28"/>
      <c r="S4149" s="28"/>
      <c r="T4149" s="28"/>
      <c r="U4149" s="31"/>
      <c r="V4149" s="32"/>
      <c r="W4149" s="32"/>
      <c r="X4149" s="32"/>
      <c r="Y4149" s="33"/>
      <c r="Z4149" s="33"/>
      <c r="AA4149" s="34"/>
      <c r="AB4149" s="40" t="str">
        <f>IF(AE4149 &gt; 0, IFERROR(IF(AND(AE4149 &gt; 0, AE4149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S4149 = ""), "Value in Column S is Required", IF(AF4149 &lt; 15, "At the time of Joining, age must be greater than 15 years", IF(AND(W4149 &gt; DATEVALUE("30/6/2024"), Y4149 = "Working"), "Column W and Y Logically Mismatched", IF(AND(X4149 &lt; DATEVALUE("1/7/2025"), Z4149 = "Working", X4149 &lt;&gt; ""), "Column X and Z Logically Mismatched", IF(AND(X4149 &lt;&gt; "", W4149 &gt;= X4149), "Column W and X Logically Missmatched",""))))))))))), ""), "")</f>
        <v/>
      </c>
      <c r="AC4149" s="37"/>
      <c r="AE4149" s="20">
        <f t="shared" si="128"/>
        <v>0</v>
      </c>
      <c r="AF4149" s="20">
        <f t="shared" si="129"/>
        <v>0</v>
      </c>
    </row>
    <row r="4150" spans="1:32" ht="30" customHeight="1">
      <c r="A4150" s="21" t="str">
        <f>IFERROR(INDEX(PQR_Dept!$A$2:$A$21166, MATCH(B4150, PQR_Dept!$B$2:$B$21106, 0)), "")</f>
        <v/>
      </c>
      <c r="B4150" s="22"/>
      <c r="C4150" s="22"/>
      <c r="D4150" s="22"/>
      <c r="E4150" s="23"/>
      <c r="F4150" s="24"/>
      <c r="G4150" s="25"/>
      <c r="H4150" s="26"/>
      <c r="I4150" s="27"/>
      <c r="J4150" s="19"/>
      <c r="K4150" s="44"/>
      <c r="L4150" s="28"/>
      <c r="M4150" s="25"/>
      <c r="N4150" s="29"/>
      <c r="O4150" s="29"/>
      <c r="P4150" s="28"/>
      <c r="Q4150" s="30"/>
      <c r="R4150" s="28"/>
      <c r="S4150" s="28"/>
      <c r="T4150" s="28"/>
      <c r="U4150" s="31"/>
      <c r="V4150" s="32"/>
      <c r="W4150" s="32"/>
      <c r="X4150" s="32"/>
      <c r="Y4150" s="33"/>
      <c r="Z4150" s="33"/>
      <c r="AA4150" s="34"/>
      <c r="AB4150" s="40" t="str">
        <f>IF(AE4150 &gt; 0, IFERROR(IF(AND(AE4150 &gt; 0, AE4150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S4150 = ""), "Value in Column S is Required", IF(AF4150 &lt; 15, "At the time of Joining, age must be greater than 15 years", IF(AND(W4150 &gt; DATEVALUE("30/6/2024"), Y4150 = "Working"), "Column W and Y Logically Mismatched", IF(AND(X4150 &lt; DATEVALUE("1/7/2025"), Z4150 = "Working", X4150 &lt;&gt; ""), "Column X and Z Logically Mismatched", IF(AND(X4150 &lt;&gt; "", W4150 &gt;= X4150), "Column W and X Logically Missmatched",""))))))))))), ""), "")</f>
        <v/>
      </c>
      <c r="AC4150" s="37"/>
      <c r="AE4150" s="20">
        <f t="shared" si="128"/>
        <v>0</v>
      </c>
      <c r="AF4150" s="20">
        <f t="shared" si="129"/>
        <v>0</v>
      </c>
    </row>
    <row r="4151" spans="1:32" ht="30" customHeight="1">
      <c r="A4151" s="21" t="str">
        <f>IFERROR(INDEX(PQR_Dept!$A$2:$A$21166, MATCH(B4151, PQR_Dept!$B$2:$B$21106, 0)), "")</f>
        <v/>
      </c>
      <c r="B4151" s="22"/>
      <c r="C4151" s="22"/>
      <c r="D4151" s="22"/>
      <c r="E4151" s="23"/>
      <c r="F4151" s="24"/>
      <c r="G4151" s="25"/>
      <c r="H4151" s="26"/>
      <c r="I4151" s="27"/>
      <c r="J4151" s="19"/>
      <c r="K4151" s="44"/>
      <c r="L4151" s="28"/>
      <c r="M4151" s="25"/>
      <c r="N4151" s="29"/>
      <c r="O4151" s="29"/>
      <c r="P4151" s="28"/>
      <c r="Q4151" s="30"/>
      <c r="R4151" s="28"/>
      <c r="S4151" s="28"/>
      <c r="T4151" s="28"/>
      <c r="U4151" s="31"/>
      <c r="V4151" s="32"/>
      <c r="W4151" s="32"/>
      <c r="X4151" s="32"/>
      <c r="Y4151" s="33"/>
      <c r="Z4151" s="33"/>
      <c r="AA4151" s="34"/>
      <c r="AB4151" s="40" t="str">
        <f>IF(AE4151 &gt; 0, IFERROR(IF(AND(AE4151 &gt; 0, AE4151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S4151 = ""), "Value in Column S is Required", IF(AF4151 &lt; 15, "At the time of Joining, age must be greater than 15 years", IF(AND(W4151 &gt; DATEVALUE("30/6/2024"), Y4151 = "Working"), "Column W and Y Logically Mismatched", IF(AND(X4151 &lt; DATEVALUE("1/7/2025"), Z4151 = "Working", X4151 &lt;&gt; ""), "Column X and Z Logically Mismatched", IF(AND(X4151 &lt;&gt; "", W4151 &gt;= X4151), "Column W and X Logically Missmatched",""))))))))))), ""), "")</f>
        <v/>
      </c>
      <c r="AC4151" s="37"/>
      <c r="AE4151" s="20">
        <f t="shared" si="128"/>
        <v>0</v>
      </c>
      <c r="AF4151" s="20">
        <f t="shared" si="129"/>
        <v>0</v>
      </c>
    </row>
    <row r="4152" spans="1:32" ht="30" customHeight="1">
      <c r="A4152" s="21" t="str">
        <f>IFERROR(INDEX(PQR_Dept!$A$2:$A$21166, MATCH(B4152, PQR_Dept!$B$2:$B$21106, 0)), "")</f>
        <v/>
      </c>
      <c r="B4152" s="22"/>
      <c r="C4152" s="22"/>
      <c r="D4152" s="22"/>
      <c r="E4152" s="23"/>
      <c r="F4152" s="24"/>
      <c r="G4152" s="25"/>
      <c r="H4152" s="26"/>
      <c r="I4152" s="27"/>
      <c r="J4152" s="19"/>
      <c r="K4152" s="44"/>
      <c r="L4152" s="28"/>
      <c r="M4152" s="25"/>
      <c r="N4152" s="29"/>
      <c r="O4152" s="29"/>
      <c r="P4152" s="28"/>
      <c r="Q4152" s="30"/>
      <c r="R4152" s="28"/>
      <c r="S4152" s="28"/>
      <c r="T4152" s="28"/>
      <c r="U4152" s="31"/>
      <c r="V4152" s="32"/>
      <c r="W4152" s="32"/>
      <c r="X4152" s="32"/>
      <c r="Y4152" s="33"/>
      <c r="Z4152" s="33"/>
      <c r="AA4152" s="34"/>
      <c r="AB4152" s="40" t="str">
        <f>IF(AE4152 &gt; 0, IFERROR(IF(AND(AE4152 &gt; 0, AE4152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S4152 = ""), "Value in Column S is Required", IF(AF4152 &lt; 15, "At the time of Joining, age must be greater than 15 years", IF(AND(W4152 &gt; DATEVALUE("30/6/2024"), Y4152 = "Working"), "Column W and Y Logically Mismatched", IF(AND(X4152 &lt; DATEVALUE("1/7/2025"), Z4152 = "Working", X4152 &lt;&gt; ""), "Column X and Z Logically Mismatched", IF(AND(X4152 &lt;&gt; "", W4152 &gt;= X4152), "Column W and X Logically Missmatched",""))))))))))), ""), "")</f>
        <v/>
      </c>
      <c r="AC4152" s="37"/>
      <c r="AE4152" s="20">
        <f t="shared" si="128"/>
        <v>0</v>
      </c>
      <c r="AF4152" s="20">
        <f t="shared" si="129"/>
        <v>0</v>
      </c>
    </row>
    <row r="4153" spans="1:32" ht="30" customHeight="1">
      <c r="A4153" s="21" t="str">
        <f>IFERROR(INDEX(PQR_Dept!$A$2:$A$21166, MATCH(B4153, PQR_Dept!$B$2:$B$21106, 0)), "")</f>
        <v/>
      </c>
      <c r="B4153" s="22"/>
      <c r="C4153" s="22"/>
      <c r="D4153" s="22"/>
      <c r="E4153" s="23"/>
      <c r="F4153" s="24"/>
      <c r="G4153" s="25"/>
      <c r="H4153" s="26"/>
      <c r="I4153" s="27"/>
      <c r="J4153" s="19"/>
      <c r="K4153" s="44"/>
      <c r="L4153" s="28"/>
      <c r="M4153" s="25"/>
      <c r="N4153" s="29"/>
      <c r="O4153" s="29"/>
      <c r="P4153" s="28"/>
      <c r="Q4153" s="30"/>
      <c r="R4153" s="28"/>
      <c r="S4153" s="28"/>
      <c r="T4153" s="28"/>
      <c r="U4153" s="31"/>
      <c r="V4153" s="32"/>
      <c r="W4153" s="32"/>
      <c r="X4153" s="32"/>
      <c r="Y4153" s="33"/>
      <c r="Z4153" s="33"/>
      <c r="AA4153" s="34"/>
      <c r="AB4153" s="40" t="str">
        <f>IF(AE4153 &gt; 0, IFERROR(IF(AND(AE4153 &gt; 0, AE4153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S4153 = ""), "Value in Column S is Required", IF(AF4153 &lt; 15, "At the time of Joining, age must be greater than 15 years", IF(AND(W4153 &gt; DATEVALUE("30/6/2024"), Y4153 = "Working"), "Column W and Y Logically Mismatched", IF(AND(X4153 &lt; DATEVALUE("1/7/2025"), Z4153 = "Working", X4153 &lt;&gt; ""), "Column X and Z Logically Mismatched", IF(AND(X4153 &lt;&gt; "", W4153 &gt;= X4153), "Column W and X Logically Missmatched",""))))))))))), ""), "")</f>
        <v/>
      </c>
      <c r="AC4153" s="37"/>
      <c r="AE4153" s="20">
        <f t="shared" si="128"/>
        <v>0</v>
      </c>
      <c r="AF4153" s="20">
        <f t="shared" si="129"/>
        <v>0</v>
      </c>
    </row>
    <row r="4154" spans="1:32" ht="30" customHeight="1">
      <c r="A4154" s="21" t="str">
        <f>IFERROR(INDEX(PQR_Dept!$A$2:$A$21166, MATCH(B4154, PQR_Dept!$B$2:$B$21106, 0)), "")</f>
        <v/>
      </c>
      <c r="B4154" s="22"/>
      <c r="C4154" s="22"/>
      <c r="D4154" s="22"/>
      <c r="E4154" s="23"/>
      <c r="F4154" s="24"/>
      <c r="G4154" s="25"/>
      <c r="H4154" s="26"/>
      <c r="I4154" s="27"/>
      <c r="J4154" s="19"/>
      <c r="K4154" s="44"/>
      <c r="L4154" s="28"/>
      <c r="M4154" s="25"/>
      <c r="N4154" s="29"/>
      <c r="O4154" s="29"/>
      <c r="P4154" s="28"/>
      <c r="Q4154" s="30"/>
      <c r="R4154" s="28"/>
      <c r="S4154" s="28"/>
      <c r="T4154" s="28"/>
      <c r="U4154" s="31"/>
      <c r="V4154" s="32"/>
      <c r="W4154" s="32"/>
      <c r="X4154" s="32"/>
      <c r="Y4154" s="33"/>
      <c r="Z4154" s="33"/>
      <c r="AA4154" s="34"/>
      <c r="AB4154" s="40" t="str">
        <f>IF(AE4154 &gt; 0, IFERROR(IF(AND(AE4154 &gt; 0, AE4154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S4154 = ""), "Value in Column S is Required", IF(AF4154 &lt; 15, "At the time of Joining, age must be greater than 15 years", IF(AND(W4154 &gt; DATEVALUE("30/6/2024"), Y4154 = "Working"), "Column W and Y Logically Mismatched", IF(AND(X4154 &lt; DATEVALUE("1/7/2025"), Z4154 = "Working", X4154 &lt;&gt; ""), "Column X and Z Logically Mismatched", IF(AND(X4154 &lt;&gt; "", W4154 &gt;= X4154), "Column W and X Logically Missmatched",""))))))))))), ""), "")</f>
        <v/>
      </c>
      <c r="AC4154" s="37"/>
      <c r="AE4154" s="20">
        <f t="shared" si="128"/>
        <v>0</v>
      </c>
      <c r="AF4154" s="20">
        <f t="shared" si="129"/>
        <v>0</v>
      </c>
    </row>
    <row r="4155" spans="1:32" ht="30" customHeight="1">
      <c r="A4155" s="21" t="str">
        <f>IFERROR(INDEX(PQR_Dept!$A$2:$A$21166, MATCH(B4155, PQR_Dept!$B$2:$B$21106, 0)), "")</f>
        <v/>
      </c>
      <c r="B4155" s="22"/>
      <c r="C4155" s="22"/>
      <c r="D4155" s="22"/>
      <c r="E4155" s="23"/>
      <c r="F4155" s="24"/>
      <c r="G4155" s="25"/>
      <c r="H4155" s="26"/>
      <c r="I4155" s="27"/>
      <c r="J4155" s="19"/>
      <c r="K4155" s="44"/>
      <c r="L4155" s="28"/>
      <c r="M4155" s="25"/>
      <c r="N4155" s="29"/>
      <c r="O4155" s="29"/>
      <c r="P4155" s="28"/>
      <c r="Q4155" s="30"/>
      <c r="R4155" s="28"/>
      <c r="S4155" s="28"/>
      <c r="T4155" s="28"/>
      <c r="U4155" s="31"/>
      <c r="V4155" s="32"/>
      <c r="W4155" s="32"/>
      <c r="X4155" s="32"/>
      <c r="Y4155" s="33"/>
      <c r="Z4155" s="33"/>
      <c r="AA4155" s="34"/>
      <c r="AB4155" s="40" t="str">
        <f>IF(AE4155 &gt; 0, IFERROR(IF(AND(AE4155 &gt; 0, AE4155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S4155 = ""), "Value in Column S is Required", IF(AF4155 &lt; 15, "At the time of Joining, age must be greater than 15 years", IF(AND(W4155 &gt; DATEVALUE("30/6/2024"), Y4155 = "Working"), "Column W and Y Logically Mismatched", IF(AND(X4155 &lt; DATEVALUE("1/7/2025"), Z4155 = "Working", X4155 &lt;&gt; ""), "Column X and Z Logically Mismatched", IF(AND(X4155 &lt;&gt; "", W4155 &gt;= X4155), "Column W and X Logically Missmatched",""))))))))))), ""), "")</f>
        <v/>
      </c>
      <c r="AC4155" s="37"/>
      <c r="AE4155" s="20">
        <f t="shared" si="128"/>
        <v>0</v>
      </c>
      <c r="AF4155" s="20">
        <f t="shared" si="129"/>
        <v>0</v>
      </c>
    </row>
    <row r="4156" spans="1:32" ht="30" customHeight="1">
      <c r="A4156" s="21" t="str">
        <f>IFERROR(INDEX(PQR_Dept!$A$2:$A$21166, MATCH(B4156, PQR_Dept!$B$2:$B$21106, 0)), "")</f>
        <v/>
      </c>
      <c r="B4156" s="22"/>
      <c r="C4156" s="22"/>
      <c r="D4156" s="22"/>
      <c r="E4156" s="23"/>
      <c r="F4156" s="24"/>
      <c r="G4156" s="25"/>
      <c r="H4156" s="26"/>
      <c r="I4156" s="27"/>
      <c r="J4156" s="19"/>
      <c r="K4156" s="44"/>
      <c r="L4156" s="28"/>
      <c r="M4156" s="25"/>
      <c r="N4156" s="29"/>
      <c r="O4156" s="29"/>
      <c r="P4156" s="28"/>
      <c r="Q4156" s="30"/>
      <c r="R4156" s="28"/>
      <c r="S4156" s="28"/>
      <c r="T4156" s="28"/>
      <c r="U4156" s="31"/>
      <c r="V4156" s="32"/>
      <c r="W4156" s="32"/>
      <c r="X4156" s="32"/>
      <c r="Y4156" s="33"/>
      <c r="Z4156" s="33"/>
      <c r="AA4156" s="34"/>
      <c r="AB4156" s="40" t="str">
        <f>IF(AE4156 &gt; 0, IFERROR(IF(AND(AE4156 &gt; 0, AE4156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S4156 = ""), "Value in Column S is Required", IF(AF4156 &lt; 15, "At the time of Joining, age must be greater than 15 years", IF(AND(W4156 &gt; DATEVALUE("30/6/2024"), Y4156 = "Working"), "Column W and Y Logically Mismatched", IF(AND(X4156 &lt; DATEVALUE("1/7/2025"), Z4156 = "Working", X4156 &lt;&gt; ""), "Column X and Z Logically Mismatched", IF(AND(X4156 &lt;&gt; "", W4156 &gt;= X4156), "Column W and X Logically Missmatched",""))))))))))), ""), "")</f>
        <v/>
      </c>
      <c r="AC4156" s="37"/>
      <c r="AE4156" s="20">
        <f t="shared" si="128"/>
        <v>0</v>
      </c>
      <c r="AF4156" s="20">
        <f t="shared" si="129"/>
        <v>0</v>
      </c>
    </row>
    <row r="4157" spans="1:32" ht="30" customHeight="1">
      <c r="A4157" s="21" t="str">
        <f>IFERROR(INDEX(PQR_Dept!$A$2:$A$21166, MATCH(B4157, PQR_Dept!$B$2:$B$21106, 0)), "")</f>
        <v/>
      </c>
      <c r="B4157" s="22"/>
      <c r="C4157" s="22"/>
      <c r="D4157" s="22"/>
      <c r="E4157" s="23"/>
      <c r="F4157" s="24"/>
      <c r="G4157" s="25"/>
      <c r="H4157" s="26"/>
      <c r="I4157" s="27"/>
      <c r="J4157" s="19"/>
      <c r="K4157" s="44"/>
      <c r="L4157" s="28"/>
      <c r="M4157" s="25"/>
      <c r="N4157" s="29"/>
      <c r="O4157" s="29"/>
      <c r="P4157" s="28"/>
      <c r="Q4157" s="30"/>
      <c r="R4157" s="28"/>
      <c r="S4157" s="28"/>
      <c r="T4157" s="28"/>
      <c r="U4157" s="31"/>
      <c r="V4157" s="32"/>
      <c r="W4157" s="32"/>
      <c r="X4157" s="32"/>
      <c r="Y4157" s="33"/>
      <c r="Z4157" s="33"/>
      <c r="AA4157" s="34"/>
      <c r="AB4157" s="40" t="str">
        <f>IF(AE4157 &gt; 0, IFERROR(IF(AND(AE4157 &gt; 0, AE4157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S4157 = ""), "Value in Column S is Required", IF(AF4157 &lt; 15, "At the time of Joining, age must be greater than 15 years", IF(AND(W4157 &gt; DATEVALUE("30/6/2024"), Y4157 = "Working"), "Column W and Y Logically Mismatched", IF(AND(X4157 &lt; DATEVALUE("1/7/2025"), Z4157 = "Working", X4157 &lt;&gt; ""), "Column X and Z Logically Mismatched", IF(AND(X4157 &lt;&gt; "", W4157 &gt;= X4157), "Column W and X Logically Missmatched",""))))))))))), ""), "")</f>
        <v/>
      </c>
      <c r="AC4157" s="37"/>
      <c r="AE4157" s="20">
        <f t="shared" si="128"/>
        <v>0</v>
      </c>
      <c r="AF4157" s="20">
        <f t="shared" si="129"/>
        <v>0</v>
      </c>
    </row>
    <row r="4158" spans="1:32" ht="30" customHeight="1">
      <c r="A4158" s="21" t="str">
        <f>IFERROR(INDEX(PQR_Dept!$A$2:$A$21166, MATCH(B4158, PQR_Dept!$B$2:$B$21106, 0)), "")</f>
        <v/>
      </c>
      <c r="B4158" s="22"/>
      <c r="C4158" s="22"/>
      <c r="D4158" s="22"/>
      <c r="E4158" s="23"/>
      <c r="F4158" s="24"/>
      <c r="G4158" s="25"/>
      <c r="H4158" s="26"/>
      <c r="I4158" s="27"/>
      <c r="J4158" s="19"/>
      <c r="K4158" s="44"/>
      <c r="L4158" s="28"/>
      <c r="M4158" s="25"/>
      <c r="N4158" s="29"/>
      <c r="O4158" s="29"/>
      <c r="P4158" s="28"/>
      <c r="Q4158" s="30"/>
      <c r="R4158" s="28"/>
      <c r="S4158" s="28"/>
      <c r="T4158" s="28"/>
      <c r="U4158" s="31"/>
      <c r="V4158" s="32"/>
      <c r="W4158" s="32"/>
      <c r="X4158" s="32"/>
      <c r="Y4158" s="33"/>
      <c r="Z4158" s="33"/>
      <c r="AA4158" s="34"/>
      <c r="AB4158" s="40" t="str">
        <f>IF(AE4158 &gt; 0, IFERROR(IF(AND(AE4158 &gt; 0, AE4158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S4158 = ""), "Value in Column S is Required", IF(AF4158 &lt; 15, "At the time of Joining, age must be greater than 15 years", IF(AND(W4158 &gt; DATEVALUE("30/6/2024"), Y4158 = "Working"), "Column W and Y Logically Mismatched", IF(AND(X4158 &lt; DATEVALUE("1/7/2025"), Z4158 = "Working", X4158 &lt;&gt; ""), "Column X and Z Logically Mismatched", IF(AND(X4158 &lt;&gt; "", W4158 &gt;= X4158), "Column W and X Logically Missmatched",""))))))))))), ""), "")</f>
        <v/>
      </c>
      <c r="AC4158" s="37"/>
      <c r="AE4158" s="20">
        <f t="shared" si="128"/>
        <v>0</v>
      </c>
      <c r="AF4158" s="20">
        <f t="shared" si="129"/>
        <v>0</v>
      </c>
    </row>
    <row r="4159" spans="1:32" ht="30" customHeight="1">
      <c r="A4159" s="21" t="str">
        <f>IFERROR(INDEX(PQR_Dept!$A$2:$A$21166, MATCH(B4159, PQR_Dept!$B$2:$B$21106, 0)), "")</f>
        <v/>
      </c>
      <c r="B4159" s="22"/>
      <c r="C4159" s="22"/>
      <c r="D4159" s="22"/>
      <c r="E4159" s="23"/>
      <c r="F4159" s="24"/>
      <c r="G4159" s="25"/>
      <c r="H4159" s="26"/>
      <c r="I4159" s="27"/>
      <c r="J4159" s="19"/>
      <c r="K4159" s="44"/>
      <c r="L4159" s="28"/>
      <c r="M4159" s="25"/>
      <c r="N4159" s="29"/>
      <c r="O4159" s="29"/>
      <c r="P4159" s="28"/>
      <c r="Q4159" s="30"/>
      <c r="R4159" s="28"/>
      <c r="S4159" s="28"/>
      <c r="T4159" s="28"/>
      <c r="U4159" s="31"/>
      <c r="V4159" s="32"/>
      <c r="W4159" s="32"/>
      <c r="X4159" s="32"/>
      <c r="Y4159" s="33"/>
      <c r="Z4159" s="33"/>
      <c r="AA4159" s="34"/>
      <c r="AB4159" s="40" t="str">
        <f>IF(AE4159 &gt; 0, IFERROR(IF(AND(AE4159 &gt; 0, AE4159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S4159 = ""), "Value in Column S is Required", IF(AF4159 &lt; 15, "At the time of Joining, age must be greater than 15 years", IF(AND(W4159 &gt; DATEVALUE("30/6/2024"), Y4159 = "Working"), "Column W and Y Logically Mismatched", IF(AND(X4159 &lt; DATEVALUE("1/7/2025"), Z4159 = "Working", X4159 &lt;&gt; ""), "Column X and Z Logically Mismatched", IF(AND(X4159 &lt;&gt; "", W4159 &gt;= X4159), "Column W and X Logically Missmatched",""))))))))))), ""), "")</f>
        <v/>
      </c>
      <c r="AC4159" s="37"/>
      <c r="AE4159" s="20">
        <f t="shared" si="128"/>
        <v>0</v>
      </c>
      <c r="AF4159" s="20">
        <f t="shared" si="129"/>
        <v>0</v>
      </c>
    </row>
    <row r="4160" spans="1:32" ht="30" customHeight="1">
      <c r="A4160" s="21" t="str">
        <f>IFERROR(INDEX(PQR_Dept!$A$2:$A$21166, MATCH(B4160, PQR_Dept!$B$2:$B$21106, 0)), "")</f>
        <v/>
      </c>
      <c r="B4160" s="22"/>
      <c r="C4160" s="22"/>
      <c r="D4160" s="22"/>
      <c r="E4160" s="23"/>
      <c r="F4160" s="24"/>
      <c r="G4160" s="25"/>
      <c r="H4160" s="26"/>
      <c r="I4160" s="27"/>
      <c r="J4160" s="19"/>
      <c r="K4160" s="44"/>
      <c r="L4160" s="28"/>
      <c r="M4160" s="25"/>
      <c r="N4160" s="29"/>
      <c r="O4160" s="29"/>
      <c r="P4160" s="28"/>
      <c r="Q4160" s="30"/>
      <c r="R4160" s="28"/>
      <c r="S4160" s="28"/>
      <c r="T4160" s="28"/>
      <c r="U4160" s="31"/>
      <c r="V4160" s="32"/>
      <c r="W4160" s="32"/>
      <c r="X4160" s="32"/>
      <c r="Y4160" s="33"/>
      <c r="Z4160" s="33"/>
      <c r="AA4160" s="34"/>
      <c r="AB4160" s="40" t="str">
        <f>IF(AE4160 &gt; 0, IFERROR(IF(AND(AE4160 &gt; 0, AE4160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S4160 = ""), "Value in Column S is Required", IF(AF4160 &lt; 15, "At the time of Joining, age must be greater than 15 years", IF(AND(W4160 &gt; DATEVALUE("30/6/2024"), Y4160 = "Working"), "Column W and Y Logically Mismatched", IF(AND(X4160 &lt; DATEVALUE("1/7/2025"), Z4160 = "Working", X4160 &lt;&gt; ""), "Column X and Z Logically Mismatched", IF(AND(X4160 &lt;&gt; "", W4160 &gt;= X4160), "Column W and X Logically Missmatched",""))))))))))), ""), "")</f>
        <v/>
      </c>
      <c r="AC4160" s="37"/>
      <c r="AE4160" s="20">
        <f t="shared" si="128"/>
        <v>0</v>
      </c>
      <c r="AF4160" s="20">
        <f t="shared" si="129"/>
        <v>0</v>
      </c>
    </row>
    <row r="4161" spans="1:32" ht="30" customHeight="1">
      <c r="A4161" s="21" t="str">
        <f>IFERROR(INDEX(PQR_Dept!$A$2:$A$21166, MATCH(B4161, PQR_Dept!$B$2:$B$21106, 0)), "")</f>
        <v/>
      </c>
      <c r="B4161" s="22"/>
      <c r="C4161" s="22"/>
      <c r="D4161" s="22"/>
      <c r="E4161" s="23"/>
      <c r="F4161" s="24"/>
      <c r="G4161" s="25"/>
      <c r="H4161" s="26"/>
      <c r="I4161" s="27"/>
      <c r="J4161" s="19"/>
      <c r="K4161" s="44"/>
      <c r="L4161" s="28"/>
      <c r="M4161" s="25"/>
      <c r="N4161" s="29"/>
      <c r="O4161" s="29"/>
      <c r="P4161" s="28"/>
      <c r="Q4161" s="30"/>
      <c r="R4161" s="28"/>
      <c r="S4161" s="28"/>
      <c r="T4161" s="28"/>
      <c r="U4161" s="31"/>
      <c r="V4161" s="32"/>
      <c r="W4161" s="32"/>
      <c r="X4161" s="32"/>
      <c r="Y4161" s="33"/>
      <c r="Z4161" s="33"/>
      <c r="AA4161" s="34"/>
      <c r="AB4161" s="40" t="str">
        <f>IF(AE4161 &gt; 0, IFERROR(IF(AND(AE4161 &gt; 0, AE4161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S4161 = ""), "Value in Column S is Required", IF(AF4161 &lt; 15, "At the time of Joining, age must be greater than 15 years", IF(AND(W4161 &gt; DATEVALUE("30/6/2024"), Y4161 = "Working"), "Column W and Y Logically Mismatched", IF(AND(X4161 &lt; DATEVALUE("1/7/2025"), Z4161 = "Working", X4161 &lt;&gt; ""), "Column X and Z Logically Mismatched", IF(AND(X4161 &lt;&gt; "", W4161 &gt;= X4161), "Column W and X Logically Missmatched",""))))))))))), ""), "")</f>
        <v/>
      </c>
      <c r="AC4161" s="37"/>
      <c r="AE4161" s="20">
        <f t="shared" si="128"/>
        <v>0</v>
      </c>
      <c r="AF4161" s="20">
        <f t="shared" si="129"/>
        <v>0</v>
      </c>
    </row>
    <row r="4162" spans="1:32" ht="30" customHeight="1">
      <c r="A4162" s="21" t="str">
        <f>IFERROR(INDEX(PQR_Dept!$A$2:$A$21166, MATCH(B4162, PQR_Dept!$B$2:$B$21106, 0)), "")</f>
        <v/>
      </c>
      <c r="B4162" s="22"/>
      <c r="C4162" s="22"/>
      <c r="D4162" s="22"/>
      <c r="E4162" s="23"/>
      <c r="F4162" s="24"/>
      <c r="G4162" s="25"/>
      <c r="H4162" s="26"/>
      <c r="I4162" s="27"/>
      <c r="J4162" s="19"/>
      <c r="K4162" s="44"/>
      <c r="L4162" s="28"/>
      <c r="M4162" s="25"/>
      <c r="N4162" s="29"/>
      <c r="O4162" s="29"/>
      <c r="P4162" s="28"/>
      <c r="Q4162" s="30"/>
      <c r="R4162" s="28"/>
      <c r="S4162" s="28"/>
      <c r="T4162" s="28"/>
      <c r="U4162" s="31"/>
      <c r="V4162" s="32"/>
      <c r="W4162" s="32"/>
      <c r="X4162" s="32"/>
      <c r="Y4162" s="33"/>
      <c r="Z4162" s="33"/>
      <c r="AA4162" s="34"/>
      <c r="AB4162" s="40" t="str">
        <f>IF(AE4162 &gt; 0, IFERROR(IF(AND(AE4162 &gt; 0, AE4162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S4162 = ""), "Value in Column S is Required", IF(AF4162 &lt; 15, "At the time of Joining, age must be greater than 15 years", IF(AND(W4162 &gt; DATEVALUE("30/6/2024"), Y4162 = "Working"), "Column W and Y Logically Mismatched", IF(AND(X4162 &lt; DATEVALUE("1/7/2025"), Z4162 = "Working", X4162 &lt;&gt; ""), "Column X and Z Logically Mismatched", IF(AND(X4162 &lt;&gt; "", W4162 &gt;= X4162), "Column W and X Logically Missmatched",""))))))))))), ""), "")</f>
        <v/>
      </c>
      <c r="AC4162" s="37"/>
      <c r="AE4162" s="20">
        <f t="shared" si="128"/>
        <v>0</v>
      </c>
      <c r="AF4162" s="20">
        <f t="shared" si="129"/>
        <v>0</v>
      </c>
    </row>
    <row r="4163" spans="1:32" ht="30" customHeight="1">
      <c r="A4163" s="21" t="str">
        <f>IFERROR(INDEX(PQR_Dept!$A$2:$A$21166, MATCH(B4163, PQR_Dept!$B$2:$B$21106, 0)), "")</f>
        <v/>
      </c>
      <c r="B4163" s="22"/>
      <c r="C4163" s="22"/>
      <c r="D4163" s="22"/>
      <c r="E4163" s="23"/>
      <c r="F4163" s="24"/>
      <c r="G4163" s="25"/>
      <c r="H4163" s="26"/>
      <c r="I4163" s="27"/>
      <c r="J4163" s="19"/>
      <c r="K4163" s="44"/>
      <c r="L4163" s="28"/>
      <c r="M4163" s="25"/>
      <c r="N4163" s="29"/>
      <c r="O4163" s="29"/>
      <c r="P4163" s="28"/>
      <c r="Q4163" s="30"/>
      <c r="R4163" s="28"/>
      <c r="S4163" s="28"/>
      <c r="T4163" s="28"/>
      <c r="U4163" s="31"/>
      <c r="V4163" s="32"/>
      <c r="W4163" s="32"/>
      <c r="X4163" s="32"/>
      <c r="Y4163" s="33"/>
      <c r="Z4163" s="33"/>
      <c r="AA4163" s="34"/>
      <c r="AB4163" s="40" t="str">
        <f>IF(AE4163 &gt; 0, IFERROR(IF(AND(AE4163 &gt; 0, AE4163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S4163 = ""), "Value in Column S is Required", IF(AF4163 &lt; 15, "At the time of Joining, age must be greater than 15 years", IF(AND(W4163 &gt; DATEVALUE("30/6/2024"), Y4163 = "Working"), "Column W and Y Logically Mismatched", IF(AND(X4163 &lt; DATEVALUE("1/7/2025"), Z4163 = "Working", X4163 &lt;&gt; ""), "Column X and Z Logically Mismatched", IF(AND(X4163 &lt;&gt; "", W4163 &gt;= X4163), "Column W and X Logically Missmatched",""))))))))))), ""), "")</f>
        <v/>
      </c>
      <c r="AC4163" s="37"/>
      <c r="AE4163" s="20">
        <f t="shared" ref="AE4163:AE4226" si="130">IF(B4163 &lt;&gt; "", COUNTA(Y4163:Z4163,V4163:W4163,T4163,P4163:Q4163,K4163:M4163,B4163:G4163), 0)</f>
        <v>0</v>
      </c>
      <c r="AF4163" s="20">
        <f t="shared" ref="AF4163:AF4226" si="131">YEARFRAC(V4163,W4163)</f>
        <v>0</v>
      </c>
    </row>
    <row r="4164" spans="1:32" ht="30" customHeight="1">
      <c r="A4164" s="21" t="str">
        <f>IFERROR(INDEX(PQR_Dept!$A$2:$A$21166, MATCH(B4164, PQR_Dept!$B$2:$B$21106, 0)), "")</f>
        <v/>
      </c>
      <c r="B4164" s="22"/>
      <c r="C4164" s="22"/>
      <c r="D4164" s="22"/>
      <c r="E4164" s="23"/>
      <c r="F4164" s="24"/>
      <c r="G4164" s="25"/>
      <c r="H4164" s="26"/>
      <c r="I4164" s="27"/>
      <c r="J4164" s="19"/>
      <c r="K4164" s="44"/>
      <c r="L4164" s="28"/>
      <c r="M4164" s="25"/>
      <c r="N4164" s="29"/>
      <c r="O4164" s="29"/>
      <c r="P4164" s="28"/>
      <c r="Q4164" s="30"/>
      <c r="R4164" s="28"/>
      <c r="S4164" s="28"/>
      <c r="T4164" s="28"/>
      <c r="U4164" s="31"/>
      <c r="V4164" s="32"/>
      <c r="W4164" s="32"/>
      <c r="X4164" s="32"/>
      <c r="Y4164" s="33"/>
      <c r="Z4164" s="33"/>
      <c r="AA4164" s="34"/>
      <c r="AB4164" s="40" t="str">
        <f>IF(AE4164 &gt; 0, IFERROR(IF(AND(AE4164 &gt; 0, AE4164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S4164 = ""), "Value in Column S is Required", IF(AF4164 &lt; 15, "At the time of Joining, age must be greater than 15 years", IF(AND(W4164 &gt; DATEVALUE("30/6/2024"), Y4164 = "Working"), "Column W and Y Logically Mismatched", IF(AND(X4164 &lt; DATEVALUE("1/7/2025"), Z4164 = "Working", X4164 &lt;&gt; ""), "Column X and Z Logically Mismatched", IF(AND(X4164 &lt;&gt; "", W4164 &gt;= X4164), "Column W and X Logically Missmatched",""))))))))))), ""), "")</f>
        <v/>
      </c>
      <c r="AC4164" s="37"/>
      <c r="AE4164" s="20">
        <f t="shared" si="130"/>
        <v>0</v>
      </c>
      <c r="AF4164" s="20">
        <f t="shared" si="131"/>
        <v>0</v>
      </c>
    </row>
    <row r="4165" spans="1:32" ht="30" customHeight="1">
      <c r="A4165" s="21" t="str">
        <f>IFERROR(INDEX(PQR_Dept!$A$2:$A$21166, MATCH(B4165, PQR_Dept!$B$2:$B$21106, 0)), "")</f>
        <v/>
      </c>
      <c r="B4165" s="22"/>
      <c r="C4165" s="22"/>
      <c r="D4165" s="22"/>
      <c r="E4165" s="23"/>
      <c r="F4165" s="24"/>
      <c r="G4165" s="25"/>
      <c r="H4165" s="26"/>
      <c r="I4165" s="27"/>
      <c r="J4165" s="19"/>
      <c r="K4165" s="44"/>
      <c r="L4165" s="28"/>
      <c r="M4165" s="25"/>
      <c r="N4165" s="29"/>
      <c r="O4165" s="29"/>
      <c r="P4165" s="28"/>
      <c r="Q4165" s="30"/>
      <c r="R4165" s="28"/>
      <c r="S4165" s="28"/>
      <c r="T4165" s="28"/>
      <c r="U4165" s="31"/>
      <c r="V4165" s="32"/>
      <c r="W4165" s="32"/>
      <c r="X4165" s="32"/>
      <c r="Y4165" s="33"/>
      <c r="Z4165" s="33"/>
      <c r="AA4165" s="34"/>
      <c r="AB4165" s="40" t="str">
        <f>IF(AE4165 &gt; 0, IFERROR(IF(AND(AE4165 &gt; 0, AE4165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S4165 = ""), "Value in Column S is Required", IF(AF4165 &lt; 15, "At the time of Joining, age must be greater than 15 years", IF(AND(W4165 &gt; DATEVALUE("30/6/2024"), Y4165 = "Working"), "Column W and Y Logically Mismatched", IF(AND(X4165 &lt; DATEVALUE("1/7/2025"), Z4165 = "Working", X4165 &lt;&gt; ""), "Column X and Z Logically Mismatched", IF(AND(X4165 &lt;&gt; "", W4165 &gt;= X4165), "Column W and X Logically Missmatched",""))))))))))), ""), "")</f>
        <v/>
      </c>
      <c r="AC4165" s="37"/>
      <c r="AE4165" s="20">
        <f t="shared" si="130"/>
        <v>0</v>
      </c>
      <c r="AF4165" s="20">
        <f t="shared" si="131"/>
        <v>0</v>
      </c>
    </row>
    <row r="4166" spans="1:32" ht="30" customHeight="1">
      <c r="A4166" s="21" t="str">
        <f>IFERROR(INDEX(PQR_Dept!$A$2:$A$21166, MATCH(B4166, PQR_Dept!$B$2:$B$21106, 0)), "")</f>
        <v/>
      </c>
      <c r="B4166" s="22"/>
      <c r="C4166" s="22"/>
      <c r="D4166" s="22"/>
      <c r="E4166" s="23"/>
      <c r="F4166" s="24"/>
      <c r="G4166" s="25"/>
      <c r="H4166" s="26"/>
      <c r="I4166" s="27"/>
      <c r="J4166" s="19"/>
      <c r="K4166" s="44"/>
      <c r="L4166" s="28"/>
      <c r="M4166" s="25"/>
      <c r="N4166" s="29"/>
      <c r="O4166" s="29"/>
      <c r="P4166" s="28"/>
      <c r="Q4166" s="30"/>
      <c r="R4166" s="28"/>
      <c r="S4166" s="28"/>
      <c r="T4166" s="28"/>
      <c r="U4166" s="31"/>
      <c r="V4166" s="32"/>
      <c r="W4166" s="32"/>
      <c r="X4166" s="32"/>
      <c r="Y4166" s="33"/>
      <c r="Z4166" s="33"/>
      <c r="AA4166" s="34"/>
      <c r="AB4166" s="40" t="str">
        <f>IF(AE4166 &gt; 0, IFERROR(IF(AND(AE4166 &gt; 0, AE4166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S4166 = ""), "Value in Column S is Required", IF(AF4166 &lt; 15, "At the time of Joining, age must be greater than 15 years", IF(AND(W4166 &gt; DATEVALUE("30/6/2024"), Y4166 = "Working"), "Column W and Y Logically Mismatched", IF(AND(X4166 &lt; DATEVALUE("1/7/2025"), Z4166 = "Working", X4166 &lt;&gt; ""), "Column X and Z Logically Mismatched", IF(AND(X4166 &lt;&gt; "", W4166 &gt;= X4166), "Column W and X Logically Missmatched",""))))))))))), ""), "")</f>
        <v/>
      </c>
      <c r="AC4166" s="37"/>
      <c r="AE4166" s="20">
        <f t="shared" si="130"/>
        <v>0</v>
      </c>
      <c r="AF4166" s="20">
        <f t="shared" si="131"/>
        <v>0</v>
      </c>
    </row>
    <row r="4167" spans="1:32" ht="30" customHeight="1">
      <c r="A4167" s="21" t="str">
        <f>IFERROR(INDEX(PQR_Dept!$A$2:$A$21166, MATCH(B4167, PQR_Dept!$B$2:$B$21106, 0)), "")</f>
        <v/>
      </c>
      <c r="B4167" s="22"/>
      <c r="C4167" s="22"/>
      <c r="D4167" s="22"/>
      <c r="E4167" s="23"/>
      <c r="F4167" s="24"/>
      <c r="G4167" s="25"/>
      <c r="H4167" s="26"/>
      <c r="I4167" s="27"/>
      <c r="J4167" s="19"/>
      <c r="K4167" s="44"/>
      <c r="L4167" s="28"/>
      <c r="M4167" s="25"/>
      <c r="N4167" s="29"/>
      <c r="O4167" s="29"/>
      <c r="P4167" s="28"/>
      <c r="Q4167" s="30"/>
      <c r="R4167" s="28"/>
      <c r="S4167" s="28"/>
      <c r="T4167" s="28"/>
      <c r="U4167" s="31"/>
      <c r="V4167" s="32"/>
      <c r="W4167" s="32"/>
      <c r="X4167" s="32"/>
      <c r="Y4167" s="33"/>
      <c r="Z4167" s="33"/>
      <c r="AA4167" s="34"/>
      <c r="AB4167" s="40" t="str">
        <f>IF(AE4167 &gt; 0, IFERROR(IF(AND(AE4167 &gt; 0, AE4167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S4167 = ""), "Value in Column S is Required", IF(AF4167 &lt; 15, "At the time of Joining, age must be greater than 15 years", IF(AND(W4167 &gt; DATEVALUE("30/6/2024"), Y4167 = "Working"), "Column W and Y Logically Mismatched", IF(AND(X4167 &lt; DATEVALUE("1/7/2025"), Z4167 = "Working", X4167 &lt;&gt; ""), "Column X and Z Logically Mismatched", IF(AND(X4167 &lt;&gt; "", W4167 &gt;= X4167), "Column W and X Logically Missmatched",""))))))))))), ""), "")</f>
        <v/>
      </c>
      <c r="AC4167" s="37"/>
      <c r="AE4167" s="20">
        <f t="shared" si="130"/>
        <v>0</v>
      </c>
      <c r="AF4167" s="20">
        <f t="shared" si="131"/>
        <v>0</v>
      </c>
    </row>
    <row r="4168" spans="1:32" ht="30" customHeight="1">
      <c r="A4168" s="21" t="str">
        <f>IFERROR(INDEX(PQR_Dept!$A$2:$A$21166, MATCH(B4168, PQR_Dept!$B$2:$B$21106, 0)), "")</f>
        <v/>
      </c>
      <c r="B4168" s="22"/>
      <c r="C4168" s="22"/>
      <c r="D4168" s="22"/>
      <c r="E4168" s="23"/>
      <c r="F4168" s="24"/>
      <c r="G4168" s="25"/>
      <c r="H4168" s="26"/>
      <c r="I4168" s="27"/>
      <c r="J4168" s="19"/>
      <c r="K4168" s="44"/>
      <c r="L4168" s="28"/>
      <c r="M4168" s="25"/>
      <c r="N4168" s="29"/>
      <c r="O4168" s="29"/>
      <c r="P4168" s="28"/>
      <c r="Q4168" s="30"/>
      <c r="R4168" s="28"/>
      <c r="S4168" s="28"/>
      <c r="T4168" s="28"/>
      <c r="U4168" s="31"/>
      <c r="V4168" s="32"/>
      <c r="W4168" s="32"/>
      <c r="X4168" s="32"/>
      <c r="Y4168" s="33"/>
      <c r="Z4168" s="33"/>
      <c r="AA4168" s="34"/>
      <c r="AB4168" s="40" t="str">
        <f>IF(AE4168 &gt; 0, IFERROR(IF(AND(AE4168 &gt; 0, AE4168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S4168 = ""), "Value in Column S is Required", IF(AF4168 &lt; 15, "At the time of Joining, age must be greater than 15 years", IF(AND(W4168 &gt; DATEVALUE("30/6/2024"), Y4168 = "Working"), "Column W and Y Logically Mismatched", IF(AND(X4168 &lt; DATEVALUE("1/7/2025"), Z4168 = "Working", X4168 &lt;&gt; ""), "Column X and Z Logically Mismatched", IF(AND(X4168 &lt;&gt; "", W4168 &gt;= X4168), "Column W and X Logically Missmatched",""))))))))))), ""), "")</f>
        <v/>
      </c>
      <c r="AC4168" s="37"/>
      <c r="AE4168" s="20">
        <f t="shared" si="130"/>
        <v>0</v>
      </c>
      <c r="AF4168" s="20">
        <f t="shared" si="131"/>
        <v>0</v>
      </c>
    </row>
    <row r="4169" spans="1:32" ht="30" customHeight="1">
      <c r="A4169" s="21" t="str">
        <f>IFERROR(INDEX(PQR_Dept!$A$2:$A$21166, MATCH(B4169, PQR_Dept!$B$2:$B$21106, 0)), "")</f>
        <v/>
      </c>
      <c r="B4169" s="22"/>
      <c r="C4169" s="22"/>
      <c r="D4169" s="22"/>
      <c r="E4169" s="23"/>
      <c r="F4169" s="24"/>
      <c r="G4169" s="25"/>
      <c r="H4169" s="26"/>
      <c r="I4169" s="27"/>
      <c r="J4169" s="19"/>
      <c r="K4169" s="44"/>
      <c r="L4169" s="28"/>
      <c r="M4169" s="25"/>
      <c r="N4169" s="29"/>
      <c r="O4169" s="29"/>
      <c r="P4169" s="28"/>
      <c r="Q4169" s="30"/>
      <c r="R4169" s="28"/>
      <c r="S4169" s="28"/>
      <c r="T4169" s="28"/>
      <c r="U4169" s="31"/>
      <c r="V4169" s="32"/>
      <c r="W4169" s="32"/>
      <c r="X4169" s="32"/>
      <c r="Y4169" s="33"/>
      <c r="Z4169" s="33"/>
      <c r="AA4169" s="34"/>
      <c r="AB4169" s="40" t="str">
        <f>IF(AE4169 &gt; 0, IFERROR(IF(AND(AE4169 &gt; 0, AE4169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S4169 = ""), "Value in Column S is Required", IF(AF4169 &lt; 15, "At the time of Joining, age must be greater than 15 years", IF(AND(W4169 &gt; DATEVALUE("30/6/2024"), Y4169 = "Working"), "Column W and Y Logically Mismatched", IF(AND(X4169 &lt; DATEVALUE("1/7/2025"), Z4169 = "Working", X4169 &lt;&gt; ""), "Column X and Z Logically Mismatched", IF(AND(X4169 &lt;&gt; "", W4169 &gt;= X4169), "Column W and X Logically Missmatched",""))))))))))), ""), "")</f>
        <v/>
      </c>
      <c r="AC4169" s="37"/>
      <c r="AE4169" s="20">
        <f t="shared" si="130"/>
        <v>0</v>
      </c>
      <c r="AF4169" s="20">
        <f t="shared" si="131"/>
        <v>0</v>
      </c>
    </row>
    <row r="4170" spans="1:32" ht="30" customHeight="1">
      <c r="A4170" s="21" t="str">
        <f>IFERROR(INDEX(PQR_Dept!$A$2:$A$21166, MATCH(B4170, PQR_Dept!$B$2:$B$21106, 0)), "")</f>
        <v/>
      </c>
      <c r="B4170" s="22"/>
      <c r="C4170" s="22"/>
      <c r="D4170" s="22"/>
      <c r="E4170" s="23"/>
      <c r="F4170" s="24"/>
      <c r="G4170" s="25"/>
      <c r="H4170" s="26"/>
      <c r="I4170" s="27"/>
      <c r="J4170" s="19"/>
      <c r="K4170" s="44"/>
      <c r="L4170" s="28"/>
      <c r="M4170" s="25"/>
      <c r="N4170" s="29"/>
      <c r="O4170" s="29"/>
      <c r="P4170" s="28"/>
      <c r="Q4170" s="30"/>
      <c r="R4170" s="28"/>
      <c r="S4170" s="28"/>
      <c r="T4170" s="28"/>
      <c r="U4170" s="31"/>
      <c r="V4170" s="32"/>
      <c r="W4170" s="32"/>
      <c r="X4170" s="32"/>
      <c r="Y4170" s="33"/>
      <c r="Z4170" s="33"/>
      <c r="AA4170" s="34"/>
      <c r="AB4170" s="40" t="str">
        <f>IF(AE4170 &gt; 0, IFERROR(IF(AND(AE4170 &gt; 0, AE4170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S4170 = ""), "Value in Column S is Required", IF(AF4170 &lt; 15, "At the time of Joining, age must be greater than 15 years", IF(AND(W4170 &gt; DATEVALUE("30/6/2024"), Y4170 = "Working"), "Column W and Y Logically Mismatched", IF(AND(X4170 &lt; DATEVALUE("1/7/2025"), Z4170 = "Working", X4170 &lt;&gt; ""), "Column X and Z Logically Mismatched", IF(AND(X4170 &lt;&gt; "", W4170 &gt;= X4170), "Column W and X Logically Missmatched",""))))))))))), ""), "")</f>
        <v/>
      </c>
      <c r="AC4170" s="37"/>
      <c r="AE4170" s="20">
        <f t="shared" si="130"/>
        <v>0</v>
      </c>
      <c r="AF4170" s="20">
        <f t="shared" si="131"/>
        <v>0</v>
      </c>
    </row>
    <row r="4171" spans="1:32" ht="30" customHeight="1">
      <c r="A4171" s="21" t="str">
        <f>IFERROR(INDEX(PQR_Dept!$A$2:$A$21166, MATCH(B4171, PQR_Dept!$B$2:$B$21106, 0)), "")</f>
        <v/>
      </c>
      <c r="B4171" s="22"/>
      <c r="C4171" s="22"/>
      <c r="D4171" s="22"/>
      <c r="E4171" s="23"/>
      <c r="F4171" s="24"/>
      <c r="G4171" s="25"/>
      <c r="H4171" s="26"/>
      <c r="I4171" s="27"/>
      <c r="J4171" s="19"/>
      <c r="K4171" s="44"/>
      <c r="L4171" s="28"/>
      <c r="M4171" s="25"/>
      <c r="N4171" s="29"/>
      <c r="O4171" s="29"/>
      <c r="P4171" s="28"/>
      <c r="Q4171" s="30"/>
      <c r="R4171" s="28"/>
      <c r="S4171" s="28"/>
      <c r="T4171" s="28"/>
      <c r="U4171" s="31"/>
      <c r="V4171" s="32"/>
      <c r="W4171" s="32"/>
      <c r="X4171" s="32"/>
      <c r="Y4171" s="33"/>
      <c r="Z4171" s="33"/>
      <c r="AA4171" s="34"/>
      <c r="AB4171" s="40" t="str">
        <f>IF(AE4171 &gt; 0, IFERROR(IF(AND(AE4171 &gt; 0, AE4171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S4171 = ""), "Value in Column S is Required", IF(AF4171 &lt; 15, "At the time of Joining, age must be greater than 15 years", IF(AND(W4171 &gt; DATEVALUE("30/6/2024"), Y4171 = "Working"), "Column W and Y Logically Mismatched", IF(AND(X4171 &lt; DATEVALUE("1/7/2025"), Z4171 = "Working", X4171 &lt;&gt; ""), "Column X and Z Logically Mismatched", IF(AND(X4171 &lt;&gt; "", W4171 &gt;= X4171), "Column W and X Logically Missmatched",""))))))))))), ""), "")</f>
        <v/>
      </c>
      <c r="AC4171" s="37"/>
      <c r="AE4171" s="20">
        <f t="shared" si="130"/>
        <v>0</v>
      </c>
      <c r="AF4171" s="20">
        <f t="shared" si="131"/>
        <v>0</v>
      </c>
    </row>
    <row r="4172" spans="1:32" ht="30" customHeight="1">
      <c r="A4172" s="21" t="str">
        <f>IFERROR(INDEX(PQR_Dept!$A$2:$A$21166, MATCH(B4172, PQR_Dept!$B$2:$B$21106, 0)), "")</f>
        <v/>
      </c>
      <c r="B4172" s="22"/>
      <c r="C4172" s="22"/>
      <c r="D4172" s="22"/>
      <c r="E4172" s="23"/>
      <c r="F4172" s="24"/>
      <c r="G4172" s="25"/>
      <c r="H4172" s="26"/>
      <c r="I4172" s="27"/>
      <c r="J4172" s="19"/>
      <c r="K4172" s="44"/>
      <c r="L4172" s="28"/>
      <c r="M4172" s="25"/>
      <c r="N4172" s="29"/>
      <c r="O4172" s="29"/>
      <c r="P4172" s="28"/>
      <c r="Q4172" s="30"/>
      <c r="R4172" s="28"/>
      <c r="S4172" s="28"/>
      <c r="T4172" s="28"/>
      <c r="U4172" s="31"/>
      <c r="V4172" s="32"/>
      <c r="W4172" s="32"/>
      <c r="X4172" s="32"/>
      <c r="Y4172" s="33"/>
      <c r="Z4172" s="33"/>
      <c r="AA4172" s="34"/>
      <c r="AB4172" s="40" t="str">
        <f>IF(AE4172 &gt; 0, IFERROR(IF(AND(AE4172 &gt; 0, AE4172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S4172 = ""), "Value in Column S is Required", IF(AF4172 &lt; 15, "At the time of Joining, age must be greater than 15 years", IF(AND(W4172 &gt; DATEVALUE("30/6/2024"), Y4172 = "Working"), "Column W and Y Logically Mismatched", IF(AND(X4172 &lt; DATEVALUE("1/7/2025"), Z4172 = "Working", X4172 &lt;&gt; ""), "Column X and Z Logically Mismatched", IF(AND(X4172 &lt;&gt; "", W4172 &gt;= X4172), "Column W and X Logically Missmatched",""))))))))))), ""), "")</f>
        <v/>
      </c>
      <c r="AC4172" s="37"/>
      <c r="AE4172" s="20">
        <f t="shared" si="130"/>
        <v>0</v>
      </c>
      <c r="AF4172" s="20">
        <f t="shared" si="131"/>
        <v>0</v>
      </c>
    </row>
    <row r="4173" spans="1:32" ht="30" customHeight="1">
      <c r="A4173" s="21" t="str">
        <f>IFERROR(INDEX(PQR_Dept!$A$2:$A$21166, MATCH(B4173, PQR_Dept!$B$2:$B$21106, 0)), "")</f>
        <v/>
      </c>
      <c r="B4173" s="22"/>
      <c r="C4173" s="22"/>
      <c r="D4173" s="22"/>
      <c r="E4173" s="23"/>
      <c r="F4173" s="24"/>
      <c r="G4173" s="25"/>
      <c r="H4173" s="26"/>
      <c r="I4173" s="27"/>
      <c r="J4173" s="19"/>
      <c r="K4173" s="44"/>
      <c r="L4173" s="28"/>
      <c r="M4173" s="25"/>
      <c r="N4173" s="29"/>
      <c r="O4173" s="29"/>
      <c r="P4173" s="28"/>
      <c r="Q4173" s="30"/>
      <c r="R4173" s="28"/>
      <c r="S4173" s="28"/>
      <c r="T4173" s="28"/>
      <c r="U4173" s="31"/>
      <c r="V4173" s="32"/>
      <c r="W4173" s="32"/>
      <c r="X4173" s="32"/>
      <c r="Y4173" s="33"/>
      <c r="Z4173" s="33"/>
      <c r="AA4173" s="34"/>
      <c r="AB4173" s="40" t="str">
        <f>IF(AE4173 &gt; 0, IFERROR(IF(AND(AE4173 &gt; 0, AE4173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S4173 = ""), "Value in Column S is Required", IF(AF4173 &lt; 15, "At the time of Joining, age must be greater than 15 years", IF(AND(W4173 &gt; DATEVALUE("30/6/2024"), Y4173 = "Working"), "Column W and Y Logically Mismatched", IF(AND(X4173 &lt; DATEVALUE("1/7/2025"), Z4173 = "Working", X4173 &lt;&gt; ""), "Column X and Z Logically Mismatched", IF(AND(X4173 &lt;&gt; "", W4173 &gt;= X4173), "Column W and X Logically Missmatched",""))))))))))), ""), "")</f>
        <v/>
      </c>
      <c r="AC4173" s="37"/>
      <c r="AE4173" s="20">
        <f t="shared" si="130"/>
        <v>0</v>
      </c>
      <c r="AF4173" s="20">
        <f t="shared" si="131"/>
        <v>0</v>
      </c>
    </row>
    <row r="4174" spans="1:32" ht="30" customHeight="1">
      <c r="A4174" s="21" t="str">
        <f>IFERROR(INDEX(PQR_Dept!$A$2:$A$21166, MATCH(B4174, PQR_Dept!$B$2:$B$21106, 0)), "")</f>
        <v/>
      </c>
      <c r="B4174" s="22"/>
      <c r="C4174" s="22"/>
      <c r="D4174" s="22"/>
      <c r="E4174" s="23"/>
      <c r="F4174" s="24"/>
      <c r="G4174" s="25"/>
      <c r="H4174" s="26"/>
      <c r="I4174" s="27"/>
      <c r="J4174" s="19"/>
      <c r="K4174" s="44"/>
      <c r="L4174" s="28"/>
      <c r="M4174" s="25"/>
      <c r="N4174" s="29"/>
      <c r="O4174" s="29"/>
      <c r="P4174" s="28"/>
      <c r="Q4174" s="30"/>
      <c r="R4174" s="28"/>
      <c r="S4174" s="28"/>
      <c r="T4174" s="28"/>
      <c r="U4174" s="31"/>
      <c r="V4174" s="32"/>
      <c r="W4174" s="32"/>
      <c r="X4174" s="32"/>
      <c r="Y4174" s="33"/>
      <c r="Z4174" s="33"/>
      <c r="AA4174" s="34"/>
      <c r="AB4174" s="40" t="str">
        <f>IF(AE4174 &gt; 0, IFERROR(IF(AND(AE4174 &gt; 0, AE4174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S4174 = ""), "Value in Column S is Required", IF(AF4174 &lt; 15, "At the time of Joining, age must be greater than 15 years", IF(AND(W4174 &gt; DATEVALUE("30/6/2024"), Y4174 = "Working"), "Column W and Y Logically Mismatched", IF(AND(X4174 &lt; DATEVALUE("1/7/2025"), Z4174 = "Working", X4174 &lt;&gt; ""), "Column X and Z Logically Mismatched", IF(AND(X4174 &lt;&gt; "", W4174 &gt;= X4174), "Column W and X Logically Missmatched",""))))))))))), ""), "")</f>
        <v/>
      </c>
      <c r="AC4174" s="37"/>
      <c r="AE4174" s="20">
        <f t="shared" si="130"/>
        <v>0</v>
      </c>
      <c r="AF4174" s="20">
        <f t="shared" si="131"/>
        <v>0</v>
      </c>
    </row>
    <row r="4175" spans="1:32" ht="30" customHeight="1">
      <c r="A4175" s="21" t="str">
        <f>IFERROR(INDEX(PQR_Dept!$A$2:$A$21166, MATCH(B4175, PQR_Dept!$B$2:$B$21106, 0)), "")</f>
        <v/>
      </c>
      <c r="B4175" s="22"/>
      <c r="C4175" s="22"/>
      <c r="D4175" s="22"/>
      <c r="E4175" s="23"/>
      <c r="F4175" s="24"/>
      <c r="G4175" s="25"/>
      <c r="H4175" s="26"/>
      <c r="I4175" s="27"/>
      <c r="J4175" s="19"/>
      <c r="K4175" s="44"/>
      <c r="L4175" s="28"/>
      <c r="M4175" s="25"/>
      <c r="N4175" s="29"/>
      <c r="O4175" s="29"/>
      <c r="P4175" s="28"/>
      <c r="Q4175" s="30"/>
      <c r="R4175" s="28"/>
      <c r="S4175" s="28"/>
      <c r="T4175" s="28"/>
      <c r="U4175" s="31"/>
      <c r="V4175" s="32"/>
      <c r="W4175" s="32"/>
      <c r="X4175" s="32"/>
      <c r="Y4175" s="33"/>
      <c r="Z4175" s="33"/>
      <c r="AA4175" s="34"/>
      <c r="AB4175" s="40" t="str">
        <f>IF(AE4175 &gt; 0, IFERROR(IF(AND(AE4175 &gt; 0, AE4175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S4175 = ""), "Value in Column S is Required", IF(AF4175 &lt; 15, "At the time of Joining, age must be greater than 15 years", IF(AND(W4175 &gt; DATEVALUE("30/6/2024"), Y4175 = "Working"), "Column W and Y Logically Mismatched", IF(AND(X4175 &lt; DATEVALUE("1/7/2025"), Z4175 = "Working", X4175 &lt;&gt; ""), "Column X and Z Logically Mismatched", IF(AND(X4175 &lt;&gt; "", W4175 &gt;= X4175), "Column W and X Logically Missmatched",""))))))))))), ""), "")</f>
        <v/>
      </c>
      <c r="AC4175" s="37"/>
      <c r="AE4175" s="20">
        <f t="shared" si="130"/>
        <v>0</v>
      </c>
      <c r="AF4175" s="20">
        <f t="shared" si="131"/>
        <v>0</v>
      </c>
    </row>
    <row r="4176" spans="1:32" ht="30" customHeight="1">
      <c r="A4176" s="21" t="str">
        <f>IFERROR(INDEX(PQR_Dept!$A$2:$A$21166, MATCH(B4176, PQR_Dept!$B$2:$B$21106, 0)), "")</f>
        <v/>
      </c>
      <c r="B4176" s="22"/>
      <c r="C4176" s="22"/>
      <c r="D4176" s="22"/>
      <c r="E4176" s="23"/>
      <c r="F4176" s="24"/>
      <c r="G4176" s="25"/>
      <c r="H4176" s="26"/>
      <c r="I4176" s="27"/>
      <c r="J4176" s="19"/>
      <c r="K4176" s="44"/>
      <c r="L4176" s="28"/>
      <c r="M4176" s="25"/>
      <c r="N4176" s="29"/>
      <c r="O4176" s="29"/>
      <c r="P4176" s="28"/>
      <c r="Q4176" s="30"/>
      <c r="R4176" s="28"/>
      <c r="S4176" s="28"/>
      <c r="T4176" s="28"/>
      <c r="U4176" s="31"/>
      <c r="V4176" s="32"/>
      <c r="W4176" s="32"/>
      <c r="X4176" s="32"/>
      <c r="Y4176" s="33"/>
      <c r="Z4176" s="33"/>
      <c r="AA4176" s="34"/>
      <c r="AB4176" s="40" t="str">
        <f>IF(AE4176 &gt; 0, IFERROR(IF(AND(AE4176 &gt; 0, AE4176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S4176 = ""), "Value in Column S is Required", IF(AF4176 &lt; 15, "At the time of Joining, age must be greater than 15 years", IF(AND(W4176 &gt; DATEVALUE("30/6/2024"), Y4176 = "Working"), "Column W and Y Logically Mismatched", IF(AND(X4176 &lt; DATEVALUE("1/7/2025"), Z4176 = "Working", X4176 &lt;&gt; ""), "Column X and Z Logically Mismatched", IF(AND(X4176 &lt;&gt; "", W4176 &gt;= X4176), "Column W and X Logically Missmatched",""))))))))))), ""), "")</f>
        <v/>
      </c>
      <c r="AC4176" s="37"/>
      <c r="AE4176" s="20">
        <f t="shared" si="130"/>
        <v>0</v>
      </c>
      <c r="AF4176" s="20">
        <f t="shared" si="131"/>
        <v>0</v>
      </c>
    </row>
    <row r="4177" spans="1:32" ht="30" customHeight="1">
      <c r="A4177" s="21" t="str">
        <f>IFERROR(INDEX(PQR_Dept!$A$2:$A$21166, MATCH(B4177, PQR_Dept!$B$2:$B$21106, 0)), "")</f>
        <v/>
      </c>
      <c r="B4177" s="22"/>
      <c r="C4177" s="22"/>
      <c r="D4177" s="22"/>
      <c r="E4177" s="23"/>
      <c r="F4177" s="24"/>
      <c r="G4177" s="25"/>
      <c r="H4177" s="26"/>
      <c r="I4177" s="27"/>
      <c r="J4177" s="19"/>
      <c r="K4177" s="44"/>
      <c r="L4177" s="28"/>
      <c r="M4177" s="25"/>
      <c r="N4177" s="29"/>
      <c r="O4177" s="29"/>
      <c r="P4177" s="28"/>
      <c r="Q4177" s="30"/>
      <c r="R4177" s="28"/>
      <c r="S4177" s="28"/>
      <c r="T4177" s="28"/>
      <c r="U4177" s="31"/>
      <c r="V4177" s="32"/>
      <c r="W4177" s="32"/>
      <c r="X4177" s="32"/>
      <c r="Y4177" s="33"/>
      <c r="Z4177" s="33"/>
      <c r="AA4177" s="34"/>
      <c r="AB4177" s="40" t="str">
        <f>IF(AE4177 &gt; 0, IFERROR(IF(AND(AE4177 &gt; 0, AE4177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S4177 = ""), "Value in Column S is Required", IF(AF4177 &lt; 15, "At the time of Joining, age must be greater than 15 years", IF(AND(W4177 &gt; DATEVALUE("30/6/2024"), Y4177 = "Working"), "Column W and Y Logically Mismatched", IF(AND(X4177 &lt; DATEVALUE("1/7/2025"), Z4177 = "Working", X4177 &lt;&gt; ""), "Column X and Z Logically Mismatched", IF(AND(X4177 &lt;&gt; "", W4177 &gt;= X4177), "Column W and X Logically Missmatched",""))))))))))), ""), "")</f>
        <v/>
      </c>
      <c r="AC4177" s="37"/>
      <c r="AE4177" s="20">
        <f t="shared" si="130"/>
        <v>0</v>
      </c>
      <c r="AF4177" s="20">
        <f t="shared" si="131"/>
        <v>0</v>
      </c>
    </row>
    <row r="4178" spans="1:32" ht="30" customHeight="1">
      <c r="A4178" s="21" t="str">
        <f>IFERROR(INDEX(PQR_Dept!$A$2:$A$21166, MATCH(B4178, PQR_Dept!$B$2:$B$21106, 0)), "")</f>
        <v/>
      </c>
      <c r="B4178" s="22"/>
      <c r="C4178" s="22"/>
      <c r="D4178" s="22"/>
      <c r="E4178" s="23"/>
      <c r="F4178" s="24"/>
      <c r="G4178" s="25"/>
      <c r="H4178" s="26"/>
      <c r="I4178" s="27"/>
      <c r="J4178" s="19"/>
      <c r="K4178" s="44"/>
      <c r="L4178" s="28"/>
      <c r="M4178" s="25"/>
      <c r="N4178" s="29"/>
      <c r="O4178" s="29"/>
      <c r="P4178" s="28"/>
      <c r="Q4178" s="30"/>
      <c r="R4178" s="28"/>
      <c r="S4178" s="28"/>
      <c r="T4178" s="28"/>
      <c r="U4178" s="31"/>
      <c r="V4178" s="32"/>
      <c r="W4178" s="32"/>
      <c r="X4178" s="32"/>
      <c r="Y4178" s="33"/>
      <c r="Z4178" s="33"/>
      <c r="AA4178" s="34"/>
      <c r="AB4178" s="40" t="str">
        <f>IF(AE4178 &gt; 0, IFERROR(IF(AND(AE4178 &gt; 0, AE4178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S4178 = ""), "Value in Column S is Required", IF(AF4178 &lt; 15, "At the time of Joining, age must be greater than 15 years", IF(AND(W4178 &gt; DATEVALUE("30/6/2024"), Y4178 = "Working"), "Column W and Y Logically Mismatched", IF(AND(X4178 &lt; DATEVALUE("1/7/2025"), Z4178 = "Working", X4178 &lt;&gt; ""), "Column X and Z Logically Mismatched", IF(AND(X4178 &lt;&gt; "", W4178 &gt;= X4178), "Column W and X Logically Missmatched",""))))))))))), ""), "")</f>
        <v/>
      </c>
      <c r="AC4178" s="37"/>
      <c r="AE4178" s="20">
        <f t="shared" si="130"/>
        <v>0</v>
      </c>
      <c r="AF4178" s="20">
        <f t="shared" si="131"/>
        <v>0</v>
      </c>
    </row>
    <row r="4179" spans="1:32" ht="30" customHeight="1">
      <c r="A4179" s="21" t="str">
        <f>IFERROR(INDEX(PQR_Dept!$A$2:$A$21166, MATCH(B4179, PQR_Dept!$B$2:$B$21106, 0)), "")</f>
        <v/>
      </c>
      <c r="B4179" s="22"/>
      <c r="C4179" s="22"/>
      <c r="D4179" s="22"/>
      <c r="E4179" s="23"/>
      <c r="F4179" s="24"/>
      <c r="G4179" s="25"/>
      <c r="H4179" s="26"/>
      <c r="I4179" s="27"/>
      <c r="J4179" s="19"/>
      <c r="K4179" s="44"/>
      <c r="L4179" s="28"/>
      <c r="M4179" s="25"/>
      <c r="N4179" s="29"/>
      <c r="O4179" s="29"/>
      <c r="P4179" s="28"/>
      <c r="Q4179" s="30"/>
      <c r="R4179" s="28"/>
      <c r="S4179" s="28"/>
      <c r="T4179" s="28"/>
      <c r="U4179" s="31"/>
      <c r="V4179" s="32"/>
      <c r="W4179" s="32"/>
      <c r="X4179" s="32"/>
      <c r="Y4179" s="33"/>
      <c r="Z4179" s="33"/>
      <c r="AA4179" s="34"/>
      <c r="AB4179" s="40" t="str">
        <f>IF(AE4179 &gt; 0, IFERROR(IF(AND(AE4179 &gt; 0, AE4179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S4179 = ""), "Value in Column S is Required", IF(AF4179 &lt; 15, "At the time of Joining, age must be greater than 15 years", IF(AND(W4179 &gt; DATEVALUE("30/6/2024"), Y4179 = "Working"), "Column W and Y Logically Mismatched", IF(AND(X4179 &lt; DATEVALUE("1/7/2025"), Z4179 = "Working", X4179 &lt;&gt; ""), "Column X and Z Logically Mismatched", IF(AND(X4179 &lt;&gt; "", W4179 &gt;= X4179), "Column W and X Logically Missmatched",""))))))))))), ""), "")</f>
        <v/>
      </c>
      <c r="AC4179" s="37"/>
      <c r="AE4179" s="20">
        <f t="shared" si="130"/>
        <v>0</v>
      </c>
      <c r="AF4179" s="20">
        <f t="shared" si="131"/>
        <v>0</v>
      </c>
    </row>
    <row r="4180" spans="1:32" ht="30" customHeight="1">
      <c r="A4180" s="21" t="str">
        <f>IFERROR(INDEX(PQR_Dept!$A$2:$A$21166, MATCH(B4180, PQR_Dept!$B$2:$B$21106, 0)), "")</f>
        <v/>
      </c>
      <c r="B4180" s="22"/>
      <c r="C4180" s="22"/>
      <c r="D4180" s="22"/>
      <c r="E4180" s="23"/>
      <c r="F4180" s="24"/>
      <c r="G4180" s="25"/>
      <c r="H4180" s="26"/>
      <c r="I4180" s="27"/>
      <c r="J4180" s="19"/>
      <c r="K4180" s="44"/>
      <c r="L4180" s="28"/>
      <c r="M4180" s="25"/>
      <c r="N4180" s="29"/>
      <c r="O4180" s="29"/>
      <c r="P4180" s="28"/>
      <c r="Q4180" s="30"/>
      <c r="R4180" s="28"/>
      <c r="S4180" s="28"/>
      <c r="T4180" s="28"/>
      <c r="U4180" s="31"/>
      <c r="V4180" s="32"/>
      <c r="W4180" s="32"/>
      <c r="X4180" s="32"/>
      <c r="Y4180" s="33"/>
      <c r="Z4180" s="33"/>
      <c r="AA4180" s="34"/>
      <c r="AB4180" s="40" t="str">
        <f>IF(AE4180 &gt; 0, IFERROR(IF(AND(AE4180 &gt; 0, AE4180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S4180 = ""), "Value in Column S is Required", IF(AF4180 &lt; 15, "At the time of Joining, age must be greater than 15 years", IF(AND(W4180 &gt; DATEVALUE("30/6/2024"), Y4180 = "Working"), "Column W and Y Logically Mismatched", IF(AND(X4180 &lt; DATEVALUE("1/7/2025"), Z4180 = "Working", X4180 &lt;&gt; ""), "Column X and Z Logically Mismatched", IF(AND(X4180 &lt;&gt; "", W4180 &gt;= X4180), "Column W and X Logically Missmatched",""))))))))))), ""), "")</f>
        <v/>
      </c>
      <c r="AC4180" s="37"/>
      <c r="AE4180" s="20">
        <f t="shared" si="130"/>
        <v>0</v>
      </c>
      <c r="AF4180" s="20">
        <f t="shared" si="131"/>
        <v>0</v>
      </c>
    </row>
    <row r="4181" spans="1:32" ht="30" customHeight="1">
      <c r="A4181" s="21" t="str">
        <f>IFERROR(INDEX(PQR_Dept!$A$2:$A$21166, MATCH(B4181, PQR_Dept!$B$2:$B$21106, 0)), "")</f>
        <v/>
      </c>
      <c r="B4181" s="22"/>
      <c r="C4181" s="22"/>
      <c r="D4181" s="22"/>
      <c r="E4181" s="23"/>
      <c r="F4181" s="24"/>
      <c r="G4181" s="25"/>
      <c r="H4181" s="26"/>
      <c r="I4181" s="27"/>
      <c r="J4181" s="19"/>
      <c r="K4181" s="44"/>
      <c r="L4181" s="28"/>
      <c r="M4181" s="25"/>
      <c r="N4181" s="29"/>
      <c r="O4181" s="29"/>
      <c r="P4181" s="28"/>
      <c r="Q4181" s="30"/>
      <c r="R4181" s="28"/>
      <c r="S4181" s="28"/>
      <c r="T4181" s="28"/>
      <c r="U4181" s="31"/>
      <c r="V4181" s="32"/>
      <c r="W4181" s="32"/>
      <c r="X4181" s="32"/>
      <c r="Y4181" s="33"/>
      <c r="Z4181" s="33"/>
      <c r="AA4181" s="34"/>
      <c r="AB4181" s="40" t="str">
        <f>IF(AE4181 &gt; 0, IFERROR(IF(AND(AE4181 &gt; 0, AE4181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S4181 = ""), "Value in Column S is Required", IF(AF4181 &lt; 15, "At the time of Joining, age must be greater than 15 years", IF(AND(W4181 &gt; DATEVALUE("30/6/2024"), Y4181 = "Working"), "Column W and Y Logically Mismatched", IF(AND(X4181 &lt; DATEVALUE("1/7/2025"), Z4181 = "Working", X4181 &lt;&gt; ""), "Column X and Z Logically Mismatched", IF(AND(X4181 &lt;&gt; "", W4181 &gt;= X4181), "Column W and X Logically Missmatched",""))))))))))), ""), "")</f>
        <v/>
      </c>
      <c r="AC4181" s="37"/>
      <c r="AE4181" s="20">
        <f t="shared" si="130"/>
        <v>0</v>
      </c>
      <c r="AF4181" s="20">
        <f t="shared" si="131"/>
        <v>0</v>
      </c>
    </row>
    <row r="4182" spans="1:32" ht="30" customHeight="1">
      <c r="A4182" s="21" t="str">
        <f>IFERROR(INDEX(PQR_Dept!$A$2:$A$21166, MATCH(B4182, PQR_Dept!$B$2:$B$21106, 0)), "")</f>
        <v/>
      </c>
      <c r="B4182" s="22"/>
      <c r="C4182" s="22"/>
      <c r="D4182" s="22"/>
      <c r="E4182" s="23"/>
      <c r="F4182" s="24"/>
      <c r="G4182" s="25"/>
      <c r="H4182" s="26"/>
      <c r="I4182" s="27"/>
      <c r="J4182" s="19"/>
      <c r="K4182" s="44"/>
      <c r="L4182" s="28"/>
      <c r="M4182" s="25"/>
      <c r="N4182" s="29"/>
      <c r="O4182" s="29"/>
      <c r="P4182" s="28"/>
      <c r="Q4182" s="30"/>
      <c r="R4182" s="28"/>
      <c r="S4182" s="28"/>
      <c r="T4182" s="28"/>
      <c r="U4182" s="31"/>
      <c r="V4182" s="32"/>
      <c r="W4182" s="32"/>
      <c r="X4182" s="32"/>
      <c r="Y4182" s="33"/>
      <c r="Z4182" s="33"/>
      <c r="AA4182" s="34"/>
      <c r="AB4182" s="40" t="str">
        <f>IF(AE4182 &gt; 0, IFERROR(IF(AND(AE4182 &gt; 0, AE4182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S4182 = ""), "Value in Column S is Required", IF(AF4182 &lt; 15, "At the time of Joining, age must be greater than 15 years", IF(AND(W4182 &gt; DATEVALUE("30/6/2024"), Y4182 = "Working"), "Column W and Y Logically Mismatched", IF(AND(X4182 &lt; DATEVALUE("1/7/2025"), Z4182 = "Working", X4182 &lt;&gt; ""), "Column X and Z Logically Mismatched", IF(AND(X4182 &lt;&gt; "", W4182 &gt;= X4182), "Column W and X Logically Missmatched",""))))))))))), ""), "")</f>
        <v/>
      </c>
      <c r="AC4182" s="37"/>
      <c r="AE4182" s="20">
        <f t="shared" si="130"/>
        <v>0</v>
      </c>
      <c r="AF4182" s="20">
        <f t="shared" si="131"/>
        <v>0</v>
      </c>
    </row>
    <row r="4183" spans="1:32" ht="30" customHeight="1">
      <c r="A4183" s="21" t="str">
        <f>IFERROR(INDEX(PQR_Dept!$A$2:$A$21166, MATCH(B4183, PQR_Dept!$B$2:$B$21106, 0)), "")</f>
        <v/>
      </c>
      <c r="B4183" s="22"/>
      <c r="C4183" s="22"/>
      <c r="D4183" s="22"/>
      <c r="E4183" s="23"/>
      <c r="F4183" s="24"/>
      <c r="G4183" s="25"/>
      <c r="H4183" s="26"/>
      <c r="I4183" s="27"/>
      <c r="J4183" s="19"/>
      <c r="K4183" s="44"/>
      <c r="L4183" s="28"/>
      <c r="M4183" s="25"/>
      <c r="N4183" s="29"/>
      <c r="O4183" s="29"/>
      <c r="P4183" s="28"/>
      <c r="Q4183" s="30"/>
      <c r="R4183" s="28"/>
      <c r="S4183" s="28"/>
      <c r="T4183" s="28"/>
      <c r="U4183" s="31"/>
      <c r="V4183" s="32"/>
      <c r="W4183" s="32"/>
      <c r="X4183" s="32"/>
      <c r="Y4183" s="33"/>
      <c r="Z4183" s="33"/>
      <c r="AA4183" s="34"/>
      <c r="AB4183" s="40" t="str">
        <f>IF(AE4183 &gt; 0, IFERROR(IF(AND(AE4183 &gt; 0, AE4183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S4183 = ""), "Value in Column S is Required", IF(AF4183 &lt; 15, "At the time of Joining, age must be greater than 15 years", IF(AND(W4183 &gt; DATEVALUE("30/6/2024"), Y4183 = "Working"), "Column W and Y Logically Mismatched", IF(AND(X4183 &lt; DATEVALUE("1/7/2025"), Z4183 = "Working", X4183 &lt;&gt; ""), "Column X and Z Logically Mismatched", IF(AND(X4183 &lt;&gt; "", W4183 &gt;= X4183), "Column W and X Logically Missmatched",""))))))))))), ""), "")</f>
        <v/>
      </c>
      <c r="AC4183" s="37"/>
      <c r="AE4183" s="20">
        <f t="shared" si="130"/>
        <v>0</v>
      </c>
      <c r="AF4183" s="20">
        <f t="shared" si="131"/>
        <v>0</v>
      </c>
    </row>
    <row r="4184" spans="1:32" ht="30" customHeight="1">
      <c r="A4184" s="21" t="str">
        <f>IFERROR(INDEX(PQR_Dept!$A$2:$A$21166, MATCH(B4184, PQR_Dept!$B$2:$B$21106, 0)), "")</f>
        <v/>
      </c>
      <c r="B4184" s="22"/>
      <c r="C4184" s="22"/>
      <c r="D4184" s="22"/>
      <c r="E4184" s="23"/>
      <c r="F4184" s="24"/>
      <c r="G4184" s="25"/>
      <c r="H4184" s="26"/>
      <c r="I4184" s="27"/>
      <c r="J4184" s="19"/>
      <c r="K4184" s="44"/>
      <c r="L4184" s="28"/>
      <c r="M4184" s="25"/>
      <c r="N4184" s="29"/>
      <c r="O4184" s="29"/>
      <c r="P4184" s="28"/>
      <c r="Q4184" s="30"/>
      <c r="R4184" s="28"/>
      <c r="S4184" s="28"/>
      <c r="T4184" s="28"/>
      <c r="U4184" s="31"/>
      <c r="V4184" s="32"/>
      <c r="W4184" s="32"/>
      <c r="X4184" s="32"/>
      <c r="Y4184" s="33"/>
      <c r="Z4184" s="33"/>
      <c r="AA4184" s="34"/>
      <c r="AB4184" s="40" t="str">
        <f>IF(AE4184 &gt; 0, IFERROR(IF(AND(AE4184 &gt; 0, AE4184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S4184 = ""), "Value in Column S is Required", IF(AF4184 &lt; 15, "At the time of Joining, age must be greater than 15 years", IF(AND(W4184 &gt; DATEVALUE("30/6/2024"), Y4184 = "Working"), "Column W and Y Logically Mismatched", IF(AND(X4184 &lt; DATEVALUE("1/7/2025"), Z4184 = "Working", X4184 &lt;&gt; ""), "Column X and Z Logically Mismatched", IF(AND(X4184 &lt;&gt; "", W4184 &gt;= X4184), "Column W and X Logically Missmatched",""))))))))))), ""), "")</f>
        <v/>
      </c>
      <c r="AC4184" s="37"/>
      <c r="AE4184" s="20">
        <f t="shared" si="130"/>
        <v>0</v>
      </c>
      <c r="AF4184" s="20">
        <f t="shared" si="131"/>
        <v>0</v>
      </c>
    </row>
    <row r="4185" spans="1:32" ht="30" customHeight="1">
      <c r="A4185" s="21" t="str">
        <f>IFERROR(INDEX(PQR_Dept!$A$2:$A$21166, MATCH(B4185, PQR_Dept!$B$2:$B$21106, 0)), "")</f>
        <v/>
      </c>
      <c r="B4185" s="22"/>
      <c r="C4185" s="22"/>
      <c r="D4185" s="22"/>
      <c r="E4185" s="23"/>
      <c r="F4185" s="24"/>
      <c r="G4185" s="25"/>
      <c r="H4185" s="26"/>
      <c r="I4185" s="27"/>
      <c r="J4185" s="19"/>
      <c r="K4185" s="44"/>
      <c r="L4185" s="28"/>
      <c r="M4185" s="25"/>
      <c r="N4185" s="29"/>
      <c r="O4185" s="29"/>
      <c r="P4185" s="28"/>
      <c r="Q4185" s="30"/>
      <c r="R4185" s="28"/>
      <c r="S4185" s="28"/>
      <c r="T4185" s="28"/>
      <c r="U4185" s="31"/>
      <c r="V4185" s="32"/>
      <c r="W4185" s="32"/>
      <c r="X4185" s="32"/>
      <c r="Y4185" s="33"/>
      <c r="Z4185" s="33"/>
      <c r="AA4185" s="34"/>
      <c r="AB4185" s="40" t="str">
        <f>IF(AE4185 &gt; 0, IFERROR(IF(AND(AE4185 &gt; 0, AE4185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S4185 = ""), "Value in Column S is Required", IF(AF4185 &lt; 15, "At the time of Joining, age must be greater than 15 years", IF(AND(W4185 &gt; DATEVALUE("30/6/2024"), Y4185 = "Working"), "Column W and Y Logically Mismatched", IF(AND(X4185 &lt; DATEVALUE("1/7/2025"), Z4185 = "Working", X4185 &lt;&gt; ""), "Column X and Z Logically Mismatched", IF(AND(X4185 &lt;&gt; "", W4185 &gt;= X4185), "Column W and X Logically Missmatched",""))))))))))), ""), "")</f>
        <v/>
      </c>
      <c r="AC4185" s="37"/>
      <c r="AE4185" s="20">
        <f t="shared" si="130"/>
        <v>0</v>
      </c>
      <c r="AF4185" s="20">
        <f t="shared" si="131"/>
        <v>0</v>
      </c>
    </row>
    <row r="4186" spans="1:32" ht="30" customHeight="1">
      <c r="A4186" s="21" t="str">
        <f>IFERROR(INDEX(PQR_Dept!$A$2:$A$21166, MATCH(B4186, PQR_Dept!$B$2:$B$21106, 0)), "")</f>
        <v/>
      </c>
      <c r="B4186" s="22"/>
      <c r="C4186" s="22"/>
      <c r="D4186" s="22"/>
      <c r="E4186" s="23"/>
      <c r="F4186" s="24"/>
      <c r="G4186" s="25"/>
      <c r="H4186" s="26"/>
      <c r="I4186" s="27"/>
      <c r="J4186" s="19"/>
      <c r="K4186" s="44"/>
      <c r="L4186" s="28"/>
      <c r="M4186" s="25"/>
      <c r="N4186" s="29"/>
      <c r="O4186" s="29"/>
      <c r="P4186" s="28"/>
      <c r="Q4186" s="30"/>
      <c r="R4186" s="28"/>
      <c r="S4186" s="28"/>
      <c r="T4186" s="28"/>
      <c r="U4186" s="31"/>
      <c r="V4186" s="32"/>
      <c r="W4186" s="32"/>
      <c r="X4186" s="32"/>
      <c r="Y4186" s="33"/>
      <c r="Z4186" s="33"/>
      <c r="AA4186" s="34"/>
      <c r="AB4186" s="40" t="str">
        <f>IF(AE4186 &gt; 0, IFERROR(IF(AND(AE4186 &gt; 0, AE4186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S4186 = ""), "Value in Column S is Required", IF(AF4186 &lt; 15, "At the time of Joining, age must be greater than 15 years", IF(AND(W4186 &gt; DATEVALUE("30/6/2024"), Y4186 = "Working"), "Column W and Y Logically Mismatched", IF(AND(X4186 &lt; DATEVALUE("1/7/2025"), Z4186 = "Working", X4186 &lt;&gt; ""), "Column X and Z Logically Mismatched", IF(AND(X4186 &lt;&gt; "", W4186 &gt;= X4186), "Column W and X Logically Missmatched",""))))))))))), ""), "")</f>
        <v/>
      </c>
      <c r="AC4186" s="37"/>
      <c r="AE4186" s="20">
        <f t="shared" si="130"/>
        <v>0</v>
      </c>
      <c r="AF4186" s="20">
        <f t="shared" si="131"/>
        <v>0</v>
      </c>
    </row>
    <row r="4187" spans="1:32" ht="30" customHeight="1">
      <c r="A4187" s="21" t="str">
        <f>IFERROR(INDEX(PQR_Dept!$A$2:$A$21166, MATCH(B4187, PQR_Dept!$B$2:$B$21106, 0)), "")</f>
        <v/>
      </c>
      <c r="B4187" s="22"/>
      <c r="C4187" s="22"/>
      <c r="D4187" s="22"/>
      <c r="E4187" s="23"/>
      <c r="F4187" s="24"/>
      <c r="G4187" s="25"/>
      <c r="H4187" s="26"/>
      <c r="I4187" s="27"/>
      <c r="J4187" s="19"/>
      <c r="K4187" s="44"/>
      <c r="L4187" s="28"/>
      <c r="M4187" s="25"/>
      <c r="N4187" s="29"/>
      <c r="O4187" s="29"/>
      <c r="P4187" s="28"/>
      <c r="Q4187" s="30"/>
      <c r="R4187" s="28"/>
      <c r="S4187" s="28"/>
      <c r="T4187" s="28"/>
      <c r="U4187" s="31"/>
      <c r="V4187" s="32"/>
      <c r="W4187" s="32"/>
      <c r="X4187" s="32"/>
      <c r="Y4187" s="33"/>
      <c r="Z4187" s="33"/>
      <c r="AA4187" s="34"/>
      <c r="AB4187" s="40" t="str">
        <f>IF(AE4187 &gt; 0, IFERROR(IF(AND(AE4187 &gt; 0, AE4187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S4187 = ""), "Value in Column S is Required", IF(AF4187 &lt; 15, "At the time of Joining, age must be greater than 15 years", IF(AND(W4187 &gt; DATEVALUE("30/6/2024"), Y4187 = "Working"), "Column W and Y Logically Mismatched", IF(AND(X4187 &lt; DATEVALUE("1/7/2025"), Z4187 = "Working", X4187 &lt;&gt; ""), "Column X and Z Logically Mismatched", IF(AND(X4187 &lt;&gt; "", W4187 &gt;= X4187), "Column W and X Logically Missmatched",""))))))))))), ""), "")</f>
        <v/>
      </c>
      <c r="AC4187" s="37"/>
      <c r="AE4187" s="20">
        <f t="shared" si="130"/>
        <v>0</v>
      </c>
      <c r="AF4187" s="20">
        <f t="shared" si="131"/>
        <v>0</v>
      </c>
    </row>
    <row r="4188" spans="1:32" ht="30" customHeight="1">
      <c r="A4188" s="21" t="str">
        <f>IFERROR(INDEX(PQR_Dept!$A$2:$A$21166, MATCH(B4188, PQR_Dept!$B$2:$B$21106, 0)), "")</f>
        <v/>
      </c>
      <c r="B4188" s="22"/>
      <c r="C4188" s="22"/>
      <c r="D4188" s="22"/>
      <c r="E4188" s="23"/>
      <c r="F4188" s="24"/>
      <c r="G4188" s="25"/>
      <c r="H4188" s="26"/>
      <c r="I4188" s="27"/>
      <c r="J4188" s="19"/>
      <c r="K4188" s="44"/>
      <c r="L4188" s="28"/>
      <c r="M4188" s="25"/>
      <c r="N4188" s="29"/>
      <c r="O4188" s="29"/>
      <c r="P4188" s="28"/>
      <c r="Q4188" s="30"/>
      <c r="R4188" s="28"/>
      <c r="S4188" s="28"/>
      <c r="T4188" s="28"/>
      <c r="U4188" s="31"/>
      <c r="V4188" s="32"/>
      <c r="W4188" s="32"/>
      <c r="X4188" s="32"/>
      <c r="Y4188" s="33"/>
      <c r="Z4188" s="33"/>
      <c r="AA4188" s="34"/>
      <c r="AB4188" s="40" t="str">
        <f>IF(AE4188 &gt; 0, IFERROR(IF(AND(AE4188 &gt; 0, AE4188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S4188 = ""), "Value in Column S is Required", IF(AF4188 &lt; 15, "At the time of Joining, age must be greater than 15 years", IF(AND(W4188 &gt; DATEVALUE("30/6/2024"), Y4188 = "Working"), "Column W and Y Logically Mismatched", IF(AND(X4188 &lt; DATEVALUE("1/7/2025"), Z4188 = "Working", X4188 &lt;&gt; ""), "Column X and Z Logically Mismatched", IF(AND(X4188 &lt;&gt; "", W4188 &gt;= X4188), "Column W and X Logically Missmatched",""))))))))))), ""), "")</f>
        <v/>
      </c>
      <c r="AC4188" s="37"/>
      <c r="AE4188" s="20">
        <f t="shared" si="130"/>
        <v>0</v>
      </c>
      <c r="AF4188" s="20">
        <f t="shared" si="131"/>
        <v>0</v>
      </c>
    </row>
    <row r="4189" spans="1:32" ht="30" customHeight="1">
      <c r="A4189" s="21" t="str">
        <f>IFERROR(INDEX(PQR_Dept!$A$2:$A$21166, MATCH(B4189, PQR_Dept!$B$2:$B$21106, 0)), "")</f>
        <v/>
      </c>
      <c r="B4189" s="22"/>
      <c r="C4189" s="22"/>
      <c r="D4189" s="22"/>
      <c r="E4189" s="23"/>
      <c r="F4189" s="24"/>
      <c r="G4189" s="25"/>
      <c r="H4189" s="26"/>
      <c r="I4189" s="27"/>
      <c r="J4189" s="19"/>
      <c r="K4189" s="44"/>
      <c r="L4189" s="28"/>
      <c r="M4189" s="25"/>
      <c r="N4189" s="29"/>
      <c r="O4189" s="29"/>
      <c r="P4189" s="28"/>
      <c r="Q4189" s="30"/>
      <c r="R4189" s="28"/>
      <c r="S4189" s="28"/>
      <c r="T4189" s="28"/>
      <c r="U4189" s="31"/>
      <c r="V4189" s="32"/>
      <c r="W4189" s="32"/>
      <c r="X4189" s="32"/>
      <c r="Y4189" s="33"/>
      <c r="Z4189" s="33"/>
      <c r="AA4189" s="34"/>
      <c r="AB4189" s="40" t="str">
        <f>IF(AE4189 &gt; 0, IFERROR(IF(AND(AE4189 &gt; 0, AE4189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S4189 = ""), "Value in Column S is Required", IF(AF4189 &lt; 15, "At the time of Joining, age must be greater than 15 years", IF(AND(W4189 &gt; DATEVALUE("30/6/2024"), Y4189 = "Working"), "Column W and Y Logically Mismatched", IF(AND(X4189 &lt; DATEVALUE("1/7/2025"), Z4189 = "Working", X4189 &lt;&gt; ""), "Column X and Z Logically Mismatched", IF(AND(X4189 &lt;&gt; "", W4189 &gt;= X4189), "Column W and X Logically Missmatched",""))))))))))), ""), "")</f>
        <v/>
      </c>
      <c r="AC4189" s="37"/>
      <c r="AE4189" s="20">
        <f t="shared" si="130"/>
        <v>0</v>
      </c>
      <c r="AF4189" s="20">
        <f t="shared" si="131"/>
        <v>0</v>
      </c>
    </row>
    <row r="4190" spans="1:32" ht="30" customHeight="1">
      <c r="A4190" s="21" t="str">
        <f>IFERROR(INDEX(PQR_Dept!$A$2:$A$21166, MATCH(B4190, PQR_Dept!$B$2:$B$21106, 0)), "")</f>
        <v/>
      </c>
      <c r="B4190" s="22"/>
      <c r="C4190" s="22"/>
      <c r="D4190" s="22"/>
      <c r="E4190" s="23"/>
      <c r="F4190" s="24"/>
      <c r="G4190" s="25"/>
      <c r="H4190" s="26"/>
      <c r="I4190" s="27"/>
      <c r="J4190" s="19"/>
      <c r="K4190" s="44"/>
      <c r="L4190" s="28"/>
      <c r="M4190" s="25"/>
      <c r="N4190" s="29"/>
      <c r="O4190" s="29"/>
      <c r="P4190" s="28"/>
      <c r="Q4190" s="30"/>
      <c r="R4190" s="28"/>
      <c r="S4190" s="28"/>
      <c r="T4190" s="28"/>
      <c r="U4190" s="31"/>
      <c r="V4190" s="32"/>
      <c r="W4190" s="32"/>
      <c r="X4190" s="32"/>
      <c r="Y4190" s="33"/>
      <c r="Z4190" s="33"/>
      <c r="AA4190" s="34"/>
      <c r="AB4190" s="40" t="str">
        <f>IF(AE4190 &gt; 0, IFERROR(IF(AND(AE4190 &gt; 0, AE4190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S4190 = ""), "Value in Column S is Required", IF(AF4190 &lt; 15, "At the time of Joining, age must be greater than 15 years", IF(AND(W4190 &gt; DATEVALUE("30/6/2024"), Y4190 = "Working"), "Column W and Y Logically Mismatched", IF(AND(X4190 &lt; DATEVALUE("1/7/2025"), Z4190 = "Working", X4190 &lt;&gt; ""), "Column X and Z Logically Mismatched", IF(AND(X4190 &lt;&gt; "", W4190 &gt;= X4190), "Column W and X Logically Missmatched",""))))))))))), ""), "")</f>
        <v/>
      </c>
      <c r="AC4190" s="37"/>
      <c r="AE4190" s="20">
        <f t="shared" si="130"/>
        <v>0</v>
      </c>
      <c r="AF4190" s="20">
        <f t="shared" si="131"/>
        <v>0</v>
      </c>
    </row>
    <row r="4191" spans="1:32" ht="30" customHeight="1">
      <c r="A4191" s="21" t="str">
        <f>IFERROR(INDEX(PQR_Dept!$A$2:$A$21166, MATCH(B4191, PQR_Dept!$B$2:$B$21106, 0)), "")</f>
        <v/>
      </c>
      <c r="B4191" s="22"/>
      <c r="C4191" s="22"/>
      <c r="D4191" s="22"/>
      <c r="E4191" s="23"/>
      <c r="F4191" s="24"/>
      <c r="G4191" s="25"/>
      <c r="H4191" s="26"/>
      <c r="I4191" s="27"/>
      <c r="J4191" s="19"/>
      <c r="K4191" s="44"/>
      <c r="L4191" s="28"/>
      <c r="M4191" s="25"/>
      <c r="N4191" s="29"/>
      <c r="O4191" s="29"/>
      <c r="P4191" s="28"/>
      <c r="Q4191" s="30"/>
      <c r="R4191" s="28"/>
      <c r="S4191" s="28"/>
      <c r="T4191" s="28"/>
      <c r="U4191" s="31"/>
      <c r="V4191" s="32"/>
      <c r="W4191" s="32"/>
      <c r="X4191" s="32"/>
      <c r="Y4191" s="33"/>
      <c r="Z4191" s="33"/>
      <c r="AA4191" s="34"/>
      <c r="AB4191" s="40" t="str">
        <f>IF(AE4191 &gt; 0, IFERROR(IF(AND(AE4191 &gt; 0, AE4191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S4191 = ""), "Value in Column S is Required", IF(AF4191 &lt; 15, "At the time of Joining, age must be greater than 15 years", IF(AND(W4191 &gt; DATEVALUE("30/6/2024"), Y4191 = "Working"), "Column W and Y Logically Mismatched", IF(AND(X4191 &lt; DATEVALUE("1/7/2025"), Z4191 = "Working", X4191 &lt;&gt; ""), "Column X and Z Logically Mismatched", IF(AND(X4191 &lt;&gt; "", W4191 &gt;= X4191), "Column W and X Logically Missmatched",""))))))))))), ""), "")</f>
        <v/>
      </c>
      <c r="AC4191" s="37"/>
      <c r="AE4191" s="20">
        <f t="shared" si="130"/>
        <v>0</v>
      </c>
      <c r="AF4191" s="20">
        <f t="shared" si="131"/>
        <v>0</v>
      </c>
    </row>
    <row r="4192" spans="1:32" ht="30" customHeight="1">
      <c r="A4192" s="21" t="str">
        <f>IFERROR(INDEX(PQR_Dept!$A$2:$A$21166, MATCH(B4192, PQR_Dept!$B$2:$B$21106, 0)), "")</f>
        <v/>
      </c>
      <c r="B4192" s="22"/>
      <c r="C4192" s="22"/>
      <c r="D4192" s="22"/>
      <c r="E4192" s="23"/>
      <c r="F4192" s="24"/>
      <c r="G4192" s="25"/>
      <c r="H4192" s="26"/>
      <c r="I4192" s="27"/>
      <c r="J4192" s="19"/>
      <c r="K4192" s="44"/>
      <c r="L4192" s="28"/>
      <c r="M4192" s="25"/>
      <c r="N4192" s="29"/>
      <c r="O4192" s="29"/>
      <c r="P4192" s="28"/>
      <c r="Q4192" s="30"/>
      <c r="R4192" s="28"/>
      <c r="S4192" s="28"/>
      <c r="T4192" s="28"/>
      <c r="U4192" s="31"/>
      <c r="V4192" s="32"/>
      <c r="W4192" s="32"/>
      <c r="X4192" s="32"/>
      <c r="Y4192" s="33"/>
      <c r="Z4192" s="33"/>
      <c r="AA4192" s="34"/>
      <c r="AB4192" s="40" t="str">
        <f>IF(AE4192 &gt; 0, IFERROR(IF(AND(AE4192 &gt; 0, AE4192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S4192 = ""), "Value in Column S is Required", IF(AF4192 &lt; 15, "At the time of Joining, age must be greater than 15 years", IF(AND(W4192 &gt; DATEVALUE("30/6/2024"), Y4192 = "Working"), "Column W and Y Logically Mismatched", IF(AND(X4192 &lt; DATEVALUE("1/7/2025"), Z4192 = "Working", X4192 &lt;&gt; ""), "Column X and Z Logically Mismatched", IF(AND(X4192 &lt;&gt; "", W4192 &gt;= X4192), "Column W and X Logically Missmatched",""))))))))))), ""), "")</f>
        <v/>
      </c>
      <c r="AC4192" s="37"/>
      <c r="AE4192" s="20">
        <f t="shared" si="130"/>
        <v>0</v>
      </c>
      <c r="AF4192" s="20">
        <f t="shared" si="131"/>
        <v>0</v>
      </c>
    </row>
    <row r="4193" spans="1:32" ht="30" customHeight="1">
      <c r="A4193" s="21" t="str">
        <f>IFERROR(INDEX(PQR_Dept!$A$2:$A$21166, MATCH(B4193, PQR_Dept!$B$2:$B$21106, 0)), "")</f>
        <v/>
      </c>
      <c r="B4193" s="22"/>
      <c r="C4193" s="22"/>
      <c r="D4193" s="22"/>
      <c r="E4193" s="23"/>
      <c r="F4193" s="24"/>
      <c r="G4193" s="25"/>
      <c r="H4193" s="26"/>
      <c r="I4193" s="27"/>
      <c r="J4193" s="19"/>
      <c r="K4193" s="44"/>
      <c r="L4193" s="28"/>
      <c r="M4193" s="25"/>
      <c r="N4193" s="29"/>
      <c r="O4193" s="29"/>
      <c r="P4193" s="28"/>
      <c r="Q4193" s="30"/>
      <c r="R4193" s="28"/>
      <c r="S4193" s="28"/>
      <c r="T4193" s="28"/>
      <c r="U4193" s="31"/>
      <c r="V4193" s="32"/>
      <c r="W4193" s="32"/>
      <c r="X4193" s="32"/>
      <c r="Y4193" s="33"/>
      <c r="Z4193" s="33"/>
      <c r="AA4193" s="34"/>
      <c r="AB4193" s="40" t="str">
        <f>IF(AE4193 &gt; 0, IFERROR(IF(AND(AE4193 &gt; 0, AE4193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S4193 = ""), "Value in Column S is Required", IF(AF4193 &lt; 15, "At the time of Joining, age must be greater than 15 years", IF(AND(W4193 &gt; DATEVALUE("30/6/2024"), Y4193 = "Working"), "Column W and Y Logically Mismatched", IF(AND(X4193 &lt; DATEVALUE("1/7/2025"), Z4193 = "Working", X4193 &lt;&gt; ""), "Column X and Z Logically Mismatched", IF(AND(X4193 &lt;&gt; "", W4193 &gt;= X4193), "Column W and X Logically Missmatched",""))))))))))), ""), "")</f>
        <v/>
      </c>
      <c r="AC4193" s="37"/>
      <c r="AE4193" s="20">
        <f t="shared" si="130"/>
        <v>0</v>
      </c>
      <c r="AF4193" s="20">
        <f t="shared" si="131"/>
        <v>0</v>
      </c>
    </row>
    <row r="4194" spans="1:32" ht="30" customHeight="1">
      <c r="A4194" s="21" t="str">
        <f>IFERROR(INDEX(PQR_Dept!$A$2:$A$21166, MATCH(B4194, PQR_Dept!$B$2:$B$21106, 0)), "")</f>
        <v/>
      </c>
      <c r="B4194" s="22"/>
      <c r="C4194" s="22"/>
      <c r="D4194" s="22"/>
      <c r="E4194" s="23"/>
      <c r="F4194" s="24"/>
      <c r="G4194" s="25"/>
      <c r="H4194" s="26"/>
      <c r="I4194" s="27"/>
      <c r="J4194" s="19"/>
      <c r="K4194" s="44"/>
      <c r="L4194" s="28"/>
      <c r="M4194" s="25"/>
      <c r="N4194" s="29"/>
      <c r="O4194" s="29"/>
      <c r="P4194" s="28"/>
      <c r="Q4194" s="30"/>
      <c r="R4194" s="28"/>
      <c r="S4194" s="28"/>
      <c r="T4194" s="28"/>
      <c r="U4194" s="31"/>
      <c r="V4194" s="32"/>
      <c r="W4194" s="32"/>
      <c r="X4194" s="32"/>
      <c r="Y4194" s="33"/>
      <c r="Z4194" s="33"/>
      <c r="AA4194" s="34"/>
      <c r="AB4194" s="40" t="str">
        <f>IF(AE4194 &gt; 0, IFERROR(IF(AND(AE4194 &gt; 0, AE4194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S4194 = ""), "Value in Column S is Required", IF(AF4194 &lt; 15, "At the time of Joining, age must be greater than 15 years", IF(AND(W4194 &gt; DATEVALUE("30/6/2024"), Y4194 = "Working"), "Column W and Y Logically Mismatched", IF(AND(X4194 &lt; DATEVALUE("1/7/2025"), Z4194 = "Working", X4194 &lt;&gt; ""), "Column X and Z Logically Mismatched", IF(AND(X4194 &lt;&gt; "", W4194 &gt;= X4194), "Column W and X Logically Missmatched",""))))))))))), ""), "")</f>
        <v/>
      </c>
      <c r="AC4194" s="37"/>
      <c r="AE4194" s="20">
        <f t="shared" si="130"/>
        <v>0</v>
      </c>
      <c r="AF4194" s="20">
        <f t="shared" si="131"/>
        <v>0</v>
      </c>
    </row>
    <row r="4195" spans="1:32" ht="30" customHeight="1">
      <c r="A4195" s="21" t="str">
        <f>IFERROR(INDEX(PQR_Dept!$A$2:$A$21166, MATCH(B4195, PQR_Dept!$B$2:$B$21106, 0)), "")</f>
        <v/>
      </c>
      <c r="B4195" s="22"/>
      <c r="C4195" s="22"/>
      <c r="D4195" s="22"/>
      <c r="E4195" s="23"/>
      <c r="F4195" s="24"/>
      <c r="G4195" s="25"/>
      <c r="H4195" s="26"/>
      <c r="I4195" s="27"/>
      <c r="J4195" s="19"/>
      <c r="K4195" s="44"/>
      <c r="L4195" s="28"/>
      <c r="M4195" s="25"/>
      <c r="N4195" s="29"/>
      <c r="O4195" s="29"/>
      <c r="P4195" s="28"/>
      <c r="Q4195" s="30"/>
      <c r="R4195" s="28"/>
      <c r="S4195" s="28"/>
      <c r="T4195" s="28"/>
      <c r="U4195" s="31"/>
      <c r="V4195" s="32"/>
      <c r="W4195" s="32"/>
      <c r="X4195" s="32"/>
      <c r="Y4195" s="33"/>
      <c r="Z4195" s="33"/>
      <c r="AA4195" s="34"/>
      <c r="AB4195" s="40" t="str">
        <f>IF(AE4195 &gt; 0, IFERROR(IF(AND(AE4195 &gt; 0, AE4195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S4195 = ""), "Value in Column S is Required", IF(AF4195 &lt; 15, "At the time of Joining, age must be greater than 15 years", IF(AND(W4195 &gt; DATEVALUE("30/6/2024"), Y4195 = "Working"), "Column W and Y Logically Mismatched", IF(AND(X4195 &lt; DATEVALUE("1/7/2025"), Z4195 = "Working", X4195 &lt;&gt; ""), "Column X and Z Logically Mismatched", IF(AND(X4195 &lt;&gt; "", W4195 &gt;= X4195), "Column W and X Logically Missmatched",""))))))))))), ""), "")</f>
        <v/>
      </c>
      <c r="AC4195" s="37"/>
      <c r="AE4195" s="20">
        <f t="shared" si="130"/>
        <v>0</v>
      </c>
      <c r="AF4195" s="20">
        <f t="shared" si="131"/>
        <v>0</v>
      </c>
    </row>
    <row r="4196" spans="1:32" ht="30" customHeight="1">
      <c r="A4196" s="21" t="str">
        <f>IFERROR(INDEX(PQR_Dept!$A$2:$A$21166, MATCH(B4196, PQR_Dept!$B$2:$B$21106, 0)), "")</f>
        <v/>
      </c>
      <c r="B4196" s="22"/>
      <c r="C4196" s="22"/>
      <c r="D4196" s="22"/>
      <c r="E4196" s="23"/>
      <c r="F4196" s="24"/>
      <c r="G4196" s="25"/>
      <c r="H4196" s="26"/>
      <c r="I4196" s="27"/>
      <c r="J4196" s="19"/>
      <c r="K4196" s="44"/>
      <c r="L4196" s="28"/>
      <c r="M4196" s="25"/>
      <c r="N4196" s="29"/>
      <c r="O4196" s="29"/>
      <c r="P4196" s="28"/>
      <c r="Q4196" s="30"/>
      <c r="R4196" s="28"/>
      <c r="S4196" s="28"/>
      <c r="T4196" s="28"/>
      <c r="U4196" s="31"/>
      <c r="V4196" s="32"/>
      <c r="W4196" s="32"/>
      <c r="X4196" s="32"/>
      <c r="Y4196" s="33"/>
      <c r="Z4196" s="33"/>
      <c r="AA4196" s="34"/>
      <c r="AB4196" s="40" t="str">
        <f>IF(AE4196 &gt; 0, IFERROR(IF(AND(AE4196 &gt; 0, AE4196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S4196 = ""), "Value in Column S is Required", IF(AF4196 &lt; 15, "At the time of Joining, age must be greater than 15 years", IF(AND(W4196 &gt; DATEVALUE("30/6/2024"), Y4196 = "Working"), "Column W and Y Logically Mismatched", IF(AND(X4196 &lt; DATEVALUE("1/7/2025"), Z4196 = "Working", X4196 &lt;&gt; ""), "Column X and Z Logically Mismatched", IF(AND(X4196 &lt;&gt; "", W4196 &gt;= X4196), "Column W and X Logically Missmatched",""))))))))))), ""), "")</f>
        <v/>
      </c>
      <c r="AC4196" s="37"/>
      <c r="AE4196" s="20">
        <f t="shared" si="130"/>
        <v>0</v>
      </c>
      <c r="AF4196" s="20">
        <f t="shared" si="131"/>
        <v>0</v>
      </c>
    </row>
    <row r="4197" spans="1:32" ht="30" customHeight="1">
      <c r="A4197" s="21" t="str">
        <f>IFERROR(INDEX(PQR_Dept!$A$2:$A$21166, MATCH(B4197, PQR_Dept!$B$2:$B$21106, 0)), "")</f>
        <v/>
      </c>
      <c r="B4197" s="22"/>
      <c r="C4197" s="22"/>
      <c r="D4197" s="22"/>
      <c r="E4197" s="23"/>
      <c r="F4197" s="24"/>
      <c r="G4197" s="25"/>
      <c r="H4197" s="26"/>
      <c r="I4197" s="27"/>
      <c r="J4197" s="19"/>
      <c r="K4197" s="44"/>
      <c r="L4197" s="28"/>
      <c r="M4197" s="25"/>
      <c r="N4197" s="29"/>
      <c r="O4197" s="29"/>
      <c r="P4197" s="28"/>
      <c r="Q4197" s="30"/>
      <c r="R4197" s="28"/>
      <c r="S4197" s="28"/>
      <c r="T4197" s="28"/>
      <c r="U4197" s="31"/>
      <c r="V4197" s="32"/>
      <c r="W4197" s="32"/>
      <c r="X4197" s="32"/>
      <c r="Y4197" s="33"/>
      <c r="Z4197" s="33"/>
      <c r="AA4197" s="34"/>
      <c r="AB4197" s="40" t="str">
        <f>IF(AE4197 &gt; 0, IFERROR(IF(AND(AE4197 &gt; 0, AE4197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S4197 = ""), "Value in Column S is Required", IF(AF4197 &lt; 15, "At the time of Joining, age must be greater than 15 years", IF(AND(W4197 &gt; DATEVALUE("30/6/2024"), Y4197 = "Working"), "Column W and Y Logically Mismatched", IF(AND(X4197 &lt; DATEVALUE("1/7/2025"), Z4197 = "Working", X4197 &lt;&gt; ""), "Column X and Z Logically Mismatched", IF(AND(X4197 &lt;&gt; "", W4197 &gt;= X4197), "Column W and X Logically Missmatched",""))))))))))), ""), "")</f>
        <v/>
      </c>
      <c r="AC4197" s="37"/>
      <c r="AE4197" s="20">
        <f t="shared" si="130"/>
        <v>0</v>
      </c>
      <c r="AF4197" s="20">
        <f t="shared" si="131"/>
        <v>0</v>
      </c>
    </row>
    <row r="4198" spans="1:32" ht="30" customHeight="1">
      <c r="A4198" s="21" t="str">
        <f>IFERROR(INDEX(PQR_Dept!$A$2:$A$21166, MATCH(B4198, PQR_Dept!$B$2:$B$21106, 0)), "")</f>
        <v/>
      </c>
      <c r="B4198" s="22"/>
      <c r="C4198" s="22"/>
      <c r="D4198" s="22"/>
      <c r="E4198" s="23"/>
      <c r="F4198" s="24"/>
      <c r="G4198" s="25"/>
      <c r="H4198" s="26"/>
      <c r="I4198" s="27"/>
      <c r="J4198" s="19"/>
      <c r="K4198" s="44"/>
      <c r="L4198" s="28"/>
      <c r="M4198" s="25"/>
      <c r="N4198" s="29"/>
      <c r="O4198" s="29"/>
      <c r="P4198" s="28"/>
      <c r="Q4198" s="30"/>
      <c r="R4198" s="28"/>
      <c r="S4198" s="28"/>
      <c r="T4198" s="28"/>
      <c r="U4198" s="31"/>
      <c r="V4198" s="32"/>
      <c r="W4198" s="32"/>
      <c r="X4198" s="32"/>
      <c r="Y4198" s="33"/>
      <c r="Z4198" s="33"/>
      <c r="AA4198" s="34"/>
      <c r="AB4198" s="40" t="str">
        <f>IF(AE4198 &gt; 0, IFERROR(IF(AND(AE4198 &gt; 0, AE4198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S4198 = ""), "Value in Column S is Required", IF(AF4198 &lt; 15, "At the time of Joining, age must be greater than 15 years", IF(AND(W4198 &gt; DATEVALUE("30/6/2024"), Y4198 = "Working"), "Column W and Y Logically Mismatched", IF(AND(X4198 &lt; DATEVALUE("1/7/2025"), Z4198 = "Working", X4198 &lt;&gt; ""), "Column X and Z Logically Mismatched", IF(AND(X4198 &lt;&gt; "", W4198 &gt;= X4198), "Column W and X Logically Missmatched",""))))))))))), ""), "")</f>
        <v/>
      </c>
      <c r="AC4198" s="37"/>
      <c r="AE4198" s="20">
        <f t="shared" si="130"/>
        <v>0</v>
      </c>
      <c r="AF4198" s="20">
        <f t="shared" si="131"/>
        <v>0</v>
      </c>
    </row>
    <row r="4199" spans="1:32" ht="30" customHeight="1">
      <c r="A4199" s="21" t="str">
        <f>IFERROR(INDEX(PQR_Dept!$A$2:$A$21166, MATCH(B4199, PQR_Dept!$B$2:$B$21106, 0)), "")</f>
        <v/>
      </c>
      <c r="B4199" s="22"/>
      <c r="C4199" s="22"/>
      <c r="D4199" s="22"/>
      <c r="E4199" s="23"/>
      <c r="F4199" s="24"/>
      <c r="G4199" s="25"/>
      <c r="H4199" s="26"/>
      <c r="I4199" s="27"/>
      <c r="J4199" s="19"/>
      <c r="K4199" s="44"/>
      <c r="L4199" s="28"/>
      <c r="M4199" s="25"/>
      <c r="N4199" s="29"/>
      <c r="O4199" s="29"/>
      <c r="P4199" s="28"/>
      <c r="Q4199" s="30"/>
      <c r="R4199" s="28"/>
      <c r="S4199" s="28"/>
      <c r="T4199" s="28"/>
      <c r="U4199" s="31"/>
      <c r="V4199" s="32"/>
      <c r="W4199" s="32"/>
      <c r="X4199" s="32"/>
      <c r="Y4199" s="33"/>
      <c r="Z4199" s="33"/>
      <c r="AA4199" s="34"/>
      <c r="AB4199" s="40" t="str">
        <f>IF(AE4199 &gt; 0, IFERROR(IF(AND(AE4199 &gt; 0, AE4199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S4199 = ""), "Value in Column S is Required", IF(AF4199 &lt; 15, "At the time of Joining, age must be greater than 15 years", IF(AND(W4199 &gt; DATEVALUE("30/6/2024"), Y4199 = "Working"), "Column W and Y Logically Mismatched", IF(AND(X4199 &lt; DATEVALUE("1/7/2025"), Z4199 = "Working", X4199 &lt;&gt; ""), "Column X and Z Logically Mismatched", IF(AND(X4199 &lt;&gt; "", W4199 &gt;= X4199), "Column W and X Logically Missmatched",""))))))))))), ""), "")</f>
        <v/>
      </c>
      <c r="AC4199" s="37"/>
      <c r="AE4199" s="20">
        <f t="shared" si="130"/>
        <v>0</v>
      </c>
      <c r="AF4199" s="20">
        <f t="shared" si="131"/>
        <v>0</v>
      </c>
    </row>
    <row r="4200" spans="1:32" ht="30" customHeight="1">
      <c r="A4200" s="21" t="str">
        <f>IFERROR(INDEX(PQR_Dept!$A$2:$A$21166, MATCH(B4200, PQR_Dept!$B$2:$B$21106, 0)), "")</f>
        <v/>
      </c>
      <c r="B4200" s="22"/>
      <c r="C4200" s="22"/>
      <c r="D4200" s="22"/>
      <c r="E4200" s="23"/>
      <c r="F4200" s="24"/>
      <c r="G4200" s="25"/>
      <c r="H4200" s="26"/>
      <c r="I4200" s="27"/>
      <c r="J4200" s="19"/>
      <c r="K4200" s="44"/>
      <c r="L4200" s="28"/>
      <c r="M4200" s="25"/>
      <c r="N4200" s="29"/>
      <c r="O4200" s="29"/>
      <c r="P4200" s="28"/>
      <c r="Q4200" s="30"/>
      <c r="R4200" s="28"/>
      <c r="S4200" s="28"/>
      <c r="T4200" s="28"/>
      <c r="U4200" s="31"/>
      <c r="V4200" s="32"/>
      <c r="W4200" s="32"/>
      <c r="X4200" s="32"/>
      <c r="Y4200" s="33"/>
      <c r="Z4200" s="33"/>
      <c r="AA4200" s="34"/>
      <c r="AB4200" s="40" t="str">
        <f>IF(AE4200 &gt; 0, IFERROR(IF(AND(AE4200 &gt; 0, AE4200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S4200 = ""), "Value in Column S is Required", IF(AF4200 &lt; 15, "At the time of Joining, age must be greater than 15 years", IF(AND(W4200 &gt; DATEVALUE("30/6/2024"), Y4200 = "Working"), "Column W and Y Logically Mismatched", IF(AND(X4200 &lt; DATEVALUE("1/7/2025"), Z4200 = "Working", X4200 &lt;&gt; ""), "Column X and Z Logically Mismatched", IF(AND(X4200 &lt;&gt; "", W4200 &gt;= X4200), "Column W and X Logically Missmatched",""))))))))))), ""), "")</f>
        <v/>
      </c>
      <c r="AC4200" s="37"/>
      <c r="AE4200" s="20">
        <f t="shared" si="130"/>
        <v>0</v>
      </c>
      <c r="AF4200" s="20">
        <f t="shared" si="131"/>
        <v>0</v>
      </c>
    </row>
    <row r="4201" spans="1:32" ht="30" customHeight="1">
      <c r="A4201" s="21" t="str">
        <f>IFERROR(INDEX(PQR_Dept!$A$2:$A$21166, MATCH(B4201, PQR_Dept!$B$2:$B$21106, 0)), "")</f>
        <v/>
      </c>
      <c r="B4201" s="22"/>
      <c r="C4201" s="22"/>
      <c r="D4201" s="22"/>
      <c r="E4201" s="23"/>
      <c r="F4201" s="24"/>
      <c r="G4201" s="25"/>
      <c r="H4201" s="26"/>
      <c r="I4201" s="27"/>
      <c r="J4201" s="19"/>
      <c r="K4201" s="44"/>
      <c r="L4201" s="28"/>
      <c r="M4201" s="25"/>
      <c r="N4201" s="29"/>
      <c r="O4201" s="29"/>
      <c r="P4201" s="28"/>
      <c r="Q4201" s="30"/>
      <c r="R4201" s="28"/>
      <c r="S4201" s="28"/>
      <c r="T4201" s="28"/>
      <c r="U4201" s="31"/>
      <c r="V4201" s="32"/>
      <c r="W4201" s="32"/>
      <c r="X4201" s="32"/>
      <c r="Y4201" s="33"/>
      <c r="Z4201" s="33"/>
      <c r="AA4201" s="34"/>
      <c r="AB4201" s="40" t="str">
        <f>IF(AE4201 &gt; 0, IFERROR(IF(AND(AE4201 &gt; 0, AE4201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S4201 = ""), "Value in Column S is Required", IF(AF4201 &lt; 15, "At the time of Joining, age must be greater than 15 years", IF(AND(W4201 &gt; DATEVALUE("30/6/2024"), Y4201 = "Working"), "Column W and Y Logically Mismatched", IF(AND(X4201 &lt; DATEVALUE("1/7/2025"), Z4201 = "Working", X4201 &lt;&gt; ""), "Column X and Z Logically Mismatched", IF(AND(X4201 &lt;&gt; "", W4201 &gt;= X4201), "Column W and X Logically Missmatched",""))))))))))), ""), "")</f>
        <v/>
      </c>
      <c r="AC4201" s="37"/>
      <c r="AE4201" s="20">
        <f t="shared" si="130"/>
        <v>0</v>
      </c>
      <c r="AF4201" s="20">
        <f t="shared" si="131"/>
        <v>0</v>
      </c>
    </row>
    <row r="4202" spans="1:32" ht="30" customHeight="1">
      <c r="A4202" s="21" t="str">
        <f>IFERROR(INDEX(PQR_Dept!$A$2:$A$21166, MATCH(B4202, PQR_Dept!$B$2:$B$21106, 0)), "")</f>
        <v/>
      </c>
      <c r="B4202" s="22"/>
      <c r="C4202" s="22"/>
      <c r="D4202" s="22"/>
      <c r="E4202" s="23"/>
      <c r="F4202" s="24"/>
      <c r="G4202" s="25"/>
      <c r="H4202" s="26"/>
      <c r="I4202" s="27"/>
      <c r="J4202" s="19"/>
      <c r="K4202" s="44"/>
      <c r="L4202" s="28"/>
      <c r="M4202" s="25"/>
      <c r="N4202" s="29"/>
      <c r="O4202" s="29"/>
      <c r="P4202" s="28"/>
      <c r="Q4202" s="30"/>
      <c r="R4202" s="28"/>
      <c r="S4202" s="28"/>
      <c r="T4202" s="28"/>
      <c r="U4202" s="31"/>
      <c r="V4202" s="32"/>
      <c r="W4202" s="32"/>
      <c r="X4202" s="32"/>
      <c r="Y4202" s="33"/>
      <c r="Z4202" s="33"/>
      <c r="AA4202" s="34"/>
      <c r="AB4202" s="40" t="str">
        <f>IF(AE4202 &gt; 0, IFERROR(IF(AND(AE4202 &gt; 0, AE4202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S4202 = ""), "Value in Column S is Required", IF(AF4202 &lt; 15, "At the time of Joining, age must be greater than 15 years", IF(AND(W4202 &gt; DATEVALUE("30/6/2024"), Y4202 = "Working"), "Column W and Y Logically Mismatched", IF(AND(X4202 &lt; DATEVALUE("1/7/2025"), Z4202 = "Working", X4202 &lt;&gt; ""), "Column X and Z Logically Mismatched", IF(AND(X4202 &lt;&gt; "", W4202 &gt;= X4202), "Column W and X Logically Missmatched",""))))))))))), ""), "")</f>
        <v/>
      </c>
      <c r="AC4202" s="37"/>
      <c r="AE4202" s="20">
        <f t="shared" si="130"/>
        <v>0</v>
      </c>
      <c r="AF4202" s="20">
        <f t="shared" si="131"/>
        <v>0</v>
      </c>
    </row>
    <row r="4203" spans="1:32" ht="30" customHeight="1">
      <c r="A4203" s="21" t="str">
        <f>IFERROR(INDEX(PQR_Dept!$A$2:$A$21166, MATCH(B4203, PQR_Dept!$B$2:$B$21106, 0)), "")</f>
        <v/>
      </c>
      <c r="B4203" s="22"/>
      <c r="C4203" s="22"/>
      <c r="D4203" s="22"/>
      <c r="E4203" s="23"/>
      <c r="F4203" s="24"/>
      <c r="G4203" s="25"/>
      <c r="H4203" s="26"/>
      <c r="I4203" s="27"/>
      <c r="J4203" s="19"/>
      <c r="K4203" s="44"/>
      <c r="L4203" s="28"/>
      <c r="M4203" s="25"/>
      <c r="N4203" s="29"/>
      <c r="O4203" s="29"/>
      <c r="P4203" s="28"/>
      <c r="Q4203" s="30"/>
      <c r="R4203" s="28"/>
      <c r="S4203" s="28"/>
      <c r="T4203" s="28"/>
      <c r="U4203" s="31"/>
      <c r="V4203" s="32"/>
      <c r="W4203" s="32"/>
      <c r="X4203" s="32"/>
      <c r="Y4203" s="33"/>
      <c r="Z4203" s="33"/>
      <c r="AA4203" s="34"/>
      <c r="AB4203" s="40" t="str">
        <f>IF(AE4203 &gt; 0, IFERROR(IF(AND(AE4203 &gt; 0, AE4203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S4203 = ""), "Value in Column S is Required", IF(AF4203 &lt; 15, "At the time of Joining, age must be greater than 15 years", IF(AND(W4203 &gt; DATEVALUE("30/6/2024"), Y4203 = "Working"), "Column W and Y Logically Mismatched", IF(AND(X4203 &lt; DATEVALUE("1/7/2025"), Z4203 = "Working", X4203 &lt;&gt; ""), "Column X and Z Logically Mismatched", IF(AND(X4203 &lt;&gt; "", W4203 &gt;= X4203), "Column W and X Logically Missmatched",""))))))))))), ""), "")</f>
        <v/>
      </c>
      <c r="AC4203" s="37"/>
      <c r="AE4203" s="20">
        <f t="shared" si="130"/>
        <v>0</v>
      </c>
      <c r="AF4203" s="20">
        <f t="shared" si="131"/>
        <v>0</v>
      </c>
    </row>
    <row r="4204" spans="1:32" ht="30" customHeight="1">
      <c r="A4204" s="21" t="str">
        <f>IFERROR(INDEX(PQR_Dept!$A$2:$A$21166, MATCH(B4204, PQR_Dept!$B$2:$B$21106, 0)), "")</f>
        <v/>
      </c>
      <c r="B4204" s="22"/>
      <c r="C4204" s="22"/>
      <c r="D4204" s="22"/>
      <c r="E4204" s="23"/>
      <c r="F4204" s="24"/>
      <c r="G4204" s="25"/>
      <c r="H4204" s="26"/>
      <c r="I4204" s="27"/>
      <c r="J4204" s="19"/>
      <c r="K4204" s="44"/>
      <c r="L4204" s="28"/>
      <c r="M4204" s="25"/>
      <c r="N4204" s="29"/>
      <c r="O4204" s="29"/>
      <c r="P4204" s="28"/>
      <c r="Q4204" s="30"/>
      <c r="R4204" s="28"/>
      <c r="S4204" s="28"/>
      <c r="T4204" s="28"/>
      <c r="U4204" s="31"/>
      <c r="V4204" s="32"/>
      <c r="W4204" s="32"/>
      <c r="X4204" s="32"/>
      <c r="Y4204" s="33"/>
      <c r="Z4204" s="33"/>
      <c r="AA4204" s="34"/>
      <c r="AB4204" s="40" t="str">
        <f>IF(AE4204 &gt; 0, IFERROR(IF(AND(AE4204 &gt; 0, AE4204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S4204 = ""), "Value in Column S is Required", IF(AF4204 &lt; 15, "At the time of Joining, age must be greater than 15 years", IF(AND(W4204 &gt; DATEVALUE("30/6/2024"), Y4204 = "Working"), "Column W and Y Logically Mismatched", IF(AND(X4204 &lt; DATEVALUE("1/7/2025"), Z4204 = "Working", X4204 &lt;&gt; ""), "Column X and Z Logically Mismatched", IF(AND(X4204 &lt;&gt; "", W4204 &gt;= X4204), "Column W and X Logically Missmatched",""))))))))))), ""), "")</f>
        <v/>
      </c>
      <c r="AC4204" s="37"/>
      <c r="AE4204" s="20">
        <f t="shared" si="130"/>
        <v>0</v>
      </c>
      <c r="AF4204" s="20">
        <f t="shared" si="131"/>
        <v>0</v>
      </c>
    </row>
    <row r="4205" spans="1:32" ht="30" customHeight="1">
      <c r="A4205" s="21" t="str">
        <f>IFERROR(INDEX(PQR_Dept!$A$2:$A$21166, MATCH(B4205, PQR_Dept!$B$2:$B$21106, 0)), "")</f>
        <v/>
      </c>
      <c r="B4205" s="22"/>
      <c r="C4205" s="22"/>
      <c r="D4205" s="22"/>
      <c r="E4205" s="23"/>
      <c r="F4205" s="24"/>
      <c r="G4205" s="25"/>
      <c r="H4205" s="26"/>
      <c r="I4205" s="27"/>
      <c r="J4205" s="19"/>
      <c r="K4205" s="44"/>
      <c r="L4205" s="28"/>
      <c r="M4205" s="25"/>
      <c r="N4205" s="29"/>
      <c r="O4205" s="29"/>
      <c r="P4205" s="28"/>
      <c r="Q4205" s="30"/>
      <c r="R4205" s="28"/>
      <c r="S4205" s="28"/>
      <c r="T4205" s="28"/>
      <c r="U4205" s="31"/>
      <c r="V4205" s="32"/>
      <c r="W4205" s="32"/>
      <c r="X4205" s="32"/>
      <c r="Y4205" s="33"/>
      <c r="Z4205" s="33"/>
      <c r="AA4205" s="34"/>
      <c r="AB4205" s="40" t="str">
        <f>IF(AE4205 &gt; 0, IFERROR(IF(AND(AE4205 &gt; 0, AE4205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S4205 = ""), "Value in Column S is Required", IF(AF4205 &lt; 15, "At the time of Joining, age must be greater than 15 years", IF(AND(W4205 &gt; DATEVALUE("30/6/2024"), Y4205 = "Working"), "Column W and Y Logically Mismatched", IF(AND(X4205 &lt; DATEVALUE("1/7/2025"), Z4205 = "Working", X4205 &lt;&gt; ""), "Column X and Z Logically Mismatched", IF(AND(X4205 &lt;&gt; "", W4205 &gt;= X4205), "Column W and X Logically Missmatched",""))))))))))), ""), "")</f>
        <v/>
      </c>
      <c r="AC4205" s="37"/>
      <c r="AE4205" s="20">
        <f t="shared" si="130"/>
        <v>0</v>
      </c>
      <c r="AF4205" s="20">
        <f t="shared" si="131"/>
        <v>0</v>
      </c>
    </row>
    <row r="4206" spans="1:32" ht="30" customHeight="1">
      <c r="A4206" s="21" t="str">
        <f>IFERROR(INDEX(PQR_Dept!$A$2:$A$21166, MATCH(B4206, PQR_Dept!$B$2:$B$21106, 0)), "")</f>
        <v/>
      </c>
      <c r="B4206" s="22"/>
      <c r="C4206" s="22"/>
      <c r="D4206" s="22"/>
      <c r="E4206" s="23"/>
      <c r="F4206" s="24"/>
      <c r="G4206" s="25"/>
      <c r="H4206" s="26"/>
      <c r="I4206" s="27"/>
      <c r="J4206" s="19"/>
      <c r="K4206" s="44"/>
      <c r="L4206" s="28"/>
      <c r="M4206" s="25"/>
      <c r="N4206" s="29"/>
      <c r="O4206" s="29"/>
      <c r="P4206" s="28"/>
      <c r="Q4206" s="30"/>
      <c r="R4206" s="28"/>
      <c r="S4206" s="28"/>
      <c r="T4206" s="28"/>
      <c r="U4206" s="31"/>
      <c r="V4206" s="32"/>
      <c r="W4206" s="32"/>
      <c r="X4206" s="32"/>
      <c r="Y4206" s="33"/>
      <c r="Z4206" s="33"/>
      <c r="AA4206" s="34"/>
      <c r="AB4206" s="40" t="str">
        <f>IF(AE4206 &gt; 0, IFERROR(IF(AND(AE4206 &gt; 0, AE4206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S4206 = ""), "Value in Column S is Required", IF(AF4206 &lt; 15, "At the time of Joining, age must be greater than 15 years", IF(AND(W4206 &gt; DATEVALUE("30/6/2024"), Y4206 = "Working"), "Column W and Y Logically Mismatched", IF(AND(X4206 &lt; DATEVALUE("1/7/2025"), Z4206 = "Working", X4206 &lt;&gt; ""), "Column X and Z Logically Mismatched", IF(AND(X4206 &lt;&gt; "", W4206 &gt;= X4206), "Column W and X Logically Missmatched",""))))))))))), ""), "")</f>
        <v/>
      </c>
      <c r="AC4206" s="37"/>
      <c r="AE4206" s="20">
        <f t="shared" si="130"/>
        <v>0</v>
      </c>
      <c r="AF4206" s="20">
        <f t="shared" si="131"/>
        <v>0</v>
      </c>
    </row>
    <row r="4207" spans="1:32" ht="30" customHeight="1">
      <c r="A4207" s="21" t="str">
        <f>IFERROR(INDEX(PQR_Dept!$A$2:$A$21166, MATCH(B4207, PQR_Dept!$B$2:$B$21106, 0)), "")</f>
        <v/>
      </c>
      <c r="B4207" s="22"/>
      <c r="C4207" s="22"/>
      <c r="D4207" s="22"/>
      <c r="E4207" s="23"/>
      <c r="F4207" s="24"/>
      <c r="G4207" s="25"/>
      <c r="H4207" s="26"/>
      <c r="I4207" s="27"/>
      <c r="J4207" s="19"/>
      <c r="K4207" s="44"/>
      <c r="L4207" s="28"/>
      <c r="M4207" s="25"/>
      <c r="N4207" s="29"/>
      <c r="O4207" s="29"/>
      <c r="P4207" s="28"/>
      <c r="Q4207" s="30"/>
      <c r="R4207" s="28"/>
      <c r="S4207" s="28"/>
      <c r="T4207" s="28"/>
      <c r="U4207" s="31"/>
      <c r="V4207" s="32"/>
      <c r="W4207" s="32"/>
      <c r="X4207" s="32"/>
      <c r="Y4207" s="33"/>
      <c r="Z4207" s="33"/>
      <c r="AA4207" s="34"/>
      <c r="AB4207" s="40" t="str">
        <f>IF(AE4207 &gt; 0, IFERROR(IF(AND(AE4207 &gt; 0, AE4207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S4207 = ""), "Value in Column S is Required", IF(AF4207 &lt; 15, "At the time of Joining, age must be greater than 15 years", IF(AND(W4207 &gt; DATEVALUE("30/6/2024"), Y4207 = "Working"), "Column W and Y Logically Mismatched", IF(AND(X4207 &lt; DATEVALUE("1/7/2025"), Z4207 = "Working", X4207 &lt;&gt; ""), "Column X and Z Logically Mismatched", IF(AND(X4207 &lt;&gt; "", W4207 &gt;= X4207), "Column W and X Logically Missmatched",""))))))))))), ""), "")</f>
        <v/>
      </c>
      <c r="AC4207" s="37"/>
      <c r="AE4207" s="20">
        <f t="shared" si="130"/>
        <v>0</v>
      </c>
      <c r="AF4207" s="20">
        <f t="shared" si="131"/>
        <v>0</v>
      </c>
    </row>
    <row r="4208" spans="1:32" ht="30" customHeight="1">
      <c r="A4208" s="21" t="str">
        <f>IFERROR(INDEX(PQR_Dept!$A$2:$A$21166, MATCH(B4208, PQR_Dept!$B$2:$B$21106, 0)), "")</f>
        <v/>
      </c>
      <c r="B4208" s="22"/>
      <c r="C4208" s="22"/>
      <c r="D4208" s="22"/>
      <c r="E4208" s="23"/>
      <c r="F4208" s="24"/>
      <c r="G4208" s="25"/>
      <c r="H4208" s="26"/>
      <c r="I4208" s="27"/>
      <c r="J4208" s="19"/>
      <c r="K4208" s="44"/>
      <c r="L4208" s="28"/>
      <c r="M4208" s="25"/>
      <c r="N4208" s="29"/>
      <c r="O4208" s="29"/>
      <c r="P4208" s="28"/>
      <c r="Q4208" s="30"/>
      <c r="R4208" s="28"/>
      <c r="S4208" s="28"/>
      <c r="T4208" s="28"/>
      <c r="U4208" s="31"/>
      <c r="V4208" s="32"/>
      <c r="W4208" s="32"/>
      <c r="X4208" s="32"/>
      <c r="Y4208" s="33"/>
      <c r="Z4208" s="33"/>
      <c r="AA4208" s="34"/>
      <c r="AB4208" s="40" t="str">
        <f>IF(AE4208 &gt; 0, IFERROR(IF(AND(AE4208 &gt; 0, AE4208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S4208 = ""), "Value in Column S is Required", IF(AF4208 &lt; 15, "At the time of Joining, age must be greater than 15 years", IF(AND(W4208 &gt; DATEVALUE("30/6/2024"), Y4208 = "Working"), "Column W and Y Logically Mismatched", IF(AND(X4208 &lt; DATEVALUE("1/7/2025"), Z4208 = "Working", X4208 &lt;&gt; ""), "Column X and Z Logically Mismatched", IF(AND(X4208 &lt;&gt; "", W4208 &gt;= X4208), "Column W and X Logically Missmatched",""))))))))))), ""), "")</f>
        <v/>
      </c>
      <c r="AC4208" s="37"/>
      <c r="AE4208" s="20">
        <f t="shared" si="130"/>
        <v>0</v>
      </c>
      <c r="AF4208" s="20">
        <f t="shared" si="131"/>
        <v>0</v>
      </c>
    </row>
    <row r="4209" spans="1:32" ht="30" customHeight="1">
      <c r="A4209" s="21" t="str">
        <f>IFERROR(INDEX(PQR_Dept!$A$2:$A$21166, MATCH(B4209, PQR_Dept!$B$2:$B$21106, 0)), "")</f>
        <v/>
      </c>
      <c r="B4209" s="22"/>
      <c r="C4209" s="22"/>
      <c r="D4209" s="22"/>
      <c r="E4209" s="23"/>
      <c r="F4209" s="24"/>
      <c r="G4209" s="25"/>
      <c r="H4209" s="26"/>
      <c r="I4209" s="27"/>
      <c r="J4209" s="19"/>
      <c r="K4209" s="44"/>
      <c r="L4209" s="28"/>
      <c r="M4209" s="25"/>
      <c r="N4209" s="29"/>
      <c r="O4209" s="29"/>
      <c r="P4209" s="28"/>
      <c r="Q4209" s="30"/>
      <c r="R4209" s="28"/>
      <c r="S4209" s="28"/>
      <c r="T4209" s="28"/>
      <c r="U4209" s="31"/>
      <c r="V4209" s="32"/>
      <c r="W4209" s="32"/>
      <c r="X4209" s="32"/>
      <c r="Y4209" s="33"/>
      <c r="Z4209" s="33"/>
      <c r="AA4209" s="34"/>
      <c r="AB4209" s="40" t="str">
        <f>IF(AE4209 &gt; 0, IFERROR(IF(AND(AE4209 &gt; 0, AE4209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S4209 = ""), "Value in Column S is Required", IF(AF4209 &lt; 15, "At the time of Joining, age must be greater than 15 years", IF(AND(W4209 &gt; DATEVALUE("30/6/2024"), Y4209 = "Working"), "Column W and Y Logically Mismatched", IF(AND(X4209 &lt; DATEVALUE("1/7/2025"), Z4209 = "Working", X4209 &lt;&gt; ""), "Column X and Z Logically Mismatched", IF(AND(X4209 &lt;&gt; "", W4209 &gt;= X4209), "Column W and X Logically Missmatched",""))))))))))), ""), "")</f>
        <v/>
      </c>
      <c r="AC4209" s="37"/>
      <c r="AE4209" s="20">
        <f t="shared" si="130"/>
        <v>0</v>
      </c>
      <c r="AF4209" s="20">
        <f t="shared" si="131"/>
        <v>0</v>
      </c>
    </row>
    <row r="4210" spans="1:32" ht="30" customHeight="1">
      <c r="A4210" s="21" t="str">
        <f>IFERROR(INDEX(PQR_Dept!$A$2:$A$21166, MATCH(B4210, PQR_Dept!$B$2:$B$21106, 0)), "")</f>
        <v/>
      </c>
      <c r="B4210" s="22"/>
      <c r="C4210" s="22"/>
      <c r="D4210" s="22"/>
      <c r="E4210" s="23"/>
      <c r="F4210" s="24"/>
      <c r="G4210" s="25"/>
      <c r="H4210" s="26"/>
      <c r="I4210" s="27"/>
      <c r="J4210" s="19"/>
      <c r="K4210" s="44"/>
      <c r="L4210" s="28"/>
      <c r="M4210" s="25"/>
      <c r="N4210" s="29"/>
      <c r="O4210" s="29"/>
      <c r="P4210" s="28"/>
      <c r="Q4210" s="30"/>
      <c r="R4210" s="28"/>
      <c r="S4210" s="28"/>
      <c r="T4210" s="28"/>
      <c r="U4210" s="31"/>
      <c r="V4210" s="32"/>
      <c r="W4210" s="32"/>
      <c r="X4210" s="32"/>
      <c r="Y4210" s="33"/>
      <c r="Z4210" s="33"/>
      <c r="AA4210" s="34"/>
      <c r="AB4210" s="40" t="str">
        <f>IF(AE4210 &gt; 0, IFERROR(IF(AND(AE4210 &gt; 0, AE4210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S4210 = ""), "Value in Column S is Required", IF(AF4210 &lt; 15, "At the time of Joining, age must be greater than 15 years", IF(AND(W4210 &gt; DATEVALUE("30/6/2024"), Y4210 = "Working"), "Column W and Y Logically Mismatched", IF(AND(X4210 &lt; DATEVALUE("1/7/2025"), Z4210 = "Working", X4210 &lt;&gt; ""), "Column X and Z Logically Mismatched", IF(AND(X4210 &lt;&gt; "", W4210 &gt;= X4210), "Column W and X Logically Missmatched",""))))))))))), ""), "")</f>
        <v/>
      </c>
      <c r="AC4210" s="37"/>
      <c r="AE4210" s="20">
        <f t="shared" si="130"/>
        <v>0</v>
      </c>
      <c r="AF4210" s="20">
        <f t="shared" si="131"/>
        <v>0</v>
      </c>
    </row>
    <row r="4211" spans="1:32" ht="30" customHeight="1">
      <c r="A4211" s="21" t="str">
        <f>IFERROR(INDEX(PQR_Dept!$A$2:$A$21166, MATCH(B4211, PQR_Dept!$B$2:$B$21106, 0)), "")</f>
        <v/>
      </c>
      <c r="B4211" s="22"/>
      <c r="C4211" s="22"/>
      <c r="D4211" s="22"/>
      <c r="E4211" s="23"/>
      <c r="F4211" s="24"/>
      <c r="G4211" s="25"/>
      <c r="H4211" s="26"/>
      <c r="I4211" s="27"/>
      <c r="J4211" s="19"/>
      <c r="K4211" s="44"/>
      <c r="L4211" s="28"/>
      <c r="M4211" s="25"/>
      <c r="N4211" s="29"/>
      <c r="O4211" s="29"/>
      <c r="P4211" s="28"/>
      <c r="Q4211" s="30"/>
      <c r="R4211" s="28"/>
      <c r="S4211" s="28"/>
      <c r="T4211" s="28"/>
      <c r="U4211" s="31"/>
      <c r="V4211" s="32"/>
      <c r="W4211" s="32"/>
      <c r="X4211" s="32"/>
      <c r="Y4211" s="33"/>
      <c r="Z4211" s="33"/>
      <c r="AA4211" s="34"/>
      <c r="AB4211" s="40" t="str">
        <f>IF(AE4211 &gt; 0, IFERROR(IF(AND(AE4211 &gt; 0, AE4211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S4211 = ""), "Value in Column S is Required", IF(AF4211 &lt; 15, "At the time of Joining, age must be greater than 15 years", IF(AND(W4211 &gt; DATEVALUE("30/6/2024"), Y4211 = "Working"), "Column W and Y Logically Mismatched", IF(AND(X4211 &lt; DATEVALUE("1/7/2025"), Z4211 = "Working", X4211 &lt;&gt; ""), "Column X and Z Logically Mismatched", IF(AND(X4211 &lt;&gt; "", W4211 &gt;= X4211), "Column W and X Logically Missmatched",""))))))))))), ""), "")</f>
        <v/>
      </c>
      <c r="AC4211" s="37"/>
      <c r="AE4211" s="20">
        <f t="shared" si="130"/>
        <v>0</v>
      </c>
      <c r="AF4211" s="20">
        <f t="shared" si="131"/>
        <v>0</v>
      </c>
    </row>
    <row r="4212" spans="1:32" ht="30" customHeight="1">
      <c r="A4212" s="21" t="str">
        <f>IFERROR(INDEX(PQR_Dept!$A$2:$A$21166, MATCH(B4212, PQR_Dept!$B$2:$B$21106, 0)), "")</f>
        <v/>
      </c>
      <c r="B4212" s="22"/>
      <c r="C4212" s="22"/>
      <c r="D4212" s="22"/>
      <c r="E4212" s="23"/>
      <c r="F4212" s="24"/>
      <c r="G4212" s="25"/>
      <c r="H4212" s="26"/>
      <c r="I4212" s="27"/>
      <c r="J4212" s="19"/>
      <c r="K4212" s="44"/>
      <c r="L4212" s="28"/>
      <c r="M4212" s="25"/>
      <c r="N4212" s="29"/>
      <c r="O4212" s="29"/>
      <c r="P4212" s="28"/>
      <c r="Q4212" s="30"/>
      <c r="R4212" s="28"/>
      <c r="S4212" s="28"/>
      <c r="T4212" s="28"/>
      <c r="U4212" s="31"/>
      <c r="V4212" s="32"/>
      <c r="W4212" s="32"/>
      <c r="X4212" s="32"/>
      <c r="Y4212" s="33"/>
      <c r="Z4212" s="33"/>
      <c r="AA4212" s="34"/>
      <c r="AB4212" s="40" t="str">
        <f>IF(AE4212 &gt; 0, IFERROR(IF(AND(AE4212 &gt; 0, AE4212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S4212 = ""), "Value in Column S is Required", IF(AF4212 &lt; 15, "At the time of Joining, age must be greater than 15 years", IF(AND(W4212 &gt; DATEVALUE("30/6/2024"), Y4212 = "Working"), "Column W and Y Logically Mismatched", IF(AND(X4212 &lt; DATEVALUE("1/7/2025"), Z4212 = "Working", X4212 &lt;&gt; ""), "Column X and Z Logically Mismatched", IF(AND(X4212 &lt;&gt; "", W4212 &gt;= X4212), "Column W and X Logically Missmatched",""))))))))))), ""), "")</f>
        <v/>
      </c>
      <c r="AC4212" s="37"/>
      <c r="AE4212" s="20">
        <f t="shared" si="130"/>
        <v>0</v>
      </c>
      <c r="AF4212" s="20">
        <f t="shared" si="131"/>
        <v>0</v>
      </c>
    </row>
    <row r="4213" spans="1:32" ht="30" customHeight="1">
      <c r="A4213" s="21" t="str">
        <f>IFERROR(INDEX(PQR_Dept!$A$2:$A$21166, MATCH(B4213, PQR_Dept!$B$2:$B$21106, 0)), "")</f>
        <v/>
      </c>
      <c r="B4213" s="22"/>
      <c r="C4213" s="22"/>
      <c r="D4213" s="22"/>
      <c r="E4213" s="23"/>
      <c r="F4213" s="24"/>
      <c r="G4213" s="25"/>
      <c r="H4213" s="26"/>
      <c r="I4213" s="27"/>
      <c r="J4213" s="19"/>
      <c r="K4213" s="44"/>
      <c r="L4213" s="28"/>
      <c r="M4213" s="25"/>
      <c r="N4213" s="29"/>
      <c r="O4213" s="29"/>
      <c r="P4213" s="28"/>
      <c r="Q4213" s="30"/>
      <c r="R4213" s="28"/>
      <c r="S4213" s="28"/>
      <c r="T4213" s="28"/>
      <c r="U4213" s="31"/>
      <c r="V4213" s="32"/>
      <c r="W4213" s="32"/>
      <c r="X4213" s="32"/>
      <c r="Y4213" s="33"/>
      <c r="Z4213" s="33"/>
      <c r="AA4213" s="34"/>
      <c r="AB4213" s="40" t="str">
        <f>IF(AE4213 &gt; 0, IFERROR(IF(AND(AE4213 &gt; 0, AE4213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S4213 = ""), "Value in Column S is Required", IF(AF4213 &lt; 15, "At the time of Joining, age must be greater than 15 years", IF(AND(W4213 &gt; DATEVALUE("30/6/2024"), Y4213 = "Working"), "Column W and Y Logically Mismatched", IF(AND(X4213 &lt; DATEVALUE("1/7/2025"), Z4213 = "Working", X4213 &lt;&gt; ""), "Column X and Z Logically Mismatched", IF(AND(X4213 &lt;&gt; "", W4213 &gt;= X4213), "Column W and X Logically Missmatched",""))))))))))), ""), "")</f>
        <v/>
      </c>
      <c r="AC4213" s="37"/>
      <c r="AE4213" s="20">
        <f t="shared" si="130"/>
        <v>0</v>
      </c>
      <c r="AF4213" s="20">
        <f t="shared" si="131"/>
        <v>0</v>
      </c>
    </row>
    <row r="4214" spans="1:32" ht="30" customHeight="1">
      <c r="A4214" s="21" t="str">
        <f>IFERROR(INDEX(PQR_Dept!$A$2:$A$21166, MATCH(B4214, PQR_Dept!$B$2:$B$21106, 0)), "")</f>
        <v/>
      </c>
      <c r="B4214" s="22"/>
      <c r="C4214" s="22"/>
      <c r="D4214" s="22"/>
      <c r="E4214" s="23"/>
      <c r="F4214" s="24"/>
      <c r="G4214" s="25"/>
      <c r="H4214" s="26"/>
      <c r="I4214" s="27"/>
      <c r="J4214" s="19"/>
      <c r="K4214" s="44"/>
      <c r="L4214" s="28"/>
      <c r="M4214" s="25"/>
      <c r="N4214" s="29"/>
      <c r="O4214" s="29"/>
      <c r="P4214" s="28"/>
      <c r="Q4214" s="30"/>
      <c r="R4214" s="28"/>
      <c r="S4214" s="28"/>
      <c r="T4214" s="28"/>
      <c r="U4214" s="31"/>
      <c r="V4214" s="32"/>
      <c r="W4214" s="32"/>
      <c r="X4214" s="32"/>
      <c r="Y4214" s="33"/>
      <c r="Z4214" s="33"/>
      <c r="AA4214" s="34"/>
      <c r="AB4214" s="40" t="str">
        <f>IF(AE4214 &gt; 0, IFERROR(IF(AND(AE4214 &gt; 0, AE4214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S4214 = ""), "Value in Column S is Required", IF(AF4214 &lt; 15, "At the time of Joining, age must be greater than 15 years", IF(AND(W4214 &gt; DATEVALUE("30/6/2024"), Y4214 = "Working"), "Column W and Y Logically Mismatched", IF(AND(X4214 &lt; DATEVALUE("1/7/2025"), Z4214 = "Working", X4214 &lt;&gt; ""), "Column X and Z Logically Mismatched", IF(AND(X4214 &lt;&gt; "", W4214 &gt;= X4214), "Column W and X Logically Missmatched",""))))))))))), ""), "")</f>
        <v/>
      </c>
      <c r="AC4214" s="37"/>
      <c r="AE4214" s="20">
        <f t="shared" si="130"/>
        <v>0</v>
      </c>
      <c r="AF4214" s="20">
        <f t="shared" si="131"/>
        <v>0</v>
      </c>
    </row>
    <row r="4215" spans="1:32" ht="30" customHeight="1">
      <c r="A4215" s="21" t="str">
        <f>IFERROR(INDEX(PQR_Dept!$A$2:$A$21166, MATCH(B4215, PQR_Dept!$B$2:$B$21106, 0)), "")</f>
        <v/>
      </c>
      <c r="B4215" s="22"/>
      <c r="C4215" s="22"/>
      <c r="D4215" s="22"/>
      <c r="E4215" s="23"/>
      <c r="F4215" s="24"/>
      <c r="G4215" s="25"/>
      <c r="H4215" s="26"/>
      <c r="I4215" s="27"/>
      <c r="J4215" s="19"/>
      <c r="K4215" s="44"/>
      <c r="L4215" s="28"/>
      <c r="M4215" s="25"/>
      <c r="N4215" s="29"/>
      <c r="O4215" s="29"/>
      <c r="P4215" s="28"/>
      <c r="Q4215" s="30"/>
      <c r="R4215" s="28"/>
      <c r="S4215" s="28"/>
      <c r="T4215" s="28"/>
      <c r="U4215" s="31"/>
      <c r="V4215" s="32"/>
      <c r="W4215" s="32"/>
      <c r="X4215" s="32"/>
      <c r="Y4215" s="33"/>
      <c r="Z4215" s="33"/>
      <c r="AA4215" s="34"/>
      <c r="AB4215" s="40" t="str">
        <f>IF(AE4215 &gt; 0, IFERROR(IF(AND(AE4215 &gt; 0, AE4215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S4215 = ""), "Value in Column S is Required", IF(AF4215 &lt; 15, "At the time of Joining, age must be greater than 15 years", IF(AND(W4215 &gt; DATEVALUE("30/6/2024"), Y4215 = "Working"), "Column W and Y Logically Mismatched", IF(AND(X4215 &lt; DATEVALUE("1/7/2025"), Z4215 = "Working", X4215 &lt;&gt; ""), "Column X and Z Logically Mismatched", IF(AND(X4215 &lt;&gt; "", W4215 &gt;= X4215), "Column W and X Logically Missmatched",""))))))))))), ""), "")</f>
        <v/>
      </c>
      <c r="AC4215" s="37"/>
      <c r="AE4215" s="20">
        <f t="shared" si="130"/>
        <v>0</v>
      </c>
      <c r="AF4215" s="20">
        <f t="shared" si="131"/>
        <v>0</v>
      </c>
    </row>
    <row r="4216" spans="1:32" ht="30" customHeight="1">
      <c r="A4216" s="21" t="str">
        <f>IFERROR(INDEX(PQR_Dept!$A$2:$A$21166, MATCH(B4216, PQR_Dept!$B$2:$B$21106, 0)), "")</f>
        <v/>
      </c>
      <c r="B4216" s="22"/>
      <c r="C4216" s="22"/>
      <c r="D4216" s="22"/>
      <c r="E4216" s="23"/>
      <c r="F4216" s="24"/>
      <c r="G4216" s="25"/>
      <c r="H4216" s="26"/>
      <c r="I4216" s="27"/>
      <c r="J4216" s="19"/>
      <c r="K4216" s="44"/>
      <c r="L4216" s="28"/>
      <c r="M4216" s="25"/>
      <c r="N4216" s="29"/>
      <c r="O4216" s="29"/>
      <c r="P4216" s="28"/>
      <c r="Q4216" s="30"/>
      <c r="R4216" s="28"/>
      <c r="S4216" s="28"/>
      <c r="T4216" s="28"/>
      <c r="U4216" s="31"/>
      <c r="V4216" s="32"/>
      <c r="W4216" s="32"/>
      <c r="X4216" s="32"/>
      <c r="Y4216" s="33"/>
      <c r="Z4216" s="33"/>
      <c r="AA4216" s="34"/>
      <c r="AB4216" s="40" t="str">
        <f>IF(AE4216 &gt; 0, IFERROR(IF(AND(AE4216 &gt; 0, AE4216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S4216 = ""), "Value in Column S is Required", IF(AF4216 &lt; 15, "At the time of Joining, age must be greater than 15 years", IF(AND(W4216 &gt; DATEVALUE("30/6/2024"), Y4216 = "Working"), "Column W and Y Logically Mismatched", IF(AND(X4216 &lt; DATEVALUE("1/7/2025"), Z4216 = "Working", X4216 &lt;&gt; ""), "Column X and Z Logically Mismatched", IF(AND(X4216 &lt;&gt; "", W4216 &gt;= X4216), "Column W and X Logically Missmatched",""))))))))))), ""), "")</f>
        <v/>
      </c>
      <c r="AC4216" s="37"/>
      <c r="AE4216" s="20">
        <f t="shared" si="130"/>
        <v>0</v>
      </c>
      <c r="AF4216" s="20">
        <f t="shared" si="131"/>
        <v>0</v>
      </c>
    </row>
    <row r="4217" spans="1:32" ht="30" customHeight="1">
      <c r="A4217" s="21" t="str">
        <f>IFERROR(INDEX(PQR_Dept!$A$2:$A$21166, MATCH(B4217, PQR_Dept!$B$2:$B$21106, 0)), "")</f>
        <v/>
      </c>
      <c r="B4217" s="22"/>
      <c r="C4217" s="22"/>
      <c r="D4217" s="22"/>
      <c r="E4217" s="23"/>
      <c r="F4217" s="24"/>
      <c r="G4217" s="25"/>
      <c r="H4217" s="26"/>
      <c r="I4217" s="27"/>
      <c r="J4217" s="19"/>
      <c r="K4217" s="44"/>
      <c r="L4217" s="28"/>
      <c r="M4217" s="25"/>
      <c r="N4217" s="29"/>
      <c r="O4217" s="29"/>
      <c r="P4217" s="28"/>
      <c r="Q4217" s="30"/>
      <c r="R4217" s="28"/>
      <c r="S4217" s="28"/>
      <c r="T4217" s="28"/>
      <c r="U4217" s="31"/>
      <c r="V4217" s="32"/>
      <c r="W4217" s="32"/>
      <c r="X4217" s="32"/>
      <c r="Y4217" s="33"/>
      <c r="Z4217" s="33"/>
      <c r="AA4217" s="34"/>
      <c r="AB4217" s="40" t="str">
        <f>IF(AE4217 &gt; 0, IFERROR(IF(AND(AE4217 &gt; 0, AE4217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S4217 = ""), "Value in Column S is Required", IF(AF4217 &lt; 15, "At the time of Joining, age must be greater than 15 years", IF(AND(W4217 &gt; DATEVALUE("30/6/2024"), Y4217 = "Working"), "Column W and Y Logically Mismatched", IF(AND(X4217 &lt; DATEVALUE("1/7/2025"), Z4217 = "Working", X4217 &lt;&gt; ""), "Column X and Z Logically Mismatched", IF(AND(X4217 &lt;&gt; "", W4217 &gt;= X4217), "Column W and X Logically Missmatched",""))))))))))), ""), "")</f>
        <v/>
      </c>
      <c r="AC4217" s="37"/>
      <c r="AE4217" s="20">
        <f t="shared" si="130"/>
        <v>0</v>
      </c>
      <c r="AF4217" s="20">
        <f t="shared" si="131"/>
        <v>0</v>
      </c>
    </row>
    <row r="4218" spans="1:32" ht="30" customHeight="1">
      <c r="A4218" s="21" t="str">
        <f>IFERROR(INDEX(PQR_Dept!$A$2:$A$21166, MATCH(B4218, PQR_Dept!$B$2:$B$21106, 0)), "")</f>
        <v/>
      </c>
      <c r="B4218" s="22"/>
      <c r="C4218" s="22"/>
      <c r="D4218" s="22"/>
      <c r="E4218" s="23"/>
      <c r="F4218" s="24"/>
      <c r="G4218" s="25"/>
      <c r="H4218" s="26"/>
      <c r="I4218" s="27"/>
      <c r="J4218" s="19"/>
      <c r="K4218" s="44"/>
      <c r="L4218" s="28"/>
      <c r="M4218" s="25"/>
      <c r="N4218" s="29"/>
      <c r="O4218" s="29"/>
      <c r="P4218" s="28"/>
      <c r="Q4218" s="30"/>
      <c r="R4218" s="28"/>
      <c r="S4218" s="28"/>
      <c r="T4218" s="28"/>
      <c r="U4218" s="31"/>
      <c r="V4218" s="32"/>
      <c r="W4218" s="32"/>
      <c r="X4218" s="32"/>
      <c r="Y4218" s="33"/>
      <c r="Z4218" s="33"/>
      <c r="AA4218" s="34"/>
      <c r="AB4218" s="40" t="str">
        <f>IF(AE4218 &gt; 0, IFERROR(IF(AND(AE4218 &gt; 0, AE4218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S4218 = ""), "Value in Column S is Required", IF(AF4218 &lt; 15, "At the time of Joining, age must be greater than 15 years", IF(AND(W4218 &gt; DATEVALUE("30/6/2024"), Y4218 = "Working"), "Column W and Y Logically Mismatched", IF(AND(X4218 &lt; DATEVALUE("1/7/2025"), Z4218 = "Working", X4218 &lt;&gt; ""), "Column X and Z Logically Mismatched", IF(AND(X4218 &lt;&gt; "", W4218 &gt;= X4218), "Column W and X Logically Missmatched",""))))))))))), ""), "")</f>
        <v/>
      </c>
      <c r="AC4218" s="37"/>
      <c r="AE4218" s="20">
        <f t="shared" si="130"/>
        <v>0</v>
      </c>
      <c r="AF4218" s="20">
        <f t="shared" si="131"/>
        <v>0</v>
      </c>
    </row>
    <row r="4219" spans="1:32" ht="30" customHeight="1">
      <c r="A4219" s="21" t="str">
        <f>IFERROR(INDEX(PQR_Dept!$A$2:$A$21166, MATCH(B4219, PQR_Dept!$B$2:$B$21106, 0)), "")</f>
        <v/>
      </c>
      <c r="B4219" s="22"/>
      <c r="C4219" s="22"/>
      <c r="D4219" s="22"/>
      <c r="E4219" s="23"/>
      <c r="F4219" s="24"/>
      <c r="G4219" s="25"/>
      <c r="H4219" s="26"/>
      <c r="I4219" s="27"/>
      <c r="J4219" s="19"/>
      <c r="K4219" s="44"/>
      <c r="L4219" s="28"/>
      <c r="M4219" s="25"/>
      <c r="N4219" s="29"/>
      <c r="O4219" s="29"/>
      <c r="P4219" s="28"/>
      <c r="Q4219" s="30"/>
      <c r="R4219" s="28"/>
      <c r="S4219" s="28"/>
      <c r="T4219" s="28"/>
      <c r="U4219" s="31"/>
      <c r="V4219" s="32"/>
      <c r="W4219" s="32"/>
      <c r="X4219" s="32"/>
      <c r="Y4219" s="33"/>
      <c r="Z4219" s="33"/>
      <c r="AA4219" s="34"/>
      <c r="AB4219" s="40" t="str">
        <f>IF(AE4219 &gt; 0, IFERROR(IF(AND(AE4219 &gt; 0, AE4219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S4219 = ""), "Value in Column S is Required", IF(AF4219 &lt; 15, "At the time of Joining, age must be greater than 15 years", IF(AND(W4219 &gt; DATEVALUE("30/6/2024"), Y4219 = "Working"), "Column W and Y Logically Mismatched", IF(AND(X4219 &lt; DATEVALUE("1/7/2025"), Z4219 = "Working", X4219 &lt;&gt; ""), "Column X and Z Logically Mismatched", IF(AND(X4219 &lt;&gt; "", W4219 &gt;= X4219), "Column W and X Logically Missmatched",""))))))))))), ""), "")</f>
        <v/>
      </c>
      <c r="AC4219" s="37"/>
      <c r="AE4219" s="20">
        <f t="shared" si="130"/>
        <v>0</v>
      </c>
      <c r="AF4219" s="20">
        <f t="shared" si="131"/>
        <v>0</v>
      </c>
    </row>
    <row r="4220" spans="1:32" ht="30" customHeight="1">
      <c r="A4220" s="21" t="str">
        <f>IFERROR(INDEX(PQR_Dept!$A$2:$A$21166, MATCH(B4220, PQR_Dept!$B$2:$B$21106, 0)), "")</f>
        <v/>
      </c>
      <c r="B4220" s="22"/>
      <c r="C4220" s="22"/>
      <c r="D4220" s="22"/>
      <c r="E4220" s="23"/>
      <c r="F4220" s="24"/>
      <c r="G4220" s="25"/>
      <c r="H4220" s="26"/>
      <c r="I4220" s="27"/>
      <c r="J4220" s="19"/>
      <c r="K4220" s="44"/>
      <c r="L4220" s="28"/>
      <c r="M4220" s="25"/>
      <c r="N4220" s="29"/>
      <c r="O4220" s="29"/>
      <c r="P4220" s="28"/>
      <c r="Q4220" s="30"/>
      <c r="R4220" s="28"/>
      <c r="S4220" s="28"/>
      <c r="T4220" s="28"/>
      <c r="U4220" s="31"/>
      <c r="V4220" s="32"/>
      <c r="W4220" s="32"/>
      <c r="X4220" s="32"/>
      <c r="Y4220" s="33"/>
      <c r="Z4220" s="33"/>
      <c r="AA4220" s="34"/>
      <c r="AB4220" s="40" t="str">
        <f>IF(AE4220 &gt; 0, IFERROR(IF(AND(AE4220 &gt; 0, AE4220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S4220 = ""), "Value in Column S is Required", IF(AF4220 &lt; 15, "At the time of Joining, age must be greater than 15 years", IF(AND(W4220 &gt; DATEVALUE("30/6/2024"), Y4220 = "Working"), "Column W and Y Logically Mismatched", IF(AND(X4220 &lt; DATEVALUE("1/7/2025"), Z4220 = "Working", X4220 &lt;&gt; ""), "Column X and Z Logically Mismatched", IF(AND(X4220 &lt;&gt; "", W4220 &gt;= X4220), "Column W and X Logically Missmatched",""))))))))))), ""), "")</f>
        <v/>
      </c>
      <c r="AC4220" s="37"/>
      <c r="AE4220" s="20">
        <f t="shared" si="130"/>
        <v>0</v>
      </c>
      <c r="AF4220" s="20">
        <f t="shared" si="131"/>
        <v>0</v>
      </c>
    </row>
    <row r="4221" spans="1:32" ht="30" customHeight="1">
      <c r="A4221" s="21" t="str">
        <f>IFERROR(INDEX(PQR_Dept!$A$2:$A$21166, MATCH(B4221, PQR_Dept!$B$2:$B$21106, 0)), "")</f>
        <v/>
      </c>
      <c r="B4221" s="22"/>
      <c r="C4221" s="22"/>
      <c r="D4221" s="22"/>
      <c r="E4221" s="23"/>
      <c r="F4221" s="24"/>
      <c r="G4221" s="25"/>
      <c r="H4221" s="26"/>
      <c r="I4221" s="27"/>
      <c r="J4221" s="19"/>
      <c r="K4221" s="44"/>
      <c r="L4221" s="28"/>
      <c r="M4221" s="25"/>
      <c r="N4221" s="29"/>
      <c r="O4221" s="29"/>
      <c r="P4221" s="28"/>
      <c r="Q4221" s="30"/>
      <c r="R4221" s="28"/>
      <c r="S4221" s="28"/>
      <c r="T4221" s="28"/>
      <c r="U4221" s="31"/>
      <c r="V4221" s="32"/>
      <c r="W4221" s="32"/>
      <c r="X4221" s="32"/>
      <c r="Y4221" s="33"/>
      <c r="Z4221" s="33"/>
      <c r="AA4221" s="34"/>
      <c r="AB4221" s="40" t="str">
        <f>IF(AE4221 &gt; 0, IFERROR(IF(AND(AE4221 &gt; 0, AE4221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S4221 = ""), "Value in Column S is Required", IF(AF4221 &lt; 15, "At the time of Joining, age must be greater than 15 years", IF(AND(W4221 &gt; DATEVALUE("30/6/2024"), Y4221 = "Working"), "Column W and Y Logically Mismatched", IF(AND(X4221 &lt; DATEVALUE("1/7/2025"), Z4221 = "Working", X4221 &lt;&gt; ""), "Column X and Z Logically Mismatched", IF(AND(X4221 &lt;&gt; "", W4221 &gt;= X4221), "Column W and X Logically Missmatched",""))))))))))), ""), "")</f>
        <v/>
      </c>
      <c r="AC4221" s="37"/>
      <c r="AE4221" s="20">
        <f t="shared" si="130"/>
        <v>0</v>
      </c>
      <c r="AF4221" s="20">
        <f t="shared" si="131"/>
        <v>0</v>
      </c>
    </row>
    <row r="4222" spans="1:32" ht="30" customHeight="1">
      <c r="A4222" s="21" t="str">
        <f>IFERROR(INDEX(PQR_Dept!$A$2:$A$21166, MATCH(B4222, PQR_Dept!$B$2:$B$21106, 0)), "")</f>
        <v/>
      </c>
      <c r="B4222" s="22"/>
      <c r="C4222" s="22"/>
      <c r="D4222" s="22"/>
      <c r="E4222" s="23"/>
      <c r="F4222" s="24"/>
      <c r="G4222" s="25"/>
      <c r="H4222" s="26"/>
      <c r="I4222" s="27"/>
      <c r="J4222" s="19"/>
      <c r="K4222" s="44"/>
      <c r="L4222" s="28"/>
      <c r="M4222" s="25"/>
      <c r="N4222" s="29"/>
      <c r="O4222" s="29"/>
      <c r="P4222" s="28"/>
      <c r="Q4222" s="30"/>
      <c r="R4222" s="28"/>
      <c r="S4222" s="28"/>
      <c r="T4222" s="28"/>
      <c r="U4222" s="31"/>
      <c r="V4222" s="32"/>
      <c r="W4222" s="32"/>
      <c r="X4222" s="32"/>
      <c r="Y4222" s="33"/>
      <c r="Z4222" s="33"/>
      <c r="AA4222" s="34"/>
      <c r="AB4222" s="40" t="str">
        <f>IF(AE4222 &gt; 0, IFERROR(IF(AND(AE4222 &gt; 0, AE4222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S4222 = ""), "Value in Column S is Required", IF(AF4222 &lt; 15, "At the time of Joining, age must be greater than 15 years", IF(AND(W4222 &gt; DATEVALUE("30/6/2024"), Y4222 = "Working"), "Column W and Y Logically Mismatched", IF(AND(X4222 &lt; DATEVALUE("1/7/2025"), Z4222 = "Working", X4222 &lt;&gt; ""), "Column X and Z Logically Mismatched", IF(AND(X4222 &lt;&gt; "", W4222 &gt;= X4222), "Column W and X Logically Missmatched",""))))))))))), ""), "")</f>
        <v/>
      </c>
      <c r="AC4222" s="37"/>
      <c r="AE4222" s="20">
        <f t="shared" si="130"/>
        <v>0</v>
      </c>
      <c r="AF4222" s="20">
        <f t="shared" si="131"/>
        <v>0</v>
      </c>
    </row>
    <row r="4223" spans="1:32" ht="30" customHeight="1">
      <c r="A4223" s="21" t="str">
        <f>IFERROR(INDEX(PQR_Dept!$A$2:$A$21166, MATCH(B4223, PQR_Dept!$B$2:$B$21106, 0)), "")</f>
        <v/>
      </c>
      <c r="B4223" s="22"/>
      <c r="C4223" s="22"/>
      <c r="D4223" s="22"/>
      <c r="E4223" s="23"/>
      <c r="F4223" s="24"/>
      <c r="G4223" s="25"/>
      <c r="H4223" s="26"/>
      <c r="I4223" s="27"/>
      <c r="J4223" s="19"/>
      <c r="K4223" s="44"/>
      <c r="L4223" s="28"/>
      <c r="M4223" s="25"/>
      <c r="N4223" s="29"/>
      <c r="O4223" s="29"/>
      <c r="P4223" s="28"/>
      <c r="Q4223" s="30"/>
      <c r="R4223" s="28"/>
      <c r="S4223" s="28"/>
      <c r="T4223" s="28"/>
      <c r="U4223" s="31"/>
      <c r="V4223" s="32"/>
      <c r="W4223" s="32"/>
      <c r="X4223" s="32"/>
      <c r="Y4223" s="33"/>
      <c r="Z4223" s="33"/>
      <c r="AA4223" s="34"/>
      <c r="AB4223" s="40" t="str">
        <f>IF(AE4223 &gt; 0, IFERROR(IF(AND(AE4223 &gt; 0, AE4223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S4223 = ""), "Value in Column S is Required", IF(AF4223 &lt; 15, "At the time of Joining, age must be greater than 15 years", IF(AND(W4223 &gt; DATEVALUE("30/6/2024"), Y4223 = "Working"), "Column W and Y Logically Mismatched", IF(AND(X4223 &lt; DATEVALUE("1/7/2025"), Z4223 = "Working", X4223 &lt;&gt; ""), "Column X and Z Logically Mismatched", IF(AND(X4223 &lt;&gt; "", W4223 &gt;= X4223), "Column W and X Logically Missmatched",""))))))))))), ""), "")</f>
        <v/>
      </c>
      <c r="AC4223" s="37"/>
      <c r="AE4223" s="20">
        <f t="shared" si="130"/>
        <v>0</v>
      </c>
      <c r="AF4223" s="20">
        <f t="shared" si="131"/>
        <v>0</v>
      </c>
    </row>
    <row r="4224" spans="1:32" ht="30" customHeight="1">
      <c r="A4224" s="21" t="str">
        <f>IFERROR(INDEX(PQR_Dept!$A$2:$A$21166, MATCH(B4224, PQR_Dept!$B$2:$B$21106, 0)), "")</f>
        <v/>
      </c>
      <c r="B4224" s="22"/>
      <c r="C4224" s="22"/>
      <c r="D4224" s="22"/>
      <c r="E4224" s="23"/>
      <c r="F4224" s="24"/>
      <c r="G4224" s="25"/>
      <c r="H4224" s="26"/>
      <c r="I4224" s="27"/>
      <c r="J4224" s="19"/>
      <c r="K4224" s="44"/>
      <c r="L4224" s="28"/>
      <c r="M4224" s="25"/>
      <c r="N4224" s="29"/>
      <c r="O4224" s="29"/>
      <c r="P4224" s="28"/>
      <c r="Q4224" s="30"/>
      <c r="R4224" s="28"/>
      <c r="S4224" s="28"/>
      <c r="T4224" s="28"/>
      <c r="U4224" s="31"/>
      <c r="V4224" s="32"/>
      <c r="W4224" s="32"/>
      <c r="X4224" s="32"/>
      <c r="Y4224" s="33"/>
      <c r="Z4224" s="33"/>
      <c r="AA4224" s="34"/>
      <c r="AB4224" s="40" t="str">
        <f>IF(AE4224 &gt; 0, IFERROR(IF(AND(AE4224 &gt; 0, AE4224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S4224 = ""), "Value in Column S is Required", IF(AF4224 &lt; 15, "At the time of Joining, age must be greater than 15 years", IF(AND(W4224 &gt; DATEVALUE("30/6/2024"), Y4224 = "Working"), "Column W and Y Logically Mismatched", IF(AND(X4224 &lt; DATEVALUE("1/7/2025"), Z4224 = "Working", X4224 &lt;&gt; ""), "Column X and Z Logically Mismatched", IF(AND(X4224 &lt;&gt; "", W4224 &gt;= X4224), "Column W and X Logically Missmatched",""))))))))))), ""), "")</f>
        <v/>
      </c>
      <c r="AC4224" s="37"/>
      <c r="AE4224" s="20">
        <f t="shared" si="130"/>
        <v>0</v>
      </c>
      <c r="AF4224" s="20">
        <f t="shared" si="131"/>
        <v>0</v>
      </c>
    </row>
    <row r="4225" spans="1:32" ht="30" customHeight="1">
      <c r="A4225" s="21" t="str">
        <f>IFERROR(INDEX(PQR_Dept!$A$2:$A$21166, MATCH(B4225, PQR_Dept!$B$2:$B$21106, 0)), "")</f>
        <v/>
      </c>
      <c r="B4225" s="22"/>
      <c r="C4225" s="22"/>
      <c r="D4225" s="22"/>
      <c r="E4225" s="23"/>
      <c r="F4225" s="24"/>
      <c r="G4225" s="25"/>
      <c r="H4225" s="26"/>
      <c r="I4225" s="27"/>
      <c r="J4225" s="19"/>
      <c r="K4225" s="44"/>
      <c r="L4225" s="28"/>
      <c r="M4225" s="25"/>
      <c r="N4225" s="29"/>
      <c r="O4225" s="29"/>
      <c r="P4225" s="28"/>
      <c r="Q4225" s="30"/>
      <c r="R4225" s="28"/>
      <c r="S4225" s="28"/>
      <c r="T4225" s="28"/>
      <c r="U4225" s="31"/>
      <c r="V4225" s="32"/>
      <c r="W4225" s="32"/>
      <c r="X4225" s="32"/>
      <c r="Y4225" s="33"/>
      <c r="Z4225" s="33"/>
      <c r="AA4225" s="34"/>
      <c r="AB4225" s="40" t="str">
        <f>IF(AE4225 &gt; 0, IFERROR(IF(AND(AE4225 &gt; 0, AE4225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S4225 = ""), "Value in Column S is Required", IF(AF4225 &lt; 15, "At the time of Joining, age must be greater than 15 years", IF(AND(W4225 &gt; DATEVALUE("30/6/2024"), Y4225 = "Working"), "Column W and Y Logically Mismatched", IF(AND(X4225 &lt; DATEVALUE("1/7/2025"), Z4225 = "Working", X4225 &lt;&gt; ""), "Column X and Z Logically Mismatched", IF(AND(X4225 &lt;&gt; "", W4225 &gt;= X4225), "Column W and X Logically Missmatched",""))))))))))), ""), "")</f>
        <v/>
      </c>
      <c r="AC4225" s="37"/>
      <c r="AE4225" s="20">
        <f t="shared" si="130"/>
        <v>0</v>
      </c>
      <c r="AF4225" s="20">
        <f t="shared" si="131"/>
        <v>0</v>
      </c>
    </row>
    <row r="4226" spans="1:32" ht="30" customHeight="1">
      <c r="A4226" s="21" t="str">
        <f>IFERROR(INDEX(PQR_Dept!$A$2:$A$21166, MATCH(B4226, PQR_Dept!$B$2:$B$21106, 0)), "")</f>
        <v/>
      </c>
      <c r="B4226" s="22"/>
      <c r="C4226" s="22"/>
      <c r="D4226" s="22"/>
      <c r="E4226" s="23"/>
      <c r="F4226" s="24"/>
      <c r="G4226" s="25"/>
      <c r="H4226" s="26"/>
      <c r="I4226" s="27"/>
      <c r="J4226" s="19"/>
      <c r="K4226" s="44"/>
      <c r="L4226" s="28"/>
      <c r="M4226" s="25"/>
      <c r="N4226" s="29"/>
      <c r="O4226" s="29"/>
      <c r="P4226" s="28"/>
      <c r="Q4226" s="30"/>
      <c r="R4226" s="28"/>
      <c r="S4226" s="28"/>
      <c r="T4226" s="28"/>
      <c r="U4226" s="31"/>
      <c r="V4226" s="32"/>
      <c r="W4226" s="32"/>
      <c r="X4226" s="32"/>
      <c r="Y4226" s="33"/>
      <c r="Z4226" s="33"/>
      <c r="AA4226" s="34"/>
      <c r="AB4226" s="40" t="str">
        <f>IF(AE4226 &gt; 0, IFERROR(IF(AND(AE4226 &gt; 0, AE4226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S4226 = ""), "Value in Column S is Required", IF(AF4226 &lt; 15, "At the time of Joining, age must be greater than 15 years", IF(AND(W4226 &gt; DATEVALUE("30/6/2024"), Y4226 = "Working"), "Column W and Y Logically Mismatched", IF(AND(X4226 &lt; DATEVALUE("1/7/2025"), Z4226 = "Working", X4226 &lt;&gt; ""), "Column X and Z Logically Mismatched", IF(AND(X4226 &lt;&gt; "", W4226 &gt;= X4226), "Column W and X Logically Missmatched",""))))))))))), ""), "")</f>
        <v/>
      </c>
      <c r="AC4226" s="37"/>
      <c r="AE4226" s="20">
        <f t="shared" si="130"/>
        <v>0</v>
      </c>
      <c r="AF4226" s="20">
        <f t="shared" si="131"/>
        <v>0</v>
      </c>
    </row>
    <row r="4227" spans="1:32" ht="30" customHeight="1">
      <c r="A4227" s="21" t="str">
        <f>IFERROR(INDEX(PQR_Dept!$A$2:$A$21166, MATCH(B4227, PQR_Dept!$B$2:$B$21106, 0)), "")</f>
        <v/>
      </c>
      <c r="B4227" s="22"/>
      <c r="C4227" s="22"/>
      <c r="D4227" s="22"/>
      <c r="E4227" s="23"/>
      <c r="F4227" s="24"/>
      <c r="G4227" s="25"/>
      <c r="H4227" s="26"/>
      <c r="I4227" s="27"/>
      <c r="J4227" s="19"/>
      <c r="K4227" s="44"/>
      <c r="L4227" s="28"/>
      <c r="M4227" s="25"/>
      <c r="N4227" s="29"/>
      <c r="O4227" s="29"/>
      <c r="P4227" s="28"/>
      <c r="Q4227" s="30"/>
      <c r="R4227" s="28"/>
      <c r="S4227" s="28"/>
      <c r="T4227" s="28"/>
      <c r="U4227" s="31"/>
      <c r="V4227" s="32"/>
      <c r="W4227" s="32"/>
      <c r="X4227" s="32"/>
      <c r="Y4227" s="33"/>
      <c r="Z4227" s="33"/>
      <c r="AA4227" s="34"/>
      <c r="AB4227" s="40" t="str">
        <f>IF(AE4227 &gt; 0, IFERROR(IF(AND(AE4227 &gt; 0, AE4227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S4227 = ""), "Value in Column S is Required", IF(AF4227 &lt; 15, "At the time of Joining, age must be greater than 15 years", IF(AND(W4227 &gt; DATEVALUE("30/6/2024"), Y4227 = "Working"), "Column W and Y Logically Mismatched", IF(AND(X4227 &lt; DATEVALUE("1/7/2025"), Z4227 = "Working", X4227 &lt;&gt; ""), "Column X and Z Logically Mismatched", IF(AND(X4227 &lt;&gt; "", W4227 &gt;= X4227), "Column W and X Logically Missmatched",""))))))))))), ""), "")</f>
        <v/>
      </c>
      <c r="AC4227" s="37"/>
      <c r="AE4227" s="20">
        <f t="shared" ref="AE4227:AE4290" si="132">IF(B4227 &lt;&gt; "", COUNTA(Y4227:Z4227,V4227:W4227,T4227,P4227:Q4227,K4227:M4227,B4227:G4227), 0)</f>
        <v>0</v>
      </c>
      <c r="AF4227" s="20">
        <f t="shared" ref="AF4227:AF4290" si="133">YEARFRAC(V4227,W4227)</f>
        <v>0</v>
      </c>
    </row>
    <row r="4228" spans="1:32" ht="30" customHeight="1">
      <c r="A4228" s="21" t="str">
        <f>IFERROR(INDEX(PQR_Dept!$A$2:$A$21166, MATCH(B4228, PQR_Dept!$B$2:$B$21106, 0)), "")</f>
        <v/>
      </c>
      <c r="B4228" s="22"/>
      <c r="C4228" s="22"/>
      <c r="D4228" s="22"/>
      <c r="E4228" s="23"/>
      <c r="F4228" s="24"/>
      <c r="G4228" s="25"/>
      <c r="H4228" s="26"/>
      <c r="I4228" s="27"/>
      <c r="J4228" s="19"/>
      <c r="K4228" s="44"/>
      <c r="L4228" s="28"/>
      <c r="M4228" s="25"/>
      <c r="N4228" s="29"/>
      <c r="O4228" s="29"/>
      <c r="P4228" s="28"/>
      <c r="Q4228" s="30"/>
      <c r="R4228" s="28"/>
      <c r="S4228" s="28"/>
      <c r="T4228" s="28"/>
      <c r="U4228" s="31"/>
      <c r="V4228" s="32"/>
      <c r="W4228" s="32"/>
      <c r="X4228" s="32"/>
      <c r="Y4228" s="33"/>
      <c r="Z4228" s="33"/>
      <c r="AA4228" s="34"/>
      <c r="AB4228" s="40" t="str">
        <f>IF(AE4228 &gt; 0, IFERROR(IF(AND(AE4228 &gt; 0, AE4228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S4228 = ""), "Value in Column S is Required", IF(AF4228 &lt; 15, "At the time of Joining, age must be greater than 15 years", IF(AND(W4228 &gt; DATEVALUE("30/6/2024"), Y4228 = "Working"), "Column W and Y Logically Mismatched", IF(AND(X4228 &lt; DATEVALUE("1/7/2025"), Z4228 = "Working", X4228 &lt;&gt; ""), "Column X and Z Logically Mismatched", IF(AND(X4228 &lt;&gt; "", W4228 &gt;= X4228), "Column W and X Logically Missmatched",""))))))))))), ""), "")</f>
        <v/>
      </c>
      <c r="AC4228" s="37"/>
      <c r="AE4228" s="20">
        <f t="shared" si="132"/>
        <v>0</v>
      </c>
      <c r="AF4228" s="20">
        <f t="shared" si="133"/>
        <v>0</v>
      </c>
    </row>
    <row r="4229" spans="1:32" ht="30" customHeight="1">
      <c r="A4229" s="21" t="str">
        <f>IFERROR(INDEX(PQR_Dept!$A$2:$A$21166, MATCH(B4229, PQR_Dept!$B$2:$B$21106, 0)), "")</f>
        <v/>
      </c>
      <c r="B4229" s="22"/>
      <c r="C4229" s="22"/>
      <c r="D4229" s="22"/>
      <c r="E4229" s="23"/>
      <c r="F4229" s="24"/>
      <c r="G4229" s="25"/>
      <c r="H4229" s="26"/>
      <c r="I4229" s="27"/>
      <c r="J4229" s="19"/>
      <c r="K4229" s="44"/>
      <c r="L4229" s="28"/>
      <c r="M4229" s="25"/>
      <c r="N4229" s="29"/>
      <c r="O4229" s="29"/>
      <c r="P4229" s="28"/>
      <c r="Q4229" s="30"/>
      <c r="R4229" s="28"/>
      <c r="S4229" s="28"/>
      <c r="T4229" s="28"/>
      <c r="U4229" s="31"/>
      <c r="V4229" s="32"/>
      <c r="W4229" s="32"/>
      <c r="X4229" s="32"/>
      <c r="Y4229" s="33"/>
      <c r="Z4229" s="33"/>
      <c r="AA4229" s="34"/>
      <c r="AB4229" s="40" t="str">
        <f>IF(AE4229 &gt; 0, IFERROR(IF(AND(AE4229 &gt; 0, AE4229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S4229 = ""), "Value in Column S is Required", IF(AF4229 &lt; 15, "At the time of Joining, age must be greater than 15 years", IF(AND(W4229 &gt; DATEVALUE("30/6/2024"), Y4229 = "Working"), "Column W and Y Logically Mismatched", IF(AND(X4229 &lt; DATEVALUE("1/7/2025"), Z4229 = "Working", X4229 &lt;&gt; ""), "Column X and Z Logically Mismatched", IF(AND(X4229 &lt;&gt; "", W4229 &gt;= X4229), "Column W and X Logically Missmatched",""))))))))))), ""), "")</f>
        <v/>
      </c>
      <c r="AC4229" s="37"/>
      <c r="AE4229" s="20">
        <f t="shared" si="132"/>
        <v>0</v>
      </c>
      <c r="AF4229" s="20">
        <f t="shared" si="133"/>
        <v>0</v>
      </c>
    </row>
    <row r="4230" spans="1:32" ht="30" customHeight="1">
      <c r="A4230" s="21" t="str">
        <f>IFERROR(INDEX(PQR_Dept!$A$2:$A$21166, MATCH(B4230, PQR_Dept!$B$2:$B$21106, 0)), "")</f>
        <v/>
      </c>
      <c r="B4230" s="22"/>
      <c r="C4230" s="22"/>
      <c r="D4230" s="22"/>
      <c r="E4230" s="23"/>
      <c r="F4230" s="24"/>
      <c r="G4230" s="25"/>
      <c r="H4230" s="26"/>
      <c r="I4230" s="27"/>
      <c r="J4230" s="19"/>
      <c r="K4230" s="44"/>
      <c r="L4230" s="28"/>
      <c r="M4230" s="25"/>
      <c r="N4230" s="29"/>
      <c r="O4230" s="29"/>
      <c r="P4230" s="28"/>
      <c r="Q4230" s="30"/>
      <c r="R4230" s="28"/>
      <c r="S4230" s="28"/>
      <c r="T4230" s="28"/>
      <c r="U4230" s="31"/>
      <c r="V4230" s="32"/>
      <c r="W4230" s="32"/>
      <c r="X4230" s="32"/>
      <c r="Y4230" s="33"/>
      <c r="Z4230" s="33"/>
      <c r="AA4230" s="34"/>
      <c r="AB4230" s="40" t="str">
        <f>IF(AE4230 &gt; 0, IFERROR(IF(AND(AE4230 &gt; 0, AE4230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S4230 = ""), "Value in Column S is Required", IF(AF4230 &lt; 15, "At the time of Joining, age must be greater than 15 years", IF(AND(W4230 &gt; DATEVALUE("30/6/2024"), Y4230 = "Working"), "Column W and Y Logically Mismatched", IF(AND(X4230 &lt; DATEVALUE("1/7/2025"), Z4230 = "Working", X4230 &lt;&gt; ""), "Column X and Z Logically Mismatched", IF(AND(X4230 &lt;&gt; "", W4230 &gt;= X4230), "Column W and X Logically Missmatched",""))))))))))), ""), "")</f>
        <v/>
      </c>
      <c r="AC4230" s="37"/>
      <c r="AE4230" s="20">
        <f t="shared" si="132"/>
        <v>0</v>
      </c>
      <c r="AF4230" s="20">
        <f t="shared" si="133"/>
        <v>0</v>
      </c>
    </row>
    <row r="4231" spans="1:32" ht="30" customHeight="1">
      <c r="A4231" s="21" t="str">
        <f>IFERROR(INDEX(PQR_Dept!$A$2:$A$21166, MATCH(B4231, PQR_Dept!$B$2:$B$21106, 0)), "")</f>
        <v/>
      </c>
      <c r="B4231" s="22"/>
      <c r="C4231" s="22"/>
      <c r="D4231" s="22"/>
      <c r="E4231" s="23"/>
      <c r="F4231" s="24"/>
      <c r="G4231" s="25"/>
      <c r="H4231" s="26"/>
      <c r="I4231" s="27"/>
      <c r="J4231" s="19"/>
      <c r="K4231" s="44"/>
      <c r="L4231" s="28"/>
      <c r="M4231" s="25"/>
      <c r="N4231" s="29"/>
      <c r="O4231" s="29"/>
      <c r="P4231" s="28"/>
      <c r="Q4231" s="30"/>
      <c r="R4231" s="28"/>
      <c r="S4231" s="28"/>
      <c r="T4231" s="28"/>
      <c r="U4231" s="31"/>
      <c r="V4231" s="32"/>
      <c r="W4231" s="32"/>
      <c r="X4231" s="32"/>
      <c r="Y4231" s="33"/>
      <c r="Z4231" s="33"/>
      <c r="AA4231" s="34"/>
      <c r="AB4231" s="40" t="str">
        <f>IF(AE4231 &gt; 0, IFERROR(IF(AND(AE4231 &gt; 0, AE4231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S4231 = ""), "Value in Column S is Required", IF(AF4231 &lt; 15, "At the time of Joining, age must be greater than 15 years", IF(AND(W4231 &gt; DATEVALUE("30/6/2024"), Y4231 = "Working"), "Column W and Y Logically Mismatched", IF(AND(X4231 &lt; DATEVALUE("1/7/2025"), Z4231 = "Working", X4231 &lt;&gt; ""), "Column X and Z Logically Mismatched", IF(AND(X4231 &lt;&gt; "", W4231 &gt;= X4231), "Column W and X Logically Missmatched",""))))))))))), ""), "")</f>
        <v/>
      </c>
      <c r="AC4231" s="37"/>
      <c r="AE4231" s="20">
        <f t="shared" si="132"/>
        <v>0</v>
      </c>
      <c r="AF4231" s="20">
        <f t="shared" si="133"/>
        <v>0</v>
      </c>
    </row>
    <row r="4232" spans="1:32" ht="30" customHeight="1">
      <c r="A4232" s="21" t="str">
        <f>IFERROR(INDEX(PQR_Dept!$A$2:$A$21166, MATCH(B4232, PQR_Dept!$B$2:$B$21106, 0)), "")</f>
        <v/>
      </c>
      <c r="B4232" s="22"/>
      <c r="C4232" s="22"/>
      <c r="D4232" s="22"/>
      <c r="E4232" s="23"/>
      <c r="F4232" s="24"/>
      <c r="G4232" s="25"/>
      <c r="H4232" s="26"/>
      <c r="I4232" s="27"/>
      <c r="J4232" s="19"/>
      <c r="K4232" s="44"/>
      <c r="L4232" s="28"/>
      <c r="M4232" s="25"/>
      <c r="N4232" s="29"/>
      <c r="O4232" s="29"/>
      <c r="P4232" s="28"/>
      <c r="Q4232" s="30"/>
      <c r="R4232" s="28"/>
      <c r="S4232" s="28"/>
      <c r="T4232" s="28"/>
      <c r="U4232" s="31"/>
      <c r="V4232" s="32"/>
      <c r="W4232" s="32"/>
      <c r="X4232" s="32"/>
      <c r="Y4232" s="33"/>
      <c r="Z4232" s="33"/>
      <c r="AA4232" s="34"/>
      <c r="AB4232" s="40" t="str">
        <f>IF(AE4232 &gt; 0, IFERROR(IF(AND(AE4232 &gt; 0, AE4232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S4232 = ""), "Value in Column S is Required", IF(AF4232 &lt; 15, "At the time of Joining, age must be greater than 15 years", IF(AND(W4232 &gt; DATEVALUE("30/6/2024"), Y4232 = "Working"), "Column W and Y Logically Mismatched", IF(AND(X4232 &lt; DATEVALUE("1/7/2025"), Z4232 = "Working", X4232 &lt;&gt; ""), "Column X and Z Logically Mismatched", IF(AND(X4232 &lt;&gt; "", W4232 &gt;= X4232), "Column W and X Logically Missmatched",""))))))))))), ""), "")</f>
        <v/>
      </c>
      <c r="AC4232" s="37"/>
      <c r="AE4232" s="20">
        <f t="shared" si="132"/>
        <v>0</v>
      </c>
      <c r="AF4232" s="20">
        <f t="shared" si="133"/>
        <v>0</v>
      </c>
    </row>
    <row r="4233" spans="1:32" ht="30" customHeight="1">
      <c r="A4233" s="21" t="str">
        <f>IFERROR(INDEX(PQR_Dept!$A$2:$A$21166, MATCH(B4233, PQR_Dept!$B$2:$B$21106, 0)), "")</f>
        <v/>
      </c>
      <c r="B4233" s="22"/>
      <c r="C4233" s="22"/>
      <c r="D4233" s="22"/>
      <c r="E4233" s="23"/>
      <c r="F4233" s="24"/>
      <c r="G4233" s="25"/>
      <c r="H4233" s="26"/>
      <c r="I4233" s="27"/>
      <c r="J4233" s="19"/>
      <c r="K4233" s="44"/>
      <c r="L4233" s="28"/>
      <c r="M4233" s="25"/>
      <c r="N4233" s="29"/>
      <c r="O4233" s="29"/>
      <c r="P4233" s="28"/>
      <c r="Q4233" s="30"/>
      <c r="R4233" s="28"/>
      <c r="S4233" s="28"/>
      <c r="T4233" s="28"/>
      <c r="U4233" s="31"/>
      <c r="V4233" s="32"/>
      <c r="W4233" s="32"/>
      <c r="X4233" s="32"/>
      <c r="Y4233" s="33"/>
      <c r="Z4233" s="33"/>
      <c r="AA4233" s="34"/>
      <c r="AB4233" s="40" t="str">
        <f>IF(AE4233 &gt; 0, IFERROR(IF(AND(AE4233 &gt; 0, AE4233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S4233 = ""), "Value in Column S is Required", IF(AF4233 &lt; 15, "At the time of Joining, age must be greater than 15 years", IF(AND(W4233 &gt; DATEVALUE("30/6/2024"), Y4233 = "Working"), "Column W and Y Logically Mismatched", IF(AND(X4233 &lt; DATEVALUE("1/7/2025"), Z4233 = "Working", X4233 &lt;&gt; ""), "Column X and Z Logically Mismatched", IF(AND(X4233 &lt;&gt; "", W4233 &gt;= X4233), "Column W and X Logically Missmatched",""))))))))))), ""), "")</f>
        <v/>
      </c>
      <c r="AC4233" s="37"/>
      <c r="AE4233" s="20">
        <f t="shared" si="132"/>
        <v>0</v>
      </c>
      <c r="AF4233" s="20">
        <f t="shared" si="133"/>
        <v>0</v>
      </c>
    </row>
    <row r="4234" spans="1:32" ht="30" customHeight="1">
      <c r="A4234" s="21" t="str">
        <f>IFERROR(INDEX(PQR_Dept!$A$2:$A$21166, MATCH(B4234, PQR_Dept!$B$2:$B$21106, 0)), "")</f>
        <v/>
      </c>
      <c r="B4234" s="22"/>
      <c r="C4234" s="22"/>
      <c r="D4234" s="22"/>
      <c r="E4234" s="23"/>
      <c r="F4234" s="24"/>
      <c r="G4234" s="25"/>
      <c r="H4234" s="26"/>
      <c r="I4234" s="27"/>
      <c r="J4234" s="19"/>
      <c r="K4234" s="44"/>
      <c r="L4234" s="28"/>
      <c r="M4234" s="25"/>
      <c r="N4234" s="29"/>
      <c r="O4234" s="29"/>
      <c r="P4234" s="28"/>
      <c r="Q4234" s="30"/>
      <c r="R4234" s="28"/>
      <c r="S4234" s="28"/>
      <c r="T4234" s="28"/>
      <c r="U4234" s="31"/>
      <c r="V4234" s="32"/>
      <c r="W4234" s="32"/>
      <c r="X4234" s="32"/>
      <c r="Y4234" s="33"/>
      <c r="Z4234" s="33"/>
      <c r="AA4234" s="34"/>
      <c r="AB4234" s="40" t="str">
        <f>IF(AE4234 &gt; 0, IFERROR(IF(AND(AE4234 &gt; 0, AE4234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S4234 = ""), "Value in Column S is Required", IF(AF4234 &lt; 15, "At the time of Joining, age must be greater than 15 years", IF(AND(W4234 &gt; DATEVALUE("30/6/2024"), Y4234 = "Working"), "Column W and Y Logically Mismatched", IF(AND(X4234 &lt; DATEVALUE("1/7/2025"), Z4234 = "Working", X4234 &lt;&gt; ""), "Column X and Z Logically Mismatched", IF(AND(X4234 &lt;&gt; "", W4234 &gt;= X4234), "Column W and X Logically Missmatched",""))))))))))), ""), "")</f>
        <v/>
      </c>
      <c r="AC4234" s="37"/>
      <c r="AE4234" s="20">
        <f t="shared" si="132"/>
        <v>0</v>
      </c>
      <c r="AF4234" s="20">
        <f t="shared" si="133"/>
        <v>0</v>
      </c>
    </row>
    <row r="4235" spans="1:32" ht="30" customHeight="1">
      <c r="A4235" s="21" t="str">
        <f>IFERROR(INDEX(PQR_Dept!$A$2:$A$21166, MATCH(B4235, PQR_Dept!$B$2:$B$21106, 0)), "")</f>
        <v/>
      </c>
      <c r="B4235" s="22"/>
      <c r="C4235" s="22"/>
      <c r="D4235" s="22"/>
      <c r="E4235" s="23"/>
      <c r="F4235" s="24"/>
      <c r="G4235" s="25"/>
      <c r="H4235" s="26"/>
      <c r="I4235" s="27"/>
      <c r="J4235" s="19"/>
      <c r="K4235" s="44"/>
      <c r="L4235" s="28"/>
      <c r="M4235" s="25"/>
      <c r="N4235" s="29"/>
      <c r="O4235" s="29"/>
      <c r="P4235" s="28"/>
      <c r="Q4235" s="30"/>
      <c r="R4235" s="28"/>
      <c r="S4235" s="28"/>
      <c r="T4235" s="28"/>
      <c r="U4235" s="31"/>
      <c r="V4235" s="32"/>
      <c r="W4235" s="32"/>
      <c r="X4235" s="32"/>
      <c r="Y4235" s="33"/>
      <c r="Z4235" s="33"/>
      <c r="AA4235" s="34"/>
      <c r="AB4235" s="40" t="str">
        <f>IF(AE4235 &gt; 0, IFERROR(IF(AND(AE4235 &gt; 0, AE4235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S4235 = ""), "Value in Column S is Required", IF(AF4235 &lt; 15, "At the time of Joining, age must be greater than 15 years", IF(AND(W4235 &gt; DATEVALUE("30/6/2024"), Y4235 = "Working"), "Column W and Y Logically Mismatched", IF(AND(X4235 &lt; DATEVALUE("1/7/2025"), Z4235 = "Working", X4235 &lt;&gt; ""), "Column X and Z Logically Mismatched", IF(AND(X4235 &lt;&gt; "", W4235 &gt;= X4235), "Column W and X Logically Missmatched",""))))))))))), ""), "")</f>
        <v/>
      </c>
      <c r="AC4235" s="37"/>
      <c r="AE4235" s="20">
        <f t="shared" si="132"/>
        <v>0</v>
      </c>
      <c r="AF4235" s="20">
        <f t="shared" si="133"/>
        <v>0</v>
      </c>
    </row>
    <row r="4236" spans="1:32" ht="30" customHeight="1">
      <c r="A4236" s="21" t="str">
        <f>IFERROR(INDEX(PQR_Dept!$A$2:$A$21166, MATCH(B4236, PQR_Dept!$B$2:$B$21106, 0)), "")</f>
        <v/>
      </c>
      <c r="B4236" s="22"/>
      <c r="C4236" s="22"/>
      <c r="D4236" s="22"/>
      <c r="E4236" s="23"/>
      <c r="F4236" s="24"/>
      <c r="G4236" s="25"/>
      <c r="H4236" s="26"/>
      <c r="I4236" s="27"/>
      <c r="J4236" s="19"/>
      <c r="K4236" s="44"/>
      <c r="L4236" s="28"/>
      <c r="M4236" s="25"/>
      <c r="N4236" s="29"/>
      <c r="O4236" s="29"/>
      <c r="P4236" s="28"/>
      <c r="Q4236" s="30"/>
      <c r="R4236" s="28"/>
      <c r="S4236" s="28"/>
      <c r="T4236" s="28"/>
      <c r="U4236" s="31"/>
      <c r="V4236" s="32"/>
      <c r="W4236" s="32"/>
      <c r="X4236" s="32"/>
      <c r="Y4236" s="33"/>
      <c r="Z4236" s="33"/>
      <c r="AA4236" s="34"/>
      <c r="AB4236" s="40" t="str">
        <f>IF(AE4236 &gt; 0, IFERROR(IF(AND(AE4236 &gt; 0, AE4236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S4236 = ""), "Value in Column S is Required", IF(AF4236 &lt; 15, "At the time of Joining, age must be greater than 15 years", IF(AND(W4236 &gt; DATEVALUE("30/6/2024"), Y4236 = "Working"), "Column W and Y Logically Mismatched", IF(AND(X4236 &lt; DATEVALUE("1/7/2025"), Z4236 = "Working", X4236 &lt;&gt; ""), "Column X and Z Logically Mismatched", IF(AND(X4236 &lt;&gt; "", W4236 &gt;= X4236), "Column W and X Logically Missmatched",""))))))))))), ""), "")</f>
        <v/>
      </c>
      <c r="AC4236" s="37"/>
      <c r="AE4236" s="20">
        <f t="shared" si="132"/>
        <v>0</v>
      </c>
      <c r="AF4236" s="20">
        <f t="shared" si="133"/>
        <v>0</v>
      </c>
    </row>
    <row r="4237" spans="1:32" ht="30" customHeight="1">
      <c r="A4237" s="21" t="str">
        <f>IFERROR(INDEX(PQR_Dept!$A$2:$A$21166, MATCH(B4237, PQR_Dept!$B$2:$B$21106, 0)), "")</f>
        <v/>
      </c>
      <c r="B4237" s="22"/>
      <c r="C4237" s="22"/>
      <c r="D4237" s="22"/>
      <c r="E4237" s="23"/>
      <c r="F4237" s="24"/>
      <c r="G4237" s="25"/>
      <c r="H4237" s="26"/>
      <c r="I4237" s="27"/>
      <c r="J4237" s="19"/>
      <c r="K4237" s="44"/>
      <c r="L4237" s="28"/>
      <c r="M4237" s="25"/>
      <c r="N4237" s="29"/>
      <c r="O4237" s="29"/>
      <c r="P4237" s="28"/>
      <c r="Q4237" s="30"/>
      <c r="R4237" s="28"/>
      <c r="S4237" s="28"/>
      <c r="T4237" s="28"/>
      <c r="U4237" s="31"/>
      <c r="V4237" s="32"/>
      <c r="W4237" s="32"/>
      <c r="X4237" s="32"/>
      <c r="Y4237" s="33"/>
      <c r="Z4237" s="33"/>
      <c r="AA4237" s="34"/>
      <c r="AB4237" s="40" t="str">
        <f>IF(AE4237 &gt; 0, IFERROR(IF(AND(AE4237 &gt; 0, AE4237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S4237 = ""), "Value in Column S is Required", IF(AF4237 &lt; 15, "At the time of Joining, age must be greater than 15 years", IF(AND(W4237 &gt; DATEVALUE("30/6/2024"), Y4237 = "Working"), "Column W and Y Logically Mismatched", IF(AND(X4237 &lt; DATEVALUE("1/7/2025"), Z4237 = "Working", X4237 &lt;&gt; ""), "Column X and Z Logically Mismatched", IF(AND(X4237 &lt;&gt; "", W4237 &gt;= X4237), "Column W and X Logically Missmatched",""))))))))))), ""), "")</f>
        <v/>
      </c>
      <c r="AC4237" s="37"/>
      <c r="AE4237" s="20">
        <f t="shared" si="132"/>
        <v>0</v>
      </c>
      <c r="AF4237" s="20">
        <f t="shared" si="133"/>
        <v>0</v>
      </c>
    </row>
    <row r="4238" spans="1:32" ht="30" customHeight="1">
      <c r="A4238" s="21" t="str">
        <f>IFERROR(INDEX(PQR_Dept!$A$2:$A$21166, MATCH(B4238, PQR_Dept!$B$2:$B$21106, 0)), "")</f>
        <v/>
      </c>
      <c r="B4238" s="22"/>
      <c r="C4238" s="22"/>
      <c r="D4238" s="22"/>
      <c r="E4238" s="23"/>
      <c r="F4238" s="24"/>
      <c r="G4238" s="25"/>
      <c r="H4238" s="26"/>
      <c r="I4238" s="27"/>
      <c r="J4238" s="19"/>
      <c r="K4238" s="44"/>
      <c r="L4238" s="28"/>
      <c r="M4238" s="25"/>
      <c r="N4238" s="29"/>
      <c r="O4238" s="29"/>
      <c r="P4238" s="28"/>
      <c r="Q4238" s="30"/>
      <c r="R4238" s="28"/>
      <c r="S4238" s="28"/>
      <c r="T4238" s="28"/>
      <c r="U4238" s="31"/>
      <c r="V4238" s="32"/>
      <c r="W4238" s="32"/>
      <c r="X4238" s="32"/>
      <c r="Y4238" s="33"/>
      <c r="Z4238" s="33"/>
      <c r="AA4238" s="34"/>
      <c r="AB4238" s="40" t="str">
        <f>IF(AE4238 &gt; 0, IFERROR(IF(AND(AE4238 &gt; 0, AE4238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S4238 = ""), "Value in Column S is Required", IF(AF4238 &lt; 15, "At the time of Joining, age must be greater than 15 years", IF(AND(W4238 &gt; DATEVALUE("30/6/2024"), Y4238 = "Working"), "Column W and Y Logically Mismatched", IF(AND(X4238 &lt; DATEVALUE("1/7/2025"), Z4238 = "Working", X4238 &lt;&gt; ""), "Column X and Z Logically Mismatched", IF(AND(X4238 &lt;&gt; "", W4238 &gt;= X4238), "Column W and X Logically Missmatched",""))))))))))), ""), "")</f>
        <v/>
      </c>
      <c r="AC4238" s="37"/>
      <c r="AE4238" s="20">
        <f t="shared" si="132"/>
        <v>0</v>
      </c>
      <c r="AF4238" s="20">
        <f t="shared" si="133"/>
        <v>0</v>
      </c>
    </row>
    <row r="4239" spans="1:32" ht="30" customHeight="1">
      <c r="A4239" s="21" t="str">
        <f>IFERROR(INDEX(PQR_Dept!$A$2:$A$21166, MATCH(B4239, PQR_Dept!$B$2:$B$21106, 0)), "")</f>
        <v/>
      </c>
      <c r="B4239" s="22"/>
      <c r="C4239" s="22"/>
      <c r="D4239" s="22"/>
      <c r="E4239" s="23"/>
      <c r="F4239" s="24"/>
      <c r="G4239" s="25"/>
      <c r="H4239" s="26"/>
      <c r="I4239" s="27"/>
      <c r="J4239" s="19"/>
      <c r="K4239" s="44"/>
      <c r="L4239" s="28"/>
      <c r="M4239" s="25"/>
      <c r="N4239" s="29"/>
      <c r="O4239" s="29"/>
      <c r="P4239" s="28"/>
      <c r="Q4239" s="30"/>
      <c r="R4239" s="28"/>
      <c r="S4239" s="28"/>
      <c r="T4239" s="28"/>
      <c r="U4239" s="31"/>
      <c r="V4239" s="32"/>
      <c r="W4239" s="32"/>
      <c r="X4239" s="32"/>
      <c r="Y4239" s="33"/>
      <c r="Z4239" s="33"/>
      <c r="AA4239" s="34"/>
      <c r="AB4239" s="40" t="str">
        <f>IF(AE4239 &gt; 0, IFERROR(IF(AND(AE4239 &gt; 0, AE4239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S4239 = ""), "Value in Column S is Required", IF(AF4239 &lt; 15, "At the time of Joining, age must be greater than 15 years", IF(AND(W4239 &gt; DATEVALUE("30/6/2024"), Y4239 = "Working"), "Column W and Y Logically Mismatched", IF(AND(X4239 &lt; DATEVALUE("1/7/2025"), Z4239 = "Working", X4239 &lt;&gt; ""), "Column X and Z Logically Mismatched", IF(AND(X4239 &lt;&gt; "", W4239 &gt;= X4239), "Column W and X Logically Missmatched",""))))))))))), ""), "")</f>
        <v/>
      </c>
      <c r="AC4239" s="37"/>
      <c r="AE4239" s="20">
        <f t="shared" si="132"/>
        <v>0</v>
      </c>
      <c r="AF4239" s="20">
        <f t="shared" si="133"/>
        <v>0</v>
      </c>
    </row>
    <row r="4240" spans="1:32" ht="30" customHeight="1">
      <c r="A4240" s="21" t="str">
        <f>IFERROR(INDEX(PQR_Dept!$A$2:$A$21166, MATCH(B4240, PQR_Dept!$B$2:$B$21106, 0)), "")</f>
        <v/>
      </c>
      <c r="B4240" s="22"/>
      <c r="C4240" s="22"/>
      <c r="D4240" s="22"/>
      <c r="E4240" s="23"/>
      <c r="F4240" s="24"/>
      <c r="G4240" s="25"/>
      <c r="H4240" s="26"/>
      <c r="I4240" s="27"/>
      <c r="J4240" s="19"/>
      <c r="K4240" s="44"/>
      <c r="L4240" s="28"/>
      <c r="M4240" s="25"/>
      <c r="N4240" s="29"/>
      <c r="O4240" s="29"/>
      <c r="P4240" s="28"/>
      <c r="Q4240" s="30"/>
      <c r="R4240" s="28"/>
      <c r="S4240" s="28"/>
      <c r="T4240" s="28"/>
      <c r="U4240" s="31"/>
      <c r="V4240" s="32"/>
      <c r="W4240" s="32"/>
      <c r="X4240" s="32"/>
      <c r="Y4240" s="33"/>
      <c r="Z4240" s="33"/>
      <c r="AA4240" s="34"/>
      <c r="AB4240" s="40" t="str">
        <f>IF(AE4240 &gt; 0, IFERROR(IF(AND(AE4240 &gt; 0, AE4240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S4240 = ""), "Value in Column S is Required", IF(AF4240 &lt; 15, "At the time of Joining, age must be greater than 15 years", IF(AND(W4240 &gt; DATEVALUE("30/6/2024"), Y4240 = "Working"), "Column W and Y Logically Mismatched", IF(AND(X4240 &lt; DATEVALUE("1/7/2025"), Z4240 = "Working", X4240 &lt;&gt; ""), "Column X and Z Logically Mismatched", IF(AND(X4240 &lt;&gt; "", W4240 &gt;= X4240), "Column W and X Logically Missmatched",""))))))))))), ""), "")</f>
        <v/>
      </c>
      <c r="AC4240" s="37"/>
      <c r="AE4240" s="20">
        <f t="shared" si="132"/>
        <v>0</v>
      </c>
      <c r="AF4240" s="20">
        <f t="shared" si="133"/>
        <v>0</v>
      </c>
    </row>
    <row r="4241" spans="1:32" ht="30" customHeight="1">
      <c r="A4241" s="21" t="str">
        <f>IFERROR(INDEX(PQR_Dept!$A$2:$A$21166, MATCH(B4241, PQR_Dept!$B$2:$B$21106, 0)), "")</f>
        <v/>
      </c>
      <c r="B4241" s="22"/>
      <c r="C4241" s="22"/>
      <c r="D4241" s="22"/>
      <c r="E4241" s="23"/>
      <c r="F4241" s="24"/>
      <c r="G4241" s="25"/>
      <c r="H4241" s="26"/>
      <c r="I4241" s="27"/>
      <c r="J4241" s="19"/>
      <c r="K4241" s="44"/>
      <c r="L4241" s="28"/>
      <c r="M4241" s="25"/>
      <c r="N4241" s="29"/>
      <c r="O4241" s="29"/>
      <c r="P4241" s="28"/>
      <c r="Q4241" s="30"/>
      <c r="R4241" s="28"/>
      <c r="S4241" s="28"/>
      <c r="T4241" s="28"/>
      <c r="U4241" s="31"/>
      <c r="V4241" s="32"/>
      <c r="W4241" s="32"/>
      <c r="X4241" s="32"/>
      <c r="Y4241" s="33"/>
      <c r="Z4241" s="33"/>
      <c r="AA4241" s="34"/>
      <c r="AB4241" s="40" t="str">
        <f>IF(AE4241 &gt; 0, IFERROR(IF(AND(AE4241 &gt; 0, AE4241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S4241 = ""), "Value in Column S is Required", IF(AF4241 &lt; 15, "At the time of Joining, age must be greater than 15 years", IF(AND(W4241 &gt; DATEVALUE("30/6/2024"), Y4241 = "Working"), "Column W and Y Logically Mismatched", IF(AND(X4241 &lt; DATEVALUE("1/7/2025"), Z4241 = "Working", X4241 &lt;&gt; ""), "Column X and Z Logically Mismatched", IF(AND(X4241 &lt;&gt; "", W4241 &gt;= X4241), "Column W and X Logically Missmatched",""))))))))))), ""), "")</f>
        <v/>
      </c>
      <c r="AC4241" s="37"/>
      <c r="AE4241" s="20">
        <f t="shared" si="132"/>
        <v>0</v>
      </c>
      <c r="AF4241" s="20">
        <f t="shared" si="133"/>
        <v>0</v>
      </c>
    </row>
    <row r="4242" spans="1:32" ht="30" customHeight="1">
      <c r="A4242" s="21" t="str">
        <f>IFERROR(INDEX(PQR_Dept!$A$2:$A$21166, MATCH(B4242, PQR_Dept!$B$2:$B$21106, 0)), "")</f>
        <v/>
      </c>
      <c r="B4242" s="22"/>
      <c r="C4242" s="22"/>
      <c r="D4242" s="22"/>
      <c r="E4242" s="23"/>
      <c r="F4242" s="24"/>
      <c r="G4242" s="25"/>
      <c r="H4242" s="26"/>
      <c r="I4242" s="27"/>
      <c r="J4242" s="19"/>
      <c r="K4242" s="44"/>
      <c r="L4242" s="28"/>
      <c r="M4242" s="25"/>
      <c r="N4242" s="29"/>
      <c r="O4242" s="29"/>
      <c r="P4242" s="28"/>
      <c r="Q4242" s="30"/>
      <c r="R4242" s="28"/>
      <c r="S4242" s="28"/>
      <c r="T4242" s="28"/>
      <c r="U4242" s="31"/>
      <c r="V4242" s="32"/>
      <c r="W4242" s="32"/>
      <c r="X4242" s="32"/>
      <c r="Y4242" s="33"/>
      <c r="Z4242" s="33"/>
      <c r="AA4242" s="34"/>
      <c r="AB4242" s="40" t="str">
        <f>IF(AE4242 &gt; 0, IFERROR(IF(AND(AE4242 &gt; 0, AE4242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S4242 = ""), "Value in Column S is Required", IF(AF4242 &lt; 15, "At the time of Joining, age must be greater than 15 years", IF(AND(W4242 &gt; DATEVALUE("30/6/2024"), Y4242 = "Working"), "Column W and Y Logically Mismatched", IF(AND(X4242 &lt; DATEVALUE("1/7/2025"), Z4242 = "Working", X4242 &lt;&gt; ""), "Column X and Z Logically Mismatched", IF(AND(X4242 &lt;&gt; "", W4242 &gt;= X4242), "Column W and X Logically Missmatched",""))))))))))), ""), "")</f>
        <v/>
      </c>
      <c r="AC4242" s="37"/>
      <c r="AE4242" s="20">
        <f t="shared" si="132"/>
        <v>0</v>
      </c>
      <c r="AF4242" s="20">
        <f t="shared" si="133"/>
        <v>0</v>
      </c>
    </row>
    <row r="4243" spans="1:32" ht="30" customHeight="1">
      <c r="A4243" s="21" t="str">
        <f>IFERROR(INDEX(PQR_Dept!$A$2:$A$21166, MATCH(B4243, PQR_Dept!$B$2:$B$21106, 0)), "")</f>
        <v/>
      </c>
      <c r="B4243" s="22"/>
      <c r="C4243" s="22"/>
      <c r="D4243" s="22"/>
      <c r="E4243" s="23"/>
      <c r="F4243" s="24"/>
      <c r="G4243" s="25"/>
      <c r="H4243" s="26"/>
      <c r="I4243" s="27"/>
      <c r="J4243" s="19"/>
      <c r="K4243" s="44"/>
      <c r="L4243" s="28"/>
      <c r="M4243" s="25"/>
      <c r="N4243" s="29"/>
      <c r="O4243" s="29"/>
      <c r="P4243" s="28"/>
      <c r="Q4243" s="30"/>
      <c r="R4243" s="28"/>
      <c r="S4243" s="28"/>
      <c r="T4243" s="28"/>
      <c r="U4243" s="31"/>
      <c r="V4243" s="32"/>
      <c r="W4243" s="32"/>
      <c r="X4243" s="32"/>
      <c r="Y4243" s="33"/>
      <c r="Z4243" s="33"/>
      <c r="AA4243" s="34"/>
      <c r="AB4243" s="40" t="str">
        <f>IF(AE4243 &gt; 0, IFERROR(IF(AND(AE4243 &gt; 0, AE4243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S4243 = ""), "Value in Column S is Required", IF(AF4243 &lt; 15, "At the time of Joining, age must be greater than 15 years", IF(AND(W4243 &gt; DATEVALUE("30/6/2024"), Y4243 = "Working"), "Column W and Y Logically Mismatched", IF(AND(X4243 &lt; DATEVALUE("1/7/2025"), Z4243 = "Working", X4243 &lt;&gt; ""), "Column X and Z Logically Mismatched", IF(AND(X4243 &lt;&gt; "", W4243 &gt;= X4243), "Column W and X Logically Missmatched",""))))))))))), ""), "")</f>
        <v/>
      </c>
      <c r="AC4243" s="37"/>
      <c r="AE4243" s="20">
        <f t="shared" si="132"/>
        <v>0</v>
      </c>
      <c r="AF4243" s="20">
        <f t="shared" si="133"/>
        <v>0</v>
      </c>
    </row>
    <row r="4244" spans="1:32" ht="30" customHeight="1">
      <c r="A4244" s="21" t="str">
        <f>IFERROR(INDEX(PQR_Dept!$A$2:$A$21166, MATCH(B4244, PQR_Dept!$B$2:$B$21106, 0)), "")</f>
        <v/>
      </c>
      <c r="B4244" s="22"/>
      <c r="C4244" s="22"/>
      <c r="D4244" s="22"/>
      <c r="E4244" s="23"/>
      <c r="F4244" s="24"/>
      <c r="G4244" s="25"/>
      <c r="H4244" s="26"/>
      <c r="I4244" s="27"/>
      <c r="J4244" s="19"/>
      <c r="K4244" s="44"/>
      <c r="L4244" s="28"/>
      <c r="M4244" s="25"/>
      <c r="N4244" s="29"/>
      <c r="O4244" s="29"/>
      <c r="P4244" s="28"/>
      <c r="Q4244" s="30"/>
      <c r="R4244" s="28"/>
      <c r="S4244" s="28"/>
      <c r="T4244" s="28"/>
      <c r="U4244" s="31"/>
      <c r="V4244" s="32"/>
      <c r="W4244" s="32"/>
      <c r="X4244" s="32"/>
      <c r="Y4244" s="33"/>
      <c r="Z4244" s="33"/>
      <c r="AA4244" s="34"/>
      <c r="AB4244" s="40" t="str">
        <f>IF(AE4244 &gt; 0, IFERROR(IF(AND(AE4244 &gt; 0, AE4244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S4244 = ""), "Value in Column S is Required", IF(AF4244 &lt; 15, "At the time of Joining, age must be greater than 15 years", IF(AND(W4244 &gt; DATEVALUE("30/6/2024"), Y4244 = "Working"), "Column W and Y Logically Mismatched", IF(AND(X4244 &lt; DATEVALUE("1/7/2025"), Z4244 = "Working", X4244 &lt;&gt; ""), "Column X and Z Logically Mismatched", IF(AND(X4244 &lt;&gt; "", W4244 &gt;= X4244), "Column W and X Logically Missmatched",""))))))))))), ""), "")</f>
        <v/>
      </c>
      <c r="AC4244" s="37"/>
      <c r="AE4244" s="20">
        <f t="shared" si="132"/>
        <v>0</v>
      </c>
      <c r="AF4244" s="20">
        <f t="shared" si="133"/>
        <v>0</v>
      </c>
    </row>
    <row r="4245" spans="1:32" ht="30" customHeight="1">
      <c r="A4245" s="21" t="str">
        <f>IFERROR(INDEX(PQR_Dept!$A$2:$A$21166, MATCH(B4245, PQR_Dept!$B$2:$B$21106, 0)), "")</f>
        <v/>
      </c>
      <c r="B4245" s="22"/>
      <c r="C4245" s="22"/>
      <c r="D4245" s="22"/>
      <c r="E4245" s="23"/>
      <c r="F4245" s="24"/>
      <c r="G4245" s="25"/>
      <c r="H4245" s="26"/>
      <c r="I4245" s="27"/>
      <c r="J4245" s="19"/>
      <c r="K4245" s="44"/>
      <c r="L4245" s="28"/>
      <c r="M4245" s="25"/>
      <c r="N4245" s="29"/>
      <c r="O4245" s="29"/>
      <c r="P4245" s="28"/>
      <c r="Q4245" s="30"/>
      <c r="R4245" s="28"/>
      <c r="S4245" s="28"/>
      <c r="T4245" s="28"/>
      <c r="U4245" s="31"/>
      <c r="V4245" s="32"/>
      <c r="W4245" s="32"/>
      <c r="X4245" s="32"/>
      <c r="Y4245" s="33"/>
      <c r="Z4245" s="33"/>
      <c r="AA4245" s="34"/>
      <c r="AB4245" s="40" t="str">
        <f>IF(AE4245 &gt; 0, IFERROR(IF(AND(AE4245 &gt; 0, AE4245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S4245 = ""), "Value in Column S is Required", IF(AF4245 &lt; 15, "At the time of Joining, age must be greater than 15 years", IF(AND(W4245 &gt; DATEVALUE("30/6/2024"), Y4245 = "Working"), "Column W and Y Logically Mismatched", IF(AND(X4245 &lt; DATEVALUE("1/7/2025"), Z4245 = "Working", X4245 &lt;&gt; ""), "Column X and Z Logically Mismatched", IF(AND(X4245 &lt;&gt; "", W4245 &gt;= X4245), "Column W and X Logically Missmatched",""))))))))))), ""), "")</f>
        <v/>
      </c>
      <c r="AC4245" s="37"/>
      <c r="AE4245" s="20">
        <f t="shared" si="132"/>
        <v>0</v>
      </c>
      <c r="AF4245" s="20">
        <f t="shared" si="133"/>
        <v>0</v>
      </c>
    </row>
    <row r="4246" spans="1:32" ht="30" customHeight="1">
      <c r="A4246" s="21" t="str">
        <f>IFERROR(INDEX(PQR_Dept!$A$2:$A$21166, MATCH(B4246, PQR_Dept!$B$2:$B$21106, 0)), "")</f>
        <v/>
      </c>
      <c r="B4246" s="22"/>
      <c r="C4246" s="22"/>
      <c r="D4246" s="22"/>
      <c r="E4246" s="23"/>
      <c r="F4246" s="24"/>
      <c r="G4246" s="25"/>
      <c r="H4246" s="26"/>
      <c r="I4246" s="27"/>
      <c r="J4246" s="19"/>
      <c r="K4246" s="44"/>
      <c r="L4246" s="28"/>
      <c r="M4246" s="25"/>
      <c r="N4246" s="29"/>
      <c r="O4246" s="29"/>
      <c r="P4246" s="28"/>
      <c r="Q4246" s="30"/>
      <c r="R4246" s="28"/>
      <c r="S4246" s="28"/>
      <c r="T4246" s="28"/>
      <c r="U4246" s="31"/>
      <c r="V4246" s="32"/>
      <c r="W4246" s="32"/>
      <c r="X4246" s="32"/>
      <c r="Y4246" s="33"/>
      <c r="Z4246" s="33"/>
      <c r="AA4246" s="34"/>
      <c r="AB4246" s="40" t="str">
        <f>IF(AE4246 &gt; 0, IFERROR(IF(AND(AE4246 &gt; 0, AE4246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S4246 = ""), "Value in Column S is Required", IF(AF4246 &lt; 15, "At the time of Joining, age must be greater than 15 years", IF(AND(W4246 &gt; DATEVALUE("30/6/2024"), Y4246 = "Working"), "Column W and Y Logically Mismatched", IF(AND(X4246 &lt; DATEVALUE("1/7/2025"), Z4246 = "Working", X4246 &lt;&gt; ""), "Column X and Z Logically Mismatched", IF(AND(X4246 &lt;&gt; "", W4246 &gt;= X4246), "Column W and X Logically Missmatched",""))))))))))), ""), "")</f>
        <v/>
      </c>
      <c r="AC4246" s="37"/>
      <c r="AE4246" s="20">
        <f t="shared" si="132"/>
        <v>0</v>
      </c>
      <c r="AF4246" s="20">
        <f t="shared" si="133"/>
        <v>0</v>
      </c>
    </row>
    <row r="4247" spans="1:32" ht="30" customHeight="1">
      <c r="A4247" s="21" t="str">
        <f>IFERROR(INDEX(PQR_Dept!$A$2:$A$21166, MATCH(B4247, PQR_Dept!$B$2:$B$21106, 0)), "")</f>
        <v/>
      </c>
      <c r="B4247" s="22"/>
      <c r="C4247" s="22"/>
      <c r="D4247" s="22"/>
      <c r="E4247" s="23"/>
      <c r="F4247" s="24"/>
      <c r="G4247" s="25"/>
      <c r="H4247" s="26"/>
      <c r="I4247" s="27"/>
      <c r="J4247" s="19"/>
      <c r="K4247" s="44"/>
      <c r="L4247" s="28"/>
      <c r="M4247" s="25"/>
      <c r="N4247" s="29"/>
      <c r="O4247" s="29"/>
      <c r="P4247" s="28"/>
      <c r="Q4247" s="30"/>
      <c r="R4247" s="28"/>
      <c r="S4247" s="28"/>
      <c r="T4247" s="28"/>
      <c r="U4247" s="31"/>
      <c r="V4247" s="32"/>
      <c r="W4247" s="32"/>
      <c r="X4247" s="32"/>
      <c r="Y4247" s="33"/>
      <c r="Z4247" s="33"/>
      <c r="AA4247" s="34"/>
      <c r="AB4247" s="40" t="str">
        <f>IF(AE4247 &gt; 0, IFERROR(IF(AND(AE4247 &gt; 0, AE4247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S4247 = ""), "Value in Column S is Required", IF(AF4247 &lt; 15, "At the time of Joining, age must be greater than 15 years", IF(AND(W4247 &gt; DATEVALUE("30/6/2024"), Y4247 = "Working"), "Column W and Y Logically Mismatched", IF(AND(X4247 &lt; DATEVALUE("1/7/2025"), Z4247 = "Working", X4247 &lt;&gt; ""), "Column X and Z Logically Mismatched", IF(AND(X4247 &lt;&gt; "", W4247 &gt;= X4247), "Column W and X Logically Missmatched",""))))))))))), ""), "")</f>
        <v/>
      </c>
      <c r="AC4247" s="37"/>
      <c r="AE4247" s="20">
        <f t="shared" si="132"/>
        <v>0</v>
      </c>
      <c r="AF4247" s="20">
        <f t="shared" si="133"/>
        <v>0</v>
      </c>
    </row>
    <row r="4248" spans="1:32" ht="30" customHeight="1">
      <c r="A4248" s="21" t="str">
        <f>IFERROR(INDEX(PQR_Dept!$A$2:$A$21166, MATCH(B4248, PQR_Dept!$B$2:$B$21106, 0)), "")</f>
        <v/>
      </c>
      <c r="B4248" s="22"/>
      <c r="C4248" s="22"/>
      <c r="D4248" s="22"/>
      <c r="E4248" s="23"/>
      <c r="F4248" s="24"/>
      <c r="G4248" s="25"/>
      <c r="H4248" s="26"/>
      <c r="I4248" s="27"/>
      <c r="J4248" s="19"/>
      <c r="K4248" s="44"/>
      <c r="L4248" s="28"/>
      <c r="M4248" s="25"/>
      <c r="N4248" s="29"/>
      <c r="O4248" s="29"/>
      <c r="P4248" s="28"/>
      <c r="Q4248" s="30"/>
      <c r="R4248" s="28"/>
      <c r="S4248" s="28"/>
      <c r="T4248" s="28"/>
      <c r="U4248" s="31"/>
      <c r="V4248" s="32"/>
      <c r="W4248" s="32"/>
      <c r="X4248" s="32"/>
      <c r="Y4248" s="33"/>
      <c r="Z4248" s="33"/>
      <c r="AA4248" s="34"/>
      <c r="AB4248" s="40" t="str">
        <f>IF(AE4248 &gt; 0, IFERROR(IF(AND(AE4248 &gt; 0, AE4248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S4248 = ""), "Value in Column S is Required", IF(AF4248 &lt; 15, "At the time of Joining, age must be greater than 15 years", IF(AND(W4248 &gt; DATEVALUE("30/6/2024"), Y4248 = "Working"), "Column W and Y Logically Mismatched", IF(AND(X4248 &lt; DATEVALUE("1/7/2025"), Z4248 = "Working", X4248 &lt;&gt; ""), "Column X and Z Logically Mismatched", IF(AND(X4248 &lt;&gt; "", W4248 &gt;= X4248), "Column W and X Logically Missmatched",""))))))))))), ""), "")</f>
        <v/>
      </c>
      <c r="AC4248" s="37"/>
      <c r="AE4248" s="20">
        <f t="shared" si="132"/>
        <v>0</v>
      </c>
      <c r="AF4248" s="20">
        <f t="shared" si="133"/>
        <v>0</v>
      </c>
    </row>
    <row r="4249" spans="1:32" ht="30" customHeight="1">
      <c r="A4249" s="21" t="str">
        <f>IFERROR(INDEX(PQR_Dept!$A$2:$A$21166, MATCH(B4249, PQR_Dept!$B$2:$B$21106, 0)), "")</f>
        <v/>
      </c>
      <c r="B4249" s="22"/>
      <c r="C4249" s="22"/>
      <c r="D4249" s="22"/>
      <c r="E4249" s="23"/>
      <c r="F4249" s="24"/>
      <c r="G4249" s="25"/>
      <c r="H4249" s="26"/>
      <c r="I4249" s="27"/>
      <c r="J4249" s="19"/>
      <c r="K4249" s="44"/>
      <c r="L4249" s="28"/>
      <c r="M4249" s="25"/>
      <c r="N4249" s="29"/>
      <c r="O4249" s="29"/>
      <c r="P4249" s="28"/>
      <c r="Q4249" s="30"/>
      <c r="R4249" s="28"/>
      <c r="S4249" s="28"/>
      <c r="T4249" s="28"/>
      <c r="U4249" s="31"/>
      <c r="V4249" s="32"/>
      <c r="W4249" s="32"/>
      <c r="X4249" s="32"/>
      <c r="Y4249" s="33"/>
      <c r="Z4249" s="33"/>
      <c r="AA4249" s="34"/>
      <c r="AB4249" s="40" t="str">
        <f>IF(AE4249 &gt; 0, IFERROR(IF(AND(AE4249 &gt; 0, AE4249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S4249 = ""), "Value in Column S is Required", IF(AF4249 &lt; 15, "At the time of Joining, age must be greater than 15 years", IF(AND(W4249 &gt; DATEVALUE("30/6/2024"), Y4249 = "Working"), "Column W and Y Logically Mismatched", IF(AND(X4249 &lt; DATEVALUE("1/7/2025"), Z4249 = "Working", X4249 &lt;&gt; ""), "Column X and Z Logically Mismatched", IF(AND(X4249 &lt;&gt; "", W4249 &gt;= X4249), "Column W and X Logically Missmatched",""))))))))))), ""), "")</f>
        <v/>
      </c>
      <c r="AC4249" s="37"/>
      <c r="AE4249" s="20">
        <f t="shared" si="132"/>
        <v>0</v>
      </c>
      <c r="AF4249" s="20">
        <f t="shared" si="133"/>
        <v>0</v>
      </c>
    </row>
    <row r="4250" spans="1:32" ht="30" customHeight="1">
      <c r="A4250" s="21" t="str">
        <f>IFERROR(INDEX(PQR_Dept!$A$2:$A$21166, MATCH(B4250, PQR_Dept!$B$2:$B$21106, 0)), "")</f>
        <v/>
      </c>
      <c r="B4250" s="22"/>
      <c r="C4250" s="22"/>
      <c r="D4250" s="22"/>
      <c r="E4250" s="23"/>
      <c r="F4250" s="24"/>
      <c r="G4250" s="25"/>
      <c r="H4250" s="26"/>
      <c r="I4250" s="27"/>
      <c r="J4250" s="19"/>
      <c r="K4250" s="44"/>
      <c r="L4250" s="28"/>
      <c r="M4250" s="25"/>
      <c r="N4250" s="29"/>
      <c r="O4250" s="29"/>
      <c r="P4250" s="28"/>
      <c r="Q4250" s="30"/>
      <c r="R4250" s="28"/>
      <c r="S4250" s="28"/>
      <c r="T4250" s="28"/>
      <c r="U4250" s="31"/>
      <c r="V4250" s="32"/>
      <c r="W4250" s="32"/>
      <c r="X4250" s="32"/>
      <c r="Y4250" s="33"/>
      <c r="Z4250" s="33"/>
      <c r="AA4250" s="34"/>
      <c r="AB4250" s="40" t="str">
        <f>IF(AE4250 &gt; 0, IFERROR(IF(AND(AE4250 &gt; 0, AE4250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S4250 = ""), "Value in Column S is Required", IF(AF4250 &lt; 15, "At the time of Joining, age must be greater than 15 years", IF(AND(W4250 &gt; DATEVALUE("30/6/2024"), Y4250 = "Working"), "Column W and Y Logically Mismatched", IF(AND(X4250 &lt; DATEVALUE("1/7/2025"), Z4250 = "Working", X4250 &lt;&gt; ""), "Column X and Z Logically Mismatched", IF(AND(X4250 &lt;&gt; "", W4250 &gt;= X4250), "Column W and X Logically Missmatched",""))))))))))), ""), "")</f>
        <v/>
      </c>
      <c r="AC4250" s="37"/>
      <c r="AE4250" s="20">
        <f t="shared" si="132"/>
        <v>0</v>
      </c>
      <c r="AF4250" s="20">
        <f t="shared" si="133"/>
        <v>0</v>
      </c>
    </row>
    <row r="4251" spans="1:32" ht="30" customHeight="1">
      <c r="A4251" s="21" t="str">
        <f>IFERROR(INDEX(PQR_Dept!$A$2:$A$21166, MATCH(B4251, PQR_Dept!$B$2:$B$21106, 0)), "")</f>
        <v/>
      </c>
      <c r="B4251" s="22"/>
      <c r="C4251" s="22"/>
      <c r="D4251" s="22"/>
      <c r="E4251" s="23"/>
      <c r="F4251" s="24"/>
      <c r="G4251" s="25"/>
      <c r="H4251" s="26"/>
      <c r="I4251" s="27"/>
      <c r="J4251" s="19"/>
      <c r="K4251" s="44"/>
      <c r="L4251" s="28"/>
      <c r="M4251" s="25"/>
      <c r="N4251" s="29"/>
      <c r="O4251" s="29"/>
      <c r="P4251" s="28"/>
      <c r="Q4251" s="30"/>
      <c r="R4251" s="28"/>
      <c r="S4251" s="28"/>
      <c r="T4251" s="28"/>
      <c r="U4251" s="31"/>
      <c r="V4251" s="32"/>
      <c r="W4251" s="32"/>
      <c r="X4251" s="32"/>
      <c r="Y4251" s="33"/>
      <c r="Z4251" s="33"/>
      <c r="AA4251" s="34"/>
      <c r="AB4251" s="40" t="str">
        <f>IF(AE4251 &gt; 0, IFERROR(IF(AND(AE4251 &gt; 0, AE4251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S4251 = ""), "Value in Column S is Required", IF(AF4251 &lt; 15, "At the time of Joining, age must be greater than 15 years", IF(AND(W4251 &gt; DATEVALUE("30/6/2024"), Y4251 = "Working"), "Column W and Y Logically Mismatched", IF(AND(X4251 &lt; DATEVALUE("1/7/2025"), Z4251 = "Working", X4251 &lt;&gt; ""), "Column X and Z Logically Mismatched", IF(AND(X4251 &lt;&gt; "", W4251 &gt;= X4251), "Column W and X Logically Missmatched",""))))))))))), ""), "")</f>
        <v/>
      </c>
      <c r="AC4251" s="37"/>
      <c r="AE4251" s="20">
        <f t="shared" si="132"/>
        <v>0</v>
      </c>
      <c r="AF4251" s="20">
        <f t="shared" si="133"/>
        <v>0</v>
      </c>
    </row>
    <row r="4252" spans="1:32" ht="30" customHeight="1">
      <c r="A4252" s="21" t="str">
        <f>IFERROR(INDEX(PQR_Dept!$A$2:$A$21166, MATCH(B4252, PQR_Dept!$B$2:$B$21106, 0)), "")</f>
        <v/>
      </c>
      <c r="B4252" s="22"/>
      <c r="C4252" s="22"/>
      <c r="D4252" s="22"/>
      <c r="E4252" s="23"/>
      <c r="F4252" s="24"/>
      <c r="G4252" s="25"/>
      <c r="H4252" s="26"/>
      <c r="I4252" s="27"/>
      <c r="J4252" s="19"/>
      <c r="K4252" s="44"/>
      <c r="L4252" s="28"/>
      <c r="M4252" s="25"/>
      <c r="N4252" s="29"/>
      <c r="O4252" s="29"/>
      <c r="P4252" s="28"/>
      <c r="Q4252" s="30"/>
      <c r="R4252" s="28"/>
      <c r="S4252" s="28"/>
      <c r="T4252" s="28"/>
      <c r="U4252" s="31"/>
      <c r="V4252" s="32"/>
      <c r="W4252" s="32"/>
      <c r="X4252" s="32"/>
      <c r="Y4252" s="33"/>
      <c r="Z4252" s="33"/>
      <c r="AA4252" s="34"/>
      <c r="AB4252" s="40" t="str">
        <f>IF(AE4252 &gt; 0, IFERROR(IF(AND(AE4252 &gt; 0, AE4252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S4252 = ""), "Value in Column S is Required", IF(AF4252 &lt; 15, "At the time of Joining, age must be greater than 15 years", IF(AND(W4252 &gt; DATEVALUE("30/6/2024"), Y4252 = "Working"), "Column W and Y Logically Mismatched", IF(AND(X4252 &lt; DATEVALUE("1/7/2025"), Z4252 = "Working", X4252 &lt;&gt; ""), "Column X and Z Logically Mismatched", IF(AND(X4252 &lt;&gt; "", W4252 &gt;= X4252), "Column W and X Logically Missmatched",""))))))))))), ""), "")</f>
        <v/>
      </c>
      <c r="AC4252" s="37"/>
      <c r="AE4252" s="20">
        <f t="shared" si="132"/>
        <v>0</v>
      </c>
      <c r="AF4252" s="20">
        <f t="shared" si="133"/>
        <v>0</v>
      </c>
    </row>
    <row r="4253" spans="1:32" ht="30" customHeight="1">
      <c r="A4253" s="21" t="str">
        <f>IFERROR(INDEX(PQR_Dept!$A$2:$A$21166, MATCH(B4253, PQR_Dept!$B$2:$B$21106, 0)), "")</f>
        <v/>
      </c>
      <c r="B4253" s="22"/>
      <c r="C4253" s="22"/>
      <c r="D4253" s="22"/>
      <c r="E4253" s="23"/>
      <c r="F4253" s="24"/>
      <c r="G4253" s="25"/>
      <c r="H4253" s="26"/>
      <c r="I4253" s="27"/>
      <c r="J4253" s="19"/>
      <c r="K4253" s="44"/>
      <c r="L4253" s="28"/>
      <c r="M4253" s="25"/>
      <c r="N4253" s="29"/>
      <c r="O4253" s="29"/>
      <c r="P4253" s="28"/>
      <c r="Q4253" s="30"/>
      <c r="R4253" s="28"/>
      <c r="S4253" s="28"/>
      <c r="T4253" s="28"/>
      <c r="U4253" s="31"/>
      <c r="V4253" s="32"/>
      <c r="W4253" s="32"/>
      <c r="X4253" s="32"/>
      <c r="Y4253" s="33"/>
      <c r="Z4253" s="33"/>
      <c r="AA4253" s="34"/>
      <c r="AB4253" s="40" t="str">
        <f>IF(AE4253 &gt; 0, IFERROR(IF(AND(AE4253 &gt; 0, AE4253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S4253 = ""), "Value in Column S is Required", IF(AF4253 &lt; 15, "At the time of Joining, age must be greater than 15 years", IF(AND(W4253 &gt; DATEVALUE("30/6/2024"), Y4253 = "Working"), "Column W and Y Logically Mismatched", IF(AND(X4253 &lt; DATEVALUE("1/7/2025"), Z4253 = "Working", X4253 &lt;&gt; ""), "Column X and Z Logically Mismatched", IF(AND(X4253 &lt;&gt; "", W4253 &gt;= X4253), "Column W and X Logically Missmatched",""))))))))))), ""), "")</f>
        <v/>
      </c>
      <c r="AC4253" s="37"/>
      <c r="AE4253" s="20">
        <f t="shared" si="132"/>
        <v>0</v>
      </c>
      <c r="AF4253" s="20">
        <f t="shared" si="133"/>
        <v>0</v>
      </c>
    </row>
    <row r="4254" spans="1:32" ht="30" customHeight="1">
      <c r="A4254" s="21" t="str">
        <f>IFERROR(INDEX(PQR_Dept!$A$2:$A$21166, MATCH(B4254, PQR_Dept!$B$2:$B$21106, 0)), "")</f>
        <v/>
      </c>
      <c r="B4254" s="22"/>
      <c r="C4254" s="22"/>
      <c r="D4254" s="22"/>
      <c r="E4254" s="23"/>
      <c r="F4254" s="24"/>
      <c r="G4254" s="25"/>
      <c r="H4254" s="26"/>
      <c r="I4254" s="27"/>
      <c r="J4254" s="19"/>
      <c r="K4254" s="44"/>
      <c r="L4254" s="28"/>
      <c r="M4254" s="25"/>
      <c r="N4254" s="29"/>
      <c r="O4254" s="29"/>
      <c r="P4254" s="28"/>
      <c r="Q4254" s="30"/>
      <c r="R4254" s="28"/>
      <c r="S4254" s="28"/>
      <c r="T4254" s="28"/>
      <c r="U4254" s="31"/>
      <c r="V4254" s="32"/>
      <c r="W4254" s="32"/>
      <c r="X4254" s="32"/>
      <c r="Y4254" s="33"/>
      <c r="Z4254" s="33"/>
      <c r="AA4254" s="34"/>
      <c r="AB4254" s="40" t="str">
        <f>IF(AE4254 &gt; 0, IFERROR(IF(AND(AE4254 &gt; 0, AE4254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S4254 = ""), "Value in Column S is Required", IF(AF4254 &lt; 15, "At the time of Joining, age must be greater than 15 years", IF(AND(W4254 &gt; DATEVALUE("30/6/2024"), Y4254 = "Working"), "Column W and Y Logically Mismatched", IF(AND(X4254 &lt; DATEVALUE("1/7/2025"), Z4254 = "Working", X4254 &lt;&gt; ""), "Column X and Z Logically Mismatched", IF(AND(X4254 &lt;&gt; "", W4254 &gt;= X4254), "Column W and X Logically Missmatched",""))))))))))), ""), "")</f>
        <v/>
      </c>
      <c r="AC4254" s="37"/>
      <c r="AE4254" s="20">
        <f t="shared" si="132"/>
        <v>0</v>
      </c>
      <c r="AF4254" s="20">
        <f t="shared" si="133"/>
        <v>0</v>
      </c>
    </row>
    <row r="4255" spans="1:32" ht="30" customHeight="1">
      <c r="A4255" s="21" t="str">
        <f>IFERROR(INDEX(PQR_Dept!$A$2:$A$21166, MATCH(B4255, PQR_Dept!$B$2:$B$21106, 0)), "")</f>
        <v/>
      </c>
      <c r="B4255" s="22"/>
      <c r="C4255" s="22"/>
      <c r="D4255" s="22"/>
      <c r="E4255" s="23"/>
      <c r="F4255" s="24"/>
      <c r="G4255" s="25"/>
      <c r="H4255" s="26"/>
      <c r="I4255" s="27"/>
      <c r="J4255" s="19"/>
      <c r="K4255" s="44"/>
      <c r="L4255" s="28"/>
      <c r="M4255" s="25"/>
      <c r="N4255" s="29"/>
      <c r="O4255" s="29"/>
      <c r="P4255" s="28"/>
      <c r="Q4255" s="30"/>
      <c r="R4255" s="28"/>
      <c r="S4255" s="28"/>
      <c r="T4255" s="28"/>
      <c r="U4255" s="31"/>
      <c r="V4255" s="32"/>
      <c r="W4255" s="32"/>
      <c r="X4255" s="32"/>
      <c r="Y4255" s="33"/>
      <c r="Z4255" s="33"/>
      <c r="AA4255" s="34"/>
      <c r="AB4255" s="40" t="str">
        <f>IF(AE4255 &gt; 0, IFERROR(IF(AND(AE4255 &gt; 0, AE4255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S4255 = ""), "Value in Column S is Required", IF(AF4255 &lt; 15, "At the time of Joining, age must be greater than 15 years", IF(AND(W4255 &gt; DATEVALUE("30/6/2024"), Y4255 = "Working"), "Column W and Y Logically Mismatched", IF(AND(X4255 &lt; DATEVALUE("1/7/2025"), Z4255 = "Working", X4255 &lt;&gt; ""), "Column X and Z Logically Mismatched", IF(AND(X4255 &lt;&gt; "", W4255 &gt;= X4255), "Column W and X Logically Missmatched",""))))))))))), ""), "")</f>
        <v/>
      </c>
      <c r="AC4255" s="37"/>
      <c r="AE4255" s="20">
        <f t="shared" si="132"/>
        <v>0</v>
      </c>
      <c r="AF4255" s="20">
        <f t="shared" si="133"/>
        <v>0</v>
      </c>
    </row>
    <row r="4256" spans="1:32" ht="30" customHeight="1">
      <c r="A4256" s="21" t="str">
        <f>IFERROR(INDEX(PQR_Dept!$A$2:$A$21166, MATCH(B4256, PQR_Dept!$B$2:$B$21106, 0)), "")</f>
        <v/>
      </c>
      <c r="B4256" s="22"/>
      <c r="C4256" s="22"/>
      <c r="D4256" s="22"/>
      <c r="E4256" s="23"/>
      <c r="F4256" s="24"/>
      <c r="G4256" s="25"/>
      <c r="H4256" s="26"/>
      <c r="I4256" s="27"/>
      <c r="J4256" s="19"/>
      <c r="K4256" s="44"/>
      <c r="L4256" s="28"/>
      <c r="M4256" s="25"/>
      <c r="N4256" s="29"/>
      <c r="O4256" s="29"/>
      <c r="P4256" s="28"/>
      <c r="Q4256" s="30"/>
      <c r="R4256" s="28"/>
      <c r="S4256" s="28"/>
      <c r="T4256" s="28"/>
      <c r="U4256" s="31"/>
      <c r="V4256" s="32"/>
      <c r="W4256" s="32"/>
      <c r="X4256" s="32"/>
      <c r="Y4256" s="33"/>
      <c r="Z4256" s="33"/>
      <c r="AA4256" s="34"/>
      <c r="AB4256" s="40" t="str">
        <f>IF(AE4256 &gt; 0, IFERROR(IF(AND(AE4256 &gt; 0, AE4256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S4256 = ""), "Value in Column S is Required", IF(AF4256 &lt; 15, "At the time of Joining, age must be greater than 15 years", IF(AND(W4256 &gt; DATEVALUE("30/6/2024"), Y4256 = "Working"), "Column W and Y Logically Mismatched", IF(AND(X4256 &lt; DATEVALUE("1/7/2025"), Z4256 = "Working", X4256 &lt;&gt; ""), "Column X and Z Logically Mismatched", IF(AND(X4256 &lt;&gt; "", W4256 &gt;= X4256), "Column W and X Logically Missmatched",""))))))))))), ""), "")</f>
        <v/>
      </c>
      <c r="AC4256" s="37"/>
      <c r="AE4256" s="20">
        <f t="shared" si="132"/>
        <v>0</v>
      </c>
      <c r="AF4256" s="20">
        <f t="shared" si="133"/>
        <v>0</v>
      </c>
    </row>
    <row r="4257" spans="1:32" ht="30" customHeight="1">
      <c r="A4257" s="21" t="str">
        <f>IFERROR(INDEX(PQR_Dept!$A$2:$A$21166, MATCH(B4257, PQR_Dept!$B$2:$B$21106, 0)), "")</f>
        <v/>
      </c>
      <c r="B4257" s="22"/>
      <c r="C4257" s="22"/>
      <c r="D4257" s="22"/>
      <c r="E4257" s="23"/>
      <c r="F4257" s="24"/>
      <c r="G4257" s="25"/>
      <c r="H4257" s="26"/>
      <c r="I4257" s="27"/>
      <c r="J4257" s="19"/>
      <c r="K4257" s="44"/>
      <c r="L4257" s="28"/>
      <c r="M4257" s="25"/>
      <c r="N4257" s="29"/>
      <c r="O4257" s="29"/>
      <c r="P4257" s="28"/>
      <c r="Q4257" s="30"/>
      <c r="R4257" s="28"/>
      <c r="S4257" s="28"/>
      <c r="T4257" s="28"/>
      <c r="U4257" s="31"/>
      <c r="V4257" s="32"/>
      <c r="W4257" s="32"/>
      <c r="X4257" s="32"/>
      <c r="Y4257" s="33"/>
      <c r="Z4257" s="33"/>
      <c r="AA4257" s="34"/>
      <c r="AB4257" s="40" t="str">
        <f>IF(AE4257 &gt; 0, IFERROR(IF(AND(AE4257 &gt; 0, AE4257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S4257 = ""), "Value in Column S is Required", IF(AF4257 &lt; 15, "At the time of Joining, age must be greater than 15 years", IF(AND(W4257 &gt; DATEVALUE("30/6/2024"), Y4257 = "Working"), "Column W and Y Logically Mismatched", IF(AND(X4257 &lt; DATEVALUE("1/7/2025"), Z4257 = "Working", X4257 &lt;&gt; ""), "Column X and Z Logically Mismatched", IF(AND(X4257 &lt;&gt; "", W4257 &gt;= X4257), "Column W and X Logically Missmatched",""))))))))))), ""), "")</f>
        <v/>
      </c>
      <c r="AC4257" s="37"/>
      <c r="AE4257" s="20">
        <f t="shared" si="132"/>
        <v>0</v>
      </c>
      <c r="AF4257" s="20">
        <f t="shared" si="133"/>
        <v>0</v>
      </c>
    </row>
    <row r="4258" spans="1:32" ht="30" customHeight="1">
      <c r="A4258" s="21" t="str">
        <f>IFERROR(INDEX(PQR_Dept!$A$2:$A$21166, MATCH(B4258, PQR_Dept!$B$2:$B$21106, 0)), "")</f>
        <v/>
      </c>
      <c r="B4258" s="22"/>
      <c r="C4258" s="22"/>
      <c r="D4258" s="22"/>
      <c r="E4258" s="23"/>
      <c r="F4258" s="24"/>
      <c r="G4258" s="25"/>
      <c r="H4258" s="26"/>
      <c r="I4258" s="27"/>
      <c r="J4258" s="19"/>
      <c r="K4258" s="44"/>
      <c r="L4258" s="28"/>
      <c r="M4258" s="25"/>
      <c r="N4258" s="29"/>
      <c r="O4258" s="29"/>
      <c r="P4258" s="28"/>
      <c r="Q4258" s="30"/>
      <c r="R4258" s="28"/>
      <c r="S4258" s="28"/>
      <c r="T4258" s="28"/>
      <c r="U4258" s="31"/>
      <c r="V4258" s="32"/>
      <c r="W4258" s="32"/>
      <c r="X4258" s="32"/>
      <c r="Y4258" s="33"/>
      <c r="Z4258" s="33"/>
      <c r="AA4258" s="34"/>
      <c r="AB4258" s="40" t="str">
        <f>IF(AE4258 &gt; 0, IFERROR(IF(AND(AE4258 &gt; 0, AE4258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S4258 = ""), "Value in Column S is Required", IF(AF4258 &lt; 15, "At the time of Joining, age must be greater than 15 years", IF(AND(W4258 &gt; DATEVALUE("30/6/2024"), Y4258 = "Working"), "Column W and Y Logically Mismatched", IF(AND(X4258 &lt; DATEVALUE("1/7/2025"), Z4258 = "Working", X4258 &lt;&gt; ""), "Column X and Z Logically Mismatched", IF(AND(X4258 &lt;&gt; "", W4258 &gt;= X4258), "Column W and X Logically Missmatched",""))))))))))), ""), "")</f>
        <v/>
      </c>
      <c r="AC4258" s="37"/>
      <c r="AE4258" s="20">
        <f t="shared" si="132"/>
        <v>0</v>
      </c>
      <c r="AF4258" s="20">
        <f t="shared" si="133"/>
        <v>0</v>
      </c>
    </row>
    <row r="4259" spans="1:32" ht="30" customHeight="1">
      <c r="A4259" s="21" t="str">
        <f>IFERROR(INDEX(PQR_Dept!$A$2:$A$21166, MATCH(B4259, PQR_Dept!$B$2:$B$21106, 0)), "")</f>
        <v/>
      </c>
      <c r="B4259" s="22"/>
      <c r="C4259" s="22"/>
      <c r="D4259" s="22"/>
      <c r="E4259" s="23"/>
      <c r="F4259" s="24"/>
      <c r="G4259" s="25"/>
      <c r="H4259" s="26"/>
      <c r="I4259" s="27"/>
      <c r="J4259" s="19"/>
      <c r="K4259" s="44"/>
      <c r="L4259" s="28"/>
      <c r="M4259" s="25"/>
      <c r="N4259" s="29"/>
      <c r="O4259" s="29"/>
      <c r="P4259" s="28"/>
      <c r="Q4259" s="30"/>
      <c r="R4259" s="28"/>
      <c r="S4259" s="28"/>
      <c r="T4259" s="28"/>
      <c r="U4259" s="31"/>
      <c r="V4259" s="32"/>
      <c r="W4259" s="32"/>
      <c r="X4259" s="32"/>
      <c r="Y4259" s="33"/>
      <c r="Z4259" s="33"/>
      <c r="AA4259" s="34"/>
      <c r="AB4259" s="40" t="str">
        <f>IF(AE4259 &gt; 0, IFERROR(IF(AND(AE4259 &gt; 0, AE4259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S4259 = ""), "Value in Column S is Required", IF(AF4259 &lt; 15, "At the time of Joining, age must be greater than 15 years", IF(AND(W4259 &gt; DATEVALUE("30/6/2024"), Y4259 = "Working"), "Column W and Y Logically Mismatched", IF(AND(X4259 &lt; DATEVALUE("1/7/2025"), Z4259 = "Working", X4259 &lt;&gt; ""), "Column X and Z Logically Mismatched", IF(AND(X4259 &lt;&gt; "", W4259 &gt;= X4259), "Column W and X Logically Missmatched",""))))))))))), ""), "")</f>
        <v/>
      </c>
      <c r="AC4259" s="37"/>
      <c r="AE4259" s="20">
        <f t="shared" si="132"/>
        <v>0</v>
      </c>
      <c r="AF4259" s="20">
        <f t="shared" si="133"/>
        <v>0</v>
      </c>
    </row>
    <row r="4260" spans="1:32" ht="30" customHeight="1">
      <c r="A4260" s="21" t="str">
        <f>IFERROR(INDEX(PQR_Dept!$A$2:$A$21166, MATCH(B4260, PQR_Dept!$B$2:$B$21106, 0)), "")</f>
        <v/>
      </c>
      <c r="B4260" s="22"/>
      <c r="C4260" s="22"/>
      <c r="D4260" s="22"/>
      <c r="E4260" s="23"/>
      <c r="F4260" s="24"/>
      <c r="G4260" s="25"/>
      <c r="H4260" s="26"/>
      <c r="I4260" s="27"/>
      <c r="J4260" s="19"/>
      <c r="K4260" s="44"/>
      <c r="L4260" s="28"/>
      <c r="M4260" s="25"/>
      <c r="N4260" s="29"/>
      <c r="O4260" s="29"/>
      <c r="P4260" s="28"/>
      <c r="Q4260" s="30"/>
      <c r="R4260" s="28"/>
      <c r="S4260" s="28"/>
      <c r="T4260" s="28"/>
      <c r="U4260" s="31"/>
      <c r="V4260" s="32"/>
      <c r="W4260" s="32"/>
      <c r="X4260" s="32"/>
      <c r="Y4260" s="33"/>
      <c r="Z4260" s="33"/>
      <c r="AA4260" s="34"/>
      <c r="AB4260" s="40" t="str">
        <f>IF(AE4260 &gt; 0, IFERROR(IF(AND(AE4260 &gt; 0, AE4260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S4260 = ""), "Value in Column S is Required", IF(AF4260 &lt; 15, "At the time of Joining, age must be greater than 15 years", IF(AND(W4260 &gt; DATEVALUE("30/6/2024"), Y4260 = "Working"), "Column W and Y Logically Mismatched", IF(AND(X4260 &lt; DATEVALUE("1/7/2025"), Z4260 = "Working", X4260 &lt;&gt; ""), "Column X and Z Logically Mismatched", IF(AND(X4260 &lt;&gt; "", W4260 &gt;= X4260), "Column W and X Logically Missmatched",""))))))))))), ""), "")</f>
        <v/>
      </c>
      <c r="AC4260" s="37"/>
      <c r="AE4260" s="20">
        <f t="shared" si="132"/>
        <v>0</v>
      </c>
      <c r="AF4260" s="20">
        <f t="shared" si="133"/>
        <v>0</v>
      </c>
    </row>
    <row r="4261" spans="1:32" ht="30" customHeight="1">
      <c r="A4261" s="21" t="str">
        <f>IFERROR(INDEX(PQR_Dept!$A$2:$A$21166, MATCH(B4261, PQR_Dept!$B$2:$B$21106, 0)), "")</f>
        <v/>
      </c>
      <c r="B4261" s="22"/>
      <c r="C4261" s="22"/>
      <c r="D4261" s="22"/>
      <c r="E4261" s="23"/>
      <c r="F4261" s="24"/>
      <c r="G4261" s="25"/>
      <c r="H4261" s="26"/>
      <c r="I4261" s="27"/>
      <c r="J4261" s="19"/>
      <c r="K4261" s="44"/>
      <c r="L4261" s="28"/>
      <c r="M4261" s="25"/>
      <c r="N4261" s="29"/>
      <c r="O4261" s="29"/>
      <c r="P4261" s="28"/>
      <c r="Q4261" s="30"/>
      <c r="R4261" s="28"/>
      <c r="S4261" s="28"/>
      <c r="T4261" s="28"/>
      <c r="U4261" s="31"/>
      <c r="V4261" s="32"/>
      <c r="W4261" s="32"/>
      <c r="X4261" s="32"/>
      <c r="Y4261" s="33"/>
      <c r="Z4261" s="33"/>
      <c r="AA4261" s="34"/>
      <c r="AB4261" s="40" t="str">
        <f>IF(AE4261 &gt; 0, IFERROR(IF(AND(AE4261 &gt; 0, AE4261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S4261 = ""), "Value in Column S is Required", IF(AF4261 &lt; 15, "At the time of Joining, age must be greater than 15 years", IF(AND(W4261 &gt; DATEVALUE("30/6/2024"), Y4261 = "Working"), "Column W and Y Logically Mismatched", IF(AND(X4261 &lt; DATEVALUE("1/7/2025"), Z4261 = "Working", X4261 &lt;&gt; ""), "Column X and Z Logically Mismatched", IF(AND(X4261 &lt;&gt; "", W4261 &gt;= X4261), "Column W and X Logically Missmatched",""))))))))))), ""), "")</f>
        <v/>
      </c>
      <c r="AC4261" s="37"/>
      <c r="AE4261" s="20">
        <f t="shared" si="132"/>
        <v>0</v>
      </c>
      <c r="AF4261" s="20">
        <f t="shared" si="133"/>
        <v>0</v>
      </c>
    </row>
    <row r="4262" spans="1:32" ht="30" customHeight="1">
      <c r="A4262" s="21" t="str">
        <f>IFERROR(INDEX(PQR_Dept!$A$2:$A$21166, MATCH(B4262, PQR_Dept!$B$2:$B$21106, 0)), "")</f>
        <v/>
      </c>
      <c r="B4262" s="22"/>
      <c r="C4262" s="22"/>
      <c r="D4262" s="22"/>
      <c r="E4262" s="23"/>
      <c r="F4262" s="24"/>
      <c r="G4262" s="25"/>
      <c r="H4262" s="26"/>
      <c r="I4262" s="27"/>
      <c r="J4262" s="19"/>
      <c r="K4262" s="44"/>
      <c r="L4262" s="28"/>
      <c r="M4262" s="25"/>
      <c r="N4262" s="29"/>
      <c r="O4262" s="29"/>
      <c r="P4262" s="28"/>
      <c r="Q4262" s="30"/>
      <c r="R4262" s="28"/>
      <c r="S4262" s="28"/>
      <c r="T4262" s="28"/>
      <c r="U4262" s="31"/>
      <c r="V4262" s="32"/>
      <c r="W4262" s="32"/>
      <c r="X4262" s="32"/>
      <c r="Y4262" s="33"/>
      <c r="Z4262" s="33"/>
      <c r="AA4262" s="34"/>
      <c r="AB4262" s="40" t="str">
        <f>IF(AE4262 &gt; 0, IFERROR(IF(AND(AE4262 &gt; 0, AE4262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S4262 = ""), "Value in Column S is Required", IF(AF4262 &lt; 15, "At the time of Joining, age must be greater than 15 years", IF(AND(W4262 &gt; DATEVALUE("30/6/2024"), Y4262 = "Working"), "Column W and Y Logically Mismatched", IF(AND(X4262 &lt; DATEVALUE("1/7/2025"), Z4262 = "Working", X4262 &lt;&gt; ""), "Column X and Z Logically Mismatched", IF(AND(X4262 &lt;&gt; "", W4262 &gt;= X4262), "Column W and X Logically Missmatched",""))))))))))), ""), "")</f>
        <v/>
      </c>
      <c r="AC4262" s="37"/>
      <c r="AE4262" s="20">
        <f t="shared" si="132"/>
        <v>0</v>
      </c>
      <c r="AF4262" s="20">
        <f t="shared" si="133"/>
        <v>0</v>
      </c>
    </row>
    <row r="4263" spans="1:32" ht="30" customHeight="1">
      <c r="A4263" s="21" t="str">
        <f>IFERROR(INDEX(PQR_Dept!$A$2:$A$21166, MATCH(B4263, PQR_Dept!$B$2:$B$21106, 0)), "")</f>
        <v/>
      </c>
      <c r="B4263" s="22"/>
      <c r="C4263" s="22"/>
      <c r="D4263" s="22"/>
      <c r="E4263" s="23"/>
      <c r="F4263" s="24"/>
      <c r="G4263" s="25"/>
      <c r="H4263" s="26"/>
      <c r="I4263" s="27"/>
      <c r="J4263" s="19"/>
      <c r="K4263" s="44"/>
      <c r="L4263" s="28"/>
      <c r="M4263" s="25"/>
      <c r="N4263" s="29"/>
      <c r="O4263" s="29"/>
      <c r="P4263" s="28"/>
      <c r="Q4263" s="30"/>
      <c r="R4263" s="28"/>
      <c r="S4263" s="28"/>
      <c r="T4263" s="28"/>
      <c r="U4263" s="31"/>
      <c r="V4263" s="32"/>
      <c r="W4263" s="32"/>
      <c r="X4263" s="32"/>
      <c r="Y4263" s="33"/>
      <c r="Z4263" s="33"/>
      <c r="AA4263" s="34"/>
      <c r="AB4263" s="40" t="str">
        <f>IF(AE4263 &gt; 0, IFERROR(IF(AND(AE4263 &gt; 0, AE4263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S4263 = ""), "Value in Column S is Required", IF(AF4263 &lt; 15, "At the time of Joining, age must be greater than 15 years", IF(AND(W4263 &gt; DATEVALUE("30/6/2024"), Y4263 = "Working"), "Column W and Y Logically Mismatched", IF(AND(X4263 &lt; DATEVALUE("1/7/2025"), Z4263 = "Working", X4263 &lt;&gt; ""), "Column X and Z Logically Mismatched", IF(AND(X4263 &lt;&gt; "", W4263 &gt;= X4263), "Column W and X Logically Missmatched",""))))))))))), ""), "")</f>
        <v/>
      </c>
      <c r="AC4263" s="37"/>
      <c r="AE4263" s="20">
        <f t="shared" si="132"/>
        <v>0</v>
      </c>
      <c r="AF4263" s="20">
        <f t="shared" si="133"/>
        <v>0</v>
      </c>
    </row>
    <row r="4264" spans="1:32" ht="30" customHeight="1">
      <c r="A4264" s="21" t="str">
        <f>IFERROR(INDEX(PQR_Dept!$A$2:$A$21166, MATCH(B4264, PQR_Dept!$B$2:$B$21106, 0)), "")</f>
        <v/>
      </c>
      <c r="B4264" s="22"/>
      <c r="C4264" s="22"/>
      <c r="D4264" s="22"/>
      <c r="E4264" s="23"/>
      <c r="F4264" s="24"/>
      <c r="G4264" s="25"/>
      <c r="H4264" s="26"/>
      <c r="I4264" s="27"/>
      <c r="J4264" s="19"/>
      <c r="K4264" s="44"/>
      <c r="L4264" s="28"/>
      <c r="M4264" s="25"/>
      <c r="N4264" s="29"/>
      <c r="O4264" s="29"/>
      <c r="P4264" s="28"/>
      <c r="Q4264" s="30"/>
      <c r="R4264" s="28"/>
      <c r="S4264" s="28"/>
      <c r="T4264" s="28"/>
      <c r="U4264" s="31"/>
      <c r="V4264" s="32"/>
      <c r="W4264" s="32"/>
      <c r="X4264" s="32"/>
      <c r="Y4264" s="33"/>
      <c r="Z4264" s="33"/>
      <c r="AA4264" s="34"/>
      <c r="AB4264" s="40" t="str">
        <f>IF(AE4264 &gt; 0, IFERROR(IF(AND(AE4264 &gt; 0, AE4264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S4264 = ""), "Value in Column S is Required", IF(AF4264 &lt; 15, "At the time of Joining, age must be greater than 15 years", IF(AND(W4264 &gt; DATEVALUE("30/6/2024"), Y4264 = "Working"), "Column W and Y Logically Mismatched", IF(AND(X4264 &lt; DATEVALUE("1/7/2025"), Z4264 = "Working", X4264 &lt;&gt; ""), "Column X and Z Logically Mismatched", IF(AND(X4264 &lt;&gt; "", W4264 &gt;= X4264), "Column W and X Logically Missmatched",""))))))))))), ""), "")</f>
        <v/>
      </c>
      <c r="AC4264" s="37"/>
      <c r="AE4264" s="20">
        <f t="shared" si="132"/>
        <v>0</v>
      </c>
      <c r="AF4264" s="20">
        <f t="shared" si="133"/>
        <v>0</v>
      </c>
    </row>
    <row r="4265" spans="1:32" ht="30" customHeight="1">
      <c r="A4265" s="21" t="str">
        <f>IFERROR(INDEX(PQR_Dept!$A$2:$A$21166, MATCH(B4265, PQR_Dept!$B$2:$B$21106, 0)), "")</f>
        <v/>
      </c>
      <c r="B4265" s="22"/>
      <c r="C4265" s="22"/>
      <c r="D4265" s="22"/>
      <c r="E4265" s="23"/>
      <c r="F4265" s="24"/>
      <c r="G4265" s="25"/>
      <c r="H4265" s="26"/>
      <c r="I4265" s="27"/>
      <c r="J4265" s="19"/>
      <c r="K4265" s="44"/>
      <c r="L4265" s="28"/>
      <c r="M4265" s="25"/>
      <c r="N4265" s="29"/>
      <c r="O4265" s="29"/>
      <c r="P4265" s="28"/>
      <c r="Q4265" s="30"/>
      <c r="R4265" s="28"/>
      <c r="S4265" s="28"/>
      <c r="T4265" s="28"/>
      <c r="U4265" s="31"/>
      <c r="V4265" s="32"/>
      <c r="W4265" s="32"/>
      <c r="X4265" s="32"/>
      <c r="Y4265" s="33"/>
      <c r="Z4265" s="33"/>
      <c r="AA4265" s="34"/>
      <c r="AB4265" s="40" t="str">
        <f>IF(AE4265 &gt; 0, IFERROR(IF(AND(AE4265 &gt; 0, AE4265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S4265 = ""), "Value in Column S is Required", IF(AF4265 &lt; 15, "At the time of Joining, age must be greater than 15 years", IF(AND(W4265 &gt; DATEVALUE("30/6/2024"), Y4265 = "Working"), "Column W and Y Logically Mismatched", IF(AND(X4265 &lt; DATEVALUE("1/7/2025"), Z4265 = "Working", X4265 &lt;&gt; ""), "Column X and Z Logically Mismatched", IF(AND(X4265 &lt;&gt; "", W4265 &gt;= X4265), "Column W and X Logically Missmatched",""))))))))))), ""), "")</f>
        <v/>
      </c>
      <c r="AC4265" s="37"/>
      <c r="AE4265" s="20">
        <f t="shared" si="132"/>
        <v>0</v>
      </c>
      <c r="AF4265" s="20">
        <f t="shared" si="133"/>
        <v>0</v>
      </c>
    </row>
    <row r="4266" spans="1:32" ht="30" customHeight="1">
      <c r="A4266" s="21" t="str">
        <f>IFERROR(INDEX(PQR_Dept!$A$2:$A$21166, MATCH(B4266, PQR_Dept!$B$2:$B$21106, 0)), "")</f>
        <v/>
      </c>
      <c r="B4266" s="22"/>
      <c r="C4266" s="22"/>
      <c r="D4266" s="22"/>
      <c r="E4266" s="23"/>
      <c r="F4266" s="24"/>
      <c r="G4266" s="25"/>
      <c r="H4266" s="26"/>
      <c r="I4266" s="27"/>
      <c r="J4266" s="19"/>
      <c r="K4266" s="44"/>
      <c r="L4266" s="28"/>
      <c r="M4266" s="25"/>
      <c r="N4266" s="29"/>
      <c r="O4266" s="29"/>
      <c r="P4266" s="28"/>
      <c r="Q4266" s="30"/>
      <c r="R4266" s="28"/>
      <c r="S4266" s="28"/>
      <c r="T4266" s="28"/>
      <c r="U4266" s="31"/>
      <c r="V4266" s="32"/>
      <c r="W4266" s="32"/>
      <c r="X4266" s="32"/>
      <c r="Y4266" s="33"/>
      <c r="Z4266" s="33"/>
      <c r="AA4266" s="34"/>
      <c r="AB4266" s="40" t="str">
        <f>IF(AE4266 &gt; 0, IFERROR(IF(AND(AE4266 &gt; 0, AE4266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S4266 = ""), "Value in Column S is Required", IF(AF4266 &lt; 15, "At the time of Joining, age must be greater than 15 years", IF(AND(W4266 &gt; DATEVALUE("30/6/2024"), Y4266 = "Working"), "Column W and Y Logically Mismatched", IF(AND(X4266 &lt; DATEVALUE("1/7/2025"), Z4266 = "Working", X4266 &lt;&gt; ""), "Column X and Z Logically Mismatched", IF(AND(X4266 &lt;&gt; "", W4266 &gt;= X4266), "Column W and X Logically Missmatched",""))))))))))), ""), "")</f>
        <v/>
      </c>
      <c r="AC4266" s="37"/>
      <c r="AE4266" s="20">
        <f t="shared" si="132"/>
        <v>0</v>
      </c>
      <c r="AF4266" s="20">
        <f t="shared" si="133"/>
        <v>0</v>
      </c>
    </row>
    <row r="4267" spans="1:32" ht="30" customHeight="1">
      <c r="A4267" s="21" t="str">
        <f>IFERROR(INDEX(PQR_Dept!$A$2:$A$21166, MATCH(B4267, PQR_Dept!$B$2:$B$21106, 0)), "")</f>
        <v/>
      </c>
      <c r="B4267" s="22"/>
      <c r="C4267" s="22"/>
      <c r="D4267" s="22"/>
      <c r="E4267" s="23"/>
      <c r="F4267" s="24"/>
      <c r="G4267" s="25"/>
      <c r="H4267" s="26"/>
      <c r="I4267" s="27"/>
      <c r="J4267" s="19"/>
      <c r="K4267" s="44"/>
      <c r="L4267" s="28"/>
      <c r="M4267" s="25"/>
      <c r="N4267" s="29"/>
      <c r="O4267" s="29"/>
      <c r="P4267" s="28"/>
      <c r="Q4267" s="30"/>
      <c r="R4267" s="28"/>
      <c r="S4267" s="28"/>
      <c r="T4267" s="28"/>
      <c r="U4267" s="31"/>
      <c r="V4267" s="32"/>
      <c r="W4267" s="32"/>
      <c r="X4267" s="32"/>
      <c r="Y4267" s="33"/>
      <c r="Z4267" s="33"/>
      <c r="AA4267" s="34"/>
      <c r="AB4267" s="40" t="str">
        <f>IF(AE4267 &gt; 0, IFERROR(IF(AND(AE4267 &gt; 0, AE4267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S4267 = ""), "Value in Column S is Required", IF(AF4267 &lt; 15, "At the time of Joining, age must be greater than 15 years", IF(AND(W4267 &gt; DATEVALUE("30/6/2024"), Y4267 = "Working"), "Column W and Y Logically Mismatched", IF(AND(X4267 &lt; DATEVALUE("1/7/2025"), Z4267 = "Working", X4267 &lt;&gt; ""), "Column X and Z Logically Mismatched", IF(AND(X4267 &lt;&gt; "", W4267 &gt;= X4267), "Column W and X Logically Missmatched",""))))))))))), ""), "")</f>
        <v/>
      </c>
      <c r="AC4267" s="37"/>
      <c r="AE4267" s="20">
        <f t="shared" si="132"/>
        <v>0</v>
      </c>
      <c r="AF4267" s="20">
        <f t="shared" si="133"/>
        <v>0</v>
      </c>
    </row>
    <row r="4268" spans="1:32" ht="30" customHeight="1">
      <c r="A4268" s="21" t="str">
        <f>IFERROR(INDEX(PQR_Dept!$A$2:$A$21166, MATCH(B4268, PQR_Dept!$B$2:$B$21106, 0)), "")</f>
        <v/>
      </c>
      <c r="B4268" s="22"/>
      <c r="C4268" s="22"/>
      <c r="D4268" s="22"/>
      <c r="E4268" s="23"/>
      <c r="F4268" s="24"/>
      <c r="G4268" s="25"/>
      <c r="H4268" s="26"/>
      <c r="I4268" s="27"/>
      <c r="J4268" s="19"/>
      <c r="K4268" s="44"/>
      <c r="L4268" s="28"/>
      <c r="M4268" s="25"/>
      <c r="N4268" s="29"/>
      <c r="O4268" s="29"/>
      <c r="P4268" s="28"/>
      <c r="Q4268" s="30"/>
      <c r="R4268" s="28"/>
      <c r="S4268" s="28"/>
      <c r="T4268" s="28"/>
      <c r="U4268" s="31"/>
      <c r="V4268" s="32"/>
      <c r="W4268" s="32"/>
      <c r="X4268" s="32"/>
      <c r="Y4268" s="33"/>
      <c r="Z4268" s="33"/>
      <c r="AA4268" s="34"/>
      <c r="AB4268" s="40" t="str">
        <f>IF(AE4268 &gt; 0, IFERROR(IF(AND(AE4268 &gt; 0, AE4268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S4268 = ""), "Value in Column S is Required", IF(AF4268 &lt; 15, "At the time of Joining, age must be greater than 15 years", IF(AND(W4268 &gt; DATEVALUE("30/6/2024"), Y4268 = "Working"), "Column W and Y Logically Mismatched", IF(AND(X4268 &lt; DATEVALUE("1/7/2025"), Z4268 = "Working", X4268 &lt;&gt; ""), "Column X and Z Logically Mismatched", IF(AND(X4268 &lt;&gt; "", W4268 &gt;= X4268), "Column W and X Logically Missmatched",""))))))))))), ""), "")</f>
        <v/>
      </c>
      <c r="AC4268" s="37"/>
      <c r="AE4268" s="20">
        <f t="shared" si="132"/>
        <v>0</v>
      </c>
      <c r="AF4268" s="20">
        <f t="shared" si="133"/>
        <v>0</v>
      </c>
    </row>
    <row r="4269" spans="1:32" ht="30" customHeight="1">
      <c r="A4269" s="21" t="str">
        <f>IFERROR(INDEX(PQR_Dept!$A$2:$A$21166, MATCH(B4269, PQR_Dept!$B$2:$B$21106, 0)), "")</f>
        <v/>
      </c>
      <c r="B4269" s="22"/>
      <c r="C4269" s="22"/>
      <c r="D4269" s="22"/>
      <c r="E4269" s="23"/>
      <c r="F4269" s="24"/>
      <c r="G4269" s="25"/>
      <c r="H4269" s="26"/>
      <c r="I4269" s="27"/>
      <c r="J4269" s="19"/>
      <c r="K4269" s="44"/>
      <c r="L4269" s="28"/>
      <c r="M4269" s="25"/>
      <c r="N4269" s="29"/>
      <c r="O4269" s="29"/>
      <c r="P4269" s="28"/>
      <c r="Q4269" s="30"/>
      <c r="R4269" s="28"/>
      <c r="S4269" s="28"/>
      <c r="T4269" s="28"/>
      <c r="U4269" s="31"/>
      <c r="V4269" s="32"/>
      <c r="W4269" s="32"/>
      <c r="X4269" s="32"/>
      <c r="Y4269" s="33"/>
      <c r="Z4269" s="33"/>
      <c r="AA4269" s="34"/>
      <c r="AB4269" s="40" t="str">
        <f>IF(AE4269 &gt; 0, IFERROR(IF(AND(AE4269 &gt; 0, AE4269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S4269 = ""), "Value in Column S is Required", IF(AF4269 &lt; 15, "At the time of Joining, age must be greater than 15 years", IF(AND(W4269 &gt; DATEVALUE("30/6/2024"), Y4269 = "Working"), "Column W and Y Logically Mismatched", IF(AND(X4269 &lt; DATEVALUE("1/7/2025"), Z4269 = "Working", X4269 &lt;&gt; ""), "Column X and Z Logically Mismatched", IF(AND(X4269 &lt;&gt; "", W4269 &gt;= X4269), "Column W and X Logically Missmatched",""))))))))))), ""), "")</f>
        <v/>
      </c>
      <c r="AC4269" s="37"/>
      <c r="AE4269" s="20">
        <f t="shared" si="132"/>
        <v>0</v>
      </c>
      <c r="AF4269" s="20">
        <f t="shared" si="133"/>
        <v>0</v>
      </c>
    </row>
    <row r="4270" spans="1:32" ht="30" customHeight="1">
      <c r="A4270" s="21" t="str">
        <f>IFERROR(INDEX(PQR_Dept!$A$2:$A$21166, MATCH(B4270, PQR_Dept!$B$2:$B$21106, 0)), "")</f>
        <v/>
      </c>
      <c r="B4270" s="22"/>
      <c r="C4270" s="22"/>
      <c r="D4270" s="22"/>
      <c r="E4270" s="23"/>
      <c r="F4270" s="24"/>
      <c r="G4270" s="25"/>
      <c r="H4270" s="26"/>
      <c r="I4270" s="27"/>
      <c r="J4270" s="19"/>
      <c r="K4270" s="44"/>
      <c r="L4270" s="28"/>
      <c r="M4270" s="25"/>
      <c r="N4270" s="29"/>
      <c r="O4270" s="29"/>
      <c r="P4270" s="28"/>
      <c r="Q4270" s="30"/>
      <c r="R4270" s="28"/>
      <c r="S4270" s="28"/>
      <c r="T4270" s="28"/>
      <c r="U4270" s="31"/>
      <c r="V4270" s="32"/>
      <c r="W4270" s="32"/>
      <c r="X4270" s="32"/>
      <c r="Y4270" s="33"/>
      <c r="Z4270" s="33"/>
      <c r="AA4270" s="34"/>
      <c r="AB4270" s="40" t="str">
        <f>IF(AE4270 &gt; 0, IFERROR(IF(AND(AE4270 &gt; 0, AE4270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S4270 = ""), "Value in Column S is Required", IF(AF4270 &lt; 15, "At the time of Joining, age must be greater than 15 years", IF(AND(W4270 &gt; DATEVALUE("30/6/2024"), Y4270 = "Working"), "Column W and Y Logically Mismatched", IF(AND(X4270 &lt; DATEVALUE("1/7/2025"), Z4270 = "Working", X4270 &lt;&gt; ""), "Column X and Z Logically Mismatched", IF(AND(X4270 &lt;&gt; "", W4270 &gt;= X4270), "Column W and X Logically Missmatched",""))))))))))), ""), "")</f>
        <v/>
      </c>
      <c r="AC4270" s="37"/>
      <c r="AE4270" s="20">
        <f t="shared" si="132"/>
        <v>0</v>
      </c>
      <c r="AF4270" s="20">
        <f t="shared" si="133"/>
        <v>0</v>
      </c>
    </row>
    <row r="4271" spans="1:32" ht="30" customHeight="1">
      <c r="A4271" s="21" t="str">
        <f>IFERROR(INDEX(PQR_Dept!$A$2:$A$21166, MATCH(B4271, PQR_Dept!$B$2:$B$21106, 0)), "")</f>
        <v/>
      </c>
      <c r="B4271" s="22"/>
      <c r="C4271" s="22"/>
      <c r="D4271" s="22"/>
      <c r="E4271" s="23"/>
      <c r="F4271" s="24"/>
      <c r="G4271" s="25"/>
      <c r="H4271" s="26"/>
      <c r="I4271" s="27"/>
      <c r="J4271" s="19"/>
      <c r="K4271" s="44"/>
      <c r="L4271" s="28"/>
      <c r="M4271" s="25"/>
      <c r="N4271" s="29"/>
      <c r="O4271" s="29"/>
      <c r="P4271" s="28"/>
      <c r="Q4271" s="30"/>
      <c r="R4271" s="28"/>
      <c r="S4271" s="28"/>
      <c r="T4271" s="28"/>
      <c r="U4271" s="31"/>
      <c r="V4271" s="32"/>
      <c r="W4271" s="32"/>
      <c r="X4271" s="32"/>
      <c r="Y4271" s="33"/>
      <c r="Z4271" s="33"/>
      <c r="AA4271" s="34"/>
      <c r="AB4271" s="40" t="str">
        <f>IF(AE4271 &gt; 0, IFERROR(IF(AND(AE4271 &gt; 0, AE4271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S4271 = ""), "Value in Column S is Required", IF(AF4271 &lt; 15, "At the time of Joining, age must be greater than 15 years", IF(AND(W4271 &gt; DATEVALUE("30/6/2024"), Y4271 = "Working"), "Column W and Y Logically Mismatched", IF(AND(X4271 &lt; DATEVALUE("1/7/2025"), Z4271 = "Working", X4271 &lt;&gt; ""), "Column X and Z Logically Mismatched", IF(AND(X4271 &lt;&gt; "", W4271 &gt;= X4271), "Column W and X Logically Missmatched",""))))))))))), ""), "")</f>
        <v/>
      </c>
      <c r="AC4271" s="37"/>
      <c r="AE4271" s="20">
        <f t="shared" si="132"/>
        <v>0</v>
      </c>
      <c r="AF4271" s="20">
        <f t="shared" si="133"/>
        <v>0</v>
      </c>
    </row>
    <row r="4272" spans="1:32" ht="30" customHeight="1">
      <c r="A4272" s="21" t="str">
        <f>IFERROR(INDEX(PQR_Dept!$A$2:$A$21166, MATCH(B4272, PQR_Dept!$B$2:$B$21106, 0)), "")</f>
        <v/>
      </c>
      <c r="B4272" s="22"/>
      <c r="C4272" s="22"/>
      <c r="D4272" s="22"/>
      <c r="E4272" s="23"/>
      <c r="F4272" s="24"/>
      <c r="G4272" s="25"/>
      <c r="H4272" s="26"/>
      <c r="I4272" s="27"/>
      <c r="J4272" s="19"/>
      <c r="K4272" s="44"/>
      <c r="L4272" s="28"/>
      <c r="M4272" s="25"/>
      <c r="N4272" s="29"/>
      <c r="O4272" s="29"/>
      <c r="P4272" s="28"/>
      <c r="Q4272" s="30"/>
      <c r="R4272" s="28"/>
      <c r="S4272" s="28"/>
      <c r="T4272" s="28"/>
      <c r="U4272" s="31"/>
      <c r="V4272" s="32"/>
      <c r="W4272" s="32"/>
      <c r="X4272" s="32"/>
      <c r="Y4272" s="33"/>
      <c r="Z4272" s="33"/>
      <c r="AA4272" s="34"/>
      <c r="AB4272" s="40" t="str">
        <f>IF(AE4272 &gt; 0, IFERROR(IF(AND(AE4272 &gt; 0, AE4272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S4272 = ""), "Value in Column S is Required", IF(AF4272 &lt; 15, "At the time of Joining, age must be greater than 15 years", IF(AND(W4272 &gt; DATEVALUE("30/6/2024"), Y4272 = "Working"), "Column W and Y Logically Mismatched", IF(AND(X4272 &lt; DATEVALUE("1/7/2025"), Z4272 = "Working", X4272 &lt;&gt; ""), "Column X and Z Logically Mismatched", IF(AND(X4272 &lt;&gt; "", W4272 &gt;= X4272), "Column W and X Logically Missmatched",""))))))))))), ""), "")</f>
        <v/>
      </c>
      <c r="AC4272" s="37"/>
      <c r="AE4272" s="20">
        <f t="shared" si="132"/>
        <v>0</v>
      </c>
      <c r="AF4272" s="20">
        <f t="shared" si="133"/>
        <v>0</v>
      </c>
    </row>
    <row r="4273" spans="1:32" ht="30" customHeight="1">
      <c r="A4273" s="21" t="str">
        <f>IFERROR(INDEX(PQR_Dept!$A$2:$A$21166, MATCH(B4273, PQR_Dept!$B$2:$B$21106, 0)), "")</f>
        <v/>
      </c>
      <c r="B4273" s="22"/>
      <c r="C4273" s="22"/>
      <c r="D4273" s="22"/>
      <c r="E4273" s="23"/>
      <c r="F4273" s="24"/>
      <c r="G4273" s="25"/>
      <c r="H4273" s="26"/>
      <c r="I4273" s="27"/>
      <c r="J4273" s="19"/>
      <c r="K4273" s="44"/>
      <c r="L4273" s="28"/>
      <c r="M4273" s="25"/>
      <c r="N4273" s="29"/>
      <c r="O4273" s="29"/>
      <c r="P4273" s="28"/>
      <c r="Q4273" s="30"/>
      <c r="R4273" s="28"/>
      <c r="S4273" s="28"/>
      <c r="T4273" s="28"/>
      <c r="U4273" s="31"/>
      <c r="V4273" s="32"/>
      <c r="W4273" s="32"/>
      <c r="X4273" s="32"/>
      <c r="Y4273" s="33"/>
      <c r="Z4273" s="33"/>
      <c r="AA4273" s="34"/>
      <c r="AB4273" s="40" t="str">
        <f>IF(AE4273 &gt; 0, IFERROR(IF(AND(AE4273 &gt; 0, AE4273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S4273 = ""), "Value in Column S is Required", IF(AF4273 &lt; 15, "At the time of Joining, age must be greater than 15 years", IF(AND(W4273 &gt; DATEVALUE("30/6/2024"), Y4273 = "Working"), "Column W and Y Logically Mismatched", IF(AND(X4273 &lt; DATEVALUE("1/7/2025"), Z4273 = "Working", X4273 &lt;&gt; ""), "Column X and Z Logically Mismatched", IF(AND(X4273 &lt;&gt; "", W4273 &gt;= X4273), "Column W and X Logically Missmatched",""))))))))))), ""), "")</f>
        <v/>
      </c>
      <c r="AC4273" s="37"/>
      <c r="AE4273" s="20">
        <f t="shared" si="132"/>
        <v>0</v>
      </c>
      <c r="AF4273" s="20">
        <f t="shared" si="133"/>
        <v>0</v>
      </c>
    </row>
    <row r="4274" spans="1:32" ht="30" customHeight="1">
      <c r="A4274" s="21" t="str">
        <f>IFERROR(INDEX(PQR_Dept!$A$2:$A$21166, MATCH(B4274, PQR_Dept!$B$2:$B$21106, 0)), "")</f>
        <v/>
      </c>
      <c r="B4274" s="22"/>
      <c r="C4274" s="22"/>
      <c r="D4274" s="22"/>
      <c r="E4274" s="23"/>
      <c r="F4274" s="24"/>
      <c r="G4274" s="25"/>
      <c r="H4274" s="26"/>
      <c r="I4274" s="27"/>
      <c r="J4274" s="19"/>
      <c r="K4274" s="44"/>
      <c r="L4274" s="28"/>
      <c r="M4274" s="25"/>
      <c r="N4274" s="29"/>
      <c r="O4274" s="29"/>
      <c r="P4274" s="28"/>
      <c r="Q4274" s="30"/>
      <c r="R4274" s="28"/>
      <c r="S4274" s="28"/>
      <c r="T4274" s="28"/>
      <c r="U4274" s="31"/>
      <c r="V4274" s="32"/>
      <c r="W4274" s="32"/>
      <c r="X4274" s="32"/>
      <c r="Y4274" s="33"/>
      <c r="Z4274" s="33"/>
      <c r="AA4274" s="34"/>
      <c r="AB4274" s="40" t="str">
        <f>IF(AE4274 &gt; 0, IFERROR(IF(AND(AE4274 &gt; 0, AE4274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S4274 = ""), "Value in Column S is Required", IF(AF4274 &lt; 15, "At the time of Joining, age must be greater than 15 years", IF(AND(W4274 &gt; DATEVALUE("30/6/2024"), Y4274 = "Working"), "Column W and Y Logically Mismatched", IF(AND(X4274 &lt; DATEVALUE("1/7/2025"), Z4274 = "Working", X4274 &lt;&gt; ""), "Column X and Z Logically Mismatched", IF(AND(X4274 &lt;&gt; "", W4274 &gt;= X4274), "Column W and X Logically Missmatched",""))))))))))), ""), "")</f>
        <v/>
      </c>
      <c r="AC4274" s="37"/>
      <c r="AE4274" s="20">
        <f t="shared" si="132"/>
        <v>0</v>
      </c>
      <c r="AF4274" s="20">
        <f t="shared" si="133"/>
        <v>0</v>
      </c>
    </row>
    <row r="4275" spans="1:32" ht="30" customHeight="1">
      <c r="A4275" s="21" t="str">
        <f>IFERROR(INDEX(PQR_Dept!$A$2:$A$21166, MATCH(B4275, PQR_Dept!$B$2:$B$21106, 0)), "")</f>
        <v/>
      </c>
      <c r="B4275" s="22"/>
      <c r="C4275" s="22"/>
      <c r="D4275" s="22"/>
      <c r="E4275" s="23"/>
      <c r="F4275" s="24"/>
      <c r="G4275" s="25"/>
      <c r="H4275" s="26"/>
      <c r="I4275" s="27"/>
      <c r="J4275" s="19"/>
      <c r="K4275" s="44"/>
      <c r="L4275" s="28"/>
      <c r="M4275" s="25"/>
      <c r="N4275" s="29"/>
      <c r="O4275" s="29"/>
      <c r="P4275" s="28"/>
      <c r="Q4275" s="30"/>
      <c r="R4275" s="28"/>
      <c r="S4275" s="28"/>
      <c r="T4275" s="28"/>
      <c r="U4275" s="31"/>
      <c r="V4275" s="32"/>
      <c r="W4275" s="32"/>
      <c r="X4275" s="32"/>
      <c r="Y4275" s="33"/>
      <c r="Z4275" s="33"/>
      <c r="AA4275" s="34"/>
      <c r="AB4275" s="40" t="str">
        <f>IF(AE4275 &gt; 0, IFERROR(IF(AND(AE4275 &gt; 0, AE4275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S4275 = ""), "Value in Column S is Required", IF(AF4275 &lt; 15, "At the time of Joining, age must be greater than 15 years", IF(AND(W4275 &gt; DATEVALUE("30/6/2024"), Y4275 = "Working"), "Column W and Y Logically Mismatched", IF(AND(X4275 &lt; DATEVALUE("1/7/2025"), Z4275 = "Working", X4275 &lt;&gt; ""), "Column X and Z Logically Mismatched", IF(AND(X4275 &lt;&gt; "", W4275 &gt;= X4275), "Column W and X Logically Missmatched",""))))))))))), ""), "")</f>
        <v/>
      </c>
      <c r="AC4275" s="37"/>
      <c r="AE4275" s="20">
        <f t="shared" si="132"/>
        <v>0</v>
      </c>
      <c r="AF4275" s="20">
        <f t="shared" si="133"/>
        <v>0</v>
      </c>
    </row>
    <row r="4276" spans="1:32" ht="30" customHeight="1">
      <c r="A4276" s="21" t="str">
        <f>IFERROR(INDEX(PQR_Dept!$A$2:$A$21166, MATCH(B4276, PQR_Dept!$B$2:$B$21106, 0)), "")</f>
        <v/>
      </c>
      <c r="B4276" s="22"/>
      <c r="C4276" s="22"/>
      <c r="D4276" s="22"/>
      <c r="E4276" s="23"/>
      <c r="F4276" s="24"/>
      <c r="G4276" s="25"/>
      <c r="H4276" s="26"/>
      <c r="I4276" s="27"/>
      <c r="J4276" s="19"/>
      <c r="K4276" s="44"/>
      <c r="L4276" s="28"/>
      <c r="M4276" s="25"/>
      <c r="N4276" s="29"/>
      <c r="O4276" s="29"/>
      <c r="P4276" s="28"/>
      <c r="Q4276" s="30"/>
      <c r="R4276" s="28"/>
      <c r="S4276" s="28"/>
      <c r="T4276" s="28"/>
      <c r="U4276" s="31"/>
      <c r="V4276" s="32"/>
      <c r="W4276" s="32"/>
      <c r="X4276" s="32"/>
      <c r="Y4276" s="33"/>
      <c r="Z4276" s="33"/>
      <c r="AA4276" s="34"/>
      <c r="AB4276" s="40" t="str">
        <f>IF(AE4276 &gt; 0, IFERROR(IF(AND(AE4276 &gt; 0, AE4276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S4276 = ""), "Value in Column S is Required", IF(AF4276 &lt; 15, "At the time of Joining, age must be greater than 15 years", IF(AND(W4276 &gt; DATEVALUE("30/6/2024"), Y4276 = "Working"), "Column W and Y Logically Mismatched", IF(AND(X4276 &lt; DATEVALUE("1/7/2025"), Z4276 = "Working", X4276 &lt;&gt; ""), "Column X and Z Logically Mismatched", IF(AND(X4276 &lt;&gt; "", W4276 &gt;= X4276), "Column W and X Logically Missmatched",""))))))))))), ""), "")</f>
        <v/>
      </c>
      <c r="AC4276" s="37"/>
      <c r="AE4276" s="20">
        <f t="shared" si="132"/>
        <v>0</v>
      </c>
      <c r="AF4276" s="20">
        <f t="shared" si="133"/>
        <v>0</v>
      </c>
    </row>
    <row r="4277" spans="1:32" ht="30" customHeight="1">
      <c r="A4277" s="21" t="str">
        <f>IFERROR(INDEX(PQR_Dept!$A$2:$A$21166, MATCH(B4277, PQR_Dept!$B$2:$B$21106, 0)), "")</f>
        <v/>
      </c>
      <c r="B4277" s="22"/>
      <c r="C4277" s="22"/>
      <c r="D4277" s="22"/>
      <c r="E4277" s="23"/>
      <c r="F4277" s="24"/>
      <c r="G4277" s="25"/>
      <c r="H4277" s="26"/>
      <c r="I4277" s="27"/>
      <c r="J4277" s="19"/>
      <c r="K4277" s="44"/>
      <c r="L4277" s="28"/>
      <c r="M4277" s="25"/>
      <c r="N4277" s="29"/>
      <c r="O4277" s="29"/>
      <c r="P4277" s="28"/>
      <c r="Q4277" s="30"/>
      <c r="R4277" s="28"/>
      <c r="S4277" s="28"/>
      <c r="T4277" s="28"/>
      <c r="U4277" s="31"/>
      <c r="V4277" s="32"/>
      <c r="W4277" s="32"/>
      <c r="X4277" s="32"/>
      <c r="Y4277" s="33"/>
      <c r="Z4277" s="33"/>
      <c r="AA4277" s="34"/>
      <c r="AB4277" s="40" t="str">
        <f>IF(AE4277 &gt; 0, IFERROR(IF(AND(AE4277 &gt; 0, AE4277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S4277 = ""), "Value in Column S is Required", IF(AF4277 &lt; 15, "At the time of Joining, age must be greater than 15 years", IF(AND(W4277 &gt; DATEVALUE("30/6/2024"), Y4277 = "Working"), "Column W and Y Logically Mismatched", IF(AND(X4277 &lt; DATEVALUE("1/7/2025"), Z4277 = "Working", X4277 &lt;&gt; ""), "Column X and Z Logically Mismatched", IF(AND(X4277 &lt;&gt; "", W4277 &gt;= X4277), "Column W and X Logically Missmatched",""))))))))))), ""), "")</f>
        <v/>
      </c>
      <c r="AC4277" s="37"/>
      <c r="AE4277" s="20">
        <f t="shared" si="132"/>
        <v>0</v>
      </c>
      <c r="AF4277" s="20">
        <f t="shared" si="133"/>
        <v>0</v>
      </c>
    </row>
    <row r="4278" spans="1:32" ht="30" customHeight="1">
      <c r="A4278" s="21" t="str">
        <f>IFERROR(INDEX(PQR_Dept!$A$2:$A$21166, MATCH(B4278, PQR_Dept!$B$2:$B$21106, 0)), "")</f>
        <v/>
      </c>
      <c r="B4278" s="22"/>
      <c r="C4278" s="22"/>
      <c r="D4278" s="22"/>
      <c r="E4278" s="23"/>
      <c r="F4278" s="24"/>
      <c r="G4278" s="25"/>
      <c r="H4278" s="26"/>
      <c r="I4278" s="27"/>
      <c r="J4278" s="19"/>
      <c r="K4278" s="44"/>
      <c r="L4278" s="28"/>
      <c r="M4278" s="25"/>
      <c r="N4278" s="29"/>
      <c r="O4278" s="29"/>
      <c r="P4278" s="28"/>
      <c r="Q4278" s="30"/>
      <c r="R4278" s="28"/>
      <c r="S4278" s="28"/>
      <c r="T4278" s="28"/>
      <c r="U4278" s="31"/>
      <c r="V4278" s="32"/>
      <c r="W4278" s="32"/>
      <c r="X4278" s="32"/>
      <c r="Y4278" s="33"/>
      <c r="Z4278" s="33"/>
      <c r="AA4278" s="34"/>
      <c r="AB4278" s="40" t="str">
        <f>IF(AE4278 &gt; 0, IFERROR(IF(AND(AE4278 &gt; 0, AE4278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S4278 = ""), "Value in Column S is Required", IF(AF4278 &lt; 15, "At the time of Joining, age must be greater than 15 years", IF(AND(W4278 &gt; DATEVALUE("30/6/2024"), Y4278 = "Working"), "Column W and Y Logically Mismatched", IF(AND(X4278 &lt; DATEVALUE("1/7/2025"), Z4278 = "Working", X4278 &lt;&gt; ""), "Column X and Z Logically Mismatched", IF(AND(X4278 &lt;&gt; "", W4278 &gt;= X4278), "Column W and X Logically Missmatched",""))))))))))), ""), "")</f>
        <v/>
      </c>
      <c r="AC4278" s="37"/>
      <c r="AE4278" s="20">
        <f t="shared" si="132"/>
        <v>0</v>
      </c>
      <c r="AF4278" s="20">
        <f t="shared" si="133"/>
        <v>0</v>
      </c>
    </row>
    <row r="4279" spans="1:32" ht="30" customHeight="1">
      <c r="A4279" s="21" t="str">
        <f>IFERROR(INDEX(PQR_Dept!$A$2:$A$21166, MATCH(B4279, PQR_Dept!$B$2:$B$21106, 0)), "")</f>
        <v/>
      </c>
      <c r="B4279" s="22"/>
      <c r="C4279" s="22"/>
      <c r="D4279" s="22"/>
      <c r="E4279" s="23"/>
      <c r="F4279" s="24"/>
      <c r="G4279" s="25"/>
      <c r="H4279" s="26"/>
      <c r="I4279" s="27"/>
      <c r="J4279" s="19"/>
      <c r="K4279" s="44"/>
      <c r="L4279" s="28"/>
      <c r="M4279" s="25"/>
      <c r="N4279" s="29"/>
      <c r="O4279" s="29"/>
      <c r="P4279" s="28"/>
      <c r="Q4279" s="30"/>
      <c r="R4279" s="28"/>
      <c r="S4279" s="28"/>
      <c r="T4279" s="28"/>
      <c r="U4279" s="31"/>
      <c r="V4279" s="32"/>
      <c r="W4279" s="32"/>
      <c r="X4279" s="32"/>
      <c r="Y4279" s="33"/>
      <c r="Z4279" s="33"/>
      <c r="AA4279" s="34"/>
      <c r="AB4279" s="40" t="str">
        <f>IF(AE4279 &gt; 0, IFERROR(IF(AND(AE4279 &gt; 0, AE4279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S4279 = ""), "Value in Column S is Required", IF(AF4279 &lt; 15, "At the time of Joining, age must be greater than 15 years", IF(AND(W4279 &gt; DATEVALUE("30/6/2024"), Y4279 = "Working"), "Column W and Y Logically Mismatched", IF(AND(X4279 &lt; DATEVALUE("1/7/2025"), Z4279 = "Working", X4279 &lt;&gt; ""), "Column X and Z Logically Mismatched", IF(AND(X4279 &lt;&gt; "", W4279 &gt;= X4279), "Column W and X Logically Missmatched",""))))))))))), ""), "")</f>
        <v/>
      </c>
      <c r="AC4279" s="37"/>
      <c r="AE4279" s="20">
        <f t="shared" si="132"/>
        <v>0</v>
      </c>
      <c r="AF4279" s="20">
        <f t="shared" si="133"/>
        <v>0</v>
      </c>
    </row>
    <row r="4280" spans="1:32" ht="30" customHeight="1">
      <c r="A4280" s="21" t="str">
        <f>IFERROR(INDEX(PQR_Dept!$A$2:$A$21166, MATCH(B4280, PQR_Dept!$B$2:$B$21106, 0)), "")</f>
        <v/>
      </c>
      <c r="B4280" s="22"/>
      <c r="C4280" s="22"/>
      <c r="D4280" s="22"/>
      <c r="E4280" s="23"/>
      <c r="F4280" s="24"/>
      <c r="G4280" s="25"/>
      <c r="H4280" s="26"/>
      <c r="I4280" s="27"/>
      <c r="J4280" s="19"/>
      <c r="K4280" s="44"/>
      <c r="L4280" s="28"/>
      <c r="M4280" s="25"/>
      <c r="N4280" s="29"/>
      <c r="O4280" s="29"/>
      <c r="P4280" s="28"/>
      <c r="Q4280" s="30"/>
      <c r="R4280" s="28"/>
      <c r="S4280" s="28"/>
      <c r="T4280" s="28"/>
      <c r="U4280" s="31"/>
      <c r="V4280" s="32"/>
      <c r="W4280" s="32"/>
      <c r="X4280" s="32"/>
      <c r="Y4280" s="33"/>
      <c r="Z4280" s="33"/>
      <c r="AA4280" s="34"/>
      <c r="AB4280" s="40" t="str">
        <f>IF(AE4280 &gt; 0, IFERROR(IF(AND(AE4280 &gt; 0, AE4280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S4280 = ""), "Value in Column S is Required", IF(AF4280 &lt; 15, "At the time of Joining, age must be greater than 15 years", IF(AND(W4280 &gt; DATEVALUE("30/6/2024"), Y4280 = "Working"), "Column W and Y Logically Mismatched", IF(AND(X4280 &lt; DATEVALUE("1/7/2025"), Z4280 = "Working", X4280 &lt;&gt; ""), "Column X and Z Logically Mismatched", IF(AND(X4280 &lt;&gt; "", W4280 &gt;= X4280), "Column W and X Logically Missmatched",""))))))))))), ""), "")</f>
        <v/>
      </c>
      <c r="AC4280" s="37"/>
      <c r="AE4280" s="20">
        <f t="shared" si="132"/>
        <v>0</v>
      </c>
      <c r="AF4280" s="20">
        <f t="shared" si="133"/>
        <v>0</v>
      </c>
    </row>
    <row r="4281" spans="1:32" ht="30" customHeight="1">
      <c r="A4281" s="21" t="str">
        <f>IFERROR(INDEX(PQR_Dept!$A$2:$A$21166, MATCH(B4281, PQR_Dept!$B$2:$B$21106, 0)), "")</f>
        <v/>
      </c>
      <c r="B4281" s="22"/>
      <c r="C4281" s="22"/>
      <c r="D4281" s="22"/>
      <c r="E4281" s="23"/>
      <c r="F4281" s="24"/>
      <c r="G4281" s="25"/>
      <c r="H4281" s="26"/>
      <c r="I4281" s="27"/>
      <c r="J4281" s="19"/>
      <c r="K4281" s="44"/>
      <c r="L4281" s="28"/>
      <c r="M4281" s="25"/>
      <c r="N4281" s="29"/>
      <c r="O4281" s="29"/>
      <c r="P4281" s="28"/>
      <c r="Q4281" s="30"/>
      <c r="R4281" s="28"/>
      <c r="S4281" s="28"/>
      <c r="T4281" s="28"/>
      <c r="U4281" s="31"/>
      <c r="V4281" s="32"/>
      <c r="W4281" s="32"/>
      <c r="X4281" s="32"/>
      <c r="Y4281" s="33"/>
      <c r="Z4281" s="33"/>
      <c r="AA4281" s="34"/>
      <c r="AB4281" s="40" t="str">
        <f>IF(AE4281 &gt; 0, IFERROR(IF(AND(AE4281 &gt; 0, AE4281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S4281 = ""), "Value in Column S is Required", IF(AF4281 &lt; 15, "At the time of Joining, age must be greater than 15 years", IF(AND(W4281 &gt; DATEVALUE("30/6/2024"), Y4281 = "Working"), "Column W and Y Logically Mismatched", IF(AND(X4281 &lt; DATEVALUE("1/7/2025"), Z4281 = "Working", X4281 &lt;&gt; ""), "Column X and Z Logically Mismatched", IF(AND(X4281 &lt;&gt; "", W4281 &gt;= X4281), "Column W and X Logically Missmatched",""))))))))))), ""), "")</f>
        <v/>
      </c>
      <c r="AC4281" s="37"/>
      <c r="AE4281" s="20">
        <f t="shared" si="132"/>
        <v>0</v>
      </c>
      <c r="AF4281" s="20">
        <f t="shared" si="133"/>
        <v>0</v>
      </c>
    </row>
    <row r="4282" spans="1:32" ht="30" customHeight="1">
      <c r="A4282" s="21" t="str">
        <f>IFERROR(INDEX(PQR_Dept!$A$2:$A$21166, MATCH(B4282, PQR_Dept!$B$2:$B$21106, 0)), "")</f>
        <v/>
      </c>
      <c r="B4282" s="22"/>
      <c r="C4282" s="22"/>
      <c r="D4282" s="22"/>
      <c r="E4282" s="23"/>
      <c r="F4282" s="24"/>
      <c r="G4282" s="25"/>
      <c r="H4282" s="26"/>
      <c r="I4282" s="27"/>
      <c r="J4282" s="19"/>
      <c r="K4282" s="44"/>
      <c r="L4282" s="28"/>
      <c r="M4282" s="25"/>
      <c r="N4282" s="29"/>
      <c r="O4282" s="29"/>
      <c r="P4282" s="28"/>
      <c r="Q4282" s="30"/>
      <c r="R4282" s="28"/>
      <c r="S4282" s="28"/>
      <c r="T4282" s="28"/>
      <c r="U4282" s="31"/>
      <c r="V4282" s="32"/>
      <c r="W4282" s="32"/>
      <c r="X4282" s="32"/>
      <c r="Y4282" s="33"/>
      <c r="Z4282" s="33"/>
      <c r="AA4282" s="34"/>
      <c r="AB4282" s="40" t="str">
        <f>IF(AE4282 &gt; 0, IFERROR(IF(AND(AE4282 &gt; 0, AE4282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S4282 = ""), "Value in Column S is Required", IF(AF4282 &lt; 15, "At the time of Joining, age must be greater than 15 years", IF(AND(W4282 &gt; DATEVALUE("30/6/2024"), Y4282 = "Working"), "Column W and Y Logically Mismatched", IF(AND(X4282 &lt; DATEVALUE("1/7/2025"), Z4282 = "Working", X4282 &lt;&gt; ""), "Column X and Z Logically Mismatched", IF(AND(X4282 &lt;&gt; "", W4282 &gt;= X4282), "Column W and X Logically Missmatched",""))))))))))), ""), "")</f>
        <v/>
      </c>
      <c r="AC4282" s="37"/>
      <c r="AE4282" s="20">
        <f t="shared" si="132"/>
        <v>0</v>
      </c>
      <c r="AF4282" s="20">
        <f t="shared" si="133"/>
        <v>0</v>
      </c>
    </row>
    <row r="4283" spans="1:32" ht="30" customHeight="1">
      <c r="A4283" s="21" t="str">
        <f>IFERROR(INDEX(PQR_Dept!$A$2:$A$21166, MATCH(B4283, PQR_Dept!$B$2:$B$21106, 0)), "")</f>
        <v/>
      </c>
      <c r="B4283" s="22"/>
      <c r="C4283" s="22"/>
      <c r="D4283" s="22"/>
      <c r="E4283" s="23"/>
      <c r="F4283" s="24"/>
      <c r="G4283" s="25"/>
      <c r="H4283" s="26"/>
      <c r="I4283" s="27"/>
      <c r="J4283" s="19"/>
      <c r="K4283" s="44"/>
      <c r="L4283" s="28"/>
      <c r="M4283" s="25"/>
      <c r="N4283" s="29"/>
      <c r="O4283" s="29"/>
      <c r="P4283" s="28"/>
      <c r="Q4283" s="30"/>
      <c r="R4283" s="28"/>
      <c r="S4283" s="28"/>
      <c r="T4283" s="28"/>
      <c r="U4283" s="31"/>
      <c r="V4283" s="32"/>
      <c r="W4283" s="32"/>
      <c r="X4283" s="32"/>
      <c r="Y4283" s="33"/>
      <c r="Z4283" s="33"/>
      <c r="AA4283" s="34"/>
      <c r="AB4283" s="40" t="str">
        <f>IF(AE4283 &gt; 0, IFERROR(IF(AND(AE4283 &gt; 0, AE4283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S4283 = ""), "Value in Column S is Required", IF(AF4283 &lt; 15, "At the time of Joining, age must be greater than 15 years", IF(AND(W4283 &gt; DATEVALUE("30/6/2024"), Y4283 = "Working"), "Column W and Y Logically Mismatched", IF(AND(X4283 &lt; DATEVALUE("1/7/2025"), Z4283 = "Working", X4283 &lt;&gt; ""), "Column X and Z Logically Mismatched", IF(AND(X4283 &lt;&gt; "", W4283 &gt;= X4283), "Column W and X Logically Missmatched",""))))))))))), ""), "")</f>
        <v/>
      </c>
      <c r="AC4283" s="37"/>
      <c r="AE4283" s="20">
        <f t="shared" si="132"/>
        <v>0</v>
      </c>
      <c r="AF4283" s="20">
        <f t="shared" si="133"/>
        <v>0</v>
      </c>
    </row>
    <row r="4284" spans="1:32" ht="30" customHeight="1">
      <c r="A4284" s="21" t="str">
        <f>IFERROR(INDEX(PQR_Dept!$A$2:$A$21166, MATCH(B4284, PQR_Dept!$B$2:$B$21106, 0)), "")</f>
        <v/>
      </c>
      <c r="B4284" s="22"/>
      <c r="C4284" s="22"/>
      <c r="D4284" s="22"/>
      <c r="E4284" s="23"/>
      <c r="F4284" s="24"/>
      <c r="G4284" s="25"/>
      <c r="H4284" s="26"/>
      <c r="I4284" s="27"/>
      <c r="J4284" s="19"/>
      <c r="K4284" s="44"/>
      <c r="L4284" s="28"/>
      <c r="M4284" s="25"/>
      <c r="N4284" s="29"/>
      <c r="O4284" s="29"/>
      <c r="P4284" s="28"/>
      <c r="Q4284" s="30"/>
      <c r="R4284" s="28"/>
      <c r="S4284" s="28"/>
      <c r="T4284" s="28"/>
      <c r="U4284" s="31"/>
      <c r="V4284" s="32"/>
      <c r="W4284" s="32"/>
      <c r="X4284" s="32"/>
      <c r="Y4284" s="33"/>
      <c r="Z4284" s="33"/>
      <c r="AA4284" s="34"/>
      <c r="AB4284" s="40" t="str">
        <f>IF(AE4284 &gt; 0, IFERROR(IF(AND(AE4284 &gt; 0, AE4284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S4284 = ""), "Value in Column S is Required", IF(AF4284 &lt; 15, "At the time of Joining, age must be greater than 15 years", IF(AND(W4284 &gt; DATEVALUE("30/6/2024"), Y4284 = "Working"), "Column W and Y Logically Mismatched", IF(AND(X4284 &lt; DATEVALUE("1/7/2025"), Z4284 = "Working", X4284 &lt;&gt; ""), "Column X and Z Logically Mismatched", IF(AND(X4284 &lt;&gt; "", W4284 &gt;= X4284), "Column W and X Logically Missmatched",""))))))))))), ""), "")</f>
        <v/>
      </c>
      <c r="AC4284" s="37"/>
      <c r="AE4284" s="20">
        <f t="shared" si="132"/>
        <v>0</v>
      </c>
      <c r="AF4284" s="20">
        <f t="shared" si="133"/>
        <v>0</v>
      </c>
    </row>
    <row r="4285" spans="1:32" ht="30" customHeight="1">
      <c r="A4285" s="21" t="str">
        <f>IFERROR(INDEX(PQR_Dept!$A$2:$A$21166, MATCH(B4285, PQR_Dept!$B$2:$B$21106, 0)), "")</f>
        <v/>
      </c>
      <c r="B4285" s="22"/>
      <c r="C4285" s="22"/>
      <c r="D4285" s="22"/>
      <c r="E4285" s="23"/>
      <c r="F4285" s="24"/>
      <c r="G4285" s="25"/>
      <c r="H4285" s="26"/>
      <c r="I4285" s="27"/>
      <c r="J4285" s="19"/>
      <c r="K4285" s="44"/>
      <c r="L4285" s="28"/>
      <c r="M4285" s="25"/>
      <c r="N4285" s="29"/>
      <c r="O4285" s="29"/>
      <c r="P4285" s="28"/>
      <c r="Q4285" s="30"/>
      <c r="R4285" s="28"/>
      <c r="S4285" s="28"/>
      <c r="T4285" s="28"/>
      <c r="U4285" s="31"/>
      <c r="V4285" s="32"/>
      <c r="W4285" s="32"/>
      <c r="X4285" s="32"/>
      <c r="Y4285" s="33"/>
      <c r="Z4285" s="33"/>
      <c r="AA4285" s="34"/>
      <c r="AB4285" s="40" t="str">
        <f>IF(AE4285 &gt; 0, IFERROR(IF(AND(AE4285 &gt; 0, AE4285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S4285 = ""), "Value in Column S is Required", IF(AF4285 &lt; 15, "At the time of Joining, age must be greater than 15 years", IF(AND(W4285 &gt; DATEVALUE("30/6/2024"), Y4285 = "Working"), "Column W and Y Logically Mismatched", IF(AND(X4285 &lt; DATEVALUE("1/7/2025"), Z4285 = "Working", X4285 &lt;&gt; ""), "Column X and Z Logically Mismatched", IF(AND(X4285 &lt;&gt; "", W4285 &gt;= X4285), "Column W and X Logically Missmatched",""))))))))))), ""), "")</f>
        <v/>
      </c>
      <c r="AC4285" s="37"/>
      <c r="AE4285" s="20">
        <f t="shared" si="132"/>
        <v>0</v>
      </c>
      <c r="AF4285" s="20">
        <f t="shared" si="133"/>
        <v>0</v>
      </c>
    </row>
    <row r="4286" spans="1:32" ht="30" customHeight="1">
      <c r="A4286" s="21" t="str">
        <f>IFERROR(INDEX(PQR_Dept!$A$2:$A$21166, MATCH(B4286, PQR_Dept!$B$2:$B$21106, 0)), "")</f>
        <v/>
      </c>
      <c r="B4286" s="22"/>
      <c r="C4286" s="22"/>
      <c r="D4286" s="22"/>
      <c r="E4286" s="23"/>
      <c r="F4286" s="24"/>
      <c r="G4286" s="25"/>
      <c r="H4286" s="26"/>
      <c r="I4286" s="27"/>
      <c r="J4286" s="19"/>
      <c r="K4286" s="44"/>
      <c r="L4286" s="28"/>
      <c r="M4286" s="25"/>
      <c r="N4286" s="29"/>
      <c r="O4286" s="29"/>
      <c r="P4286" s="28"/>
      <c r="Q4286" s="30"/>
      <c r="R4286" s="28"/>
      <c r="S4286" s="28"/>
      <c r="T4286" s="28"/>
      <c r="U4286" s="31"/>
      <c r="V4286" s="32"/>
      <c r="W4286" s="32"/>
      <c r="X4286" s="32"/>
      <c r="Y4286" s="33"/>
      <c r="Z4286" s="33"/>
      <c r="AA4286" s="34"/>
      <c r="AB4286" s="40" t="str">
        <f>IF(AE4286 &gt; 0, IFERROR(IF(AND(AE4286 &gt; 0, AE4286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S4286 = ""), "Value in Column S is Required", IF(AF4286 &lt; 15, "At the time of Joining, age must be greater than 15 years", IF(AND(W4286 &gt; DATEVALUE("30/6/2024"), Y4286 = "Working"), "Column W and Y Logically Mismatched", IF(AND(X4286 &lt; DATEVALUE("1/7/2025"), Z4286 = "Working", X4286 &lt;&gt; ""), "Column X and Z Logically Mismatched", IF(AND(X4286 &lt;&gt; "", W4286 &gt;= X4286), "Column W and X Logically Missmatched",""))))))))))), ""), "")</f>
        <v/>
      </c>
      <c r="AC4286" s="37"/>
      <c r="AE4286" s="20">
        <f t="shared" si="132"/>
        <v>0</v>
      </c>
      <c r="AF4286" s="20">
        <f t="shared" si="133"/>
        <v>0</v>
      </c>
    </row>
    <row r="4287" spans="1:32" ht="30" customHeight="1">
      <c r="A4287" s="21" t="str">
        <f>IFERROR(INDEX(PQR_Dept!$A$2:$A$21166, MATCH(B4287, PQR_Dept!$B$2:$B$21106, 0)), "")</f>
        <v/>
      </c>
      <c r="B4287" s="22"/>
      <c r="C4287" s="22"/>
      <c r="D4287" s="22"/>
      <c r="E4287" s="23"/>
      <c r="F4287" s="24"/>
      <c r="G4287" s="25"/>
      <c r="H4287" s="26"/>
      <c r="I4287" s="27"/>
      <c r="J4287" s="19"/>
      <c r="K4287" s="44"/>
      <c r="L4287" s="28"/>
      <c r="M4287" s="25"/>
      <c r="N4287" s="29"/>
      <c r="O4287" s="29"/>
      <c r="P4287" s="28"/>
      <c r="Q4287" s="30"/>
      <c r="R4287" s="28"/>
      <c r="S4287" s="28"/>
      <c r="T4287" s="28"/>
      <c r="U4287" s="31"/>
      <c r="V4287" s="32"/>
      <c r="W4287" s="32"/>
      <c r="X4287" s="32"/>
      <c r="Y4287" s="33"/>
      <c r="Z4287" s="33"/>
      <c r="AA4287" s="34"/>
      <c r="AB4287" s="40" t="str">
        <f>IF(AE4287 &gt; 0, IFERROR(IF(AND(AE4287 &gt; 0, AE4287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S4287 = ""), "Value in Column S is Required", IF(AF4287 &lt; 15, "At the time of Joining, age must be greater than 15 years", IF(AND(W4287 &gt; DATEVALUE("30/6/2024"), Y4287 = "Working"), "Column W and Y Logically Mismatched", IF(AND(X4287 &lt; DATEVALUE("1/7/2025"), Z4287 = "Working", X4287 &lt;&gt; ""), "Column X and Z Logically Mismatched", IF(AND(X4287 &lt;&gt; "", W4287 &gt;= X4287), "Column W and X Logically Missmatched",""))))))))))), ""), "")</f>
        <v/>
      </c>
      <c r="AC4287" s="37"/>
      <c r="AE4287" s="20">
        <f t="shared" si="132"/>
        <v>0</v>
      </c>
      <c r="AF4287" s="20">
        <f t="shared" si="133"/>
        <v>0</v>
      </c>
    </row>
    <row r="4288" spans="1:32" ht="30" customHeight="1">
      <c r="A4288" s="21" t="str">
        <f>IFERROR(INDEX(PQR_Dept!$A$2:$A$21166, MATCH(B4288, PQR_Dept!$B$2:$B$21106, 0)), "")</f>
        <v/>
      </c>
      <c r="B4288" s="22"/>
      <c r="C4288" s="22"/>
      <c r="D4288" s="22"/>
      <c r="E4288" s="23"/>
      <c r="F4288" s="24"/>
      <c r="G4288" s="25"/>
      <c r="H4288" s="26"/>
      <c r="I4288" s="27"/>
      <c r="J4288" s="19"/>
      <c r="K4288" s="44"/>
      <c r="L4288" s="28"/>
      <c r="M4288" s="25"/>
      <c r="N4288" s="29"/>
      <c r="O4288" s="29"/>
      <c r="P4288" s="28"/>
      <c r="Q4288" s="30"/>
      <c r="R4288" s="28"/>
      <c r="S4288" s="28"/>
      <c r="T4288" s="28"/>
      <c r="U4288" s="31"/>
      <c r="V4288" s="32"/>
      <c r="W4288" s="32"/>
      <c r="X4288" s="32"/>
      <c r="Y4288" s="33"/>
      <c r="Z4288" s="33"/>
      <c r="AA4288" s="34"/>
      <c r="AB4288" s="40" t="str">
        <f>IF(AE4288 &gt; 0, IFERROR(IF(AND(AE4288 &gt; 0, AE4288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S4288 = ""), "Value in Column S is Required", IF(AF4288 &lt; 15, "At the time of Joining, age must be greater than 15 years", IF(AND(W4288 &gt; DATEVALUE("30/6/2024"), Y4288 = "Working"), "Column W and Y Logically Mismatched", IF(AND(X4288 &lt; DATEVALUE("1/7/2025"), Z4288 = "Working", X4288 &lt;&gt; ""), "Column X and Z Logically Mismatched", IF(AND(X4288 &lt;&gt; "", W4288 &gt;= X4288), "Column W and X Logically Missmatched",""))))))))))), ""), "")</f>
        <v/>
      </c>
      <c r="AC4288" s="37"/>
      <c r="AE4288" s="20">
        <f t="shared" si="132"/>
        <v>0</v>
      </c>
      <c r="AF4288" s="20">
        <f t="shared" si="133"/>
        <v>0</v>
      </c>
    </row>
    <row r="4289" spans="1:32" ht="30" customHeight="1">
      <c r="A4289" s="21" t="str">
        <f>IFERROR(INDEX(PQR_Dept!$A$2:$A$21166, MATCH(B4289, PQR_Dept!$B$2:$B$21106, 0)), "")</f>
        <v/>
      </c>
      <c r="B4289" s="22"/>
      <c r="C4289" s="22"/>
      <c r="D4289" s="22"/>
      <c r="E4289" s="23"/>
      <c r="F4289" s="24"/>
      <c r="G4289" s="25"/>
      <c r="H4289" s="26"/>
      <c r="I4289" s="27"/>
      <c r="J4289" s="19"/>
      <c r="K4289" s="44"/>
      <c r="L4289" s="28"/>
      <c r="M4289" s="25"/>
      <c r="N4289" s="29"/>
      <c r="O4289" s="29"/>
      <c r="P4289" s="28"/>
      <c r="Q4289" s="30"/>
      <c r="R4289" s="28"/>
      <c r="S4289" s="28"/>
      <c r="T4289" s="28"/>
      <c r="U4289" s="31"/>
      <c r="V4289" s="32"/>
      <c r="W4289" s="32"/>
      <c r="X4289" s="32"/>
      <c r="Y4289" s="33"/>
      <c r="Z4289" s="33"/>
      <c r="AA4289" s="34"/>
      <c r="AB4289" s="40" t="str">
        <f>IF(AE4289 &gt; 0, IFERROR(IF(AND(AE4289 &gt; 0, AE4289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S4289 = ""), "Value in Column S is Required", IF(AF4289 &lt; 15, "At the time of Joining, age must be greater than 15 years", IF(AND(W4289 &gt; DATEVALUE("30/6/2024"), Y4289 = "Working"), "Column W and Y Logically Mismatched", IF(AND(X4289 &lt; DATEVALUE("1/7/2025"), Z4289 = "Working", X4289 &lt;&gt; ""), "Column X and Z Logically Mismatched", IF(AND(X4289 &lt;&gt; "", W4289 &gt;= X4289), "Column W and X Logically Missmatched",""))))))))))), ""), "")</f>
        <v/>
      </c>
      <c r="AC4289" s="37"/>
      <c r="AE4289" s="20">
        <f t="shared" si="132"/>
        <v>0</v>
      </c>
      <c r="AF4289" s="20">
        <f t="shared" si="133"/>
        <v>0</v>
      </c>
    </row>
    <row r="4290" spans="1:32" ht="30" customHeight="1">
      <c r="A4290" s="21" t="str">
        <f>IFERROR(INDEX(PQR_Dept!$A$2:$A$21166, MATCH(B4290, PQR_Dept!$B$2:$B$21106, 0)), "")</f>
        <v/>
      </c>
      <c r="B4290" s="22"/>
      <c r="C4290" s="22"/>
      <c r="D4290" s="22"/>
      <c r="E4290" s="23"/>
      <c r="F4290" s="24"/>
      <c r="G4290" s="25"/>
      <c r="H4290" s="26"/>
      <c r="I4290" s="27"/>
      <c r="J4290" s="19"/>
      <c r="K4290" s="44"/>
      <c r="L4290" s="28"/>
      <c r="M4290" s="25"/>
      <c r="N4290" s="29"/>
      <c r="O4290" s="29"/>
      <c r="P4290" s="28"/>
      <c r="Q4290" s="30"/>
      <c r="R4290" s="28"/>
      <c r="S4290" s="28"/>
      <c r="T4290" s="28"/>
      <c r="U4290" s="31"/>
      <c r="V4290" s="32"/>
      <c r="W4290" s="32"/>
      <c r="X4290" s="32"/>
      <c r="Y4290" s="33"/>
      <c r="Z4290" s="33"/>
      <c r="AA4290" s="34"/>
      <c r="AB4290" s="40" t="str">
        <f>IF(AE4290 &gt; 0, IFERROR(IF(AND(AE4290 &gt; 0, AE4290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S4290 = ""), "Value in Column S is Required", IF(AF4290 &lt; 15, "At the time of Joining, age must be greater than 15 years", IF(AND(W4290 &gt; DATEVALUE("30/6/2024"), Y4290 = "Working"), "Column W and Y Logically Mismatched", IF(AND(X4290 &lt; DATEVALUE("1/7/2025"), Z4290 = "Working", X4290 &lt;&gt; ""), "Column X and Z Logically Mismatched", IF(AND(X4290 &lt;&gt; "", W4290 &gt;= X4290), "Column W and X Logically Missmatched",""))))))))))), ""), "")</f>
        <v/>
      </c>
      <c r="AC4290" s="37"/>
      <c r="AE4290" s="20">
        <f t="shared" si="132"/>
        <v>0</v>
      </c>
      <c r="AF4290" s="20">
        <f t="shared" si="133"/>
        <v>0</v>
      </c>
    </row>
    <row r="4291" spans="1:32" ht="30" customHeight="1">
      <c r="A4291" s="21" t="str">
        <f>IFERROR(INDEX(PQR_Dept!$A$2:$A$21166, MATCH(B4291, PQR_Dept!$B$2:$B$21106, 0)), "")</f>
        <v/>
      </c>
      <c r="B4291" s="22"/>
      <c r="C4291" s="22"/>
      <c r="D4291" s="22"/>
      <c r="E4291" s="23"/>
      <c r="F4291" s="24"/>
      <c r="G4291" s="25"/>
      <c r="H4291" s="26"/>
      <c r="I4291" s="27"/>
      <c r="J4291" s="19"/>
      <c r="K4291" s="44"/>
      <c r="L4291" s="28"/>
      <c r="M4291" s="25"/>
      <c r="N4291" s="29"/>
      <c r="O4291" s="29"/>
      <c r="P4291" s="28"/>
      <c r="Q4291" s="30"/>
      <c r="R4291" s="28"/>
      <c r="S4291" s="28"/>
      <c r="T4291" s="28"/>
      <c r="U4291" s="31"/>
      <c r="V4291" s="32"/>
      <c r="W4291" s="32"/>
      <c r="X4291" s="32"/>
      <c r="Y4291" s="33"/>
      <c r="Z4291" s="33"/>
      <c r="AA4291" s="34"/>
      <c r="AB4291" s="40" t="str">
        <f>IF(AE4291 &gt; 0, IFERROR(IF(AND(AE4291 &gt; 0, AE4291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S4291 = ""), "Value in Column S is Required", IF(AF4291 &lt; 15, "At the time of Joining, age must be greater than 15 years", IF(AND(W4291 &gt; DATEVALUE("30/6/2024"), Y4291 = "Working"), "Column W and Y Logically Mismatched", IF(AND(X4291 &lt; DATEVALUE("1/7/2025"), Z4291 = "Working", X4291 &lt;&gt; ""), "Column X and Z Logically Mismatched", IF(AND(X4291 &lt;&gt; "", W4291 &gt;= X4291), "Column W and X Logically Missmatched",""))))))))))), ""), "")</f>
        <v/>
      </c>
      <c r="AC4291" s="37"/>
      <c r="AE4291" s="20">
        <f t="shared" ref="AE4291:AE4354" si="134">IF(B4291 &lt;&gt; "", COUNTA(Y4291:Z4291,V4291:W4291,T4291,P4291:Q4291,K4291:M4291,B4291:G4291), 0)</f>
        <v>0</v>
      </c>
      <c r="AF4291" s="20">
        <f t="shared" ref="AF4291:AF4354" si="135">YEARFRAC(V4291,W4291)</f>
        <v>0</v>
      </c>
    </row>
    <row r="4292" spans="1:32" ht="30" customHeight="1">
      <c r="A4292" s="21" t="str">
        <f>IFERROR(INDEX(PQR_Dept!$A$2:$A$21166, MATCH(B4292, PQR_Dept!$B$2:$B$21106, 0)), "")</f>
        <v/>
      </c>
      <c r="B4292" s="22"/>
      <c r="C4292" s="22"/>
      <c r="D4292" s="22"/>
      <c r="E4292" s="23"/>
      <c r="F4292" s="24"/>
      <c r="G4292" s="25"/>
      <c r="H4292" s="26"/>
      <c r="I4292" s="27"/>
      <c r="J4292" s="19"/>
      <c r="K4292" s="44"/>
      <c r="L4292" s="28"/>
      <c r="M4292" s="25"/>
      <c r="N4292" s="29"/>
      <c r="O4292" s="29"/>
      <c r="P4292" s="28"/>
      <c r="Q4292" s="30"/>
      <c r="R4292" s="28"/>
      <c r="S4292" s="28"/>
      <c r="T4292" s="28"/>
      <c r="U4292" s="31"/>
      <c r="V4292" s="32"/>
      <c r="W4292" s="32"/>
      <c r="X4292" s="32"/>
      <c r="Y4292" s="33"/>
      <c r="Z4292" s="33"/>
      <c r="AA4292" s="34"/>
      <c r="AB4292" s="40" t="str">
        <f>IF(AE4292 &gt; 0, IFERROR(IF(AND(AE4292 &gt; 0, AE4292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S4292 = ""), "Value in Column S is Required", IF(AF4292 &lt; 15, "At the time of Joining, age must be greater than 15 years", IF(AND(W4292 &gt; DATEVALUE("30/6/2024"), Y4292 = "Working"), "Column W and Y Logically Mismatched", IF(AND(X4292 &lt; DATEVALUE("1/7/2025"), Z4292 = "Working", X4292 &lt;&gt; ""), "Column X and Z Logically Mismatched", IF(AND(X4292 &lt;&gt; "", W4292 &gt;= X4292), "Column W and X Logically Missmatched",""))))))))))), ""), "")</f>
        <v/>
      </c>
      <c r="AC4292" s="37"/>
      <c r="AE4292" s="20">
        <f t="shared" si="134"/>
        <v>0</v>
      </c>
      <c r="AF4292" s="20">
        <f t="shared" si="135"/>
        <v>0</v>
      </c>
    </row>
    <row r="4293" spans="1:32" ht="30" customHeight="1">
      <c r="A4293" s="21" t="str">
        <f>IFERROR(INDEX(PQR_Dept!$A$2:$A$21166, MATCH(B4293, PQR_Dept!$B$2:$B$21106, 0)), "")</f>
        <v/>
      </c>
      <c r="B4293" s="22"/>
      <c r="C4293" s="22"/>
      <c r="D4293" s="22"/>
      <c r="E4293" s="23"/>
      <c r="F4293" s="24"/>
      <c r="G4293" s="25"/>
      <c r="H4293" s="26"/>
      <c r="I4293" s="27"/>
      <c r="J4293" s="19"/>
      <c r="K4293" s="44"/>
      <c r="L4293" s="28"/>
      <c r="M4293" s="25"/>
      <c r="N4293" s="29"/>
      <c r="O4293" s="29"/>
      <c r="P4293" s="28"/>
      <c r="Q4293" s="30"/>
      <c r="R4293" s="28"/>
      <c r="S4293" s="28"/>
      <c r="T4293" s="28"/>
      <c r="U4293" s="31"/>
      <c r="V4293" s="32"/>
      <c r="W4293" s="32"/>
      <c r="X4293" s="32"/>
      <c r="Y4293" s="33"/>
      <c r="Z4293" s="33"/>
      <c r="AA4293" s="34"/>
      <c r="AB4293" s="40" t="str">
        <f>IF(AE4293 &gt; 0, IFERROR(IF(AND(AE4293 &gt; 0, AE4293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S4293 = ""), "Value in Column S is Required", IF(AF4293 &lt; 15, "At the time of Joining, age must be greater than 15 years", IF(AND(W4293 &gt; DATEVALUE("30/6/2024"), Y4293 = "Working"), "Column W and Y Logically Mismatched", IF(AND(X4293 &lt; DATEVALUE("1/7/2025"), Z4293 = "Working", X4293 &lt;&gt; ""), "Column X and Z Logically Mismatched", IF(AND(X4293 &lt;&gt; "", W4293 &gt;= X4293), "Column W and X Logically Missmatched",""))))))))))), ""), "")</f>
        <v/>
      </c>
      <c r="AC4293" s="37"/>
      <c r="AE4293" s="20">
        <f t="shared" si="134"/>
        <v>0</v>
      </c>
      <c r="AF4293" s="20">
        <f t="shared" si="135"/>
        <v>0</v>
      </c>
    </row>
    <row r="4294" spans="1:32" ht="30" customHeight="1">
      <c r="A4294" s="21" t="str">
        <f>IFERROR(INDEX(PQR_Dept!$A$2:$A$21166, MATCH(B4294, PQR_Dept!$B$2:$B$21106, 0)), "")</f>
        <v/>
      </c>
      <c r="B4294" s="22"/>
      <c r="C4294" s="22"/>
      <c r="D4294" s="22"/>
      <c r="E4294" s="23"/>
      <c r="F4294" s="24"/>
      <c r="G4294" s="25"/>
      <c r="H4294" s="26"/>
      <c r="I4294" s="27"/>
      <c r="J4294" s="19"/>
      <c r="K4294" s="44"/>
      <c r="L4294" s="28"/>
      <c r="M4294" s="25"/>
      <c r="N4294" s="29"/>
      <c r="O4294" s="29"/>
      <c r="P4294" s="28"/>
      <c r="Q4294" s="30"/>
      <c r="R4294" s="28"/>
      <c r="S4294" s="28"/>
      <c r="T4294" s="28"/>
      <c r="U4294" s="31"/>
      <c r="V4294" s="32"/>
      <c r="W4294" s="32"/>
      <c r="X4294" s="32"/>
      <c r="Y4294" s="33"/>
      <c r="Z4294" s="33"/>
      <c r="AA4294" s="34"/>
      <c r="AB4294" s="40" t="str">
        <f>IF(AE4294 &gt; 0, IFERROR(IF(AND(AE4294 &gt; 0, AE4294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S4294 = ""), "Value in Column S is Required", IF(AF4294 &lt; 15, "At the time of Joining, age must be greater than 15 years", IF(AND(W4294 &gt; DATEVALUE("30/6/2024"), Y4294 = "Working"), "Column W and Y Logically Mismatched", IF(AND(X4294 &lt; DATEVALUE("1/7/2025"), Z4294 = "Working", X4294 &lt;&gt; ""), "Column X and Z Logically Mismatched", IF(AND(X4294 &lt;&gt; "", W4294 &gt;= X4294), "Column W and X Logically Missmatched",""))))))))))), ""), "")</f>
        <v/>
      </c>
      <c r="AC4294" s="37"/>
      <c r="AE4294" s="20">
        <f t="shared" si="134"/>
        <v>0</v>
      </c>
      <c r="AF4294" s="20">
        <f t="shared" si="135"/>
        <v>0</v>
      </c>
    </row>
    <row r="4295" spans="1:32" ht="30" customHeight="1">
      <c r="A4295" s="21" t="str">
        <f>IFERROR(INDEX(PQR_Dept!$A$2:$A$21166, MATCH(B4295, PQR_Dept!$B$2:$B$21106, 0)), "")</f>
        <v/>
      </c>
      <c r="B4295" s="22"/>
      <c r="C4295" s="22"/>
      <c r="D4295" s="22"/>
      <c r="E4295" s="23"/>
      <c r="F4295" s="24"/>
      <c r="G4295" s="25"/>
      <c r="H4295" s="26"/>
      <c r="I4295" s="27"/>
      <c r="J4295" s="19"/>
      <c r="K4295" s="44"/>
      <c r="L4295" s="28"/>
      <c r="M4295" s="25"/>
      <c r="N4295" s="29"/>
      <c r="O4295" s="29"/>
      <c r="P4295" s="28"/>
      <c r="Q4295" s="30"/>
      <c r="R4295" s="28"/>
      <c r="S4295" s="28"/>
      <c r="T4295" s="28"/>
      <c r="U4295" s="31"/>
      <c r="V4295" s="32"/>
      <c r="W4295" s="32"/>
      <c r="X4295" s="32"/>
      <c r="Y4295" s="33"/>
      <c r="Z4295" s="33"/>
      <c r="AA4295" s="34"/>
      <c r="AB4295" s="40" t="str">
        <f>IF(AE4295 &gt; 0, IFERROR(IF(AND(AE4295 &gt; 0, AE4295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S4295 = ""), "Value in Column S is Required", IF(AF4295 &lt; 15, "At the time of Joining, age must be greater than 15 years", IF(AND(W4295 &gt; DATEVALUE("30/6/2024"), Y4295 = "Working"), "Column W and Y Logically Mismatched", IF(AND(X4295 &lt; DATEVALUE("1/7/2025"), Z4295 = "Working", X4295 &lt;&gt; ""), "Column X and Z Logically Mismatched", IF(AND(X4295 &lt;&gt; "", W4295 &gt;= X4295), "Column W and X Logically Missmatched",""))))))))))), ""), "")</f>
        <v/>
      </c>
      <c r="AC4295" s="37"/>
      <c r="AE4295" s="20">
        <f t="shared" si="134"/>
        <v>0</v>
      </c>
      <c r="AF4295" s="20">
        <f t="shared" si="135"/>
        <v>0</v>
      </c>
    </row>
    <row r="4296" spans="1:32" ht="30" customHeight="1">
      <c r="A4296" s="21" t="str">
        <f>IFERROR(INDEX(PQR_Dept!$A$2:$A$21166, MATCH(B4296, PQR_Dept!$B$2:$B$21106, 0)), "")</f>
        <v/>
      </c>
      <c r="B4296" s="22"/>
      <c r="C4296" s="22"/>
      <c r="D4296" s="22"/>
      <c r="E4296" s="23"/>
      <c r="F4296" s="24"/>
      <c r="G4296" s="25"/>
      <c r="H4296" s="26"/>
      <c r="I4296" s="27"/>
      <c r="J4296" s="19"/>
      <c r="K4296" s="44"/>
      <c r="L4296" s="28"/>
      <c r="M4296" s="25"/>
      <c r="N4296" s="29"/>
      <c r="O4296" s="29"/>
      <c r="P4296" s="28"/>
      <c r="Q4296" s="30"/>
      <c r="R4296" s="28"/>
      <c r="S4296" s="28"/>
      <c r="T4296" s="28"/>
      <c r="U4296" s="31"/>
      <c r="V4296" s="32"/>
      <c r="W4296" s="32"/>
      <c r="X4296" s="32"/>
      <c r="Y4296" s="33"/>
      <c r="Z4296" s="33"/>
      <c r="AA4296" s="34"/>
      <c r="AB4296" s="40" t="str">
        <f>IF(AE4296 &gt; 0, IFERROR(IF(AND(AE4296 &gt; 0, AE4296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S4296 = ""), "Value in Column S is Required", IF(AF4296 &lt; 15, "At the time of Joining, age must be greater than 15 years", IF(AND(W4296 &gt; DATEVALUE("30/6/2024"), Y4296 = "Working"), "Column W and Y Logically Mismatched", IF(AND(X4296 &lt; DATEVALUE("1/7/2025"), Z4296 = "Working", X4296 &lt;&gt; ""), "Column X and Z Logically Mismatched", IF(AND(X4296 &lt;&gt; "", W4296 &gt;= X4296), "Column W and X Logically Missmatched",""))))))))))), ""), "")</f>
        <v/>
      </c>
      <c r="AC4296" s="37"/>
      <c r="AE4296" s="20">
        <f t="shared" si="134"/>
        <v>0</v>
      </c>
      <c r="AF4296" s="20">
        <f t="shared" si="135"/>
        <v>0</v>
      </c>
    </row>
    <row r="4297" spans="1:32" ht="30" customHeight="1">
      <c r="A4297" s="21" t="str">
        <f>IFERROR(INDEX(PQR_Dept!$A$2:$A$21166, MATCH(B4297, PQR_Dept!$B$2:$B$21106, 0)), "")</f>
        <v/>
      </c>
      <c r="B4297" s="22"/>
      <c r="C4297" s="22"/>
      <c r="D4297" s="22"/>
      <c r="E4297" s="23"/>
      <c r="F4297" s="24"/>
      <c r="G4297" s="25"/>
      <c r="H4297" s="26"/>
      <c r="I4297" s="27"/>
      <c r="J4297" s="19"/>
      <c r="K4297" s="44"/>
      <c r="L4297" s="28"/>
      <c r="M4297" s="25"/>
      <c r="N4297" s="29"/>
      <c r="O4297" s="29"/>
      <c r="P4297" s="28"/>
      <c r="Q4297" s="30"/>
      <c r="R4297" s="28"/>
      <c r="S4297" s="28"/>
      <c r="T4297" s="28"/>
      <c r="U4297" s="31"/>
      <c r="V4297" s="32"/>
      <c r="W4297" s="32"/>
      <c r="X4297" s="32"/>
      <c r="Y4297" s="33"/>
      <c r="Z4297" s="33"/>
      <c r="AA4297" s="34"/>
      <c r="AB4297" s="40" t="str">
        <f>IF(AE4297 &gt; 0, IFERROR(IF(AND(AE4297 &gt; 0, AE4297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S4297 = ""), "Value in Column S is Required", IF(AF4297 &lt; 15, "At the time of Joining, age must be greater than 15 years", IF(AND(W4297 &gt; DATEVALUE("30/6/2024"), Y4297 = "Working"), "Column W and Y Logically Mismatched", IF(AND(X4297 &lt; DATEVALUE("1/7/2025"), Z4297 = "Working", X4297 &lt;&gt; ""), "Column X and Z Logically Mismatched", IF(AND(X4297 &lt;&gt; "", W4297 &gt;= X4297), "Column W and X Logically Missmatched",""))))))))))), ""), "")</f>
        <v/>
      </c>
      <c r="AC4297" s="37"/>
      <c r="AE4297" s="20">
        <f t="shared" si="134"/>
        <v>0</v>
      </c>
      <c r="AF4297" s="20">
        <f t="shared" si="135"/>
        <v>0</v>
      </c>
    </row>
    <row r="4298" spans="1:32" ht="30" customHeight="1">
      <c r="A4298" s="21" t="str">
        <f>IFERROR(INDEX(PQR_Dept!$A$2:$A$21166, MATCH(B4298, PQR_Dept!$B$2:$B$21106, 0)), "")</f>
        <v/>
      </c>
      <c r="B4298" s="22"/>
      <c r="C4298" s="22"/>
      <c r="D4298" s="22"/>
      <c r="E4298" s="23"/>
      <c r="F4298" s="24"/>
      <c r="G4298" s="25"/>
      <c r="H4298" s="26"/>
      <c r="I4298" s="27"/>
      <c r="J4298" s="19"/>
      <c r="K4298" s="44"/>
      <c r="L4298" s="28"/>
      <c r="M4298" s="25"/>
      <c r="N4298" s="29"/>
      <c r="O4298" s="29"/>
      <c r="P4298" s="28"/>
      <c r="Q4298" s="30"/>
      <c r="R4298" s="28"/>
      <c r="S4298" s="28"/>
      <c r="T4298" s="28"/>
      <c r="U4298" s="31"/>
      <c r="V4298" s="32"/>
      <c r="W4298" s="32"/>
      <c r="X4298" s="32"/>
      <c r="Y4298" s="33"/>
      <c r="Z4298" s="33"/>
      <c r="AA4298" s="34"/>
      <c r="AB4298" s="40" t="str">
        <f>IF(AE4298 &gt; 0, IFERROR(IF(AND(AE4298 &gt; 0, AE4298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S4298 = ""), "Value in Column S is Required", IF(AF4298 &lt; 15, "At the time of Joining, age must be greater than 15 years", IF(AND(W4298 &gt; DATEVALUE("30/6/2024"), Y4298 = "Working"), "Column W and Y Logically Mismatched", IF(AND(X4298 &lt; DATEVALUE("1/7/2025"), Z4298 = "Working", X4298 &lt;&gt; ""), "Column X and Z Logically Mismatched", IF(AND(X4298 &lt;&gt; "", W4298 &gt;= X4298), "Column W and X Logically Missmatched",""))))))))))), ""), "")</f>
        <v/>
      </c>
      <c r="AC4298" s="37"/>
      <c r="AE4298" s="20">
        <f t="shared" si="134"/>
        <v>0</v>
      </c>
      <c r="AF4298" s="20">
        <f t="shared" si="135"/>
        <v>0</v>
      </c>
    </row>
    <row r="4299" spans="1:32" ht="30" customHeight="1">
      <c r="A4299" s="21" t="str">
        <f>IFERROR(INDEX(PQR_Dept!$A$2:$A$21166, MATCH(B4299, PQR_Dept!$B$2:$B$21106, 0)), "")</f>
        <v/>
      </c>
      <c r="B4299" s="22"/>
      <c r="C4299" s="22"/>
      <c r="D4299" s="22"/>
      <c r="E4299" s="23"/>
      <c r="F4299" s="24"/>
      <c r="G4299" s="25"/>
      <c r="H4299" s="26"/>
      <c r="I4299" s="27"/>
      <c r="J4299" s="19"/>
      <c r="K4299" s="44"/>
      <c r="L4299" s="28"/>
      <c r="M4299" s="25"/>
      <c r="N4299" s="29"/>
      <c r="O4299" s="29"/>
      <c r="P4299" s="28"/>
      <c r="Q4299" s="30"/>
      <c r="R4299" s="28"/>
      <c r="S4299" s="28"/>
      <c r="T4299" s="28"/>
      <c r="U4299" s="31"/>
      <c r="V4299" s="32"/>
      <c r="W4299" s="32"/>
      <c r="X4299" s="32"/>
      <c r="Y4299" s="33"/>
      <c r="Z4299" s="33"/>
      <c r="AA4299" s="34"/>
      <c r="AB4299" s="40" t="str">
        <f>IF(AE4299 &gt; 0, IFERROR(IF(AND(AE4299 &gt; 0, AE4299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S4299 = ""), "Value in Column S is Required", IF(AF4299 &lt; 15, "At the time of Joining, age must be greater than 15 years", IF(AND(W4299 &gt; DATEVALUE("30/6/2024"), Y4299 = "Working"), "Column W and Y Logically Mismatched", IF(AND(X4299 &lt; DATEVALUE("1/7/2025"), Z4299 = "Working", X4299 &lt;&gt; ""), "Column X and Z Logically Mismatched", IF(AND(X4299 &lt;&gt; "", W4299 &gt;= X4299), "Column W and X Logically Missmatched",""))))))))))), ""), "")</f>
        <v/>
      </c>
      <c r="AC4299" s="37"/>
      <c r="AE4299" s="20">
        <f t="shared" si="134"/>
        <v>0</v>
      </c>
      <c r="AF4299" s="20">
        <f t="shared" si="135"/>
        <v>0</v>
      </c>
    </row>
    <row r="4300" spans="1:32" ht="30" customHeight="1">
      <c r="A4300" s="21" t="str">
        <f>IFERROR(INDEX(PQR_Dept!$A$2:$A$21166, MATCH(B4300, PQR_Dept!$B$2:$B$21106, 0)), "")</f>
        <v/>
      </c>
      <c r="B4300" s="22"/>
      <c r="C4300" s="22"/>
      <c r="D4300" s="22"/>
      <c r="E4300" s="23"/>
      <c r="F4300" s="24"/>
      <c r="G4300" s="25"/>
      <c r="H4300" s="26"/>
      <c r="I4300" s="27"/>
      <c r="J4300" s="19"/>
      <c r="K4300" s="44"/>
      <c r="L4300" s="28"/>
      <c r="M4300" s="25"/>
      <c r="N4300" s="29"/>
      <c r="O4300" s="29"/>
      <c r="P4300" s="28"/>
      <c r="Q4300" s="30"/>
      <c r="R4300" s="28"/>
      <c r="S4300" s="28"/>
      <c r="T4300" s="28"/>
      <c r="U4300" s="31"/>
      <c r="V4300" s="32"/>
      <c r="W4300" s="32"/>
      <c r="X4300" s="32"/>
      <c r="Y4300" s="33"/>
      <c r="Z4300" s="33"/>
      <c r="AA4300" s="34"/>
      <c r="AB4300" s="40" t="str">
        <f>IF(AE4300 &gt; 0, IFERROR(IF(AND(AE4300 &gt; 0, AE4300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S4300 = ""), "Value in Column S is Required", IF(AF4300 &lt; 15, "At the time of Joining, age must be greater than 15 years", IF(AND(W4300 &gt; DATEVALUE("30/6/2024"), Y4300 = "Working"), "Column W and Y Logically Mismatched", IF(AND(X4300 &lt; DATEVALUE("1/7/2025"), Z4300 = "Working", X4300 &lt;&gt; ""), "Column X and Z Logically Mismatched", IF(AND(X4300 &lt;&gt; "", W4300 &gt;= X4300), "Column W and X Logically Missmatched",""))))))))))), ""), "")</f>
        <v/>
      </c>
      <c r="AC4300" s="37"/>
      <c r="AE4300" s="20">
        <f t="shared" si="134"/>
        <v>0</v>
      </c>
      <c r="AF4300" s="20">
        <f t="shared" si="135"/>
        <v>0</v>
      </c>
    </row>
    <row r="4301" spans="1:32" ht="30" customHeight="1">
      <c r="A4301" s="21" t="str">
        <f>IFERROR(INDEX(PQR_Dept!$A$2:$A$21166, MATCH(B4301, PQR_Dept!$B$2:$B$21106, 0)), "")</f>
        <v/>
      </c>
      <c r="B4301" s="22"/>
      <c r="C4301" s="22"/>
      <c r="D4301" s="22"/>
      <c r="E4301" s="23"/>
      <c r="F4301" s="24"/>
      <c r="G4301" s="25"/>
      <c r="H4301" s="26"/>
      <c r="I4301" s="27"/>
      <c r="J4301" s="19"/>
      <c r="K4301" s="44"/>
      <c r="L4301" s="28"/>
      <c r="M4301" s="25"/>
      <c r="N4301" s="29"/>
      <c r="O4301" s="29"/>
      <c r="P4301" s="28"/>
      <c r="Q4301" s="30"/>
      <c r="R4301" s="28"/>
      <c r="S4301" s="28"/>
      <c r="T4301" s="28"/>
      <c r="U4301" s="31"/>
      <c r="V4301" s="32"/>
      <c r="W4301" s="32"/>
      <c r="X4301" s="32"/>
      <c r="Y4301" s="33"/>
      <c r="Z4301" s="33"/>
      <c r="AA4301" s="34"/>
      <c r="AB4301" s="40" t="str">
        <f>IF(AE4301 &gt; 0, IFERROR(IF(AND(AE4301 &gt; 0, AE4301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S4301 = ""), "Value in Column S is Required", IF(AF4301 &lt; 15, "At the time of Joining, age must be greater than 15 years", IF(AND(W4301 &gt; DATEVALUE("30/6/2024"), Y4301 = "Working"), "Column W and Y Logically Mismatched", IF(AND(X4301 &lt; DATEVALUE("1/7/2025"), Z4301 = "Working", X4301 &lt;&gt; ""), "Column X and Z Logically Mismatched", IF(AND(X4301 &lt;&gt; "", W4301 &gt;= X4301), "Column W and X Logically Missmatched",""))))))))))), ""), "")</f>
        <v/>
      </c>
      <c r="AC4301" s="37"/>
      <c r="AE4301" s="20">
        <f t="shared" si="134"/>
        <v>0</v>
      </c>
      <c r="AF4301" s="20">
        <f t="shared" si="135"/>
        <v>0</v>
      </c>
    </row>
    <row r="4302" spans="1:32" ht="30" customHeight="1">
      <c r="A4302" s="21" t="str">
        <f>IFERROR(INDEX(PQR_Dept!$A$2:$A$21166, MATCH(B4302, PQR_Dept!$B$2:$B$21106, 0)), "")</f>
        <v/>
      </c>
      <c r="B4302" s="22"/>
      <c r="C4302" s="22"/>
      <c r="D4302" s="22"/>
      <c r="E4302" s="23"/>
      <c r="F4302" s="24"/>
      <c r="G4302" s="25"/>
      <c r="H4302" s="26"/>
      <c r="I4302" s="27"/>
      <c r="J4302" s="19"/>
      <c r="K4302" s="44"/>
      <c r="L4302" s="28"/>
      <c r="M4302" s="25"/>
      <c r="N4302" s="29"/>
      <c r="O4302" s="29"/>
      <c r="P4302" s="28"/>
      <c r="Q4302" s="30"/>
      <c r="R4302" s="28"/>
      <c r="S4302" s="28"/>
      <c r="T4302" s="28"/>
      <c r="U4302" s="31"/>
      <c r="V4302" s="32"/>
      <c r="W4302" s="32"/>
      <c r="X4302" s="32"/>
      <c r="Y4302" s="33"/>
      <c r="Z4302" s="33"/>
      <c r="AA4302" s="34"/>
      <c r="AB4302" s="40" t="str">
        <f>IF(AE4302 &gt; 0, IFERROR(IF(AND(AE4302 &gt; 0, AE4302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S4302 = ""), "Value in Column S is Required", IF(AF4302 &lt; 15, "At the time of Joining, age must be greater than 15 years", IF(AND(W4302 &gt; DATEVALUE("30/6/2024"), Y4302 = "Working"), "Column W and Y Logically Mismatched", IF(AND(X4302 &lt; DATEVALUE("1/7/2025"), Z4302 = "Working", X4302 &lt;&gt; ""), "Column X and Z Logically Mismatched", IF(AND(X4302 &lt;&gt; "", W4302 &gt;= X4302), "Column W and X Logically Missmatched",""))))))))))), ""), "")</f>
        <v/>
      </c>
      <c r="AC4302" s="37"/>
      <c r="AE4302" s="20">
        <f t="shared" si="134"/>
        <v>0</v>
      </c>
      <c r="AF4302" s="20">
        <f t="shared" si="135"/>
        <v>0</v>
      </c>
    </row>
    <row r="4303" spans="1:32" ht="30" customHeight="1">
      <c r="A4303" s="21" t="str">
        <f>IFERROR(INDEX(PQR_Dept!$A$2:$A$21166, MATCH(B4303, PQR_Dept!$B$2:$B$21106, 0)), "")</f>
        <v/>
      </c>
      <c r="B4303" s="22"/>
      <c r="C4303" s="22"/>
      <c r="D4303" s="22"/>
      <c r="E4303" s="23"/>
      <c r="F4303" s="24"/>
      <c r="G4303" s="25"/>
      <c r="H4303" s="26"/>
      <c r="I4303" s="27"/>
      <c r="J4303" s="19"/>
      <c r="K4303" s="44"/>
      <c r="L4303" s="28"/>
      <c r="M4303" s="25"/>
      <c r="N4303" s="29"/>
      <c r="O4303" s="29"/>
      <c r="P4303" s="28"/>
      <c r="Q4303" s="30"/>
      <c r="R4303" s="28"/>
      <c r="S4303" s="28"/>
      <c r="T4303" s="28"/>
      <c r="U4303" s="31"/>
      <c r="V4303" s="32"/>
      <c r="W4303" s="32"/>
      <c r="X4303" s="32"/>
      <c r="Y4303" s="33"/>
      <c r="Z4303" s="33"/>
      <c r="AA4303" s="34"/>
      <c r="AB4303" s="40" t="str">
        <f>IF(AE4303 &gt; 0, IFERROR(IF(AND(AE4303 &gt; 0, AE4303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S4303 = ""), "Value in Column S is Required", IF(AF4303 &lt; 15, "At the time of Joining, age must be greater than 15 years", IF(AND(W4303 &gt; DATEVALUE("30/6/2024"), Y4303 = "Working"), "Column W and Y Logically Mismatched", IF(AND(X4303 &lt; DATEVALUE("1/7/2025"), Z4303 = "Working", X4303 &lt;&gt; ""), "Column X and Z Logically Mismatched", IF(AND(X4303 &lt;&gt; "", W4303 &gt;= X4303), "Column W and X Logically Missmatched",""))))))))))), ""), "")</f>
        <v/>
      </c>
      <c r="AC4303" s="37"/>
      <c r="AE4303" s="20">
        <f t="shared" si="134"/>
        <v>0</v>
      </c>
      <c r="AF4303" s="20">
        <f t="shared" si="135"/>
        <v>0</v>
      </c>
    </row>
    <row r="4304" spans="1:32" ht="30" customHeight="1">
      <c r="A4304" s="21" t="str">
        <f>IFERROR(INDEX(PQR_Dept!$A$2:$A$21166, MATCH(B4304, PQR_Dept!$B$2:$B$21106, 0)), "")</f>
        <v/>
      </c>
      <c r="B4304" s="22"/>
      <c r="C4304" s="22"/>
      <c r="D4304" s="22"/>
      <c r="E4304" s="23"/>
      <c r="F4304" s="24"/>
      <c r="G4304" s="25"/>
      <c r="H4304" s="26"/>
      <c r="I4304" s="27"/>
      <c r="J4304" s="19"/>
      <c r="K4304" s="44"/>
      <c r="L4304" s="28"/>
      <c r="M4304" s="25"/>
      <c r="N4304" s="29"/>
      <c r="O4304" s="29"/>
      <c r="P4304" s="28"/>
      <c r="Q4304" s="30"/>
      <c r="R4304" s="28"/>
      <c r="S4304" s="28"/>
      <c r="T4304" s="28"/>
      <c r="U4304" s="31"/>
      <c r="V4304" s="32"/>
      <c r="W4304" s="32"/>
      <c r="X4304" s="32"/>
      <c r="Y4304" s="33"/>
      <c r="Z4304" s="33"/>
      <c r="AA4304" s="34"/>
      <c r="AB4304" s="40" t="str">
        <f>IF(AE4304 &gt; 0, IFERROR(IF(AND(AE4304 &gt; 0, AE4304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S4304 = ""), "Value in Column S is Required", IF(AF4304 &lt; 15, "At the time of Joining, age must be greater than 15 years", IF(AND(W4304 &gt; DATEVALUE("30/6/2024"), Y4304 = "Working"), "Column W and Y Logically Mismatched", IF(AND(X4304 &lt; DATEVALUE("1/7/2025"), Z4304 = "Working", X4304 &lt;&gt; ""), "Column X and Z Logically Mismatched", IF(AND(X4304 &lt;&gt; "", W4304 &gt;= X4304), "Column W and X Logically Missmatched",""))))))))))), ""), "")</f>
        <v/>
      </c>
      <c r="AC4304" s="37"/>
      <c r="AE4304" s="20">
        <f t="shared" si="134"/>
        <v>0</v>
      </c>
      <c r="AF4304" s="20">
        <f t="shared" si="135"/>
        <v>0</v>
      </c>
    </row>
    <row r="4305" spans="1:32" ht="30" customHeight="1">
      <c r="A4305" s="21" t="str">
        <f>IFERROR(INDEX(PQR_Dept!$A$2:$A$21166, MATCH(B4305, PQR_Dept!$B$2:$B$21106, 0)), "")</f>
        <v/>
      </c>
      <c r="B4305" s="22"/>
      <c r="C4305" s="22"/>
      <c r="D4305" s="22"/>
      <c r="E4305" s="23"/>
      <c r="F4305" s="24"/>
      <c r="G4305" s="25"/>
      <c r="H4305" s="26"/>
      <c r="I4305" s="27"/>
      <c r="J4305" s="19"/>
      <c r="K4305" s="44"/>
      <c r="L4305" s="28"/>
      <c r="M4305" s="25"/>
      <c r="N4305" s="29"/>
      <c r="O4305" s="29"/>
      <c r="P4305" s="28"/>
      <c r="Q4305" s="30"/>
      <c r="R4305" s="28"/>
      <c r="S4305" s="28"/>
      <c r="T4305" s="28"/>
      <c r="U4305" s="31"/>
      <c r="V4305" s="32"/>
      <c r="W4305" s="32"/>
      <c r="X4305" s="32"/>
      <c r="Y4305" s="33"/>
      <c r="Z4305" s="33"/>
      <c r="AA4305" s="34"/>
      <c r="AB4305" s="40" t="str">
        <f>IF(AE4305 &gt; 0, IFERROR(IF(AND(AE4305 &gt; 0, AE4305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S4305 = ""), "Value in Column S is Required", IF(AF4305 &lt; 15, "At the time of Joining, age must be greater than 15 years", IF(AND(W4305 &gt; DATEVALUE("30/6/2024"), Y4305 = "Working"), "Column W and Y Logically Mismatched", IF(AND(X4305 &lt; DATEVALUE("1/7/2025"), Z4305 = "Working", X4305 &lt;&gt; ""), "Column X and Z Logically Mismatched", IF(AND(X4305 &lt;&gt; "", W4305 &gt;= X4305), "Column W and X Logically Missmatched",""))))))))))), ""), "")</f>
        <v/>
      </c>
      <c r="AC4305" s="37"/>
      <c r="AE4305" s="20">
        <f t="shared" si="134"/>
        <v>0</v>
      </c>
      <c r="AF4305" s="20">
        <f t="shared" si="135"/>
        <v>0</v>
      </c>
    </row>
    <row r="4306" spans="1:32" ht="30" customHeight="1">
      <c r="A4306" s="21" t="str">
        <f>IFERROR(INDEX(PQR_Dept!$A$2:$A$21166, MATCH(B4306, PQR_Dept!$B$2:$B$21106, 0)), "")</f>
        <v/>
      </c>
      <c r="B4306" s="22"/>
      <c r="C4306" s="22"/>
      <c r="D4306" s="22"/>
      <c r="E4306" s="23"/>
      <c r="F4306" s="24"/>
      <c r="G4306" s="25"/>
      <c r="H4306" s="26"/>
      <c r="I4306" s="27"/>
      <c r="J4306" s="19"/>
      <c r="K4306" s="44"/>
      <c r="L4306" s="28"/>
      <c r="M4306" s="25"/>
      <c r="N4306" s="29"/>
      <c r="O4306" s="29"/>
      <c r="P4306" s="28"/>
      <c r="Q4306" s="30"/>
      <c r="R4306" s="28"/>
      <c r="S4306" s="28"/>
      <c r="T4306" s="28"/>
      <c r="U4306" s="31"/>
      <c r="V4306" s="32"/>
      <c r="W4306" s="32"/>
      <c r="X4306" s="32"/>
      <c r="Y4306" s="33"/>
      <c r="Z4306" s="33"/>
      <c r="AA4306" s="34"/>
      <c r="AB4306" s="40" t="str">
        <f>IF(AE4306 &gt; 0, IFERROR(IF(AND(AE4306 &gt; 0, AE4306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S4306 = ""), "Value in Column S is Required", IF(AF4306 &lt; 15, "At the time of Joining, age must be greater than 15 years", IF(AND(W4306 &gt; DATEVALUE("30/6/2024"), Y4306 = "Working"), "Column W and Y Logically Mismatched", IF(AND(X4306 &lt; DATEVALUE("1/7/2025"), Z4306 = "Working", X4306 &lt;&gt; ""), "Column X and Z Logically Mismatched", IF(AND(X4306 &lt;&gt; "", W4306 &gt;= X4306), "Column W and X Logically Missmatched",""))))))))))), ""), "")</f>
        <v/>
      </c>
      <c r="AC4306" s="37"/>
      <c r="AE4306" s="20">
        <f t="shared" si="134"/>
        <v>0</v>
      </c>
      <c r="AF4306" s="20">
        <f t="shared" si="135"/>
        <v>0</v>
      </c>
    </row>
    <row r="4307" spans="1:32" ht="30" customHeight="1">
      <c r="A4307" s="21" t="str">
        <f>IFERROR(INDEX(PQR_Dept!$A$2:$A$21166, MATCH(B4307, PQR_Dept!$B$2:$B$21106, 0)), "")</f>
        <v/>
      </c>
      <c r="B4307" s="22"/>
      <c r="C4307" s="22"/>
      <c r="D4307" s="22"/>
      <c r="E4307" s="23"/>
      <c r="F4307" s="24"/>
      <c r="G4307" s="25"/>
      <c r="H4307" s="26"/>
      <c r="I4307" s="27"/>
      <c r="J4307" s="19"/>
      <c r="K4307" s="44"/>
      <c r="L4307" s="28"/>
      <c r="M4307" s="25"/>
      <c r="N4307" s="29"/>
      <c r="O4307" s="29"/>
      <c r="P4307" s="28"/>
      <c r="Q4307" s="30"/>
      <c r="R4307" s="28"/>
      <c r="S4307" s="28"/>
      <c r="T4307" s="28"/>
      <c r="U4307" s="31"/>
      <c r="V4307" s="32"/>
      <c r="W4307" s="32"/>
      <c r="X4307" s="32"/>
      <c r="Y4307" s="33"/>
      <c r="Z4307" s="33"/>
      <c r="AA4307" s="34"/>
      <c r="AB4307" s="40" t="str">
        <f>IF(AE4307 &gt; 0, IFERROR(IF(AND(AE4307 &gt; 0, AE4307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S4307 = ""), "Value in Column S is Required", IF(AF4307 &lt; 15, "At the time of Joining, age must be greater than 15 years", IF(AND(W4307 &gt; DATEVALUE("30/6/2024"), Y4307 = "Working"), "Column W and Y Logically Mismatched", IF(AND(X4307 &lt; DATEVALUE("1/7/2025"), Z4307 = "Working", X4307 &lt;&gt; ""), "Column X and Z Logically Mismatched", IF(AND(X4307 &lt;&gt; "", W4307 &gt;= X4307), "Column W and X Logically Missmatched",""))))))))))), ""), "")</f>
        <v/>
      </c>
      <c r="AC4307" s="37"/>
      <c r="AE4307" s="20">
        <f t="shared" si="134"/>
        <v>0</v>
      </c>
      <c r="AF4307" s="20">
        <f t="shared" si="135"/>
        <v>0</v>
      </c>
    </row>
    <row r="4308" spans="1:32" ht="30" customHeight="1">
      <c r="A4308" s="21" t="str">
        <f>IFERROR(INDEX(PQR_Dept!$A$2:$A$21166, MATCH(B4308, PQR_Dept!$B$2:$B$21106, 0)), "")</f>
        <v/>
      </c>
      <c r="B4308" s="22"/>
      <c r="C4308" s="22"/>
      <c r="D4308" s="22"/>
      <c r="E4308" s="23"/>
      <c r="F4308" s="24"/>
      <c r="G4308" s="25"/>
      <c r="H4308" s="26"/>
      <c r="I4308" s="27"/>
      <c r="J4308" s="19"/>
      <c r="K4308" s="44"/>
      <c r="L4308" s="28"/>
      <c r="M4308" s="25"/>
      <c r="N4308" s="29"/>
      <c r="O4308" s="29"/>
      <c r="P4308" s="28"/>
      <c r="Q4308" s="30"/>
      <c r="R4308" s="28"/>
      <c r="S4308" s="28"/>
      <c r="T4308" s="28"/>
      <c r="U4308" s="31"/>
      <c r="V4308" s="32"/>
      <c r="W4308" s="32"/>
      <c r="X4308" s="32"/>
      <c r="Y4308" s="33"/>
      <c r="Z4308" s="33"/>
      <c r="AA4308" s="34"/>
      <c r="AB4308" s="40" t="str">
        <f>IF(AE4308 &gt; 0, IFERROR(IF(AND(AE4308 &gt; 0, AE4308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S4308 = ""), "Value in Column S is Required", IF(AF4308 &lt; 15, "At the time of Joining, age must be greater than 15 years", IF(AND(W4308 &gt; DATEVALUE("30/6/2024"), Y4308 = "Working"), "Column W and Y Logically Mismatched", IF(AND(X4308 &lt; DATEVALUE("1/7/2025"), Z4308 = "Working", X4308 &lt;&gt; ""), "Column X and Z Logically Mismatched", IF(AND(X4308 &lt;&gt; "", W4308 &gt;= X4308), "Column W and X Logically Missmatched",""))))))))))), ""), "")</f>
        <v/>
      </c>
      <c r="AC4308" s="37"/>
      <c r="AE4308" s="20">
        <f t="shared" si="134"/>
        <v>0</v>
      </c>
      <c r="AF4308" s="20">
        <f t="shared" si="135"/>
        <v>0</v>
      </c>
    </row>
    <row r="4309" spans="1:32" ht="30" customHeight="1">
      <c r="A4309" s="21" t="str">
        <f>IFERROR(INDEX(PQR_Dept!$A$2:$A$21166, MATCH(B4309, PQR_Dept!$B$2:$B$21106, 0)), "")</f>
        <v/>
      </c>
      <c r="B4309" s="22"/>
      <c r="C4309" s="22"/>
      <c r="D4309" s="22"/>
      <c r="E4309" s="23"/>
      <c r="F4309" s="24"/>
      <c r="G4309" s="25"/>
      <c r="H4309" s="26"/>
      <c r="I4309" s="27"/>
      <c r="J4309" s="19"/>
      <c r="K4309" s="44"/>
      <c r="L4309" s="28"/>
      <c r="M4309" s="25"/>
      <c r="N4309" s="29"/>
      <c r="O4309" s="29"/>
      <c r="P4309" s="28"/>
      <c r="Q4309" s="30"/>
      <c r="R4309" s="28"/>
      <c r="S4309" s="28"/>
      <c r="T4309" s="28"/>
      <c r="U4309" s="31"/>
      <c r="V4309" s="32"/>
      <c r="W4309" s="32"/>
      <c r="X4309" s="32"/>
      <c r="Y4309" s="33"/>
      <c r="Z4309" s="33"/>
      <c r="AA4309" s="34"/>
      <c r="AB4309" s="40" t="str">
        <f>IF(AE4309 &gt; 0, IFERROR(IF(AND(AE4309 &gt; 0, AE4309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S4309 = ""), "Value in Column S is Required", IF(AF4309 &lt; 15, "At the time of Joining, age must be greater than 15 years", IF(AND(W4309 &gt; DATEVALUE("30/6/2024"), Y4309 = "Working"), "Column W and Y Logically Mismatched", IF(AND(X4309 &lt; DATEVALUE("1/7/2025"), Z4309 = "Working", X4309 &lt;&gt; ""), "Column X and Z Logically Mismatched", IF(AND(X4309 &lt;&gt; "", W4309 &gt;= X4309), "Column W and X Logically Missmatched",""))))))))))), ""), "")</f>
        <v/>
      </c>
      <c r="AC4309" s="37"/>
      <c r="AE4309" s="20">
        <f t="shared" si="134"/>
        <v>0</v>
      </c>
      <c r="AF4309" s="20">
        <f t="shared" si="135"/>
        <v>0</v>
      </c>
    </row>
    <row r="4310" spans="1:32" ht="30" customHeight="1">
      <c r="A4310" s="21" t="str">
        <f>IFERROR(INDEX(PQR_Dept!$A$2:$A$21166, MATCH(B4310, PQR_Dept!$B$2:$B$21106, 0)), "")</f>
        <v/>
      </c>
      <c r="B4310" s="22"/>
      <c r="C4310" s="22"/>
      <c r="D4310" s="22"/>
      <c r="E4310" s="23"/>
      <c r="F4310" s="24"/>
      <c r="G4310" s="25"/>
      <c r="H4310" s="26"/>
      <c r="I4310" s="27"/>
      <c r="J4310" s="19"/>
      <c r="K4310" s="44"/>
      <c r="L4310" s="28"/>
      <c r="M4310" s="25"/>
      <c r="N4310" s="29"/>
      <c r="O4310" s="29"/>
      <c r="P4310" s="28"/>
      <c r="Q4310" s="30"/>
      <c r="R4310" s="28"/>
      <c r="S4310" s="28"/>
      <c r="T4310" s="28"/>
      <c r="U4310" s="31"/>
      <c r="V4310" s="32"/>
      <c r="W4310" s="32"/>
      <c r="X4310" s="32"/>
      <c r="Y4310" s="33"/>
      <c r="Z4310" s="33"/>
      <c r="AA4310" s="34"/>
      <c r="AB4310" s="40" t="str">
        <f>IF(AE4310 &gt; 0, IFERROR(IF(AND(AE4310 &gt; 0, AE4310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S4310 = ""), "Value in Column S is Required", IF(AF4310 &lt; 15, "At the time of Joining, age must be greater than 15 years", IF(AND(W4310 &gt; DATEVALUE("30/6/2024"), Y4310 = "Working"), "Column W and Y Logically Mismatched", IF(AND(X4310 &lt; DATEVALUE("1/7/2025"), Z4310 = "Working", X4310 &lt;&gt; ""), "Column X and Z Logically Mismatched", IF(AND(X4310 &lt;&gt; "", W4310 &gt;= X4310), "Column W and X Logically Missmatched",""))))))))))), ""), "")</f>
        <v/>
      </c>
      <c r="AC4310" s="37"/>
      <c r="AE4310" s="20">
        <f t="shared" si="134"/>
        <v>0</v>
      </c>
      <c r="AF4310" s="20">
        <f t="shared" si="135"/>
        <v>0</v>
      </c>
    </row>
    <row r="4311" spans="1:32" ht="30" customHeight="1">
      <c r="A4311" s="21" t="str">
        <f>IFERROR(INDEX(PQR_Dept!$A$2:$A$21166, MATCH(B4311, PQR_Dept!$B$2:$B$21106, 0)), "")</f>
        <v/>
      </c>
      <c r="B4311" s="22"/>
      <c r="C4311" s="22"/>
      <c r="D4311" s="22"/>
      <c r="E4311" s="23"/>
      <c r="F4311" s="24"/>
      <c r="G4311" s="25"/>
      <c r="H4311" s="26"/>
      <c r="I4311" s="27"/>
      <c r="J4311" s="19"/>
      <c r="K4311" s="44"/>
      <c r="L4311" s="28"/>
      <c r="M4311" s="25"/>
      <c r="N4311" s="29"/>
      <c r="O4311" s="29"/>
      <c r="P4311" s="28"/>
      <c r="Q4311" s="30"/>
      <c r="R4311" s="28"/>
      <c r="S4311" s="28"/>
      <c r="T4311" s="28"/>
      <c r="U4311" s="31"/>
      <c r="V4311" s="32"/>
      <c r="W4311" s="32"/>
      <c r="X4311" s="32"/>
      <c r="Y4311" s="33"/>
      <c r="Z4311" s="33"/>
      <c r="AA4311" s="34"/>
      <c r="AB4311" s="40" t="str">
        <f>IF(AE4311 &gt; 0, IFERROR(IF(AND(AE4311 &gt; 0, AE4311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S4311 = ""), "Value in Column S is Required", IF(AF4311 &lt; 15, "At the time of Joining, age must be greater than 15 years", IF(AND(W4311 &gt; DATEVALUE("30/6/2024"), Y4311 = "Working"), "Column W and Y Logically Mismatched", IF(AND(X4311 &lt; DATEVALUE("1/7/2025"), Z4311 = "Working", X4311 &lt;&gt; ""), "Column X and Z Logically Mismatched", IF(AND(X4311 &lt;&gt; "", W4311 &gt;= X4311), "Column W and X Logically Missmatched",""))))))))))), ""), "")</f>
        <v/>
      </c>
      <c r="AC4311" s="37"/>
      <c r="AE4311" s="20">
        <f t="shared" si="134"/>
        <v>0</v>
      </c>
      <c r="AF4311" s="20">
        <f t="shared" si="135"/>
        <v>0</v>
      </c>
    </row>
    <row r="4312" spans="1:32" ht="30" customHeight="1">
      <c r="A4312" s="21" t="str">
        <f>IFERROR(INDEX(PQR_Dept!$A$2:$A$21166, MATCH(B4312, PQR_Dept!$B$2:$B$21106, 0)), "")</f>
        <v/>
      </c>
      <c r="B4312" s="22"/>
      <c r="C4312" s="22"/>
      <c r="D4312" s="22"/>
      <c r="E4312" s="23"/>
      <c r="F4312" s="24"/>
      <c r="G4312" s="25"/>
      <c r="H4312" s="26"/>
      <c r="I4312" s="27"/>
      <c r="J4312" s="19"/>
      <c r="K4312" s="44"/>
      <c r="L4312" s="28"/>
      <c r="M4312" s="25"/>
      <c r="N4312" s="29"/>
      <c r="O4312" s="29"/>
      <c r="P4312" s="28"/>
      <c r="Q4312" s="30"/>
      <c r="R4312" s="28"/>
      <c r="S4312" s="28"/>
      <c r="T4312" s="28"/>
      <c r="U4312" s="31"/>
      <c r="V4312" s="32"/>
      <c r="W4312" s="32"/>
      <c r="X4312" s="32"/>
      <c r="Y4312" s="33"/>
      <c r="Z4312" s="33"/>
      <c r="AA4312" s="34"/>
      <c r="AB4312" s="40" t="str">
        <f>IF(AE4312 &gt; 0, IFERROR(IF(AND(AE4312 &gt; 0, AE4312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S4312 = ""), "Value in Column S is Required", IF(AF4312 &lt; 15, "At the time of Joining, age must be greater than 15 years", IF(AND(W4312 &gt; DATEVALUE("30/6/2024"), Y4312 = "Working"), "Column W and Y Logically Mismatched", IF(AND(X4312 &lt; DATEVALUE("1/7/2025"), Z4312 = "Working", X4312 &lt;&gt; ""), "Column X and Z Logically Mismatched", IF(AND(X4312 &lt;&gt; "", W4312 &gt;= X4312), "Column W and X Logically Missmatched",""))))))))))), ""), "")</f>
        <v/>
      </c>
      <c r="AC4312" s="37"/>
      <c r="AE4312" s="20">
        <f t="shared" si="134"/>
        <v>0</v>
      </c>
      <c r="AF4312" s="20">
        <f t="shared" si="135"/>
        <v>0</v>
      </c>
    </row>
    <row r="4313" spans="1:32" ht="30" customHeight="1">
      <c r="A4313" s="21" t="str">
        <f>IFERROR(INDEX(PQR_Dept!$A$2:$A$21166, MATCH(B4313, PQR_Dept!$B$2:$B$21106, 0)), "")</f>
        <v/>
      </c>
      <c r="B4313" s="22"/>
      <c r="C4313" s="22"/>
      <c r="D4313" s="22"/>
      <c r="E4313" s="23"/>
      <c r="F4313" s="24"/>
      <c r="G4313" s="25"/>
      <c r="H4313" s="26"/>
      <c r="I4313" s="27"/>
      <c r="J4313" s="19"/>
      <c r="K4313" s="44"/>
      <c r="L4313" s="28"/>
      <c r="M4313" s="25"/>
      <c r="N4313" s="29"/>
      <c r="O4313" s="29"/>
      <c r="P4313" s="28"/>
      <c r="Q4313" s="30"/>
      <c r="R4313" s="28"/>
      <c r="S4313" s="28"/>
      <c r="T4313" s="28"/>
      <c r="U4313" s="31"/>
      <c r="V4313" s="32"/>
      <c r="W4313" s="32"/>
      <c r="X4313" s="32"/>
      <c r="Y4313" s="33"/>
      <c r="Z4313" s="33"/>
      <c r="AA4313" s="34"/>
      <c r="AB4313" s="40" t="str">
        <f>IF(AE4313 &gt; 0, IFERROR(IF(AND(AE4313 &gt; 0, AE4313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S4313 = ""), "Value in Column S is Required", IF(AF4313 &lt; 15, "At the time of Joining, age must be greater than 15 years", IF(AND(W4313 &gt; DATEVALUE("30/6/2024"), Y4313 = "Working"), "Column W and Y Logically Mismatched", IF(AND(X4313 &lt; DATEVALUE("1/7/2025"), Z4313 = "Working", X4313 &lt;&gt; ""), "Column X and Z Logically Mismatched", IF(AND(X4313 &lt;&gt; "", W4313 &gt;= X4313), "Column W and X Logically Missmatched",""))))))))))), ""), "")</f>
        <v/>
      </c>
      <c r="AC4313" s="37"/>
      <c r="AE4313" s="20">
        <f t="shared" si="134"/>
        <v>0</v>
      </c>
      <c r="AF4313" s="20">
        <f t="shared" si="135"/>
        <v>0</v>
      </c>
    </row>
    <row r="4314" spans="1:32" ht="30" customHeight="1">
      <c r="A4314" s="21" t="str">
        <f>IFERROR(INDEX(PQR_Dept!$A$2:$A$21166, MATCH(B4314, PQR_Dept!$B$2:$B$21106, 0)), "")</f>
        <v/>
      </c>
      <c r="B4314" s="22"/>
      <c r="C4314" s="22"/>
      <c r="D4314" s="22"/>
      <c r="E4314" s="23"/>
      <c r="F4314" s="24"/>
      <c r="G4314" s="25"/>
      <c r="H4314" s="26"/>
      <c r="I4314" s="27"/>
      <c r="J4314" s="19"/>
      <c r="K4314" s="44"/>
      <c r="L4314" s="28"/>
      <c r="M4314" s="25"/>
      <c r="N4314" s="29"/>
      <c r="O4314" s="29"/>
      <c r="P4314" s="28"/>
      <c r="Q4314" s="30"/>
      <c r="R4314" s="28"/>
      <c r="S4314" s="28"/>
      <c r="T4314" s="28"/>
      <c r="U4314" s="31"/>
      <c r="V4314" s="32"/>
      <c r="W4314" s="32"/>
      <c r="X4314" s="32"/>
      <c r="Y4314" s="33"/>
      <c r="Z4314" s="33"/>
      <c r="AA4314" s="34"/>
      <c r="AB4314" s="40" t="str">
        <f>IF(AE4314 &gt; 0, IFERROR(IF(AND(AE4314 &gt; 0, AE4314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S4314 = ""), "Value in Column S is Required", IF(AF4314 &lt; 15, "At the time of Joining, age must be greater than 15 years", IF(AND(W4314 &gt; DATEVALUE("30/6/2024"), Y4314 = "Working"), "Column W and Y Logically Mismatched", IF(AND(X4314 &lt; DATEVALUE("1/7/2025"), Z4314 = "Working", X4314 &lt;&gt; ""), "Column X and Z Logically Mismatched", IF(AND(X4314 &lt;&gt; "", W4314 &gt;= X4314), "Column W and X Logically Missmatched",""))))))))))), ""), "")</f>
        <v/>
      </c>
      <c r="AC4314" s="37"/>
      <c r="AE4314" s="20">
        <f t="shared" si="134"/>
        <v>0</v>
      </c>
      <c r="AF4314" s="20">
        <f t="shared" si="135"/>
        <v>0</v>
      </c>
    </row>
    <row r="4315" spans="1:32" ht="30" customHeight="1">
      <c r="A4315" s="21" t="str">
        <f>IFERROR(INDEX(PQR_Dept!$A$2:$A$21166, MATCH(B4315, PQR_Dept!$B$2:$B$21106, 0)), "")</f>
        <v/>
      </c>
      <c r="B4315" s="22"/>
      <c r="C4315" s="22"/>
      <c r="D4315" s="22"/>
      <c r="E4315" s="23"/>
      <c r="F4315" s="24"/>
      <c r="G4315" s="25"/>
      <c r="H4315" s="26"/>
      <c r="I4315" s="27"/>
      <c r="J4315" s="19"/>
      <c r="K4315" s="44"/>
      <c r="L4315" s="28"/>
      <c r="M4315" s="25"/>
      <c r="N4315" s="29"/>
      <c r="O4315" s="29"/>
      <c r="P4315" s="28"/>
      <c r="Q4315" s="30"/>
      <c r="R4315" s="28"/>
      <c r="S4315" s="28"/>
      <c r="T4315" s="28"/>
      <c r="U4315" s="31"/>
      <c r="V4315" s="32"/>
      <c r="W4315" s="32"/>
      <c r="X4315" s="32"/>
      <c r="Y4315" s="33"/>
      <c r="Z4315" s="33"/>
      <c r="AA4315" s="34"/>
      <c r="AB4315" s="40" t="str">
        <f>IF(AE4315 &gt; 0, IFERROR(IF(AND(AE4315 &gt; 0, AE4315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S4315 = ""), "Value in Column S is Required", IF(AF4315 &lt; 15, "At the time of Joining, age must be greater than 15 years", IF(AND(W4315 &gt; DATEVALUE("30/6/2024"), Y4315 = "Working"), "Column W and Y Logically Mismatched", IF(AND(X4315 &lt; DATEVALUE("1/7/2025"), Z4315 = "Working", X4315 &lt;&gt; ""), "Column X and Z Logically Mismatched", IF(AND(X4315 &lt;&gt; "", W4315 &gt;= X4315), "Column W and X Logically Missmatched",""))))))))))), ""), "")</f>
        <v/>
      </c>
      <c r="AC4315" s="37"/>
      <c r="AE4315" s="20">
        <f t="shared" si="134"/>
        <v>0</v>
      </c>
      <c r="AF4315" s="20">
        <f t="shared" si="135"/>
        <v>0</v>
      </c>
    </row>
    <row r="4316" spans="1:32" ht="30" customHeight="1">
      <c r="A4316" s="21" t="str">
        <f>IFERROR(INDEX(PQR_Dept!$A$2:$A$21166, MATCH(B4316, PQR_Dept!$B$2:$B$21106, 0)), "")</f>
        <v/>
      </c>
      <c r="B4316" s="22"/>
      <c r="C4316" s="22"/>
      <c r="D4316" s="22"/>
      <c r="E4316" s="23"/>
      <c r="F4316" s="24"/>
      <c r="G4316" s="25"/>
      <c r="H4316" s="26"/>
      <c r="I4316" s="27"/>
      <c r="J4316" s="19"/>
      <c r="K4316" s="44"/>
      <c r="L4316" s="28"/>
      <c r="M4316" s="25"/>
      <c r="N4316" s="29"/>
      <c r="O4316" s="29"/>
      <c r="P4316" s="28"/>
      <c r="Q4316" s="30"/>
      <c r="R4316" s="28"/>
      <c r="S4316" s="28"/>
      <c r="T4316" s="28"/>
      <c r="U4316" s="31"/>
      <c r="V4316" s="32"/>
      <c r="W4316" s="32"/>
      <c r="X4316" s="32"/>
      <c r="Y4316" s="33"/>
      <c r="Z4316" s="33"/>
      <c r="AA4316" s="34"/>
      <c r="AB4316" s="40" t="str">
        <f>IF(AE4316 &gt; 0, IFERROR(IF(AND(AE4316 &gt; 0, AE4316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S4316 = ""), "Value in Column S is Required", IF(AF4316 &lt; 15, "At the time of Joining, age must be greater than 15 years", IF(AND(W4316 &gt; DATEVALUE("30/6/2024"), Y4316 = "Working"), "Column W and Y Logically Mismatched", IF(AND(X4316 &lt; DATEVALUE("1/7/2025"), Z4316 = "Working", X4316 &lt;&gt; ""), "Column X and Z Logically Mismatched", IF(AND(X4316 &lt;&gt; "", W4316 &gt;= X4316), "Column W and X Logically Missmatched",""))))))))))), ""), "")</f>
        <v/>
      </c>
      <c r="AC4316" s="37"/>
      <c r="AE4316" s="20">
        <f t="shared" si="134"/>
        <v>0</v>
      </c>
      <c r="AF4316" s="20">
        <f t="shared" si="135"/>
        <v>0</v>
      </c>
    </row>
    <row r="4317" spans="1:32" ht="30" customHeight="1">
      <c r="A4317" s="21" t="str">
        <f>IFERROR(INDEX(PQR_Dept!$A$2:$A$21166, MATCH(B4317, PQR_Dept!$B$2:$B$21106, 0)), "")</f>
        <v/>
      </c>
      <c r="B4317" s="22"/>
      <c r="C4317" s="22"/>
      <c r="D4317" s="22"/>
      <c r="E4317" s="23"/>
      <c r="F4317" s="24"/>
      <c r="G4317" s="25"/>
      <c r="H4317" s="26"/>
      <c r="I4317" s="27"/>
      <c r="J4317" s="19"/>
      <c r="K4317" s="44"/>
      <c r="L4317" s="28"/>
      <c r="M4317" s="25"/>
      <c r="N4317" s="29"/>
      <c r="O4317" s="29"/>
      <c r="P4317" s="28"/>
      <c r="Q4317" s="30"/>
      <c r="R4317" s="28"/>
      <c r="S4317" s="28"/>
      <c r="T4317" s="28"/>
      <c r="U4317" s="31"/>
      <c r="V4317" s="32"/>
      <c r="W4317" s="32"/>
      <c r="X4317" s="32"/>
      <c r="Y4317" s="33"/>
      <c r="Z4317" s="33"/>
      <c r="AA4317" s="34"/>
      <c r="AB4317" s="40" t="str">
        <f>IF(AE4317 &gt; 0, IFERROR(IF(AND(AE4317 &gt; 0, AE4317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S4317 = ""), "Value in Column S is Required", IF(AF4317 &lt; 15, "At the time of Joining, age must be greater than 15 years", IF(AND(W4317 &gt; DATEVALUE("30/6/2024"), Y4317 = "Working"), "Column W and Y Logically Mismatched", IF(AND(X4317 &lt; DATEVALUE("1/7/2025"), Z4317 = "Working", X4317 &lt;&gt; ""), "Column X and Z Logically Mismatched", IF(AND(X4317 &lt;&gt; "", W4317 &gt;= X4317), "Column W and X Logically Missmatched",""))))))))))), ""), "")</f>
        <v/>
      </c>
      <c r="AC4317" s="37"/>
      <c r="AE4317" s="20">
        <f t="shared" si="134"/>
        <v>0</v>
      </c>
      <c r="AF4317" s="20">
        <f t="shared" si="135"/>
        <v>0</v>
      </c>
    </row>
    <row r="4318" spans="1:32" ht="30" customHeight="1">
      <c r="A4318" s="21" t="str">
        <f>IFERROR(INDEX(PQR_Dept!$A$2:$A$21166, MATCH(B4318, PQR_Dept!$B$2:$B$21106, 0)), "")</f>
        <v/>
      </c>
      <c r="B4318" s="22"/>
      <c r="C4318" s="22"/>
      <c r="D4318" s="22"/>
      <c r="E4318" s="23"/>
      <c r="F4318" s="24"/>
      <c r="G4318" s="25"/>
      <c r="H4318" s="26"/>
      <c r="I4318" s="27"/>
      <c r="J4318" s="19"/>
      <c r="K4318" s="44"/>
      <c r="L4318" s="28"/>
      <c r="M4318" s="25"/>
      <c r="N4318" s="29"/>
      <c r="O4318" s="29"/>
      <c r="P4318" s="28"/>
      <c r="Q4318" s="30"/>
      <c r="R4318" s="28"/>
      <c r="S4318" s="28"/>
      <c r="T4318" s="28"/>
      <c r="U4318" s="31"/>
      <c r="V4318" s="32"/>
      <c r="W4318" s="32"/>
      <c r="X4318" s="32"/>
      <c r="Y4318" s="33"/>
      <c r="Z4318" s="33"/>
      <c r="AA4318" s="34"/>
      <c r="AB4318" s="40" t="str">
        <f>IF(AE4318 &gt; 0, IFERROR(IF(AND(AE4318 &gt; 0, AE4318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S4318 = ""), "Value in Column S is Required", IF(AF4318 &lt; 15, "At the time of Joining, age must be greater than 15 years", IF(AND(W4318 &gt; DATEVALUE("30/6/2024"), Y4318 = "Working"), "Column W and Y Logically Mismatched", IF(AND(X4318 &lt; DATEVALUE("1/7/2025"), Z4318 = "Working", X4318 &lt;&gt; ""), "Column X and Z Logically Mismatched", IF(AND(X4318 &lt;&gt; "", W4318 &gt;= X4318), "Column W and X Logically Missmatched",""))))))))))), ""), "")</f>
        <v/>
      </c>
      <c r="AC4318" s="37"/>
      <c r="AE4318" s="20">
        <f t="shared" si="134"/>
        <v>0</v>
      </c>
      <c r="AF4318" s="20">
        <f t="shared" si="135"/>
        <v>0</v>
      </c>
    </row>
    <row r="4319" spans="1:32" ht="30" customHeight="1">
      <c r="A4319" s="21" t="str">
        <f>IFERROR(INDEX(PQR_Dept!$A$2:$A$21166, MATCH(B4319, PQR_Dept!$B$2:$B$21106, 0)), "")</f>
        <v/>
      </c>
      <c r="B4319" s="22"/>
      <c r="C4319" s="22"/>
      <c r="D4319" s="22"/>
      <c r="E4319" s="23"/>
      <c r="F4319" s="24"/>
      <c r="G4319" s="25"/>
      <c r="H4319" s="26"/>
      <c r="I4319" s="27"/>
      <c r="J4319" s="19"/>
      <c r="K4319" s="44"/>
      <c r="L4319" s="28"/>
      <c r="M4319" s="25"/>
      <c r="N4319" s="29"/>
      <c r="O4319" s="29"/>
      <c r="P4319" s="28"/>
      <c r="Q4319" s="30"/>
      <c r="R4319" s="28"/>
      <c r="S4319" s="28"/>
      <c r="T4319" s="28"/>
      <c r="U4319" s="31"/>
      <c r="V4319" s="32"/>
      <c r="W4319" s="32"/>
      <c r="X4319" s="32"/>
      <c r="Y4319" s="33"/>
      <c r="Z4319" s="33"/>
      <c r="AA4319" s="34"/>
      <c r="AB4319" s="40" t="str">
        <f>IF(AE4319 &gt; 0, IFERROR(IF(AND(AE4319 &gt; 0, AE4319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S4319 = ""), "Value in Column S is Required", IF(AF4319 &lt; 15, "At the time of Joining, age must be greater than 15 years", IF(AND(W4319 &gt; DATEVALUE("30/6/2024"), Y4319 = "Working"), "Column W and Y Logically Mismatched", IF(AND(X4319 &lt; DATEVALUE("1/7/2025"), Z4319 = "Working", X4319 &lt;&gt; ""), "Column X and Z Logically Mismatched", IF(AND(X4319 &lt;&gt; "", W4319 &gt;= X4319), "Column W and X Logically Missmatched",""))))))))))), ""), "")</f>
        <v/>
      </c>
      <c r="AC4319" s="37"/>
      <c r="AE4319" s="20">
        <f t="shared" si="134"/>
        <v>0</v>
      </c>
      <c r="AF4319" s="20">
        <f t="shared" si="135"/>
        <v>0</v>
      </c>
    </row>
    <row r="4320" spans="1:32" ht="30" customHeight="1">
      <c r="A4320" s="21" t="str">
        <f>IFERROR(INDEX(PQR_Dept!$A$2:$A$21166, MATCH(B4320, PQR_Dept!$B$2:$B$21106, 0)), "")</f>
        <v/>
      </c>
      <c r="B4320" s="22"/>
      <c r="C4320" s="22"/>
      <c r="D4320" s="22"/>
      <c r="E4320" s="23"/>
      <c r="F4320" s="24"/>
      <c r="G4320" s="25"/>
      <c r="H4320" s="26"/>
      <c r="I4320" s="27"/>
      <c r="J4320" s="19"/>
      <c r="K4320" s="44"/>
      <c r="L4320" s="28"/>
      <c r="M4320" s="25"/>
      <c r="N4320" s="29"/>
      <c r="O4320" s="29"/>
      <c r="P4320" s="28"/>
      <c r="Q4320" s="30"/>
      <c r="R4320" s="28"/>
      <c r="S4320" s="28"/>
      <c r="T4320" s="28"/>
      <c r="U4320" s="31"/>
      <c r="V4320" s="32"/>
      <c r="W4320" s="32"/>
      <c r="X4320" s="32"/>
      <c r="Y4320" s="33"/>
      <c r="Z4320" s="33"/>
      <c r="AA4320" s="34"/>
      <c r="AB4320" s="40" t="str">
        <f>IF(AE4320 &gt; 0, IFERROR(IF(AND(AE4320 &gt; 0, AE4320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S4320 = ""), "Value in Column S is Required", IF(AF4320 &lt; 15, "At the time of Joining, age must be greater than 15 years", IF(AND(W4320 &gt; DATEVALUE("30/6/2024"), Y4320 = "Working"), "Column W and Y Logically Mismatched", IF(AND(X4320 &lt; DATEVALUE("1/7/2025"), Z4320 = "Working", X4320 &lt;&gt; ""), "Column X and Z Logically Mismatched", IF(AND(X4320 &lt;&gt; "", W4320 &gt;= X4320), "Column W and X Logically Missmatched",""))))))))))), ""), "")</f>
        <v/>
      </c>
      <c r="AC4320" s="37"/>
      <c r="AE4320" s="20">
        <f t="shared" si="134"/>
        <v>0</v>
      </c>
      <c r="AF4320" s="20">
        <f t="shared" si="135"/>
        <v>0</v>
      </c>
    </row>
    <row r="4321" spans="1:32" ht="30" customHeight="1">
      <c r="A4321" s="21" t="str">
        <f>IFERROR(INDEX(PQR_Dept!$A$2:$A$21166, MATCH(B4321, PQR_Dept!$B$2:$B$21106, 0)), "")</f>
        <v/>
      </c>
      <c r="B4321" s="22"/>
      <c r="C4321" s="22"/>
      <c r="D4321" s="22"/>
      <c r="E4321" s="23"/>
      <c r="F4321" s="24"/>
      <c r="G4321" s="25"/>
      <c r="H4321" s="26"/>
      <c r="I4321" s="27"/>
      <c r="J4321" s="19"/>
      <c r="K4321" s="44"/>
      <c r="L4321" s="28"/>
      <c r="M4321" s="25"/>
      <c r="N4321" s="29"/>
      <c r="O4321" s="29"/>
      <c r="P4321" s="28"/>
      <c r="Q4321" s="30"/>
      <c r="R4321" s="28"/>
      <c r="S4321" s="28"/>
      <c r="T4321" s="28"/>
      <c r="U4321" s="31"/>
      <c r="V4321" s="32"/>
      <c r="W4321" s="32"/>
      <c r="X4321" s="32"/>
      <c r="Y4321" s="33"/>
      <c r="Z4321" s="33"/>
      <c r="AA4321" s="34"/>
      <c r="AB4321" s="40" t="str">
        <f>IF(AE4321 &gt; 0, IFERROR(IF(AND(AE4321 &gt; 0, AE4321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S4321 = ""), "Value in Column S is Required", IF(AF4321 &lt; 15, "At the time of Joining, age must be greater than 15 years", IF(AND(W4321 &gt; DATEVALUE("30/6/2024"), Y4321 = "Working"), "Column W and Y Logically Mismatched", IF(AND(X4321 &lt; DATEVALUE("1/7/2025"), Z4321 = "Working", X4321 &lt;&gt; ""), "Column X and Z Logically Mismatched", IF(AND(X4321 &lt;&gt; "", W4321 &gt;= X4321), "Column W and X Logically Missmatched",""))))))))))), ""), "")</f>
        <v/>
      </c>
      <c r="AC4321" s="37"/>
      <c r="AE4321" s="20">
        <f t="shared" si="134"/>
        <v>0</v>
      </c>
      <c r="AF4321" s="20">
        <f t="shared" si="135"/>
        <v>0</v>
      </c>
    </row>
    <row r="4322" spans="1:32" ht="30" customHeight="1">
      <c r="A4322" s="21" t="str">
        <f>IFERROR(INDEX(PQR_Dept!$A$2:$A$21166, MATCH(B4322, PQR_Dept!$B$2:$B$21106, 0)), "")</f>
        <v/>
      </c>
      <c r="B4322" s="22"/>
      <c r="C4322" s="22"/>
      <c r="D4322" s="22"/>
      <c r="E4322" s="23"/>
      <c r="F4322" s="24"/>
      <c r="G4322" s="25"/>
      <c r="H4322" s="26"/>
      <c r="I4322" s="27"/>
      <c r="J4322" s="19"/>
      <c r="K4322" s="44"/>
      <c r="L4322" s="28"/>
      <c r="M4322" s="25"/>
      <c r="N4322" s="29"/>
      <c r="O4322" s="29"/>
      <c r="P4322" s="28"/>
      <c r="Q4322" s="30"/>
      <c r="R4322" s="28"/>
      <c r="S4322" s="28"/>
      <c r="T4322" s="28"/>
      <c r="U4322" s="31"/>
      <c r="V4322" s="32"/>
      <c r="W4322" s="32"/>
      <c r="X4322" s="32"/>
      <c r="Y4322" s="33"/>
      <c r="Z4322" s="33"/>
      <c r="AA4322" s="34"/>
      <c r="AB4322" s="40" t="str">
        <f>IF(AE4322 &gt; 0, IFERROR(IF(AND(AE4322 &gt; 0, AE4322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S4322 = ""), "Value in Column S is Required", IF(AF4322 &lt; 15, "At the time of Joining, age must be greater than 15 years", IF(AND(W4322 &gt; DATEVALUE("30/6/2024"), Y4322 = "Working"), "Column W and Y Logically Mismatched", IF(AND(X4322 &lt; DATEVALUE("1/7/2025"), Z4322 = "Working", X4322 &lt;&gt; ""), "Column X and Z Logically Mismatched", IF(AND(X4322 &lt;&gt; "", W4322 &gt;= X4322), "Column W and X Logically Missmatched",""))))))))))), ""), "")</f>
        <v/>
      </c>
      <c r="AC4322" s="37"/>
      <c r="AE4322" s="20">
        <f t="shared" si="134"/>
        <v>0</v>
      </c>
      <c r="AF4322" s="20">
        <f t="shared" si="135"/>
        <v>0</v>
      </c>
    </row>
    <row r="4323" spans="1:32" ht="30" customHeight="1">
      <c r="A4323" s="21" t="str">
        <f>IFERROR(INDEX(PQR_Dept!$A$2:$A$21166, MATCH(B4323, PQR_Dept!$B$2:$B$21106, 0)), "")</f>
        <v/>
      </c>
      <c r="B4323" s="22"/>
      <c r="C4323" s="22"/>
      <c r="D4323" s="22"/>
      <c r="E4323" s="23"/>
      <c r="F4323" s="24"/>
      <c r="G4323" s="25"/>
      <c r="H4323" s="26"/>
      <c r="I4323" s="27"/>
      <c r="J4323" s="19"/>
      <c r="K4323" s="44"/>
      <c r="L4323" s="28"/>
      <c r="M4323" s="25"/>
      <c r="N4323" s="29"/>
      <c r="O4323" s="29"/>
      <c r="P4323" s="28"/>
      <c r="Q4323" s="30"/>
      <c r="R4323" s="28"/>
      <c r="S4323" s="28"/>
      <c r="T4323" s="28"/>
      <c r="U4323" s="31"/>
      <c r="V4323" s="32"/>
      <c r="W4323" s="32"/>
      <c r="X4323" s="32"/>
      <c r="Y4323" s="33"/>
      <c r="Z4323" s="33"/>
      <c r="AA4323" s="34"/>
      <c r="AB4323" s="40" t="str">
        <f>IF(AE4323 &gt; 0, IFERROR(IF(AND(AE4323 &gt; 0, AE4323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S4323 = ""), "Value in Column S is Required", IF(AF4323 &lt; 15, "At the time of Joining, age must be greater than 15 years", IF(AND(W4323 &gt; DATEVALUE("30/6/2024"), Y4323 = "Working"), "Column W and Y Logically Mismatched", IF(AND(X4323 &lt; DATEVALUE("1/7/2025"), Z4323 = "Working", X4323 &lt;&gt; ""), "Column X and Z Logically Mismatched", IF(AND(X4323 &lt;&gt; "", W4323 &gt;= X4323), "Column W and X Logically Missmatched",""))))))))))), ""), "")</f>
        <v/>
      </c>
      <c r="AC4323" s="37"/>
      <c r="AE4323" s="20">
        <f t="shared" si="134"/>
        <v>0</v>
      </c>
      <c r="AF4323" s="20">
        <f t="shared" si="135"/>
        <v>0</v>
      </c>
    </row>
    <row r="4324" spans="1:32" ht="30" customHeight="1">
      <c r="A4324" s="21" t="str">
        <f>IFERROR(INDEX(PQR_Dept!$A$2:$A$21166, MATCH(B4324, PQR_Dept!$B$2:$B$21106, 0)), "")</f>
        <v/>
      </c>
      <c r="B4324" s="22"/>
      <c r="C4324" s="22"/>
      <c r="D4324" s="22"/>
      <c r="E4324" s="23"/>
      <c r="F4324" s="24"/>
      <c r="G4324" s="25"/>
      <c r="H4324" s="26"/>
      <c r="I4324" s="27"/>
      <c r="J4324" s="19"/>
      <c r="K4324" s="44"/>
      <c r="L4324" s="28"/>
      <c r="M4324" s="25"/>
      <c r="N4324" s="29"/>
      <c r="O4324" s="29"/>
      <c r="P4324" s="28"/>
      <c r="Q4324" s="30"/>
      <c r="R4324" s="28"/>
      <c r="S4324" s="28"/>
      <c r="T4324" s="28"/>
      <c r="U4324" s="31"/>
      <c r="V4324" s="32"/>
      <c r="W4324" s="32"/>
      <c r="X4324" s="32"/>
      <c r="Y4324" s="33"/>
      <c r="Z4324" s="33"/>
      <c r="AA4324" s="34"/>
      <c r="AB4324" s="40" t="str">
        <f>IF(AE4324 &gt; 0, IFERROR(IF(AND(AE4324 &gt; 0, AE4324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S4324 = ""), "Value in Column S is Required", IF(AF4324 &lt; 15, "At the time of Joining, age must be greater than 15 years", IF(AND(W4324 &gt; DATEVALUE("30/6/2024"), Y4324 = "Working"), "Column W and Y Logically Mismatched", IF(AND(X4324 &lt; DATEVALUE("1/7/2025"), Z4324 = "Working", X4324 &lt;&gt; ""), "Column X and Z Logically Mismatched", IF(AND(X4324 &lt;&gt; "", W4324 &gt;= X4324), "Column W and X Logically Missmatched",""))))))))))), ""), "")</f>
        <v/>
      </c>
      <c r="AC4324" s="37"/>
      <c r="AE4324" s="20">
        <f t="shared" si="134"/>
        <v>0</v>
      </c>
      <c r="AF4324" s="20">
        <f t="shared" si="135"/>
        <v>0</v>
      </c>
    </row>
    <row r="4325" spans="1:32" ht="30" customHeight="1">
      <c r="A4325" s="21" t="str">
        <f>IFERROR(INDEX(PQR_Dept!$A$2:$A$21166, MATCH(B4325, PQR_Dept!$B$2:$B$21106, 0)), "")</f>
        <v/>
      </c>
      <c r="B4325" s="22"/>
      <c r="C4325" s="22"/>
      <c r="D4325" s="22"/>
      <c r="E4325" s="23"/>
      <c r="F4325" s="24"/>
      <c r="G4325" s="25"/>
      <c r="H4325" s="26"/>
      <c r="I4325" s="27"/>
      <c r="J4325" s="19"/>
      <c r="K4325" s="44"/>
      <c r="L4325" s="28"/>
      <c r="M4325" s="25"/>
      <c r="N4325" s="29"/>
      <c r="O4325" s="29"/>
      <c r="P4325" s="28"/>
      <c r="Q4325" s="30"/>
      <c r="R4325" s="28"/>
      <c r="S4325" s="28"/>
      <c r="T4325" s="28"/>
      <c r="U4325" s="31"/>
      <c r="V4325" s="32"/>
      <c r="W4325" s="32"/>
      <c r="X4325" s="32"/>
      <c r="Y4325" s="33"/>
      <c r="Z4325" s="33"/>
      <c r="AA4325" s="34"/>
      <c r="AB4325" s="40" t="str">
        <f>IF(AE4325 &gt; 0, IFERROR(IF(AND(AE4325 &gt; 0, AE4325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S4325 = ""), "Value in Column S is Required", IF(AF4325 &lt; 15, "At the time of Joining, age must be greater than 15 years", IF(AND(W4325 &gt; DATEVALUE("30/6/2024"), Y4325 = "Working"), "Column W and Y Logically Mismatched", IF(AND(X4325 &lt; DATEVALUE("1/7/2025"), Z4325 = "Working", X4325 &lt;&gt; ""), "Column X and Z Logically Mismatched", IF(AND(X4325 &lt;&gt; "", W4325 &gt;= X4325), "Column W and X Logically Missmatched",""))))))))))), ""), "")</f>
        <v/>
      </c>
      <c r="AC4325" s="37"/>
      <c r="AE4325" s="20">
        <f t="shared" si="134"/>
        <v>0</v>
      </c>
      <c r="AF4325" s="20">
        <f t="shared" si="135"/>
        <v>0</v>
      </c>
    </row>
    <row r="4326" spans="1:32" ht="30" customHeight="1">
      <c r="A4326" s="21" t="str">
        <f>IFERROR(INDEX(PQR_Dept!$A$2:$A$21166, MATCH(B4326, PQR_Dept!$B$2:$B$21106, 0)), "")</f>
        <v/>
      </c>
      <c r="B4326" s="22"/>
      <c r="C4326" s="22"/>
      <c r="D4326" s="22"/>
      <c r="E4326" s="23"/>
      <c r="F4326" s="24"/>
      <c r="G4326" s="25"/>
      <c r="H4326" s="26"/>
      <c r="I4326" s="27"/>
      <c r="J4326" s="19"/>
      <c r="K4326" s="44"/>
      <c r="L4326" s="28"/>
      <c r="M4326" s="25"/>
      <c r="N4326" s="29"/>
      <c r="O4326" s="29"/>
      <c r="P4326" s="28"/>
      <c r="Q4326" s="30"/>
      <c r="R4326" s="28"/>
      <c r="S4326" s="28"/>
      <c r="T4326" s="28"/>
      <c r="U4326" s="31"/>
      <c r="V4326" s="32"/>
      <c r="W4326" s="32"/>
      <c r="X4326" s="32"/>
      <c r="Y4326" s="33"/>
      <c r="Z4326" s="33"/>
      <c r="AA4326" s="34"/>
      <c r="AB4326" s="40" t="str">
        <f>IF(AE4326 &gt; 0, IFERROR(IF(AND(AE4326 &gt; 0, AE4326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S4326 = ""), "Value in Column S is Required", IF(AF4326 &lt; 15, "At the time of Joining, age must be greater than 15 years", IF(AND(W4326 &gt; DATEVALUE("30/6/2024"), Y4326 = "Working"), "Column W and Y Logically Mismatched", IF(AND(X4326 &lt; DATEVALUE("1/7/2025"), Z4326 = "Working", X4326 &lt;&gt; ""), "Column X and Z Logically Mismatched", IF(AND(X4326 &lt;&gt; "", W4326 &gt;= X4326), "Column W and X Logically Missmatched",""))))))))))), ""), "")</f>
        <v/>
      </c>
      <c r="AC4326" s="37"/>
      <c r="AE4326" s="20">
        <f t="shared" si="134"/>
        <v>0</v>
      </c>
      <c r="AF4326" s="20">
        <f t="shared" si="135"/>
        <v>0</v>
      </c>
    </row>
    <row r="4327" spans="1:32" ht="30" customHeight="1">
      <c r="A4327" s="21" t="str">
        <f>IFERROR(INDEX(PQR_Dept!$A$2:$A$21166, MATCH(B4327, PQR_Dept!$B$2:$B$21106, 0)), "")</f>
        <v/>
      </c>
      <c r="B4327" s="22"/>
      <c r="C4327" s="22"/>
      <c r="D4327" s="22"/>
      <c r="E4327" s="23"/>
      <c r="F4327" s="24"/>
      <c r="G4327" s="25"/>
      <c r="H4327" s="26"/>
      <c r="I4327" s="27"/>
      <c r="J4327" s="19"/>
      <c r="K4327" s="44"/>
      <c r="L4327" s="28"/>
      <c r="M4327" s="25"/>
      <c r="N4327" s="29"/>
      <c r="O4327" s="29"/>
      <c r="P4327" s="28"/>
      <c r="Q4327" s="30"/>
      <c r="R4327" s="28"/>
      <c r="S4327" s="28"/>
      <c r="T4327" s="28"/>
      <c r="U4327" s="31"/>
      <c r="V4327" s="32"/>
      <c r="W4327" s="32"/>
      <c r="X4327" s="32"/>
      <c r="Y4327" s="33"/>
      <c r="Z4327" s="33"/>
      <c r="AA4327" s="34"/>
      <c r="AB4327" s="40" t="str">
        <f>IF(AE4327 &gt; 0, IFERROR(IF(AND(AE4327 &gt; 0, AE4327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S4327 = ""), "Value in Column S is Required", IF(AF4327 &lt; 15, "At the time of Joining, age must be greater than 15 years", IF(AND(W4327 &gt; DATEVALUE("30/6/2024"), Y4327 = "Working"), "Column W and Y Logically Mismatched", IF(AND(X4327 &lt; DATEVALUE("1/7/2025"), Z4327 = "Working", X4327 &lt;&gt; ""), "Column X and Z Logically Mismatched", IF(AND(X4327 &lt;&gt; "", W4327 &gt;= X4327), "Column W and X Logically Missmatched",""))))))))))), ""), "")</f>
        <v/>
      </c>
      <c r="AC4327" s="37"/>
      <c r="AE4327" s="20">
        <f t="shared" si="134"/>
        <v>0</v>
      </c>
      <c r="AF4327" s="20">
        <f t="shared" si="135"/>
        <v>0</v>
      </c>
    </row>
    <row r="4328" spans="1:32" ht="30" customHeight="1">
      <c r="A4328" s="21" t="str">
        <f>IFERROR(INDEX(PQR_Dept!$A$2:$A$21166, MATCH(B4328, PQR_Dept!$B$2:$B$21106, 0)), "")</f>
        <v/>
      </c>
      <c r="B4328" s="22"/>
      <c r="C4328" s="22"/>
      <c r="D4328" s="22"/>
      <c r="E4328" s="23"/>
      <c r="F4328" s="24"/>
      <c r="G4328" s="25"/>
      <c r="H4328" s="26"/>
      <c r="I4328" s="27"/>
      <c r="J4328" s="19"/>
      <c r="K4328" s="44"/>
      <c r="L4328" s="28"/>
      <c r="M4328" s="25"/>
      <c r="N4328" s="29"/>
      <c r="O4328" s="29"/>
      <c r="P4328" s="28"/>
      <c r="Q4328" s="30"/>
      <c r="R4328" s="28"/>
      <c r="S4328" s="28"/>
      <c r="T4328" s="28"/>
      <c r="U4328" s="31"/>
      <c r="V4328" s="32"/>
      <c r="W4328" s="32"/>
      <c r="X4328" s="32"/>
      <c r="Y4328" s="33"/>
      <c r="Z4328" s="33"/>
      <c r="AA4328" s="34"/>
      <c r="AB4328" s="40" t="str">
        <f>IF(AE4328 &gt; 0, IFERROR(IF(AND(AE4328 &gt; 0, AE4328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S4328 = ""), "Value in Column S is Required", IF(AF4328 &lt; 15, "At the time of Joining, age must be greater than 15 years", IF(AND(W4328 &gt; DATEVALUE("30/6/2024"), Y4328 = "Working"), "Column W and Y Logically Mismatched", IF(AND(X4328 &lt; DATEVALUE("1/7/2025"), Z4328 = "Working", X4328 &lt;&gt; ""), "Column X and Z Logically Mismatched", IF(AND(X4328 &lt;&gt; "", W4328 &gt;= X4328), "Column W and X Logically Missmatched",""))))))))))), ""), "")</f>
        <v/>
      </c>
      <c r="AC4328" s="37"/>
      <c r="AE4328" s="20">
        <f t="shared" si="134"/>
        <v>0</v>
      </c>
      <c r="AF4328" s="20">
        <f t="shared" si="135"/>
        <v>0</v>
      </c>
    </row>
    <row r="4329" spans="1:32" ht="30" customHeight="1">
      <c r="A4329" s="21" t="str">
        <f>IFERROR(INDEX(PQR_Dept!$A$2:$A$21166, MATCH(B4329, PQR_Dept!$B$2:$B$21106, 0)), "")</f>
        <v/>
      </c>
      <c r="B4329" s="22"/>
      <c r="C4329" s="22"/>
      <c r="D4329" s="22"/>
      <c r="E4329" s="23"/>
      <c r="F4329" s="24"/>
      <c r="G4329" s="25"/>
      <c r="H4329" s="26"/>
      <c r="I4329" s="27"/>
      <c r="J4329" s="19"/>
      <c r="K4329" s="44"/>
      <c r="L4329" s="28"/>
      <c r="M4329" s="25"/>
      <c r="N4329" s="29"/>
      <c r="O4329" s="29"/>
      <c r="P4329" s="28"/>
      <c r="Q4329" s="30"/>
      <c r="R4329" s="28"/>
      <c r="S4329" s="28"/>
      <c r="T4329" s="28"/>
      <c r="U4329" s="31"/>
      <c r="V4329" s="32"/>
      <c r="W4329" s="32"/>
      <c r="X4329" s="32"/>
      <c r="Y4329" s="33"/>
      <c r="Z4329" s="33"/>
      <c r="AA4329" s="34"/>
      <c r="AB4329" s="40" t="str">
        <f>IF(AE4329 &gt; 0, IFERROR(IF(AND(AE4329 &gt; 0, AE4329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S4329 = ""), "Value in Column S is Required", IF(AF4329 &lt; 15, "At the time of Joining, age must be greater than 15 years", IF(AND(W4329 &gt; DATEVALUE("30/6/2024"), Y4329 = "Working"), "Column W and Y Logically Mismatched", IF(AND(X4329 &lt; DATEVALUE("1/7/2025"), Z4329 = "Working", X4329 &lt;&gt; ""), "Column X and Z Logically Mismatched", IF(AND(X4329 &lt;&gt; "", W4329 &gt;= X4329), "Column W and X Logically Missmatched",""))))))))))), ""), "")</f>
        <v/>
      </c>
      <c r="AC4329" s="37"/>
      <c r="AE4329" s="20">
        <f t="shared" si="134"/>
        <v>0</v>
      </c>
      <c r="AF4329" s="20">
        <f t="shared" si="135"/>
        <v>0</v>
      </c>
    </row>
    <row r="4330" spans="1:32" ht="30" customHeight="1">
      <c r="A4330" s="21" t="str">
        <f>IFERROR(INDEX(PQR_Dept!$A$2:$A$21166, MATCH(B4330, PQR_Dept!$B$2:$B$21106, 0)), "")</f>
        <v/>
      </c>
      <c r="B4330" s="22"/>
      <c r="C4330" s="22"/>
      <c r="D4330" s="22"/>
      <c r="E4330" s="23"/>
      <c r="F4330" s="24"/>
      <c r="G4330" s="25"/>
      <c r="H4330" s="26"/>
      <c r="I4330" s="27"/>
      <c r="J4330" s="19"/>
      <c r="K4330" s="44"/>
      <c r="L4330" s="28"/>
      <c r="M4330" s="25"/>
      <c r="N4330" s="29"/>
      <c r="O4330" s="29"/>
      <c r="P4330" s="28"/>
      <c r="Q4330" s="30"/>
      <c r="R4330" s="28"/>
      <c r="S4330" s="28"/>
      <c r="T4330" s="28"/>
      <c r="U4330" s="31"/>
      <c r="V4330" s="32"/>
      <c r="W4330" s="32"/>
      <c r="X4330" s="32"/>
      <c r="Y4330" s="33"/>
      <c r="Z4330" s="33"/>
      <c r="AA4330" s="34"/>
      <c r="AB4330" s="40" t="str">
        <f>IF(AE4330 &gt; 0, IFERROR(IF(AND(AE4330 &gt; 0, AE4330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S4330 = ""), "Value in Column S is Required", IF(AF4330 &lt; 15, "At the time of Joining, age must be greater than 15 years", IF(AND(W4330 &gt; DATEVALUE("30/6/2024"), Y4330 = "Working"), "Column W and Y Logically Mismatched", IF(AND(X4330 &lt; DATEVALUE("1/7/2025"), Z4330 = "Working", X4330 &lt;&gt; ""), "Column X and Z Logically Mismatched", IF(AND(X4330 &lt;&gt; "", W4330 &gt;= X4330), "Column W and X Logically Missmatched",""))))))))))), ""), "")</f>
        <v/>
      </c>
      <c r="AC4330" s="37"/>
      <c r="AE4330" s="20">
        <f t="shared" si="134"/>
        <v>0</v>
      </c>
      <c r="AF4330" s="20">
        <f t="shared" si="135"/>
        <v>0</v>
      </c>
    </row>
    <row r="4331" spans="1:32" ht="30" customHeight="1">
      <c r="A4331" s="21" t="str">
        <f>IFERROR(INDEX(PQR_Dept!$A$2:$A$21166, MATCH(B4331, PQR_Dept!$B$2:$B$21106, 0)), "")</f>
        <v/>
      </c>
      <c r="B4331" s="22"/>
      <c r="C4331" s="22"/>
      <c r="D4331" s="22"/>
      <c r="E4331" s="23"/>
      <c r="F4331" s="24"/>
      <c r="G4331" s="25"/>
      <c r="H4331" s="26"/>
      <c r="I4331" s="27"/>
      <c r="J4331" s="19"/>
      <c r="K4331" s="44"/>
      <c r="L4331" s="28"/>
      <c r="M4331" s="25"/>
      <c r="N4331" s="29"/>
      <c r="O4331" s="29"/>
      <c r="P4331" s="28"/>
      <c r="Q4331" s="30"/>
      <c r="R4331" s="28"/>
      <c r="S4331" s="28"/>
      <c r="T4331" s="28"/>
      <c r="U4331" s="31"/>
      <c r="V4331" s="32"/>
      <c r="W4331" s="32"/>
      <c r="X4331" s="32"/>
      <c r="Y4331" s="33"/>
      <c r="Z4331" s="33"/>
      <c r="AA4331" s="34"/>
      <c r="AB4331" s="40" t="str">
        <f>IF(AE4331 &gt; 0, IFERROR(IF(AND(AE4331 &gt; 0, AE4331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S4331 = ""), "Value in Column S is Required", IF(AF4331 &lt; 15, "At the time of Joining, age must be greater than 15 years", IF(AND(W4331 &gt; DATEVALUE("30/6/2024"), Y4331 = "Working"), "Column W and Y Logically Mismatched", IF(AND(X4331 &lt; DATEVALUE("1/7/2025"), Z4331 = "Working", X4331 &lt;&gt; ""), "Column X and Z Logically Mismatched", IF(AND(X4331 &lt;&gt; "", W4331 &gt;= X4331), "Column W and X Logically Missmatched",""))))))))))), ""), "")</f>
        <v/>
      </c>
      <c r="AC4331" s="37"/>
      <c r="AE4331" s="20">
        <f t="shared" si="134"/>
        <v>0</v>
      </c>
      <c r="AF4331" s="20">
        <f t="shared" si="135"/>
        <v>0</v>
      </c>
    </row>
    <row r="4332" spans="1:32" ht="30" customHeight="1">
      <c r="A4332" s="21" t="str">
        <f>IFERROR(INDEX(PQR_Dept!$A$2:$A$21166, MATCH(B4332, PQR_Dept!$B$2:$B$21106, 0)), "")</f>
        <v/>
      </c>
      <c r="B4332" s="22"/>
      <c r="C4332" s="22"/>
      <c r="D4332" s="22"/>
      <c r="E4332" s="23"/>
      <c r="F4332" s="24"/>
      <c r="G4332" s="25"/>
      <c r="H4332" s="26"/>
      <c r="I4332" s="27"/>
      <c r="J4332" s="19"/>
      <c r="K4332" s="44"/>
      <c r="L4332" s="28"/>
      <c r="M4332" s="25"/>
      <c r="N4332" s="29"/>
      <c r="O4332" s="29"/>
      <c r="P4332" s="28"/>
      <c r="Q4332" s="30"/>
      <c r="R4332" s="28"/>
      <c r="S4332" s="28"/>
      <c r="T4332" s="28"/>
      <c r="U4332" s="31"/>
      <c r="V4332" s="32"/>
      <c r="W4332" s="32"/>
      <c r="X4332" s="32"/>
      <c r="Y4332" s="33"/>
      <c r="Z4332" s="33"/>
      <c r="AA4332" s="34"/>
      <c r="AB4332" s="40" t="str">
        <f>IF(AE4332 &gt; 0, IFERROR(IF(AND(AE4332 &gt; 0, AE4332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S4332 = ""), "Value in Column S is Required", IF(AF4332 &lt; 15, "At the time of Joining, age must be greater than 15 years", IF(AND(W4332 &gt; DATEVALUE("30/6/2024"), Y4332 = "Working"), "Column W and Y Logically Mismatched", IF(AND(X4332 &lt; DATEVALUE("1/7/2025"), Z4332 = "Working", X4332 &lt;&gt; ""), "Column X and Z Logically Mismatched", IF(AND(X4332 &lt;&gt; "", W4332 &gt;= X4332), "Column W and X Logically Missmatched",""))))))))))), ""), "")</f>
        <v/>
      </c>
      <c r="AC4332" s="37"/>
      <c r="AE4332" s="20">
        <f t="shared" si="134"/>
        <v>0</v>
      </c>
      <c r="AF4332" s="20">
        <f t="shared" si="135"/>
        <v>0</v>
      </c>
    </row>
    <row r="4333" spans="1:32" ht="30" customHeight="1">
      <c r="A4333" s="21" t="str">
        <f>IFERROR(INDEX(PQR_Dept!$A$2:$A$21166, MATCH(B4333, PQR_Dept!$B$2:$B$21106, 0)), "")</f>
        <v/>
      </c>
      <c r="B4333" s="22"/>
      <c r="C4333" s="22"/>
      <c r="D4333" s="22"/>
      <c r="E4333" s="23"/>
      <c r="F4333" s="24"/>
      <c r="G4333" s="25"/>
      <c r="H4333" s="26"/>
      <c r="I4333" s="27"/>
      <c r="J4333" s="19"/>
      <c r="K4333" s="44"/>
      <c r="L4333" s="28"/>
      <c r="M4333" s="25"/>
      <c r="N4333" s="29"/>
      <c r="O4333" s="29"/>
      <c r="P4333" s="28"/>
      <c r="Q4333" s="30"/>
      <c r="R4333" s="28"/>
      <c r="S4333" s="28"/>
      <c r="T4333" s="28"/>
      <c r="U4333" s="31"/>
      <c r="V4333" s="32"/>
      <c r="W4333" s="32"/>
      <c r="X4333" s="32"/>
      <c r="Y4333" s="33"/>
      <c r="Z4333" s="33"/>
      <c r="AA4333" s="34"/>
      <c r="AB4333" s="40" t="str">
        <f>IF(AE4333 &gt; 0, IFERROR(IF(AND(AE4333 &gt; 0, AE4333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S4333 = ""), "Value in Column S is Required", IF(AF4333 &lt; 15, "At the time of Joining, age must be greater than 15 years", IF(AND(W4333 &gt; DATEVALUE("30/6/2024"), Y4333 = "Working"), "Column W and Y Logically Mismatched", IF(AND(X4333 &lt; DATEVALUE("1/7/2025"), Z4333 = "Working", X4333 &lt;&gt; ""), "Column X and Z Logically Mismatched", IF(AND(X4333 &lt;&gt; "", W4333 &gt;= X4333), "Column W and X Logically Missmatched",""))))))))))), ""), "")</f>
        <v/>
      </c>
      <c r="AC4333" s="37"/>
      <c r="AE4333" s="20">
        <f t="shared" si="134"/>
        <v>0</v>
      </c>
      <c r="AF4333" s="20">
        <f t="shared" si="135"/>
        <v>0</v>
      </c>
    </row>
    <row r="4334" spans="1:32" ht="30" customHeight="1">
      <c r="A4334" s="21" t="str">
        <f>IFERROR(INDEX(PQR_Dept!$A$2:$A$21166, MATCH(B4334, PQR_Dept!$B$2:$B$21106, 0)), "")</f>
        <v/>
      </c>
      <c r="B4334" s="22"/>
      <c r="C4334" s="22"/>
      <c r="D4334" s="22"/>
      <c r="E4334" s="23"/>
      <c r="F4334" s="24"/>
      <c r="G4334" s="25"/>
      <c r="H4334" s="26"/>
      <c r="I4334" s="27"/>
      <c r="J4334" s="19"/>
      <c r="K4334" s="44"/>
      <c r="L4334" s="28"/>
      <c r="M4334" s="25"/>
      <c r="N4334" s="29"/>
      <c r="O4334" s="29"/>
      <c r="P4334" s="28"/>
      <c r="Q4334" s="30"/>
      <c r="R4334" s="28"/>
      <c r="S4334" s="28"/>
      <c r="T4334" s="28"/>
      <c r="U4334" s="31"/>
      <c r="V4334" s="32"/>
      <c r="W4334" s="32"/>
      <c r="X4334" s="32"/>
      <c r="Y4334" s="33"/>
      <c r="Z4334" s="33"/>
      <c r="AA4334" s="34"/>
      <c r="AB4334" s="40" t="str">
        <f>IF(AE4334 &gt; 0, IFERROR(IF(AND(AE4334 &gt; 0, AE4334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S4334 = ""), "Value in Column S is Required", IF(AF4334 &lt; 15, "At the time of Joining, age must be greater than 15 years", IF(AND(W4334 &gt; DATEVALUE("30/6/2024"), Y4334 = "Working"), "Column W and Y Logically Mismatched", IF(AND(X4334 &lt; DATEVALUE("1/7/2025"), Z4334 = "Working", X4334 &lt;&gt; ""), "Column X and Z Logically Mismatched", IF(AND(X4334 &lt;&gt; "", W4334 &gt;= X4334), "Column W and X Logically Missmatched",""))))))))))), ""), "")</f>
        <v/>
      </c>
      <c r="AC4334" s="37"/>
      <c r="AE4334" s="20">
        <f t="shared" si="134"/>
        <v>0</v>
      </c>
      <c r="AF4334" s="20">
        <f t="shared" si="135"/>
        <v>0</v>
      </c>
    </row>
    <row r="4335" spans="1:32" ht="30" customHeight="1">
      <c r="A4335" s="21" t="str">
        <f>IFERROR(INDEX(PQR_Dept!$A$2:$A$21166, MATCH(B4335, PQR_Dept!$B$2:$B$21106, 0)), "")</f>
        <v/>
      </c>
      <c r="B4335" s="22"/>
      <c r="C4335" s="22"/>
      <c r="D4335" s="22"/>
      <c r="E4335" s="23"/>
      <c r="F4335" s="24"/>
      <c r="G4335" s="25"/>
      <c r="H4335" s="26"/>
      <c r="I4335" s="27"/>
      <c r="J4335" s="19"/>
      <c r="K4335" s="44"/>
      <c r="L4335" s="28"/>
      <c r="M4335" s="25"/>
      <c r="N4335" s="29"/>
      <c r="O4335" s="29"/>
      <c r="P4335" s="28"/>
      <c r="Q4335" s="30"/>
      <c r="R4335" s="28"/>
      <c r="S4335" s="28"/>
      <c r="T4335" s="28"/>
      <c r="U4335" s="31"/>
      <c r="V4335" s="32"/>
      <c r="W4335" s="32"/>
      <c r="X4335" s="32"/>
      <c r="Y4335" s="33"/>
      <c r="Z4335" s="33"/>
      <c r="AA4335" s="34"/>
      <c r="AB4335" s="40" t="str">
        <f>IF(AE4335 &gt; 0, IFERROR(IF(AND(AE4335 &gt; 0, AE4335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S4335 = ""), "Value in Column S is Required", IF(AF4335 &lt; 15, "At the time of Joining, age must be greater than 15 years", IF(AND(W4335 &gt; DATEVALUE("30/6/2024"), Y4335 = "Working"), "Column W and Y Logically Mismatched", IF(AND(X4335 &lt; DATEVALUE("1/7/2025"), Z4335 = "Working", X4335 &lt;&gt; ""), "Column X and Z Logically Mismatched", IF(AND(X4335 &lt;&gt; "", W4335 &gt;= X4335), "Column W and X Logically Missmatched",""))))))))))), ""), "")</f>
        <v/>
      </c>
      <c r="AC4335" s="37"/>
      <c r="AE4335" s="20">
        <f t="shared" si="134"/>
        <v>0</v>
      </c>
      <c r="AF4335" s="20">
        <f t="shared" si="135"/>
        <v>0</v>
      </c>
    </row>
    <row r="4336" spans="1:32" ht="30" customHeight="1">
      <c r="A4336" s="21" t="str">
        <f>IFERROR(INDEX(PQR_Dept!$A$2:$A$21166, MATCH(B4336, PQR_Dept!$B$2:$B$21106, 0)), "")</f>
        <v/>
      </c>
      <c r="B4336" s="22"/>
      <c r="C4336" s="22"/>
      <c r="D4336" s="22"/>
      <c r="E4336" s="23"/>
      <c r="F4336" s="24"/>
      <c r="G4336" s="25"/>
      <c r="H4336" s="26"/>
      <c r="I4336" s="27"/>
      <c r="J4336" s="19"/>
      <c r="K4336" s="44"/>
      <c r="L4336" s="28"/>
      <c r="M4336" s="25"/>
      <c r="N4336" s="29"/>
      <c r="O4336" s="29"/>
      <c r="P4336" s="28"/>
      <c r="Q4336" s="30"/>
      <c r="R4336" s="28"/>
      <c r="S4336" s="28"/>
      <c r="T4336" s="28"/>
      <c r="U4336" s="31"/>
      <c r="V4336" s="32"/>
      <c r="W4336" s="32"/>
      <c r="X4336" s="32"/>
      <c r="Y4336" s="33"/>
      <c r="Z4336" s="33"/>
      <c r="AA4336" s="34"/>
      <c r="AB4336" s="40" t="str">
        <f>IF(AE4336 &gt; 0, IFERROR(IF(AND(AE4336 &gt; 0, AE4336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S4336 = ""), "Value in Column S is Required", IF(AF4336 &lt; 15, "At the time of Joining, age must be greater than 15 years", IF(AND(W4336 &gt; DATEVALUE("30/6/2024"), Y4336 = "Working"), "Column W and Y Logically Mismatched", IF(AND(X4336 &lt; DATEVALUE("1/7/2025"), Z4336 = "Working", X4336 &lt;&gt; ""), "Column X and Z Logically Mismatched", IF(AND(X4336 &lt;&gt; "", W4336 &gt;= X4336), "Column W and X Logically Missmatched",""))))))))))), ""), "")</f>
        <v/>
      </c>
      <c r="AC4336" s="37"/>
      <c r="AE4336" s="20">
        <f t="shared" si="134"/>
        <v>0</v>
      </c>
      <c r="AF4336" s="20">
        <f t="shared" si="135"/>
        <v>0</v>
      </c>
    </row>
    <row r="4337" spans="1:32" ht="30" customHeight="1">
      <c r="A4337" s="21" t="str">
        <f>IFERROR(INDEX(PQR_Dept!$A$2:$A$21166, MATCH(B4337, PQR_Dept!$B$2:$B$21106, 0)), "")</f>
        <v/>
      </c>
      <c r="B4337" s="22"/>
      <c r="C4337" s="22"/>
      <c r="D4337" s="22"/>
      <c r="E4337" s="23"/>
      <c r="F4337" s="24"/>
      <c r="G4337" s="25"/>
      <c r="H4337" s="26"/>
      <c r="I4337" s="27"/>
      <c r="J4337" s="19"/>
      <c r="K4337" s="44"/>
      <c r="L4337" s="28"/>
      <c r="M4337" s="25"/>
      <c r="N4337" s="29"/>
      <c r="O4337" s="29"/>
      <c r="P4337" s="28"/>
      <c r="Q4337" s="30"/>
      <c r="R4337" s="28"/>
      <c r="S4337" s="28"/>
      <c r="T4337" s="28"/>
      <c r="U4337" s="31"/>
      <c r="V4337" s="32"/>
      <c r="W4337" s="32"/>
      <c r="X4337" s="32"/>
      <c r="Y4337" s="33"/>
      <c r="Z4337" s="33"/>
      <c r="AA4337" s="34"/>
      <c r="AB4337" s="40" t="str">
        <f>IF(AE4337 &gt; 0, IFERROR(IF(AND(AE4337 &gt; 0, AE4337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S4337 = ""), "Value in Column S is Required", IF(AF4337 &lt; 15, "At the time of Joining, age must be greater than 15 years", IF(AND(W4337 &gt; DATEVALUE("30/6/2024"), Y4337 = "Working"), "Column W and Y Logically Mismatched", IF(AND(X4337 &lt; DATEVALUE("1/7/2025"), Z4337 = "Working", X4337 &lt;&gt; ""), "Column X and Z Logically Mismatched", IF(AND(X4337 &lt;&gt; "", W4337 &gt;= X4337), "Column W and X Logically Missmatched",""))))))))))), ""), "")</f>
        <v/>
      </c>
      <c r="AC4337" s="37"/>
      <c r="AE4337" s="20">
        <f t="shared" si="134"/>
        <v>0</v>
      </c>
      <c r="AF4337" s="20">
        <f t="shared" si="135"/>
        <v>0</v>
      </c>
    </row>
    <row r="4338" spans="1:32" ht="30" customHeight="1">
      <c r="A4338" s="21" t="str">
        <f>IFERROR(INDEX(PQR_Dept!$A$2:$A$21166, MATCH(B4338, PQR_Dept!$B$2:$B$21106, 0)), "")</f>
        <v/>
      </c>
      <c r="B4338" s="22"/>
      <c r="C4338" s="22"/>
      <c r="D4338" s="22"/>
      <c r="E4338" s="23"/>
      <c r="F4338" s="24"/>
      <c r="G4338" s="25"/>
      <c r="H4338" s="26"/>
      <c r="I4338" s="27"/>
      <c r="J4338" s="19"/>
      <c r="K4338" s="44"/>
      <c r="L4338" s="28"/>
      <c r="M4338" s="25"/>
      <c r="N4338" s="29"/>
      <c r="O4338" s="29"/>
      <c r="P4338" s="28"/>
      <c r="Q4338" s="30"/>
      <c r="R4338" s="28"/>
      <c r="S4338" s="28"/>
      <c r="T4338" s="28"/>
      <c r="U4338" s="31"/>
      <c r="V4338" s="32"/>
      <c r="W4338" s="32"/>
      <c r="X4338" s="32"/>
      <c r="Y4338" s="33"/>
      <c r="Z4338" s="33"/>
      <c r="AA4338" s="34"/>
      <c r="AB4338" s="40" t="str">
        <f>IF(AE4338 &gt; 0, IFERROR(IF(AND(AE4338 &gt; 0, AE4338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S4338 = ""), "Value in Column S is Required", IF(AF4338 &lt; 15, "At the time of Joining, age must be greater than 15 years", IF(AND(W4338 &gt; DATEVALUE("30/6/2024"), Y4338 = "Working"), "Column W and Y Logically Mismatched", IF(AND(X4338 &lt; DATEVALUE("1/7/2025"), Z4338 = "Working", X4338 &lt;&gt; ""), "Column X and Z Logically Mismatched", IF(AND(X4338 &lt;&gt; "", W4338 &gt;= X4338), "Column W and X Logically Missmatched",""))))))))))), ""), "")</f>
        <v/>
      </c>
      <c r="AC4338" s="37"/>
      <c r="AE4338" s="20">
        <f t="shared" si="134"/>
        <v>0</v>
      </c>
      <c r="AF4338" s="20">
        <f t="shared" si="135"/>
        <v>0</v>
      </c>
    </row>
    <row r="4339" spans="1:32" ht="30" customHeight="1">
      <c r="A4339" s="21" t="str">
        <f>IFERROR(INDEX(PQR_Dept!$A$2:$A$21166, MATCH(B4339, PQR_Dept!$B$2:$B$21106, 0)), "")</f>
        <v/>
      </c>
      <c r="B4339" s="22"/>
      <c r="C4339" s="22"/>
      <c r="D4339" s="22"/>
      <c r="E4339" s="23"/>
      <c r="F4339" s="24"/>
      <c r="G4339" s="25"/>
      <c r="H4339" s="26"/>
      <c r="I4339" s="27"/>
      <c r="J4339" s="19"/>
      <c r="K4339" s="44"/>
      <c r="L4339" s="28"/>
      <c r="M4339" s="25"/>
      <c r="N4339" s="29"/>
      <c r="O4339" s="29"/>
      <c r="P4339" s="28"/>
      <c r="Q4339" s="30"/>
      <c r="R4339" s="28"/>
      <c r="S4339" s="28"/>
      <c r="T4339" s="28"/>
      <c r="U4339" s="31"/>
      <c r="V4339" s="32"/>
      <c r="W4339" s="32"/>
      <c r="X4339" s="32"/>
      <c r="Y4339" s="33"/>
      <c r="Z4339" s="33"/>
      <c r="AA4339" s="34"/>
      <c r="AB4339" s="40" t="str">
        <f>IF(AE4339 &gt; 0, IFERROR(IF(AND(AE4339 &gt; 0, AE4339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S4339 = ""), "Value in Column S is Required", IF(AF4339 &lt; 15, "At the time of Joining, age must be greater than 15 years", IF(AND(W4339 &gt; DATEVALUE("30/6/2024"), Y4339 = "Working"), "Column W and Y Logically Mismatched", IF(AND(X4339 &lt; DATEVALUE("1/7/2025"), Z4339 = "Working", X4339 &lt;&gt; ""), "Column X and Z Logically Mismatched", IF(AND(X4339 &lt;&gt; "", W4339 &gt;= X4339), "Column W and X Logically Missmatched",""))))))))))), ""), "")</f>
        <v/>
      </c>
      <c r="AC4339" s="37"/>
      <c r="AE4339" s="20">
        <f t="shared" si="134"/>
        <v>0</v>
      </c>
      <c r="AF4339" s="20">
        <f t="shared" si="135"/>
        <v>0</v>
      </c>
    </row>
    <row r="4340" spans="1:32" ht="30" customHeight="1">
      <c r="A4340" s="21" t="str">
        <f>IFERROR(INDEX(PQR_Dept!$A$2:$A$21166, MATCH(B4340, PQR_Dept!$B$2:$B$21106, 0)), "")</f>
        <v/>
      </c>
      <c r="B4340" s="22"/>
      <c r="C4340" s="22"/>
      <c r="D4340" s="22"/>
      <c r="E4340" s="23"/>
      <c r="F4340" s="24"/>
      <c r="G4340" s="25"/>
      <c r="H4340" s="26"/>
      <c r="I4340" s="27"/>
      <c r="J4340" s="19"/>
      <c r="K4340" s="44"/>
      <c r="L4340" s="28"/>
      <c r="M4340" s="25"/>
      <c r="N4340" s="29"/>
      <c r="O4340" s="29"/>
      <c r="P4340" s="28"/>
      <c r="Q4340" s="30"/>
      <c r="R4340" s="28"/>
      <c r="S4340" s="28"/>
      <c r="T4340" s="28"/>
      <c r="U4340" s="31"/>
      <c r="V4340" s="32"/>
      <c r="W4340" s="32"/>
      <c r="X4340" s="32"/>
      <c r="Y4340" s="33"/>
      <c r="Z4340" s="33"/>
      <c r="AA4340" s="34"/>
      <c r="AB4340" s="40" t="str">
        <f>IF(AE4340 &gt; 0, IFERROR(IF(AND(AE4340 &gt; 0, AE4340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S4340 = ""), "Value in Column S is Required", IF(AF4340 &lt; 15, "At the time of Joining, age must be greater than 15 years", IF(AND(W4340 &gt; DATEVALUE("30/6/2024"), Y4340 = "Working"), "Column W and Y Logically Mismatched", IF(AND(X4340 &lt; DATEVALUE("1/7/2025"), Z4340 = "Working", X4340 &lt;&gt; ""), "Column X and Z Logically Mismatched", IF(AND(X4340 &lt;&gt; "", W4340 &gt;= X4340), "Column W and X Logically Missmatched",""))))))))))), ""), "")</f>
        <v/>
      </c>
      <c r="AC4340" s="37"/>
      <c r="AE4340" s="20">
        <f t="shared" si="134"/>
        <v>0</v>
      </c>
      <c r="AF4340" s="20">
        <f t="shared" si="135"/>
        <v>0</v>
      </c>
    </row>
    <row r="4341" spans="1:32" ht="30" customHeight="1">
      <c r="A4341" s="21" t="str">
        <f>IFERROR(INDEX(PQR_Dept!$A$2:$A$21166, MATCH(B4341, PQR_Dept!$B$2:$B$21106, 0)), "")</f>
        <v/>
      </c>
      <c r="B4341" s="22"/>
      <c r="C4341" s="22"/>
      <c r="D4341" s="22"/>
      <c r="E4341" s="23"/>
      <c r="F4341" s="24"/>
      <c r="G4341" s="25"/>
      <c r="H4341" s="26"/>
      <c r="I4341" s="27"/>
      <c r="J4341" s="19"/>
      <c r="K4341" s="44"/>
      <c r="L4341" s="28"/>
      <c r="M4341" s="25"/>
      <c r="N4341" s="29"/>
      <c r="O4341" s="29"/>
      <c r="P4341" s="28"/>
      <c r="Q4341" s="30"/>
      <c r="R4341" s="28"/>
      <c r="S4341" s="28"/>
      <c r="T4341" s="28"/>
      <c r="U4341" s="31"/>
      <c r="V4341" s="32"/>
      <c r="W4341" s="32"/>
      <c r="X4341" s="32"/>
      <c r="Y4341" s="33"/>
      <c r="Z4341" s="33"/>
      <c r="AA4341" s="34"/>
      <c r="AB4341" s="40" t="str">
        <f>IF(AE4341 &gt; 0, IFERROR(IF(AND(AE4341 &gt; 0, AE4341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S4341 = ""), "Value in Column S is Required", IF(AF4341 &lt; 15, "At the time of Joining, age must be greater than 15 years", IF(AND(W4341 &gt; DATEVALUE("30/6/2024"), Y4341 = "Working"), "Column W and Y Logically Mismatched", IF(AND(X4341 &lt; DATEVALUE("1/7/2025"), Z4341 = "Working", X4341 &lt;&gt; ""), "Column X and Z Logically Mismatched", IF(AND(X4341 &lt;&gt; "", W4341 &gt;= X4341), "Column W and X Logically Missmatched",""))))))))))), ""), "")</f>
        <v/>
      </c>
      <c r="AC4341" s="37"/>
      <c r="AE4341" s="20">
        <f t="shared" si="134"/>
        <v>0</v>
      </c>
      <c r="AF4341" s="20">
        <f t="shared" si="135"/>
        <v>0</v>
      </c>
    </row>
    <row r="4342" spans="1:32" ht="30" customHeight="1">
      <c r="A4342" s="21" t="str">
        <f>IFERROR(INDEX(PQR_Dept!$A$2:$A$21166, MATCH(B4342, PQR_Dept!$B$2:$B$21106, 0)), "")</f>
        <v/>
      </c>
      <c r="B4342" s="22"/>
      <c r="C4342" s="22"/>
      <c r="D4342" s="22"/>
      <c r="E4342" s="23"/>
      <c r="F4342" s="24"/>
      <c r="G4342" s="25"/>
      <c r="H4342" s="26"/>
      <c r="I4342" s="27"/>
      <c r="J4342" s="19"/>
      <c r="K4342" s="44"/>
      <c r="L4342" s="28"/>
      <c r="M4342" s="25"/>
      <c r="N4342" s="29"/>
      <c r="O4342" s="29"/>
      <c r="P4342" s="28"/>
      <c r="Q4342" s="30"/>
      <c r="R4342" s="28"/>
      <c r="S4342" s="28"/>
      <c r="T4342" s="28"/>
      <c r="U4342" s="31"/>
      <c r="V4342" s="32"/>
      <c r="W4342" s="32"/>
      <c r="X4342" s="32"/>
      <c r="Y4342" s="33"/>
      <c r="Z4342" s="33"/>
      <c r="AA4342" s="34"/>
      <c r="AB4342" s="40" t="str">
        <f>IF(AE4342 &gt; 0, IFERROR(IF(AND(AE4342 &gt; 0, AE4342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S4342 = ""), "Value in Column S is Required", IF(AF4342 &lt; 15, "At the time of Joining, age must be greater than 15 years", IF(AND(W4342 &gt; DATEVALUE("30/6/2024"), Y4342 = "Working"), "Column W and Y Logically Mismatched", IF(AND(X4342 &lt; DATEVALUE("1/7/2025"), Z4342 = "Working", X4342 &lt;&gt; ""), "Column X and Z Logically Mismatched", IF(AND(X4342 &lt;&gt; "", W4342 &gt;= X4342), "Column W and X Logically Missmatched",""))))))))))), ""), "")</f>
        <v/>
      </c>
      <c r="AC4342" s="37"/>
      <c r="AE4342" s="20">
        <f t="shared" si="134"/>
        <v>0</v>
      </c>
      <c r="AF4342" s="20">
        <f t="shared" si="135"/>
        <v>0</v>
      </c>
    </row>
    <row r="4343" spans="1:32" ht="30" customHeight="1">
      <c r="A4343" s="21" t="str">
        <f>IFERROR(INDEX(PQR_Dept!$A$2:$A$21166, MATCH(B4343, PQR_Dept!$B$2:$B$21106, 0)), "")</f>
        <v/>
      </c>
      <c r="B4343" s="22"/>
      <c r="C4343" s="22"/>
      <c r="D4343" s="22"/>
      <c r="E4343" s="23"/>
      <c r="F4343" s="24"/>
      <c r="G4343" s="25"/>
      <c r="H4343" s="26"/>
      <c r="I4343" s="27"/>
      <c r="J4343" s="19"/>
      <c r="K4343" s="44"/>
      <c r="L4343" s="28"/>
      <c r="M4343" s="25"/>
      <c r="N4343" s="29"/>
      <c r="O4343" s="29"/>
      <c r="P4343" s="28"/>
      <c r="Q4343" s="30"/>
      <c r="R4343" s="28"/>
      <c r="S4343" s="28"/>
      <c r="T4343" s="28"/>
      <c r="U4343" s="31"/>
      <c r="V4343" s="32"/>
      <c r="W4343" s="32"/>
      <c r="X4343" s="32"/>
      <c r="Y4343" s="33"/>
      <c r="Z4343" s="33"/>
      <c r="AA4343" s="34"/>
      <c r="AB4343" s="40" t="str">
        <f>IF(AE4343 &gt; 0, IFERROR(IF(AND(AE4343 &gt; 0, AE4343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S4343 = ""), "Value in Column S is Required", IF(AF4343 &lt; 15, "At the time of Joining, age must be greater than 15 years", IF(AND(W4343 &gt; DATEVALUE("30/6/2024"), Y4343 = "Working"), "Column W and Y Logically Mismatched", IF(AND(X4343 &lt; DATEVALUE("1/7/2025"), Z4343 = "Working", X4343 &lt;&gt; ""), "Column X and Z Logically Mismatched", IF(AND(X4343 &lt;&gt; "", W4343 &gt;= X4343), "Column W and X Logically Missmatched",""))))))))))), ""), "")</f>
        <v/>
      </c>
      <c r="AC4343" s="37"/>
      <c r="AE4343" s="20">
        <f t="shared" si="134"/>
        <v>0</v>
      </c>
      <c r="AF4343" s="20">
        <f t="shared" si="135"/>
        <v>0</v>
      </c>
    </row>
    <row r="4344" spans="1:32" ht="30" customHeight="1">
      <c r="A4344" s="21" t="str">
        <f>IFERROR(INDEX(PQR_Dept!$A$2:$A$21166, MATCH(B4344, PQR_Dept!$B$2:$B$21106, 0)), "")</f>
        <v/>
      </c>
      <c r="B4344" s="22"/>
      <c r="C4344" s="22"/>
      <c r="D4344" s="22"/>
      <c r="E4344" s="23"/>
      <c r="F4344" s="24"/>
      <c r="G4344" s="25"/>
      <c r="H4344" s="26"/>
      <c r="I4344" s="27"/>
      <c r="J4344" s="19"/>
      <c r="K4344" s="44"/>
      <c r="L4344" s="28"/>
      <c r="M4344" s="25"/>
      <c r="N4344" s="29"/>
      <c r="O4344" s="29"/>
      <c r="P4344" s="28"/>
      <c r="Q4344" s="30"/>
      <c r="R4344" s="28"/>
      <c r="S4344" s="28"/>
      <c r="T4344" s="28"/>
      <c r="U4344" s="31"/>
      <c r="V4344" s="32"/>
      <c r="W4344" s="32"/>
      <c r="X4344" s="32"/>
      <c r="Y4344" s="33"/>
      <c r="Z4344" s="33"/>
      <c r="AA4344" s="34"/>
      <c r="AB4344" s="40" t="str">
        <f>IF(AE4344 &gt; 0, IFERROR(IF(AND(AE4344 &gt; 0, AE4344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S4344 = ""), "Value in Column S is Required", IF(AF4344 &lt; 15, "At the time of Joining, age must be greater than 15 years", IF(AND(W4344 &gt; DATEVALUE("30/6/2024"), Y4344 = "Working"), "Column W and Y Logically Mismatched", IF(AND(X4344 &lt; DATEVALUE("1/7/2025"), Z4344 = "Working", X4344 &lt;&gt; ""), "Column X and Z Logically Mismatched", IF(AND(X4344 &lt;&gt; "", W4344 &gt;= X4344), "Column W and X Logically Missmatched",""))))))))))), ""), "")</f>
        <v/>
      </c>
      <c r="AC4344" s="37"/>
      <c r="AE4344" s="20">
        <f t="shared" si="134"/>
        <v>0</v>
      </c>
      <c r="AF4344" s="20">
        <f t="shared" si="135"/>
        <v>0</v>
      </c>
    </row>
    <row r="4345" spans="1:32" ht="30" customHeight="1">
      <c r="A4345" s="21" t="str">
        <f>IFERROR(INDEX(PQR_Dept!$A$2:$A$21166, MATCH(B4345, PQR_Dept!$B$2:$B$21106, 0)), "")</f>
        <v/>
      </c>
      <c r="B4345" s="22"/>
      <c r="C4345" s="22"/>
      <c r="D4345" s="22"/>
      <c r="E4345" s="23"/>
      <c r="F4345" s="24"/>
      <c r="G4345" s="25"/>
      <c r="H4345" s="26"/>
      <c r="I4345" s="27"/>
      <c r="J4345" s="19"/>
      <c r="K4345" s="44"/>
      <c r="L4345" s="28"/>
      <c r="M4345" s="25"/>
      <c r="N4345" s="29"/>
      <c r="O4345" s="29"/>
      <c r="P4345" s="28"/>
      <c r="Q4345" s="30"/>
      <c r="R4345" s="28"/>
      <c r="S4345" s="28"/>
      <c r="T4345" s="28"/>
      <c r="U4345" s="31"/>
      <c r="V4345" s="32"/>
      <c r="W4345" s="32"/>
      <c r="X4345" s="32"/>
      <c r="Y4345" s="33"/>
      <c r="Z4345" s="33"/>
      <c r="AA4345" s="34"/>
      <c r="AB4345" s="40" t="str">
        <f>IF(AE4345 &gt; 0, IFERROR(IF(AND(AE4345 &gt; 0, AE4345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S4345 = ""), "Value in Column S is Required", IF(AF4345 &lt; 15, "At the time of Joining, age must be greater than 15 years", IF(AND(W4345 &gt; DATEVALUE("30/6/2024"), Y4345 = "Working"), "Column W and Y Logically Mismatched", IF(AND(X4345 &lt; DATEVALUE("1/7/2025"), Z4345 = "Working", X4345 &lt;&gt; ""), "Column X and Z Logically Mismatched", IF(AND(X4345 &lt;&gt; "", W4345 &gt;= X4345), "Column W and X Logically Missmatched",""))))))))))), ""), "")</f>
        <v/>
      </c>
      <c r="AC4345" s="37"/>
      <c r="AE4345" s="20">
        <f t="shared" si="134"/>
        <v>0</v>
      </c>
      <c r="AF4345" s="20">
        <f t="shared" si="135"/>
        <v>0</v>
      </c>
    </row>
    <row r="4346" spans="1:32" ht="30" customHeight="1">
      <c r="A4346" s="21" t="str">
        <f>IFERROR(INDEX(PQR_Dept!$A$2:$A$21166, MATCH(B4346, PQR_Dept!$B$2:$B$21106, 0)), "")</f>
        <v/>
      </c>
      <c r="B4346" s="22"/>
      <c r="C4346" s="22"/>
      <c r="D4346" s="22"/>
      <c r="E4346" s="23"/>
      <c r="F4346" s="24"/>
      <c r="G4346" s="25"/>
      <c r="H4346" s="26"/>
      <c r="I4346" s="27"/>
      <c r="J4346" s="19"/>
      <c r="K4346" s="44"/>
      <c r="L4346" s="28"/>
      <c r="M4346" s="25"/>
      <c r="N4346" s="29"/>
      <c r="O4346" s="29"/>
      <c r="P4346" s="28"/>
      <c r="Q4346" s="30"/>
      <c r="R4346" s="28"/>
      <c r="S4346" s="28"/>
      <c r="T4346" s="28"/>
      <c r="U4346" s="31"/>
      <c r="V4346" s="32"/>
      <c r="W4346" s="32"/>
      <c r="X4346" s="32"/>
      <c r="Y4346" s="33"/>
      <c r="Z4346" s="33"/>
      <c r="AA4346" s="34"/>
      <c r="AB4346" s="40" t="str">
        <f>IF(AE4346 &gt; 0, IFERROR(IF(AND(AE4346 &gt; 0, AE4346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S4346 = ""), "Value in Column S is Required", IF(AF4346 &lt; 15, "At the time of Joining, age must be greater than 15 years", IF(AND(W4346 &gt; DATEVALUE("30/6/2024"), Y4346 = "Working"), "Column W and Y Logically Mismatched", IF(AND(X4346 &lt; DATEVALUE("1/7/2025"), Z4346 = "Working", X4346 &lt;&gt; ""), "Column X and Z Logically Mismatched", IF(AND(X4346 &lt;&gt; "", W4346 &gt;= X4346), "Column W and X Logically Missmatched",""))))))))))), ""), "")</f>
        <v/>
      </c>
      <c r="AC4346" s="37"/>
      <c r="AE4346" s="20">
        <f t="shared" si="134"/>
        <v>0</v>
      </c>
      <c r="AF4346" s="20">
        <f t="shared" si="135"/>
        <v>0</v>
      </c>
    </row>
    <row r="4347" spans="1:32" ht="30" customHeight="1">
      <c r="A4347" s="21" t="str">
        <f>IFERROR(INDEX(PQR_Dept!$A$2:$A$21166, MATCH(B4347, PQR_Dept!$B$2:$B$21106, 0)), "")</f>
        <v/>
      </c>
      <c r="B4347" s="22"/>
      <c r="C4347" s="22"/>
      <c r="D4347" s="22"/>
      <c r="E4347" s="23"/>
      <c r="F4347" s="24"/>
      <c r="G4347" s="25"/>
      <c r="H4347" s="26"/>
      <c r="I4347" s="27"/>
      <c r="J4347" s="19"/>
      <c r="K4347" s="44"/>
      <c r="L4347" s="28"/>
      <c r="M4347" s="25"/>
      <c r="N4347" s="29"/>
      <c r="O4347" s="29"/>
      <c r="P4347" s="28"/>
      <c r="Q4347" s="30"/>
      <c r="R4347" s="28"/>
      <c r="S4347" s="28"/>
      <c r="T4347" s="28"/>
      <c r="U4347" s="31"/>
      <c r="V4347" s="32"/>
      <c r="W4347" s="32"/>
      <c r="X4347" s="32"/>
      <c r="Y4347" s="33"/>
      <c r="Z4347" s="33"/>
      <c r="AA4347" s="34"/>
      <c r="AB4347" s="40" t="str">
        <f>IF(AE4347 &gt; 0, IFERROR(IF(AND(AE4347 &gt; 0, AE4347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S4347 = ""), "Value in Column S is Required", IF(AF4347 &lt; 15, "At the time of Joining, age must be greater than 15 years", IF(AND(W4347 &gt; DATEVALUE("30/6/2024"), Y4347 = "Working"), "Column W and Y Logically Mismatched", IF(AND(X4347 &lt; DATEVALUE("1/7/2025"), Z4347 = "Working", X4347 &lt;&gt; ""), "Column X and Z Logically Mismatched", IF(AND(X4347 &lt;&gt; "", W4347 &gt;= X4347), "Column W and X Logically Missmatched",""))))))))))), ""), "")</f>
        <v/>
      </c>
      <c r="AC4347" s="37"/>
      <c r="AE4347" s="20">
        <f t="shared" si="134"/>
        <v>0</v>
      </c>
      <c r="AF4347" s="20">
        <f t="shared" si="135"/>
        <v>0</v>
      </c>
    </row>
    <row r="4348" spans="1:32" ht="30" customHeight="1">
      <c r="A4348" s="21" t="str">
        <f>IFERROR(INDEX(PQR_Dept!$A$2:$A$21166, MATCH(B4348, PQR_Dept!$B$2:$B$21106, 0)), "")</f>
        <v/>
      </c>
      <c r="B4348" s="22"/>
      <c r="C4348" s="22"/>
      <c r="D4348" s="22"/>
      <c r="E4348" s="23"/>
      <c r="F4348" s="24"/>
      <c r="G4348" s="25"/>
      <c r="H4348" s="26"/>
      <c r="I4348" s="27"/>
      <c r="J4348" s="19"/>
      <c r="K4348" s="44"/>
      <c r="L4348" s="28"/>
      <c r="M4348" s="25"/>
      <c r="N4348" s="29"/>
      <c r="O4348" s="29"/>
      <c r="P4348" s="28"/>
      <c r="Q4348" s="30"/>
      <c r="R4348" s="28"/>
      <c r="S4348" s="28"/>
      <c r="T4348" s="28"/>
      <c r="U4348" s="31"/>
      <c r="V4348" s="32"/>
      <c r="W4348" s="32"/>
      <c r="X4348" s="32"/>
      <c r="Y4348" s="33"/>
      <c r="Z4348" s="33"/>
      <c r="AA4348" s="34"/>
      <c r="AB4348" s="40" t="str">
        <f>IF(AE4348 &gt; 0, IFERROR(IF(AND(AE4348 &gt; 0, AE4348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S4348 = ""), "Value in Column S is Required", IF(AF4348 &lt; 15, "At the time of Joining, age must be greater than 15 years", IF(AND(W4348 &gt; DATEVALUE("30/6/2024"), Y4348 = "Working"), "Column W and Y Logically Mismatched", IF(AND(X4348 &lt; DATEVALUE("1/7/2025"), Z4348 = "Working", X4348 &lt;&gt; ""), "Column X and Z Logically Mismatched", IF(AND(X4348 &lt;&gt; "", W4348 &gt;= X4348), "Column W and X Logically Missmatched",""))))))))))), ""), "")</f>
        <v/>
      </c>
      <c r="AC4348" s="37"/>
      <c r="AE4348" s="20">
        <f t="shared" si="134"/>
        <v>0</v>
      </c>
      <c r="AF4348" s="20">
        <f t="shared" si="135"/>
        <v>0</v>
      </c>
    </row>
    <row r="4349" spans="1:32" ht="30" customHeight="1">
      <c r="A4349" s="21" t="str">
        <f>IFERROR(INDEX(PQR_Dept!$A$2:$A$21166, MATCH(B4349, PQR_Dept!$B$2:$B$21106, 0)), "")</f>
        <v/>
      </c>
      <c r="B4349" s="22"/>
      <c r="C4349" s="22"/>
      <c r="D4349" s="22"/>
      <c r="E4349" s="23"/>
      <c r="F4349" s="24"/>
      <c r="G4349" s="25"/>
      <c r="H4349" s="26"/>
      <c r="I4349" s="27"/>
      <c r="J4349" s="19"/>
      <c r="K4349" s="44"/>
      <c r="L4349" s="28"/>
      <c r="M4349" s="25"/>
      <c r="N4349" s="29"/>
      <c r="O4349" s="29"/>
      <c r="P4349" s="28"/>
      <c r="Q4349" s="30"/>
      <c r="R4349" s="28"/>
      <c r="S4349" s="28"/>
      <c r="T4349" s="28"/>
      <c r="U4349" s="31"/>
      <c r="V4349" s="32"/>
      <c r="W4349" s="32"/>
      <c r="X4349" s="32"/>
      <c r="Y4349" s="33"/>
      <c r="Z4349" s="33"/>
      <c r="AA4349" s="34"/>
      <c r="AB4349" s="40" t="str">
        <f>IF(AE4349 &gt; 0, IFERROR(IF(AND(AE4349 &gt; 0, AE4349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S4349 = ""), "Value in Column S is Required", IF(AF4349 &lt; 15, "At the time of Joining, age must be greater than 15 years", IF(AND(W4349 &gt; DATEVALUE("30/6/2024"), Y4349 = "Working"), "Column W and Y Logically Mismatched", IF(AND(X4349 &lt; DATEVALUE("1/7/2025"), Z4349 = "Working", X4349 &lt;&gt; ""), "Column X and Z Logically Mismatched", IF(AND(X4349 &lt;&gt; "", W4349 &gt;= X4349), "Column W and X Logically Missmatched",""))))))))))), ""), "")</f>
        <v/>
      </c>
      <c r="AC4349" s="37"/>
      <c r="AE4349" s="20">
        <f t="shared" si="134"/>
        <v>0</v>
      </c>
      <c r="AF4349" s="20">
        <f t="shared" si="135"/>
        <v>0</v>
      </c>
    </row>
    <row r="4350" spans="1:32" ht="30" customHeight="1">
      <c r="A4350" s="21" t="str">
        <f>IFERROR(INDEX(PQR_Dept!$A$2:$A$21166, MATCH(B4350, PQR_Dept!$B$2:$B$21106, 0)), "")</f>
        <v/>
      </c>
      <c r="B4350" s="22"/>
      <c r="C4350" s="22"/>
      <c r="D4350" s="22"/>
      <c r="E4350" s="23"/>
      <c r="F4350" s="24"/>
      <c r="G4350" s="25"/>
      <c r="H4350" s="26"/>
      <c r="I4350" s="27"/>
      <c r="J4350" s="19"/>
      <c r="K4350" s="44"/>
      <c r="L4350" s="28"/>
      <c r="M4350" s="25"/>
      <c r="N4350" s="29"/>
      <c r="O4350" s="29"/>
      <c r="P4350" s="28"/>
      <c r="Q4350" s="30"/>
      <c r="R4350" s="28"/>
      <c r="S4350" s="28"/>
      <c r="T4350" s="28"/>
      <c r="U4350" s="31"/>
      <c r="V4350" s="32"/>
      <c r="W4350" s="32"/>
      <c r="X4350" s="32"/>
      <c r="Y4350" s="33"/>
      <c r="Z4350" s="33"/>
      <c r="AA4350" s="34"/>
      <c r="AB4350" s="40" t="str">
        <f>IF(AE4350 &gt; 0, IFERROR(IF(AND(AE4350 &gt; 0, AE4350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S4350 = ""), "Value in Column S is Required", IF(AF4350 &lt; 15, "At the time of Joining, age must be greater than 15 years", IF(AND(W4350 &gt; DATEVALUE("30/6/2024"), Y4350 = "Working"), "Column W and Y Logically Mismatched", IF(AND(X4350 &lt; DATEVALUE("1/7/2025"), Z4350 = "Working", X4350 &lt;&gt; ""), "Column X and Z Logically Mismatched", IF(AND(X4350 &lt;&gt; "", W4350 &gt;= X4350), "Column W and X Logically Missmatched",""))))))))))), ""), "")</f>
        <v/>
      </c>
      <c r="AC4350" s="37"/>
      <c r="AE4350" s="20">
        <f t="shared" si="134"/>
        <v>0</v>
      </c>
      <c r="AF4350" s="20">
        <f t="shared" si="135"/>
        <v>0</v>
      </c>
    </row>
    <row r="4351" spans="1:32" ht="30" customHeight="1">
      <c r="A4351" s="21" t="str">
        <f>IFERROR(INDEX(PQR_Dept!$A$2:$A$21166, MATCH(B4351, PQR_Dept!$B$2:$B$21106, 0)), "")</f>
        <v/>
      </c>
      <c r="B4351" s="22"/>
      <c r="C4351" s="22"/>
      <c r="D4351" s="22"/>
      <c r="E4351" s="23"/>
      <c r="F4351" s="24"/>
      <c r="G4351" s="25"/>
      <c r="H4351" s="26"/>
      <c r="I4351" s="27"/>
      <c r="J4351" s="19"/>
      <c r="K4351" s="44"/>
      <c r="L4351" s="28"/>
      <c r="M4351" s="25"/>
      <c r="N4351" s="29"/>
      <c r="O4351" s="29"/>
      <c r="P4351" s="28"/>
      <c r="Q4351" s="30"/>
      <c r="R4351" s="28"/>
      <c r="S4351" s="28"/>
      <c r="T4351" s="28"/>
      <c r="U4351" s="31"/>
      <c r="V4351" s="32"/>
      <c r="W4351" s="32"/>
      <c r="X4351" s="32"/>
      <c r="Y4351" s="33"/>
      <c r="Z4351" s="33"/>
      <c r="AA4351" s="34"/>
      <c r="AB4351" s="40" t="str">
        <f>IF(AE4351 &gt; 0, IFERROR(IF(AND(AE4351 &gt; 0, AE4351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S4351 = ""), "Value in Column S is Required", IF(AF4351 &lt; 15, "At the time of Joining, age must be greater than 15 years", IF(AND(W4351 &gt; DATEVALUE("30/6/2024"), Y4351 = "Working"), "Column W and Y Logically Mismatched", IF(AND(X4351 &lt; DATEVALUE("1/7/2025"), Z4351 = "Working", X4351 &lt;&gt; ""), "Column X and Z Logically Mismatched", IF(AND(X4351 &lt;&gt; "", W4351 &gt;= X4351), "Column W and X Logically Missmatched",""))))))))))), ""), "")</f>
        <v/>
      </c>
      <c r="AC4351" s="37"/>
      <c r="AE4351" s="20">
        <f t="shared" si="134"/>
        <v>0</v>
      </c>
      <c r="AF4351" s="20">
        <f t="shared" si="135"/>
        <v>0</v>
      </c>
    </row>
    <row r="4352" spans="1:32" ht="30" customHeight="1">
      <c r="A4352" s="21" t="str">
        <f>IFERROR(INDEX(PQR_Dept!$A$2:$A$21166, MATCH(B4352, PQR_Dept!$B$2:$B$21106, 0)), "")</f>
        <v/>
      </c>
      <c r="B4352" s="22"/>
      <c r="C4352" s="22"/>
      <c r="D4352" s="22"/>
      <c r="E4352" s="23"/>
      <c r="F4352" s="24"/>
      <c r="G4352" s="25"/>
      <c r="H4352" s="26"/>
      <c r="I4352" s="27"/>
      <c r="J4352" s="19"/>
      <c r="K4352" s="44"/>
      <c r="L4352" s="28"/>
      <c r="M4352" s="25"/>
      <c r="N4352" s="29"/>
      <c r="O4352" s="29"/>
      <c r="P4352" s="28"/>
      <c r="Q4352" s="30"/>
      <c r="R4352" s="28"/>
      <c r="S4352" s="28"/>
      <c r="T4352" s="28"/>
      <c r="U4352" s="31"/>
      <c r="V4352" s="32"/>
      <c r="W4352" s="32"/>
      <c r="X4352" s="32"/>
      <c r="Y4352" s="33"/>
      <c r="Z4352" s="33"/>
      <c r="AA4352" s="34"/>
      <c r="AB4352" s="40" t="str">
        <f>IF(AE4352 &gt; 0, IFERROR(IF(AND(AE4352 &gt; 0, AE4352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S4352 = ""), "Value in Column S is Required", IF(AF4352 &lt; 15, "At the time of Joining, age must be greater than 15 years", IF(AND(W4352 &gt; DATEVALUE("30/6/2024"), Y4352 = "Working"), "Column W and Y Logically Mismatched", IF(AND(X4352 &lt; DATEVALUE("1/7/2025"), Z4352 = "Working", X4352 &lt;&gt; ""), "Column X and Z Logically Mismatched", IF(AND(X4352 &lt;&gt; "", W4352 &gt;= X4352), "Column W and X Logically Missmatched",""))))))))))), ""), "")</f>
        <v/>
      </c>
      <c r="AC4352" s="37"/>
      <c r="AE4352" s="20">
        <f t="shared" si="134"/>
        <v>0</v>
      </c>
      <c r="AF4352" s="20">
        <f t="shared" si="135"/>
        <v>0</v>
      </c>
    </row>
    <row r="4353" spans="1:32" ht="30" customHeight="1">
      <c r="A4353" s="21" t="str">
        <f>IFERROR(INDEX(PQR_Dept!$A$2:$A$21166, MATCH(B4353, PQR_Dept!$B$2:$B$21106, 0)), "")</f>
        <v/>
      </c>
      <c r="B4353" s="22"/>
      <c r="C4353" s="22"/>
      <c r="D4353" s="22"/>
      <c r="E4353" s="23"/>
      <c r="F4353" s="24"/>
      <c r="G4353" s="25"/>
      <c r="H4353" s="26"/>
      <c r="I4353" s="27"/>
      <c r="J4353" s="19"/>
      <c r="K4353" s="44"/>
      <c r="L4353" s="28"/>
      <c r="M4353" s="25"/>
      <c r="N4353" s="29"/>
      <c r="O4353" s="29"/>
      <c r="P4353" s="28"/>
      <c r="Q4353" s="30"/>
      <c r="R4353" s="28"/>
      <c r="S4353" s="28"/>
      <c r="T4353" s="28"/>
      <c r="U4353" s="31"/>
      <c r="V4353" s="32"/>
      <c r="W4353" s="32"/>
      <c r="X4353" s="32"/>
      <c r="Y4353" s="33"/>
      <c r="Z4353" s="33"/>
      <c r="AA4353" s="34"/>
      <c r="AB4353" s="40" t="str">
        <f>IF(AE4353 &gt; 0, IFERROR(IF(AND(AE4353 &gt; 0, AE4353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S4353 = ""), "Value in Column S is Required", IF(AF4353 &lt; 15, "At the time of Joining, age must be greater than 15 years", IF(AND(W4353 &gt; DATEVALUE("30/6/2024"), Y4353 = "Working"), "Column W and Y Logically Mismatched", IF(AND(X4353 &lt; DATEVALUE("1/7/2025"), Z4353 = "Working", X4353 &lt;&gt; ""), "Column X and Z Logically Mismatched", IF(AND(X4353 &lt;&gt; "", W4353 &gt;= X4353), "Column W and X Logically Missmatched",""))))))))))), ""), "")</f>
        <v/>
      </c>
      <c r="AC4353" s="37"/>
      <c r="AE4353" s="20">
        <f t="shared" si="134"/>
        <v>0</v>
      </c>
      <c r="AF4353" s="20">
        <f t="shared" si="135"/>
        <v>0</v>
      </c>
    </row>
    <row r="4354" spans="1:32" ht="30" customHeight="1">
      <c r="A4354" s="21" t="str">
        <f>IFERROR(INDEX(PQR_Dept!$A$2:$A$21166, MATCH(B4354, PQR_Dept!$B$2:$B$21106, 0)), "")</f>
        <v/>
      </c>
      <c r="B4354" s="22"/>
      <c r="C4354" s="22"/>
      <c r="D4354" s="22"/>
      <c r="E4354" s="23"/>
      <c r="F4354" s="24"/>
      <c r="G4354" s="25"/>
      <c r="H4354" s="26"/>
      <c r="I4354" s="27"/>
      <c r="J4354" s="19"/>
      <c r="K4354" s="44"/>
      <c r="L4354" s="28"/>
      <c r="M4354" s="25"/>
      <c r="N4354" s="29"/>
      <c r="O4354" s="29"/>
      <c r="P4354" s="28"/>
      <c r="Q4354" s="30"/>
      <c r="R4354" s="28"/>
      <c r="S4354" s="28"/>
      <c r="T4354" s="28"/>
      <c r="U4354" s="31"/>
      <c r="V4354" s="32"/>
      <c r="W4354" s="32"/>
      <c r="X4354" s="32"/>
      <c r="Y4354" s="33"/>
      <c r="Z4354" s="33"/>
      <c r="AA4354" s="34"/>
      <c r="AB4354" s="40" t="str">
        <f>IF(AE4354 &gt; 0, IFERROR(IF(AND(AE4354 &gt; 0, AE4354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S4354 = ""), "Value in Column S is Required", IF(AF4354 &lt; 15, "At the time of Joining, age must be greater than 15 years", IF(AND(W4354 &gt; DATEVALUE("30/6/2024"), Y4354 = "Working"), "Column W and Y Logically Mismatched", IF(AND(X4354 &lt; DATEVALUE("1/7/2025"), Z4354 = "Working", X4354 &lt;&gt; ""), "Column X and Z Logically Mismatched", IF(AND(X4354 &lt;&gt; "", W4354 &gt;= X4354), "Column W and X Logically Missmatched",""))))))))))), ""), "")</f>
        <v/>
      </c>
      <c r="AC4354" s="37"/>
      <c r="AE4354" s="20">
        <f t="shared" si="134"/>
        <v>0</v>
      </c>
      <c r="AF4354" s="20">
        <f t="shared" si="135"/>
        <v>0</v>
      </c>
    </row>
    <row r="4355" spans="1:32" ht="30" customHeight="1">
      <c r="A4355" s="21" t="str">
        <f>IFERROR(INDEX(PQR_Dept!$A$2:$A$21166, MATCH(B4355, PQR_Dept!$B$2:$B$21106, 0)), "")</f>
        <v/>
      </c>
      <c r="B4355" s="22"/>
      <c r="C4355" s="22"/>
      <c r="D4355" s="22"/>
      <c r="E4355" s="23"/>
      <c r="F4355" s="24"/>
      <c r="G4355" s="25"/>
      <c r="H4355" s="26"/>
      <c r="I4355" s="27"/>
      <c r="J4355" s="19"/>
      <c r="K4355" s="44"/>
      <c r="L4355" s="28"/>
      <c r="M4355" s="25"/>
      <c r="N4355" s="29"/>
      <c r="O4355" s="29"/>
      <c r="P4355" s="28"/>
      <c r="Q4355" s="30"/>
      <c r="R4355" s="28"/>
      <c r="S4355" s="28"/>
      <c r="T4355" s="28"/>
      <c r="U4355" s="31"/>
      <c r="V4355" s="32"/>
      <c r="W4355" s="32"/>
      <c r="X4355" s="32"/>
      <c r="Y4355" s="33"/>
      <c r="Z4355" s="33"/>
      <c r="AA4355" s="34"/>
      <c r="AB4355" s="40" t="str">
        <f>IF(AE4355 &gt; 0, IFERROR(IF(AND(AE4355 &gt; 0, AE4355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S4355 = ""), "Value in Column S is Required", IF(AF4355 &lt; 15, "At the time of Joining, age must be greater than 15 years", IF(AND(W4355 &gt; DATEVALUE("30/6/2024"), Y4355 = "Working"), "Column W and Y Logically Mismatched", IF(AND(X4355 &lt; DATEVALUE("1/7/2025"), Z4355 = "Working", X4355 &lt;&gt; ""), "Column X and Z Logically Mismatched", IF(AND(X4355 &lt;&gt; "", W4355 &gt;= X4355), "Column W and X Logically Missmatched",""))))))))))), ""), "")</f>
        <v/>
      </c>
      <c r="AC4355" s="37"/>
      <c r="AE4355" s="20">
        <f t="shared" ref="AE4355:AE4418" si="136">IF(B4355 &lt;&gt; "", COUNTA(Y4355:Z4355,V4355:W4355,T4355,P4355:Q4355,K4355:M4355,B4355:G4355), 0)</f>
        <v>0</v>
      </c>
      <c r="AF4355" s="20">
        <f t="shared" ref="AF4355:AF4418" si="137">YEARFRAC(V4355,W4355)</f>
        <v>0</v>
      </c>
    </row>
    <row r="4356" spans="1:32" ht="30" customHeight="1">
      <c r="A4356" s="21" t="str">
        <f>IFERROR(INDEX(PQR_Dept!$A$2:$A$21166, MATCH(B4356, PQR_Dept!$B$2:$B$21106, 0)), "")</f>
        <v/>
      </c>
      <c r="B4356" s="22"/>
      <c r="C4356" s="22"/>
      <c r="D4356" s="22"/>
      <c r="E4356" s="23"/>
      <c r="F4356" s="24"/>
      <c r="G4356" s="25"/>
      <c r="H4356" s="26"/>
      <c r="I4356" s="27"/>
      <c r="J4356" s="19"/>
      <c r="K4356" s="44"/>
      <c r="L4356" s="28"/>
      <c r="M4356" s="25"/>
      <c r="N4356" s="29"/>
      <c r="O4356" s="29"/>
      <c r="P4356" s="28"/>
      <c r="Q4356" s="30"/>
      <c r="R4356" s="28"/>
      <c r="S4356" s="28"/>
      <c r="T4356" s="28"/>
      <c r="U4356" s="31"/>
      <c r="V4356" s="32"/>
      <c r="W4356" s="32"/>
      <c r="X4356" s="32"/>
      <c r="Y4356" s="33"/>
      <c r="Z4356" s="33"/>
      <c r="AA4356" s="34"/>
      <c r="AB4356" s="40" t="str">
        <f>IF(AE4356 &gt; 0, IFERROR(IF(AND(AE4356 &gt; 0, AE4356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S4356 = ""), "Value in Column S is Required", IF(AF4356 &lt; 15, "At the time of Joining, age must be greater than 15 years", IF(AND(W4356 &gt; DATEVALUE("30/6/2024"), Y4356 = "Working"), "Column W and Y Logically Mismatched", IF(AND(X4356 &lt; DATEVALUE("1/7/2025"), Z4356 = "Working", X4356 &lt;&gt; ""), "Column X and Z Logically Mismatched", IF(AND(X4356 &lt;&gt; "", W4356 &gt;= X4356), "Column W and X Logically Missmatched",""))))))))))), ""), "")</f>
        <v/>
      </c>
      <c r="AC4356" s="37"/>
      <c r="AE4356" s="20">
        <f t="shared" si="136"/>
        <v>0</v>
      </c>
      <c r="AF4356" s="20">
        <f t="shared" si="137"/>
        <v>0</v>
      </c>
    </row>
    <row r="4357" spans="1:32" ht="30" customHeight="1">
      <c r="A4357" s="21" t="str">
        <f>IFERROR(INDEX(PQR_Dept!$A$2:$A$21166, MATCH(B4357, PQR_Dept!$B$2:$B$21106, 0)), "")</f>
        <v/>
      </c>
      <c r="B4357" s="22"/>
      <c r="C4357" s="22"/>
      <c r="D4357" s="22"/>
      <c r="E4357" s="23"/>
      <c r="F4357" s="24"/>
      <c r="G4357" s="25"/>
      <c r="H4357" s="26"/>
      <c r="I4357" s="27"/>
      <c r="J4357" s="19"/>
      <c r="K4357" s="44"/>
      <c r="L4357" s="28"/>
      <c r="M4357" s="25"/>
      <c r="N4357" s="29"/>
      <c r="O4357" s="29"/>
      <c r="P4357" s="28"/>
      <c r="Q4357" s="30"/>
      <c r="R4357" s="28"/>
      <c r="S4357" s="28"/>
      <c r="T4357" s="28"/>
      <c r="U4357" s="31"/>
      <c r="V4357" s="32"/>
      <c r="W4357" s="32"/>
      <c r="X4357" s="32"/>
      <c r="Y4357" s="33"/>
      <c r="Z4357" s="33"/>
      <c r="AA4357" s="34"/>
      <c r="AB4357" s="40" t="str">
        <f>IF(AE4357 &gt; 0, IFERROR(IF(AND(AE4357 &gt; 0, AE4357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S4357 = ""), "Value in Column S is Required", IF(AF4357 &lt; 15, "At the time of Joining, age must be greater than 15 years", IF(AND(W4357 &gt; DATEVALUE("30/6/2024"), Y4357 = "Working"), "Column W and Y Logically Mismatched", IF(AND(X4357 &lt; DATEVALUE("1/7/2025"), Z4357 = "Working", X4357 &lt;&gt; ""), "Column X and Z Logically Mismatched", IF(AND(X4357 &lt;&gt; "", W4357 &gt;= X4357), "Column W and X Logically Missmatched",""))))))))))), ""), "")</f>
        <v/>
      </c>
      <c r="AC4357" s="37"/>
      <c r="AE4357" s="20">
        <f t="shared" si="136"/>
        <v>0</v>
      </c>
      <c r="AF4357" s="20">
        <f t="shared" si="137"/>
        <v>0</v>
      </c>
    </row>
    <row r="4358" spans="1:32" ht="30" customHeight="1">
      <c r="A4358" s="21" t="str">
        <f>IFERROR(INDEX(PQR_Dept!$A$2:$A$21166, MATCH(B4358, PQR_Dept!$B$2:$B$21106, 0)), "")</f>
        <v/>
      </c>
      <c r="B4358" s="22"/>
      <c r="C4358" s="22"/>
      <c r="D4358" s="22"/>
      <c r="E4358" s="23"/>
      <c r="F4358" s="24"/>
      <c r="G4358" s="25"/>
      <c r="H4358" s="26"/>
      <c r="I4358" s="27"/>
      <c r="J4358" s="19"/>
      <c r="K4358" s="44"/>
      <c r="L4358" s="28"/>
      <c r="M4358" s="25"/>
      <c r="N4358" s="29"/>
      <c r="O4358" s="29"/>
      <c r="P4358" s="28"/>
      <c r="Q4358" s="30"/>
      <c r="R4358" s="28"/>
      <c r="S4358" s="28"/>
      <c r="T4358" s="28"/>
      <c r="U4358" s="31"/>
      <c r="V4358" s="32"/>
      <c r="W4358" s="32"/>
      <c r="X4358" s="32"/>
      <c r="Y4358" s="33"/>
      <c r="Z4358" s="33"/>
      <c r="AA4358" s="34"/>
      <c r="AB4358" s="40" t="str">
        <f>IF(AE4358 &gt; 0, IFERROR(IF(AND(AE4358 &gt; 0, AE4358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S4358 = ""), "Value in Column S is Required", IF(AF4358 &lt; 15, "At the time of Joining, age must be greater than 15 years", IF(AND(W4358 &gt; DATEVALUE("30/6/2024"), Y4358 = "Working"), "Column W and Y Logically Mismatched", IF(AND(X4358 &lt; DATEVALUE("1/7/2025"), Z4358 = "Working", X4358 &lt;&gt; ""), "Column X and Z Logically Mismatched", IF(AND(X4358 &lt;&gt; "", W4358 &gt;= X4358), "Column W and X Logically Missmatched",""))))))))))), ""), "")</f>
        <v/>
      </c>
      <c r="AC4358" s="37"/>
      <c r="AE4358" s="20">
        <f t="shared" si="136"/>
        <v>0</v>
      </c>
      <c r="AF4358" s="20">
        <f t="shared" si="137"/>
        <v>0</v>
      </c>
    </row>
    <row r="4359" spans="1:32" ht="30" customHeight="1">
      <c r="A4359" s="21" t="str">
        <f>IFERROR(INDEX(PQR_Dept!$A$2:$A$21166, MATCH(B4359, PQR_Dept!$B$2:$B$21106, 0)), "")</f>
        <v/>
      </c>
      <c r="B4359" s="22"/>
      <c r="C4359" s="22"/>
      <c r="D4359" s="22"/>
      <c r="E4359" s="23"/>
      <c r="F4359" s="24"/>
      <c r="G4359" s="25"/>
      <c r="H4359" s="26"/>
      <c r="I4359" s="27"/>
      <c r="J4359" s="19"/>
      <c r="K4359" s="44"/>
      <c r="L4359" s="28"/>
      <c r="M4359" s="25"/>
      <c r="N4359" s="29"/>
      <c r="O4359" s="29"/>
      <c r="P4359" s="28"/>
      <c r="Q4359" s="30"/>
      <c r="R4359" s="28"/>
      <c r="S4359" s="28"/>
      <c r="T4359" s="28"/>
      <c r="U4359" s="31"/>
      <c r="V4359" s="32"/>
      <c r="W4359" s="32"/>
      <c r="X4359" s="32"/>
      <c r="Y4359" s="33"/>
      <c r="Z4359" s="33"/>
      <c r="AA4359" s="34"/>
      <c r="AB4359" s="40" t="str">
        <f>IF(AE4359 &gt; 0, IFERROR(IF(AND(AE4359 &gt; 0, AE4359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S4359 = ""), "Value in Column S is Required", IF(AF4359 &lt; 15, "At the time of Joining, age must be greater than 15 years", IF(AND(W4359 &gt; DATEVALUE("30/6/2024"), Y4359 = "Working"), "Column W and Y Logically Mismatched", IF(AND(X4359 &lt; DATEVALUE("1/7/2025"), Z4359 = "Working", X4359 &lt;&gt; ""), "Column X and Z Logically Mismatched", IF(AND(X4359 &lt;&gt; "", W4359 &gt;= X4359), "Column W and X Logically Missmatched",""))))))))))), ""), "")</f>
        <v/>
      </c>
      <c r="AC4359" s="37"/>
      <c r="AE4359" s="20">
        <f t="shared" si="136"/>
        <v>0</v>
      </c>
      <c r="AF4359" s="20">
        <f t="shared" si="137"/>
        <v>0</v>
      </c>
    </row>
    <row r="4360" spans="1:32" ht="30" customHeight="1">
      <c r="A4360" s="21" t="str">
        <f>IFERROR(INDEX(PQR_Dept!$A$2:$A$21166, MATCH(B4360, PQR_Dept!$B$2:$B$21106, 0)), "")</f>
        <v/>
      </c>
      <c r="B4360" s="22"/>
      <c r="C4360" s="22"/>
      <c r="D4360" s="22"/>
      <c r="E4360" s="23"/>
      <c r="F4360" s="24"/>
      <c r="G4360" s="25"/>
      <c r="H4360" s="26"/>
      <c r="I4360" s="27"/>
      <c r="J4360" s="19"/>
      <c r="K4360" s="44"/>
      <c r="L4360" s="28"/>
      <c r="M4360" s="25"/>
      <c r="N4360" s="29"/>
      <c r="O4360" s="29"/>
      <c r="P4360" s="28"/>
      <c r="Q4360" s="30"/>
      <c r="R4360" s="28"/>
      <c r="S4360" s="28"/>
      <c r="T4360" s="28"/>
      <c r="U4360" s="31"/>
      <c r="V4360" s="32"/>
      <c r="W4360" s="32"/>
      <c r="X4360" s="32"/>
      <c r="Y4360" s="33"/>
      <c r="Z4360" s="33"/>
      <c r="AA4360" s="34"/>
      <c r="AB4360" s="40" t="str">
        <f>IF(AE4360 &gt; 0, IFERROR(IF(AND(AE4360 &gt; 0, AE4360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S4360 = ""), "Value in Column S is Required", IF(AF4360 &lt; 15, "At the time of Joining, age must be greater than 15 years", IF(AND(W4360 &gt; DATEVALUE("30/6/2024"), Y4360 = "Working"), "Column W and Y Logically Mismatched", IF(AND(X4360 &lt; DATEVALUE("1/7/2025"), Z4360 = "Working", X4360 &lt;&gt; ""), "Column X and Z Logically Mismatched", IF(AND(X4360 &lt;&gt; "", W4360 &gt;= X4360), "Column W and X Logically Missmatched",""))))))))))), ""), "")</f>
        <v/>
      </c>
      <c r="AC4360" s="37"/>
      <c r="AE4360" s="20">
        <f t="shared" si="136"/>
        <v>0</v>
      </c>
      <c r="AF4360" s="20">
        <f t="shared" si="137"/>
        <v>0</v>
      </c>
    </row>
    <row r="4361" spans="1:32" ht="30" customHeight="1">
      <c r="A4361" s="21" t="str">
        <f>IFERROR(INDEX(PQR_Dept!$A$2:$A$21166, MATCH(B4361, PQR_Dept!$B$2:$B$21106, 0)), "")</f>
        <v/>
      </c>
      <c r="B4361" s="22"/>
      <c r="C4361" s="22"/>
      <c r="D4361" s="22"/>
      <c r="E4361" s="23"/>
      <c r="F4361" s="24"/>
      <c r="G4361" s="25"/>
      <c r="H4361" s="26"/>
      <c r="I4361" s="27"/>
      <c r="J4361" s="19"/>
      <c r="K4361" s="44"/>
      <c r="L4361" s="28"/>
      <c r="M4361" s="25"/>
      <c r="N4361" s="29"/>
      <c r="O4361" s="29"/>
      <c r="P4361" s="28"/>
      <c r="Q4361" s="30"/>
      <c r="R4361" s="28"/>
      <c r="S4361" s="28"/>
      <c r="T4361" s="28"/>
      <c r="U4361" s="31"/>
      <c r="V4361" s="32"/>
      <c r="W4361" s="32"/>
      <c r="X4361" s="32"/>
      <c r="Y4361" s="33"/>
      <c r="Z4361" s="33"/>
      <c r="AA4361" s="34"/>
      <c r="AB4361" s="40" t="str">
        <f>IF(AE4361 &gt; 0, IFERROR(IF(AND(AE4361 &gt; 0, AE4361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S4361 = ""), "Value in Column S is Required", IF(AF4361 &lt; 15, "At the time of Joining, age must be greater than 15 years", IF(AND(W4361 &gt; DATEVALUE("30/6/2024"), Y4361 = "Working"), "Column W and Y Logically Mismatched", IF(AND(X4361 &lt; DATEVALUE("1/7/2025"), Z4361 = "Working", X4361 &lt;&gt; ""), "Column X and Z Logically Mismatched", IF(AND(X4361 &lt;&gt; "", W4361 &gt;= X4361), "Column W and X Logically Missmatched",""))))))))))), ""), "")</f>
        <v/>
      </c>
      <c r="AC4361" s="37"/>
      <c r="AE4361" s="20">
        <f t="shared" si="136"/>
        <v>0</v>
      </c>
      <c r="AF4361" s="20">
        <f t="shared" si="137"/>
        <v>0</v>
      </c>
    </row>
    <row r="4362" spans="1:32" ht="30" customHeight="1">
      <c r="A4362" s="21" t="str">
        <f>IFERROR(INDEX(PQR_Dept!$A$2:$A$21166, MATCH(B4362, PQR_Dept!$B$2:$B$21106, 0)), "")</f>
        <v/>
      </c>
      <c r="B4362" s="22"/>
      <c r="C4362" s="22"/>
      <c r="D4362" s="22"/>
      <c r="E4362" s="23"/>
      <c r="F4362" s="24"/>
      <c r="G4362" s="25"/>
      <c r="H4362" s="26"/>
      <c r="I4362" s="27"/>
      <c r="J4362" s="19"/>
      <c r="K4362" s="44"/>
      <c r="L4362" s="28"/>
      <c r="M4362" s="25"/>
      <c r="N4362" s="29"/>
      <c r="O4362" s="29"/>
      <c r="P4362" s="28"/>
      <c r="Q4362" s="30"/>
      <c r="R4362" s="28"/>
      <c r="S4362" s="28"/>
      <c r="T4362" s="28"/>
      <c r="U4362" s="31"/>
      <c r="V4362" s="32"/>
      <c r="W4362" s="32"/>
      <c r="X4362" s="32"/>
      <c r="Y4362" s="33"/>
      <c r="Z4362" s="33"/>
      <c r="AA4362" s="34"/>
      <c r="AB4362" s="40" t="str">
        <f>IF(AE4362 &gt; 0, IFERROR(IF(AND(AE4362 &gt; 0, AE4362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S4362 = ""), "Value in Column S is Required", IF(AF4362 &lt; 15, "At the time of Joining, age must be greater than 15 years", IF(AND(W4362 &gt; DATEVALUE("30/6/2024"), Y4362 = "Working"), "Column W and Y Logically Mismatched", IF(AND(X4362 &lt; DATEVALUE("1/7/2025"), Z4362 = "Working", X4362 &lt;&gt; ""), "Column X and Z Logically Mismatched", IF(AND(X4362 &lt;&gt; "", W4362 &gt;= X4362), "Column W and X Logically Missmatched",""))))))))))), ""), "")</f>
        <v/>
      </c>
      <c r="AC4362" s="37"/>
      <c r="AE4362" s="20">
        <f t="shared" si="136"/>
        <v>0</v>
      </c>
      <c r="AF4362" s="20">
        <f t="shared" si="137"/>
        <v>0</v>
      </c>
    </row>
    <row r="4363" spans="1:32" ht="30" customHeight="1">
      <c r="A4363" s="21" t="str">
        <f>IFERROR(INDEX(PQR_Dept!$A$2:$A$21166, MATCH(B4363, PQR_Dept!$B$2:$B$21106, 0)), "")</f>
        <v/>
      </c>
      <c r="B4363" s="22"/>
      <c r="C4363" s="22"/>
      <c r="D4363" s="22"/>
      <c r="E4363" s="23"/>
      <c r="F4363" s="24"/>
      <c r="G4363" s="25"/>
      <c r="H4363" s="26"/>
      <c r="I4363" s="27"/>
      <c r="J4363" s="19"/>
      <c r="K4363" s="44"/>
      <c r="L4363" s="28"/>
      <c r="M4363" s="25"/>
      <c r="N4363" s="29"/>
      <c r="O4363" s="29"/>
      <c r="P4363" s="28"/>
      <c r="Q4363" s="30"/>
      <c r="R4363" s="28"/>
      <c r="S4363" s="28"/>
      <c r="T4363" s="28"/>
      <c r="U4363" s="31"/>
      <c r="V4363" s="32"/>
      <c r="W4363" s="32"/>
      <c r="X4363" s="32"/>
      <c r="Y4363" s="33"/>
      <c r="Z4363" s="33"/>
      <c r="AA4363" s="34"/>
      <c r="AB4363" s="40" t="str">
        <f>IF(AE4363 &gt; 0, IFERROR(IF(AND(AE4363 &gt; 0, AE4363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S4363 = ""), "Value in Column S is Required", IF(AF4363 &lt; 15, "At the time of Joining, age must be greater than 15 years", IF(AND(W4363 &gt; DATEVALUE("30/6/2024"), Y4363 = "Working"), "Column W and Y Logically Mismatched", IF(AND(X4363 &lt; DATEVALUE("1/7/2025"), Z4363 = "Working", X4363 &lt;&gt; ""), "Column X and Z Logically Mismatched", IF(AND(X4363 &lt;&gt; "", W4363 &gt;= X4363), "Column W and X Logically Missmatched",""))))))))))), ""), "")</f>
        <v/>
      </c>
      <c r="AC4363" s="37"/>
      <c r="AE4363" s="20">
        <f t="shared" si="136"/>
        <v>0</v>
      </c>
      <c r="AF4363" s="20">
        <f t="shared" si="137"/>
        <v>0</v>
      </c>
    </row>
    <row r="4364" spans="1:32" ht="30" customHeight="1">
      <c r="A4364" s="21" t="str">
        <f>IFERROR(INDEX(PQR_Dept!$A$2:$A$21166, MATCH(B4364, PQR_Dept!$B$2:$B$21106, 0)), "")</f>
        <v/>
      </c>
      <c r="B4364" s="22"/>
      <c r="C4364" s="22"/>
      <c r="D4364" s="22"/>
      <c r="E4364" s="23"/>
      <c r="F4364" s="24"/>
      <c r="G4364" s="25"/>
      <c r="H4364" s="26"/>
      <c r="I4364" s="27"/>
      <c r="J4364" s="19"/>
      <c r="K4364" s="44"/>
      <c r="L4364" s="28"/>
      <c r="M4364" s="25"/>
      <c r="N4364" s="29"/>
      <c r="O4364" s="29"/>
      <c r="P4364" s="28"/>
      <c r="Q4364" s="30"/>
      <c r="R4364" s="28"/>
      <c r="S4364" s="28"/>
      <c r="T4364" s="28"/>
      <c r="U4364" s="31"/>
      <c r="V4364" s="32"/>
      <c r="W4364" s="32"/>
      <c r="X4364" s="32"/>
      <c r="Y4364" s="33"/>
      <c r="Z4364" s="33"/>
      <c r="AA4364" s="34"/>
      <c r="AB4364" s="40" t="str">
        <f>IF(AE4364 &gt; 0, IFERROR(IF(AND(AE4364 &gt; 0, AE4364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S4364 = ""), "Value in Column S is Required", IF(AF4364 &lt; 15, "At the time of Joining, age must be greater than 15 years", IF(AND(W4364 &gt; DATEVALUE("30/6/2024"), Y4364 = "Working"), "Column W and Y Logically Mismatched", IF(AND(X4364 &lt; DATEVALUE("1/7/2025"), Z4364 = "Working", X4364 &lt;&gt; ""), "Column X and Z Logically Mismatched", IF(AND(X4364 &lt;&gt; "", W4364 &gt;= X4364), "Column W and X Logically Missmatched",""))))))))))), ""), "")</f>
        <v/>
      </c>
      <c r="AC4364" s="37"/>
      <c r="AE4364" s="20">
        <f t="shared" si="136"/>
        <v>0</v>
      </c>
      <c r="AF4364" s="20">
        <f t="shared" si="137"/>
        <v>0</v>
      </c>
    </row>
    <row r="4365" spans="1:32" ht="30" customHeight="1">
      <c r="A4365" s="21" t="str">
        <f>IFERROR(INDEX(PQR_Dept!$A$2:$A$21166, MATCH(B4365, PQR_Dept!$B$2:$B$21106, 0)), "")</f>
        <v/>
      </c>
      <c r="B4365" s="22"/>
      <c r="C4365" s="22"/>
      <c r="D4365" s="22"/>
      <c r="E4365" s="23"/>
      <c r="F4365" s="24"/>
      <c r="G4365" s="25"/>
      <c r="H4365" s="26"/>
      <c r="I4365" s="27"/>
      <c r="J4365" s="19"/>
      <c r="K4365" s="44"/>
      <c r="L4365" s="28"/>
      <c r="M4365" s="25"/>
      <c r="N4365" s="29"/>
      <c r="O4365" s="29"/>
      <c r="P4365" s="28"/>
      <c r="Q4365" s="30"/>
      <c r="R4365" s="28"/>
      <c r="S4365" s="28"/>
      <c r="T4365" s="28"/>
      <c r="U4365" s="31"/>
      <c r="V4365" s="32"/>
      <c r="W4365" s="32"/>
      <c r="X4365" s="32"/>
      <c r="Y4365" s="33"/>
      <c r="Z4365" s="33"/>
      <c r="AA4365" s="34"/>
      <c r="AB4365" s="40" t="str">
        <f>IF(AE4365 &gt; 0, IFERROR(IF(AND(AE4365 &gt; 0, AE4365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S4365 = ""), "Value in Column S is Required", IF(AF4365 &lt; 15, "At the time of Joining, age must be greater than 15 years", IF(AND(W4365 &gt; DATEVALUE("30/6/2024"), Y4365 = "Working"), "Column W and Y Logically Mismatched", IF(AND(X4365 &lt; DATEVALUE("1/7/2025"), Z4365 = "Working", X4365 &lt;&gt; ""), "Column X and Z Logically Mismatched", IF(AND(X4365 &lt;&gt; "", W4365 &gt;= X4365), "Column W and X Logically Missmatched",""))))))))))), ""), "")</f>
        <v/>
      </c>
      <c r="AC4365" s="37"/>
      <c r="AE4365" s="20">
        <f t="shared" si="136"/>
        <v>0</v>
      </c>
      <c r="AF4365" s="20">
        <f t="shared" si="137"/>
        <v>0</v>
      </c>
    </row>
    <row r="4366" spans="1:32" ht="30" customHeight="1">
      <c r="A4366" s="21" t="str">
        <f>IFERROR(INDEX(PQR_Dept!$A$2:$A$21166, MATCH(B4366, PQR_Dept!$B$2:$B$21106, 0)), "")</f>
        <v/>
      </c>
      <c r="B4366" s="22"/>
      <c r="C4366" s="22"/>
      <c r="D4366" s="22"/>
      <c r="E4366" s="23"/>
      <c r="F4366" s="24"/>
      <c r="G4366" s="25"/>
      <c r="H4366" s="26"/>
      <c r="I4366" s="27"/>
      <c r="J4366" s="19"/>
      <c r="K4366" s="44"/>
      <c r="L4366" s="28"/>
      <c r="M4366" s="25"/>
      <c r="N4366" s="29"/>
      <c r="O4366" s="29"/>
      <c r="P4366" s="28"/>
      <c r="Q4366" s="30"/>
      <c r="R4366" s="28"/>
      <c r="S4366" s="28"/>
      <c r="T4366" s="28"/>
      <c r="U4366" s="31"/>
      <c r="V4366" s="32"/>
      <c r="W4366" s="32"/>
      <c r="X4366" s="32"/>
      <c r="Y4366" s="33"/>
      <c r="Z4366" s="33"/>
      <c r="AA4366" s="34"/>
      <c r="AB4366" s="40" t="str">
        <f>IF(AE4366 &gt; 0, IFERROR(IF(AND(AE4366 &gt; 0, AE4366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S4366 = ""), "Value in Column S is Required", IF(AF4366 &lt; 15, "At the time of Joining, age must be greater than 15 years", IF(AND(W4366 &gt; DATEVALUE("30/6/2024"), Y4366 = "Working"), "Column W and Y Logically Mismatched", IF(AND(X4366 &lt; DATEVALUE("1/7/2025"), Z4366 = "Working", X4366 &lt;&gt; ""), "Column X and Z Logically Mismatched", IF(AND(X4366 &lt;&gt; "", W4366 &gt;= X4366), "Column W and X Logically Missmatched",""))))))))))), ""), "")</f>
        <v/>
      </c>
      <c r="AC4366" s="37"/>
      <c r="AE4366" s="20">
        <f t="shared" si="136"/>
        <v>0</v>
      </c>
      <c r="AF4366" s="20">
        <f t="shared" si="137"/>
        <v>0</v>
      </c>
    </row>
    <row r="4367" spans="1:32" ht="30" customHeight="1">
      <c r="A4367" s="21" t="str">
        <f>IFERROR(INDEX(PQR_Dept!$A$2:$A$21166, MATCH(B4367, PQR_Dept!$B$2:$B$21106, 0)), "")</f>
        <v/>
      </c>
      <c r="B4367" s="22"/>
      <c r="C4367" s="22"/>
      <c r="D4367" s="22"/>
      <c r="E4367" s="23"/>
      <c r="F4367" s="24"/>
      <c r="G4367" s="25"/>
      <c r="H4367" s="26"/>
      <c r="I4367" s="27"/>
      <c r="J4367" s="19"/>
      <c r="K4367" s="44"/>
      <c r="L4367" s="28"/>
      <c r="M4367" s="25"/>
      <c r="N4367" s="29"/>
      <c r="O4367" s="29"/>
      <c r="P4367" s="28"/>
      <c r="Q4367" s="30"/>
      <c r="R4367" s="28"/>
      <c r="S4367" s="28"/>
      <c r="T4367" s="28"/>
      <c r="U4367" s="31"/>
      <c r="V4367" s="32"/>
      <c r="W4367" s="32"/>
      <c r="X4367" s="32"/>
      <c r="Y4367" s="33"/>
      <c r="Z4367" s="33"/>
      <c r="AA4367" s="34"/>
      <c r="AB4367" s="40" t="str">
        <f>IF(AE4367 &gt; 0, IFERROR(IF(AND(AE4367 &gt; 0, AE4367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S4367 = ""), "Value in Column S is Required", IF(AF4367 &lt; 15, "At the time of Joining, age must be greater than 15 years", IF(AND(W4367 &gt; DATEVALUE("30/6/2024"), Y4367 = "Working"), "Column W and Y Logically Mismatched", IF(AND(X4367 &lt; DATEVALUE("1/7/2025"), Z4367 = "Working", X4367 &lt;&gt; ""), "Column X and Z Logically Mismatched", IF(AND(X4367 &lt;&gt; "", W4367 &gt;= X4367), "Column W and X Logically Missmatched",""))))))))))), ""), "")</f>
        <v/>
      </c>
      <c r="AC4367" s="37"/>
      <c r="AE4367" s="20">
        <f t="shared" si="136"/>
        <v>0</v>
      </c>
      <c r="AF4367" s="20">
        <f t="shared" si="137"/>
        <v>0</v>
      </c>
    </row>
    <row r="4368" spans="1:32" ht="30" customHeight="1">
      <c r="A4368" s="21" t="str">
        <f>IFERROR(INDEX(PQR_Dept!$A$2:$A$21166, MATCH(B4368, PQR_Dept!$B$2:$B$21106, 0)), "")</f>
        <v/>
      </c>
      <c r="B4368" s="22"/>
      <c r="C4368" s="22"/>
      <c r="D4368" s="22"/>
      <c r="E4368" s="23"/>
      <c r="F4368" s="24"/>
      <c r="G4368" s="25"/>
      <c r="H4368" s="26"/>
      <c r="I4368" s="27"/>
      <c r="J4368" s="19"/>
      <c r="K4368" s="44"/>
      <c r="L4368" s="28"/>
      <c r="M4368" s="25"/>
      <c r="N4368" s="29"/>
      <c r="O4368" s="29"/>
      <c r="P4368" s="28"/>
      <c r="Q4368" s="30"/>
      <c r="R4368" s="28"/>
      <c r="S4368" s="28"/>
      <c r="T4368" s="28"/>
      <c r="U4368" s="31"/>
      <c r="V4368" s="32"/>
      <c r="W4368" s="32"/>
      <c r="X4368" s="32"/>
      <c r="Y4368" s="33"/>
      <c r="Z4368" s="33"/>
      <c r="AA4368" s="34"/>
      <c r="AB4368" s="40" t="str">
        <f>IF(AE4368 &gt; 0, IFERROR(IF(AND(AE4368 &gt; 0, AE4368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S4368 = ""), "Value in Column S is Required", IF(AF4368 &lt; 15, "At the time of Joining, age must be greater than 15 years", IF(AND(W4368 &gt; DATEVALUE("30/6/2024"), Y4368 = "Working"), "Column W and Y Logically Mismatched", IF(AND(X4368 &lt; DATEVALUE("1/7/2025"), Z4368 = "Working", X4368 &lt;&gt; ""), "Column X and Z Logically Mismatched", IF(AND(X4368 &lt;&gt; "", W4368 &gt;= X4368), "Column W and X Logically Missmatched",""))))))))))), ""), "")</f>
        <v/>
      </c>
      <c r="AC4368" s="37"/>
      <c r="AE4368" s="20">
        <f t="shared" si="136"/>
        <v>0</v>
      </c>
      <c r="AF4368" s="20">
        <f t="shared" si="137"/>
        <v>0</v>
      </c>
    </row>
    <row r="4369" spans="1:32" ht="30" customHeight="1">
      <c r="A4369" s="21" t="str">
        <f>IFERROR(INDEX(PQR_Dept!$A$2:$A$21166, MATCH(B4369, PQR_Dept!$B$2:$B$21106, 0)), "")</f>
        <v/>
      </c>
      <c r="B4369" s="22"/>
      <c r="C4369" s="22"/>
      <c r="D4369" s="22"/>
      <c r="E4369" s="23"/>
      <c r="F4369" s="24"/>
      <c r="G4369" s="25"/>
      <c r="H4369" s="26"/>
      <c r="I4369" s="27"/>
      <c r="J4369" s="19"/>
      <c r="K4369" s="44"/>
      <c r="L4369" s="28"/>
      <c r="M4369" s="25"/>
      <c r="N4369" s="29"/>
      <c r="O4369" s="29"/>
      <c r="P4369" s="28"/>
      <c r="Q4369" s="30"/>
      <c r="R4369" s="28"/>
      <c r="S4369" s="28"/>
      <c r="T4369" s="28"/>
      <c r="U4369" s="31"/>
      <c r="V4369" s="32"/>
      <c r="W4369" s="32"/>
      <c r="X4369" s="32"/>
      <c r="Y4369" s="33"/>
      <c r="Z4369" s="33"/>
      <c r="AA4369" s="34"/>
      <c r="AB4369" s="40" t="str">
        <f>IF(AE4369 &gt; 0, IFERROR(IF(AND(AE4369 &gt; 0, AE4369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S4369 = ""), "Value in Column S is Required", IF(AF4369 &lt; 15, "At the time of Joining, age must be greater than 15 years", IF(AND(W4369 &gt; DATEVALUE("30/6/2024"), Y4369 = "Working"), "Column W and Y Logically Mismatched", IF(AND(X4369 &lt; DATEVALUE("1/7/2025"), Z4369 = "Working", X4369 &lt;&gt; ""), "Column X and Z Logically Mismatched", IF(AND(X4369 &lt;&gt; "", W4369 &gt;= X4369), "Column W and X Logically Missmatched",""))))))))))), ""), "")</f>
        <v/>
      </c>
      <c r="AC4369" s="37"/>
      <c r="AE4369" s="20">
        <f t="shared" si="136"/>
        <v>0</v>
      </c>
      <c r="AF4369" s="20">
        <f t="shared" si="137"/>
        <v>0</v>
      </c>
    </row>
    <row r="4370" spans="1:32" ht="30" customHeight="1">
      <c r="A4370" s="21" t="str">
        <f>IFERROR(INDEX(PQR_Dept!$A$2:$A$21166, MATCH(B4370, PQR_Dept!$B$2:$B$21106, 0)), "")</f>
        <v/>
      </c>
      <c r="B4370" s="22"/>
      <c r="C4370" s="22"/>
      <c r="D4370" s="22"/>
      <c r="E4370" s="23"/>
      <c r="F4370" s="24"/>
      <c r="G4370" s="25"/>
      <c r="H4370" s="26"/>
      <c r="I4370" s="27"/>
      <c r="J4370" s="19"/>
      <c r="K4370" s="44"/>
      <c r="L4370" s="28"/>
      <c r="M4370" s="25"/>
      <c r="N4370" s="29"/>
      <c r="O4370" s="29"/>
      <c r="P4370" s="28"/>
      <c r="Q4370" s="30"/>
      <c r="R4370" s="28"/>
      <c r="S4370" s="28"/>
      <c r="T4370" s="28"/>
      <c r="U4370" s="31"/>
      <c r="V4370" s="32"/>
      <c r="W4370" s="32"/>
      <c r="X4370" s="32"/>
      <c r="Y4370" s="33"/>
      <c r="Z4370" s="33"/>
      <c r="AA4370" s="34"/>
      <c r="AB4370" s="40" t="str">
        <f>IF(AE4370 &gt; 0, IFERROR(IF(AND(AE4370 &gt; 0, AE4370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S4370 = ""), "Value in Column S is Required", IF(AF4370 &lt; 15, "At the time of Joining, age must be greater than 15 years", IF(AND(W4370 &gt; DATEVALUE("30/6/2024"), Y4370 = "Working"), "Column W and Y Logically Mismatched", IF(AND(X4370 &lt; DATEVALUE("1/7/2025"), Z4370 = "Working", X4370 &lt;&gt; ""), "Column X and Z Logically Mismatched", IF(AND(X4370 &lt;&gt; "", W4370 &gt;= X4370), "Column W and X Logically Missmatched",""))))))))))), ""), "")</f>
        <v/>
      </c>
      <c r="AC4370" s="37"/>
      <c r="AE4370" s="20">
        <f t="shared" si="136"/>
        <v>0</v>
      </c>
      <c r="AF4370" s="20">
        <f t="shared" si="137"/>
        <v>0</v>
      </c>
    </row>
    <row r="4371" spans="1:32" ht="30" customHeight="1">
      <c r="A4371" s="21" t="str">
        <f>IFERROR(INDEX(PQR_Dept!$A$2:$A$21166, MATCH(B4371, PQR_Dept!$B$2:$B$21106, 0)), "")</f>
        <v/>
      </c>
      <c r="B4371" s="22"/>
      <c r="C4371" s="22"/>
      <c r="D4371" s="22"/>
      <c r="E4371" s="23"/>
      <c r="F4371" s="24"/>
      <c r="G4371" s="25"/>
      <c r="H4371" s="26"/>
      <c r="I4371" s="27"/>
      <c r="J4371" s="19"/>
      <c r="K4371" s="44"/>
      <c r="L4371" s="28"/>
      <c r="M4371" s="25"/>
      <c r="N4371" s="29"/>
      <c r="O4371" s="29"/>
      <c r="P4371" s="28"/>
      <c r="Q4371" s="30"/>
      <c r="R4371" s="28"/>
      <c r="S4371" s="28"/>
      <c r="T4371" s="28"/>
      <c r="U4371" s="31"/>
      <c r="V4371" s="32"/>
      <c r="W4371" s="32"/>
      <c r="X4371" s="32"/>
      <c r="Y4371" s="33"/>
      <c r="Z4371" s="33"/>
      <c r="AA4371" s="34"/>
      <c r="AB4371" s="40" t="str">
        <f>IF(AE4371 &gt; 0, IFERROR(IF(AND(AE4371 &gt; 0, AE4371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S4371 = ""), "Value in Column S is Required", IF(AF4371 &lt; 15, "At the time of Joining, age must be greater than 15 years", IF(AND(W4371 &gt; DATEVALUE("30/6/2024"), Y4371 = "Working"), "Column W and Y Logically Mismatched", IF(AND(X4371 &lt; DATEVALUE("1/7/2025"), Z4371 = "Working", X4371 &lt;&gt; ""), "Column X and Z Logically Mismatched", IF(AND(X4371 &lt;&gt; "", W4371 &gt;= X4371), "Column W and X Logically Missmatched",""))))))))))), ""), "")</f>
        <v/>
      </c>
      <c r="AC4371" s="37"/>
      <c r="AE4371" s="20">
        <f t="shared" si="136"/>
        <v>0</v>
      </c>
      <c r="AF4371" s="20">
        <f t="shared" si="137"/>
        <v>0</v>
      </c>
    </row>
    <row r="4372" spans="1:32" ht="30" customHeight="1">
      <c r="A4372" s="21" t="str">
        <f>IFERROR(INDEX(PQR_Dept!$A$2:$A$21166, MATCH(B4372, PQR_Dept!$B$2:$B$21106, 0)), "")</f>
        <v/>
      </c>
      <c r="B4372" s="22"/>
      <c r="C4372" s="22"/>
      <c r="D4372" s="22"/>
      <c r="E4372" s="23"/>
      <c r="F4372" s="24"/>
      <c r="G4372" s="25"/>
      <c r="H4372" s="26"/>
      <c r="I4372" s="27"/>
      <c r="J4372" s="19"/>
      <c r="K4372" s="44"/>
      <c r="L4372" s="28"/>
      <c r="M4372" s="25"/>
      <c r="N4372" s="29"/>
      <c r="O4372" s="29"/>
      <c r="P4372" s="28"/>
      <c r="Q4372" s="30"/>
      <c r="R4372" s="28"/>
      <c r="S4372" s="28"/>
      <c r="T4372" s="28"/>
      <c r="U4372" s="31"/>
      <c r="V4372" s="32"/>
      <c r="W4372" s="32"/>
      <c r="X4372" s="32"/>
      <c r="Y4372" s="33"/>
      <c r="Z4372" s="33"/>
      <c r="AA4372" s="34"/>
      <c r="AB4372" s="40" t="str">
        <f>IF(AE4372 &gt; 0, IFERROR(IF(AND(AE4372 &gt; 0, AE4372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S4372 = ""), "Value in Column S is Required", IF(AF4372 &lt; 15, "At the time of Joining, age must be greater than 15 years", IF(AND(W4372 &gt; DATEVALUE("30/6/2024"), Y4372 = "Working"), "Column W and Y Logically Mismatched", IF(AND(X4372 &lt; DATEVALUE("1/7/2025"), Z4372 = "Working", X4372 &lt;&gt; ""), "Column X and Z Logically Mismatched", IF(AND(X4372 &lt;&gt; "", W4372 &gt;= X4372), "Column W and X Logically Missmatched",""))))))))))), ""), "")</f>
        <v/>
      </c>
      <c r="AC4372" s="37"/>
      <c r="AE4372" s="20">
        <f t="shared" si="136"/>
        <v>0</v>
      </c>
      <c r="AF4372" s="20">
        <f t="shared" si="137"/>
        <v>0</v>
      </c>
    </row>
    <row r="4373" spans="1:32" ht="30" customHeight="1">
      <c r="A4373" s="21" t="str">
        <f>IFERROR(INDEX(PQR_Dept!$A$2:$A$21166, MATCH(B4373, PQR_Dept!$B$2:$B$21106, 0)), "")</f>
        <v/>
      </c>
      <c r="B4373" s="22"/>
      <c r="C4373" s="22"/>
      <c r="D4373" s="22"/>
      <c r="E4373" s="23"/>
      <c r="F4373" s="24"/>
      <c r="G4373" s="25"/>
      <c r="H4373" s="26"/>
      <c r="I4373" s="27"/>
      <c r="J4373" s="19"/>
      <c r="K4373" s="44"/>
      <c r="L4373" s="28"/>
      <c r="M4373" s="25"/>
      <c r="N4373" s="29"/>
      <c r="O4373" s="29"/>
      <c r="P4373" s="28"/>
      <c r="Q4373" s="30"/>
      <c r="R4373" s="28"/>
      <c r="S4373" s="28"/>
      <c r="T4373" s="28"/>
      <c r="U4373" s="31"/>
      <c r="V4373" s="32"/>
      <c r="W4373" s="32"/>
      <c r="X4373" s="32"/>
      <c r="Y4373" s="33"/>
      <c r="Z4373" s="33"/>
      <c r="AA4373" s="34"/>
      <c r="AB4373" s="40" t="str">
        <f>IF(AE4373 &gt; 0, IFERROR(IF(AND(AE4373 &gt; 0, AE4373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S4373 = ""), "Value in Column S is Required", IF(AF4373 &lt; 15, "At the time of Joining, age must be greater than 15 years", IF(AND(W4373 &gt; DATEVALUE("30/6/2024"), Y4373 = "Working"), "Column W and Y Logically Mismatched", IF(AND(X4373 &lt; DATEVALUE("1/7/2025"), Z4373 = "Working", X4373 &lt;&gt; ""), "Column X and Z Logically Mismatched", IF(AND(X4373 &lt;&gt; "", W4373 &gt;= X4373), "Column W and X Logically Missmatched",""))))))))))), ""), "")</f>
        <v/>
      </c>
      <c r="AC4373" s="37"/>
      <c r="AE4373" s="20">
        <f t="shared" si="136"/>
        <v>0</v>
      </c>
      <c r="AF4373" s="20">
        <f t="shared" si="137"/>
        <v>0</v>
      </c>
    </row>
    <row r="4374" spans="1:32" ht="30" customHeight="1">
      <c r="A4374" s="21" t="str">
        <f>IFERROR(INDEX(PQR_Dept!$A$2:$A$21166, MATCH(B4374, PQR_Dept!$B$2:$B$21106, 0)), "")</f>
        <v/>
      </c>
      <c r="B4374" s="22"/>
      <c r="C4374" s="22"/>
      <c r="D4374" s="22"/>
      <c r="E4374" s="23"/>
      <c r="F4374" s="24"/>
      <c r="G4374" s="25"/>
      <c r="H4374" s="26"/>
      <c r="I4374" s="27"/>
      <c r="J4374" s="19"/>
      <c r="K4374" s="44"/>
      <c r="L4374" s="28"/>
      <c r="M4374" s="25"/>
      <c r="N4374" s="29"/>
      <c r="O4374" s="29"/>
      <c r="P4374" s="28"/>
      <c r="Q4374" s="30"/>
      <c r="R4374" s="28"/>
      <c r="S4374" s="28"/>
      <c r="T4374" s="28"/>
      <c r="U4374" s="31"/>
      <c r="V4374" s="32"/>
      <c r="W4374" s="32"/>
      <c r="X4374" s="32"/>
      <c r="Y4374" s="33"/>
      <c r="Z4374" s="33"/>
      <c r="AA4374" s="34"/>
      <c r="AB4374" s="40" t="str">
        <f>IF(AE4374 &gt; 0, IFERROR(IF(AND(AE4374 &gt; 0, AE4374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S4374 = ""), "Value in Column S is Required", IF(AF4374 &lt; 15, "At the time of Joining, age must be greater than 15 years", IF(AND(W4374 &gt; DATEVALUE("30/6/2024"), Y4374 = "Working"), "Column W and Y Logically Mismatched", IF(AND(X4374 &lt; DATEVALUE("1/7/2025"), Z4374 = "Working", X4374 &lt;&gt; ""), "Column X and Z Logically Mismatched", IF(AND(X4374 &lt;&gt; "", W4374 &gt;= X4374), "Column W and X Logically Missmatched",""))))))))))), ""), "")</f>
        <v/>
      </c>
      <c r="AC4374" s="37"/>
      <c r="AE4374" s="20">
        <f t="shared" si="136"/>
        <v>0</v>
      </c>
      <c r="AF4374" s="20">
        <f t="shared" si="137"/>
        <v>0</v>
      </c>
    </row>
    <row r="4375" spans="1:32" ht="30" customHeight="1">
      <c r="A4375" s="21" t="str">
        <f>IFERROR(INDEX(PQR_Dept!$A$2:$A$21166, MATCH(B4375, PQR_Dept!$B$2:$B$21106, 0)), "")</f>
        <v/>
      </c>
      <c r="B4375" s="22"/>
      <c r="C4375" s="22"/>
      <c r="D4375" s="22"/>
      <c r="E4375" s="23"/>
      <c r="F4375" s="24"/>
      <c r="G4375" s="25"/>
      <c r="H4375" s="26"/>
      <c r="I4375" s="27"/>
      <c r="J4375" s="19"/>
      <c r="K4375" s="44"/>
      <c r="L4375" s="28"/>
      <c r="M4375" s="25"/>
      <c r="N4375" s="29"/>
      <c r="O4375" s="29"/>
      <c r="P4375" s="28"/>
      <c r="Q4375" s="30"/>
      <c r="R4375" s="28"/>
      <c r="S4375" s="28"/>
      <c r="T4375" s="28"/>
      <c r="U4375" s="31"/>
      <c r="V4375" s="32"/>
      <c r="W4375" s="32"/>
      <c r="X4375" s="32"/>
      <c r="Y4375" s="33"/>
      <c r="Z4375" s="33"/>
      <c r="AA4375" s="34"/>
      <c r="AB4375" s="40" t="str">
        <f>IF(AE4375 &gt; 0, IFERROR(IF(AND(AE4375 &gt; 0, AE4375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S4375 = ""), "Value in Column S is Required", IF(AF4375 &lt; 15, "At the time of Joining, age must be greater than 15 years", IF(AND(W4375 &gt; DATEVALUE("30/6/2024"), Y4375 = "Working"), "Column W and Y Logically Mismatched", IF(AND(X4375 &lt; DATEVALUE("1/7/2025"), Z4375 = "Working", X4375 &lt;&gt; ""), "Column X and Z Logically Mismatched", IF(AND(X4375 &lt;&gt; "", W4375 &gt;= X4375), "Column W and X Logically Missmatched",""))))))))))), ""), "")</f>
        <v/>
      </c>
      <c r="AC4375" s="37"/>
      <c r="AE4375" s="20">
        <f t="shared" si="136"/>
        <v>0</v>
      </c>
      <c r="AF4375" s="20">
        <f t="shared" si="137"/>
        <v>0</v>
      </c>
    </row>
    <row r="4376" spans="1:32" ht="30" customHeight="1">
      <c r="A4376" s="21" t="str">
        <f>IFERROR(INDEX(PQR_Dept!$A$2:$A$21166, MATCH(B4376, PQR_Dept!$B$2:$B$21106, 0)), "")</f>
        <v/>
      </c>
      <c r="B4376" s="22"/>
      <c r="C4376" s="22"/>
      <c r="D4376" s="22"/>
      <c r="E4376" s="23"/>
      <c r="F4376" s="24"/>
      <c r="G4376" s="25"/>
      <c r="H4376" s="26"/>
      <c r="I4376" s="27"/>
      <c r="J4376" s="19"/>
      <c r="K4376" s="44"/>
      <c r="L4376" s="28"/>
      <c r="M4376" s="25"/>
      <c r="N4376" s="29"/>
      <c r="O4376" s="29"/>
      <c r="P4376" s="28"/>
      <c r="Q4376" s="30"/>
      <c r="R4376" s="28"/>
      <c r="S4376" s="28"/>
      <c r="T4376" s="28"/>
      <c r="U4376" s="31"/>
      <c r="V4376" s="32"/>
      <c r="W4376" s="32"/>
      <c r="X4376" s="32"/>
      <c r="Y4376" s="33"/>
      <c r="Z4376" s="33"/>
      <c r="AA4376" s="34"/>
      <c r="AB4376" s="40" t="str">
        <f>IF(AE4376 &gt; 0, IFERROR(IF(AND(AE4376 &gt; 0, AE4376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S4376 = ""), "Value in Column S is Required", IF(AF4376 &lt; 15, "At the time of Joining, age must be greater than 15 years", IF(AND(W4376 &gt; DATEVALUE("30/6/2024"), Y4376 = "Working"), "Column W and Y Logically Mismatched", IF(AND(X4376 &lt; DATEVALUE("1/7/2025"), Z4376 = "Working", X4376 &lt;&gt; ""), "Column X and Z Logically Mismatched", IF(AND(X4376 &lt;&gt; "", W4376 &gt;= X4376), "Column W and X Logically Missmatched",""))))))))))), ""), "")</f>
        <v/>
      </c>
      <c r="AC4376" s="37"/>
      <c r="AE4376" s="20">
        <f t="shared" si="136"/>
        <v>0</v>
      </c>
      <c r="AF4376" s="20">
        <f t="shared" si="137"/>
        <v>0</v>
      </c>
    </row>
    <row r="4377" spans="1:32" ht="30" customHeight="1">
      <c r="A4377" s="21" t="str">
        <f>IFERROR(INDEX(PQR_Dept!$A$2:$A$21166, MATCH(B4377, PQR_Dept!$B$2:$B$21106, 0)), "")</f>
        <v/>
      </c>
      <c r="B4377" s="22"/>
      <c r="C4377" s="22"/>
      <c r="D4377" s="22"/>
      <c r="E4377" s="23"/>
      <c r="F4377" s="24"/>
      <c r="G4377" s="25"/>
      <c r="H4377" s="26"/>
      <c r="I4377" s="27"/>
      <c r="J4377" s="19"/>
      <c r="K4377" s="44"/>
      <c r="L4377" s="28"/>
      <c r="M4377" s="25"/>
      <c r="N4377" s="29"/>
      <c r="O4377" s="29"/>
      <c r="P4377" s="28"/>
      <c r="Q4377" s="30"/>
      <c r="R4377" s="28"/>
      <c r="S4377" s="28"/>
      <c r="T4377" s="28"/>
      <c r="U4377" s="31"/>
      <c r="V4377" s="32"/>
      <c r="W4377" s="32"/>
      <c r="X4377" s="32"/>
      <c r="Y4377" s="33"/>
      <c r="Z4377" s="33"/>
      <c r="AA4377" s="34"/>
      <c r="AB4377" s="40" t="str">
        <f>IF(AE4377 &gt; 0, IFERROR(IF(AND(AE4377 &gt; 0, AE4377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S4377 = ""), "Value in Column S is Required", IF(AF4377 &lt; 15, "At the time of Joining, age must be greater than 15 years", IF(AND(W4377 &gt; DATEVALUE("30/6/2024"), Y4377 = "Working"), "Column W and Y Logically Mismatched", IF(AND(X4377 &lt; DATEVALUE("1/7/2025"), Z4377 = "Working", X4377 &lt;&gt; ""), "Column X and Z Logically Mismatched", IF(AND(X4377 &lt;&gt; "", W4377 &gt;= X4377), "Column W and X Logically Missmatched",""))))))))))), ""), "")</f>
        <v/>
      </c>
      <c r="AC4377" s="37"/>
      <c r="AE4377" s="20">
        <f t="shared" si="136"/>
        <v>0</v>
      </c>
      <c r="AF4377" s="20">
        <f t="shared" si="137"/>
        <v>0</v>
      </c>
    </row>
    <row r="4378" spans="1:32" ht="30" customHeight="1">
      <c r="A4378" s="21" t="str">
        <f>IFERROR(INDEX(PQR_Dept!$A$2:$A$21166, MATCH(B4378, PQR_Dept!$B$2:$B$21106, 0)), "")</f>
        <v/>
      </c>
      <c r="B4378" s="22"/>
      <c r="C4378" s="22"/>
      <c r="D4378" s="22"/>
      <c r="E4378" s="23"/>
      <c r="F4378" s="24"/>
      <c r="G4378" s="25"/>
      <c r="H4378" s="26"/>
      <c r="I4378" s="27"/>
      <c r="J4378" s="19"/>
      <c r="K4378" s="44"/>
      <c r="L4378" s="28"/>
      <c r="M4378" s="25"/>
      <c r="N4378" s="29"/>
      <c r="O4378" s="29"/>
      <c r="P4378" s="28"/>
      <c r="Q4378" s="30"/>
      <c r="R4378" s="28"/>
      <c r="S4378" s="28"/>
      <c r="T4378" s="28"/>
      <c r="U4378" s="31"/>
      <c r="V4378" s="32"/>
      <c r="W4378" s="32"/>
      <c r="X4378" s="32"/>
      <c r="Y4378" s="33"/>
      <c r="Z4378" s="33"/>
      <c r="AA4378" s="34"/>
      <c r="AB4378" s="40" t="str">
        <f>IF(AE4378 &gt; 0, IFERROR(IF(AND(AE4378 &gt; 0, AE4378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S4378 = ""), "Value in Column S is Required", IF(AF4378 &lt; 15, "At the time of Joining, age must be greater than 15 years", IF(AND(W4378 &gt; DATEVALUE("30/6/2024"), Y4378 = "Working"), "Column W and Y Logically Mismatched", IF(AND(X4378 &lt; DATEVALUE("1/7/2025"), Z4378 = "Working", X4378 &lt;&gt; ""), "Column X and Z Logically Mismatched", IF(AND(X4378 &lt;&gt; "", W4378 &gt;= X4378), "Column W and X Logically Missmatched",""))))))))))), ""), "")</f>
        <v/>
      </c>
      <c r="AC4378" s="37"/>
      <c r="AE4378" s="20">
        <f t="shared" si="136"/>
        <v>0</v>
      </c>
      <c r="AF4378" s="20">
        <f t="shared" si="137"/>
        <v>0</v>
      </c>
    </row>
    <row r="4379" spans="1:32" ht="30" customHeight="1">
      <c r="A4379" s="21" t="str">
        <f>IFERROR(INDEX(PQR_Dept!$A$2:$A$21166, MATCH(B4379, PQR_Dept!$B$2:$B$21106, 0)), "")</f>
        <v/>
      </c>
      <c r="B4379" s="22"/>
      <c r="C4379" s="22"/>
      <c r="D4379" s="22"/>
      <c r="E4379" s="23"/>
      <c r="F4379" s="24"/>
      <c r="G4379" s="25"/>
      <c r="H4379" s="26"/>
      <c r="I4379" s="27"/>
      <c r="J4379" s="19"/>
      <c r="K4379" s="44"/>
      <c r="L4379" s="28"/>
      <c r="M4379" s="25"/>
      <c r="N4379" s="29"/>
      <c r="O4379" s="29"/>
      <c r="P4379" s="28"/>
      <c r="Q4379" s="30"/>
      <c r="R4379" s="28"/>
      <c r="S4379" s="28"/>
      <c r="T4379" s="28"/>
      <c r="U4379" s="31"/>
      <c r="V4379" s="32"/>
      <c r="W4379" s="32"/>
      <c r="X4379" s="32"/>
      <c r="Y4379" s="33"/>
      <c r="Z4379" s="33"/>
      <c r="AA4379" s="34"/>
      <c r="AB4379" s="40" t="str">
        <f>IF(AE4379 &gt; 0, IFERROR(IF(AND(AE4379 &gt; 0, AE4379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S4379 = ""), "Value in Column S is Required", IF(AF4379 &lt; 15, "At the time of Joining, age must be greater than 15 years", IF(AND(W4379 &gt; DATEVALUE("30/6/2024"), Y4379 = "Working"), "Column W and Y Logically Mismatched", IF(AND(X4379 &lt; DATEVALUE("1/7/2025"), Z4379 = "Working", X4379 &lt;&gt; ""), "Column X and Z Logically Mismatched", IF(AND(X4379 &lt;&gt; "", W4379 &gt;= X4379), "Column W and X Logically Missmatched",""))))))))))), ""), "")</f>
        <v/>
      </c>
      <c r="AC4379" s="37"/>
      <c r="AE4379" s="20">
        <f t="shared" si="136"/>
        <v>0</v>
      </c>
      <c r="AF4379" s="20">
        <f t="shared" si="137"/>
        <v>0</v>
      </c>
    </row>
    <row r="4380" spans="1:32" ht="30" customHeight="1">
      <c r="A4380" s="21" t="str">
        <f>IFERROR(INDEX(PQR_Dept!$A$2:$A$21166, MATCH(B4380, PQR_Dept!$B$2:$B$21106, 0)), "")</f>
        <v/>
      </c>
      <c r="B4380" s="22"/>
      <c r="C4380" s="22"/>
      <c r="D4380" s="22"/>
      <c r="E4380" s="23"/>
      <c r="F4380" s="24"/>
      <c r="G4380" s="25"/>
      <c r="H4380" s="26"/>
      <c r="I4380" s="27"/>
      <c r="J4380" s="19"/>
      <c r="K4380" s="44"/>
      <c r="L4380" s="28"/>
      <c r="M4380" s="25"/>
      <c r="N4380" s="29"/>
      <c r="O4380" s="29"/>
      <c r="P4380" s="28"/>
      <c r="Q4380" s="30"/>
      <c r="R4380" s="28"/>
      <c r="S4380" s="28"/>
      <c r="T4380" s="28"/>
      <c r="U4380" s="31"/>
      <c r="V4380" s="32"/>
      <c r="W4380" s="32"/>
      <c r="X4380" s="32"/>
      <c r="Y4380" s="33"/>
      <c r="Z4380" s="33"/>
      <c r="AA4380" s="34"/>
      <c r="AB4380" s="40" t="str">
        <f>IF(AE4380 &gt; 0, IFERROR(IF(AND(AE4380 &gt; 0, AE4380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S4380 = ""), "Value in Column S is Required", IF(AF4380 &lt; 15, "At the time of Joining, age must be greater than 15 years", IF(AND(W4380 &gt; DATEVALUE("30/6/2024"), Y4380 = "Working"), "Column W and Y Logically Mismatched", IF(AND(X4380 &lt; DATEVALUE("1/7/2025"), Z4380 = "Working", X4380 &lt;&gt; ""), "Column X and Z Logically Mismatched", IF(AND(X4380 &lt;&gt; "", W4380 &gt;= X4380), "Column W and X Logically Missmatched",""))))))))))), ""), "")</f>
        <v/>
      </c>
      <c r="AC4380" s="37"/>
      <c r="AE4380" s="20">
        <f t="shared" si="136"/>
        <v>0</v>
      </c>
      <c r="AF4380" s="20">
        <f t="shared" si="137"/>
        <v>0</v>
      </c>
    </row>
    <row r="4381" spans="1:32" ht="30" customHeight="1">
      <c r="A4381" s="21" t="str">
        <f>IFERROR(INDEX(PQR_Dept!$A$2:$A$21166, MATCH(B4381, PQR_Dept!$B$2:$B$21106, 0)), "")</f>
        <v/>
      </c>
      <c r="B4381" s="22"/>
      <c r="C4381" s="22"/>
      <c r="D4381" s="22"/>
      <c r="E4381" s="23"/>
      <c r="F4381" s="24"/>
      <c r="G4381" s="25"/>
      <c r="H4381" s="26"/>
      <c r="I4381" s="27"/>
      <c r="J4381" s="19"/>
      <c r="K4381" s="44"/>
      <c r="L4381" s="28"/>
      <c r="M4381" s="25"/>
      <c r="N4381" s="29"/>
      <c r="O4381" s="29"/>
      <c r="P4381" s="28"/>
      <c r="Q4381" s="30"/>
      <c r="R4381" s="28"/>
      <c r="S4381" s="28"/>
      <c r="T4381" s="28"/>
      <c r="U4381" s="31"/>
      <c r="V4381" s="32"/>
      <c r="W4381" s="32"/>
      <c r="X4381" s="32"/>
      <c r="Y4381" s="33"/>
      <c r="Z4381" s="33"/>
      <c r="AA4381" s="34"/>
      <c r="AB4381" s="40" t="str">
        <f>IF(AE4381 &gt; 0, IFERROR(IF(AND(AE4381 &gt; 0, AE4381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S4381 = ""), "Value in Column S is Required", IF(AF4381 &lt; 15, "At the time of Joining, age must be greater than 15 years", IF(AND(W4381 &gt; DATEVALUE("30/6/2024"), Y4381 = "Working"), "Column W and Y Logically Mismatched", IF(AND(X4381 &lt; DATEVALUE("1/7/2025"), Z4381 = "Working", X4381 &lt;&gt; ""), "Column X and Z Logically Mismatched", IF(AND(X4381 &lt;&gt; "", W4381 &gt;= X4381), "Column W and X Logically Missmatched",""))))))))))), ""), "")</f>
        <v/>
      </c>
      <c r="AC4381" s="37"/>
      <c r="AE4381" s="20">
        <f t="shared" si="136"/>
        <v>0</v>
      </c>
      <c r="AF4381" s="20">
        <f t="shared" si="137"/>
        <v>0</v>
      </c>
    </row>
    <row r="4382" spans="1:32" ht="30" customHeight="1">
      <c r="A4382" s="21" t="str">
        <f>IFERROR(INDEX(PQR_Dept!$A$2:$A$21166, MATCH(B4382, PQR_Dept!$B$2:$B$21106, 0)), "")</f>
        <v/>
      </c>
      <c r="B4382" s="22"/>
      <c r="C4382" s="22"/>
      <c r="D4382" s="22"/>
      <c r="E4382" s="23"/>
      <c r="F4382" s="24"/>
      <c r="G4382" s="25"/>
      <c r="H4382" s="26"/>
      <c r="I4382" s="27"/>
      <c r="J4382" s="19"/>
      <c r="K4382" s="44"/>
      <c r="L4382" s="28"/>
      <c r="M4382" s="25"/>
      <c r="N4382" s="29"/>
      <c r="O4382" s="29"/>
      <c r="P4382" s="28"/>
      <c r="Q4382" s="30"/>
      <c r="R4382" s="28"/>
      <c r="S4382" s="28"/>
      <c r="T4382" s="28"/>
      <c r="U4382" s="31"/>
      <c r="V4382" s="32"/>
      <c r="W4382" s="32"/>
      <c r="X4382" s="32"/>
      <c r="Y4382" s="33"/>
      <c r="Z4382" s="33"/>
      <c r="AA4382" s="34"/>
      <c r="AB4382" s="40" t="str">
        <f>IF(AE4382 &gt; 0, IFERROR(IF(AND(AE4382 &gt; 0, AE4382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S4382 = ""), "Value in Column S is Required", IF(AF4382 &lt; 15, "At the time of Joining, age must be greater than 15 years", IF(AND(W4382 &gt; DATEVALUE("30/6/2024"), Y4382 = "Working"), "Column W and Y Logically Mismatched", IF(AND(X4382 &lt; DATEVALUE("1/7/2025"), Z4382 = "Working", X4382 &lt;&gt; ""), "Column X and Z Logically Mismatched", IF(AND(X4382 &lt;&gt; "", W4382 &gt;= X4382), "Column W and X Logically Missmatched",""))))))))))), ""), "")</f>
        <v/>
      </c>
      <c r="AC4382" s="37"/>
      <c r="AE4382" s="20">
        <f t="shared" si="136"/>
        <v>0</v>
      </c>
      <c r="AF4382" s="20">
        <f t="shared" si="137"/>
        <v>0</v>
      </c>
    </row>
    <row r="4383" spans="1:32" ht="30" customHeight="1">
      <c r="A4383" s="21" t="str">
        <f>IFERROR(INDEX(PQR_Dept!$A$2:$A$21166, MATCH(B4383, PQR_Dept!$B$2:$B$21106, 0)), "")</f>
        <v/>
      </c>
      <c r="B4383" s="22"/>
      <c r="C4383" s="22"/>
      <c r="D4383" s="22"/>
      <c r="E4383" s="23"/>
      <c r="F4383" s="24"/>
      <c r="G4383" s="25"/>
      <c r="H4383" s="26"/>
      <c r="I4383" s="27"/>
      <c r="J4383" s="19"/>
      <c r="K4383" s="44"/>
      <c r="L4383" s="28"/>
      <c r="M4383" s="25"/>
      <c r="N4383" s="29"/>
      <c r="O4383" s="29"/>
      <c r="P4383" s="28"/>
      <c r="Q4383" s="30"/>
      <c r="R4383" s="28"/>
      <c r="S4383" s="28"/>
      <c r="T4383" s="28"/>
      <c r="U4383" s="31"/>
      <c r="V4383" s="32"/>
      <c r="W4383" s="32"/>
      <c r="X4383" s="32"/>
      <c r="Y4383" s="33"/>
      <c r="Z4383" s="33"/>
      <c r="AA4383" s="34"/>
      <c r="AB4383" s="40" t="str">
        <f>IF(AE4383 &gt; 0, IFERROR(IF(AND(AE4383 &gt; 0, AE4383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S4383 = ""), "Value in Column S is Required", IF(AF4383 &lt; 15, "At the time of Joining, age must be greater than 15 years", IF(AND(W4383 &gt; DATEVALUE("30/6/2024"), Y4383 = "Working"), "Column W and Y Logically Mismatched", IF(AND(X4383 &lt; DATEVALUE("1/7/2025"), Z4383 = "Working", X4383 &lt;&gt; ""), "Column X and Z Logically Mismatched", IF(AND(X4383 &lt;&gt; "", W4383 &gt;= X4383), "Column W and X Logically Missmatched",""))))))))))), ""), "")</f>
        <v/>
      </c>
      <c r="AC4383" s="37"/>
      <c r="AE4383" s="20">
        <f t="shared" si="136"/>
        <v>0</v>
      </c>
      <c r="AF4383" s="20">
        <f t="shared" si="137"/>
        <v>0</v>
      </c>
    </row>
    <row r="4384" spans="1:32" ht="30" customHeight="1">
      <c r="A4384" s="21" t="str">
        <f>IFERROR(INDEX(PQR_Dept!$A$2:$A$21166, MATCH(B4384, PQR_Dept!$B$2:$B$21106, 0)), "")</f>
        <v/>
      </c>
      <c r="B4384" s="22"/>
      <c r="C4384" s="22"/>
      <c r="D4384" s="22"/>
      <c r="E4384" s="23"/>
      <c r="F4384" s="24"/>
      <c r="G4384" s="25"/>
      <c r="H4384" s="26"/>
      <c r="I4384" s="27"/>
      <c r="J4384" s="19"/>
      <c r="K4384" s="44"/>
      <c r="L4384" s="28"/>
      <c r="M4384" s="25"/>
      <c r="N4384" s="29"/>
      <c r="O4384" s="29"/>
      <c r="P4384" s="28"/>
      <c r="Q4384" s="30"/>
      <c r="R4384" s="28"/>
      <c r="S4384" s="28"/>
      <c r="T4384" s="28"/>
      <c r="U4384" s="31"/>
      <c r="V4384" s="32"/>
      <c r="W4384" s="32"/>
      <c r="X4384" s="32"/>
      <c r="Y4384" s="33"/>
      <c r="Z4384" s="33"/>
      <c r="AA4384" s="34"/>
      <c r="AB4384" s="40" t="str">
        <f>IF(AE4384 &gt; 0, IFERROR(IF(AND(AE4384 &gt; 0, AE4384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S4384 = ""), "Value in Column S is Required", IF(AF4384 &lt; 15, "At the time of Joining, age must be greater than 15 years", IF(AND(W4384 &gt; DATEVALUE("30/6/2024"), Y4384 = "Working"), "Column W and Y Logically Mismatched", IF(AND(X4384 &lt; DATEVALUE("1/7/2025"), Z4384 = "Working", X4384 &lt;&gt; ""), "Column X and Z Logically Mismatched", IF(AND(X4384 &lt;&gt; "", W4384 &gt;= X4384), "Column W and X Logically Missmatched",""))))))))))), ""), "")</f>
        <v/>
      </c>
      <c r="AC4384" s="37"/>
      <c r="AE4384" s="20">
        <f t="shared" si="136"/>
        <v>0</v>
      </c>
      <c r="AF4384" s="20">
        <f t="shared" si="137"/>
        <v>0</v>
      </c>
    </row>
    <row r="4385" spans="1:32" ht="30" customHeight="1">
      <c r="A4385" s="21" t="str">
        <f>IFERROR(INDEX(PQR_Dept!$A$2:$A$21166, MATCH(B4385, PQR_Dept!$B$2:$B$21106, 0)), "")</f>
        <v/>
      </c>
      <c r="B4385" s="22"/>
      <c r="C4385" s="22"/>
      <c r="D4385" s="22"/>
      <c r="E4385" s="23"/>
      <c r="F4385" s="24"/>
      <c r="G4385" s="25"/>
      <c r="H4385" s="26"/>
      <c r="I4385" s="27"/>
      <c r="J4385" s="19"/>
      <c r="K4385" s="44"/>
      <c r="L4385" s="28"/>
      <c r="M4385" s="25"/>
      <c r="N4385" s="29"/>
      <c r="O4385" s="29"/>
      <c r="P4385" s="28"/>
      <c r="Q4385" s="30"/>
      <c r="R4385" s="28"/>
      <c r="S4385" s="28"/>
      <c r="T4385" s="28"/>
      <c r="U4385" s="31"/>
      <c r="V4385" s="32"/>
      <c r="W4385" s="32"/>
      <c r="X4385" s="32"/>
      <c r="Y4385" s="33"/>
      <c r="Z4385" s="33"/>
      <c r="AA4385" s="34"/>
      <c r="AB4385" s="40" t="str">
        <f>IF(AE4385 &gt; 0, IFERROR(IF(AND(AE4385 &gt; 0, AE4385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S4385 = ""), "Value in Column S is Required", IF(AF4385 &lt; 15, "At the time of Joining, age must be greater than 15 years", IF(AND(W4385 &gt; DATEVALUE("30/6/2024"), Y4385 = "Working"), "Column W and Y Logically Mismatched", IF(AND(X4385 &lt; DATEVALUE("1/7/2025"), Z4385 = "Working", X4385 &lt;&gt; ""), "Column X and Z Logically Mismatched", IF(AND(X4385 &lt;&gt; "", W4385 &gt;= X4385), "Column W and X Logically Missmatched",""))))))))))), ""), "")</f>
        <v/>
      </c>
      <c r="AC4385" s="37"/>
      <c r="AE4385" s="20">
        <f t="shared" si="136"/>
        <v>0</v>
      </c>
      <c r="AF4385" s="20">
        <f t="shared" si="137"/>
        <v>0</v>
      </c>
    </row>
    <row r="4386" spans="1:32" ht="30" customHeight="1">
      <c r="A4386" s="21" t="str">
        <f>IFERROR(INDEX(PQR_Dept!$A$2:$A$21166, MATCH(B4386, PQR_Dept!$B$2:$B$21106, 0)), "")</f>
        <v/>
      </c>
      <c r="B4386" s="22"/>
      <c r="C4386" s="22"/>
      <c r="D4386" s="22"/>
      <c r="E4386" s="23"/>
      <c r="F4386" s="24"/>
      <c r="G4386" s="25"/>
      <c r="H4386" s="26"/>
      <c r="I4386" s="27"/>
      <c r="J4386" s="19"/>
      <c r="K4386" s="44"/>
      <c r="L4386" s="28"/>
      <c r="M4386" s="25"/>
      <c r="N4386" s="29"/>
      <c r="O4386" s="29"/>
      <c r="P4386" s="28"/>
      <c r="Q4386" s="30"/>
      <c r="R4386" s="28"/>
      <c r="S4386" s="28"/>
      <c r="T4386" s="28"/>
      <c r="U4386" s="31"/>
      <c r="V4386" s="32"/>
      <c r="W4386" s="32"/>
      <c r="X4386" s="32"/>
      <c r="Y4386" s="33"/>
      <c r="Z4386" s="33"/>
      <c r="AA4386" s="34"/>
      <c r="AB4386" s="40" t="str">
        <f>IF(AE4386 &gt; 0, IFERROR(IF(AND(AE4386 &gt; 0, AE4386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S4386 = ""), "Value in Column S is Required", IF(AF4386 &lt; 15, "At the time of Joining, age must be greater than 15 years", IF(AND(W4386 &gt; DATEVALUE("30/6/2024"), Y4386 = "Working"), "Column W and Y Logically Mismatched", IF(AND(X4386 &lt; DATEVALUE("1/7/2025"), Z4386 = "Working", X4386 &lt;&gt; ""), "Column X and Z Logically Mismatched", IF(AND(X4386 &lt;&gt; "", W4386 &gt;= X4386), "Column W and X Logically Missmatched",""))))))))))), ""), "")</f>
        <v/>
      </c>
      <c r="AC4386" s="37"/>
      <c r="AE4386" s="20">
        <f t="shared" si="136"/>
        <v>0</v>
      </c>
      <c r="AF4386" s="20">
        <f t="shared" si="137"/>
        <v>0</v>
      </c>
    </row>
    <row r="4387" spans="1:32" ht="30" customHeight="1">
      <c r="A4387" s="21" t="str">
        <f>IFERROR(INDEX(PQR_Dept!$A$2:$A$21166, MATCH(B4387, PQR_Dept!$B$2:$B$21106, 0)), "")</f>
        <v/>
      </c>
      <c r="B4387" s="22"/>
      <c r="C4387" s="22"/>
      <c r="D4387" s="22"/>
      <c r="E4387" s="23"/>
      <c r="F4387" s="24"/>
      <c r="G4387" s="25"/>
      <c r="H4387" s="26"/>
      <c r="I4387" s="27"/>
      <c r="J4387" s="19"/>
      <c r="K4387" s="44"/>
      <c r="L4387" s="28"/>
      <c r="M4387" s="25"/>
      <c r="N4387" s="29"/>
      <c r="O4387" s="29"/>
      <c r="P4387" s="28"/>
      <c r="Q4387" s="30"/>
      <c r="R4387" s="28"/>
      <c r="S4387" s="28"/>
      <c r="T4387" s="28"/>
      <c r="U4387" s="31"/>
      <c r="V4387" s="32"/>
      <c r="W4387" s="32"/>
      <c r="X4387" s="32"/>
      <c r="Y4387" s="33"/>
      <c r="Z4387" s="33"/>
      <c r="AA4387" s="34"/>
      <c r="AB4387" s="40" t="str">
        <f>IF(AE4387 &gt; 0, IFERROR(IF(AND(AE4387 &gt; 0, AE4387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S4387 = ""), "Value in Column S is Required", IF(AF4387 &lt; 15, "At the time of Joining, age must be greater than 15 years", IF(AND(W4387 &gt; DATEVALUE("30/6/2024"), Y4387 = "Working"), "Column W and Y Logically Mismatched", IF(AND(X4387 &lt; DATEVALUE("1/7/2025"), Z4387 = "Working", X4387 &lt;&gt; ""), "Column X and Z Logically Mismatched", IF(AND(X4387 &lt;&gt; "", W4387 &gt;= X4387), "Column W and X Logically Missmatched",""))))))))))), ""), "")</f>
        <v/>
      </c>
      <c r="AC4387" s="37"/>
      <c r="AE4387" s="20">
        <f t="shared" si="136"/>
        <v>0</v>
      </c>
      <c r="AF4387" s="20">
        <f t="shared" si="137"/>
        <v>0</v>
      </c>
    </row>
    <row r="4388" spans="1:32" ht="30" customHeight="1">
      <c r="A4388" s="21" t="str">
        <f>IFERROR(INDEX(PQR_Dept!$A$2:$A$21166, MATCH(B4388, PQR_Dept!$B$2:$B$21106, 0)), "")</f>
        <v/>
      </c>
      <c r="B4388" s="22"/>
      <c r="C4388" s="22"/>
      <c r="D4388" s="22"/>
      <c r="E4388" s="23"/>
      <c r="F4388" s="24"/>
      <c r="G4388" s="25"/>
      <c r="H4388" s="26"/>
      <c r="I4388" s="27"/>
      <c r="J4388" s="19"/>
      <c r="K4388" s="44"/>
      <c r="L4388" s="28"/>
      <c r="M4388" s="25"/>
      <c r="N4388" s="29"/>
      <c r="O4388" s="29"/>
      <c r="P4388" s="28"/>
      <c r="Q4388" s="30"/>
      <c r="R4388" s="28"/>
      <c r="S4388" s="28"/>
      <c r="T4388" s="28"/>
      <c r="U4388" s="31"/>
      <c r="V4388" s="32"/>
      <c r="W4388" s="32"/>
      <c r="X4388" s="32"/>
      <c r="Y4388" s="33"/>
      <c r="Z4388" s="33"/>
      <c r="AA4388" s="34"/>
      <c r="AB4388" s="40" t="str">
        <f>IF(AE4388 &gt; 0, IFERROR(IF(AND(AE4388 &gt; 0, AE4388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S4388 = ""), "Value in Column S is Required", IF(AF4388 &lt; 15, "At the time of Joining, age must be greater than 15 years", IF(AND(W4388 &gt; DATEVALUE("30/6/2024"), Y4388 = "Working"), "Column W and Y Logically Mismatched", IF(AND(X4388 &lt; DATEVALUE("1/7/2025"), Z4388 = "Working", X4388 &lt;&gt; ""), "Column X and Z Logically Mismatched", IF(AND(X4388 &lt;&gt; "", W4388 &gt;= X4388), "Column W and X Logically Missmatched",""))))))))))), ""), "")</f>
        <v/>
      </c>
      <c r="AC4388" s="37"/>
      <c r="AE4388" s="20">
        <f t="shared" si="136"/>
        <v>0</v>
      </c>
      <c r="AF4388" s="20">
        <f t="shared" si="137"/>
        <v>0</v>
      </c>
    </row>
    <row r="4389" spans="1:32" ht="30" customHeight="1">
      <c r="A4389" s="21" t="str">
        <f>IFERROR(INDEX(PQR_Dept!$A$2:$A$21166, MATCH(B4389, PQR_Dept!$B$2:$B$21106, 0)), "")</f>
        <v/>
      </c>
      <c r="B4389" s="22"/>
      <c r="C4389" s="22"/>
      <c r="D4389" s="22"/>
      <c r="E4389" s="23"/>
      <c r="F4389" s="24"/>
      <c r="G4389" s="25"/>
      <c r="H4389" s="26"/>
      <c r="I4389" s="27"/>
      <c r="J4389" s="19"/>
      <c r="K4389" s="44"/>
      <c r="L4389" s="28"/>
      <c r="M4389" s="25"/>
      <c r="N4389" s="29"/>
      <c r="O4389" s="29"/>
      <c r="P4389" s="28"/>
      <c r="Q4389" s="30"/>
      <c r="R4389" s="28"/>
      <c r="S4389" s="28"/>
      <c r="T4389" s="28"/>
      <c r="U4389" s="31"/>
      <c r="V4389" s="32"/>
      <c r="W4389" s="32"/>
      <c r="X4389" s="32"/>
      <c r="Y4389" s="33"/>
      <c r="Z4389" s="33"/>
      <c r="AA4389" s="34"/>
      <c r="AB4389" s="40" t="str">
        <f>IF(AE4389 &gt; 0, IFERROR(IF(AND(AE4389 &gt; 0, AE4389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S4389 = ""), "Value in Column S is Required", IF(AF4389 &lt; 15, "At the time of Joining, age must be greater than 15 years", IF(AND(W4389 &gt; DATEVALUE("30/6/2024"), Y4389 = "Working"), "Column W and Y Logically Mismatched", IF(AND(X4389 &lt; DATEVALUE("1/7/2025"), Z4389 = "Working", X4389 &lt;&gt; ""), "Column X and Z Logically Mismatched", IF(AND(X4389 &lt;&gt; "", W4389 &gt;= X4389), "Column W and X Logically Missmatched",""))))))))))), ""), "")</f>
        <v/>
      </c>
      <c r="AC4389" s="37"/>
      <c r="AE4389" s="20">
        <f t="shared" si="136"/>
        <v>0</v>
      </c>
      <c r="AF4389" s="20">
        <f t="shared" si="137"/>
        <v>0</v>
      </c>
    </row>
    <row r="4390" spans="1:32" ht="30" customHeight="1">
      <c r="A4390" s="21" t="str">
        <f>IFERROR(INDEX(PQR_Dept!$A$2:$A$21166, MATCH(B4390, PQR_Dept!$B$2:$B$21106, 0)), "")</f>
        <v/>
      </c>
      <c r="B4390" s="22"/>
      <c r="C4390" s="22"/>
      <c r="D4390" s="22"/>
      <c r="E4390" s="23"/>
      <c r="F4390" s="24"/>
      <c r="G4390" s="25"/>
      <c r="H4390" s="26"/>
      <c r="I4390" s="27"/>
      <c r="J4390" s="19"/>
      <c r="K4390" s="44"/>
      <c r="L4390" s="28"/>
      <c r="M4390" s="25"/>
      <c r="N4390" s="29"/>
      <c r="O4390" s="29"/>
      <c r="P4390" s="28"/>
      <c r="Q4390" s="30"/>
      <c r="R4390" s="28"/>
      <c r="S4390" s="28"/>
      <c r="T4390" s="28"/>
      <c r="U4390" s="31"/>
      <c r="V4390" s="32"/>
      <c r="W4390" s="32"/>
      <c r="X4390" s="32"/>
      <c r="Y4390" s="33"/>
      <c r="Z4390" s="33"/>
      <c r="AA4390" s="34"/>
      <c r="AB4390" s="40" t="str">
        <f>IF(AE4390 &gt; 0, IFERROR(IF(AND(AE4390 &gt; 0, AE4390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S4390 = ""), "Value in Column S is Required", IF(AF4390 &lt; 15, "At the time of Joining, age must be greater than 15 years", IF(AND(W4390 &gt; DATEVALUE("30/6/2024"), Y4390 = "Working"), "Column W and Y Logically Mismatched", IF(AND(X4390 &lt; DATEVALUE("1/7/2025"), Z4390 = "Working", X4390 &lt;&gt; ""), "Column X and Z Logically Mismatched", IF(AND(X4390 &lt;&gt; "", W4390 &gt;= X4390), "Column W and X Logically Missmatched",""))))))))))), ""), "")</f>
        <v/>
      </c>
      <c r="AC4390" s="37"/>
      <c r="AE4390" s="20">
        <f t="shared" si="136"/>
        <v>0</v>
      </c>
      <c r="AF4390" s="20">
        <f t="shared" si="137"/>
        <v>0</v>
      </c>
    </row>
    <row r="4391" spans="1:32" ht="30" customHeight="1">
      <c r="A4391" s="21" t="str">
        <f>IFERROR(INDEX(PQR_Dept!$A$2:$A$21166, MATCH(B4391, PQR_Dept!$B$2:$B$21106, 0)), "")</f>
        <v/>
      </c>
      <c r="B4391" s="22"/>
      <c r="C4391" s="22"/>
      <c r="D4391" s="22"/>
      <c r="E4391" s="23"/>
      <c r="F4391" s="24"/>
      <c r="G4391" s="25"/>
      <c r="H4391" s="26"/>
      <c r="I4391" s="27"/>
      <c r="J4391" s="19"/>
      <c r="K4391" s="44"/>
      <c r="L4391" s="28"/>
      <c r="M4391" s="25"/>
      <c r="N4391" s="29"/>
      <c r="O4391" s="29"/>
      <c r="P4391" s="28"/>
      <c r="Q4391" s="30"/>
      <c r="R4391" s="28"/>
      <c r="S4391" s="28"/>
      <c r="T4391" s="28"/>
      <c r="U4391" s="31"/>
      <c r="V4391" s="32"/>
      <c r="W4391" s="32"/>
      <c r="X4391" s="32"/>
      <c r="Y4391" s="33"/>
      <c r="Z4391" s="33"/>
      <c r="AA4391" s="34"/>
      <c r="AB4391" s="40" t="str">
        <f>IF(AE4391 &gt; 0, IFERROR(IF(AND(AE4391 &gt; 0, AE4391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S4391 = ""), "Value in Column S is Required", IF(AF4391 &lt; 15, "At the time of Joining, age must be greater than 15 years", IF(AND(W4391 &gt; DATEVALUE("30/6/2024"), Y4391 = "Working"), "Column W and Y Logically Mismatched", IF(AND(X4391 &lt; DATEVALUE("1/7/2025"), Z4391 = "Working", X4391 &lt;&gt; ""), "Column X and Z Logically Mismatched", IF(AND(X4391 &lt;&gt; "", W4391 &gt;= X4391), "Column W and X Logically Missmatched",""))))))))))), ""), "")</f>
        <v/>
      </c>
      <c r="AC4391" s="37"/>
      <c r="AE4391" s="20">
        <f t="shared" si="136"/>
        <v>0</v>
      </c>
      <c r="AF4391" s="20">
        <f t="shared" si="137"/>
        <v>0</v>
      </c>
    </row>
    <row r="4392" spans="1:32" ht="30" customHeight="1">
      <c r="A4392" s="21" t="str">
        <f>IFERROR(INDEX(PQR_Dept!$A$2:$A$21166, MATCH(B4392, PQR_Dept!$B$2:$B$21106, 0)), "")</f>
        <v/>
      </c>
      <c r="B4392" s="22"/>
      <c r="C4392" s="22"/>
      <c r="D4392" s="22"/>
      <c r="E4392" s="23"/>
      <c r="F4392" s="24"/>
      <c r="G4392" s="25"/>
      <c r="H4392" s="26"/>
      <c r="I4392" s="27"/>
      <c r="J4392" s="19"/>
      <c r="K4392" s="44"/>
      <c r="L4392" s="28"/>
      <c r="M4392" s="25"/>
      <c r="N4392" s="29"/>
      <c r="O4392" s="29"/>
      <c r="P4392" s="28"/>
      <c r="Q4392" s="30"/>
      <c r="R4392" s="28"/>
      <c r="S4392" s="28"/>
      <c r="T4392" s="28"/>
      <c r="U4392" s="31"/>
      <c r="V4392" s="32"/>
      <c r="W4392" s="32"/>
      <c r="X4392" s="32"/>
      <c r="Y4392" s="33"/>
      <c r="Z4392" s="33"/>
      <c r="AA4392" s="34"/>
      <c r="AB4392" s="40" t="str">
        <f>IF(AE4392 &gt; 0, IFERROR(IF(AND(AE4392 &gt; 0, AE4392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S4392 = ""), "Value in Column S is Required", IF(AF4392 &lt; 15, "At the time of Joining, age must be greater than 15 years", IF(AND(W4392 &gt; DATEVALUE("30/6/2024"), Y4392 = "Working"), "Column W and Y Logically Mismatched", IF(AND(X4392 &lt; DATEVALUE("1/7/2025"), Z4392 = "Working", X4392 &lt;&gt; ""), "Column X and Z Logically Mismatched", IF(AND(X4392 &lt;&gt; "", W4392 &gt;= X4392), "Column W and X Logically Missmatched",""))))))))))), ""), "")</f>
        <v/>
      </c>
      <c r="AC4392" s="37"/>
      <c r="AE4392" s="20">
        <f t="shared" si="136"/>
        <v>0</v>
      </c>
      <c r="AF4392" s="20">
        <f t="shared" si="137"/>
        <v>0</v>
      </c>
    </row>
    <row r="4393" spans="1:32" ht="30" customHeight="1">
      <c r="A4393" s="21" t="str">
        <f>IFERROR(INDEX(PQR_Dept!$A$2:$A$21166, MATCH(B4393, PQR_Dept!$B$2:$B$21106, 0)), "")</f>
        <v/>
      </c>
      <c r="B4393" s="22"/>
      <c r="C4393" s="22"/>
      <c r="D4393" s="22"/>
      <c r="E4393" s="23"/>
      <c r="F4393" s="24"/>
      <c r="G4393" s="25"/>
      <c r="H4393" s="26"/>
      <c r="I4393" s="27"/>
      <c r="J4393" s="19"/>
      <c r="K4393" s="44"/>
      <c r="L4393" s="28"/>
      <c r="M4393" s="25"/>
      <c r="N4393" s="29"/>
      <c r="O4393" s="29"/>
      <c r="P4393" s="28"/>
      <c r="Q4393" s="30"/>
      <c r="R4393" s="28"/>
      <c r="S4393" s="28"/>
      <c r="T4393" s="28"/>
      <c r="U4393" s="31"/>
      <c r="V4393" s="32"/>
      <c r="W4393" s="32"/>
      <c r="X4393" s="32"/>
      <c r="Y4393" s="33"/>
      <c r="Z4393" s="33"/>
      <c r="AA4393" s="34"/>
      <c r="AB4393" s="40" t="str">
        <f>IF(AE4393 &gt; 0, IFERROR(IF(AND(AE4393 &gt; 0, AE4393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S4393 = ""), "Value in Column S is Required", IF(AF4393 &lt; 15, "At the time of Joining, age must be greater than 15 years", IF(AND(W4393 &gt; DATEVALUE("30/6/2024"), Y4393 = "Working"), "Column W and Y Logically Mismatched", IF(AND(X4393 &lt; DATEVALUE("1/7/2025"), Z4393 = "Working", X4393 &lt;&gt; ""), "Column X and Z Logically Mismatched", IF(AND(X4393 &lt;&gt; "", W4393 &gt;= X4393), "Column W and X Logically Missmatched",""))))))))))), ""), "")</f>
        <v/>
      </c>
      <c r="AC4393" s="37"/>
      <c r="AE4393" s="20">
        <f t="shared" si="136"/>
        <v>0</v>
      </c>
      <c r="AF4393" s="20">
        <f t="shared" si="137"/>
        <v>0</v>
      </c>
    </row>
    <row r="4394" spans="1:32" ht="30" customHeight="1">
      <c r="A4394" s="21" t="str">
        <f>IFERROR(INDEX(PQR_Dept!$A$2:$A$21166, MATCH(B4394, PQR_Dept!$B$2:$B$21106, 0)), "")</f>
        <v/>
      </c>
      <c r="B4394" s="22"/>
      <c r="C4394" s="22"/>
      <c r="D4394" s="22"/>
      <c r="E4394" s="23"/>
      <c r="F4394" s="24"/>
      <c r="G4394" s="25"/>
      <c r="H4394" s="26"/>
      <c r="I4394" s="27"/>
      <c r="J4394" s="19"/>
      <c r="K4394" s="44"/>
      <c r="L4394" s="28"/>
      <c r="M4394" s="25"/>
      <c r="N4394" s="29"/>
      <c r="O4394" s="29"/>
      <c r="P4394" s="28"/>
      <c r="Q4394" s="30"/>
      <c r="R4394" s="28"/>
      <c r="S4394" s="28"/>
      <c r="T4394" s="28"/>
      <c r="U4394" s="31"/>
      <c r="V4394" s="32"/>
      <c r="W4394" s="32"/>
      <c r="X4394" s="32"/>
      <c r="Y4394" s="33"/>
      <c r="Z4394" s="33"/>
      <c r="AA4394" s="34"/>
      <c r="AB4394" s="40" t="str">
        <f>IF(AE4394 &gt; 0, IFERROR(IF(AND(AE4394 &gt; 0, AE4394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S4394 = ""), "Value in Column S is Required", IF(AF4394 &lt; 15, "At the time of Joining, age must be greater than 15 years", IF(AND(W4394 &gt; DATEVALUE("30/6/2024"), Y4394 = "Working"), "Column W and Y Logically Mismatched", IF(AND(X4394 &lt; DATEVALUE("1/7/2025"), Z4394 = "Working", X4394 &lt;&gt; ""), "Column X and Z Logically Mismatched", IF(AND(X4394 &lt;&gt; "", W4394 &gt;= X4394), "Column W and X Logically Missmatched",""))))))))))), ""), "")</f>
        <v/>
      </c>
      <c r="AC4394" s="37"/>
      <c r="AE4394" s="20">
        <f t="shared" si="136"/>
        <v>0</v>
      </c>
      <c r="AF4394" s="20">
        <f t="shared" si="137"/>
        <v>0</v>
      </c>
    </row>
    <row r="4395" spans="1:32" ht="30" customHeight="1">
      <c r="A4395" s="21" t="str">
        <f>IFERROR(INDEX(PQR_Dept!$A$2:$A$21166, MATCH(B4395, PQR_Dept!$B$2:$B$21106, 0)), "")</f>
        <v/>
      </c>
      <c r="B4395" s="22"/>
      <c r="C4395" s="22"/>
      <c r="D4395" s="22"/>
      <c r="E4395" s="23"/>
      <c r="F4395" s="24"/>
      <c r="G4395" s="25"/>
      <c r="H4395" s="26"/>
      <c r="I4395" s="27"/>
      <c r="J4395" s="19"/>
      <c r="K4395" s="44"/>
      <c r="L4395" s="28"/>
      <c r="M4395" s="25"/>
      <c r="N4395" s="29"/>
      <c r="O4395" s="29"/>
      <c r="P4395" s="28"/>
      <c r="Q4395" s="30"/>
      <c r="R4395" s="28"/>
      <c r="S4395" s="28"/>
      <c r="T4395" s="28"/>
      <c r="U4395" s="31"/>
      <c r="V4395" s="32"/>
      <c r="W4395" s="32"/>
      <c r="X4395" s="32"/>
      <c r="Y4395" s="33"/>
      <c r="Z4395" s="33"/>
      <c r="AA4395" s="34"/>
      <c r="AB4395" s="40" t="str">
        <f>IF(AE4395 &gt; 0, IFERROR(IF(AND(AE4395 &gt; 0, AE4395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S4395 = ""), "Value in Column S is Required", IF(AF4395 &lt; 15, "At the time of Joining, age must be greater than 15 years", IF(AND(W4395 &gt; DATEVALUE("30/6/2024"), Y4395 = "Working"), "Column W and Y Logically Mismatched", IF(AND(X4395 &lt; DATEVALUE("1/7/2025"), Z4395 = "Working", X4395 &lt;&gt; ""), "Column X and Z Logically Mismatched", IF(AND(X4395 &lt;&gt; "", W4395 &gt;= X4395), "Column W and X Logically Missmatched",""))))))))))), ""), "")</f>
        <v/>
      </c>
      <c r="AC4395" s="37"/>
      <c r="AE4395" s="20">
        <f t="shared" si="136"/>
        <v>0</v>
      </c>
      <c r="AF4395" s="20">
        <f t="shared" si="137"/>
        <v>0</v>
      </c>
    </row>
    <row r="4396" spans="1:32" ht="30" customHeight="1">
      <c r="A4396" s="21" t="str">
        <f>IFERROR(INDEX(PQR_Dept!$A$2:$A$21166, MATCH(B4396, PQR_Dept!$B$2:$B$21106, 0)), "")</f>
        <v/>
      </c>
      <c r="B4396" s="22"/>
      <c r="C4396" s="22"/>
      <c r="D4396" s="22"/>
      <c r="E4396" s="23"/>
      <c r="F4396" s="24"/>
      <c r="G4396" s="25"/>
      <c r="H4396" s="26"/>
      <c r="I4396" s="27"/>
      <c r="J4396" s="19"/>
      <c r="K4396" s="44"/>
      <c r="L4396" s="28"/>
      <c r="M4396" s="25"/>
      <c r="N4396" s="29"/>
      <c r="O4396" s="29"/>
      <c r="P4396" s="28"/>
      <c r="Q4396" s="30"/>
      <c r="R4396" s="28"/>
      <c r="S4396" s="28"/>
      <c r="T4396" s="28"/>
      <c r="U4396" s="31"/>
      <c r="V4396" s="32"/>
      <c r="W4396" s="32"/>
      <c r="X4396" s="32"/>
      <c r="Y4396" s="33"/>
      <c r="Z4396" s="33"/>
      <c r="AA4396" s="34"/>
      <c r="AB4396" s="40" t="str">
        <f>IF(AE4396 &gt; 0, IFERROR(IF(AND(AE4396 &gt; 0, AE4396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S4396 = ""), "Value in Column S is Required", IF(AF4396 &lt; 15, "At the time of Joining, age must be greater than 15 years", IF(AND(W4396 &gt; DATEVALUE("30/6/2024"), Y4396 = "Working"), "Column W and Y Logically Mismatched", IF(AND(X4396 &lt; DATEVALUE("1/7/2025"), Z4396 = "Working", X4396 &lt;&gt; ""), "Column X and Z Logically Mismatched", IF(AND(X4396 &lt;&gt; "", W4396 &gt;= X4396), "Column W and X Logically Missmatched",""))))))))))), ""), "")</f>
        <v/>
      </c>
      <c r="AC4396" s="37"/>
      <c r="AE4396" s="20">
        <f t="shared" si="136"/>
        <v>0</v>
      </c>
      <c r="AF4396" s="20">
        <f t="shared" si="137"/>
        <v>0</v>
      </c>
    </row>
    <row r="4397" spans="1:32" ht="30" customHeight="1">
      <c r="A4397" s="21" t="str">
        <f>IFERROR(INDEX(PQR_Dept!$A$2:$A$21166, MATCH(B4397, PQR_Dept!$B$2:$B$21106, 0)), "")</f>
        <v/>
      </c>
      <c r="B4397" s="22"/>
      <c r="C4397" s="22"/>
      <c r="D4397" s="22"/>
      <c r="E4397" s="23"/>
      <c r="F4397" s="24"/>
      <c r="G4397" s="25"/>
      <c r="H4397" s="26"/>
      <c r="I4397" s="27"/>
      <c r="J4397" s="19"/>
      <c r="K4397" s="44"/>
      <c r="L4397" s="28"/>
      <c r="M4397" s="25"/>
      <c r="N4397" s="29"/>
      <c r="O4397" s="29"/>
      <c r="P4397" s="28"/>
      <c r="Q4397" s="30"/>
      <c r="R4397" s="28"/>
      <c r="S4397" s="28"/>
      <c r="T4397" s="28"/>
      <c r="U4397" s="31"/>
      <c r="V4397" s="32"/>
      <c r="W4397" s="32"/>
      <c r="X4397" s="32"/>
      <c r="Y4397" s="33"/>
      <c r="Z4397" s="33"/>
      <c r="AA4397" s="34"/>
      <c r="AB4397" s="40" t="str">
        <f>IF(AE4397 &gt; 0, IFERROR(IF(AND(AE4397 &gt; 0, AE4397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S4397 = ""), "Value in Column S is Required", IF(AF4397 &lt; 15, "At the time of Joining, age must be greater than 15 years", IF(AND(W4397 &gt; DATEVALUE("30/6/2024"), Y4397 = "Working"), "Column W and Y Logically Mismatched", IF(AND(X4397 &lt; DATEVALUE("1/7/2025"), Z4397 = "Working", X4397 &lt;&gt; ""), "Column X and Z Logically Mismatched", IF(AND(X4397 &lt;&gt; "", W4397 &gt;= X4397), "Column W and X Logically Missmatched",""))))))))))), ""), "")</f>
        <v/>
      </c>
      <c r="AC4397" s="37"/>
      <c r="AE4397" s="20">
        <f t="shared" si="136"/>
        <v>0</v>
      </c>
      <c r="AF4397" s="20">
        <f t="shared" si="137"/>
        <v>0</v>
      </c>
    </row>
    <row r="4398" spans="1:32" ht="30" customHeight="1">
      <c r="A4398" s="21" t="str">
        <f>IFERROR(INDEX(PQR_Dept!$A$2:$A$21166, MATCH(B4398, PQR_Dept!$B$2:$B$21106, 0)), "")</f>
        <v/>
      </c>
      <c r="B4398" s="22"/>
      <c r="C4398" s="22"/>
      <c r="D4398" s="22"/>
      <c r="E4398" s="23"/>
      <c r="F4398" s="24"/>
      <c r="G4398" s="25"/>
      <c r="H4398" s="26"/>
      <c r="I4398" s="27"/>
      <c r="J4398" s="19"/>
      <c r="K4398" s="44"/>
      <c r="L4398" s="28"/>
      <c r="M4398" s="25"/>
      <c r="N4398" s="29"/>
      <c r="O4398" s="29"/>
      <c r="P4398" s="28"/>
      <c r="Q4398" s="30"/>
      <c r="R4398" s="28"/>
      <c r="S4398" s="28"/>
      <c r="T4398" s="28"/>
      <c r="U4398" s="31"/>
      <c r="V4398" s="32"/>
      <c r="W4398" s="32"/>
      <c r="X4398" s="32"/>
      <c r="Y4398" s="33"/>
      <c r="Z4398" s="33"/>
      <c r="AA4398" s="34"/>
      <c r="AB4398" s="40" t="str">
        <f>IF(AE4398 &gt; 0, IFERROR(IF(AND(AE4398 &gt; 0, AE4398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S4398 = ""), "Value in Column S is Required", IF(AF4398 &lt; 15, "At the time of Joining, age must be greater than 15 years", IF(AND(W4398 &gt; DATEVALUE("30/6/2024"), Y4398 = "Working"), "Column W and Y Logically Mismatched", IF(AND(X4398 &lt; DATEVALUE("1/7/2025"), Z4398 = "Working", X4398 &lt;&gt; ""), "Column X and Z Logically Mismatched", IF(AND(X4398 &lt;&gt; "", W4398 &gt;= X4398), "Column W and X Logically Missmatched",""))))))))))), ""), "")</f>
        <v/>
      </c>
      <c r="AC4398" s="37"/>
      <c r="AE4398" s="20">
        <f t="shared" si="136"/>
        <v>0</v>
      </c>
      <c r="AF4398" s="20">
        <f t="shared" si="137"/>
        <v>0</v>
      </c>
    </row>
    <row r="4399" spans="1:32" ht="30" customHeight="1">
      <c r="A4399" s="21" t="str">
        <f>IFERROR(INDEX(PQR_Dept!$A$2:$A$21166, MATCH(B4399, PQR_Dept!$B$2:$B$21106, 0)), "")</f>
        <v/>
      </c>
      <c r="B4399" s="22"/>
      <c r="C4399" s="22"/>
      <c r="D4399" s="22"/>
      <c r="E4399" s="23"/>
      <c r="F4399" s="24"/>
      <c r="G4399" s="25"/>
      <c r="H4399" s="26"/>
      <c r="I4399" s="27"/>
      <c r="J4399" s="19"/>
      <c r="K4399" s="44"/>
      <c r="L4399" s="28"/>
      <c r="M4399" s="25"/>
      <c r="N4399" s="29"/>
      <c r="O4399" s="29"/>
      <c r="P4399" s="28"/>
      <c r="Q4399" s="30"/>
      <c r="R4399" s="28"/>
      <c r="S4399" s="28"/>
      <c r="T4399" s="28"/>
      <c r="U4399" s="31"/>
      <c r="V4399" s="32"/>
      <c r="W4399" s="32"/>
      <c r="X4399" s="32"/>
      <c r="Y4399" s="33"/>
      <c r="Z4399" s="33"/>
      <c r="AA4399" s="34"/>
      <c r="AB4399" s="40" t="str">
        <f>IF(AE4399 &gt; 0, IFERROR(IF(AND(AE4399 &gt; 0, AE4399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S4399 = ""), "Value in Column S is Required", IF(AF4399 &lt; 15, "At the time of Joining, age must be greater than 15 years", IF(AND(W4399 &gt; DATEVALUE("30/6/2024"), Y4399 = "Working"), "Column W and Y Logically Mismatched", IF(AND(X4399 &lt; DATEVALUE("1/7/2025"), Z4399 = "Working", X4399 &lt;&gt; ""), "Column X and Z Logically Mismatched", IF(AND(X4399 &lt;&gt; "", W4399 &gt;= X4399), "Column W and X Logically Missmatched",""))))))))))), ""), "")</f>
        <v/>
      </c>
      <c r="AC4399" s="37"/>
      <c r="AE4399" s="20">
        <f t="shared" si="136"/>
        <v>0</v>
      </c>
      <c r="AF4399" s="20">
        <f t="shared" si="137"/>
        <v>0</v>
      </c>
    </row>
    <row r="4400" spans="1:32" ht="30" customHeight="1">
      <c r="A4400" s="21" t="str">
        <f>IFERROR(INDEX(PQR_Dept!$A$2:$A$21166, MATCH(B4400, PQR_Dept!$B$2:$B$21106, 0)), "")</f>
        <v/>
      </c>
      <c r="B4400" s="22"/>
      <c r="C4400" s="22"/>
      <c r="D4400" s="22"/>
      <c r="E4400" s="23"/>
      <c r="F4400" s="24"/>
      <c r="G4400" s="25"/>
      <c r="H4400" s="26"/>
      <c r="I4400" s="27"/>
      <c r="J4400" s="19"/>
      <c r="K4400" s="44"/>
      <c r="L4400" s="28"/>
      <c r="M4400" s="25"/>
      <c r="N4400" s="29"/>
      <c r="O4400" s="29"/>
      <c r="P4400" s="28"/>
      <c r="Q4400" s="30"/>
      <c r="R4400" s="28"/>
      <c r="S4400" s="28"/>
      <c r="T4400" s="28"/>
      <c r="U4400" s="31"/>
      <c r="V4400" s="32"/>
      <c r="W4400" s="32"/>
      <c r="X4400" s="32"/>
      <c r="Y4400" s="33"/>
      <c r="Z4400" s="33"/>
      <c r="AA4400" s="34"/>
      <c r="AB4400" s="40" t="str">
        <f>IF(AE4400 &gt; 0, IFERROR(IF(AND(AE4400 &gt; 0, AE4400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S4400 = ""), "Value in Column S is Required", IF(AF4400 &lt; 15, "At the time of Joining, age must be greater than 15 years", IF(AND(W4400 &gt; DATEVALUE("30/6/2024"), Y4400 = "Working"), "Column W and Y Logically Mismatched", IF(AND(X4400 &lt; DATEVALUE("1/7/2025"), Z4400 = "Working", X4400 &lt;&gt; ""), "Column X and Z Logically Mismatched", IF(AND(X4400 &lt;&gt; "", W4400 &gt;= X4400), "Column W and X Logically Missmatched",""))))))))))), ""), "")</f>
        <v/>
      </c>
      <c r="AC4400" s="37"/>
      <c r="AE4400" s="20">
        <f t="shared" si="136"/>
        <v>0</v>
      </c>
      <c r="AF4400" s="20">
        <f t="shared" si="137"/>
        <v>0</v>
      </c>
    </row>
    <row r="4401" spans="1:32" ht="30" customHeight="1">
      <c r="A4401" s="21" t="str">
        <f>IFERROR(INDEX(PQR_Dept!$A$2:$A$21166, MATCH(B4401, PQR_Dept!$B$2:$B$21106, 0)), "")</f>
        <v/>
      </c>
      <c r="B4401" s="22"/>
      <c r="C4401" s="22"/>
      <c r="D4401" s="22"/>
      <c r="E4401" s="23"/>
      <c r="F4401" s="24"/>
      <c r="G4401" s="25"/>
      <c r="H4401" s="26"/>
      <c r="I4401" s="27"/>
      <c r="J4401" s="19"/>
      <c r="K4401" s="44"/>
      <c r="L4401" s="28"/>
      <c r="M4401" s="25"/>
      <c r="N4401" s="29"/>
      <c r="O4401" s="29"/>
      <c r="P4401" s="28"/>
      <c r="Q4401" s="30"/>
      <c r="R4401" s="28"/>
      <c r="S4401" s="28"/>
      <c r="T4401" s="28"/>
      <c r="U4401" s="31"/>
      <c r="V4401" s="32"/>
      <c r="W4401" s="32"/>
      <c r="X4401" s="32"/>
      <c r="Y4401" s="33"/>
      <c r="Z4401" s="33"/>
      <c r="AA4401" s="34"/>
      <c r="AB4401" s="40" t="str">
        <f>IF(AE4401 &gt; 0, IFERROR(IF(AND(AE4401 &gt; 0, AE4401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S4401 = ""), "Value in Column S is Required", IF(AF4401 &lt; 15, "At the time of Joining, age must be greater than 15 years", IF(AND(W4401 &gt; DATEVALUE("30/6/2024"), Y4401 = "Working"), "Column W and Y Logically Mismatched", IF(AND(X4401 &lt; DATEVALUE("1/7/2025"), Z4401 = "Working", X4401 &lt;&gt; ""), "Column X and Z Logically Mismatched", IF(AND(X4401 &lt;&gt; "", W4401 &gt;= X4401), "Column W and X Logically Missmatched",""))))))))))), ""), "")</f>
        <v/>
      </c>
      <c r="AC4401" s="37"/>
      <c r="AE4401" s="20">
        <f t="shared" si="136"/>
        <v>0</v>
      </c>
      <c r="AF4401" s="20">
        <f t="shared" si="137"/>
        <v>0</v>
      </c>
    </row>
    <row r="4402" spans="1:32" ht="30" customHeight="1">
      <c r="A4402" s="21" t="str">
        <f>IFERROR(INDEX(PQR_Dept!$A$2:$A$21166, MATCH(B4402, PQR_Dept!$B$2:$B$21106, 0)), "")</f>
        <v/>
      </c>
      <c r="B4402" s="22"/>
      <c r="C4402" s="22"/>
      <c r="D4402" s="22"/>
      <c r="E4402" s="23"/>
      <c r="F4402" s="24"/>
      <c r="G4402" s="25"/>
      <c r="H4402" s="26"/>
      <c r="I4402" s="27"/>
      <c r="J4402" s="19"/>
      <c r="K4402" s="44"/>
      <c r="L4402" s="28"/>
      <c r="M4402" s="25"/>
      <c r="N4402" s="29"/>
      <c r="O4402" s="29"/>
      <c r="P4402" s="28"/>
      <c r="Q4402" s="30"/>
      <c r="R4402" s="28"/>
      <c r="S4402" s="28"/>
      <c r="T4402" s="28"/>
      <c r="U4402" s="31"/>
      <c r="V4402" s="32"/>
      <c r="W4402" s="32"/>
      <c r="X4402" s="32"/>
      <c r="Y4402" s="33"/>
      <c r="Z4402" s="33"/>
      <c r="AA4402" s="34"/>
      <c r="AB4402" s="40" t="str">
        <f>IF(AE4402 &gt; 0, IFERROR(IF(AND(AE4402 &gt; 0, AE4402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S4402 = ""), "Value in Column S is Required", IF(AF4402 &lt; 15, "At the time of Joining, age must be greater than 15 years", IF(AND(W4402 &gt; DATEVALUE("30/6/2024"), Y4402 = "Working"), "Column W and Y Logically Mismatched", IF(AND(X4402 &lt; DATEVALUE("1/7/2025"), Z4402 = "Working", X4402 &lt;&gt; ""), "Column X and Z Logically Mismatched", IF(AND(X4402 &lt;&gt; "", W4402 &gt;= X4402), "Column W and X Logically Missmatched",""))))))))))), ""), "")</f>
        <v/>
      </c>
      <c r="AC4402" s="37"/>
      <c r="AE4402" s="20">
        <f t="shared" si="136"/>
        <v>0</v>
      </c>
      <c r="AF4402" s="20">
        <f t="shared" si="137"/>
        <v>0</v>
      </c>
    </row>
    <row r="4403" spans="1:32" ht="30" customHeight="1">
      <c r="A4403" s="21" t="str">
        <f>IFERROR(INDEX(PQR_Dept!$A$2:$A$21166, MATCH(B4403, PQR_Dept!$B$2:$B$21106, 0)), "")</f>
        <v/>
      </c>
      <c r="B4403" s="22"/>
      <c r="C4403" s="22"/>
      <c r="D4403" s="22"/>
      <c r="E4403" s="23"/>
      <c r="F4403" s="24"/>
      <c r="G4403" s="25"/>
      <c r="H4403" s="26"/>
      <c r="I4403" s="27"/>
      <c r="J4403" s="19"/>
      <c r="K4403" s="44"/>
      <c r="L4403" s="28"/>
      <c r="M4403" s="25"/>
      <c r="N4403" s="29"/>
      <c r="O4403" s="29"/>
      <c r="P4403" s="28"/>
      <c r="Q4403" s="30"/>
      <c r="R4403" s="28"/>
      <c r="S4403" s="28"/>
      <c r="T4403" s="28"/>
      <c r="U4403" s="31"/>
      <c r="V4403" s="32"/>
      <c r="W4403" s="32"/>
      <c r="X4403" s="32"/>
      <c r="Y4403" s="33"/>
      <c r="Z4403" s="33"/>
      <c r="AA4403" s="34"/>
      <c r="AB4403" s="40" t="str">
        <f>IF(AE4403 &gt; 0, IFERROR(IF(AND(AE4403 &gt; 0, AE4403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S4403 = ""), "Value in Column S is Required", IF(AF4403 &lt; 15, "At the time of Joining, age must be greater than 15 years", IF(AND(W4403 &gt; DATEVALUE("30/6/2024"), Y4403 = "Working"), "Column W and Y Logically Mismatched", IF(AND(X4403 &lt; DATEVALUE("1/7/2025"), Z4403 = "Working", X4403 &lt;&gt; ""), "Column X and Z Logically Mismatched", IF(AND(X4403 &lt;&gt; "", W4403 &gt;= X4403), "Column W and X Logically Missmatched",""))))))))))), ""), "")</f>
        <v/>
      </c>
      <c r="AC4403" s="37"/>
      <c r="AE4403" s="20">
        <f t="shared" si="136"/>
        <v>0</v>
      </c>
      <c r="AF4403" s="20">
        <f t="shared" si="137"/>
        <v>0</v>
      </c>
    </row>
    <row r="4404" spans="1:32" ht="30" customHeight="1">
      <c r="A4404" s="21" t="str">
        <f>IFERROR(INDEX(PQR_Dept!$A$2:$A$21166, MATCH(B4404, PQR_Dept!$B$2:$B$21106, 0)), "")</f>
        <v/>
      </c>
      <c r="B4404" s="22"/>
      <c r="C4404" s="22"/>
      <c r="D4404" s="22"/>
      <c r="E4404" s="23"/>
      <c r="F4404" s="24"/>
      <c r="G4404" s="25"/>
      <c r="H4404" s="26"/>
      <c r="I4404" s="27"/>
      <c r="J4404" s="19"/>
      <c r="K4404" s="44"/>
      <c r="L4404" s="28"/>
      <c r="M4404" s="25"/>
      <c r="N4404" s="29"/>
      <c r="O4404" s="29"/>
      <c r="P4404" s="28"/>
      <c r="Q4404" s="30"/>
      <c r="R4404" s="28"/>
      <c r="S4404" s="28"/>
      <c r="T4404" s="28"/>
      <c r="U4404" s="31"/>
      <c r="V4404" s="32"/>
      <c r="W4404" s="32"/>
      <c r="X4404" s="32"/>
      <c r="Y4404" s="33"/>
      <c r="Z4404" s="33"/>
      <c r="AA4404" s="34"/>
      <c r="AB4404" s="40" t="str">
        <f>IF(AE4404 &gt; 0, IFERROR(IF(AND(AE4404 &gt; 0, AE4404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S4404 = ""), "Value in Column S is Required", IF(AF4404 &lt; 15, "At the time of Joining, age must be greater than 15 years", IF(AND(W4404 &gt; DATEVALUE("30/6/2024"), Y4404 = "Working"), "Column W and Y Logically Mismatched", IF(AND(X4404 &lt; DATEVALUE("1/7/2025"), Z4404 = "Working", X4404 &lt;&gt; ""), "Column X and Z Logically Mismatched", IF(AND(X4404 &lt;&gt; "", W4404 &gt;= X4404), "Column W and X Logically Missmatched",""))))))))))), ""), "")</f>
        <v/>
      </c>
      <c r="AC4404" s="37"/>
      <c r="AE4404" s="20">
        <f t="shared" si="136"/>
        <v>0</v>
      </c>
      <c r="AF4404" s="20">
        <f t="shared" si="137"/>
        <v>0</v>
      </c>
    </row>
    <row r="4405" spans="1:32" ht="30" customHeight="1">
      <c r="A4405" s="21" t="str">
        <f>IFERROR(INDEX(PQR_Dept!$A$2:$A$21166, MATCH(B4405, PQR_Dept!$B$2:$B$21106, 0)), "")</f>
        <v/>
      </c>
      <c r="B4405" s="22"/>
      <c r="C4405" s="22"/>
      <c r="D4405" s="22"/>
      <c r="E4405" s="23"/>
      <c r="F4405" s="24"/>
      <c r="G4405" s="25"/>
      <c r="H4405" s="26"/>
      <c r="I4405" s="27"/>
      <c r="J4405" s="19"/>
      <c r="K4405" s="44"/>
      <c r="L4405" s="28"/>
      <c r="M4405" s="25"/>
      <c r="N4405" s="29"/>
      <c r="O4405" s="29"/>
      <c r="P4405" s="28"/>
      <c r="Q4405" s="30"/>
      <c r="R4405" s="28"/>
      <c r="S4405" s="28"/>
      <c r="T4405" s="28"/>
      <c r="U4405" s="31"/>
      <c r="V4405" s="32"/>
      <c r="W4405" s="32"/>
      <c r="X4405" s="32"/>
      <c r="Y4405" s="33"/>
      <c r="Z4405" s="33"/>
      <c r="AA4405" s="34"/>
      <c r="AB4405" s="40" t="str">
        <f>IF(AE4405 &gt; 0, IFERROR(IF(AND(AE4405 &gt; 0, AE4405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S4405 = ""), "Value in Column S is Required", IF(AF4405 &lt; 15, "At the time of Joining, age must be greater than 15 years", IF(AND(W4405 &gt; DATEVALUE("30/6/2024"), Y4405 = "Working"), "Column W and Y Logically Mismatched", IF(AND(X4405 &lt; DATEVALUE("1/7/2025"), Z4405 = "Working", X4405 &lt;&gt; ""), "Column X and Z Logically Mismatched", IF(AND(X4405 &lt;&gt; "", W4405 &gt;= X4405), "Column W and X Logically Missmatched",""))))))))))), ""), "")</f>
        <v/>
      </c>
      <c r="AC4405" s="37"/>
      <c r="AE4405" s="20">
        <f t="shared" si="136"/>
        <v>0</v>
      </c>
      <c r="AF4405" s="20">
        <f t="shared" si="137"/>
        <v>0</v>
      </c>
    </row>
    <row r="4406" spans="1:32" ht="30" customHeight="1">
      <c r="A4406" s="21" t="str">
        <f>IFERROR(INDEX(PQR_Dept!$A$2:$A$21166, MATCH(B4406, PQR_Dept!$B$2:$B$21106, 0)), "")</f>
        <v/>
      </c>
      <c r="B4406" s="22"/>
      <c r="C4406" s="22"/>
      <c r="D4406" s="22"/>
      <c r="E4406" s="23"/>
      <c r="F4406" s="24"/>
      <c r="G4406" s="25"/>
      <c r="H4406" s="26"/>
      <c r="I4406" s="27"/>
      <c r="J4406" s="19"/>
      <c r="K4406" s="44"/>
      <c r="L4406" s="28"/>
      <c r="M4406" s="25"/>
      <c r="N4406" s="29"/>
      <c r="O4406" s="29"/>
      <c r="P4406" s="28"/>
      <c r="Q4406" s="30"/>
      <c r="R4406" s="28"/>
      <c r="S4406" s="28"/>
      <c r="T4406" s="28"/>
      <c r="U4406" s="31"/>
      <c r="V4406" s="32"/>
      <c r="W4406" s="32"/>
      <c r="X4406" s="32"/>
      <c r="Y4406" s="33"/>
      <c r="Z4406" s="33"/>
      <c r="AA4406" s="34"/>
      <c r="AB4406" s="40" t="str">
        <f>IF(AE4406 &gt; 0, IFERROR(IF(AND(AE4406 &gt; 0, AE4406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S4406 = ""), "Value in Column S is Required", IF(AF4406 &lt; 15, "At the time of Joining, age must be greater than 15 years", IF(AND(W4406 &gt; DATEVALUE("30/6/2024"), Y4406 = "Working"), "Column W and Y Logically Mismatched", IF(AND(X4406 &lt; DATEVALUE("1/7/2025"), Z4406 = "Working", X4406 &lt;&gt; ""), "Column X and Z Logically Mismatched", IF(AND(X4406 &lt;&gt; "", W4406 &gt;= X4406), "Column W and X Logically Missmatched",""))))))))))), ""), "")</f>
        <v/>
      </c>
      <c r="AC4406" s="37"/>
      <c r="AE4406" s="20">
        <f t="shared" si="136"/>
        <v>0</v>
      </c>
      <c r="AF4406" s="20">
        <f t="shared" si="137"/>
        <v>0</v>
      </c>
    </row>
    <row r="4407" spans="1:32" ht="30" customHeight="1">
      <c r="A4407" s="21" t="str">
        <f>IFERROR(INDEX(PQR_Dept!$A$2:$A$21166, MATCH(B4407, PQR_Dept!$B$2:$B$21106, 0)), "")</f>
        <v/>
      </c>
      <c r="B4407" s="22"/>
      <c r="C4407" s="22"/>
      <c r="D4407" s="22"/>
      <c r="E4407" s="23"/>
      <c r="F4407" s="24"/>
      <c r="G4407" s="25"/>
      <c r="H4407" s="26"/>
      <c r="I4407" s="27"/>
      <c r="J4407" s="19"/>
      <c r="K4407" s="44"/>
      <c r="L4407" s="28"/>
      <c r="M4407" s="25"/>
      <c r="N4407" s="29"/>
      <c r="O4407" s="29"/>
      <c r="P4407" s="28"/>
      <c r="Q4407" s="30"/>
      <c r="R4407" s="28"/>
      <c r="S4407" s="28"/>
      <c r="T4407" s="28"/>
      <c r="U4407" s="31"/>
      <c r="V4407" s="32"/>
      <c r="W4407" s="32"/>
      <c r="X4407" s="32"/>
      <c r="Y4407" s="33"/>
      <c r="Z4407" s="33"/>
      <c r="AA4407" s="34"/>
      <c r="AB4407" s="40" t="str">
        <f>IF(AE4407 &gt; 0, IFERROR(IF(AND(AE4407 &gt; 0, AE4407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S4407 = ""), "Value in Column S is Required", IF(AF4407 &lt; 15, "At the time of Joining, age must be greater than 15 years", IF(AND(W4407 &gt; DATEVALUE("30/6/2024"), Y4407 = "Working"), "Column W and Y Logically Mismatched", IF(AND(X4407 &lt; DATEVALUE("1/7/2025"), Z4407 = "Working", X4407 &lt;&gt; ""), "Column X and Z Logically Mismatched", IF(AND(X4407 &lt;&gt; "", W4407 &gt;= X4407), "Column W and X Logically Missmatched",""))))))))))), ""), "")</f>
        <v/>
      </c>
      <c r="AC4407" s="37"/>
      <c r="AE4407" s="20">
        <f t="shared" si="136"/>
        <v>0</v>
      </c>
      <c r="AF4407" s="20">
        <f t="shared" si="137"/>
        <v>0</v>
      </c>
    </row>
    <row r="4408" spans="1:32" ht="30" customHeight="1">
      <c r="A4408" s="21" t="str">
        <f>IFERROR(INDEX(PQR_Dept!$A$2:$A$21166, MATCH(B4408, PQR_Dept!$B$2:$B$21106, 0)), "")</f>
        <v/>
      </c>
      <c r="B4408" s="22"/>
      <c r="C4408" s="22"/>
      <c r="D4408" s="22"/>
      <c r="E4408" s="23"/>
      <c r="F4408" s="24"/>
      <c r="G4408" s="25"/>
      <c r="H4408" s="26"/>
      <c r="I4408" s="27"/>
      <c r="J4408" s="19"/>
      <c r="K4408" s="44"/>
      <c r="L4408" s="28"/>
      <c r="M4408" s="25"/>
      <c r="N4408" s="29"/>
      <c r="O4408" s="29"/>
      <c r="P4408" s="28"/>
      <c r="Q4408" s="30"/>
      <c r="R4408" s="28"/>
      <c r="S4408" s="28"/>
      <c r="T4408" s="28"/>
      <c r="U4408" s="31"/>
      <c r="V4408" s="32"/>
      <c r="W4408" s="32"/>
      <c r="X4408" s="32"/>
      <c r="Y4408" s="33"/>
      <c r="Z4408" s="33"/>
      <c r="AA4408" s="34"/>
      <c r="AB4408" s="40" t="str">
        <f>IF(AE4408 &gt; 0, IFERROR(IF(AND(AE4408 &gt; 0, AE4408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S4408 = ""), "Value in Column S is Required", IF(AF4408 &lt; 15, "At the time of Joining, age must be greater than 15 years", IF(AND(W4408 &gt; DATEVALUE("30/6/2024"), Y4408 = "Working"), "Column W and Y Logically Mismatched", IF(AND(X4408 &lt; DATEVALUE("1/7/2025"), Z4408 = "Working", X4408 &lt;&gt; ""), "Column X and Z Logically Mismatched", IF(AND(X4408 &lt;&gt; "", W4408 &gt;= X4408), "Column W and X Logically Missmatched",""))))))))))), ""), "")</f>
        <v/>
      </c>
      <c r="AC4408" s="37"/>
      <c r="AE4408" s="20">
        <f t="shared" si="136"/>
        <v>0</v>
      </c>
      <c r="AF4408" s="20">
        <f t="shared" si="137"/>
        <v>0</v>
      </c>
    </row>
    <row r="4409" spans="1:32" ht="30" customHeight="1">
      <c r="A4409" s="21" t="str">
        <f>IFERROR(INDEX(PQR_Dept!$A$2:$A$21166, MATCH(B4409, PQR_Dept!$B$2:$B$21106, 0)), "")</f>
        <v/>
      </c>
      <c r="B4409" s="22"/>
      <c r="C4409" s="22"/>
      <c r="D4409" s="22"/>
      <c r="E4409" s="23"/>
      <c r="F4409" s="24"/>
      <c r="G4409" s="25"/>
      <c r="H4409" s="26"/>
      <c r="I4409" s="27"/>
      <c r="J4409" s="19"/>
      <c r="K4409" s="44"/>
      <c r="L4409" s="28"/>
      <c r="M4409" s="25"/>
      <c r="N4409" s="29"/>
      <c r="O4409" s="29"/>
      <c r="P4409" s="28"/>
      <c r="Q4409" s="30"/>
      <c r="R4409" s="28"/>
      <c r="S4409" s="28"/>
      <c r="T4409" s="28"/>
      <c r="U4409" s="31"/>
      <c r="V4409" s="32"/>
      <c r="W4409" s="32"/>
      <c r="X4409" s="32"/>
      <c r="Y4409" s="33"/>
      <c r="Z4409" s="33"/>
      <c r="AA4409" s="34"/>
      <c r="AB4409" s="40" t="str">
        <f>IF(AE4409 &gt; 0, IFERROR(IF(AND(AE4409 &gt; 0, AE4409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S4409 = ""), "Value in Column S is Required", IF(AF4409 &lt; 15, "At the time of Joining, age must be greater than 15 years", IF(AND(W4409 &gt; DATEVALUE("30/6/2024"), Y4409 = "Working"), "Column W and Y Logically Mismatched", IF(AND(X4409 &lt; DATEVALUE("1/7/2025"), Z4409 = "Working", X4409 &lt;&gt; ""), "Column X and Z Logically Mismatched", IF(AND(X4409 &lt;&gt; "", W4409 &gt;= X4409), "Column W and X Logically Missmatched",""))))))))))), ""), "")</f>
        <v/>
      </c>
      <c r="AC4409" s="37"/>
      <c r="AE4409" s="20">
        <f t="shared" si="136"/>
        <v>0</v>
      </c>
      <c r="AF4409" s="20">
        <f t="shared" si="137"/>
        <v>0</v>
      </c>
    </row>
    <row r="4410" spans="1:32" ht="30" customHeight="1">
      <c r="A4410" s="21" t="str">
        <f>IFERROR(INDEX(PQR_Dept!$A$2:$A$21166, MATCH(B4410, PQR_Dept!$B$2:$B$21106, 0)), "")</f>
        <v/>
      </c>
      <c r="B4410" s="22"/>
      <c r="C4410" s="22"/>
      <c r="D4410" s="22"/>
      <c r="E4410" s="23"/>
      <c r="F4410" s="24"/>
      <c r="G4410" s="25"/>
      <c r="H4410" s="26"/>
      <c r="I4410" s="27"/>
      <c r="J4410" s="19"/>
      <c r="K4410" s="44"/>
      <c r="L4410" s="28"/>
      <c r="M4410" s="25"/>
      <c r="N4410" s="29"/>
      <c r="O4410" s="29"/>
      <c r="P4410" s="28"/>
      <c r="Q4410" s="30"/>
      <c r="R4410" s="28"/>
      <c r="S4410" s="28"/>
      <c r="T4410" s="28"/>
      <c r="U4410" s="31"/>
      <c r="V4410" s="32"/>
      <c r="W4410" s="32"/>
      <c r="X4410" s="32"/>
      <c r="Y4410" s="33"/>
      <c r="Z4410" s="33"/>
      <c r="AA4410" s="34"/>
      <c r="AB4410" s="40" t="str">
        <f>IF(AE4410 &gt; 0, IFERROR(IF(AND(AE4410 &gt; 0, AE4410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S4410 = ""), "Value in Column S is Required", IF(AF4410 &lt; 15, "At the time of Joining, age must be greater than 15 years", IF(AND(W4410 &gt; DATEVALUE("30/6/2024"), Y4410 = "Working"), "Column W and Y Logically Mismatched", IF(AND(X4410 &lt; DATEVALUE("1/7/2025"), Z4410 = "Working", X4410 &lt;&gt; ""), "Column X and Z Logically Mismatched", IF(AND(X4410 &lt;&gt; "", W4410 &gt;= X4410), "Column W and X Logically Missmatched",""))))))))))), ""), "")</f>
        <v/>
      </c>
      <c r="AC4410" s="37"/>
      <c r="AE4410" s="20">
        <f t="shared" si="136"/>
        <v>0</v>
      </c>
      <c r="AF4410" s="20">
        <f t="shared" si="137"/>
        <v>0</v>
      </c>
    </row>
    <row r="4411" spans="1:32" ht="30" customHeight="1">
      <c r="A4411" s="21" t="str">
        <f>IFERROR(INDEX(PQR_Dept!$A$2:$A$21166, MATCH(B4411, PQR_Dept!$B$2:$B$21106, 0)), "")</f>
        <v/>
      </c>
      <c r="B4411" s="22"/>
      <c r="C4411" s="22"/>
      <c r="D4411" s="22"/>
      <c r="E4411" s="23"/>
      <c r="F4411" s="24"/>
      <c r="G4411" s="25"/>
      <c r="H4411" s="26"/>
      <c r="I4411" s="27"/>
      <c r="J4411" s="19"/>
      <c r="K4411" s="44"/>
      <c r="L4411" s="28"/>
      <c r="M4411" s="25"/>
      <c r="N4411" s="29"/>
      <c r="O4411" s="29"/>
      <c r="P4411" s="28"/>
      <c r="Q4411" s="30"/>
      <c r="R4411" s="28"/>
      <c r="S4411" s="28"/>
      <c r="T4411" s="28"/>
      <c r="U4411" s="31"/>
      <c r="V4411" s="32"/>
      <c r="W4411" s="32"/>
      <c r="X4411" s="32"/>
      <c r="Y4411" s="33"/>
      <c r="Z4411" s="33"/>
      <c r="AA4411" s="34"/>
      <c r="AB4411" s="40" t="str">
        <f>IF(AE4411 &gt; 0, IFERROR(IF(AND(AE4411 &gt; 0, AE4411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S4411 = ""), "Value in Column S is Required", IF(AF4411 &lt; 15, "At the time of Joining, age must be greater than 15 years", IF(AND(W4411 &gt; DATEVALUE("30/6/2024"), Y4411 = "Working"), "Column W and Y Logically Mismatched", IF(AND(X4411 &lt; DATEVALUE("1/7/2025"), Z4411 = "Working", X4411 &lt;&gt; ""), "Column X and Z Logically Mismatched", IF(AND(X4411 &lt;&gt; "", W4411 &gt;= X4411), "Column W and X Logically Missmatched",""))))))))))), ""), "")</f>
        <v/>
      </c>
      <c r="AC4411" s="37"/>
      <c r="AE4411" s="20">
        <f t="shared" si="136"/>
        <v>0</v>
      </c>
      <c r="AF4411" s="20">
        <f t="shared" si="137"/>
        <v>0</v>
      </c>
    </row>
    <row r="4412" spans="1:32" ht="30" customHeight="1">
      <c r="A4412" s="21" t="str">
        <f>IFERROR(INDEX(PQR_Dept!$A$2:$A$21166, MATCH(B4412, PQR_Dept!$B$2:$B$21106, 0)), "")</f>
        <v/>
      </c>
      <c r="B4412" s="22"/>
      <c r="C4412" s="22"/>
      <c r="D4412" s="22"/>
      <c r="E4412" s="23"/>
      <c r="F4412" s="24"/>
      <c r="G4412" s="25"/>
      <c r="H4412" s="26"/>
      <c r="I4412" s="27"/>
      <c r="J4412" s="19"/>
      <c r="K4412" s="44"/>
      <c r="L4412" s="28"/>
      <c r="M4412" s="25"/>
      <c r="N4412" s="29"/>
      <c r="O4412" s="29"/>
      <c r="P4412" s="28"/>
      <c r="Q4412" s="30"/>
      <c r="R4412" s="28"/>
      <c r="S4412" s="28"/>
      <c r="T4412" s="28"/>
      <c r="U4412" s="31"/>
      <c r="V4412" s="32"/>
      <c r="W4412" s="32"/>
      <c r="X4412" s="32"/>
      <c r="Y4412" s="33"/>
      <c r="Z4412" s="33"/>
      <c r="AA4412" s="34"/>
      <c r="AB4412" s="40" t="str">
        <f>IF(AE4412 &gt; 0, IFERROR(IF(AND(AE4412 &gt; 0, AE4412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S4412 = ""), "Value in Column S is Required", IF(AF4412 &lt; 15, "At the time of Joining, age must be greater than 15 years", IF(AND(W4412 &gt; DATEVALUE("30/6/2024"), Y4412 = "Working"), "Column W and Y Logically Mismatched", IF(AND(X4412 &lt; DATEVALUE("1/7/2025"), Z4412 = "Working", X4412 &lt;&gt; ""), "Column X and Z Logically Mismatched", IF(AND(X4412 &lt;&gt; "", W4412 &gt;= X4412), "Column W and X Logically Missmatched",""))))))))))), ""), "")</f>
        <v/>
      </c>
      <c r="AC4412" s="37"/>
      <c r="AE4412" s="20">
        <f t="shared" si="136"/>
        <v>0</v>
      </c>
      <c r="AF4412" s="20">
        <f t="shared" si="137"/>
        <v>0</v>
      </c>
    </row>
    <row r="4413" spans="1:32" ht="30" customHeight="1">
      <c r="A4413" s="21" t="str">
        <f>IFERROR(INDEX(PQR_Dept!$A$2:$A$21166, MATCH(B4413, PQR_Dept!$B$2:$B$21106, 0)), "")</f>
        <v/>
      </c>
      <c r="B4413" s="22"/>
      <c r="C4413" s="22"/>
      <c r="D4413" s="22"/>
      <c r="E4413" s="23"/>
      <c r="F4413" s="24"/>
      <c r="G4413" s="25"/>
      <c r="H4413" s="26"/>
      <c r="I4413" s="27"/>
      <c r="J4413" s="19"/>
      <c r="K4413" s="44"/>
      <c r="L4413" s="28"/>
      <c r="M4413" s="25"/>
      <c r="N4413" s="29"/>
      <c r="O4413" s="29"/>
      <c r="P4413" s="28"/>
      <c r="Q4413" s="30"/>
      <c r="R4413" s="28"/>
      <c r="S4413" s="28"/>
      <c r="T4413" s="28"/>
      <c r="U4413" s="31"/>
      <c r="V4413" s="32"/>
      <c r="W4413" s="32"/>
      <c r="X4413" s="32"/>
      <c r="Y4413" s="33"/>
      <c r="Z4413" s="33"/>
      <c r="AA4413" s="34"/>
      <c r="AB4413" s="40" t="str">
        <f>IF(AE4413 &gt; 0, IFERROR(IF(AND(AE4413 &gt; 0, AE4413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S4413 = ""), "Value in Column S is Required", IF(AF4413 &lt; 15, "At the time of Joining, age must be greater than 15 years", IF(AND(W4413 &gt; DATEVALUE("30/6/2024"), Y4413 = "Working"), "Column W and Y Logically Mismatched", IF(AND(X4413 &lt; DATEVALUE("1/7/2025"), Z4413 = "Working", X4413 &lt;&gt; ""), "Column X and Z Logically Mismatched", IF(AND(X4413 &lt;&gt; "", W4413 &gt;= X4413), "Column W and X Logically Missmatched",""))))))))))), ""), "")</f>
        <v/>
      </c>
      <c r="AC4413" s="37"/>
      <c r="AE4413" s="20">
        <f t="shared" si="136"/>
        <v>0</v>
      </c>
      <c r="AF4413" s="20">
        <f t="shared" si="137"/>
        <v>0</v>
      </c>
    </row>
    <row r="4414" spans="1:32" ht="30" customHeight="1">
      <c r="A4414" s="21" t="str">
        <f>IFERROR(INDEX(PQR_Dept!$A$2:$A$21166, MATCH(B4414, PQR_Dept!$B$2:$B$21106, 0)), "")</f>
        <v/>
      </c>
      <c r="B4414" s="22"/>
      <c r="C4414" s="22"/>
      <c r="D4414" s="22"/>
      <c r="E4414" s="23"/>
      <c r="F4414" s="24"/>
      <c r="G4414" s="25"/>
      <c r="H4414" s="26"/>
      <c r="I4414" s="27"/>
      <c r="J4414" s="19"/>
      <c r="K4414" s="44"/>
      <c r="L4414" s="28"/>
      <c r="M4414" s="25"/>
      <c r="N4414" s="29"/>
      <c r="O4414" s="29"/>
      <c r="P4414" s="28"/>
      <c r="Q4414" s="30"/>
      <c r="R4414" s="28"/>
      <c r="S4414" s="28"/>
      <c r="T4414" s="28"/>
      <c r="U4414" s="31"/>
      <c r="V4414" s="32"/>
      <c r="W4414" s="32"/>
      <c r="X4414" s="32"/>
      <c r="Y4414" s="33"/>
      <c r="Z4414" s="33"/>
      <c r="AA4414" s="34"/>
      <c r="AB4414" s="40" t="str">
        <f>IF(AE4414 &gt; 0, IFERROR(IF(AND(AE4414 &gt; 0, AE4414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S4414 = ""), "Value in Column S is Required", IF(AF4414 &lt; 15, "At the time of Joining, age must be greater than 15 years", IF(AND(W4414 &gt; DATEVALUE("30/6/2024"), Y4414 = "Working"), "Column W and Y Logically Mismatched", IF(AND(X4414 &lt; DATEVALUE("1/7/2025"), Z4414 = "Working", X4414 &lt;&gt; ""), "Column X and Z Logically Mismatched", IF(AND(X4414 &lt;&gt; "", W4414 &gt;= X4414), "Column W and X Logically Missmatched",""))))))))))), ""), "")</f>
        <v/>
      </c>
      <c r="AC4414" s="37"/>
      <c r="AE4414" s="20">
        <f t="shared" si="136"/>
        <v>0</v>
      </c>
      <c r="AF4414" s="20">
        <f t="shared" si="137"/>
        <v>0</v>
      </c>
    </row>
    <row r="4415" spans="1:32" ht="30" customHeight="1">
      <c r="A4415" s="21" t="str">
        <f>IFERROR(INDEX(PQR_Dept!$A$2:$A$21166, MATCH(B4415, PQR_Dept!$B$2:$B$21106, 0)), "")</f>
        <v/>
      </c>
      <c r="B4415" s="22"/>
      <c r="C4415" s="22"/>
      <c r="D4415" s="22"/>
      <c r="E4415" s="23"/>
      <c r="F4415" s="24"/>
      <c r="G4415" s="25"/>
      <c r="H4415" s="26"/>
      <c r="I4415" s="27"/>
      <c r="J4415" s="19"/>
      <c r="K4415" s="44"/>
      <c r="L4415" s="28"/>
      <c r="M4415" s="25"/>
      <c r="N4415" s="29"/>
      <c r="O4415" s="29"/>
      <c r="P4415" s="28"/>
      <c r="Q4415" s="30"/>
      <c r="R4415" s="28"/>
      <c r="S4415" s="28"/>
      <c r="T4415" s="28"/>
      <c r="U4415" s="31"/>
      <c r="V4415" s="32"/>
      <c r="W4415" s="32"/>
      <c r="X4415" s="32"/>
      <c r="Y4415" s="33"/>
      <c r="Z4415" s="33"/>
      <c r="AA4415" s="34"/>
      <c r="AB4415" s="40" t="str">
        <f>IF(AE4415 &gt; 0, IFERROR(IF(AND(AE4415 &gt; 0, AE4415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S4415 = ""), "Value in Column S is Required", IF(AF4415 &lt; 15, "At the time of Joining, age must be greater than 15 years", IF(AND(W4415 &gt; DATEVALUE("30/6/2024"), Y4415 = "Working"), "Column W and Y Logically Mismatched", IF(AND(X4415 &lt; DATEVALUE("1/7/2025"), Z4415 = "Working", X4415 &lt;&gt; ""), "Column X and Z Logically Mismatched", IF(AND(X4415 &lt;&gt; "", W4415 &gt;= X4415), "Column W and X Logically Missmatched",""))))))))))), ""), "")</f>
        <v/>
      </c>
      <c r="AC4415" s="37"/>
      <c r="AE4415" s="20">
        <f t="shared" si="136"/>
        <v>0</v>
      </c>
      <c r="AF4415" s="20">
        <f t="shared" si="137"/>
        <v>0</v>
      </c>
    </row>
    <row r="4416" spans="1:32" ht="30" customHeight="1">
      <c r="A4416" s="21" t="str">
        <f>IFERROR(INDEX(PQR_Dept!$A$2:$A$21166, MATCH(B4416, PQR_Dept!$B$2:$B$21106, 0)), "")</f>
        <v/>
      </c>
      <c r="B4416" s="22"/>
      <c r="C4416" s="22"/>
      <c r="D4416" s="22"/>
      <c r="E4416" s="23"/>
      <c r="F4416" s="24"/>
      <c r="G4416" s="25"/>
      <c r="H4416" s="26"/>
      <c r="I4416" s="27"/>
      <c r="J4416" s="19"/>
      <c r="K4416" s="44"/>
      <c r="L4416" s="28"/>
      <c r="M4416" s="25"/>
      <c r="N4416" s="29"/>
      <c r="O4416" s="29"/>
      <c r="P4416" s="28"/>
      <c r="Q4416" s="30"/>
      <c r="R4416" s="28"/>
      <c r="S4416" s="28"/>
      <c r="T4416" s="28"/>
      <c r="U4416" s="31"/>
      <c r="V4416" s="32"/>
      <c r="W4416" s="32"/>
      <c r="X4416" s="32"/>
      <c r="Y4416" s="33"/>
      <c r="Z4416" s="33"/>
      <c r="AA4416" s="34"/>
      <c r="AB4416" s="40" t="str">
        <f>IF(AE4416 &gt; 0, IFERROR(IF(AND(AE4416 &gt; 0, AE4416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S4416 = ""), "Value in Column S is Required", IF(AF4416 &lt; 15, "At the time of Joining, age must be greater than 15 years", IF(AND(W4416 &gt; DATEVALUE("30/6/2024"), Y4416 = "Working"), "Column W and Y Logically Mismatched", IF(AND(X4416 &lt; DATEVALUE("1/7/2025"), Z4416 = "Working", X4416 &lt;&gt; ""), "Column X and Z Logically Mismatched", IF(AND(X4416 &lt;&gt; "", W4416 &gt;= X4416), "Column W and X Logically Missmatched",""))))))))))), ""), "")</f>
        <v/>
      </c>
      <c r="AC4416" s="37"/>
      <c r="AE4416" s="20">
        <f t="shared" si="136"/>
        <v>0</v>
      </c>
      <c r="AF4416" s="20">
        <f t="shared" si="137"/>
        <v>0</v>
      </c>
    </row>
    <row r="4417" spans="1:32" ht="30" customHeight="1">
      <c r="A4417" s="21" t="str">
        <f>IFERROR(INDEX(PQR_Dept!$A$2:$A$21166, MATCH(B4417, PQR_Dept!$B$2:$B$21106, 0)), "")</f>
        <v/>
      </c>
      <c r="B4417" s="22"/>
      <c r="C4417" s="22"/>
      <c r="D4417" s="22"/>
      <c r="E4417" s="23"/>
      <c r="F4417" s="24"/>
      <c r="G4417" s="25"/>
      <c r="H4417" s="26"/>
      <c r="I4417" s="27"/>
      <c r="J4417" s="19"/>
      <c r="K4417" s="44"/>
      <c r="L4417" s="28"/>
      <c r="M4417" s="25"/>
      <c r="N4417" s="29"/>
      <c r="O4417" s="29"/>
      <c r="P4417" s="28"/>
      <c r="Q4417" s="30"/>
      <c r="R4417" s="28"/>
      <c r="S4417" s="28"/>
      <c r="T4417" s="28"/>
      <c r="U4417" s="31"/>
      <c r="V4417" s="32"/>
      <c r="W4417" s="32"/>
      <c r="X4417" s="32"/>
      <c r="Y4417" s="33"/>
      <c r="Z4417" s="33"/>
      <c r="AA4417" s="34"/>
      <c r="AB4417" s="40" t="str">
        <f>IF(AE4417 &gt; 0, IFERROR(IF(AND(AE4417 &gt; 0, AE4417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S4417 = ""), "Value in Column S is Required", IF(AF4417 &lt; 15, "At the time of Joining, age must be greater than 15 years", IF(AND(W4417 &gt; DATEVALUE("30/6/2024"), Y4417 = "Working"), "Column W and Y Logically Mismatched", IF(AND(X4417 &lt; DATEVALUE("1/7/2025"), Z4417 = "Working", X4417 &lt;&gt; ""), "Column X and Z Logically Mismatched", IF(AND(X4417 &lt;&gt; "", W4417 &gt;= X4417), "Column W and X Logically Missmatched",""))))))))))), ""), "")</f>
        <v/>
      </c>
      <c r="AC4417" s="37"/>
      <c r="AE4417" s="20">
        <f t="shared" si="136"/>
        <v>0</v>
      </c>
      <c r="AF4417" s="20">
        <f t="shared" si="137"/>
        <v>0</v>
      </c>
    </row>
    <row r="4418" spans="1:32" ht="30" customHeight="1">
      <c r="A4418" s="21" t="str">
        <f>IFERROR(INDEX(PQR_Dept!$A$2:$A$21166, MATCH(B4418, PQR_Dept!$B$2:$B$21106, 0)), "")</f>
        <v/>
      </c>
      <c r="B4418" s="22"/>
      <c r="C4418" s="22"/>
      <c r="D4418" s="22"/>
      <c r="E4418" s="23"/>
      <c r="F4418" s="24"/>
      <c r="G4418" s="25"/>
      <c r="H4418" s="26"/>
      <c r="I4418" s="27"/>
      <c r="J4418" s="19"/>
      <c r="K4418" s="44"/>
      <c r="L4418" s="28"/>
      <c r="M4418" s="25"/>
      <c r="N4418" s="29"/>
      <c r="O4418" s="29"/>
      <c r="P4418" s="28"/>
      <c r="Q4418" s="30"/>
      <c r="R4418" s="28"/>
      <c r="S4418" s="28"/>
      <c r="T4418" s="28"/>
      <c r="U4418" s="31"/>
      <c r="V4418" s="32"/>
      <c r="W4418" s="32"/>
      <c r="X4418" s="32"/>
      <c r="Y4418" s="33"/>
      <c r="Z4418" s="33"/>
      <c r="AA4418" s="34"/>
      <c r="AB4418" s="40" t="str">
        <f>IF(AE4418 &gt; 0, IFERROR(IF(AND(AE4418 &gt; 0, AE4418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S4418 = ""), "Value in Column S is Required", IF(AF4418 &lt; 15, "At the time of Joining, age must be greater than 15 years", IF(AND(W4418 &gt; DATEVALUE("30/6/2024"), Y4418 = "Working"), "Column W and Y Logically Mismatched", IF(AND(X4418 &lt; DATEVALUE("1/7/2025"), Z4418 = "Working", X4418 &lt;&gt; ""), "Column X and Z Logically Mismatched", IF(AND(X4418 &lt;&gt; "", W4418 &gt;= X4418), "Column W and X Logically Missmatched",""))))))))))), ""), "")</f>
        <v/>
      </c>
      <c r="AC4418" s="37"/>
      <c r="AE4418" s="20">
        <f t="shared" si="136"/>
        <v>0</v>
      </c>
      <c r="AF4418" s="20">
        <f t="shared" si="137"/>
        <v>0</v>
      </c>
    </row>
    <row r="4419" spans="1:32" ht="30" customHeight="1">
      <c r="A4419" s="21" t="str">
        <f>IFERROR(INDEX(PQR_Dept!$A$2:$A$21166, MATCH(B4419, PQR_Dept!$B$2:$B$21106, 0)), "")</f>
        <v/>
      </c>
      <c r="B4419" s="22"/>
      <c r="C4419" s="22"/>
      <c r="D4419" s="22"/>
      <c r="E4419" s="23"/>
      <c r="F4419" s="24"/>
      <c r="G4419" s="25"/>
      <c r="H4419" s="26"/>
      <c r="I4419" s="27"/>
      <c r="J4419" s="19"/>
      <c r="K4419" s="44"/>
      <c r="L4419" s="28"/>
      <c r="M4419" s="25"/>
      <c r="N4419" s="29"/>
      <c r="O4419" s="29"/>
      <c r="P4419" s="28"/>
      <c r="Q4419" s="30"/>
      <c r="R4419" s="28"/>
      <c r="S4419" s="28"/>
      <c r="T4419" s="28"/>
      <c r="U4419" s="31"/>
      <c r="V4419" s="32"/>
      <c r="W4419" s="32"/>
      <c r="X4419" s="32"/>
      <c r="Y4419" s="33"/>
      <c r="Z4419" s="33"/>
      <c r="AA4419" s="34"/>
      <c r="AB4419" s="40" t="str">
        <f>IF(AE4419 &gt; 0, IFERROR(IF(AND(AE4419 &gt; 0, AE4419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S4419 = ""), "Value in Column S is Required", IF(AF4419 &lt; 15, "At the time of Joining, age must be greater than 15 years", IF(AND(W4419 &gt; DATEVALUE("30/6/2024"), Y4419 = "Working"), "Column W and Y Logically Mismatched", IF(AND(X4419 &lt; DATEVALUE("1/7/2025"), Z4419 = "Working", X4419 &lt;&gt; ""), "Column X and Z Logically Mismatched", IF(AND(X4419 &lt;&gt; "", W4419 &gt;= X4419), "Column W and X Logically Missmatched",""))))))))))), ""), "")</f>
        <v/>
      </c>
      <c r="AC4419" s="37"/>
      <c r="AE4419" s="20">
        <f t="shared" ref="AE4419:AE4482" si="138">IF(B4419 &lt;&gt; "", COUNTA(Y4419:Z4419,V4419:W4419,T4419,P4419:Q4419,K4419:M4419,B4419:G4419), 0)</f>
        <v>0</v>
      </c>
      <c r="AF4419" s="20">
        <f t="shared" ref="AF4419:AF4482" si="139">YEARFRAC(V4419,W4419)</f>
        <v>0</v>
      </c>
    </row>
    <row r="4420" spans="1:32" ht="30" customHeight="1">
      <c r="A4420" s="21" t="str">
        <f>IFERROR(INDEX(PQR_Dept!$A$2:$A$21166, MATCH(B4420, PQR_Dept!$B$2:$B$21106, 0)), "")</f>
        <v/>
      </c>
      <c r="B4420" s="22"/>
      <c r="C4420" s="22"/>
      <c r="D4420" s="22"/>
      <c r="E4420" s="23"/>
      <c r="F4420" s="24"/>
      <c r="G4420" s="25"/>
      <c r="H4420" s="26"/>
      <c r="I4420" s="27"/>
      <c r="J4420" s="19"/>
      <c r="K4420" s="44"/>
      <c r="L4420" s="28"/>
      <c r="M4420" s="25"/>
      <c r="N4420" s="29"/>
      <c r="O4420" s="29"/>
      <c r="P4420" s="28"/>
      <c r="Q4420" s="30"/>
      <c r="R4420" s="28"/>
      <c r="S4420" s="28"/>
      <c r="T4420" s="28"/>
      <c r="U4420" s="31"/>
      <c r="V4420" s="32"/>
      <c r="W4420" s="32"/>
      <c r="X4420" s="32"/>
      <c r="Y4420" s="33"/>
      <c r="Z4420" s="33"/>
      <c r="AA4420" s="34"/>
      <c r="AB4420" s="40" t="str">
        <f>IF(AE4420 &gt; 0, IFERROR(IF(AND(AE4420 &gt; 0, AE4420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S4420 = ""), "Value in Column S is Required", IF(AF4420 &lt; 15, "At the time of Joining, age must be greater than 15 years", IF(AND(W4420 &gt; DATEVALUE("30/6/2024"), Y4420 = "Working"), "Column W and Y Logically Mismatched", IF(AND(X4420 &lt; DATEVALUE("1/7/2025"), Z4420 = "Working", X4420 &lt;&gt; ""), "Column X and Z Logically Mismatched", IF(AND(X4420 &lt;&gt; "", W4420 &gt;= X4420), "Column W and X Logically Missmatched",""))))))))))), ""), "")</f>
        <v/>
      </c>
      <c r="AC4420" s="37"/>
      <c r="AE4420" s="20">
        <f t="shared" si="138"/>
        <v>0</v>
      </c>
      <c r="AF4420" s="20">
        <f t="shared" si="139"/>
        <v>0</v>
      </c>
    </row>
    <row r="4421" spans="1:32" ht="30" customHeight="1">
      <c r="A4421" s="21" t="str">
        <f>IFERROR(INDEX(PQR_Dept!$A$2:$A$21166, MATCH(B4421, PQR_Dept!$B$2:$B$21106, 0)), "")</f>
        <v/>
      </c>
      <c r="B4421" s="22"/>
      <c r="C4421" s="22"/>
      <c r="D4421" s="22"/>
      <c r="E4421" s="23"/>
      <c r="F4421" s="24"/>
      <c r="G4421" s="25"/>
      <c r="H4421" s="26"/>
      <c r="I4421" s="27"/>
      <c r="J4421" s="19"/>
      <c r="K4421" s="44"/>
      <c r="L4421" s="28"/>
      <c r="M4421" s="25"/>
      <c r="N4421" s="29"/>
      <c r="O4421" s="29"/>
      <c r="P4421" s="28"/>
      <c r="Q4421" s="30"/>
      <c r="R4421" s="28"/>
      <c r="S4421" s="28"/>
      <c r="T4421" s="28"/>
      <c r="U4421" s="31"/>
      <c r="V4421" s="32"/>
      <c r="W4421" s="32"/>
      <c r="X4421" s="32"/>
      <c r="Y4421" s="33"/>
      <c r="Z4421" s="33"/>
      <c r="AA4421" s="34"/>
      <c r="AB4421" s="40" t="str">
        <f>IF(AE4421 &gt; 0, IFERROR(IF(AND(AE4421 &gt; 0, AE4421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S4421 = ""), "Value in Column S is Required", IF(AF4421 &lt; 15, "At the time of Joining, age must be greater than 15 years", IF(AND(W4421 &gt; DATEVALUE("30/6/2024"), Y4421 = "Working"), "Column W and Y Logically Mismatched", IF(AND(X4421 &lt; DATEVALUE("1/7/2025"), Z4421 = "Working", X4421 &lt;&gt; ""), "Column X and Z Logically Mismatched", IF(AND(X4421 &lt;&gt; "", W4421 &gt;= X4421), "Column W and X Logically Missmatched",""))))))))))), ""), "")</f>
        <v/>
      </c>
      <c r="AC4421" s="37"/>
      <c r="AE4421" s="20">
        <f t="shared" si="138"/>
        <v>0</v>
      </c>
      <c r="AF4421" s="20">
        <f t="shared" si="139"/>
        <v>0</v>
      </c>
    </row>
    <row r="4422" spans="1:32" ht="30" customHeight="1">
      <c r="A4422" s="21" t="str">
        <f>IFERROR(INDEX(PQR_Dept!$A$2:$A$21166, MATCH(B4422, PQR_Dept!$B$2:$B$21106, 0)), "")</f>
        <v/>
      </c>
      <c r="B4422" s="22"/>
      <c r="C4422" s="22"/>
      <c r="D4422" s="22"/>
      <c r="E4422" s="23"/>
      <c r="F4422" s="24"/>
      <c r="G4422" s="25"/>
      <c r="H4422" s="26"/>
      <c r="I4422" s="27"/>
      <c r="J4422" s="19"/>
      <c r="K4422" s="44"/>
      <c r="L4422" s="28"/>
      <c r="M4422" s="25"/>
      <c r="N4422" s="29"/>
      <c r="O4422" s="29"/>
      <c r="P4422" s="28"/>
      <c r="Q4422" s="30"/>
      <c r="R4422" s="28"/>
      <c r="S4422" s="28"/>
      <c r="T4422" s="28"/>
      <c r="U4422" s="31"/>
      <c r="V4422" s="32"/>
      <c r="W4422" s="32"/>
      <c r="X4422" s="32"/>
      <c r="Y4422" s="33"/>
      <c r="Z4422" s="33"/>
      <c r="AA4422" s="34"/>
      <c r="AB4422" s="40" t="str">
        <f>IF(AE4422 &gt; 0, IFERROR(IF(AND(AE4422 &gt; 0, AE4422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S4422 = ""), "Value in Column S is Required", IF(AF4422 &lt; 15, "At the time of Joining, age must be greater than 15 years", IF(AND(W4422 &gt; DATEVALUE("30/6/2024"), Y4422 = "Working"), "Column W and Y Logically Mismatched", IF(AND(X4422 &lt; DATEVALUE("1/7/2025"), Z4422 = "Working", X4422 &lt;&gt; ""), "Column X and Z Logically Mismatched", IF(AND(X4422 &lt;&gt; "", W4422 &gt;= X4422), "Column W and X Logically Missmatched",""))))))))))), ""), "")</f>
        <v/>
      </c>
      <c r="AC4422" s="37"/>
      <c r="AE4422" s="20">
        <f t="shared" si="138"/>
        <v>0</v>
      </c>
      <c r="AF4422" s="20">
        <f t="shared" si="139"/>
        <v>0</v>
      </c>
    </row>
    <row r="4423" spans="1:32" ht="30" customHeight="1">
      <c r="A4423" s="21" t="str">
        <f>IFERROR(INDEX(PQR_Dept!$A$2:$A$21166, MATCH(B4423, PQR_Dept!$B$2:$B$21106, 0)), "")</f>
        <v/>
      </c>
      <c r="B4423" s="22"/>
      <c r="C4423" s="22"/>
      <c r="D4423" s="22"/>
      <c r="E4423" s="23"/>
      <c r="F4423" s="24"/>
      <c r="G4423" s="25"/>
      <c r="H4423" s="26"/>
      <c r="I4423" s="27"/>
      <c r="J4423" s="19"/>
      <c r="K4423" s="44"/>
      <c r="L4423" s="28"/>
      <c r="M4423" s="25"/>
      <c r="N4423" s="29"/>
      <c r="O4423" s="29"/>
      <c r="P4423" s="28"/>
      <c r="Q4423" s="30"/>
      <c r="R4423" s="28"/>
      <c r="S4423" s="28"/>
      <c r="T4423" s="28"/>
      <c r="U4423" s="31"/>
      <c r="V4423" s="32"/>
      <c r="W4423" s="32"/>
      <c r="X4423" s="32"/>
      <c r="Y4423" s="33"/>
      <c r="Z4423" s="33"/>
      <c r="AA4423" s="34"/>
      <c r="AB4423" s="40" t="str">
        <f>IF(AE4423 &gt; 0, IFERROR(IF(AND(AE4423 &gt; 0, AE4423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S4423 = ""), "Value in Column S is Required", IF(AF4423 &lt; 15, "At the time of Joining, age must be greater than 15 years", IF(AND(W4423 &gt; DATEVALUE("30/6/2024"), Y4423 = "Working"), "Column W and Y Logically Mismatched", IF(AND(X4423 &lt; DATEVALUE("1/7/2025"), Z4423 = "Working", X4423 &lt;&gt; ""), "Column X and Z Logically Mismatched", IF(AND(X4423 &lt;&gt; "", W4423 &gt;= X4423), "Column W and X Logically Missmatched",""))))))))))), ""), "")</f>
        <v/>
      </c>
      <c r="AC4423" s="37"/>
      <c r="AE4423" s="20">
        <f t="shared" si="138"/>
        <v>0</v>
      </c>
      <c r="AF4423" s="20">
        <f t="shared" si="139"/>
        <v>0</v>
      </c>
    </row>
    <row r="4424" spans="1:32" ht="30" customHeight="1">
      <c r="A4424" s="21" t="str">
        <f>IFERROR(INDEX(PQR_Dept!$A$2:$A$21166, MATCH(B4424, PQR_Dept!$B$2:$B$21106, 0)), "")</f>
        <v/>
      </c>
      <c r="B4424" s="22"/>
      <c r="C4424" s="22"/>
      <c r="D4424" s="22"/>
      <c r="E4424" s="23"/>
      <c r="F4424" s="24"/>
      <c r="G4424" s="25"/>
      <c r="H4424" s="26"/>
      <c r="I4424" s="27"/>
      <c r="J4424" s="19"/>
      <c r="K4424" s="44"/>
      <c r="L4424" s="28"/>
      <c r="M4424" s="25"/>
      <c r="N4424" s="29"/>
      <c r="O4424" s="29"/>
      <c r="P4424" s="28"/>
      <c r="Q4424" s="30"/>
      <c r="R4424" s="28"/>
      <c r="S4424" s="28"/>
      <c r="T4424" s="28"/>
      <c r="U4424" s="31"/>
      <c r="V4424" s="32"/>
      <c r="W4424" s="32"/>
      <c r="X4424" s="32"/>
      <c r="Y4424" s="33"/>
      <c r="Z4424" s="33"/>
      <c r="AA4424" s="34"/>
      <c r="AB4424" s="40" t="str">
        <f>IF(AE4424 &gt; 0, IFERROR(IF(AND(AE4424 &gt; 0, AE4424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S4424 = ""), "Value in Column S is Required", IF(AF4424 &lt; 15, "At the time of Joining, age must be greater than 15 years", IF(AND(W4424 &gt; DATEVALUE("30/6/2024"), Y4424 = "Working"), "Column W and Y Logically Mismatched", IF(AND(X4424 &lt; DATEVALUE("1/7/2025"), Z4424 = "Working", X4424 &lt;&gt; ""), "Column X and Z Logically Mismatched", IF(AND(X4424 &lt;&gt; "", W4424 &gt;= X4424), "Column W and X Logically Missmatched",""))))))))))), ""), "")</f>
        <v/>
      </c>
      <c r="AC4424" s="37"/>
      <c r="AE4424" s="20">
        <f t="shared" si="138"/>
        <v>0</v>
      </c>
      <c r="AF4424" s="20">
        <f t="shared" si="139"/>
        <v>0</v>
      </c>
    </row>
    <row r="4425" spans="1:32" ht="30" customHeight="1">
      <c r="A4425" s="21" t="str">
        <f>IFERROR(INDEX(PQR_Dept!$A$2:$A$21166, MATCH(B4425, PQR_Dept!$B$2:$B$21106, 0)), "")</f>
        <v/>
      </c>
      <c r="B4425" s="22"/>
      <c r="C4425" s="22"/>
      <c r="D4425" s="22"/>
      <c r="E4425" s="23"/>
      <c r="F4425" s="24"/>
      <c r="G4425" s="25"/>
      <c r="H4425" s="26"/>
      <c r="I4425" s="27"/>
      <c r="J4425" s="19"/>
      <c r="K4425" s="44"/>
      <c r="L4425" s="28"/>
      <c r="M4425" s="25"/>
      <c r="N4425" s="29"/>
      <c r="O4425" s="29"/>
      <c r="P4425" s="28"/>
      <c r="Q4425" s="30"/>
      <c r="R4425" s="28"/>
      <c r="S4425" s="28"/>
      <c r="T4425" s="28"/>
      <c r="U4425" s="31"/>
      <c r="V4425" s="32"/>
      <c r="W4425" s="32"/>
      <c r="X4425" s="32"/>
      <c r="Y4425" s="33"/>
      <c r="Z4425" s="33"/>
      <c r="AA4425" s="34"/>
      <c r="AB4425" s="40" t="str">
        <f>IF(AE4425 &gt; 0, IFERROR(IF(AND(AE4425 &gt; 0, AE4425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S4425 = ""), "Value in Column S is Required", IF(AF4425 &lt; 15, "At the time of Joining, age must be greater than 15 years", IF(AND(W4425 &gt; DATEVALUE("30/6/2024"), Y4425 = "Working"), "Column W and Y Logically Mismatched", IF(AND(X4425 &lt; DATEVALUE("1/7/2025"), Z4425 = "Working", X4425 &lt;&gt; ""), "Column X and Z Logically Mismatched", IF(AND(X4425 &lt;&gt; "", W4425 &gt;= X4425), "Column W and X Logically Missmatched",""))))))))))), ""), "")</f>
        <v/>
      </c>
      <c r="AC4425" s="37"/>
      <c r="AE4425" s="20">
        <f t="shared" si="138"/>
        <v>0</v>
      </c>
      <c r="AF4425" s="20">
        <f t="shared" si="139"/>
        <v>0</v>
      </c>
    </row>
    <row r="4426" spans="1:32" ht="30" customHeight="1">
      <c r="A4426" s="21" t="str">
        <f>IFERROR(INDEX(PQR_Dept!$A$2:$A$21166, MATCH(B4426, PQR_Dept!$B$2:$B$21106, 0)), "")</f>
        <v/>
      </c>
      <c r="B4426" s="22"/>
      <c r="C4426" s="22"/>
      <c r="D4426" s="22"/>
      <c r="E4426" s="23"/>
      <c r="F4426" s="24"/>
      <c r="G4426" s="25"/>
      <c r="H4426" s="26"/>
      <c r="I4426" s="27"/>
      <c r="J4426" s="19"/>
      <c r="K4426" s="44"/>
      <c r="L4426" s="28"/>
      <c r="M4426" s="25"/>
      <c r="N4426" s="29"/>
      <c r="O4426" s="29"/>
      <c r="P4426" s="28"/>
      <c r="Q4426" s="30"/>
      <c r="R4426" s="28"/>
      <c r="S4426" s="28"/>
      <c r="T4426" s="28"/>
      <c r="U4426" s="31"/>
      <c r="V4426" s="32"/>
      <c r="W4426" s="32"/>
      <c r="X4426" s="32"/>
      <c r="Y4426" s="33"/>
      <c r="Z4426" s="33"/>
      <c r="AA4426" s="34"/>
      <c r="AB4426" s="40" t="str">
        <f>IF(AE4426 &gt; 0, IFERROR(IF(AND(AE4426 &gt; 0, AE4426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S4426 = ""), "Value in Column S is Required", IF(AF4426 &lt; 15, "At the time of Joining, age must be greater than 15 years", IF(AND(W4426 &gt; DATEVALUE("30/6/2024"), Y4426 = "Working"), "Column W and Y Logically Mismatched", IF(AND(X4426 &lt; DATEVALUE("1/7/2025"), Z4426 = "Working", X4426 &lt;&gt; ""), "Column X and Z Logically Mismatched", IF(AND(X4426 &lt;&gt; "", W4426 &gt;= X4426), "Column W and X Logically Missmatched",""))))))))))), ""), "")</f>
        <v/>
      </c>
      <c r="AC4426" s="37"/>
      <c r="AE4426" s="20">
        <f t="shared" si="138"/>
        <v>0</v>
      </c>
      <c r="AF4426" s="20">
        <f t="shared" si="139"/>
        <v>0</v>
      </c>
    </row>
    <row r="4427" spans="1:32" ht="30" customHeight="1">
      <c r="A4427" s="21" t="str">
        <f>IFERROR(INDEX(PQR_Dept!$A$2:$A$21166, MATCH(B4427, PQR_Dept!$B$2:$B$21106, 0)), "")</f>
        <v/>
      </c>
      <c r="B4427" s="22"/>
      <c r="C4427" s="22"/>
      <c r="D4427" s="22"/>
      <c r="E4427" s="23"/>
      <c r="F4427" s="24"/>
      <c r="G4427" s="25"/>
      <c r="H4427" s="26"/>
      <c r="I4427" s="27"/>
      <c r="J4427" s="19"/>
      <c r="K4427" s="44"/>
      <c r="L4427" s="28"/>
      <c r="M4427" s="25"/>
      <c r="N4427" s="29"/>
      <c r="O4427" s="29"/>
      <c r="P4427" s="28"/>
      <c r="Q4427" s="30"/>
      <c r="R4427" s="28"/>
      <c r="S4427" s="28"/>
      <c r="T4427" s="28"/>
      <c r="U4427" s="31"/>
      <c r="V4427" s="32"/>
      <c r="W4427" s="32"/>
      <c r="X4427" s="32"/>
      <c r="Y4427" s="33"/>
      <c r="Z4427" s="33"/>
      <c r="AA4427" s="34"/>
      <c r="AB4427" s="40" t="str">
        <f>IF(AE4427 &gt; 0, IFERROR(IF(AND(AE4427 &gt; 0, AE4427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S4427 = ""), "Value in Column S is Required", IF(AF4427 &lt; 15, "At the time of Joining, age must be greater than 15 years", IF(AND(W4427 &gt; DATEVALUE("30/6/2024"), Y4427 = "Working"), "Column W and Y Logically Mismatched", IF(AND(X4427 &lt; DATEVALUE("1/7/2025"), Z4427 = "Working", X4427 &lt;&gt; ""), "Column X and Z Logically Mismatched", IF(AND(X4427 &lt;&gt; "", W4427 &gt;= X4427), "Column W and X Logically Missmatched",""))))))))))), ""), "")</f>
        <v/>
      </c>
      <c r="AC4427" s="37"/>
      <c r="AE4427" s="20">
        <f t="shared" si="138"/>
        <v>0</v>
      </c>
      <c r="AF4427" s="20">
        <f t="shared" si="139"/>
        <v>0</v>
      </c>
    </row>
    <row r="4428" spans="1:32" ht="30" customHeight="1">
      <c r="A4428" s="21" t="str">
        <f>IFERROR(INDEX(PQR_Dept!$A$2:$A$21166, MATCH(B4428, PQR_Dept!$B$2:$B$21106, 0)), "")</f>
        <v/>
      </c>
      <c r="B4428" s="22"/>
      <c r="C4428" s="22"/>
      <c r="D4428" s="22"/>
      <c r="E4428" s="23"/>
      <c r="F4428" s="24"/>
      <c r="G4428" s="25"/>
      <c r="H4428" s="26"/>
      <c r="I4428" s="27"/>
      <c r="J4428" s="19"/>
      <c r="K4428" s="44"/>
      <c r="L4428" s="28"/>
      <c r="M4428" s="25"/>
      <c r="N4428" s="29"/>
      <c r="O4428" s="29"/>
      <c r="P4428" s="28"/>
      <c r="Q4428" s="30"/>
      <c r="R4428" s="28"/>
      <c r="S4428" s="28"/>
      <c r="T4428" s="28"/>
      <c r="U4428" s="31"/>
      <c r="V4428" s="32"/>
      <c r="W4428" s="32"/>
      <c r="X4428" s="32"/>
      <c r="Y4428" s="33"/>
      <c r="Z4428" s="33"/>
      <c r="AA4428" s="34"/>
      <c r="AB4428" s="40" t="str">
        <f>IF(AE4428 &gt; 0, IFERROR(IF(AND(AE4428 &gt; 0, AE4428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S4428 = ""), "Value in Column S is Required", IF(AF4428 &lt; 15, "At the time of Joining, age must be greater than 15 years", IF(AND(W4428 &gt; DATEVALUE("30/6/2024"), Y4428 = "Working"), "Column W and Y Logically Mismatched", IF(AND(X4428 &lt; DATEVALUE("1/7/2025"), Z4428 = "Working", X4428 &lt;&gt; ""), "Column X and Z Logically Mismatched", IF(AND(X4428 &lt;&gt; "", W4428 &gt;= X4428), "Column W and X Logically Missmatched",""))))))))))), ""), "")</f>
        <v/>
      </c>
      <c r="AC4428" s="37"/>
      <c r="AE4428" s="20">
        <f t="shared" si="138"/>
        <v>0</v>
      </c>
      <c r="AF4428" s="20">
        <f t="shared" si="139"/>
        <v>0</v>
      </c>
    </row>
    <row r="4429" spans="1:32" ht="30" customHeight="1">
      <c r="A4429" s="21" t="str">
        <f>IFERROR(INDEX(PQR_Dept!$A$2:$A$21166, MATCH(B4429, PQR_Dept!$B$2:$B$21106, 0)), "")</f>
        <v/>
      </c>
      <c r="B4429" s="22"/>
      <c r="C4429" s="22"/>
      <c r="D4429" s="22"/>
      <c r="E4429" s="23"/>
      <c r="F4429" s="24"/>
      <c r="G4429" s="25"/>
      <c r="H4429" s="26"/>
      <c r="I4429" s="27"/>
      <c r="J4429" s="19"/>
      <c r="K4429" s="44"/>
      <c r="L4429" s="28"/>
      <c r="M4429" s="25"/>
      <c r="N4429" s="29"/>
      <c r="O4429" s="29"/>
      <c r="P4429" s="28"/>
      <c r="Q4429" s="30"/>
      <c r="R4429" s="28"/>
      <c r="S4429" s="28"/>
      <c r="T4429" s="28"/>
      <c r="U4429" s="31"/>
      <c r="V4429" s="32"/>
      <c r="W4429" s="32"/>
      <c r="X4429" s="32"/>
      <c r="Y4429" s="33"/>
      <c r="Z4429" s="33"/>
      <c r="AA4429" s="34"/>
      <c r="AB4429" s="40" t="str">
        <f>IF(AE4429 &gt; 0, IFERROR(IF(AND(AE4429 &gt; 0, AE4429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S4429 = ""), "Value in Column S is Required", IF(AF4429 &lt; 15, "At the time of Joining, age must be greater than 15 years", IF(AND(W4429 &gt; DATEVALUE("30/6/2024"), Y4429 = "Working"), "Column W and Y Logically Mismatched", IF(AND(X4429 &lt; DATEVALUE("1/7/2025"), Z4429 = "Working", X4429 &lt;&gt; ""), "Column X and Z Logically Mismatched", IF(AND(X4429 &lt;&gt; "", W4429 &gt;= X4429), "Column W and X Logically Missmatched",""))))))))))), ""), "")</f>
        <v/>
      </c>
      <c r="AC4429" s="37"/>
      <c r="AE4429" s="20">
        <f t="shared" si="138"/>
        <v>0</v>
      </c>
      <c r="AF4429" s="20">
        <f t="shared" si="139"/>
        <v>0</v>
      </c>
    </row>
    <row r="4430" spans="1:32" ht="30" customHeight="1">
      <c r="A4430" s="21" t="str">
        <f>IFERROR(INDEX(PQR_Dept!$A$2:$A$21166, MATCH(B4430, PQR_Dept!$B$2:$B$21106, 0)), "")</f>
        <v/>
      </c>
      <c r="B4430" s="22"/>
      <c r="C4430" s="22"/>
      <c r="D4430" s="22"/>
      <c r="E4430" s="23"/>
      <c r="F4430" s="24"/>
      <c r="G4430" s="25"/>
      <c r="H4430" s="26"/>
      <c r="I4430" s="27"/>
      <c r="J4430" s="19"/>
      <c r="K4430" s="44"/>
      <c r="L4430" s="28"/>
      <c r="M4430" s="25"/>
      <c r="N4430" s="29"/>
      <c r="O4430" s="29"/>
      <c r="P4430" s="28"/>
      <c r="Q4430" s="30"/>
      <c r="R4430" s="28"/>
      <c r="S4430" s="28"/>
      <c r="T4430" s="28"/>
      <c r="U4430" s="31"/>
      <c r="V4430" s="32"/>
      <c r="W4430" s="32"/>
      <c r="X4430" s="32"/>
      <c r="Y4430" s="33"/>
      <c r="Z4430" s="33"/>
      <c r="AA4430" s="34"/>
      <c r="AB4430" s="40" t="str">
        <f>IF(AE4430 &gt; 0, IFERROR(IF(AND(AE4430 &gt; 0, AE4430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S4430 = ""), "Value in Column S is Required", IF(AF4430 &lt; 15, "At the time of Joining, age must be greater than 15 years", IF(AND(W4430 &gt; DATEVALUE("30/6/2024"), Y4430 = "Working"), "Column W and Y Logically Mismatched", IF(AND(X4430 &lt; DATEVALUE("1/7/2025"), Z4430 = "Working", X4430 &lt;&gt; ""), "Column X and Z Logically Mismatched", IF(AND(X4430 &lt;&gt; "", W4430 &gt;= X4430), "Column W and X Logically Missmatched",""))))))))))), ""), "")</f>
        <v/>
      </c>
      <c r="AC4430" s="37"/>
      <c r="AE4430" s="20">
        <f t="shared" si="138"/>
        <v>0</v>
      </c>
      <c r="AF4430" s="20">
        <f t="shared" si="139"/>
        <v>0</v>
      </c>
    </row>
    <row r="4431" spans="1:32" ht="30" customHeight="1">
      <c r="A4431" s="21" t="str">
        <f>IFERROR(INDEX(PQR_Dept!$A$2:$A$21166, MATCH(B4431, PQR_Dept!$B$2:$B$21106, 0)), "")</f>
        <v/>
      </c>
      <c r="B4431" s="22"/>
      <c r="C4431" s="22"/>
      <c r="D4431" s="22"/>
      <c r="E4431" s="23"/>
      <c r="F4431" s="24"/>
      <c r="G4431" s="25"/>
      <c r="H4431" s="26"/>
      <c r="I4431" s="27"/>
      <c r="J4431" s="19"/>
      <c r="K4431" s="44"/>
      <c r="L4431" s="28"/>
      <c r="M4431" s="25"/>
      <c r="N4431" s="29"/>
      <c r="O4431" s="29"/>
      <c r="P4431" s="28"/>
      <c r="Q4431" s="30"/>
      <c r="R4431" s="28"/>
      <c r="S4431" s="28"/>
      <c r="T4431" s="28"/>
      <c r="U4431" s="31"/>
      <c r="V4431" s="32"/>
      <c r="W4431" s="32"/>
      <c r="X4431" s="32"/>
      <c r="Y4431" s="33"/>
      <c r="Z4431" s="33"/>
      <c r="AA4431" s="34"/>
      <c r="AB4431" s="40" t="str">
        <f>IF(AE4431 &gt; 0, IFERROR(IF(AND(AE4431 &gt; 0, AE4431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S4431 = ""), "Value in Column S is Required", IF(AF4431 &lt; 15, "At the time of Joining, age must be greater than 15 years", IF(AND(W4431 &gt; DATEVALUE("30/6/2024"), Y4431 = "Working"), "Column W and Y Logically Mismatched", IF(AND(X4431 &lt; DATEVALUE("1/7/2025"), Z4431 = "Working", X4431 &lt;&gt; ""), "Column X and Z Logically Mismatched", IF(AND(X4431 &lt;&gt; "", W4431 &gt;= X4431), "Column W and X Logically Missmatched",""))))))))))), ""), "")</f>
        <v/>
      </c>
      <c r="AC4431" s="37"/>
      <c r="AE4431" s="20">
        <f t="shared" si="138"/>
        <v>0</v>
      </c>
      <c r="AF4431" s="20">
        <f t="shared" si="139"/>
        <v>0</v>
      </c>
    </row>
    <row r="4432" spans="1:32" ht="30" customHeight="1">
      <c r="A4432" s="21" t="str">
        <f>IFERROR(INDEX(PQR_Dept!$A$2:$A$21166, MATCH(B4432, PQR_Dept!$B$2:$B$21106, 0)), "")</f>
        <v/>
      </c>
      <c r="B4432" s="22"/>
      <c r="C4432" s="22"/>
      <c r="D4432" s="22"/>
      <c r="E4432" s="23"/>
      <c r="F4432" s="24"/>
      <c r="G4432" s="25"/>
      <c r="H4432" s="26"/>
      <c r="I4432" s="27"/>
      <c r="J4432" s="19"/>
      <c r="K4432" s="44"/>
      <c r="L4432" s="28"/>
      <c r="M4432" s="25"/>
      <c r="N4432" s="29"/>
      <c r="O4432" s="29"/>
      <c r="P4432" s="28"/>
      <c r="Q4432" s="30"/>
      <c r="R4432" s="28"/>
      <c r="S4432" s="28"/>
      <c r="T4432" s="28"/>
      <c r="U4432" s="31"/>
      <c r="V4432" s="32"/>
      <c r="W4432" s="32"/>
      <c r="X4432" s="32"/>
      <c r="Y4432" s="33"/>
      <c r="Z4432" s="33"/>
      <c r="AA4432" s="34"/>
      <c r="AB4432" s="40" t="str">
        <f>IF(AE4432 &gt; 0, IFERROR(IF(AND(AE4432 &gt; 0, AE4432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S4432 = ""), "Value in Column S is Required", IF(AF4432 &lt; 15, "At the time of Joining, age must be greater than 15 years", IF(AND(W4432 &gt; DATEVALUE("30/6/2024"), Y4432 = "Working"), "Column W and Y Logically Mismatched", IF(AND(X4432 &lt; DATEVALUE("1/7/2025"), Z4432 = "Working", X4432 &lt;&gt; ""), "Column X and Z Logically Mismatched", IF(AND(X4432 &lt;&gt; "", W4432 &gt;= X4432), "Column W and X Logically Missmatched",""))))))))))), ""), "")</f>
        <v/>
      </c>
      <c r="AC4432" s="37"/>
      <c r="AE4432" s="20">
        <f t="shared" si="138"/>
        <v>0</v>
      </c>
      <c r="AF4432" s="20">
        <f t="shared" si="139"/>
        <v>0</v>
      </c>
    </row>
    <row r="4433" spans="1:32" ht="30" customHeight="1">
      <c r="A4433" s="21" t="str">
        <f>IFERROR(INDEX(PQR_Dept!$A$2:$A$21166, MATCH(B4433, PQR_Dept!$B$2:$B$21106, 0)), "")</f>
        <v/>
      </c>
      <c r="B4433" s="22"/>
      <c r="C4433" s="22"/>
      <c r="D4433" s="22"/>
      <c r="E4433" s="23"/>
      <c r="F4433" s="24"/>
      <c r="G4433" s="25"/>
      <c r="H4433" s="26"/>
      <c r="I4433" s="27"/>
      <c r="J4433" s="19"/>
      <c r="K4433" s="44"/>
      <c r="L4433" s="28"/>
      <c r="M4433" s="25"/>
      <c r="N4433" s="29"/>
      <c r="O4433" s="29"/>
      <c r="P4433" s="28"/>
      <c r="Q4433" s="30"/>
      <c r="R4433" s="28"/>
      <c r="S4433" s="28"/>
      <c r="T4433" s="28"/>
      <c r="U4433" s="31"/>
      <c r="V4433" s="32"/>
      <c r="W4433" s="32"/>
      <c r="X4433" s="32"/>
      <c r="Y4433" s="33"/>
      <c r="Z4433" s="33"/>
      <c r="AA4433" s="34"/>
      <c r="AB4433" s="40" t="str">
        <f>IF(AE4433 &gt; 0, IFERROR(IF(AND(AE4433 &gt; 0, AE4433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S4433 = ""), "Value in Column S is Required", IF(AF4433 &lt; 15, "At the time of Joining, age must be greater than 15 years", IF(AND(W4433 &gt; DATEVALUE("30/6/2024"), Y4433 = "Working"), "Column W and Y Logically Mismatched", IF(AND(X4433 &lt; DATEVALUE("1/7/2025"), Z4433 = "Working", X4433 &lt;&gt; ""), "Column X and Z Logically Mismatched", IF(AND(X4433 &lt;&gt; "", W4433 &gt;= X4433), "Column W and X Logically Missmatched",""))))))))))), ""), "")</f>
        <v/>
      </c>
      <c r="AC4433" s="37"/>
      <c r="AE4433" s="20">
        <f t="shared" si="138"/>
        <v>0</v>
      </c>
      <c r="AF4433" s="20">
        <f t="shared" si="139"/>
        <v>0</v>
      </c>
    </row>
    <row r="4434" spans="1:32" ht="30" customHeight="1">
      <c r="A4434" s="21" t="str">
        <f>IFERROR(INDEX(PQR_Dept!$A$2:$A$21166, MATCH(B4434, PQR_Dept!$B$2:$B$21106, 0)), "")</f>
        <v/>
      </c>
      <c r="B4434" s="22"/>
      <c r="C4434" s="22"/>
      <c r="D4434" s="22"/>
      <c r="E4434" s="23"/>
      <c r="F4434" s="24"/>
      <c r="G4434" s="25"/>
      <c r="H4434" s="26"/>
      <c r="I4434" s="27"/>
      <c r="J4434" s="19"/>
      <c r="K4434" s="44"/>
      <c r="L4434" s="28"/>
      <c r="M4434" s="25"/>
      <c r="N4434" s="29"/>
      <c r="O4434" s="29"/>
      <c r="P4434" s="28"/>
      <c r="Q4434" s="30"/>
      <c r="R4434" s="28"/>
      <c r="S4434" s="28"/>
      <c r="T4434" s="28"/>
      <c r="U4434" s="31"/>
      <c r="V4434" s="32"/>
      <c r="W4434" s="32"/>
      <c r="X4434" s="32"/>
      <c r="Y4434" s="33"/>
      <c r="Z4434" s="33"/>
      <c r="AA4434" s="34"/>
      <c r="AB4434" s="40" t="str">
        <f>IF(AE4434 &gt; 0, IFERROR(IF(AND(AE4434 &gt; 0, AE4434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S4434 = ""), "Value in Column S is Required", IF(AF4434 &lt; 15, "At the time of Joining, age must be greater than 15 years", IF(AND(W4434 &gt; DATEVALUE("30/6/2024"), Y4434 = "Working"), "Column W and Y Logically Mismatched", IF(AND(X4434 &lt; DATEVALUE("1/7/2025"), Z4434 = "Working", X4434 &lt;&gt; ""), "Column X and Z Logically Mismatched", IF(AND(X4434 &lt;&gt; "", W4434 &gt;= X4434), "Column W and X Logically Missmatched",""))))))))))), ""), "")</f>
        <v/>
      </c>
      <c r="AC4434" s="37"/>
      <c r="AE4434" s="20">
        <f t="shared" si="138"/>
        <v>0</v>
      </c>
      <c r="AF4434" s="20">
        <f t="shared" si="139"/>
        <v>0</v>
      </c>
    </row>
    <row r="4435" spans="1:32" ht="30" customHeight="1">
      <c r="A4435" s="21" t="str">
        <f>IFERROR(INDEX(PQR_Dept!$A$2:$A$21166, MATCH(B4435, PQR_Dept!$B$2:$B$21106, 0)), "")</f>
        <v/>
      </c>
      <c r="B4435" s="22"/>
      <c r="C4435" s="22"/>
      <c r="D4435" s="22"/>
      <c r="E4435" s="23"/>
      <c r="F4435" s="24"/>
      <c r="G4435" s="25"/>
      <c r="H4435" s="26"/>
      <c r="I4435" s="27"/>
      <c r="J4435" s="19"/>
      <c r="K4435" s="44"/>
      <c r="L4435" s="28"/>
      <c r="M4435" s="25"/>
      <c r="N4435" s="29"/>
      <c r="O4435" s="29"/>
      <c r="P4435" s="28"/>
      <c r="Q4435" s="30"/>
      <c r="R4435" s="28"/>
      <c r="S4435" s="28"/>
      <c r="T4435" s="28"/>
      <c r="U4435" s="31"/>
      <c r="V4435" s="32"/>
      <c r="W4435" s="32"/>
      <c r="X4435" s="32"/>
      <c r="Y4435" s="33"/>
      <c r="Z4435" s="33"/>
      <c r="AA4435" s="34"/>
      <c r="AB4435" s="40" t="str">
        <f>IF(AE4435 &gt; 0, IFERROR(IF(AND(AE4435 &gt; 0, AE4435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S4435 = ""), "Value in Column S is Required", IF(AF4435 &lt; 15, "At the time of Joining, age must be greater than 15 years", IF(AND(W4435 &gt; DATEVALUE("30/6/2024"), Y4435 = "Working"), "Column W and Y Logically Mismatched", IF(AND(X4435 &lt; DATEVALUE("1/7/2025"), Z4435 = "Working", X4435 &lt;&gt; ""), "Column X and Z Logically Mismatched", IF(AND(X4435 &lt;&gt; "", W4435 &gt;= X4435), "Column W and X Logically Missmatched",""))))))))))), ""), "")</f>
        <v/>
      </c>
      <c r="AC4435" s="37"/>
      <c r="AE4435" s="20">
        <f t="shared" si="138"/>
        <v>0</v>
      </c>
      <c r="AF4435" s="20">
        <f t="shared" si="139"/>
        <v>0</v>
      </c>
    </row>
    <row r="4436" spans="1:32" ht="30" customHeight="1">
      <c r="A4436" s="21" t="str">
        <f>IFERROR(INDEX(PQR_Dept!$A$2:$A$21166, MATCH(B4436, PQR_Dept!$B$2:$B$21106, 0)), "")</f>
        <v/>
      </c>
      <c r="B4436" s="22"/>
      <c r="C4436" s="22"/>
      <c r="D4436" s="22"/>
      <c r="E4436" s="23"/>
      <c r="F4436" s="24"/>
      <c r="G4436" s="25"/>
      <c r="H4436" s="26"/>
      <c r="I4436" s="27"/>
      <c r="J4436" s="19"/>
      <c r="K4436" s="44"/>
      <c r="L4436" s="28"/>
      <c r="M4436" s="25"/>
      <c r="N4436" s="29"/>
      <c r="O4436" s="29"/>
      <c r="P4436" s="28"/>
      <c r="Q4436" s="30"/>
      <c r="R4436" s="28"/>
      <c r="S4436" s="28"/>
      <c r="T4436" s="28"/>
      <c r="U4436" s="31"/>
      <c r="V4436" s="32"/>
      <c r="W4436" s="32"/>
      <c r="X4436" s="32"/>
      <c r="Y4436" s="33"/>
      <c r="Z4436" s="33"/>
      <c r="AA4436" s="34"/>
      <c r="AB4436" s="40" t="str">
        <f>IF(AE4436 &gt; 0, IFERROR(IF(AND(AE4436 &gt; 0, AE4436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S4436 = ""), "Value in Column S is Required", IF(AF4436 &lt; 15, "At the time of Joining, age must be greater than 15 years", IF(AND(W4436 &gt; DATEVALUE("30/6/2024"), Y4436 = "Working"), "Column W and Y Logically Mismatched", IF(AND(X4436 &lt; DATEVALUE("1/7/2025"), Z4436 = "Working", X4436 &lt;&gt; ""), "Column X and Z Logically Mismatched", IF(AND(X4436 &lt;&gt; "", W4436 &gt;= X4436), "Column W and X Logically Missmatched",""))))))))))), ""), "")</f>
        <v/>
      </c>
      <c r="AC4436" s="37"/>
      <c r="AE4436" s="20">
        <f t="shared" si="138"/>
        <v>0</v>
      </c>
      <c r="AF4436" s="20">
        <f t="shared" si="139"/>
        <v>0</v>
      </c>
    </row>
    <row r="4437" spans="1:32" ht="30" customHeight="1">
      <c r="A4437" s="21" t="str">
        <f>IFERROR(INDEX(PQR_Dept!$A$2:$A$21166, MATCH(B4437, PQR_Dept!$B$2:$B$21106, 0)), "")</f>
        <v/>
      </c>
      <c r="B4437" s="22"/>
      <c r="C4437" s="22"/>
      <c r="D4437" s="22"/>
      <c r="E4437" s="23"/>
      <c r="F4437" s="24"/>
      <c r="G4437" s="25"/>
      <c r="H4437" s="26"/>
      <c r="I4437" s="27"/>
      <c r="J4437" s="19"/>
      <c r="K4437" s="44"/>
      <c r="L4437" s="28"/>
      <c r="M4437" s="25"/>
      <c r="N4437" s="29"/>
      <c r="O4437" s="29"/>
      <c r="P4437" s="28"/>
      <c r="Q4437" s="30"/>
      <c r="R4437" s="28"/>
      <c r="S4437" s="28"/>
      <c r="T4437" s="28"/>
      <c r="U4437" s="31"/>
      <c r="V4437" s="32"/>
      <c r="W4437" s="32"/>
      <c r="X4437" s="32"/>
      <c r="Y4437" s="33"/>
      <c r="Z4437" s="33"/>
      <c r="AA4437" s="34"/>
      <c r="AB4437" s="40" t="str">
        <f>IF(AE4437 &gt; 0, IFERROR(IF(AND(AE4437 &gt; 0, AE4437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S4437 = ""), "Value in Column S is Required", IF(AF4437 &lt; 15, "At the time of Joining, age must be greater than 15 years", IF(AND(W4437 &gt; DATEVALUE("30/6/2024"), Y4437 = "Working"), "Column W and Y Logically Mismatched", IF(AND(X4437 &lt; DATEVALUE("1/7/2025"), Z4437 = "Working", X4437 &lt;&gt; ""), "Column X and Z Logically Mismatched", IF(AND(X4437 &lt;&gt; "", W4437 &gt;= X4437), "Column W and X Logically Missmatched",""))))))))))), ""), "")</f>
        <v/>
      </c>
      <c r="AC4437" s="37"/>
      <c r="AE4437" s="20">
        <f t="shared" si="138"/>
        <v>0</v>
      </c>
      <c r="AF4437" s="20">
        <f t="shared" si="139"/>
        <v>0</v>
      </c>
    </row>
    <row r="4438" spans="1:32" ht="30" customHeight="1">
      <c r="A4438" s="21" t="str">
        <f>IFERROR(INDEX(PQR_Dept!$A$2:$A$21166, MATCH(B4438, PQR_Dept!$B$2:$B$21106, 0)), "")</f>
        <v/>
      </c>
      <c r="B4438" s="22"/>
      <c r="C4438" s="22"/>
      <c r="D4438" s="22"/>
      <c r="E4438" s="23"/>
      <c r="F4438" s="24"/>
      <c r="G4438" s="25"/>
      <c r="H4438" s="26"/>
      <c r="I4438" s="27"/>
      <c r="J4438" s="19"/>
      <c r="K4438" s="44"/>
      <c r="L4438" s="28"/>
      <c r="M4438" s="25"/>
      <c r="N4438" s="29"/>
      <c r="O4438" s="29"/>
      <c r="P4438" s="28"/>
      <c r="Q4438" s="30"/>
      <c r="R4438" s="28"/>
      <c r="S4438" s="28"/>
      <c r="T4438" s="28"/>
      <c r="U4438" s="31"/>
      <c r="V4438" s="32"/>
      <c r="W4438" s="32"/>
      <c r="X4438" s="32"/>
      <c r="Y4438" s="33"/>
      <c r="Z4438" s="33"/>
      <c r="AA4438" s="34"/>
      <c r="AB4438" s="40" t="str">
        <f>IF(AE4438 &gt; 0, IFERROR(IF(AND(AE4438 &gt; 0, AE4438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S4438 = ""), "Value in Column S is Required", IF(AF4438 &lt; 15, "At the time of Joining, age must be greater than 15 years", IF(AND(W4438 &gt; DATEVALUE("30/6/2024"), Y4438 = "Working"), "Column W and Y Logically Mismatched", IF(AND(X4438 &lt; DATEVALUE("1/7/2025"), Z4438 = "Working", X4438 &lt;&gt; ""), "Column X and Z Logically Mismatched", IF(AND(X4438 &lt;&gt; "", W4438 &gt;= X4438), "Column W and X Logically Missmatched",""))))))))))), ""), "")</f>
        <v/>
      </c>
      <c r="AC4438" s="37"/>
      <c r="AE4438" s="20">
        <f t="shared" si="138"/>
        <v>0</v>
      </c>
      <c r="AF4438" s="20">
        <f t="shared" si="139"/>
        <v>0</v>
      </c>
    </row>
    <row r="4439" spans="1:32" ht="30" customHeight="1">
      <c r="A4439" s="21" t="str">
        <f>IFERROR(INDEX(PQR_Dept!$A$2:$A$21166, MATCH(B4439, PQR_Dept!$B$2:$B$21106, 0)), "")</f>
        <v/>
      </c>
      <c r="B4439" s="22"/>
      <c r="C4439" s="22"/>
      <c r="D4439" s="22"/>
      <c r="E4439" s="23"/>
      <c r="F4439" s="24"/>
      <c r="G4439" s="25"/>
      <c r="H4439" s="26"/>
      <c r="I4439" s="27"/>
      <c r="J4439" s="19"/>
      <c r="K4439" s="44"/>
      <c r="L4439" s="28"/>
      <c r="M4439" s="25"/>
      <c r="N4439" s="29"/>
      <c r="O4439" s="29"/>
      <c r="P4439" s="28"/>
      <c r="Q4439" s="30"/>
      <c r="R4439" s="28"/>
      <c r="S4439" s="28"/>
      <c r="T4439" s="28"/>
      <c r="U4439" s="31"/>
      <c r="V4439" s="32"/>
      <c r="W4439" s="32"/>
      <c r="X4439" s="32"/>
      <c r="Y4439" s="33"/>
      <c r="Z4439" s="33"/>
      <c r="AA4439" s="34"/>
      <c r="AB4439" s="40" t="str">
        <f>IF(AE4439 &gt; 0, IFERROR(IF(AND(AE4439 &gt; 0, AE4439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S4439 = ""), "Value in Column S is Required", IF(AF4439 &lt; 15, "At the time of Joining, age must be greater than 15 years", IF(AND(W4439 &gt; DATEVALUE("30/6/2024"), Y4439 = "Working"), "Column W and Y Logically Mismatched", IF(AND(X4439 &lt; DATEVALUE("1/7/2025"), Z4439 = "Working", X4439 &lt;&gt; ""), "Column X and Z Logically Mismatched", IF(AND(X4439 &lt;&gt; "", W4439 &gt;= X4439), "Column W and X Logically Missmatched",""))))))))))), ""), "")</f>
        <v/>
      </c>
      <c r="AC4439" s="37"/>
      <c r="AE4439" s="20">
        <f t="shared" si="138"/>
        <v>0</v>
      </c>
      <c r="AF4439" s="20">
        <f t="shared" si="139"/>
        <v>0</v>
      </c>
    </row>
    <row r="4440" spans="1:32" ht="30" customHeight="1">
      <c r="A4440" s="21" t="str">
        <f>IFERROR(INDEX(PQR_Dept!$A$2:$A$21166, MATCH(B4440, PQR_Dept!$B$2:$B$21106, 0)), "")</f>
        <v/>
      </c>
      <c r="B4440" s="22"/>
      <c r="C4440" s="22"/>
      <c r="D4440" s="22"/>
      <c r="E4440" s="23"/>
      <c r="F4440" s="24"/>
      <c r="G4440" s="25"/>
      <c r="H4440" s="26"/>
      <c r="I4440" s="27"/>
      <c r="J4440" s="19"/>
      <c r="K4440" s="44"/>
      <c r="L4440" s="28"/>
      <c r="M4440" s="25"/>
      <c r="N4440" s="29"/>
      <c r="O4440" s="29"/>
      <c r="P4440" s="28"/>
      <c r="Q4440" s="30"/>
      <c r="R4440" s="28"/>
      <c r="S4440" s="28"/>
      <c r="T4440" s="28"/>
      <c r="U4440" s="31"/>
      <c r="V4440" s="32"/>
      <c r="W4440" s="32"/>
      <c r="X4440" s="32"/>
      <c r="Y4440" s="33"/>
      <c r="Z4440" s="33"/>
      <c r="AA4440" s="34"/>
      <c r="AB4440" s="40" t="str">
        <f>IF(AE4440 &gt; 0, IFERROR(IF(AND(AE4440 &gt; 0, AE4440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S4440 = ""), "Value in Column S is Required", IF(AF4440 &lt; 15, "At the time of Joining, age must be greater than 15 years", IF(AND(W4440 &gt; DATEVALUE("30/6/2024"), Y4440 = "Working"), "Column W and Y Logically Mismatched", IF(AND(X4440 &lt; DATEVALUE("1/7/2025"), Z4440 = "Working", X4440 &lt;&gt; ""), "Column X and Z Logically Mismatched", IF(AND(X4440 &lt;&gt; "", W4440 &gt;= X4440), "Column W and X Logically Missmatched",""))))))))))), ""), "")</f>
        <v/>
      </c>
      <c r="AC4440" s="37"/>
      <c r="AE4440" s="20">
        <f t="shared" si="138"/>
        <v>0</v>
      </c>
      <c r="AF4440" s="20">
        <f t="shared" si="139"/>
        <v>0</v>
      </c>
    </row>
    <row r="4441" spans="1:32" ht="30" customHeight="1">
      <c r="A4441" s="21" t="str">
        <f>IFERROR(INDEX(PQR_Dept!$A$2:$A$21166, MATCH(B4441, PQR_Dept!$B$2:$B$21106, 0)), "")</f>
        <v/>
      </c>
      <c r="B4441" s="22"/>
      <c r="C4441" s="22"/>
      <c r="D4441" s="22"/>
      <c r="E4441" s="23"/>
      <c r="F4441" s="24"/>
      <c r="G4441" s="25"/>
      <c r="H4441" s="26"/>
      <c r="I4441" s="27"/>
      <c r="J4441" s="19"/>
      <c r="K4441" s="44"/>
      <c r="L4441" s="28"/>
      <c r="M4441" s="25"/>
      <c r="N4441" s="29"/>
      <c r="O4441" s="29"/>
      <c r="P4441" s="28"/>
      <c r="Q4441" s="30"/>
      <c r="R4441" s="28"/>
      <c r="S4441" s="28"/>
      <c r="T4441" s="28"/>
      <c r="U4441" s="31"/>
      <c r="V4441" s="32"/>
      <c r="W4441" s="32"/>
      <c r="X4441" s="32"/>
      <c r="Y4441" s="33"/>
      <c r="Z4441" s="33"/>
      <c r="AA4441" s="34"/>
      <c r="AB4441" s="40" t="str">
        <f>IF(AE4441 &gt; 0, IFERROR(IF(AND(AE4441 &gt; 0, AE4441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S4441 = ""), "Value in Column S is Required", IF(AF4441 &lt; 15, "At the time of Joining, age must be greater than 15 years", IF(AND(W4441 &gt; DATEVALUE("30/6/2024"), Y4441 = "Working"), "Column W and Y Logically Mismatched", IF(AND(X4441 &lt; DATEVALUE("1/7/2025"), Z4441 = "Working", X4441 &lt;&gt; ""), "Column X and Z Logically Mismatched", IF(AND(X4441 &lt;&gt; "", W4441 &gt;= X4441), "Column W and X Logically Missmatched",""))))))))))), ""), "")</f>
        <v/>
      </c>
      <c r="AC4441" s="37"/>
      <c r="AE4441" s="20">
        <f t="shared" si="138"/>
        <v>0</v>
      </c>
      <c r="AF4441" s="20">
        <f t="shared" si="139"/>
        <v>0</v>
      </c>
    </row>
    <row r="4442" spans="1:32" ht="30" customHeight="1">
      <c r="A4442" s="21" t="str">
        <f>IFERROR(INDEX(PQR_Dept!$A$2:$A$21166, MATCH(B4442, PQR_Dept!$B$2:$B$21106, 0)), "")</f>
        <v/>
      </c>
      <c r="B4442" s="22"/>
      <c r="C4442" s="22"/>
      <c r="D4442" s="22"/>
      <c r="E4442" s="23"/>
      <c r="F4442" s="24"/>
      <c r="G4442" s="25"/>
      <c r="H4442" s="26"/>
      <c r="I4442" s="27"/>
      <c r="J4442" s="19"/>
      <c r="K4442" s="44"/>
      <c r="L4442" s="28"/>
      <c r="M4442" s="25"/>
      <c r="N4442" s="29"/>
      <c r="O4442" s="29"/>
      <c r="P4442" s="28"/>
      <c r="Q4442" s="30"/>
      <c r="R4442" s="28"/>
      <c r="S4442" s="28"/>
      <c r="T4442" s="28"/>
      <c r="U4442" s="31"/>
      <c r="V4442" s="32"/>
      <c r="W4442" s="32"/>
      <c r="X4442" s="32"/>
      <c r="Y4442" s="33"/>
      <c r="Z4442" s="33"/>
      <c r="AA4442" s="34"/>
      <c r="AB4442" s="40" t="str">
        <f>IF(AE4442 &gt; 0, IFERROR(IF(AND(AE4442 &gt; 0, AE4442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S4442 = ""), "Value in Column S is Required", IF(AF4442 &lt; 15, "At the time of Joining, age must be greater than 15 years", IF(AND(W4442 &gt; DATEVALUE("30/6/2024"), Y4442 = "Working"), "Column W and Y Logically Mismatched", IF(AND(X4442 &lt; DATEVALUE("1/7/2025"), Z4442 = "Working", X4442 &lt;&gt; ""), "Column X and Z Logically Mismatched", IF(AND(X4442 &lt;&gt; "", W4442 &gt;= X4442), "Column W and X Logically Missmatched",""))))))))))), ""), "")</f>
        <v/>
      </c>
      <c r="AC4442" s="37"/>
      <c r="AE4442" s="20">
        <f t="shared" si="138"/>
        <v>0</v>
      </c>
      <c r="AF4442" s="20">
        <f t="shared" si="139"/>
        <v>0</v>
      </c>
    </row>
    <row r="4443" spans="1:32" ht="30" customHeight="1">
      <c r="A4443" s="21" t="str">
        <f>IFERROR(INDEX(PQR_Dept!$A$2:$A$21166, MATCH(B4443, PQR_Dept!$B$2:$B$21106, 0)), "")</f>
        <v/>
      </c>
      <c r="B4443" s="22"/>
      <c r="C4443" s="22"/>
      <c r="D4443" s="22"/>
      <c r="E4443" s="23"/>
      <c r="F4443" s="24"/>
      <c r="G4443" s="25"/>
      <c r="H4443" s="26"/>
      <c r="I4443" s="27"/>
      <c r="J4443" s="19"/>
      <c r="K4443" s="44"/>
      <c r="L4443" s="28"/>
      <c r="M4443" s="25"/>
      <c r="N4443" s="29"/>
      <c r="O4443" s="29"/>
      <c r="P4443" s="28"/>
      <c r="Q4443" s="30"/>
      <c r="R4443" s="28"/>
      <c r="S4443" s="28"/>
      <c r="T4443" s="28"/>
      <c r="U4443" s="31"/>
      <c r="V4443" s="32"/>
      <c r="W4443" s="32"/>
      <c r="X4443" s="32"/>
      <c r="Y4443" s="33"/>
      <c r="Z4443" s="33"/>
      <c r="AA4443" s="34"/>
      <c r="AB4443" s="40" t="str">
        <f>IF(AE4443 &gt; 0, IFERROR(IF(AND(AE4443 &gt; 0, AE4443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S4443 = ""), "Value in Column S is Required", IF(AF4443 &lt; 15, "At the time of Joining, age must be greater than 15 years", IF(AND(W4443 &gt; DATEVALUE("30/6/2024"), Y4443 = "Working"), "Column W and Y Logically Mismatched", IF(AND(X4443 &lt; DATEVALUE("1/7/2025"), Z4443 = "Working", X4443 &lt;&gt; ""), "Column X and Z Logically Mismatched", IF(AND(X4443 &lt;&gt; "", W4443 &gt;= X4443), "Column W and X Logically Missmatched",""))))))))))), ""), "")</f>
        <v/>
      </c>
      <c r="AC4443" s="37"/>
      <c r="AE4443" s="20">
        <f t="shared" si="138"/>
        <v>0</v>
      </c>
      <c r="AF4443" s="20">
        <f t="shared" si="139"/>
        <v>0</v>
      </c>
    </row>
    <row r="4444" spans="1:32" ht="30" customHeight="1">
      <c r="A4444" s="21" t="str">
        <f>IFERROR(INDEX(PQR_Dept!$A$2:$A$21166, MATCH(B4444, PQR_Dept!$B$2:$B$21106, 0)), "")</f>
        <v/>
      </c>
      <c r="B4444" s="22"/>
      <c r="C4444" s="22"/>
      <c r="D4444" s="22"/>
      <c r="E4444" s="23"/>
      <c r="F4444" s="24"/>
      <c r="G4444" s="25"/>
      <c r="H4444" s="26"/>
      <c r="I4444" s="27"/>
      <c r="J4444" s="19"/>
      <c r="K4444" s="44"/>
      <c r="L4444" s="28"/>
      <c r="M4444" s="25"/>
      <c r="N4444" s="29"/>
      <c r="O4444" s="29"/>
      <c r="P4444" s="28"/>
      <c r="Q4444" s="30"/>
      <c r="R4444" s="28"/>
      <c r="S4444" s="28"/>
      <c r="T4444" s="28"/>
      <c r="U4444" s="31"/>
      <c r="V4444" s="32"/>
      <c r="W4444" s="32"/>
      <c r="X4444" s="32"/>
      <c r="Y4444" s="33"/>
      <c r="Z4444" s="33"/>
      <c r="AA4444" s="34"/>
      <c r="AB4444" s="40" t="str">
        <f>IF(AE4444 &gt; 0, IFERROR(IF(AND(AE4444 &gt; 0, AE4444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S4444 = ""), "Value in Column S is Required", IF(AF4444 &lt; 15, "At the time of Joining, age must be greater than 15 years", IF(AND(W4444 &gt; DATEVALUE("30/6/2024"), Y4444 = "Working"), "Column W and Y Logically Mismatched", IF(AND(X4444 &lt; DATEVALUE("1/7/2025"), Z4444 = "Working", X4444 &lt;&gt; ""), "Column X and Z Logically Mismatched", IF(AND(X4444 &lt;&gt; "", W4444 &gt;= X4444), "Column W and X Logically Missmatched",""))))))))))), ""), "")</f>
        <v/>
      </c>
      <c r="AC4444" s="37"/>
      <c r="AE4444" s="20">
        <f t="shared" si="138"/>
        <v>0</v>
      </c>
      <c r="AF4444" s="20">
        <f t="shared" si="139"/>
        <v>0</v>
      </c>
    </row>
    <row r="4445" spans="1:32" ht="30" customHeight="1">
      <c r="A4445" s="21" t="str">
        <f>IFERROR(INDEX(PQR_Dept!$A$2:$A$21166, MATCH(B4445, PQR_Dept!$B$2:$B$21106, 0)), "")</f>
        <v/>
      </c>
      <c r="B4445" s="22"/>
      <c r="C4445" s="22"/>
      <c r="D4445" s="22"/>
      <c r="E4445" s="23"/>
      <c r="F4445" s="24"/>
      <c r="G4445" s="25"/>
      <c r="H4445" s="26"/>
      <c r="I4445" s="27"/>
      <c r="J4445" s="19"/>
      <c r="K4445" s="44"/>
      <c r="L4445" s="28"/>
      <c r="M4445" s="25"/>
      <c r="N4445" s="29"/>
      <c r="O4445" s="29"/>
      <c r="P4445" s="28"/>
      <c r="Q4445" s="30"/>
      <c r="R4445" s="28"/>
      <c r="S4445" s="28"/>
      <c r="T4445" s="28"/>
      <c r="U4445" s="31"/>
      <c r="V4445" s="32"/>
      <c r="W4445" s="32"/>
      <c r="X4445" s="32"/>
      <c r="Y4445" s="33"/>
      <c r="Z4445" s="33"/>
      <c r="AA4445" s="34"/>
      <c r="AB4445" s="40" t="str">
        <f>IF(AE4445 &gt; 0, IFERROR(IF(AND(AE4445 &gt; 0, AE4445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S4445 = ""), "Value in Column S is Required", IF(AF4445 &lt; 15, "At the time of Joining, age must be greater than 15 years", IF(AND(W4445 &gt; DATEVALUE("30/6/2024"), Y4445 = "Working"), "Column W and Y Logically Mismatched", IF(AND(X4445 &lt; DATEVALUE("1/7/2025"), Z4445 = "Working", X4445 &lt;&gt; ""), "Column X and Z Logically Mismatched", IF(AND(X4445 &lt;&gt; "", W4445 &gt;= X4445), "Column W and X Logically Missmatched",""))))))))))), ""), "")</f>
        <v/>
      </c>
      <c r="AC4445" s="37"/>
      <c r="AE4445" s="20">
        <f t="shared" si="138"/>
        <v>0</v>
      </c>
      <c r="AF4445" s="20">
        <f t="shared" si="139"/>
        <v>0</v>
      </c>
    </row>
    <row r="4446" spans="1:32" ht="30" customHeight="1">
      <c r="A4446" s="21" t="str">
        <f>IFERROR(INDEX(PQR_Dept!$A$2:$A$21166, MATCH(B4446, PQR_Dept!$B$2:$B$21106, 0)), "")</f>
        <v/>
      </c>
      <c r="B4446" s="22"/>
      <c r="C4446" s="22"/>
      <c r="D4446" s="22"/>
      <c r="E4446" s="23"/>
      <c r="F4446" s="24"/>
      <c r="G4446" s="25"/>
      <c r="H4446" s="26"/>
      <c r="I4446" s="27"/>
      <c r="J4446" s="19"/>
      <c r="K4446" s="44"/>
      <c r="L4446" s="28"/>
      <c r="M4446" s="25"/>
      <c r="N4446" s="29"/>
      <c r="O4446" s="29"/>
      <c r="P4446" s="28"/>
      <c r="Q4446" s="30"/>
      <c r="R4446" s="28"/>
      <c r="S4446" s="28"/>
      <c r="T4446" s="28"/>
      <c r="U4446" s="31"/>
      <c r="V4446" s="32"/>
      <c r="W4446" s="32"/>
      <c r="X4446" s="32"/>
      <c r="Y4446" s="33"/>
      <c r="Z4446" s="33"/>
      <c r="AA4446" s="34"/>
      <c r="AB4446" s="40" t="str">
        <f>IF(AE4446 &gt; 0, IFERROR(IF(AND(AE4446 &gt; 0, AE4446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S4446 = ""), "Value in Column S is Required", IF(AF4446 &lt; 15, "At the time of Joining, age must be greater than 15 years", IF(AND(W4446 &gt; DATEVALUE("30/6/2024"), Y4446 = "Working"), "Column W and Y Logically Mismatched", IF(AND(X4446 &lt; DATEVALUE("1/7/2025"), Z4446 = "Working", X4446 &lt;&gt; ""), "Column X and Z Logically Mismatched", IF(AND(X4446 &lt;&gt; "", W4446 &gt;= X4446), "Column W and X Logically Missmatched",""))))))))))), ""), "")</f>
        <v/>
      </c>
      <c r="AC4446" s="37"/>
      <c r="AE4446" s="20">
        <f t="shared" si="138"/>
        <v>0</v>
      </c>
      <c r="AF4446" s="20">
        <f t="shared" si="139"/>
        <v>0</v>
      </c>
    </row>
    <row r="4447" spans="1:32" ht="30" customHeight="1">
      <c r="A4447" s="21" t="str">
        <f>IFERROR(INDEX(PQR_Dept!$A$2:$A$21166, MATCH(B4447, PQR_Dept!$B$2:$B$21106, 0)), "")</f>
        <v/>
      </c>
      <c r="B4447" s="22"/>
      <c r="C4447" s="22"/>
      <c r="D4447" s="22"/>
      <c r="E4447" s="23"/>
      <c r="F4447" s="24"/>
      <c r="G4447" s="25"/>
      <c r="H4447" s="26"/>
      <c r="I4447" s="27"/>
      <c r="J4447" s="19"/>
      <c r="K4447" s="44"/>
      <c r="L4447" s="28"/>
      <c r="M4447" s="25"/>
      <c r="N4447" s="29"/>
      <c r="O4447" s="29"/>
      <c r="P4447" s="28"/>
      <c r="Q4447" s="30"/>
      <c r="R4447" s="28"/>
      <c r="S4447" s="28"/>
      <c r="T4447" s="28"/>
      <c r="U4447" s="31"/>
      <c r="V4447" s="32"/>
      <c r="W4447" s="32"/>
      <c r="X4447" s="32"/>
      <c r="Y4447" s="33"/>
      <c r="Z4447" s="33"/>
      <c r="AA4447" s="34"/>
      <c r="AB4447" s="40" t="str">
        <f>IF(AE4447 &gt; 0, IFERROR(IF(AND(AE4447 &gt; 0, AE4447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S4447 = ""), "Value in Column S is Required", IF(AF4447 &lt; 15, "At the time of Joining, age must be greater than 15 years", IF(AND(W4447 &gt; DATEVALUE("30/6/2024"), Y4447 = "Working"), "Column W and Y Logically Mismatched", IF(AND(X4447 &lt; DATEVALUE("1/7/2025"), Z4447 = "Working", X4447 &lt;&gt; ""), "Column X and Z Logically Mismatched", IF(AND(X4447 &lt;&gt; "", W4447 &gt;= X4447), "Column W and X Logically Missmatched",""))))))))))), ""), "")</f>
        <v/>
      </c>
      <c r="AC4447" s="37"/>
      <c r="AE4447" s="20">
        <f t="shared" si="138"/>
        <v>0</v>
      </c>
      <c r="AF4447" s="20">
        <f t="shared" si="139"/>
        <v>0</v>
      </c>
    </row>
    <row r="4448" spans="1:32" ht="30" customHeight="1">
      <c r="A4448" s="21" t="str">
        <f>IFERROR(INDEX(PQR_Dept!$A$2:$A$21166, MATCH(B4448, PQR_Dept!$B$2:$B$21106, 0)), "")</f>
        <v/>
      </c>
      <c r="B4448" s="22"/>
      <c r="C4448" s="22"/>
      <c r="D4448" s="22"/>
      <c r="E4448" s="23"/>
      <c r="F4448" s="24"/>
      <c r="G4448" s="25"/>
      <c r="H4448" s="26"/>
      <c r="I4448" s="27"/>
      <c r="J4448" s="19"/>
      <c r="K4448" s="44"/>
      <c r="L4448" s="28"/>
      <c r="M4448" s="25"/>
      <c r="N4448" s="29"/>
      <c r="O4448" s="29"/>
      <c r="P4448" s="28"/>
      <c r="Q4448" s="30"/>
      <c r="R4448" s="28"/>
      <c r="S4448" s="28"/>
      <c r="T4448" s="28"/>
      <c r="U4448" s="31"/>
      <c r="V4448" s="32"/>
      <c r="W4448" s="32"/>
      <c r="X4448" s="32"/>
      <c r="Y4448" s="33"/>
      <c r="Z4448" s="33"/>
      <c r="AA4448" s="34"/>
      <c r="AB4448" s="40" t="str">
        <f>IF(AE4448 &gt; 0, IFERROR(IF(AND(AE4448 &gt; 0, AE4448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S4448 = ""), "Value in Column S is Required", IF(AF4448 &lt; 15, "At the time of Joining, age must be greater than 15 years", IF(AND(W4448 &gt; DATEVALUE("30/6/2024"), Y4448 = "Working"), "Column W and Y Logically Mismatched", IF(AND(X4448 &lt; DATEVALUE("1/7/2025"), Z4448 = "Working", X4448 &lt;&gt; ""), "Column X and Z Logically Mismatched", IF(AND(X4448 &lt;&gt; "", W4448 &gt;= X4448), "Column W and X Logically Missmatched",""))))))))))), ""), "")</f>
        <v/>
      </c>
      <c r="AC4448" s="37"/>
      <c r="AE4448" s="20">
        <f t="shared" si="138"/>
        <v>0</v>
      </c>
      <c r="AF4448" s="20">
        <f t="shared" si="139"/>
        <v>0</v>
      </c>
    </row>
    <row r="4449" spans="1:32" ht="30" customHeight="1">
      <c r="A4449" s="21" t="str">
        <f>IFERROR(INDEX(PQR_Dept!$A$2:$A$21166, MATCH(B4449, PQR_Dept!$B$2:$B$21106, 0)), "")</f>
        <v/>
      </c>
      <c r="B4449" s="22"/>
      <c r="C4449" s="22"/>
      <c r="D4449" s="22"/>
      <c r="E4449" s="23"/>
      <c r="F4449" s="24"/>
      <c r="G4449" s="25"/>
      <c r="H4449" s="26"/>
      <c r="I4449" s="27"/>
      <c r="J4449" s="19"/>
      <c r="K4449" s="44"/>
      <c r="L4449" s="28"/>
      <c r="M4449" s="25"/>
      <c r="N4449" s="29"/>
      <c r="O4449" s="29"/>
      <c r="P4449" s="28"/>
      <c r="Q4449" s="30"/>
      <c r="R4449" s="28"/>
      <c r="S4449" s="28"/>
      <c r="T4449" s="28"/>
      <c r="U4449" s="31"/>
      <c r="V4449" s="32"/>
      <c r="W4449" s="32"/>
      <c r="X4449" s="32"/>
      <c r="Y4449" s="33"/>
      <c r="Z4449" s="33"/>
      <c r="AA4449" s="34"/>
      <c r="AB4449" s="40" t="str">
        <f>IF(AE4449 &gt; 0, IFERROR(IF(AND(AE4449 &gt; 0, AE4449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S4449 = ""), "Value in Column S is Required", IF(AF4449 &lt; 15, "At the time of Joining, age must be greater than 15 years", IF(AND(W4449 &gt; DATEVALUE("30/6/2024"), Y4449 = "Working"), "Column W and Y Logically Mismatched", IF(AND(X4449 &lt; DATEVALUE("1/7/2025"), Z4449 = "Working", X4449 &lt;&gt; ""), "Column X and Z Logically Mismatched", IF(AND(X4449 &lt;&gt; "", W4449 &gt;= X4449), "Column W and X Logically Missmatched",""))))))))))), ""), "")</f>
        <v/>
      </c>
      <c r="AC4449" s="37"/>
      <c r="AE4449" s="20">
        <f t="shared" si="138"/>
        <v>0</v>
      </c>
      <c r="AF4449" s="20">
        <f t="shared" si="139"/>
        <v>0</v>
      </c>
    </row>
    <row r="4450" spans="1:32" ht="30" customHeight="1">
      <c r="A4450" s="21" t="str">
        <f>IFERROR(INDEX(PQR_Dept!$A$2:$A$21166, MATCH(B4450, PQR_Dept!$B$2:$B$21106, 0)), "")</f>
        <v/>
      </c>
      <c r="B4450" s="22"/>
      <c r="C4450" s="22"/>
      <c r="D4450" s="22"/>
      <c r="E4450" s="23"/>
      <c r="F4450" s="24"/>
      <c r="G4450" s="25"/>
      <c r="H4450" s="26"/>
      <c r="I4450" s="27"/>
      <c r="J4450" s="19"/>
      <c r="K4450" s="44"/>
      <c r="L4450" s="28"/>
      <c r="M4450" s="25"/>
      <c r="N4450" s="29"/>
      <c r="O4450" s="29"/>
      <c r="P4450" s="28"/>
      <c r="Q4450" s="30"/>
      <c r="R4450" s="28"/>
      <c r="S4450" s="28"/>
      <c r="T4450" s="28"/>
      <c r="U4450" s="31"/>
      <c r="V4450" s="32"/>
      <c r="W4450" s="32"/>
      <c r="X4450" s="32"/>
      <c r="Y4450" s="33"/>
      <c r="Z4450" s="33"/>
      <c r="AA4450" s="34"/>
      <c r="AB4450" s="40" t="str">
        <f>IF(AE4450 &gt; 0, IFERROR(IF(AND(AE4450 &gt; 0, AE4450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S4450 = ""), "Value in Column S is Required", IF(AF4450 &lt; 15, "At the time of Joining, age must be greater than 15 years", IF(AND(W4450 &gt; DATEVALUE("30/6/2024"), Y4450 = "Working"), "Column W and Y Logically Mismatched", IF(AND(X4450 &lt; DATEVALUE("1/7/2025"), Z4450 = "Working", X4450 &lt;&gt; ""), "Column X and Z Logically Mismatched", IF(AND(X4450 &lt;&gt; "", W4450 &gt;= X4450), "Column W and X Logically Missmatched",""))))))))))), ""), "")</f>
        <v/>
      </c>
      <c r="AC4450" s="37"/>
      <c r="AE4450" s="20">
        <f t="shared" si="138"/>
        <v>0</v>
      </c>
      <c r="AF4450" s="20">
        <f t="shared" si="139"/>
        <v>0</v>
      </c>
    </row>
    <row r="4451" spans="1:32" ht="30" customHeight="1">
      <c r="A4451" s="21" t="str">
        <f>IFERROR(INDEX(PQR_Dept!$A$2:$A$21166, MATCH(B4451, PQR_Dept!$B$2:$B$21106, 0)), "")</f>
        <v/>
      </c>
      <c r="B4451" s="22"/>
      <c r="C4451" s="22"/>
      <c r="D4451" s="22"/>
      <c r="E4451" s="23"/>
      <c r="F4451" s="24"/>
      <c r="G4451" s="25"/>
      <c r="H4451" s="26"/>
      <c r="I4451" s="27"/>
      <c r="J4451" s="19"/>
      <c r="K4451" s="44"/>
      <c r="L4451" s="28"/>
      <c r="M4451" s="25"/>
      <c r="N4451" s="29"/>
      <c r="O4451" s="29"/>
      <c r="P4451" s="28"/>
      <c r="Q4451" s="30"/>
      <c r="R4451" s="28"/>
      <c r="S4451" s="28"/>
      <c r="T4451" s="28"/>
      <c r="U4451" s="31"/>
      <c r="V4451" s="32"/>
      <c r="W4451" s="32"/>
      <c r="X4451" s="32"/>
      <c r="Y4451" s="33"/>
      <c r="Z4451" s="33"/>
      <c r="AA4451" s="34"/>
      <c r="AB4451" s="40" t="str">
        <f>IF(AE4451 &gt; 0, IFERROR(IF(AND(AE4451 &gt; 0, AE4451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S4451 = ""), "Value in Column S is Required", IF(AF4451 &lt; 15, "At the time of Joining, age must be greater than 15 years", IF(AND(W4451 &gt; DATEVALUE("30/6/2024"), Y4451 = "Working"), "Column W and Y Logically Mismatched", IF(AND(X4451 &lt; DATEVALUE("1/7/2025"), Z4451 = "Working", X4451 &lt;&gt; ""), "Column X and Z Logically Mismatched", IF(AND(X4451 &lt;&gt; "", W4451 &gt;= X4451), "Column W and X Logically Missmatched",""))))))))))), ""), "")</f>
        <v/>
      </c>
      <c r="AC4451" s="37"/>
      <c r="AE4451" s="20">
        <f t="shared" si="138"/>
        <v>0</v>
      </c>
      <c r="AF4451" s="20">
        <f t="shared" si="139"/>
        <v>0</v>
      </c>
    </row>
    <row r="4452" spans="1:32" ht="30" customHeight="1">
      <c r="A4452" s="21" t="str">
        <f>IFERROR(INDEX(PQR_Dept!$A$2:$A$21166, MATCH(B4452, PQR_Dept!$B$2:$B$21106, 0)), "")</f>
        <v/>
      </c>
      <c r="B4452" s="22"/>
      <c r="C4452" s="22"/>
      <c r="D4452" s="22"/>
      <c r="E4452" s="23"/>
      <c r="F4452" s="24"/>
      <c r="G4452" s="25"/>
      <c r="H4452" s="26"/>
      <c r="I4452" s="27"/>
      <c r="J4452" s="19"/>
      <c r="K4452" s="44"/>
      <c r="L4452" s="28"/>
      <c r="M4452" s="25"/>
      <c r="N4452" s="29"/>
      <c r="O4452" s="29"/>
      <c r="P4452" s="28"/>
      <c r="Q4452" s="30"/>
      <c r="R4452" s="28"/>
      <c r="S4452" s="28"/>
      <c r="T4452" s="28"/>
      <c r="U4452" s="31"/>
      <c r="V4452" s="32"/>
      <c r="W4452" s="32"/>
      <c r="X4452" s="32"/>
      <c r="Y4452" s="33"/>
      <c r="Z4452" s="33"/>
      <c r="AA4452" s="34"/>
      <c r="AB4452" s="40" t="str">
        <f>IF(AE4452 &gt; 0, IFERROR(IF(AND(AE4452 &gt; 0, AE4452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S4452 = ""), "Value in Column S is Required", IF(AF4452 &lt; 15, "At the time of Joining, age must be greater than 15 years", IF(AND(W4452 &gt; DATEVALUE("30/6/2024"), Y4452 = "Working"), "Column W and Y Logically Mismatched", IF(AND(X4452 &lt; DATEVALUE("1/7/2025"), Z4452 = "Working", X4452 &lt;&gt; ""), "Column X and Z Logically Mismatched", IF(AND(X4452 &lt;&gt; "", W4452 &gt;= X4452), "Column W and X Logically Missmatched",""))))))))))), ""), "")</f>
        <v/>
      </c>
      <c r="AC4452" s="37"/>
      <c r="AE4452" s="20">
        <f t="shared" si="138"/>
        <v>0</v>
      </c>
      <c r="AF4452" s="20">
        <f t="shared" si="139"/>
        <v>0</v>
      </c>
    </row>
    <row r="4453" spans="1:32" ht="30" customHeight="1">
      <c r="A4453" s="21" t="str">
        <f>IFERROR(INDEX(PQR_Dept!$A$2:$A$21166, MATCH(B4453, PQR_Dept!$B$2:$B$21106, 0)), "")</f>
        <v/>
      </c>
      <c r="B4453" s="22"/>
      <c r="C4453" s="22"/>
      <c r="D4453" s="22"/>
      <c r="E4453" s="23"/>
      <c r="F4453" s="24"/>
      <c r="G4453" s="25"/>
      <c r="H4453" s="26"/>
      <c r="I4453" s="27"/>
      <c r="J4453" s="19"/>
      <c r="K4453" s="44"/>
      <c r="L4453" s="28"/>
      <c r="M4453" s="25"/>
      <c r="N4453" s="29"/>
      <c r="O4453" s="29"/>
      <c r="P4453" s="28"/>
      <c r="Q4453" s="30"/>
      <c r="R4453" s="28"/>
      <c r="S4453" s="28"/>
      <c r="T4453" s="28"/>
      <c r="U4453" s="31"/>
      <c r="V4453" s="32"/>
      <c r="W4453" s="32"/>
      <c r="X4453" s="32"/>
      <c r="Y4453" s="33"/>
      <c r="Z4453" s="33"/>
      <c r="AA4453" s="34"/>
      <c r="AB4453" s="40" t="str">
        <f>IF(AE4453 &gt; 0, IFERROR(IF(AND(AE4453 &gt; 0, AE4453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S4453 = ""), "Value in Column S is Required", IF(AF4453 &lt; 15, "At the time of Joining, age must be greater than 15 years", IF(AND(W4453 &gt; DATEVALUE("30/6/2024"), Y4453 = "Working"), "Column W and Y Logically Mismatched", IF(AND(X4453 &lt; DATEVALUE("1/7/2025"), Z4453 = "Working", X4453 &lt;&gt; ""), "Column X and Z Logically Mismatched", IF(AND(X4453 &lt;&gt; "", W4453 &gt;= X4453), "Column W and X Logically Missmatched",""))))))))))), ""), "")</f>
        <v/>
      </c>
      <c r="AC4453" s="37"/>
      <c r="AE4453" s="20">
        <f t="shared" si="138"/>
        <v>0</v>
      </c>
      <c r="AF4453" s="20">
        <f t="shared" si="139"/>
        <v>0</v>
      </c>
    </row>
    <row r="4454" spans="1:32" ht="30" customHeight="1">
      <c r="A4454" s="21" t="str">
        <f>IFERROR(INDEX(PQR_Dept!$A$2:$A$21166, MATCH(B4454, PQR_Dept!$B$2:$B$21106, 0)), "")</f>
        <v/>
      </c>
      <c r="B4454" s="22"/>
      <c r="C4454" s="22"/>
      <c r="D4454" s="22"/>
      <c r="E4454" s="23"/>
      <c r="F4454" s="24"/>
      <c r="G4454" s="25"/>
      <c r="H4454" s="26"/>
      <c r="I4454" s="27"/>
      <c r="J4454" s="19"/>
      <c r="K4454" s="44"/>
      <c r="L4454" s="28"/>
      <c r="M4454" s="25"/>
      <c r="N4454" s="29"/>
      <c r="O4454" s="29"/>
      <c r="P4454" s="28"/>
      <c r="Q4454" s="30"/>
      <c r="R4454" s="28"/>
      <c r="S4454" s="28"/>
      <c r="T4454" s="28"/>
      <c r="U4454" s="31"/>
      <c r="V4454" s="32"/>
      <c r="W4454" s="32"/>
      <c r="X4454" s="32"/>
      <c r="Y4454" s="33"/>
      <c r="Z4454" s="33"/>
      <c r="AA4454" s="34"/>
      <c r="AB4454" s="40" t="str">
        <f>IF(AE4454 &gt; 0, IFERROR(IF(AND(AE4454 &gt; 0, AE4454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S4454 = ""), "Value in Column S is Required", IF(AF4454 &lt; 15, "At the time of Joining, age must be greater than 15 years", IF(AND(W4454 &gt; DATEVALUE("30/6/2024"), Y4454 = "Working"), "Column W and Y Logically Mismatched", IF(AND(X4454 &lt; DATEVALUE("1/7/2025"), Z4454 = "Working", X4454 &lt;&gt; ""), "Column X and Z Logically Mismatched", IF(AND(X4454 &lt;&gt; "", W4454 &gt;= X4454), "Column W and X Logically Missmatched",""))))))))))), ""), "")</f>
        <v/>
      </c>
      <c r="AC4454" s="37"/>
      <c r="AE4454" s="20">
        <f t="shared" si="138"/>
        <v>0</v>
      </c>
      <c r="AF4454" s="20">
        <f t="shared" si="139"/>
        <v>0</v>
      </c>
    </row>
    <row r="4455" spans="1:32" ht="30" customHeight="1">
      <c r="A4455" s="21" t="str">
        <f>IFERROR(INDEX(PQR_Dept!$A$2:$A$21166, MATCH(B4455, PQR_Dept!$B$2:$B$21106, 0)), "")</f>
        <v/>
      </c>
      <c r="B4455" s="22"/>
      <c r="C4455" s="22"/>
      <c r="D4455" s="22"/>
      <c r="E4455" s="23"/>
      <c r="F4455" s="24"/>
      <c r="G4455" s="25"/>
      <c r="H4455" s="26"/>
      <c r="I4455" s="27"/>
      <c r="J4455" s="19"/>
      <c r="K4455" s="44"/>
      <c r="L4455" s="28"/>
      <c r="M4455" s="25"/>
      <c r="N4455" s="29"/>
      <c r="O4455" s="29"/>
      <c r="P4455" s="28"/>
      <c r="Q4455" s="30"/>
      <c r="R4455" s="28"/>
      <c r="S4455" s="28"/>
      <c r="T4455" s="28"/>
      <c r="U4455" s="31"/>
      <c r="V4455" s="32"/>
      <c r="W4455" s="32"/>
      <c r="X4455" s="32"/>
      <c r="Y4455" s="33"/>
      <c r="Z4455" s="33"/>
      <c r="AA4455" s="34"/>
      <c r="AB4455" s="40" t="str">
        <f>IF(AE4455 &gt; 0, IFERROR(IF(AND(AE4455 &gt; 0, AE4455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S4455 = ""), "Value in Column S is Required", IF(AF4455 &lt; 15, "At the time of Joining, age must be greater than 15 years", IF(AND(W4455 &gt; DATEVALUE("30/6/2024"), Y4455 = "Working"), "Column W and Y Logically Mismatched", IF(AND(X4455 &lt; DATEVALUE("1/7/2025"), Z4455 = "Working", X4455 &lt;&gt; ""), "Column X and Z Logically Mismatched", IF(AND(X4455 &lt;&gt; "", W4455 &gt;= X4455), "Column W and X Logically Missmatched",""))))))))))), ""), "")</f>
        <v/>
      </c>
      <c r="AC4455" s="37"/>
      <c r="AE4455" s="20">
        <f t="shared" si="138"/>
        <v>0</v>
      </c>
      <c r="AF4455" s="20">
        <f t="shared" si="139"/>
        <v>0</v>
      </c>
    </row>
    <row r="4456" spans="1:32" ht="30" customHeight="1">
      <c r="A4456" s="21" t="str">
        <f>IFERROR(INDEX(PQR_Dept!$A$2:$A$21166, MATCH(B4456, PQR_Dept!$B$2:$B$21106, 0)), "")</f>
        <v/>
      </c>
      <c r="B4456" s="22"/>
      <c r="C4456" s="22"/>
      <c r="D4456" s="22"/>
      <c r="E4456" s="23"/>
      <c r="F4456" s="24"/>
      <c r="G4456" s="25"/>
      <c r="H4456" s="26"/>
      <c r="I4456" s="27"/>
      <c r="J4456" s="19"/>
      <c r="K4456" s="44"/>
      <c r="L4456" s="28"/>
      <c r="M4456" s="25"/>
      <c r="N4456" s="29"/>
      <c r="O4456" s="29"/>
      <c r="P4456" s="28"/>
      <c r="Q4456" s="30"/>
      <c r="R4456" s="28"/>
      <c r="S4456" s="28"/>
      <c r="T4456" s="28"/>
      <c r="U4456" s="31"/>
      <c r="V4456" s="32"/>
      <c r="W4456" s="32"/>
      <c r="X4456" s="32"/>
      <c r="Y4456" s="33"/>
      <c r="Z4456" s="33"/>
      <c r="AA4456" s="34"/>
      <c r="AB4456" s="40" t="str">
        <f>IF(AE4456 &gt; 0, IFERROR(IF(AND(AE4456 &gt; 0, AE4456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S4456 = ""), "Value in Column S is Required", IF(AF4456 &lt; 15, "At the time of Joining, age must be greater than 15 years", IF(AND(W4456 &gt; DATEVALUE("30/6/2024"), Y4456 = "Working"), "Column W and Y Logically Mismatched", IF(AND(X4456 &lt; DATEVALUE("1/7/2025"), Z4456 = "Working", X4456 &lt;&gt; ""), "Column X and Z Logically Mismatched", IF(AND(X4456 &lt;&gt; "", W4456 &gt;= X4456), "Column W and X Logically Missmatched",""))))))))))), ""), "")</f>
        <v/>
      </c>
      <c r="AC4456" s="37"/>
      <c r="AE4456" s="20">
        <f t="shared" si="138"/>
        <v>0</v>
      </c>
      <c r="AF4456" s="20">
        <f t="shared" si="139"/>
        <v>0</v>
      </c>
    </row>
    <row r="4457" spans="1:32" ht="30" customHeight="1">
      <c r="A4457" s="21" t="str">
        <f>IFERROR(INDEX(PQR_Dept!$A$2:$A$21166, MATCH(B4457, PQR_Dept!$B$2:$B$21106, 0)), "")</f>
        <v/>
      </c>
      <c r="B4457" s="22"/>
      <c r="C4457" s="22"/>
      <c r="D4457" s="22"/>
      <c r="E4457" s="23"/>
      <c r="F4457" s="24"/>
      <c r="G4457" s="25"/>
      <c r="H4457" s="26"/>
      <c r="I4457" s="27"/>
      <c r="J4457" s="19"/>
      <c r="K4457" s="44"/>
      <c r="L4457" s="28"/>
      <c r="M4457" s="25"/>
      <c r="N4457" s="29"/>
      <c r="O4457" s="29"/>
      <c r="P4457" s="28"/>
      <c r="Q4457" s="30"/>
      <c r="R4457" s="28"/>
      <c r="S4457" s="28"/>
      <c r="T4457" s="28"/>
      <c r="U4457" s="31"/>
      <c r="V4457" s="32"/>
      <c r="W4457" s="32"/>
      <c r="X4457" s="32"/>
      <c r="Y4457" s="33"/>
      <c r="Z4457" s="33"/>
      <c r="AA4457" s="34"/>
      <c r="AB4457" s="40" t="str">
        <f>IF(AE4457 &gt; 0, IFERROR(IF(AND(AE4457 &gt; 0, AE4457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S4457 = ""), "Value in Column S is Required", IF(AF4457 &lt; 15, "At the time of Joining, age must be greater than 15 years", IF(AND(W4457 &gt; DATEVALUE("30/6/2024"), Y4457 = "Working"), "Column W and Y Logically Mismatched", IF(AND(X4457 &lt; DATEVALUE("1/7/2025"), Z4457 = "Working", X4457 &lt;&gt; ""), "Column X and Z Logically Mismatched", IF(AND(X4457 &lt;&gt; "", W4457 &gt;= X4457), "Column W and X Logically Missmatched",""))))))))))), ""), "")</f>
        <v/>
      </c>
      <c r="AC4457" s="37"/>
      <c r="AE4457" s="20">
        <f t="shared" si="138"/>
        <v>0</v>
      </c>
      <c r="AF4457" s="20">
        <f t="shared" si="139"/>
        <v>0</v>
      </c>
    </row>
    <row r="4458" spans="1:32" ht="30" customHeight="1">
      <c r="A4458" s="21" t="str">
        <f>IFERROR(INDEX(PQR_Dept!$A$2:$A$21166, MATCH(B4458, PQR_Dept!$B$2:$B$21106, 0)), "")</f>
        <v/>
      </c>
      <c r="B4458" s="22"/>
      <c r="C4458" s="22"/>
      <c r="D4458" s="22"/>
      <c r="E4458" s="23"/>
      <c r="F4458" s="24"/>
      <c r="G4458" s="25"/>
      <c r="H4458" s="26"/>
      <c r="I4458" s="27"/>
      <c r="J4458" s="19"/>
      <c r="K4458" s="44"/>
      <c r="L4458" s="28"/>
      <c r="M4458" s="25"/>
      <c r="N4458" s="29"/>
      <c r="O4458" s="29"/>
      <c r="P4458" s="28"/>
      <c r="Q4458" s="30"/>
      <c r="R4458" s="28"/>
      <c r="S4458" s="28"/>
      <c r="T4458" s="28"/>
      <c r="U4458" s="31"/>
      <c r="V4458" s="32"/>
      <c r="W4458" s="32"/>
      <c r="X4458" s="32"/>
      <c r="Y4458" s="33"/>
      <c r="Z4458" s="33"/>
      <c r="AA4458" s="34"/>
      <c r="AB4458" s="40" t="str">
        <f>IF(AE4458 &gt; 0, IFERROR(IF(AND(AE4458 &gt; 0, AE4458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S4458 = ""), "Value in Column S is Required", IF(AF4458 &lt; 15, "At the time of Joining, age must be greater than 15 years", IF(AND(W4458 &gt; DATEVALUE("30/6/2024"), Y4458 = "Working"), "Column W and Y Logically Mismatched", IF(AND(X4458 &lt; DATEVALUE("1/7/2025"), Z4458 = "Working", X4458 &lt;&gt; ""), "Column X and Z Logically Mismatched", IF(AND(X4458 &lt;&gt; "", W4458 &gt;= X4458), "Column W and X Logically Missmatched",""))))))))))), ""), "")</f>
        <v/>
      </c>
      <c r="AC4458" s="37"/>
      <c r="AE4458" s="20">
        <f t="shared" si="138"/>
        <v>0</v>
      </c>
      <c r="AF4458" s="20">
        <f t="shared" si="139"/>
        <v>0</v>
      </c>
    </row>
    <row r="4459" spans="1:32" ht="30" customHeight="1">
      <c r="A4459" s="21" t="str">
        <f>IFERROR(INDEX(PQR_Dept!$A$2:$A$21166, MATCH(B4459, PQR_Dept!$B$2:$B$21106, 0)), "")</f>
        <v/>
      </c>
      <c r="B4459" s="22"/>
      <c r="C4459" s="22"/>
      <c r="D4459" s="22"/>
      <c r="E4459" s="23"/>
      <c r="F4459" s="24"/>
      <c r="G4459" s="25"/>
      <c r="H4459" s="26"/>
      <c r="I4459" s="27"/>
      <c r="J4459" s="19"/>
      <c r="K4459" s="44"/>
      <c r="L4459" s="28"/>
      <c r="M4459" s="25"/>
      <c r="N4459" s="29"/>
      <c r="O4459" s="29"/>
      <c r="P4459" s="28"/>
      <c r="Q4459" s="30"/>
      <c r="R4459" s="28"/>
      <c r="S4459" s="28"/>
      <c r="T4459" s="28"/>
      <c r="U4459" s="31"/>
      <c r="V4459" s="32"/>
      <c r="W4459" s="32"/>
      <c r="X4459" s="32"/>
      <c r="Y4459" s="33"/>
      <c r="Z4459" s="33"/>
      <c r="AA4459" s="34"/>
      <c r="AB4459" s="40" t="str">
        <f>IF(AE4459 &gt; 0, IFERROR(IF(AND(AE4459 &gt; 0, AE4459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S4459 = ""), "Value in Column S is Required", IF(AF4459 &lt; 15, "At the time of Joining, age must be greater than 15 years", IF(AND(W4459 &gt; DATEVALUE("30/6/2024"), Y4459 = "Working"), "Column W and Y Logically Mismatched", IF(AND(X4459 &lt; DATEVALUE("1/7/2025"), Z4459 = "Working", X4459 &lt;&gt; ""), "Column X and Z Logically Mismatched", IF(AND(X4459 &lt;&gt; "", W4459 &gt;= X4459), "Column W and X Logically Missmatched",""))))))))))), ""), "")</f>
        <v/>
      </c>
      <c r="AC4459" s="37"/>
      <c r="AE4459" s="20">
        <f t="shared" si="138"/>
        <v>0</v>
      </c>
      <c r="AF4459" s="20">
        <f t="shared" si="139"/>
        <v>0</v>
      </c>
    </row>
    <row r="4460" spans="1:32" ht="30" customHeight="1">
      <c r="A4460" s="21" t="str">
        <f>IFERROR(INDEX(PQR_Dept!$A$2:$A$21166, MATCH(B4460, PQR_Dept!$B$2:$B$21106, 0)), "")</f>
        <v/>
      </c>
      <c r="B4460" s="22"/>
      <c r="C4460" s="22"/>
      <c r="D4460" s="22"/>
      <c r="E4460" s="23"/>
      <c r="F4460" s="24"/>
      <c r="G4460" s="25"/>
      <c r="H4460" s="26"/>
      <c r="I4460" s="27"/>
      <c r="J4460" s="19"/>
      <c r="K4460" s="44"/>
      <c r="L4460" s="28"/>
      <c r="M4460" s="25"/>
      <c r="N4460" s="29"/>
      <c r="O4460" s="29"/>
      <c r="P4460" s="28"/>
      <c r="Q4460" s="30"/>
      <c r="R4460" s="28"/>
      <c r="S4460" s="28"/>
      <c r="T4460" s="28"/>
      <c r="U4460" s="31"/>
      <c r="V4460" s="32"/>
      <c r="W4460" s="32"/>
      <c r="X4460" s="32"/>
      <c r="Y4460" s="33"/>
      <c r="Z4460" s="33"/>
      <c r="AA4460" s="34"/>
      <c r="AB4460" s="40" t="str">
        <f>IF(AE4460 &gt; 0, IFERROR(IF(AND(AE4460 &gt; 0, AE4460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S4460 = ""), "Value in Column S is Required", IF(AF4460 &lt; 15, "At the time of Joining, age must be greater than 15 years", IF(AND(W4460 &gt; DATEVALUE("30/6/2024"), Y4460 = "Working"), "Column W and Y Logically Mismatched", IF(AND(X4460 &lt; DATEVALUE("1/7/2025"), Z4460 = "Working", X4460 &lt;&gt; ""), "Column X and Z Logically Mismatched", IF(AND(X4460 &lt;&gt; "", W4460 &gt;= X4460), "Column W and X Logically Missmatched",""))))))))))), ""), "")</f>
        <v/>
      </c>
      <c r="AC4460" s="37"/>
      <c r="AE4460" s="20">
        <f t="shared" si="138"/>
        <v>0</v>
      </c>
      <c r="AF4460" s="20">
        <f t="shared" si="139"/>
        <v>0</v>
      </c>
    </row>
    <row r="4461" spans="1:32" ht="30" customHeight="1">
      <c r="A4461" s="21" t="str">
        <f>IFERROR(INDEX(PQR_Dept!$A$2:$A$21166, MATCH(B4461, PQR_Dept!$B$2:$B$21106, 0)), "")</f>
        <v/>
      </c>
      <c r="B4461" s="22"/>
      <c r="C4461" s="22"/>
      <c r="D4461" s="22"/>
      <c r="E4461" s="23"/>
      <c r="F4461" s="24"/>
      <c r="G4461" s="25"/>
      <c r="H4461" s="26"/>
      <c r="I4461" s="27"/>
      <c r="J4461" s="19"/>
      <c r="K4461" s="44"/>
      <c r="L4461" s="28"/>
      <c r="M4461" s="25"/>
      <c r="N4461" s="29"/>
      <c r="O4461" s="29"/>
      <c r="P4461" s="28"/>
      <c r="Q4461" s="30"/>
      <c r="R4461" s="28"/>
      <c r="S4461" s="28"/>
      <c r="T4461" s="28"/>
      <c r="U4461" s="31"/>
      <c r="V4461" s="32"/>
      <c r="W4461" s="32"/>
      <c r="X4461" s="32"/>
      <c r="Y4461" s="33"/>
      <c r="Z4461" s="33"/>
      <c r="AA4461" s="34"/>
      <c r="AB4461" s="40" t="str">
        <f>IF(AE4461 &gt; 0, IFERROR(IF(AND(AE4461 &gt; 0, AE4461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S4461 = ""), "Value in Column S is Required", IF(AF4461 &lt; 15, "At the time of Joining, age must be greater than 15 years", IF(AND(W4461 &gt; DATEVALUE("30/6/2024"), Y4461 = "Working"), "Column W and Y Logically Mismatched", IF(AND(X4461 &lt; DATEVALUE("1/7/2025"), Z4461 = "Working", X4461 &lt;&gt; ""), "Column X and Z Logically Mismatched", IF(AND(X4461 &lt;&gt; "", W4461 &gt;= X4461), "Column W and X Logically Missmatched",""))))))))))), ""), "")</f>
        <v/>
      </c>
      <c r="AC4461" s="37"/>
      <c r="AE4461" s="20">
        <f t="shared" si="138"/>
        <v>0</v>
      </c>
      <c r="AF4461" s="20">
        <f t="shared" si="139"/>
        <v>0</v>
      </c>
    </row>
    <row r="4462" spans="1:32" ht="30" customHeight="1">
      <c r="A4462" s="21" t="str">
        <f>IFERROR(INDEX(PQR_Dept!$A$2:$A$21166, MATCH(B4462, PQR_Dept!$B$2:$B$21106, 0)), "")</f>
        <v/>
      </c>
      <c r="B4462" s="22"/>
      <c r="C4462" s="22"/>
      <c r="D4462" s="22"/>
      <c r="E4462" s="23"/>
      <c r="F4462" s="24"/>
      <c r="G4462" s="25"/>
      <c r="H4462" s="26"/>
      <c r="I4462" s="27"/>
      <c r="J4462" s="19"/>
      <c r="K4462" s="44"/>
      <c r="L4462" s="28"/>
      <c r="M4462" s="25"/>
      <c r="N4462" s="29"/>
      <c r="O4462" s="29"/>
      <c r="P4462" s="28"/>
      <c r="Q4462" s="30"/>
      <c r="R4462" s="28"/>
      <c r="S4462" s="28"/>
      <c r="T4462" s="28"/>
      <c r="U4462" s="31"/>
      <c r="V4462" s="32"/>
      <c r="W4462" s="32"/>
      <c r="X4462" s="32"/>
      <c r="Y4462" s="33"/>
      <c r="Z4462" s="33"/>
      <c r="AA4462" s="34"/>
      <c r="AB4462" s="40" t="str">
        <f>IF(AE4462 &gt; 0, IFERROR(IF(AND(AE4462 &gt; 0, AE4462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S4462 = ""), "Value in Column S is Required", IF(AF4462 &lt; 15, "At the time of Joining, age must be greater than 15 years", IF(AND(W4462 &gt; DATEVALUE("30/6/2024"), Y4462 = "Working"), "Column W and Y Logically Mismatched", IF(AND(X4462 &lt; DATEVALUE("1/7/2025"), Z4462 = "Working", X4462 &lt;&gt; ""), "Column X and Z Logically Mismatched", IF(AND(X4462 &lt;&gt; "", W4462 &gt;= X4462), "Column W and X Logically Missmatched",""))))))))))), ""), "")</f>
        <v/>
      </c>
      <c r="AC4462" s="37"/>
      <c r="AE4462" s="20">
        <f t="shared" si="138"/>
        <v>0</v>
      </c>
      <c r="AF4462" s="20">
        <f t="shared" si="139"/>
        <v>0</v>
      </c>
    </row>
    <row r="4463" spans="1:32" ht="30" customHeight="1">
      <c r="A4463" s="21" t="str">
        <f>IFERROR(INDEX(PQR_Dept!$A$2:$A$21166, MATCH(B4463, PQR_Dept!$B$2:$B$21106, 0)), "")</f>
        <v/>
      </c>
      <c r="B4463" s="22"/>
      <c r="C4463" s="22"/>
      <c r="D4463" s="22"/>
      <c r="E4463" s="23"/>
      <c r="F4463" s="24"/>
      <c r="G4463" s="25"/>
      <c r="H4463" s="26"/>
      <c r="I4463" s="27"/>
      <c r="J4463" s="19"/>
      <c r="K4463" s="44"/>
      <c r="L4463" s="28"/>
      <c r="M4463" s="25"/>
      <c r="N4463" s="29"/>
      <c r="O4463" s="29"/>
      <c r="P4463" s="28"/>
      <c r="Q4463" s="30"/>
      <c r="R4463" s="28"/>
      <c r="S4463" s="28"/>
      <c r="T4463" s="28"/>
      <c r="U4463" s="31"/>
      <c r="V4463" s="32"/>
      <c r="W4463" s="32"/>
      <c r="X4463" s="32"/>
      <c r="Y4463" s="33"/>
      <c r="Z4463" s="33"/>
      <c r="AA4463" s="34"/>
      <c r="AB4463" s="40" t="str">
        <f>IF(AE4463 &gt; 0, IFERROR(IF(AND(AE4463 &gt; 0, AE4463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S4463 = ""), "Value in Column S is Required", IF(AF4463 &lt; 15, "At the time of Joining, age must be greater than 15 years", IF(AND(W4463 &gt; DATEVALUE("30/6/2024"), Y4463 = "Working"), "Column W and Y Logically Mismatched", IF(AND(X4463 &lt; DATEVALUE("1/7/2025"), Z4463 = "Working", X4463 &lt;&gt; ""), "Column X and Z Logically Mismatched", IF(AND(X4463 &lt;&gt; "", W4463 &gt;= X4463), "Column W and X Logically Missmatched",""))))))))))), ""), "")</f>
        <v/>
      </c>
      <c r="AC4463" s="37"/>
      <c r="AE4463" s="20">
        <f t="shared" si="138"/>
        <v>0</v>
      </c>
      <c r="AF4463" s="20">
        <f t="shared" si="139"/>
        <v>0</v>
      </c>
    </row>
    <row r="4464" spans="1:32" ht="30" customHeight="1">
      <c r="A4464" s="21" t="str">
        <f>IFERROR(INDEX(PQR_Dept!$A$2:$A$21166, MATCH(B4464, PQR_Dept!$B$2:$B$21106, 0)), "")</f>
        <v/>
      </c>
      <c r="B4464" s="22"/>
      <c r="C4464" s="22"/>
      <c r="D4464" s="22"/>
      <c r="E4464" s="23"/>
      <c r="F4464" s="24"/>
      <c r="G4464" s="25"/>
      <c r="H4464" s="26"/>
      <c r="I4464" s="27"/>
      <c r="J4464" s="19"/>
      <c r="K4464" s="44"/>
      <c r="L4464" s="28"/>
      <c r="M4464" s="25"/>
      <c r="N4464" s="29"/>
      <c r="O4464" s="29"/>
      <c r="P4464" s="28"/>
      <c r="Q4464" s="30"/>
      <c r="R4464" s="28"/>
      <c r="S4464" s="28"/>
      <c r="T4464" s="28"/>
      <c r="U4464" s="31"/>
      <c r="V4464" s="32"/>
      <c r="W4464" s="32"/>
      <c r="X4464" s="32"/>
      <c r="Y4464" s="33"/>
      <c r="Z4464" s="33"/>
      <c r="AA4464" s="34"/>
      <c r="AB4464" s="40" t="str">
        <f>IF(AE4464 &gt; 0, IFERROR(IF(AND(AE4464 &gt; 0, AE4464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S4464 = ""), "Value in Column S is Required", IF(AF4464 &lt; 15, "At the time of Joining, age must be greater than 15 years", IF(AND(W4464 &gt; DATEVALUE("30/6/2024"), Y4464 = "Working"), "Column W and Y Logically Mismatched", IF(AND(X4464 &lt; DATEVALUE("1/7/2025"), Z4464 = "Working", X4464 &lt;&gt; ""), "Column X and Z Logically Mismatched", IF(AND(X4464 &lt;&gt; "", W4464 &gt;= X4464), "Column W and X Logically Missmatched",""))))))))))), ""), "")</f>
        <v/>
      </c>
      <c r="AC4464" s="37"/>
      <c r="AE4464" s="20">
        <f t="shared" si="138"/>
        <v>0</v>
      </c>
      <c r="AF4464" s="20">
        <f t="shared" si="139"/>
        <v>0</v>
      </c>
    </row>
    <row r="4465" spans="1:32" ht="30" customHeight="1">
      <c r="A4465" s="21" t="str">
        <f>IFERROR(INDEX(PQR_Dept!$A$2:$A$21166, MATCH(B4465, PQR_Dept!$B$2:$B$21106, 0)), "")</f>
        <v/>
      </c>
      <c r="B4465" s="22"/>
      <c r="C4465" s="22"/>
      <c r="D4465" s="22"/>
      <c r="E4465" s="23"/>
      <c r="F4465" s="24"/>
      <c r="G4465" s="25"/>
      <c r="H4465" s="26"/>
      <c r="I4465" s="27"/>
      <c r="J4465" s="19"/>
      <c r="K4465" s="44"/>
      <c r="L4465" s="28"/>
      <c r="M4465" s="25"/>
      <c r="N4465" s="29"/>
      <c r="O4465" s="29"/>
      <c r="P4465" s="28"/>
      <c r="Q4465" s="30"/>
      <c r="R4465" s="28"/>
      <c r="S4465" s="28"/>
      <c r="T4465" s="28"/>
      <c r="U4465" s="31"/>
      <c r="V4465" s="32"/>
      <c r="W4465" s="32"/>
      <c r="X4465" s="32"/>
      <c r="Y4465" s="33"/>
      <c r="Z4465" s="33"/>
      <c r="AA4465" s="34"/>
      <c r="AB4465" s="40" t="str">
        <f>IF(AE4465 &gt; 0, IFERROR(IF(AND(AE4465 &gt; 0, AE4465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S4465 = ""), "Value in Column S is Required", IF(AF4465 &lt; 15, "At the time of Joining, age must be greater than 15 years", IF(AND(W4465 &gt; DATEVALUE("30/6/2024"), Y4465 = "Working"), "Column W and Y Logically Mismatched", IF(AND(X4465 &lt; DATEVALUE("1/7/2025"), Z4465 = "Working", X4465 &lt;&gt; ""), "Column X and Z Logically Mismatched", IF(AND(X4465 &lt;&gt; "", W4465 &gt;= X4465), "Column W and X Logically Missmatched",""))))))))))), ""), "")</f>
        <v/>
      </c>
      <c r="AC4465" s="37"/>
      <c r="AE4465" s="20">
        <f t="shared" si="138"/>
        <v>0</v>
      </c>
      <c r="AF4465" s="20">
        <f t="shared" si="139"/>
        <v>0</v>
      </c>
    </row>
    <row r="4466" spans="1:32" ht="30" customHeight="1">
      <c r="A4466" s="21" t="str">
        <f>IFERROR(INDEX(PQR_Dept!$A$2:$A$21166, MATCH(B4466, PQR_Dept!$B$2:$B$21106, 0)), "")</f>
        <v/>
      </c>
      <c r="B4466" s="22"/>
      <c r="C4466" s="22"/>
      <c r="D4466" s="22"/>
      <c r="E4466" s="23"/>
      <c r="F4466" s="24"/>
      <c r="G4466" s="25"/>
      <c r="H4466" s="26"/>
      <c r="I4466" s="27"/>
      <c r="J4466" s="19"/>
      <c r="K4466" s="44"/>
      <c r="L4466" s="28"/>
      <c r="M4466" s="25"/>
      <c r="N4466" s="29"/>
      <c r="O4466" s="29"/>
      <c r="P4466" s="28"/>
      <c r="Q4466" s="30"/>
      <c r="R4466" s="28"/>
      <c r="S4466" s="28"/>
      <c r="T4466" s="28"/>
      <c r="U4466" s="31"/>
      <c r="V4466" s="32"/>
      <c r="W4466" s="32"/>
      <c r="X4466" s="32"/>
      <c r="Y4466" s="33"/>
      <c r="Z4466" s="33"/>
      <c r="AA4466" s="34"/>
      <c r="AB4466" s="40" t="str">
        <f>IF(AE4466 &gt; 0, IFERROR(IF(AND(AE4466 &gt; 0, AE4466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S4466 = ""), "Value in Column S is Required", IF(AF4466 &lt; 15, "At the time of Joining, age must be greater than 15 years", IF(AND(W4466 &gt; DATEVALUE("30/6/2024"), Y4466 = "Working"), "Column W and Y Logically Mismatched", IF(AND(X4466 &lt; DATEVALUE("1/7/2025"), Z4466 = "Working", X4466 &lt;&gt; ""), "Column X and Z Logically Mismatched", IF(AND(X4466 &lt;&gt; "", W4466 &gt;= X4466), "Column W and X Logically Missmatched",""))))))))))), ""), "")</f>
        <v/>
      </c>
      <c r="AC4466" s="37"/>
      <c r="AE4466" s="20">
        <f t="shared" si="138"/>
        <v>0</v>
      </c>
      <c r="AF4466" s="20">
        <f t="shared" si="139"/>
        <v>0</v>
      </c>
    </row>
    <row r="4467" spans="1:32" ht="30" customHeight="1">
      <c r="A4467" s="21" t="str">
        <f>IFERROR(INDEX(PQR_Dept!$A$2:$A$21166, MATCH(B4467, PQR_Dept!$B$2:$B$21106, 0)), "")</f>
        <v/>
      </c>
      <c r="B4467" s="22"/>
      <c r="C4467" s="22"/>
      <c r="D4467" s="22"/>
      <c r="E4467" s="23"/>
      <c r="F4467" s="24"/>
      <c r="G4467" s="25"/>
      <c r="H4467" s="26"/>
      <c r="I4467" s="27"/>
      <c r="J4467" s="19"/>
      <c r="K4467" s="44"/>
      <c r="L4467" s="28"/>
      <c r="M4467" s="25"/>
      <c r="N4467" s="29"/>
      <c r="O4467" s="29"/>
      <c r="P4467" s="28"/>
      <c r="Q4467" s="30"/>
      <c r="R4467" s="28"/>
      <c r="S4467" s="28"/>
      <c r="T4467" s="28"/>
      <c r="U4467" s="31"/>
      <c r="V4467" s="32"/>
      <c r="W4467" s="32"/>
      <c r="X4467" s="32"/>
      <c r="Y4467" s="33"/>
      <c r="Z4467" s="33"/>
      <c r="AA4467" s="34"/>
      <c r="AB4467" s="40" t="str">
        <f>IF(AE4467 &gt; 0, IFERROR(IF(AND(AE4467 &gt; 0, AE4467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S4467 = ""), "Value in Column S is Required", IF(AF4467 &lt; 15, "At the time of Joining, age must be greater than 15 years", IF(AND(W4467 &gt; DATEVALUE("30/6/2024"), Y4467 = "Working"), "Column W and Y Logically Mismatched", IF(AND(X4467 &lt; DATEVALUE("1/7/2025"), Z4467 = "Working", X4467 &lt;&gt; ""), "Column X and Z Logically Mismatched", IF(AND(X4467 &lt;&gt; "", W4467 &gt;= X4467), "Column W and X Logically Missmatched",""))))))))))), ""), "")</f>
        <v/>
      </c>
      <c r="AC4467" s="37"/>
      <c r="AE4467" s="20">
        <f t="shared" si="138"/>
        <v>0</v>
      </c>
      <c r="AF4467" s="20">
        <f t="shared" si="139"/>
        <v>0</v>
      </c>
    </row>
    <row r="4468" spans="1:32" ht="30" customHeight="1">
      <c r="A4468" s="21" t="str">
        <f>IFERROR(INDEX(PQR_Dept!$A$2:$A$21166, MATCH(B4468, PQR_Dept!$B$2:$B$21106, 0)), "")</f>
        <v/>
      </c>
      <c r="B4468" s="22"/>
      <c r="C4468" s="22"/>
      <c r="D4468" s="22"/>
      <c r="E4468" s="23"/>
      <c r="F4468" s="24"/>
      <c r="G4468" s="25"/>
      <c r="H4468" s="26"/>
      <c r="I4468" s="27"/>
      <c r="J4468" s="19"/>
      <c r="K4468" s="44"/>
      <c r="L4468" s="28"/>
      <c r="M4468" s="25"/>
      <c r="N4468" s="29"/>
      <c r="O4468" s="29"/>
      <c r="P4468" s="28"/>
      <c r="Q4468" s="30"/>
      <c r="R4468" s="28"/>
      <c r="S4468" s="28"/>
      <c r="T4468" s="28"/>
      <c r="U4468" s="31"/>
      <c r="V4468" s="32"/>
      <c r="W4468" s="32"/>
      <c r="X4468" s="32"/>
      <c r="Y4468" s="33"/>
      <c r="Z4468" s="33"/>
      <c r="AA4468" s="34"/>
      <c r="AB4468" s="40" t="str">
        <f>IF(AE4468 &gt; 0, IFERROR(IF(AND(AE4468 &gt; 0, AE4468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S4468 = ""), "Value in Column S is Required", IF(AF4468 &lt; 15, "At the time of Joining, age must be greater than 15 years", IF(AND(W4468 &gt; DATEVALUE("30/6/2024"), Y4468 = "Working"), "Column W and Y Logically Mismatched", IF(AND(X4468 &lt; DATEVALUE("1/7/2025"), Z4468 = "Working", X4468 &lt;&gt; ""), "Column X and Z Logically Mismatched", IF(AND(X4468 &lt;&gt; "", W4468 &gt;= X4468), "Column W and X Logically Missmatched",""))))))))))), ""), "")</f>
        <v/>
      </c>
      <c r="AC4468" s="37"/>
      <c r="AE4468" s="20">
        <f t="shared" si="138"/>
        <v>0</v>
      </c>
      <c r="AF4468" s="20">
        <f t="shared" si="139"/>
        <v>0</v>
      </c>
    </row>
    <row r="4469" spans="1:32" ht="30" customHeight="1">
      <c r="A4469" s="21" t="str">
        <f>IFERROR(INDEX(PQR_Dept!$A$2:$A$21166, MATCH(B4469, PQR_Dept!$B$2:$B$21106, 0)), "")</f>
        <v/>
      </c>
      <c r="B4469" s="22"/>
      <c r="C4469" s="22"/>
      <c r="D4469" s="22"/>
      <c r="E4469" s="23"/>
      <c r="F4469" s="24"/>
      <c r="G4469" s="25"/>
      <c r="H4469" s="26"/>
      <c r="I4469" s="27"/>
      <c r="J4469" s="19"/>
      <c r="K4469" s="44"/>
      <c r="L4469" s="28"/>
      <c r="M4469" s="25"/>
      <c r="N4469" s="29"/>
      <c r="O4469" s="29"/>
      <c r="P4469" s="28"/>
      <c r="Q4469" s="30"/>
      <c r="R4469" s="28"/>
      <c r="S4469" s="28"/>
      <c r="T4469" s="28"/>
      <c r="U4469" s="31"/>
      <c r="V4469" s="32"/>
      <c r="W4469" s="32"/>
      <c r="X4469" s="32"/>
      <c r="Y4469" s="33"/>
      <c r="Z4469" s="33"/>
      <c r="AA4469" s="34"/>
      <c r="AB4469" s="40" t="str">
        <f>IF(AE4469 &gt; 0, IFERROR(IF(AND(AE4469 &gt; 0, AE4469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S4469 = ""), "Value in Column S is Required", IF(AF4469 &lt; 15, "At the time of Joining, age must be greater than 15 years", IF(AND(W4469 &gt; DATEVALUE("30/6/2024"), Y4469 = "Working"), "Column W and Y Logically Mismatched", IF(AND(X4469 &lt; DATEVALUE("1/7/2025"), Z4469 = "Working", X4469 &lt;&gt; ""), "Column X and Z Logically Mismatched", IF(AND(X4469 &lt;&gt; "", W4469 &gt;= X4469), "Column W and X Logically Missmatched",""))))))))))), ""), "")</f>
        <v/>
      </c>
      <c r="AC4469" s="37"/>
      <c r="AE4469" s="20">
        <f t="shared" si="138"/>
        <v>0</v>
      </c>
      <c r="AF4469" s="20">
        <f t="shared" si="139"/>
        <v>0</v>
      </c>
    </row>
    <row r="4470" spans="1:32" ht="30" customHeight="1">
      <c r="A4470" s="21" t="str">
        <f>IFERROR(INDEX(PQR_Dept!$A$2:$A$21166, MATCH(B4470, PQR_Dept!$B$2:$B$21106, 0)), "")</f>
        <v/>
      </c>
      <c r="B4470" s="22"/>
      <c r="C4470" s="22"/>
      <c r="D4470" s="22"/>
      <c r="E4470" s="23"/>
      <c r="F4470" s="24"/>
      <c r="G4470" s="25"/>
      <c r="H4470" s="26"/>
      <c r="I4470" s="27"/>
      <c r="J4470" s="19"/>
      <c r="K4470" s="44"/>
      <c r="L4470" s="28"/>
      <c r="M4470" s="25"/>
      <c r="N4470" s="29"/>
      <c r="O4470" s="29"/>
      <c r="P4470" s="28"/>
      <c r="Q4470" s="30"/>
      <c r="R4470" s="28"/>
      <c r="S4470" s="28"/>
      <c r="T4470" s="28"/>
      <c r="U4470" s="31"/>
      <c r="V4470" s="32"/>
      <c r="W4470" s="32"/>
      <c r="X4470" s="32"/>
      <c r="Y4470" s="33"/>
      <c r="Z4470" s="33"/>
      <c r="AA4470" s="34"/>
      <c r="AB4470" s="40" t="str">
        <f>IF(AE4470 &gt; 0, IFERROR(IF(AND(AE4470 &gt; 0, AE4470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S4470 = ""), "Value in Column S is Required", IF(AF4470 &lt; 15, "At the time of Joining, age must be greater than 15 years", IF(AND(W4470 &gt; DATEVALUE("30/6/2024"), Y4470 = "Working"), "Column W and Y Logically Mismatched", IF(AND(X4470 &lt; DATEVALUE("1/7/2025"), Z4470 = "Working", X4470 &lt;&gt; ""), "Column X and Z Logically Mismatched", IF(AND(X4470 &lt;&gt; "", W4470 &gt;= X4470), "Column W and X Logically Missmatched",""))))))))))), ""), "")</f>
        <v/>
      </c>
      <c r="AC4470" s="37"/>
      <c r="AE4470" s="20">
        <f t="shared" si="138"/>
        <v>0</v>
      </c>
      <c r="AF4470" s="20">
        <f t="shared" si="139"/>
        <v>0</v>
      </c>
    </row>
    <row r="4471" spans="1:32" ht="30" customHeight="1">
      <c r="A4471" s="21" t="str">
        <f>IFERROR(INDEX(PQR_Dept!$A$2:$A$21166, MATCH(B4471, PQR_Dept!$B$2:$B$21106, 0)), "")</f>
        <v/>
      </c>
      <c r="B4471" s="22"/>
      <c r="C4471" s="22"/>
      <c r="D4471" s="22"/>
      <c r="E4471" s="23"/>
      <c r="F4471" s="24"/>
      <c r="G4471" s="25"/>
      <c r="H4471" s="26"/>
      <c r="I4471" s="27"/>
      <c r="J4471" s="19"/>
      <c r="K4471" s="44"/>
      <c r="L4471" s="28"/>
      <c r="M4471" s="25"/>
      <c r="N4471" s="29"/>
      <c r="O4471" s="29"/>
      <c r="P4471" s="28"/>
      <c r="Q4471" s="30"/>
      <c r="R4471" s="28"/>
      <c r="S4471" s="28"/>
      <c r="T4471" s="28"/>
      <c r="U4471" s="31"/>
      <c r="V4471" s="32"/>
      <c r="W4471" s="32"/>
      <c r="X4471" s="32"/>
      <c r="Y4471" s="33"/>
      <c r="Z4471" s="33"/>
      <c r="AA4471" s="34"/>
      <c r="AB4471" s="40" t="str">
        <f>IF(AE4471 &gt; 0, IFERROR(IF(AND(AE4471 &gt; 0, AE4471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S4471 = ""), "Value in Column S is Required", IF(AF4471 &lt; 15, "At the time of Joining, age must be greater than 15 years", IF(AND(W4471 &gt; DATEVALUE("30/6/2024"), Y4471 = "Working"), "Column W and Y Logically Mismatched", IF(AND(X4471 &lt; DATEVALUE("1/7/2025"), Z4471 = "Working", X4471 &lt;&gt; ""), "Column X and Z Logically Mismatched", IF(AND(X4471 &lt;&gt; "", W4471 &gt;= X4471), "Column W and X Logically Missmatched",""))))))))))), ""), "")</f>
        <v/>
      </c>
      <c r="AC4471" s="37"/>
      <c r="AE4471" s="20">
        <f t="shared" si="138"/>
        <v>0</v>
      </c>
      <c r="AF4471" s="20">
        <f t="shared" si="139"/>
        <v>0</v>
      </c>
    </row>
    <row r="4472" spans="1:32" ht="30" customHeight="1">
      <c r="A4472" s="21" t="str">
        <f>IFERROR(INDEX(PQR_Dept!$A$2:$A$21166, MATCH(B4472, PQR_Dept!$B$2:$B$21106, 0)), "")</f>
        <v/>
      </c>
      <c r="B4472" s="22"/>
      <c r="C4472" s="22"/>
      <c r="D4472" s="22"/>
      <c r="E4472" s="23"/>
      <c r="F4472" s="24"/>
      <c r="G4472" s="25"/>
      <c r="H4472" s="26"/>
      <c r="I4472" s="27"/>
      <c r="J4472" s="19"/>
      <c r="K4472" s="44"/>
      <c r="L4472" s="28"/>
      <c r="M4472" s="25"/>
      <c r="N4472" s="29"/>
      <c r="O4472" s="29"/>
      <c r="P4472" s="28"/>
      <c r="Q4472" s="30"/>
      <c r="R4472" s="28"/>
      <c r="S4472" s="28"/>
      <c r="T4472" s="28"/>
      <c r="U4472" s="31"/>
      <c r="V4472" s="32"/>
      <c r="W4472" s="32"/>
      <c r="X4472" s="32"/>
      <c r="Y4472" s="33"/>
      <c r="Z4472" s="33"/>
      <c r="AA4472" s="34"/>
      <c r="AB4472" s="40" t="str">
        <f>IF(AE4472 &gt; 0, IFERROR(IF(AND(AE4472 &gt; 0, AE4472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S4472 = ""), "Value in Column S is Required", IF(AF4472 &lt; 15, "At the time of Joining, age must be greater than 15 years", IF(AND(W4472 &gt; DATEVALUE("30/6/2024"), Y4472 = "Working"), "Column W and Y Logically Mismatched", IF(AND(X4472 &lt; DATEVALUE("1/7/2025"), Z4472 = "Working", X4472 &lt;&gt; ""), "Column X and Z Logically Mismatched", IF(AND(X4472 &lt;&gt; "", W4472 &gt;= X4472), "Column W and X Logically Missmatched",""))))))))))), ""), "")</f>
        <v/>
      </c>
      <c r="AC4472" s="37"/>
      <c r="AE4472" s="20">
        <f t="shared" si="138"/>
        <v>0</v>
      </c>
      <c r="AF4472" s="20">
        <f t="shared" si="139"/>
        <v>0</v>
      </c>
    </row>
    <row r="4473" spans="1:32" ht="30" customHeight="1">
      <c r="A4473" s="21" t="str">
        <f>IFERROR(INDEX(PQR_Dept!$A$2:$A$21166, MATCH(B4473, PQR_Dept!$B$2:$B$21106, 0)), "")</f>
        <v/>
      </c>
      <c r="B4473" s="22"/>
      <c r="C4473" s="22"/>
      <c r="D4473" s="22"/>
      <c r="E4473" s="23"/>
      <c r="F4473" s="24"/>
      <c r="G4473" s="25"/>
      <c r="H4473" s="26"/>
      <c r="I4473" s="27"/>
      <c r="J4473" s="19"/>
      <c r="K4473" s="44"/>
      <c r="L4473" s="28"/>
      <c r="M4473" s="25"/>
      <c r="N4473" s="29"/>
      <c r="O4473" s="29"/>
      <c r="P4473" s="28"/>
      <c r="Q4473" s="30"/>
      <c r="R4473" s="28"/>
      <c r="S4473" s="28"/>
      <c r="T4473" s="28"/>
      <c r="U4473" s="31"/>
      <c r="V4473" s="32"/>
      <c r="W4473" s="32"/>
      <c r="X4473" s="32"/>
      <c r="Y4473" s="33"/>
      <c r="Z4473" s="33"/>
      <c r="AA4473" s="34"/>
      <c r="AB4473" s="40" t="str">
        <f>IF(AE4473 &gt; 0, IFERROR(IF(AND(AE4473 &gt; 0, AE4473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S4473 = ""), "Value in Column S is Required", IF(AF4473 &lt; 15, "At the time of Joining, age must be greater than 15 years", IF(AND(W4473 &gt; DATEVALUE("30/6/2024"), Y4473 = "Working"), "Column W and Y Logically Mismatched", IF(AND(X4473 &lt; DATEVALUE("1/7/2025"), Z4473 = "Working", X4473 &lt;&gt; ""), "Column X and Z Logically Mismatched", IF(AND(X4473 &lt;&gt; "", W4473 &gt;= X4473), "Column W and X Logically Missmatched",""))))))))))), ""), "")</f>
        <v/>
      </c>
      <c r="AC4473" s="37"/>
      <c r="AE4473" s="20">
        <f t="shared" si="138"/>
        <v>0</v>
      </c>
      <c r="AF4473" s="20">
        <f t="shared" si="139"/>
        <v>0</v>
      </c>
    </row>
    <row r="4474" spans="1:32" ht="30" customHeight="1">
      <c r="A4474" s="21" t="str">
        <f>IFERROR(INDEX(PQR_Dept!$A$2:$A$21166, MATCH(B4474, PQR_Dept!$B$2:$B$21106, 0)), "")</f>
        <v/>
      </c>
      <c r="B4474" s="22"/>
      <c r="C4474" s="22"/>
      <c r="D4474" s="22"/>
      <c r="E4474" s="23"/>
      <c r="F4474" s="24"/>
      <c r="G4474" s="25"/>
      <c r="H4474" s="26"/>
      <c r="I4474" s="27"/>
      <c r="J4474" s="19"/>
      <c r="K4474" s="44"/>
      <c r="L4474" s="28"/>
      <c r="M4474" s="25"/>
      <c r="N4474" s="29"/>
      <c r="O4474" s="29"/>
      <c r="P4474" s="28"/>
      <c r="Q4474" s="30"/>
      <c r="R4474" s="28"/>
      <c r="S4474" s="28"/>
      <c r="T4474" s="28"/>
      <c r="U4474" s="31"/>
      <c r="V4474" s="32"/>
      <c r="W4474" s="32"/>
      <c r="X4474" s="32"/>
      <c r="Y4474" s="33"/>
      <c r="Z4474" s="33"/>
      <c r="AA4474" s="34"/>
      <c r="AB4474" s="40" t="str">
        <f>IF(AE4474 &gt; 0, IFERROR(IF(AND(AE4474 &gt; 0, AE4474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S4474 = ""), "Value in Column S is Required", IF(AF4474 &lt; 15, "At the time of Joining, age must be greater than 15 years", IF(AND(W4474 &gt; DATEVALUE("30/6/2024"), Y4474 = "Working"), "Column W and Y Logically Mismatched", IF(AND(X4474 &lt; DATEVALUE("1/7/2025"), Z4474 = "Working", X4474 &lt;&gt; ""), "Column X and Z Logically Mismatched", IF(AND(X4474 &lt;&gt; "", W4474 &gt;= X4474), "Column W and X Logically Missmatched",""))))))))))), ""), "")</f>
        <v/>
      </c>
      <c r="AC4474" s="37"/>
      <c r="AE4474" s="20">
        <f t="shared" si="138"/>
        <v>0</v>
      </c>
      <c r="AF4474" s="20">
        <f t="shared" si="139"/>
        <v>0</v>
      </c>
    </row>
    <row r="4475" spans="1:32" ht="30" customHeight="1">
      <c r="A4475" s="21" t="str">
        <f>IFERROR(INDEX(PQR_Dept!$A$2:$A$21166, MATCH(B4475, PQR_Dept!$B$2:$B$21106, 0)), "")</f>
        <v/>
      </c>
      <c r="B4475" s="22"/>
      <c r="C4475" s="22"/>
      <c r="D4475" s="22"/>
      <c r="E4475" s="23"/>
      <c r="F4475" s="24"/>
      <c r="G4475" s="25"/>
      <c r="H4475" s="26"/>
      <c r="I4475" s="27"/>
      <c r="J4475" s="19"/>
      <c r="K4475" s="44"/>
      <c r="L4475" s="28"/>
      <c r="M4475" s="25"/>
      <c r="N4475" s="29"/>
      <c r="O4475" s="29"/>
      <c r="P4475" s="28"/>
      <c r="Q4475" s="30"/>
      <c r="R4475" s="28"/>
      <c r="S4475" s="28"/>
      <c r="T4475" s="28"/>
      <c r="U4475" s="31"/>
      <c r="V4475" s="32"/>
      <c r="W4475" s="32"/>
      <c r="X4475" s="32"/>
      <c r="Y4475" s="33"/>
      <c r="Z4475" s="33"/>
      <c r="AA4475" s="34"/>
      <c r="AB4475" s="40" t="str">
        <f>IF(AE4475 &gt; 0, IFERROR(IF(AND(AE4475 &gt; 0, AE4475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S4475 = ""), "Value in Column S is Required", IF(AF4475 &lt; 15, "At the time of Joining, age must be greater than 15 years", IF(AND(W4475 &gt; DATEVALUE("30/6/2024"), Y4475 = "Working"), "Column W and Y Logically Mismatched", IF(AND(X4475 &lt; DATEVALUE("1/7/2025"), Z4475 = "Working", X4475 &lt;&gt; ""), "Column X and Z Logically Mismatched", IF(AND(X4475 &lt;&gt; "", W4475 &gt;= X4475), "Column W and X Logically Missmatched",""))))))))))), ""), "")</f>
        <v/>
      </c>
      <c r="AC4475" s="37"/>
      <c r="AE4475" s="20">
        <f t="shared" si="138"/>
        <v>0</v>
      </c>
      <c r="AF4475" s="20">
        <f t="shared" si="139"/>
        <v>0</v>
      </c>
    </row>
    <row r="4476" spans="1:32" ht="30" customHeight="1">
      <c r="A4476" s="21" t="str">
        <f>IFERROR(INDEX(PQR_Dept!$A$2:$A$21166, MATCH(B4476, PQR_Dept!$B$2:$B$21106, 0)), "")</f>
        <v/>
      </c>
      <c r="B4476" s="22"/>
      <c r="C4476" s="22"/>
      <c r="D4476" s="22"/>
      <c r="E4476" s="23"/>
      <c r="F4476" s="24"/>
      <c r="G4476" s="25"/>
      <c r="H4476" s="26"/>
      <c r="I4476" s="27"/>
      <c r="J4476" s="19"/>
      <c r="K4476" s="44"/>
      <c r="L4476" s="28"/>
      <c r="M4476" s="25"/>
      <c r="N4476" s="29"/>
      <c r="O4476" s="29"/>
      <c r="P4476" s="28"/>
      <c r="Q4476" s="30"/>
      <c r="R4476" s="28"/>
      <c r="S4476" s="28"/>
      <c r="T4476" s="28"/>
      <c r="U4476" s="31"/>
      <c r="V4476" s="32"/>
      <c r="W4476" s="32"/>
      <c r="X4476" s="32"/>
      <c r="Y4476" s="33"/>
      <c r="Z4476" s="33"/>
      <c r="AA4476" s="34"/>
      <c r="AB4476" s="40" t="str">
        <f>IF(AE4476 &gt; 0, IFERROR(IF(AND(AE4476 &gt; 0, AE4476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S4476 = ""), "Value in Column S is Required", IF(AF4476 &lt; 15, "At the time of Joining, age must be greater than 15 years", IF(AND(W4476 &gt; DATEVALUE("30/6/2024"), Y4476 = "Working"), "Column W and Y Logically Mismatched", IF(AND(X4476 &lt; DATEVALUE("1/7/2025"), Z4476 = "Working", X4476 &lt;&gt; ""), "Column X and Z Logically Mismatched", IF(AND(X4476 &lt;&gt; "", W4476 &gt;= X4476), "Column W and X Logically Missmatched",""))))))))))), ""), "")</f>
        <v/>
      </c>
      <c r="AC4476" s="37"/>
      <c r="AE4476" s="20">
        <f t="shared" si="138"/>
        <v>0</v>
      </c>
      <c r="AF4476" s="20">
        <f t="shared" si="139"/>
        <v>0</v>
      </c>
    </row>
    <row r="4477" spans="1:32" ht="30" customHeight="1">
      <c r="A4477" s="21" t="str">
        <f>IFERROR(INDEX(PQR_Dept!$A$2:$A$21166, MATCH(B4477, PQR_Dept!$B$2:$B$21106, 0)), "")</f>
        <v/>
      </c>
      <c r="B4477" s="22"/>
      <c r="C4477" s="22"/>
      <c r="D4477" s="22"/>
      <c r="E4477" s="23"/>
      <c r="F4477" s="24"/>
      <c r="G4477" s="25"/>
      <c r="H4477" s="26"/>
      <c r="I4477" s="27"/>
      <c r="J4477" s="19"/>
      <c r="K4477" s="44"/>
      <c r="L4477" s="28"/>
      <c r="M4477" s="25"/>
      <c r="N4477" s="29"/>
      <c r="O4477" s="29"/>
      <c r="P4477" s="28"/>
      <c r="Q4477" s="30"/>
      <c r="R4477" s="28"/>
      <c r="S4477" s="28"/>
      <c r="T4477" s="28"/>
      <c r="U4477" s="31"/>
      <c r="V4477" s="32"/>
      <c r="W4477" s="32"/>
      <c r="X4477" s="32"/>
      <c r="Y4477" s="33"/>
      <c r="Z4477" s="33"/>
      <c r="AA4477" s="34"/>
      <c r="AB4477" s="40" t="str">
        <f>IF(AE4477 &gt; 0, IFERROR(IF(AND(AE4477 &gt; 0, AE4477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S4477 = ""), "Value in Column S is Required", IF(AF4477 &lt; 15, "At the time of Joining, age must be greater than 15 years", IF(AND(W4477 &gt; DATEVALUE("30/6/2024"), Y4477 = "Working"), "Column W and Y Logically Mismatched", IF(AND(X4477 &lt; DATEVALUE("1/7/2025"), Z4477 = "Working", X4477 &lt;&gt; ""), "Column X and Z Logically Mismatched", IF(AND(X4477 &lt;&gt; "", W4477 &gt;= X4477), "Column W and X Logically Missmatched",""))))))))))), ""), "")</f>
        <v/>
      </c>
      <c r="AC4477" s="37"/>
      <c r="AE4477" s="20">
        <f t="shared" si="138"/>
        <v>0</v>
      </c>
      <c r="AF4477" s="20">
        <f t="shared" si="139"/>
        <v>0</v>
      </c>
    </row>
    <row r="4478" spans="1:32" ht="30" customHeight="1">
      <c r="A4478" s="21" t="str">
        <f>IFERROR(INDEX(PQR_Dept!$A$2:$A$21166, MATCH(B4478, PQR_Dept!$B$2:$B$21106, 0)), "")</f>
        <v/>
      </c>
      <c r="B4478" s="22"/>
      <c r="C4478" s="22"/>
      <c r="D4478" s="22"/>
      <c r="E4478" s="23"/>
      <c r="F4478" s="24"/>
      <c r="G4478" s="25"/>
      <c r="H4478" s="26"/>
      <c r="I4478" s="27"/>
      <c r="J4478" s="19"/>
      <c r="K4478" s="44"/>
      <c r="L4478" s="28"/>
      <c r="M4478" s="25"/>
      <c r="N4478" s="29"/>
      <c r="O4478" s="29"/>
      <c r="P4478" s="28"/>
      <c r="Q4478" s="30"/>
      <c r="R4478" s="28"/>
      <c r="S4478" s="28"/>
      <c r="T4478" s="28"/>
      <c r="U4478" s="31"/>
      <c r="V4478" s="32"/>
      <c r="W4478" s="32"/>
      <c r="X4478" s="32"/>
      <c r="Y4478" s="33"/>
      <c r="Z4478" s="33"/>
      <c r="AA4478" s="34"/>
      <c r="AB4478" s="40" t="str">
        <f>IF(AE4478 &gt; 0, IFERROR(IF(AND(AE4478 &gt; 0, AE4478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S4478 = ""), "Value in Column S is Required", IF(AF4478 &lt; 15, "At the time of Joining, age must be greater than 15 years", IF(AND(W4478 &gt; DATEVALUE("30/6/2024"), Y4478 = "Working"), "Column W and Y Logically Mismatched", IF(AND(X4478 &lt; DATEVALUE("1/7/2025"), Z4478 = "Working", X4478 &lt;&gt; ""), "Column X and Z Logically Mismatched", IF(AND(X4478 &lt;&gt; "", W4478 &gt;= X4478), "Column W and X Logically Missmatched",""))))))))))), ""), "")</f>
        <v/>
      </c>
      <c r="AC4478" s="37"/>
      <c r="AE4478" s="20">
        <f t="shared" si="138"/>
        <v>0</v>
      </c>
      <c r="AF4478" s="20">
        <f t="shared" si="139"/>
        <v>0</v>
      </c>
    </row>
    <row r="4479" spans="1:32" ht="30" customHeight="1">
      <c r="A4479" s="21" t="str">
        <f>IFERROR(INDEX(PQR_Dept!$A$2:$A$21166, MATCH(B4479, PQR_Dept!$B$2:$B$21106, 0)), "")</f>
        <v/>
      </c>
      <c r="B4479" s="22"/>
      <c r="C4479" s="22"/>
      <c r="D4479" s="22"/>
      <c r="E4479" s="23"/>
      <c r="F4479" s="24"/>
      <c r="G4479" s="25"/>
      <c r="H4479" s="26"/>
      <c r="I4479" s="27"/>
      <c r="J4479" s="19"/>
      <c r="K4479" s="44"/>
      <c r="L4479" s="28"/>
      <c r="M4479" s="25"/>
      <c r="N4479" s="29"/>
      <c r="O4479" s="29"/>
      <c r="P4479" s="28"/>
      <c r="Q4479" s="30"/>
      <c r="R4479" s="28"/>
      <c r="S4479" s="28"/>
      <c r="T4479" s="28"/>
      <c r="U4479" s="31"/>
      <c r="V4479" s="32"/>
      <c r="W4479" s="32"/>
      <c r="X4479" s="32"/>
      <c r="Y4479" s="33"/>
      <c r="Z4479" s="33"/>
      <c r="AA4479" s="34"/>
      <c r="AB4479" s="40" t="str">
        <f>IF(AE4479 &gt; 0, IFERROR(IF(AND(AE4479 &gt; 0, AE4479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S4479 = ""), "Value in Column S is Required", IF(AF4479 &lt; 15, "At the time of Joining, age must be greater than 15 years", IF(AND(W4479 &gt; DATEVALUE("30/6/2024"), Y4479 = "Working"), "Column W and Y Logically Mismatched", IF(AND(X4479 &lt; DATEVALUE("1/7/2025"), Z4479 = "Working", X4479 &lt;&gt; ""), "Column X and Z Logically Mismatched", IF(AND(X4479 &lt;&gt; "", W4479 &gt;= X4479), "Column W and X Logically Missmatched",""))))))))))), ""), "")</f>
        <v/>
      </c>
      <c r="AC4479" s="37"/>
      <c r="AE4479" s="20">
        <f t="shared" si="138"/>
        <v>0</v>
      </c>
      <c r="AF4479" s="20">
        <f t="shared" si="139"/>
        <v>0</v>
      </c>
    </row>
    <row r="4480" spans="1:32" ht="30" customHeight="1">
      <c r="A4480" s="21" t="str">
        <f>IFERROR(INDEX(PQR_Dept!$A$2:$A$21166, MATCH(B4480, PQR_Dept!$B$2:$B$21106, 0)), "")</f>
        <v/>
      </c>
      <c r="B4480" s="22"/>
      <c r="C4480" s="22"/>
      <c r="D4480" s="22"/>
      <c r="E4480" s="23"/>
      <c r="F4480" s="24"/>
      <c r="G4480" s="25"/>
      <c r="H4480" s="26"/>
      <c r="I4480" s="27"/>
      <c r="J4480" s="19"/>
      <c r="K4480" s="44"/>
      <c r="L4480" s="28"/>
      <c r="M4480" s="25"/>
      <c r="N4480" s="29"/>
      <c r="O4480" s="29"/>
      <c r="P4480" s="28"/>
      <c r="Q4480" s="30"/>
      <c r="R4480" s="28"/>
      <c r="S4480" s="28"/>
      <c r="T4480" s="28"/>
      <c r="U4480" s="31"/>
      <c r="V4480" s="32"/>
      <c r="W4480" s="32"/>
      <c r="X4480" s="32"/>
      <c r="Y4480" s="33"/>
      <c r="Z4480" s="33"/>
      <c r="AA4480" s="34"/>
      <c r="AB4480" s="40" t="str">
        <f>IF(AE4480 &gt; 0, IFERROR(IF(AND(AE4480 &gt; 0, AE4480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S4480 = ""), "Value in Column S is Required", IF(AF4480 &lt; 15, "At the time of Joining, age must be greater than 15 years", IF(AND(W4480 &gt; DATEVALUE("30/6/2024"), Y4480 = "Working"), "Column W and Y Logically Mismatched", IF(AND(X4480 &lt; DATEVALUE("1/7/2025"), Z4480 = "Working", X4480 &lt;&gt; ""), "Column X and Z Logically Mismatched", IF(AND(X4480 &lt;&gt; "", W4480 &gt;= X4480), "Column W and X Logically Missmatched",""))))))))))), ""), "")</f>
        <v/>
      </c>
      <c r="AC4480" s="37"/>
      <c r="AE4480" s="20">
        <f t="shared" si="138"/>
        <v>0</v>
      </c>
      <c r="AF4480" s="20">
        <f t="shared" si="139"/>
        <v>0</v>
      </c>
    </row>
    <row r="4481" spans="1:32" ht="30" customHeight="1">
      <c r="A4481" s="21" t="str">
        <f>IFERROR(INDEX(PQR_Dept!$A$2:$A$21166, MATCH(B4481, PQR_Dept!$B$2:$B$21106, 0)), "")</f>
        <v/>
      </c>
      <c r="B4481" s="22"/>
      <c r="C4481" s="22"/>
      <c r="D4481" s="22"/>
      <c r="E4481" s="23"/>
      <c r="F4481" s="24"/>
      <c r="G4481" s="25"/>
      <c r="H4481" s="26"/>
      <c r="I4481" s="27"/>
      <c r="J4481" s="19"/>
      <c r="K4481" s="44"/>
      <c r="L4481" s="28"/>
      <c r="M4481" s="25"/>
      <c r="N4481" s="29"/>
      <c r="O4481" s="29"/>
      <c r="P4481" s="28"/>
      <c r="Q4481" s="30"/>
      <c r="R4481" s="28"/>
      <c r="S4481" s="28"/>
      <c r="T4481" s="28"/>
      <c r="U4481" s="31"/>
      <c r="V4481" s="32"/>
      <c r="W4481" s="32"/>
      <c r="X4481" s="32"/>
      <c r="Y4481" s="33"/>
      <c r="Z4481" s="33"/>
      <c r="AA4481" s="34"/>
      <c r="AB4481" s="40" t="str">
        <f>IF(AE4481 &gt; 0, IFERROR(IF(AND(AE4481 &gt; 0, AE4481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S4481 = ""), "Value in Column S is Required", IF(AF4481 &lt; 15, "At the time of Joining, age must be greater than 15 years", IF(AND(W4481 &gt; DATEVALUE("30/6/2024"), Y4481 = "Working"), "Column W and Y Logically Mismatched", IF(AND(X4481 &lt; DATEVALUE("1/7/2025"), Z4481 = "Working", X4481 &lt;&gt; ""), "Column X and Z Logically Mismatched", IF(AND(X4481 &lt;&gt; "", W4481 &gt;= X4481), "Column W and X Logically Missmatched",""))))))))))), ""), "")</f>
        <v/>
      </c>
      <c r="AC4481" s="37"/>
      <c r="AE4481" s="20">
        <f t="shared" si="138"/>
        <v>0</v>
      </c>
      <c r="AF4481" s="20">
        <f t="shared" si="139"/>
        <v>0</v>
      </c>
    </row>
    <row r="4482" spans="1:32" ht="30" customHeight="1">
      <c r="A4482" s="21" t="str">
        <f>IFERROR(INDEX(PQR_Dept!$A$2:$A$21166, MATCH(B4482, PQR_Dept!$B$2:$B$21106, 0)), "")</f>
        <v/>
      </c>
      <c r="B4482" s="22"/>
      <c r="C4482" s="22"/>
      <c r="D4482" s="22"/>
      <c r="E4482" s="23"/>
      <c r="F4482" s="24"/>
      <c r="G4482" s="25"/>
      <c r="H4482" s="26"/>
      <c r="I4482" s="27"/>
      <c r="J4482" s="19"/>
      <c r="K4482" s="44"/>
      <c r="L4482" s="28"/>
      <c r="M4482" s="25"/>
      <c r="N4482" s="29"/>
      <c r="O4482" s="29"/>
      <c r="P4482" s="28"/>
      <c r="Q4482" s="30"/>
      <c r="R4482" s="28"/>
      <c r="S4482" s="28"/>
      <c r="T4482" s="28"/>
      <c r="U4482" s="31"/>
      <c r="V4482" s="32"/>
      <c r="W4482" s="32"/>
      <c r="X4482" s="32"/>
      <c r="Y4482" s="33"/>
      <c r="Z4482" s="33"/>
      <c r="AA4482" s="34"/>
      <c r="AB4482" s="40" t="str">
        <f>IF(AE4482 &gt; 0, IFERROR(IF(AND(AE4482 &gt; 0, AE4482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S4482 = ""), "Value in Column S is Required", IF(AF4482 &lt; 15, "At the time of Joining, age must be greater than 15 years", IF(AND(W4482 &gt; DATEVALUE("30/6/2024"), Y4482 = "Working"), "Column W and Y Logically Mismatched", IF(AND(X4482 &lt; DATEVALUE("1/7/2025"), Z4482 = "Working", X4482 &lt;&gt; ""), "Column X and Z Logically Mismatched", IF(AND(X4482 &lt;&gt; "", W4482 &gt;= X4482), "Column W and X Logically Missmatched",""))))))))))), ""), "")</f>
        <v/>
      </c>
      <c r="AC4482" s="37"/>
      <c r="AE4482" s="20">
        <f t="shared" si="138"/>
        <v>0</v>
      </c>
      <c r="AF4482" s="20">
        <f t="shared" si="139"/>
        <v>0</v>
      </c>
    </row>
    <row r="4483" spans="1:32" ht="30" customHeight="1">
      <c r="A4483" s="21" t="str">
        <f>IFERROR(INDEX(PQR_Dept!$A$2:$A$21166, MATCH(B4483, PQR_Dept!$B$2:$B$21106, 0)), "")</f>
        <v/>
      </c>
      <c r="B4483" s="22"/>
      <c r="C4483" s="22"/>
      <c r="D4483" s="22"/>
      <c r="E4483" s="23"/>
      <c r="F4483" s="24"/>
      <c r="G4483" s="25"/>
      <c r="H4483" s="26"/>
      <c r="I4483" s="27"/>
      <c r="J4483" s="19"/>
      <c r="K4483" s="44"/>
      <c r="L4483" s="28"/>
      <c r="M4483" s="25"/>
      <c r="N4483" s="29"/>
      <c r="O4483" s="29"/>
      <c r="P4483" s="28"/>
      <c r="Q4483" s="30"/>
      <c r="R4483" s="28"/>
      <c r="S4483" s="28"/>
      <c r="T4483" s="28"/>
      <c r="U4483" s="31"/>
      <c r="V4483" s="32"/>
      <c r="W4483" s="32"/>
      <c r="X4483" s="32"/>
      <c r="Y4483" s="33"/>
      <c r="Z4483" s="33"/>
      <c r="AA4483" s="34"/>
      <c r="AB4483" s="40" t="str">
        <f>IF(AE4483 &gt; 0, IFERROR(IF(AND(AE4483 &gt; 0, AE4483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S4483 = ""), "Value in Column S is Required", IF(AF4483 &lt; 15, "At the time of Joining, age must be greater than 15 years", IF(AND(W4483 &gt; DATEVALUE("30/6/2024"), Y4483 = "Working"), "Column W and Y Logically Mismatched", IF(AND(X4483 &lt; DATEVALUE("1/7/2025"), Z4483 = "Working", X4483 &lt;&gt; ""), "Column X and Z Logically Mismatched", IF(AND(X4483 &lt;&gt; "", W4483 &gt;= X4483), "Column W and X Logically Missmatched",""))))))))))), ""), "")</f>
        <v/>
      </c>
      <c r="AC4483" s="37"/>
      <c r="AE4483" s="20">
        <f t="shared" ref="AE4483:AE4546" si="140">IF(B4483 &lt;&gt; "", COUNTA(Y4483:Z4483,V4483:W4483,T4483,P4483:Q4483,K4483:M4483,B4483:G4483), 0)</f>
        <v>0</v>
      </c>
      <c r="AF4483" s="20">
        <f t="shared" ref="AF4483:AF4546" si="141">YEARFRAC(V4483,W4483)</f>
        <v>0</v>
      </c>
    </row>
    <row r="4484" spans="1:32" ht="30" customHeight="1">
      <c r="A4484" s="21" t="str">
        <f>IFERROR(INDEX(PQR_Dept!$A$2:$A$21166, MATCH(B4484, PQR_Dept!$B$2:$B$21106, 0)), "")</f>
        <v/>
      </c>
      <c r="B4484" s="22"/>
      <c r="C4484" s="22"/>
      <c r="D4484" s="22"/>
      <c r="E4484" s="23"/>
      <c r="F4484" s="24"/>
      <c r="G4484" s="25"/>
      <c r="H4484" s="26"/>
      <c r="I4484" s="27"/>
      <c r="J4484" s="19"/>
      <c r="K4484" s="44"/>
      <c r="L4484" s="28"/>
      <c r="M4484" s="25"/>
      <c r="N4484" s="29"/>
      <c r="O4484" s="29"/>
      <c r="P4484" s="28"/>
      <c r="Q4484" s="30"/>
      <c r="R4484" s="28"/>
      <c r="S4484" s="28"/>
      <c r="T4484" s="28"/>
      <c r="U4484" s="31"/>
      <c r="V4484" s="32"/>
      <c r="W4484" s="32"/>
      <c r="X4484" s="32"/>
      <c r="Y4484" s="33"/>
      <c r="Z4484" s="33"/>
      <c r="AA4484" s="34"/>
      <c r="AB4484" s="40" t="str">
        <f>IF(AE4484 &gt; 0, IFERROR(IF(AND(AE4484 &gt; 0, AE4484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S4484 = ""), "Value in Column S is Required", IF(AF4484 &lt; 15, "At the time of Joining, age must be greater than 15 years", IF(AND(W4484 &gt; DATEVALUE("30/6/2024"), Y4484 = "Working"), "Column W and Y Logically Mismatched", IF(AND(X4484 &lt; DATEVALUE("1/7/2025"), Z4484 = "Working", X4484 &lt;&gt; ""), "Column X and Z Logically Mismatched", IF(AND(X4484 &lt;&gt; "", W4484 &gt;= X4484), "Column W and X Logically Missmatched",""))))))))))), ""), "")</f>
        <v/>
      </c>
      <c r="AC4484" s="37"/>
      <c r="AE4484" s="20">
        <f t="shared" si="140"/>
        <v>0</v>
      </c>
      <c r="AF4484" s="20">
        <f t="shared" si="141"/>
        <v>0</v>
      </c>
    </row>
    <row r="4485" spans="1:32" ht="30" customHeight="1">
      <c r="A4485" s="21" t="str">
        <f>IFERROR(INDEX(PQR_Dept!$A$2:$A$21166, MATCH(B4485, PQR_Dept!$B$2:$B$21106, 0)), "")</f>
        <v/>
      </c>
      <c r="B4485" s="22"/>
      <c r="C4485" s="22"/>
      <c r="D4485" s="22"/>
      <c r="E4485" s="23"/>
      <c r="F4485" s="24"/>
      <c r="G4485" s="25"/>
      <c r="H4485" s="26"/>
      <c r="I4485" s="27"/>
      <c r="J4485" s="19"/>
      <c r="K4485" s="44"/>
      <c r="L4485" s="28"/>
      <c r="M4485" s="25"/>
      <c r="N4485" s="29"/>
      <c r="O4485" s="29"/>
      <c r="P4485" s="28"/>
      <c r="Q4485" s="30"/>
      <c r="R4485" s="28"/>
      <c r="S4485" s="28"/>
      <c r="T4485" s="28"/>
      <c r="U4485" s="31"/>
      <c r="V4485" s="32"/>
      <c r="W4485" s="32"/>
      <c r="X4485" s="32"/>
      <c r="Y4485" s="33"/>
      <c r="Z4485" s="33"/>
      <c r="AA4485" s="34"/>
      <c r="AB4485" s="40" t="str">
        <f>IF(AE4485 &gt; 0, IFERROR(IF(AND(AE4485 &gt; 0, AE4485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S4485 = ""), "Value in Column S is Required", IF(AF4485 &lt; 15, "At the time of Joining, age must be greater than 15 years", IF(AND(W4485 &gt; DATEVALUE("30/6/2024"), Y4485 = "Working"), "Column W and Y Logically Mismatched", IF(AND(X4485 &lt; DATEVALUE("1/7/2025"), Z4485 = "Working", X4485 &lt;&gt; ""), "Column X and Z Logically Mismatched", IF(AND(X4485 &lt;&gt; "", W4485 &gt;= X4485), "Column W and X Logically Missmatched",""))))))))))), ""), "")</f>
        <v/>
      </c>
      <c r="AC4485" s="37"/>
      <c r="AE4485" s="20">
        <f t="shared" si="140"/>
        <v>0</v>
      </c>
      <c r="AF4485" s="20">
        <f t="shared" si="141"/>
        <v>0</v>
      </c>
    </row>
    <row r="4486" spans="1:32" ht="30" customHeight="1">
      <c r="A4486" s="21" t="str">
        <f>IFERROR(INDEX(PQR_Dept!$A$2:$A$21166, MATCH(B4486, PQR_Dept!$B$2:$B$21106, 0)), "")</f>
        <v/>
      </c>
      <c r="B4486" s="22"/>
      <c r="C4486" s="22"/>
      <c r="D4486" s="22"/>
      <c r="E4486" s="23"/>
      <c r="F4486" s="24"/>
      <c r="G4486" s="25"/>
      <c r="H4486" s="26"/>
      <c r="I4486" s="27"/>
      <c r="J4486" s="19"/>
      <c r="K4486" s="44"/>
      <c r="L4486" s="28"/>
      <c r="M4486" s="25"/>
      <c r="N4486" s="29"/>
      <c r="O4486" s="29"/>
      <c r="P4486" s="28"/>
      <c r="Q4486" s="30"/>
      <c r="R4486" s="28"/>
      <c r="S4486" s="28"/>
      <c r="T4486" s="28"/>
      <c r="U4486" s="31"/>
      <c r="V4486" s="32"/>
      <c r="W4486" s="32"/>
      <c r="X4486" s="32"/>
      <c r="Y4486" s="33"/>
      <c r="Z4486" s="33"/>
      <c r="AA4486" s="34"/>
      <c r="AB4486" s="40" t="str">
        <f>IF(AE4486 &gt; 0, IFERROR(IF(AND(AE4486 &gt; 0, AE4486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S4486 = ""), "Value in Column S is Required", IF(AF4486 &lt; 15, "At the time of Joining, age must be greater than 15 years", IF(AND(W4486 &gt; DATEVALUE("30/6/2024"), Y4486 = "Working"), "Column W and Y Logically Mismatched", IF(AND(X4486 &lt; DATEVALUE("1/7/2025"), Z4486 = "Working", X4486 &lt;&gt; ""), "Column X and Z Logically Mismatched", IF(AND(X4486 &lt;&gt; "", W4486 &gt;= X4486), "Column W and X Logically Missmatched",""))))))))))), ""), "")</f>
        <v/>
      </c>
      <c r="AC4486" s="37"/>
      <c r="AE4486" s="20">
        <f t="shared" si="140"/>
        <v>0</v>
      </c>
      <c r="AF4486" s="20">
        <f t="shared" si="141"/>
        <v>0</v>
      </c>
    </row>
    <row r="4487" spans="1:32" ht="30" customHeight="1">
      <c r="A4487" s="21" t="str">
        <f>IFERROR(INDEX(PQR_Dept!$A$2:$A$21166, MATCH(B4487, PQR_Dept!$B$2:$B$21106, 0)), "")</f>
        <v/>
      </c>
      <c r="B4487" s="22"/>
      <c r="C4487" s="22"/>
      <c r="D4487" s="22"/>
      <c r="E4487" s="23"/>
      <c r="F4487" s="24"/>
      <c r="G4487" s="25"/>
      <c r="H4487" s="26"/>
      <c r="I4487" s="27"/>
      <c r="J4487" s="19"/>
      <c r="K4487" s="44"/>
      <c r="L4487" s="28"/>
      <c r="M4487" s="25"/>
      <c r="N4487" s="29"/>
      <c r="O4487" s="29"/>
      <c r="P4487" s="28"/>
      <c r="Q4487" s="30"/>
      <c r="R4487" s="28"/>
      <c r="S4487" s="28"/>
      <c r="T4487" s="28"/>
      <c r="U4487" s="31"/>
      <c r="V4487" s="32"/>
      <c r="W4487" s="32"/>
      <c r="X4487" s="32"/>
      <c r="Y4487" s="33"/>
      <c r="Z4487" s="33"/>
      <c r="AA4487" s="34"/>
      <c r="AB4487" s="40" t="str">
        <f>IF(AE4487 &gt; 0, IFERROR(IF(AND(AE4487 &gt; 0, AE4487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S4487 = ""), "Value in Column S is Required", IF(AF4487 &lt; 15, "At the time of Joining, age must be greater than 15 years", IF(AND(W4487 &gt; DATEVALUE("30/6/2024"), Y4487 = "Working"), "Column W and Y Logically Mismatched", IF(AND(X4487 &lt; DATEVALUE("1/7/2025"), Z4487 = "Working", X4487 &lt;&gt; ""), "Column X and Z Logically Mismatched", IF(AND(X4487 &lt;&gt; "", W4487 &gt;= X4487), "Column W and X Logically Missmatched",""))))))))))), ""), "")</f>
        <v/>
      </c>
      <c r="AC4487" s="37"/>
      <c r="AE4487" s="20">
        <f t="shared" si="140"/>
        <v>0</v>
      </c>
      <c r="AF4487" s="20">
        <f t="shared" si="141"/>
        <v>0</v>
      </c>
    </row>
    <row r="4488" spans="1:32" ht="30" customHeight="1">
      <c r="A4488" s="21" t="str">
        <f>IFERROR(INDEX(PQR_Dept!$A$2:$A$21166, MATCH(B4488, PQR_Dept!$B$2:$B$21106, 0)), "")</f>
        <v/>
      </c>
      <c r="B4488" s="22"/>
      <c r="C4488" s="22"/>
      <c r="D4488" s="22"/>
      <c r="E4488" s="23"/>
      <c r="F4488" s="24"/>
      <c r="G4488" s="25"/>
      <c r="H4488" s="26"/>
      <c r="I4488" s="27"/>
      <c r="J4488" s="19"/>
      <c r="K4488" s="44"/>
      <c r="L4488" s="28"/>
      <c r="M4488" s="25"/>
      <c r="N4488" s="29"/>
      <c r="O4488" s="29"/>
      <c r="P4488" s="28"/>
      <c r="Q4488" s="30"/>
      <c r="R4488" s="28"/>
      <c r="S4488" s="28"/>
      <c r="T4488" s="28"/>
      <c r="U4488" s="31"/>
      <c r="V4488" s="32"/>
      <c r="W4488" s="32"/>
      <c r="X4488" s="32"/>
      <c r="Y4488" s="33"/>
      <c r="Z4488" s="33"/>
      <c r="AA4488" s="34"/>
      <c r="AB4488" s="40" t="str">
        <f>IF(AE4488 &gt; 0, IFERROR(IF(AND(AE4488 &gt; 0, AE4488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S4488 = ""), "Value in Column S is Required", IF(AF4488 &lt; 15, "At the time of Joining, age must be greater than 15 years", IF(AND(W4488 &gt; DATEVALUE("30/6/2024"), Y4488 = "Working"), "Column W and Y Logically Mismatched", IF(AND(X4488 &lt; DATEVALUE("1/7/2025"), Z4488 = "Working", X4488 &lt;&gt; ""), "Column X and Z Logically Mismatched", IF(AND(X4488 &lt;&gt; "", W4488 &gt;= X4488), "Column W and X Logically Missmatched",""))))))))))), ""), "")</f>
        <v/>
      </c>
      <c r="AC4488" s="37"/>
      <c r="AE4488" s="20">
        <f t="shared" si="140"/>
        <v>0</v>
      </c>
      <c r="AF4488" s="20">
        <f t="shared" si="141"/>
        <v>0</v>
      </c>
    </row>
    <row r="4489" spans="1:32" ht="30" customHeight="1">
      <c r="A4489" s="21" t="str">
        <f>IFERROR(INDEX(PQR_Dept!$A$2:$A$21166, MATCH(B4489, PQR_Dept!$B$2:$B$21106, 0)), "")</f>
        <v/>
      </c>
      <c r="B4489" s="22"/>
      <c r="C4489" s="22"/>
      <c r="D4489" s="22"/>
      <c r="E4489" s="23"/>
      <c r="F4489" s="24"/>
      <c r="G4489" s="25"/>
      <c r="H4489" s="26"/>
      <c r="I4489" s="27"/>
      <c r="J4489" s="19"/>
      <c r="K4489" s="44"/>
      <c r="L4489" s="28"/>
      <c r="M4489" s="25"/>
      <c r="N4489" s="29"/>
      <c r="O4489" s="29"/>
      <c r="P4489" s="28"/>
      <c r="Q4489" s="30"/>
      <c r="R4489" s="28"/>
      <c r="S4489" s="28"/>
      <c r="T4489" s="28"/>
      <c r="U4489" s="31"/>
      <c r="V4489" s="32"/>
      <c r="W4489" s="32"/>
      <c r="X4489" s="32"/>
      <c r="Y4489" s="33"/>
      <c r="Z4489" s="33"/>
      <c r="AA4489" s="34"/>
      <c r="AB4489" s="40" t="str">
        <f>IF(AE4489 &gt; 0, IFERROR(IF(AND(AE4489 &gt; 0, AE4489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S4489 = ""), "Value in Column S is Required", IF(AF4489 &lt; 15, "At the time of Joining, age must be greater than 15 years", IF(AND(W4489 &gt; DATEVALUE("30/6/2024"), Y4489 = "Working"), "Column W and Y Logically Mismatched", IF(AND(X4489 &lt; DATEVALUE("1/7/2025"), Z4489 = "Working", X4489 &lt;&gt; ""), "Column X and Z Logically Mismatched", IF(AND(X4489 &lt;&gt; "", W4489 &gt;= X4489), "Column W and X Logically Missmatched",""))))))))))), ""), "")</f>
        <v/>
      </c>
      <c r="AC4489" s="37"/>
      <c r="AE4489" s="20">
        <f t="shared" si="140"/>
        <v>0</v>
      </c>
      <c r="AF4489" s="20">
        <f t="shared" si="141"/>
        <v>0</v>
      </c>
    </row>
    <row r="4490" spans="1:32" ht="30" customHeight="1">
      <c r="A4490" s="21" t="str">
        <f>IFERROR(INDEX(PQR_Dept!$A$2:$A$21166, MATCH(B4490, PQR_Dept!$B$2:$B$21106, 0)), "")</f>
        <v/>
      </c>
      <c r="B4490" s="22"/>
      <c r="C4490" s="22"/>
      <c r="D4490" s="22"/>
      <c r="E4490" s="23"/>
      <c r="F4490" s="24"/>
      <c r="G4490" s="25"/>
      <c r="H4490" s="26"/>
      <c r="I4490" s="27"/>
      <c r="J4490" s="19"/>
      <c r="K4490" s="44"/>
      <c r="L4490" s="28"/>
      <c r="M4490" s="25"/>
      <c r="N4490" s="29"/>
      <c r="O4490" s="29"/>
      <c r="P4490" s="28"/>
      <c r="Q4490" s="30"/>
      <c r="R4490" s="28"/>
      <c r="S4490" s="28"/>
      <c r="T4490" s="28"/>
      <c r="U4490" s="31"/>
      <c r="V4490" s="32"/>
      <c r="W4490" s="32"/>
      <c r="X4490" s="32"/>
      <c r="Y4490" s="33"/>
      <c r="Z4490" s="33"/>
      <c r="AA4490" s="34"/>
      <c r="AB4490" s="40" t="str">
        <f>IF(AE4490 &gt; 0, IFERROR(IF(AND(AE4490 &gt; 0, AE4490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S4490 = ""), "Value in Column S is Required", IF(AF4490 &lt; 15, "At the time of Joining, age must be greater than 15 years", IF(AND(W4490 &gt; DATEVALUE("30/6/2024"), Y4490 = "Working"), "Column W and Y Logically Mismatched", IF(AND(X4490 &lt; DATEVALUE("1/7/2025"), Z4490 = "Working", X4490 &lt;&gt; ""), "Column X and Z Logically Mismatched", IF(AND(X4490 &lt;&gt; "", W4490 &gt;= X4490), "Column W and X Logically Missmatched",""))))))))))), ""), "")</f>
        <v/>
      </c>
      <c r="AC4490" s="37"/>
      <c r="AE4490" s="20">
        <f t="shared" si="140"/>
        <v>0</v>
      </c>
      <c r="AF4490" s="20">
        <f t="shared" si="141"/>
        <v>0</v>
      </c>
    </row>
    <row r="4491" spans="1:32" ht="30" customHeight="1">
      <c r="A4491" s="21" t="str">
        <f>IFERROR(INDEX(PQR_Dept!$A$2:$A$21166, MATCH(B4491, PQR_Dept!$B$2:$B$21106, 0)), "")</f>
        <v/>
      </c>
      <c r="B4491" s="22"/>
      <c r="C4491" s="22"/>
      <c r="D4491" s="22"/>
      <c r="E4491" s="23"/>
      <c r="F4491" s="24"/>
      <c r="G4491" s="25"/>
      <c r="H4491" s="26"/>
      <c r="I4491" s="27"/>
      <c r="J4491" s="19"/>
      <c r="K4491" s="44"/>
      <c r="L4491" s="28"/>
      <c r="M4491" s="25"/>
      <c r="N4491" s="29"/>
      <c r="O4491" s="29"/>
      <c r="P4491" s="28"/>
      <c r="Q4491" s="30"/>
      <c r="R4491" s="28"/>
      <c r="S4491" s="28"/>
      <c r="T4491" s="28"/>
      <c r="U4491" s="31"/>
      <c r="V4491" s="32"/>
      <c r="W4491" s="32"/>
      <c r="X4491" s="32"/>
      <c r="Y4491" s="33"/>
      <c r="Z4491" s="33"/>
      <c r="AA4491" s="34"/>
      <c r="AB4491" s="40" t="str">
        <f>IF(AE4491 &gt; 0, IFERROR(IF(AND(AE4491 &gt; 0, AE4491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S4491 = ""), "Value in Column S is Required", IF(AF4491 &lt; 15, "At the time of Joining, age must be greater than 15 years", IF(AND(W4491 &gt; DATEVALUE("30/6/2024"), Y4491 = "Working"), "Column W and Y Logically Mismatched", IF(AND(X4491 &lt; DATEVALUE("1/7/2025"), Z4491 = "Working", X4491 &lt;&gt; ""), "Column X and Z Logically Mismatched", IF(AND(X4491 &lt;&gt; "", W4491 &gt;= X4491), "Column W and X Logically Missmatched",""))))))))))), ""), "")</f>
        <v/>
      </c>
      <c r="AC4491" s="37"/>
      <c r="AE4491" s="20">
        <f t="shared" si="140"/>
        <v>0</v>
      </c>
      <c r="AF4491" s="20">
        <f t="shared" si="141"/>
        <v>0</v>
      </c>
    </row>
    <row r="4492" spans="1:32" ht="30" customHeight="1">
      <c r="A4492" s="21" t="str">
        <f>IFERROR(INDEX(PQR_Dept!$A$2:$A$21166, MATCH(B4492, PQR_Dept!$B$2:$B$21106, 0)), "")</f>
        <v/>
      </c>
      <c r="B4492" s="22"/>
      <c r="C4492" s="22"/>
      <c r="D4492" s="22"/>
      <c r="E4492" s="23"/>
      <c r="F4492" s="24"/>
      <c r="G4492" s="25"/>
      <c r="H4492" s="26"/>
      <c r="I4492" s="27"/>
      <c r="J4492" s="19"/>
      <c r="K4492" s="44"/>
      <c r="L4492" s="28"/>
      <c r="M4492" s="25"/>
      <c r="N4492" s="29"/>
      <c r="O4492" s="29"/>
      <c r="P4492" s="28"/>
      <c r="Q4492" s="30"/>
      <c r="R4492" s="28"/>
      <c r="S4492" s="28"/>
      <c r="T4492" s="28"/>
      <c r="U4492" s="31"/>
      <c r="V4492" s="32"/>
      <c r="W4492" s="32"/>
      <c r="X4492" s="32"/>
      <c r="Y4492" s="33"/>
      <c r="Z4492" s="33"/>
      <c r="AA4492" s="34"/>
      <c r="AB4492" s="40" t="str">
        <f>IF(AE4492 &gt; 0, IFERROR(IF(AND(AE4492 &gt; 0, AE4492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S4492 = ""), "Value in Column S is Required", IF(AF4492 &lt; 15, "At the time of Joining, age must be greater than 15 years", IF(AND(W4492 &gt; DATEVALUE("30/6/2024"), Y4492 = "Working"), "Column W and Y Logically Mismatched", IF(AND(X4492 &lt; DATEVALUE("1/7/2025"), Z4492 = "Working", X4492 &lt;&gt; ""), "Column X and Z Logically Mismatched", IF(AND(X4492 &lt;&gt; "", W4492 &gt;= X4492), "Column W and X Logically Missmatched",""))))))))))), ""), "")</f>
        <v/>
      </c>
      <c r="AC4492" s="37"/>
      <c r="AE4492" s="20">
        <f t="shared" si="140"/>
        <v>0</v>
      </c>
      <c r="AF4492" s="20">
        <f t="shared" si="141"/>
        <v>0</v>
      </c>
    </row>
    <row r="4493" spans="1:32" ht="30" customHeight="1">
      <c r="A4493" s="21" t="str">
        <f>IFERROR(INDEX(PQR_Dept!$A$2:$A$21166, MATCH(B4493, PQR_Dept!$B$2:$B$21106, 0)), "")</f>
        <v/>
      </c>
      <c r="B4493" s="22"/>
      <c r="C4493" s="22"/>
      <c r="D4493" s="22"/>
      <c r="E4493" s="23"/>
      <c r="F4493" s="24"/>
      <c r="G4493" s="25"/>
      <c r="H4493" s="26"/>
      <c r="I4493" s="27"/>
      <c r="J4493" s="19"/>
      <c r="K4493" s="44"/>
      <c r="L4493" s="28"/>
      <c r="M4493" s="25"/>
      <c r="N4493" s="29"/>
      <c r="O4493" s="29"/>
      <c r="P4493" s="28"/>
      <c r="Q4493" s="30"/>
      <c r="R4493" s="28"/>
      <c r="S4493" s="28"/>
      <c r="T4493" s="28"/>
      <c r="U4493" s="31"/>
      <c r="V4493" s="32"/>
      <c r="W4493" s="32"/>
      <c r="X4493" s="32"/>
      <c r="Y4493" s="33"/>
      <c r="Z4493" s="33"/>
      <c r="AA4493" s="34"/>
      <c r="AB4493" s="40" t="str">
        <f>IF(AE4493 &gt; 0, IFERROR(IF(AND(AE4493 &gt; 0, AE4493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S4493 = ""), "Value in Column S is Required", IF(AF4493 &lt; 15, "At the time of Joining, age must be greater than 15 years", IF(AND(W4493 &gt; DATEVALUE("30/6/2024"), Y4493 = "Working"), "Column W and Y Logically Mismatched", IF(AND(X4493 &lt; DATEVALUE("1/7/2025"), Z4493 = "Working", X4493 &lt;&gt; ""), "Column X and Z Logically Mismatched", IF(AND(X4493 &lt;&gt; "", W4493 &gt;= X4493), "Column W and X Logically Missmatched",""))))))))))), ""), "")</f>
        <v/>
      </c>
      <c r="AC4493" s="37"/>
      <c r="AE4493" s="20">
        <f t="shared" si="140"/>
        <v>0</v>
      </c>
      <c r="AF4493" s="20">
        <f t="shared" si="141"/>
        <v>0</v>
      </c>
    </row>
    <row r="4494" spans="1:32" ht="30" customHeight="1">
      <c r="A4494" s="21" t="str">
        <f>IFERROR(INDEX(PQR_Dept!$A$2:$A$21166, MATCH(B4494, PQR_Dept!$B$2:$B$21106, 0)), "")</f>
        <v/>
      </c>
      <c r="B4494" s="22"/>
      <c r="C4494" s="22"/>
      <c r="D4494" s="22"/>
      <c r="E4494" s="23"/>
      <c r="F4494" s="24"/>
      <c r="G4494" s="25"/>
      <c r="H4494" s="26"/>
      <c r="I4494" s="27"/>
      <c r="J4494" s="19"/>
      <c r="K4494" s="44"/>
      <c r="L4494" s="28"/>
      <c r="M4494" s="25"/>
      <c r="N4494" s="29"/>
      <c r="O4494" s="29"/>
      <c r="P4494" s="28"/>
      <c r="Q4494" s="30"/>
      <c r="R4494" s="28"/>
      <c r="S4494" s="28"/>
      <c r="T4494" s="28"/>
      <c r="U4494" s="31"/>
      <c r="V4494" s="32"/>
      <c r="W4494" s="32"/>
      <c r="X4494" s="32"/>
      <c r="Y4494" s="33"/>
      <c r="Z4494" s="33"/>
      <c r="AA4494" s="34"/>
      <c r="AB4494" s="40" t="str">
        <f>IF(AE4494 &gt; 0, IFERROR(IF(AND(AE4494 &gt; 0, AE4494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S4494 = ""), "Value in Column S is Required", IF(AF4494 &lt; 15, "At the time of Joining, age must be greater than 15 years", IF(AND(W4494 &gt; DATEVALUE("30/6/2024"), Y4494 = "Working"), "Column W and Y Logically Mismatched", IF(AND(X4494 &lt; DATEVALUE("1/7/2025"), Z4494 = "Working", X4494 &lt;&gt; ""), "Column X and Z Logically Mismatched", IF(AND(X4494 &lt;&gt; "", W4494 &gt;= X4494), "Column W and X Logically Missmatched",""))))))))))), ""), "")</f>
        <v/>
      </c>
      <c r="AC4494" s="37"/>
      <c r="AE4494" s="20">
        <f t="shared" si="140"/>
        <v>0</v>
      </c>
      <c r="AF4494" s="20">
        <f t="shared" si="141"/>
        <v>0</v>
      </c>
    </row>
    <row r="4495" spans="1:32" ht="30" customHeight="1">
      <c r="A4495" s="21" t="str">
        <f>IFERROR(INDEX(PQR_Dept!$A$2:$A$21166, MATCH(B4495, PQR_Dept!$B$2:$B$21106, 0)), "")</f>
        <v/>
      </c>
      <c r="B4495" s="22"/>
      <c r="C4495" s="22"/>
      <c r="D4495" s="22"/>
      <c r="E4495" s="23"/>
      <c r="F4495" s="24"/>
      <c r="G4495" s="25"/>
      <c r="H4495" s="26"/>
      <c r="I4495" s="27"/>
      <c r="J4495" s="19"/>
      <c r="K4495" s="44"/>
      <c r="L4495" s="28"/>
      <c r="M4495" s="25"/>
      <c r="N4495" s="29"/>
      <c r="O4495" s="29"/>
      <c r="P4495" s="28"/>
      <c r="Q4495" s="30"/>
      <c r="R4495" s="28"/>
      <c r="S4495" s="28"/>
      <c r="T4495" s="28"/>
      <c r="U4495" s="31"/>
      <c r="V4495" s="32"/>
      <c r="W4495" s="32"/>
      <c r="X4495" s="32"/>
      <c r="Y4495" s="33"/>
      <c r="Z4495" s="33"/>
      <c r="AA4495" s="34"/>
      <c r="AB4495" s="40" t="str">
        <f>IF(AE4495 &gt; 0, IFERROR(IF(AND(AE4495 &gt; 0, AE4495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S4495 = ""), "Value in Column S is Required", IF(AF4495 &lt; 15, "At the time of Joining, age must be greater than 15 years", IF(AND(W4495 &gt; DATEVALUE("30/6/2024"), Y4495 = "Working"), "Column W and Y Logically Mismatched", IF(AND(X4495 &lt; DATEVALUE("1/7/2025"), Z4495 = "Working", X4495 &lt;&gt; ""), "Column X and Z Logically Mismatched", IF(AND(X4495 &lt;&gt; "", W4495 &gt;= X4495), "Column W and X Logically Missmatched",""))))))))))), ""), "")</f>
        <v/>
      </c>
      <c r="AC4495" s="37"/>
      <c r="AE4495" s="20">
        <f t="shared" si="140"/>
        <v>0</v>
      </c>
      <c r="AF4495" s="20">
        <f t="shared" si="141"/>
        <v>0</v>
      </c>
    </row>
    <row r="4496" spans="1:32" ht="30" customHeight="1">
      <c r="A4496" s="21" t="str">
        <f>IFERROR(INDEX(PQR_Dept!$A$2:$A$21166, MATCH(B4496, PQR_Dept!$B$2:$B$21106, 0)), "")</f>
        <v/>
      </c>
      <c r="B4496" s="22"/>
      <c r="C4496" s="22"/>
      <c r="D4496" s="22"/>
      <c r="E4496" s="23"/>
      <c r="F4496" s="24"/>
      <c r="G4496" s="25"/>
      <c r="H4496" s="26"/>
      <c r="I4496" s="27"/>
      <c r="J4496" s="19"/>
      <c r="K4496" s="44"/>
      <c r="L4496" s="28"/>
      <c r="M4496" s="25"/>
      <c r="N4496" s="29"/>
      <c r="O4496" s="29"/>
      <c r="P4496" s="28"/>
      <c r="Q4496" s="30"/>
      <c r="R4496" s="28"/>
      <c r="S4496" s="28"/>
      <c r="T4496" s="28"/>
      <c r="U4496" s="31"/>
      <c r="V4496" s="32"/>
      <c r="W4496" s="32"/>
      <c r="X4496" s="32"/>
      <c r="Y4496" s="33"/>
      <c r="Z4496" s="33"/>
      <c r="AA4496" s="34"/>
      <c r="AB4496" s="40" t="str">
        <f>IF(AE4496 &gt; 0, IFERROR(IF(AND(AE4496 &gt; 0, AE4496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S4496 = ""), "Value in Column S is Required", IF(AF4496 &lt; 15, "At the time of Joining, age must be greater than 15 years", IF(AND(W4496 &gt; DATEVALUE("30/6/2024"), Y4496 = "Working"), "Column W and Y Logically Mismatched", IF(AND(X4496 &lt; DATEVALUE("1/7/2025"), Z4496 = "Working", X4496 &lt;&gt; ""), "Column X and Z Logically Mismatched", IF(AND(X4496 &lt;&gt; "", W4496 &gt;= X4496), "Column W and X Logically Missmatched",""))))))))))), ""), "")</f>
        <v/>
      </c>
      <c r="AC4496" s="37"/>
      <c r="AE4496" s="20">
        <f t="shared" si="140"/>
        <v>0</v>
      </c>
      <c r="AF4496" s="20">
        <f t="shared" si="141"/>
        <v>0</v>
      </c>
    </row>
    <row r="4497" spans="1:32" ht="30" customHeight="1">
      <c r="A4497" s="21" t="str">
        <f>IFERROR(INDEX(PQR_Dept!$A$2:$A$21166, MATCH(B4497, PQR_Dept!$B$2:$B$21106, 0)), "")</f>
        <v/>
      </c>
      <c r="B4497" s="22"/>
      <c r="C4497" s="22"/>
      <c r="D4497" s="22"/>
      <c r="E4497" s="23"/>
      <c r="F4497" s="24"/>
      <c r="G4497" s="25"/>
      <c r="H4497" s="26"/>
      <c r="I4497" s="27"/>
      <c r="J4497" s="19"/>
      <c r="K4497" s="44"/>
      <c r="L4497" s="28"/>
      <c r="M4497" s="25"/>
      <c r="N4497" s="29"/>
      <c r="O4497" s="29"/>
      <c r="P4497" s="28"/>
      <c r="Q4497" s="30"/>
      <c r="R4497" s="28"/>
      <c r="S4497" s="28"/>
      <c r="T4497" s="28"/>
      <c r="U4497" s="31"/>
      <c r="V4497" s="32"/>
      <c r="W4497" s="32"/>
      <c r="X4497" s="32"/>
      <c r="Y4497" s="33"/>
      <c r="Z4497" s="33"/>
      <c r="AA4497" s="34"/>
      <c r="AB4497" s="40" t="str">
        <f>IF(AE4497 &gt; 0, IFERROR(IF(AND(AE4497 &gt; 0, AE4497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S4497 = ""), "Value in Column S is Required", IF(AF4497 &lt; 15, "At the time of Joining, age must be greater than 15 years", IF(AND(W4497 &gt; DATEVALUE("30/6/2024"), Y4497 = "Working"), "Column W and Y Logically Mismatched", IF(AND(X4497 &lt; DATEVALUE("1/7/2025"), Z4497 = "Working", X4497 &lt;&gt; ""), "Column X and Z Logically Mismatched", IF(AND(X4497 &lt;&gt; "", W4497 &gt;= X4497), "Column W and X Logically Missmatched",""))))))))))), ""), "")</f>
        <v/>
      </c>
      <c r="AC4497" s="37"/>
      <c r="AE4497" s="20">
        <f t="shared" si="140"/>
        <v>0</v>
      </c>
      <c r="AF4497" s="20">
        <f t="shared" si="141"/>
        <v>0</v>
      </c>
    </row>
    <row r="4498" spans="1:32" ht="30" customHeight="1">
      <c r="A4498" s="21" t="str">
        <f>IFERROR(INDEX(PQR_Dept!$A$2:$A$21166, MATCH(B4498, PQR_Dept!$B$2:$B$21106, 0)), "")</f>
        <v/>
      </c>
      <c r="B4498" s="22"/>
      <c r="C4498" s="22"/>
      <c r="D4498" s="22"/>
      <c r="E4498" s="23"/>
      <c r="F4498" s="24"/>
      <c r="G4498" s="25"/>
      <c r="H4498" s="26"/>
      <c r="I4498" s="27"/>
      <c r="J4498" s="19"/>
      <c r="K4498" s="44"/>
      <c r="L4498" s="28"/>
      <c r="M4498" s="25"/>
      <c r="N4498" s="29"/>
      <c r="O4498" s="29"/>
      <c r="P4498" s="28"/>
      <c r="Q4498" s="30"/>
      <c r="R4498" s="28"/>
      <c r="S4498" s="28"/>
      <c r="T4498" s="28"/>
      <c r="U4498" s="31"/>
      <c r="V4498" s="32"/>
      <c r="W4498" s="32"/>
      <c r="X4498" s="32"/>
      <c r="Y4498" s="33"/>
      <c r="Z4498" s="33"/>
      <c r="AA4498" s="34"/>
      <c r="AB4498" s="40" t="str">
        <f>IF(AE4498 &gt; 0, IFERROR(IF(AND(AE4498 &gt; 0, AE4498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S4498 = ""), "Value in Column S is Required", IF(AF4498 &lt; 15, "At the time of Joining, age must be greater than 15 years", IF(AND(W4498 &gt; DATEVALUE("30/6/2024"), Y4498 = "Working"), "Column W and Y Logically Mismatched", IF(AND(X4498 &lt; DATEVALUE("1/7/2025"), Z4498 = "Working", X4498 &lt;&gt; ""), "Column X and Z Logically Mismatched", IF(AND(X4498 &lt;&gt; "", W4498 &gt;= X4498), "Column W and X Logically Missmatched",""))))))))))), ""), "")</f>
        <v/>
      </c>
      <c r="AC4498" s="37"/>
      <c r="AE4498" s="20">
        <f t="shared" si="140"/>
        <v>0</v>
      </c>
      <c r="AF4498" s="20">
        <f t="shared" si="141"/>
        <v>0</v>
      </c>
    </row>
    <row r="4499" spans="1:32" ht="30" customHeight="1">
      <c r="A4499" s="21" t="str">
        <f>IFERROR(INDEX(PQR_Dept!$A$2:$A$21166, MATCH(B4499, PQR_Dept!$B$2:$B$21106, 0)), "")</f>
        <v/>
      </c>
      <c r="B4499" s="22"/>
      <c r="C4499" s="22"/>
      <c r="D4499" s="22"/>
      <c r="E4499" s="23"/>
      <c r="F4499" s="24"/>
      <c r="G4499" s="25"/>
      <c r="H4499" s="26"/>
      <c r="I4499" s="27"/>
      <c r="J4499" s="19"/>
      <c r="K4499" s="44"/>
      <c r="L4499" s="28"/>
      <c r="M4499" s="25"/>
      <c r="N4499" s="29"/>
      <c r="O4499" s="29"/>
      <c r="P4499" s="28"/>
      <c r="Q4499" s="30"/>
      <c r="R4499" s="28"/>
      <c r="S4499" s="28"/>
      <c r="T4499" s="28"/>
      <c r="U4499" s="31"/>
      <c r="V4499" s="32"/>
      <c r="W4499" s="32"/>
      <c r="X4499" s="32"/>
      <c r="Y4499" s="33"/>
      <c r="Z4499" s="33"/>
      <c r="AA4499" s="34"/>
      <c r="AB4499" s="40" t="str">
        <f>IF(AE4499 &gt; 0, IFERROR(IF(AND(AE4499 &gt; 0, AE4499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S4499 = ""), "Value in Column S is Required", IF(AF4499 &lt; 15, "At the time of Joining, age must be greater than 15 years", IF(AND(W4499 &gt; DATEVALUE("30/6/2024"), Y4499 = "Working"), "Column W and Y Logically Mismatched", IF(AND(X4499 &lt; DATEVALUE("1/7/2025"), Z4499 = "Working", X4499 &lt;&gt; ""), "Column X and Z Logically Mismatched", IF(AND(X4499 &lt;&gt; "", W4499 &gt;= X4499), "Column W and X Logically Missmatched",""))))))))))), ""), "")</f>
        <v/>
      </c>
      <c r="AC4499" s="37"/>
      <c r="AE4499" s="20">
        <f t="shared" si="140"/>
        <v>0</v>
      </c>
      <c r="AF4499" s="20">
        <f t="shared" si="141"/>
        <v>0</v>
      </c>
    </row>
    <row r="4500" spans="1:32" ht="30" customHeight="1">
      <c r="A4500" s="21" t="str">
        <f>IFERROR(INDEX(PQR_Dept!$A$2:$A$21166, MATCH(B4500, PQR_Dept!$B$2:$B$21106, 0)), "")</f>
        <v/>
      </c>
      <c r="B4500" s="22"/>
      <c r="C4500" s="22"/>
      <c r="D4500" s="22"/>
      <c r="E4500" s="23"/>
      <c r="F4500" s="24"/>
      <c r="G4500" s="25"/>
      <c r="H4500" s="26"/>
      <c r="I4500" s="27"/>
      <c r="J4500" s="19"/>
      <c r="K4500" s="44"/>
      <c r="L4500" s="28"/>
      <c r="M4500" s="25"/>
      <c r="N4500" s="29"/>
      <c r="O4500" s="29"/>
      <c r="P4500" s="28"/>
      <c r="Q4500" s="30"/>
      <c r="R4500" s="28"/>
      <c r="S4500" s="28"/>
      <c r="T4500" s="28"/>
      <c r="U4500" s="31"/>
      <c r="V4500" s="32"/>
      <c r="W4500" s="32"/>
      <c r="X4500" s="32"/>
      <c r="Y4500" s="33"/>
      <c r="Z4500" s="33"/>
      <c r="AA4500" s="34"/>
      <c r="AB4500" s="40" t="str">
        <f>IF(AE4500 &gt; 0, IFERROR(IF(AND(AE4500 &gt; 0, AE4500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S4500 = ""), "Value in Column S is Required", IF(AF4500 &lt; 15, "At the time of Joining, age must be greater than 15 years", IF(AND(W4500 &gt; DATEVALUE("30/6/2024"), Y4500 = "Working"), "Column W and Y Logically Mismatched", IF(AND(X4500 &lt; DATEVALUE("1/7/2025"), Z4500 = "Working", X4500 &lt;&gt; ""), "Column X and Z Logically Mismatched", IF(AND(X4500 &lt;&gt; "", W4500 &gt;= X4500), "Column W and X Logically Missmatched",""))))))))))), ""), "")</f>
        <v/>
      </c>
      <c r="AC4500" s="37"/>
      <c r="AE4500" s="20">
        <f t="shared" si="140"/>
        <v>0</v>
      </c>
      <c r="AF4500" s="20">
        <f t="shared" si="141"/>
        <v>0</v>
      </c>
    </row>
    <row r="4501" spans="1:32" ht="30" customHeight="1">
      <c r="A4501" s="21" t="str">
        <f>IFERROR(INDEX(PQR_Dept!$A$2:$A$21166, MATCH(B4501, PQR_Dept!$B$2:$B$21106, 0)), "")</f>
        <v/>
      </c>
      <c r="B4501" s="22"/>
      <c r="C4501" s="22"/>
      <c r="D4501" s="22"/>
      <c r="E4501" s="23"/>
      <c r="F4501" s="24"/>
      <c r="G4501" s="25"/>
      <c r="H4501" s="26"/>
      <c r="I4501" s="27"/>
      <c r="J4501" s="19"/>
      <c r="K4501" s="44"/>
      <c r="L4501" s="28"/>
      <c r="M4501" s="25"/>
      <c r="N4501" s="29"/>
      <c r="O4501" s="29"/>
      <c r="P4501" s="28"/>
      <c r="Q4501" s="30"/>
      <c r="R4501" s="28"/>
      <c r="S4501" s="28"/>
      <c r="T4501" s="28"/>
      <c r="U4501" s="31"/>
      <c r="V4501" s="32"/>
      <c r="W4501" s="32"/>
      <c r="X4501" s="32"/>
      <c r="Y4501" s="33"/>
      <c r="Z4501" s="33"/>
      <c r="AA4501" s="34"/>
      <c r="AB4501" s="40" t="str">
        <f>IF(AE4501 &gt; 0, IFERROR(IF(AND(AE4501 &gt; 0, AE4501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S4501 = ""), "Value in Column S is Required", IF(AF4501 &lt; 15, "At the time of Joining, age must be greater than 15 years", IF(AND(W4501 &gt; DATEVALUE("30/6/2024"), Y4501 = "Working"), "Column W and Y Logically Mismatched", IF(AND(X4501 &lt; DATEVALUE("1/7/2025"), Z4501 = "Working", X4501 &lt;&gt; ""), "Column X and Z Logically Mismatched", IF(AND(X4501 &lt;&gt; "", W4501 &gt;= X4501), "Column W and X Logically Missmatched",""))))))))))), ""), "")</f>
        <v/>
      </c>
      <c r="AC4501" s="37"/>
      <c r="AE4501" s="20">
        <f t="shared" si="140"/>
        <v>0</v>
      </c>
      <c r="AF4501" s="20">
        <f t="shared" si="141"/>
        <v>0</v>
      </c>
    </row>
    <row r="4502" spans="1:32" ht="30" customHeight="1">
      <c r="A4502" s="21" t="str">
        <f>IFERROR(INDEX(PQR_Dept!$A$2:$A$21166, MATCH(B4502, PQR_Dept!$B$2:$B$21106, 0)), "")</f>
        <v/>
      </c>
      <c r="B4502" s="22"/>
      <c r="C4502" s="22"/>
      <c r="D4502" s="22"/>
      <c r="E4502" s="23"/>
      <c r="F4502" s="24"/>
      <c r="G4502" s="25"/>
      <c r="H4502" s="26"/>
      <c r="I4502" s="27"/>
      <c r="J4502" s="19"/>
      <c r="K4502" s="44"/>
      <c r="L4502" s="28"/>
      <c r="M4502" s="25"/>
      <c r="N4502" s="29"/>
      <c r="O4502" s="29"/>
      <c r="P4502" s="28"/>
      <c r="Q4502" s="30"/>
      <c r="R4502" s="28"/>
      <c r="S4502" s="28"/>
      <c r="T4502" s="28"/>
      <c r="U4502" s="31"/>
      <c r="V4502" s="32"/>
      <c r="W4502" s="32"/>
      <c r="X4502" s="32"/>
      <c r="Y4502" s="33"/>
      <c r="Z4502" s="33"/>
      <c r="AA4502" s="34"/>
      <c r="AB4502" s="40" t="str">
        <f>IF(AE4502 &gt; 0, IFERROR(IF(AND(AE4502 &gt; 0, AE4502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S4502 = ""), "Value in Column S is Required", IF(AF4502 &lt; 15, "At the time of Joining, age must be greater than 15 years", IF(AND(W4502 &gt; DATEVALUE("30/6/2024"), Y4502 = "Working"), "Column W and Y Logically Mismatched", IF(AND(X4502 &lt; DATEVALUE("1/7/2025"), Z4502 = "Working", X4502 &lt;&gt; ""), "Column X and Z Logically Mismatched", IF(AND(X4502 &lt;&gt; "", W4502 &gt;= X4502), "Column W and X Logically Missmatched",""))))))))))), ""), "")</f>
        <v/>
      </c>
      <c r="AC4502" s="37"/>
      <c r="AE4502" s="20">
        <f t="shared" si="140"/>
        <v>0</v>
      </c>
      <c r="AF4502" s="20">
        <f t="shared" si="141"/>
        <v>0</v>
      </c>
    </row>
    <row r="4503" spans="1:32" ht="30" customHeight="1">
      <c r="A4503" s="21" t="str">
        <f>IFERROR(INDEX(PQR_Dept!$A$2:$A$21166, MATCH(B4503, PQR_Dept!$B$2:$B$21106, 0)), "")</f>
        <v/>
      </c>
      <c r="B4503" s="22"/>
      <c r="C4503" s="22"/>
      <c r="D4503" s="22"/>
      <c r="E4503" s="23"/>
      <c r="F4503" s="24"/>
      <c r="G4503" s="25"/>
      <c r="H4503" s="26"/>
      <c r="I4503" s="27"/>
      <c r="J4503" s="19"/>
      <c r="K4503" s="44"/>
      <c r="L4503" s="28"/>
      <c r="M4503" s="25"/>
      <c r="N4503" s="29"/>
      <c r="O4503" s="29"/>
      <c r="P4503" s="28"/>
      <c r="Q4503" s="30"/>
      <c r="R4503" s="28"/>
      <c r="S4503" s="28"/>
      <c r="T4503" s="28"/>
      <c r="U4503" s="31"/>
      <c r="V4503" s="32"/>
      <c r="W4503" s="32"/>
      <c r="X4503" s="32"/>
      <c r="Y4503" s="33"/>
      <c r="Z4503" s="33"/>
      <c r="AA4503" s="34"/>
      <c r="AB4503" s="40" t="str">
        <f>IF(AE4503 &gt; 0, IFERROR(IF(AND(AE4503 &gt; 0, AE4503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S4503 = ""), "Value in Column S is Required", IF(AF4503 &lt; 15, "At the time of Joining, age must be greater than 15 years", IF(AND(W4503 &gt; DATEVALUE("30/6/2024"), Y4503 = "Working"), "Column W and Y Logically Mismatched", IF(AND(X4503 &lt; DATEVALUE("1/7/2025"), Z4503 = "Working", X4503 &lt;&gt; ""), "Column X and Z Logically Mismatched", IF(AND(X4503 &lt;&gt; "", W4503 &gt;= X4503), "Column W and X Logically Missmatched",""))))))))))), ""), "")</f>
        <v/>
      </c>
      <c r="AC4503" s="37"/>
      <c r="AE4503" s="20">
        <f t="shared" si="140"/>
        <v>0</v>
      </c>
      <c r="AF4503" s="20">
        <f t="shared" si="141"/>
        <v>0</v>
      </c>
    </row>
    <row r="4504" spans="1:32" ht="30" customHeight="1">
      <c r="A4504" s="21" t="str">
        <f>IFERROR(INDEX(PQR_Dept!$A$2:$A$21166, MATCH(B4504, PQR_Dept!$B$2:$B$21106, 0)), "")</f>
        <v/>
      </c>
      <c r="B4504" s="22"/>
      <c r="C4504" s="22"/>
      <c r="D4504" s="22"/>
      <c r="E4504" s="23"/>
      <c r="F4504" s="24"/>
      <c r="G4504" s="25"/>
      <c r="H4504" s="26"/>
      <c r="I4504" s="27"/>
      <c r="J4504" s="19"/>
      <c r="K4504" s="44"/>
      <c r="L4504" s="28"/>
      <c r="M4504" s="25"/>
      <c r="N4504" s="29"/>
      <c r="O4504" s="29"/>
      <c r="P4504" s="28"/>
      <c r="Q4504" s="30"/>
      <c r="R4504" s="28"/>
      <c r="S4504" s="28"/>
      <c r="T4504" s="28"/>
      <c r="U4504" s="31"/>
      <c r="V4504" s="32"/>
      <c r="W4504" s="32"/>
      <c r="X4504" s="32"/>
      <c r="Y4504" s="33"/>
      <c r="Z4504" s="33"/>
      <c r="AA4504" s="34"/>
      <c r="AB4504" s="40" t="str">
        <f>IF(AE4504 &gt; 0, IFERROR(IF(AND(AE4504 &gt; 0, AE4504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S4504 = ""), "Value in Column S is Required", IF(AF4504 &lt; 15, "At the time of Joining, age must be greater than 15 years", IF(AND(W4504 &gt; DATEVALUE("30/6/2024"), Y4504 = "Working"), "Column W and Y Logically Mismatched", IF(AND(X4504 &lt; DATEVALUE("1/7/2025"), Z4504 = "Working", X4504 &lt;&gt; ""), "Column X and Z Logically Mismatched", IF(AND(X4504 &lt;&gt; "", W4504 &gt;= X4504), "Column W and X Logically Missmatched",""))))))))))), ""), "")</f>
        <v/>
      </c>
      <c r="AC4504" s="37"/>
      <c r="AE4504" s="20">
        <f t="shared" si="140"/>
        <v>0</v>
      </c>
      <c r="AF4504" s="20">
        <f t="shared" si="141"/>
        <v>0</v>
      </c>
    </row>
    <row r="4505" spans="1:32" ht="30" customHeight="1">
      <c r="A4505" s="21" t="str">
        <f>IFERROR(INDEX(PQR_Dept!$A$2:$A$21166, MATCH(B4505, PQR_Dept!$B$2:$B$21106, 0)), "")</f>
        <v/>
      </c>
      <c r="B4505" s="22"/>
      <c r="C4505" s="22"/>
      <c r="D4505" s="22"/>
      <c r="E4505" s="23"/>
      <c r="F4505" s="24"/>
      <c r="G4505" s="25"/>
      <c r="H4505" s="26"/>
      <c r="I4505" s="27"/>
      <c r="J4505" s="19"/>
      <c r="K4505" s="44"/>
      <c r="L4505" s="28"/>
      <c r="M4505" s="25"/>
      <c r="N4505" s="29"/>
      <c r="O4505" s="29"/>
      <c r="P4505" s="28"/>
      <c r="Q4505" s="30"/>
      <c r="R4505" s="28"/>
      <c r="S4505" s="28"/>
      <c r="T4505" s="28"/>
      <c r="U4505" s="31"/>
      <c r="V4505" s="32"/>
      <c r="W4505" s="32"/>
      <c r="X4505" s="32"/>
      <c r="Y4505" s="33"/>
      <c r="Z4505" s="33"/>
      <c r="AA4505" s="34"/>
      <c r="AB4505" s="40" t="str">
        <f>IF(AE4505 &gt; 0, IFERROR(IF(AND(AE4505 &gt; 0, AE4505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S4505 = ""), "Value in Column S is Required", IF(AF4505 &lt; 15, "At the time of Joining, age must be greater than 15 years", IF(AND(W4505 &gt; DATEVALUE("30/6/2024"), Y4505 = "Working"), "Column W and Y Logically Mismatched", IF(AND(X4505 &lt; DATEVALUE("1/7/2025"), Z4505 = "Working", X4505 &lt;&gt; ""), "Column X and Z Logically Mismatched", IF(AND(X4505 &lt;&gt; "", W4505 &gt;= X4505), "Column W and X Logically Missmatched",""))))))))))), ""), "")</f>
        <v/>
      </c>
      <c r="AC4505" s="37"/>
      <c r="AE4505" s="20">
        <f t="shared" si="140"/>
        <v>0</v>
      </c>
      <c r="AF4505" s="20">
        <f t="shared" si="141"/>
        <v>0</v>
      </c>
    </row>
    <row r="4506" spans="1:32" ht="30" customHeight="1">
      <c r="A4506" s="21" t="str">
        <f>IFERROR(INDEX(PQR_Dept!$A$2:$A$21166, MATCH(B4506, PQR_Dept!$B$2:$B$21106, 0)), "")</f>
        <v/>
      </c>
      <c r="B4506" s="22"/>
      <c r="C4506" s="22"/>
      <c r="D4506" s="22"/>
      <c r="E4506" s="23"/>
      <c r="F4506" s="24"/>
      <c r="G4506" s="25"/>
      <c r="H4506" s="26"/>
      <c r="I4506" s="27"/>
      <c r="J4506" s="19"/>
      <c r="K4506" s="44"/>
      <c r="L4506" s="28"/>
      <c r="M4506" s="25"/>
      <c r="N4506" s="29"/>
      <c r="O4506" s="29"/>
      <c r="P4506" s="28"/>
      <c r="Q4506" s="30"/>
      <c r="R4506" s="28"/>
      <c r="S4506" s="28"/>
      <c r="T4506" s="28"/>
      <c r="U4506" s="31"/>
      <c r="V4506" s="32"/>
      <c r="W4506" s="32"/>
      <c r="X4506" s="32"/>
      <c r="Y4506" s="33"/>
      <c r="Z4506" s="33"/>
      <c r="AA4506" s="34"/>
      <c r="AB4506" s="40" t="str">
        <f>IF(AE4506 &gt; 0, IFERROR(IF(AND(AE4506 &gt; 0, AE4506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S4506 = ""), "Value in Column S is Required", IF(AF4506 &lt; 15, "At the time of Joining, age must be greater than 15 years", IF(AND(W4506 &gt; DATEVALUE("30/6/2024"), Y4506 = "Working"), "Column W and Y Logically Mismatched", IF(AND(X4506 &lt; DATEVALUE("1/7/2025"), Z4506 = "Working", X4506 &lt;&gt; ""), "Column X and Z Logically Mismatched", IF(AND(X4506 &lt;&gt; "", W4506 &gt;= X4506), "Column W and X Logically Missmatched",""))))))))))), ""), "")</f>
        <v/>
      </c>
      <c r="AC4506" s="37"/>
      <c r="AE4506" s="20">
        <f t="shared" si="140"/>
        <v>0</v>
      </c>
      <c r="AF4506" s="20">
        <f t="shared" si="141"/>
        <v>0</v>
      </c>
    </row>
    <row r="4507" spans="1:32" ht="30" customHeight="1">
      <c r="A4507" s="21" t="str">
        <f>IFERROR(INDEX(PQR_Dept!$A$2:$A$21166, MATCH(B4507, PQR_Dept!$B$2:$B$21106, 0)), "")</f>
        <v/>
      </c>
      <c r="B4507" s="22"/>
      <c r="C4507" s="22"/>
      <c r="D4507" s="22"/>
      <c r="E4507" s="23"/>
      <c r="F4507" s="24"/>
      <c r="G4507" s="25"/>
      <c r="H4507" s="26"/>
      <c r="I4507" s="27"/>
      <c r="J4507" s="19"/>
      <c r="K4507" s="44"/>
      <c r="L4507" s="28"/>
      <c r="M4507" s="25"/>
      <c r="N4507" s="29"/>
      <c r="O4507" s="29"/>
      <c r="P4507" s="28"/>
      <c r="Q4507" s="30"/>
      <c r="R4507" s="28"/>
      <c r="S4507" s="28"/>
      <c r="T4507" s="28"/>
      <c r="U4507" s="31"/>
      <c r="V4507" s="32"/>
      <c r="W4507" s="32"/>
      <c r="X4507" s="32"/>
      <c r="Y4507" s="33"/>
      <c r="Z4507" s="33"/>
      <c r="AA4507" s="34"/>
      <c r="AB4507" s="40" t="str">
        <f>IF(AE4507 &gt; 0, IFERROR(IF(AND(AE4507 &gt; 0, AE4507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S4507 = ""), "Value in Column S is Required", IF(AF4507 &lt; 15, "At the time of Joining, age must be greater than 15 years", IF(AND(W4507 &gt; DATEVALUE("30/6/2024"), Y4507 = "Working"), "Column W and Y Logically Mismatched", IF(AND(X4507 &lt; DATEVALUE("1/7/2025"), Z4507 = "Working", X4507 &lt;&gt; ""), "Column X and Z Logically Mismatched", IF(AND(X4507 &lt;&gt; "", W4507 &gt;= X4507), "Column W and X Logically Missmatched",""))))))))))), ""), "")</f>
        <v/>
      </c>
      <c r="AC4507" s="37"/>
      <c r="AE4507" s="20">
        <f t="shared" si="140"/>
        <v>0</v>
      </c>
      <c r="AF4507" s="20">
        <f t="shared" si="141"/>
        <v>0</v>
      </c>
    </row>
    <row r="4508" spans="1:32" ht="30" customHeight="1">
      <c r="A4508" s="21" t="str">
        <f>IFERROR(INDEX(PQR_Dept!$A$2:$A$21166, MATCH(B4508, PQR_Dept!$B$2:$B$21106, 0)), "")</f>
        <v/>
      </c>
      <c r="B4508" s="22"/>
      <c r="C4508" s="22"/>
      <c r="D4508" s="22"/>
      <c r="E4508" s="23"/>
      <c r="F4508" s="24"/>
      <c r="G4508" s="25"/>
      <c r="H4508" s="26"/>
      <c r="I4508" s="27"/>
      <c r="J4508" s="19"/>
      <c r="K4508" s="44"/>
      <c r="L4508" s="28"/>
      <c r="M4508" s="25"/>
      <c r="N4508" s="29"/>
      <c r="O4508" s="29"/>
      <c r="P4508" s="28"/>
      <c r="Q4508" s="30"/>
      <c r="R4508" s="28"/>
      <c r="S4508" s="28"/>
      <c r="T4508" s="28"/>
      <c r="U4508" s="31"/>
      <c r="V4508" s="32"/>
      <c r="W4508" s="32"/>
      <c r="X4508" s="32"/>
      <c r="Y4508" s="33"/>
      <c r="Z4508" s="33"/>
      <c r="AA4508" s="34"/>
      <c r="AB4508" s="40" t="str">
        <f>IF(AE4508 &gt; 0, IFERROR(IF(AND(AE4508 &gt; 0, AE4508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S4508 = ""), "Value in Column S is Required", IF(AF4508 &lt; 15, "At the time of Joining, age must be greater than 15 years", IF(AND(W4508 &gt; DATEVALUE("30/6/2024"), Y4508 = "Working"), "Column W and Y Logically Mismatched", IF(AND(X4508 &lt; DATEVALUE("1/7/2025"), Z4508 = "Working", X4508 &lt;&gt; ""), "Column X and Z Logically Mismatched", IF(AND(X4508 &lt;&gt; "", W4508 &gt;= X4508), "Column W and X Logically Missmatched",""))))))))))), ""), "")</f>
        <v/>
      </c>
      <c r="AC4508" s="37"/>
      <c r="AE4508" s="20">
        <f t="shared" si="140"/>
        <v>0</v>
      </c>
      <c r="AF4508" s="20">
        <f t="shared" si="141"/>
        <v>0</v>
      </c>
    </row>
    <row r="4509" spans="1:32" ht="30" customHeight="1">
      <c r="A4509" s="21" t="str">
        <f>IFERROR(INDEX(PQR_Dept!$A$2:$A$21166, MATCH(B4509, PQR_Dept!$B$2:$B$21106, 0)), "")</f>
        <v/>
      </c>
      <c r="B4509" s="22"/>
      <c r="C4509" s="22"/>
      <c r="D4509" s="22"/>
      <c r="E4509" s="23"/>
      <c r="F4509" s="24"/>
      <c r="G4509" s="25"/>
      <c r="H4509" s="26"/>
      <c r="I4509" s="27"/>
      <c r="J4509" s="19"/>
      <c r="K4509" s="44"/>
      <c r="L4509" s="28"/>
      <c r="M4509" s="25"/>
      <c r="N4509" s="29"/>
      <c r="O4509" s="29"/>
      <c r="P4509" s="28"/>
      <c r="Q4509" s="30"/>
      <c r="R4509" s="28"/>
      <c r="S4509" s="28"/>
      <c r="T4509" s="28"/>
      <c r="U4509" s="31"/>
      <c r="V4509" s="32"/>
      <c r="W4509" s="32"/>
      <c r="X4509" s="32"/>
      <c r="Y4509" s="33"/>
      <c r="Z4509" s="33"/>
      <c r="AA4509" s="34"/>
      <c r="AB4509" s="40" t="str">
        <f>IF(AE4509 &gt; 0, IFERROR(IF(AND(AE4509 &gt; 0, AE4509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S4509 = ""), "Value in Column S is Required", IF(AF4509 &lt; 15, "At the time of Joining, age must be greater than 15 years", IF(AND(W4509 &gt; DATEVALUE("30/6/2024"), Y4509 = "Working"), "Column W and Y Logically Mismatched", IF(AND(X4509 &lt; DATEVALUE("1/7/2025"), Z4509 = "Working", X4509 &lt;&gt; ""), "Column X and Z Logically Mismatched", IF(AND(X4509 &lt;&gt; "", W4509 &gt;= X4509), "Column W and X Logically Missmatched",""))))))))))), ""), "")</f>
        <v/>
      </c>
      <c r="AC4509" s="37"/>
      <c r="AE4509" s="20">
        <f t="shared" si="140"/>
        <v>0</v>
      </c>
      <c r="AF4509" s="20">
        <f t="shared" si="141"/>
        <v>0</v>
      </c>
    </row>
    <row r="4510" spans="1:32" ht="30" customHeight="1">
      <c r="A4510" s="21" t="str">
        <f>IFERROR(INDEX(PQR_Dept!$A$2:$A$21166, MATCH(B4510, PQR_Dept!$B$2:$B$21106, 0)), "")</f>
        <v/>
      </c>
      <c r="B4510" s="22"/>
      <c r="C4510" s="22"/>
      <c r="D4510" s="22"/>
      <c r="E4510" s="23"/>
      <c r="F4510" s="24"/>
      <c r="G4510" s="25"/>
      <c r="H4510" s="26"/>
      <c r="I4510" s="27"/>
      <c r="J4510" s="19"/>
      <c r="K4510" s="44"/>
      <c r="L4510" s="28"/>
      <c r="M4510" s="25"/>
      <c r="N4510" s="29"/>
      <c r="O4510" s="29"/>
      <c r="P4510" s="28"/>
      <c r="Q4510" s="30"/>
      <c r="R4510" s="28"/>
      <c r="S4510" s="28"/>
      <c r="T4510" s="28"/>
      <c r="U4510" s="31"/>
      <c r="V4510" s="32"/>
      <c r="W4510" s="32"/>
      <c r="X4510" s="32"/>
      <c r="Y4510" s="33"/>
      <c r="Z4510" s="33"/>
      <c r="AA4510" s="34"/>
      <c r="AB4510" s="40" t="str">
        <f>IF(AE4510 &gt; 0, IFERROR(IF(AND(AE4510 &gt; 0, AE4510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S4510 = ""), "Value in Column S is Required", IF(AF4510 &lt; 15, "At the time of Joining, age must be greater than 15 years", IF(AND(W4510 &gt; DATEVALUE("30/6/2024"), Y4510 = "Working"), "Column W and Y Logically Mismatched", IF(AND(X4510 &lt; DATEVALUE("1/7/2025"), Z4510 = "Working", X4510 &lt;&gt; ""), "Column X and Z Logically Mismatched", IF(AND(X4510 &lt;&gt; "", W4510 &gt;= X4510), "Column W and X Logically Missmatched",""))))))))))), ""), "")</f>
        <v/>
      </c>
      <c r="AC4510" s="37"/>
      <c r="AE4510" s="20">
        <f t="shared" si="140"/>
        <v>0</v>
      </c>
      <c r="AF4510" s="20">
        <f t="shared" si="141"/>
        <v>0</v>
      </c>
    </row>
    <row r="4511" spans="1:32" ht="30" customHeight="1">
      <c r="A4511" s="21" t="str">
        <f>IFERROR(INDEX(PQR_Dept!$A$2:$A$21166, MATCH(B4511, PQR_Dept!$B$2:$B$21106, 0)), "")</f>
        <v/>
      </c>
      <c r="B4511" s="22"/>
      <c r="C4511" s="22"/>
      <c r="D4511" s="22"/>
      <c r="E4511" s="23"/>
      <c r="F4511" s="24"/>
      <c r="G4511" s="25"/>
      <c r="H4511" s="26"/>
      <c r="I4511" s="27"/>
      <c r="J4511" s="19"/>
      <c r="K4511" s="44"/>
      <c r="L4511" s="28"/>
      <c r="M4511" s="25"/>
      <c r="N4511" s="29"/>
      <c r="O4511" s="29"/>
      <c r="P4511" s="28"/>
      <c r="Q4511" s="30"/>
      <c r="R4511" s="28"/>
      <c r="S4511" s="28"/>
      <c r="T4511" s="28"/>
      <c r="U4511" s="31"/>
      <c r="V4511" s="32"/>
      <c r="W4511" s="32"/>
      <c r="X4511" s="32"/>
      <c r="Y4511" s="33"/>
      <c r="Z4511" s="33"/>
      <c r="AA4511" s="34"/>
      <c r="AB4511" s="40" t="str">
        <f>IF(AE4511 &gt; 0, IFERROR(IF(AND(AE4511 &gt; 0, AE4511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S4511 = ""), "Value in Column S is Required", IF(AF4511 &lt; 15, "At the time of Joining, age must be greater than 15 years", IF(AND(W4511 &gt; DATEVALUE("30/6/2024"), Y4511 = "Working"), "Column W and Y Logically Mismatched", IF(AND(X4511 &lt; DATEVALUE("1/7/2025"), Z4511 = "Working", X4511 &lt;&gt; ""), "Column X and Z Logically Mismatched", IF(AND(X4511 &lt;&gt; "", W4511 &gt;= X4511), "Column W and X Logically Missmatched",""))))))))))), ""), "")</f>
        <v/>
      </c>
      <c r="AC4511" s="37"/>
      <c r="AE4511" s="20">
        <f t="shared" si="140"/>
        <v>0</v>
      </c>
      <c r="AF4511" s="20">
        <f t="shared" si="141"/>
        <v>0</v>
      </c>
    </row>
    <row r="4512" spans="1:32" ht="30" customHeight="1">
      <c r="A4512" s="21" t="str">
        <f>IFERROR(INDEX(PQR_Dept!$A$2:$A$21166, MATCH(B4512, PQR_Dept!$B$2:$B$21106, 0)), "")</f>
        <v/>
      </c>
      <c r="B4512" s="22"/>
      <c r="C4512" s="22"/>
      <c r="D4512" s="22"/>
      <c r="E4512" s="23"/>
      <c r="F4512" s="24"/>
      <c r="G4512" s="25"/>
      <c r="H4512" s="26"/>
      <c r="I4512" s="27"/>
      <c r="J4512" s="19"/>
      <c r="K4512" s="44"/>
      <c r="L4512" s="28"/>
      <c r="M4512" s="25"/>
      <c r="N4512" s="29"/>
      <c r="O4512" s="29"/>
      <c r="P4512" s="28"/>
      <c r="Q4512" s="30"/>
      <c r="R4512" s="28"/>
      <c r="S4512" s="28"/>
      <c r="T4512" s="28"/>
      <c r="U4512" s="31"/>
      <c r="V4512" s="32"/>
      <c r="W4512" s="32"/>
      <c r="X4512" s="32"/>
      <c r="Y4512" s="33"/>
      <c r="Z4512" s="33"/>
      <c r="AA4512" s="34"/>
      <c r="AB4512" s="40" t="str">
        <f>IF(AE4512 &gt; 0, IFERROR(IF(AND(AE4512 &gt; 0, AE4512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S4512 = ""), "Value in Column S is Required", IF(AF4512 &lt; 15, "At the time of Joining, age must be greater than 15 years", IF(AND(W4512 &gt; DATEVALUE("30/6/2024"), Y4512 = "Working"), "Column W and Y Logically Mismatched", IF(AND(X4512 &lt; DATEVALUE("1/7/2025"), Z4512 = "Working", X4512 &lt;&gt; ""), "Column X and Z Logically Mismatched", IF(AND(X4512 &lt;&gt; "", W4512 &gt;= X4512), "Column W and X Logically Missmatched",""))))))))))), ""), "")</f>
        <v/>
      </c>
      <c r="AC4512" s="37"/>
      <c r="AE4512" s="20">
        <f t="shared" si="140"/>
        <v>0</v>
      </c>
      <c r="AF4512" s="20">
        <f t="shared" si="141"/>
        <v>0</v>
      </c>
    </row>
    <row r="4513" spans="1:32" ht="30" customHeight="1">
      <c r="A4513" s="21" t="str">
        <f>IFERROR(INDEX(PQR_Dept!$A$2:$A$21166, MATCH(B4513, PQR_Dept!$B$2:$B$21106, 0)), "")</f>
        <v/>
      </c>
      <c r="B4513" s="22"/>
      <c r="C4513" s="22"/>
      <c r="D4513" s="22"/>
      <c r="E4513" s="23"/>
      <c r="F4513" s="24"/>
      <c r="G4513" s="25"/>
      <c r="H4513" s="26"/>
      <c r="I4513" s="27"/>
      <c r="J4513" s="19"/>
      <c r="K4513" s="44"/>
      <c r="L4513" s="28"/>
      <c r="M4513" s="25"/>
      <c r="N4513" s="29"/>
      <c r="O4513" s="29"/>
      <c r="P4513" s="28"/>
      <c r="Q4513" s="30"/>
      <c r="R4513" s="28"/>
      <c r="S4513" s="28"/>
      <c r="T4513" s="28"/>
      <c r="U4513" s="31"/>
      <c r="V4513" s="32"/>
      <c r="W4513" s="32"/>
      <c r="X4513" s="32"/>
      <c r="Y4513" s="33"/>
      <c r="Z4513" s="33"/>
      <c r="AA4513" s="34"/>
      <c r="AB4513" s="40" t="str">
        <f>IF(AE4513 &gt; 0, IFERROR(IF(AND(AE4513 &gt; 0, AE4513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S4513 = ""), "Value in Column S is Required", IF(AF4513 &lt; 15, "At the time of Joining, age must be greater than 15 years", IF(AND(W4513 &gt; DATEVALUE("30/6/2024"), Y4513 = "Working"), "Column W and Y Logically Mismatched", IF(AND(X4513 &lt; DATEVALUE("1/7/2025"), Z4513 = "Working", X4513 &lt;&gt; ""), "Column X and Z Logically Mismatched", IF(AND(X4513 &lt;&gt; "", W4513 &gt;= X4513), "Column W and X Logically Missmatched",""))))))))))), ""), "")</f>
        <v/>
      </c>
      <c r="AC4513" s="37"/>
      <c r="AE4513" s="20">
        <f t="shared" si="140"/>
        <v>0</v>
      </c>
      <c r="AF4513" s="20">
        <f t="shared" si="141"/>
        <v>0</v>
      </c>
    </row>
    <row r="4514" spans="1:32" ht="30" customHeight="1">
      <c r="A4514" s="21" t="str">
        <f>IFERROR(INDEX(PQR_Dept!$A$2:$A$21166, MATCH(B4514, PQR_Dept!$B$2:$B$21106, 0)), "")</f>
        <v/>
      </c>
      <c r="B4514" s="22"/>
      <c r="C4514" s="22"/>
      <c r="D4514" s="22"/>
      <c r="E4514" s="23"/>
      <c r="F4514" s="24"/>
      <c r="G4514" s="25"/>
      <c r="H4514" s="26"/>
      <c r="I4514" s="27"/>
      <c r="J4514" s="19"/>
      <c r="K4514" s="44"/>
      <c r="L4514" s="28"/>
      <c r="M4514" s="25"/>
      <c r="N4514" s="29"/>
      <c r="O4514" s="29"/>
      <c r="P4514" s="28"/>
      <c r="Q4514" s="30"/>
      <c r="R4514" s="28"/>
      <c r="S4514" s="28"/>
      <c r="T4514" s="28"/>
      <c r="U4514" s="31"/>
      <c r="V4514" s="32"/>
      <c r="W4514" s="32"/>
      <c r="X4514" s="32"/>
      <c r="Y4514" s="33"/>
      <c r="Z4514" s="33"/>
      <c r="AA4514" s="34"/>
      <c r="AB4514" s="40" t="str">
        <f>IF(AE4514 &gt; 0, IFERROR(IF(AND(AE4514 &gt; 0, AE4514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S4514 = ""), "Value in Column S is Required", IF(AF4514 &lt; 15, "At the time of Joining, age must be greater than 15 years", IF(AND(W4514 &gt; DATEVALUE("30/6/2024"), Y4514 = "Working"), "Column W and Y Logically Mismatched", IF(AND(X4514 &lt; DATEVALUE("1/7/2025"), Z4514 = "Working", X4514 &lt;&gt; ""), "Column X and Z Logically Mismatched", IF(AND(X4514 &lt;&gt; "", W4514 &gt;= X4514), "Column W and X Logically Missmatched",""))))))))))), ""), "")</f>
        <v/>
      </c>
      <c r="AC4514" s="37"/>
      <c r="AE4514" s="20">
        <f t="shared" si="140"/>
        <v>0</v>
      </c>
      <c r="AF4514" s="20">
        <f t="shared" si="141"/>
        <v>0</v>
      </c>
    </row>
    <row r="4515" spans="1:32" ht="30" customHeight="1">
      <c r="A4515" s="21" t="str">
        <f>IFERROR(INDEX(PQR_Dept!$A$2:$A$21166, MATCH(B4515, PQR_Dept!$B$2:$B$21106, 0)), "")</f>
        <v/>
      </c>
      <c r="B4515" s="22"/>
      <c r="C4515" s="22"/>
      <c r="D4515" s="22"/>
      <c r="E4515" s="23"/>
      <c r="F4515" s="24"/>
      <c r="G4515" s="25"/>
      <c r="H4515" s="26"/>
      <c r="I4515" s="27"/>
      <c r="J4515" s="19"/>
      <c r="K4515" s="44"/>
      <c r="L4515" s="28"/>
      <c r="M4515" s="25"/>
      <c r="N4515" s="29"/>
      <c r="O4515" s="29"/>
      <c r="P4515" s="28"/>
      <c r="Q4515" s="30"/>
      <c r="R4515" s="28"/>
      <c r="S4515" s="28"/>
      <c r="T4515" s="28"/>
      <c r="U4515" s="31"/>
      <c r="V4515" s="32"/>
      <c r="W4515" s="32"/>
      <c r="X4515" s="32"/>
      <c r="Y4515" s="33"/>
      <c r="Z4515" s="33"/>
      <c r="AA4515" s="34"/>
      <c r="AB4515" s="40" t="str">
        <f>IF(AE4515 &gt; 0, IFERROR(IF(AND(AE4515 &gt; 0, AE4515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S4515 = ""), "Value in Column S is Required", IF(AF4515 &lt; 15, "At the time of Joining, age must be greater than 15 years", IF(AND(W4515 &gt; DATEVALUE("30/6/2024"), Y4515 = "Working"), "Column W and Y Logically Mismatched", IF(AND(X4515 &lt; DATEVALUE("1/7/2025"), Z4515 = "Working", X4515 &lt;&gt; ""), "Column X and Z Logically Mismatched", IF(AND(X4515 &lt;&gt; "", W4515 &gt;= X4515), "Column W and X Logically Missmatched",""))))))))))), ""), "")</f>
        <v/>
      </c>
      <c r="AC4515" s="37"/>
      <c r="AE4515" s="20">
        <f t="shared" si="140"/>
        <v>0</v>
      </c>
      <c r="AF4515" s="20">
        <f t="shared" si="141"/>
        <v>0</v>
      </c>
    </row>
    <row r="4516" spans="1:32" ht="30" customHeight="1">
      <c r="A4516" s="21" t="str">
        <f>IFERROR(INDEX(PQR_Dept!$A$2:$A$21166, MATCH(B4516, PQR_Dept!$B$2:$B$21106, 0)), "")</f>
        <v/>
      </c>
      <c r="B4516" s="22"/>
      <c r="C4516" s="22"/>
      <c r="D4516" s="22"/>
      <c r="E4516" s="23"/>
      <c r="F4516" s="24"/>
      <c r="G4516" s="25"/>
      <c r="H4516" s="26"/>
      <c r="I4516" s="27"/>
      <c r="J4516" s="19"/>
      <c r="K4516" s="44"/>
      <c r="L4516" s="28"/>
      <c r="M4516" s="25"/>
      <c r="N4516" s="29"/>
      <c r="O4516" s="29"/>
      <c r="P4516" s="28"/>
      <c r="Q4516" s="30"/>
      <c r="R4516" s="28"/>
      <c r="S4516" s="28"/>
      <c r="T4516" s="28"/>
      <c r="U4516" s="31"/>
      <c r="V4516" s="32"/>
      <c r="W4516" s="32"/>
      <c r="X4516" s="32"/>
      <c r="Y4516" s="33"/>
      <c r="Z4516" s="33"/>
      <c r="AA4516" s="34"/>
      <c r="AB4516" s="40" t="str">
        <f>IF(AE4516 &gt; 0, IFERROR(IF(AND(AE4516 &gt; 0, AE4516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S4516 = ""), "Value in Column S is Required", IF(AF4516 &lt; 15, "At the time of Joining, age must be greater than 15 years", IF(AND(W4516 &gt; DATEVALUE("30/6/2024"), Y4516 = "Working"), "Column W and Y Logically Mismatched", IF(AND(X4516 &lt; DATEVALUE("1/7/2025"), Z4516 = "Working", X4516 &lt;&gt; ""), "Column X and Z Logically Mismatched", IF(AND(X4516 &lt;&gt; "", W4516 &gt;= X4516), "Column W and X Logically Missmatched",""))))))))))), ""), "")</f>
        <v/>
      </c>
      <c r="AC4516" s="37"/>
      <c r="AE4516" s="20">
        <f t="shared" si="140"/>
        <v>0</v>
      </c>
      <c r="AF4516" s="20">
        <f t="shared" si="141"/>
        <v>0</v>
      </c>
    </row>
    <row r="4517" spans="1:32" ht="30" customHeight="1">
      <c r="A4517" s="21" t="str">
        <f>IFERROR(INDEX(PQR_Dept!$A$2:$A$21166, MATCH(B4517, PQR_Dept!$B$2:$B$21106, 0)), "")</f>
        <v/>
      </c>
      <c r="B4517" s="22"/>
      <c r="C4517" s="22"/>
      <c r="D4517" s="22"/>
      <c r="E4517" s="23"/>
      <c r="F4517" s="24"/>
      <c r="G4517" s="25"/>
      <c r="H4517" s="26"/>
      <c r="I4517" s="27"/>
      <c r="J4517" s="19"/>
      <c r="K4517" s="44"/>
      <c r="L4517" s="28"/>
      <c r="M4517" s="25"/>
      <c r="N4517" s="29"/>
      <c r="O4517" s="29"/>
      <c r="P4517" s="28"/>
      <c r="Q4517" s="30"/>
      <c r="R4517" s="28"/>
      <c r="S4517" s="28"/>
      <c r="T4517" s="28"/>
      <c r="U4517" s="31"/>
      <c r="V4517" s="32"/>
      <c r="W4517" s="32"/>
      <c r="X4517" s="32"/>
      <c r="Y4517" s="33"/>
      <c r="Z4517" s="33"/>
      <c r="AA4517" s="34"/>
      <c r="AB4517" s="40" t="str">
        <f>IF(AE4517 &gt; 0, IFERROR(IF(AND(AE4517 &gt; 0, AE4517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S4517 = ""), "Value in Column S is Required", IF(AF4517 &lt; 15, "At the time of Joining, age must be greater than 15 years", IF(AND(W4517 &gt; DATEVALUE("30/6/2024"), Y4517 = "Working"), "Column W and Y Logically Mismatched", IF(AND(X4517 &lt; DATEVALUE("1/7/2025"), Z4517 = "Working", X4517 &lt;&gt; ""), "Column X and Z Logically Mismatched", IF(AND(X4517 &lt;&gt; "", W4517 &gt;= X4517), "Column W and X Logically Missmatched",""))))))))))), ""), "")</f>
        <v/>
      </c>
      <c r="AC4517" s="37"/>
      <c r="AE4517" s="20">
        <f t="shared" si="140"/>
        <v>0</v>
      </c>
      <c r="AF4517" s="20">
        <f t="shared" si="141"/>
        <v>0</v>
      </c>
    </row>
    <row r="4518" spans="1:32" ht="30" customHeight="1">
      <c r="A4518" s="21" t="str">
        <f>IFERROR(INDEX(PQR_Dept!$A$2:$A$21166, MATCH(B4518, PQR_Dept!$B$2:$B$21106, 0)), "")</f>
        <v/>
      </c>
      <c r="B4518" s="22"/>
      <c r="C4518" s="22"/>
      <c r="D4518" s="22"/>
      <c r="E4518" s="23"/>
      <c r="F4518" s="24"/>
      <c r="G4518" s="25"/>
      <c r="H4518" s="26"/>
      <c r="I4518" s="27"/>
      <c r="J4518" s="19"/>
      <c r="K4518" s="44"/>
      <c r="L4518" s="28"/>
      <c r="M4518" s="25"/>
      <c r="N4518" s="29"/>
      <c r="O4518" s="29"/>
      <c r="P4518" s="28"/>
      <c r="Q4518" s="30"/>
      <c r="R4518" s="28"/>
      <c r="S4518" s="28"/>
      <c r="T4518" s="28"/>
      <c r="U4518" s="31"/>
      <c r="V4518" s="32"/>
      <c r="W4518" s="32"/>
      <c r="X4518" s="32"/>
      <c r="Y4518" s="33"/>
      <c r="Z4518" s="33"/>
      <c r="AA4518" s="34"/>
      <c r="AB4518" s="40" t="str">
        <f>IF(AE4518 &gt; 0, IFERROR(IF(AND(AE4518 &gt; 0, AE4518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S4518 = ""), "Value in Column S is Required", IF(AF4518 &lt; 15, "At the time of Joining, age must be greater than 15 years", IF(AND(W4518 &gt; DATEVALUE("30/6/2024"), Y4518 = "Working"), "Column W and Y Logically Mismatched", IF(AND(X4518 &lt; DATEVALUE("1/7/2025"), Z4518 = "Working", X4518 &lt;&gt; ""), "Column X and Z Logically Mismatched", IF(AND(X4518 &lt;&gt; "", W4518 &gt;= X4518), "Column W and X Logically Missmatched",""))))))))))), ""), "")</f>
        <v/>
      </c>
      <c r="AC4518" s="37"/>
      <c r="AE4518" s="20">
        <f t="shared" si="140"/>
        <v>0</v>
      </c>
      <c r="AF4518" s="20">
        <f t="shared" si="141"/>
        <v>0</v>
      </c>
    </row>
    <row r="4519" spans="1:32" ht="30" customHeight="1">
      <c r="A4519" s="21" t="str">
        <f>IFERROR(INDEX(PQR_Dept!$A$2:$A$21166, MATCH(B4519, PQR_Dept!$B$2:$B$21106, 0)), "")</f>
        <v/>
      </c>
      <c r="B4519" s="22"/>
      <c r="C4519" s="22"/>
      <c r="D4519" s="22"/>
      <c r="E4519" s="23"/>
      <c r="F4519" s="24"/>
      <c r="G4519" s="25"/>
      <c r="H4519" s="26"/>
      <c r="I4519" s="27"/>
      <c r="J4519" s="19"/>
      <c r="K4519" s="44"/>
      <c r="L4519" s="28"/>
      <c r="M4519" s="25"/>
      <c r="N4519" s="29"/>
      <c r="O4519" s="29"/>
      <c r="P4519" s="28"/>
      <c r="Q4519" s="30"/>
      <c r="R4519" s="28"/>
      <c r="S4519" s="28"/>
      <c r="T4519" s="28"/>
      <c r="U4519" s="31"/>
      <c r="V4519" s="32"/>
      <c r="W4519" s="32"/>
      <c r="X4519" s="32"/>
      <c r="Y4519" s="33"/>
      <c r="Z4519" s="33"/>
      <c r="AA4519" s="34"/>
      <c r="AB4519" s="40" t="str">
        <f>IF(AE4519 &gt; 0, IFERROR(IF(AND(AE4519 &gt; 0, AE4519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S4519 = ""), "Value in Column S is Required", IF(AF4519 &lt; 15, "At the time of Joining, age must be greater than 15 years", IF(AND(W4519 &gt; DATEVALUE("30/6/2024"), Y4519 = "Working"), "Column W and Y Logically Mismatched", IF(AND(X4519 &lt; DATEVALUE("1/7/2025"), Z4519 = "Working", X4519 &lt;&gt; ""), "Column X and Z Logically Mismatched", IF(AND(X4519 &lt;&gt; "", W4519 &gt;= X4519), "Column W and X Logically Missmatched",""))))))))))), ""), "")</f>
        <v/>
      </c>
      <c r="AC4519" s="37"/>
      <c r="AE4519" s="20">
        <f t="shared" si="140"/>
        <v>0</v>
      </c>
      <c r="AF4519" s="20">
        <f t="shared" si="141"/>
        <v>0</v>
      </c>
    </row>
    <row r="4520" spans="1:32" ht="30" customHeight="1">
      <c r="A4520" s="21" t="str">
        <f>IFERROR(INDEX(PQR_Dept!$A$2:$A$21166, MATCH(B4520, PQR_Dept!$B$2:$B$21106, 0)), "")</f>
        <v/>
      </c>
      <c r="B4520" s="22"/>
      <c r="C4520" s="22"/>
      <c r="D4520" s="22"/>
      <c r="E4520" s="23"/>
      <c r="F4520" s="24"/>
      <c r="G4520" s="25"/>
      <c r="H4520" s="26"/>
      <c r="I4520" s="27"/>
      <c r="J4520" s="19"/>
      <c r="K4520" s="44"/>
      <c r="L4520" s="28"/>
      <c r="M4520" s="25"/>
      <c r="N4520" s="29"/>
      <c r="O4520" s="29"/>
      <c r="P4520" s="28"/>
      <c r="Q4520" s="30"/>
      <c r="R4520" s="28"/>
      <c r="S4520" s="28"/>
      <c r="T4520" s="28"/>
      <c r="U4520" s="31"/>
      <c r="V4520" s="32"/>
      <c r="W4520" s="32"/>
      <c r="X4520" s="32"/>
      <c r="Y4520" s="33"/>
      <c r="Z4520" s="33"/>
      <c r="AA4520" s="34"/>
      <c r="AB4520" s="40" t="str">
        <f>IF(AE4520 &gt; 0, IFERROR(IF(AND(AE4520 &gt; 0, AE4520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S4520 = ""), "Value in Column S is Required", IF(AF4520 &lt; 15, "At the time of Joining, age must be greater than 15 years", IF(AND(W4520 &gt; DATEVALUE("30/6/2024"), Y4520 = "Working"), "Column W and Y Logically Mismatched", IF(AND(X4520 &lt; DATEVALUE("1/7/2025"), Z4520 = "Working", X4520 &lt;&gt; ""), "Column X and Z Logically Mismatched", IF(AND(X4520 &lt;&gt; "", W4520 &gt;= X4520), "Column W and X Logically Missmatched",""))))))))))), ""), "")</f>
        <v/>
      </c>
      <c r="AC4520" s="37"/>
      <c r="AE4520" s="20">
        <f t="shared" si="140"/>
        <v>0</v>
      </c>
      <c r="AF4520" s="20">
        <f t="shared" si="141"/>
        <v>0</v>
      </c>
    </row>
    <row r="4521" spans="1:32" ht="30" customHeight="1">
      <c r="A4521" s="21" t="str">
        <f>IFERROR(INDEX(PQR_Dept!$A$2:$A$21166, MATCH(B4521, PQR_Dept!$B$2:$B$21106, 0)), "")</f>
        <v/>
      </c>
      <c r="B4521" s="22"/>
      <c r="C4521" s="22"/>
      <c r="D4521" s="22"/>
      <c r="E4521" s="23"/>
      <c r="F4521" s="24"/>
      <c r="G4521" s="25"/>
      <c r="H4521" s="26"/>
      <c r="I4521" s="27"/>
      <c r="J4521" s="19"/>
      <c r="K4521" s="44"/>
      <c r="L4521" s="28"/>
      <c r="M4521" s="25"/>
      <c r="N4521" s="29"/>
      <c r="O4521" s="29"/>
      <c r="P4521" s="28"/>
      <c r="Q4521" s="30"/>
      <c r="R4521" s="28"/>
      <c r="S4521" s="28"/>
      <c r="T4521" s="28"/>
      <c r="U4521" s="31"/>
      <c r="V4521" s="32"/>
      <c r="W4521" s="32"/>
      <c r="X4521" s="32"/>
      <c r="Y4521" s="33"/>
      <c r="Z4521" s="33"/>
      <c r="AA4521" s="34"/>
      <c r="AB4521" s="40" t="str">
        <f>IF(AE4521 &gt; 0, IFERROR(IF(AND(AE4521 &gt; 0, AE4521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S4521 = ""), "Value in Column S is Required", IF(AF4521 &lt; 15, "At the time of Joining, age must be greater than 15 years", IF(AND(W4521 &gt; DATEVALUE("30/6/2024"), Y4521 = "Working"), "Column W and Y Logically Mismatched", IF(AND(X4521 &lt; DATEVALUE("1/7/2025"), Z4521 = "Working", X4521 &lt;&gt; ""), "Column X and Z Logically Mismatched", IF(AND(X4521 &lt;&gt; "", W4521 &gt;= X4521), "Column W and X Logically Missmatched",""))))))))))), ""), "")</f>
        <v/>
      </c>
      <c r="AC4521" s="37"/>
      <c r="AE4521" s="20">
        <f t="shared" si="140"/>
        <v>0</v>
      </c>
      <c r="AF4521" s="20">
        <f t="shared" si="141"/>
        <v>0</v>
      </c>
    </row>
    <row r="4522" spans="1:32" ht="30" customHeight="1">
      <c r="A4522" s="21" t="str">
        <f>IFERROR(INDEX(PQR_Dept!$A$2:$A$21166, MATCH(B4522, PQR_Dept!$B$2:$B$21106, 0)), "")</f>
        <v/>
      </c>
      <c r="B4522" s="22"/>
      <c r="C4522" s="22"/>
      <c r="D4522" s="22"/>
      <c r="E4522" s="23"/>
      <c r="F4522" s="24"/>
      <c r="G4522" s="25"/>
      <c r="H4522" s="26"/>
      <c r="I4522" s="27"/>
      <c r="J4522" s="19"/>
      <c r="K4522" s="44"/>
      <c r="L4522" s="28"/>
      <c r="M4522" s="25"/>
      <c r="N4522" s="29"/>
      <c r="O4522" s="29"/>
      <c r="P4522" s="28"/>
      <c r="Q4522" s="30"/>
      <c r="R4522" s="28"/>
      <c r="S4522" s="28"/>
      <c r="T4522" s="28"/>
      <c r="U4522" s="31"/>
      <c r="V4522" s="32"/>
      <c r="W4522" s="32"/>
      <c r="X4522" s="32"/>
      <c r="Y4522" s="33"/>
      <c r="Z4522" s="33"/>
      <c r="AA4522" s="34"/>
      <c r="AB4522" s="40" t="str">
        <f>IF(AE4522 &gt; 0, IFERROR(IF(AND(AE4522 &gt; 0, AE4522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S4522 = ""), "Value in Column S is Required", IF(AF4522 &lt; 15, "At the time of Joining, age must be greater than 15 years", IF(AND(W4522 &gt; DATEVALUE("30/6/2024"), Y4522 = "Working"), "Column W and Y Logically Mismatched", IF(AND(X4522 &lt; DATEVALUE("1/7/2025"), Z4522 = "Working", X4522 &lt;&gt; ""), "Column X and Z Logically Mismatched", IF(AND(X4522 &lt;&gt; "", W4522 &gt;= X4522), "Column W and X Logically Missmatched",""))))))))))), ""), "")</f>
        <v/>
      </c>
      <c r="AC4522" s="37"/>
      <c r="AE4522" s="20">
        <f t="shared" si="140"/>
        <v>0</v>
      </c>
      <c r="AF4522" s="20">
        <f t="shared" si="141"/>
        <v>0</v>
      </c>
    </row>
    <row r="4523" spans="1:32" ht="30" customHeight="1">
      <c r="A4523" s="21" t="str">
        <f>IFERROR(INDEX(PQR_Dept!$A$2:$A$21166, MATCH(B4523, PQR_Dept!$B$2:$B$21106, 0)), "")</f>
        <v/>
      </c>
      <c r="B4523" s="22"/>
      <c r="C4523" s="22"/>
      <c r="D4523" s="22"/>
      <c r="E4523" s="23"/>
      <c r="F4523" s="24"/>
      <c r="G4523" s="25"/>
      <c r="H4523" s="26"/>
      <c r="I4523" s="27"/>
      <c r="J4523" s="19"/>
      <c r="K4523" s="44"/>
      <c r="L4523" s="28"/>
      <c r="M4523" s="25"/>
      <c r="N4523" s="29"/>
      <c r="O4523" s="29"/>
      <c r="P4523" s="28"/>
      <c r="Q4523" s="30"/>
      <c r="R4523" s="28"/>
      <c r="S4523" s="28"/>
      <c r="T4523" s="28"/>
      <c r="U4523" s="31"/>
      <c r="V4523" s="32"/>
      <c r="W4523" s="32"/>
      <c r="X4523" s="32"/>
      <c r="Y4523" s="33"/>
      <c r="Z4523" s="33"/>
      <c r="AA4523" s="34"/>
      <c r="AB4523" s="40" t="str">
        <f>IF(AE4523 &gt; 0, IFERROR(IF(AND(AE4523 &gt; 0, AE4523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S4523 = ""), "Value in Column S is Required", IF(AF4523 &lt; 15, "At the time of Joining, age must be greater than 15 years", IF(AND(W4523 &gt; DATEVALUE("30/6/2024"), Y4523 = "Working"), "Column W and Y Logically Mismatched", IF(AND(X4523 &lt; DATEVALUE("1/7/2025"), Z4523 = "Working", X4523 &lt;&gt; ""), "Column X and Z Logically Mismatched", IF(AND(X4523 &lt;&gt; "", W4523 &gt;= X4523), "Column W and X Logically Missmatched",""))))))))))), ""), "")</f>
        <v/>
      </c>
      <c r="AC4523" s="37"/>
      <c r="AE4523" s="20">
        <f t="shared" si="140"/>
        <v>0</v>
      </c>
      <c r="AF4523" s="20">
        <f t="shared" si="141"/>
        <v>0</v>
      </c>
    </row>
    <row r="4524" spans="1:32" ht="30" customHeight="1">
      <c r="A4524" s="21" t="str">
        <f>IFERROR(INDEX(PQR_Dept!$A$2:$A$21166, MATCH(B4524, PQR_Dept!$B$2:$B$21106, 0)), "")</f>
        <v/>
      </c>
      <c r="B4524" s="22"/>
      <c r="C4524" s="22"/>
      <c r="D4524" s="22"/>
      <c r="E4524" s="23"/>
      <c r="F4524" s="24"/>
      <c r="G4524" s="25"/>
      <c r="H4524" s="26"/>
      <c r="I4524" s="27"/>
      <c r="J4524" s="19"/>
      <c r="K4524" s="44"/>
      <c r="L4524" s="28"/>
      <c r="M4524" s="25"/>
      <c r="N4524" s="29"/>
      <c r="O4524" s="29"/>
      <c r="P4524" s="28"/>
      <c r="Q4524" s="30"/>
      <c r="R4524" s="28"/>
      <c r="S4524" s="28"/>
      <c r="T4524" s="28"/>
      <c r="U4524" s="31"/>
      <c r="V4524" s="32"/>
      <c r="W4524" s="32"/>
      <c r="X4524" s="32"/>
      <c r="Y4524" s="33"/>
      <c r="Z4524" s="33"/>
      <c r="AA4524" s="34"/>
      <c r="AB4524" s="40" t="str">
        <f>IF(AE4524 &gt; 0, IFERROR(IF(AND(AE4524 &gt; 0, AE4524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S4524 = ""), "Value in Column S is Required", IF(AF4524 &lt; 15, "At the time of Joining, age must be greater than 15 years", IF(AND(W4524 &gt; DATEVALUE("30/6/2024"), Y4524 = "Working"), "Column W and Y Logically Mismatched", IF(AND(X4524 &lt; DATEVALUE("1/7/2025"), Z4524 = "Working", X4524 &lt;&gt; ""), "Column X and Z Logically Mismatched", IF(AND(X4524 &lt;&gt; "", W4524 &gt;= X4524), "Column W and X Logically Missmatched",""))))))))))), ""), "")</f>
        <v/>
      </c>
      <c r="AC4524" s="37"/>
      <c r="AE4524" s="20">
        <f t="shared" si="140"/>
        <v>0</v>
      </c>
      <c r="AF4524" s="20">
        <f t="shared" si="141"/>
        <v>0</v>
      </c>
    </row>
    <row r="4525" spans="1:32" ht="30" customHeight="1">
      <c r="A4525" s="21" t="str">
        <f>IFERROR(INDEX(PQR_Dept!$A$2:$A$21166, MATCH(B4525, PQR_Dept!$B$2:$B$21106, 0)), "")</f>
        <v/>
      </c>
      <c r="B4525" s="22"/>
      <c r="C4525" s="22"/>
      <c r="D4525" s="22"/>
      <c r="E4525" s="23"/>
      <c r="F4525" s="24"/>
      <c r="G4525" s="25"/>
      <c r="H4525" s="26"/>
      <c r="I4525" s="27"/>
      <c r="J4525" s="19"/>
      <c r="K4525" s="44"/>
      <c r="L4525" s="28"/>
      <c r="M4525" s="25"/>
      <c r="N4525" s="29"/>
      <c r="O4525" s="29"/>
      <c r="P4525" s="28"/>
      <c r="Q4525" s="30"/>
      <c r="R4525" s="28"/>
      <c r="S4525" s="28"/>
      <c r="T4525" s="28"/>
      <c r="U4525" s="31"/>
      <c r="V4525" s="32"/>
      <c r="W4525" s="32"/>
      <c r="X4525" s="32"/>
      <c r="Y4525" s="33"/>
      <c r="Z4525" s="33"/>
      <c r="AA4525" s="34"/>
      <c r="AB4525" s="40" t="str">
        <f>IF(AE4525 &gt; 0, IFERROR(IF(AND(AE4525 &gt; 0, AE4525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S4525 = ""), "Value in Column S is Required", IF(AF4525 &lt; 15, "At the time of Joining, age must be greater than 15 years", IF(AND(W4525 &gt; DATEVALUE("30/6/2024"), Y4525 = "Working"), "Column W and Y Logically Mismatched", IF(AND(X4525 &lt; DATEVALUE("1/7/2025"), Z4525 = "Working", X4525 &lt;&gt; ""), "Column X and Z Logically Mismatched", IF(AND(X4525 &lt;&gt; "", W4525 &gt;= X4525), "Column W and X Logically Missmatched",""))))))))))), ""), "")</f>
        <v/>
      </c>
      <c r="AC4525" s="37"/>
      <c r="AE4525" s="20">
        <f t="shared" si="140"/>
        <v>0</v>
      </c>
      <c r="AF4525" s="20">
        <f t="shared" si="141"/>
        <v>0</v>
      </c>
    </row>
    <row r="4526" spans="1:32" ht="30" customHeight="1">
      <c r="A4526" s="21" t="str">
        <f>IFERROR(INDEX(PQR_Dept!$A$2:$A$21166, MATCH(B4526, PQR_Dept!$B$2:$B$21106, 0)), "")</f>
        <v/>
      </c>
      <c r="B4526" s="22"/>
      <c r="C4526" s="22"/>
      <c r="D4526" s="22"/>
      <c r="E4526" s="23"/>
      <c r="F4526" s="24"/>
      <c r="G4526" s="25"/>
      <c r="H4526" s="26"/>
      <c r="I4526" s="27"/>
      <c r="J4526" s="19"/>
      <c r="K4526" s="44"/>
      <c r="L4526" s="28"/>
      <c r="M4526" s="25"/>
      <c r="N4526" s="29"/>
      <c r="O4526" s="29"/>
      <c r="P4526" s="28"/>
      <c r="Q4526" s="30"/>
      <c r="R4526" s="28"/>
      <c r="S4526" s="28"/>
      <c r="T4526" s="28"/>
      <c r="U4526" s="31"/>
      <c r="V4526" s="32"/>
      <c r="W4526" s="32"/>
      <c r="X4526" s="32"/>
      <c r="Y4526" s="33"/>
      <c r="Z4526" s="33"/>
      <c r="AA4526" s="34"/>
      <c r="AB4526" s="40" t="str">
        <f>IF(AE4526 &gt; 0, IFERROR(IF(AND(AE4526 &gt; 0, AE4526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S4526 = ""), "Value in Column S is Required", IF(AF4526 &lt; 15, "At the time of Joining, age must be greater than 15 years", IF(AND(W4526 &gt; DATEVALUE("30/6/2024"), Y4526 = "Working"), "Column W and Y Logically Mismatched", IF(AND(X4526 &lt; DATEVALUE("1/7/2025"), Z4526 = "Working", X4526 &lt;&gt; ""), "Column X and Z Logically Mismatched", IF(AND(X4526 &lt;&gt; "", W4526 &gt;= X4526), "Column W and X Logically Missmatched",""))))))))))), ""), "")</f>
        <v/>
      </c>
      <c r="AC4526" s="37"/>
      <c r="AE4526" s="20">
        <f t="shared" si="140"/>
        <v>0</v>
      </c>
      <c r="AF4526" s="20">
        <f t="shared" si="141"/>
        <v>0</v>
      </c>
    </row>
    <row r="4527" spans="1:32" ht="30" customHeight="1">
      <c r="A4527" s="21" t="str">
        <f>IFERROR(INDEX(PQR_Dept!$A$2:$A$21166, MATCH(B4527, PQR_Dept!$B$2:$B$21106, 0)), "")</f>
        <v/>
      </c>
      <c r="B4527" s="22"/>
      <c r="C4527" s="22"/>
      <c r="D4527" s="22"/>
      <c r="E4527" s="23"/>
      <c r="F4527" s="24"/>
      <c r="G4527" s="25"/>
      <c r="H4527" s="26"/>
      <c r="I4527" s="27"/>
      <c r="J4527" s="19"/>
      <c r="K4527" s="44"/>
      <c r="L4527" s="28"/>
      <c r="M4527" s="25"/>
      <c r="N4527" s="29"/>
      <c r="O4527" s="29"/>
      <c r="P4527" s="28"/>
      <c r="Q4527" s="30"/>
      <c r="R4527" s="28"/>
      <c r="S4527" s="28"/>
      <c r="T4527" s="28"/>
      <c r="U4527" s="31"/>
      <c r="V4527" s="32"/>
      <c r="W4527" s="32"/>
      <c r="X4527" s="32"/>
      <c r="Y4527" s="33"/>
      <c r="Z4527" s="33"/>
      <c r="AA4527" s="34"/>
      <c r="AB4527" s="40" t="str">
        <f>IF(AE4527 &gt; 0, IFERROR(IF(AND(AE4527 &gt; 0, AE4527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S4527 = ""), "Value in Column S is Required", IF(AF4527 &lt; 15, "At the time of Joining, age must be greater than 15 years", IF(AND(W4527 &gt; DATEVALUE("30/6/2024"), Y4527 = "Working"), "Column W and Y Logically Mismatched", IF(AND(X4527 &lt; DATEVALUE("1/7/2025"), Z4527 = "Working", X4527 &lt;&gt; ""), "Column X and Z Logically Mismatched", IF(AND(X4527 &lt;&gt; "", W4527 &gt;= X4527), "Column W and X Logically Missmatched",""))))))))))), ""), "")</f>
        <v/>
      </c>
      <c r="AC4527" s="37"/>
      <c r="AE4527" s="20">
        <f t="shared" si="140"/>
        <v>0</v>
      </c>
      <c r="AF4527" s="20">
        <f t="shared" si="141"/>
        <v>0</v>
      </c>
    </row>
    <row r="4528" spans="1:32" ht="30" customHeight="1">
      <c r="A4528" s="21" t="str">
        <f>IFERROR(INDEX(PQR_Dept!$A$2:$A$21166, MATCH(B4528, PQR_Dept!$B$2:$B$21106, 0)), "")</f>
        <v/>
      </c>
      <c r="B4528" s="22"/>
      <c r="C4528" s="22"/>
      <c r="D4528" s="22"/>
      <c r="E4528" s="23"/>
      <c r="F4528" s="24"/>
      <c r="G4528" s="25"/>
      <c r="H4528" s="26"/>
      <c r="I4528" s="27"/>
      <c r="J4528" s="19"/>
      <c r="K4528" s="44"/>
      <c r="L4528" s="28"/>
      <c r="M4528" s="25"/>
      <c r="N4528" s="29"/>
      <c r="O4528" s="29"/>
      <c r="P4528" s="28"/>
      <c r="Q4528" s="30"/>
      <c r="R4528" s="28"/>
      <c r="S4528" s="28"/>
      <c r="T4528" s="28"/>
      <c r="U4528" s="31"/>
      <c r="V4528" s="32"/>
      <c r="W4528" s="32"/>
      <c r="X4528" s="32"/>
      <c r="Y4528" s="33"/>
      <c r="Z4528" s="33"/>
      <c r="AA4528" s="34"/>
      <c r="AB4528" s="40" t="str">
        <f>IF(AE4528 &gt; 0, IFERROR(IF(AND(AE4528 &gt; 0, AE4528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S4528 = ""), "Value in Column S is Required", IF(AF4528 &lt; 15, "At the time of Joining, age must be greater than 15 years", IF(AND(W4528 &gt; DATEVALUE("30/6/2024"), Y4528 = "Working"), "Column W and Y Logically Mismatched", IF(AND(X4528 &lt; DATEVALUE("1/7/2025"), Z4528 = "Working", X4528 &lt;&gt; ""), "Column X and Z Logically Mismatched", IF(AND(X4528 &lt;&gt; "", W4528 &gt;= X4528), "Column W and X Logically Missmatched",""))))))))))), ""), "")</f>
        <v/>
      </c>
      <c r="AC4528" s="37"/>
      <c r="AE4528" s="20">
        <f t="shared" si="140"/>
        <v>0</v>
      </c>
      <c r="AF4528" s="20">
        <f t="shared" si="141"/>
        <v>0</v>
      </c>
    </row>
    <row r="4529" spans="1:32" ht="30" customHeight="1">
      <c r="A4529" s="21" t="str">
        <f>IFERROR(INDEX(PQR_Dept!$A$2:$A$21166, MATCH(B4529, PQR_Dept!$B$2:$B$21106, 0)), "")</f>
        <v/>
      </c>
      <c r="B4529" s="22"/>
      <c r="C4529" s="22"/>
      <c r="D4529" s="22"/>
      <c r="E4529" s="23"/>
      <c r="F4529" s="24"/>
      <c r="G4529" s="25"/>
      <c r="H4529" s="26"/>
      <c r="I4529" s="27"/>
      <c r="J4529" s="19"/>
      <c r="K4529" s="44"/>
      <c r="L4529" s="28"/>
      <c r="M4529" s="25"/>
      <c r="N4529" s="29"/>
      <c r="O4529" s="29"/>
      <c r="P4529" s="28"/>
      <c r="Q4529" s="30"/>
      <c r="R4529" s="28"/>
      <c r="S4529" s="28"/>
      <c r="T4529" s="28"/>
      <c r="U4529" s="31"/>
      <c r="V4529" s="32"/>
      <c r="W4529" s="32"/>
      <c r="X4529" s="32"/>
      <c r="Y4529" s="33"/>
      <c r="Z4529" s="33"/>
      <c r="AA4529" s="34"/>
      <c r="AB4529" s="40" t="str">
        <f>IF(AE4529 &gt; 0, IFERROR(IF(AND(AE4529 &gt; 0, AE4529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S4529 = ""), "Value in Column S is Required", IF(AF4529 &lt; 15, "At the time of Joining, age must be greater than 15 years", IF(AND(W4529 &gt; DATEVALUE("30/6/2024"), Y4529 = "Working"), "Column W and Y Logically Mismatched", IF(AND(X4529 &lt; DATEVALUE("1/7/2025"), Z4529 = "Working", X4529 &lt;&gt; ""), "Column X and Z Logically Mismatched", IF(AND(X4529 &lt;&gt; "", W4529 &gt;= X4529), "Column W and X Logically Missmatched",""))))))))))), ""), "")</f>
        <v/>
      </c>
      <c r="AC4529" s="37"/>
      <c r="AE4529" s="20">
        <f t="shared" si="140"/>
        <v>0</v>
      </c>
      <c r="AF4529" s="20">
        <f t="shared" si="141"/>
        <v>0</v>
      </c>
    </row>
    <row r="4530" spans="1:32" ht="30" customHeight="1">
      <c r="A4530" s="21" t="str">
        <f>IFERROR(INDEX(PQR_Dept!$A$2:$A$21166, MATCH(B4530, PQR_Dept!$B$2:$B$21106, 0)), "")</f>
        <v/>
      </c>
      <c r="B4530" s="22"/>
      <c r="C4530" s="22"/>
      <c r="D4530" s="22"/>
      <c r="E4530" s="23"/>
      <c r="F4530" s="24"/>
      <c r="G4530" s="25"/>
      <c r="H4530" s="26"/>
      <c r="I4530" s="27"/>
      <c r="J4530" s="19"/>
      <c r="K4530" s="44"/>
      <c r="L4530" s="28"/>
      <c r="M4530" s="25"/>
      <c r="N4530" s="29"/>
      <c r="O4530" s="29"/>
      <c r="P4530" s="28"/>
      <c r="Q4530" s="30"/>
      <c r="R4530" s="28"/>
      <c r="S4530" s="28"/>
      <c r="T4530" s="28"/>
      <c r="U4530" s="31"/>
      <c r="V4530" s="32"/>
      <c r="W4530" s="32"/>
      <c r="X4530" s="32"/>
      <c r="Y4530" s="33"/>
      <c r="Z4530" s="33"/>
      <c r="AA4530" s="34"/>
      <c r="AB4530" s="40" t="str">
        <f>IF(AE4530 &gt; 0, IFERROR(IF(AND(AE4530 &gt; 0, AE4530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S4530 = ""), "Value in Column S is Required", IF(AF4530 &lt; 15, "At the time of Joining, age must be greater than 15 years", IF(AND(W4530 &gt; DATEVALUE("30/6/2024"), Y4530 = "Working"), "Column W and Y Logically Mismatched", IF(AND(X4530 &lt; DATEVALUE("1/7/2025"), Z4530 = "Working", X4530 &lt;&gt; ""), "Column X and Z Logically Mismatched", IF(AND(X4530 &lt;&gt; "", W4530 &gt;= X4530), "Column W and X Logically Missmatched",""))))))))))), ""), "")</f>
        <v/>
      </c>
      <c r="AC4530" s="37"/>
      <c r="AE4530" s="20">
        <f t="shared" si="140"/>
        <v>0</v>
      </c>
      <c r="AF4530" s="20">
        <f t="shared" si="141"/>
        <v>0</v>
      </c>
    </row>
    <row r="4531" spans="1:32" ht="30" customHeight="1">
      <c r="A4531" s="21" t="str">
        <f>IFERROR(INDEX(PQR_Dept!$A$2:$A$21166, MATCH(B4531, PQR_Dept!$B$2:$B$21106, 0)), "")</f>
        <v/>
      </c>
      <c r="B4531" s="22"/>
      <c r="C4531" s="22"/>
      <c r="D4531" s="22"/>
      <c r="E4531" s="23"/>
      <c r="F4531" s="24"/>
      <c r="G4531" s="25"/>
      <c r="H4531" s="26"/>
      <c r="I4531" s="27"/>
      <c r="J4531" s="19"/>
      <c r="K4531" s="44"/>
      <c r="L4531" s="28"/>
      <c r="M4531" s="25"/>
      <c r="N4531" s="29"/>
      <c r="O4531" s="29"/>
      <c r="P4531" s="28"/>
      <c r="Q4531" s="30"/>
      <c r="R4531" s="28"/>
      <c r="S4531" s="28"/>
      <c r="T4531" s="28"/>
      <c r="U4531" s="31"/>
      <c r="V4531" s="32"/>
      <c r="W4531" s="32"/>
      <c r="X4531" s="32"/>
      <c r="Y4531" s="33"/>
      <c r="Z4531" s="33"/>
      <c r="AA4531" s="34"/>
      <c r="AB4531" s="40" t="str">
        <f>IF(AE4531 &gt; 0, IFERROR(IF(AND(AE4531 &gt; 0, AE4531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S4531 = ""), "Value in Column S is Required", IF(AF4531 &lt; 15, "At the time of Joining, age must be greater than 15 years", IF(AND(W4531 &gt; DATEVALUE("30/6/2024"), Y4531 = "Working"), "Column W and Y Logically Mismatched", IF(AND(X4531 &lt; DATEVALUE("1/7/2025"), Z4531 = "Working", X4531 &lt;&gt; ""), "Column X and Z Logically Mismatched", IF(AND(X4531 &lt;&gt; "", W4531 &gt;= X4531), "Column W and X Logically Missmatched",""))))))))))), ""), "")</f>
        <v/>
      </c>
      <c r="AC4531" s="37"/>
      <c r="AE4531" s="20">
        <f t="shared" si="140"/>
        <v>0</v>
      </c>
      <c r="AF4531" s="20">
        <f t="shared" si="141"/>
        <v>0</v>
      </c>
    </row>
    <row r="4532" spans="1:32" ht="30" customHeight="1">
      <c r="A4532" s="21" t="str">
        <f>IFERROR(INDEX(PQR_Dept!$A$2:$A$21166, MATCH(B4532, PQR_Dept!$B$2:$B$21106, 0)), "")</f>
        <v/>
      </c>
      <c r="B4532" s="22"/>
      <c r="C4532" s="22"/>
      <c r="D4532" s="22"/>
      <c r="E4532" s="23"/>
      <c r="F4532" s="24"/>
      <c r="G4532" s="25"/>
      <c r="H4532" s="26"/>
      <c r="I4532" s="27"/>
      <c r="J4532" s="19"/>
      <c r="K4532" s="44"/>
      <c r="L4532" s="28"/>
      <c r="M4532" s="25"/>
      <c r="N4532" s="29"/>
      <c r="O4532" s="29"/>
      <c r="P4532" s="28"/>
      <c r="Q4532" s="30"/>
      <c r="R4532" s="28"/>
      <c r="S4532" s="28"/>
      <c r="T4532" s="28"/>
      <c r="U4532" s="31"/>
      <c r="V4532" s="32"/>
      <c r="W4532" s="32"/>
      <c r="X4532" s="32"/>
      <c r="Y4532" s="33"/>
      <c r="Z4532" s="33"/>
      <c r="AA4532" s="34"/>
      <c r="AB4532" s="40" t="str">
        <f>IF(AE4532 &gt; 0, IFERROR(IF(AND(AE4532 &gt; 0, AE4532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S4532 = ""), "Value in Column S is Required", IF(AF4532 &lt; 15, "At the time of Joining, age must be greater than 15 years", IF(AND(W4532 &gt; DATEVALUE("30/6/2024"), Y4532 = "Working"), "Column W and Y Logically Mismatched", IF(AND(X4532 &lt; DATEVALUE("1/7/2025"), Z4532 = "Working", X4532 &lt;&gt; ""), "Column X and Z Logically Mismatched", IF(AND(X4532 &lt;&gt; "", W4532 &gt;= X4532), "Column W and X Logically Missmatched",""))))))))))), ""), "")</f>
        <v/>
      </c>
      <c r="AC4532" s="37"/>
      <c r="AE4532" s="20">
        <f t="shared" si="140"/>
        <v>0</v>
      </c>
      <c r="AF4532" s="20">
        <f t="shared" si="141"/>
        <v>0</v>
      </c>
    </row>
    <row r="4533" spans="1:32" ht="30" customHeight="1">
      <c r="A4533" s="21" t="str">
        <f>IFERROR(INDEX(PQR_Dept!$A$2:$A$21166, MATCH(B4533, PQR_Dept!$B$2:$B$21106, 0)), "")</f>
        <v/>
      </c>
      <c r="B4533" s="22"/>
      <c r="C4533" s="22"/>
      <c r="D4533" s="22"/>
      <c r="E4533" s="23"/>
      <c r="F4533" s="24"/>
      <c r="G4533" s="25"/>
      <c r="H4533" s="26"/>
      <c r="I4533" s="27"/>
      <c r="J4533" s="19"/>
      <c r="K4533" s="44"/>
      <c r="L4533" s="28"/>
      <c r="M4533" s="25"/>
      <c r="N4533" s="29"/>
      <c r="O4533" s="29"/>
      <c r="P4533" s="28"/>
      <c r="Q4533" s="30"/>
      <c r="R4533" s="28"/>
      <c r="S4533" s="28"/>
      <c r="T4533" s="28"/>
      <c r="U4533" s="31"/>
      <c r="V4533" s="32"/>
      <c r="W4533" s="32"/>
      <c r="X4533" s="32"/>
      <c r="Y4533" s="33"/>
      <c r="Z4533" s="33"/>
      <c r="AA4533" s="34"/>
      <c r="AB4533" s="40" t="str">
        <f>IF(AE4533 &gt; 0, IFERROR(IF(AND(AE4533 &gt; 0, AE4533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S4533 = ""), "Value in Column S is Required", IF(AF4533 &lt; 15, "At the time of Joining, age must be greater than 15 years", IF(AND(W4533 &gt; DATEVALUE("30/6/2024"), Y4533 = "Working"), "Column W and Y Logically Mismatched", IF(AND(X4533 &lt; DATEVALUE("1/7/2025"), Z4533 = "Working", X4533 &lt;&gt; ""), "Column X and Z Logically Mismatched", IF(AND(X4533 &lt;&gt; "", W4533 &gt;= X4533), "Column W and X Logically Missmatched",""))))))))))), ""), "")</f>
        <v/>
      </c>
      <c r="AC4533" s="37"/>
      <c r="AE4533" s="20">
        <f t="shared" si="140"/>
        <v>0</v>
      </c>
      <c r="AF4533" s="20">
        <f t="shared" si="141"/>
        <v>0</v>
      </c>
    </row>
    <row r="4534" spans="1:32" ht="30" customHeight="1">
      <c r="A4534" s="21" t="str">
        <f>IFERROR(INDEX(PQR_Dept!$A$2:$A$21166, MATCH(B4534, PQR_Dept!$B$2:$B$21106, 0)), "")</f>
        <v/>
      </c>
      <c r="B4534" s="22"/>
      <c r="C4534" s="22"/>
      <c r="D4534" s="22"/>
      <c r="E4534" s="23"/>
      <c r="F4534" s="24"/>
      <c r="G4534" s="25"/>
      <c r="H4534" s="26"/>
      <c r="I4534" s="27"/>
      <c r="J4534" s="19"/>
      <c r="K4534" s="44"/>
      <c r="L4534" s="28"/>
      <c r="M4534" s="25"/>
      <c r="N4534" s="29"/>
      <c r="O4534" s="29"/>
      <c r="P4534" s="28"/>
      <c r="Q4534" s="30"/>
      <c r="R4534" s="28"/>
      <c r="S4534" s="28"/>
      <c r="T4534" s="28"/>
      <c r="U4534" s="31"/>
      <c r="V4534" s="32"/>
      <c r="W4534" s="32"/>
      <c r="X4534" s="32"/>
      <c r="Y4534" s="33"/>
      <c r="Z4534" s="33"/>
      <c r="AA4534" s="34"/>
      <c r="AB4534" s="40" t="str">
        <f>IF(AE4534 &gt; 0, IFERROR(IF(AND(AE4534 &gt; 0, AE4534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S4534 = ""), "Value in Column S is Required", IF(AF4534 &lt; 15, "At the time of Joining, age must be greater than 15 years", IF(AND(W4534 &gt; DATEVALUE("30/6/2024"), Y4534 = "Working"), "Column W and Y Logically Mismatched", IF(AND(X4534 &lt; DATEVALUE("1/7/2025"), Z4534 = "Working", X4534 &lt;&gt; ""), "Column X and Z Logically Mismatched", IF(AND(X4534 &lt;&gt; "", W4534 &gt;= X4534), "Column W and X Logically Missmatched",""))))))))))), ""), "")</f>
        <v/>
      </c>
      <c r="AC4534" s="37"/>
      <c r="AE4534" s="20">
        <f t="shared" si="140"/>
        <v>0</v>
      </c>
      <c r="AF4534" s="20">
        <f t="shared" si="141"/>
        <v>0</v>
      </c>
    </row>
    <row r="4535" spans="1:32" ht="30" customHeight="1">
      <c r="A4535" s="21" t="str">
        <f>IFERROR(INDEX(PQR_Dept!$A$2:$A$21166, MATCH(B4535, PQR_Dept!$B$2:$B$21106, 0)), "")</f>
        <v/>
      </c>
      <c r="B4535" s="22"/>
      <c r="C4535" s="22"/>
      <c r="D4535" s="22"/>
      <c r="E4535" s="23"/>
      <c r="F4535" s="24"/>
      <c r="G4535" s="25"/>
      <c r="H4535" s="26"/>
      <c r="I4535" s="27"/>
      <c r="J4535" s="19"/>
      <c r="K4535" s="44"/>
      <c r="L4535" s="28"/>
      <c r="M4535" s="25"/>
      <c r="N4535" s="29"/>
      <c r="O4535" s="29"/>
      <c r="P4535" s="28"/>
      <c r="Q4535" s="30"/>
      <c r="R4535" s="28"/>
      <c r="S4535" s="28"/>
      <c r="T4535" s="28"/>
      <c r="U4535" s="31"/>
      <c r="V4535" s="32"/>
      <c r="W4535" s="32"/>
      <c r="X4535" s="32"/>
      <c r="Y4535" s="33"/>
      <c r="Z4535" s="33"/>
      <c r="AA4535" s="34"/>
      <c r="AB4535" s="40" t="str">
        <f>IF(AE4535 &gt; 0, IFERROR(IF(AND(AE4535 &gt; 0, AE4535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S4535 = ""), "Value in Column S is Required", IF(AF4535 &lt; 15, "At the time of Joining, age must be greater than 15 years", IF(AND(W4535 &gt; DATEVALUE("30/6/2024"), Y4535 = "Working"), "Column W and Y Logically Mismatched", IF(AND(X4535 &lt; DATEVALUE("1/7/2025"), Z4535 = "Working", X4535 &lt;&gt; ""), "Column X and Z Logically Mismatched", IF(AND(X4535 &lt;&gt; "", W4535 &gt;= X4535), "Column W and X Logically Missmatched",""))))))))))), ""), "")</f>
        <v/>
      </c>
      <c r="AC4535" s="37"/>
      <c r="AE4535" s="20">
        <f t="shared" si="140"/>
        <v>0</v>
      </c>
      <c r="AF4535" s="20">
        <f t="shared" si="141"/>
        <v>0</v>
      </c>
    </row>
    <row r="4536" spans="1:32" ht="30" customHeight="1">
      <c r="A4536" s="21" t="str">
        <f>IFERROR(INDEX(PQR_Dept!$A$2:$A$21166, MATCH(B4536, PQR_Dept!$B$2:$B$21106, 0)), "")</f>
        <v/>
      </c>
      <c r="B4536" s="22"/>
      <c r="C4536" s="22"/>
      <c r="D4536" s="22"/>
      <c r="E4536" s="23"/>
      <c r="F4536" s="24"/>
      <c r="G4536" s="25"/>
      <c r="H4536" s="26"/>
      <c r="I4536" s="27"/>
      <c r="J4536" s="19"/>
      <c r="K4536" s="44"/>
      <c r="L4536" s="28"/>
      <c r="M4536" s="25"/>
      <c r="N4536" s="29"/>
      <c r="O4536" s="29"/>
      <c r="P4536" s="28"/>
      <c r="Q4536" s="30"/>
      <c r="R4536" s="28"/>
      <c r="S4536" s="28"/>
      <c r="T4536" s="28"/>
      <c r="U4536" s="31"/>
      <c r="V4536" s="32"/>
      <c r="W4536" s="32"/>
      <c r="X4536" s="32"/>
      <c r="Y4536" s="33"/>
      <c r="Z4536" s="33"/>
      <c r="AA4536" s="34"/>
      <c r="AB4536" s="40" t="str">
        <f>IF(AE4536 &gt; 0, IFERROR(IF(AND(AE4536 &gt; 0, AE4536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S4536 = ""), "Value in Column S is Required", IF(AF4536 &lt; 15, "At the time of Joining, age must be greater than 15 years", IF(AND(W4536 &gt; DATEVALUE("30/6/2024"), Y4536 = "Working"), "Column W and Y Logically Mismatched", IF(AND(X4536 &lt; DATEVALUE("1/7/2025"), Z4536 = "Working", X4536 &lt;&gt; ""), "Column X and Z Logically Mismatched", IF(AND(X4536 &lt;&gt; "", W4536 &gt;= X4536), "Column W and X Logically Missmatched",""))))))))))), ""), "")</f>
        <v/>
      </c>
      <c r="AC4536" s="37"/>
      <c r="AE4536" s="20">
        <f t="shared" si="140"/>
        <v>0</v>
      </c>
      <c r="AF4536" s="20">
        <f t="shared" si="141"/>
        <v>0</v>
      </c>
    </row>
    <row r="4537" spans="1:32" ht="30" customHeight="1">
      <c r="A4537" s="21" t="str">
        <f>IFERROR(INDEX(PQR_Dept!$A$2:$A$21166, MATCH(B4537, PQR_Dept!$B$2:$B$21106, 0)), "")</f>
        <v/>
      </c>
      <c r="B4537" s="22"/>
      <c r="C4537" s="22"/>
      <c r="D4537" s="22"/>
      <c r="E4537" s="23"/>
      <c r="F4537" s="24"/>
      <c r="G4537" s="25"/>
      <c r="H4537" s="26"/>
      <c r="I4537" s="27"/>
      <c r="J4537" s="19"/>
      <c r="K4537" s="44"/>
      <c r="L4537" s="28"/>
      <c r="M4537" s="25"/>
      <c r="N4537" s="29"/>
      <c r="O4537" s="29"/>
      <c r="P4537" s="28"/>
      <c r="Q4537" s="30"/>
      <c r="R4537" s="28"/>
      <c r="S4537" s="28"/>
      <c r="T4537" s="28"/>
      <c r="U4537" s="31"/>
      <c r="V4537" s="32"/>
      <c r="W4537" s="32"/>
      <c r="X4537" s="32"/>
      <c r="Y4537" s="33"/>
      <c r="Z4537" s="33"/>
      <c r="AA4537" s="34"/>
      <c r="AB4537" s="40" t="str">
        <f>IF(AE4537 &gt; 0, IFERROR(IF(AND(AE4537 &gt; 0, AE4537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S4537 = ""), "Value in Column S is Required", IF(AF4537 &lt; 15, "At the time of Joining, age must be greater than 15 years", IF(AND(W4537 &gt; DATEVALUE("30/6/2024"), Y4537 = "Working"), "Column W and Y Logically Mismatched", IF(AND(X4537 &lt; DATEVALUE("1/7/2025"), Z4537 = "Working", X4537 &lt;&gt; ""), "Column X and Z Logically Mismatched", IF(AND(X4537 &lt;&gt; "", W4537 &gt;= X4537), "Column W and X Logically Missmatched",""))))))))))), ""), "")</f>
        <v/>
      </c>
      <c r="AC4537" s="37"/>
      <c r="AE4537" s="20">
        <f t="shared" si="140"/>
        <v>0</v>
      </c>
      <c r="AF4537" s="20">
        <f t="shared" si="141"/>
        <v>0</v>
      </c>
    </row>
    <row r="4538" spans="1:32" ht="30" customHeight="1">
      <c r="A4538" s="21" t="str">
        <f>IFERROR(INDEX(PQR_Dept!$A$2:$A$21166, MATCH(B4538, PQR_Dept!$B$2:$B$21106, 0)), "")</f>
        <v/>
      </c>
      <c r="B4538" s="22"/>
      <c r="C4538" s="22"/>
      <c r="D4538" s="22"/>
      <c r="E4538" s="23"/>
      <c r="F4538" s="24"/>
      <c r="G4538" s="25"/>
      <c r="H4538" s="26"/>
      <c r="I4538" s="27"/>
      <c r="J4538" s="19"/>
      <c r="K4538" s="44"/>
      <c r="L4538" s="28"/>
      <c r="M4538" s="25"/>
      <c r="N4538" s="29"/>
      <c r="O4538" s="29"/>
      <c r="P4538" s="28"/>
      <c r="Q4538" s="30"/>
      <c r="R4538" s="28"/>
      <c r="S4538" s="28"/>
      <c r="T4538" s="28"/>
      <c r="U4538" s="31"/>
      <c r="V4538" s="32"/>
      <c r="W4538" s="32"/>
      <c r="X4538" s="32"/>
      <c r="Y4538" s="33"/>
      <c r="Z4538" s="33"/>
      <c r="AA4538" s="34"/>
      <c r="AB4538" s="40" t="str">
        <f>IF(AE4538 &gt; 0, IFERROR(IF(AND(AE4538 &gt; 0, AE4538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S4538 = ""), "Value in Column S is Required", IF(AF4538 &lt; 15, "At the time of Joining, age must be greater than 15 years", IF(AND(W4538 &gt; DATEVALUE("30/6/2024"), Y4538 = "Working"), "Column W and Y Logically Mismatched", IF(AND(X4538 &lt; DATEVALUE("1/7/2025"), Z4538 = "Working", X4538 &lt;&gt; ""), "Column X and Z Logically Mismatched", IF(AND(X4538 &lt;&gt; "", W4538 &gt;= X4538), "Column W and X Logically Missmatched",""))))))))))), ""), "")</f>
        <v/>
      </c>
      <c r="AC4538" s="37"/>
      <c r="AE4538" s="20">
        <f t="shared" si="140"/>
        <v>0</v>
      </c>
      <c r="AF4538" s="20">
        <f t="shared" si="141"/>
        <v>0</v>
      </c>
    </row>
    <row r="4539" spans="1:32" ht="30" customHeight="1">
      <c r="A4539" s="21" t="str">
        <f>IFERROR(INDEX(PQR_Dept!$A$2:$A$21166, MATCH(B4539, PQR_Dept!$B$2:$B$21106, 0)), "")</f>
        <v/>
      </c>
      <c r="B4539" s="22"/>
      <c r="C4539" s="22"/>
      <c r="D4539" s="22"/>
      <c r="E4539" s="23"/>
      <c r="F4539" s="24"/>
      <c r="G4539" s="25"/>
      <c r="H4539" s="26"/>
      <c r="I4539" s="27"/>
      <c r="J4539" s="19"/>
      <c r="K4539" s="44"/>
      <c r="L4539" s="28"/>
      <c r="M4539" s="25"/>
      <c r="N4539" s="29"/>
      <c r="O4539" s="29"/>
      <c r="P4539" s="28"/>
      <c r="Q4539" s="30"/>
      <c r="R4539" s="28"/>
      <c r="S4539" s="28"/>
      <c r="T4539" s="28"/>
      <c r="U4539" s="31"/>
      <c r="V4539" s="32"/>
      <c r="W4539" s="32"/>
      <c r="X4539" s="32"/>
      <c r="Y4539" s="33"/>
      <c r="Z4539" s="33"/>
      <c r="AA4539" s="34"/>
      <c r="AB4539" s="40" t="str">
        <f>IF(AE4539 &gt; 0, IFERROR(IF(AND(AE4539 &gt; 0, AE4539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S4539 = ""), "Value in Column S is Required", IF(AF4539 &lt; 15, "At the time of Joining, age must be greater than 15 years", IF(AND(W4539 &gt; DATEVALUE("30/6/2024"), Y4539 = "Working"), "Column W and Y Logically Mismatched", IF(AND(X4539 &lt; DATEVALUE("1/7/2025"), Z4539 = "Working", X4539 &lt;&gt; ""), "Column X and Z Logically Mismatched", IF(AND(X4539 &lt;&gt; "", W4539 &gt;= X4539), "Column W and X Logically Missmatched",""))))))))))), ""), "")</f>
        <v/>
      </c>
      <c r="AC4539" s="37"/>
      <c r="AE4539" s="20">
        <f t="shared" si="140"/>
        <v>0</v>
      </c>
      <c r="AF4539" s="20">
        <f t="shared" si="141"/>
        <v>0</v>
      </c>
    </row>
    <row r="4540" spans="1:32" ht="30" customHeight="1">
      <c r="A4540" s="21" t="str">
        <f>IFERROR(INDEX(PQR_Dept!$A$2:$A$21166, MATCH(B4540, PQR_Dept!$B$2:$B$21106, 0)), "")</f>
        <v/>
      </c>
      <c r="B4540" s="22"/>
      <c r="C4540" s="22"/>
      <c r="D4540" s="22"/>
      <c r="E4540" s="23"/>
      <c r="F4540" s="24"/>
      <c r="G4540" s="25"/>
      <c r="H4540" s="26"/>
      <c r="I4540" s="27"/>
      <c r="J4540" s="19"/>
      <c r="K4540" s="44"/>
      <c r="L4540" s="28"/>
      <c r="M4540" s="25"/>
      <c r="N4540" s="29"/>
      <c r="O4540" s="29"/>
      <c r="P4540" s="28"/>
      <c r="Q4540" s="30"/>
      <c r="R4540" s="28"/>
      <c r="S4540" s="28"/>
      <c r="T4540" s="28"/>
      <c r="U4540" s="31"/>
      <c r="V4540" s="32"/>
      <c r="W4540" s="32"/>
      <c r="X4540" s="32"/>
      <c r="Y4540" s="33"/>
      <c r="Z4540" s="33"/>
      <c r="AA4540" s="34"/>
      <c r="AB4540" s="40" t="str">
        <f>IF(AE4540 &gt; 0, IFERROR(IF(AND(AE4540 &gt; 0, AE4540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S4540 = ""), "Value in Column S is Required", IF(AF4540 &lt; 15, "At the time of Joining, age must be greater than 15 years", IF(AND(W4540 &gt; DATEVALUE("30/6/2024"), Y4540 = "Working"), "Column W and Y Logically Mismatched", IF(AND(X4540 &lt; DATEVALUE("1/7/2025"), Z4540 = "Working", X4540 &lt;&gt; ""), "Column X and Z Logically Mismatched", IF(AND(X4540 &lt;&gt; "", W4540 &gt;= X4540), "Column W and X Logically Missmatched",""))))))))))), ""), "")</f>
        <v/>
      </c>
      <c r="AC4540" s="37"/>
      <c r="AE4540" s="20">
        <f t="shared" si="140"/>
        <v>0</v>
      </c>
      <c r="AF4540" s="20">
        <f t="shared" si="141"/>
        <v>0</v>
      </c>
    </row>
    <row r="4541" spans="1:32" ht="30" customHeight="1">
      <c r="A4541" s="21" t="str">
        <f>IFERROR(INDEX(PQR_Dept!$A$2:$A$21166, MATCH(B4541, PQR_Dept!$B$2:$B$21106, 0)), "")</f>
        <v/>
      </c>
      <c r="B4541" s="22"/>
      <c r="C4541" s="22"/>
      <c r="D4541" s="22"/>
      <c r="E4541" s="23"/>
      <c r="F4541" s="24"/>
      <c r="G4541" s="25"/>
      <c r="H4541" s="26"/>
      <c r="I4541" s="27"/>
      <c r="J4541" s="19"/>
      <c r="K4541" s="44"/>
      <c r="L4541" s="28"/>
      <c r="M4541" s="25"/>
      <c r="N4541" s="29"/>
      <c r="O4541" s="29"/>
      <c r="P4541" s="28"/>
      <c r="Q4541" s="30"/>
      <c r="R4541" s="28"/>
      <c r="S4541" s="28"/>
      <c r="T4541" s="28"/>
      <c r="U4541" s="31"/>
      <c r="V4541" s="32"/>
      <c r="W4541" s="32"/>
      <c r="X4541" s="32"/>
      <c r="Y4541" s="33"/>
      <c r="Z4541" s="33"/>
      <c r="AA4541" s="34"/>
      <c r="AB4541" s="40" t="str">
        <f>IF(AE4541 &gt; 0, IFERROR(IF(AND(AE4541 &gt; 0, AE4541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S4541 = ""), "Value in Column S is Required", IF(AF4541 &lt; 15, "At the time of Joining, age must be greater than 15 years", IF(AND(W4541 &gt; DATEVALUE("30/6/2024"), Y4541 = "Working"), "Column W and Y Logically Mismatched", IF(AND(X4541 &lt; DATEVALUE("1/7/2025"), Z4541 = "Working", X4541 &lt;&gt; ""), "Column X and Z Logically Mismatched", IF(AND(X4541 &lt;&gt; "", W4541 &gt;= X4541), "Column W and X Logically Missmatched",""))))))))))), ""), "")</f>
        <v/>
      </c>
      <c r="AC4541" s="37"/>
      <c r="AE4541" s="20">
        <f t="shared" si="140"/>
        <v>0</v>
      </c>
      <c r="AF4541" s="20">
        <f t="shared" si="141"/>
        <v>0</v>
      </c>
    </row>
    <row r="4542" spans="1:32" ht="30" customHeight="1">
      <c r="A4542" s="21" t="str">
        <f>IFERROR(INDEX(PQR_Dept!$A$2:$A$21166, MATCH(B4542, PQR_Dept!$B$2:$B$21106, 0)), "")</f>
        <v/>
      </c>
      <c r="B4542" s="22"/>
      <c r="C4542" s="22"/>
      <c r="D4542" s="22"/>
      <c r="E4542" s="23"/>
      <c r="F4542" s="24"/>
      <c r="G4542" s="25"/>
      <c r="H4542" s="26"/>
      <c r="I4542" s="27"/>
      <c r="J4542" s="19"/>
      <c r="K4542" s="44"/>
      <c r="L4542" s="28"/>
      <c r="M4542" s="25"/>
      <c r="N4542" s="29"/>
      <c r="O4542" s="29"/>
      <c r="P4542" s="28"/>
      <c r="Q4542" s="30"/>
      <c r="R4542" s="28"/>
      <c r="S4542" s="28"/>
      <c r="T4542" s="28"/>
      <c r="U4542" s="31"/>
      <c r="V4542" s="32"/>
      <c r="W4542" s="32"/>
      <c r="X4542" s="32"/>
      <c r="Y4542" s="33"/>
      <c r="Z4542" s="33"/>
      <c r="AA4542" s="34"/>
      <c r="AB4542" s="40" t="str">
        <f>IF(AE4542 &gt; 0, IFERROR(IF(AND(AE4542 &gt; 0, AE4542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S4542 = ""), "Value in Column S is Required", IF(AF4542 &lt; 15, "At the time of Joining, age must be greater than 15 years", IF(AND(W4542 &gt; DATEVALUE("30/6/2024"), Y4542 = "Working"), "Column W and Y Logically Mismatched", IF(AND(X4542 &lt; DATEVALUE("1/7/2025"), Z4542 = "Working", X4542 &lt;&gt; ""), "Column X and Z Logically Mismatched", IF(AND(X4542 &lt;&gt; "", W4542 &gt;= X4542), "Column W and X Logically Missmatched",""))))))))))), ""), "")</f>
        <v/>
      </c>
      <c r="AC4542" s="37"/>
      <c r="AE4542" s="20">
        <f t="shared" si="140"/>
        <v>0</v>
      </c>
      <c r="AF4542" s="20">
        <f t="shared" si="141"/>
        <v>0</v>
      </c>
    </row>
    <row r="4543" spans="1:32" ht="30" customHeight="1">
      <c r="A4543" s="21" t="str">
        <f>IFERROR(INDEX(PQR_Dept!$A$2:$A$21166, MATCH(B4543, PQR_Dept!$B$2:$B$21106, 0)), "")</f>
        <v/>
      </c>
      <c r="B4543" s="22"/>
      <c r="C4543" s="22"/>
      <c r="D4543" s="22"/>
      <c r="E4543" s="23"/>
      <c r="F4543" s="24"/>
      <c r="G4543" s="25"/>
      <c r="H4543" s="26"/>
      <c r="I4543" s="27"/>
      <c r="J4543" s="19"/>
      <c r="K4543" s="44"/>
      <c r="L4543" s="28"/>
      <c r="M4543" s="25"/>
      <c r="N4543" s="29"/>
      <c r="O4543" s="29"/>
      <c r="P4543" s="28"/>
      <c r="Q4543" s="30"/>
      <c r="R4543" s="28"/>
      <c r="S4543" s="28"/>
      <c r="T4543" s="28"/>
      <c r="U4543" s="31"/>
      <c r="V4543" s="32"/>
      <c r="W4543" s="32"/>
      <c r="X4543" s="32"/>
      <c r="Y4543" s="33"/>
      <c r="Z4543" s="33"/>
      <c r="AA4543" s="34"/>
      <c r="AB4543" s="40" t="str">
        <f>IF(AE4543 &gt; 0, IFERROR(IF(AND(AE4543 &gt; 0, AE4543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S4543 = ""), "Value in Column S is Required", IF(AF4543 &lt; 15, "At the time of Joining, age must be greater than 15 years", IF(AND(W4543 &gt; DATEVALUE("30/6/2024"), Y4543 = "Working"), "Column W and Y Logically Mismatched", IF(AND(X4543 &lt; DATEVALUE("1/7/2025"), Z4543 = "Working", X4543 &lt;&gt; ""), "Column X and Z Logically Mismatched", IF(AND(X4543 &lt;&gt; "", W4543 &gt;= X4543), "Column W and X Logically Missmatched",""))))))))))), ""), "")</f>
        <v/>
      </c>
      <c r="AC4543" s="37"/>
      <c r="AE4543" s="20">
        <f t="shared" si="140"/>
        <v>0</v>
      </c>
      <c r="AF4543" s="20">
        <f t="shared" si="141"/>
        <v>0</v>
      </c>
    </row>
    <row r="4544" spans="1:32" ht="30" customHeight="1">
      <c r="A4544" s="21" t="str">
        <f>IFERROR(INDEX(PQR_Dept!$A$2:$A$21166, MATCH(B4544, PQR_Dept!$B$2:$B$21106, 0)), "")</f>
        <v/>
      </c>
      <c r="B4544" s="22"/>
      <c r="C4544" s="22"/>
      <c r="D4544" s="22"/>
      <c r="E4544" s="23"/>
      <c r="F4544" s="24"/>
      <c r="G4544" s="25"/>
      <c r="H4544" s="26"/>
      <c r="I4544" s="27"/>
      <c r="J4544" s="19"/>
      <c r="K4544" s="44"/>
      <c r="L4544" s="28"/>
      <c r="M4544" s="25"/>
      <c r="N4544" s="29"/>
      <c r="O4544" s="29"/>
      <c r="P4544" s="28"/>
      <c r="Q4544" s="30"/>
      <c r="R4544" s="28"/>
      <c r="S4544" s="28"/>
      <c r="T4544" s="28"/>
      <c r="U4544" s="31"/>
      <c r="V4544" s="32"/>
      <c r="W4544" s="32"/>
      <c r="X4544" s="32"/>
      <c r="Y4544" s="33"/>
      <c r="Z4544" s="33"/>
      <c r="AA4544" s="34"/>
      <c r="AB4544" s="40" t="str">
        <f>IF(AE4544 &gt; 0, IFERROR(IF(AND(AE4544 &gt; 0, AE4544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S4544 = ""), "Value in Column S is Required", IF(AF4544 &lt; 15, "At the time of Joining, age must be greater than 15 years", IF(AND(W4544 &gt; DATEVALUE("30/6/2024"), Y4544 = "Working"), "Column W and Y Logically Mismatched", IF(AND(X4544 &lt; DATEVALUE("1/7/2025"), Z4544 = "Working", X4544 &lt;&gt; ""), "Column X and Z Logically Mismatched", IF(AND(X4544 &lt;&gt; "", W4544 &gt;= X4544), "Column W and X Logically Missmatched",""))))))))))), ""), "")</f>
        <v/>
      </c>
      <c r="AC4544" s="37"/>
      <c r="AE4544" s="20">
        <f t="shared" si="140"/>
        <v>0</v>
      </c>
      <c r="AF4544" s="20">
        <f t="shared" si="141"/>
        <v>0</v>
      </c>
    </row>
    <row r="4545" spans="1:32" ht="30" customHeight="1">
      <c r="A4545" s="21" t="str">
        <f>IFERROR(INDEX(PQR_Dept!$A$2:$A$21166, MATCH(B4545, PQR_Dept!$B$2:$B$21106, 0)), "")</f>
        <v/>
      </c>
      <c r="B4545" s="22"/>
      <c r="C4545" s="22"/>
      <c r="D4545" s="22"/>
      <c r="E4545" s="23"/>
      <c r="F4545" s="24"/>
      <c r="G4545" s="25"/>
      <c r="H4545" s="26"/>
      <c r="I4545" s="27"/>
      <c r="J4545" s="19"/>
      <c r="K4545" s="44"/>
      <c r="L4545" s="28"/>
      <c r="M4545" s="25"/>
      <c r="N4545" s="29"/>
      <c r="O4545" s="29"/>
      <c r="P4545" s="28"/>
      <c r="Q4545" s="30"/>
      <c r="R4545" s="28"/>
      <c r="S4545" s="28"/>
      <c r="T4545" s="28"/>
      <c r="U4545" s="31"/>
      <c r="V4545" s="32"/>
      <c r="W4545" s="32"/>
      <c r="X4545" s="32"/>
      <c r="Y4545" s="33"/>
      <c r="Z4545" s="33"/>
      <c r="AA4545" s="34"/>
      <c r="AB4545" s="40" t="str">
        <f>IF(AE4545 &gt; 0, IFERROR(IF(AND(AE4545 &gt; 0, AE4545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S4545 = ""), "Value in Column S is Required", IF(AF4545 &lt; 15, "At the time of Joining, age must be greater than 15 years", IF(AND(W4545 &gt; DATEVALUE("30/6/2024"), Y4545 = "Working"), "Column W and Y Logically Mismatched", IF(AND(X4545 &lt; DATEVALUE("1/7/2025"), Z4545 = "Working", X4545 &lt;&gt; ""), "Column X and Z Logically Mismatched", IF(AND(X4545 &lt;&gt; "", W4545 &gt;= X4545), "Column W and X Logically Missmatched",""))))))))))), ""), "")</f>
        <v/>
      </c>
      <c r="AC4545" s="37"/>
      <c r="AE4545" s="20">
        <f t="shared" si="140"/>
        <v>0</v>
      </c>
      <c r="AF4545" s="20">
        <f t="shared" si="141"/>
        <v>0</v>
      </c>
    </row>
    <row r="4546" spans="1:32" ht="30" customHeight="1">
      <c r="A4546" s="21" t="str">
        <f>IFERROR(INDEX(PQR_Dept!$A$2:$A$21166, MATCH(B4546, PQR_Dept!$B$2:$B$21106, 0)), "")</f>
        <v/>
      </c>
      <c r="B4546" s="22"/>
      <c r="C4546" s="22"/>
      <c r="D4546" s="22"/>
      <c r="E4546" s="23"/>
      <c r="F4546" s="24"/>
      <c r="G4546" s="25"/>
      <c r="H4546" s="26"/>
      <c r="I4546" s="27"/>
      <c r="J4546" s="19"/>
      <c r="K4546" s="44"/>
      <c r="L4546" s="28"/>
      <c r="M4546" s="25"/>
      <c r="N4546" s="29"/>
      <c r="O4546" s="29"/>
      <c r="P4546" s="28"/>
      <c r="Q4546" s="30"/>
      <c r="R4546" s="28"/>
      <c r="S4546" s="28"/>
      <c r="T4546" s="28"/>
      <c r="U4546" s="31"/>
      <c r="V4546" s="32"/>
      <c r="W4546" s="32"/>
      <c r="X4546" s="32"/>
      <c r="Y4546" s="33"/>
      <c r="Z4546" s="33"/>
      <c r="AA4546" s="34"/>
      <c r="AB4546" s="40" t="str">
        <f>IF(AE4546 &gt; 0, IFERROR(IF(AND(AE4546 &gt; 0, AE4546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S4546 = ""), "Value in Column S is Required", IF(AF4546 &lt; 15, "At the time of Joining, age must be greater than 15 years", IF(AND(W4546 &gt; DATEVALUE("30/6/2024"), Y4546 = "Working"), "Column W and Y Logically Mismatched", IF(AND(X4546 &lt; DATEVALUE("1/7/2025"), Z4546 = "Working", X4546 &lt;&gt; ""), "Column X and Z Logically Mismatched", IF(AND(X4546 &lt;&gt; "", W4546 &gt;= X4546), "Column W and X Logically Missmatched",""))))))))))), ""), "")</f>
        <v/>
      </c>
      <c r="AC4546" s="37"/>
      <c r="AE4546" s="20">
        <f t="shared" si="140"/>
        <v>0</v>
      </c>
      <c r="AF4546" s="20">
        <f t="shared" si="141"/>
        <v>0</v>
      </c>
    </row>
    <row r="4547" spans="1:32" ht="30" customHeight="1">
      <c r="A4547" s="21" t="str">
        <f>IFERROR(INDEX(PQR_Dept!$A$2:$A$21166, MATCH(B4547, PQR_Dept!$B$2:$B$21106, 0)), "")</f>
        <v/>
      </c>
      <c r="B4547" s="22"/>
      <c r="C4547" s="22"/>
      <c r="D4547" s="22"/>
      <c r="E4547" s="23"/>
      <c r="F4547" s="24"/>
      <c r="G4547" s="25"/>
      <c r="H4547" s="26"/>
      <c r="I4547" s="27"/>
      <c r="J4547" s="19"/>
      <c r="K4547" s="44"/>
      <c r="L4547" s="28"/>
      <c r="M4547" s="25"/>
      <c r="N4547" s="29"/>
      <c r="O4547" s="29"/>
      <c r="P4547" s="28"/>
      <c r="Q4547" s="30"/>
      <c r="R4547" s="28"/>
      <c r="S4547" s="28"/>
      <c r="T4547" s="28"/>
      <c r="U4547" s="31"/>
      <c r="V4547" s="32"/>
      <c r="W4547" s="32"/>
      <c r="X4547" s="32"/>
      <c r="Y4547" s="33"/>
      <c r="Z4547" s="33"/>
      <c r="AA4547" s="34"/>
      <c r="AB4547" s="40" t="str">
        <f>IF(AE4547 &gt; 0, IFERROR(IF(AND(AE4547 &gt; 0, AE4547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S4547 = ""), "Value in Column S is Required", IF(AF4547 &lt; 15, "At the time of Joining, age must be greater than 15 years", IF(AND(W4547 &gt; DATEVALUE("30/6/2024"), Y4547 = "Working"), "Column W and Y Logically Mismatched", IF(AND(X4547 &lt; DATEVALUE("1/7/2025"), Z4547 = "Working", X4547 &lt;&gt; ""), "Column X and Z Logically Mismatched", IF(AND(X4547 &lt;&gt; "", W4547 &gt;= X4547), "Column W and X Logically Missmatched",""))))))))))), ""), "")</f>
        <v/>
      </c>
      <c r="AC4547" s="37"/>
      <c r="AE4547" s="20">
        <f t="shared" ref="AE4547:AE4610" si="142">IF(B4547 &lt;&gt; "", COUNTA(Y4547:Z4547,V4547:W4547,T4547,P4547:Q4547,K4547:M4547,B4547:G4547), 0)</f>
        <v>0</v>
      </c>
      <c r="AF4547" s="20">
        <f t="shared" ref="AF4547:AF4610" si="143">YEARFRAC(V4547,W4547)</f>
        <v>0</v>
      </c>
    </row>
    <row r="4548" spans="1:32" ht="30" customHeight="1">
      <c r="A4548" s="21" t="str">
        <f>IFERROR(INDEX(PQR_Dept!$A$2:$A$21166, MATCH(B4548, PQR_Dept!$B$2:$B$21106, 0)), "")</f>
        <v/>
      </c>
      <c r="B4548" s="22"/>
      <c r="C4548" s="22"/>
      <c r="D4548" s="22"/>
      <c r="E4548" s="23"/>
      <c r="F4548" s="24"/>
      <c r="G4548" s="25"/>
      <c r="H4548" s="26"/>
      <c r="I4548" s="27"/>
      <c r="J4548" s="19"/>
      <c r="K4548" s="44"/>
      <c r="L4548" s="28"/>
      <c r="M4548" s="25"/>
      <c r="N4548" s="29"/>
      <c r="O4548" s="29"/>
      <c r="P4548" s="28"/>
      <c r="Q4548" s="30"/>
      <c r="R4548" s="28"/>
      <c r="S4548" s="28"/>
      <c r="T4548" s="28"/>
      <c r="U4548" s="31"/>
      <c r="V4548" s="32"/>
      <c r="W4548" s="32"/>
      <c r="X4548" s="32"/>
      <c r="Y4548" s="33"/>
      <c r="Z4548" s="33"/>
      <c r="AA4548" s="34"/>
      <c r="AB4548" s="40" t="str">
        <f>IF(AE4548 &gt; 0, IFERROR(IF(AND(AE4548 &gt; 0, AE4548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S4548 = ""), "Value in Column S is Required", IF(AF4548 &lt; 15, "At the time of Joining, age must be greater than 15 years", IF(AND(W4548 &gt; DATEVALUE("30/6/2024"), Y4548 = "Working"), "Column W and Y Logically Mismatched", IF(AND(X4548 &lt; DATEVALUE("1/7/2025"), Z4548 = "Working", X4548 &lt;&gt; ""), "Column X and Z Logically Mismatched", IF(AND(X4548 &lt;&gt; "", W4548 &gt;= X4548), "Column W and X Logically Missmatched",""))))))))))), ""), "")</f>
        <v/>
      </c>
      <c r="AC4548" s="37"/>
      <c r="AE4548" s="20">
        <f t="shared" si="142"/>
        <v>0</v>
      </c>
      <c r="AF4548" s="20">
        <f t="shared" si="143"/>
        <v>0</v>
      </c>
    </row>
    <row r="4549" spans="1:32" ht="30" customHeight="1">
      <c r="A4549" s="21" t="str">
        <f>IFERROR(INDEX(PQR_Dept!$A$2:$A$21166, MATCH(B4549, PQR_Dept!$B$2:$B$21106, 0)), "")</f>
        <v/>
      </c>
      <c r="B4549" s="22"/>
      <c r="C4549" s="22"/>
      <c r="D4549" s="22"/>
      <c r="E4549" s="23"/>
      <c r="F4549" s="24"/>
      <c r="G4549" s="25"/>
      <c r="H4549" s="26"/>
      <c r="I4549" s="27"/>
      <c r="J4549" s="19"/>
      <c r="K4549" s="44"/>
      <c r="L4549" s="28"/>
      <c r="M4549" s="25"/>
      <c r="N4549" s="29"/>
      <c r="O4549" s="29"/>
      <c r="P4549" s="28"/>
      <c r="Q4549" s="30"/>
      <c r="R4549" s="28"/>
      <c r="S4549" s="28"/>
      <c r="T4549" s="28"/>
      <c r="U4549" s="31"/>
      <c r="V4549" s="32"/>
      <c r="W4549" s="32"/>
      <c r="X4549" s="32"/>
      <c r="Y4549" s="33"/>
      <c r="Z4549" s="33"/>
      <c r="AA4549" s="34"/>
      <c r="AB4549" s="40" t="str">
        <f>IF(AE4549 &gt; 0, IFERROR(IF(AND(AE4549 &gt; 0, AE4549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S4549 = ""), "Value in Column S is Required", IF(AF4549 &lt; 15, "At the time of Joining, age must be greater than 15 years", IF(AND(W4549 &gt; DATEVALUE("30/6/2024"), Y4549 = "Working"), "Column W and Y Logically Mismatched", IF(AND(X4549 &lt; DATEVALUE("1/7/2025"), Z4549 = "Working", X4549 &lt;&gt; ""), "Column X and Z Logically Mismatched", IF(AND(X4549 &lt;&gt; "", W4549 &gt;= X4549), "Column W and X Logically Missmatched",""))))))))))), ""), "")</f>
        <v/>
      </c>
      <c r="AC4549" s="37"/>
      <c r="AE4549" s="20">
        <f t="shared" si="142"/>
        <v>0</v>
      </c>
      <c r="AF4549" s="20">
        <f t="shared" si="143"/>
        <v>0</v>
      </c>
    </row>
    <row r="4550" spans="1:32" ht="30" customHeight="1">
      <c r="A4550" s="21" t="str">
        <f>IFERROR(INDEX(PQR_Dept!$A$2:$A$21166, MATCH(B4550, PQR_Dept!$B$2:$B$21106, 0)), "")</f>
        <v/>
      </c>
      <c r="B4550" s="22"/>
      <c r="C4550" s="22"/>
      <c r="D4550" s="22"/>
      <c r="E4550" s="23"/>
      <c r="F4550" s="24"/>
      <c r="G4550" s="25"/>
      <c r="H4550" s="26"/>
      <c r="I4550" s="27"/>
      <c r="J4550" s="19"/>
      <c r="K4550" s="44"/>
      <c r="L4550" s="28"/>
      <c r="M4550" s="25"/>
      <c r="N4550" s="29"/>
      <c r="O4550" s="29"/>
      <c r="P4550" s="28"/>
      <c r="Q4550" s="30"/>
      <c r="R4550" s="28"/>
      <c r="S4550" s="28"/>
      <c r="T4550" s="28"/>
      <c r="U4550" s="31"/>
      <c r="V4550" s="32"/>
      <c r="W4550" s="32"/>
      <c r="X4550" s="32"/>
      <c r="Y4550" s="33"/>
      <c r="Z4550" s="33"/>
      <c r="AA4550" s="34"/>
      <c r="AB4550" s="40" t="str">
        <f>IF(AE4550 &gt; 0, IFERROR(IF(AND(AE4550 &gt; 0, AE4550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S4550 = ""), "Value in Column S is Required", IF(AF4550 &lt; 15, "At the time of Joining, age must be greater than 15 years", IF(AND(W4550 &gt; DATEVALUE("30/6/2024"), Y4550 = "Working"), "Column W and Y Logically Mismatched", IF(AND(X4550 &lt; DATEVALUE("1/7/2025"), Z4550 = "Working", X4550 &lt;&gt; ""), "Column X and Z Logically Mismatched", IF(AND(X4550 &lt;&gt; "", W4550 &gt;= X4550), "Column W and X Logically Missmatched",""))))))))))), ""), "")</f>
        <v/>
      </c>
      <c r="AC4550" s="37"/>
      <c r="AE4550" s="20">
        <f t="shared" si="142"/>
        <v>0</v>
      </c>
      <c r="AF4550" s="20">
        <f t="shared" si="143"/>
        <v>0</v>
      </c>
    </row>
    <row r="4551" spans="1:32" ht="30" customHeight="1">
      <c r="A4551" s="21" t="str">
        <f>IFERROR(INDEX(PQR_Dept!$A$2:$A$21166, MATCH(B4551, PQR_Dept!$B$2:$B$21106, 0)), "")</f>
        <v/>
      </c>
      <c r="B4551" s="22"/>
      <c r="C4551" s="22"/>
      <c r="D4551" s="22"/>
      <c r="E4551" s="23"/>
      <c r="F4551" s="24"/>
      <c r="G4551" s="25"/>
      <c r="H4551" s="26"/>
      <c r="I4551" s="27"/>
      <c r="J4551" s="19"/>
      <c r="K4551" s="44"/>
      <c r="L4551" s="28"/>
      <c r="M4551" s="25"/>
      <c r="N4551" s="29"/>
      <c r="O4551" s="29"/>
      <c r="P4551" s="28"/>
      <c r="Q4551" s="30"/>
      <c r="R4551" s="28"/>
      <c r="S4551" s="28"/>
      <c r="T4551" s="28"/>
      <c r="U4551" s="31"/>
      <c r="V4551" s="32"/>
      <c r="W4551" s="32"/>
      <c r="X4551" s="32"/>
      <c r="Y4551" s="33"/>
      <c r="Z4551" s="33"/>
      <c r="AA4551" s="34"/>
      <c r="AB4551" s="40" t="str">
        <f>IF(AE4551 &gt; 0, IFERROR(IF(AND(AE4551 &gt; 0, AE4551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S4551 = ""), "Value in Column S is Required", IF(AF4551 &lt; 15, "At the time of Joining, age must be greater than 15 years", IF(AND(W4551 &gt; DATEVALUE("30/6/2024"), Y4551 = "Working"), "Column W and Y Logically Mismatched", IF(AND(X4551 &lt; DATEVALUE("1/7/2025"), Z4551 = "Working", X4551 &lt;&gt; ""), "Column X and Z Logically Mismatched", IF(AND(X4551 &lt;&gt; "", W4551 &gt;= X4551), "Column W and X Logically Missmatched",""))))))))))), ""), "")</f>
        <v/>
      </c>
      <c r="AC4551" s="37"/>
      <c r="AE4551" s="20">
        <f t="shared" si="142"/>
        <v>0</v>
      </c>
      <c r="AF4551" s="20">
        <f t="shared" si="143"/>
        <v>0</v>
      </c>
    </row>
    <row r="4552" spans="1:32" ht="30" customHeight="1">
      <c r="A4552" s="21" t="str">
        <f>IFERROR(INDEX(PQR_Dept!$A$2:$A$21166, MATCH(B4552, PQR_Dept!$B$2:$B$21106, 0)), "")</f>
        <v/>
      </c>
      <c r="B4552" s="22"/>
      <c r="C4552" s="22"/>
      <c r="D4552" s="22"/>
      <c r="E4552" s="23"/>
      <c r="F4552" s="24"/>
      <c r="G4552" s="25"/>
      <c r="H4552" s="26"/>
      <c r="I4552" s="27"/>
      <c r="J4552" s="19"/>
      <c r="K4552" s="44"/>
      <c r="L4552" s="28"/>
      <c r="M4552" s="25"/>
      <c r="N4552" s="29"/>
      <c r="O4552" s="29"/>
      <c r="P4552" s="28"/>
      <c r="Q4552" s="30"/>
      <c r="R4552" s="28"/>
      <c r="S4552" s="28"/>
      <c r="T4552" s="28"/>
      <c r="U4552" s="31"/>
      <c r="V4552" s="32"/>
      <c r="W4552" s="32"/>
      <c r="X4552" s="32"/>
      <c r="Y4552" s="33"/>
      <c r="Z4552" s="33"/>
      <c r="AA4552" s="34"/>
      <c r="AB4552" s="40" t="str">
        <f>IF(AE4552 &gt; 0, IFERROR(IF(AND(AE4552 &gt; 0, AE4552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S4552 = ""), "Value in Column S is Required", IF(AF4552 &lt; 15, "At the time of Joining, age must be greater than 15 years", IF(AND(W4552 &gt; DATEVALUE("30/6/2024"), Y4552 = "Working"), "Column W and Y Logically Mismatched", IF(AND(X4552 &lt; DATEVALUE("1/7/2025"), Z4552 = "Working", X4552 &lt;&gt; ""), "Column X and Z Logically Mismatched", IF(AND(X4552 &lt;&gt; "", W4552 &gt;= X4552), "Column W and X Logically Missmatched",""))))))))))), ""), "")</f>
        <v/>
      </c>
      <c r="AC4552" s="37"/>
      <c r="AE4552" s="20">
        <f t="shared" si="142"/>
        <v>0</v>
      </c>
      <c r="AF4552" s="20">
        <f t="shared" si="143"/>
        <v>0</v>
      </c>
    </row>
    <row r="4553" spans="1:32" ht="30" customHeight="1">
      <c r="A4553" s="21" t="str">
        <f>IFERROR(INDEX(PQR_Dept!$A$2:$A$21166, MATCH(B4553, PQR_Dept!$B$2:$B$21106, 0)), "")</f>
        <v/>
      </c>
      <c r="B4553" s="22"/>
      <c r="C4553" s="22"/>
      <c r="D4553" s="22"/>
      <c r="E4553" s="23"/>
      <c r="F4553" s="24"/>
      <c r="G4553" s="25"/>
      <c r="H4553" s="26"/>
      <c r="I4553" s="27"/>
      <c r="J4553" s="19"/>
      <c r="K4553" s="44"/>
      <c r="L4553" s="28"/>
      <c r="M4553" s="25"/>
      <c r="N4553" s="29"/>
      <c r="O4553" s="29"/>
      <c r="P4553" s="28"/>
      <c r="Q4553" s="30"/>
      <c r="R4553" s="28"/>
      <c r="S4553" s="28"/>
      <c r="T4553" s="28"/>
      <c r="U4553" s="31"/>
      <c r="V4553" s="32"/>
      <c r="W4553" s="32"/>
      <c r="X4553" s="32"/>
      <c r="Y4553" s="33"/>
      <c r="Z4553" s="33"/>
      <c r="AA4553" s="34"/>
      <c r="AB4553" s="40" t="str">
        <f>IF(AE4553 &gt; 0, IFERROR(IF(AND(AE4553 &gt; 0, AE4553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S4553 = ""), "Value in Column S is Required", IF(AF4553 &lt; 15, "At the time of Joining, age must be greater than 15 years", IF(AND(W4553 &gt; DATEVALUE("30/6/2024"), Y4553 = "Working"), "Column W and Y Logically Mismatched", IF(AND(X4553 &lt; DATEVALUE("1/7/2025"), Z4553 = "Working", X4553 &lt;&gt; ""), "Column X and Z Logically Mismatched", IF(AND(X4553 &lt;&gt; "", W4553 &gt;= X4553), "Column W and X Logically Missmatched",""))))))))))), ""), "")</f>
        <v/>
      </c>
      <c r="AC4553" s="37"/>
      <c r="AE4553" s="20">
        <f t="shared" si="142"/>
        <v>0</v>
      </c>
      <c r="AF4553" s="20">
        <f t="shared" si="143"/>
        <v>0</v>
      </c>
    </row>
    <row r="4554" spans="1:32" ht="30" customHeight="1">
      <c r="A4554" s="21" t="str">
        <f>IFERROR(INDEX(PQR_Dept!$A$2:$A$21166, MATCH(B4554, PQR_Dept!$B$2:$B$21106, 0)), "")</f>
        <v/>
      </c>
      <c r="B4554" s="22"/>
      <c r="C4554" s="22"/>
      <c r="D4554" s="22"/>
      <c r="E4554" s="23"/>
      <c r="F4554" s="24"/>
      <c r="G4554" s="25"/>
      <c r="H4554" s="26"/>
      <c r="I4554" s="27"/>
      <c r="J4554" s="19"/>
      <c r="K4554" s="44"/>
      <c r="L4554" s="28"/>
      <c r="M4554" s="25"/>
      <c r="N4554" s="29"/>
      <c r="O4554" s="29"/>
      <c r="P4554" s="28"/>
      <c r="Q4554" s="30"/>
      <c r="R4554" s="28"/>
      <c r="S4554" s="28"/>
      <c r="T4554" s="28"/>
      <c r="U4554" s="31"/>
      <c r="V4554" s="32"/>
      <c r="W4554" s="32"/>
      <c r="X4554" s="32"/>
      <c r="Y4554" s="33"/>
      <c r="Z4554" s="33"/>
      <c r="AA4554" s="34"/>
      <c r="AB4554" s="40" t="str">
        <f>IF(AE4554 &gt; 0, IFERROR(IF(AND(AE4554 &gt; 0, AE4554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S4554 = ""), "Value in Column S is Required", IF(AF4554 &lt; 15, "At the time of Joining, age must be greater than 15 years", IF(AND(W4554 &gt; DATEVALUE("30/6/2024"), Y4554 = "Working"), "Column W and Y Logically Mismatched", IF(AND(X4554 &lt; DATEVALUE("1/7/2025"), Z4554 = "Working", X4554 &lt;&gt; ""), "Column X and Z Logically Mismatched", IF(AND(X4554 &lt;&gt; "", W4554 &gt;= X4554), "Column W and X Logically Missmatched",""))))))))))), ""), "")</f>
        <v/>
      </c>
      <c r="AC4554" s="37"/>
      <c r="AE4554" s="20">
        <f t="shared" si="142"/>
        <v>0</v>
      </c>
      <c r="AF4554" s="20">
        <f t="shared" si="143"/>
        <v>0</v>
      </c>
    </row>
    <row r="4555" spans="1:32" ht="30" customHeight="1">
      <c r="A4555" s="21" t="str">
        <f>IFERROR(INDEX(PQR_Dept!$A$2:$A$21166, MATCH(B4555, PQR_Dept!$B$2:$B$21106, 0)), "")</f>
        <v/>
      </c>
      <c r="B4555" s="22"/>
      <c r="C4555" s="22"/>
      <c r="D4555" s="22"/>
      <c r="E4555" s="23"/>
      <c r="F4555" s="24"/>
      <c r="G4555" s="25"/>
      <c r="H4555" s="26"/>
      <c r="I4555" s="27"/>
      <c r="J4555" s="19"/>
      <c r="K4555" s="44"/>
      <c r="L4555" s="28"/>
      <c r="M4555" s="25"/>
      <c r="N4555" s="29"/>
      <c r="O4555" s="29"/>
      <c r="P4555" s="28"/>
      <c r="Q4555" s="30"/>
      <c r="R4555" s="28"/>
      <c r="S4555" s="28"/>
      <c r="T4555" s="28"/>
      <c r="U4555" s="31"/>
      <c r="V4555" s="32"/>
      <c r="W4555" s="32"/>
      <c r="X4555" s="32"/>
      <c r="Y4555" s="33"/>
      <c r="Z4555" s="33"/>
      <c r="AA4555" s="34"/>
      <c r="AB4555" s="40" t="str">
        <f>IF(AE4555 &gt; 0, IFERROR(IF(AND(AE4555 &gt; 0, AE4555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S4555 = ""), "Value in Column S is Required", IF(AF4555 &lt; 15, "At the time of Joining, age must be greater than 15 years", IF(AND(W4555 &gt; DATEVALUE("30/6/2024"), Y4555 = "Working"), "Column W and Y Logically Mismatched", IF(AND(X4555 &lt; DATEVALUE("1/7/2025"), Z4555 = "Working", X4555 &lt;&gt; ""), "Column X and Z Logically Mismatched", IF(AND(X4555 &lt;&gt; "", W4555 &gt;= X4555), "Column W and X Logically Missmatched",""))))))))))), ""), "")</f>
        <v/>
      </c>
      <c r="AC4555" s="37"/>
      <c r="AE4555" s="20">
        <f t="shared" si="142"/>
        <v>0</v>
      </c>
      <c r="AF4555" s="20">
        <f t="shared" si="143"/>
        <v>0</v>
      </c>
    </row>
    <row r="4556" spans="1:32" ht="30" customHeight="1">
      <c r="A4556" s="21" t="str">
        <f>IFERROR(INDEX(PQR_Dept!$A$2:$A$21166, MATCH(B4556, PQR_Dept!$B$2:$B$21106, 0)), "")</f>
        <v/>
      </c>
      <c r="B4556" s="22"/>
      <c r="C4556" s="22"/>
      <c r="D4556" s="22"/>
      <c r="E4556" s="23"/>
      <c r="F4556" s="24"/>
      <c r="G4556" s="25"/>
      <c r="H4556" s="26"/>
      <c r="I4556" s="27"/>
      <c r="J4556" s="19"/>
      <c r="K4556" s="44"/>
      <c r="L4556" s="28"/>
      <c r="M4556" s="25"/>
      <c r="N4556" s="29"/>
      <c r="O4556" s="29"/>
      <c r="P4556" s="28"/>
      <c r="Q4556" s="30"/>
      <c r="R4556" s="28"/>
      <c r="S4556" s="28"/>
      <c r="T4556" s="28"/>
      <c r="U4556" s="31"/>
      <c r="V4556" s="32"/>
      <c r="W4556" s="32"/>
      <c r="X4556" s="32"/>
      <c r="Y4556" s="33"/>
      <c r="Z4556" s="33"/>
      <c r="AA4556" s="34"/>
      <c r="AB4556" s="40" t="str">
        <f>IF(AE4556 &gt; 0, IFERROR(IF(AND(AE4556 &gt; 0, AE4556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S4556 = ""), "Value in Column S is Required", IF(AF4556 &lt; 15, "At the time of Joining, age must be greater than 15 years", IF(AND(W4556 &gt; DATEVALUE("30/6/2024"), Y4556 = "Working"), "Column W and Y Logically Mismatched", IF(AND(X4556 &lt; DATEVALUE("1/7/2025"), Z4556 = "Working", X4556 &lt;&gt; ""), "Column X and Z Logically Mismatched", IF(AND(X4556 &lt;&gt; "", W4556 &gt;= X4556), "Column W and X Logically Missmatched",""))))))))))), ""), "")</f>
        <v/>
      </c>
      <c r="AC4556" s="37"/>
      <c r="AE4556" s="20">
        <f t="shared" si="142"/>
        <v>0</v>
      </c>
      <c r="AF4556" s="20">
        <f t="shared" si="143"/>
        <v>0</v>
      </c>
    </row>
    <row r="4557" spans="1:32" ht="30" customHeight="1">
      <c r="A4557" s="21" t="str">
        <f>IFERROR(INDEX(PQR_Dept!$A$2:$A$21166, MATCH(B4557, PQR_Dept!$B$2:$B$21106, 0)), "")</f>
        <v/>
      </c>
      <c r="B4557" s="22"/>
      <c r="C4557" s="22"/>
      <c r="D4557" s="22"/>
      <c r="E4557" s="23"/>
      <c r="F4557" s="24"/>
      <c r="G4557" s="25"/>
      <c r="H4557" s="26"/>
      <c r="I4557" s="27"/>
      <c r="J4557" s="19"/>
      <c r="K4557" s="44"/>
      <c r="L4557" s="28"/>
      <c r="M4557" s="25"/>
      <c r="N4557" s="29"/>
      <c r="O4557" s="29"/>
      <c r="P4557" s="28"/>
      <c r="Q4557" s="30"/>
      <c r="R4557" s="28"/>
      <c r="S4557" s="28"/>
      <c r="T4557" s="28"/>
      <c r="U4557" s="31"/>
      <c r="V4557" s="32"/>
      <c r="W4557" s="32"/>
      <c r="X4557" s="32"/>
      <c r="Y4557" s="33"/>
      <c r="Z4557" s="33"/>
      <c r="AA4557" s="34"/>
      <c r="AB4557" s="40" t="str">
        <f>IF(AE4557 &gt; 0, IFERROR(IF(AND(AE4557 &gt; 0, AE4557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S4557 = ""), "Value in Column S is Required", IF(AF4557 &lt; 15, "At the time of Joining, age must be greater than 15 years", IF(AND(W4557 &gt; DATEVALUE("30/6/2024"), Y4557 = "Working"), "Column W and Y Logically Mismatched", IF(AND(X4557 &lt; DATEVALUE("1/7/2025"), Z4557 = "Working", X4557 &lt;&gt; ""), "Column X and Z Logically Mismatched", IF(AND(X4557 &lt;&gt; "", W4557 &gt;= X4557), "Column W and X Logically Missmatched",""))))))))))), ""), "")</f>
        <v/>
      </c>
      <c r="AC4557" s="37"/>
      <c r="AE4557" s="20">
        <f t="shared" si="142"/>
        <v>0</v>
      </c>
      <c r="AF4557" s="20">
        <f t="shared" si="143"/>
        <v>0</v>
      </c>
    </row>
    <row r="4558" spans="1:32" ht="30" customHeight="1">
      <c r="A4558" s="21" t="str">
        <f>IFERROR(INDEX(PQR_Dept!$A$2:$A$21166, MATCH(B4558, PQR_Dept!$B$2:$B$21106, 0)), "")</f>
        <v/>
      </c>
      <c r="B4558" s="22"/>
      <c r="C4558" s="22"/>
      <c r="D4558" s="22"/>
      <c r="E4558" s="23"/>
      <c r="F4558" s="24"/>
      <c r="G4558" s="25"/>
      <c r="H4558" s="26"/>
      <c r="I4558" s="27"/>
      <c r="J4558" s="19"/>
      <c r="K4558" s="44"/>
      <c r="L4558" s="28"/>
      <c r="M4558" s="25"/>
      <c r="N4558" s="29"/>
      <c r="O4558" s="29"/>
      <c r="P4558" s="28"/>
      <c r="Q4558" s="30"/>
      <c r="R4558" s="28"/>
      <c r="S4558" s="28"/>
      <c r="T4558" s="28"/>
      <c r="U4558" s="31"/>
      <c r="V4558" s="32"/>
      <c r="W4558" s="32"/>
      <c r="X4558" s="32"/>
      <c r="Y4558" s="33"/>
      <c r="Z4558" s="33"/>
      <c r="AA4558" s="34"/>
      <c r="AB4558" s="40" t="str">
        <f>IF(AE4558 &gt; 0, IFERROR(IF(AND(AE4558 &gt; 0, AE4558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S4558 = ""), "Value in Column S is Required", IF(AF4558 &lt; 15, "At the time of Joining, age must be greater than 15 years", IF(AND(W4558 &gt; DATEVALUE("30/6/2024"), Y4558 = "Working"), "Column W and Y Logically Mismatched", IF(AND(X4558 &lt; DATEVALUE("1/7/2025"), Z4558 = "Working", X4558 &lt;&gt; ""), "Column X and Z Logically Mismatched", IF(AND(X4558 &lt;&gt; "", W4558 &gt;= X4558), "Column W and X Logically Missmatched",""))))))))))), ""), "")</f>
        <v/>
      </c>
      <c r="AC4558" s="37"/>
      <c r="AE4558" s="20">
        <f t="shared" si="142"/>
        <v>0</v>
      </c>
      <c r="AF4558" s="20">
        <f t="shared" si="143"/>
        <v>0</v>
      </c>
    </row>
    <row r="4559" spans="1:32" ht="30" customHeight="1">
      <c r="A4559" s="21" t="str">
        <f>IFERROR(INDEX(PQR_Dept!$A$2:$A$21166, MATCH(B4559, PQR_Dept!$B$2:$B$21106, 0)), "")</f>
        <v/>
      </c>
      <c r="B4559" s="22"/>
      <c r="C4559" s="22"/>
      <c r="D4559" s="22"/>
      <c r="E4559" s="23"/>
      <c r="F4559" s="24"/>
      <c r="G4559" s="25"/>
      <c r="H4559" s="26"/>
      <c r="I4559" s="27"/>
      <c r="J4559" s="19"/>
      <c r="K4559" s="44"/>
      <c r="L4559" s="28"/>
      <c r="M4559" s="25"/>
      <c r="N4559" s="29"/>
      <c r="O4559" s="29"/>
      <c r="P4559" s="28"/>
      <c r="Q4559" s="30"/>
      <c r="R4559" s="28"/>
      <c r="S4559" s="28"/>
      <c r="T4559" s="28"/>
      <c r="U4559" s="31"/>
      <c r="V4559" s="32"/>
      <c r="W4559" s="32"/>
      <c r="X4559" s="32"/>
      <c r="Y4559" s="33"/>
      <c r="Z4559" s="33"/>
      <c r="AA4559" s="34"/>
      <c r="AB4559" s="40" t="str">
        <f>IF(AE4559 &gt; 0, IFERROR(IF(AND(AE4559 &gt; 0, AE4559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S4559 = ""), "Value in Column S is Required", IF(AF4559 &lt; 15, "At the time of Joining, age must be greater than 15 years", IF(AND(W4559 &gt; DATEVALUE("30/6/2024"), Y4559 = "Working"), "Column W and Y Logically Mismatched", IF(AND(X4559 &lt; DATEVALUE("1/7/2025"), Z4559 = "Working", X4559 &lt;&gt; ""), "Column X and Z Logically Mismatched", IF(AND(X4559 &lt;&gt; "", W4559 &gt;= X4559), "Column W and X Logically Missmatched",""))))))))))), ""), "")</f>
        <v/>
      </c>
      <c r="AC4559" s="37"/>
      <c r="AE4559" s="20">
        <f t="shared" si="142"/>
        <v>0</v>
      </c>
      <c r="AF4559" s="20">
        <f t="shared" si="143"/>
        <v>0</v>
      </c>
    </row>
    <row r="4560" spans="1:32" ht="30" customHeight="1">
      <c r="A4560" s="21" t="str">
        <f>IFERROR(INDEX(PQR_Dept!$A$2:$A$21166, MATCH(B4560, PQR_Dept!$B$2:$B$21106, 0)), "")</f>
        <v/>
      </c>
      <c r="B4560" s="22"/>
      <c r="C4560" s="22"/>
      <c r="D4560" s="22"/>
      <c r="E4560" s="23"/>
      <c r="F4560" s="24"/>
      <c r="G4560" s="25"/>
      <c r="H4560" s="26"/>
      <c r="I4560" s="27"/>
      <c r="J4560" s="19"/>
      <c r="K4560" s="44"/>
      <c r="L4560" s="28"/>
      <c r="M4560" s="25"/>
      <c r="N4560" s="29"/>
      <c r="O4560" s="29"/>
      <c r="P4560" s="28"/>
      <c r="Q4560" s="30"/>
      <c r="R4560" s="28"/>
      <c r="S4560" s="28"/>
      <c r="T4560" s="28"/>
      <c r="U4560" s="31"/>
      <c r="V4560" s="32"/>
      <c r="W4560" s="32"/>
      <c r="X4560" s="32"/>
      <c r="Y4560" s="33"/>
      <c r="Z4560" s="33"/>
      <c r="AA4560" s="34"/>
      <c r="AB4560" s="40" t="str">
        <f>IF(AE4560 &gt; 0, IFERROR(IF(AND(AE4560 &gt; 0, AE4560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S4560 = ""), "Value in Column S is Required", IF(AF4560 &lt; 15, "At the time of Joining, age must be greater than 15 years", IF(AND(W4560 &gt; DATEVALUE("30/6/2024"), Y4560 = "Working"), "Column W and Y Logically Mismatched", IF(AND(X4560 &lt; DATEVALUE("1/7/2025"), Z4560 = "Working", X4560 &lt;&gt; ""), "Column X and Z Logically Mismatched", IF(AND(X4560 &lt;&gt; "", W4560 &gt;= X4560), "Column W and X Logically Missmatched",""))))))))))), ""), "")</f>
        <v/>
      </c>
      <c r="AC4560" s="37"/>
      <c r="AE4560" s="20">
        <f t="shared" si="142"/>
        <v>0</v>
      </c>
      <c r="AF4560" s="20">
        <f t="shared" si="143"/>
        <v>0</v>
      </c>
    </row>
    <row r="4561" spans="1:32" ht="30" customHeight="1">
      <c r="A4561" s="21" t="str">
        <f>IFERROR(INDEX(PQR_Dept!$A$2:$A$21166, MATCH(B4561, PQR_Dept!$B$2:$B$21106, 0)), "")</f>
        <v/>
      </c>
      <c r="B4561" s="22"/>
      <c r="C4561" s="22"/>
      <c r="D4561" s="22"/>
      <c r="E4561" s="23"/>
      <c r="F4561" s="24"/>
      <c r="G4561" s="25"/>
      <c r="H4561" s="26"/>
      <c r="I4561" s="27"/>
      <c r="J4561" s="19"/>
      <c r="K4561" s="44"/>
      <c r="L4561" s="28"/>
      <c r="M4561" s="25"/>
      <c r="N4561" s="29"/>
      <c r="O4561" s="29"/>
      <c r="P4561" s="28"/>
      <c r="Q4561" s="30"/>
      <c r="R4561" s="28"/>
      <c r="S4561" s="28"/>
      <c r="T4561" s="28"/>
      <c r="U4561" s="31"/>
      <c r="V4561" s="32"/>
      <c r="W4561" s="32"/>
      <c r="X4561" s="32"/>
      <c r="Y4561" s="33"/>
      <c r="Z4561" s="33"/>
      <c r="AA4561" s="34"/>
      <c r="AB4561" s="40" t="str">
        <f>IF(AE4561 &gt; 0, IFERROR(IF(AND(AE4561 &gt; 0, AE4561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S4561 = ""), "Value in Column S is Required", IF(AF4561 &lt; 15, "At the time of Joining, age must be greater than 15 years", IF(AND(W4561 &gt; DATEVALUE("30/6/2024"), Y4561 = "Working"), "Column W and Y Logically Mismatched", IF(AND(X4561 &lt; DATEVALUE("1/7/2025"), Z4561 = "Working", X4561 &lt;&gt; ""), "Column X and Z Logically Mismatched", IF(AND(X4561 &lt;&gt; "", W4561 &gt;= X4561), "Column W and X Logically Missmatched",""))))))))))), ""), "")</f>
        <v/>
      </c>
      <c r="AC4561" s="37"/>
      <c r="AE4561" s="20">
        <f t="shared" si="142"/>
        <v>0</v>
      </c>
      <c r="AF4561" s="20">
        <f t="shared" si="143"/>
        <v>0</v>
      </c>
    </row>
    <row r="4562" spans="1:32" ht="30" customHeight="1">
      <c r="A4562" s="21" t="str">
        <f>IFERROR(INDEX(PQR_Dept!$A$2:$A$21166, MATCH(B4562, PQR_Dept!$B$2:$B$21106, 0)), "")</f>
        <v/>
      </c>
      <c r="B4562" s="22"/>
      <c r="C4562" s="22"/>
      <c r="D4562" s="22"/>
      <c r="E4562" s="23"/>
      <c r="F4562" s="24"/>
      <c r="G4562" s="25"/>
      <c r="H4562" s="26"/>
      <c r="I4562" s="27"/>
      <c r="J4562" s="19"/>
      <c r="K4562" s="44"/>
      <c r="L4562" s="28"/>
      <c r="M4562" s="25"/>
      <c r="N4562" s="29"/>
      <c r="O4562" s="29"/>
      <c r="P4562" s="28"/>
      <c r="Q4562" s="30"/>
      <c r="R4562" s="28"/>
      <c r="S4562" s="28"/>
      <c r="T4562" s="28"/>
      <c r="U4562" s="31"/>
      <c r="V4562" s="32"/>
      <c r="W4562" s="32"/>
      <c r="X4562" s="32"/>
      <c r="Y4562" s="33"/>
      <c r="Z4562" s="33"/>
      <c r="AA4562" s="34"/>
      <c r="AB4562" s="40" t="str">
        <f>IF(AE4562 &gt; 0, IFERROR(IF(AND(AE4562 &gt; 0, AE4562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S4562 = ""), "Value in Column S is Required", IF(AF4562 &lt; 15, "At the time of Joining, age must be greater than 15 years", IF(AND(W4562 &gt; DATEVALUE("30/6/2024"), Y4562 = "Working"), "Column W and Y Logically Mismatched", IF(AND(X4562 &lt; DATEVALUE("1/7/2025"), Z4562 = "Working", X4562 &lt;&gt; ""), "Column X and Z Logically Mismatched", IF(AND(X4562 &lt;&gt; "", W4562 &gt;= X4562), "Column W and X Logically Missmatched",""))))))))))), ""), "")</f>
        <v/>
      </c>
      <c r="AC4562" s="37"/>
      <c r="AE4562" s="20">
        <f t="shared" si="142"/>
        <v>0</v>
      </c>
      <c r="AF4562" s="20">
        <f t="shared" si="143"/>
        <v>0</v>
      </c>
    </row>
    <row r="4563" spans="1:32" ht="30" customHeight="1">
      <c r="A4563" s="21" t="str">
        <f>IFERROR(INDEX(PQR_Dept!$A$2:$A$21166, MATCH(B4563, PQR_Dept!$B$2:$B$21106, 0)), "")</f>
        <v/>
      </c>
      <c r="B4563" s="22"/>
      <c r="C4563" s="22"/>
      <c r="D4563" s="22"/>
      <c r="E4563" s="23"/>
      <c r="F4563" s="24"/>
      <c r="G4563" s="25"/>
      <c r="H4563" s="26"/>
      <c r="I4563" s="27"/>
      <c r="J4563" s="19"/>
      <c r="K4563" s="44"/>
      <c r="L4563" s="28"/>
      <c r="M4563" s="25"/>
      <c r="N4563" s="29"/>
      <c r="O4563" s="29"/>
      <c r="P4563" s="28"/>
      <c r="Q4563" s="30"/>
      <c r="R4563" s="28"/>
      <c r="S4563" s="28"/>
      <c r="T4563" s="28"/>
      <c r="U4563" s="31"/>
      <c r="V4563" s="32"/>
      <c r="W4563" s="32"/>
      <c r="X4563" s="32"/>
      <c r="Y4563" s="33"/>
      <c r="Z4563" s="33"/>
      <c r="AA4563" s="34"/>
      <c r="AB4563" s="40" t="str">
        <f>IF(AE4563 &gt; 0, IFERROR(IF(AND(AE4563 &gt; 0, AE4563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S4563 = ""), "Value in Column S is Required", IF(AF4563 &lt; 15, "At the time of Joining, age must be greater than 15 years", IF(AND(W4563 &gt; DATEVALUE("30/6/2024"), Y4563 = "Working"), "Column W and Y Logically Mismatched", IF(AND(X4563 &lt; DATEVALUE("1/7/2025"), Z4563 = "Working", X4563 &lt;&gt; ""), "Column X and Z Logically Mismatched", IF(AND(X4563 &lt;&gt; "", W4563 &gt;= X4563), "Column W and X Logically Missmatched",""))))))))))), ""), "")</f>
        <v/>
      </c>
      <c r="AC4563" s="37"/>
      <c r="AE4563" s="20">
        <f t="shared" si="142"/>
        <v>0</v>
      </c>
      <c r="AF4563" s="20">
        <f t="shared" si="143"/>
        <v>0</v>
      </c>
    </row>
    <row r="4564" spans="1:32" ht="30" customHeight="1">
      <c r="A4564" s="21" t="str">
        <f>IFERROR(INDEX(PQR_Dept!$A$2:$A$21166, MATCH(B4564, PQR_Dept!$B$2:$B$21106, 0)), "")</f>
        <v/>
      </c>
      <c r="B4564" s="22"/>
      <c r="C4564" s="22"/>
      <c r="D4564" s="22"/>
      <c r="E4564" s="23"/>
      <c r="F4564" s="24"/>
      <c r="G4564" s="25"/>
      <c r="H4564" s="26"/>
      <c r="I4564" s="27"/>
      <c r="J4564" s="19"/>
      <c r="K4564" s="44"/>
      <c r="L4564" s="28"/>
      <c r="M4564" s="25"/>
      <c r="N4564" s="29"/>
      <c r="O4564" s="29"/>
      <c r="P4564" s="28"/>
      <c r="Q4564" s="30"/>
      <c r="R4564" s="28"/>
      <c r="S4564" s="28"/>
      <c r="T4564" s="28"/>
      <c r="U4564" s="31"/>
      <c r="V4564" s="32"/>
      <c r="W4564" s="32"/>
      <c r="X4564" s="32"/>
      <c r="Y4564" s="33"/>
      <c r="Z4564" s="33"/>
      <c r="AA4564" s="34"/>
      <c r="AB4564" s="40" t="str">
        <f>IF(AE4564 &gt; 0, IFERROR(IF(AND(AE4564 &gt; 0, AE4564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S4564 = ""), "Value in Column S is Required", IF(AF4564 &lt; 15, "At the time of Joining, age must be greater than 15 years", IF(AND(W4564 &gt; DATEVALUE("30/6/2024"), Y4564 = "Working"), "Column W and Y Logically Mismatched", IF(AND(X4564 &lt; DATEVALUE("1/7/2025"), Z4564 = "Working", X4564 &lt;&gt; ""), "Column X and Z Logically Mismatched", IF(AND(X4564 &lt;&gt; "", W4564 &gt;= X4564), "Column W and X Logically Missmatched",""))))))))))), ""), "")</f>
        <v/>
      </c>
      <c r="AC4564" s="37"/>
      <c r="AE4564" s="20">
        <f t="shared" si="142"/>
        <v>0</v>
      </c>
      <c r="AF4564" s="20">
        <f t="shared" si="143"/>
        <v>0</v>
      </c>
    </row>
    <row r="4565" spans="1:32" ht="30" customHeight="1">
      <c r="A4565" s="21" t="str">
        <f>IFERROR(INDEX(PQR_Dept!$A$2:$A$21166, MATCH(B4565, PQR_Dept!$B$2:$B$21106, 0)), "")</f>
        <v/>
      </c>
      <c r="B4565" s="22"/>
      <c r="C4565" s="22"/>
      <c r="D4565" s="22"/>
      <c r="E4565" s="23"/>
      <c r="F4565" s="24"/>
      <c r="G4565" s="25"/>
      <c r="H4565" s="26"/>
      <c r="I4565" s="27"/>
      <c r="J4565" s="19"/>
      <c r="K4565" s="44"/>
      <c r="L4565" s="28"/>
      <c r="M4565" s="25"/>
      <c r="N4565" s="29"/>
      <c r="O4565" s="29"/>
      <c r="P4565" s="28"/>
      <c r="Q4565" s="30"/>
      <c r="R4565" s="28"/>
      <c r="S4565" s="28"/>
      <c r="T4565" s="28"/>
      <c r="U4565" s="31"/>
      <c r="V4565" s="32"/>
      <c r="W4565" s="32"/>
      <c r="X4565" s="32"/>
      <c r="Y4565" s="33"/>
      <c r="Z4565" s="33"/>
      <c r="AA4565" s="34"/>
      <c r="AB4565" s="40" t="str">
        <f>IF(AE4565 &gt; 0, IFERROR(IF(AND(AE4565 &gt; 0, AE4565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S4565 = ""), "Value in Column S is Required", IF(AF4565 &lt; 15, "At the time of Joining, age must be greater than 15 years", IF(AND(W4565 &gt; DATEVALUE("30/6/2024"), Y4565 = "Working"), "Column W and Y Logically Mismatched", IF(AND(X4565 &lt; DATEVALUE("1/7/2025"), Z4565 = "Working", X4565 &lt;&gt; ""), "Column X and Z Logically Mismatched", IF(AND(X4565 &lt;&gt; "", W4565 &gt;= X4565), "Column W and X Logically Missmatched",""))))))))))), ""), "")</f>
        <v/>
      </c>
      <c r="AC4565" s="37"/>
      <c r="AE4565" s="20">
        <f t="shared" si="142"/>
        <v>0</v>
      </c>
      <c r="AF4565" s="20">
        <f t="shared" si="143"/>
        <v>0</v>
      </c>
    </row>
    <row r="4566" spans="1:32" ht="30" customHeight="1">
      <c r="A4566" s="21" t="str">
        <f>IFERROR(INDEX(PQR_Dept!$A$2:$A$21166, MATCH(B4566, PQR_Dept!$B$2:$B$21106, 0)), "")</f>
        <v/>
      </c>
      <c r="B4566" s="22"/>
      <c r="C4566" s="22"/>
      <c r="D4566" s="22"/>
      <c r="E4566" s="23"/>
      <c r="F4566" s="24"/>
      <c r="G4566" s="25"/>
      <c r="H4566" s="26"/>
      <c r="I4566" s="27"/>
      <c r="J4566" s="19"/>
      <c r="K4566" s="44"/>
      <c r="L4566" s="28"/>
      <c r="M4566" s="25"/>
      <c r="N4566" s="29"/>
      <c r="O4566" s="29"/>
      <c r="P4566" s="28"/>
      <c r="Q4566" s="30"/>
      <c r="R4566" s="28"/>
      <c r="S4566" s="28"/>
      <c r="T4566" s="28"/>
      <c r="U4566" s="31"/>
      <c r="V4566" s="32"/>
      <c r="W4566" s="32"/>
      <c r="X4566" s="32"/>
      <c r="Y4566" s="33"/>
      <c r="Z4566" s="33"/>
      <c r="AA4566" s="34"/>
      <c r="AB4566" s="40" t="str">
        <f>IF(AE4566 &gt; 0, IFERROR(IF(AND(AE4566 &gt; 0, AE4566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S4566 = ""), "Value in Column S is Required", IF(AF4566 &lt; 15, "At the time of Joining, age must be greater than 15 years", IF(AND(W4566 &gt; DATEVALUE("30/6/2024"), Y4566 = "Working"), "Column W and Y Logically Mismatched", IF(AND(X4566 &lt; DATEVALUE("1/7/2025"), Z4566 = "Working", X4566 &lt;&gt; ""), "Column X and Z Logically Mismatched", IF(AND(X4566 &lt;&gt; "", W4566 &gt;= X4566), "Column W and X Logically Missmatched",""))))))))))), ""), "")</f>
        <v/>
      </c>
      <c r="AC4566" s="37"/>
      <c r="AE4566" s="20">
        <f t="shared" si="142"/>
        <v>0</v>
      </c>
      <c r="AF4566" s="20">
        <f t="shared" si="143"/>
        <v>0</v>
      </c>
    </row>
    <row r="4567" spans="1:32" ht="30" customHeight="1">
      <c r="A4567" s="21" t="str">
        <f>IFERROR(INDEX(PQR_Dept!$A$2:$A$21166, MATCH(B4567, PQR_Dept!$B$2:$B$21106, 0)), "")</f>
        <v/>
      </c>
      <c r="B4567" s="22"/>
      <c r="C4567" s="22"/>
      <c r="D4567" s="22"/>
      <c r="E4567" s="23"/>
      <c r="F4567" s="24"/>
      <c r="G4567" s="25"/>
      <c r="H4567" s="26"/>
      <c r="I4567" s="27"/>
      <c r="J4567" s="19"/>
      <c r="K4567" s="44"/>
      <c r="L4567" s="28"/>
      <c r="M4567" s="25"/>
      <c r="N4567" s="29"/>
      <c r="O4567" s="29"/>
      <c r="P4567" s="28"/>
      <c r="Q4567" s="30"/>
      <c r="R4567" s="28"/>
      <c r="S4567" s="28"/>
      <c r="T4567" s="28"/>
      <c r="U4567" s="31"/>
      <c r="V4567" s="32"/>
      <c r="W4567" s="32"/>
      <c r="X4567" s="32"/>
      <c r="Y4567" s="33"/>
      <c r="Z4567" s="33"/>
      <c r="AA4567" s="34"/>
      <c r="AB4567" s="40" t="str">
        <f>IF(AE4567 &gt; 0, IFERROR(IF(AND(AE4567 &gt; 0, AE4567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S4567 = ""), "Value in Column S is Required", IF(AF4567 &lt; 15, "At the time of Joining, age must be greater than 15 years", IF(AND(W4567 &gt; DATEVALUE("30/6/2024"), Y4567 = "Working"), "Column W and Y Logically Mismatched", IF(AND(X4567 &lt; DATEVALUE("1/7/2025"), Z4567 = "Working", X4567 &lt;&gt; ""), "Column X and Z Logically Mismatched", IF(AND(X4567 &lt;&gt; "", W4567 &gt;= X4567), "Column W and X Logically Missmatched",""))))))))))), ""), "")</f>
        <v/>
      </c>
      <c r="AC4567" s="37"/>
      <c r="AE4567" s="20">
        <f t="shared" si="142"/>
        <v>0</v>
      </c>
      <c r="AF4567" s="20">
        <f t="shared" si="143"/>
        <v>0</v>
      </c>
    </row>
    <row r="4568" spans="1:32" ht="30" customHeight="1">
      <c r="A4568" s="21" t="str">
        <f>IFERROR(INDEX(PQR_Dept!$A$2:$A$21166, MATCH(B4568, PQR_Dept!$B$2:$B$21106, 0)), "")</f>
        <v/>
      </c>
      <c r="B4568" s="22"/>
      <c r="C4568" s="22"/>
      <c r="D4568" s="22"/>
      <c r="E4568" s="23"/>
      <c r="F4568" s="24"/>
      <c r="G4568" s="25"/>
      <c r="H4568" s="26"/>
      <c r="I4568" s="27"/>
      <c r="J4568" s="19"/>
      <c r="K4568" s="44"/>
      <c r="L4568" s="28"/>
      <c r="M4568" s="25"/>
      <c r="N4568" s="29"/>
      <c r="O4568" s="29"/>
      <c r="P4568" s="28"/>
      <c r="Q4568" s="30"/>
      <c r="R4568" s="28"/>
      <c r="S4568" s="28"/>
      <c r="T4568" s="28"/>
      <c r="U4568" s="31"/>
      <c r="V4568" s="32"/>
      <c r="W4568" s="32"/>
      <c r="X4568" s="32"/>
      <c r="Y4568" s="33"/>
      <c r="Z4568" s="33"/>
      <c r="AA4568" s="34"/>
      <c r="AB4568" s="40" t="str">
        <f>IF(AE4568 &gt; 0, IFERROR(IF(AND(AE4568 &gt; 0, AE4568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S4568 = ""), "Value in Column S is Required", IF(AF4568 &lt; 15, "At the time of Joining, age must be greater than 15 years", IF(AND(W4568 &gt; DATEVALUE("30/6/2024"), Y4568 = "Working"), "Column W and Y Logically Mismatched", IF(AND(X4568 &lt; DATEVALUE("1/7/2025"), Z4568 = "Working", X4568 &lt;&gt; ""), "Column X and Z Logically Mismatched", IF(AND(X4568 &lt;&gt; "", W4568 &gt;= X4568), "Column W and X Logically Missmatched",""))))))))))), ""), "")</f>
        <v/>
      </c>
      <c r="AC4568" s="37"/>
      <c r="AE4568" s="20">
        <f t="shared" si="142"/>
        <v>0</v>
      </c>
      <c r="AF4568" s="20">
        <f t="shared" si="143"/>
        <v>0</v>
      </c>
    </row>
    <row r="4569" spans="1:32" ht="30" customHeight="1">
      <c r="A4569" s="21" t="str">
        <f>IFERROR(INDEX(PQR_Dept!$A$2:$A$21166, MATCH(B4569, PQR_Dept!$B$2:$B$21106, 0)), "")</f>
        <v/>
      </c>
      <c r="B4569" s="22"/>
      <c r="C4569" s="22"/>
      <c r="D4569" s="22"/>
      <c r="E4569" s="23"/>
      <c r="F4569" s="24"/>
      <c r="G4569" s="25"/>
      <c r="H4569" s="26"/>
      <c r="I4569" s="27"/>
      <c r="J4569" s="19"/>
      <c r="K4569" s="44"/>
      <c r="L4569" s="28"/>
      <c r="M4569" s="25"/>
      <c r="N4569" s="29"/>
      <c r="O4569" s="29"/>
      <c r="P4569" s="28"/>
      <c r="Q4569" s="30"/>
      <c r="R4569" s="28"/>
      <c r="S4569" s="28"/>
      <c r="T4569" s="28"/>
      <c r="U4569" s="31"/>
      <c r="V4569" s="32"/>
      <c r="W4569" s="32"/>
      <c r="X4569" s="32"/>
      <c r="Y4569" s="33"/>
      <c r="Z4569" s="33"/>
      <c r="AA4569" s="34"/>
      <c r="AB4569" s="40" t="str">
        <f>IF(AE4569 &gt; 0, IFERROR(IF(AND(AE4569 &gt; 0, AE4569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S4569 = ""), "Value in Column S is Required", IF(AF4569 &lt; 15, "At the time of Joining, age must be greater than 15 years", IF(AND(W4569 &gt; DATEVALUE("30/6/2024"), Y4569 = "Working"), "Column W and Y Logically Mismatched", IF(AND(X4569 &lt; DATEVALUE("1/7/2025"), Z4569 = "Working", X4569 &lt;&gt; ""), "Column X and Z Logically Mismatched", IF(AND(X4569 &lt;&gt; "", W4569 &gt;= X4569), "Column W and X Logically Missmatched",""))))))))))), ""), "")</f>
        <v/>
      </c>
      <c r="AC4569" s="37"/>
      <c r="AE4569" s="20">
        <f t="shared" si="142"/>
        <v>0</v>
      </c>
      <c r="AF4569" s="20">
        <f t="shared" si="143"/>
        <v>0</v>
      </c>
    </row>
    <row r="4570" spans="1:32" ht="30" customHeight="1">
      <c r="A4570" s="21" t="str">
        <f>IFERROR(INDEX(PQR_Dept!$A$2:$A$21166, MATCH(B4570, PQR_Dept!$B$2:$B$21106, 0)), "")</f>
        <v/>
      </c>
      <c r="B4570" s="22"/>
      <c r="C4570" s="22"/>
      <c r="D4570" s="22"/>
      <c r="E4570" s="23"/>
      <c r="F4570" s="24"/>
      <c r="G4570" s="25"/>
      <c r="H4570" s="26"/>
      <c r="I4570" s="27"/>
      <c r="J4570" s="19"/>
      <c r="K4570" s="44"/>
      <c r="L4570" s="28"/>
      <c r="M4570" s="25"/>
      <c r="N4570" s="29"/>
      <c r="O4570" s="29"/>
      <c r="P4570" s="28"/>
      <c r="Q4570" s="30"/>
      <c r="R4570" s="28"/>
      <c r="S4570" s="28"/>
      <c r="T4570" s="28"/>
      <c r="U4570" s="31"/>
      <c r="V4570" s="32"/>
      <c r="W4570" s="32"/>
      <c r="X4570" s="32"/>
      <c r="Y4570" s="33"/>
      <c r="Z4570" s="33"/>
      <c r="AA4570" s="34"/>
      <c r="AB4570" s="40" t="str">
        <f>IF(AE4570 &gt; 0, IFERROR(IF(AND(AE4570 &gt; 0, AE4570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S4570 = ""), "Value in Column S is Required", IF(AF4570 &lt; 15, "At the time of Joining, age must be greater than 15 years", IF(AND(W4570 &gt; DATEVALUE("30/6/2024"), Y4570 = "Working"), "Column W and Y Logically Mismatched", IF(AND(X4570 &lt; DATEVALUE("1/7/2025"), Z4570 = "Working", X4570 &lt;&gt; ""), "Column X and Z Logically Mismatched", IF(AND(X4570 &lt;&gt; "", W4570 &gt;= X4570), "Column W and X Logically Missmatched",""))))))))))), ""), "")</f>
        <v/>
      </c>
      <c r="AC4570" s="37"/>
      <c r="AE4570" s="20">
        <f t="shared" si="142"/>
        <v>0</v>
      </c>
      <c r="AF4570" s="20">
        <f t="shared" si="143"/>
        <v>0</v>
      </c>
    </row>
    <row r="4571" spans="1:32" ht="30" customHeight="1">
      <c r="A4571" s="21" t="str">
        <f>IFERROR(INDEX(PQR_Dept!$A$2:$A$21166, MATCH(B4571, PQR_Dept!$B$2:$B$21106, 0)), "")</f>
        <v/>
      </c>
      <c r="B4571" s="22"/>
      <c r="C4571" s="22"/>
      <c r="D4571" s="22"/>
      <c r="E4571" s="23"/>
      <c r="F4571" s="24"/>
      <c r="G4571" s="25"/>
      <c r="H4571" s="26"/>
      <c r="I4571" s="27"/>
      <c r="J4571" s="19"/>
      <c r="K4571" s="44"/>
      <c r="L4571" s="28"/>
      <c r="M4571" s="25"/>
      <c r="N4571" s="29"/>
      <c r="O4571" s="29"/>
      <c r="P4571" s="28"/>
      <c r="Q4571" s="30"/>
      <c r="R4571" s="28"/>
      <c r="S4571" s="28"/>
      <c r="T4571" s="28"/>
      <c r="U4571" s="31"/>
      <c r="V4571" s="32"/>
      <c r="W4571" s="32"/>
      <c r="X4571" s="32"/>
      <c r="Y4571" s="33"/>
      <c r="Z4571" s="33"/>
      <c r="AA4571" s="34"/>
      <c r="AB4571" s="40" t="str">
        <f>IF(AE4571 &gt; 0, IFERROR(IF(AND(AE4571 &gt; 0, AE4571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S4571 = ""), "Value in Column S is Required", IF(AF4571 &lt; 15, "At the time of Joining, age must be greater than 15 years", IF(AND(W4571 &gt; DATEVALUE("30/6/2024"), Y4571 = "Working"), "Column W and Y Logically Mismatched", IF(AND(X4571 &lt; DATEVALUE("1/7/2025"), Z4571 = "Working", X4571 &lt;&gt; ""), "Column X and Z Logically Mismatched", IF(AND(X4571 &lt;&gt; "", W4571 &gt;= X4571), "Column W and X Logically Missmatched",""))))))))))), ""), "")</f>
        <v/>
      </c>
      <c r="AC4571" s="37"/>
      <c r="AE4571" s="20">
        <f t="shared" si="142"/>
        <v>0</v>
      </c>
      <c r="AF4571" s="20">
        <f t="shared" si="143"/>
        <v>0</v>
      </c>
    </row>
    <row r="4572" spans="1:32" ht="30" customHeight="1">
      <c r="A4572" s="21" t="str">
        <f>IFERROR(INDEX(PQR_Dept!$A$2:$A$21166, MATCH(B4572, PQR_Dept!$B$2:$B$21106, 0)), "")</f>
        <v/>
      </c>
      <c r="B4572" s="22"/>
      <c r="C4572" s="22"/>
      <c r="D4572" s="22"/>
      <c r="E4572" s="23"/>
      <c r="F4572" s="24"/>
      <c r="G4572" s="25"/>
      <c r="H4572" s="26"/>
      <c r="I4572" s="27"/>
      <c r="J4572" s="19"/>
      <c r="K4572" s="44"/>
      <c r="L4572" s="28"/>
      <c r="M4572" s="25"/>
      <c r="N4572" s="29"/>
      <c r="O4572" s="29"/>
      <c r="P4572" s="28"/>
      <c r="Q4572" s="30"/>
      <c r="R4572" s="28"/>
      <c r="S4572" s="28"/>
      <c r="T4572" s="28"/>
      <c r="U4572" s="31"/>
      <c r="V4572" s="32"/>
      <c r="W4572" s="32"/>
      <c r="X4572" s="32"/>
      <c r="Y4572" s="33"/>
      <c r="Z4572" s="33"/>
      <c r="AA4572" s="34"/>
      <c r="AB4572" s="40" t="str">
        <f>IF(AE4572 &gt; 0, IFERROR(IF(AND(AE4572 &gt; 0, AE4572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S4572 = ""), "Value in Column S is Required", IF(AF4572 &lt; 15, "At the time of Joining, age must be greater than 15 years", IF(AND(W4572 &gt; DATEVALUE("30/6/2024"), Y4572 = "Working"), "Column W and Y Logically Mismatched", IF(AND(X4572 &lt; DATEVALUE("1/7/2025"), Z4572 = "Working", X4572 &lt;&gt; ""), "Column X and Z Logically Mismatched", IF(AND(X4572 &lt;&gt; "", W4572 &gt;= X4572), "Column W and X Logically Missmatched",""))))))))))), ""), "")</f>
        <v/>
      </c>
      <c r="AC4572" s="37"/>
      <c r="AE4572" s="20">
        <f t="shared" si="142"/>
        <v>0</v>
      </c>
      <c r="AF4572" s="20">
        <f t="shared" si="143"/>
        <v>0</v>
      </c>
    </row>
    <row r="4573" spans="1:32" ht="30" customHeight="1">
      <c r="A4573" s="21" t="str">
        <f>IFERROR(INDEX(PQR_Dept!$A$2:$A$21166, MATCH(B4573, PQR_Dept!$B$2:$B$21106, 0)), "")</f>
        <v/>
      </c>
      <c r="B4573" s="22"/>
      <c r="C4573" s="22"/>
      <c r="D4573" s="22"/>
      <c r="E4573" s="23"/>
      <c r="F4573" s="24"/>
      <c r="G4573" s="25"/>
      <c r="H4573" s="26"/>
      <c r="I4573" s="27"/>
      <c r="J4573" s="19"/>
      <c r="K4573" s="44"/>
      <c r="L4573" s="28"/>
      <c r="M4573" s="25"/>
      <c r="N4573" s="29"/>
      <c r="O4573" s="29"/>
      <c r="P4573" s="28"/>
      <c r="Q4573" s="30"/>
      <c r="R4573" s="28"/>
      <c r="S4573" s="28"/>
      <c r="T4573" s="28"/>
      <c r="U4573" s="31"/>
      <c r="V4573" s="32"/>
      <c r="W4573" s="32"/>
      <c r="X4573" s="32"/>
      <c r="Y4573" s="33"/>
      <c r="Z4573" s="33"/>
      <c r="AA4573" s="34"/>
      <c r="AB4573" s="40" t="str">
        <f>IF(AE4573 &gt; 0, IFERROR(IF(AND(AE4573 &gt; 0, AE4573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S4573 = ""), "Value in Column S is Required", IF(AF4573 &lt; 15, "At the time of Joining, age must be greater than 15 years", IF(AND(W4573 &gt; DATEVALUE("30/6/2024"), Y4573 = "Working"), "Column W and Y Logically Mismatched", IF(AND(X4573 &lt; DATEVALUE("1/7/2025"), Z4573 = "Working", X4573 &lt;&gt; ""), "Column X and Z Logically Mismatched", IF(AND(X4573 &lt;&gt; "", W4573 &gt;= X4573), "Column W and X Logically Missmatched",""))))))))))), ""), "")</f>
        <v/>
      </c>
      <c r="AC4573" s="37"/>
      <c r="AE4573" s="20">
        <f t="shared" si="142"/>
        <v>0</v>
      </c>
      <c r="AF4573" s="20">
        <f t="shared" si="143"/>
        <v>0</v>
      </c>
    </row>
    <row r="4574" spans="1:32" ht="30" customHeight="1">
      <c r="A4574" s="21" t="str">
        <f>IFERROR(INDEX(PQR_Dept!$A$2:$A$21166, MATCH(B4574, PQR_Dept!$B$2:$B$21106, 0)), "")</f>
        <v/>
      </c>
      <c r="B4574" s="22"/>
      <c r="C4574" s="22"/>
      <c r="D4574" s="22"/>
      <c r="E4574" s="23"/>
      <c r="F4574" s="24"/>
      <c r="G4574" s="25"/>
      <c r="H4574" s="26"/>
      <c r="I4574" s="27"/>
      <c r="J4574" s="19"/>
      <c r="K4574" s="44"/>
      <c r="L4574" s="28"/>
      <c r="M4574" s="25"/>
      <c r="N4574" s="29"/>
      <c r="O4574" s="29"/>
      <c r="P4574" s="28"/>
      <c r="Q4574" s="30"/>
      <c r="R4574" s="28"/>
      <c r="S4574" s="28"/>
      <c r="T4574" s="28"/>
      <c r="U4574" s="31"/>
      <c r="V4574" s="32"/>
      <c r="W4574" s="32"/>
      <c r="X4574" s="32"/>
      <c r="Y4574" s="33"/>
      <c r="Z4574" s="33"/>
      <c r="AA4574" s="34"/>
      <c r="AB4574" s="40" t="str">
        <f>IF(AE4574 &gt; 0, IFERROR(IF(AND(AE4574 &gt; 0, AE4574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S4574 = ""), "Value in Column S is Required", IF(AF4574 &lt; 15, "At the time of Joining, age must be greater than 15 years", IF(AND(W4574 &gt; DATEVALUE("30/6/2024"), Y4574 = "Working"), "Column W and Y Logically Mismatched", IF(AND(X4574 &lt; DATEVALUE("1/7/2025"), Z4574 = "Working", X4574 &lt;&gt; ""), "Column X and Z Logically Mismatched", IF(AND(X4574 &lt;&gt; "", W4574 &gt;= X4574), "Column W and X Logically Missmatched",""))))))))))), ""), "")</f>
        <v/>
      </c>
      <c r="AC4574" s="37"/>
      <c r="AE4574" s="20">
        <f t="shared" si="142"/>
        <v>0</v>
      </c>
      <c r="AF4574" s="20">
        <f t="shared" si="143"/>
        <v>0</v>
      </c>
    </row>
    <row r="4575" spans="1:32" ht="30" customHeight="1">
      <c r="A4575" s="21" t="str">
        <f>IFERROR(INDEX(PQR_Dept!$A$2:$A$21166, MATCH(B4575, PQR_Dept!$B$2:$B$21106, 0)), "")</f>
        <v/>
      </c>
      <c r="B4575" s="22"/>
      <c r="C4575" s="22"/>
      <c r="D4575" s="22"/>
      <c r="E4575" s="23"/>
      <c r="F4575" s="24"/>
      <c r="G4575" s="25"/>
      <c r="H4575" s="26"/>
      <c r="I4575" s="27"/>
      <c r="J4575" s="19"/>
      <c r="K4575" s="44"/>
      <c r="L4575" s="28"/>
      <c r="M4575" s="25"/>
      <c r="N4575" s="29"/>
      <c r="O4575" s="29"/>
      <c r="P4575" s="28"/>
      <c r="Q4575" s="30"/>
      <c r="R4575" s="28"/>
      <c r="S4575" s="28"/>
      <c r="T4575" s="28"/>
      <c r="U4575" s="31"/>
      <c r="V4575" s="32"/>
      <c r="W4575" s="32"/>
      <c r="X4575" s="32"/>
      <c r="Y4575" s="33"/>
      <c r="Z4575" s="33"/>
      <c r="AA4575" s="34"/>
      <c r="AB4575" s="40" t="str">
        <f>IF(AE4575 &gt; 0, IFERROR(IF(AND(AE4575 &gt; 0, AE4575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S4575 = ""), "Value in Column S is Required", IF(AF4575 &lt; 15, "At the time of Joining, age must be greater than 15 years", IF(AND(W4575 &gt; DATEVALUE("30/6/2024"), Y4575 = "Working"), "Column W and Y Logically Mismatched", IF(AND(X4575 &lt; DATEVALUE("1/7/2025"), Z4575 = "Working", X4575 &lt;&gt; ""), "Column X and Z Logically Mismatched", IF(AND(X4575 &lt;&gt; "", W4575 &gt;= X4575), "Column W and X Logically Missmatched",""))))))))))), ""), "")</f>
        <v/>
      </c>
      <c r="AC4575" s="37"/>
      <c r="AE4575" s="20">
        <f t="shared" si="142"/>
        <v>0</v>
      </c>
      <c r="AF4575" s="20">
        <f t="shared" si="143"/>
        <v>0</v>
      </c>
    </row>
    <row r="4576" spans="1:32" ht="30" customHeight="1">
      <c r="A4576" s="21" t="str">
        <f>IFERROR(INDEX(PQR_Dept!$A$2:$A$21166, MATCH(B4576, PQR_Dept!$B$2:$B$21106, 0)), "")</f>
        <v/>
      </c>
      <c r="B4576" s="22"/>
      <c r="C4576" s="22"/>
      <c r="D4576" s="22"/>
      <c r="E4576" s="23"/>
      <c r="F4576" s="24"/>
      <c r="G4576" s="25"/>
      <c r="H4576" s="26"/>
      <c r="I4576" s="27"/>
      <c r="J4576" s="19"/>
      <c r="K4576" s="44"/>
      <c r="L4576" s="28"/>
      <c r="M4576" s="25"/>
      <c r="N4576" s="29"/>
      <c r="O4576" s="29"/>
      <c r="P4576" s="28"/>
      <c r="Q4576" s="30"/>
      <c r="R4576" s="28"/>
      <c r="S4576" s="28"/>
      <c r="T4576" s="28"/>
      <c r="U4576" s="31"/>
      <c r="V4576" s="32"/>
      <c r="W4576" s="32"/>
      <c r="X4576" s="32"/>
      <c r="Y4576" s="33"/>
      <c r="Z4576" s="33"/>
      <c r="AA4576" s="34"/>
      <c r="AB4576" s="40" t="str">
        <f>IF(AE4576 &gt; 0, IFERROR(IF(AND(AE4576 &gt; 0, AE4576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S4576 = ""), "Value in Column S is Required", IF(AF4576 &lt; 15, "At the time of Joining, age must be greater than 15 years", IF(AND(W4576 &gt; DATEVALUE("30/6/2024"), Y4576 = "Working"), "Column W and Y Logically Mismatched", IF(AND(X4576 &lt; DATEVALUE("1/7/2025"), Z4576 = "Working", X4576 &lt;&gt; ""), "Column X and Z Logically Mismatched", IF(AND(X4576 &lt;&gt; "", W4576 &gt;= X4576), "Column W and X Logically Missmatched",""))))))))))), ""), "")</f>
        <v/>
      </c>
      <c r="AC4576" s="37"/>
      <c r="AE4576" s="20">
        <f t="shared" si="142"/>
        <v>0</v>
      </c>
      <c r="AF4576" s="20">
        <f t="shared" si="143"/>
        <v>0</v>
      </c>
    </row>
    <row r="4577" spans="1:32" ht="30" customHeight="1">
      <c r="A4577" s="21" t="str">
        <f>IFERROR(INDEX(PQR_Dept!$A$2:$A$21166, MATCH(B4577, PQR_Dept!$B$2:$B$21106, 0)), "")</f>
        <v/>
      </c>
      <c r="B4577" s="22"/>
      <c r="C4577" s="22"/>
      <c r="D4577" s="22"/>
      <c r="E4577" s="23"/>
      <c r="F4577" s="24"/>
      <c r="G4577" s="25"/>
      <c r="H4577" s="26"/>
      <c r="I4577" s="27"/>
      <c r="J4577" s="19"/>
      <c r="K4577" s="44"/>
      <c r="L4577" s="28"/>
      <c r="M4577" s="25"/>
      <c r="N4577" s="29"/>
      <c r="O4577" s="29"/>
      <c r="P4577" s="28"/>
      <c r="Q4577" s="30"/>
      <c r="R4577" s="28"/>
      <c r="S4577" s="28"/>
      <c r="T4577" s="28"/>
      <c r="U4577" s="31"/>
      <c r="V4577" s="32"/>
      <c r="W4577" s="32"/>
      <c r="X4577" s="32"/>
      <c r="Y4577" s="33"/>
      <c r="Z4577" s="33"/>
      <c r="AA4577" s="34"/>
      <c r="AB4577" s="40" t="str">
        <f>IF(AE4577 &gt; 0, IFERROR(IF(AND(AE4577 &gt; 0, AE4577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S4577 = ""), "Value in Column S is Required", IF(AF4577 &lt; 15, "At the time of Joining, age must be greater than 15 years", IF(AND(W4577 &gt; DATEVALUE("30/6/2024"), Y4577 = "Working"), "Column W and Y Logically Mismatched", IF(AND(X4577 &lt; DATEVALUE("1/7/2025"), Z4577 = "Working", X4577 &lt;&gt; ""), "Column X and Z Logically Mismatched", IF(AND(X4577 &lt;&gt; "", W4577 &gt;= X4577), "Column W and X Logically Missmatched",""))))))))))), ""), "")</f>
        <v/>
      </c>
      <c r="AC4577" s="37"/>
      <c r="AE4577" s="20">
        <f t="shared" si="142"/>
        <v>0</v>
      </c>
      <c r="AF4577" s="20">
        <f t="shared" si="143"/>
        <v>0</v>
      </c>
    </row>
    <row r="4578" spans="1:32" ht="30" customHeight="1">
      <c r="A4578" s="21" t="str">
        <f>IFERROR(INDEX(PQR_Dept!$A$2:$A$21166, MATCH(B4578, PQR_Dept!$B$2:$B$21106, 0)), "")</f>
        <v/>
      </c>
      <c r="B4578" s="22"/>
      <c r="C4578" s="22"/>
      <c r="D4578" s="22"/>
      <c r="E4578" s="23"/>
      <c r="F4578" s="24"/>
      <c r="G4578" s="25"/>
      <c r="H4578" s="26"/>
      <c r="I4578" s="27"/>
      <c r="J4578" s="19"/>
      <c r="K4578" s="44"/>
      <c r="L4578" s="28"/>
      <c r="M4578" s="25"/>
      <c r="N4578" s="29"/>
      <c r="O4578" s="29"/>
      <c r="P4578" s="28"/>
      <c r="Q4578" s="30"/>
      <c r="R4578" s="28"/>
      <c r="S4578" s="28"/>
      <c r="T4578" s="28"/>
      <c r="U4578" s="31"/>
      <c r="V4578" s="32"/>
      <c r="W4578" s="32"/>
      <c r="X4578" s="32"/>
      <c r="Y4578" s="33"/>
      <c r="Z4578" s="33"/>
      <c r="AA4578" s="34"/>
      <c r="AB4578" s="40" t="str">
        <f>IF(AE4578 &gt; 0, IFERROR(IF(AND(AE4578 &gt; 0, AE4578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S4578 = ""), "Value in Column S is Required", IF(AF4578 &lt; 15, "At the time of Joining, age must be greater than 15 years", IF(AND(W4578 &gt; DATEVALUE("30/6/2024"), Y4578 = "Working"), "Column W and Y Logically Mismatched", IF(AND(X4578 &lt; DATEVALUE("1/7/2025"), Z4578 = "Working", X4578 &lt;&gt; ""), "Column X and Z Logically Mismatched", IF(AND(X4578 &lt;&gt; "", W4578 &gt;= X4578), "Column W and X Logically Missmatched",""))))))))))), ""), "")</f>
        <v/>
      </c>
      <c r="AC4578" s="37"/>
      <c r="AE4578" s="20">
        <f t="shared" si="142"/>
        <v>0</v>
      </c>
      <c r="AF4578" s="20">
        <f t="shared" si="143"/>
        <v>0</v>
      </c>
    </row>
    <row r="4579" spans="1:32" ht="30" customHeight="1">
      <c r="A4579" s="21" t="str">
        <f>IFERROR(INDEX(PQR_Dept!$A$2:$A$21166, MATCH(B4579, PQR_Dept!$B$2:$B$21106, 0)), "")</f>
        <v/>
      </c>
      <c r="B4579" s="22"/>
      <c r="C4579" s="22"/>
      <c r="D4579" s="22"/>
      <c r="E4579" s="23"/>
      <c r="F4579" s="24"/>
      <c r="G4579" s="25"/>
      <c r="H4579" s="26"/>
      <c r="I4579" s="27"/>
      <c r="J4579" s="19"/>
      <c r="K4579" s="44"/>
      <c r="L4579" s="28"/>
      <c r="M4579" s="25"/>
      <c r="N4579" s="29"/>
      <c r="O4579" s="29"/>
      <c r="P4579" s="28"/>
      <c r="Q4579" s="30"/>
      <c r="R4579" s="28"/>
      <c r="S4579" s="28"/>
      <c r="T4579" s="28"/>
      <c r="U4579" s="31"/>
      <c r="V4579" s="32"/>
      <c r="W4579" s="32"/>
      <c r="X4579" s="32"/>
      <c r="Y4579" s="33"/>
      <c r="Z4579" s="33"/>
      <c r="AA4579" s="34"/>
      <c r="AB4579" s="40" t="str">
        <f>IF(AE4579 &gt; 0, IFERROR(IF(AND(AE4579 &gt; 0, AE4579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S4579 = ""), "Value in Column S is Required", IF(AF4579 &lt; 15, "At the time of Joining, age must be greater than 15 years", IF(AND(W4579 &gt; DATEVALUE("30/6/2024"), Y4579 = "Working"), "Column W and Y Logically Mismatched", IF(AND(X4579 &lt; DATEVALUE("1/7/2025"), Z4579 = "Working", X4579 &lt;&gt; ""), "Column X and Z Logically Mismatched", IF(AND(X4579 &lt;&gt; "", W4579 &gt;= X4579), "Column W and X Logically Missmatched",""))))))))))), ""), "")</f>
        <v/>
      </c>
      <c r="AC4579" s="37"/>
      <c r="AE4579" s="20">
        <f t="shared" si="142"/>
        <v>0</v>
      </c>
      <c r="AF4579" s="20">
        <f t="shared" si="143"/>
        <v>0</v>
      </c>
    </row>
    <row r="4580" spans="1:32" ht="30" customHeight="1">
      <c r="A4580" s="21" t="str">
        <f>IFERROR(INDEX(PQR_Dept!$A$2:$A$21166, MATCH(B4580, PQR_Dept!$B$2:$B$21106, 0)), "")</f>
        <v/>
      </c>
      <c r="B4580" s="22"/>
      <c r="C4580" s="22"/>
      <c r="D4580" s="22"/>
      <c r="E4580" s="23"/>
      <c r="F4580" s="24"/>
      <c r="G4580" s="25"/>
      <c r="H4580" s="26"/>
      <c r="I4580" s="27"/>
      <c r="J4580" s="19"/>
      <c r="K4580" s="44"/>
      <c r="L4580" s="28"/>
      <c r="M4580" s="25"/>
      <c r="N4580" s="29"/>
      <c r="O4580" s="29"/>
      <c r="P4580" s="28"/>
      <c r="Q4580" s="30"/>
      <c r="R4580" s="28"/>
      <c r="S4580" s="28"/>
      <c r="T4580" s="28"/>
      <c r="U4580" s="31"/>
      <c r="V4580" s="32"/>
      <c r="W4580" s="32"/>
      <c r="X4580" s="32"/>
      <c r="Y4580" s="33"/>
      <c r="Z4580" s="33"/>
      <c r="AA4580" s="34"/>
      <c r="AB4580" s="40" t="str">
        <f>IF(AE4580 &gt; 0, IFERROR(IF(AND(AE4580 &gt; 0, AE4580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S4580 = ""), "Value in Column S is Required", IF(AF4580 &lt; 15, "At the time of Joining, age must be greater than 15 years", IF(AND(W4580 &gt; DATEVALUE("30/6/2024"), Y4580 = "Working"), "Column W and Y Logically Mismatched", IF(AND(X4580 &lt; DATEVALUE("1/7/2025"), Z4580 = "Working", X4580 &lt;&gt; ""), "Column X and Z Logically Mismatched", IF(AND(X4580 &lt;&gt; "", W4580 &gt;= X4580), "Column W and X Logically Missmatched",""))))))))))), ""), "")</f>
        <v/>
      </c>
      <c r="AC4580" s="37"/>
      <c r="AE4580" s="20">
        <f t="shared" si="142"/>
        <v>0</v>
      </c>
      <c r="AF4580" s="20">
        <f t="shared" si="143"/>
        <v>0</v>
      </c>
    </row>
    <row r="4581" spans="1:32" ht="30" customHeight="1">
      <c r="A4581" s="21" t="str">
        <f>IFERROR(INDEX(PQR_Dept!$A$2:$A$21166, MATCH(B4581, PQR_Dept!$B$2:$B$21106, 0)), "")</f>
        <v/>
      </c>
      <c r="B4581" s="22"/>
      <c r="C4581" s="22"/>
      <c r="D4581" s="22"/>
      <c r="E4581" s="23"/>
      <c r="F4581" s="24"/>
      <c r="G4581" s="25"/>
      <c r="H4581" s="26"/>
      <c r="I4581" s="27"/>
      <c r="J4581" s="19"/>
      <c r="K4581" s="44"/>
      <c r="L4581" s="28"/>
      <c r="M4581" s="25"/>
      <c r="N4581" s="29"/>
      <c r="O4581" s="29"/>
      <c r="P4581" s="28"/>
      <c r="Q4581" s="30"/>
      <c r="R4581" s="28"/>
      <c r="S4581" s="28"/>
      <c r="T4581" s="28"/>
      <c r="U4581" s="31"/>
      <c r="V4581" s="32"/>
      <c r="W4581" s="32"/>
      <c r="X4581" s="32"/>
      <c r="Y4581" s="33"/>
      <c r="Z4581" s="33"/>
      <c r="AA4581" s="34"/>
      <c r="AB4581" s="40" t="str">
        <f>IF(AE4581 &gt; 0, IFERROR(IF(AND(AE4581 &gt; 0, AE4581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S4581 = ""), "Value in Column S is Required", IF(AF4581 &lt; 15, "At the time of Joining, age must be greater than 15 years", IF(AND(W4581 &gt; DATEVALUE("30/6/2024"), Y4581 = "Working"), "Column W and Y Logically Mismatched", IF(AND(X4581 &lt; DATEVALUE("1/7/2025"), Z4581 = "Working", X4581 &lt;&gt; ""), "Column X and Z Logically Mismatched", IF(AND(X4581 &lt;&gt; "", W4581 &gt;= X4581), "Column W and X Logically Missmatched",""))))))))))), ""), "")</f>
        <v/>
      </c>
      <c r="AC4581" s="37"/>
      <c r="AE4581" s="20">
        <f t="shared" si="142"/>
        <v>0</v>
      </c>
      <c r="AF4581" s="20">
        <f t="shared" si="143"/>
        <v>0</v>
      </c>
    </row>
    <row r="4582" spans="1:32" ht="30" customHeight="1">
      <c r="A4582" s="21" t="str">
        <f>IFERROR(INDEX(PQR_Dept!$A$2:$A$21166, MATCH(B4582, PQR_Dept!$B$2:$B$21106, 0)), "")</f>
        <v/>
      </c>
      <c r="B4582" s="22"/>
      <c r="C4582" s="22"/>
      <c r="D4582" s="22"/>
      <c r="E4582" s="23"/>
      <c r="F4582" s="24"/>
      <c r="G4582" s="25"/>
      <c r="H4582" s="26"/>
      <c r="I4582" s="27"/>
      <c r="J4582" s="19"/>
      <c r="K4582" s="44"/>
      <c r="L4582" s="28"/>
      <c r="M4582" s="25"/>
      <c r="N4582" s="29"/>
      <c r="O4582" s="29"/>
      <c r="P4582" s="28"/>
      <c r="Q4582" s="30"/>
      <c r="R4582" s="28"/>
      <c r="S4582" s="28"/>
      <c r="T4582" s="28"/>
      <c r="U4582" s="31"/>
      <c r="V4582" s="32"/>
      <c r="W4582" s="32"/>
      <c r="X4582" s="32"/>
      <c r="Y4582" s="33"/>
      <c r="Z4582" s="33"/>
      <c r="AA4582" s="34"/>
      <c r="AB4582" s="40" t="str">
        <f>IF(AE4582 &gt; 0, IFERROR(IF(AND(AE4582 &gt; 0, AE4582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S4582 = ""), "Value in Column S is Required", IF(AF4582 &lt; 15, "At the time of Joining, age must be greater than 15 years", IF(AND(W4582 &gt; DATEVALUE("30/6/2024"), Y4582 = "Working"), "Column W and Y Logically Mismatched", IF(AND(X4582 &lt; DATEVALUE("1/7/2025"), Z4582 = "Working", X4582 &lt;&gt; ""), "Column X and Z Logically Mismatched", IF(AND(X4582 &lt;&gt; "", W4582 &gt;= X4582), "Column W and X Logically Missmatched",""))))))))))), ""), "")</f>
        <v/>
      </c>
      <c r="AC4582" s="37"/>
      <c r="AE4582" s="20">
        <f t="shared" si="142"/>
        <v>0</v>
      </c>
      <c r="AF4582" s="20">
        <f t="shared" si="143"/>
        <v>0</v>
      </c>
    </row>
    <row r="4583" spans="1:32" ht="30" customHeight="1">
      <c r="A4583" s="21" t="str">
        <f>IFERROR(INDEX(PQR_Dept!$A$2:$A$21166, MATCH(B4583, PQR_Dept!$B$2:$B$21106, 0)), "")</f>
        <v/>
      </c>
      <c r="B4583" s="22"/>
      <c r="C4583" s="22"/>
      <c r="D4583" s="22"/>
      <c r="E4583" s="23"/>
      <c r="F4583" s="24"/>
      <c r="G4583" s="25"/>
      <c r="H4583" s="26"/>
      <c r="I4583" s="27"/>
      <c r="J4583" s="19"/>
      <c r="K4583" s="44"/>
      <c r="L4583" s="28"/>
      <c r="M4583" s="25"/>
      <c r="N4583" s="29"/>
      <c r="O4583" s="29"/>
      <c r="P4583" s="28"/>
      <c r="Q4583" s="30"/>
      <c r="R4583" s="28"/>
      <c r="S4583" s="28"/>
      <c r="T4583" s="28"/>
      <c r="U4583" s="31"/>
      <c r="V4583" s="32"/>
      <c r="W4583" s="32"/>
      <c r="X4583" s="32"/>
      <c r="Y4583" s="33"/>
      <c r="Z4583" s="33"/>
      <c r="AA4583" s="34"/>
      <c r="AB4583" s="40" t="str">
        <f>IF(AE4583 &gt; 0, IFERROR(IF(AND(AE4583 &gt; 0, AE4583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S4583 = ""), "Value in Column S is Required", IF(AF4583 &lt; 15, "At the time of Joining, age must be greater than 15 years", IF(AND(W4583 &gt; DATEVALUE("30/6/2024"), Y4583 = "Working"), "Column W and Y Logically Mismatched", IF(AND(X4583 &lt; DATEVALUE("1/7/2025"), Z4583 = "Working", X4583 &lt;&gt; ""), "Column X and Z Logically Mismatched", IF(AND(X4583 &lt;&gt; "", W4583 &gt;= X4583), "Column W and X Logically Missmatched",""))))))))))), ""), "")</f>
        <v/>
      </c>
      <c r="AC4583" s="37"/>
      <c r="AE4583" s="20">
        <f t="shared" si="142"/>
        <v>0</v>
      </c>
      <c r="AF4583" s="20">
        <f t="shared" si="143"/>
        <v>0</v>
      </c>
    </row>
    <row r="4584" spans="1:32" ht="30" customHeight="1">
      <c r="A4584" s="21" t="str">
        <f>IFERROR(INDEX(PQR_Dept!$A$2:$A$21166, MATCH(B4584, PQR_Dept!$B$2:$B$21106, 0)), "")</f>
        <v/>
      </c>
      <c r="B4584" s="22"/>
      <c r="C4584" s="22"/>
      <c r="D4584" s="22"/>
      <c r="E4584" s="23"/>
      <c r="F4584" s="24"/>
      <c r="G4584" s="25"/>
      <c r="H4584" s="26"/>
      <c r="I4584" s="27"/>
      <c r="J4584" s="19"/>
      <c r="K4584" s="44"/>
      <c r="L4584" s="28"/>
      <c r="M4584" s="25"/>
      <c r="N4584" s="29"/>
      <c r="O4584" s="29"/>
      <c r="P4584" s="28"/>
      <c r="Q4584" s="30"/>
      <c r="R4584" s="28"/>
      <c r="S4584" s="28"/>
      <c r="T4584" s="28"/>
      <c r="U4584" s="31"/>
      <c r="V4584" s="32"/>
      <c r="W4584" s="32"/>
      <c r="X4584" s="32"/>
      <c r="Y4584" s="33"/>
      <c r="Z4584" s="33"/>
      <c r="AA4584" s="34"/>
      <c r="AB4584" s="40" t="str">
        <f>IF(AE4584 &gt; 0, IFERROR(IF(AND(AE4584 &gt; 0, AE4584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S4584 = ""), "Value in Column S is Required", IF(AF4584 &lt; 15, "At the time of Joining, age must be greater than 15 years", IF(AND(W4584 &gt; DATEVALUE("30/6/2024"), Y4584 = "Working"), "Column W and Y Logically Mismatched", IF(AND(X4584 &lt; DATEVALUE("1/7/2025"), Z4584 = "Working", X4584 &lt;&gt; ""), "Column X and Z Logically Mismatched", IF(AND(X4584 &lt;&gt; "", W4584 &gt;= X4584), "Column W and X Logically Missmatched",""))))))))))), ""), "")</f>
        <v/>
      </c>
      <c r="AC4584" s="37"/>
      <c r="AE4584" s="20">
        <f t="shared" si="142"/>
        <v>0</v>
      </c>
      <c r="AF4584" s="20">
        <f t="shared" si="143"/>
        <v>0</v>
      </c>
    </row>
    <row r="4585" spans="1:32" ht="30" customHeight="1">
      <c r="A4585" s="21" t="str">
        <f>IFERROR(INDEX(PQR_Dept!$A$2:$A$21166, MATCH(B4585, PQR_Dept!$B$2:$B$21106, 0)), "")</f>
        <v/>
      </c>
      <c r="B4585" s="22"/>
      <c r="C4585" s="22"/>
      <c r="D4585" s="22"/>
      <c r="E4585" s="23"/>
      <c r="F4585" s="24"/>
      <c r="G4585" s="25"/>
      <c r="H4585" s="26"/>
      <c r="I4585" s="27"/>
      <c r="J4585" s="19"/>
      <c r="K4585" s="44"/>
      <c r="L4585" s="28"/>
      <c r="M4585" s="25"/>
      <c r="N4585" s="29"/>
      <c r="O4585" s="29"/>
      <c r="P4585" s="28"/>
      <c r="Q4585" s="30"/>
      <c r="R4585" s="28"/>
      <c r="S4585" s="28"/>
      <c r="T4585" s="28"/>
      <c r="U4585" s="31"/>
      <c r="V4585" s="32"/>
      <c r="W4585" s="32"/>
      <c r="X4585" s="32"/>
      <c r="Y4585" s="33"/>
      <c r="Z4585" s="33"/>
      <c r="AA4585" s="34"/>
      <c r="AB4585" s="40" t="str">
        <f>IF(AE4585 &gt; 0, IFERROR(IF(AND(AE4585 &gt; 0, AE4585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S4585 = ""), "Value in Column S is Required", IF(AF4585 &lt; 15, "At the time of Joining, age must be greater than 15 years", IF(AND(W4585 &gt; DATEVALUE("30/6/2024"), Y4585 = "Working"), "Column W and Y Logically Mismatched", IF(AND(X4585 &lt; DATEVALUE("1/7/2025"), Z4585 = "Working", X4585 &lt;&gt; ""), "Column X and Z Logically Mismatched", IF(AND(X4585 &lt;&gt; "", W4585 &gt;= X4585), "Column W and X Logically Missmatched",""))))))))))), ""), "")</f>
        <v/>
      </c>
      <c r="AC4585" s="37"/>
      <c r="AE4585" s="20">
        <f t="shared" si="142"/>
        <v>0</v>
      </c>
      <c r="AF4585" s="20">
        <f t="shared" si="143"/>
        <v>0</v>
      </c>
    </row>
    <row r="4586" spans="1:32" ht="30" customHeight="1">
      <c r="A4586" s="21" t="str">
        <f>IFERROR(INDEX(PQR_Dept!$A$2:$A$21166, MATCH(B4586, PQR_Dept!$B$2:$B$21106, 0)), "")</f>
        <v/>
      </c>
      <c r="B4586" s="22"/>
      <c r="C4586" s="22"/>
      <c r="D4586" s="22"/>
      <c r="E4586" s="23"/>
      <c r="F4586" s="24"/>
      <c r="G4586" s="25"/>
      <c r="H4586" s="26"/>
      <c r="I4586" s="27"/>
      <c r="J4586" s="19"/>
      <c r="K4586" s="44"/>
      <c r="L4586" s="28"/>
      <c r="M4586" s="25"/>
      <c r="N4586" s="29"/>
      <c r="O4586" s="29"/>
      <c r="P4586" s="28"/>
      <c r="Q4586" s="30"/>
      <c r="R4586" s="28"/>
      <c r="S4586" s="28"/>
      <c r="T4586" s="28"/>
      <c r="U4586" s="31"/>
      <c r="V4586" s="32"/>
      <c r="W4586" s="32"/>
      <c r="X4586" s="32"/>
      <c r="Y4586" s="33"/>
      <c r="Z4586" s="33"/>
      <c r="AA4586" s="34"/>
      <c r="AB4586" s="40" t="str">
        <f>IF(AE4586 &gt; 0, IFERROR(IF(AND(AE4586 &gt; 0, AE4586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S4586 = ""), "Value in Column S is Required", IF(AF4586 &lt; 15, "At the time of Joining, age must be greater than 15 years", IF(AND(W4586 &gt; DATEVALUE("30/6/2024"), Y4586 = "Working"), "Column W and Y Logically Mismatched", IF(AND(X4586 &lt; DATEVALUE("1/7/2025"), Z4586 = "Working", X4586 &lt;&gt; ""), "Column X and Z Logically Mismatched", IF(AND(X4586 &lt;&gt; "", W4586 &gt;= X4586), "Column W and X Logically Missmatched",""))))))))))), ""), "")</f>
        <v/>
      </c>
      <c r="AC4586" s="37"/>
      <c r="AE4586" s="20">
        <f t="shared" si="142"/>
        <v>0</v>
      </c>
      <c r="AF4586" s="20">
        <f t="shared" si="143"/>
        <v>0</v>
      </c>
    </row>
    <row r="4587" spans="1:32" ht="30" customHeight="1">
      <c r="A4587" s="21" t="str">
        <f>IFERROR(INDEX(PQR_Dept!$A$2:$A$21166, MATCH(B4587, PQR_Dept!$B$2:$B$21106, 0)), "")</f>
        <v/>
      </c>
      <c r="B4587" s="22"/>
      <c r="C4587" s="22"/>
      <c r="D4587" s="22"/>
      <c r="E4587" s="23"/>
      <c r="F4587" s="24"/>
      <c r="G4587" s="25"/>
      <c r="H4587" s="26"/>
      <c r="I4587" s="27"/>
      <c r="J4587" s="19"/>
      <c r="K4587" s="44"/>
      <c r="L4587" s="28"/>
      <c r="M4587" s="25"/>
      <c r="N4587" s="29"/>
      <c r="O4587" s="29"/>
      <c r="P4587" s="28"/>
      <c r="Q4587" s="30"/>
      <c r="R4587" s="28"/>
      <c r="S4587" s="28"/>
      <c r="T4587" s="28"/>
      <c r="U4587" s="31"/>
      <c r="V4587" s="32"/>
      <c r="W4587" s="32"/>
      <c r="X4587" s="32"/>
      <c r="Y4587" s="33"/>
      <c r="Z4587" s="33"/>
      <c r="AA4587" s="34"/>
      <c r="AB4587" s="40" t="str">
        <f>IF(AE4587 &gt; 0, IFERROR(IF(AND(AE4587 &gt; 0, AE4587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S4587 = ""), "Value in Column S is Required", IF(AF4587 &lt; 15, "At the time of Joining, age must be greater than 15 years", IF(AND(W4587 &gt; DATEVALUE("30/6/2024"), Y4587 = "Working"), "Column W and Y Logically Mismatched", IF(AND(X4587 &lt; DATEVALUE("1/7/2025"), Z4587 = "Working", X4587 &lt;&gt; ""), "Column X and Z Logically Mismatched", IF(AND(X4587 &lt;&gt; "", W4587 &gt;= X4587), "Column W and X Logically Missmatched",""))))))))))), ""), "")</f>
        <v/>
      </c>
      <c r="AC4587" s="37"/>
      <c r="AE4587" s="20">
        <f t="shared" si="142"/>
        <v>0</v>
      </c>
      <c r="AF4587" s="20">
        <f t="shared" si="143"/>
        <v>0</v>
      </c>
    </row>
    <row r="4588" spans="1:32" ht="30" customHeight="1">
      <c r="A4588" s="21" t="str">
        <f>IFERROR(INDEX(PQR_Dept!$A$2:$A$21166, MATCH(B4588, PQR_Dept!$B$2:$B$21106, 0)), "")</f>
        <v/>
      </c>
      <c r="B4588" s="22"/>
      <c r="C4588" s="22"/>
      <c r="D4588" s="22"/>
      <c r="E4588" s="23"/>
      <c r="F4588" s="24"/>
      <c r="G4588" s="25"/>
      <c r="H4588" s="26"/>
      <c r="I4588" s="27"/>
      <c r="J4588" s="19"/>
      <c r="K4588" s="44"/>
      <c r="L4588" s="28"/>
      <c r="M4588" s="25"/>
      <c r="N4588" s="29"/>
      <c r="O4588" s="29"/>
      <c r="P4588" s="28"/>
      <c r="Q4588" s="30"/>
      <c r="R4588" s="28"/>
      <c r="S4588" s="28"/>
      <c r="T4588" s="28"/>
      <c r="U4588" s="31"/>
      <c r="V4588" s="32"/>
      <c r="W4588" s="32"/>
      <c r="X4588" s="32"/>
      <c r="Y4588" s="33"/>
      <c r="Z4588" s="33"/>
      <c r="AA4588" s="34"/>
      <c r="AB4588" s="40" t="str">
        <f>IF(AE4588 &gt; 0, IFERROR(IF(AND(AE4588 &gt; 0, AE4588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S4588 = ""), "Value in Column S is Required", IF(AF4588 &lt; 15, "At the time of Joining, age must be greater than 15 years", IF(AND(W4588 &gt; DATEVALUE("30/6/2024"), Y4588 = "Working"), "Column W and Y Logically Mismatched", IF(AND(X4588 &lt; DATEVALUE("1/7/2025"), Z4588 = "Working", X4588 &lt;&gt; ""), "Column X and Z Logically Mismatched", IF(AND(X4588 &lt;&gt; "", W4588 &gt;= X4588), "Column W and X Logically Missmatched",""))))))))))), ""), "")</f>
        <v/>
      </c>
      <c r="AC4588" s="37"/>
      <c r="AE4588" s="20">
        <f t="shared" si="142"/>
        <v>0</v>
      </c>
      <c r="AF4588" s="20">
        <f t="shared" si="143"/>
        <v>0</v>
      </c>
    </row>
    <row r="4589" spans="1:32" ht="30" customHeight="1">
      <c r="A4589" s="21" t="str">
        <f>IFERROR(INDEX(PQR_Dept!$A$2:$A$21166, MATCH(B4589, PQR_Dept!$B$2:$B$21106, 0)), "")</f>
        <v/>
      </c>
      <c r="B4589" s="22"/>
      <c r="C4589" s="22"/>
      <c r="D4589" s="22"/>
      <c r="E4589" s="23"/>
      <c r="F4589" s="24"/>
      <c r="G4589" s="25"/>
      <c r="H4589" s="26"/>
      <c r="I4589" s="27"/>
      <c r="J4589" s="19"/>
      <c r="K4589" s="44"/>
      <c r="L4589" s="28"/>
      <c r="M4589" s="25"/>
      <c r="N4589" s="29"/>
      <c r="O4589" s="29"/>
      <c r="P4589" s="28"/>
      <c r="Q4589" s="30"/>
      <c r="R4589" s="28"/>
      <c r="S4589" s="28"/>
      <c r="T4589" s="28"/>
      <c r="U4589" s="31"/>
      <c r="V4589" s="32"/>
      <c r="W4589" s="32"/>
      <c r="X4589" s="32"/>
      <c r="Y4589" s="33"/>
      <c r="Z4589" s="33"/>
      <c r="AA4589" s="34"/>
      <c r="AB4589" s="40" t="str">
        <f>IF(AE4589 &gt; 0, IFERROR(IF(AND(AE4589 &gt; 0, AE4589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S4589 = ""), "Value in Column S is Required", IF(AF4589 &lt; 15, "At the time of Joining, age must be greater than 15 years", IF(AND(W4589 &gt; DATEVALUE("30/6/2024"), Y4589 = "Working"), "Column W and Y Logically Mismatched", IF(AND(X4589 &lt; DATEVALUE("1/7/2025"), Z4589 = "Working", X4589 &lt;&gt; ""), "Column X and Z Logically Mismatched", IF(AND(X4589 &lt;&gt; "", W4589 &gt;= X4589), "Column W and X Logically Missmatched",""))))))))))), ""), "")</f>
        <v/>
      </c>
      <c r="AC4589" s="37"/>
      <c r="AE4589" s="20">
        <f t="shared" si="142"/>
        <v>0</v>
      </c>
      <c r="AF4589" s="20">
        <f t="shared" si="143"/>
        <v>0</v>
      </c>
    </row>
    <row r="4590" spans="1:32" ht="30" customHeight="1">
      <c r="A4590" s="21" t="str">
        <f>IFERROR(INDEX(PQR_Dept!$A$2:$A$21166, MATCH(B4590, PQR_Dept!$B$2:$B$21106, 0)), "")</f>
        <v/>
      </c>
      <c r="B4590" s="22"/>
      <c r="C4590" s="22"/>
      <c r="D4590" s="22"/>
      <c r="E4590" s="23"/>
      <c r="F4590" s="24"/>
      <c r="G4590" s="25"/>
      <c r="H4590" s="26"/>
      <c r="I4590" s="27"/>
      <c r="J4590" s="19"/>
      <c r="K4590" s="44"/>
      <c r="L4590" s="28"/>
      <c r="M4590" s="25"/>
      <c r="N4590" s="29"/>
      <c r="O4590" s="29"/>
      <c r="P4590" s="28"/>
      <c r="Q4590" s="30"/>
      <c r="R4590" s="28"/>
      <c r="S4590" s="28"/>
      <c r="T4590" s="28"/>
      <c r="U4590" s="31"/>
      <c r="V4590" s="32"/>
      <c r="W4590" s="32"/>
      <c r="X4590" s="32"/>
      <c r="Y4590" s="33"/>
      <c r="Z4590" s="33"/>
      <c r="AA4590" s="34"/>
      <c r="AB4590" s="40" t="str">
        <f>IF(AE4590 &gt; 0, IFERROR(IF(AND(AE4590 &gt; 0, AE4590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S4590 = ""), "Value in Column S is Required", IF(AF4590 &lt; 15, "At the time of Joining, age must be greater than 15 years", IF(AND(W4590 &gt; DATEVALUE("30/6/2024"), Y4590 = "Working"), "Column W and Y Logically Mismatched", IF(AND(X4590 &lt; DATEVALUE("1/7/2025"), Z4590 = "Working", X4590 &lt;&gt; ""), "Column X and Z Logically Mismatched", IF(AND(X4590 &lt;&gt; "", W4590 &gt;= X4590), "Column W and X Logically Missmatched",""))))))))))), ""), "")</f>
        <v/>
      </c>
      <c r="AC4590" s="37"/>
      <c r="AE4590" s="20">
        <f t="shared" si="142"/>
        <v>0</v>
      </c>
      <c r="AF4590" s="20">
        <f t="shared" si="143"/>
        <v>0</v>
      </c>
    </row>
    <row r="4591" spans="1:32" ht="30" customHeight="1">
      <c r="A4591" s="21" t="str">
        <f>IFERROR(INDEX(PQR_Dept!$A$2:$A$21166, MATCH(B4591, PQR_Dept!$B$2:$B$21106, 0)), "")</f>
        <v/>
      </c>
      <c r="B4591" s="22"/>
      <c r="C4591" s="22"/>
      <c r="D4591" s="22"/>
      <c r="E4591" s="23"/>
      <c r="F4591" s="24"/>
      <c r="G4591" s="25"/>
      <c r="H4591" s="26"/>
      <c r="I4591" s="27"/>
      <c r="J4591" s="19"/>
      <c r="K4591" s="44"/>
      <c r="L4591" s="28"/>
      <c r="M4591" s="25"/>
      <c r="N4591" s="29"/>
      <c r="O4591" s="29"/>
      <c r="P4591" s="28"/>
      <c r="Q4591" s="30"/>
      <c r="R4591" s="28"/>
      <c r="S4591" s="28"/>
      <c r="T4591" s="28"/>
      <c r="U4591" s="31"/>
      <c r="V4591" s="32"/>
      <c r="W4591" s="32"/>
      <c r="X4591" s="32"/>
      <c r="Y4591" s="33"/>
      <c r="Z4591" s="33"/>
      <c r="AA4591" s="34"/>
      <c r="AB4591" s="40" t="str">
        <f>IF(AE4591 &gt; 0, IFERROR(IF(AND(AE4591 &gt; 0, AE4591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S4591 = ""), "Value in Column S is Required", IF(AF4591 &lt; 15, "At the time of Joining, age must be greater than 15 years", IF(AND(W4591 &gt; DATEVALUE("30/6/2024"), Y4591 = "Working"), "Column W and Y Logically Mismatched", IF(AND(X4591 &lt; DATEVALUE("1/7/2025"), Z4591 = "Working", X4591 &lt;&gt; ""), "Column X and Z Logically Mismatched", IF(AND(X4591 &lt;&gt; "", W4591 &gt;= X4591), "Column W and X Logically Missmatched",""))))))))))), ""), "")</f>
        <v/>
      </c>
      <c r="AC4591" s="37"/>
      <c r="AE4591" s="20">
        <f t="shared" si="142"/>
        <v>0</v>
      </c>
      <c r="AF4591" s="20">
        <f t="shared" si="143"/>
        <v>0</v>
      </c>
    </row>
    <row r="4592" spans="1:32" ht="30" customHeight="1">
      <c r="A4592" s="21" t="str">
        <f>IFERROR(INDEX(PQR_Dept!$A$2:$A$21166, MATCH(B4592, PQR_Dept!$B$2:$B$21106, 0)), "")</f>
        <v/>
      </c>
      <c r="B4592" s="22"/>
      <c r="C4592" s="22"/>
      <c r="D4592" s="22"/>
      <c r="E4592" s="23"/>
      <c r="F4592" s="24"/>
      <c r="G4592" s="25"/>
      <c r="H4592" s="26"/>
      <c r="I4592" s="27"/>
      <c r="J4592" s="19"/>
      <c r="K4592" s="44"/>
      <c r="L4592" s="28"/>
      <c r="M4592" s="25"/>
      <c r="N4592" s="29"/>
      <c r="O4592" s="29"/>
      <c r="P4592" s="28"/>
      <c r="Q4592" s="30"/>
      <c r="R4592" s="28"/>
      <c r="S4592" s="28"/>
      <c r="T4592" s="28"/>
      <c r="U4592" s="31"/>
      <c r="V4592" s="32"/>
      <c r="W4592" s="32"/>
      <c r="X4592" s="32"/>
      <c r="Y4592" s="33"/>
      <c r="Z4592" s="33"/>
      <c r="AA4592" s="34"/>
      <c r="AB4592" s="40" t="str">
        <f>IF(AE4592 &gt; 0, IFERROR(IF(AND(AE4592 &gt; 0, AE4592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S4592 = ""), "Value in Column S is Required", IF(AF4592 &lt; 15, "At the time of Joining, age must be greater than 15 years", IF(AND(W4592 &gt; DATEVALUE("30/6/2024"), Y4592 = "Working"), "Column W and Y Logically Mismatched", IF(AND(X4592 &lt; DATEVALUE("1/7/2025"), Z4592 = "Working", X4592 &lt;&gt; ""), "Column X and Z Logically Mismatched", IF(AND(X4592 &lt;&gt; "", W4592 &gt;= X4592), "Column W and X Logically Missmatched",""))))))))))), ""), "")</f>
        <v/>
      </c>
      <c r="AC4592" s="37"/>
      <c r="AE4592" s="20">
        <f t="shared" si="142"/>
        <v>0</v>
      </c>
      <c r="AF4592" s="20">
        <f t="shared" si="143"/>
        <v>0</v>
      </c>
    </row>
    <row r="4593" spans="1:32" ht="30" customHeight="1">
      <c r="A4593" s="21" t="str">
        <f>IFERROR(INDEX(PQR_Dept!$A$2:$A$21166, MATCH(B4593, PQR_Dept!$B$2:$B$21106, 0)), "")</f>
        <v/>
      </c>
      <c r="B4593" s="22"/>
      <c r="C4593" s="22"/>
      <c r="D4593" s="22"/>
      <c r="E4593" s="23"/>
      <c r="F4593" s="24"/>
      <c r="G4593" s="25"/>
      <c r="H4593" s="26"/>
      <c r="I4593" s="27"/>
      <c r="J4593" s="19"/>
      <c r="K4593" s="44"/>
      <c r="L4593" s="28"/>
      <c r="M4593" s="25"/>
      <c r="N4593" s="29"/>
      <c r="O4593" s="29"/>
      <c r="P4593" s="28"/>
      <c r="Q4593" s="30"/>
      <c r="R4593" s="28"/>
      <c r="S4593" s="28"/>
      <c r="T4593" s="28"/>
      <c r="U4593" s="31"/>
      <c r="V4593" s="32"/>
      <c r="W4593" s="32"/>
      <c r="X4593" s="32"/>
      <c r="Y4593" s="33"/>
      <c r="Z4593" s="33"/>
      <c r="AA4593" s="34"/>
      <c r="AB4593" s="40" t="str">
        <f>IF(AE4593 &gt; 0, IFERROR(IF(AND(AE4593 &gt; 0, AE4593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S4593 = ""), "Value in Column S is Required", IF(AF4593 &lt; 15, "At the time of Joining, age must be greater than 15 years", IF(AND(W4593 &gt; DATEVALUE("30/6/2024"), Y4593 = "Working"), "Column W and Y Logically Mismatched", IF(AND(X4593 &lt; DATEVALUE("1/7/2025"), Z4593 = "Working", X4593 &lt;&gt; ""), "Column X and Z Logically Mismatched", IF(AND(X4593 &lt;&gt; "", W4593 &gt;= X4593), "Column W and X Logically Missmatched",""))))))))))), ""), "")</f>
        <v/>
      </c>
      <c r="AC4593" s="37"/>
      <c r="AE4593" s="20">
        <f t="shared" si="142"/>
        <v>0</v>
      </c>
      <c r="AF4593" s="20">
        <f t="shared" si="143"/>
        <v>0</v>
      </c>
    </row>
    <row r="4594" spans="1:32" ht="30" customHeight="1">
      <c r="A4594" s="21" t="str">
        <f>IFERROR(INDEX(PQR_Dept!$A$2:$A$21166, MATCH(B4594, PQR_Dept!$B$2:$B$21106, 0)), "")</f>
        <v/>
      </c>
      <c r="B4594" s="22"/>
      <c r="C4594" s="22"/>
      <c r="D4594" s="22"/>
      <c r="E4594" s="23"/>
      <c r="F4594" s="24"/>
      <c r="G4594" s="25"/>
      <c r="H4594" s="26"/>
      <c r="I4594" s="27"/>
      <c r="J4594" s="19"/>
      <c r="K4594" s="44"/>
      <c r="L4594" s="28"/>
      <c r="M4594" s="25"/>
      <c r="N4594" s="29"/>
      <c r="O4594" s="29"/>
      <c r="P4594" s="28"/>
      <c r="Q4594" s="30"/>
      <c r="R4594" s="28"/>
      <c r="S4594" s="28"/>
      <c r="T4594" s="28"/>
      <c r="U4594" s="31"/>
      <c r="V4594" s="32"/>
      <c r="W4594" s="32"/>
      <c r="X4594" s="32"/>
      <c r="Y4594" s="33"/>
      <c r="Z4594" s="33"/>
      <c r="AA4594" s="34"/>
      <c r="AB4594" s="40" t="str">
        <f>IF(AE4594 &gt; 0, IFERROR(IF(AND(AE4594 &gt; 0, AE4594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S4594 = ""), "Value in Column S is Required", IF(AF4594 &lt; 15, "At the time of Joining, age must be greater than 15 years", IF(AND(W4594 &gt; DATEVALUE("30/6/2024"), Y4594 = "Working"), "Column W and Y Logically Mismatched", IF(AND(X4594 &lt; DATEVALUE("1/7/2025"), Z4594 = "Working", X4594 &lt;&gt; ""), "Column X and Z Logically Mismatched", IF(AND(X4594 &lt;&gt; "", W4594 &gt;= X4594), "Column W and X Logically Missmatched",""))))))))))), ""), "")</f>
        <v/>
      </c>
      <c r="AC4594" s="37"/>
      <c r="AE4594" s="20">
        <f t="shared" si="142"/>
        <v>0</v>
      </c>
      <c r="AF4594" s="20">
        <f t="shared" si="143"/>
        <v>0</v>
      </c>
    </row>
    <row r="4595" spans="1:32" ht="30" customHeight="1">
      <c r="A4595" s="21" t="str">
        <f>IFERROR(INDEX(PQR_Dept!$A$2:$A$21166, MATCH(B4595, PQR_Dept!$B$2:$B$21106, 0)), "")</f>
        <v/>
      </c>
      <c r="B4595" s="22"/>
      <c r="C4595" s="22"/>
      <c r="D4595" s="22"/>
      <c r="E4595" s="23"/>
      <c r="F4595" s="24"/>
      <c r="G4595" s="25"/>
      <c r="H4595" s="26"/>
      <c r="I4595" s="27"/>
      <c r="J4595" s="19"/>
      <c r="K4595" s="44"/>
      <c r="L4595" s="28"/>
      <c r="M4595" s="25"/>
      <c r="N4595" s="29"/>
      <c r="O4595" s="29"/>
      <c r="P4595" s="28"/>
      <c r="Q4595" s="30"/>
      <c r="R4595" s="28"/>
      <c r="S4595" s="28"/>
      <c r="T4595" s="28"/>
      <c r="U4595" s="31"/>
      <c r="V4595" s="32"/>
      <c r="W4595" s="32"/>
      <c r="X4595" s="32"/>
      <c r="Y4595" s="33"/>
      <c r="Z4595" s="33"/>
      <c r="AA4595" s="34"/>
      <c r="AB4595" s="40" t="str">
        <f>IF(AE4595 &gt; 0, IFERROR(IF(AND(AE4595 &gt; 0, AE4595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S4595 = ""), "Value in Column S is Required", IF(AF4595 &lt; 15, "At the time of Joining, age must be greater than 15 years", IF(AND(W4595 &gt; DATEVALUE("30/6/2024"), Y4595 = "Working"), "Column W and Y Logically Mismatched", IF(AND(X4595 &lt; DATEVALUE("1/7/2025"), Z4595 = "Working", X4595 &lt;&gt; ""), "Column X and Z Logically Mismatched", IF(AND(X4595 &lt;&gt; "", W4595 &gt;= X4595), "Column W and X Logically Missmatched",""))))))))))), ""), "")</f>
        <v/>
      </c>
      <c r="AC4595" s="37"/>
      <c r="AE4595" s="20">
        <f t="shared" si="142"/>
        <v>0</v>
      </c>
      <c r="AF4595" s="20">
        <f t="shared" si="143"/>
        <v>0</v>
      </c>
    </row>
    <row r="4596" spans="1:32" ht="30" customHeight="1">
      <c r="A4596" s="21" t="str">
        <f>IFERROR(INDEX(PQR_Dept!$A$2:$A$21166, MATCH(B4596, PQR_Dept!$B$2:$B$21106, 0)), "")</f>
        <v/>
      </c>
      <c r="B4596" s="22"/>
      <c r="C4596" s="22"/>
      <c r="D4596" s="22"/>
      <c r="E4596" s="23"/>
      <c r="F4596" s="24"/>
      <c r="G4596" s="25"/>
      <c r="H4596" s="26"/>
      <c r="I4596" s="27"/>
      <c r="J4596" s="19"/>
      <c r="K4596" s="44"/>
      <c r="L4596" s="28"/>
      <c r="M4596" s="25"/>
      <c r="N4596" s="29"/>
      <c r="O4596" s="29"/>
      <c r="P4596" s="28"/>
      <c r="Q4596" s="30"/>
      <c r="R4596" s="28"/>
      <c r="S4596" s="28"/>
      <c r="T4596" s="28"/>
      <c r="U4596" s="31"/>
      <c r="V4596" s="32"/>
      <c r="W4596" s="32"/>
      <c r="X4596" s="32"/>
      <c r="Y4596" s="33"/>
      <c r="Z4596" s="33"/>
      <c r="AA4596" s="34"/>
      <c r="AB4596" s="40" t="str">
        <f>IF(AE4596 &gt; 0, IFERROR(IF(AND(AE4596 &gt; 0, AE4596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S4596 = ""), "Value in Column S is Required", IF(AF4596 &lt; 15, "At the time of Joining, age must be greater than 15 years", IF(AND(W4596 &gt; DATEVALUE("30/6/2024"), Y4596 = "Working"), "Column W and Y Logically Mismatched", IF(AND(X4596 &lt; DATEVALUE("1/7/2025"), Z4596 = "Working", X4596 &lt;&gt; ""), "Column X and Z Logically Mismatched", IF(AND(X4596 &lt;&gt; "", W4596 &gt;= X4596), "Column W and X Logically Missmatched",""))))))))))), ""), "")</f>
        <v/>
      </c>
      <c r="AC4596" s="37"/>
      <c r="AE4596" s="20">
        <f t="shared" si="142"/>
        <v>0</v>
      </c>
      <c r="AF4596" s="20">
        <f t="shared" si="143"/>
        <v>0</v>
      </c>
    </row>
    <row r="4597" spans="1:32" ht="30" customHeight="1">
      <c r="A4597" s="21" t="str">
        <f>IFERROR(INDEX(PQR_Dept!$A$2:$A$21166, MATCH(B4597, PQR_Dept!$B$2:$B$21106, 0)), "")</f>
        <v/>
      </c>
      <c r="B4597" s="22"/>
      <c r="C4597" s="22"/>
      <c r="D4597" s="22"/>
      <c r="E4597" s="23"/>
      <c r="F4597" s="24"/>
      <c r="G4597" s="25"/>
      <c r="H4597" s="26"/>
      <c r="I4597" s="27"/>
      <c r="J4597" s="19"/>
      <c r="K4597" s="44"/>
      <c r="L4597" s="28"/>
      <c r="M4597" s="25"/>
      <c r="N4597" s="29"/>
      <c r="O4597" s="29"/>
      <c r="P4597" s="28"/>
      <c r="Q4597" s="30"/>
      <c r="R4597" s="28"/>
      <c r="S4597" s="28"/>
      <c r="T4597" s="28"/>
      <c r="U4597" s="31"/>
      <c r="V4597" s="32"/>
      <c r="W4597" s="32"/>
      <c r="X4597" s="32"/>
      <c r="Y4597" s="33"/>
      <c r="Z4597" s="33"/>
      <c r="AA4597" s="34"/>
      <c r="AB4597" s="40" t="str">
        <f>IF(AE4597 &gt; 0, IFERROR(IF(AND(AE4597 &gt; 0, AE4597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S4597 = ""), "Value in Column S is Required", IF(AF4597 &lt; 15, "At the time of Joining, age must be greater than 15 years", IF(AND(W4597 &gt; DATEVALUE("30/6/2024"), Y4597 = "Working"), "Column W and Y Logically Mismatched", IF(AND(X4597 &lt; DATEVALUE("1/7/2025"), Z4597 = "Working", X4597 &lt;&gt; ""), "Column X and Z Logically Mismatched", IF(AND(X4597 &lt;&gt; "", W4597 &gt;= X4597), "Column W and X Logically Missmatched",""))))))))))), ""), "")</f>
        <v/>
      </c>
      <c r="AC4597" s="37"/>
      <c r="AE4597" s="20">
        <f t="shared" si="142"/>
        <v>0</v>
      </c>
      <c r="AF4597" s="20">
        <f t="shared" si="143"/>
        <v>0</v>
      </c>
    </row>
    <row r="4598" spans="1:32" ht="30" customHeight="1">
      <c r="A4598" s="21" t="str">
        <f>IFERROR(INDEX(PQR_Dept!$A$2:$A$21166, MATCH(B4598, PQR_Dept!$B$2:$B$21106, 0)), "")</f>
        <v/>
      </c>
      <c r="B4598" s="22"/>
      <c r="C4598" s="22"/>
      <c r="D4598" s="22"/>
      <c r="E4598" s="23"/>
      <c r="F4598" s="24"/>
      <c r="G4598" s="25"/>
      <c r="H4598" s="26"/>
      <c r="I4598" s="27"/>
      <c r="J4598" s="19"/>
      <c r="K4598" s="44"/>
      <c r="L4598" s="28"/>
      <c r="M4598" s="25"/>
      <c r="N4598" s="29"/>
      <c r="O4598" s="29"/>
      <c r="P4598" s="28"/>
      <c r="Q4598" s="30"/>
      <c r="R4598" s="28"/>
      <c r="S4598" s="28"/>
      <c r="T4598" s="28"/>
      <c r="U4598" s="31"/>
      <c r="V4598" s="32"/>
      <c r="W4598" s="32"/>
      <c r="X4598" s="32"/>
      <c r="Y4598" s="33"/>
      <c r="Z4598" s="33"/>
      <c r="AA4598" s="34"/>
      <c r="AB4598" s="40" t="str">
        <f>IF(AE4598 &gt; 0, IFERROR(IF(AND(AE4598 &gt; 0, AE4598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S4598 = ""), "Value in Column S is Required", IF(AF4598 &lt; 15, "At the time of Joining, age must be greater than 15 years", IF(AND(W4598 &gt; DATEVALUE("30/6/2024"), Y4598 = "Working"), "Column W and Y Logically Mismatched", IF(AND(X4598 &lt; DATEVALUE("1/7/2025"), Z4598 = "Working", X4598 &lt;&gt; ""), "Column X and Z Logically Mismatched", IF(AND(X4598 &lt;&gt; "", W4598 &gt;= X4598), "Column W and X Logically Missmatched",""))))))))))), ""), "")</f>
        <v/>
      </c>
      <c r="AC4598" s="37"/>
      <c r="AE4598" s="20">
        <f t="shared" si="142"/>
        <v>0</v>
      </c>
      <c r="AF4598" s="20">
        <f t="shared" si="143"/>
        <v>0</v>
      </c>
    </row>
    <row r="4599" spans="1:32" ht="30" customHeight="1">
      <c r="A4599" s="21" t="str">
        <f>IFERROR(INDEX(PQR_Dept!$A$2:$A$21166, MATCH(B4599, PQR_Dept!$B$2:$B$21106, 0)), "")</f>
        <v/>
      </c>
      <c r="B4599" s="22"/>
      <c r="C4599" s="22"/>
      <c r="D4599" s="22"/>
      <c r="E4599" s="23"/>
      <c r="F4599" s="24"/>
      <c r="G4599" s="25"/>
      <c r="H4599" s="26"/>
      <c r="I4599" s="27"/>
      <c r="J4599" s="19"/>
      <c r="K4599" s="44"/>
      <c r="L4599" s="28"/>
      <c r="M4599" s="25"/>
      <c r="N4599" s="29"/>
      <c r="O4599" s="29"/>
      <c r="P4599" s="28"/>
      <c r="Q4599" s="30"/>
      <c r="R4599" s="28"/>
      <c r="S4599" s="28"/>
      <c r="T4599" s="28"/>
      <c r="U4599" s="31"/>
      <c r="V4599" s="32"/>
      <c r="W4599" s="32"/>
      <c r="X4599" s="32"/>
      <c r="Y4599" s="33"/>
      <c r="Z4599" s="33"/>
      <c r="AA4599" s="34"/>
      <c r="AB4599" s="40" t="str">
        <f>IF(AE4599 &gt; 0, IFERROR(IF(AND(AE4599 &gt; 0, AE4599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S4599 = ""), "Value in Column S is Required", IF(AF4599 &lt; 15, "At the time of Joining, age must be greater than 15 years", IF(AND(W4599 &gt; DATEVALUE("30/6/2024"), Y4599 = "Working"), "Column W and Y Logically Mismatched", IF(AND(X4599 &lt; DATEVALUE("1/7/2025"), Z4599 = "Working", X4599 &lt;&gt; ""), "Column X and Z Logically Mismatched", IF(AND(X4599 &lt;&gt; "", W4599 &gt;= X4599), "Column W and X Logically Missmatched",""))))))))))), ""), "")</f>
        <v/>
      </c>
      <c r="AC4599" s="37"/>
      <c r="AE4599" s="20">
        <f t="shared" si="142"/>
        <v>0</v>
      </c>
      <c r="AF4599" s="20">
        <f t="shared" si="143"/>
        <v>0</v>
      </c>
    </row>
    <row r="4600" spans="1:32" ht="30" customHeight="1">
      <c r="A4600" s="21" t="str">
        <f>IFERROR(INDEX(PQR_Dept!$A$2:$A$21166, MATCH(B4600, PQR_Dept!$B$2:$B$21106, 0)), "")</f>
        <v/>
      </c>
      <c r="B4600" s="22"/>
      <c r="C4600" s="22"/>
      <c r="D4600" s="22"/>
      <c r="E4600" s="23"/>
      <c r="F4600" s="24"/>
      <c r="G4600" s="25"/>
      <c r="H4600" s="26"/>
      <c r="I4600" s="27"/>
      <c r="J4600" s="19"/>
      <c r="K4600" s="44"/>
      <c r="L4600" s="28"/>
      <c r="M4600" s="25"/>
      <c r="N4600" s="29"/>
      <c r="O4600" s="29"/>
      <c r="P4600" s="28"/>
      <c r="Q4600" s="30"/>
      <c r="R4600" s="28"/>
      <c r="S4600" s="28"/>
      <c r="T4600" s="28"/>
      <c r="U4600" s="31"/>
      <c r="V4600" s="32"/>
      <c r="W4600" s="32"/>
      <c r="X4600" s="32"/>
      <c r="Y4600" s="33"/>
      <c r="Z4600" s="33"/>
      <c r="AA4600" s="34"/>
      <c r="AB4600" s="40" t="str">
        <f>IF(AE4600 &gt; 0, IFERROR(IF(AND(AE4600 &gt; 0, AE4600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S4600 = ""), "Value in Column S is Required", IF(AF4600 &lt; 15, "At the time of Joining, age must be greater than 15 years", IF(AND(W4600 &gt; DATEVALUE("30/6/2024"), Y4600 = "Working"), "Column W and Y Logically Mismatched", IF(AND(X4600 &lt; DATEVALUE("1/7/2025"), Z4600 = "Working", X4600 &lt;&gt; ""), "Column X and Z Logically Mismatched", IF(AND(X4600 &lt;&gt; "", W4600 &gt;= X4600), "Column W and X Logically Missmatched",""))))))))))), ""), "")</f>
        <v/>
      </c>
      <c r="AC4600" s="37"/>
      <c r="AE4600" s="20">
        <f t="shared" si="142"/>
        <v>0</v>
      </c>
      <c r="AF4600" s="20">
        <f t="shared" si="143"/>
        <v>0</v>
      </c>
    </row>
    <row r="4601" spans="1:32" ht="30" customHeight="1">
      <c r="A4601" s="21" t="str">
        <f>IFERROR(INDEX(PQR_Dept!$A$2:$A$21166, MATCH(B4601, PQR_Dept!$B$2:$B$21106, 0)), "")</f>
        <v/>
      </c>
      <c r="B4601" s="22"/>
      <c r="C4601" s="22"/>
      <c r="D4601" s="22"/>
      <c r="E4601" s="23"/>
      <c r="F4601" s="24"/>
      <c r="G4601" s="25"/>
      <c r="H4601" s="26"/>
      <c r="I4601" s="27"/>
      <c r="J4601" s="19"/>
      <c r="K4601" s="44"/>
      <c r="L4601" s="28"/>
      <c r="M4601" s="25"/>
      <c r="N4601" s="29"/>
      <c r="O4601" s="29"/>
      <c r="P4601" s="28"/>
      <c r="Q4601" s="30"/>
      <c r="R4601" s="28"/>
      <c r="S4601" s="28"/>
      <c r="T4601" s="28"/>
      <c r="U4601" s="31"/>
      <c r="V4601" s="32"/>
      <c r="W4601" s="32"/>
      <c r="X4601" s="32"/>
      <c r="Y4601" s="33"/>
      <c r="Z4601" s="33"/>
      <c r="AA4601" s="34"/>
      <c r="AB4601" s="40" t="str">
        <f>IF(AE4601 &gt; 0, IFERROR(IF(AND(AE4601 &gt; 0, AE4601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S4601 = ""), "Value in Column S is Required", IF(AF4601 &lt; 15, "At the time of Joining, age must be greater than 15 years", IF(AND(W4601 &gt; DATEVALUE("30/6/2024"), Y4601 = "Working"), "Column W and Y Logically Mismatched", IF(AND(X4601 &lt; DATEVALUE("1/7/2025"), Z4601 = "Working", X4601 &lt;&gt; ""), "Column X and Z Logically Mismatched", IF(AND(X4601 &lt;&gt; "", W4601 &gt;= X4601), "Column W and X Logically Missmatched",""))))))))))), ""), "")</f>
        <v/>
      </c>
      <c r="AC4601" s="37"/>
      <c r="AE4601" s="20">
        <f t="shared" si="142"/>
        <v>0</v>
      </c>
      <c r="AF4601" s="20">
        <f t="shared" si="143"/>
        <v>0</v>
      </c>
    </row>
    <row r="4602" spans="1:32" ht="30" customHeight="1">
      <c r="A4602" s="21" t="str">
        <f>IFERROR(INDEX(PQR_Dept!$A$2:$A$21166, MATCH(B4602, PQR_Dept!$B$2:$B$21106, 0)), "")</f>
        <v/>
      </c>
      <c r="B4602" s="22"/>
      <c r="C4602" s="22"/>
      <c r="D4602" s="22"/>
      <c r="E4602" s="23"/>
      <c r="F4602" s="24"/>
      <c r="G4602" s="25"/>
      <c r="H4602" s="26"/>
      <c r="I4602" s="27"/>
      <c r="J4602" s="19"/>
      <c r="K4602" s="44"/>
      <c r="L4602" s="28"/>
      <c r="M4602" s="25"/>
      <c r="N4602" s="29"/>
      <c r="O4602" s="29"/>
      <c r="P4602" s="28"/>
      <c r="Q4602" s="30"/>
      <c r="R4602" s="28"/>
      <c r="S4602" s="28"/>
      <c r="T4602" s="28"/>
      <c r="U4602" s="31"/>
      <c r="V4602" s="32"/>
      <c r="W4602" s="32"/>
      <c r="X4602" s="32"/>
      <c r="Y4602" s="33"/>
      <c r="Z4602" s="33"/>
      <c r="AA4602" s="34"/>
      <c r="AB4602" s="40" t="str">
        <f>IF(AE4602 &gt; 0, IFERROR(IF(AND(AE4602 &gt; 0, AE4602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S4602 = ""), "Value in Column S is Required", IF(AF4602 &lt; 15, "At the time of Joining, age must be greater than 15 years", IF(AND(W4602 &gt; DATEVALUE("30/6/2024"), Y4602 = "Working"), "Column W and Y Logically Mismatched", IF(AND(X4602 &lt; DATEVALUE("1/7/2025"), Z4602 = "Working", X4602 &lt;&gt; ""), "Column X and Z Logically Mismatched", IF(AND(X4602 &lt;&gt; "", W4602 &gt;= X4602), "Column W and X Logically Missmatched",""))))))))))), ""), "")</f>
        <v/>
      </c>
      <c r="AC4602" s="37"/>
      <c r="AE4602" s="20">
        <f t="shared" si="142"/>
        <v>0</v>
      </c>
      <c r="AF4602" s="20">
        <f t="shared" si="143"/>
        <v>0</v>
      </c>
    </row>
    <row r="4603" spans="1:32" ht="30" customHeight="1">
      <c r="A4603" s="21" t="str">
        <f>IFERROR(INDEX(PQR_Dept!$A$2:$A$21166, MATCH(B4603, PQR_Dept!$B$2:$B$21106, 0)), "")</f>
        <v/>
      </c>
      <c r="B4603" s="22"/>
      <c r="C4603" s="22"/>
      <c r="D4603" s="22"/>
      <c r="E4603" s="23"/>
      <c r="F4603" s="24"/>
      <c r="G4603" s="25"/>
      <c r="H4603" s="26"/>
      <c r="I4603" s="27"/>
      <c r="J4603" s="19"/>
      <c r="K4603" s="44"/>
      <c r="L4603" s="28"/>
      <c r="M4603" s="25"/>
      <c r="N4603" s="29"/>
      <c r="O4603" s="29"/>
      <c r="P4603" s="28"/>
      <c r="Q4603" s="30"/>
      <c r="R4603" s="28"/>
      <c r="S4603" s="28"/>
      <c r="T4603" s="28"/>
      <c r="U4603" s="31"/>
      <c r="V4603" s="32"/>
      <c r="W4603" s="32"/>
      <c r="X4603" s="32"/>
      <c r="Y4603" s="33"/>
      <c r="Z4603" s="33"/>
      <c r="AA4603" s="34"/>
      <c r="AB4603" s="40" t="str">
        <f>IF(AE4603 &gt; 0, IFERROR(IF(AND(AE4603 &gt; 0, AE4603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S4603 = ""), "Value in Column S is Required", IF(AF4603 &lt; 15, "At the time of Joining, age must be greater than 15 years", IF(AND(W4603 &gt; DATEVALUE("30/6/2024"), Y4603 = "Working"), "Column W and Y Logically Mismatched", IF(AND(X4603 &lt; DATEVALUE("1/7/2025"), Z4603 = "Working", X4603 &lt;&gt; ""), "Column X and Z Logically Mismatched", IF(AND(X4603 &lt;&gt; "", W4603 &gt;= X4603), "Column W and X Logically Missmatched",""))))))))))), ""), "")</f>
        <v/>
      </c>
      <c r="AC4603" s="37"/>
      <c r="AE4603" s="20">
        <f t="shared" si="142"/>
        <v>0</v>
      </c>
      <c r="AF4603" s="20">
        <f t="shared" si="143"/>
        <v>0</v>
      </c>
    </row>
    <row r="4604" spans="1:32" ht="30" customHeight="1">
      <c r="A4604" s="21" t="str">
        <f>IFERROR(INDEX(PQR_Dept!$A$2:$A$21166, MATCH(B4604, PQR_Dept!$B$2:$B$21106, 0)), "")</f>
        <v/>
      </c>
      <c r="B4604" s="22"/>
      <c r="C4604" s="22"/>
      <c r="D4604" s="22"/>
      <c r="E4604" s="23"/>
      <c r="F4604" s="24"/>
      <c r="G4604" s="25"/>
      <c r="H4604" s="26"/>
      <c r="I4604" s="27"/>
      <c r="J4604" s="19"/>
      <c r="K4604" s="44"/>
      <c r="L4604" s="28"/>
      <c r="M4604" s="25"/>
      <c r="N4604" s="29"/>
      <c r="O4604" s="29"/>
      <c r="P4604" s="28"/>
      <c r="Q4604" s="30"/>
      <c r="R4604" s="28"/>
      <c r="S4604" s="28"/>
      <c r="T4604" s="28"/>
      <c r="U4604" s="31"/>
      <c r="V4604" s="32"/>
      <c r="W4604" s="32"/>
      <c r="X4604" s="32"/>
      <c r="Y4604" s="33"/>
      <c r="Z4604" s="33"/>
      <c r="AA4604" s="34"/>
      <c r="AB4604" s="40" t="str">
        <f>IF(AE4604 &gt; 0, IFERROR(IF(AND(AE4604 &gt; 0, AE4604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S4604 = ""), "Value in Column S is Required", IF(AF4604 &lt; 15, "At the time of Joining, age must be greater than 15 years", IF(AND(W4604 &gt; DATEVALUE("30/6/2024"), Y4604 = "Working"), "Column W and Y Logically Mismatched", IF(AND(X4604 &lt; DATEVALUE("1/7/2025"), Z4604 = "Working", X4604 &lt;&gt; ""), "Column X and Z Logically Mismatched", IF(AND(X4604 &lt;&gt; "", W4604 &gt;= X4604), "Column W and X Logically Missmatched",""))))))))))), ""), "")</f>
        <v/>
      </c>
      <c r="AC4604" s="37"/>
      <c r="AE4604" s="20">
        <f t="shared" si="142"/>
        <v>0</v>
      </c>
      <c r="AF4604" s="20">
        <f t="shared" si="143"/>
        <v>0</v>
      </c>
    </row>
    <row r="4605" spans="1:32" ht="30" customHeight="1">
      <c r="A4605" s="21" t="str">
        <f>IFERROR(INDEX(PQR_Dept!$A$2:$A$21166, MATCH(B4605, PQR_Dept!$B$2:$B$21106, 0)), "")</f>
        <v/>
      </c>
      <c r="B4605" s="22"/>
      <c r="C4605" s="22"/>
      <c r="D4605" s="22"/>
      <c r="E4605" s="23"/>
      <c r="F4605" s="24"/>
      <c r="G4605" s="25"/>
      <c r="H4605" s="26"/>
      <c r="I4605" s="27"/>
      <c r="J4605" s="19"/>
      <c r="K4605" s="44"/>
      <c r="L4605" s="28"/>
      <c r="M4605" s="25"/>
      <c r="N4605" s="29"/>
      <c r="O4605" s="29"/>
      <c r="P4605" s="28"/>
      <c r="Q4605" s="30"/>
      <c r="R4605" s="28"/>
      <c r="S4605" s="28"/>
      <c r="T4605" s="28"/>
      <c r="U4605" s="31"/>
      <c r="V4605" s="32"/>
      <c r="W4605" s="32"/>
      <c r="X4605" s="32"/>
      <c r="Y4605" s="33"/>
      <c r="Z4605" s="33"/>
      <c r="AA4605" s="34"/>
      <c r="AB4605" s="40" t="str">
        <f>IF(AE4605 &gt; 0, IFERROR(IF(AND(AE4605 &gt; 0, AE4605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S4605 = ""), "Value in Column S is Required", IF(AF4605 &lt; 15, "At the time of Joining, age must be greater than 15 years", IF(AND(W4605 &gt; DATEVALUE("30/6/2024"), Y4605 = "Working"), "Column W and Y Logically Mismatched", IF(AND(X4605 &lt; DATEVALUE("1/7/2025"), Z4605 = "Working", X4605 &lt;&gt; ""), "Column X and Z Logically Mismatched", IF(AND(X4605 &lt;&gt; "", W4605 &gt;= X4605), "Column W and X Logically Missmatched",""))))))))))), ""), "")</f>
        <v/>
      </c>
      <c r="AC4605" s="37"/>
      <c r="AE4605" s="20">
        <f t="shared" si="142"/>
        <v>0</v>
      </c>
      <c r="AF4605" s="20">
        <f t="shared" si="143"/>
        <v>0</v>
      </c>
    </row>
    <row r="4606" spans="1:32" ht="30" customHeight="1">
      <c r="A4606" s="21" t="str">
        <f>IFERROR(INDEX(PQR_Dept!$A$2:$A$21166, MATCH(B4606, PQR_Dept!$B$2:$B$21106, 0)), "")</f>
        <v/>
      </c>
      <c r="B4606" s="22"/>
      <c r="C4606" s="22"/>
      <c r="D4606" s="22"/>
      <c r="E4606" s="23"/>
      <c r="F4606" s="24"/>
      <c r="G4606" s="25"/>
      <c r="H4606" s="26"/>
      <c r="I4606" s="27"/>
      <c r="J4606" s="19"/>
      <c r="K4606" s="44"/>
      <c r="L4606" s="28"/>
      <c r="M4606" s="25"/>
      <c r="N4606" s="29"/>
      <c r="O4606" s="29"/>
      <c r="P4606" s="28"/>
      <c r="Q4606" s="30"/>
      <c r="R4606" s="28"/>
      <c r="S4606" s="28"/>
      <c r="T4606" s="28"/>
      <c r="U4606" s="31"/>
      <c r="V4606" s="32"/>
      <c r="W4606" s="32"/>
      <c r="X4606" s="32"/>
      <c r="Y4606" s="33"/>
      <c r="Z4606" s="33"/>
      <c r="AA4606" s="34"/>
      <c r="AB4606" s="40" t="str">
        <f>IF(AE4606 &gt; 0, IFERROR(IF(AND(AE4606 &gt; 0, AE4606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S4606 = ""), "Value in Column S is Required", IF(AF4606 &lt; 15, "At the time of Joining, age must be greater than 15 years", IF(AND(W4606 &gt; DATEVALUE("30/6/2024"), Y4606 = "Working"), "Column W and Y Logically Mismatched", IF(AND(X4606 &lt; DATEVALUE("1/7/2025"), Z4606 = "Working", X4606 &lt;&gt; ""), "Column X and Z Logically Mismatched", IF(AND(X4606 &lt;&gt; "", W4606 &gt;= X4606), "Column W and X Logically Missmatched",""))))))))))), ""), "")</f>
        <v/>
      </c>
      <c r="AC4606" s="37"/>
      <c r="AE4606" s="20">
        <f t="shared" si="142"/>
        <v>0</v>
      </c>
      <c r="AF4606" s="20">
        <f t="shared" si="143"/>
        <v>0</v>
      </c>
    </row>
    <row r="4607" spans="1:32" ht="30" customHeight="1">
      <c r="A4607" s="21" t="str">
        <f>IFERROR(INDEX(PQR_Dept!$A$2:$A$21166, MATCH(B4607, PQR_Dept!$B$2:$B$21106, 0)), "")</f>
        <v/>
      </c>
      <c r="B4607" s="22"/>
      <c r="C4607" s="22"/>
      <c r="D4607" s="22"/>
      <c r="E4607" s="23"/>
      <c r="F4607" s="24"/>
      <c r="G4607" s="25"/>
      <c r="H4607" s="26"/>
      <c r="I4607" s="27"/>
      <c r="J4607" s="19"/>
      <c r="K4607" s="44"/>
      <c r="L4607" s="28"/>
      <c r="M4607" s="25"/>
      <c r="N4607" s="29"/>
      <c r="O4607" s="29"/>
      <c r="P4607" s="28"/>
      <c r="Q4607" s="30"/>
      <c r="R4607" s="28"/>
      <c r="S4607" s="28"/>
      <c r="T4607" s="28"/>
      <c r="U4607" s="31"/>
      <c r="V4607" s="32"/>
      <c r="W4607" s="32"/>
      <c r="X4607" s="32"/>
      <c r="Y4607" s="33"/>
      <c r="Z4607" s="33"/>
      <c r="AA4607" s="34"/>
      <c r="AB4607" s="40" t="str">
        <f>IF(AE4607 &gt; 0, IFERROR(IF(AND(AE4607 &gt; 0, AE4607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S4607 = ""), "Value in Column S is Required", IF(AF4607 &lt; 15, "At the time of Joining, age must be greater than 15 years", IF(AND(W4607 &gt; DATEVALUE("30/6/2024"), Y4607 = "Working"), "Column W and Y Logically Mismatched", IF(AND(X4607 &lt; DATEVALUE("1/7/2025"), Z4607 = "Working", X4607 &lt;&gt; ""), "Column X and Z Logically Mismatched", IF(AND(X4607 &lt;&gt; "", W4607 &gt;= X4607), "Column W and X Logically Missmatched",""))))))))))), ""), "")</f>
        <v/>
      </c>
      <c r="AC4607" s="37"/>
      <c r="AE4607" s="20">
        <f t="shared" si="142"/>
        <v>0</v>
      </c>
      <c r="AF4607" s="20">
        <f t="shared" si="143"/>
        <v>0</v>
      </c>
    </row>
    <row r="4608" spans="1:32" ht="30" customHeight="1">
      <c r="A4608" s="21" t="str">
        <f>IFERROR(INDEX(PQR_Dept!$A$2:$A$21166, MATCH(B4608, PQR_Dept!$B$2:$B$21106, 0)), "")</f>
        <v/>
      </c>
      <c r="B4608" s="22"/>
      <c r="C4608" s="22"/>
      <c r="D4608" s="22"/>
      <c r="E4608" s="23"/>
      <c r="F4608" s="24"/>
      <c r="G4608" s="25"/>
      <c r="H4608" s="26"/>
      <c r="I4608" s="27"/>
      <c r="J4608" s="19"/>
      <c r="K4608" s="44"/>
      <c r="L4608" s="28"/>
      <c r="M4608" s="25"/>
      <c r="N4608" s="29"/>
      <c r="O4608" s="29"/>
      <c r="P4608" s="28"/>
      <c r="Q4608" s="30"/>
      <c r="R4608" s="28"/>
      <c r="S4608" s="28"/>
      <c r="T4608" s="28"/>
      <c r="U4608" s="31"/>
      <c r="V4608" s="32"/>
      <c r="W4608" s="32"/>
      <c r="X4608" s="32"/>
      <c r="Y4608" s="33"/>
      <c r="Z4608" s="33"/>
      <c r="AA4608" s="34"/>
      <c r="AB4608" s="40" t="str">
        <f>IF(AE4608 &gt; 0, IFERROR(IF(AND(AE4608 &gt; 0, AE4608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S4608 = ""), "Value in Column S is Required", IF(AF4608 &lt; 15, "At the time of Joining, age must be greater than 15 years", IF(AND(W4608 &gt; DATEVALUE("30/6/2024"), Y4608 = "Working"), "Column W and Y Logically Mismatched", IF(AND(X4608 &lt; DATEVALUE("1/7/2025"), Z4608 = "Working", X4608 &lt;&gt; ""), "Column X and Z Logically Mismatched", IF(AND(X4608 &lt;&gt; "", W4608 &gt;= X4608), "Column W and X Logically Missmatched",""))))))))))), ""), "")</f>
        <v/>
      </c>
      <c r="AC4608" s="37"/>
      <c r="AE4608" s="20">
        <f t="shared" si="142"/>
        <v>0</v>
      </c>
      <c r="AF4608" s="20">
        <f t="shared" si="143"/>
        <v>0</v>
      </c>
    </row>
    <row r="4609" spans="1:32" ht="30" customHeight="1">
      <c r="A4609" s="21" t="str">
        <f>IFERROR(INDEX(PQR_Dept!$A$2:$A$21166, MATCH(B4609, PQR_Dept!$B$2:$B$21106, 0)), "")</f>
        <v/>
      </c>
      <c r="B4609" s="22"/>
      <c r="C4609" s="22"/>
      <c r="D4609" s="22"/>
      <c r="E4609" s="23"/>
      <c r="F4609" s="24"/>
      <c r="G4609" s="25"/>
      <c r="H4609" s="26"/>
      <c r="I4609" s="27"/>
      <c r="J4609" s="19"/>
      <c r="K4609" s="44"/>
      <c r="L4609" s="28"/>
      <c r="M4609" s="25"/>
      <c r="N4609" s="29"/>
      <c r="O4609" s="29"/>
      <c r="P4609" s="28"/>
      <c r="Q4609" s="30"/>
      <c r="R4609" s="28"/>
      <c r="S4609" s="28"/>
      <c r="T4609" s="28"/>
      <c r="U4609" s="31"/>
      <c r="V4609" s="32"/>
      <c r="W4609" s="32"/>
      <c r="X4609" s="32"/>
      <c r="Y4609" s="33"/>
      <c r="Z4609" s="33"/>
      <c r="AA4609" s="34"/>
      <c r="AB4609" s="40" t="str">
        <f>IF(AE4609 &gt; 0, IFERROR(IF(AND(AE4609 &gt; 0, AE4609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S4609 = ""), "Value in Column S is Required", IF(AF4609 &lt; 15, "At the time of Joining, age must be greater than 15 years", IF(AND(W4609 &gt; DATEVALUE("30/6/2024"), Y4609 = "Working"), "Column W and Y Logically Mismatched", IF(AND(X4609 &lt; DATEVALUE("1/7/2025"), Z4609 = "Working", X4609 &lt;&gt; ""), "Column X and Z Logically Mismatched", IF(AND(X4609 &lt;&gt; "", W4609 &gt;= X4609), "Column W and X Logically Missmatched",""))))))))))), ""), "")</f>
        <v/>
      </c>
      <c r="AC4609" s="37"/>
      <c r="AE4609" s="20">
        <f t="shared" si="142"/>
        <v>0</v>
      </c>
      <c r="AF4609" s="20">
        <f t="shared" si="143"/>
        <v>0</v>
      </c>
    </row>
    <row r="4610" spans="1:32" ht="30" customHeight="1">
      <c r="A4610" s="21" t="str">
        <f>IFERROR(INDEX(PQR_Dept!$A$2:$A$21166, MATCH(B4610, PQR_Dept!$B$2:$B$21106, 0)), "")</f>
        <v/>
      </c>
      <c r="B4610" s="22"/>
      <c r="C4610" s="22"/>
      <c r="D4610" s="22"/>
      <c r="E4610" s="23"/>
      <c r="F4610" s="24"/>
      <c r="G4610" s="25"/>
      <c r="H4610" s="26"/>
      <c r="I4610" s="27"/>
      <c r="J4610" s="19"/>
      <c r="K4610" s="44"/>
      <c r="L4610" s="28"/>
      <c r="M4610" s="25"/>
      <c r="N4610" s="29"/>
      <c r="O4610" s="29"/>
      <c r="P4610" s="28"/>
      <c r="Q4610" s="30"/>
      <c r="R4610" s="28"/>
      <c r="S4610" s="28"/>
      <c r="T4610" s="28"/>
      <c r="U4610" s="31"/>
      <c r="V4610" s="32"/>
      <c r="W4610" s="32"/>
      <c r="X4610" s="32"/>
      <c r="Y4610" s="33"/>
      <c r="Z4610" s="33"/>
      <c r="AA4610" s="34"/>
      <c r="AB4610" s="40" t="str">
        <f>IF(AE4610 &gt; 0, IFERROR(IF(AND(AE4610 &gt; 0, AE4610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S4610 = ""), "Value in Column S is Required", IF(AF4610 &lt; 15, "At the time of Joining, age must be greater than 15 years", IF(AND(W4610 &gt; DATEVALUE("30/6/2024"), Y4610 = "Working"), "Column W and Y Logically Mismatched", IF(AND(X4610 &lt; DATEVALUE("1/7/2025"), Z4610 = "Working", X4610 &lt;&gt; ""), "Column X and Z Logically Mismatched", IF(AND(X4610 &lt;&gt; "", W4610 &gt;= X4610), "Column W and X Logically Missmatched",""))))))))))), ""), "")</f>
        <v/>
      </c>
      <c r="AC4610" s="37"/>
      <c r="AE4610" s="20">
        <f t="shared" si="142"/>
        <v>0</v>
      </c>
      <c r="AF4610" s="20">
        <f t="shared" si="143"/>
        <v>0</v>
      </c>
    </row>
    <row r="4611" spans="1:32" ht="30" customHeight="1">
      <c r="A4611" s="21" t="str">
        <f>IFERROR(INDEX(PQR_Dept!$A$2:$A$21166, MATCH(B4611, PQR_Dept!$B$2:$B$21106, 0)), "")</f>
        <v/>
      </c>
      <c r="B4611" s="22"/>
      <c r="C4611" s="22"/>
      <c r="D4611" s="22"/>
      <c r="E4611" s="23"/>
      <c r="F4611" s="24"/>
      <c r="G4611" s="25"/>
      <c r="H4611" s="26"/>
      <c r="I4611" s="27"/>
      <c r="J4611" s="19"/>
      <c r="K4611" s="44"/>
      <c r="L4611" s="28"/>
      <c r="M4611" s="25"/>
      <c r="N4611" s="29"/>
      <c r="O4611" s="29"/>
      <c r="P4611" s="28"/>
      <c r="Q4611" s="30"/>
      <c r="R4611" s="28"/>
      <c r="S4611" s="28"/>
      <c r="T4611" s="28"/>
      <c r="U4611" s="31"/>
      <c r="V4611" s="32"/>
      <c r="W4611" s="32"/>
      <c r="X4611" s="32"/>
      <c r="Y4611" s="33"/>
      <c r="Z4611" s="33"/>
      <c r="AA4611" s="34"/>
      <c r="AB4611" s="40" t="str">
        <f>IF(AE4611 &gt; 0, IFERROR(IF(AND(AE4611 &gt; 0, AE4611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S4611 = ""), "Value in Column S is Required", IF(AF4611 &lt; 15, "At the time of Joining, age must be greater than 15 years", IF(AND(W4611 &gt; DATEVALUE("30/6/2024"), Y4611 = "Working"), "Column W and Y Logically Mismatched", IF(AND(X4611 &lt; DATEVALUE("1/7/2025"), Z4611 = "Working", X4611 &lt;&gt; ""), "Column X and Z Logically Mismatched", IF(AND(X4611 &lt;&gt; "", W4611 &gt;= X4611), "Column W and X Logically Missmatched",""))))))))))), ""), "")</f>
        <v/>
      </c>
      <c r="AC4611" s="37"/>
      <c r="AE4611" s="20">
        <f t="shared" ref="AE4611:AE4674" si="144">IF(B4611 &lt;&gt; "", COUNTA(Y4611:Z4611,V4611:W4611,T4611,P4611:Q4611,K4611:M4611,B4611:G4611), 0)</f>
        <v>0</v>
      </c>
      <c r="AF4611" s="20">
        <f t="shared" ref="AF4611:AF4674" si="145">YEARFRAC(V4611,W4611)</f>
        <v>0</v>
      </c>
    </row>
    <row r="4612" spans="1:32" ht="30" customHeight="1">
      <c r="A4612" s="21" t="str">
        <f>IFERROR(INDEX(PQR_Dept!$A$2:$A$21166, MATCH(B4612, PQR_Dept!$B$2:$B$21106, 0)), "")</f>
        <v/>
      </c>
      <c r="B4612" s="22"/>
      <c r="C4612" s="22"/>
      <c r="D4612" s="22"/>
      <c r="E4612" s="23"/>
      <c r="F4612" s="24"/>
      <c r="G4612" s="25"/>
      <c r="H4612" s="26"/>
      <c r="I4612" s="27"/>
      <c r="J4612" s="19"/>
      <c r="K4612" s="44"/>
      <c r="L4612" s="28"/>
      <c r="M4612" s="25"/>
      <c r="N4612" s="29"/>
      <c r="O4612" s="29"/>
      <c r="P4612" s="28"/>
      <c r="Q4612" s="30"/>
      <c r="R4612" s="28"/>
      <c r="S4612" s="28"/>
      <c r="T4612" s="28"/>
      <c r="U4612" s="31"/>
      <c r="V4612" s="32"/>
      <c r="W4612" s="32"/>
      <c r="X4612" s="32"/>
      <c r="Y4612" s="33"/>
      <c r="Z4612" s="33"/>
      <c r="AA4612" s="34"/>
      <c r="AB4612" s="40" t="str">
        <f>IF(AE4612 &gt; 0, IFERROR(IF(AND(AE4612 &gt; 0, AE4612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S4612 = ""), "Value in Column S is Required", IF(AF4612 &lt; 15, "At the time of Joining, age must be greater than 15 years", IF(AND(W4612 &gt; DATEVALUE("30/6/2024"), Y4612 = "Working"), "Column W and Y Logically Mismatched", IF(AND(X4612 &lt; DATEVALUE("1/7/2025"), Z4612 = "Working", X4612 &lt;&gt; ""), "Column X and Z Logically Mismatched", IF(AND(X4612 &lt;&gt; "", W4612 &gt;= X4612), "Column W and X Logically Missmatched",""))))))))))), ""), "")</f>
        <v/>
      </c>
      <c r="AC4612" s="37"/>
      <c r="AE4612" s="20">
        <f t="shared" si="144"/>
        <v>0</v>
      </c>
      <c r="AF4612" s="20">
        <f t="shared" si="145"/>
        <v>0</v>
      </c>
    </row>
    <row r="4613" spans="1:32" ht="30" customHeight="1">
      <c r="A4613" s="21" t="str">
        <f>IFERROR(INDEX(PQR_Dept!$A$2:$A$21166, MATCH(B4613, PQR_Dept!$B$2:$B$21106, 0)), "")</f>
        <v/>
      </c>
      <c r="B4613" s="22"/>
      <c r="C4613" s="22"/>
      <c r="D4613" s="22"/>
      <c r="E4613" s="23"/>
      <c r="F4613" s="24"/>
      <c r="G4613" s="25"/>
      <c r="H4613" s="26"/>
      <c r="I4613" s="27"/>
      <c r="J4613" s="19"/>
      <c r="K4613" s="44"/>
      <c r="L4613" s="28"/>
      <c r="M4613" s="25"/>
      <c r="N4613" s="29"/>
      <c r="O4613" s="29"/>
      <c r="P4613" s="28"/>
      <c r="Q4613" s="30"/>
      <c r="R4613" s="28"/>
      <c r="S4613" s="28"/>
      <c r="T4613" s="28"/>
      <c r="U4613" s="31"/>
      <c r="V4613" s="32"/>
      <c r="W4613" s="32"/>
      <c r="X4613" s="32"/>
      <c r="Y4613" s="33"/>
      <c r="Z4613" s="33"/>
      <c r="AA4613" s="34"/>
      <c r="AB4613" s="40" t="str">
        <f>IF(AE4613 &gt; 0, IFERROR(IF(AND(AE4613 &gt; 0, AE4613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S4613 = ""), "Value in Column S is Required", IF(AF4613 &lt; 15, "At the time of Joining, age must be greater than 15 years", IF(AND(W4613 &gt; DATEVALUE("30/6/2024"), Y4613 = "Working"), "Column W and Y Logically Mismatched", IF(AND(X4613 &lt; DATEVALUE("1/7/2025"), Z4613 = "Working", X4613 &lt;&gt; ""), "Column X and Z Logically Mismatched", IF(AND(X4613 &lt;&gt; "", W4613 &gt;= X4613), "Column W and X Logically Missmatched",""))))))))))), ""), "")</f>
        <v/>
      </c>
      <c r="AC4613" s="37"/>
      <c r="AE4613" s="20">
        <f t="shared" si="144"/>
        <v>0</v>
      </c>
      <c r="AF4613" s="20">
        <f t="shared" si="145"/>
        <v>0</v>
      </c>
    </row>
    <row r="4614" spans="1:32" ht="30" customHeight="1">
      <c r="A4614" s="21" t="str">
        <f>IFERROR(INDEX(PQR_Dept!$A$2:$A$21166, MATCH(B4614, PQR_Dept!$B$2:$B$21106, 0)), "")</f>
        <v/>
      </c>
      <c r="B4614" s="22"/>
      <c r="C4614" s="22"/>
      <c r="D4614" s="22"/>
      <c r="E4614" s="23"/>
      <c r="F4614" s="24"/>
      <c r="G4614" s="25"/>
      <c r="H4614" s="26"/>
      <c r="I4614" s="27"/>
      <c r="J4614" s="19"/>
      <c r="K4614" s="44"/>
      <c r="L4614" s="28"/>
      <c r="M4614" s="25"/>
      <c r="N4614" s="29"/>
      <c r="O4614" s="29"/>
      <c r="P4614" s="28"/>
      <c r="Q4614" s="30"/>
      <c r="R4614" s="28"/>
      <c r="S4614" s="28"/>
      <c r="T4614" s="28"/>
      <c r="U4614" s="31"/>
      <c r="V4614" s="32"/>
      <c r="W4614" s="32"/>
      <c r="X4614" s="32"/>
      <c r="Y4614" s="33"/>
      <c r="Z4614" s="33"/>
      <c r="AA4614" s="34"/>
      <c r="AB4614" s="40" t="str">
        <f>IF(AE4614 &gt; 0, IFERROR(IF(AND(AE4614 &gt; 0, AE4614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S4614 = ""), "Value in Column S is Required", IF(AF4614 &lt; 15, "At the time of Joining, age must be greater than 15 years", IF(AND(W4614 &gt; DATEVALUE("30/6/2024"), Y4614 = "Working"), "Column W and Y Logically Mismatched", IF(AND(X4614 &lt; DATEVALUE("1/7/2025"), Z4614 = "Working", X4614 &lt;&gt; ""), "Column X and Z Logically Mismatched", IF(AND(X4614 &lt;&gt; "", W4614 &gt;= X4614), "Column W and X Logically Missmatched",""))))))))))), ""), "")</f>
        <v/>
      </c>
      <c r="AC4614" s="37"/>
      <c r="AE4614" s="20">
        <f t="shared" si="144"/>
        <v>0</v>
      </c>
      <c r="AF4614" s="20">
        <f t="shared" si="145"/>
        <v>0</v>
      </c>
    </row>
    <row r="4615" spans="1:32" ht="30" customHeight="1">
      <c r="A4615" s="21" t="str">
        <f>IFERROR(INDEX(PQR_Dept!$A$2:$A$21166, MATCH(B4615, PQR_Dept!$B$2:$B$21106, 0)), "")</f>
        <v/>
      </c>
      <c r="B4615" s="22"/>
      <c r="C4615" s="22"/>
      <c r="D4615" s="22"/>
      <c r="E4615" s="23"/>
      <c r="F4615" s="24"/>
      <c r="G4615" s="25"/>
      <c r="H4615" s="26"/>
      <c r="I4615" s="27"/>
      <c r="J4615" s="19"/>
      <c r="K4615" s="44"/>
      <c r="L4615" s="28"/>
      <c r="M4615" s="25"/>
      <c r="N4615" s="29"/>
      <c r="O4615" s="29"/>
      <c r="P4615" s="28"/>
      <c r="Q4615" s="30"/>
      <c r="R4615" s="28"/>
      <c r="S4615" s="28"/>
      <c r="T4615" s="28"/>
      <c r="U4615" s="31"/>
      <c r="V4615" s="32"/>
      <c r="W4615" s="32"/>
      <c r="X4615" s="32"/>
      <c r="Y4615" s="33"/>
      <c r="Z4615" s="33"/>
      <c r="AA4615" s="34"/>
      <c r="AB4615" s="40" t="str">
        <f>IF(AE4615 &gt; 0, IFERROR(IF(AND(AE4615 &gt; 0, AE4615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S4615 = ""), "Value in Column S is Required", IF(AF4615 &lt; 15, "At the time of Joining, age must be greater than 15 years", IF(AND(W4615 &gt; DATEVALUE("30/6/2024"), Y4615 = "Working"), "Column W and Y Logically Mismatched", IF(AND(X4615 &lt; DATEVALUE("1/7/2025"), Z4615 = "Working", X4615 &lt;&gt; ""), "Column X and Z Logically Mismatched", IF(AND(X4615 &lt;&gt; "", W4615 &gt;= X4615), "Column W and X Logically Missmatched",""))))))))))), ""), "")</f>
        <v/>
      </c>
      <c r="AC4615" s="37"/>
      <c r="AE4615" s="20">
        <f t="shared" si="144"/>
        <v>0</v>
      </c>
      <c r="AF4615" s="20">
        <f t="shared" si="145"/>
        <v>0</v>
      </c>
    </row>
    <row r="4616" spans="1:32" ht="30" customHeight="1">
      <c r="A4616" s="21" t="str">
        <f>IFERROR(INDEX(PQR_Dept!$A$2:$A$21166, MATCH(B4616, PQR_Dept!$B$2:$B$21106, 0)), "")</f>
        <v/>
      </c>
      <c r="B4616" s="22"/>
      <c r="C4616" s="22"/>
      <c r="D4616" s="22"/>
      <c r="E4616" s="23"/>
      <c r="F4616" s="24"/>
      <c r="G4616" s="25"/>
      <c r="H4616" s="26"/>
      <c r="I4616" s="27"/>
      <c r="J4616" s="19"/>
      <c r="K4616" s="44"/>
      <c r="L4616" s="28"/>
      <c r="M4616" s="25"/>
      <c r="N4616" s="29"/>
      <c r="O4616" s="29"/>
      <c r="P4616" s="28"/>
      <c r="Q4616" s="30"/>
      <c r="R4616" s="28"/>
      <c r="S4616" s="28"/>
      <c r="T4616" s="28"/>
      <c r="U4616" s="31"/>
      <c r="V4616" s="32"/>
      <c r="W4616" s="32"/>
      <c r="X4616" s="32"/>
      <c r="Y4616" s="33"/>
      <c r="Z4616" s="33"/>
      <c r="AA4616" s="34"/>
      <c r="AB4616" s="40" t="str">
        <f>IF(AE4616 &gt; 0, IFERROR(IF(AND(AE4616 &gt; 0, AE4616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S4616 = ""), "Value in Column S is Required", IF(AF4616 &lt; 15, "At the time of Joining, age must be greater than 15 years", IF(AND(W4616 &gt; DATEVALUE("30/6/2024"), Y4616 = "Working"), "Column W and Y Logically Mismatched", IF(AND(X4616 &lt; DATEVALUE("1/7/2025"), Z4616 = "Working", X4616 &lt;&gt; ""), "Column X and Z Logically Mismatched", IF(AND(X4616 &lt;&gt; "", W4616 &gt;= X4616), "Column W and X Logically Missmatched",""))))))))))), ""), "")</f>
        <v/>
      </c>
      <c r="AC4616" s="37"/>
      <c r="AE4616" s="20">
        <f t="shared" si="144"/>
        <v>0</v>
      </c>
      <c r="AF4616" s="20">
        <f t="shared" si="145"/>
        <v>0</v>
      </c>
    </row>
    <row r="4617" spans="1:32" ht="30" customHeight="1">
      <c r="A4617" s="21" t="str">
        <f>IFERROR(INDEX(PQR_Dept!$A$2:$A$21166, MATCH(B4617, PQR_Dept!$B$2:$B$21106, 0)), "")</f>
        <v/>
      </c>
      <c r="B4617" s="22"/>
      <c r="C4617" s="22"/>
      <c r="D4617" s="22"/>
      <c r="E4617" s="23"/>
      <c r="F4617" s="24"/>
      <c r="G4617" s="25"/>
      <c r="H4617" s="26"/>
      <c r="I4617" s="27"/>
      <c r="J4617" s="19"/>
      <c r="K4617" s="44"/>
      <c r="L4617" s="28"/>
      <c r="M4617" s="25"/>
      <c r="N4617" s="29"/>
      <c r="O4617" s="29"/>
      <c r="P4617" s="28"/>
      <c r="Q4617" s="30"/>
      <c r="R4617" s="28"/>
      <c r="S4617" s="28"/>
      <c r="T4617" s="28"/>
      <c r="U4617" s="31"/>
      <c r="V4617" s="32"/>
      <c r="W4617" s="32"/>
      <c r="X4617" s="32"/>
      <c r="Y4617" s="33"/>
      <c r="Z4617" s="33"/>
      <c r="AA4617" s="34"/>
      <c r="AB4617" s="40" t="str">
        <f>IF(AE4617 &gt; 0, IFERROR(IF(AND(AE4617 &gt; 0, AE4617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S4617 = ""), "Value in Column S is Required", IF(AF4617 &lt; 15, "At the time of Joining, age must be greater than 15 years", IF(AND(W4617 &gt; DATEVALUE("30/6/2024"), Y4617 = "Working"), "Column W and Y Logically Mismatched", IF(AND(X4617 &lt; DATEVALUE("1/7/2025"), Z4617 = "Working", X4617 &lt;&gt; ""), "Column X and Z Logically Mismatched", IF(AND(X4617 &lt;&gt; "", W4617 &gt;= X4617), "Column W and X Logically Missmatched",""))))))))))), ""), "")</f>
        <v/>
      </c>
      <c r="AC4617" s="37"/>
      <c r="AE4617" s="20">
        <f t="shared" si="144"/>
        <v>0</v>
      </c>
      <c r="AF4617" s="20">
        <f t="shared" si="145"/>
        <v>0</v>
      </c>
    </row>
    <row r="4618" spans="1:32" ht="30" customHeight="1">
      <c r="A4618" s="21" t="str">
        <f>IFERROR(INDEX(PQR_Dept!$A$2:$A$21166, MATCH(B4618, PQR_Dept!$B$2:$B$21106, 0)), "")</f>
        <v/>
      </c>
      <c r="B4618" s="22"/>
      <c r="C4618" s="22"/>
      <c r="D4618" s="22"/>
      <c r="E4618" s="23"/>
      <c r="F4618" s="24"/>
      <c r="G4618" s="25"/>
      <c r="H4618" s="26"/>
      <c r="I4618" s="27"/>
      <c r="J4618" s="19"/>
      <c r="K4618" s="44"/>
      <c r="L4618" s="28"/>
      <c r="M4618" s="25"/>
      <c r="N4618" s="29"/>
      <c r="O4618" s="29"/>
      <c r="P4618" s="28"/>
      <c r="Q4618" s="30"/>
      <c r="R4618" s="28"/>
      <c r="S4618" s="28"/>
      <c r="T4618" s="28"/>
      <c r="U4618" s="31"/>
      <c r="V4618" s="32"/>
      <c r="W4618" s="32"/>
      <c r="X4618" s="32"/>
      <c r="Y4618" s="33"/>
      <c r="Z4618" s="33"/>
      <c r="AA4618" s="34"/>
      <c r="AB4618" s="40" t="str">
        <f>IF(AE4618 &gt; 0, IFERROR(IF(AND(AE4618 &gt; 0, AE4618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S4618 = ""), "Value in Column S is Required", IF(AF4618 &lt; 15, "At the time of Joining, age must be greater than 15 years", IF(AND(W4618 &gt; DATEVALUE("30/6/2024"), Y4618 = "Working"), "Column W and Y Logically Mismatched", IF(AND(X4618 &lt; DATEVALUE("1/7/2025"), Z4618 = "Working", X4618 &lt;&gt; ""), "Column X and Z Logically Mismatched", IF(AND(X4618 &lt;&gt; "", W4618 &gt;= X4618), "Column W and X Logically Missmatched",""))))))))))), ""), "")</f>
        <v/>
      </c>
      <c r="AC4618" s="37"/>
      <c r="AE4618" s="20">
        <f t="shared" si="144"/>
        <v>0</v>
      </c>
      <c r="AF4618" s="20">
        <f t="shared" si="145"/>
        <v>0</v>
      </c>
    </row>
    <row r="4619" spans="1:32" ht="30" customHeight="1">
      <c r="A4619" s="21" t="str">
        <f>IFERROR(INDEX(PQR_Dept!$A$2:$A$21166, MATCH(B4619, PQR_Dept!$B$2:$B$21106, 0)), "")</f>
        <v/>
      </c>
      <c r="B4619" s="22"/>
      <c r="C4619" s="22"/>
      <c r="D4619" s="22"/>
      <c r="E4619" s="23"/>
      <c r="F4619" s="24"/>
      <c r="G4619" s="25"/>
      <c r="H4619" s="26"/>
      <c r="I4619" s="27"/>
      <c r="J4619" s="19"/>
      <c r="K4619" s="44"/>
      <c r="L4619" s="28"/>
      <c r="M4619" s="25"/>
      <c r="N4619" s="29"/>
      <c r="O4619" s="29"/>
      <c r="P4619" s="28"/>
      <c r="Q4619" s="30"/>
      <c r="R4619" s="28"/>
      <c r="S4619" s="28"/>
      <c r="T4619" s="28"/>
      <c r="U4619" s="31"/>
      <c r="V4619" s="32"/>
      <c r="W4619" s="32"/>
      <c r="X4619" s="32"/>
      <c r="Y4619" s="33"/>
      <c r="Z4619" s="33"/>
      <c r="AA4619" s="34"/>
      <c r="AB4619" s="40" t="str">
        <f>IF(AE4619 &gt; 0, IFERROR(IF(AND(AE4619 &gt; 0, AE4619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S4619 = ""), "Value in Column S is Required", IF(AF4619 &lt; 15, "At the time of Joining, age must be greater than 15 years", IF(AND(W4619 &gt; DATEVALUE("30/6/2024"), Y4619 = "Working"), "Column W and Y Logically Mismatched", IF(AND(X4619 &lt; DATEVALUE("1/7/2025"), Z4619 = "Working", X4619 &lt;&gt; ""), "Column X and Z Logically Mismatched", IF(AND(X4619 &lt;&gt; "", W4619 &gt;= X4619), "Column W and X Logically Missmatched",""))))))))))), ""), "")</f>
        <v/>
      </c>
      <c r="AC4619" s="37"/>
      <c r="AE4619" s="20">
        <f t="shared" si="144"/>
        <v>0</v>
      </c>
      <c r="AF4619" s="20">
        <f t="shared" si="145"/>
        <v>0</v>
      </c>
    </row>
    <row r="4620" spans="1:32" ht="30" customHeight="1">
      <c r="A4620" s="21" t="str">
        <f>IFERROR(INDEX(PQR_Dept!$A$2:$A$21166, MATCH(B4620, PQR_Dept!$B$2:$B$21106, 0)), "")</f>
        <v/>
      </c>
      <c r="B4620" s="22"/>
      <c r="C4620" s="22"/>
      <c r="D4620" s="22"/>
      <c r="E4620" s="23"/>
      <c r="F4620" s="24"/>
      <c r="G4620" s="25"/>
      <c r="H4620" s="26"/>
      <c r="I4620" s="27"/>
      <c r="J4620" s="19"/>
      <c r="K4620" s="44"/>
      <c r="L4620" s="28"/>
      <c r="M4620" s="25"/>
      <c r="N4620" s="29"/>
      <c r="O4620" s="29"/>
      <c r="P4620" s="28"/>
      <c r="Q4620" s="30"/>
      <c r="R4620" s="28"/>
      <c r="S4620" s="28"/>
      <c r="T4620" s="28"/>
      <c r="U4620" s="31"/>
      <c r="V4620" s="32"/>
      <c r="W4620" s="32"/>
      <c r="X4620" s="32"/>
      <c r="Y4620" s="33"/>
      <c r="Z4620" s="33"/>
      <c r="AA4620" s="34"/>
      <c r="AB4620" s="40" t="str">
        <f>IF(AE4620 &gt; 0, IFERROR(IF(AND(AE4620 &gt; 0, AE4620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S4620 = ""), "Value in Column S is Required", IF(AF4620 &lt; 15, "At the time of Joining, age must be greater than 15 years", IF(AND(W4620 &gt; DATEVALUE("30/6/2024"), Y4620 = "Working"), "Column W and Y Logically Mismatched", IF(AND(X4620 &lt; DATEVALUE("1/7/2025"), Z4620 = "Working", X4620 &lt;&gt; ""), "Column X and Z Logically Mismatched", IF(AND(X4620 &lt;&gt; "", W4620 &gt;= X4620), "Column W and X Logically Missmatched",""))))))))))), ""), "")</f>
        <v/>
      </c>
      <c r="AC4620" s="37"/>
      <c r="AE4620" s="20">
        <f t="shared" si="144"/>
        <v>0</v>
      </c>
      <c r="AF4620" s="20">
        <f t="shared" si="145"/>
        <v>0</v>
      </c>
    </row>
    <row r="4621" spans="1:32" ht="30" customHeight="1">
      <c r="A4621" s="21" t="str">
        <f>IFERROR(INDEX(PQR_Dept!$A$2:$A$21166, MATCH(B4621, PQR_Dept!$B$2:$B$21106, 0)), "")</f>
        <v/>
      </c>
      <c r="B4621" s="22"/>
      <c r="C4621" s="22"/>
      <c r="D4621" s="22"/>
      <c r="E4621" s="23"/>
      <c r="F4621" s="24"/>
      <c r="G4621" s="25"/>
      <c r="H4621" s="26"/>
      <c r="I4621" s="27"/>
      <c r="J4621" s="19"/>
      <c r="K4621" s="44"/>
      <c r="L4621" s="28"/>
      <c r="M4621" s="25"/>
      <c r="N4621" s="29"/>
      <c r="O4621" s="29"/>
      <c r="P4621" s="28"/>
      <c r="Q4621" s="30"/>
      <c r="R4621" s="28"/>
      <c r="S4621" s="28"/>
      <c r="T4621" s="28"/>
      <c r="U4621" s="31"/>
      <c r="V4621" s="32"/>
      <c r="W4621" s="32"/>
      <c r="X4621" s="32"/>
      <c r="Y4621" s="33"/>
      <c r="Z4621" s="33"/>
      <c r="AA4621" s="34"/>
      <c r="AB4621" s="40" t="str">
        <f>IF(AE4621 &gt; 0, IFERROR(IF(AND(AE4621 &gt; 0, AE4621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S4621 = ""), "Value in Column S is Required", IF(AF4621 &lt; 15, "At the time of Joining, age must be greater than 15 years", IF(AND(W4621 &gt; DATEVALUE("30/6/2024"), Y4621 = "Working"), "Column W and Y Logically Mismatched", IF(AND(X4621 &lt; DATEVALUE("1/7/2025"), Z4621 = "Working", X4621 &lt;&gt; ""), "Column X and Z Logically Mismatched", IF(AND(X4621 &lt;&gt; "", W4621 &gt;= X4621), "Column W and X Logically Missmatched",""))))))))))), ""), "")</f>
        <v/>
      </c>
      <c r="AC4621" s="37"/>
      <c r="AE4621" s="20">
        <f t="shared" si="144"/>
        <v>0</v>
      </c>
      <c r="AF4621" s="20">
        <f t="shared" si="145"/>
        <v>0</v>
      </c>
    </row>
    <row r="4622" spans="1:32" ht="30" customHeight="1">
      <c r="A4622" s="21" t="str">
        <f>IFERROR(INDEX(PQR_Dept!$A$2:$A$21166, MATCH(B4622, PQR_Dept!$B$2:$B$21106, 0)), "")</f>
        <v/>
      </c>
      <c r="B4622" s="22"/>
      <c r="C4622" s="22"/>
      <c r="D4622" s="22"/>
      <c r="E4622" s="23"/>
      <c r="F4622" s="24"/>
      <c r="G4622" s="25"/>
      <c r="H4622" s="26"/>
      <c r="I4622" s="27"/>
      <c r="J4622" s="19"/>
      <c r="K4622" s="44"/>
      <c r="L4622" s="28"/>
      <c r="M4622" s="25"/>
      <c r="N4622" s="29"/>
      <c r="O4622" s="29"/>
      <c r="P4622" s="28"/>
      <c r="Q4622" s="30"/>
      <c r="R4622" s="28"/>
      <c r="S4622" s="28"/>
      <c r="T4622" s="28"/>
      <c r="U4622" s="31"/>
      <c r="V4622" s="32"/>
      <c r="W4622" s="32"/>
      <c r="X4622" s="32"/>
      <c r="Y4622" s="33"/>
      <c r="Z4622" s="33"/>
      <c r="AA4622" s="34"/>
      <c r="AB4622" s="40" t="str">
        <f>IF(AE4622 &gt; 0, IFERROR(IF(AND(AE4622 &gt; 0, AE4622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S4622 = ""), "Value in Column S is Required", IF(AF4622 &lt; 15, "At the time of Joining, age must be greater than 15 years", IF(AND(W4622 &gt; DATEVALUE("30/6/2024"), Y4622 = "Working"), "Column W and Y Logically Mismatched", IF(AND(X4622 &lt; DATEVALUE("1/7/2025"), Z4622 = "Working", X4622 &lt;&gt; ""), "Column X and Z Logically Mismatched", IF(AND(X4622 &lt;&gt; "", W4622 &gt;= X4622), "Column W and X Logically Missmatched",""))))))))))), ""), "")</f>
        <v/>
      </c>
      <c r="AC4622" s="37"/>
      <c r="AE4622" s="20">
        <f t="shared" si="144"/>
        <v>0</v>
      </c>
      <c r="AF4622" s="20">
        <f t="shared" si="145"/>
        <v>0</v>
      </c>
    </row>
    <row r="4623" spans="1:32" ht="30" customHeight="1">
      <c r="A4623" s="21" t="str">
        <f>IFERROR(INDEX(PQR_Dept!$A$2:$A$21166, MATCH(B4623, PQR_Dept!$B$2:$B$21106, 0)), "")</f>
        <v/>
      </c>
      <c r="B4623" s="22"/>
      <c r="C4623" s="22"/>
      <c r="D4623" s="22"/>
      <c r="E4623" s="23"/>
      <c r="F4623" s="24"/>
      <c r="G4623" s="25"/>
      <c r="H4623" s="26"/>
      <c r="I4623" s="27"/>
      <c r="J4623" s="19"/>
      <c r="K4623" s="44"/>
      <c r="L4623" s="28"/>
      <c r="M4623" s="25"/>
      <c r="N4623" s="29"/>
      <c r="O4623" s="29"/>
      <c r="P4623" s="28"/>
      <c r="Q4623" s="30"/>
      <c r="R4623" s="28"/>
      <c r="S4623" s="28"/>
      <c r="T4623" s="28"/>
      <c r="U4623" s="31"/>
      <c r="V4623" s="32"/>
      <c r="W4623" s="32"/>
      <c r="X4623" s="32"/>
      <c r="Y4623" s="33"/>
      <c r="Z4623" s="33"/>
      <c r="AA4623" s="34"/>
      <c r="AB4623" s="40" t="str">
        <f>IF(AE4623 &gt; 0, IFERROR(IF(AND(AE4623 &gt; 0, AE4623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S4623 = ""), "Value in Column S is Required", IF(AF4623 &lt; 15, "At the time of Joining, age must be greater than 15 years", IF(AND(W4623 &gt; DATEVALUE("30/6/2024"), Y4623 = "Working"), "Column W and Y Logically Mismatched", IF(AND(X4623 &lt; DATEVALUE("1/7/2025"), Z4623 = "Working", X4623 &lt;&gt; ""), "Column X and Z Logically Mismatched", IF(AND(X4623 &lt;&gt; "", W4623 &gt;= X4623), "Column W and X Logically Missmatched",""))))))))))), ""), "")</f>
        <v/>
      </c>
      <c r="AC4623" s="37"/>
      <c r="AE4623" s="20">
        <f t="shared" si="144"/>
        <v>0</v>
      </c>
      <c r="AF4623" s="20">
        <f t="shared" si="145"/>
        <v>0</v>
      </c>
    </row>
    <row r="4624" spans="1:32" ht="30" customHeight="1">
      <c r="A4624" s="21" t="str">
        <f>IFERROR(INDEX(PQR_Dept!$A$2:$A$21166, MATCH(B4624, PQR_Dept!$B$2:$B$21106, 0)), "")</f>
        <v/>
      </c>
      <c r="B4624" s="22"/>
      <c r="C4624" s="22"/>
      <c r="D4624" s="22"/>
      <c r="E4624" s="23"/>
      <c r="F4624" s="24"/>
      <c r="G4624" s="25"/>
      <c r="H4624" s="26"/>
      <c r="I4624" s="27"/>
      <c r="J4624" s="19"/>
      <c r="K4624" s="44"/>
      <c r="L4624" s="28"/>
      <c r="M4624" s="25"/>
      <c r="N4624" s="29"/>
      <c r="O4624" s="29"/>
      <c r="P4624" s="28"/>
      <c r="Q4624" s="30"/>
      <c r="R4624" s="28"/>
      <c r="S4624" s="28"/>
      <c r="T4624" s="28"/>
      <c r="U4624" s="31"/>
      <c r="V4624" s="32"/>
      <c r="W4624" s="32"/>
      <c r="X4624" s="32"/>
      <c r="Y4624" s="33"/>
      <c r="Z4624" s="33"/>
      <c r="AA4624" s="34"/>
      <c r="AB4624" s="40" t="str">
        <f>IF(AE4624 &gt; 0, IFERROR(IF(AND(AE4624 &gt; 0, AE4624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S4624 = ""), "Value in Column S is Required", IF(AF4624 &lt; 15, "At the time of Joining, age must be greater than 15 years", IF(AND(W4624 &gt; DATEVALUE("30/6/2024"), Y4624 = "Working"), "Column W and Y Logically Mismatched", IF(AND(X4624 &lt; DATEVALUE("1/7/2025"), Z4624 = "Working", X4624 &lt;&gt; ""), "Column X and Z Logically Mismatched", IF(AND(X4624 &lt;&gt; "", W4624 &gt;= X4624), "Column W and X Logically Missmatched",""))))))))))), ""), "")</f>
        <v/>
      </c>
      <c r="AC4624" s="37"/>
      <c r="AE4624" s="20">
        <f t="shared" si="144"/>
        <v>0</v>
      </c>
      <c r="AF4624" s="20">
        <f t="shared" si="145"/>
        <v>0</v>
      </c>
    </row>
    <row r="4625" spans="1:32" ht="30" customHeight="1">
      <c r="A4625" s="21" t="str">
        <f>IFERROR(INDEX(PQR_Dept!$A$2:$A$21166, MATCH(B4625, PQR_Dept!$B$2:$B$21106, 0)), "")</f>
        <v/>
      </c>
      <c r="B4625" s="22"/>
      <c r="C4625" s="22"/>
      <c r="D4625" s="22"/>
      <c r="E4625" s="23"/>
      <c r="F4625" s="24"/>
      <c r="G4625" s="25"/>
      <c r="H4625" s="26"/>
      <c r="I4625" s="27"/>
      <c r="J4625" s="19"/>
      <c r="K4625" s="44"/>
      <c r="L4625" s="28"/>
      <c r="M4625" s="25"/>
      <c r="N4625" s="29"/>
      <c r="O4625" s="29"/>
      <c r="P4625" s="28"/>
      <c r="Q4625" s="30"/>
      <c r="R4625" s="28"/>
      <c r="S4625" s="28"/>
      <c r="T4625" s="28"/>
      <c r="U4625" s="31"/>
      <c r="V4625" s="32"/>
      <c r="W4625" s="32"/>
      <c r="X4625" s="32"/>
      <c r="Y4625" s="33"/>
      <c r="Z4625" s="33"/>
      <c r="AA4625" s="34"/>
      <c r="AB4625" s="40" t="str">
        <f>IF(AE4625 &gt; 0, IFERROR(IF(AND(AE4625 &gt; 0, AE4625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S4625 = ""), "Value in Column S is Required", IF(AF4625 &lt; 15, "At the time of Joining, age must be greater than 15 years", IF(AND(W4625 &gt; DATEVALUE("30/6/2024"), Y4625 = "Working"), "Column W and Y Logically Mismatched", IF(AND(X4625 &lt; DATEVALUE("1/7/2025"), Z4625 = "Working", X4625 &lt;&gt; ""), "Column X and Z Logically Mismatched", IF(AND(X4625 &lt;&gt; "", W4625 &gt;= X4625), "Column W and X Logically Missmatched",""))))))))))), ""), "")</f>
        <v/>
      </c>
      <c r="AC4625" s="37"/>
      <c r="AE4625" s="20">
        <f t="shared" si="144"/>
        <v>0</v>
      </c>
      <c r="AF4625" s="20">
        <f t="shared" si="145"/>
        <v>0</v>
      </c>
    </row>
    <row r="4626" spans="1:32" ht="30" customHeight="1">
      <c r="A4626" s="21" t="str">
        <f>IFERROR(INDEX(PQR_Dept!$A$2:$A$21166, MATCH(B4626, PQR_Dept!$B$2:$B$21106, 0)), "")</f>
        <v/>
      </c>
      <c r="B4626" s="22"/>
      <c r="C4626" s="22"/>
      <c r="D4626" s="22"/>
      <c r="E4626" s="23"/>
      <c r="F4626" s="24"/>
      <c r="G4626" s="25"/>
      <c r="H4626" s="26"/>
      <c r="I4626" s="27"/>
      <c r="J4626" s="19"/>
      <c r="K4626" s="44"/>
      <c r="L4626" s="28"/>
      <c r="M4626" s="25"/>
      <c r="N4626" s="29"/>
      <c r="O4626" s="29"/>
      <c r="P4626" s="28"/>
      <c r="Q4626" s="30"/>
      <c r="R4626" s="28"/>
      <c r="S4626" s="28"/>
      <c r="T4626" s="28"/>
      <c r="U4626" s="31"/>
      <c r="V4626" s="32"/>
      <c r="W4626" s="32"/>
      <c r="X4626" s="32"/>
      <c r="Y4626" s="33"/>
      <c r="Z4626" s="33"/>
      <c r="AA4626" s="34"/>
      <c r="AB4626" s="40" t="str">
        <f>IF(AE4626 &gt; 0, IFERROR(IF(AND(AE4626 &gt; 0, AE4626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S4626 = ""), "Value in Column S is Required", IF(AF4626 &lt; 15, "At the time of Joining, age must be greater than 15 years", IF(AND(W4626 &gt; DATEVALUE("30/6/2024"), Y4626 = "Working"), "Column W and Y Logically Mismatched", IF(AND(X4626 &lt; DATEVALUE("1/7/2025"), Z4626 = "Working", X4626 &lt;&gt; ""), "Column X and Z Logically Mismatched", IF(AND(X4626 &lt;&gt; "", W4626 &gt;= X4626), "Column W and X Logically Missmatched",""))))))))))), ""), "")</f>
        <v/>
      </c>
      <c r="AC4626" s="37"/>
      <c r="AE4626" s="20">
        <f t="shared" si="144"/>
        <v>0</v>
      </c>
      <c r="AF4626" s="20">
        <f t="shared" si="145"/>
        <v>0</v>
      </c>
    </row>
    <row r="4627" spans="1:32" ht="30" customHeight="1">
      <c r="A4627" s="21" t="str">
        <f>IFERROR(INDEX(PQR_Dept!$A$2:$A$21166, MATCH(B4627, PQR_Dept!$B$2:$B$21106, 0)), "")</f>
        <v/>
      </c>
      <c r="B4627" s="22"/>
      <c r="C4627" s="22"/>
      <c r="D4627" s="22"/>
      <c r="E4627" s="23"/>
      <c r="F4627" s="24"/>
      <c r="G4627" s="25"/>
      <c r="H4627" s="26"/>
      <c r="I4627" s="27"/>
      <c r="J4627" s="19"/>
      <c r="K4627" s="44"/>
      <c r="L4627" s="28"/>
      <c r="M4627" s="25"/>
      <c r="N4627" s="29"/>
      <c r="O4627" s="29"/>
      <c r="P4627" s="28"/>
      <c r="Q4627" s="30"/>
      <c r="R4627" s="28"/>
      <c r="S4627" s="28"/>
      <c r="T4627" s="28"/>
      <c r="U4627" s="31"/>
      <c r="V4627" s="32"/>
      <c r="W4627" s="32"/>
      <c r="X4627" s="32"/>
      <c r="Y4627" s="33"/>
      <c r="Z4627" s="33"/>
      <c r="AA4627" s="34"/>
      <c r="AB4627" s="40" t="str">
        <f>IF(AE4627 &gt; 0, IFERROR(IF(AND(AE4627 &gt; 0, AE4627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S4627 = ""), "Value in Column S is Required", IF(AF4627 &lt; 15, "At the time of Joining, age must be greater than 15 years", IF(AND(W4627 &gt; DATEVALUE("30/6/2024"), Y4627 = "Working"), "Column W and Y Logically Mismatched", IF(AND(X4627 &lt; DATEVALUE("1/7/2025"), Z4627 = "Working", X4627 &lt;&gt; ""), "Column X and Z Logically Mismatched", IF(AND(X4627 &lt;&gt; "", W4627 &gt;= X4627), "Column W and X Logically Missmatched",""))))))))))), ""), "")</f>
        <v/>
      </c>
      <c r="AC4627" s="37"/>
      <c r="AE4627" s="20">
        <f t="shared" si="144"/>
        <v>0</v>
      </c>
      <c r="AF4627" s="20">
        <f t="shared" si="145"/>
        <v>0</v>
      </c>
    </row>
    <row r="4628" spans="1:32" ht="30" customHeight="1">
      <c r="A4628" s="21" t="str">
        <f>IFERROR(INDEX(PQR_Dept!$A$2:$A$21166, MATCH(B4628, PQR_Dept!$B$2:$B$21106, 0)), "")</f>
        <v/>
      </c>
      <c r="B4628" s="22"/>
      <c r="C4628" s="22"/>
      <c r="D4628" s="22"/>
      <c r="E4628" s="23"/>
      <c r="F4628" s="24"/>
      <c r="G4628" s="25"/>
      <c r="H4628" s="26"/>
      <c r="I4628" s="27"/>
      <c r="J4628" s="19"/>
      <c r="K4628" s="44"/>
      <c r="L4628" s="28"/>
      <c r="M4628" s="25"/>
      <c r="N4628" s="29"/>
      <c r="O4628" s="29"/>
      <c r="P4628" s="28"/>
      <c r="Q4628" s="30"/>
      <c r="R4628" s="28"/>
      <c r="S4628" s="28"/>
      <c r="T4628" s="28"/>
      <c r="U4628" s="31"/>
      <c r="V4628" s="32"/>
      <c r="W4628" s="32"/>
      <c r="X4628" s="32"/>
      <c r="Y4628" s="33"/>
      <c r="Z4628" s="33"/>
      <c r="AA4628" s="34"/>
      <c r="AB4628" s="40" t="str">
        <f>IF(AE4628 &gt; 0, IFERROR(IF(AND(AE4628 &gt; 0, AE4628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S4628 = ""), "Value in Column S is Required", IF(AF4628 &lt; 15, "At the time of Joining, age must be greater than 15 years", IF(AND(W4628 &gt; DATEVALUE("30/6/2024"), Y4628 = "Working"), "Column W and Y Logically Mismatched", IF(AND(X4628 &lt; DATEVALUE("1/7/2025"), Z4628 = "Working", X4628 &lt;&gt; ""), "Column X and Z Logically Mismatched", IF(AND(X4628 &lt;&gt; "", W4628 &gt;= X4628), "Column W and X Logically Missmatched",""))))))))))), ""), "")</f>
        <v/>
      </c>
      <c r="AC4628" s="37"/>
      <c r="AE4628" s="20">
        <f t="shared" si="144"/>
        <v>0</v>
      </c>
      <c r="AF4628" s="20">
        <f t="shared" si="145"/>
        <v>0</v>
      </c>
    </row>
    <row r="4629" spans="1:32" ht="30" customHeight="1">
      <c r="A4629" s="21" t="str">
        <f>IFERROR(INDEX(PQR_Dept!$A$2:$A$21166, MATCH(B4629, PQR_Dept!$B$2:$B$21106, 0)), "")</f>
        <v/>
      </c>
      <c r="B4629" s="22"/>
      <c r="C4629" s="22"/>
      <c r="D4629" s="22"/>
      <c r="E4629" s="23"/>
      <c r="F4629" s="24"/>
      <c r="G4629" s="25"/>
      <c r="H4629" s="26"/>
      <c r="I4629" s="27"/>
      <c r="J4629" s="19"/>
      <c r="K4629" s="44"/>
      <c r="L4629" s="28"/>
      <c r="M4629" s="25"/>
      <c r="N4629" s="29"/>
      <c r="O4629" s="29"/>
      <c r="P4629" s="28"/>
      <c r="Q4629" s="30"/>
      <c r="R4629" s="28"/>
      <c r="S4629" s="28"/>
      <c r="T4629" s="28"/>
      <c r="U4629" s="31"/>
      <c r="V4629" s="32"/>
      <c r="W4629" s="32"/>
      <c r="X4629" s="32"/>
      <c r="Y4629" s="33"/>
      <c r="Z4629" s="33"/>
      <c r="AA4629" s="34"/>
      <c r="AB4629" s="40" t="str">
        <f>IF(AE4629 &gt; 0, IFERROR(IF(AND(AE4629 &gt; 0, AE4629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S4629 = ""), "Value in Column S is Required", IF(AF4629 &lt; 15, "At the time of Joining, age must be greater than 15 years", IF(AND(W4629 &gt; DATEVALUE("30/6/2024"), Y4629 = "Working"), "Column W and Y Logically Mismatched", IF(AND(X4629 &lt; DATEVALUE("1/7/2025"), Z4629 = "Working", X4629 &lt;&gt; ""), "Column X and Z Logically Mismatched", IF(AND(X4629 &lt;&gt; "", W4629 &gt;= X4629), "Column W and X Logically Missmatched",""))))))))))), ""), "")</f>
        <v/>
      </c>
      <c r="AC4629" s="37"/>
      <c r="AE4629" s="20">
        <f t="shared" si="144"/>
        <v>0</v>
      </c>
      <c r="AF4629" s="20">
        <f t="shared" si="145"/>
        <v>0</v>
      </c>
    </row>
    <row r="4630" spans="1:32" ht="30" customHeight="1">
      <c r="A4630" s="21" t="str">
        <f>IFERROR(INDEX(PQR_Dept!$A$2:$A$21166, MATCH(B4630, PQR_Dept!$B$2:$B$21106, 0)), "")</f>
        <v/>
      </c>
      <c r="B4630" s="22"/>
      <c r="C4630" s="22"/>
      <c r="D4630" s="22"/>
      <c r="E4630" s="23"/>
      <c r="F4630" s="24"/>
      <c r="G4630" s="25"/>
      <c r="H4630" s="26"/>
      <c r="I4630" s="27"/>
      <c r="J4630" s="19"/>
      <c r="K4630" s="44"/>
      <c r="L4630" s="28"/>
      <c r="M4630" s="25"/>
      <c r="N4630" s="29"/>
      <c r="O4630" s="29"/>
      <c r="P4630" s="28"/>
      <c r="Q4630" s="30"/>
      <c r="R4630" s="28"/>
      <c r="S4630" s="28"/>
      <c r="T4630" s="28"/>
      <c r="U4630" s="31"/>
      <c r="V4630" s="32"/>
      <c r="W4630" s="32"/>
      <c r="X4630" s="32"/>
      <c r="Y4630" s="33"/>
      <c r="Z4630" s="33"/>
      <c r="AA4630" s="34"/>
      <c r="AB4630" s="40" t="str">
        <f>IF(AE4630 &gt; 0, IFERROR(IF(AND(AE4630 &gt; 0, AE4630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S4630 = ""), "Value in Column S is Required", IF(AF4630 &lt; 15, "At the time of Joining, age must be greater than 15 years", IF(AND(W4630 &gt; DATEVALUE("30/6/2024"), Y4630 = "Working"), "Column W and Y Logically Mismatched", IF(AND(X4630 &lt; DATEVALUE("1/7/2025"), Z4630 = "Working", X4630 &lt;&gt; ""), "Column X and Z Logically Mismatched", IF(AND(X4630 &lt;&gt; "", W4630 &gt;= X4630), "Column W and X Logically Missmatched",""))))))))))), ""), "")</f>
        <v/>
      </c>
      <c r="AC4630" s="37"/>
      <c r="AE4630" s="20">
        <f t="shared" si="144"/>
        <v>0</v>
      </c>
      <c r="AF4630" s="20">
        <f t="shared" si="145"/>
        <v>0</v>
      </c>
    </row>
    <row r="4631" spans="1:32" ht="30" customHeight="1">
      <c r="A4631" s="21" t="str">
        <f>IFERROR(INDEX(PQR_Dept!$A$2:$A$21166, MATCH(B4631, PQR_Dept!$B$2:$B$21106, 0)), "")</f>
        <v/>
      </c>
      <c r="B4631" s="22"/>
      <c r="C4631" s="22"/>
      <c r="D4631" s="22"/>
      <c r="E4631" s="23"/>
      <c r="F4631" s="24"/>
      <c r="G4631" s="25"/>
      <c r="H4631" s="26"/>
      <c r="I4631" s="27"/>
      <c r="J4631" s="19"/>
      <c r="K4631" s="44"/>
      <c r="L4631" s="28"/>
      <c r="M4631" s="25"/>
      <c r="N4631" s="29"/>
      <c r="O4631" s="29"/>
      <c r="P4631" s="28"/>
      <c r="Q4631" s="30"/>
      <c r="R4631" s="28"/>
      <c r="S4631" s="28"/>
      <c r="T4631" s="28"/>
      <c r="U4631" s="31"/>
      <c r="V4631" s="32"/>
      <c r="W4631" s="32"/>
      <c r="X4631" s="32"/>
      <c r="Y4631" s="33"/>
      <c r="Z4631" s="33"/>
      <c r="AA4631" s="34"/>
      <c r="AB4631" s="40" t="str">
        <f>IF(AE4631 &gt; 0, IFERROR(IF(AND(AE4631 &gt; 0, AE4631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S4631 = ""), "Value in Column S is Required", IF(AF4631 &lt; 15, "At the time of Joining, age must be greater than 15 years", IF(AND(W4631 &gt; DATEVALUE("30/6/2024"), Y4631 = "Working"), "Column W and Y Logically Mismatched", IF(AND(X4631 &lt; DATEVALUE("1/7/2025"), Z4631 = "Working", X4631 &lt;&gt; ""), "Column X and Z Logically Mismatched", IF(AND(X4631 &lt;&gt; "", W4631 &gt;= X4631), "Column W and X Logically Missmatched",""))))))))))), ""), "")</f>
        <v/>
      </c>
      <c r="AC4631" s="37"/>
      <c r="AE4631" s="20">
        <f t="shared" si="144"/>
        <v>0</v>
      </c>
      <c r="AF4631" s="20">
        <f t="shared" si="145"/>
        <v>0</v>
      </c>
    </row>
    <row r="4632" spans="1:32" ht="30" customHeight="1">
      <c r="A4632" s="21" t="str">
        <f>IFERROR(INDEX(PQR_Dept!$A$2:$A$21166, MATCH(B4632, PQR_Dept!$B$2:$B$21106, 0)), "")</f>
        <v/>
      </c>
      <c r="B4632" s="22"/>
      <c r="C4632" s="22"/>
      <c r="D4632" s="22"/>
      <c r="E4632" s="23"/>
      <c r="F4632" s="24"/>
      <c r="G4632" s="25"/>
      <c r="H4632" s="26"/>
      <c r="I4632" s="27"/>
      <c r="J4632" s="19"/>
      <c r="K4632" s="44"/>
      <c r="L4632" s="28"/>
      <c r="M4632" s="25"/>
      <c r="N4632" s="29"/>
      <c r="O4632" s="29"/>
      <c r="P4632" s="28"/>
      <c r="Q4632" s="30"/>
      <c r="R4632" s="28"/>
      <c r="S4632" s="28"/>
      <c r="T4632" s="28"/>
      <c r="U4632" s="31"/>
      <c r="V4632" s="32"/>
      <c r="W4632" s="32"/>
      <c r="X4632" s="32"/>
      <c r="Y4632" s="33"/>
      <c r="Z4632" s="33"/>
      <c r="AA4632" s="34"/>
      <c r="AB4632" s="40" t="str">
        <f>IF(AE4632 &gt; 0, IFERROR(IF(AND(AE4632 &gt; 0, AE4632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S4632 = ""), "Value in Column S is Required", IF(AF4632 &lt; 15, "At the time of Joining, age must be greater than 15 years", IF(AND(W4632 &gt; DATEVALUE("30/6/2024"), Y4632 = "Working"), "Column W and Y Logically Mismatched", IF(AND(X4632 &lt; DATEVALUE("1/7/2025"), Z4632 = "Working", X4632 &lt;&gt; ""), "Column X and Z Logically Mismatched", IF(AND(X4632 &lt;&gt; "", W4632 &gt;= X4632), "Column W and X Logically Missmatched",""))))))))))), ""), "")</f>
        <v/>
      </c>
      <c r="AC4632" s="37"/>
      <c r="AE4632" s="20">
        <f t="shared" si="144"/>
        <v>0</v>
      </c>
      <c r="AF4632" s="20">
        <f t="shared" si="145"/>
        <v>0</v>
      </c>
    </row>
    <row r="4633" spans="1:32" ht="30" customHeight="1">
      <c r="A4633" s="21" t="str">
        <f>IFERROR(INDEX(PQR_Dept!$A$2:$A$21166, MATCH(B4633, PQR_Dept!$B$2:$B$21106, 0)), "")</f>
        <v/>
      </c>
      <c r="B4633" s="22"/>
      <c r="C4633" s="22"/>
      <c r="D4633" s="22"/>
      <c r="E4633" s="23"/>
      <c r="F4633" s="24"/>
      <c r="G4633" s="25"/>
      <c r="H4633" s="26"/>
      <c r="I4633" s="27"/>
      <c r="J4633" s="19"/>
      <c r="K4633" s="44"/>
      <c r="L4633" s="28"/>
      <c r="M4633" s="25"/>
      <c r="N4633" s="29"/>
      <c r="O4633" s="29"/>
      <c r="P4633" s="28"/>
      <c r="Q4633" s="30"/>
      <c r="R4633" s="28"/>
      <c r="S4633" s="28"/>
      <c r="T4633" s="28"/>
      <c r="U4633" s="31"/>
      <c r="V4633" s="32"/>
      <c r="W4633" s="32"/>
      <c r="X4633" s="32"/>
      <c r="Y4633" s="33"/>
      <c r="Z4633" s="33"/>
      <c r="AA4633" s="34"/>
      <c r="AB4633" s="40" t="str">
        <f>IF(AE4633 &gt; 0, IFERROR(IF(AND(AE4633 &gt; 0, AE4633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S4633 = ""), "Value in Column S is Required", IF(AF4633 &lt; 15, "At the time of Joining, age must be greater than 15 years", IF(AND(W4633 &gt; DATEVALUE("30/6/2024"), Y4633 = "Working"), "Column W and Y Logically Mismatched", IF(AND(X4633 &lt; DATEVALUE("1/7/2025"), Z4633 = "Working", X4633 &lt;&gt; ""), "Column X and Z Logically Mismatched", IF(AND(X4633 &lt;&gt; "", W4633 &gt;= X4633), "Column W and X Logically Missmatched",""))))))))))), ""), "")</f>
        <v/>
      </c>
      <c r="AC4633" s="37"/>
      <c r="AE4633" s="20">
        <f t="shared" si="144"/>
        <v>0</v>
      </c>
      <c r="AF4633" s="20">
        <f t="shared" si="145"/>
        <v>0</v>
      </c>
    </row>
    <row r="4634" spans="1:32" ht="30" customHeight="1">
      <c r="A4634" s="21" t="str">
        <f>IFERROR(INDEX(PQR_Dept!$A$2:$A$21166, MATCH(B4634, PQR_Dept!$B$2:$B$21106, 0)), "")</f>
        <v/>
      </c>
      <c r="B4634" s="22"/>
      <c r="C4634" s="22"/>
      <c r="D4634" s="22"/>
      <c r="E4634" s="23"/>
      <c r="F4634" s="24"/>
      <c r="G4634" s="25"/>
      <c r="H4634" s="26"/>
      <c r="I4634" s="27"/>
      <c r="J4634" s="19"/>
      <c r="K4634" s="44"/>
      <c r="L4634" s="28"/>
      <c r="M4634" s="25"/>
      <c r="N4634" s="29"/>
      <c r="O4634" s="29"/>
      <c r="P4634" s="28"/>
      <c r="Q4634" s="30"/>
      <c r="R4634" s="28"/>
      <c r="S4634" s="28"/>
      <c r="T4634" s="28"/>
      <c r="U4634" s="31"/>
      <c r="V4634" s="32"/>
      <c r="W4634" s="32"/>
      <c r="X4634" s="32"/>
      <c r="Y4634" s="33"/>
      <c r="Z4634" s="33"/>
      <c r="AA4634" s="34"/>
      <c r="AB4634" s="40" t="str">
        <f>IF(AE4634 &gt; 0, IFERROR(IF(AND(AE4634 &gt; 0, AE4634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S4634 = ""), "Value in Column S is Required", IF(AF4634 &lt; 15, "At the time of Joining, age must be greater than 15 years", IF(AND(W4634 &gt; DATEVALUE("30/6/2024"), Y4634 = "Working"), "Column W and Y Logically Mismatched", IF(AND(X4634 &lt; DATEVALUE("1/7/2025"), Z4634 = "Working", X4634 &lt;&gt; ""), "Column X and Z Logically Mismatched", IF(AND(X4634 &lt;&gt; "", W4634 &gt;= X4634), "Column W and X Logically Missmatched",""))))))))))), ""), "")</f>
        <v/>
      </c>
      <c r="AC4634" s="37"/>
      <c r="AE4634" s="20">
        <f t="shared" si="144"/>
        <v>0</v>
      </c>
      <c r="AF4634" s="20">
        <f t="shared" si="145"/>
        <v>0</v>
      </c>
    </row>
    <row r="4635" spans="1:32" ht="30" customHeight="1">
      <c r="A4635" s="21" t="str">
        <f>IFERROR(INDEX(PQR_Dept!$A$2:$A$21166, MATCH(B4635, PQR_Dept!$B$2:$B$21106, 0)), "")</f>
        <v/>
      </c>
      <c r="B4635" s="22"/>
      <c r="C4635" s="22"/>
      <c r="D4635" s="22"/>
      <c r="E4635" s="23"/>
      <c r="F4635" s="24"/>
      <c r="G4635" s="25"/>
      <c r="H4635" s="26"/>
      <c r="I4635" s="27"/>
      <c r="J4635" s="19"/>
      <c r="K4635" s="44"/>
      <c r="L4635" s="28"/>
      <c r="M4635" s="25"/>
      <c r="N4635" s="29"/>
      <c r="O4635" s="29"/>
      <c r="P4635" s="28"/>
      <c r="Q4635" s="30"/>
      <c r="R4635" s="28"/>
      <c r="S4635" s="28"/>
      <c r="T4635" s="28"/>
      <c r="U4635" s="31"/>
      <c r="V4635" s="32"/>
      <c r="W4635" s="32"/>
      <c r="X4635" s="32"/>
      <c r="Y4635" s="33"/>
      <c r="Z4635" s="33"/>
      <c r="AA4635" s="34"/>
      <c r="AB4635" s="40" t="str">
        <f>IF(AE4635 &gt; 0, IFERROR(IF(AND(AE4635 &gt; 0, AE4635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S4635 = ""), "Value in Column S is Required", IF(AF4635 &lt; 15, "At the time of Joining, age must be greater than 15 years", IF(AND(W4635 &gt; DATEVALUE("30/6/2024"), Y4635 = "Working"), "Column W and Y Logically Mismatched", IF(AND(X4635 &lt; DATEVALUE("1/7/2025"), Z4635 = "Working", X4635 &lt;&gt; ""), "Column X and Z Logically Mismatched", IF(AND(X4635 &lt;&gt; "", W4635 &gt;= X4635), "Column W and X Logically Missmatched",""))))))))))), ""), "")</f>
        <v/>
      </c>
      <c r="AC4635" s="37"/>
      <c r="AE4635" s="20">
        <f t="shared" si="144"/>
        <v>0</v>
      </c>
      <c r="AF4635" s="20">
        <f t="shared" si="145"/>
        <v>0</v>
      </c>
    </row>
    <row r="4636" spans="1:32" ht="30" customHeight="1">
      <c r="A4636" s="21" t="str">
        <f>IFERROR(INDEX(PQR_Dept!$A$2:$A$21166, MATCH(B4636, PQR_Dept!$B$2:$B$21106, 0)), "")</f>
        <v/>
      </c>
      <c r="B4636" s="22"/>
      <c r="C4636" s="22"/>
      <c r="D4636" s="22"/>
      <c r="E4636" s="23"/>
      <c r="F4636" s="24"/>
      <c r="G4636" s="25"/>
      <c r="H4636" s="26"/>
      <c r="I4636" s="27"/>
      <c r="J4636" s="19"/>
      <c r="K4636" s="44"/>
      <c r="L4636" s="28"/>
      <c r="M4636" s="25"/>
      <c r="N4636" s="29"/>
      <c r="O4636" s="29"/>
      <c r="P4636" s="28"/>
      <c r="Q4636" s="30"/>
      <c r="R4636" s="28"/>
      <c r="S4636" s="28"/>
      <c r="T4636" s="28"/>
      <c r="U4636" s="31"/>
      <c r="V4636" s="32"/>
      <c r="W4636" s="32"/>
      <c r="X4636" s="32"/>
      <c r="Y4636" s="33"/>
      <c r="Z4636" s="33"/>
      <c r="AA4636" s="34"/>
      <c r="AB4636" s="40" t="str">
        <f>IF(AE4636 &gt; 0, IFERROR(IF(AND(AE4636 &gt; 0, AE4636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S4636 = ""), "Value in Column S is Required", IF(AF4636 &lt; 15, "At the time of Joining, age must be greater than 15 years", IF(AND(W4636 &gt; DATEVALUE("30/6/2024"), Y4636 = "Working"), "Column W and Y Logically Mismatched", IF(AND(X4636 &lt; DATEVALUE("1/7/2025"), Z4636 = "Working", X4636 &lt;&gt; ""), "Column X and Z Logically Mismatched", IF(AND(X4636 &lt;&gt; "", W4636 &gt;= X4636), "Column W and X Logically Missmatched",""))))))))))), ""), "")</f>
        <v/>
      </c>
      <c r="AC4636" s="37"/>
      <c r="AE4636" s="20">
        <f t="shared" si="144"/>
        <v>0</v>
      </c>
      <c r="AF4636" s="20">
        <f t="shared" si="145"/>
        <v>0</v>
      </c>
    </row>
    <row r="4637" spans="1:32" ht="30" customHeight="1">
      <c r="A4637" s="21" t="str">
        <f>IFERROR(INDEX(PQR_Dept!$A$2:$A$21166, MATCH(B4637, PQR_Dept!$B$2:$B$21106, 0)), "")</f>
        <v/>
      </c>
      <c r="B4637" s="22"/>
      <c r="C4637" s="22"/>
      <c r="D4637" s="22"/>
      <c r="E4637" s="23"/>
      <c r="F4637" s="24"/>
      <c r="G4637" s="25"/>
      <c r="H4637" s="26"/>
      <c r="I4637" s="27"/>
      <c r="J4637" s="19"/>
      <c r="K4637" s="44"/>
      <c r="L4637" s="28"/>
      <c r="M4637" s="25"/>
      <c r="N4637" s="29"/>
      <c r="O4637" s="29"/>
      <c r="P4637" s="28"/>
      <c r="Q4637" s="30"/>
      <c r="R4637" s="28"/>
      <c r="S4637" s="28"/>
      <c r="T4637" s="28"/>
      <c r="U4637" s="31"/>
      <c r="V4637" s="32"/>
      <c r="W4637" s="32"/>
      <c r="X4637" s="32"/>
      <c r="Y4637" s="33"/>
      <c r="Z4637" s="33"/>
      <c r="AA4637" s="34"/>
      <c r="AB4637" s="40" t="str">
        <f>IF(AE4637 &gt; 0, IFERROR(IF(AND(AE4637 &gt; 0, AE4637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S4637 = ""), "Value in Column S is Required", IF(AF4637 &lt; 15, "At the time of Joining, age must be greater than 15 years", IF(AND(W4637 &gt; DATEVALUE("30/6/2024"), Y4637 = "Working"), "Column W and Y Logically Mismatched", IF(AND(X4637 &lt; DATEVALUE("1/7/2025"), Z4637 = "Working", X4637 &lt;&gt; ""), "Column X and Z Logically Mismatched", IF(AND(X4637 &lt;&gt; "", W4637 &gt;= X4637), "Column W and X Logically Missmatched",""))))))))))), ""), "")</f>
        <v/>
      </c>
      <c r="AC4637" s="37"/>
      <c r="AE4637" s="20">
        <f t="shared" si="144"/>
        <v>0</v>
      </c>
      <c r="AF4637" s="20">
        <f t="shared" si="145"/>
        <v>0</v>
      </c>
    </row>
    <row r="4638" spans="1:32" ht="30" customHeight="1">
      <c r="A4638" s="21" t="str">
        <f>IFERROR(INDEX(PQR_Dept!$A$2:$A$21166, MATCH(B4638, PQR_Dept!$B$2:$B$21106, 0)), "")</f>
        <v/>
      </c>
      <c r="B4638" s="22"/>
      <c r="C4638" s="22"/>
      <c r="D4638" s="22"/>
      <c r="E4638" s="23"/>
      <c r="F4638" s="24"/>
      <c r="G4638" s="25"/>
      <c r="H4638" s="26"/>
      <c r="I4638" s="27"/>
      <c r="J4638" s="19"/>
      <c r="K4638" s="44"/>
      <c r="L4638" s="28"/>
      <c r="M4638" s="25"/>
      <c r="N4638" s="29"/>
      <c r="O4638" s="29"/>
      <c r="P4638" s="28"/>
      <c r="Q4638" s="30"/>
      <c r="R4638" s="28"/>
      <c r="S4638" s="28"/>
      <c r="T4638" s="28"/>
      <c r="U4638" s="31"/>
      <c r="V4638" s="32"/>
      <c r="W4638" s="32"/>
      <c r="X4638" s="32"/>
      <c r="Y4638" s="33"/>
      <c r="Z4638" s="33"/>
      <c r="AA4638" s="34"/>
      <c r="AB4638" s="40" t="str">
        <f>IF(AE4638 &gt; 0, IFERROR(IF(AND(AE4638 &gt; 0, AE4638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S4638 = ""), "Value in Column S is Required", IF(AF4638 &lt; 15, "At the time of Joining, age must be greater than 15 years", IF(AND(W4638 &gt; DATEVALUE("30/6/2024"), Y4638 = "Working"), "Column W and Y Logically Mismatched", IF(AND(X4638 &lt; DATEVALUE("1/7/2025"), Z4638 = "Working", X4638 &lt;&gt; ""), "Column X and Z Logically Mismatched", IF(AND(X4638 &lt;&gt; "", W4638 &gt;= X4638), "Column W and X Logically Missmatched",""))))))))))), ""), "")</f>
        <v/>
      </c>
      <c r="AC4638" s="37"/>
      <c r="AE4638" s="20">
        <f t="shared" si="144"/>
        <v>0</v>
      </c>
      <c r="AF4638" s="20">
        <f t="shared" si="145"/>
        <v>0</v>
      </c>
    </row>
    <row r="4639" spans="1:32" ht="30" customHeight="1">
      <c r="A4639" s="21" t="str">
        <f>IFERROR(INDEX(PQR_Dept!$A$2:$A$21166, MATCH(B4639, PQR_Dept!$B$2:$B$21106, 0)), "")</f>
        <v/>
      </c>
      <c r="B4639" s="22"/>
      <c r="C4639" s="22"/>
      <c r="D4639" s="22"/>
      <c r="E4639" s="23"/>
      <c r="F4639" s="24"/>
      <c r="G4639" s="25"/>
      <c r="H4639" s="26"/>
      <c r="I4639" s="27"/>
      <c r="J4639" s="19"/>
      <c r="K4639" s="44"/>
      <c r="L4639" s="28"/>
      <c r="M4639" s="25"/>
      <c r="N4639" s="29"/>
      <c r="O4639" s="29"/>
      <c r="P4639" s="28"/>
      <c r="Q4639" s="30"/>
      <c r="R4639" s="28"/>
      <c r="S4639" s="28"/>
      <c r="T4639" s="28"/>
      <c r="U4639" s="31"/>
      <c r="V4639" s="32"/>
      <c r="W4639" s="32"/>
      <c r="X4639" s="32"/>
      <c r="Y4639" s="33"/>
      <c r="Z4639" s="33"/>
      <c r="AA4639" s="34"/>
      <c r="AB4639" s="40" t="str">
        <f>IF(AE4639 &gt; 0, IFERROR(IF(AND(AE4639 &gt; 0, AE4639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S4639 = ""), "Value in Column S is Required", IF(AF4639 &lt; 15, "At the time of Joining, age must be greater than 15 years", IF(AND(W4639 &gt; DATEVALUE("30/6/2024"), Y4639 = "Working"), "Column W and Y Logically Mismatched", IF(AND(X4639 &lt; DATEVALUE("1/7/2025"), Z4639 = "Working", X4639 &lt;&gt; ""), "Column X and Z Logically Mismatched", IF(AND(X4639 &lt;&gt; "", W4639 &gt;= X4639), "Column W and X Logically Missmatched",""))))))))))), ""), "")</f>
        <v/>
      </c>
      <c r="AC4639" s="37"/>
      <c r="AE4639" s="20">
        <f t="shared" si="144"/>
        <v>0</v>
      </c>
      <c r="AF4639" s="20">
        <f t="shared" si="145"/>
        <v>0</v>
      </c>
    </row>
    <row r="4640" spans="1:32" ht="30" customHeight="1">
      <c r="A4640" s="21" t="str">
        <f>IFERROR(INDEX(PQR_Dept!$A$2:$A$21166, MATCH(B4640, PQR_Dept!$B$2:$B$21106, 0)), "")</f>
        <v/>
      </c>
      <c r="B4640" s="22"/>
      <c r="C4640" s="22"/>
      <c r="D4640" s="22"/>
      <c r="E4640" s="23"/>
      <c r="F4640" s="24"/>
      <c r="G4640" s="25"/>
      <c r="H4640" s="26"/>
      <c r="I4640" s="27"/>
      <c r="J4640" s="19"/>
      <c r="K4640" s="44"/>
      <c r="L4640" s="28"/>
      <c r="M4640" s="25"/>
      <c r="N4640" s="29"/>
      <c r="O4640" s="29"/>
      <c r="P4640" s="28"/>
      <c r="Q4640" s="30"/>
      <c r="R4640" s="28"/>
      <c r="S4640" s="28"/>
      <c r="T4640" s="28"/>
      <c r="U4640" s="31"/>
      <c r="V4640" s="32"/>
      <c r="W4640" s="32"/>
      <c r="X4640" s="32"/>
      <c r="Y4640" s="33"/>
      <c r="Z4640" s="33"/>
      <c r="AA4640" s="34"/>
      <c r="AB4640" s="40" t="str">
        <f>IF(AE4640 &gt; 0, IFERROR(IF(AND(AE4640 &gt; 0, AE4640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S4640 = ""), "Value in Column S is Required", IF(AF4640 &lt; 15, "At the time of Joining, age must be greater than 15 years", IF(AND(W4640 &gt; DATEVALUE("30/6/2024"), Y4640 = "Working"), "Column W and Y Logically Mismatched", IF(AND(X4640 &lt; DATEVALUE("1/7/2025"), Z4640 = "Working", X4640 &lt;&gt; ""), "Column X and Z Logically Mismatched", IF(AND(X4640 &lt;&gt; "", W4640 &gt;= X4640), "Column W and X Logically Missmatched",""))))))))))), ""), "")</f>
        <v/>
      </c>
      <c r="AC4640" s="37"/>
      <c r="AE4640" s="20">
        <f t="shared" si="144"/>
        <v>0</v>
      </c>
      <c r="AF4640" s="20">
        <f t="shared" si="145"/>
        <v>0</v>
      </c>
    </row>
    <row r="4641" spans="1:32" ht="30" customHeight="1">
      <c r="A4641" s="21" t="str">
        <f>IFERROR(INDEX(PQR_Dept!$A$2:$A$21166, MATCH(B4641, PQR_Dept!$B$2:$B$21106, 0)), "")</f>
        <v/>
      </c>
      <c r="B4641" s="22"/>
      <c r="C4641" s="22"/>
      <c r="D4641" s="22"/>
      <c r="E4641" s="23"/>
      <c r="F4641" s="24"/>
      <c r="G4641" s="25"/>
      <c r="H4641" s="26"/>
      <c r="I4641" s="27"/>
      <c r="J4641" s="19"/>
      <c r="K4641" s="44"/>
      <c r="L4641" s="28"/>
      <c r="M4641" s="25"/>
      <c r="N4641" s="29"/>
      <c r="O4641" s="29"/>
      <c r="P4641" s="28"/>
      <c r="Q4641" s="30"/>
      <c r="R4641" s="28"/>
      <c r="S4641" s="28"/>
      <c r="T4641" s="28"/>
      <c r="U4641" s="31"/>
      <c r="V4641" s="32"/>
      <c r="W4641" s="32"/>
      <c r="X4641" s="32"/>
      <c r="Y4641" s="33"/>
      <c r="Z4641" s="33"/>
      <c r="AA4641" s="34"/>
      <c r="AB4641" s="40" t="str">
        <f>IF(AE4641 &gt; 0, IFERROR(IF(AND(AE4641 &gt; 0, AE4641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S4641 = ""), "Value in Column S is Required", IF(AF4641 &lt; 15, "At the time of Joining, age must be greater than 15 years", IF(AND(W4641 &gt; DATEVALUE("30/6/2024"), Y4641 = "Working"), "Column W and Y Logically Mismatched", IF(AND(X4641 &lt; DATEVALUE("1/7/2025"), Z4641 = "Working", X4641 &lt;&gt; ""), "Column X and Z Logically Mismatched", IF(AND(X4641 &lt;&gt; "", W4641 &gt;= X4641), "Column W and X Logically Missmatched",""))))))))))), ""), "")</f>
        <v/>
      </c>
      <c r="AC4641" s="37"/>
      <c r="AE4641" s="20">
        <f t="shared" si="144"/>
        <v>0</v>
      </c>
      <c r="AF4641" s="20">
        <f t="shared" si="145"/>
        <v>0</v>
      </c>
    </row>
    <row r="4642" spans="1:32" ht="30" customHeight="1">
      <c r="A4642" s="21" t="str">
        <f>IFERROR(INDEX(PQR_Dept!$A$2:$A$21166, MATCH(B4642, PQR_Dept!$B$2:$B$21106, 0)), "")</f>
        <v/>
      </c>
      <c r="B4642" s="22"/>
      <c r="C4642" s="22"/>
      <c r="D4642" s="22"/>
      <c r="E4642" s="23"/>
      <c r="F4642" s="24"/>
      <c r="G4642" s="25"/>
      <c r="H4642" s="26"/>
      <c r="I4642" s="27"/>
      <c r="J4642" s="19"/>
      <c r="K4642" s="44"/>
      <c r="L4642" s="28"/>
      <c r="M4642" s="25"/>
      <c r="N4642" s="29"/>
      <c r="O4642" s="29"/>
      <c r="P4642" s="28"/>
      <c r="Q4642" s="30"/>
      <c r="R4642" s="28"/>
      <c r="S4642" s="28"/>
      <c r="T4642" s="28"/>
      <c r="U4642" s="31"/>
      <c r="V4642" s="32"/>
      <c r="W4642" s="32"/>
      <c r="X4642" s="32"/>
      <c r="Y4642" s="33"/>
      <c r="Z4642" s="33"/>
      <c r="AA4642" s="34"/>
      <c r="AB4642" s="40" t="str">
        <f>IF(AE4642 &gt; 0, IFERROR(IF(AND(AE4642 &gt; 0, AE4642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S4642 = ""), "Value in Column S is Required", IF(AF4642 &lt; 15, "At the time of Joining, age must be greater than 15 years", IF(AND(W4642 &gt; DATEVALUE("30/6/2024"), Y4642 = "Working"), "Column W and Y Logically Mismatched", IF(AND(X4642 &lt; DATEVALUE("1/7/2025"), Z4642 = "Working", X4642 &lt;&gt; ""), "Column X and Z Logically Mismatched", IF(AND(X4642 &lt;&gt; "", W4642 &gt;= X4642), "Column W and X Logically Missmatched",""))))))))))), ""), "")</f>
        <v/>
      </c>
      <c r="AC4642" s="37"/>
      <c r="AE4642" s="20">
        <f t="shared" si="144"/>
        <v>0</v>
      </c>
      <c r="AF4642" s="20">
        <f t="shared" si="145"/>
        <v>0</v>
      </c>
    </row>
    <row r="4643" spans="1:32" ht="30" customHeight="1">
      <c r="A4643" s="21" t="str">
        <f>IFERROR(INDEX(PQR_Dept!$A$2:$A$21166, MATCH(B4643, PQR_Dept!$B$2:$B$21106, 0)), "")</f>
        <v/>
      </c>
      <c r="B4643" s="22"/>
      <c r="C4643" s="22"/>
      <c r="D4643" s="22"/>
      <c r="E4643" s="23"/>
      <c r="F4643" s="24"/>
      <c r="G4643" s="25"/>
      <c r="H4643" s="26"/>
      <c r="I4643" s="27"/>
      <c r="J4643" s="19"/>
      <c r="K4643" s="44"/>
      <c r="L4643" s="28"/>
      <c r="M4643" s="25"/>
      <c r="N4643" s="29"/>
      <c r="O4643" s="29"/>
      <c r="P4643" s="28"/>
      <c r="Q4643" s="30"/>
      <c r="R4643" s="28"/>
      <c r="S4643" s="28"/>
      <c r="T4643" s="28"/>
      <c r="U4643" s="31"/>
      <c r="V4643" s="32"/>
      <c r="W4643" s="32"/>
      <c r="X4643" s="32"/>
      <c r="Y4643" s="33"/>
      <c r="Z4643" s="33"/>
      <c r="AA4643" s="34"/>
      <c r="AB4643" s="40" t="str">
        <f>IF(AE4643 &gt; 0, IFERROR(IF(AND(AE4643 &gt; 0, AE4643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S4643 = ""), "Value in Column S is Required", IF(AF4643 &lt; 15, "At the time of Joining, age must be greater than 15 years", IF(AND(W4643 &gt; DATEVALUE("30/6/2024"), Y4643 = "Working"), "Column W and Y Logically Mismatched", IF(AND(X4643 &lt; DATEVALUE("1/7/2025"), Z4643 = "Working", X4643 &lt;&gt; ""), "Column X and Z Logically Mismatched", IF(AND(X4643 &lt;&gt; "", W4643 &gt;= X4643), "Column W and X Logically Missmatched",""))))))))))), ""), "")</f>
        <v/>
      </c>
      <c r="AC4643" s="37"/>
      <c r="AE4643" s="20">
        <f t="shared" si="144"/>
        <v>0</v>
      </c>
      <c r="AF4643" s="20">
        <f t="shared" si="145"/>
        <v>0</v>
      </c>
    </row>
    <row r="4644" spans="1:32" ht="30" customHeight="1">
      <c r="A4644" s="21" t="str">
        <f>IFERROR(INDEX(PQR_Dept!$A$2:$A$21166, MATCH(B4644, PQR_Dept!$B$2:$B$21106, 0)), "")</f>
        <v/>
      </c>
      <c r="B4644" s="22"/>
      <c r="C4644" s="22"/>
      <c r="D4644" s="22"/>
      <c r="E4644" s="23"/>
      <c r="F4644" s="24"/>
      <c r="G4644" s="25"/>
      <c r="H4644" s="26"/>
      <c r="I4644" s="27"/>
      <c r="J4644" s="19"/>
      <c r="K4644" s="44"/>
      <c r="L4644" s="28"/>
      <c r="M4644" s="25"/>
      <c r="N4644" s="29"/>
      <c r="O4644" s="29"/>
      <c r="P4644" s="28"/>
      <c r="Q4644" s="30"/>
      <c r="R4644" s="28"/>
      <c r="S4644" s="28"/>
      <c r="T4644" s="28"/>
      <c r="U4644" s="31"/>
      <c r="V4644" s="32"/>
      <c r="W4644" s="32"/>
      <c r="X4644" s="32"/>
      <c r="Y4644" s="33"/>
      <c r="Z4644" s="33"/>
      <c r="AA4644" s="34"/>
      <c r="AB4644" s="40" t="str">
        <f>IF(AE4644 &gt; 0, IFERROR(IF(AND(AE4644 &gt; 0, AE4644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S4644 = ""), "Value in Column S is Required", IF(AF4644 &lt; 15, "At the time of Joining, age must be greater than 15 years", IF(AND(W4644 &gt; DATEVALUE("30/6/2024"), Y4644 = "Working"), "Column W and Y Logically Mismatched", IF(AND(X4644 &lt; DATEVALUE("1/7/2025"), Z4644 = "Working", X4644 &lt;&gt; ""), "Column X and Z Logically Mismatched", IF(AND(X4644 &lt;&gt; "", W4644 &gt;= X4644), "Column W and X Logically Missmatched",""))))))))))), ""), "")</f>
        <v/>
      </c>
      <c r="AC4644" s="37"/>
      <c r="AE4644" s="20">
        <f t="shared" si="144"/>
        <v>0</v>
      </c>
      <c r="AF4644" s="20">
        <f t="shared" si="145"/>
        <v>0</v>
      </c>
    </row>
    <row r="4645" spans="1:32" ht="30" customHeight="1">
      <c r="A4645" s="21" t="str">
        <f>IFERROR(INDEX(PQR_Dept!$A$2:$A$21166, MATCH(B4645, PQR_Dept!$B$2:$B$21106, 0)), "")</f>
        <v/>
      </c>
      <c r="B4645" s="22"/>
      <c r="C4645" s="22"/>
      <c r="D4645" s="22"/>
      <c r="E4645" s="23"/>
      <c r="F4645" s="24"/>
      <c r="G4645" s="25"/>
      <c r="H4645" s="26"/>
      <c r="I4645" s="27"/>
      <c r="J4645" s="19"/>
      <c r="K4645" s="44"/>
      <c r="L4645" s="28"/>
      <c r="M4645" s="25"/>
      <c r="N4645" s="29"/>
      <c r="O4645" s="29"/>
      <c r="P4645" s="28"/>
      <c r="Q4645" s="30"/>
      <c r="R4645" s="28"/>
      <c r="S4645" s="28"/>
      <c r="T4645" s="28"/>
      <c r="U4645" s="31"/>
      <c r="V4645" s="32"/>
      <c r="W4645" s="32"/>
      <c r="X4645" s="32"/>
      <c r="Y4645" s="33"/>
      <c r="Z4645" s="33"/>
      <c r="AA4645" s="34"/>
      <c r="AB4645" s="40" t="str">
        <f>IF(AE4645 &gt; 0, IFERROR(IF(AND(AE4645 &gt; 0, AE4645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S4645 = ""), "Value in Column S is Required", IF(AF4645 &lt; 15, "At the time of Joining, age must be greater than 15 years", IF(AND(W4645 &gt; DATEVALUE("30/6/2024"), Y4645 = "Working"), "Column W and Y Logically Mismatched", IF(AND(X4645 &lt; DATEVALUE("1/7/2025"), Z4645 = "Working", X4645 &lt;&gt; ""), "Column X and Z Logically Mismatched", IF(AND(X4645 &lt;&gt; "", W4645 &gt;= X4645), "Column W and X Logically Missmatched",""))))))))))), ""), "")</f>
        <v/>
      </c>
      <c r="AC4645" s="37"/>
      <c r="AE4645" s="20">
        <f t="shared" si="144"/>
        <v>0</v>
      </c>
      <c r="AF4645" s="20">
        <f t="shared" si="145"/>
        <v>0</v>
      </c>
    </row>
    <row r="4646" spans="1:32" ht="30" customHeight="1">
      <c r="A4646" s="21" t="str">
        <f>IFERROR(INDEX(PQR_Dept!$A$2:$A$21166, MATCH(B4646, PQR_Dept!$B$2:$B$21106, 0)), "")</f>
        <v/>
      </c>
      <c r="B4646" s="22"/>
      <c r="C4646" s="22"/>
      <c r="D4646" s="22"/>
      <c r="E4646" s="23"/>
      <c r="F4646" s="24"/>
      <c r="G4646" s="25"/>
      <c r="H4646" s="26"/>
      <c r="I4646" s="27"/>
      <c r="J4646" s="19"/>
      <c r="K4646" s="44"/>
      <c r="L4646" s="28"/>
      <c r="M4646" s="25"/>
      <c r="N4646" s="29"/>
      <c r="O4646" s="29"/>
      <c r="P4646" s="28"/>
      <c r="Q4646" s="30"/>
      <c r="R4646" s="28"/>
      <c r="S4646" s="28"/>
      <c r="T4646" s="28"/>
      <c r="U4646" s="31"/>
      <c r="V4646" s="32"/>
      <c r="W4646" s="32"/>
      <c r="X4646" s="32"/>
      <c r="Y4646" s="33"/>
      <c r="Z4646" s="33"/>
      <c r="AA4646" s="34"/>
      <c r="AB4646" s="40" t="str">
        <f>IF(AE4646 &gt; 0, IFERROR(IF(AND(AE4646 &gt; 0, AE4646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S4646 = ""), "Value in Column S is Required", IF(AF4646 &lt; 15, "At the time of Joining, age must be greater than 15 years", IF(AND(W4646 &gt; DATEVALUE("30/6/2024"), Y4646 = "Working"), "Column W and Y Logically Mismatched", IF(AND(X4646 &lt; DATEVALUE("1/7/2025"), Z4646 = "Working", X4646 &lt;&gt; ""), "Column X and Z Logically Mismatched", IF(AND(X4646 &lt;&gt; "", W4646 &gt;= X4646), "Column W and X Logically Missmatched",""))))))))))), ""), "")</f>
        <v/>
      </c>
      <c r="AC4646" s="37"/>
      <c r="AE4646" s="20">
        <f t="shared" si="144"/>
        <v>0</v>
      </c>
      <c r="AF4646" s="20">
        <f t="shared" si="145"/>
        <v>0</v>
      </c>
    </row>
    <row r="4647" spans="1:32" ht="30" customHeight="1">
      <c r="A4647" s="21" t="str">
        <f>IFERROR(INDEX(PQR_Dept!$A$2:$A$21166, MATCH(B4647, PQR_Dept!$B$2:$B$21106, 0)), "")</f>
        <v/>
      </c>
      <c r="B4647" s="22"/>
      <c r="C4647" s="22"/>
      <c r="D4647" s="22"/>
      <c r="E4647" s="23"/>
      <c r="F4647" s="24"/>
      <c r="G4647" s="25"/>
      <c r="H4647" s="26"/>
      <c r="I4647" s="27"/>
      <c r="J4647" s="19"/>
      <c r="K4647" s="44"/>
      <c r="L4647" s="28"/>
      <c r="M4647" s="25"/>
      <c r="N4647" s="29"/>
      <c r="O4647" s="29"/>
      <c r="P4647" s="28"/>
      <c r="Q4647" s="30"/>
      <c r="R4647" s="28"/>
      <c r="S4647" s="28"/>
      <c r="T4647" s="28"/>
      <c r="U4647" s="31"/>
      <c r="V4647" s="32"/>
      <c r="W4647" s="32"/>
      <c r="X4647" s="32"/>
      <c r="Y4647" s="33"/>
      <c r="Z4647" s="33"/>
      <c r="AA4647" s="34"/>
      <c r="AB4647" s="40" t="str">
        <f>IF(AE4647 &gt; 0, IFERROR(IF(AND(AE4647 &gt; 0, AE4647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S4647 = ""), "Value in Column S is Required", IF(AF4647 &lt; 15, "At the time of Joining, age must be greater than 15 years", IF(AND(W4647 &gt; DATEVALUE("30/6/2024"), Y4647 = "Working"), "Column W and Y Logically Mismatched", IF(AND(X4647 &lt; DATEVALUE("1/7/2025"), Z4647 = "Working", X4647 &lt;&gt; ""), "Column X and Z Logically Mismatched", IF(AND(X4647 &lt;&gt; "", W4647 &gt;= X4647), "Column W and X Logically Missmatched",""))))))))))), ""), "")</f>
        <v/>
      </c>
      <c r="AC4647" s="37"/>
      <c r="AE4647" s="20">
        <f t="shared" si="144"/>
        <v>0</v>
      </c>
      <c r="AF4647" s="20">
        <f t="shared" si="145"/>
        <v>0</v>
      </c>
    </row>
    <row r="4648" spans="1:32" ht="30" customHeight="1">
      <c r="A4648" s="21" t="str">
        <f>IFERROR(INDEX(PQR_Dept!$A$2:$A$21166, MATCH(B4648, PQR_Dept!$B$2:$B$21106, 0)), "")</f>
        <v/>
      </c>
      <c r="B4648" s="22"/>
      <c r="C4648" s="22"/>
      <c r="D4648" s="22"/>
      <c r="E4648" s="23"/>
      <c r="F4648" s="24"/>
      <c r="G4648" s="25"/>
      <c r="H4648" s="26"/>
      <c r="I4648" s="27"/>
      <c r="J4648" s="19"/>
      <c r="K4648" s="44"/>
      <c r="L4648" s="28"/>
      <c r="M4648" s="25"/>
      <c r="N4648" s="29"/>
      <c r="O4648" s="29"/>
      <c r="P4648" s="28"/>
      <c r="Q4648" s="30"/>
      <c r="R4648" s="28"/>
      <c r="S4648" s="28"/>
      <c r="T4648" s="28"/>
      <c r="U4648" s="31"/>
      <c r="V4648" s="32"/>
      <c r="W4648" s="32"/>
      <c r="X4648" s="32"/>
      <c r="Y4648" s="33"/>
      <c r="Z4648" s="33"/>
      <c r="AA4648" s="34"/>
      <c r="AB4648" s="40" t="str">
        <f>IF(AE4648 &gt; 0, IFERROR(IF(AND(AE4648 &gt; 0, AE4648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S4648 = ""), "Value in Column S is Required", IF(AF4648 &lt; 15, "At the time of Joining, age must be greater than 15 years", IF(AND(W4648 &gt; DATEVALUE("30/6/2024"), Y4648 = "Working"), "Column W and Y Logically Mismatched", IF(AND(X4648 &lt; DATEVALUE("1/7/2025"), Z4648 = "Working", X4648 &lt;&gt; ""), "Column X and Z Logically Mismatched", IF(AND(X4648 &lt;&gt; "", W4648 &gt;= X4648), "Column W and X Logically Missmatched",""))))))))))), ""), "")</f>
        <v/>
      </c>
      <c r="AC4648" s="37"/>
      <c r="AE4648" s="20">
        <f t="shared" si="144"/>
        <v>0</v>
      </c>
      <c r="AF4648" s="20">
        <f t="shared" si="145"/>
        <v>0</v>
      </c>
    </row>
    <row r="4649" spans="1:32" ht="30" customHeight="1">
      <c r="A4649" s="21" t="str">
        <f>IFERROR(INDEX(PQR_Dept!$A$2:$A$21166, MATCH(B4649, PQR_Dept!$B$2:$B$21106, 0)), "")</f>
        <v/>
      </c>
      <c r="B4649" s="22"/>
      <c r="C4649" s="22"/>
      <c r="D4649" s="22"/>
      <c r="E4649" s="23"/>
      <c r="F4649" s="24"/>
      <c r="G4649" s="25"/>
      <c r="H4649" s="26"/>
      <c r="I4649" s="27"/>
      <c r="J4649" s="19"/>
      <c r="K4649" s="44"/>
      <c r="L4649" s="28"/>
      <c r="M4649" s="25"/>
      <c r="N4649" s="29"/>
      <c r="O4649" s="29"/>
      <c r="P4649" s="28"/>
      <c r="Q4649" s="30"/>
      <c r="R4649" s="28"/>
      <c r="S4649" s="28"/>
      <c r="T4649" s="28"/>
      <c r="U4649" s="31"/>
      <c r="V4649" s="32"/>
      <c r="W4649" s="32"/>
      <c r="X4649" s="32"/>
      <c r="Y4649" s="33"/>
      <c r="Z4649" s="33"/>
      <c r="AA4649" s="34"/>
      <c r="AB4649" s="40" t="str">
        <f>IF(AE4649 &gt; 0, IFERROR(IF(AND(AE4649 &gt; 0, AE4649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S4649 = ""), "Value in Column S is Required", IF(AF4649 &lt; 15, "At the time of Joining, age must be greater than 15 years", IF(AND(W4649 &gt; DATEVALUE("30/6/2024"), Y4649 = "Working"), "Column W and Y Logically Mismatched", IF(AND(X4649 &lt; DATEVALUE("1/7/2025"), Z4649 = "Working", X4649 &lt;&gt; ""), "Column X and Z Logically Mismatched", IF(AND(X4649 &lt;&gt; "", W4649 &gt;= X4649), "Column W and X Logically Missmatched",""))))))))))), ""), "")</f>
        <v/>
      </c>
      <c r="AC4649" s="37"/>
      <c r="AE4649" s="20">
        <f t="shared" si="144"/>
        <v>0</v>
      </c>
      <c r="AF4649" s="20">
        <f t="shared" si="145"/>
        <v>0</v>
      </c>
    </row>
    <row r="4650" spans="1:32" ht="30" customHeight="1">
      <c r="A4650" s="21" t="str">
        <f>IFERROR(INDEX(PQR_Dept!$A$2:$A$21166, MATCH(B4650, PQR_Dept!$B$2:$B$21106, 0)), "")</f>
        <v/>
      </c>
      <c r="B4650" s="22"/>
      <c r="C4650" s="22"/>
      <c r="D4650" s="22"/>
      <c r="E4650" s="23"/>
      <c r="F4650" s="24"/>
      <c r="G4650" s="25"/>
      <c r="H4650" s="26"/>
      <c r="I4650" s="27"/>
      <c r="J4650" s="19"/>
      <c r="K4650" s="44"/>
      <c r="L4650" s="28"/>
      <c r="M4650" s="25"/>
      <c r="N4650" s="29"/>
      <c r="O4650" s="29"/>
      <c r="P4650" s="28"/>
      <c r="Q4650" s="30"/>
      <c r="R4650" s="28"/>
      <c r="S4650" s="28"/>
      <c r="T4650" s="28"/>
      <c r="U4650" s="31"/>
      <c r="V4650" s="32"/>
      <c r="W4650" s="32"/>
      <c r="X4650" s="32"/>
      <c r="Y4650" s="33"/>
      <c r="Z4650" s="33"/>
      <c r="AA4650" s="34"/>
      <c r="AB4650" s="40" t="str">
        <f>IF(AE4650 &gt; 0, IFERROR(IF(AND(AE4650 &gt; 0, AE4650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S4650 = ""), "Value in Column S is Required", IF(AF4650 &lt; 15, "At the time of Joining, age must be greater than 15 years", IF(AND(W4650 &gt; DATEVALUE("30/6/2024"), Y4650 = "Working"), "Column W and Y Logically Mismatched", IF(AND(X4650 &lt; DATEVALUE("1/7/2025"), Z4650 = "Working", X4650 &lt;&gt; ""), "Column X and Z Logically Mismatched", IF(AND(X4650 &lt;&gt; "", W4650 &gt;= X4650), "Column W and X Logically Missmatched",""))))))))))), ""), "")</f>
        <v/>
      </c>
      <c r="AC4650" s="37"/>
      <c r="AE4650" s="20">
        <f t="shared" si="144"/>
        <v>0</v>
      </c>
      <c r="AF4650" s="20">
        <f t="shared" si="145"/>
        <v>0</v>
      </c>
    </row>
    <row r="4651" spans="1:32" ht="30" customHeight="1">
      <c r="A4651" s="21" t="str">
        <f>IFERROR(INDEX(PQR_Dept!$A$2:$A$21166, MATCH(B4651, PQR_Dept!$B$2:$B$21106, 0)), "")</f>
        <v/>
      </c>
      <c r="B4651" s="22"/>
      <c r="C4651" s="22"/>
      <c r="D4651" s="22"/>
      <c r="E4651" s="23"/>
      <c r="F4651" s="24"/>
      <c r="G4651" s="25"/>
      <c r="H4651" s="26"/>
      <c r="I4651" s="27"/>
      <c r="J4651" s="19"/>
      <c r="K4651" s="44"/>
      <c r="L4651" s="28"/>
      <c r="M4651" s="25"/>
      <c r="N4651" s="29"/>
      <c r="O4651" s="29"/>
      <c r="P4651" s="28"/>
      <c r="Q4651" s="30"/>
      <c r="R4651" s="28"/>
      <c r="S4651" s="28"/>
      <c r="T4651" s="28"/>
      <c r="U4651" s="31"/>
      <c r="V4651" s="32"/>
      <c r="W4651" s="32"/>
      <c r="X4651" s="32"/>
      <c r="Y4651" s="33"/>
      <c r="Z4651" s="33"/>
      <c r="AA4651" s="34"/>
      <c r="AB4651" s="40" t="str">
        <f>IF(AE4651 &gt; 0, IFERROR(IF(AND(AE4651 &gt; 0, AE4651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S4651 = ""), "Value in Column S is Required", IF(AF4651 &lt; 15, "At the time of Joining, age must be greater than 15 years", IF(AND(W4651 &gt; DATEVALUE("30/6/2024"), Y4651 = "Working"), "Column W and Y Logically Mismatched", IF(AND(X4651 &lt; DATEVALUE("1/7/2025"), Z4651 = "Working", X4651 &lt;&gt; ""), "Column X and Z Logically Mismatched", IF(AND(X4651 &lt;&gt; "", W4651 &gt;= X4651), "Column W and X Logically Missmatched",""))))))))))), ""), "")</f>
        <v/>
      </c>
      <c r="AC4651" s="37"/>
      <c r="AE4651" s="20">
        <f t="shared" si="144"/>
        <v>0</v>
      </c>
      <c r="AF4651" s="20">
        <f t="shared" si="145"/>
        <v>0</v>
      </c>
    </row>
    <row r="4652" spans="1:32" ht="30" customHeight="1">
      <c r="A4652" s="21" t="str">
        <f>IFERROR(INDEX(PQR_Dept!$A$2:$A$21166, MATCH(B4652, PQR_Dept!$B$2:$B$21106, 0)), "")</f>
        <v/>
      </c>
      <c r="B4652" s="22"/>
      <c r="C4652" s="22"/>
      <c r="D4652" s="22"/>
      <c r="E4652" s="23"/>
      <c r="F4652" s="24"/>
      <c r="G4652" s="25"/>
      <c r="H4652" s="26"/>
      <c r="I4652" s="27"/>
      <c r="J4652" s="19"/>
      <c r="K4652" s="44"/>
      <c r="L4652" s="28"/>
      <c r="M4652" s="25"/>
      <c r="N4652" s="29"/>
      <c r="O4652" s="29"/>
      <c r="P4652" s="28"/>
      <c r="Q4652" s="30"/>
      <c r="R4652" s="28"/>
      <c r="S4652" s="28"/>
      <c r="T4652" s="28"/>
      <c r="U4652" s="31"/>
      <c r="V4652" s="32"/>
      <c r="W4652" s="32"/>
      <c r="X4652" s="32"/>
      <c r="Y4652" s="33"/>
      <c r="Z4652" s="33"/>
      <c r="AA4652" s="34"/>
      <c r="AB4652" s="40" t="str">
        <f>IF(AE4652 &gt; 0, IFERROR(IF(AND(AE4652 &gt; 0, AE4652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S4652 = ""), "Value in Column S is Required", IF(AF4652 &lt; 15, "At the time of Joining, age must be greater than 15 years", IF(AND(W4652 &gt; DATEVALUE("30/6/2024"), Y4652 = "Working"), "Column W and Y Logically Mismatched", IF(AND(X4652 &lt; DATEVALUE("1/7/2025"), Z4652 = "Working", X4652 &lt;&gt; ""), "Column X and Z Logically Mismatched", IF(AND(X4652 &lt;&gt; "", W4652 &gt;= X4652), "Column W and X Logically Missmatched",""))))))))))), ""), "")</f>
        <v/>
      </c>
      <c r="AC4652" s="37"/>
      <c r="AE4652" s="20">
        <f t="shared" si="144"/>
        <v>0</v>
      </c>
      <c r="AF4652" s="20">
        <f t="shared" si="145"/>
        <v>0</v>
      </c>
    </row>
    <row r="4653" spans="1:32" ht="30" customHeight="1">
      <c r="A4653" s="21" t="str">
        <f>IFERROR(INDEX(PQR_Dept!$A$2:$A$21166, MATCH(B4653, PQR_Dept!$B$2:$B$21106, 0)), "")</f>
        <v/>
      </c>
      <c r="B4653" s="22"/>
      <c r="C4653" s="22"/>
      <c r="D4653" s="22"/>
      <c r="E4653" s="23"/>
      <c r="F4653" s="24"/>
      <c r="G4653" s="25"/>
      <c r="H4653" s="26"/>
      <c r="I4653" s="27"/>
      <c r="J4653" s="19"/>
      <c r="K4653" s="44"/>
      <c r="L4653" s="28"/>
      <c r="M4653" s="25"/>
      <c r="N4653" s="29"/>
      <c r="O4653" s="29"/>
      <c r="P4653" s="28"/>
      <c r="Q4653" s="30"/>
      <c r="R4653" s="28"/>
      <c r="S4653" s="28"/>
      <c r="T4653" s="28"/>
      <c r="U4653" s="31"/>
      <c r="V4653" s="32"/>
      <c r="W4653" s="32"/>
      <c r="X4653" s="32"/>
      <c r="Y4653" s="33"/>
      <c r="Z4653" s="33"/>
      <c r="AA4653" s="34"/>
      <c r="AB4653" s="40" t="str">
        <f>IF(AE4653 &gt; 0, IFERROR(IF(AND(AE4653 &gt; 0, AE4653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S4653 = ""), "Value in Column S is Required", IF(AF4653 &lt; 15, "At the time of Joining, age must be greater than 15 years", IF(AND(W4653 &gt; DATEVALUE("30/6/2024"), Y4653 = "Working"), "Column W and Y Logically Mismatched", IF(AND(X4653 &lt; DATEVALUE("1/7/2025"), Z4653 = "Working", X4653 &lt;&gt; ""), "Column X and Z Logically Mismatched", IF(AND(X4653 &lt;&gt; "", W4653 &gt;= X4653), "Column W and X Logically Missmatched",""))))))))))), ""), "")</f>
        <v/>
      </c>
      <c r="AC4653" s="37"/>
      <c r="AE4653" s="20">
        <f t="shared" si="144"/>
        <v>0</v>
      </c>
      <c r="AF4653" s="20">
        <f t="shared" si="145"/>
        <v>0</v>
      </c>
    </row>
    <row r="4654" spans="1:32" ht="30" customHeight="1">
      <c r="A4654" s="21" t="str">
        <f>IFERROR(INDEX(PQR_Dept!$A$2:$A$21166, MATCH(B4654, PQR_Dept!$B$2:$B$21106, 0)), "")</f>
        <v/>
      </c>
      <c r="B4654" s="22"/>
      <c r="C4654" s="22"/>
      <c r="D4654" s="22"/>
      <c r="E4654" s="23"/>
      <c r="F4654" s="24"/>
      <c r="G4654" s="25"/>
      <c r="H4654" s="26"/>
      <c r="I4654" s="27"/>
      <c r="J4654" s="19"/>
      <c r="K4654" s="44"/>
      <c r="L4654" s="28"/>
      <c r="M4654" s="25"/>
      <c r="N4654" s="29"/>
      <c r="O4654" s="29"/>
      <c r="P4654" s="28"/>
      <c r="Q4654" s="30"/>
      <c r="R4654" s="28"/>
      <c r="S4654" s="28"/>
      <c r="T4654" s="28"/>
      <c r="U4654" s="31"/>
      <c r="V4654" s="32"/>
      <c r="W4654" s="32"/>
      <c r="X4654" s="32"/>
      <c r="Y4654" s="33"/>
      <c r="Z4654" s="33"/>
      <c r="AA4654" s="34"/>
      <c r="AB4654" s="40" t="str">
        <f>IF(AE4654 &gt; 0, IFERROR(IF(AND(AE4654 &gt; 0, AE4654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S4654 = ""), "Value in Column S is Required", IF(AF4654 &lt; 15, "At the time of Joining, age must be greater than 15 years", IF(AND(W4654 &gt; DATEVALUE("30/6/2024"), Y4654 = "Working"), "Column W and Y Logically Mismatched", IF(AND(X4654 &lt; DATEVALUE("1/7/2025"), Z4654 = "Working", X4654 &lt;&gt; ""), "Column X and Z Logically Mismatched", IF(AND(X4654 &lt;&gt; "", W4654 &gt;= X4654), "Column W and X Logically Missmatched",""))))))))))), ""), "")</f>
        <v/>
      </c>
      <c r="AC4654" s="37"/>
      <c r="AE4654" s="20">
        <f t="shared" si="144"/>
        <v>0</v>
      </c>
      <c r="AF4654" s="20">
        <f t="shared" si="145"/>
        <v>0</v>
      </c>
    </row>
    <row r="4655" spans="1:32" ht="30" customHeight="1">
      <c r="A4655" s="21" t="str">
        <f>IFERROR(INDEX(PQR_Dept!$A$2:$A$21166, MATCH(B4655, PQR_Dept!$B$2:$B$21106, 0)), "")</f>
        <v/>
      </c>
      <c r="B4655" s="22"/>
      <c r="C4655" s="22"/>
      <c r="D4655" s="22"/>
      <c r="E4655" s="23"/>
      <c r="F4655" s="24"/>
      <c r="G4655" s="25"/>
      <c r="H4655" s="26"/>
      <c r="I4655" s="27"/>
      <c r="J4655" s="19"/>
      <c r="K4655" s="44"/>
      <c r="L4655" s="28"/>
      <c r="M4655" s="25"/>
      <c r="N4655" s="29"/>
      <c r="O4655" s="29"/>
      <c r="P4655" s="28"/>
      <c r="Q4655" s="30"/>
      <c r="R4655" s="28"/>
      <c r="S4655" s="28"/>
      <c r="T4655" s="28"/>
      <c r="U4655" s="31"/>
      <c r="V4655" s="32"/>
      <c r="W4655" s="32"/>
      <c r="X4655" s="32"/>
      <c r="Y4655" s="33"/>
      <c r="Z4655" s="33"/>
      <c r="AA4655" s="34"/>
      <c r="AB4655" s="40" t="str">
        <f>IF(AE4655 &gt; 0, IFERROR(IF(AND(AE4655 &gt; 0, AE4655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S4655 = ""), "Value in Column S is Required", IF(AF4655 &lt; 15, "At the time of Joining, age must be greater than 15 years", IF(AND(W4655 &gt; DATEVALUE("30/6/2024"), Y4655 = "Working"), "Column W and Y Logically Mismatched", IF(AND(X4655 &lt; DATEVALUE("1/7/2025"), Z4655 = "Working", X4655 &lt;&gt; ""), "Column X and Z Logically Mismatched", IF(AND(X4655 &lt;&gt; "", W4655 &gt;= X4655), "Column W and X Logically Missmatched",""))))))))))), ""), "")</f>
        <v/>
      </c>
      <c r="AC4655" s="37"/>
      <c r="AE4655" s="20">
        <f t="shared" si="144"/>
        <v>0</v>
      </c>
      <c r="AF4655" s="20">
        <f t="shared" si="145"/>
        <v>0</v>
      </c>
    </row>
    <row r="4656" spans="1:32" ht="30" customHeight="1">
      <c r="A4656" s="21" t="str">
        <f>IFERROR(INDEX(PQR_Dept!$A$2:$A$21166, MATCH(B4656, PQR_Dept!$B$2:$B$21106, 0)), "")</f>
        <v/>
      </c>
      <c r="B4656" s="22"/>
      <c r="C4656" s="22"/>
      <c r="D4656" s="22"/>
      <c r="E4656" s="23"/>
      <c r="F4656" s="24"/>
      <c r="G4656" s="25"/>
      <c r="H4656" s="26"/>
      <c r="I4656" s="27"/>
      <c r="J4656" s="19"/>
      <c r="K4656" s="44"/>
      <c r="L4656" s="28"/>
      <c r="M4656" s="25"/>
      <c r="N4656" s="29"/>
      <c r="O4656" s="29"/>
      <c r="P4656" s="28"/>
      <c r="Q4656" s="30"/>
      <c r="R4656" s="28"/>
      <c r="S4656" s="28"/>
      <c r="T4656" s="28"/>
      <c r="U4656" s="31"/>
      <c r="V4656" s="32"/>
      <c r="W4656" s="32"/>
      <c r="X4656" s="32"/>
      <c r="Y4656" s="33"/>
      <c r="Z4656" s="33"/>
      <c r="AA4656" s="34"/>
      <c r="AB4656" s="40" t="str">
        <f>IF(AE4656 &gt; 0, IFERROR(IF(AND(AE4656 &gt; 0, AE4656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S4656 = ""), "Value in Column S is Required", IF(AF4656 &lt; 15, "At the time of Joining, age must be greater than 15 years", IF(AND(W4656 &gt; DATEVALUE("30/6/2024"), Y4656 = "Working"), "Column W and Y Logically Mismatched", IF(AND(X4656 &lt; DATEVALUE("1/7/2025"), Z4656 = "Working", X4656 &lt;&gt; ""), "Column X and Z Logically Mismatched", IF(AND(X4656 &lt;&gt; "", W4656 &gt;= X4656), "Column W and X Logically Missmatched",""))))))))))), ""), "")</f>
        <v/>
      </c>
      <c r="AC4656" s="37"/>
      <c r="AE4656" s="20">
        <f t="shared" si="144"/>
        <v>0</v>
      </c>
      <c r="AF4656" s="20">
        <f t="shared" si="145"/>
        <v>0</v>
      </c>
    </row>
    <row r="4657" spans="1:32" ht="30" customHeight="1">
      <c r="A4657" s="21" t="str">
        <f>IFERROR(INDEX(PQR_Dept!$A$2:$A$21166, MATCH(B4657, PQR_Dept!$B$2:$B$21106, 0)), "")</f>
        <v/>
      </c>
      <c r="B4657" s="22"/>
      <c r="C4657" s="22"/>
      <c r="D4657" s="22"/>
      <c r="E4657" s="23"/>
      <c r="F4657" s="24"/>
      <c r="G4657" s="25"/>
      <c r="H4657" s="26"/>
      <c r="I4657" s="27"/>
      <c r="J4657" s="19"/>
      <c r="K4657" s="44"/>
      <c r="L4657" s="28"/>
      <c r="M4657" s="25"/>
      <c r="N4657" s="29"/>
      <c r="O4657" s="29"/>
      <c r="P4657" s="28"/>
      <c r="Q4657" s="30"/>
      <c r="R4657" s="28"/>
      <c r="S4657" s="28"/>
      <c r="T4657" s="28"/>
      <c r="U4657" s="31"/>
      <c r="V4657" s="32"/>
      <c r="W4657" s="32"/>
      <c r="X4657" s="32"/>
      <c r="Y4657" s="33"/>
      <c r="Z4657" s="33"/>
      <c r="AA4657" s="34"/>
      <c r="AB4657" s="40" t="str">
        <f>IF(AE4657 &gt; 0, IFERROR(IF(AND(AE4657 &gt; 0, AE4657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S4657 = ""), "Value in Column S is Required", IF(AF4657 &lt; 15, "At the time of Joining, age must be greater than 15 years", IF(AND(W4657 &gt; DATEVALUE("30/6/2024"), Y4657 = "Working"), "Column W and Y Logically Mismatched", IF(AND(X4657 &lt; DATEVALUE("1/7/2025"), Z4657 = "Working", X4657 &lt;&gt; ""), "Column X and Z Logically Mismatched", IF(AND(X4657 &lt;&gt; "", W4657 &gt;= X4657), "Column W and X Logically Missmatched",""))))))))))), ""), "")</f>
        <v/>
      </c>
      <c r="AC4657" s="37"/>
      <c r="AE4657" s="20">
        <f t="shared" si="144"/>
        <v>0</v>
      </c>
      <c r="AF4657" s="20">
        <f t="shared" si="145"/>
        <v>0</v>
      </c>
    </row>
    <row r="4658" spans="1:32" ht="30" customHeight="1">
      <c r="A4658" s="21" t="str">
        <f>IFERROR(INDEX(PQR_Dept!$A$2:$A$21166, MATCH(B4658, PQR_Dept!$B$2:$B$21106, 0)), "")</f>
        <v/>
      </c>
      <c r="B4658" s="22"/>
      <c r="C4658" s="22"/>
      <c r="D4658" s="22"/>
      <c r="E4658" s="23"/>
      <c r="F4658" s="24"/>
      <c r="G4658" s="25"/>
      <c r="H4658" s="26"/>
      <c r="I4658" s="27"/>
      <c r="J4658" s="19"/>
      <c r="K4658" s="44"/>
      <c r="L4658" s="28"/>
      <c r="M4658" s="25"/>
      <c r="N4658" s="29"/>
      <c r="O4658" s="29"/>
      <c r="P4658" s="28"/>
      <c r="Q4658" s="30"/>
      <c r="R4658" s="28"/>
      <c r="S4658" s="28"/>
      <c r="T4658" s="28"/>
      <c r="U4658" s="31"/>
      <c r="V4658" s="32"/>
      <c r="W4658" s="32"/>
      <c r="X4658" s="32"/>
      <c r="Y4658" s="33"/>
      <c r="Z4658" s="33"/>
      <c r="AA4658" s="34"/>
      <c r="AB4658" s="40" t="str">
        <f>IF(AE4658 &gt; 0, IFERROR(IF(AND(AE4658 &gt; 0, AE4658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S4658 = ""), "Value in Column S is Required", IF(AF4658 &lt; 15, "At the time of Joining, age must be greater than 15 years", IF(AND(W4658 &gt; DATEVALUE("30/6/2024"), Y4658 = "Working"), "Column W and Y Logically Mismatched", IF(AND(X4658 &lt; DATEVALUE("1/7/2025"), Z4658 = "Working", X4658 &lt;&gt; ""), "Column X and Z Logically Mismatched", IF(AND(X4658 &lt;&gt; "", W4658 &gt;= X4658), "Column W and X Logically Missmatched",""))))))))))), ""), "")</f>
        <v/>
      </c>
      <c r="AC4658" s="37"/>
      <c r="AE4658" s="20">
        <f t="shared" si="144"/>
        <v>0</v>
      </c>
      <c r="AF4658" s="20">
        <f t="shared" si="145"/>
        <v>0</v>
      </c>
    </row>
    <row r="4659" spans="1:32" ht="30" customHeight="1">
      <c r="A4659" s="21" t="str">
        <f>IFERROR(INDEX(PQR_Dept!$A$2:$A$21166, MATCH(B4659, PQR_Dept!$B$2:$B$21106, 0)), "")</f>
        <v/>
      </c>
      <c r="B4659" s="22"/>
      <c r="C4659" s="22"/>
      <c r="D4659" s="22"/>
      <c r="E4659" s="23"/>
      <c r="F4659" s="24"/>
      <c r="G4659" s="25"/>
      <c r="H4659" s="26"/>
      <c r="I4659" s="27"/>
      <c r="J4659" s="19"/>
      <c r="K4659" s="44"/>
      <c r="L4659" s="28"/>
      <c r="M4659" s="25"/>
      <c r="N4659" s="29"/>
      <c r="O4659" s="29"/>
      <c r="P4659" s="28"/>
      <c r="Q4659" s="30"/>
      <c r="R4659" s="28"/>
      <c r="S4659" s="28"/>
      <c r="T4659" s="28"/>
      <c r="U4659" s="31"/>
      <c r="V4659" s="32"/>
      <c r="W4659" s="32"/>
      <c r="X4659" s="32"/>
      <c r="Y4659" s="33"/>
      <c r="Z4659" s="33"/>
      <c r="AA4659" s="34"/>
      <c r="AB4659" s="40" t="str">
        <f>IF(AE4659 &gt; 0, IFERROR(IF(AND(AE4659 &gt; 0, AE4659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S4659 = ""), "Value in Column S is Required", IF(AF4659 &lt; 15, "At the time of Joining, age must be greater than 15 years", IF(AND(W4659 &gt; DATEVALUE("30/6/2024"), Y4659 = "Working"), "Column W and Y Logically Mismatched", IF(AND(X4659 &lt; DATEVALUE("1/7/2025"), Z4659 = "Working", X4659 &lt;&gt; ""), "Column X and Z Logically Mismatched", IF(AND(X4659 &lt;&gt; "", W4659 &gt;= X4659), "Column W and X Logically Missmatched",""))))))))))), ""), "")</f>
        <v/>
      </c>
      <c r="AC4659" s="37"/>
      <c r="AE4659" s="20">
        <f t="shared" si="144"/>
        <v>0</v>
      </c>
      <c r="AF4659" s="20">
        <f t="shared" si="145"/>
        <v>0</v>
      </c>
    </row>
    <row r="4660" spans="1:32" ht="30" customHeight="1">
      <c r="A4660" s="21" t="str">
        <f>IFERROR(INDEX(PQR_Dept!$A$2:$A$21166, MATCH(B4660, PQR_Dept!$B$2:$B$21106, 0)), "")</f>
        <v/>
      </c>
      <c r="B4660" s="22"/>
      <c r="C4660" s="22"/>
      <c r="D4660" s="22"/>
      <c r="E4660" s="23"/>
      <c r="F4660" s="24"/>
      <c r="G4660" s="25"/>
      <c r="H4660" s="26"/>
      <c r="I4660" s="27"/>
      <c r="J4660" s="19"/>
      <c r="K4660" s="44"/>
      <c r="L4660" s="28"/>
      <c r="M4660" s="25"/>
      <c r="N4660" s="29"/>
      <c r="O4660" s="29"/>
      <c r="P4660" s="28"/>
      <c r="Q4660" s="30"/>
      <c r="R4660" s="28"/>
      <c r="S4660" s="28"/>
      <c r="T4660" s="28"/>
      <c r="U4660" s="31"/>
      <c r="V4660" s="32"/>
      <c r="W4660" s="32"/>
      <c r="X4660" s="32"/>
      <c r="Y4660" s="33"/>
      <c r="Z4660" s="33"/>
      <c r="AA4660" s="34"/>
      <c r="AB4660" s="40" t="str">
        <f>IF(AE4660 &gt; 0, IFERROR(IF(AND(AE4660 &gt; 0, AE4660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S4660 = ""), "Value in Column S is Required", IF(AF4660 &lt; 15, "At the time of Joining, age must be greater than 15 years", IF(AND(W4660 &gt; DATEVALUE("30/6/2024"), Y4660 = "Working"), "Column W and Y Logically Mismatched", IF(AND(X4660 &lt; DATEVALUE("1/7/2025"), Z4660 = "Working", X4660 &lt;&gt; ""), "Column X and Z Logically Mismatched", IF(AND(X4660 &lt;&gt; "", W4660 &gt;= X4660), "Column W and X Logically Missmatched",""))))))))))), ""), "")</f>
        <v/>
      </c>
      <c r="AC4660" s="37"/>
      <c r="AE4660" s="20">
        <f t="shared" si="144"/>
        <v>0</v>
      </c>
      <c r="AF4660" s="20">
        <f t="shared" si="145"/>
        <v>0</v>
      </c>
    </row>
    <row r="4661" spans="1:32" ht="30" customHeight="1">
      <c r="A4661" s="21" t="str">
        <f>IFERROR(INDEX(PQR_Dept!$A$2:$A$21166, MATCH(B4661, PQR_Dept!$B$2:$B$21106, 0)), "")</f>
        <v/>
      </c>
      <c r="B4661" s="22"/>
      <c r="C4661" s="22"/>
      <c r="D4661" s="22"/>
      <c r="E4661" s="23"/>
      <c r="F4661" s="24"/>
      <c r="G4661" s="25"/>
      <c r="H4661" s="26"/>
      <c r="I4661" s="27"/>
      <c r="J4661" s="19"/>
      <c r="K4661" s="44"/>
      <c r="L4661" s="28"/>
      <c r="M4661" s="25"/>
      <c r="N4661" s="29"/>
      <c r="O4661" s="29"/>
      <c r="P4661" s="28"/>
      <c r="Q4661" s="30"/>
      <c r="R4661" s="28"/>
      <c r="S4661" s="28"/>
      <c r="T4661" s="28"/>
      <c r="U4661" s="31"/>
      <c r="V4661" s="32"/>
      <c r="W4661" s="32"/>
      <c r="X4661" s="32"/>
      <c r="Y4661" s="33"/>
      <c r="Z4661" s="33"/>
      <c r="AA4661" s="34"/>
      <c r="AB4661" s="40" t="str">
        <f>IF(AE4661 &gt; 0, IFERROR(IF(AND(AE4661 &gt; 0, AE4661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S4661 = ""), "Value in Column S is Required", IF(AF4661 &lt; 15, "At the time of Joining, age must be greater than 15 years", IF(AND(W4661 &gt; DATEVALUE("30/6/2024"), Y4661 = "Working"), "Column W and Y Logically Mismatched", IF(AND(X4661 &lt; DATEVALUE("1/7/2025"), Z4661 = "Working", X4661 &lt;&gt; ""), "Column X and Z Logically Mismatched", IF(AND(X4661 &lt;&gt; "", W4661 &gt;= X4661), "Column W and X Logically Missmatched",""))))))))))), ""), "")</f>
        <v/>
      </c>
      <c r="AC4661" s="37"/>
      <c r="AE4661" s="20">
        <f t="shared" si="144"/>
        <v>0</v>
      </c>
      <c r="AF4661" s="20">
        <f t="shared" si="145"/>
        <v>0</v>
      </c>
    </row>
    <row r="4662" spans="1:32" ht="30" customHeight="1">
      <c r="A4662" s="21" t="str">
        <f>IFERROR(INDEX(PQR_Dept!$A$2:$A$21166, MATCH(B4662, PQR_Dept!$B$2:$B$21106, 0)), "")</f>
        <v/>
      </c>
      <c r="B4662" s="22"/>
      <c r="C4662" s="22"/>
      <c r="D4662" s="22"/>
      <c r="E4662" s="23"/>
      <c r="F4662" s="24"/>
      <c r="G4662" s="25"/>
      <c r="H4662" s="26"/>
      <c r="I4662" s="27"/>
      <c r="J4662" s="19"/>
      <c r="K4662" s="44"/>
      <c r="L4662" s="28"/>
      <c r="M4662" s="25"/>
      <c r="N4662" s="29"/>
      <c r="O4662" s="29"/>
      <c r="P4662" s="28"/>
      <c r="Q4662" s="30"/>
      <c r="R4662" s="28"/>
      <c r="S4662" s="28"/>
      <c r="T4662" s="28"/>
      <c r="U4662" s="31"/>
      <c r="V4662" s="32"/>
      <c r="W4662" s="32"/>
      <c r="X4662" s="32"/>
      <c r="Y4662" s="33"/>
      <c r="Z4662" s="33"/>
      <c r="AA4662" s="34"/>
      <c r="AB4662" s="40" t="str">
        <f>IF(AE4662 &gt; 0, IFERROR(IF(AND(AE4662 &gt; 0, AE4662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S4662 = ""), "Value in Column S is Required", IF(AF4662 &lt; 15, "At the time of Joining, age must be greater than 15 years", IF(AND(W4662 &gt; DATEVALUE("30/6/2024"), Y4662 = "Working"), "Column W and Y Logically Mismatched", IF(AND(X4662 &lt; DATEVALUE("1/7/2025"), Z4662 = "Working", X4662 &lt;&gt; ""), "Column X and Z Logically Mismatched", IF(AND(X4662 &lt;&gt; "", W4662 &gt;= X4662), "Column W and X Logically Missmatched",""))))))))))), ""), "")</f>
        <v/>
      </c>
      <c r="AC4662" s="37"/>
      <c r="AE4662" s="20">
        <f t="shared" si="144"/>
        <v>0</v>
      </c>
      <c r="AF4662" s="20">
        <f t="shared" si="145"/>
        <v>0</v>
      </c>
    </row>
    <row r="4663" spans="1:32" ht="30" customHeight="1">
      <c r="A4663" s="21" t="str">
        <f>IFERROR(INDEX(PQR_Dept!$A$2:$A$21166, MATCH(B4663, PQR_Dept!$B$2:$B$21106, 0)), "")</f>
        <v/>
      </c>
      <c r="B4663" s="22"/>
      <c r="C4663" s="22"/>
      <c r="D4663" s="22"/>
      <c r="E4663" s="23"/>
      <c r="F4663" s="24"/>
      <c r="G4663" s="25"/>
      <c r="H4663" s="26"/>
      <c r="I4663" s="27"/>
      <c r="J4663" s="19"/>
      <c r="K4663" s="44"/>
      <c r="L4663" s="28"/>
      <c r="M4663" s="25"/>
      <c r="N4663" s="29"/>
      <c r="O4663" s="29"/>
      <c r="P4663" s="28"/>
      <c r="Q4663" s="30"/>
      <c r="R4663" s="28"/>
      <c r="S4663" s="28"/>
      <c r="T4663" s="28"/>
      <c r="U4663" s="31"/>
      <c r="V4663" s="32"/>
      <c r="W4663" s="32"/>
      <c r="X4663" s="32"/>
      <c r="Y4663" s="33"/>
      <c r="Z4663" s="33"/>
      <c r="AA4663" s="34"/>
      <c r="AB4663" s="40" t="str">
        <f>IF(AE4663 &gt; 0, IFERROR(IF(AND(AE4663 &gt; 0, AE4663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S4663 = ""), "Value in Column S is Required", IF(AF4663 &lt; 15, "At the time of Joining, age must be greater than 15 years", IF(AND(W4663 &gt; DATEVALUE("30/6/2024"), Y4663 = "Working"), "Column W and Y Logically Mismatched", IF(AND(X4663 &lt; DATEVALUE("1/7/2025"), Z4663 = "Working", X4663 &lt;&gt; ""), "Column X and Z Logically Mismatched", IF(AND(X4663 &lt;&gt; "", W4663 &gt;= X4663), "Column W and X Logically Missmatched",""))))))))))), ""), "")</f>
        <v/>
      </c>
      <c r="AC4663" s="37"/>
      <c r="AE4663" s="20">
        <f t="shared" si="144"/>
        <v>0</v>
      </c>
      <c r="AF4663" s="20">
        <f t="shared" si="145"/>
        <v>0</v>
      </c>
    </row>
    <row r="4664" spans="1:32" ht="30" customHeight="1">
      <c r="A4664" s="21" t="str">
        <f>IFERROR(INDEX(PQR_Dept!$A$2:$A$21166, MATCH(B4664, PQR_Dept!$B$2:$B$21106, 0)), "")</f>
        <v/>
      </c>
      <c r="B4664" s="22"/>
      <c r="C4664" s="22"/>
      <c r="D4664" s="22"/>
      <c r="E4664" s="23"/>
      <c r="F4664" s="24"/>
      <c r="G4664" s="25"/>
      <c r="H4664" s="26"/>
      <c r="I4664" s="27"/>
      <c r="J4664" s="19"/>
      <c r="K4664" s="44"/>
      <c r="L4664" s="28"/>
      <c r="M4664" s="25"/>
      <c r="N4664" s="29"/>
      <c r="O4664" s="29"/>
      <c r="P4664" s="28"/>
      <c r="Q4664" s="30"/>
      <c r="R4664" s="28"/>
      <c r="S4664" s="28"/>
      <c r="T4664" s="28"/>
      <c r="U4664" s="31"/>
      <c r="V4664" s="32"/>
      <c r="W4664" s="32"/>
      <c r="X4664" s="32"/>
      <c r="Y4664" s="33"/>
      <c r="Z4664" s="33"/>
      <c r="AA4664" s="34"/>
      <c r="AB4664" s="40" t="str">
        <f>IF(AE4664 &gt; 0, IFERROR(IF(AND(AE4664 &gt; 0, AE4664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S4664 = ""), "Value in Column S is Required", IF(AF4664 &lt; 15, "At the time of Joining, age must be greater than 15 years", IF(AND(W4664 &gt; DATEVALUE("30/6/2024"), Y4664 = "Working"), "Column W and Y Logically Mismatched", IF(AND(X4664 &lt; DATEVALUE("1/7/2025"), Z4664 = "Working", X4664 &lt;&gt; ""), "Column X and Z Logically Mismatched", IF(AND(X4664 &lt;&gt; "", W4664 &gt;= X4664), "Column W and X Logically Missmatched",""))))))))))), ""), "")</f>
        <v/>
      </c>
      <c r="AC4664" s="37"/>
      <c r="AE4664" s="20">
        <f t="shared" si="144"/>
        <v>0</v>
      </c>
      <c r="AF4664" s="20">
        <f t="shared" si="145"/>
        <v>0</v>
      </c>
    </row>
    <row r="4665" spans="1:32" ht="30" customHeight="1">
      <c r="A4665" s="21" t="str">
        <f>IFERROR(INDEX(PQR_Dept!$A$2:$A$21166, MATCH(B4665, PQR_Dept!$B$2:$B$21106, 0)), "")</f>
        <v/>
      </c>
      <c r="B4665" s="22"/>
      <c r="C4665" s="22"/>
      <c r="D4665" s="22"/>
      <c r="E4665" s="23"/>
      <c r="F4665" s="24"/>
      <c r="G4665" s="25"/>
      <c r="H4665" s="26"/>
      <c r="I4665" s="27"/>
      <c r="J4665" s="19"/>
      <c r="K4665" s="44"/>
      <c r="L4665" s="28"/>
      <c r="M4665" s="25"/>
      <c r="N4665" s="29"/>
      <c r="O4665" s="29"/>
      <c r="P4665" s="28"/>
      <c r="Q4665" s="30"/>
      <c r="R4665" s="28"/>
      <c r="S4665" s="28"/>
      <c r="T4665" s="28"/>
      <c r="U4665" s="31"/>
      <c r="V4665" s="32"/>
      <c r="W4665" s="32"/>
      <c r="X4665" s="32"/>
      <c r="Y4665" s="33"/>
      <c r="Z4665" s="33"/>
      <c r="AA4665" s="34"/>
      <c r="AB4665" s="40" t="str">
        <f>IF(AE4665 &gt; 0, IFERROR(IF(AND(AE4665 &gt; 0, AE4665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S4665 = ""), "Value in Column S is Required", IF(AF4665 &lt; 15, "At the time of Joining, age must be greater than 15 years", IF(AND(W4665 &gt; DATEVALUE("30/6/2024"), Y4665 = "Working"), "Column W and Y Logically Mismatched", IF(AND(X4665 &lt; DATEVALUE("1/7/2025"), Z4665 = "Working", X4665 &lt;&gt; ""), "Column X and Z Logically Mismatched", IF(AND(X4665 &lt;&gt; "", W4665 &gt;= X4665), "Column W and X Logically Missmatched",""))))))))))), ""), "")</f>
        <v/>
      </c>
      <c r="AC4665" s="37"/>
      <c r="AE4665" s="20">
        <f t="shared" si="144"/>
        <v>0</v>
      </c>
      <c r="AF4665" s="20">
        <f t="shared" si="145"/>
        <v>0</v>
      </c>
    </row>
    <row r="4666" spans="1:32" ht="30" customHeight="1">
      <c r="A4666" s="21" t="str">
        <f>IFERROR(INDEX(PQR_Dept!$A$2:$A$21166, MATCH(B4666, PQR_Dept!$B$2:$B$21106, 0)), "")</f>
        <v/>
      </c>
      <c r="B4666" s="22"/>
      <c r="C4666" s="22"/>
      <c r="D4666" s="22"/>
      <c r="E4666" s="23"/>
      <c r="F4666" s="24"/>
      <c r="G4666" s="25"/>
      <c r="H4666" s="26"/>
      <c r="I4666" s="27"/>
      <c r="J4666" s="19"/>
      <c r="K4666" s="44"/>
      <c r="L4666" s="28"/>
      <c r="M4666" s="25"/>
      <c r="N4666" s="29"/>
      <c r="O4666" s="29"/>
      <c r="P4666" s="28"/>
      <c r="Q4666" s="30"/>
      <c r="R4666" s="28"/>
      <c r="S4666" s="28"/>
      <c r="T4666" s="28"/>
      <c r="U4666" s="31"/>
      <c r="V4666" s="32"/>
      <c r="W4666" s="32"/>
      <c r="X4666" s="32"/>
      <c r="Y4666" s="33"/>
      <c r="Z4666" s="33"/>
      <c r="AA4666" s="34"/>
      <c r="AB4666" s="40" t="str">
        <f>IF(AE4666 &gt; 0, IFERROR(IF(AND(AE4666 &gt; 0, AE4666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S4666 = ""), "Value in Column S is Required", IF(AF4666 &lt; 15, "At the time of Joining, age must be greater than 15 years", IF(AND(W4666 &gt; DATEVALUE("30/6/2024"), Y4666 = "Working"), "Column W and Y Logically Mismatched", IF(AND(X4666 &lt; DATEVALUE("1/7/2025"), Z4666 = "Working", X4666 &lt;&gt; ""), "Column X and Z Logically Mismatched", IF(AND(X4666 &lt;&gt; "", W4666 &gt;= X4666), "Column W and X Logically Missmatched",""))))))))))), ""), "")</f>
        <v/>
      </c>
      <c r="AC4666" s="37"/>
      <c r="AE4666" s="20">
        <f t="shared" si="144"/>
        <v>0</v>
      </c>
      <c r="AF4666" s="20">
        <f t="shared" si="145"/>
        <v>0</v>
      </c>
    </row>
    <row r="4667" spans="1:32" ht="30" customHeight="1">
      <c r="A4667" s="21" t="str">
        <f>IFERROR(INDEX(PQR_Dept!$A$2:$A$21166, MATCH(B4667, PQR_Dept!$B$2:$B$21106, 0)), "")</f>
        <v/>
      </c>
      <c r="B4667" s="22"/>
      <c r="C4667" s="22"/>
      <c r="D4667" s="22"/>
      <c r="E4667" s="23"/>
      <c r="F4667" s="24"/>
      <c r="G4667" s="25"/>
      <c r="H4667" s="26"/>
      <c r="I4667" s="27"/>
      <c r="J4667" s="19"/>
      <c r="K4667" s="44"/>
      <c r="L4667" s="28"/>
      <c r="M4667" s="25"/>
      <c r="N4667" s="29"/>
      <c r="O4667" s="29"/>
      <c r="P4667" s="28"/>
      <c r="Q4667" s="30"/>
      <c r="R4667" s="28"/>
      <c r="S4667" s="28"/>
      <c r="T4667" s="28"/>
      <c r="U4667" s="31"/>
      <c r="V4667" s="32"/>
      <c r="W4667" s="32"/>
      <c r="X4667" s="32"/>
      <c r="Y4667" s="33"/>
      <c r="Z4667" s="33"/>
      <c r="AA4667" s="34"/>
      <c r="AB4667" s="40" t="str">
        <f>IF(AE4667 &gt; 0, IFERROR(IF(AND(AE4667 &gt; 0, AE4667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S4667 = ""), "Value in Column S is Required", IF(AF4667 &lt; 15, "At the time of Joining, age must be greater than 15 years", IF(AND(W4667 &gt; DATEVALUE("30/6/2024"), Y4667 = "Working"), "Column W and Y Logically Mismatched", IF(AND(X4667 &lt; DATEVALUE("1/7/2025"), Z4667 = "Working", X4667 &lt;&gt; ""), "Column X and Z Logically Mismatched", IF(AND(X4667 &lt;&gt; "", W4667 &gt;= X4667), "Column W and X Logically Missmatched",""))))))))))), ""), "")</f>
        <v/>
      </c>
      <c r="AC4667" s="37"/>
      <c r="AE4667" s="20">
        <f t="shared" si="144"/>
        <v>0</v>
      </c>
      <c r="AF4667" s="20">
        <f t="shared" si="145"/>
        <v>0</v>
      </c>
    </row>
    <row r="4668" spans="1:32" ht="30" customHeight="1">
      <c r="A4668" s="21" t="str">
        <f>IFERROR(INDEX(PQR_Dept!$A$2:$A$21166, MATCH(B4668, PQR_Dept!$B$2:$B$21106, 0)), "")</f>
        <v/>
      </c>
      <c r="B4668" s="22"/>
      <c r="C4668" s="22"/>
      <c r="D4668" s="22"/>
      <c r="E4668" s="23"/>
      <c r="F4668" s="24"/>
      <c r="G4668" s="25"/>
      <c r="H4668" s="26"/>
      <c r="I4668" s="27"/>
      <c r="J4668" s="19"/>
      <c r="K4668" s="44"/>
      <c r="L4668" s="28"/>
      <c r="M4668" s="25"/>
      <c r="N4668" s="29"/>
      <c r="O4668" s="29"/>
      <c r="P4668" s="28"/>
      <c r="Q4668" s="30"/>
      <c r="R4668" s="28"/>
      <c r="S4668" s="28"/>
      <c r="T4668" s="28"/>
      <c r="U4668" s="31"/>
      <c r="V4668" s="32"/>
      <c r="W4668" s="32"/>
      <c r="X4668" s="32"/>
      <c r="Y4668" s="33"/>
      <c r="Z4668" s="33"/>
      <c r="AA4668" s="34"/>
      <c r="AB4668" s="40" t="str">
        <f>IF(AE4668 &gt; 0, IFERROR(IF(AND(AE4668 &gt; 0, AE4668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S4668 = ""), "Value in Column S is Required", IF(AF4668 &lt; 15, "At the time of Joining, age must be greater than 15 years", IF(AND(W4668 &gt; DATEVALUE("30/6/2024"), Y4668 = "Working"), "Column W and Y Logically Mismatched", IF(AND(X4668 &lt; DATEVALUE("1/7/2025"), Z4668 = "Working", X4668 &lt;&gt; ""), "Column X and Z Logically Mismatched", IF(AND(X4668 &lt;&gt; "", W4668 &gt;= X4668), "Column W and X Logically Missmatched",""))))))))))), ""), "")</f>
        <v/>
      </c>
      <c r="AC4668" s="37"/>
      <c r="AE4668" s="20">
        <f t="shared" si="144"/>
        <v>0</v>
      </c>
      <c r="AF4668" s="20">
        <f t="shared" si="145"/>
        <v>0</v>
      </c>
    </row>
    <row r="4669" spans="1:32" ht="30" customHeight="1">
      <c r="A4669" s="21" t="str">
        <f>IFERROR(INDEX(PQR_Dept!$A$2:$A$21166, MATCH(B4669, PQR_Dept!$B$2:$B$21106, 0)), "")</f>
        <v/>
      </c>
      <c r="B4669" s="22"/>
      <c r="C4669" s="22"/>
      <c r="D4669" s="22"/>
      <c r="E4669" s="23"/>
      <c r="F4669" s="24"/>
      <c r="G4669" s="25"/>
      <c r="H4669" s="26"/>
      <c r="I4669" s="27"/>
      <c r="J4669" s="19"/>
      <c r="K4669" s="44"/>
      <c r="L4669" s="28"/>
      <c r="M4669" s="25"/>
      <c r="N4669" s="29"/>
      <c r="O4669" s="29"/>
      <c r="P4669" s="28"/>
      <c r="Q4669" s="30"/>
      <c r="R4669" s="28"/>
      <c r="S4669" s="28"/>
      <c r="T4669" s="28"/>
      <c r="U4669" s="31"/>
      <c r="V4669" s="32"/>
      <c r="W4669" s="32"/>
      <c r="X4669" s="32"/>
      <c r="Y4669" s="33"/>
      <c r="Z4669" s="33"/>
      <c r="AA4669" s="34"/>
      <c r="AB4669" s="40" t="str">
        <f>IF(AE4669 &gt; 0, IFERROR(IF(AND(AE4669 &gt; 0, AE4669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S4669 = ""), "Value in Column S is Required", IF(AF4669 &lt; 15, "At the time of Joining, age must be greater than 15 years", IF(AND(W4669 &gt; DATEVALUE("30/6/2024"), Y4669 = "Working"), "Column W and Y Logically Mismatched", IF(AND(X4669 &lt; DATEVALUE("1/7/2025"), Z4669 = "Working", X4669 &lt;&gt; ""), "Column X and Z Logically Mismatched", IF(AND(X4669 &lt;&gt; "", W4669 &gt;= X4669), "Column W and X Logically Missmatched",""))))))))))), ""), "")</f>
        <v/>
      </c>
      <c r="AC4669" s="37"/>
      <c r="AE4669" s="20">
        <f t="shared" si="144"/>
        <v>0</v>
      </c>
      <c r="AF4669" s="20">
        <f t="shared" si="145"/>
        <v>0</v>
      </c>
    </row>
    <row r="4670" spans="1:32" ht="30" customHeight="1">
      <c r="A4670" s="21" t="str">
        <f>IFERROR(INDEX(PQR_Dept!$A$2:$A$21166, MATCH(B4670, PQR_Dept!$B$2:$B$21106, 0)), "")</f>
        <v/>
      </c>
      <c r="B4670" s="22"/>
      <c r="C4670" s="22"/>
      <c r="D4670" s="22"/>
      <c r="E4670" s="23"/>
      <c r="F4670" s="24"/>
      <c r="G4670" s="25"/>
      <c r="H4670" s="26"/>
      <c r="I4670" s="27"/>
      <c r="J4670" s="19"/>
      <c r="K4670" s="44"/>
      <c r="L4670" s="28"/>
      <c r="M4670" s="25"/>
      <c r="N4670" s="29"/>
      <c r="O4670" s="29"/>
      <c r="P4670" s="28"/>
      <c r="Q4670" s="30"/>
      <c r="R4670" s="28"/>
      <c r="S4670" s="28"/>
      <c r="T4670" s="28"/>
      <c r="U4670" s="31"/>
      <c r="V4670" s="32"/>
      <c r="W4670" s="32"/>
      <c r="X4670" s="32"/>
      <c r="Y4670" s="33"/>
      <c r="Z4670" s="33"/>
      <c r="AA4670" s="34"/>
      <c r="AB4670" s="40" t="str">
        <f>IF(AE4670 &gt; 0, IFERROR(IF(AND(AE4670 &gt; 0, AE4670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S4670 = ""), "Value in Column S is Required", IF(AF4670 &lt; 15, "At the time of Joining, age must be greater than 15 years", IF(AND(W4670 &gt; DATEVALUE("30/6/2024"), Y4670 = "Working"), "Column W and Y Logically Mismatched", IF(AND(X4670 &lt; DATEVALUE("1/7/2025"), Z4670 = "Working", X4670 &lt;&gt; ""), "Column X and Z Logically Mismatched", IF(AND(X4670 &lt;&gt; "", W4670 &gt;= X4670), "Column W and X Logically Missmatched",""))))))))))), ""), "")</f>
        <v/>
      </c>
      <c r="AC4670" s="37"/>
      <c r="AE4670" s="20">
        <f t="shared" si="144"/>
        <v>0</v>
      </c>
      <c r="AF4670" s="20">
        <f t="shared" si="145"/>
        <v>0</v>
      </c>
    </row>
    <row r="4671" spans="1:32" ht="30" customHeight="1">
      <c r="A4671" s="21" t="str">
        <f>IFERROR(INDEX(PQR_Dept!$A$2:$A$21166, MATCH(B4671, PQR_Dept!$B$2:$B$21106, 0)), "")</f>
        <v/>
      </c>
      <c r="B4671" s="22"/>
      <c r="C4671" s="22"/>
      <c r="D4671" s="22"/>
      <c r="E4671" s="23"/>
      <c r="F4671" s="24"/>
      <c r="G4671" s="25"/>
      <c r="H4671" s="26"/>
      <c r="I4671" s="27"/>
      <c r="J4671" s="19"/>
      <c r="K4671" s="44"/>
      <c r="L4671" s="28"/>
      <c r="M4671" s="25"/>
      <c r="N4671" s="29"/>
      <c r="O4671" s="29"/>
      <c r="P4671" s="28"/>
      <c r="Q4671" s="30"/>
      <c r="R4671" s="28"/>
      <c r="S4671" s="28"/>
      <c r="T4671" s="28"/>
      <c r="U4671" s="31"/>
      <c r="V4671" s="32"/>
      <c r="W4671" s="32"/>
      <c r="X4671" s="32"/>
      <c r="Y4671" s="33"/>
      <c r="Z4671" s="33"/>
      <c r="AA4671" s="34"/>
      <c r="AB4671" s="40" t="str">
        <f>IF(AE4671 &gt; 0, IFERROR(IF(AND(AE4671 &gt; 0, AE4671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S4671 = ""), "Value in Column S is Required", IF(AF4671 &lt; 15, "At the time of Joining, age must be greater than 15 years", IF(AND(W4671 &gt; DATEVALUE("30/6/2024"), Y4671 = "Working"), "Column W and Y Logically Mismatched", IF(AND(X4671 &lt; DATEVALUE("1/7/2025"), Z4671 = "Working", X4671 &lt;&gt; ""), "Column X and Z Logically Mismatched", IF(AND(X4671 &lt;&gt; "", W4671 &gt;= X4671), "Column W and X Logically Missmatched",""))))))))))), ""), "")</f>
        <v/>
      </c>
      <c r="AC4671" s="37"/>
      <c r="AE4671" s="20">
        <f t="shared" si="144"/>
        <v>0</v>
      </c>
      <c r="AF4671" s="20">
        <f t="shared" si="145"/>
        <v>0</v>
      </c>
    </row>
    <row r="4672" spans="1:32" ht="30" customHeight="1">
      <c r="A4672" s="21" t="str">
        <f>IFERROR(INDEX(PQR_Dept!$A$2:$A$21166, MATCH(B4672, PQR_Dept!$B$2:$B$21106, 0)), "")</f>
        <v/>
      </c>
      <c r="B4672" s="22"/>
      <c r="C4672" s="22"/>
      <c r="D4672" s="22"/>
      <c r="E4672" s="23"/>
      <c r="F4672" s="24"/>
      <c r="G4672" s="25"/>
      <c r="H4672" s="26"/>
      <c r="I4672" s="27"/>
      <c r="J4672" s="19"/>
      <c r="K4672" s="44"/>
      <c r="L4672" s="28"/>
      <c r="M4672" s="25"/>
      <c r="N4672" s="29"/>
      <c r="O4672" s="29"/>
      <c r="P4672" s="28"/>
      <c r="Q4672" s="30"/>
      <c r="R4672" s="28"/>
      <c r="S4672" s="28"/>
      <c r="T4672" s="28"/>
      <c r="U4672" s="31"/>
      <c r="V4672" s="32"/>
      <c r="W4672" s="32"/>
      <c r="X4672" s="32"/>
      <c r="Y4672" s="33"/>
      <c r="Z4672" s="33"/>
      <c r="AA4672" s="34"/>
      <c r="AB4672" s="40" t="str">
        <f>IF(AE4672 &gt; 0, IFERROR(IF(AND(AE4672 &gt; 0, AE4672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S4672 = ""), "Value in Column S is Required", IF(AF4672 &lt; 15, "At the time of Joining, age must be greater than 15 years", IF(AND(W4672 &gt; DATEVALUE("30/6/2024"), Y4672 = "Working"), "Column W and Y Logically Mismatched", IF(AND(X4672 &lt; DATEVALUE("1/7/2025"), Z4672 = "Working", X4672 &lt;&gt; ""), "Column X and Z Logically Mismatched", IF(AND(X4672 &lt;&gt; "", W4672 &gt;= X4672), "Column W and X Logically Missmatched",""))))))))))), ""), "")</f>
        <v/>
      </c>
      <c r="AC4672" s="37"/>
      <c r="AE4672" s="20">
        <f t="shared" si="144"/>
        <v>0</v>
      </c>
      <c r="AF4672" s="20">
        <f t="shared" si="145"/>
        <v>0</v>
      </c>
    </row>
    <row r="4673" spans="1:32" ht="30" customHeight="1">
      <c r="A4673" s="21" t="str">
        <f>IFERROR(INDEX(PQR_Dept!$A$2:$A$21166, MATCH(B4673, PQR_Dept!$B$2:$B$21106, 0)), "")</f>
        <v/>
      </c>
      <c r="B4673" s="22"/>
      <c r="C4673" s="22"/>
      <c r="D4673" s="22"/>
      <c r="E4673" s="23"/>
      <c r="F4673" s="24"/>
      <c r="G4673" s="25"/>
      <c r="H4673" s="26"/>
      <c r="I4673" s="27"/>
      <c r="J4673" s="19"/>
      <c r="K4673" s="44"/>
      <c r="L4673" s="28"/>
      <c r="M4673" s="25"/>
      <c r="N4673" s="29"/>
      <c r="O4673" s="29"/>
      <c r="P4673" s="28"/>
      <c r="Q4673" s="30"/>
      <c r="R4673" s="28"/>
      <c r="S4673" s="28"/>
      <c r="T4673" s="28"/>
      <c r="U4673" s="31"/>
      <c r="V4673" s="32"/>
      <c r="W4673" s="32"/>
      <c r="X4673" s="32"/>
      <c r="Y4673" s="33"/>
      <c r="Z4673" s="33"/>
      <c r="AA4673" s="34"/>
      <c r="AB4673" s="40" t="str">
        <f>IF(AE4673 &gt; 0, IFERROR(IF(AND(AE4673 &gt; 0, AE4673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S4673 = ""), "Value in Column S is Required", IF(AF4673 &lt; 15, "At the time of Joining, age must be greater than 15 years", IF(AND(W4673 &gt; DATEVALUE("30/6/2024"), Y4673 = "Working"), "Column W and Y Logically Mismatched", IF(AND(X4673 &lt; DATEVALUE("1/7/2025"), Z4673 = "Working", X4673 &lt;&gt; ""), "Column X and Z Logically Mismatched", IF(AND(X4673 &lt;&gt; "", W4673 &gt;= X4673), "Column W and X Logically Missmatched",""))))))))))), ""), "")</f>
        <v/>
      </c>
      <c r="AC4673" s="37"/>
      <c r="AE4673" s="20">
        <f t="shared" si="144"/>
        <v>0</v>
      </c>
      <c r="AF4673" s="20">
        <f t="shared" si="145"/>
        <v>0</v>
      </c>
    </row>
    <row r="4674" spans="1:32" ht="30" customHeight="1">
      <c r="A4674" s="21" t="str">
        <f>IFERROR(INDEX(PQR_Dept!$A$2:$A$21166, MATCH(B4674, PQR_Dept!$B$2:$B$21106, 0)), "")</f>
        <v/>
      </c>
      <c r="B4674" s="22"/>
      <c r="C4674" s="22"/>
      <c r="D4674" s="22"/>
      <c r="E4674" s="23"/>
      <c r="F4674" s="24"/>
      <c r="G4674" s="25"/>
      <c r="H4674" s="26"/>
      <c r="I4674" s="27"/>
      <c r="J4674" s="19"/>
      <c r="K4674" s="44"/>
      <c r="L4674" s="28"/>
      <c r="M4674" s="25"/>
      <c r="N4674" s="29"/>
      <c r="O4674" s="29"/>
      <c r="P4674" s="28"/>
      <c r="Q4674" s="30"/>
      <c r="R4674" s="28"/>
      <c r="S4674" s="28"/>
      <c r="T4674" s="28"/>
      <c r="U4674" s="31"/>
      <c r="V4674" s="32"/>
      <c r="W4674" s="32"/>
      <c r="X4674" s="32"/>
      <c r="Y4674" s="33"/>
      <c r="Z4674" s="33"/>
      <c r="AA4674" s="34"/>
      <c r="AB4674" s="40" t="str">
        <f>IF(AE4674 &gt; 0, IFERROR(IF(AND(AE4674 &gt; 0, AE4674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S4674 = ""), "Value in Column S is Required", IF(AF4674 &lt; 15, "At the time of Joining, age must be greater than 15 years", IF(AND(W4674 &gt; DATEVALUE("30/6/2024"), Y4674 = "Working"), "Column W and Y Logically Mismatched", IF(AND(X4674 &lt; DATEVALUE("1/7/2025"), Z4674 = "Working", X4674 &lt;&gt; ""), "Column X and Z Logically Mismatched", IF(AND(X4674 &lt;&gt; "", W4674 &gt;= X4674), "Column W and X Logically Missmatched",""))))))))))), ""), "")</f>
        <v/>
      </c>
      <c r="AC4674" s="37"/>
      <c r="AE4674" s="20">
        <f t="shared" si="144"/>
        <v>0</v>
      </c>
      <c r="AF4674" s="20">
        <f t="shared" si="145"/>
        <v>0</v>
      </c>
    </row>
    <row r="4675" spans="1:32" ht="30" customHeight="1">
      <c r="A4675" s="21" t="str">
        <f>IFERROR(INDEX(PQR_Dept!$A$2:$A$21166, MATCH(B4675, PQR_Dept!$B$2:$B$21106, 0)), "")</f>
        <v/>
      </c>
      <c r="B4675" s="22"/>
      <c r="C4675" s="22"/>
      <c r="D4675" s="22"/>
      <c r="E4675" s="23"/>
      <c r="F4675" s="24"/>
      <c r="G4675" s="25"/>
      <c r="H4675" s="26"/>
      <c r="I4675" s="27"/>
      <c r="J4675" s="19"/>
      <c r="K4675" s="44"/>
      <c r="L4675" s="28"/>
      <c r="M4675" s="25"/>
      <c r="N4675" s="29"/>
      <c r="O4675" s="29"/>
      <c r="P4675" s="28"/>
      <c r="Q4675" s="30"/>
      <c r="R4675" s="28"/>
      <c r="S4675" s="28"/>
      <c r="T4675" s="28"/>
      <c r="U4675" s="31"/>
      <c r="V4675" s="32"/>
      <c r="W4675" s="32"/>
      <c r="X4675" s="32"/>
      <c r="Y4675" s="33"/>
      <c r="Z4675" s="33"/>
      <c r="AA4675" s="34"/>
      <c r="AB4675" s="40" t="str">
        <f>IF(AE4675 &gt; 0, IFERROR(IF(AND(AE4675 &gt; 0, AE4675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S4675 = ""), "Value in Column S is Required", IF(AF4675 &lt; 15, "At the time of Joining, age must be greater than 15 years", IF(AND(W4675 &gt; DATEVALUE("30/6/2024"), Y4675 = "Working"), "Column W and Y Logically Mismatched", IF(AND(X4675 &lt; DATEVALUE("1/7/2025"), Z4675 = "Working", X4675 &lt;&gt; ""), "Column X and Z Logically Mismatched", IF(AND(X4675 &lt;&gt; "", W4675 &gt;= X4675), "Column W and X Logically Missmatched",""))))))))))), ""), "")</f>
        <v/>
      </c>
      <c r="AC4675" s="37"/>
      <c r="AE4675" s="20">
        <f t="shared" ref="AE4675:AE4738" si="146">IF(B4675 &lt;&gt; "", COUNTA(Y4675:Z4675,V4675:W4675,T4675,P4675:Q4675,K4675:M4675,B4675:G4675), 0)</f>
        <v>0</v>
      </c>
      <c r="AF4675" s="20">
        <f t="shared" ref="AF4675:AF4738" si="147">YEARFRAC(V4675,W4675)</f>
        <v>0</v>
      </c>
    </row>
    <row r="4676" spans="1:32" ht="30" customHeight="1">
      <c r="A4676" s="21" t="str">
        <f>IFERROR(INDEX(PQR_Dept!$A$2:$A$21166, MATCH(B4676, PQR_Dept!$B$2:$B$21106, 0)), "")</f>
        <v/>
      </c>
      <c r="B4676" s="22"/>
      <c r="C4676" s="22"/>
      <c r="D4676" s="22"/>
      <c r="E4676" s="23"/>
      <c r="F4676" s="24"/>
      <c r="G4676" s="25"/>
      <c r="H4676" s="26"/>
      <c r="I4676" s="27"/>
      <c r="J4676" s="19"/>
      <c r="K4676" s="44"/>
      <c r="L4676" s="28"/>
      <c r="M4676" s="25"/>
      <c r="N4676" s="29"/>
      <c r="O4676" s="29"/>
      <c r="P4676" s="28"/>
      <c r="Q4676" s="30"/>
      <c r="R4676" s="28"/>
      <c r="S4676" s="28"/>
      <c r="T4676" s="28"/>
      <c r="U4676" s="31"/>
      <c r="V4676" s="32"/>
      <c r="W4676" s="32"/>
      <c r="X4676" s="32"/>
      <c r="Y4676" s="33"/>
      <c r="Z4676" s="33"/>
      <c r="AA4676" s="34"/>
      <c r="AB4676" s="40" t="str">
        <f>IF(AE4676 &gt; 0, IFERROR(IF(AND(AE4676 &gt; 0, AE4676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S4676 = ""), "Value in Column S is Required", IF(AF4676 &lt; 15, "At the time of Joining, age must be greater than 15 years", IF(AND(W4676 &gt; DATEVALUE("30/6/2024"), Y4676 = "Working"), "Column W and Y Logically Mismatched", IF(AND(X4676 &lt; DATEVALUE("1/7/2025"), Z4676 = "Working", X4676 &lt;&gt; ""), "Column X and Z Logically Mismatched", IF(AND(X4676 &lt;&gt; "", W4676 &gt;= X4676), "Column W and X Logically Missmatched",""))))))))))), ""), "")</f>
        <v/>
      </c>
      <c r="AC4676" s="37"/>
      <c r="AE4676" s="20">
        <f t="shared" si="146"/>
        <v>0</v>
      </c>
      <c r="AF4676" s="20">
        <f t="shared" si="147"/>
        <v>0</v>
      </c>
    </row>
    <row r="4677" spans="1:32" ht="30" customHeight="1">
      <c r="A4677" s="21" t="str">
        <f>IFERROR(INDEX(PQR_Dept!$A$2:$A$21166, MATCH(B4677, PQR_Dept!$B$2:$B$21106, 0)), "")</f>
        <v/>
      </c>
      <c r="B4677" s="22"/>
      <c r="C4677" s="22"/>
      <c r="D4677" s="22"/>
      <c r="E4677" s="23"/>
      <c r="F4677" s="24"/>
      <c r="G4677" s="25"/>
      <c r="H4677" s="26"/>
      <c r="I4677" s="27"/>
      <c r="J4677" s="19"/>
      <c r="K4677" s="44"/>
      <c r="L4677" s="28"/>
      <c r="M4677" s="25"/>
      <c r="N4677" s="29"/>
      <c r="O4677" s="29"/>
      <c r="P4677" s="28"/>
      <c r="Q4677" s="30"/>
      <c r="R4677" s="28"/>
      <c r="S4677" s="28"/>
      <c r="T4677" s="28"/>
      <c r="U4677" s="31"/>
      <c r="V4677" s="32"/>
      <c r="W4677" s="32"/>
      <c r="X4677" s="32"/>
      <c r="Y4677" s="33"/>
      <c r="Z4677" s="33"/>
      <c r="AA4677" s="34"/>
      <c r="AB4677" s="40" t="str">
        <f>IF(AE4677 &gt; 0, IFERROR(IF(AND(AE4677 &gt; 0, AE4677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S4677 = ""), "Value in Column S is Required", IF(AF4677 &lt; 15, "At the time of Joining, age must be greater than 15 years", IF(AND(W4677 &gt; DATEVALUE("30/6/2024"), Y4677 = "Working"), "Column W and Y Logically Mismatched", IF(AND(X4677 &lt; DATEVALUE("1/7/2025"), Z4677 = "Working", X4677 &lt;&gt; ""), "Column X and Z Logically Mismatched", IF(AND(X4677 &lt;&gt; "", W4677 &gt;= X4677), "Column W and X Logically Missmatched",""))))))))))), ""), "")</f>
        <v/>
      </c>
      <c r="AC4677" s="37"/>
      <c r="AE4677" s="20">
        <f t="shared" si="146"/>
        <v>0</v>
      </c>
      <c r="AF4677" s="20">
        <f t="shared" si="147"/>
        <v>0</v>
      </c>
    </row>
    <row r="4678" spans="1:32" ht="30" customHeight="1">
      <c r="A4678" s="21" t="str">
        <f>IFERROR(INDEX(PQR_Dept!$A$2:$A$21166, MATCH(B4678, PQR_Dept!$B$2:$B$21106, 0)), "")</f>
        <v/>
      </c>
      <c r="B4678" s="22"/>
      <c r="C4678" s="22"/>
      <c r="D4678" s="22"/>
      <c r="E4678" s="23"/>
      <c r="F4678" s="24"/>
      <c r="G4678" s="25"/>
      <c r="H4678" s="26"/>
      <c r="I4678" s="27"/>
      <c r="J4678" s="19"/>
      <c r="K4678" s="44"/>
      <c r="L4678" s="28"/>
      <c r="M4678" s="25"/>
      <c r="N4678" s="29"/>
      <c r="O4678" s="29"/>
      <c r="P4678" s="28"/>
      <c r="Q4678" s="30"/>
      <c r="R4678" s="28"/>
      <c r="S4678" s="28"/>
      <c r="T4678" s="28"/>
      <c r="U4678" s="31"/>
      <c r="V4678" s="32"/>
      <c r="W4678" s="32"/>
      <c r="X4678" s="32"/>
      <c r="Y4678" s="33"/>
      <c r="Z4678" s="33"/>
      <c r="AA4678" s="34"/>
      <c r="AB4678" s="40" t="str">
        <f>IF(AE4678 &gt; 0, IFERROR(IF(AND(AE4678 &gt; 0, AE4678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S4678 = ""), "Value in Column S is Required", IF(AF4678 &lt; 15, "At the time of Joining, age must be greater than 15 years", IF(AND(W4678 &gt; DATEVALUE("30/6/2024"), Y4678 = "Working"), "Column W and Y Logically Mismatched", IF(AND(X4678 &lt; DATEVALUE("1/7/2025"), Z4678 = "Working", X4678 &lt;&gt; ""), "Column X and Z Logically Mismatched", IF(AND(X4678 &lt;&gt; "", W4678 &gt;= X4678), "Column W and X Logically Missmatched",""))))))))))), ""), "")</f>
        <v/>
      </c>
      <c r="AC4678" s="37"/>
      <c r="AE4678" s="20">
        <f t="shared" si="146"/>
        <v>0</v>
      </c>
      <c r="AF4678" s="20">
        <f t="shared" si="147"/>
        <v>0</v>
      </c>
    </row>
    <row r="4679" spans="1:32" ht="30" customHeight="1">
      <c r="A4679" s="21" t="str">
        <f>IFERROR(INDEX(PQR_Dept!$A$2:$A$21166, MATCH(B4679, PQR_Dept!$B$2:$B$21106, 0)), "")</f>
        <v/>
      </c>
      <c r="B4679" s="22"/>
      <c r="C4679" s="22"/>
      <c r="D4679" s="22"/>
      <c r="E4679" s="23"/>
      <c r="F4679" s="24"/>
      <c r="G4679" s="25"/>
      <c r="H4679" s="26"/>
      <c r="I4679" s="27"/>
      <c r="J4679" s="19"/>
      <c r="K4679" s="44"/>
      <c r="L4679" s="28"/>
      <c r="M4679" s="25"/>
      <c r="N4679" s="29"/>
      <c r="O4679" s="29"/>
      <c r="P4679" s="28"/>
      <c r="Q4679" s="30"/>
      <c r="R4679" s="28"/>
      <c r="S4679" s="28"/>
      <c r="T4679" s="28"/>
      <c r="U4679" s="31"/>
      <c r="V4679" s="32"/>
      <c r="W4679" s="32"/>
      <c r="X4679" s="32"/>
      <c r="Y4679" s="33"/>
      <c r="Z4679" s="33"/>
      <c r="AA4679" s="34"/>
      <c r="AB4679" s="40" t="str">
        <f>IF(AE4679 &gt; 0, IFERROR(IF(AND(AE4679 &gt; 0, AE4679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S4679 = ""), "Value in Column S is Required", IF(AF4679 &lt; 15, "At the time of Joining, age must be greater than 15 years", IF(AND(W4679 &gt; DATEVALUE("30/6/2024"), Y4679 = "Working"), "Column W and Y Logically Mismatched", IF(AND(X4679 &lt; DATEVALUE("1/7/2025"), Z4679 = "Working", X4679 &lt;&gt; ""), "Column X and Z Logically Mismatched", IF(AND(X4679 &lt;&gt; "", W4679 &gt;= X4679), "Column W and X Logically Missmatched",""))))))))))), ""), "")</f>
        <v/>
      </c>
      <c r="AC4679" s="37"/>
      <c r="AE4679" s="20">
        <f t="shared" si="146"/>
        <v>0</v>
      </c>
      <c r="AF4679" s="20">
        <f t="shared" si="147"/>
        <v>0</v>
      </c>
    </row>
    <row r="4680" spans="1:32" ht="30" customHeight="1">
      <c r="A4680" s="21" t="str">
        <f>IFERROR(INDEX(PQR_Dept!$A$2:$A$21166, MATCH(B4680, PQR_Dept!$B$2:$B$21106, 0)), "")</f>
        <v/>
      </c>
      <c r="B4680" s="22"/>
      <c r="C4680" s="22"/>
      <c r="D4680" s="22"/>
      <c r="E4680" s="23"/>
      <c r="F4680" s="24"/>
      <c r="G4680" s="25"/>
      <c r="H4680" s="26"/>
      <c r="I4680" s="27"/>
      <c r="J4680" s="19"/>
      <c r="K4680" s="44"/>
      <c r="L4680" s="28"/>
      <c r="M4680" s="25"/>
      <c r="N4680" s="29"/>
      <c r="O4680" s="29"/>
      <c r="P4680" s="28"/>
      <c r="Q4680" s="30"/>
      <c r="R4680" s="28"/>
      <c r="S4680" s="28"/>
      <c r="T4680" s="28"/>
      <c r="U4680" s="31"/>
      <c r="V4680" s="32"/>
      <c r="W4680" s="32"/>
      <c r="X4680" s="32"/>
      <c r="Y4680" s="33"/>
      <c r="Z4680" s="33"/>
      <c r="AA4680" s="34"/>
      <c r="AB4680" s="40" t="str">
        <f>IF(AE4680 &gt; 0, IFERROR(IF(AND(AE4680 &gt; 0, AE4680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S4680 = ""), "Value in Column S is Required", IF(AF4680 &lt; 15, "At the time of Joining, age must be greater than 15 years", IF(AND(W4680 &gt; DATEVALUE("30/6/2024"), Y4680 = "Working"), "Column W and Y Logically Mismatched", IF(AND(X4680 &lt; DATEVALUE("1/7/2025"), Z4680 = "Working", X4680 &lt;&gt; ""), "Column X and Z Logically Mismatched", IF(AND(X4680 &lt;&gt; "", W4680 &gt;= X4680), "Column W and X Logically Missmatched",""))))))))))), ""), "")</f>
        <v/>
      </c>
      <c r="AC4680" s="37"/>
      <c r="AE4680" s="20">
        <f t="shared" si="146"/>
        <v>0</v>
      </c>
      <c r="AF4680" s="20">
        <f t="shared" si="147"/>
        <v>0</v>
      </c>
    </row>
    <row r="4681" spans="1:32" ht="30" customHeight="1">
      <c r="A4681" s="21" t="str">
        <f>IFERROR(INDEX(PQR_Dept!$A$2:$A$21166, MATCH(B4681, PQR_Dept!$B$2:$B$21106, 0)), "")</f>
        <v/>
      </c>
      <c r="B4681" s="22"/>
      <c r="C4681" s="22"/>
      <c r="D4681" s="22"/>
      <c r="E4681" s="23"/>
      <c r="F4681" s="24"/>
      <c r="G4681" s="25"/>
      <c r="H4681" s="26"/>
      <c r="I4681" s="27"/>
      <c r="J4681" s="19"/>
      <c r="K4681" s="44"/>
      <c r="L4681" s="28"/>
      <c r="M4681" s="25"/>
      <c r="N4681" s="29"/>
      <c r="O4681" s="29"/>
      <c r="P4681" s="28"/>
      <c r="Q4681" s="30"/>
      <c r="R4681" s="28"/>
      <c r="S4681" s="28"/>
      <c r="T4681" s="28"/>
      <c r="U4681" s="31"/>
      <c r="V4681" s="32"/>
      <c r="W4681" s="32"/>
      <c r="X4681" s="32"/>
      <c r="Y4681" s="33"/>
      <c r="Z4681" s="33"/>
      <c r="AA4681" s="34"/>
      <c r="AB4681" s="40" t="str">
        <f>IF(AE4681 &gt; 0, IFERROR(IF(AND(AE4681 &gt; 0, AE4681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S4681 = ""), "Value in Column S is Required", IF(AF4681 &lt; 15, "At the time of Joining, age must be greater than 15 years", IF(AND(W4681 &gt; DATEVALUE("30/6/2024"), Y4681 = "Working"), "Column W and Y Logically Mismatched", IF(AND(X4681 &lt; DATEVALUE("1/7/2025"), Z4681 = "Working", X4681 &lt;&gt; ""), "Column X and Z Logically Mismatched", IF(AND(X4681 &lt;&gt; "", W4681 &gt;= X4681), "Column W and X Logically Missmatched",""))))))))))), ""), "")</f>
        <v/>
      </c>
      <c r="AC4681" s="37"/>
      <c r="AE4681" s="20">
        <f t="shared" si="146"/>
        <v>0</v>
      </c>
      <c r="AF4681" s="20">
        <f t="shared" si="147"/>
        <v>0</v>
      </c>
    </row>
    <row r="4682" spans="1:32" ht="30" customHeight="1">
      <c r="A4682" s="21" t="str">
        <f>IFERROR(INDEX(PQR_Dept!$A$2:$A$21166, MATCH(B4682, PQR_Dept!$B$2:$B$21106, 0)), "")</f>
        <v/>
      </c>
      <c r="B4682" s="22"/>
      <c r="C4682" s="22"/>
      <c r="D4682" s="22"/>
      <c r="E4682" s="23"/>
      <c r="F4682" s="24"/>
      <c r="G4682" s="25"/>
      <c r="H4682" s="26"/>
      <c r="I4682" s="27"/>
      <c r="J4682" s="19"/>
      <c r="K4682" s="44"/>
      <c r="L4682" s="28"/>
      <c r="M4682" s="25"/>
      <c r="N4682" s="29"/>
      <c r="O4682" s="29"/>
      <c r="P4682" s="28"/>
      <c r="Q4682" s="30"/>
      <c r="R4682" s="28"/>
      <c r="S4682" s="28"/>
      <c r="T4682" s="28"/>
      <c r="U4682" s="31"/>
      <c r="V4682" s="32"/>
      <c r="W4682" s="32"/>
      <c r="X4682" s="32"/>
      <c r="Y4682" s="33"/>
      <c r="Z4682" s="33"/>
      <c r="AA4682" s="34"/>
      <c r="AB4682" s="40" t="str">
        <f>IF(AE4682 &gt; 0, IFERROR(IF(AND(AE4682 &gt; 0, AE4682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S4682 = ""), "Value in Column S is Required", IF(AF4682 &lt; 15, "At the time of Joining, age must be greater than 15 years", IF(AND(W4682 &gt; DATEVALUE("30/6/2024"), Y4682 = "Working"), "Column W and Y Logically Mismatched", IF(AND(X4682 &lt; DATEVALUE("1/7/2025"), Z4682 = "Working", X4682 &lt;&gt; ""), "Column X and Z Logically Mismatched", IF(AND(X4682 &lt;&gt; "", W4682 &gt;= X4682), "Column W and X Logically Missmatched",""))))))))))), ""), "")</f>
        <v/>
      </c>
      <c r="AC4682" s="37"/>
      <c r="AE4682" s="20">
        <f t="shared" si="146"/>
        <v>0</v>
      </c>
      <c r="AF4682" s="20">
        <f t="shared" si="147"/>
        <v>0</v>
      </c>
    </row>
    <row r="4683" spans="1:32" ht="30" customHeight="1">
      <c r="A4683" s="21" t="str">
        <f>IFERROR(INDEX(PQR_Dept!$A$2:$A$21166, MATCH(B4683, PQR_Dept!$B$2:$B$21106, 0)), "")</f>
        <v/>
      </c>
      <c r="B4683" s="22"/>
      <c r="C4683" s="22"/>
      <c r="D4683" s="22"/>
      <c r="E4683" s="23"/>
      <c r="F4683" s="24"/>
      <c r="G4683" s="25"/>
      <c r="H4683" s="26"/>
      <c r="I4683" s="27"/>
      <c r="J4683" s="19"/>
      <c r="K4683" s="44"/>
      <c r="L4683" s="28"/>
      <c r="M4683" s="25"/>
      <c r="N4683" s="29"/>
      <c r="O4683" s="29"/>
      <c r="P4683" s="28"/>
      <c r="Q4683" s="30"/>
      <c r="R4683" s="28"/>
      <c r="S4683" s="28"/>
      <c r="T4683" s="28"/>
      <c r="U4683" s="31"/>
      <c r="V4683" s="32"/>
      <c r="W4683" s="32"/>
      <c r="X4683" s="32"/>
      <c r="Y4683" s="33"/>
      <c r="Z4683" s="33"/>
      <c r="AA4683" s="34"/>
      <c r="AB4683" s="40" t="str">
        <f>IF(AE4683 &gt; 0, IFERROR(IF(AND(AE4683 &gt; 0, AE4683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S4683 = ""), "Value in Column S is Required", IF(AF4683 &lt; 15, "At the time of Joining, age must be greater than 15 years", IF(AND(W4683 &gt; DATEVALUE("30/6/2024"), Y4683 = "Working"), "Column W and Y Logically Mismatched", IF(AND(X4683 &lt; DATEVALUE("1/7/2025"), Z4683 = "Working", X4683 &lt;&gt; ""), "Column X and Z Logically Mismatched", IF(AND(X4683 &lt;&gt; "", W4683 &gt;= X4683), "Column W and X Logically Missmatched",""))))))))))), ""), "")</f>
        <v/>
      </c>
      <c r="AC4683" s="37"/>
      <c r="AE4683" s="20">
        <f t="shared" si="146"/>
        <v>0</v>
      </c>
      <c r="AF4683" s="20">
        <f t="shared" si="147"/>
        <v>0</v>
      </c>
    </row>
    <row r="4684" spans="1:32" ht="30" customHeight="1">
      <c r="A4684" s="21" t="str">
        <f>IFERROR(INDEX(PQR_Dept!$A$2:$A$21166, MATCH(B4684, PQR_Dept!$B$2:$B$21106, 0)), "")</f>
        <v/>
      </c>
      <c r="B4684" s="22"/>
      <c r="C4684" s="22"/>
      <c r="D4684" s="22"/>
      <c r="E4684" s="23"/>
      <c r="F4684" s="24"/>
      <c r="G4684" s="25"/>
      <c r="H4684" s="26"/>
      <c r="I4684" s="27"/>
      <c r="J4684" s="19"/>
      <c r="K4684" s="44"/>
      <c r="L4684" s="28"/>
      <c r="M4684" s="25"/>
      <c r="N4684" s="29"/>
      <c r="O4684" s="29"/>
      <c r="P4684" s="28"/>
      <c r="Q4684" s="30"/>
      <c r="R4684" s="28"/>
      <c r="S4684" s="28"/>
      <c r="T4684" s="28"/>
      <c r="U4684" s="31"/>
      <c r="V4684" s="32"/>
      <c r="W4684" s="32"/>
      <c r="X4684" s="32"/>
      <c r="Y4684" s="33"/>
      <c r="Z4684" s="33"/>
      <c r="AA4684" s="34"/>
      <c r="AB4684" s="40" t="str">
        <f>IF(AE4684 &gt; 0, IFERROR(IF(AND(AE4684 &gt; 0, AE4684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S4684 = ""), "Value in Column S is Required", IF(AF4684 &lt; 15, "At the time of Joining, age must be greater than 15 years", IF(AND(W4684 &gt; DATEVALUE("30/6/2024"), Y4684 = "Working"), "Column W and Y Logically Mismatched", IF(AND(X4684 &lt; DATEVALUE("1/7/2025"), Z4684 = "Working", X4684 &lt;&gt; ""), "Column X and Z Logically Mismatched", IF(AND(X4684 &lt;&gt; "", W4684 &gt;= X4684), "Column W and X Logically Missmatched",""))))))))))), ""), "")</f>
        <v/>
      </c>
      <c r="AC4684" s="37"/>
      <c r="AE4684" s="20">
        <f t="shared" si="146"/>
        <v>0</v>
      </c>
      <c r="AF4684" s="20">
        <f t="shared" si="147"/>
        <v>0</v>
      </c>
    </row>
    <row r="4685" spans="1:32" ht="30" customHeight="1">
      <c r="A4685" s="21" t="str">
        <f>IFERROR(INDEX(PQR_Dept!$A$2:$A$21166, MATCH(B4685, PQR_Dept!$B$2:$B$21106, 0)), "")</f>
        <v/>
      </c>
      <c r="B4685" s="22"/>
      <c r="C4685" s="22"/>
      <c r="D4685" s="22"/>
      <c r="E4685" s="23"/>
      <c r="F4685" s="24"/>
      <c r="G4685" s="25"/>
      <c r="H4685" s="26"/>
      <c r="I4685" s="27"/>
      <c r="J4685" s="19"/>
      <c r="K4685" s="44"/>
      <c r="L4685" s="28"/>
      <c r="M4685" s="25"/>
      <c r="N4685" s="29"/>
      <c r="O4685" s="29"/>
      <c r="P4685" s="28"/>
      <c r="Q4685" s="30"/>
      <c r="R4685" s="28"/>
      <c r="S4685" s="28"/>
      <c r="T4685" s="28"/>
      <c r="U4685" s="31"/>
      <c r="V4685" s="32"/>
      <c r="W4685" s="32"/>
      <c r="X4685" s="32"/>
      <c r="Y4685" s="33"/>
      <c r="Z4685" s="33"/>
      <c r="AA4685" s="34"/>
      <c r="AB4685" s="40" t="str">
        <f>IF(AE4685 &gt; 0, IFERROR(IF(AND(AE4685 &gt; 0, AE4685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S4685 = ""), "Value in Column S is Required", IF(AF4685 &lt; 15, "At the time of Joining, age must be greater than 15 years", IF(AND(W4685 &gt; DATEVALUE("30/6/2024"), Y4685 = "Working"), "Column W and Y Logically Mismatched", IF(AND(X4685 &lt; DATEVALUE("1/7/2025"), Z4685 = "Working", X4685 &lt;&gt; ""), "Column X and Z Logically Mismatched", IF(AND(X4685 &lt;&gt; "", W4685 &gt;= X4685), "Column W and X Logically Missmatched",""))))))))))), ""), "")</f>
        <v/>
      </c>
      <c r="AC4685" s="37"/>
      <c r="AE4685" s="20">
        <f t="shared" si="146"/>
        <v>0</v>
      </c>
      <c r="AF4685" s="20">
        <f t="shared" si="147"/>
        <v>0</v>
      </c>
    </row>
    <row r="4686" spans="1:32" ht="30" customHeight="1">
      <c r="A4686" s="21" t="str">
        <f>IFERROR(INDEX(PQR_Dept!$A$2:$A$21166, MATCH(B4686, PQR_Dept!$B$2:$B$21106, 0)), "")</f>
        <v/>
      </c>
      <c r="B4686" s="22"/>
      <c r="C4686" s="22"/>
      <c r="D4686" s="22"/>
      <c r="E4686" s="23"/>
      <c r="F4686" s="24"/>
      <c r="G4686" s="25"/>
      <c r="H4686" s="26"/>
      <c r="I4686" s="27"/>
      <c r="J4686" s="19"/>
      <c r="K4686" s="44"/>
      <c r="L4686" s="28"/>
      <c r="M4686" s="25"/>
      <c r="N4686" s="29"/>
      <c r="O4686" s="29"/>
      <c r="P4686" s="28"/>
      <c r="Q4686" s="30"/>
      <c r="R4686" s="28"/>
      <c r="S4686" s="28"/>
      <c r="T4686" s="28"/>
      <c r="U4686" s="31"/>
      <c r="V4686" s="32"/>
      <c r="W4686" s="32"/>
      <c r="X4686" s="32"/>
      <c r="Y4686" s="33"/>
      <c r="Z4686" s="33"/>
      <c r="AA4686" s="34"/>
      <c r="AB4686" s="40" t="str">
        <f>IF(AE4686 &gt; 0, IFERROR(IF(AND(AE4686 &gt; 0, AE4686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S4686 = ""), "Value in Column S is Required", IF(AF4686 &lt; 15, "At the time of Joining, age must be greater than 15 years", IF(AND(W4686 &gt; DATEVALUE("30/6/2024"), Y4686 = "Working"), "Column W and Y Logically Mismatched", IF(AND(X4686 &lt; DATEVALUE("1/7/2025"), Z4686 = "Working", X4686 &lt;&gt; ""), "Column X and Z Logically Mismatched", IF(AND(X4686 &lt;&gt; "", W4686 &gt;= X4686), "Column W and X Logically Missmatched",""))))))))))), ""), "")</f>
        <v/>
      </c>
      <c r="AC4686" s="37"/>
      <c r="AE4686" s="20">
        <f t="shared" si="146"/>
        <v>0</v>
      </c>
      <c r="AF4686" s="20">
        <f t="shared" si="147"/>
        <v>0</v>
      </c>
    </row>
    <row r="4687" spans="1:32" ht="30" customHeight="1">
      <c r="A4687" s="21" t="str">
        <f>IFERROR(INDEX(PQR_Dept!$A$2:$A$21166, MATCH(B4687, PQR_Dept!$B$2:$B$21106, 0)), "")</f>
        <v/>
      </c>
      <c r="B4687" s="22"/>
      <c r="C4687" s="22"/>
      <c r="D4687" s="22"/>
      <c r="E4687" s="23"/>
      <c r="F4687" s="24"/>
      <c r="G4687" s="25"/>
      <c r="H4687" s="26"/>
      <c r="I4687" s="27"/>
      <c r="J4687" s="19"/>
      <c r="K4687" s="44"/>
      <c r="L4687" s="28"/>
      <c r="M4687" s="25"/>
      <c r="N4687" s="29"/>
      <c r="O4687" s="29"/>
      <c r="P4687" s="28"/>
      <c r="Q4687" s="30"/>
      <c r="R4687" s="28"/>
      <c r="S4687" s="28"/>
      <c r="T4687" s="28"/>
      <c r="U4687" s="31"/>
      <c r="V4687" s="32"/>
      <c r="W4687" s="32"/>
      <c r="X4687" s="32"/>
      <c r="Y4687" s="33"/>
      <c r="Z4687" s="33"/>
      <c r="AA4687" s="34"/>
      <c r="AB4687" s="40" t="str">
        <f>IF(AE4687 &gt; 0, IFERROR(IF(AND(AE4687 &gt; 0, AE4687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S4687 = ""), "Value in Column S is Required", IF(AF4687 &lt; 15, "At the time of Joining, age must be greater than 15 years", IF(AND(W4687 &gt; DATEVALUE("30/6/2024"), Y4687 = "Working"), "Column W and Y Logically Mismatched", IF(AND(X4687 &lt; DATEVALUE("1/7/2025"), Z4687 = "Working", X4687 &lt;&gt; ""), "Column X and Z Logically Mismatched", IF(AND(X4687 &lt;&gt; "", W4687 &gt;= X4687), "Column W and X Logically Missmatched",""))))))))))), ""), "")</f>
        <v/>
      </c>
      <c r="AC4687" s="37"/>
      <c r="AE4687" s="20">
        <f t="shared" si="146"/>
        <v>0</v>
      </c>
      <c r="AF4687" s="20">
        <f t="shared" si="147"/>
        <v>0</v>
      </c>
    </row>
    <row r="4688" spans="1:32" ht="30" customHeight="1">
      <c r="A4688" s="21" t="str">
        <f>IFERROR(INDEX(PQR_Dept!$A$2:$A$21166, MATCH(B4688, PQR_Dept!$B$2:$B$21106, 0)), "")</f>
        <v/>
      </c>
      <c r="B4688" s="22"/>
      <c r="C4688" s="22"/>
      <c r="D4688" s="22"/>
      <c r="E4688" s="23"/>
      <c r="F4688" s="24"/>
      <c r="G4688" s="25"/>
      <c r="H4688" s="26"/>
      <c r="I4688" s="27"/>
      <c r="J4688" s="19"/>
      <c r="K4688" s="44"/>
      <c r="L4688" s="28"/>
      <c r="M4688" s="25"/>
      <c r="N4688" s="29"/>
      <c r="O4688" s="29"/>
      <c r="P4688" s="28"/>
      <c r="Q4688" s="30"/>
      <c r="R4688" s="28"/>
      <c r="S4688" s="28"/>
      <c r="T4688" s="28"/>
      <c r="U4688" s="31"/>
      <c r="V4688" s="32"/>
      <c r="W4688" s="32"/>
      <c r="X4688" s="32"/>
      <c r="Y4688" s="33"/>
      <c r="Z4688" s="33"/>
      <c r="AA4688" s="34"/>
      <c r="AB4688" s="40" t="str">
        <f>IF(AE4688 &gt; 0, IFERROR(IF(AND(AE4688 &gt; 0, AE4688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S4688 = ""), "Value in Column S is Required", IF(AF4688 &lt; 15, "At the time of Joining, age must be greater than 15 years", IF(AND(W4688 &gt; DATEVALUE("30/6/2024"), Y4688 = "Working"), "Column W and Y Logically Mismatched", IF(AND(X4688 &lt; DATEVALUE("1/7/2025"), Z4688 = "Working", X4688 &lt;&gt; ""), "Column X and Z Logically Mismatched", IF(AND(X4688 &lt;&gt; "", W4688 &gt;= X4688), "Column W and X Logically Missmatched",""))))))))))), ""), "")</f>
        <v/>
      </c>
      <c r="AC4688" s="37"/>
      <c r="AE4688" s="20">
        <f t="shared" si="146"/>
        <v>0</v>
      </c>
      <c r="AF4688" s="20">
        <f t="shared" si="147"/>
        <v>0</v>
      </c>
    </row>
    <row r="4689" spans="1:32" ht="30" customHeight="1">
      <c r="A4689" s="21" t="str">
        <f>IFERROR(INDEX(PQR_Dept!$A$2:$A$21166, MATCH(B4689, PQR_Dept!$B$2:$B$21106, 0)), "")</f>
        <v/>
      </c>
      <c r="B4689" s="22"/>
      <c r="C4689" s="22"/>
      <c r="D4689" s="22"/>
      <c r="E4689" s="23"/>
      <c r="F4689" s="24"/>
      <c r="G4689" s="25"/>
      <c r="H4689" s="26"/>
      <c r="I4689" s="27"/>
      <c r="J4689" s="19"/>
      <c r="K4689" s="44"/>
      <c r="L4689" s="28"/>
      <c r="M4689" s="25"/>
      <c r="N4689" s="29"/>
      <c r="O4689" s="29"/>
      <c r="P4689" s="28"/>
      <c r="Q4689" s="30"/>
      <c r="R4689" s="28"/>
      <c r="S4689" s="28"/>
      <c r="T4689" s="28"/>
      <c r="U4689" s="31"/>
      <c r="V4689" s="32"/>
      <c r="W4689" s="32"/>
      <c r="X4689" s="32"/>
      <c r="Y4689" s="33"/>
      <c r="Z4689" s="33"/>
      <c r="AA4689" s="34"/>
      <c r="AB4689" s="40" t="str">
        <f>IF(AE4689 &gt; 0, IFERROR(IF(AND(AE4689 &gt; 0, AE4689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S4689 = ""), "Value in Column S is Required", IF(AF4689 &lt; 15, "At the time of Joining, age must be greater than 15 years", IF(AND(W4689 &gt; DATEVALUE("30/6/2024"), Y4689 = "Working"), "Column W and Y Logically Mismatched", IF(AND(X4689 &lt; DATEVALUE("1/7/2025"), Z4689 = "Working", X4689 &lt;&gt; ""), "Column X and Z Logically Mismatched", IF(AND(X4689 &lt;&gt; "", W4689 &gt;= X4689), "Column W and X Logically Missmatched",""))))))))))), ""), "")</f>
        <v/>
      </c>
      <c r="AC4689" s="37"/>
      <c r="AE4689" s="20">
        <f t="shared" si="146"/>
        <v>0</v>
      </c>
      <c r="AF4689" s="20">
        <f t="shared" si="147"/>
        <v>0</v>
      </c>
    </row>
    <row r="4690" spans="1:32" ht="30" customHeight="1">
      <c r="A4690" s="21" t="str">
        <f>IFERROR(INDEX(PQR_Dept!$A$2:$A$21166, MATCH(B4690, PQR_Dept!$B$2:$B$21106, 0)), "")</f>
        <v/>
      </c>
      <c r="B4690" s="22"/>
      <c r="C4690" s="22"/>
      <c r="D4690" s="22"/>
      <c r="E4690" s="23"/>
      <c r="F4690" s="24"/>
      <c r="G4690" s="25"/>
      <c r="H4690" s="26"/>
      <c r="I4690" s="27"/>
      <c r="J4690" s="19"/>
      <c r="K4690" s="44"/>
      <c r="L4690" s="28"/>
      <c r="M4690" s="25"/>
      <c r="N4690" s="29"/>
      <c r="O4690" s="29"/>
      <c r="P4690" s="28"/>
      <c r="Q4690" s="30"/>
      <c r="R4690" s="28"/>
      <c r="S4690" s="28"/>
      <c r="T4690" s="28"/>
      <c r="U4690" s="31"/>
      <c r="V4690" s="32"/>
      <c r="W4690" s="32"/>
      <c r="X4690" s="32"/>
      <c r="Y4690" s="33"/>
      <c r="Z4690" s="33"/>
      <c r="AA4690" s="34"/>
      <c r="AB4690" s="40" t="str">
        <f>IF(AE4690 &gt; 0, IFERROR(IF(AND(AE4690 &gt; 0, AE4690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S4690 = ""), "Value in Column S is Required", IF(AF4690 &lt; 15, "At the time of Joining, age must be greater than 15 years", IF(AND(W4690 &gt; DATEVALUE("30/6/2024"), Y4690 = "Working"), "Column W and Y Logically Mismatched", IF(AND(X4690 &lt; DATEVALUE("1/7/2025"), Z4690 = "Working", X4690 &lt;&gt; ""), "Column X and Z Logically Mismatched", IF(AND(X4690 &lt;&gt; "", W4690 &gt;= X4690), "Column W and X Logically Missmatched",""))))))))))), ""), "")</f>
        <v/>
      </c>
      <c r="AC4690" s="37"/>
      <c r="AE4690" s="20">
        <f t="shared" si="146"/>
        <v>0</v>
      </c>
      <c r="AF4690" s="20">
        <f t="shared" si="147"/>
        <v>0</v>
      </c>
    </row>
    <row r="4691" spans="1:32" ht="30" customHeight="1">
      <c r="A4691" s="21" t="str">
        <f>IFERROR(INDEX(PQR_Dept!$A$2:$A$21166, MATCH(B4691, PQR_Dept!$B$2:$B$21106, 0)), "")</f>
        <v/>
      </c>
      <c r="B4691" s="22"/>
      <c r="C4691" s="22"/>
      <c r="D4691" s="22"/>
      <c r="E4691" s="23"/>
      <c r="F4691" s="24"/>
      <c r="G4691" s="25"/>
      <c r="H4691" s="26"/>
      <c r="I4691" s="27"/>
      <c r="J4691" s="19"/>
      <c r="K4691" s="44"/>
      <c r="L4691" s="28"/>
      <c r="M4691" s="25"/>
      <c r="N4691" s="29"/>
      <c r="O4691" s="29"/>
      <c r="P4691" s="28"/>
      <c r="Q4691" s="30"/>
      <c r="R4691" s="28"/>
      <c r="S4691" s="28"/>
      <c r="T4691" s="28"/>
      <c r="U4691" s="31"/>
      <c r="V4691" s="32"/>
      <c r="W4691" s="32"/>
      <c r="X4691" s="32"/>
      <c r="Y4691" s="33"/>
      <c r="Z4691" s="33"/>
      <c r="AA4691" s="34"/>
      <c r="AB4691" s="40" t="str">
        <f>IF(AE4691 &gt; 0, IFERROR(IF(AND(AE4691 &gt; 0, AE4691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S4691 = ""), "Value in Column S is Required", IF(AF4691 &lt; 15, "At the time of Joining, age must be greater than 15 years", IF(AND(W4691 &gt; DATEVALUE("30/6/2024"), Y4691 = "Working"), "Column W and Y Logically Mismatched", IF(AND(X4691 &lt; DATEVALUE("1/7/2025"), Z4691 = "Working", X4691 &lt;&gt; ""), "Column X and Z Logically Mismatched", IF(AND(X4691 &lt;&gt; "", W4691 &gt;= X4691), "Column W and X Logically Missmatched",""))))))))))), ""), "")</f>
        <v/>
      </c>
      <c r="AC4691" s="37"/>
      <c r="AE4691" s="20">
        <f t="shared" si="146"/>
        <v>0</v>
      </c>
      <c r="AF4691" s="20">
        <f t="shared" si="147"/>
        <v>0</v>
      </c>
    </row>
    <row r="4692" spans="1:32" ht="30" customHeight="1">
      <c r="A4692" s="21" t="str">
        <f>IFERROR(INDEX(PQR_Dept!$A$2:$A$21166, MATCH(B4692, PQR_Dept!$B$2:$B$21106, 0)), "")</f>
        <v/>
      </c>
      <c r="B4692" s="22"/>
      <c r="C4692" s="22"/>
      <c r="D4692" s="22"/>
      <c r="E4692" s="23"/>
      <c r="F4692" s="24"/>
      <c r="G4692" s="25"/>
      <c r="H4692" s="26"/>
      <c r="I4692" s="27"/>
      <c r="J4692" s="19"/>
      <c r="K4692" s="44"/>
      <c r="L4692" s="28"/>
      <c r="M4692" s="25"/>
      <c r="N4692" s="29"/>
      <c r="O4692" s="29"/>
      <c r="P4692" s="28"/>
      <c r="Q4692" s="30"/>
      <c r="R4692" s="28"/>
      <c r="S4692" s="28"/>
      <c r="T4692" s="28"/>
      <c r="U4692" s="31"/>
      <c r="V4692" s="32"/>
      <c r="W4692" s="32"/>
      <c r="X4692" s="32"/>
      <c r="Y4692" s="33"/>
      <c r="Z4692" s="33"/>
      <c r="AA4692" s="34"/>
      <c r="AB4692" s="40" t="str">
        <f>IF(AE4692 &gt; 0, IFERROR(IF(AND(AE4692 &gt; 0, AE4692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S4692 = ""), "Value in Column S is Required", IF(AF4692 &lt; 15, "At the time of Joining, age must be greater than 15 years", IF(AND(W4692 &gt; DATEVALUE("30/6/2024"), Y4692 = "Working"), "Column W and Y Logically Mismatched", IF(AND(X4692 &lt; DATEVALUE("1/7/2025"), Z4692 = "Working", X4692 &lt;&gt; ""), "Column X and Z Logically Mismatched", IF(AND(X4692 &lt;&gt; "", W4692 &gt;= X4692), "Column W and X Logically Missmatched",""))))))))))), ""), "")</f>
        <v/>
      </c>
      <c r="AC4692" s="37"/>
      <c r="AE4692" s="20">
        <f t="shared" si="146"/>
        <v>0</v>
      </c>
      <c r="AF4692" s="20">
        <f t="shared" si="147"/>
        <v>0</v>
      </c>
    </row>
    <row r="4693" spans="1:32" ht="30" customHeight="1">
      <c r="A4693" s="21" t="str">
        <f>IFERROR(INDEX(PQR_Dept!$A$2:$A$21166, MATCH(B4693, PQR_Dept!$B$2:$B$21106, 0)), "")</f>
        <v/>
      </c>
      <c r="B4693" s="22"/>
      <c r="C4693" s="22"/>
      <c r="D4693" s="22"/>
      <c r="E4693" s="23"/>
      <c r="F4693" s="24"/>
      <c r="G4693" s="25"/>
      <c r="H4693" s="26"/>
      <c r="I4693" s="27"/>
      <c r="J4693" s="19"/>
      <c r="K4693" s="44"/>
      <c r="L4693" s="28"/>
      <c r="M4693" s="25"/>
      <c r="N4693" s="29"/>
      <c r="O4693" s="29"/>
      <c r="P4693" s="28"/>
      <c r="Q4693" s="30"/>
      <c r="R4693" s="28"/>
      <c r="S4693" s="28"/>
      <c r="T4693" s="28"/>
      <c r="U4693" s="31"/>
      <c r="V4693" s="32"/>
      <c r="W4693" s="32"/>
      <c r="X4693" s="32"/>
      <c r="Y4693" s="33"/>
      <c r="Z4693" s="33"/>
      <c r="AA4693" s="34"/>
      <c r="AB4693" s="40" t="str">
        <f>IF(AE4693 &gt; 0, IFERROR(IF(AND(AE4693 &gt; 0, AE4693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S4693 = ""), "Value in Column S is Required", IF(AF4693 &lt; 15, "At the time of Joining, age must be greater than 15 years", IF(AND(W4693 &gt; DATEVALUE("30/6/2024"), Y4693 = "Working"), "Column W and Y Logically Mismatched", IF(AND(X4693 &lt; DATEVALUE("1/7/2025"), Z4693 = "Working", X4693 &lt;&gt; ""), "Column X and Z Logically Mismatched", IF(AND(X4693 &lt;&gt; "", W4693 &gt;= X4693), "Column W and X Logically Missmatched",""))))))))))), ""), "")</f>
        <v/>
      </c>
      <c r="AC4693" s="37"/>
      <c r="AE4693" s="20">
        <f t="shared" si="146"/>
        <v>0</v>
      </c>
      <c r="AF4693" s="20">
        <f t="shared" si="147"/>
        <v>0</v>
      </c>
    </row>
    <row r="4694" spans="1:32" ht="30" customHeight="1">
      <c r="A4694" s="21" t="str">
        <f>IFERROR(INDEX(PQR_Dept!$A$2:$A$21166, MATCH(B4694, PQR_Dept!$B$2:$B$21106, 0)), "")</f>
        <v/>
      </c>
      <c r="B4694" s="22"/>
      <c r="C4694" s="22"/>
      <c r="D4694" s="22"/>
      <c r="E4694" s="23"/>
      <c r="F4694" s="24"/>
      <c r="G4694" s="25"/>
      <c r="H4694" s="26"/>
      <c r="I4694" s="27"/>
      <c r="J4694" s="19"/>
      <c r="K4694" s="44"/>
      <c r="L4694" s="28"/>
      <c r="M4694" s="25"/>
      <c r="N4694" s="29"/>
      <c r="O4694" s="29"/>
      <c r="P4694" s="28"/>
      <c r="Q4694" s="30"/>
      <c r="R4694" s="28"/>
      <c r="S4694" s="28"/>
      <c r="T4694" s="28"/>
      <c r="U4694" s="31"/>
      <c r="V4694" s="32"/>
      <c r="W4694" s="32"/>
      <c r="X4694" s="32"/>
      <c r="Y4694" s="33"/>
      <c r="Z4694" s="33"/>
      <c r="AA4694" s="34"/>
      <c r="AB4694" s="40" t="str">
        <f>IF(AE4694 &gt; 0, IFERROR(IF(AND(AE4694 &gt; 0, AE4694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S4694 = ""), "Value in Column S is Required", IF(AF4694 &lt; 15, "At the time of Joining, age must be greater than 15 years", IF(AND(W4694 &gt; DATEVALUE("30/6/2024"), Y4694 = "Working"), "Column W and Y Logically Mismatched", IF(AND(X4694 &lt; DATEVALUE("1/7/2025"), Z4694 = "Working", X4694 &lt;&gt; ""), "Column X and Z Logically Mismatched", IF(AND(X4694 &lt;&gt; "", W4694 &gt;= X4694), "Column W and X Logically Missmatched",""))))))))))), ""), "")</f>
        <v/>
      </c>
      <c r="AC4694" s="37"/>
      <c r="AE4694" s="20">
        <f t="shared" si="146"/>
        <v>0</v>
      </c>
      <c r="AF4694" s="20">
        <f t="shared" si="147"/>
        <v>0</v>
      </c>
    </row>
    <row r="4695" spans="1:32" ht="30" customHeight="1">
      <c r="A4695" s="21" t="str">
        <f>IFERROR(INDEX(PQR_Dept!$A$2:$A$21166, MATCH(B4695, PQR_Dept!$B$2:$B$21106, 0)), "")</f>
        <v/>
      </c>
      <c r="B4695" s="22"/>
      <c r="C4695" s="22"/>
      <c r="D4695" s="22"/>
      <c r="E4695" s="23"/>
      <c r="F4695" s="24"/>
      <c r="G4695" s="25"/>
      <c r="H4695" s="26"/>
      <c r="I4695" s="27"/>
      <c r="J4695" s="19"/>
      <c r="K4695" s="44"/>
      <c r="L4695" s="28"/>
      <c r="M4695" s="25"/>
      <c r="N4695" s="29"/>
      <c r="O4695" s="29"/>
      <c r="P4695" s="28"/>
      <c r="Q4695" s="30"/>
      <c r="R4695" s="28"/>
      <c r="S4695" s="28"/>
      <c r="T4695" s="28"/>
      <c r="U4695" s="31"/>
      <c r="V4695" s="32"/>
      <c r="W4695" s="32"/>
      <c r="X4695" s="32"/>
      <c r="Y4695" s="33"/>
      <c r="Z4695" s="33"/>
      <c r="AA4695" s="34"/>
      <c r="AB4695" s="40" t="str">
        <f>IF(AE4695 &gt; 0, IFERROR(IF(AND(AE4695 &gt; 0, AE4695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S4695 = ""), "Value in Column S is Required", IF(AF4695 &lt; 15, "At the time of Joining, age must be greater than 15 years", IF(AND(W4695 &gt; DATEVALUE("30/6/2024"), Y4695 = "Working"), "Column W and Y Logically Mismatched", IF(AND(X4695 &lt; DATEVALUE("1/7/2025"), Z4695 = "Working", X4695 &lt;&gt; ""), "Column X and Z Logically Mismatched", IF(AND(X4695 &lt;&gt; "", W4695 &gt;= X4695), "Column W and X Logically Missmatched",""))))))))))), ""), "")</f>
        <v/>
      </c>
      <c r="AC4695" s="37"/>
      <c r="AE4695" s="20">
        <f t="shared" si="146"/>
        <v>0</v>
      </c>
      <c r="AF4695" s="20">
        <f t="shared" si="147"/>
        <v>0</v>
      </c>
    </row>
    <row r="4696" spans="1:32" ht="30" customHeight="1">
      <c r="A4696" s="21" t="str">
        <f>IFERROR(INDEX(PQR_Dept!$A$2:$A$21166, MATCH(B4696, PQR_Dept!$B$2:$B$21106, 0)), "")</f>
        <v/>
      </c>
      <c r="B4696" s="22"/>
      <c r="C4696" s="22"/>
      <c r="D4696" s="22"/>
      <c r="E4696" s="23"/>
      <c r="F4696" s="24"/>
      <c r="G4696" s="25"/>
      <c r="H4696" s="26"/>
      <c r="I4696" s="27"/>
      <c r="J4696" s="19"/>
      <c r="K4696" s="44"/>
      <c r="L4696" s="28"/>
      <c r="M4696" s="25"/>
      <c r="N4696" s="29"/>
      <c r="O4696" s="29"/>
      <c r="P4696" s="28"/>
      <c r="Q4696" s="30"/>
      <c r="R4696" s="28"/>
      <c r="S4696" s="28"/>
      <c r="T4696" s="28"/>
      <c r="U4696" s="31"/>
      <c r="V4696" s="32"/>
      <c r="W4696" s="32"/>
      <c r="X4696" s="32"/>
      <c r="Y4696" s="33"/>
      <c r="Z4696" s="33"/>
      <c r="AA4696" s="34"/>
      <c r="AB4696" s="40" t="str">
        <f>IF(AE4696 &gt; 0, IFERROR(IF(AND(AE4696 &gt; 0, AE4696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S4696 = ""), "Value in Column S is Required", IF(AF4696 &lt; 15, "At the time of Joining, age must be greater than 15 years", IF(AND(W4696 &gt; DATEVALUE("30/6/2024"), Y4696 = "Working"), "Column W and Y Logically Mismatched", IF(AND(X4696 &lt; DATEVALUE("1/7/2025"), Z4696 = "Working", X4696 &lt;&gt; ""), "Column X and Z Logically Mismatched", IF(AND(X4696 &lt;&gt; "", W4696 &gt;= X4696), "Column W and X Logically Missmatched",""))))))))))), ""), "")</f>
        <v/>
      </c>
      <c r="AC4696" s="37"/>
      <c r="AE4696" s="20">
        <f t="shared" si="146"/>
        <v>0</v>
      </c>
      <c r="AF4696" s="20">
        <f t="shared" si="147"/>
        <v>0</v>
      </c>
    </row>
    <row r="4697" spans="1:32" ht="30" customHeight="1">
      <c r="A4697" s="21" t="str">
        <f>IFERROR(INDEX(PQR_Dept!$A$2:$A$21166, MATCH(B4697, PQR_Dept!$B$2:$B$21106, 0)), "")</f>
        <v/>
      </c>
      <c r="B4697" s="22"/>
      <c r="C4697" s="22"/>
      <c r="D4697" s="22"/>
      <c r="E4697" s="23"/>
      <c r="F4697" s="24"/>
      <c r="G4697" s="25"/>
      <c r="H4697" s="26"/>
      <c r="I4697" s="27"/>
      <c r="J4697" s="19"/>
      <c r="K4697" s="44"/>
      <c r="L4697" s="28"/>
      <c r="M4697" s="25"/>
      <c r="N4697" s="29"/>
      <c r="O4697" s="29"/>
      <c r="P4697" s="28"/>
      <c r="Q4697" s="30"/>
      <c r="R4697" s="28"/>
      <c r="S4697" s="28"/>
      <c r="T4697" s="28"/>
      <c r="U4697" s="31"/>
      <c r="V4697" s="32"/>
      <c r="W4697" s="32"/>
      <c r="X4697" s="32"/>
      <c r="Y4697" s="33"/>
      <c r="Z4697" s="33"/>
      <c r="AA4697" s="34"/>
      <c r="AB4697" s="40" t="str">
        <f>IF(AE4697 &gt; 0, IFERROR(IF(AND(AE4697 &gt; 0, AE4697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S4697 = ""), "Value in Column S is Required", IF(AF4697 &lt; 15, "At the time of Joining, age must be greater than 15 years", IF(AND(W4697 &gt; DATEVALUE("30/6/2024"), Y4697 = "Working"), "Column W and Y Logically Mismatched", IF(AND(X4697 &lt; DATEVALUE("1/7/2025"), Z4697 = "Working", X4697 &lt;&gt; ""), "Column X and Z Logically Mismatched", IF(AND(X4697 &lt;&gt; "", W4697 &gt;= X4697), "Column W and X Logically Missmatched",""))))))))))), ""), "")</f>
        <v/>
      </c>
      <c r="AC4697" s="37"/>
      <c r="AE4697" s="20">
        <f t="shared" si="146"/>
        <v>0</v>
      </c>
      <c r="AF4697" s="20">
        <f t="shared" si="147"/>
        <v>0</v>
      </c>
    </row>
    <row r="4698" spans="1:32" ht="30" customHeight="1">
      <c r="A4698" s="21" t="str">
        <f>IFERROR(INDEX(PQR_Dept!$A$2:$A$21166, MATCH(B4698, PQR_Dept!$B$2:$B$21106, 0)), "")</f>
        <v/>
      </c>
      <c r="B4698" s="22"/>
      <c r="C4698" s="22"/>
      <c r="D4698" s="22"/>
      <c r="E4698" s="23"/>
      <c r="F4698" s="24"/>
      <c r="G4698" s="25"/>
      <c r="H4698" s="26"/>
      <c r="I4698" s="27"/>
      <c r="J4698" s="19"/>
      <c r="K4698" s="44"/>
      <c r="L4698" s="28"/>
      <c r="M4698" s="25"/>
      <c r="N4698" s="29"/>
      <c r="O4698" s="29"/>
      <c r="P4698" s="28"/>
      <c r="Q4698" s="30"/>
      <c r="R4698" s="28"/>
      <c r="S4698" s="28"/>
      <c r="T4698" s="28"/>
      <c r="U4698" s="31"/>
      <c r="V4698" s="32"/>
      <c r="W4698" s="32"/>
      <c r="X4698" s="32"/>
      <c r="Y4698" s="33"/>
      <c r="Z4698" s="33"/>
      <c r="AA4698" s="34"/>
      <c r="AB4698" s="40" t="str">
        <f>IF(AE4698 &gt; 0, IFERROR(IF(AND(AE4698 &gt; 0, AE4698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S4698 = ""), "Value in Column S is Required", IF(AF4698 &lt; 15, "At the time of Joining, age must be greater than 15 years", IF(AND(W4698 &gt; DATEVALUE("30/6/2024"), Y4698 = "Working"), "Column W and Y Logically Mismatched", IF(AND(X4698 &lt; DATEVALUE("1/7/2025"), Z4698 = "Working", X4698 &lt;&gt; ""), "Column X and Z Logically Mismatched", IF(AND(X4698 &lt;&gt; "", W4698 &gt;= X4698), "Column W and X Logically Missmatched",""))))))))))), ""), "")</f>
        <v/>
      </c>
      <c r="AC4698" s="37"/>
      <c r="AE4698" s="20">
        <f t="shared" si="146"/>
        <v>0</v>
      </c>
      <c r="AF4698" s="20">
        <f t="shared" si="147"/>
        <v>0</v>
      </c>
    </row>
    <row r="4699" spans="1:32" ht="30" customHeight="1">
      <c r="A4699" s="21" t="str">
        <f>IFERROR(INDEX(PQR_Dept!$A$2:$A$21166, MATCH(B4699, PQR_Dept!$B$2:$B$21106, 0)), "")</f>
        <v/>
      </c>
      <c r="B4699" s="22"/>
      <c r="C4699" s="22"/>
      <c r="D4699" s="22"/>
      <c r="E4699" s="23"/>
      <c r="F4699" s="24"/>
      <c r="G4699" s="25"/>
      <c r="H4699" s="26"/>
      <c r="I4699" s="27"/>
      <c r="J4699" s="19"/>
      <c r="K4699" s="44"/>
      <c r="L4699" s="28"/>
      <c r="M4699" s="25"/>
      <c r="N4699" s="29"/>
      <c r="O4699" s="29"/>
      <c r="P4699" s="28"/>
      <c r="Q4699" s="30"/>
      <c r="R4699" s="28"/>
      <c r="S4699" s="28"/>
      <c r="T4699" s="28"/>
      <c r="U4699" s="31"/>
      <c r="V4699" s="32"/>
      <c r="W4699" s="32"/>
      <c r="X4699" s="32"/>
      <c r="Y4699" s="33"/>
      <c r="Z4699" s="33"/>
      <c r="AA4699" s="34"/>
      <c r="AB4699" s="40" t="str">
        <f>IF(AE4699 &gt; 0, IFERROR(IF(AND(AE4699 &gt; 0, AE4699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S4699 = ""), "Value in Column S is Required", IF(AF4699 &lt; 15, "At the time of Joining, age must be greater than 15 years", IF(AND(W4699 &gt; DATEVALUE("30/6/2024"), Y4699 = "Working"), "Column W and Y Logically Mismatched", IF(AND(X4699 &lt; DATEVALUE("1/7/2025"), Z4699 = "Working", X4699 &lt;&gt; ""), "Column X and Z Logically Mismatched", IF(AND(X4699 &lt;&gt; "", W4699 &gt;= X4699), "Column W and X Logically Missmatched",""))))))))))), ""), "")</f>
        <v/>
      </c>
      <c r="AC4699" s="37"/>
      <c r="AE4699" s="20">
        <f t="shared" si="146"/>
        <v>0</v>
      </c>
      <c r="AF4699" s="20">
        <f t="shared" si="147"/>
        <v>0</v>
      </c>
    </row>
    <row r="4700" spans="1:32" ht="30" customHeight="1">
      <c r="A4700" s="21" t="str">
        <f>IFERROR(INDEX(PQR_Dept!$A$2:$A$21166, MATCH(B4700, PQR_Dept!$B$2:$B$21106, 0)), "")</f>
        <v/>
      </c>
      <c r="B4700" s="22"/>
      <c r="C4700" s="22"/>
      <c r="D4700" s="22"/>
      <c r="E4700" s="23"/>
      <c r="F4700" s="24"/>
      <c r="G4700" s="25"/>
      <c r="H4700" s="26"/>
      <c r="I4700" s="27"/>
      <c r="J4700" s="19"/>
      <c r="K4700" s="44"/>
      <c r="L4700" s="28"/>
      <c r="M4700" s="25"/>
      <c r="N4700" s="29"/>
      <c r="O4700" s="29"/>
      <c r="P4700" s="28"/>
      <c r="Q4700" s="30"/>
      <c r="R4700" s="28"/>
      <c r="S4700" s="28"/>
      <c r="T4700" s="28"/>
      <c r="U4700" s="31"/>
      <c r="V4700" s="32"/>
      <c r="W4700" s="32"/>
      <c r="X4700" s="32"/>
      <c r="Y4700" s="33"/>
      <c r="Z4700" s="33"/>
      <c r="AA4700" s="34"/>
      <c r="AB4700" s="40" t="str">
        <f>IF(AE4700 &gt; 0, IFERROR(IF(AND(AE4700 &gt; 0, AE4700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S4700 = ""), "Value in Column S is Required", IF(AF4700 &lt; 15, "At the time of Joining, age must be greater than 15 years", IF(AND(W4700 &gt; DATEVALUE("30/6/2024"), Y4700 = "Working"), "Column W and Y Logically Mismatched", IF(AND(X4700 &lt; DATEVALUE("1/7/2025"), Z4700 = "Working", X4700 &lt;&gt; ""), "Column X and Z Logically Mismatched", IF(AND(X4700 &lt;&gt; "", W4700 &gt;= X4700), "Column W and X Logically Missmatched",""))))))))))), ""), "")</f>
        <v/>
      </c>
      <c r="AC4700" s="37"/>
      <c r="AE4700" s="20">
        <f t="shared" si="146"/>
        <v>0</v>
      </c>
      <c r="AF4700" s="20">
        <f t="shared" si="147"/>
        <v>0</v>
      </c>
    </row>
    <row r="4701" spans="1:32" ht="30" customHeight="1">
      <c r="A4701" s="21" t="str">
        <f>IFERROR(INDEX(PQR_Dept!$A$2:$A$21166, MATCH(B4701, PQR_Dept!$B$2:$B$21106, 0)), "")</f>
        <v/>
      </c>
      <c r="B4701" s="22"/>
      <c r="C4701" s="22"/>
      <c r="D4701" s="22"/>
      <c r="E4701" s="23"/>
      <c r="F4701" s="24"/>
      <c r="G4701" s="25"/>
      <c r="H4701" s="26"/>
      <c r="I4701" s="27"/>
      <c r="J4701" s="19"/>
      <c r="K4701" s="44"/>
      <c r="L4701" s="28"/>
      <c r="M4701" s="25"/>
      <c r="N4701" s="29"/>
      <c r="O4701" s="29"/>
      <c r="P4701" s="28"/>
      <c r="Q4701" s="30"/>
      <c r="R4701" s="28"/>
      <c r="S4701" s="28"/>
      <c r="T4701" s="28"/>
      <c r="U4701" s="31"/>
      <c r="V4701" s="32"/>
      <c r="W4701" s="32"/>
      <c r="X4701" s="32"/>
      <c r="Y4701" s="33"/>
      <c r="Z4701" s="33"/>
      <c r="AA4701" s="34"/>
      <c r="AB4701" s="40" t="str">
        <f>IF(AE4701 &gt; 0, IFERROR(IF(AND(AE4701 &gt; 0, AE4701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S4701 = ""), "Value in Column S is Required", IF(AF4701 &lt; 15, "At the time of Joining, age must be greater than 15 years", IF(AND(W4701 &gt; DATEVALUE("30/6/2024"), Y4701 = "Working"), "Column W and Y Logically Mismatched", IF(AND(X4701 &lt; DATEVALUE("1/7/2025"), Z4701 = "Working", X4701 &lt;&gt; ""), "Column X and Z Logically Mismatched", IF(AND(X4701 &lt;&gt; "", W4701 &gt;= X4701), "Column W and X Logically Missmatched",""))))))))))), ""), "")</f>
        <v/>
      </c>
      <c r="AC4701" s="37"/>
      <c r="AE4701" s="20">
        <f t="shared" si="146"/>
        <v>0</v>
      </c>
      <c r="AF4701" s="20">
        <f t="shared" si="147"/>
        <v>0</v>
      </c>
    </row>
    <row r="4702" spans="1:32" ht="30" customHeight="1">
      <c r="A4702" s="21" t="str">
        <f>IFERROR(INDEX(PQR_Dept!$A$2:$A$21166, MATCH(B4702, PQR_Dept!$B$2:$B$21106, 0)), "")</f>
        <v/>
      </c>
      <c r="B4702" s="22"/>
      <c r="C4702" s="22"/>
      <c r="D4702" s="22"/>
      <c r="E4702" s="23"/>
      <c r="F4702" s="24"/>
      <c r="G4702" s="25"/>
      <c r="H4702" s="26"/>
      <c r="I4702" s="27"/>
      <c r="J4702" s="19"/>
      <c r="K4702" s="44"/>
      <c r="L4702" s="28"/>
      <c r="M4702" s="25"/>
      <c r="N4702" s="29"/>
      <c r="O4702" s="29"/>
      <c r="P4702" s="28"/>
      <c r="Q4702" s="30"/>
      <c r="R4702" s="28"/>
      <c r="S4702" s="28"/>
      <c r="T4702" s="28"/>
      <c r="U4702" s="31"/>
      <c r="V4702" s="32"/>
      <c r="W4702" s="32"/>
      <c r="X4702" s="32"/>
      <c r="Y4702" s="33"/>
      <c r="Z4702" s="33"/>
      <c r="AA4702" s="34"/>
      <c r="AB4702" s="40" t="str">
        <f>IF(AE4702 &gt; 0, IFERROR(IF(AND(AE4702 &gt; 0, AE4702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S4702 = ""), "Value in Column S is Required", IF(AF4702 &lt; 15, "At the time of Joining, age must be greater than 15 years", IF(AND(W4702 &gt; DATEVALUE("30/6/2024"), Y4702 = "Working"), "Column W and Y Logically Mismatched", IF(AND(X4702 &lt; DATEVALUE("1/7/2025"), Z4702 = "Working", X4702 &lt;&gt; ""), "Column X and Z Logically Mismatched", IF(AND(X4702 &lt;&gt; "", W4702 &gt;= X4702), "Column W and X Logically Missmatched",""))))))))))), ""), "")</f>
        <v/>
      </c>
      <c r="AC4702" s="37"/>
      <c r="AE4702" s="20">
        <f t="shared" si="146"/>
        <v>0</v>
      </c>
      <c r="AF4702" s="20">
        <f t="shared" si="147"/>
        <v>0</v>
      </c>
    </row>
    <row r="4703" spans="1:32" ht="30" customHeight="1">
      <c r="A4703" s="21" t="str">
        <f>IFERROR(INDEX(PQR_Dept!$A$2:$A$21166, MATCH(B4703, PQR_Dept!$B$2:$B$21106, 0)), "")</f>
        <v/>
      </c>
      <c r="B4703" s="22"/>
      <c r="C4703" s="22"/>
      <c r="D4703" s="22"/>
      <c r="E4703" s="23"/>
      <c r="F4703" s="24"/>
      <c r="G4703" s="25"/>
      <c r="H4703" s="26"/>
      <c r="I4703" s="27"/>
      <c r="J4703" s="19"/>
      <c r="K4703" s="44"/>
      <c r="L4703" s="28"/>
      <c r="M4703" s="25"/>
      <c r="N4703" s="29"/>
      <c r="O4703" s="29"/>
      <c r="P4703" s="28"/>
      <c r="Q4703" s="30"/>
      <c r="R4703" s="28"/>
      <c r="S4703" s="28"/>
      <c r="T4703" s="28"/>
      <c r="U4703" s="31"/>
      <c r="V4703" s="32"/>
      <c r="W4703" s="32"/>
      <c r="X4703" s="32"/>
      <c r="Y4703" s="33"/>
      <c r="Z4703" s="33"/>
      <c r="AA4703" s="34"/>
      <c r="AB4703" s="40" t="str">
        <f>IF(AE4703 &gt; 0, IFERROR(IF(AND(AE4703 &gt; 0, AE4703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S4703 = ""), "Value in Column S is Required", IF(AF4703 &lt; 15, "At the time of Joining, age must be greater than 15 years", IF(AND(W4703 &gt; DATEVALUE("30/6/2024"), Y4703 = "Working"), "Column W and Y Logically Mismatched", IF(AND(X4703 &lt; DATEVALUE("1/7/2025"), Z4703 = "Working", X4703 &lt;&gt; ""), "Column X and Z Logically Mismatched", IF(AND(X4703 &lt;&gt; "", W4703 &gt;= X4703), "Column W and X Logically Missmatched",""))))))))))), ""), "")</f>
        <v/>
      </c>
      <c r="AC4703" s="37"/>
      <c r="AE4703" s="20">
        <f t="shared" si="146"/>
        <v>0</v>
      </c>
      <c r="AF4703" s="20">
        <f t="shared" si="147"/>
        <v>0</v>
      </c>
    </row>
    <row r="4704" spans="1:32" ht="30" customHeight="1">
      <c r="A4704" s="21" t="str">
        <f>IFERROR(INDEX(PQR_Dept!$A$2:$A$21166, MATCH(B4704, PQR_Dept!$B$2:$B$21106, 0)), "")</f>
        <v/>
      </c>
      <c r="B4704" s="22"/>
      <c r="C4704" s="22"/>
      <c r="D4704" s="22"/>
      <c r="E4704" s="23"/>
      <c r="F4704" s="24"/>
      <c r="G4704" s="25"/>
      <c r="H4704" s="26"/>
      <c r="I4704" s="27"/>
      <c r="J4704" s="19"/>
      <c r="K4704" s="44"/>
      <c r="L4704" s="28"/>
      <c r="M4704" s="25"/>
      <c r="N4704" s="29"/>
      <c r="O4704" s="29"/>
      <c r="P4704" s="28"/>
      <c r="Q4704" s="30"/>
      <c r="R4704" s="28"/>
      <c r="S4704" s="28"/>
      <c r="T4704" s="28"/>
      <c r="U4704" s="31"/>
      <c r="V4704" s="32"/>
      <c r="W4704" s="32"/>
      <c r="X4704" s="32"/>
      <c r="Y4704" s="33"/>
      <c r="Z4704" s="33"/>
      <c r="AA4704" s="34"/>
      <c r="AB4704" s="40" t="str">
        <f>IF(AE4704 &gt; 0, IFERROR(IF(AND(AE4704 &gt; 0, AE4704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S4704 = ""), "Value in Column S is Required", IF(AF4704 &lt; 15, "At the time of Joining, age must be greater than 15 years", IF(AND(W4704 &gt; DATEVALUE("30/6/2024"), Y4704 = "Working"), "Column W and Y Logically Mismatched", IF(AND(X4704 &lt; DATEVALUE("1/7/2025"), Z4704 = "Working", X4704 &lt;&gt; ""), "Column X and Z Logically Mismatched", IF(AND(X4704 &lt;&gt; "", W4704 &gt;= X4704), "Column W and X Logically Missmatched",""))))))))))), ""), "")</f>
        <v/>
      </c>
      <c r="AC4704" s="37"/>
      <c r="AE4704" s="20">
        <f t="shared" si="146"/>
        <v>0</v>
      </c>
      <c r="AF4704" s="20">
        <f t="shared" si="147"/>
        <v>0</v>
      </c>
    </row>
    <row r="4705" spans="1:32" ht="30" customHeight="1">
      <c r="A4705" s="21" t="str">
        <f>IFERROR(INDEX(PQR_Dept!$A$2:$A$21166, MATCH(B4705, PQR_Dept!$B$2:$B$21106, 0)), "")</f>
        <v/>
      </c>
      <c r="B4705" s="22"/>
      <c r="C4705" s="22"/>
      <c r="D4705" s="22"/>
      <c r="E4705" s="23"/>
      <c r="F4705" s="24"/>
      <c r="G4705" s="25"/>
      <c r="H4705" s="26"/>
      <c r="I4705" s="27"/>
      <c r="J4705" s="19"/>
      <c r="K4705" s="44"/>
      <c r="L4705" s="28"/>
      <c r="M4705" s="25"/>
      <c r="N4705" s="29"/>
      <c r="O4705" s="29"/>
      <c r="P4705" s="28"/>
      <c r="Q4705" s="30"/>
      <c r="R4705" s="28"/>
      <c r="S4705" s="28"/>
      <c r="T4705" s="28"/>
      <c r="U4705" s="31"/>
      <c r="V4705" s="32"/>
      <c r="W4705" s="32"/>
      <c r="X4705" s="32"/>
      <c r="Y4705" s="33"/>
      <c r="Z4705" s="33"/>
      <c r="AA4705" s="34"/>
      <c r="AB4705" s="40" t="str">
        <f>IF(AE4705 &gt; 0, IFERROR(IF(AND(AE4705 &gt; 0, AE4705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S4705 = ""), "Value in Column S is Required", IF(AF4705 &lt; 15, "At the time of Joining, age must be greater than 15 years", IF(AND(W4705 &gt; DATEVALUE("30/6/2024"), Y4705 = "Working"), "Column W and Y Logically Mismatched", IF(AND(X4705 &lt; DATEVALUE("1/7/2025"), Z4705 = "Working", X4705 &lt;&gt; ""), "Column X and Z Logically Mismatched", IF(AND(X4705 &lt;&gt; "", W4705 &gt;= X4705), "Column W and X Logically Missmatched",""))))))))))), ""), "")</f>
        <v/>
      </c>
      <c r="AC4705" s="37"/>
      <c r="AE4705" s="20">
        <f t="shared" si="146"/>
        <v>0</v>
      </c>
      <c r="AF4705" s="20">
        <f t="shared" si="147"/>
        <v>0</v>
      </c>
    </row>
    <row r="4706" spans="1:32" ht="30" customHeight="1">
      <c r="A4706" s="21" t="str">
        <f>IFERROR(INDEX(PQR_Dept!$A$2:$A$21166, MATCH(B4706, PQR_Dept!$B$2:$B$21106, 0)), "")</f>
        <v/>
      </c>
      <c r="B4706" s="22"/>
      <c r="C4706" s="22"/>
      <c r="D4706" s="22"/>
      <c r="E4706" s="23"/>
      <c r="F4706" s="24"/>
      <c r="G4706" s="25"/>
      <c r="H4706" s="26"/>
      <c r="I4706" s="27"/>
      <c r="J4706" s="19"/>
      <c r="K4706" s="44"/>
      <c r="L4706" s="28"/>
      <c r="M4706" s="25"/>
      <c r="N4706" s="29"/>
      <c r="O4706" s="29"/>
      <c r="P4706" s="28"/>
      <c r="Q4706" s="30"/>
      <c r="R4706" s="28"/>
      <c r="S4706" s="28"/>
      <c r="T4706" s="28"/>
      <c r="U4706" s="31"/>
      <c r="V4706" s="32"/>
      <c r="W4706" s="32"/>
      <c r="X4706" s="32"/>
      <c r="Y4706" s="33"/>
      <c r="Z4706" s="33"/>
      <c r="AA4706" s="34"/>
      <c r="AB4706" s="40" t="str">
        <f>IF(AE4706 &gt; 0, IFERROR(IF(AND(AE4706 &gt; 0, AE4706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S4706 = ""), "Value in Column S is Required", IF(AF4706 &lt; 15, "At the time of Joining, age must be greater than 15 years", IF(AND(W4706 &gt; DATEVALUE("30/6/2024"), Y4706 = "Working"), "Column W and Y Logically Mismatched", IF(AND(X4706 &lt; DATEVALUE("1/7/2025"), Z4706 = "Working", X4706 &lt;&gt; ""), "Column X and Z Logically Mismatched", IF(AND(X4706 &lt;&gt; "", W4706 &gt;= X4706), "Column W and X Logically Missmatched",""))))))))))), ""), "")</f>
        <v/>
      </c>
      <c r="AC4706" s="37"/>
      <c r="AE4706" s="20">
        <f t="shared" si="146"/>
        <v>0</v>
      </c>
      <c r="AF4706" s="20">
        <f t="shared" si="147"/>
        <v>0</v>
      </c>
    </row>
    <row r="4707" spans="1:32" ht="30" customHeight="1">
      <c r="A4707" s="21" t="str">
        <f>IFERROR(INDEX(PQR_Dept!$A$2:$A$21166, MATCH(B4707, PQR_Dept!$B$2:$B$21106, 0)), "")</f>
        <v/>
      </c>
      <c r="B4707" s="22"/>
      <c r="C4707" s="22"/>
      <c r="D4707" s="22"/>
      <c r="E4707" s="23"/>
      <c r="F4707" s="24"/>
      <c r="G4707" s="25"/>
      <c r="H4707" s="26"/>
      <c r="I4707" s="27"/>
      <c r="J4707" s="19"/>
      <c r="K4707" s="44"/>
      <c r="L4707" s="28"/>
      <c r="M4707" s="25"/>
      <c r="N4707" s="29"/>
      <c r="O4707" s="29"/>
      <c r="P4707" s="28"/>
      <c r="Q4707" s="30"/>
      <c r="R4707" s="28"/>
      <c r="S4707" s="28"/>
      <c r="T4707" s="28"/>
      <c r="U4707" s="31"/>
      <c r="V4707" s="32"/>
      <c r="W4707" s="32"/>
      <c r="X4707" s="32"/>
      <c r="Y4707" s="33"/>
      <c r="Z4707" s="33"/>
      <c r="AA4707" s="34"/>
      <c r="AB4707" s="40" t="str">
        <f>IF(AE4707 &gt; 0, IFERROR(IF(AND(AE4707 &gt; 0, AE4707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S4707 = ""), "Value in Column S is Required", IF(AF4707 &lt; 15, "At the time of Joining, age must be greater than 15 years", IF(AND(W4707 &gt; DATEVALUE("30/6/2024"), Y4707 = "Working"), "Column W and Y Logically Mismatched", IF(AND(X4707 &lt; DATEVALUE("1/7/2025"), Z4707 = "Working", X4707 &lt;&gt; ""), "Column X and Z Logically Mismatched", IF(AND(X4707 &lt;&gt; "", W4707 &gt;= X4707), "Column W and X Logically Missmatched",""))))))))))), ""), "")</f>
        <v/>
      </c>
      <c r="AC4707" s="37"/>
      <c r="AE4707" s="20">
        <f t="shared" si="146"/>
        <v>0</v>
      </c>
      <c r="AF4707" s="20">
        <f t="shared" si="147"/>
        <v>0</v>
      </c>
    </row>
    <row r="4708" spans="1:32" ht="30" customHeight="1">
      <c r="A4708" s="21" t="str">
        <f>IFERROR(INDEX(PQR_Dept!$A$2:$A$21166, MATCH(B4708, PQR_Dept!$B$2:$B$21106, 0)), "")</f>
        <v/>
      </c>
      <c r="B4708" s="22"/>
      <c r="C4708" s="22"/>
      <c r="D4708" s="22"/>
      <c r="E4708" s="23"/>
      <c r="F4708" s="24"/>
      <c r="G4708" s="25"/>
      <c r="H4708" s="26"/>
      <c r="I4708" s="27"/>
      <c r="J4708" s="19"/>
      <c r="K4708" s="44"/>
      <c r="L4708" s="28"/>
      <c r="M4708" s="25"/>
      <c r="N4708" s="29"/>
      <c r="O4708" s="29"/>
      <c r="P4708" s="28"/>
      <c r="Q4708" s="30"/>
      <c r="R4708" s="28"/>
      <c r="S4708" s="28"/>
      <c r="T4708" s="28"/>
      <c r="U4708" s="31"/>
      <c r="V4708" s="32"/>
      <c r="W4708" s="32"/>
      <c r="X4708" s="32"/>
      <c r="Y4708" s="33"/>
      <c r="Z4708" s="33"/>
      <c r="AA4708" s="34"/>
      <c r="AB4708" s="40" t="str">
        <f>IF(AE4708 &gt; 0, IFERROR(IF(AND(AE4708 &gt; 0, AE4708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S4708 = ""), "Value in Column S is Required", IF(AF4708 &lt; 15, "At the time of Joining, age must be greater than 15 years", IF(AND(W4708 &gt; DATEVALUE("30/6/2024"), Y4708 = "Working"), "Column W and Y Logically Mismatched", IF(AND(X4708 &lt; DATEVALUE("1/7/2025"), Z4708 = "Working", X4708 &lt;&gt; ""), "Column X and Z Logically Mismatched", IF(AND(X4708 &lt;&gt; "", W4708 &gt;= X4708), "Column W and X Logically Missmatched",""))))))))))), ""), "")</f>
        <v/>
      </c>
      <c r="AC4708" s="37"/>
      <c r="AE4708" s="20">
        <f t="shared" si="146"/>
        <v>0</v>
      </c>
      <c r="AF4708" s="20">
        <f t="shared" si="147"/>
        <v>0</v>
      </c>
    </row>
    <row r="4709" spans="1:32" ht="30" customHeight="1">
      <c r="A4709" s="21" t="str">
        <f>IFERROR(INDEX(PQR_Dept!$A$2:$A$21166, MATCH(B4709, PQR_Dept!$B$2:$B$21106, 0)), "")</f>
        <v/>
      </c>
      <c r="B4709" s="22"/>
      <c r="C4709" s="22"/>
      <c r="D4709" s="22"/>
      <c r="E4709" s="23"/>
      <c r="F4709" s="24"/>
      <c r="G4709" s="25"/>
      <c r="H4709" s="26"/>
      <c r="I4709" s="27"/>
      <c r="J4709" s="19"/>
      <c r="K4709" s="44"/>
      <c r="L4709" s="28"/>
      <c r="M4709" s="25"/>
      <c r="N4709" s="29"/>
      <c r="O4709" s="29"/>
      <c r="P4709" s="28"/>
      <c r="Q4709" s="30"/>
      <c r="R4709" s="28"/>
      <c r="S4709" s="28"/>
      <c r="T4709" s="28"/>
      <c r="U4709" s="31"/>
      <c r="V4709" s="32"/>
      <c r="W4709" s="32"/>
      <c r="X4709" s="32"/>
      <c r="Y4709" s="33"/>
      <c r="Z4709" s="33"/>
      <c r="AA4709" s="34"/>
      <c r="AB4709" s="40" t="str">
        <f>IF(AE4709 &gt; 0, IFERROR(IF(AND(AE4709 &gt; 0, AE4709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S4709 = ""), "Value in Column S is Required", IF(AF4709 &lt; 15, "At the time of Joining, age must be greater than 15 years", IF(AND(W4709 &gt; DATEVALUE("30/6/2024"), Y4709 = "Working"), "Column W and Y Logically Mismatched", IF(AND(X4709 &lt; DATEVALUE("1/7/2025"), Z4709 = "Working", X4709 &lt;&gt; ""), "Column X and Z Logically Mismatched", IF(AND(X4709 &lt;&gt; "", W4709 &gt;= X4709), "Column W and X Logically Missmatched",""))))))))))), ""), "")</f>
        <v/>
      </c>
      <c r="AC4709" s="37"/>
      <c r="AE4709" s="20">
        <f t="shared" si="146"/>
        <v>0</v>
      </c>
      <c r="AF4709" s="20">
        <f t="shared" si="147"/>
        <v>0</v>
      </c>
    </row>
    <row r="4710" spans="1:32" ht="30" customHeight="1">
      <c r="A4710" s="21" t="str">
        <f>IFERROR(INDEX(PQR_Dept!$A$2:$A$21166, MATCH(B4710, PQR_Dept!$B$2:$B$21106, 0)), "")</f>
        <v/>
      </c>
      <c r="B4710" s="22"/>
      <c r="C4710" s="22"/>
      <c r="D4710" s="22"/>
      <c r="E4710" s="23"/>
      <c r="F4710" s="24"/>
      <c r="G4710" s="25"/>
      <c r="H4710" s="26"/>
      <c r="I4710" s="27"/>
      <c r="J4710" s="19"/>
      <c r="K4710" s="44"/>
      <c r="L4710" s="28"/>
      <c r="M4710" s="25"/>
      <c r="N4710" s="29"/>
      <c r="O4710" s="29"/>
      <c r="P4710" s="28"/>
      <c r="Q4710" s="30"/>
      <c r="R4710" s="28"/>
      <c r="S4710" s="28"/>
      <c r="T4710" s="28"/>
      <c r="U4710" s="31"/>
      <c r="V4710" s="32"/>
      <c r="W4710" s="32"/>
      <c r="X4710" s="32"/>
      <c r="Y4710" s="33"/>
      <c r="Z4710" s="33"/>
      <c r="AA4710" s="34"/>
      <c r="AB4710" s="40" t="str">
        <f>IF(AE4710 &gt; 0, IFERROR(IF(AND(AE4710 &gt; 0, AE4710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S4710 = ""), "Value in Column S is Required", IF(AF4710 &lt; 15, "At the time of Joining, age must be greater than 15 years", IF(AND(W4710 &gt; DATEVALUE("30/6/2024"), Y4710 = "Working"), "Column W and Y Logically Mismatched", IF(AND(X4710 &lt; DATEVALUE("1/7/2025"), Z4710 = "Working", X4710 &lt;&gt; ""), "Column X and Z Logically Mismatched", IF(AND(X4710 &lt;&gt; "", W4710 &gt;= X4710), "Column W and X Logically Missmatched",""))))))))))), ""), "")</f>
        <v/>
      </c>
      <c r="AC4710" s="37"/>
      <c r="AE4710" s="20">
        <f t="shared" si="146"/>
        <v>0</v>
      </c>
      <c r="AF4710" s="20">
        <f t="shared" si="147"/>
        <v>0</v>
      </c>
    </row>
    <row r="4711" spans="1:32" ht="30" customHeight="1">
      <c r="A4711" s="21" t="str">
        <f>IFERROR(INDEX(PQR_Dept!$A$2:$A$21166, MATCH(B4711, PQR_Dept!$B$2:$B$21106, 0)), "")</f>
        <v/>
      </c>
      <c r="B4711" s="22"/>
      <c r="C4711" s="22"/>
      <c r="D4711" s="22"/>
      <c r="E4711" s="23"/>
      <c r="F4711" s="24"/>
      <c r="G4711" s="25"/>
      <c r="H4711" s="26"/>
      <c r="I4711" s="27"/>
      <c r="J4711" s="19"/>
      <c r="K4711" s="44"/>
      <c r="L4711" s="28"/>
      <c r="M4711" s="25"/>
      <c r="N4711" s="29"/>
      <c r="O4711" s="29"/>
      <c r="P4711" s="28"/>
      <c r="Q4711" s="30"/>
      <c r="R4711" s="28"/>
      <c r="S4711" s="28"/>
      <c r="T4711" s="28"/>
      <c r="U4711" s="31"/>
      <c r="V4711" s="32"/>
      <c r="W4711" s="32"/>
      <c r="X4711" s="32"/>
      <c r="Y4711" s="33"/>
      <c r="Z4711" s="33"/>
      <c r="AA4711" s="34"/>
      <c r="AB4711" s="40" t="str">
        <f>IF(AE4711 &gt; 0, IFERROR(IF(AND(AE4711 &gt; 0, AE4711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S4711 = ""), "Value in Column S is Required", IF(AF4711 &lt; 15, "At the time of Joining, age must be greater than 15 years", IF(AND(W4711 &gt; DATEVALUE("30/6/2024"), Y4711 = "Working"), "Column W and Y Logically Mismatched", IF(AND(X4711 &lt; DATEVALUE("1/7/2025"), Z4711 = "Working", X4711 &lt;&gt; ""), "Column X and Z Logically Mismatched", IF(AND(X4711 &lt;&gt; "", W4711 &gt;= X4711), "Column W and X Logically Missmatched",""))))))))))), ""), "")</f>
        <v/>
      </c>
      <c r="AC4711" s="37"/>
      <c r="AE4711" s="20">
        <f t="shared" si="146"/>
        <v>0</v>
      </c>
      <c r="AF4711" s="20">
        <f t="shared" si="147"/>
        <v>0</v>
      </c>
    </row>
    <row r="4712" spans="1:32" ht="30" customHeight="1">
      <c r="A4712" s="21" t="str">
        <f>IFERROR(INDEX(PQR_Dept!$A$2:$A$21166, MATCH(B4712, PQR_Dept!$B$2:$B$21106, 0)), "")</f>
        <v/>
      </c>
      <c r="B4712" s="22"/>
      <c r="C4712" s="22"/>
      <c r="D4712" s="22"/>
      <c r="E4712" s="23"/>
      <c r="F4712" s="24"/>
      <c r="G4712" s="25"/>
      <c r="H4712" s="26"/>
      <c r="I4712" s="27"/>
      <c r="J4712" s="19"/>
      <c r="K4712" s="44"/>
      <c r="L4712" s="28"/>
      <c r="M4712" s="25"/>
      <c r="N4712" s="29"/>
      <c r="O4712" s="29"/>
      <c r="P4712" s="28"/>
      <c r="Q4712" s="30"/>
      <c r="R4712" s="28"/>
      <c r="S4712" s="28"/>
      <c r="T4712" s="28"/>
      <c r="U4712" s="31"/>
      <c r="V4712" s="32"/>
      <c r="W4712" s="32"/>
      <c r="X4712" s="32"/>
      <c r="Y4712" s="33"/>
      <c r="Z4712" s="33"/>
      <c r="AA4712" s="34"/>
      <c r="AB4712" s="40" t="str">
        <f>IF(AE4712 &gt; 0, IFERROR(IF(AND(AE4712 &gt; 0, AE4712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S4712 = ""), "Value in Column S is Required", IF(AF4712 &lt; 15, "At the time of Joining, age must be greater than 15 years", IF(AND(W4712 &gt; DATEVALUE("30/6/2024"), Y4712 = "Working"), "Column W and Y Logically Mismatched", IF(AND(X4712 &lt; DATEVALUE("1/7/2025"), Z4712 = "Working", X4712 &lt;&gt; ""), "Column X and Z Logically Mismatched", IF(AND(X4712 &lt;&gt; "", W4712 &gt;= X4712), "Column W and X Logically Missmatched",""))))))))))), ""), "")</f>
        <v/>
      </c>
      <c r="AC4712" s="37"/>
      <c r="AE4712" s="20">
        <f t="shared" si="146"/>
        <v>0</v>
      </c>
      <c r="AF4712" s="20">
        <f t="shared" si="147"/>
        <v>0</v>
      </c>
    </row>
    <row r="4713" spans="1:32" ht="30" customHeight="1">
      <c r="A4713" s="21" t="str">
        <f>IFERROR(INDEX(PQR_Dept!$A$2:$A$21166, MATCH(B4713, PQR_Dept!$B$2:$B$21106, 0)), "")</f>
        <v/>
      </c>
      <c r="B4713" s="22"/>
      <c r="C4713" s="22"/>
      <c r="D4713" s="22"/>
      <c r="E4713" s="23"/>
      <c r="F4713" s="24"/>
      <c r="G4713" s="25"/>
      <c r="H4713" s="26"/>
      <c r="I4713" s="27"/>
      <c r="J4713" s="19"/>
      <c r="K4713" s="44"/>
      <c r="L4713" s="28"/>
      <c r="M4713" s="25"/>
      <c r="N4713" s="29"/>
      <c r="O4713" s="29"/>
      <c r="P4713" s="28"/>
      <c r="Q4713" s="30"/>
      <c r="R4713" s="28"/>
      <c r="S4713" s="28"/>
      <c r="T4713" s="28"/>
      <c r="U4713" s="31"/>
      <c r="V4713" s="32"/>
      <c r="W4713" s="32"/>
      <c r="X4713" s="32"/>
      <c r="Y4713" s="33"/>
      <c r="Z4713" s="33"/>
      <c r="AA4713" s="34"/>
      <c r="AB4713" s="40" t="str">
        <f>IF(AE4713 &gt; 0, IFERROR(IF(AND(AE4713 &gt; 0, AE4713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S4713 = ""), "Value in Column S is Required", IF(AF4713 &lt; 15, "At the time of Joining, age must be greater than 15 years", IF(AND(W4713 &gt; DATEVALUE("30/6/2024"), Y4713 = "Working"), "Column W and Y Logically Mismatched", IF(AND(X4713 &lt; DATEVALUE("1/7/2025"), Z4713 = "Working", X4713 &lt;&gt; ""), "Column X and Z Logically Mismatched", IF(AND(X4713 &lt;&gt; "", W4713 &gt;= X4713), "Column W and X Logically Missmatched",""))))))))))), ""), "")</f>
        <v/>
      </c>
      <c r="AC4713" s="37"/>
      <c r="AE4713" s="20">
        <f t="shared" si="146"/>
        <v>0</v>
      </c>
      <c r="AF4713" s="20">
        <f t="shared" si="147"/>
        <v>0</v>
      </c>
    </row>
    <row r="4714" spans="1:32" ht="30" customHeight="1">
      <c r="A4714" s="21" t="str">
        <f>IFERROR(INDEX(PQR_Dept!$A$2:$A$21166, MATCH(B4714, PQR_Dept!$B$2:$B$21106, 0)), "")</f>
        <v/>
      </c>
      <c r="B4714" s="22"/>
      <c r="C4714" s="22"/>
      <c r="D4714" s="22"/>
      <c r="E4714" s="23"/>
      <c r="F4714" s="24"/>
      <c r="G4714" s="25"/>
      <c r="H4714" s="26"/>
      <c r="I4714" s="27"/>
      <c r="J4714" s="19"/>
      <c r="K4714" s="44"/>
      <c r="L4714" s="28"/>
      <c r="M4714" s="25"/>
      <c r="N4714" s="29"/>
      <c r="O4714" s="29"/>
      <c r="P4714" s="28"/>
      <c r="Q4714" s="30"/>
      <c r="R4714" s="28"/>
      <c r="S4714" s="28"/>
      <c r="T4714" s="28"/>
      <c r="U4714" s="31"/>
      <c r="V4714" s="32"/>
      <c r="W4714" s="32"/>
      <c r="X4714" s="32"/>
      <c r="Y4714" s="33"/>
      <c r="Z4714" s="33"/>
      <c r="AA4714" s="34"/>
      <c r="AB4714" s="40" t="str">
        <f>IF(AE4714 &gt; 0, IFERROR(IF(AND(AE4714 &gt; 0, AE4714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S4714 = ""), "Value in Column S is Required", IF(AF4714 &lt; 15, "At the time of Joining, age must be greater than 15 years", IF(AND(W4714 &gt; DATEVALUE("30/6/2024"), Y4714 = "Working"), "Column W and Y Logically Mismatched", IF(AND(X4714 &lt; DATEVALUE("1/7/2025"), Z4714 = "Working", X4714 &lt;&gt; ""), "Column X and Z Logically Mismatched", IF(AND(X4714 &lt;&gt; "", W4714 &gt;= X4714), "Column W and X Logically Missmatched",""))))))))))), ""), "")</f>
        <v/>
      </c>
      <c r="AC4714" s="37"/>
      <c r="AE4714" s="20">
        <f t="shared" si="146"/>
        <v>0</v>
      </c>
      <c r="AF4714" s="20">
        <f t="shared" si="147"/>
        <v>0</v>
      </c>
    </row>
    <row r="4715" spans="1:32" ht="30" customHeight="1">
      <c r="A4715" s="21" t="str">
        <f>IFERROR(INDEX(PQR_Dept!$A$2:$A$21166, MATCH(B4715, PQR_Dept!$B$2:$B$21106, 0)), "")</f>
        <v/>
      </c>
      <c r="B4715" s="22"/>
      <c r="C4715" s="22"/>
      <c r="D4715" s="22"/>
      <c r="E4715" s="23"/>
      <c r="F4715" s="24"/>
      <c r="G4715" s="25"/>
      <c r="H4715" s="26"/>
      <c r="I4715" s="27"/>
      <c r="J4715" s="19"/>
      <c r="K4715" s="44"/>
      <c r="L4715" s="28"/>
      <c r="M4715" s="25"/>
      <c r="N4715" s="29"/>
      <c r="O4715" s="29"/>
      <c r="P4715" s="28"/>
      <c r="Q4715" s="30"/>
      <c r="R4715" s="28"/>
      <c r="S4715" s="28"/>
      <c r="T4715" s="28"/>
      <c r="U4715" s="31"/>
      <c r="V4715" s="32"/>
      <c r="W4715" s="32"/>
      <c r="X4715" s="32"/>
      <c r="Y4715" s="33"/>
      <c r="Z4715" s="33"/>
      <c r="AA4715" s="34"/>
      <c r="AB4715" s="40" t="str">
        <f>IF(AE4715 &gt; 0, IFERROR(IF(AND(AE4715 &gt; 0, AE4715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S4715 = ""), "Value in Column S is Required", IF(AF4715 &lt; 15, "At the time of Joining, age must be greater than 15 years", IF(AND(W4715 &gt; DATEVALUE("30/6/2024"), Y4715 = "Working"), "Column W and Y Logically Mismatched", IF(AND(X4715 &lt; DATEVALUE("1/7/2025"), Z4715 = "Working", X4715 &lt;&gt; ""), "Column X and Z Logically Mismatched", IF(AND(X4715 &lt;&gt; "", W4715 &gt;= X4715), "Column W and X Logically Missmatched",""))))))))))), ""), "")</f>
        <v/>
      </c>
      <c r="AC4715" s="37"/>
      <c r="AE4715" s="20">
        <f t="shared" si="146"/>
        <v>0</v>
      </c>
      <c r="AF4715" s="20">
        <f t="shared" si="147"/>
        <v>0</v>
      </c>
    </row>
    <row r="4716" spans="1:32" ht="30" customHeight="1">
      <c r="A4716" s="21" t="str">
        <f>IFERROR(INDEX(PQR_Dept!$A$2:$A$21166, MATCH(B4716, PQR_Dept!$B$2:$B$21106, 0)), "")</f>
        <v/>
      </c>
      <c r="B4716" s="22"/>
      <c r="C4716" s="22"/>
      <c r="D4716" s="22"/>
      <c r="E4716" s="23"/>
      <c r="F4716" s="24"/>
      <c r="G4716" s="25"/>
      <c r="H4716" s="26"/>
      <c r="I4716" s="27"/>
      <c r="J4716" s="19"/>
      <c r="K4716" s="44"/>
      <c r="L4716" s="28"/>
      <c r="M4716" s="25"/>
      <c r="N4716" s="29"/>
      <c r="O4716" s="29"/>
      <c r="P4716" s="28"/>
      <c r="Q4716" s="30"/>
      <c r="R4716" s="28"/>
      <c r="S4716" s="28"/>
      <c r="T4716" s="28"/>
      <c r="U4716" s="31"/>
      <c r="V4716" s="32"/>
      <c r="W4716" s="32"/>
      <c r="X4716" s="32"/>
      <c r="Y4716" s="33"/>
      <c r="Z4716" s="33"/>
      <c r="AA4716" s="34"/>
      <c r="AB4716" s="40" t="str">
        <f>IF(AE4716 &gt; 0, IFERROR(IF(AND(AE4716 &gt; 0, AE4716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S4716 = ""), "Value in Column S is Required", IF(AF4716 &lt; 15, "At the time of Joining, age must be greater than 15 years", IF(AND(W4716 &gt; DATEVALUE("30/6/2024"), Y4716 = "Working"), "Column W and Y Logically Mismatched", IF(AND(X4716 &lt; DATEVALUE("1/7/2025"), Z4716 = "Working", X4716 &lt;&gt; ""), "Column X and Z Logically Mismatched", IF(AND(X4716 &lt;&gt; "", W4716 &gt;= X4716), "Column W and X Logically Missmatched",""))))))))))), ""), "")</f>
        <v/>
      </c>
      <c r="AC4716" s="37"/>
      <c r="AE4716" s="20">
        <f t="shared" si="146"/>
        <v>0</v>
      </c>
      <c r="AF4716" s="20">
        <f t="shared" si="147"/>
        <v>0</v>
      </c>
    </row>
    <row r="4717" spans="1:32" ht="30" customHeight="1">
      <c r="A4717" s="21" t="str">
        <f>IFERROR(INDEX(PQR_Dept!$A$2:$A$21166, MATCH(B4717, PQR_Dept!$B$2:$B$21106, 0)), "")</f>
        <v/>
      </c>
      <c r="B4717" s="22"/>
      <c r="C4717" s="22"/>
      <c r="D4717" s="22"/>
      <c r="E4717" s="23"/>
      <c r="F4717" s="24"/>
      <c r="G4717" s="25"/>
      <c r="H4717" s="26"/>
      <c r="I4717" s="27"/>
      <c r="J4717" s="19"/>
      <c r="K4717" s="44"/>
      <c r="L4717" s="28"/>
      <c r="M4717" s="25"/>
      <c r="N4717" s="29"/>
      <c r="O4717" s="29"/>
      <c r="P4717" s="28"/>
      <c r="Q4717" s="30"/>
      <c r="R4717" s="28"/>
      <c r="S4717" s="28"/>
      <c r="T4717" s="28"/>
      <c r="U4717" s="31"/>
      <c r="V4717" s="32"/>
      <c r="W4717" s="32"/>
      <c r="X4717" s="32"/>
      <c r="Y4717" s="33"/>
      <c r="Z4717" s="33"/>
      <c r="AA4717" s="34"/>
      <c r="AB4717" s="40" t="str">
        <f>IF(AE4717 &gt; 0, IFERROR(IF(AND(AE4717 &gt; 0, AE4717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S4717 = ""), "Value in Column S is Required", IF(AF4717 &lt; 15, "At the time of Joining, age must be greater than 15 years", IF(AND(W4717 &gt; DATEVALUE("30/6/2024"), Y4717 = "Working"), "Column W and Y Logically Mismatched", IF(AND(X4717 &lt; DATEVALUE("1/7/2025"), Z4717 = "Working", X4717 &lt;&gt; ""), "Column X and Z Logically Mismatched", IF(AND(X4717 &lt;&gt; "", W4717 &gt;= X4717), "Column W and X Logically Missmatched",""))))))))))), ""), "")</f>
        <v/>
      </c>
      <c r="AC4717" s="37"/>
      <c r="AE4717" s="20">
        <f t="shared" si="146"/>
        <v>0</v>
      </c>
      <c r="AF4717" s="20">
        <f t="shared" si="147"/>
        <v>0</v>
      </c>
    </row>
    <row r="4718" spans="1:32" ht="30" customHeight="1">
      <c r="A4718" s="21" t="str">
        <f>IFERROR(INDEX(PQR_Dept!$A$2:$A$21166, MATCH(B4718, PQR_Dept!$B$2:$B$21106, 0)), "")</f>
        <v/>
      </c>
      <c r="B4718" s="22"/>
      <c r="C4718" s="22"/>
      <c r="D4718" s="22"/>
      <c r="E4718" s="23"/>
      <c r="F4718" s="24"/>
      <c r="G4718" s="25"/>
      <c r="H4718" s="26"/>
      <c r="I4718" s="27"/>
      <c r="J4718" s="19"/>
      <c r="K4718" s="44"/>
      <c r="L4718" s="28"/>
      <c r="M4718" s="25"/>
      <c r="N4718" s="29"/>
      <c r="O4718" s="29"/>
      <c r="P4718" s="28"/>
      <c r="Q4718" s="30"/>
      <c r="R4718" s="28"/>
      <c r="S4718" s="28"/>
      <c r="T4718" s="28"/>
      <c r="U4718" s="31"/>
      <c r="V4718" s="32"/>
      <c r="W4718" s="32"/>
      <c r="X4718" s="32"/>
      <c r="Y4718" s="33"/>
      <c r="Z4718" s="33"/>
      <c r="AA4718" s="34"/>
      <c r="AB4718" s="40" t="str">
        <f>IF(AE4718 &gt; 0, IFERROR(IF(AND(AE4718 &gt; 0, AE4718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S4718 = ""), "Value in Column S is Required", IF(AF4718 &lt; 15, "At the time of Joining, age must be greater than 15 years", IF(AND(W4718 &gt; DATEVALUE("30/6/2024"), Y4718 = "Working"), "Column W and Y Logically Mismatched", IF(AND(X4718 &lt; DATEVALUE("1/7/2025"), Z4718 = "Working", X4718 &lt;&gt; ""), "Column X and Z Logically Mismatched", IF(AND(X4718 &lt;&gt; "", W4718 &gt;= X4718), "Column W and X Logically Missmatched",""))))))))))), ""), "")</f>
        <v/>
      </c>
      <c r="AC4718" s="37"/>
      <c r="AE4718" s="20">
        <f t="shared" si="146"/>
        <v>0</v>
      </c>
      <c r="AF4718" s="20">
        <f t="shared" si="147"/>
        <v>0</v>
      </c>
    </row>
    <row r="4719" spans="1:32" ht="30" customHeight="1">
      <c r="A4719" s="21" t="str">
        <f>IFERROR(INDEX(PQR_Dept!$A$2:$A$21166, MATCH(B4719, PQR_Dept!$B$2:$B$21106, 0)), "")</f>
        <v/>
      </c>
      <c r="B4719" s="22"/>
      <c r="C4719" s="22"/>
      <c r="D4719" s="22"/>
      <c r="E4719" s="23"/>
      <c r="F4719" s="24"/>
      <c r="G4719" s="25"/>
      <c r="H4719" s="26"/>
      <c r="I4719" s="27"/>
      <c r="J4719" s="19"/>
      <c r="K4719" s="44"/>
      <c r="L4719" s="28"/>
      <c r="M4719" s="25"/>
      <c r="N4719" s="29"/>
      <c r="O4719" s="29"/>
      <c r="P4719" s="28"/>
      <c r="Q4719" s="30"/>
      <c r="R4719" s="28"/>
      <c r="S4719" s="28"/>
      <c r="T4719" s="28"/>
      <c r="U4719" s="31"/>
      <c r="V4719" s="32"/>
      <c r="W4719" s="32"/>
      <c r="X4719" s="32"/>
      <c r="Y4719" s="33"/>
      <c r="Z4719" s="33"/>
      <c r="AA4719" s="34"/>
      <c r="AB4719" s="40" t="str">
        <f>IF(AE4719 &gt; 0, IFERROR(IF(AND(AE4719 &gt; 0, AE4719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S4719 = ""), "Value in Column S is Required", IF(AF4719 &lt; 15, "At the time of Joining, age must be greater than 15 years", IF(AND(W4719 &gt; DATEVALUE("30/6/2024"), Y4719 = "Working"), "Column W and Y Logically Mismatched", IF(AND(X4719 &lt; DATEVALUE("1/7/2025"), Z4719 = "Working", X4719 &lt;&gt; ""), "Column X and Z Logically Mismatched", IF(AND(X4719 &lt;&gt; "", W4719 &gt;= X4719), "Column W and X Logically Missmatched",""))))))))))), ""), "")</f>
        <v/>
      </c>
      <c r="AC4719" s="37"/>
      <c r="AE4719" s="20">
        <f t="shared" si="146"/>
        <v>0</v>
      </c>
      <c r="AF4719" s="20">
        <f t="shared" si="147"/>
        <v>0</v>
      </c>
    </row>
    <row r="4720" spans="1:32" ht="30" customHeight="1">
      <c r="A4720" s="21" t="str">
        <f>IFERROR(INDEX(PQR_Dept!$A$2:$A$21166, MATCH(B4720, PQR_Dept!$B$2:$B$21106, 0)), "")</f>
        <v/>
      </c>
      <c r="B4720" s="22"/>
      <c r="C4720" s="22"/>
      <c r="D4720" s="22"/>
      <c r="E4720" s="23"/>
      <c r="F4720" s="24"/>
      <c r="G4720" s="25"/>
      <c r="H4720" s="26"/>
      <c r="I4720" s="27"/>
      <c r="J4720" s="19"/>
      <c r="K4720" s="44"/>
      <c r="L4720" s="28"/>
      <c r="M4720" s="25"/>
      <c r="N4720" s="29"/>
      <c r="O4720" s="29"/>
      <c r="P4720" s="28"/>
      <c r="Q4720" s="30"/>
      <c r="R4720" s="28"/>
      <c r="S4720" s="28"/>
      <c r="T4720" s="28"/>
      <c r="U4720" s="31"/>
      <c r="V4720" s="32"/>
      <c r="W4720" s="32"/>
      <c r="X4720" s="32"/>
      <c r="Y4720" s="33"/>
      <c r="Z4720" s="33"/>
      <c r="AA4720" s="34"/>
      <c r="AB4720" s="40" t="str">
        <f>IF(AE4720 &gt; 0, IFERROR(IF(AND(AE4720 &gt; 0, AE4720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S4720 = ""), "Value in Column S is Required", IF(AF4720 &lt; 15, "At the time of Joining, age must be greater than 15 years", IF(AND(W4720 &gt; DATEVALUE("30/6/2024"), Y4720 = "Working"), "Column W and Y Logically Mismatched", IF(AND(X4720 &lt; DATEVALUE("1/7/2025"), Z4720 = "Working", X4720 &lt;&gt; ""), "Column X and Z Logically Mismatched", IF(AND(X4720 &lt;&gt; "", W4720 &gt;= X4720), "Column W and X Logically Missmatched",""))))))))))), ""), "")</f>
        <v/>
      </c>
      <c r="AC4720" s="37"/>
      <c r="AE4720" s="20">
        <f t="shared" si="146"/>
        <v>0</v>
      </c>
      <c r="AF4720" s="20">
        <f t="shared" si="147"/>
        <v>0</v>
      </c>
    </row>
    <row r="4721" spans="1:32" ht="30" customHeight="1">
      <c r="A4721" s="21" t="str">
        <f>IFERROR(INDEX(PQR_Dept!$A$2:$A$21166, MATCH(B4721, PQR_Dept!$B$2:$B$21106, 0)), "")</f>
        <v/>
      </c>
      <c r="B4721" s="22"/>
      <c r="C4721" s="22"/>
      <c r="D4721" s="22"/>
      <c r="E4721" s="23"/>
      <c r="F4721" s="24"/>
      <c r="G4721" s="25"/>
      <c r="H4721" s="26"/>
      <c r="I4721" s="27"/>
      <c r="J4721" s="19"/>
      <c r="K4721" s="44"/>
      <c r="L4721" s="28"/>
      <c r="M4721" s="25"/>
      <c r="N4721" s="29"/>
      <c r="O4721" s="29"/>
      <c r="P4721" s="28"/>
      <c r="Q4721" s="30"/>
      <c r="R4721" s="28"/>
      <c r="S4721" s="28"/>
      <c r="T4721" s="28"/>
      <c r="U4721" s="31"/>
      <c r="V4721" s="32"/>
      <c r="W4721" s="32"/>
      <c r="X4721" s="32"/>
      <c r="Y4721" s="33"/>
      <c r="Z4721" s="33"/>
      <c r="AA4721" s="34"/>
      <c r="AB4721" s="40" t="str">
        <f>IF(AE4721 &gt; 0, IFERROR(IF(AND(AE4721 &gt; 0, AE4721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S4721 = ""), "Value in Column S is Required", IF(AF4721 &lt; 15, "At the time of Joining, age must be greater than 15 years", IF(AND(W4721 &gt; DATEVALUE("30/6/2024"), Y4721 = "Working"), "Column W and Y Logically Mismatched", IF(AND(X4721 &lt; DATEVALUE("1/7/2025"), Z4721 = "Working", X4721 &lt;&gt; ""), "Column X and Z Logically Mismatched", IF(AND(X4721 &lt;&gt; "", W4721 &gt;= X4721), "Column W and X Logically Missmatched",""))))))))))), ""), "")</f>
        <v/>
      </c>
      <c r="AC4721" s="37"/>
      <c r="AE4721" s="20">
        <f t="shared" si="146"/>
        <v>0</v>
      </c>
      <c r="AF4721" s="20">
        <f t="shared" si="147"/>
        <v>0</v>
      </c>
    </row>
    <row r="4722" spans="1:32" ht="30" customHeight="1">
      <c r="A4722" s="21" t="str">
        <f>IFERROR(INDEX(PQR_Dept!$A$2:$A$21166, MATCH(B4722, PQR_Dept!$B$2:$B$21106, 0)), "")</f>
        <v/>
      </c>
      <c r="B4722" s="22"/>
      <c r="C4722" s="22"/>
      <c r="D4722" s="22"/>
      <c r="E4722" s="23"/>
      <c r="F4722" s="24"/>
      <c r="G4722" s="25"/>
      <c r="H4722" s="26"/>
      <c r="I4722" s="27"/>
      <c r="J4722" s="19"/>
      <c r="K4722" s="44"/>
      <c r="L4722" s="28"/>
      <c r="M4722" s="25"/>
      <c r="N4722" s="29"/>
      <c r="O4722" s="29"/>
      <c r="P4722" s="28"/>
      <c r="Q4722" s="30"/>
      <c r="R4722" s="28"/>
      <c r="S4722" s="28"/>
      <c r="T4722" s="28"/>
      <c r="U4722" s="31"/>
      <c r="V4722" s="32"/>
      <c r="W4722" s="32"/>
      <c r="X4722" s="32"/>
      <c r="Y4722" s="33"/>
      <c r="Z4722" s="33"/>
      <c r="AA4722" s="34"/>
      <c r="AB4722" s="40" t="str">
        <f>IF(AE4722 &gt; 0, IFERROR(IF(AND(AE4722 &gt; 0, AE4722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S4722 = ""), "Value in Column S is Required", IF(AF4722 &lt; 15, "At the time of Joining, age must be greater than 15 years", IF(AND(W4722 &gt; DATEVALUE("30/6/2024"), Y4722 = "Working"), "Column W and Y Logically Mismatched", IF(AND(X4722 &lt; DATEVALUE("1/7/2025"), Z4722 = "Working", X4722 &lt;&gt; ""), "Column X and Z Logically Mismatched", IF(AND(X4722 &lt;&gt; "", W4722 &gt;= X4722), "Column W and X Logically Missmatched",""))))))))))), ""), "")</f>
        <v/>
      </c>
      <c r="AC4722" s="37"/>
      <c r="AE4722" s="20">
        <f t="shared" si="146"/>
        <v>0</v>
      </c>
      <c r="AF4722" s="20">
        <f t="shared" si="147"/>
        <v>0</v>
      </c>
    </row>
    <row r="4723" spans="1:32" ht="30" customHeight="1">
      <c r="A4723" s="21" t="str">
        <f>IFERROR(INDEX(PQR_Dept!$A$2:$A$21166, MATCH(B4723, PQR_Dept!$B$2:$B$21106, 0)), "")</f>
        <v/>
      </c>
      <c r="B4723" s="22"/>
      <c r="C4723" s="22"/>
      <c r="D4723" s="22"/>
      <c r="E4723" s="23"/>
      <c r="F4723" s="24"/>
      <c r="G4723" s="25"/>
      <c r="H4723" s="26"/>
      <c r="I4723" s="27"/>
      <c r="J4723" s="19"/>
      <c r="K4723" s="44"/>
      <c r="L4723" s="28"/>
      <c r="M4723" s="25"/>
      <c r="N4723" s="29"/>
      <c r="O4723" s="29"/>
      <c r="P4723" s="28"/>
      <c r="Q4723" s="30"/>
      <c r="R4723" s="28"/>
      <c r="S4723" s="28"/>
      <c r="T4723" s="28"/>
      <c r="U4723" s="31"/>
      <c r="V4723" s="32"/>
      <c r="W4723" s="32"/>
      <c r="X4723" s="32"/>
      <c r="Y4723" s="33"/>
      <c r="Z4723" s="33"/>
      <c r="AA4723" s="34"/>
      <c r="AB4723" s="40" t="str">
        <f>IF(AE4723 &gt; 0, IFERROR(IF(AND(AE4723 &gt; 0, AE4723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S4723 = ""), "Value in Column S is Required", IF(AF4723 &lt; 15, "At the time of Joining, age must be greater than 15 years", IF(AND(W4723 &gt; DATEVALUE("30/6/2024"), Y4723 = "Working"), "Column W and Y Logically Mismatched", IF(AND(X4723 &lt; DATEVALUE("1/7/2025"), Z4723 = "Working", X4723 &lt;&gt; ""), "Column X and Z Logically Mismatched", IF(AND(X4723 &lt;&gt; "", W4723 &gt;= X4723), "Column W and X Logically Missmatched",""))))))))))), ""), "")</f>
        <v/>
      </c>
      <c r="AC4723" s="37"/>
      <c r="AE4723" s="20">
        <f t="shared" si="146"/>
        <v>0</v>
      </c>
      <c r="AF4723" s="20">
        <f t="shared" si="147"/>
        <v>0</v>
      </c>
    </row>
    <row r="4724" spans="1:32" ht="30" customHeight="1">
      <c r="A4724" s="21" t="str">
        <f>IFERROR(INDEX(PQR_Dept!$A$2:$A$21166, MATCH(B4724, PQR_Dept!$B$2:$B$21106, 0)), "")</f>
        <v/>
      </c>
      <c r="B4724" s="22"/>
      <c r="C4724" s="22"/>
      <c r="D4724" s="22"/>
      <c r="E4724" s="23"/>
      <c r="F4724" s="24"/>
      <c r="G4724" s="25"/>
      <c r="H4724" s="26"/>
      <c r="I4724" s="27"/>
      <c r="J4724" s="19"/>
      <c r="K4724" s="44"/>
      <c r="L4724" s="28"/>
      <c r="M4724" s="25"/>
      <c r="N4724" s="29"/>
      <c r="O4724" s="29"/>
      <c r="P4724" s="28"/>
      <c r="Q4724" s="30"/>
      <c r="R4724" s="28"/>
      <c r="S4724" s="28"/>
      <c r="T4724" s="28"/>
      <c r="U4724" s="31"/>
      <c r="V4724" s="32"/>
      <c r="W4724" s="32"/>
      <c r="X4724" s="32"/>
      <c r="Y4724" s="33"/>
      <c r="Z4724" s="33"/>
      <c r="AA4724" s="34"/>
      <c r="AB4724" s="40" t="str">
        <f>IF(AE4724 &gt; 0, IFERROR(IF(AND(AE4724 &gt; 0, AE4724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S4724 = ""), "Value in Column S is Required", IF(AF4724 &lt; 15, "At the time of Joining, age must be greater than 15 years", IF(AND(W4724 &gt; DATEVALUE("30/6/2024"), Y4724 = "Working"), "Column W and Y Logically Mismatched", IF(AND(X4724 &lt; DATEVALUE("1/7/2025"), Z4724 = "Working", X4724 &lt;&gt; ""), "Column X and Z Logically Mismatched", IF(AND(X4724 &lt;&gt; "", W4724 &gt;= X4724), "Column W and X Logically Missmatched",""))))))))))), ""), "")</f>
        <v/>
      </c>
      <c r="AC4724" s="37"/>
      <c r="AE4724" s="20">
        <f t="shared" si="146"/>
        <v>0</v>
      </c>
      <c r="AF4724" s="20">
        <f t="shared" si="147"/>
        <v>0</v>
      </c>
    </row>
    <row r="4725" spans="1:32" ht="30" customHeight="1">
      <c r="A4725" s="21" t="str">
        <f>IFERROR(INDEX(PQR_Dept!$A$2:$A$21166, MATCH(B4725, PQR_Dept!$B$2:$B$21106, 0)), "")</f>
        <v/>
      </c>
      <c r="B4725" s="22"/>
      <c r="C4725" s="22"/>
      <c r="D4725" s="22"/>
      <c r="E4725" s="23"/>
      <c r="F4725" s="24"/>
      <c r="G4725" s="25"/>
      <c r="H4725" s="26"/>
      <c r="I4725" s="27"/>
      <c r="J4725" s="19"/>
      <c r="K4725" s="44"/>
      <c r="L4725" s="28"/>
      <c r="M4725" s="25"/>
      <c r="N4725" s="29"/>
      <c r="O4725" s="29"/>
      <c r="P4725" s="28"/>
      <c r="Q4725" s="30"/>
      <c r="R4725" s="28"/>
      <c r="S4725" s="28"/>
      <c r="T4725" s="28"/>
      <c r="U4725" s="31"/>
      <c r="V4725" s="32"/>
      <c r="W4725" s="32"/>
      <c r="X4725" s="32"/>
      <c r="Y4725" s="33"/>
      <c r="Z4725" s="33"/>
      <c r="AA4725" s="34"/>
      <c r="AB4725" s="40" t="str">
        <f>IF(AE4725 &gt; 0, IFERROR(IF(AND(AE4725 &gt; 0, AE4725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S4725 = ""), "Value in Column S is Required", IF(AF4725 &lt; 15, "At the time of Joining, age must be greater than 15 years", IF(AND(W4725 &gt; DATEVALUE("30/6/2024"), Y4725 = "Working"), "Column W and Y Logically Mismatched", IF(AND(X4725 &lt; DATEVALUE("1/7/2025"), Z4725 = "Working", X4725 &lt;&gt; ""), "Column X and Z Logically Mismatched", IF(AND(X4725 &lt;&gt; "", W4725 &gt;= X4725), "Column W and X Logically Missmatched",""))))))))))), ""), "")</f>
        <v/>
      </c>
      <c r="AC4725" s="37"/>
      <c r="AE4725" s="20">
        <f t="shared" si="146"/>
        <v>0</v>
      </c>
      <c r="AF4725" s="20">
        <f t="shared" si="147"/>
        <v>0</v>
      </c>
    </row>
    <row r="4726" spans="1:32" ht="30" customHeight="1">
      <c r="A4726" s="21" t="str">
        <f>IFERROR(INDEX(PQR_Dept!$A$2:$A$21166, MATCH(B4726, PQR_Dept!$B$2:$B$21106, 0)), "")</f>
        <v/>
      </c>
      <c r="B4726" s="22"/>
      <c r="C4726" s="22"/>
      <c r="D4726" s="22"/>
      <c r="E4726" s="23"/>
      <c r="F4726" s="24"/>
      <c r="G4726" s="25"/>
      <c r="H4726" s="26"/>
      <c r="I4726" s="27"/>
      <c r="J4726" s="19"/>
      <c r="K4726" s="44"/>
      <c r="L4726" s="28"/>
      <c r="M4726" s="25"/>
      <c r="N4726" s="29"/>
      <c r="O4726" s="29"/>
      <c r="P4726" s="28"/>
      <c r="Q4726" s="30"/>
      <c r="R4726" s="28"/>
      <c r="S4726" s="28"/>
      <c r="T4726" s="28"/>
      <c r="U4726" s="31"/>
      <c r="V4726" s="32"/>
      <c r="W4726" s="32"/>
      <c r="X4726" s="32"/>
      <c r="Y4726" s="33"/>
      <c r="Z4726" s="33"/>
      <c r="AA4726" s="34"/>
      <c r="AB4726" s="40" t="str">
        <f>IF(AE4726 &gt; 0, IFERROR(IF(AND(AE4726 &gt; 0, AE4726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S4726 = ""), "Value in Column S is Required", IF(AF4726 &lt; 15, "At the time of Joining, age must be greater than 15 years", IF(AND(W4726 &gt; DATEVALUE("30/6/2024"), Y4726 = "Working"), "Column W and Y Logically Mismatched", IF(AND(X4726 &lt; DATEVALUE("1/7/2025"), Z4726 = "Working", X4726 &lt;&gt; ""), "Column X and Z Logically Mismatched", IF(AND(X4726 &lt;&gt; "", W4726 &gt;= X4726), "Column W and X Logically Missmatched",""))))))))))), ""), "")</f>
        <v/>
      </c>
      <c r="AC4726" s="37"/>
      <c r="AE4726" s="20">
        <f t="shared" si="146"/>
        <v>0</v>
      </c>
      <c r="AF4726" s="20">
        <f t="shared" si="147"/>
        <v>0</v>
      </c>
    </row>
    <row r="4727" spans="1:32" ht="30" customHeight="1">
      <c r="A4727" s="21" t="str">
        <f>IFERROR(INDEX(PQR_Dept!$A$2:$A$21166, MATCH(B4727, PQR_Dept!$B$2:$B$21106, 0)), "")</f>
        <v/>
      </c>
      <c r="B4727" s="22"/>
      <c r="C4727" s="22"/>
      <c r="D4727" s="22"/>
      <c r="E4727" s="23"/>
      <c r="F4727" s="24"/>
      <c r="G4727" s="25"/>
      <c r="H4727" s="26"/>
      <c r="I4727" s="27"/>
      <c r="J4727" s="19"/>
      <c r="K4727" s="44"/>
      <c r="L4727" s="28"/>
      <c r="M4727" s="25"/>
      <c r="N4727" s="29"/>
      <c r="O4727" s="29"/>
      <c r="P4727" s="28"/>
      <c r="Q4727" s="30"/>
      <c r="R4727" s="28"/>
      <c r="S4727" s="28"/>
      <c r="T4727" s="28"/>
      <c r="U4727" s="31"/>
      <c r="V4727" s="32"/>
      <c r="W4727" s="32"/>
      <c r="X4727" s="32"/>
      <c r="Y4727" s="33"/>
      <c r="Z4727" s="33"/>
      <c r="AA4727" s="34"/>
      <c r="AB4727" s="40" t="str">
        <f>IF(AE4727 &gt; 0, IFERROR(IF(AND(AE4727 &gt; 0, AE4727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S4727 = ""), "Value in Column S is Required", IF(AF4727 &lt; 15, "At the time of Joining, age must be greater than 15 years", IF(AND(W4727 &gt; DATEVALUE("30/6/2024"), Y4727 = "Working"), "Column W and Y Logically Mismatched", IF(AND(X4727 &lt; DATEVALUE("1/7/2025"), Z4727 = "Working", X4727 &lt;&gt; ""), "Column X and Z Logically Mismatched", IF(AND(X4727 &lt;&gt; "", W4727 &gt;= X4727), "Column W and X Logically Missmatched",""))))))))))), ""), "")</f>
        <v/>
      </c>
      <c r="AC4727" s="37"/>
      <c r="AE4727" s="20">
        <f t="shared" si="146"/>
        <v>0</v>
      </c>
      <c r="AF4727" s="20">
        <f t="shared" si="147"/>
        <v>0</v>
      </c>
    </row>
    <row r="4728" spans="1:32" ht="30" customHeight="1">
      <c r="A4728" s="21" t="str">
        <f>IFERROR(INDEX(PQR_Dept!$A$2:$A$21166, MATCH(B4728, PQR_Dept!$B$2:$B$21106, 0)), "")</f>
        <v/>
      </c>
      <c r="B4728" s="22"/>
      <c r="C4728" s="22"/>
      <c r="D4728" s="22"/>
      <c r="E4728" s="23"/>
      <c r="F4728" s="24"/>
      <c r="G4728" s="25"/>
      <c r="H4728" s="26"/>
      <c r="I4728" s="27"/>
      <c r="J4728" s="19"/>
      <c r="K4728" s="44"/>
      <c r="L4728" s="28"/>
      <c r="M4728" s="25"/>
      <c r="N4728" s="29"/>
      <c r="O4728" s="29"/>
      <c r="P4728" s="28"/>
      <c r="Q4728" s="30"/>
      <c r="R4728" s="28"/>
      <c r="S4728" s="28"/>
      <c r="T4728" s="28"/>
      <c r="U4728" s="31"/>
      <c r="V4728" s="32"/>
      <c r="W4728" s="32"/>
      <c r="X4728" s="32"/>
      <c r="Y4728" s="33"/>
      <c r="Z4728" s="33"/>
      <c r="AA4728" s="34"/>
      <c r="AB4728" s="40" t="str">
        <f>IF(AE4728 &gt; 0, IFERROR(IF(AND(AE4728 &gt; 0, AE4728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S4728 = ""), "Value in Column S is Required", IF(AF4728 &lt; 15, "At the time of Joining, age must be greater than 15 years", IF(AND(W4728 &gt; DATEVALUE("30/6/2024"), Y4728 = "Working"), "Column W and Y Logically Mismatched", IF(AND(X4728 &lt; DATEVALUE("1/7/2025"), Z4728 = "Working", X4728 &lt;&gt; ""), "Column X and Z Logically Mismatched", IF(AND(X4728 &lt;&gt; "", W4728 &gt;= X4728), "Column W and X Logically Missmatched",""))))))))))), ""), "")</f>
        <v/>
      </c>
      <c r="AC4728" s="37"/>
      <c r="AE4728" s="20">
        <f t="shared" si="146"/>
        <v>0</v>
      </c>
      <c r="AF4728" s="20">
        <f t="shared" si="147"/>
        <v>0</v>
      </c>
    </row>
    <row r="4729" spans="1:32" ht="30" customHeight="1">
      <c r="A4729" s="21" t="str">
        <f>IFERROR(INDEX(PQR_Dept!$A$2:$A$21166, MATCH(B4729, PQR_Dept!$B$2:$B$21106, 0)), "")</f>
        <v/>
      </c>
      <c r="B4729" s="22"/>
      <c r="C4729" s="22"/>
      <c r="D4729" s="22"/>
      <c r="E4729" s="23"/>
      <c r="F4729" s="24"/>
      <c r="G4729" s="25"/>
      <c r="H4729" s="26"/>
      <c r="I4729" s="27"/>
      <c r="J4729" s="19"/>
      <c r="K4729" s="44"/>
      <c r="L4729" s="28"/>
      <c r="M4729" s="25"/>
      <c r="N4729" s="29"/>
      <c r="O4729" s="29"/>
      <c r="P4729" s="28"/>
      <c r="Q4729" s="30"/>
      <c r="R4729" s="28"/>
      <c r="S4729" s="28"/>
      <c r="T4729" s="28"/>
      <c r="U4729" s="31"/>
      <c r="V4729" s="32"/>
      <c r="W4729" s="32"/>
      <c r="X4729" s="32"/>
      <c r="Y4729" s="33"/>
      <c r="Z4729" s="33"/>
      <c r="AA4729" s="34"/>
      <c r="AB4729" s="40" t="str">
        <f>IF(AE4729 &gt; 0, IFERROR(IF(AND(AE4729 &gt; 0, AE4729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S4729 = ""), "Value in Column S is Required", IF(AF4729 &lt; 15, "At the time of Joining, age must be greater than 15 years", IF(AND(W4729 &gt; DATEVALUE("30/6/2024"), Y4729 = "Working"), "Column W and Y Logically Mismatched", IF(AND(X4729 &lt; DATEVALUE("1/7/2025"), Z4729 = "Working", X4729 &lt;&gt; ""), "Column X and Z Logically Mismatched", IF(AND(X4729 &lt;&gt; "", W4729 &gt;= X4729), "Column W and X Logically Missmatched",""))))))))))), ""), "")</f>
        <v/>
      </c>
      <c r="AC4729" s="37"/>
      <c r="AE4729" s="20">
        <f t="shared" si="146"/>
        <v>0</v>
      </c>
      <c r="AF4729" s="20">
        <f t="shared" si="147"/>
        <v>0</v>
      </c>
    </row>
    <row r="4730" spans="1:32" ht="30" customHeight="1">
      <c r="A4730" s="21" t="str">
        <f>IFERROR(INDEX(PQR_Dept!$A$2:$A$21166, MATCH(B4730, PQR_Dept!$B$2:$B$21106, 0)), "")</f>
        <v/>
      </c>
      <c r="B4730" s="22"/>
      <c r="C4730" s="22"/>
      <c r="D4730" s="22"/>
      <c r="E4730" s="23"/>
      <c r="F4730" s="24"/>
      <c r="G4730" s="25"/>
      <c r="H4730" s="26"/>
      <c r="I4730" s="27"/>
      <c r="J4730" s="19"/>
      <c r="K4730" s="44"/>
      <c r="L4730" s="28"/>
      <c r="M4730" s="25"/>
      <c r="N4730" s="29"/>
      <c r="O4730" s="29"/>
      <c r="P4730" s="28"/>
      <c r="Q4730" s="30"/>
      <c r="R4730" s="28"/>
      <c r="S4730" s="28"/>
      <c r="T4730" s="28"/>
      <c r="U4730" s="31"/>
      <c r="V4730" s="32"/>
      <c r="W4730" s="32"/>
      <c r="X4730" s="32"/>
      <c r="Y4730" s="33"/>
      <c r="Z4730" s="33"/>
      <c r="AA4730" s="34"/>
      <c r="AB4730" s="40" t="str">
        <f>IF(AE4730 &gt; 0, IFERROR(IF(AND(AE4730 &gt; 0, AE4730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S4730 = ""), "Value in Column S is Required", IF(AF4730 &lt; 15, "At the time of Joining, age must be greater than 15 years", IF(AND(W4730 &gt; DATEVALUE("30/6/2024"), Y4730 = "Working"), "Column W and Y Logically Mismatched", IF(AND(X4730 &lt; DATEVALUE("1/7/2025"), Z4730 = "Working", X4730 &lt;&gt; ""), "Column X and Z Logically Mismatched", IF(AND(X4730 &lt;&gt; "", W4730 &gt;= X4730), "Column W and X Logically Missmatched",""))))))))))), ""), "")</f>
        <v/>
      </c>
      <c r="AC4730" s="37"/>
      <c r="AE4730" s="20">
        <f t="shared" si="146"/>
        <v>0</v>
      </c>
      <c r="AF4730" s="20">
        <f t="shared" si="147"/>
        <v>0</v>
      </c>
    </row>
    <row r="4731" spans="1:32" ht="30" customHeight="1">
      <c r="A4731" s="21" t="str">
        <f>IFERROR(INDEX(PQR_Dept!$A$2:$A$21166, MATCH(B4731, PQR_Dept!$B$2:$B$21106, 0)), "")</f>
        <v/>
      </c>
      <c r="B4731" s="22"/>
      <c r="C4731" s="22"/>
      <c r="D4731" s="22"/>
      <c r="E4731" s="23"/>
      <c r="F4731" s="24"/>
      <c r="G4731" s="25"/>
      <c r="H4731" s="26"/>
      <c r="I4731" s="27"/>
      <c r="J4731" s="19"/>
      <c r="K4731" s="44"/>
      <c r="L4731" s="28"/>
      <c r="M4731" s="25"/>
      <c r="N4731" s="29"/>
      <c r="O4731" s="29"/>
      <c r="P4731" s="28"/>
      <c r="Q4731" s="30"/>
      <c r="R4731" s="28"/>
      <c r="S4731" s="28"/>
      <c r="T4731" s="28"/>
      <c r="U4731" s="31"/>
      <c r="V4731" s="32"/>
      <c r="W4731" s="32"/>
      <c r="X4731" s="32"/>
      <c r="Y4731" s="33"/>
      <c r="Z4731" s="33"/>
      <c r="AA4731" s="34"/>
      <c r="AB4731" s="40" t="str">
        <f>IF(AE4731 &gt; 0, IFERROR(IF(AND(AE4731 &gt; 0, AE4731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S4731 = ""), "Value in Column S is Required", IF(AF4731 &lt; 15, "At the time of Joining, age must be greater than 15 years", IF(AND(W4731 &gt; DATEVALUE("30/6/2024"), Y4731 = "Working"), "Column W and Y Logically Mismatched", IF(AND(X4731 &lt; DATEVALUE("1/7/2025"), Z4731 = "Working", X4731 &lt;&gt; ""), "Column X and Z Logically Mismatched", IF(AND(X4731 &lt;&gt; "", W4731 &gt;= X4731), "Column W and X Logically Missmatched",""))))))))))), ""), "")</f>
        <v/>
      </c>
      <c r="AC4731" s="37"/>
      <c r="AE4731" s="20">
        <f t="shared" si="146"/>
        <v>0</v>
      </c>
      <c r="AF4731" s="20">
        <f t="shared" si="147"/>
        <v>0</v>
      </c>
    </row>
    <row r="4732" spans="1:32" ht="30" customHeight="1">
      <c r="A4732" s="21" t="str">
        <f>IFERROR(INDEX(PQR_Dept!$A$2:$A$21166, MATCH(B4732, PQR_Dept!$B$2:$B$21106, 0)), "")</f>
        <v/>
      </c>
      <c r="B4732" s="22"/>
      <c r="C4732" s="22"/>
      <c r="D4732" s="22"/>
      <c r="E4732" s="23"/>
      <c r="F4732" s="24"/>
      <c r="G4732" s="25"/>
      <c r="H4732" s="26"/>
      <c r="I4732" s="27"/>
      <c r="J4732" s="19"/>
      <c r="K4732" s="44"/>
      <c r="L4732" s="28"/>
      <c r="M4732" s="25"/>
      <c r="N4732" s="29"/>
      <c r="O4732" s="29"/>
      <c r="P4732" s="28"/>
      <c r="Q4732" s="30"/>
      <c r="R4732" s="28"/>
      <c r="S4732" s="28"/>
      <c r="T4732" s="28"/>
      <c r="U4732" s="31"/>
      <c r="V4732" s="32"/>
      <c r="W4732" s="32"/>
      <c r="X4732" s="32"/>
      <c r="Y4732" s="33"/>
      <c r="Z4732" s="33"/>
      <c r="AA4732" s="34"/>
      <c r="AB4732" s="40" t="str">
        <f>IF(AE4732 &gt; 0, IFERROR(IF(AND(AE4732 &gt; 0, AE4732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S4732 = ""), "Value in Column S is Required", IF(AF4732 &lt; 15, "At the time of Joining, age must be greater than 15 years", IF(AND(W4732 &gt; DATEVALUE("30/6/2024"), Y4732 = "Working"), "Column W and Y Logically Mismatched", IF(AND(X4732 &lt; DATEVALUE("1/7/2025"), Z4732 = "Working", X4732 &lt;&gt; ""), "Column X and Z Logically Mismatched", IF(AND(X4732 &lt;&gt; "", W4732 &gt;= X4732), "Column W and X Logically Missmatched",""))))))))))), ""), "")</f>
        <v/>
      </c>
      <c r="AC4732" s="37"/>
      <c r="AE4732" s="20">
        <f t="shared" si="146"/>
        <v>0</v>
      </c>
      <c r="AF4732" s="20">
        <f t="shared" si="147"/>
        <v>0</v>
      </c>
    </row>
    <row r="4733" spans="1:32" ht="30" customHeight="1">
      <c r="A4733" s="21" t="str">
        <f>IFERROR(INDEX(PQR_Dept!$A$2:$A$21166, MATCH(B4733, PQR_Dept!$B$2:$B$21106, 0)), "")</f>
        <v/>
      </c>
      <c r="B4733" s="22"/>
      <c r="C4733" s="22"/>
      <c r="D4733" s="22"/>
      <c r="E4733" s="23"/>
      <c r="F4733" s="24"/>
      <c r="G4733" s="25"/>
      <c r="H4733" s="26"/>
      <c r="I4733" s="27"/>
      <c r="J4733" s="19"/>
      <c r="K4733" s="44"/>
      <c r="L4733" s="28"/>
      <c r="M4733" s="25"/>
      <c r="N4733" s="29"/>
      <c r="O4733" s="29"/>
      <c r="P4733" s="28"/>
      <c r="Q4733" s="30"/>
      <c r="R4733" s="28"/>
      <c r="S4733" s="28"/>
      <c r="T4733" s="28"/>
      <c r="U4733" s="31"/>
      <c r="V4733" s="32"/>
      <c r="W4733" s="32"/>
      <c r="X4733" s="32"/>
      <c r="Y4733" s="33"/>
      <c r="Z4733" s="33"/>
      <c r="AA4733" s="34"/>
      <c r="AB4733" s="40" t="str">
        <f>IF(AE4733 &gt; 0, IFERROR(IF(AND(AE4733 &gt; 0, AE4733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S4733 = ""), "Value in Column S is Required", IF(AF4733 &lt; 15, "At the time of Joining, age must be greater than 15 years", IF(AND(W4733 &gt; DATEVALUE("30/6/2024"), Y4733 = "Working"), "Column W and Y Logically Mismatched", IF(AND(X4733 &lt; DATEVALUE("1/7/2025"), Z4733 = "Working", X4733 &lt;&gt; ""), "Column X and Z Logically Mismatched", IF(AND(X4733 &lt;&gt; "", W4733 &gt;= X4733), "Column W and X Logically Missmatched",""))))))))))), ""), "")</f>
        <v/>
      </c>
      <c r="AC4733" s="37"/>
      <c r="AE4733" s="20">
        <f t="shared" si="146"/>
        <v>0</v>
      </c>
      <c r="AF4733" s="20">
        <f t="shared" si="147"/>
        <v>0</v>
      </c>
    </row>
    <row r="4734" spans="1:32" ht="30" customHeight="1">
      <c r="A4734" s="21" t="str">
        <f>IFERROR(INDEX(PQR_Dept!$A$2:$A$21166, MATCH(B4734, PQR_Dept!$B$2:$B$21106, 0)), "")</f>
        <v/>
      </c>
      <c r="B4734" s="22"/>
      <c r="C4734" s="22"/>
      <c r="D4734" s="22"/>
      <c r="E4734" s="23"/>
      <c r="F4734" s="24"/>
      <c r="G4734" s="25"/>
      <c r="H4734" s="26"/>
      <c r="I4734" s="27"/>
      <c r="J4734" s="19"/>
      <c r="K4734" s="44"/>
      <c r="L4734" s="28"/>
      <c r="M4734" s="25"/>
      <c r="N4734" s="29"/>
      <c r="O4734" s="29"/>
      <c r="P4734" s="28"/>
      <c r="Q4734" s="30"/>
      <c r="R4734" s="28"/>
      <c r="S4734" s="28"/>
      <c r="T4734" s="28"/>
      <c r="U4734" s="31"/>
      <c r="V4734" s="32"/>
      <c r="W4734" s="32"/>
      <c r="X4734" s="32"/>
      <c r="Y4734" s="33"/>
      <c r="Z4734" s="33"/>
      <c r="AA4734" s="34"/>
      <c r="AB4734" s="40" t="str">
        <f>IF(AE4734 &gt; 0, IFERROR(IF(AND(AE4734 &gt; 0, AE4734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S4734 = ""), "Value in Column S is Required", IF(AF4734 &lt; 15, "At the time of Joining, age must be greater than 15 years", IF(AND(W4734 &gt; DATEVALUE("30/6/2024"), Y4734 = "Working"), "Column W and Y Logically Mismatched", IF(AND(X4734 &lt; DATEVALUE("1/7/2025"), Z4734 = "Working", X4734 &lt;&gt; ""), "Column X and Z Logically Mismatched", IF(AND(X4734 &lt;&gt; "", W4734 &gt;= X4734), "Column W and X Logically Missmatched",""))))))))))), ""), "")</f>
        <v/>
      </c>
      <c r="AC4734" s="37"/>
      <c r="AE4734" s="20">
        <f t="shared" si="146"/>
        <v>0</v>
      </c>
      <c r="AF4734" s="20">
        <f t="shared" si="147"/>
        <v>0</v>
      </c>
    </row>
    <row r="4735" spans="1:32" ht="30" customHeight="1">
      <c r="A4735" s="21" t="str">
        <f>IFERROR(INDEX(PQR_Dept!$A$2:$A$21166, MATCH(B4735, PQR_Dept!$B$2:$B$21106, 0)), "")</f>
        <v/>
      </c>
      <c r="B4735" s="22"/>
      <c r="C4735" s="22"/>
      <c r="D4735" s="22"/>
      <c r="E4735" s="23"/>
      <c r="F4735" s="24"/>
      <c r="G4735" s="25"/>
      <c r="H4735" s="26"/>
      <c r="I4735" s="27"/>
      <c r="J4735" s="19"/>
      <c r="K4735" s="44"/>
      <c r="L4735" s="28"/>
      <c r="M4735" s="25"/>
      <c r="N4735" s="29"/>
      <c r="O4735" s="29"/>
      <c r="P4735" s="28"/>
      <c r="Q4735" s="30"/>
      <c r="R4735" s="28"/>
      <c r="S4735" s="28"/>
      <c r="T4735" s="28"/>
      <c r="U4735" s="31"/>
      <c r="V4735" s="32"/>
      <c r="W4735" s="32"/>
      <c r="X4735" s="32"/>
      <c r="Y4735" s="33"/>
      <c r="Z4735" s="33"/>
      <c r="AA4735" s="34"/>
      <c r="AB4735" s="40" t="str">
        <f>IF(AE4735 &gt; 0, IFERROR(IF(AND(AE4735 &gt; 0, AE4735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S4735 = ""), "Value in Column S is Required", IF(AF4735 &lt; 15, "At the time of Joining, age must be greater than 15 years", IF(AND(W4735 &gt; DATEVALUE("30/6/2024"), Y4735 = "Working"), "Column W and Y Logically Mismatched", IF(AND(X4735 &lt; DATEVALUE("1/7/2025"), Z4735 = "Working", X4735 &lt;&gt; ""), "Column X and Z Logically Mismatched", IF(AND(X4735 &lt;&gt; "", W4735 &gt;= X4735), "Column W and X Logically Missmatched",""))))))))))), ""), "")</f>
        <v/>
      </c>
      <c r="AC4735" s="37"/>
      <c r="AE4735" s="20">
        <f t="shared" si="146"/>
        <v>0</v>
      </c>
      <c r="AF4735" s="20">
        <f t="shared" si="147"/>
        <v>0</v>
      </c>
    </row>
    <row r="4736" spans="1:32" ht="30" customHeight="1">
      <c r="A4736" s="21" t="str">
        <f>IFERROR(INDEX(PQR_Dept!$A$2:$A$21166, MATCH(B4736, PQR_Dept!$B$2:$B$21106, 0)), "")</f>
        <v/>
      </c>
      <c r="B4736" s="22"/>
      <c r="C4736" s="22"/>
      <c r="D4736" s="22"/>
      <c r="E4736" s="23"/>
      <c r="F4736" s="24"/>
      <c r="G4736" s="25"/>
      <c r="H4736" s="26"/>
      <c r="I4736" s="27"/>
      <c r="J4736" s="19"/>
      <c r="K4736" s="44"/>
      <c r="L4736" s="28"/>
      <c r="M4736" s="25"/>
      <c r="N4736" s="29"/>
      <c r="O4736" s="29"/>
      <c r="P4736" s="28"/>
      <c r="Q4736" s="30"/>
      <c r="R4736" s="28"/>
      <c r="S4736" s="28"/>
      <c r="T4736" s="28"/>
      <c r="U4736" s="31"/>
      <c r="V4736" s="32"/>
      <c r="W4736" s="32"/>
      <c r="X4736" s="32"/>
      <c r="Y4736" s="33"/>
      <c r="Z4736" s="33"/>
      <c r="AA4736" s="34"/>
      <c r="AB4736" s="40" t="str">
        <f>IF(AE4736 &gt; 0, IFERROR(IF(AND(AE4736 &gt; 0, AE4736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S4736 = ""), "Value in Column S is Required", IF(AF4736 &lt; 15, "At the time of Joining, age must be greater than 15 years", IF(AND(W4736 &gt; DATEVALUE("30/6/2024"), Y4736 = "Working"), "Column W and Y Logically Mismatched", IF(AND(X4736 &lt; DATEVALUE("1/7/2025"), Z4736 = "Working", X4736 &lt;&gt; ""), "Column X and Z Logically Mismatched", IF(AND(X4736 &lt;&gt; "", W4736 &gt;= X4736), "Column W and X Logically Missmatched",""))))))))))), ""), "")</f>
        <v/>
      </c>
      <c r="AC4736" s="37"/>
      <c r="AE4736" s="20">
        <f t="shared" si="146"/>
        <v>0</v>
      </c>
      <c r="AF4736" s="20">
        <f t="shared" si="147"/>
        <v>0</v>
      </c>
    </row>
    <row r="4737" spans="1:32" ht="30" customHeight="1">
      <c r="A4737" s="21" t="str">
        <f>IFERROR(INDEX(PQR_Dept!$A$2:$A$21166, MATCH(B4737, PQR_Dept!$B$2:$B$21106, 0)), "")</f>
        <v/>
      </c>
      <c r="B4737" s="22"/>
      <c r="C4737" s="22"/>
      <c r="D4737" s="22"/>
      <c r="E4737" s="23"/>
      <c r="F4737" s="24"/>
      <c r="G4737" s="25"/>
      <c r="H4737" s="26"/>
      <c r="I4737" s="27"/>
      <c r="J4737" s="19"/>
      <c r="K4737" s="44"/>
      <c r="L4737" s="28"/>
      <c r="M4737" s="25"/>
      <c r="N4737" s="29"/>
      <c r="O4737" s="29"/>
      <c r="P4737" s="28"/>
      <c r="Q4737" s="30"/>
      <c r="R4737" s="28"/>
      <c r="S4737" s="28"/>
      <c r="T4737" s="28"/>
      <c r="U4737" s="31"/>
      <c r="V4737" s="32"/>
      <c r="W4737" s="32"/>
      <c r="X4737" s="32"/>
      <c r="Y4737" s="33"/>
      <c r="Z4737" s="33"/>
      <c r="AA4737" s="34"/>
      <c r="AB4737" s="40" t="str">
        <f>IF(AE4737 &gt; 0, IFERROR(IF(AND(AE4737 &gt; 0, AE4737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S4737 = ""), "Value in Column S is Required", IF(AF4737 &lt; 15, "At the time of Joining, age must be greater than 15 years", IF(AND(W4737 &gt; DATEVALUE("30/6/2024"), Y4737 = "Working"), "Column W and Y Logically Mismatched", IF(AND(X4737 &lt; DATEVALUE("1/7/2025"), Z4737 = "Working", X4737 &lt;&gt; ""), "Column X and Z Logically Mismatched", IF(AND(X4737 &lt;&gt; "", W4737 &gt;= X4737), "Column W and X Logically Missmatched",""))))))))))), ""), "")</f>
        <v/>
      </c>
      <c r="AC4737" s="37"/>
      <c r="AE4737" s="20">
        <f t="shared" si="146"/>
        <v>0</v>
      </c>
      <c r="AF4737" s="20">
        <f t="shared" si="147"/>
        <v>0</v>
      </c>
    </row>
    <row r="4738" spans="1:32" ht="30" customHeight="1">
      <c r="A4738" s="21" t="str">
        <f>IFERROR(INDEX(PQR_Dept!$A$2:$A$21166, MATCH(B4738, PQR_Dept!$B$2:$B$21106, 0)), "")</f>
        <v/>
      </c>
      <c r="B4738" s="22"/>
      <c r="C4738" s="22"/>
      <c r="D4738" s="22"/>
      <c r="E4738" s="23"/>
      <c r="F4738" s="24"/>
      <c r="G4738" s="25"/>
      <c r="H4738" s="26"/>
      <c r="I4738" s="27"/>
      <c r="J4738" s="19"/>
      <c r="K4738" s="44"/>
      <c r="L4738" s="28"/>
      <c r="M4738" s="25"/>
      <c r="N4738" s="29"/>
      <c r="O4738" s="29"/>
      <c r="P4738" s="28"/>
      <c r="Q4738" s="30"/>
      <c r="R4738" s="28"/>
      <c r="S4738" s="28"/>
      <c r="T4738" s="28"/>
      <c r="U4738" s="31"/>
      <c r="V4738" s="32"/>
      <c r="W4738" s="32"/>
      <c r="X4738" s="32"/>
      <c r="Y4738" s="33"/>
      <c r="Z4738" s="33"/>
      <c r="AA4738" s="34"/>
      <c r="AB4738" s="40" t="str">
        <f>IF(AE4738 &gt; 0, IFERROR(IF(AND(AE4738 &gt; 0, AE4738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S4738 = ""), "Value in Column S is Required", IF(AF4738 &lt; 15, "At the time of Joining, age must be greater than 15 years", IF(AND(W4738 &gt; DATEVALUE("30/6/2024"), Y4738 = "Working"), "Column W and Y Logically Mismatched", IF(AND(X4738 &lt; DATEVALUE("1/7/2025"), Z4738 = "Working", X4738 &lt;&gt; ""), "Column X and Z Logically Mismatched", IF(AND(X4738 &lt;&gt; "", W4738 &gt;= X4738), "Column W and X Logically Missmatched",""))))))))))), ""), "")</f>
        <v/>
      </c>
      <c r="AC4738" s="37"/>
      <c r="AE4738" s="20">
        <f t="shared" si="146"/>
        <v>0</v>
      </c>
      <c r="AF4738" s="20">
        <f t="shared" si="147"/>
        <v>0</v>
      </c>
    </row>
    <row r="4739" spans="1:32" ht="30" customHeight="1">
      <c r="A4739" s="21" t="str">
        <f>IFERROR(INDEX(PQR_Dept!$A$2:$A$21166, MATCH(B4739, PQR_Dept!$B$2:$B$21106, 0)), "")</f>
        <v/>
      </c>
      <c r="B4739" s="22"/>
      <c r="C4739" s="22"/>
      <c r="D4739" s="22"/>
      <c r="E4739" s="23"/>
      <c r="F4739" s="24"/>
      <c r="G4739" s="25"/>
      <c r="H4739" s="26"/>
      <c r="I4739" s="27"/>
      <c r="J4739" s="19"/>
      <c r="K4739" s="44"/>
      <c r="L4739" s="28"/>
      <c r="M4739" s="25"/>
      <c r="N4739" s="29"/>
      <c r="O4739" s="29"/>
      <c r="P4739" s="28"/>
      <c r="Q4739" s="30"/>
      <c r="R4739" s="28"/>
      <c r="S4739" s="28"/>
      <c r="T4739" s="28"/>
      <c r="U4739" s="31"/>
      <c r="V4739" s="32"/>
      <c r="W4739" s="32"/>
      <c r="X4739" s="32"/>
      <c r="Y4739" s="33"/>
      <c r="Z4739" s="33"/>
      <c r="AA4739" s="34"/>
      <c r="AB4739" s="40" t="str">
        <f>IF(AE4739 &gt; 0, IFERROR(IF(AND(AE4739 &gt; 0, AE4739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S4739 = ""), "Value in Column S is Required", IF(AF4739 &lt; 15, "At the time of Joining, age must be greater than 15 years", IF(AND(W4739 &gt; DATEVALUE("30/6/2024"), Y4739 = "Working"), "Column W and Y Logically Mismatched", IF(AND(X4739 &lt; DATEVALUE("1/7/2025"), Z4739 = "Working", X4739 &lt;&gt; ""), "Column X and Z Logically Mismatched", IF(AND(X4739 &lt;&gt; "", W4739 &gt;= X4739), "Column W and X Logically Missmatched",""))))))))))), ""), "")</f>
        <v/>
      </c>
      <c r="AC4739" s="37"/>
      <c r="AE4739" s="20">
        <f t="shared" ref="AE4739:AE4802" si="148">IF(B4739 &lt;&gt; "", COUNTA(Y4739:Z4739,V4739:W4739,T4739,P4739:Q4739,K4739:M4739,B4739:G4739), 0)</f>
        <v>0</v>
      </c>
      <c r="AF4739" s="20">
        <f t="shared" ref="AF4739:AF4802" si="149">YEARFRAC(V4739,W4739)</f>
        <v>0</v>
      </c>
    </row>
    <row r="4740" spans="1:32" ht="30" customHeight="1">
      <c r="A4740" s="21" t="str">
        <f>IFERROR(INDEX(PQR_Dept!$A$2:$A$21166, MATCH(B4740, PQR_Dept!$B$2:$B$21106, 0)), "")</f>
        <v/>
      </c>
      <c r="B4740" s="22"/>
      <c r="C4740" s="22"/>
      <c r="D4740" s="22"/>
      <c r="E4740" s="23"/>
      <c r="F4740" s="24"/>
      <c r="G4740" s="25"/>
      <c r="H4740" s="26"/>
      <c r="I4740" s="27"/>
      <c r="J4740" s="19"/>
      <c r="K4740" s="44"/>
      <c r="L4740" s="28"/>
      <c r="M4740" s="25"/>
      <c r="N4740" s="29"/>
      <c r="O4740" s="29"/>
      <c r="P4740" s="28"/>
      <c r="Q4740" s="30"/>
      <c r="R4740" s="28"/>
      <c r="S4740" s="28"/>
      <c r="T4740" s="28"/>
      <c r="U4740" s="31"/>
      <c r="V4740" s="32"/>
      <c r="W4740" s="32"/>
      <c r="X4740" s="32"/>
      <c r="Y4740" s="33"/>
      <c r="Z4740" s="33"/>
      <c r="AA4740" s="34"/>
      <c r="AB4740" s="40" t="str">
        <f>IF(AE4740 &gt; 0, IFERROR(IF(AND(AE4740 &gt; 0, AE4740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S4740 = ""), "Value in Column S is Required", IF(AF4740 &lt; 15, "At the time of Joining, age must be greater than 15 years", IF(AND(W4740 &gt; DATEVALUE("30/6/2024"), Y4740 = "Working"), "Column W and Y Logically Mismatched", IF(AND(X4740 &lt; DATEVALUE("1/7/2025"), Z4740 = "Working", X4740 &lt;&gt; ""), "Column X and Z Logically Mismatched", IF(AND(X4740 &lt;&gt; "", W4740 &gt;= X4740), "Column W and X Logically Missmatched",""))))))))))), ""), "")</f>
        <v/>
      </c>
      <c r="AC4740" s="37"/>
      <c r="AE4740" s="20">
        <f t="shared" si="148"/>
        <v>0</v>
      </c>
      <c r="AF4740" s="20">
        <f t="shared" si="149"/>
        <v>0</v>
      </c>
    </row>
    <row r="4741" spans="1:32" ht="30" customHeight="1">
      <c r="A4741" s="21" t="str">
        <f>IFERROR(INDEX(PQR_Dept!$A$2:$A$21166, MATCH(B4741, PQR_Dept!$B$2:$B$21106, 0)), "")</f>
        <v/>
      </c>
      <c r="B4741" s="22"/>
      <c r="C4741" s="22"/>
      <c r="D4741" s="22"/>
      <c r="E4741" s="23"/>
      <c r="F4741" s="24"/>
      <c r="G4741" s="25"/>
      <c r="H4741" s="26"/>
      <c r="I4741" s="27"/>
      <c r="J4741" s="19"/>
      <c r="K4741" s="44"/>
      <c r="L4741" s="28"/>
      <c r="M4741" s="25"/>
      <c r="N4741" s="29"/>
      <c r="O4741" s="29"/>
      <c r="P4741" s="28"/>
      <c r="Q4741" s="30"/>
      <c r="R4741" s="28"/>
      <c r="S4741" s="28"/>
      <c r="T4741" s="28"/>
      <c r="U4741" s="31"/>
      <c r="V4741" s="32"/>
      <c r="W4741" s="32"/>
      <c r="X4741" s="32"/>
      <c r="Y4741" s="33"/>
      <c r="Z4741" s="33"/>
      <c r="AA4741" s="34"/>
      <c r="AB4741" s="40" t="str">
        <f>IF(AE4741 &gt; 0, IFERROR(IF(AND(AE4741 &gt; 0, AE4741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S4741 = ""), "Value in Column S is Required", IF(AF4741 &lt; 15, "At the time of Joining, age must be greater than 15 years", IF(AND(W4741 &gt; DATEVALUE("30/6/2024"), Y4741 = "Working"), "Column W and Y Logically Mismatched", IF(AND(X4741 &lt; DATEVALUE("1/7/2025"), Z4741 = "Working", X4741 &lt;&gt; ""), "Column X and Z Logically Mismatched", IF(AND(X4741 &lt;&gt; "", W4741 &gt;= X4741), "Column W and X Logically Missmatched",""))))))))))), ""), "")</f>
        <v/>
      </c>
      <c r="AC4741" s="37"/>
      <c r="AE4741" s="20">
        <f t="shared" si="148"/>
        <v>0</v>
      </c>
      <c r="AF4741" s="20">
        <f t="shared" si="149"/>
        <v>0</v>
      </c>
    </row>
    <row r="4742" spans="1:32" ht="30" customHeight="1">
      <c r="A4742" s="21" t="str">
        <f>IFERROR(INDEX(PQR_Dept!$A$2:$A$21166, MATCH(B4742, PQR_Dept!$B$2:$B$21106, 0)), "")</f>
        <v/>
      </c>
      <c r="B4742" s="22"/>
      <c r="C4742" s="22"/>
      <c r="D4742" s="22"/>
      <c r="E4742" s="23"/>
      <c r="F4742" s="24"/>
      <c r="G4742" s="25"/>
      <c r="H4742" s="26"/>
      <c r="I4742" s="27"/>
      <c r="J4742" s="19"/>
      <c r="K4742" s="44"/>
      <c r="L4742" s="28"/>
      <c r="M4742" s="25"/>
      <c r="N4742" s="29"/>
      <c r="O4742" s="29"/>
      <c r="P4742" s="28"/>
      <c r="Q4742" s="30"/>
      <c r="R4742" s="28"/>
      <c r="S4742" s="28"/>
      <c r="T4742" s="28"/>
      <c r="U4742" s="31"/>
      <c r="V4742" s="32"/>
      <c r="W4742" s="32"/>
      <c r="X4742" s="32"/>
      <c r="Y4742" s="33"/>
      <c r="Z4742" s="33"/>
      <c r="AA4742" s="34"/>
      <c r="AB4742" s="40" t="str">
        <f>IF(AE4742 &gt; 0, IFERROR(IF(AND(AE4742 &gt; 0, AE4742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S4742 = ""), "Value in Column S is Required", IF(AF4742 &lt; 15, "At the time of Joining, age must be greater than 15 years", IF(AND(W4742 &gt; DATEVALUE("30/6/2024"), Y4742 = "Working"), "Column W and Y Logically Mismatched", IF(AND(X4742 &lt; DATEVALUE("1/7/2025"), Z4742 = "Working", X4742 &lt;&gt; ""), "Column X and Z Logically Mismatched", IF(AND(X4742 &lt;&gt; "", W4742 &gt;= X4742), "Column W and X Logically Missmatched",""))))))))))), ""), "")</f>
        <v/>
      </c>
      <c r="AC4742" s="37"/>
      <c r="AE4742" s="20">
        <f t="shared" si="148"/>
        <v>0</v>
      </c>
      <c r="AF4742" s="20">
        <f t="shared" si="149"/>
        <v>0</v>
      </c>
    </row>
    <row r="4743" spans="1:32" ht="30" customHeight="1">
      <c r="A4743" s="21" t="str">
        <f>IFERROR(INDEX(PQR_Dept!$A$2:$A$21166, MATCH(B4743, PQR_Dept!$B$2:$B$21106, 0)), "")</f>
        <v/>
      </c>
      <c r="B4743" s="22"/>
      <c r="C4743" s="22"/>
      <c r="D4743" s="22"/>
      <c r="E4743" s="23"/>
      <c r="F4743" s="24"/>
      <c r="G4743" s="25"/>
      <c r="H4743" s="26"/>
      <c r="I4743" s="27"/>
      <c r="J4743" s="19"/>
      <c r="K4743" s="44"/>
      <c r="L4743" s="28"/>
      <c r="M4743" s="25"/>
      <c r="N4743" s="29"/>
      <c r="O4743" s="29"/>
      <c r="P4743" s="28"/>
      <c r="Q4743" s="30"/>
      <c r="R4743" s="28"/>
      <c r="S4743" s="28"/>
      <c r="T4743" s="28"/>
      <c r="U4743" s="31"/>
      <c r="V4743" s="32"/>
      <c r="W4743" s="32"/>
      <c r="X4743" s="32"/>
      <c r="Y4743" s="33"/>
      <c r="Z4743" s="33"/>
      <c r="AA4743" s="34"/>
      <c r="AB4743" s="40" t="str">
        <f>IF(AE4743 &gt; 0, IFERROR(IF(AND(AE4743 &gt; 0, AE4743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S4743 = ""), "Value in Column S is Required", IF(AF4743 &lt; 15, "At the time of Joining, age must be greater than 15 years", IF(AND(W4743 &gt; DATEVALUE("30/6/2024"), Y4743 = "Working"), "Column W and Y Logically Mismatched", IF(AND(X4743 &lt; DATEVALUE("1/7/2025"), Z4743 = "Working", X4743 &lt;&gt; ""), "Column X and Z Logically Mismatched", IF(AND(X4743 &lt;&gt; "", W4743 &gt;= X4743), "Column W and X Logically Missmatched",""))))))))))), ""), "")</f>
        <v/>
      </c>
      <c r="AC4743" s="37"/>
      <c r="AE4743" s="20">
        <f t="shared" si="148"/>
        <v>0</v>
      </c>
      <c r="AF4743" s="20">
        <f t="shared" si="149"/>
        <v>0</v>
      </c>
    </row>
    <row r="4744" spans="1:32" ht="30" customHeight="1">
      <c r="A4744" s="21" t="str">
        <f>IFERROR(INDEX(PQR_Dept!$A$2:$A$21166, MATCH(B4744, PQR_Dept!$B$2:$B$21106, 0)), "")</f>
        <v/>
      </c>
      <c r="B4744" s="22"/>
      <c r="C4744" s="22"/>
      <c r="D4744" s="22"/>
      <c r="E4744" s="23"/>
      <c r="F4744" s="24"/>
      <c r="G4744" s="25"/>
      <c r="H4744" s="26"/>
      <c r="I4744" s="27"/>
      <c r="J4744" s="19"/>
      <c r="K4744" s="44"/>
      <c r="L4744" s="28"/>
      <c r="M4744" s="25"/>
      <c r="N4744" s="29"/>
      <c r="O4744" s="29"/>
      <c r="P4744" s="28"/>
      <c r="Q4744" s="30"/>
      <c r="R4744" s="28"/>
      <c r="S4744" s="28"/>
      <c r="T4744" s="28"/>
      <c r="U4744" s="31"/>
      <c r="V4744" s="32"/>
      <c r="W4744" s="32"/>
      <c r="X4744" s="32"/>
      <c r="Y4744" s="33"/>
      <c r="Z4744" s="33"/>
      <c r="AA4744" s="34"/>
      <c r="AB4744" s="40" t="str">
        <f>IF(AE4744 &gt; 0, IFERROR(IF(AND(AE4744 &gt; 0, AE4744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S4744 = ""), "Value in Column S is Required", IF(AF4744 &lt; 15, "At the time of Joining, age must be greater than 15 years", IF(AND(W4744 &gt; DATEVALUE("30/6/2024"), Y4744 = "Working"), "Column W and Y Logically Mismatched", IF(AND(X4744 &lt; DATEVALUE("1/7/2025"), Z4744 = "Working", X4744 &lt;&gt; ""), "Column X and Z Logically Mismatched", IF(AND(X4744 &lt;&gt; "", W4744 &gt;= X4744), "Column W and X Logically Missmatched",""))))))))))), ""), "")</f>
        <v/>
      </c>
      <c r="AC4744" s="37"/>
      <c r="AE4744" s="20">
        <f t="shared" si="148"/>
        <v>0</v>
      </c>
      <c r="AF4744" s="20">
        <f t="shared" si="149"/>
        <v>0</v>
      </c>
    </row>
    <row r="4745" spans="1:32" ht="30" customHeight="1">
      <c r="A4745" s="21" t="str">
        <f>IFERROR(INDEX(PQR_Dept!$A$2:$A$21166, MATCH(B4745, PQR_Dept!$B$2:$B$21106, 0)), "")</f>
        <v/>
      </c>
      <c r="B4745" s="22"/>
      <c r="C4745" s="22"/>
      <c r="D4745" s="22"/>
      <c r="E4745" s="23"/>
      <c r="F4745" s="24"/>
      <c r="G4745" s="25"/>
      <c r="H4745" s="26"/>
      <c r="I4745" s="27"/>
      <c r="J4745" s="19"/>
      <c r="K4745" s="44"/>
      <c r="L4745" s="28"/>
      <c r="M4745" s="25"/>
      <c r="N4745" s="29"/>
      <c r="O4745" s="29"/>
      <c r="P4745" s="28"/>
      <c r="Q4745" s="30"/>
      <c r="R4745" s="28"/>
      <c r="S4745" s="28"/>
      <c r="T4745" s="28"/>
      <c r="U4745" s="31"/>
      <c r="V4745" s="32"/>
      <c r="W4745" s="32"/>
      <c r="X4745" s="32"/>
      <c r="Y4745" s="33"/>
      <c r="Z4745" s="33"/>
      <c r="AA4745" s="34"/>
      <c r="AB4745" s="40" t="str">
        <f>IF(AE4745 &gt; 0, IFERROR(IF(AND(AE4745 &gt; 0, AE4745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S4745 = ""), "Value in Column S is Required", IF(AF4745 &lt; 15, "At the time of Joining, age must be greater than 15 years", IF(AND(W4745 &gt; DATEVALUE("30/6/2024"), Y4745 = "Working"), "Column W and Y Logically Mismatched", IF(AND(X4745 &lt; DATEVALUE("1/7/2025"), Z4745 = "Working", X4745 &lt;&gt; ""), "Column X and Z Logically Mismatched", IF(AND(X4745 &lt;&gt; "", W4745 &gt;= X4745), "Column W and X Logically Missmatched",""))))))))))), ""), "")</f>
        <v/>
      </c>
      <c r="AC4745" s="37"/>
      <c r="AE4745" s="20">
        <f t="shared" si="148"/>
        <v>0</v>
      </c>
      <c r="AF4745" s="20">
        <f t="shared" si="149"/>
        <v>0</v>
      </c>
    </row>
    <row r="4746" spans="1:32" ht="30" customHeight="1">
      <c r="A4746" s="21" t="str">
        <f>IFERROR(INDEX(PQR_Dept!$A$2:$A$21166, MATCH(B4746, PQR_Dept!$B$2:$B$21106, 0)), "")</f>
        <v/>
      </c>
      <c r="B4746" s="22"/>
      <c r="C4746" s="22"/>
      <c r="D4746" s="22"/>
      <c r="E4746" s="23"/>
      <c r="F4746" s="24"/>
      <c r="G4746" s="25"/>
      <c r="H4746" s="26"/>
      <c r="I4746" s="27"/>
      <c r="J4746" s="19"/>
      <c r="K4746" s="44"/>
      <c r="L4746" s="28"/>
      <c r="M4746" s="25"/>
      <c r="N4746" s="29"/>
      <c r="O4746" s="29"/>
      <c r="P4746" s="28"/>
      <c r="Q4746" s="30"/>
      <c r="R4746" s="28"/>
      <c r="S4746" s="28"/>
      <c r="T4746" s="28"/>
      <c r="U4746" s="31"/>
      <c r="V4746" s="32"/>
      <c r="W4746" s="32"/>
      <c r="X4746" s="32"/>
      <c r="Y4746" s="33"/>
      <c r="Z4746" s="33"/>
      <c r="AA4746" s="34"/>
      <c r="AB4746" s="40" t="str">
        <f>IF(AE4746 &gt; 0, IFERROR(IF(AND(AE4746 &gt; 0, AE4746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S4746 = ""), "Value in Column S is Required", IF(AF4746 &lt; 15, "At the time of Joining, age must be greater than 15 years", IF(AND(W4746 &gt; DATEVALUE("30/6/2024"), Y4746 = "Working"), "Column W and Y Logically Mismatched", IF(AND(X4746 &lt; DATEVALUE("1/7/2025"), Z4746 = "Working", X4746 &lt;&gt; ""), "Column X and Z Logically Mismatched", IF(AND(X4746 &lt;&gt; "", W4746 &gt;= X4746), "Column W and X Logically Missmatched",""))))))))))), ""), "")</f>
        <v/>
      </c>
      <c r="AC4746" s="37"/>
      <c r="AE4746" s="20">
        <f t="shared" si="148"/>
        <v>0</v>
      </c>
      <c r="AF4746" s="20">
        <f t="shared" si="149"/>
        <v>0</v>
      </c>
    </row>
    <row r="4747" spans="1:32" ht="30" customHeight="1">
      <c r="A4747" s="21" t="str">
        <f>IFERROR(INDEX(PQR_Dept!$A$2:$A$21166, MATCH(B4747, PQR_Dept!$B$2:$B$21106, 0)), "")</f>
        <v/>
      </c>
      <c r="B4747" s="22"/>
      <c r="C4747" s="22"/>
      <c r="D4747" s="22"/>
      <c r="E4747" s="23"/>
      <c r="F4747" s="24"/>
      <c r="G4747" s="25"/>
      <c r="H4747" s="26"/>
      <c r="I4747" s="27"/>
      <c r="J4747" s="19"/>
      <c r="K4747" s="44"/>
      <c r="L4747" s="28"/>
      <c r="M4747" s="25"/>
      <c r="N4747" s="29"/>
      <c r="O4747" s="29"/>
      <c r="P4747" s="28"/>
      <c r="Q4747" s="30"/>
      <c r="R4747" s="28"/>
      <c r="S4747" s="28"/>
      <c r="T4747" s="28"/>
      <c r="U4747" s="31"/>
      <c r="V4747" s="32"/>
      <c r="W4747" s="32"/>
      <c r="X4747" s="32"/>
      <c r="Y4747" s="33"/>
      <c r="Z4747" s="33"/>
      <c r="AA4747" s="34"/>
      <c r="AB4747" s="40" t="str">
        <f>IF(AE4747 &gt; 0, IFERROR(IF(AND(AE4747 &gt; 0, AE4747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S4747 = ""), "Value in Column S is Required", IF(AF4747 &lt; 15, "At the time of Joining, age must be greater than 15 years", IF(AND(W4747 &gt; DATEVALUE("30/6/2024"), Y4747 = "Working"), "Column W and Y Logically Mismatched", IF(AND(X4747 &lt; DATEVALUE("1/7/2025"), Z4747 = "Working", X4747 &lt;&gt; ""), "Column X and Z Logically Mismatched", IF(AND(X4747 &lt;&gt; "", W4747 &gt;= X4747), "Column W and X Logically Missmatched",""))))))))))), ""), "")</f>
        <v/>
      </c>
      <c r="AC4747" s="37"/>
      <c r="AE4747" s="20">
        <f t="shared" si="148"/>
        <v>0</v>
      </c>
      <c r="AF4747" s="20">
        <f t="shared" si="149"/>
        <v>0</v>
      </c>
    </row>
    <row r="4748" spans="1:32" ht="30" customHeight="1">
      <c r="A4748" s="21" t="str">
        <f>IFERROR(INDEX(PQR_Dept!$A$2:$A$21166, MATCH(B4748, PQR_Dept!$B$2:$B$21106, 0)), "")</f>
        <v/>
      </c>
      <c r="B4748" s="22"/>
      <c r="C4748" s="22"/>
      <c r="D4748" s="22"/>
      <c r="E4748" s="23"/>
      <c r="F4748" s="24"/>
      <c r="G4748" s="25"/>
      <c r="H4748" s="26"/>
      <c r="I4748" s="27"/>
      <c r="J4748" s="19"/>
      <c r="K4748" s="44"/>
      <c r="L4748" s="28"/>
      <c r="M4748" s="25"/>
      <c r="N4748" s="29"/>
      <c r="O4748" s="29"/>
      <c r="P4748" s="28"/>
      <c r="Q4748" s="30"/>
      <c r="R4748" s="28"/>
      <c r="S4748" s="28"/>
      <c r="T4748" s="28"/>
      <c r="U4748" s="31"/>
      <c r="V4748" s="32"/>
      <c r="W4748" s="32"/>
      <c r="X4748" s="32"/>
      <c r="Y4748" s="33"/>
      <c r="Z4748" s="33"/>
      <c r="AA4748" s="34"/>
      <c r="AB4748" s="40" t="str">
        <f>IF(AE4748 &gt; 0, IFERROR(IF(AND(AE4748 &gt; 0, AE4748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S4748 = ""), "Value in Column S is Required", IF(AF4748 &lt; 15, "At the time of Joining, age must be greater than 15 years", IF(AND(W4748 &gt; DATEVALUE("30/6/2024"), Y4748 = "Working"), "Column W and Y Logically Mismatched", IF(AND(X4748 &lt; DATEVALUE("1/7/2025"), Z4748 = "Working", X4748 &lt;&gt; ""), "Column X and Z Logically Mismatched", IF(AND(X4748 &lt;&gt; "", W4748 &gt;= X4748), "Column W and X Logically Missmatched",""))))))))))), ""), "")</f>
        <v/>
      </c>
      <c r="AC4748" s="37"/>
      <c r="AE4748" s="20">
        <f t="shared" si="148"/>
        <v>0</v>
      </c>
      <c r="AF4748" s="20">
        <f t="shared" si="149"/>
        <v>0</v>
      </c>
    </row>
    <row r="4749" spans="1:32" ht="30" customHeight="1">
      <c r="A4749" s="21" t="str">
        <f>IFERROR(INDEX(PQR_Dept!$A$2:$A$21166, MATCH(B4749, PQR_Dept!$B$2:$B$21106, 0)), "")</f>
        <v/>
      </c>
      <c r="B4749" s="22"/>
      <c r="C4749" s="22"/>
      <c r="D4749" s="22"/>
      <c r="E4749" s="23"/>
      <c r="F4749" s="24"/>
      <c r="G4749" s="25"/>
      <c r="H4749" s="26"/>
      <c r="I4749" s="27"/>
      <c r="J4749" s="19"/>
      <c r="K4749" s="44"/>
      <c r="L4749" s="28"/>
      <c r="M4749" s="25"/>
      <c r="N4749" s="29"/>
      <c r="O4749" s="29"/>
      <c r="P4749" s="28"/>
      <c r="Q4749" s="30"/>
      <c r="R4749" s="28"/>
      <c r="S4749" s="28"/>
      <c r="T4749" s="28"/>
      <c r="U4749" s="31"/>
      <c r="V4749" s="32"/>
      <c r="W4749" s="32"/>
      <c r="X4749" s="32"/>
      <c r="Y4749" s="33"/>
      <c r="Z4749" s="33"/>
      <c r="AA4749" s="34"/>
      <c r="AB4749" s="40" t="str">
        <f>IF(AE4749 &gt; 0, IFERROR(IF(AND(AE4749 &gt; 0, AE4749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S4749 = ""), "Value in Column S is Required", IF(AF4749 &lt; 15, "At the time of Joining, age must be greater than 15 years", IF(AND(W4749 &gt; DATEVALUE("30/6/2024"), Y4749 = "Working"), "Column W and Y Logically Mismatched", IF(AND(X4749 &lt; DATEVALUE("1/7/2025"), Z4749 = "Working", X4749 &lt;&gt; ""), "Column X and Z Logically Mismatched", IF(AND(X4749 &lt;&gt; "", W4749 &gt;= X4749), "Column W and X Logically Missmatched",""))))))))))), ""), "")</f>
        <v/>
      </c>
      <c r="AC4749" s="37"/>
      <c r="AE4749" s="20">
        <f t="shared" si="148"/>
        <v>0</v>
      </c>
      <c r="AF4749" s="20">
        <f t="shared" si="149"/>
        <v>0</v>
      </c>
    </row>
    <row r="4750" spans="1:32" ht="30" customHeight="1">
      <c r="A4750" s="21" t="str">
        <f>IFERROR(INDEX(PQR_Dept!$A$2:$A$21166, MATCH(B4750, PQR_Dept!$B$2:$B$21106, 0)), "")</f>
        <v/>
      </c>
      <c r="B4750" s="22"/>
      <c r="C4750" s="22"/>
      <c r="D4750" s="22"/>
      <c r="E4750" s="23"/>
      <c r="F4750" s="24"/>
      <c r="G4750" s="25"/>
      <c r="H4750" s="26"/>
      <c r="I4750" s="27"/>
      <c r="J4750" s="19"/>
      <c r="K4750" s="44"/>
      <c r="L4750" s="28"/>
      <c r="M4750" s="25"/>
      <c r="N4750" s="29"/>
      <c r="O4750" s="29"/>
      <c r="P4750" s="28"/>
      <c r="Q4750" s="30"/>
      <c r="R4750" s="28"/>
      <c r="S4750" s="28"/>
      <c r="T4750" s="28"/>
      <c r="U4750" s="31"/>
      <c r="V4750" s="32"/>
      <c r="W4750" s="32"/>
      <c r="X4750" s="32"/>
      <c r="Y4750" s="33"/>
      <c r="Z4750" s="33"/>
      <c r="AA4750" s="34"/>
      <c r="AB4750" s="40" t="str">
        <f>IF(AE4750 &gt; 0, IFERROR(IF(AND(AE4750 &gt; 0, AE4750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S4750 = ""), "Value in Column S is Required", IF(AF4750 &lt; 15, "At the time of Joining, age must be greater than 15 years", IF(AND(W4750 &gt; DATEVALUE("30/6/2024"), Y4750 = "Working"), "Column W and Y Logically Mismatched", IF(AND(X4750 &lt; DATEVALUE("1/7/2025"), Z4750 = "Working", X4750 &lt;&gt; ""), "Column X and Z Logically Mismatched", IF(AND(X4750 &lt;&gt; "", W4750 &gt;= X4750), "Column W and X Logically Missmatched",""))))))))))), ""), "")</f>
        <v/>
      </c>
      <c r="AC4750" s="37"/>
      <c r="AE4750" s="20">
        <f t="shared" si="148"/>
        <v>0</v>
      </c>
      <c r="AF4750" s="20">
        <f t="shared" si="149"/>
        <v>0</v>
      </c>
    </row>
    <row r="4751" spans="1:32" ht="30" customHeight="1">
      <c r="A4751" s="21" t="str">
        <f>IFERROR(INDEX(PQR_Dept!$A$2:$A$21166, MATCH(B4751, PQR_Dept!$B$2:$B$21106, 0)), "")</f>
        <v/>
      </c>
      <c r="B4751" s="22"/>
      <c r="C4751" s="22"/>
      <c r="D4751" s="22"/>
      <c r="E4751" s="23"/>
      <c r="F4751" s="24"/>
      <c r="G4751" s="25"/>
      <c r="H4751" s="26"/>
      <c r="I4751" s="27"/>
      <c r="J4751" s="19"/>
      <c r="K4751" s="44"/>
      <c r="L4751" s="28"/>
      <c r="M4751" s="25"/>
      <c r="N4751" s="29"/>
      <c r="O4751" s="29"/>
      <c r="P4751" s="28"/>
      <c r="Q4751" s="30"/>
      <c r="R4751" s="28"/>
      <c r="S4751" s="28"/>
      <c r="T4751" s="28"/>
      <c r="U4751" s="31"/>
      <c r="V4751" s="32"/>
      <c r="W4751" s="32"/>
      <c r="X4751" s="32"/>
      <c r="Y4751" s="33"/>
      <c r="Z4751" s="33"/>
      <c r="AA4751" s="34"/>
      <c r="AB4751" s="40" t="str">
        <f>IF(AE4751 &gt; 0, IFERROR(IF(AND(AE4751 &gt; 0, AE4751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S4751 = ""), "Value in Column S is Required", IF(AF4751 &lt; 15, "At the time of Joining, age must be greater than 15 years", IF(AND(W4751 &gt; DATEVALUE("30/6/2024"), Y4751 = "Working"), "Column W and Y Logically Mismatched", IF(AND(X4751 &lt; DATEVALUE("1/7/2025"), Z4751 = "Working", X4751 &lt;&gt; ""), "Column X and Z Logically Mismatched", IF(AND(X4751 &lt;&gt; "", W4751 &gt;= X4751), "Column W and X Logically Missmatched",""))))))))))), ""), "")</f>
        <v/>
      </c>
      <c r="AC4751" s="37"/>
      <c r="AE4751" s="20">
        <f t="shared" si="148"/>
        <v>0</v>
      </c>
      <c r="AF4751" s="20">
        <f t="shared" si="149"/>
        <v>0</v>
      </c>
    </row>
    <row r="4752" spans="1:32" ht="30" customHeight="1">
      <c r="A4752" s="21" t="str">
        <f>IFERROR(INDEX(PQR_Dept!$A$2:$A$21166, MATCH(B4752, PQR_Dept!$B$2:$B$21106, 0)), "")</f>
        <v/>
      </c>
      <c r="B4752" s="22"/>
      <c r="C4752" s="22"/>
      <c r="D4752" s="22"/>
      <c r="E4752" s="23"/>
      <c r="F4752" s="24"/>
      <c r="G4752" s="25"/>
      <c r="H4752" s="26"/>
      <c r="I4752" s="27"/>
      <c r="J4752" s="19"/>
      <c r="K4752" s="44"/>
      <c r="L4752" s="28"/>
      <c r="M4752" s="25"/>
      <c r="N4752" s="29"/>
      <c r="O4752" s="29"/>
      <c r="P4752" s="28"/>
      <c r="Q4752" s="30"/>
      <c r="R4752" s="28"/>
      <c r="S4752" s="28"/>
      <c r="T4752" s="28"/>
      <c r="U4752" s="31"/>
      <c r="V4752" s="32"/>
      <c r="W4752" s="32"/>
      <c r="X4752" s="32"/>
      <c r="Y4752" s="33"/>
      <c r="Z4752" s="33"/>
      <c r="AA4752" s="34"/>
      <c r="AB4752" s="40" t="str">
        <f>IF(AE4752 &gt; 0, IFERROR(IF(AND(AE4752 &gt; 0, AE4752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S4752 = ""), "Value in Column S is Required", IF(AF4752 &lt; 15, "At the time of Joining, age must be greater than 15 years", IF(AND(W4752 &gt; DATEVALUE("30/6/2024"), Y4752 = "Working"), "Column W and Y Logically Mismatched", IF(AND(X4752 &lt; DATEVALUE("1/7/2025"), Z4752 = "Working", X4752 &lt;&gt; ""), "Column X and Z Logically Mismatched", IF(AND(X4752 &lt;&gt; "", W4752 &gt;= X4752), "Column W and X Logically Missmatched",""))))))))))), ""), "")</f>
        <v/>
      </c>
      <c r="AC4752" s="37"/>
      <c r="AE4752" s="20">
        <f t="shared" si="148"/>
        <v>0</v>
      </c>
      <c r="AF4752" s="20">
        <f t="shared" si="149"/>
        <v>0</v>
      </c>
    </row>
    <row r="4753" spans="1:32" ht="30" customHeight="1">
      <c r="A4753" s="21" t="str">
        <f>IFERROR(INDEX(PQR_Dept!$A$2:$A$21166, MATCH(B4753, PQR_Dept!$B$2:$B$21106, 0)), "")</f>
        <v/>
      </c>
      <c r="B4753" s="22"/>
      <c r="C4753" s="22"/>
      <c r="D4753" s="22"/>
      <c r="E4753" s="23"/>
      <c r="F4753" s="24"/>
      <c r="G4753" s="25"/>
      <c r="H4753" s="26"/>
      <c r="I4753" s="27"/>
      <c r="J4753" s="19"/>
      <c r="K4753" s="44"/>
      <c r="L4753" s="28"/>
      <c r="M4753" s="25"/>
      <c r="N4753" s="29"/>
      <c r="O4753" s="29"/>
      <c r="P4753" s="28"/>
      <c r="Q4753" s="30"/>
      <c r="R4753" s="28"/>
      <c r="S4753" s="28"/>
      <c r="T4753" s="28"/>
      <c r="U4753" s="31"/>
      <c r="V4753" s="32"/>
      <c r="W4753" s="32"/>
      <c r="X4753" s="32"/>
      <c r="Y4753" s="33"/>
      <c r="Z4753" s="33"/>
      <c r="AA4753" s="34"/>
      <c r="AB4753" s="40" t="str">
        <f>IF(AE4753 &gt; 0, IFERROR(IF(AND(AE4753 &gt; 0, AE4753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S4753 = ""), "Value in Column S is Required", IF(AF4753 &lt; 15, "At the time of Joining, age must be greater than 15 years", IF(AND(W4753 &gt; DATEVALUE("30/6/2024"), Y4753 = "Working"), "Column W and Y Logically Mismatched", IF(AND(X4753 &lt; DATEVALUE("1/7/2025"), Z4753 = "Working", X4753 &lt;&gt; ""), "Column X and Z Logically Mismatched", IF(AND(X4753 &lt;&gt; "", W4753 &gt;= X4753), "Column W and X Logically Missmatched",""))))))))))), ""), "")</f>
        <v/>
      </c>
      <c r="AC4753" s="37"/>
      <c r="AE4753" s="20">
        <f t="shared" si="148"/>
        <v>0</v>
      </c>
      <c r="AF4753" s="20">
        <f t="shared" si="149"/>
        <v>0</v>
      </c>
    </row>
    <row r="4754" spans="1:32" ht="30" customHeight="1">
      <c r="A4754" s="21" t="str">
        <f>IFERROR(INDEX(PQR_Dept!$A$2:$A$21166, MATCH(B4754, PQR_Dept!$B$2:$B$21106, 0)), "")</f>
        <v/>
      </c>
      <c r="B4754" s="22"/>
      <c r="C4754" s="22"/>
      <c r="D4754" s="22"/>
      <c r="E4754" s="23"/>
      <c r="F4754" s="24"/>
      <c r="G4754" s="25"/>
      <c r="H4754" s="26"/>
      <c r="I4754" s="27"/>
      <c r="J4754" s="19"/>
      <c r="K4754" s="44"/>
      <c r="L4754" s="28"/>
      <c r="M4754" s="25"/>
      <c r="N4754" s="29"/>
      <c r="O4754" s="29"/>
      <c r="P4754" s="28"/>
      <c r="Q4754" s="30"/>
      <c r="R4754" s="28"/>
      <c r="S4754" s="28"/>
      <c r="T4754" s="28"/>
      <c r="U4754" s="31"/>
      <c r="V4754" s="32"/>
      <c r="W4754" s="32"/>
      <c r="X4754" s="32"/>
      <c r="Y4754" s="33"/>
      <c r="Z4754" s="33"/>
      <c r="AA4754" s="34"/>
      <c r="AB4754" s="40" t="str">
        <f>IF(AE4754 &gt; 0, IFERROR(IF(AND(AE4754 &gt; 0, AE4754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S4754 = ""), "Value in Column S is Required", IF(AF4754 &lt; 15, "At the time of Joining, age must be greater than 15 years", IF(AND(W4754 &gt; DATEVALUE("30/6/2024"), Y4754 = "Working"), "Column W and Y Logically Mismatched", IF(AND(X4754 &lt; DATEVALUE("1/7/2025"), Z4754 = "Working", X4754 &lt;&gt; ""), "Column X and Z Logically Mismatched", IF(AND(X4754 &lt;&gt; "", W4754 &gt;= X4754), "Column W and X Logically Missmatched",""))))))))))), ""), "")</f>
        <v/>
      </c>
      <c r="AC4754" s="37"/>
      <c r="AE4754" s="20">
        <f t="shared" si="148"/>
        <v>0</v>
      </c>
      <c r="AF4754" s="20">
        <f t="shared" si="149"/>
        <v>0</v>
      </c>
    </row>
    <row r="4755" spans="1:32" ht="30" customHeight="1">
      <c r="A4755" s="21" t="str">
        <f>IFERROR(INDEX(PQR_Dept!$A$2:$A$21166, MATCH(B4755, PQR_Dept!$B$2:$B$21106, 0)), "")</f>
        <v/>
      </c>
      <c r="B4755" s="22"/>
      <c r="C4755" s="22"/>
      <c r="D4755" s="22"/>
      <c r="E4755" s="23"/>
      <c r="F4755" s="24"/>
      <c r="G4755" s="25"/>
      <c r="H4755" s="26"/>
      <c r="I4755" s="27"/>
      <c r="J4755" s="19"/>
      <c r="K4755" s="44"/>
      <c r="L4755" s="28"/>
      <c r="M4755" s="25"/>
      <c r="N4755" s="29"/>
      <c r="O4755" s="29"/>
      <c r="P4755" s="28"/>
      <c r="Q4755" s="30"/>
      <c r="R4755" s="28"/>
      <c r="S4755" s="28"/>
      <c r="T4755" s="28"/>
      <c r="U4755" s="31"/>
      <c r="V4755" s="32"/>
      <c r="W4755" s="32"/>
      <c r="X4755" s="32"/>
      <c r="Y4755" s="33"/>
      <c r="Z4755" s="33"/>
      <c r="AA4755" s="34"/>
      <c r="AB4755" s="40" t="str">
        <f>IF(AE4755 &gt; 0, IFERROR(IF(AND(AE4755 &gt; 0, AE4755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S4755 = ""), "Value in Column S is Required", IF(AF4755 &lt; 15, "At the time of Joining, age must be greater than 15 years", IF(AND(W4755 &gt; DATEVALUE("30/6/2024"), Y4755 = "Working"), "Column W and Y Logically Mismatched", IF(AND(X4755 &lt; DATEVALUE("1/7/2025"), Z4755 = "Working", X4755 &lt;&gt; ""), "Column X and Z Logically Mismatched", IF(AND(X4755 &lt;&gt; "", W4755 &gt;= X4755), "Column W and X Logically Missmatched",""))))))))))), ""), "")</f>
        <v/>
      </c>
      <c r="AC4755" s="37"/>
      <c r="AE4755" s="20">
        <f t="shared" si="148"/>
        <v>0</v>
      </c>
      <c r="AF4755" s="20">
        <f t="shared" si="149"/>
        <v>0</v>
      </c>
    </row>
    <row r="4756" spans="1:32" ht="30" customHeight="1">
      <c r="A4756" s="21" t="str">
        <f>IFERROR(INDEX(PQR_Dept!$A$2:$A$21166, MATCH(B4756, PQR_Dept!$B$2:$B$21106, 0)), "")</f>
        <v/>
      </c>
      <c r="B4756" s="22"/>
      <c r="C4756" s="22"/>
      <c r="D4756" s="22"/>
      <c r="E4756" s="23"/>
      <c r="F4756" s="24"/>
      <c r="G4756" s="25"/>
      <c r="H4756" s="26"/>
      <c r="I4756" s="27"/>
      <c r="J4756" s="19"/>
      <c r="K4756" s="44"/>
      <c r="L4756" s="28"/>
      <c r="M4756" s="25"/>
      <c r="N4756" s="29"/>
      <c r="O4756" s="29"/>
      <c r="P4756" s="28"/>
      <c r="Q4756" s="30"/>
      <c r="R4756" s="28"/>
      <c r="S4756" s="28"/>
      <c r="T4756" s="28"/>
      <c r="U4756" s="31"/>
      <c r="V4756" s="32"/>
      <c r="W4756" s="32"/>
      <c r="X4756" s="32"/>
      <c r="Y4756" s="33"/>
      <c r="Z4756" s="33"/>
      <c r="AA4756" s="34"/>
      <c r="AB4756" s="40" t="str">
        <f>IF(AE4756 &gt; 0, IFERROR(IF(AND(AE4756 &gt; 0, AE4756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S4756 = ""), "Value in Column S is Required", IF(AF4756 &lt; 15, "At the time of Joining, age must be greater than 15 years", IF(AND(W4756 &gt; DATEVALUE("30/6/2024"), Y4756 = "Working"), "Column W and Y Logically Mismatched", IF(AND(X4756 &lt; DATEVALUE("1/7/2025"), Z4756 = "Working", X4756 &lt;&gt; ""), "Column X and Z Logically Mismatched", IF(AND(X4756 &lt;&gt; "", W4756 &gt;= X4756), "Column W and X Logically Missmatched",""))))))))))), ""), "")</f>
        <v/>
      </c>
      <c r="AC4756" s="37"/>
      <c r="AE4756" s="20">
        <f t="shared" si="148"/>
        <v>0</v>
      </c>
      <c r="AF4756" s="20">
        <f t="shared" si="149"/>
        <v>0</v>
      </c>
    </row>
    <row r="4757" spans="1:32" ht="30" customHeight="1">
      <c r="A4757" s="21" t="str">
        <f>IFERROR(INDEX(PQR_Dept!$A$2:$A$21166, MATCH(B4757, PQR_Dept!$B$2:$B$21106, 0)), "")</f>
        <v/>
      </c>
      <c r="B4757" s="22"/>
      <c r="C4757" s="22"/>
      <c r="D4757" s="22"/>
      <c r="E4757" s="23"/>
      <c r="F4757" s="24"/>
      <c r="G4757" s="25"/>
      <c r="H4757" s="26"/>
      <c r="I4757" s="27"/>
      <c r="J4757" s="19"/>
      <c r="K4757" s="44"/>
      <c r="L4757" s="28"/>
      <c r="M4757" s="25"/>
      <c r="N4757" s="29"/>
      <c r="O4757" s="29"/>
      <c r="P4757" s="28"/>
      <c r="Q4757" s="30"/>
      <c r="R4757" s="28"/>
      <c r="S4757" s="28"/>
      <c r="T4757" s="28"/>
      <c r="U4757" s="31"/>
      <c r="V4757" s="32"/>
      <c r="W4757" s="32"/>
      <c r="X4757" s="32"/>
      <c r="Y4757" s="33"/>
      <c r="Z4757" s="33"/>
      <c r="AA4757" s="34"/>
      <c r="AB4757" s="40" t="str">
        <f>IF(AE4757 &gt; 0, IFERROR(IF(AND(AE4757 &gt; 0, AE4757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S4757 = ""), "Value in Column S is Required", IF(AF4757 &lt; 15, "At the time of Joining, age must be greater than 15 years", IF(AND(W4757 &gt; DATEVALUE("30/6/2024"), Y4757 = "Working"), "Column W and Y Logically Mismatched", IF(AND(X4757 &lt; DATEVALUE("1/7/2025"), Z4757 = "Working", X4757 &lt;&gt; ""), "Column X and Z Logically Mismatched", IF(AND(X4757 &lt;&gt; "", W4757 &gt;= X4757), "Column W and X Logically Missmatched",""))))))))))), ""), "")</f>
        <v/>
      </c>
      <c r="AC4757" s="37"/>
      <c r="AE4757" s="20">
        <f t="shared" si="148"/>
        <v>0</v>
      </c>
      <c r="AF4757" s="20">
        <f t="shared" si="149"/>
        <v>0</v>
      </c>
    </row>
    <row r="4758" spans="1:32" ht="30" customHeight="1">
      <c r="A4758" s="21" t="str">
        <f>IFERROR(INDEX(PQR_Dept!$A$2:$A$21166, MATCH(B4758, PQR_Dept!$B$2:$B$21106, 0)), "")</f>
        <v/>
      </c>
      <c r="B4758" s="22"/>
      <c r="C4758" s="22"/>
      <c r="D4758" s="22"/>
      <c r="E4758" s="23"/>
      <c r="F4758" s="24"/>
      <c r="G4758" s="25"/>
      <c r="H4758" s="26"/>
      <c r="I4758" s="27"/>
      <c r="J4758" s="19"/>
      <c r="K4758" s="44"/>
      <c r="L4758" s="28"/>
      <c r="M4758" s="25"/>
      <c r="N4758" s="29"/>
      <c r="O4758" s="29"/>
      <c r="P4758" s="28"/>
      <c r="Q4758" s="30"/>
      <c r="R4758" s="28"/>
      <c r="S4758" s="28"/>
      <c r="T4758" s="28"/>
      <c r="U4758" s="31"/>
      <c r="V4758" s="32"/>
      <c r="W4758" s="32"/>
      <c r="X4758" s="32"/>
      <c r="Y4758" s="33"/>
      <c r="Z4758" s="33"/>
      <c r="AA4758" s="34"/>
      <c r="AB4758" s="40" t="str">
        <f>IF(AE4758 &gt; 0, IFERROR(IF(AND(AE4758 &gt; 0, AE4758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S4758 = ""), "Value in Column S is Required", IF(AF4758 &lt; 15, "At the time of Joining, age must be greater than 15 years", IF(AND(W4758 &gt; DATEVALUE("30/6/2024"), Y4758 = "Working"), "Column W and Y Logically Mismatched", IF(AND(X4758 &lt; DATEVALUE("1/7/2025"), Z4758 = "Working", X4758 &lt;&gt; ""), "Column X and Z Logically Mismatched", IF(AND(X4758 &lt;&gt; "", W4758 &gt;= X4758), "Column W and X Logically Missmatched",""))))))))))), ""), "")</f>
        <v/>
      </c>
      <c r="AC4758" s="37"/>
      <c r="AE4758" s="20">
        <f t="shared" si="148"/>
        <v>0</v>
      </c>
      <c r="AF4758" s="20">
        <f t="shared" si="149"/>
        <v>0</v>
      </c>
    </row>
    <row r="4759" spans="1:32" ht="30" customHeight="1">
      <c r="A4759" s="21" t="str">
        <f>IFERROR(INDEX(PQR_Dept!$A$2:$A$21166, MATCH(B4759, PQR_Dept!$B$2:$B$21106, 0)), "")</f>
        <v/>
      </c>
      <c r="B4759" s="22"/>
      <c r="C4759" s="22"/>
      <c r="D4759" s="22"/>
      <c r="E4759" s="23"/>
      <c r="F4759" s="24"/>
      <c r="G4759" s="25"/>
      <c r="H4759" s="26"/>
      <c r="I4759" s="27"/>
      <c r="J4759" s="19"/>
      <c r="K4759" s="44"/>
      <c r="L4759" s="28"/>
      <c r="M4759" s="25"/>
      <c r="N4759" s="29"/>
      <c r="O4759" s="29"/>
      <c r="P4759" s="28"/>
      <c r="Q4759" s="30"/>
      <c r="R4759" s="28"/>
      <c r="S4759" s="28"/>
      <c r="T4759" s="28"/>
      <c r="U4759" s="31"/>
      <c r="V4759" s="32"/>
      <c r="W4759" s="32"/>
      <c r="X4759" s="32"/>
      <c r="Y4759" s="33"/>
      <c r="Z4759" s="33"/>
      <c r="AA4759" s="34"/>
      <c r="AB4759" s="40" t="str">
        <f>IF(AE4759 &gt; 0, IFERROR(IF(AND(AE4759 &gt; 0, AE4759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S4759 = ""), "Value in Column S is Required", IF(AF4759 &lt; 15, "At the time of Joining, age must be greater than 15 years", IF(AND(W4759 &gt; DATEVALUE("30/6/2024"), Y4759 = "Working"), "Column W and Y Logically Mismatched", IF(AND(X4759 &lt; DATEVALUE("1/7/2025"), Z4759 = "Working", X4759 &lt;&gt; ""), "Column X and Z Logically Mismatched", IF(AND(X4759 &lt;&gt; "", W4759 &gt;= X4759), "Column W and X Logically Missmatched",""))))))))))), ""), "")</f>
        <v/>
      </c>
      <c r="AC4759" s="37"/>
      <c r="AE4759" s="20">
        <f t="shared" si="148"/>
        <v>0</v>
      </c>
      <c r="AF4759" s="20">
        <f t="shared" si="149"/>
        <v>0</v>
      </c>
    </row>
    <row r="4760" spans="1:32" ht="30" customHeight="1">
      <c r="A4760" s="21" t="str">
        <f>IFERROR(INDEX(PQR_Dept!$A$2:$A$21166, MATCH(B4760, PQR_Dept!$B$2:$B$21106, 0)), "")</f>
        <v/>
      </c>
      <c r="B4760" s="22"/>
      <c r="C4760" s="22"/>
      <c r="D4760" s="22"/>
      <c r="E4760" s="23"/>
      <c r="F4760" s="24"/>
      <c r="G4760" s="25"/>
      <c r="H4760" s="26"/>
      <c r="I4760" s="27"/>
      <c r="J4760" s="19"/>
      <c r="K4760" s="44"/>
      <c r="L4760" s="28"/>
      <c r="M4760" s="25"/>
      <c r="N4760" s="29"/>
      <c r="O4760" s="29"/>
      <c r="P4760" s="28"/>
      <c r="Q4760" s="30"/>
      <c r="R4760" s="28"/>
      <c r="S4760" s="28"/>
      <c r="T4760" s="28"/>
      <c r="U4760" s="31"/>
      <c r="V4760" s="32"/>
      <c r="W4760" s="32"/>
      <c r="X4760" s="32"/>
      <c r="Y4760" s="33"/>
      <c r="Z4760" s="33"/>
      <c r="AA4760" s="34"/>
      <c r="AB4760" s="40" t="str">
        <f>IF(AE4760 &gt; 0, IFERROR(IF(AND(AE4760 &gt; 0, AE4760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S4760 = ""), "Value in Column S is Required", IF(AF4760 &lt; 15, "At the time of Joining, age must be greater than 15 years", IF(AND(W4760 &gt; DATEVALUE("30/6/2024"), Y4760 = "Working"), "Column W and Y Logically Mismatched", IF(AND(X4760 &lt; DATEVALUE("1/7/2025"), Z4760 = "Working", X4760 &lt;&gt; ""), "Column X and Z Logically Mismatched", IF(AND(X4760 &lt;&gt; "", W4760 &gt;= X4760), "Column W and X Logically Missmatched",""))))))))))), ""), "")</f>
        <v/>
      </c>
      <c r="AC4760" s="37"/>
      <c r="AE4760" s="20">
        <f t="shared" si="148"/>
        <v>0</v>
      </c>
      <c r="AF4760" s="20">
        <f t="shared" si="149"/>
        <v>0</v>
      </c>
    </row>
    <row r="4761" spans="1:32" ht="30" customHeight="1">
      <c r="A4761" s="21" t="str">
        <f>IFERROR(INDEX(PQR_Dept!$A$2:$A$21166, MATCH(B4761, PQR_Dept!$B$2:$B$21106, 0)), "")</f>
        <v/>
      </c>
      <c r="B4761" s="22"/>
      <c r="C4761" s="22"/>
      <c r="D4761" s="22"/>
      <c r="E4761" s="23"/>
      <c r="F4761" s="24"/>
      <c r="G4761" s="25"/>
      <c r="H4761" s="26"/>
      <c r="I4761" s="27"/>
      <c r="J4761" s="19"/>
      <c r="K4761" s="44"/>
      <c r="L4761" s="28"/>
      <c r="M4761" s="25"/>
      <c r="N4761" s="29"/>
      <c r="O4761" s="29"/>
      <c r="P4761" s="28"/>
      <c r="Q4761" s="30"/>
      <c r="R4761" s="28"/>
      <c r="S4761" s="28"/>
      <c r="T4761" s="28"/>
      <c r="U4761" s="31"/>
      <c r="V4761" s="32"/>
      <c r="W4761" s="32"/>
      <c r="X4761" s="32"/>
      <c r="Y4761" s="33"/>
      <c r="Z4761" s="33"/>
      <c r="AA4761" s="34"/>
      <c r="AB4761" s="40" t="str">
        <f>IF(AE4761 &gt; 0, IFERROR(IF(AND(AE4761 &gt; 0, AE4761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S4761 = ""), "Value in Column S is Required", IF(AF4761 &lt; 15, "At the time of Joining, age must be greater than 15 years", IF(AND(W4761 &gt; DATEVALUE("30/6/2024"), Y4761 = "Working"), "Column W and Y Logically Mismatched", IF(AND(X4761 &lt; DATEVALUE("1/7/2025"), Z4761 = "Working", X4761 &lt;&gt; ""), "Column X and Z Logically Mismatched", IF(AND(X4761 &lt;&gt; "", W4761 &gt;= X4761), "Column W and X Logically Missmatched",""))))))))))), ""), "")</f>
        <v/>
      </c>
      <c r="AC4761" s="37"/>
      <c r="AE4761" s="20">
        <f t="shared" si="148"/>
        <v>0</v>
      </c>
      <c r="AF4761" s="20">
        <f t="shared" si="149"/>
        <v>0</v>
      </c>
    </row>
    <row r="4762" spans="1:32" ht="30" customHeight="1">
      <c r="A4762" s="21" t="str">
        <f>IFERROR(INDEX(PQR_Dept!$A$2:$A$21166, MATCH(B4762, PQR_Dept!$B$2:$B$21106, 0)), "")</f>
        <v/>
      </c>
      <c r="B4762" s="22"/>
      <c r="C4762" s="22"/>
      <c r="D4762" s="22"/>
      <c r="E4762" s="23"/>
      <c r="F4762" s="24"/>
      <c r="G4762" s="25"/>
      <c r="H4762" s="26"/>
      <c r="I4762" s="27"/>
      <c r="J4762" s="19"/>
      <c r="K4762" s="44"/>
      <c r="L4762" s="28"/>
      <c r="M4762" s="25"/>
      <c r="N4762" s="29"/>
      <c r="O4762" s="29"/>
      <c r="P4762" s="28"/>
      <c r="Q4762" s="30"/>
      <c r="R4762" s="28"/>
      <c r="S4762" s="28"/>
      <c r="T4762" s="28"/>
      <c r="U4762" s="31"/>
      <c r="V4762" s="32"/>
      <c r="W4762" s="32"/>
      <c r="X4762" s="32"/>
      <c r="Y4762" s="33"/>
      <c r="Z4762" s="33"/>
      <c r="AA4762" s="34"/>
      <c r="AB4762" s="40" t="str">
        <f>IF(AE4762 &gt; 0, IFERROR(IF(AND(AE4762 &gt; 0, AE4762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S4762 = ""), "Value in Column S is Required", IF(AF4762 &lt; 15, "At the time of Joining, age must be greater than 15 years", IF(AND(W4762 &gt; DATEVALUE("30/6/2024"), Y4762 = "Working"), "Column W and Y Logically Mismatched", IF(AND(X4762 &lt; DATEVALUE("1/7/2025"), Z4762 = "Working", X4762 &lt;&gt; ""), "Column X and Z Logically Mismatched", IF(AND(X4762 &lt;&gt; "", W4762 &gt;= X4762), "Column W and X Logically Missmatched",""))))))))))), ""), "")</f>
        <v/>
      </c>
      <c r="AC4762" s="37"/>
      <c r="AE4762" s="20">
        <f t="shared" si="148"/>
        <v>0</v>
      </c>
      <c r="AF4762" s="20">
        <f t="shared" si="149"/>
        <v>0</v>
      </c>
    </row>
    <row r="4763" spans="1:32" ht="30" customHeight="1">
      <c r="A4763" s="21" t="str">
        <f>IFERROR(INDEX(PQR_Dept!$A$2:$A$21166, MATCH(B4763, PQR_Dept!$B$2:$B$21106, 0)), "")</f>
        <v/>
      </c>
      <c r="B4763" s="22"/>
      <c r="C4763" s="22"/>
      <c r="D4763" s="22"/>
      <c r="E4763" s="23"/>
      <c r="F4763" s="24"/>
      <c r="G4763" s="25"/>
      <c r="H4763" s="26"/>
      <c r="I4763" s="27"/>
      <c r="J4763" s="19"/>
      <c r="K4763" s="44"/>
      <c r="L4763" s="28"/>
      <c r="M4763" s="25"/>
      <c r="N4763" s="29"/>
      <c r="O4763" s="29"/>
      <c r="P4763" s="28"/>
      <c r="Q4763" s="30"/>
      <c r="R4763" s="28"/>
      <c r="S4763" s="28"/>
      <c r="T4763" s="28"/>
      <c r="U4763" s="31"/>
      <c r="V4763" s="32"/>
      <c r="W4763" s="32"/>
      <c r="X4763" s="32"/>
      <c r="Y4763" s="33"/>
      <c r="Z4763" s="33"/>
      <c r="AA4763" s="34"/>
      <c r="AB4763" s="40" t="str">
        <f>IF(AE4763 &gt; 0, IFERROR(IF(AND(AE4763 &gt; 0, AE4763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S4763 = ""), "Value in Column S is Required", IF(AF4763 &lt; 15, "At the time of Joining, age must be greater than 15 years", IF(AND(W4763 &gt; DATEVALUE("30/6/2024"), Y4763 = "Working"), "Column W and Y Logically Mismatched", IF(AND(X4763 &lt; DATEVALUE("1/7/2025"), Z4763 = "Working", X4763 &lt;&gt; ""), "Column X and Z Logically Mismatched", IF(AND(X4763 &lt;&gt; "", W4763 &gt;= X4763), "Column W and X Logically Missmatched",""))))))))))), ""), "")</f>
        <v/>
      </c>
      <c r="AC4763" s="37"/>
      <c r="AE4763" s="20">
        <f t="shared" si="148"/>
        <v>0</v>
      </c>
      <c r="AF4763" s="20">
        <f t="shared" si="149"/>
        <v>0</v>
      </c>
    </row>
    <row r="4764" spans="1:32" ht="30" customHeight="1">
      <c r="A4764" s="21" t="str">
        <f>IFERROR(INDEX(PQR_Dept!$A$2:$A$21166, MATCH(B4764, PQR_Dept!$B$2:$B$21106, 0)), "")</f>
        <v/>
      </c>
      <c r="B4764" s="22"/>
      <c r="C4764" s="22"/>
      <c r="D4764" s="22"/>
      <c r="E4764" s="23"/>
      <c r="F4764" s="24"/>
      <c r="G4764" s="25"/>
      <c r="H4764" s="26"/>
      <c r="I4764" s="27"/>
      <c r="J4764" s="19"/>
      <c r="K4764" s="44"/>
      <c r="L4764" s="28"/>
      <c r="M4764" s="25"/>
      <c r="N4764" s="29"/>
      <c r="O4764" s="29"/>
      <c r="P4764" s="28"/>
      <c r="Q4764" s="30"/>
      <c r="R4764" s="28"/>
      <c r="S4764" s="28"/>
      <c r="T4764" s="28"/>
      <c r="U4764" s="31"/>
      <c r="V4764" s="32"/>
      <c r="W4764" s="32"/>
      <c r="X4764" s="32"/>
      <c r="Y4764" s="33"/>
      <c r="Z4764" s="33"/>
      <c r="AA4764" s="34"/>
      <c r="AB4764" s="40" t="str">
        <f>IF(AE4764 &gt; 0, IFERROR(IF(AND(AE4764 &gt; 0, AE4764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S4764 = ""), "Value in Column S is Required", IF(AF4764 &lt; 15, "At the time of Joining, age must be greater than 15 years", IF(AND(W4764 &gt; DATEVALUE("30/6/2024"), Y4764 = "Working"), "Column W and Y Logically Mismatched", IF(AND(X4764 &lt; DATEVALUE("1/7/2025"), Z4764 = "Working", X4764 &lt;&gt; ""), "Column X and Z Logically Mismatched", IF(AND(X4764 &lt;&gt; "", W4764 &gt;= X4764), "Column W and X Logically Missmatched",""))))))))))), ""), "")</f>
        <v/>
      </c>
      <c r="AC4764" s="37"/>
      <c r="AE4764" s="20">
        <f t="shared" si="148"/>
        <v>0</v>
      </c>
      <c r="AF4764" s="20">
        <f t="shared" si="149"/>
        <v>0</v>
      </c>
    </row>
    <row r="4765" spans="1:32" ht="30" customHeight="1">
      <c r="A4765" s="21" t="str">
        <f>IFERROR(INDEX(PQR_Dept!$A$2:$A$21166, MATCH(B4765, PQR_Dept!$B$2:$B$21106, 0)), "")</f>
        <v/>
      </c>
      <c r="B4765" s="22"/>
      <c r="C4765" s="22"/>
      <c r="D4765" s="22"/>
      <c r="E4765" s="23"/>
      <c r="F4765" s="24"/>
      <c r="G4765" s="25"/>
      <c r="H4765" s="26"/>
      <c r="I4765" s="27"/>
      <c r="J4765" s="19"/>
      <c r="K4765" s="44"/>
      <c r="L4765" s="28"/>
      <c r="M4765" s="25"/>
      <c r="N4765" s="29"/>
      <c r="O4765" s="29"/>
      <c r="P4765" s="28"/>
      <c r="Q4765" s="30"/>
      <c r="R4765" s="28"/>
      <c r="S4765" s="28"/>
      <c r="T4765" s="28"/>
      <c r="U4765" s="31"/>
      <c r="V4765" s="32"/>
      <c r="W4765" s="32"/>
      <c r="X4765" s="32"/>
      <c r="Y4765" s="33"/>
      <c r="Z4765" s="33"/>
      <c r="AA4765" s="34"/>
      <c r="AB4765" s="40" t="str">
        <f>IF(AE4765 &gt; 0, IFERROR(IF(AND(AE4765 &gt; 0, AE4765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S4765 = ""), "Value in Column S is Required", IF(AF4765 &lt; 15, "At the time of Joining, age must be greater than 15 years", IF(AND(W4765 &gt; DATEVALUE("30/6/2024"), Y4765 = "Working"), "Column W and Y Logically Mismatched", IF(AND(X4765 &lt; DATEVALUE("1/7/2025"), Z4765 = "Working", X4765 &lt;&gt; ""), "Column X and Z Logically Mismatched", IF(AND(X4765 &lt;&gt; "", W4765 &gt;= X4765), "Column W and X Logically Missmatched",""))))))))))), ""), "")</f>
        <v/>
      </c>
      <c r="AC4765" s="37"/>
      <c r="AE4765" s="20">
        <f t="shared" si="148"/>
        <v>0</v>
      </c>
      <c r="AF4765" s="20">
        <f t="shared" si="149"/>
        <v>0</v>
      </c>
    </row>
    <row r="4766" spans="1:32" ht="30" customHeight="1">
      <c r="A4766" s="21" t="str">
        <f>IFERROR(INDEX(PQR_Dept!$A$2:$A$21166, MATCH(B4766, PQR_Dept!$B$2:$B$21106, 0)), "")</f>
        <v/>
      </c>
      <c r="B4766" s="22"/>
      <c r="C4766" s="22"/>
      <c r="D4766" s="22"/>
      <c r="E4766" s="23"/>
      <c r="F4766" s="24"/>
      <c r="G4766" s="25"/>
      <c r="H4766" s="26"/>
      <c r="I4766" s="27"/>
      <c r="J4766" s="19"/>
      <c r="K4766" s="44"/>
      <c r="L4766" s="28"/>
      <c r="M4766" s="25"/>
      <c r="N4766" s="29"/>
      <c r="O4766" s="29"/>
      <c r="P4766" s="28"/>
      <c r="Q4766" s="30"/>
      <c r="R4766" s="28"/>
      <c r="S4766" s="28"/>
      <c r="T4766" s="28"/>
      <c r="U4766" s="31"/>
      <c r="V4766" s="32"/>
      <c r="W4766" s="32"/>
      <c r="X4766" s="32"/>
      <c r="Y4766" s="33"/>
      <c r="Z4766" s="33"/>
      <c r="AA4766" s="34"/>
      <c r="AB4766" s="40" t="str">
        <f>IF(AE4766 &gt; 0, IFERROR(IF(AND(AE4766 &gt; 0, AE4766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S4766 = ""), "Value in Column S is Required", IF(AF4766 &lt; 15, "At the time of Joining, age must be greater than 15 years", IF(AND(W4766 &gt; DATEVALUE("30/6/2024"), Y4766 = "Working"), "Column W and Y Logically Mismatched", IF(AND(X4766 &lt; DATEVALUE("1/7/2025"), Z4766 = "Working", X4766 &lt;&gt; ""), "Column X and Z Logically Mismatched", IF(AND(X4766 &lt;&gt; "", W4766 &gt;= X4766), "Column W and X Logically Missmatched",""))))))))))), ""), "")</f>
        <v/>
      </c>
      <c r="AC4766" s="37"/>
      <c r="AE4766" s="20">
        <f t="shared" si="148"/>
        <v>0</v>
      </c>
      <c r="AF4766" s="20">
        <f t="shared" si="149"/>
        <v>0</v>
      </c>
    </row>
    <row r="4767" spans="1:32" ht="30" customHeight="1">
      <c r="A4767" s="21" t="str">
        <f>IFERROR(INDEX(PQR_Dept!$A$2:$A$21166, MATCH(B4767, PQR_Dept!$B$2:$B$21106, 0)), "")</f>
        <v/>
      </c>
      <c r="B4767" s="22"/>
      <c r="C4767" s="22"/>
      <c r="D4767" s="22"/>
      <c r="E4767" s="23"/>
      <c r="F4767" s="24"/>
      <c r="G4767" s="25"/>
      <c r="H4767" s="26"/>
      <c r="I4767" s="27"/>
      <c r="J4767" s="19"/>
      <c r="K4767" s="44"/>
      <c r="L4767" s="28"/>
      <c r="M4767" s="25"/>
      <c r="N4767" s="29"/>
      <c r="O4767" s="29"/>
      <c r="P4767" s="28"/>
      <c r="Q4767" s="30"/>
      <c r="R4767" s="28"/>
      <c r="S4767" s="28"/>
      <c r="T4767" s="28"/>
      <c r="U4767" s="31"/>
      <c r="V4767" s="32"/>
      <c r="W4767" s="32"/>
      <c r="X4767" s="32"/>
      <c r="Y4767" s="33"/>
      <c r="Z4767" s="33"/>
      <c r="AA4767" s="34"/>
      <c r="AB4767" s="40" t="str">
        <f>IF(AE4767 &gt; 0, IFERROR(IF(AND(AE4767 &gt; 0, AE4767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S4767 = ""), "Value in Column S is Required", IF(AF4767 &lt; 15, "At the time of Joining, age must be greater than 15 years", IF(AND(W4767 &gt; DATEVALUE("30/6/2024"), Y4767 = "Working"), "Column W and Y Logically Mismatched", IF(AND(X4767 &lt; DATEVALUE("1/7/2025"), Z4767 = "Working", X4767 &lt;&gt; ""), "Column X and Z Logically Mismatched", IF(AND(X4767 &lt;&gt; "", W4767 &gt;= X4767), "Column W and X Logically Missmatched",""))))))))))), ""), "")</f>
        <v/>
      </c>
      <c r="AC4767" s="37"/>
      <c r="AE4767" s="20">
        <f t="shared" si="148"/>
        <v>0</v>
      </c>
      <c r="AF4767" s="20">
        <f t="shared" si="149"/>
        <v>0</v>
      </c>
    </row>
    <row r="4768" spans="1:32" ht="30" customHeight="1">
      <c r="A4768" s="21" t="str">
        <f>IFERROR(INDEX(PQR_Dept!$A$2:$A$21166, MATCH(B4768, PQR_Dept!$B$2:$B$21106, 0)), "")</f>
        <v/>
      </c>
      <c r="B4768" s="22"/>
      <c r="C4768" s="22"/>
      <c r="D4768" s="22"/>
      <c r="E4768" s="23"/>
      <c r="F4768" s="24"/>
      <c r="G4768" s="25"/>
      <c r="H4768" s="26"/>
      <c r="I4768" s="27"/>
      <c r="J4768" s="19"/>
      <c r="K4768" s="44"/>
      <c r="L4768" s="28"/>
      <c r="M4768" s="25"/>
      <c r="N4768" s="29"/>
      <c r="O4768" s="29"/>
      <c r="P4768" s="28"/>
      <c r="Q4768" s="30"/>
      <c r="R4768" s="28"/>
      <c r="S4768" s="28"/>
      <c r="T4768" s="28"/>
      <c r="U4768" s="31"/>
      <c r="V4768" s="32"/>
      <c r="W4768" s="32"/>
      <c r="X4768" s="32"/>
      <c r="Y4768" s="33"/>
      <c r="Z4768" s="33"/>
      <c r="AA4768" s="34"/>
      <c r="AB4768" s="40" t="str">
        <f>IF(AE4768 &gt; 0, IFERROR(IF(AND(AE4768 &gt; 0, AE4768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S4768 = ""), "Value in Column S is Required", IF(AF4768 &lt; 15, "At the time of Joining, age must be greater than 15 years", IF(AND(W4768 &gt; DATEVALUE("30/6/2024"), Y4768 = "Working"), "Column W and Y Logically Mismatched", IF(AND(X4768 &lt; DATEVALUE("1/7/2025"), Z4768 = "Working", X4768 &lt;&gt; ""), "Column X and Z Logically Mismatched", IF(AND(X4768 &lt;&gt; "", W4768 &gt;= X4768), "Column W and X Logically Missmatched",""))))))))))), ""), "")</f>
        <v/>
      </c>
      <c r="AC4768" s="37"/>
      <c r="AE4768" s="20">
        <f t="shared" si="148"/>
        <v>0</v>
      </c>
      <c r="AF4768" s="20">
        <f t="shared" si="149"/>
        <v>0</v>
      </c>
    </row>
    <row r="4769" spans="1:32" ht="30" customHeight="1">
      <c r="A4769" s="21" t="str">
        <f>IFERROR(INDEX(PQR_Dept!$A$2:$A$21166, MATCH(B4769, PQR_Dept!$B$2:$B$21106, 0)), "")</f>
        <v/>
      </c>
      <c r="B4769" s="22"/>
      <c r="C4769" s="22"/>
      <c r="D4769" s="22"/>
      <c r="E4769" s="23"/>
      <c r="F4769" s="24"/>
      <c r="G4769" s="25"/>
      <c r="H4769" s="26"/>
      <c r="I4769" s="27"/>
      <c r="J4769" s="19"/>
      <c r="K4769" s="44"/>
      <c r="L4769" s="28"/>
      <c r="M4769" s="25"/>
      <c r="N4769" s="29"/>
      <c r="O4769" s="29"/>
      <c r="P4769" s="28"/>
      <c r="Q4769" s="30"/>
      <c r="R4769" s="28"/>
      <c r="S4769" s="28"/>
      <c r="T4769" s="28"/>
      <c r="U4769" s="31"/>
      <c r="V4769" s="32"/>
      <c r="W4769" s="32"/>
      <c r="X4769" s="32"/>
      <c r="Y4769" s="33"/>
      <c r="Z4769" s="33"/>
      <c r="AA4769" s="34"/>
      <c r="AB4769" s="40" t="str">
        <f>IF(AE4769 &gt; 0, IFERROR(IF(AND(AE4769 &gt; 0, AE4769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S4769 = ""), "Value in Column S is Required", IF(AF4769 &lt; 15, "At the time of Joining, age must be greater than 15 years", IF(AND(W4769 &gt; DATEVALUE("30/6/2024"), Y4769 = "Working"), "Column W and Y Logically Mismatched", IF(AND(X4769 &lt; DATEVALUE("1/7/2025"), Z4769 = "Working", X4769 &lt;&gt; ""), "Column X and Z Logically Mismatched", IF(AND(X4769 &lt;&gt; "", W4769 &gt;= X4769), "Column W and X Logically Missmatched",""))))))))))), ""), "")</f>
        <v/>
      </c>
      <c r="AC4769" s="37"/>
      <c r="AE4769" s="20">
        <f t="shared" si="148"/>
        <v>0</v>
      </c>
      <c r="AF4769" s="20">
        <f t="shared" si="149"/>
        <v>0</v>
      </c>
    </row>
    <row r="4770" spans="1:32" ht="30" customHeight="1">
      <c r="A4770" s="21" t="str">
        <f>IFERROR(INDEX(PQR_Dept!$A$2:$A$21166, MATCH(B4770, PQR_Dept!$B$2:$B$21106, 0)), "")</f>
        <v/>
      </c>
      <c r="B4770" s="22"/>
      <c r="C4770" s="22"/>
      <c r="D4770" s="22"/>
      <c r="E4770" s="23"/>
      <c r="F4770" s="24"/>
      <c r="G4770" s="25"/>
      <c r="H4770" s="26"/>
      <c r="I4770" s="27"/>
      <c r="J4770" s="19"/>
      <c r="K4770" s="44"/>
      <c r="L4770" s="28"/>
      <c r="M4770" s="25"/>
      <c r="N4770" s="29"/>
      <c r="O4770" s="29"/>
      <c r="P4770" s="28"/>
      <c r="Q4770" s="30"/>
      <c r="R4770" s="28"/>
      <c r="S4770" s="28"/>
      <c r="T4770" s="28"/>
      <c r="U4770" s="31"/>
      <c r="V4770" s="32"/>
      <c r="W4770" s="32"/>
      <c r="X4770" s="32"/>
      <c r="Y4770" s="33"/>
      <c r="Z4770" s="33"/>
      <c r="AA4770" s="34"/>
      <c r="AB4770" s="40" t="str">
        <f>IF(AE4770 &gt; 0, IFERROR(IF(AND(AE4770 &gt; 0, AE4770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S4770 = ""), "Value in Column S is Required", IF(AF4770 &lt; 15, "At the time of Joining, age must be greater than 15 years", IF(AND(W4770 &gt; DATEVALUE("30/6/2024"), Y4770 = "Working"), "Column W and Y Logically Mismatched", IF(AND(X4770 &lt; DATEVALUE("1/7/2025"), Z4770 = "Working", X4770 &lt;&gt; ""), "Column X and Z Logically Mismatched", IF(AND(X4770 &lt;&gt; "", W4770 &gt;= X4770), "Column W and X Logically Missmatched",""))))))))))), ""), "")</f>
        <v/>
      </c>
      <c r="AC4770" s="37"/>
      <c r="AE4770" s="20">
        <f t="shared" si="148"/>
        <v>0</v>
      </c>
      <c r="AF4770" s="20">
        <f t="shared" si="149"/>
        <v>0</v>
      </c>
    </row>
    <row r="4771" spans="1:32" ht="30" customHeight="1">
      <c r="A4771" s="21" t="str">
        <f>IFERROR(INDEX(PQR_Dept!$A$2:$A$21166, MATCH(B4771, PQR_Dept!$B$2:$B$21106, 0)), "")</f>
        <v/>
      </c>
      <c r="B4771" s="22"/>
      <c r="C4771" s="22"/>
      <c r="D4771" s="22"/>
      <c r="E4771" s="23"/>
      <c r="F4771" s="24"/>
      <c r="G4771" s="25"/>
      <c r="H4771" s="26"/>
      <c r="I4771" s="27"/>
      <c r="J4771" s="19"/>
      <c r="K4771" s="44"/>
      <c r="L4771" s="28"/>
      <c r="M4771" s="25"/>
      <c r="N4771" s="29"/>
      <c r="O4771" s="29"/>
      <c r="P4771" s="28"/>
      <c r="Q4771" s="30"/>
      <c r="R4771" s="28"/>
      <c r="S4771" s="28"/>
      <c r="T4771" s="28"/>
      <c r="U4771" s="31"/>
      <c r="V4771" s="32"/>
      <c r="W4771" s="32"/>
      <c r="X4771" s="32"/>
      <c r="Y4771" s="33"/>
      <c r="Z4771" s="33"/>
      <c r="AA4771" s="34"/>
      <c r="AB4771" s="40" t="str">
        <f>IF(AE4771 &gt; 0, IFERROR(IF(AND(AE4771 &gt; 0, AE4771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S4771 = ""), "Value in Column S is Required", IF(AF4771 &lt; 15, "At the time of Joining, age must be greater than 15 years", IF(AND(W4771 &gt; DATEVALUE("30/6/2024"), Y4771 = "Working"), "Column W and Y Logically Mismatched", IF(AND(X4771 &lt; DATEVALUE("1/7/2025"), Z4771 = "Working", X4771 &lt;&gt; ""), "Column X and Z Logically Mismatched", IF(AND(X4771 &lt;&gt; "", W4771 &gt;= X4771), "Column W and X Logically Missmatched",""))))))))))), ""), "")</f>
        <v/>
      </c>
      <c r="AC4771" s="37"/>
      <c r="AE4771" s="20">
        <f t="shared" si="148"/>
        <v>0</v>
      </c>
      <c r="AF4771" s="20">
        <f t="shared" si="149"/>
        <v>0</v>
      </c>
    </row>
    <row r="4772" spans="1:32" ht="30" customHeight="1">
      <c r="A4772" s="21" t="str">
        <f>IFERROR(INDEX(PQR_Dept!$A$2:$A$21166, MATCH(B4772, PQR_Dept!$B$2:$B$21106, 0)), "")</f>
        <v/>
      </c>
      <c r="B4772" s="22"/>
      <c r="C4772" s="22"/>
      <c r="D4772" s="22"/>
      <c r="E4772" s="23"/>
      <c r="F4772" s="24"/>
      <c r="G4772" s="25"/>
      <c r="H4772" s="26"/>
      <c r="I4772" s="27"/>
      <c r="J4772" s="19"/>
      <c r="K4772" s="44"/>
      <c r="L4772" s="28"/>
      <c r="M4772" s="25"/>
      <c r="N4772" s="29"/>
      <c r="O4772" s="29"/>
      <c r="P4772" s="28"/>
      <c r="Q4772" s="30"/>
      <c r="R4772" s="28"/>
      <c r="S4772" s="28"/>
      <c r="T4772" s="28"/>
      <c r="U4772" s="31"/>
      <c r="V4772" s="32"/>
      <c r="W4772" s="32"/>
      <c r="X4772" s="32"/>
      <c r="Y4772" s="33"/>
      <c r="Z4772" s="33"/>
      <c r="AA4772" s="34"/>
      <c r="AB4772" s="40" t="str">
        <f>IF(AE4772 &gt; 0, IFERROR(IF(AND(AE4772 &gt; 0, AE4772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S4772 = ""), "Value in Column S is Required", IF(AF4772 &lt; 15, "At the time of Joining, age must be greater than 15 years", IF(AND(W4772 &gt; DATEVALUE("30/6/2024"), Y4772 = "Working"), "Column W and Y Logically Mismatched", IF(AND(X4772 &lt; DATEVALUE("1/7/2025"), Z4772 = "Working", X4772 &lt;&gt; ""), "Column X and Z Logically Mismatched", IF(AND(X4772 &lt;&gt; "", W4772 &gt;= X4772), "Column W and X Logically Missmatched",""))))))))))), ""), "")</f>
        <v/>
      </c>
      <c r="AC4772" s="37"/>
      <c r="AE4772" s="20">
        <f t="shared" si="148"/>
        <v>0</v>
      </c>
      <c r="AF4772" s="20">
        <f t="shared" si="149"/>
        <v>0</v>
      </c>
    </row>
    <row r="4773" spans="1:32" ht="30" customHeight="1">
      <c r="A4773" s="21" t="str">
        <f>IFERROR(INDEX(PQR_Dept!$A$2:$A$21166, MATCH(B4773, PQR_Dept!$B$2:$B$21106, 0)), "")</f>
        <v/>
      </c>
      <c r="B4773" s="22"/>
      <c r="C4773" s="22"/>
      <c r="D4773" s="22"/>
      <c r="E4773" s="23"/>
      <c r="F4773" s="24"/>
      <c r="G4773" s="25"/>
      <c r="H4773" s="26"/>
      <c r="I4773" s="27"/>
      <c r="J4773" s="19"/>
      <c r="K4773" s="44"/>
      <c r="L4773" s="28"/>
      <c r="M4773" s="25"/>
      <c r="N4773" s="29"/>
      <c r="O4773" s="29"/>
      <c r="P4773" s="28"/>
      <c r="Q4773" s="30"/>
      <c r="R4773" s="28"/>
      <c r="S4773" s="28"/>
      <c r="T4773" s="28"/>
      <c r="U4773" s="31"/>
      <c r="V4773" s="32"/>
      <c r="W4773" s="32"/>
      <c r="X4773" s="32"/>
      <c r="Y4773" s="33"/>
      <c r="Z4773" s="33"/>
      <c r="AA4773" s="34"/>
      <c r="AB4773" s="40" t="str">
        <f>IF(AE4773 &gt; 0, IFERROR(IF(AND(AE4773 &gt; 0, AE4773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S4773 = ""), "Value in Column S is Required", IF(AF4773 &lt; 15, "At the time of Joining, age must be greater than 15 years", IF(AND(W4773 &gt; DATEVALUE("30/6/2024"), Y4773 = "Working"), "Column W and Y Logically Mismatched", IF(AND(X4773 &lt; DATEVALUE("1/7/2025"), Z4773 = "Working", X4773 &lt;&gt; ""), "Column X and Z Logically Mismatched", IF(AND(X4773 &lt;&gt; "", W4773 &gt;= X4773), "Column W and X Logically Missmatched",""))))))))))), ""), "")</f>
        <v/>
      </c>
      <c r="AC4773" s="37"/>
      <c r="AE4773" s="20">
        <f t="shared" si="148"/>
        <v>0</v>
      </c>
      <c r="AF4773" s="20">
        <f t="shared" si="149"/>
        <v>0</v>
      </c>
    </row>
    <row r="4774" spans="1:32" ht="30" customHeight="1">
      <c r="A4774" s="21" t="str">
        <f>IFERROR(INDEX(PQR_Dept!$A$2:$A$21166, MATCH(B4774, PQR_Dept!$B$2:$B$21106, 0)), "")</f>
        <v/>
      </c>
      <c r="B4774" s="22"/>
      <c r="C4774" s="22"/>
      <c r="D4774" s="22"/>
      <c r="E4774" s="23"/>
      <c r="F4774" s="24"/>
      <c r="G4774" s="25"/>
      <c r="H4774" s="26"/>
      <c r="I4774" s="27"/>
      <c r="J4774" s="19"/>
      <c r="K4774" s="44"/>
      <c r="L4774" s="28"/>
      <c r="M4774" s="25"/>
      <c r="N4774" s="29"/>
      <c r="O4774" s="29"/>
      <c r="P4774" s="28"/>
      <c r="Q4774" s="30"/>
      <c r="R4774" s="28"/>
      <c r="S4774" s="28"/>
      <c r="T4774" s="28"/>
      <c r="U4774" s="31"/>
      <c r="V4774" s="32"/>
      <c r="W4774" s="32"/>
      <c r="X4774" s="32"/>
      <c r="Y4774" s="33"/>
      <c r="Z4774" s="33"/>
      <c r="AA4774" s="34"/>
      <c r="AB4774" s="40" t="str">
        <f>IF(AE4774 &gt; 0, IFERROR(IF(AND(AE4774 &gt; 0, AE4774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S4774 = ""), "Value in Column S is Required", IF(AF4774 &lt; 15, "At the time of Joining, age must be greater than 15 years", IF(AND(W4774 &gt; DATEVALUE("30/6/2024"), Y4774 = "Working"), "Column W and Y Logically Mismatched", IF(AND(X4774 &lt; DATEVALUE("1/7/2025"), Z4774 = "Working", X4774 &lt;&gt; ""), "Column X and Z Logically Mismatched", IF(AND(X4774 &lt;&gt; "", W4774 &gt;= X4774), "Column W and X Logically Missmatched",""))))))))))), ""), "")</f>
        <v/>
      </c>
      <c r="AC4774" s="37"/>
      <c r="AE4774" s="20">
        <f t="shared" si="148"/>
        <v>0</v>
      </c>
      <c r="AF4774" s="20">
        <f t="shared" si="149"/>
        <v>0</v>
      </c>
    </row>
    <row r="4775" spans="1:32" ht="30" customHeight="1">
      <c r="A4775" s="21" t="str">
        <f>IFERROR(INDEX(PQR_Dept!$A$2:$A$21166, MATCH(B4775, PQR_Dept!$B$2:$B$21106, 0)), "")</f>
        <v/>
      </c>
      <c r="B4775" s="22"/>
      <c r="C4775" s="22"/>
      <c r="D4775" s="22"/>
      <c r="E4775" s="23"/>
      <c r="F4775" s="24"/>
      <c r="G4775" s="25"/>
      <c r="H4775" s="26"/>
      <c r="I4775" s="27"/>
      <c r="J4775" s="19"/>
      <c r="K4775" s="44"/>
      <c r="L4775" s="28"/>
      <c r="M4775" s="25"/>
      <c r="N4775" s="29"/>
      <c r="O4775" s="29"/>
      <c r="P4775" s="28"/>
      <c r="Q4775" s="30"/>
      <c r="R4775" s="28"/>
      <c r="S4775" s="28"/>
      <c r="T4775" s="28"/>
      <c r="U4775" s="31"/>
      <c r="V4775" s="32"/>
      <c r="W4775" s="32"/>
      <c r="X4775" s="32"/>
      <c r="Y4775" s="33"/>
      <c r="Z4775" s="33"/>
      <c r="AA4775" s="34"/>
      <c r="AB4775" s="40" t="str">
        <f>IF(AE4775 &gt; 0, IFERROR(IF(AND(AE4775 &gt; 0, AE4775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S4775 = ""), "Value in Column S is Required", IF(AF4775 &lt; 15, "At the time of Joining, age must be greater than 15 years", IF(AND(W4775 &gt; DATEVALUE("30/6/2024"), Y4775 = "Working"), "Column W and Y Logically Mismatched", IF(AND(X4775 &lt; DATEVALUE("1/7/2025"), Z4775 = "Working", X4775 &lt;&gt; ""), "Column X and Z Logically Mismatched", IF(AND(X4775 &lt;&gt; "", W4775 &gt;= X4775), "Column W and X Logically Missmatched",""))))))))))), ""), "")</f>
        <v/>
      </c>
      <c r="AC4775" s="37"/>
      <c r="AE4775" s="20">
        <f t="shared" si="148"/>
        <v>0</v>
      </c>
      <c r="AF4775" s="20">
        <f t="shared" si="149"/>
        <v>0</v>
      </c>
    </row>
    <row r="4776" spans="1:32" ht="30" customHeight="1">
      <c r="A4776" s="21" t="str">
        <f>IFERROR(INDEX(PQR_Dept!$A$2:$A$21166, MATCH(B4776, PQR_Dept!$B$2:$B$21106, 0)), "")</f>
        <v/>
      </c>
      <c r="B4776" s="22"/>
      <c r="C4776" s="22"/>
      <c r="D4776" s="22"/>
      <c r="E4776" s="23"/>
      <c r="F4776" s="24"/>
      <c r="G4776" s="25"/>
      <c r="H4776" s="26"/>
      <c r="I4776" s="27"/>
      <c r="J4776" s="19"/>
      <c r="K4776" s="44"/>
      <c r="L4776" s="28"/>
      <c r="M4776" s="25"/>
      <c r="N4776" s="29"/>
      <c r="O4776" s="29"/>
      <c r="P4776" s="28"/>
      <c r="Q4776" s="30"/>
      <c r="R4776" s="28"/>
      <c r="S4776" s="28"/>
      <c r="T4776" s="28"/>
      <c r="U4776" s="31"/>
      <c r="V4776" s="32"/>
      <c r="W4776" s="32"/>
      <c r="X4776" s="32"/>
      <c r="Y4776" s="33"/>
      <c r="Z4776" s="33"/>
      <c r="AA4776" s="34"/>
      <c r="AB4776" s="40" t="str">
        <f>IF(AE4776 &gt; 0, IFERROR(IF(AND(AE4776 &gt; 0, AE4776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S4776 = ""), "Value in Column S is Required", IF(AF4776 &lt; 15, "At the time of Joining, age must be greater than 15 years", IF(AND(W4776 &gt; DATEVALUE("30/6/2024"), Y4776 = "Working"), "Column W and Y Logically Mismatched", IF(AND(X4776 &lt; DATEVALUE("1/7/2025"), Z4776 = "Working", X4776 &lt;&gt; ""), "Column X and Z Logically Mismatched", IF(AND(X4776 &lt;&gt; "", W4776 &gt;= X4776), "Column W and X Logically Missmatched",""))))))))))), ""), "")</f>
        <v/>
      </c>
      <c r="AC4776" s="37"/>
      <c r="AE4776" s="20">
        <f t="shared" si="148"/>
        <v>0</v>
      </c>
      <c r="AF4776" s="20">
        <f t="shared" si="149"/>
        <v>0</v>
      </c>
    </row>
    <row r="4777" spans="1:32" ht="30" customHeight="1">
      <c r="A4777" s="21" t="str">
        <f>IFERROR(INDEX(PQR_Dept!$A$2:$A$21166, MATCH(B4777, PQR_Dept!$B$2:$B$21106, 0)), "")</f>
        <v/>
      </c>
      <c r="B4777" s="22"/>
      <c r="C4777" s="22"/>
      <c r="D4777" s="22"/>
      <c r="E4777" s="23"/>
      <c r="F4777" s="24"/>
      <c r="G4777" s="25"/>
      <c r="H4777" s="26"/>
      <c r="I4777" s="27"/>
      <c r="J4777" s="19"/>
      <c r="K4777" s="44"/>
      <c r="L4777" s="28"/>
      <c r="M4777" s="25"/>
      <c r="N4777" s="29"/>
      <c r="O4777" s="29"/>
      <c r="P4777" s="28"/>
      <c r="Q4777" s="30"/>
      <c r="R4777" s="28"/>
      <c r="S4777" s="28"/>
      <c r="T4777" s="28"/>
      <c r="U4777" s="31"/>
      <c r="V4777" s="32"/>
      <c r="W4777" s="32"/>
      <c r="X4777" s="32"/>
      <c r="Y4777" s="33"/>
      <c r="Z4777" s="33"/>
      <c r="AA4777" s="34"/>
      <c r="AB4777" s="40" t="str">
        <f>IF(AE4777 &gt; 0, IFERROR(IF(AND(AE4777 &gt; 0, AE4777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S4777 = ""), "Value in Column S is Required", IF(AF4777 &lt; 15, "At the time of Joining, age must be greater than 15 years", IF(AND(W4777 &gt; DATEVALUE("30/6/2024"), Y4777 = "Working"), "Column W and Y Logically Mismatched", IF(AND(X4777 &lt; DATEVALUE("1/7/2025"), Z4777 = "Working", X4777 &lt;&gt; ""), "Column X and Z Logically Mismatched", IF(AND(X4777 &lt;&gt; "", W4777 &gt;= X4777), "Column W and X Logically Missmatched",""))))))))))), ""), "")</f>
        <v/>
      </c>
      <c r="AC4777" s="37"/>
      <c r="AE4777" s="20">
        <f t="shared" si="148"/>
        <v>0</v>
      </c>
      <c r="AF4777" s="20">
        <f t="shared" si="149"/>
        <v>0</v>
      </c>
    </row>
    <row r="4778" spans="1:32" ht="30" customHeight="1">
      <c r="A4778" s="21" t="str">
        <f>IFERROR(INDEX(PQR_Dept!$A$2:$A$21166, MATCH(B4778, PQR_Dept!$B$2:$B$21106, 0)), "")</f>
        <v/>
      </c>
      <c r="B4778" s="22"/>
      <c r="C4778" s="22"/>
      <c r="D4778" s="22"/>
      <c r="E4778" s="23"/>
      <c r="F4778" s="24"/>
      <c r="G4778" s="25"/>
      <c r="H4778" s="26"/>
      <c r="I4778" s="27"/>
      <c r="J4778" s="19"/>
      <c r="K4778" s="44"/>
      <c r="L4778" s="28"/>
      <c r="M4778" s="25"/>
      <c r="N4778" s="29"/>
      <c r="O4778" s="29"/>
      <c r="P4778" s="28"/>
      <c r="Q4778" s="30"/>
      <c r="R4778" s="28"/>
      <c r="S4778" s="28"/>
      <c r="T4778" s="28"/>
      <c r="U4778" s="31"/>
      <c r="V4778" s="32"/>
      <c r="W4778" s="32"/>
      <c r="X4778" s="32"/>
      <c r="Y4778" s="33"/>
      <c r="Z4778" s="33"/>
      <c r="AA4778" s="34"/>
      <c r="AB4778" s="40" t="str">
        <f>IF(AE4778 &gt; 0, IFERROR(IF(AND(AE4778 &gt; 0, AE4778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S4778 = ""), "Value in Column S is Required", IF(AF4778 &lt; 15, "At the time of Joining, age must be greater than 15 years", IF(AND(W4778 &gt; DATEVALUE("30/6/2024"), Y4778 = "Working"), "Column W and Y Logically Mismatched", IF(AND(X4778 &lt; DATEVALUE("1/7/2025"), Z4778 = "Working", X4778 &lt;&gt; ""), "Column X and Z Logically Mismatched", IF(AND(X4778 &lt;&gt; "", W4778 &gt;= X4778), "Column W and X Logically Missmatched",""))))))))))), ""), "")</f>
        <v/>
      </c>
      <c r="AC4778" s="37"/>
      <c r="AE4778" s="20">
        <f t="shared" si="148"/>
        <v>0</v>
      </c>
      <c r="AF4778" s="20">
        <f t="shared" si="149"/>
        <v>0</v>
      </c>
    </row>
    <row r="4779" spans="1:32" ht="30" customHeight="1">
      <c r="A4779" s="21" t="str">
        <f>IFERROR(INDEX(PQR_Dept!$A$2:$A$21166, MATCH(B4779, PQR_Dept!$B$2:$B$21106, 0)), "")</f>
        <v/>
      </c>
      <c r="B4779" s="22"/>
      <c r="C4779" s="22"/>
      <c r="D4779" s="22"/>
      <c r="E4779" s="23"/>
      <c r="F4779" s="24"/>
      <c r="G4779" s="25"/>
      <c r="H4779" s="26"/>
      <c r="I4779" s="27"/>
      <c r="J4779" s="19"/>
      <c r="K4779" s="44"/>
      <c r="L4779" s="28"/>
      <c r="M4779" s="25"/>
      <c r="N4779" s="29"/>
      <c r="O4779" s="29"/>
      <c r="P4779" s="28"/>
      <c r="Q4779" s="30"/>
      <c r="R4779" s="28"/>
      <c r="S4779" s="28"/>
      <c r="T4779" s="28"/>
      <c r="U4779" s="31"/>
      <c r="V4779" s="32"/>
      <c r="W4779" s="32"/>
      <c r="X4779" s="32"/>
      <c r="Y4779" s="33"/>
      <c r="Z4779" s="33"/>
      <c r="AA4779" s="34"/>
      <c r="AB4779" s="40" t="str">
        <f>IF(AE4779 &gt; 0, IFERROR(IF(AND(AE4779 &gt; 0, AE4779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S4779 = ""), "Value in Column S is Required", IF(AF4779 &lt; 15, "At the time of Joining, age must be greater than 15 years", IF(AND(W4779 &gt; DATEVALUE("30/6/2024"), Y4779 = "Working"), "Column W and Y Logically Mismatched", IF(AND(X4779 &lt; DATEVALUE("1/7/2025"), Z4779 = "Working", X4779 &lt;&gt; ""), "Column X and Z Logically Mismatched", IF(AND(X4779 &lt;&gt; "", W4779 &gt;= X4779), "Column W and X Logically Missmatched",""))))))))))), ""), "")</f>
        <v/>
      </c>
      <c r="AC4779" s="37"/>
      <c r="AE4779" s="20">
        <f t="shared" si="148"/>
        <v>0</v>
      </c>
      <c r="AF4779" s="20">
        <f t="shared" si="149"/>
        <v>0</v>
      </c>
    </row>
    <row r="4780" spans="1:32" ht="30" customHeight="1">
      <c r="A4780" s="21" t="str">
        <f>IFERROR(INDEX(PQR_Dept!$A$2:$A$21166, MATCH(B4780, PQR_Dept!$B$2:$B$21106, 0)), "")</f>
        <v/>
      </c>
      <c r="B4780" s="22"/>
      <c r="C4780" s="22"/>
      <c r="D4780" s="22"/>
      <c r="E4780" s="23"/>
      <c r="F4780" s="24"/>
      <c r="G4780" s="25"/>
      <c r="H4780" s="26"/>
      <c r="I4780" s="27"/>
      <c r="J4780" s="19"/>
      <c r="K4780" s="44"/>
      <c r="L4780" s="28"/>
      <c r="M4780" s="25"/>
      <c r="N4780" s="29"/>
      <c r="O4780" s="29"/>
      <c r="P4780" s="28"/>
      <c r="Q4780" s="30"/>
      <c r="R4780" s="28"/>
      <c r="S4780" s="28"/>
      <c r="T4780" s="28"/>
      <c r="U4780" s="31"/>
      <c r="V4780" s="32"/>
      <c r="W4780" s="32"/>
      <c r="X4780" s="32"/>
      <c r="Y4780" s="33"/>
      <c r="Z4780" s="33"/>
      <c r="AA4780" s="34"/>
      <c r="AB4780" s="40" t="str">
        <f>IF(AE4780 &gt; 0, IFERROR(IF(AND(AE4780 &gt; 0, AE4780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S4780 = ""), "Value in Column S is Required", IF(AF4780 &lt; 15, "At the time of Joining, age must be greater than 15 years", IF(AND(W4780 &gt; DATEVALUE("30/6/2024"), Y4780 = "Working"), "Column W and Y Logically Mismatched", IF(AND(X4780 &lt; DATEVALUE("1/7/2025"), Z4780 = "Working", X4780 &lt;&gt; ""), "Column X and Z Logically Mismatched", IF(AND(X4780 &lt;&gt; "", W4780 &gt;= X4780), "Column W and X Logically Missmatched",""))))))))))), ""), "")</f>
        <v/>
      </c>
      <c r="AC4780" s="37"/>
      <c r="AE4780" s="20">
        <f t="shared" si="148"/>
        <v>0</v>
      </c>
      <c r="AF4780" s="20">
        <f t="shared" si="149"/>
        <v>0</v>
      </c>
    </row>
    <row r="4781" spans="1:32" ht="30" customHeight="1">
      <c r="A4781" s="21" t="str">
        <f>IFERROR(INDEX(PQR_Dept!$A$2:$A$21166, MATCH(B4781, PQR_Dept!$B$2:$B$21106, 0)), "")</f>
        <v/>
      </c>
      <c r="B4781" s="22"/>
      <c r="C4781" s="22"/>
      <c r="D4781" s="22"/>
      <c r="E4781" s="23"/>
      <c r="F4781" s="24"/>
      <c r="G4781" s="25"/>
      <c r="H4781" s="26"/>
      <c r="I4781" s="27"/>
      <c r="J4781" s="19"/>
      <c r="K4781" s="44"/>
      <c r="L4781" s="28"/>
      <c r="M4781" s="25"/>
      <c r="N4781" s="29"/>
      <c r="O4781" s="29"/>
      <c r="P4781" s="28"/>
      <c r="Q4781" s="30"/>
      <c r="R4781" s="28"/>
      <c r="S4781" s="28"/>
      <c r="T4781" s="28"/>
      <c r="U4781" s="31"/>
      <c r="V4781" s="32"/>
      <c r="W4781" s="32"/>
      <c r="X4781" s="32"/>
      <c r="Y4781" s="33"/>
      <c r="Z4781" s="33"/>
      <c r="AA4781" s="34"/>
      <c r="AB4781" s="40" t="str">
        <f>IF(AE4781 &gt; 0, IFERROR(IF(AND(AE4781 &gt; 0, AE4781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S4781 = ""), "Value in Column S is Required", IF(AF4781 &lt; 15, "At the time of Joining, age must be greater than 15 years", IF(AND(W4781 &gt; DATEVALUE("30/6/2024"), Y4781 = "Working"), "Column W and Y Logically Mismatched", IF(AND(X4781 &lt; DATEVALUE("1/7/2025"), Z4781 = "Working", X4781 &lt;&gt; ""), "Column X and Z Logically Mismatched", IF(AND(X4781 &lt;&gt; "", W4781 &gt;= X4781), "Column W and X Logically Missmatched",""))))))))))), ""), "")</f>
        <v/>
      </c>
      <c r="AC4781" s="37"/>
      <c r="AE4781" s="20">
        <f t="shared" si="148"/>
        <v>0</v>
      </c>
      <c r="AF4781" s="20">
        <f t="shared" si="149"/>
        <v>0</v>
      </c>
    </row>
    <row r="4782" spans="1:32" ht="30" customHeight="1">
      <c r="A4782" s="21" t="str">
        <f>IFERROR(INDEX(PQR_Dept!$A$2:$A$21166, MATCH(B4782, PQR_Dept!$B$2:$B$21106, 0)), "")</f>
        <v/>
      </c>
      <c r="B4782" s="22"/>
      <c r="C4782" s="22"/>
      <c r="D4782" s="22"/>
      <c r="E4782" s="23"/>
      <c r="F4782" s="24"/>
      <c r="G4782" s="25"/>
      <c r="H4782" s="26"/>
      <c r="I4782" s="27"/>
      <c r="J4782" s="19"/>
      <c r="K4782" s="44"/>
      <c r="L4782" s="28"/>
      <c r="M4782" s="25"/>
      <c r="N4782" s="29"/>
      <c r="O4782" s="29"/>
      <c r="P4782" s="28"/>
      <c r="Q4782" s="30"/>
      <c r="R4782" s="28"/>
      <c r="S4782" s="28"/>
      <c r="T4782" s="28"/>
      <c r="U4782" s="31"/>
      <c r="V4782" s="32"/>
      <c r="W4782" s="32"/>
      <c r="X4782" s="32"/>
      <c r="Y4782" s="33"/>
      <c r="Z4782" s="33"/>
      <c r="AA4782" s="34"/>
      <c r="AB4782" s="40" t="str">
        <f>IF(AE4782 &gt; 0, IFERROR(IF(AND(AE4782 &gt; 0, AE4782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S4782 = ""), "Value in Column S is Required", IF(AF4782 &lt; 15, "At the time of Joining, age must be greater than 15 years", IF(AND(W4782 &gt; DATEVALUE("30/6/2024"), Y4782 = "Working"), "Column W and Y Logically Mismatched", IF(AND(X4782 &lt; DATEVALUE("1/7/2025"), Z4782 = "Working", X4782 &lt;&gt; ""), "Column X and Z Logically Mismatched", IF(AND(X4782 &lt;&gt; "", W4782 &gt;= X4782), "Column W and X Logically Missmatched",""))))))))))), ""), "")</f>
        <v/>
      </c>
      <c r="AC4782" s="37"/>
      <c r="AE4782" s="20">
        <f t="shared" si="148"/>
        <v>0</v>
      </c>
      <c r="AF4782" s="20">
        <f t="shared" si="149"/>
        <v>0</v>
      </c>
    </row>
    <row r="4783" spans="1:32" ht="30" customHeight="1">
      <c r="A4783" s="21" t="str">
        <f>IFERROR(INDEX(PQR_Dept!$A$2:$A$21166, MATCH(B4783, PQR_Dept!$B$2:$B$21106, 0)), "")</f>
        <v/>
      </c>
      <c r="B4783" s="22"/>
      <c r="C4783" s="22"/>
      <c r="D4783" s="22"/>
      <c r="E4783" s="23"/>
      <c r="F4783" s="24"/>
      <c r="G4783" s="25"/>
      <c r="H4783" s="26"/>
      <c r="I4783" s="27"/>
      <c r="J4783" s="19"/>
      <c r="K4783" s="44"/>
      <c r="L4783" s="28"/>
      <c r="M4783" s="25"/>
      <c r="N4783" s="29"/>
      <c r="O4783" s="29"/>
      <c r="P4783" s="28"/>
      <c r="Q4783" s="30"/>
      <c r="R4783" s="28"/>
      <c r="S4783" s="28"/>
      <c r="T4783" s="28"/>
      <c r="U4783" s="31"/>
      <c r="V4783" s="32"/>
      <c r="W4783" s="32"/>
      <c r="X4783" s="32"/>
      <c r="Y4783" s="33"/>
      <c r="Z4783" s="33"/>
      <c r="AA4783" s="34"/>
      <c r="AB4783" s="40" t="str">
        <f>IF(AE4783 &gt; 0, IFERROR(IF(AND(AE4783 &gt; 0, AE4783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S4783 = ""), "Value in Column S is Required", IF(AF4783 &lt; 15, "At the time of Joining, age must be greater than 15 years", IF(AND(W4783 &gt; DATEVALUE("30/6/2024"), Y4783 = "Working"), "Column W and Y Logically Mismatched", IF(AND(X4783 &lt; DATEVALUE("1/7/2025"), Z4783 = "Working", X4783 &lt;&gt; ""), "Column X and Z Logically Mismatched", IF(AND(X4783 &lt;&gt; "", W4783 &gt;= X4783), "Column W and X Logically Missmatched",""))))))))))), ""), "")</f>
        <v/>
      </c>
      <c r="AC4783" s="37"/>
      <c r="AE4783" s="20">
        <f t="shared" si="148"/>
        <v>0</v>
      </c>
      <c r="AF4783" s="20">
        <f t="shared" si="149"/>
        <v>0</v>
      </c>
    </row>
    <row r="4784" spans="1:32" ht="30" customHeight="1">
      <c r="A4784" s="21" t="str">
        <f>IFERROR(INDEX(PQR_Dept!$A$2:$A$21166, MATCH(B4784, PQR_Dept!$B$2:$B$21106, 0)), "")</f>
        <v/>
      </c>
      <c r="B4784" s="22"/>
      <c r="C4784" s="22"/>
      <c r="D4784" s="22"/>
      <c r="E4784" s="23"/>
      <c r="F4784" s="24"/>
      <c r="G4784" s="25"/>
      <c r="H4784" s="26"/>
      <c r="I4784" s="27"/>
      <c r="J4784" s="19"/>
      <c r="K4784" s="44"/>
      <c r="L4784" s="28"/>
      <c r="M4784" s="25"/>
      <c r="N4784" s="29"/>
      <c r="O4784" s="29"/>
      <c r="P4784" s="28"/>
      <c r="Q4784" s="30"/>
      <c r="R4784" s="28"/>
      <c r="S4784" s="28"/>
      <c r="T4784" s="28"/>
      <c r="U4784" s="31"/>
      <c r="V4784" s="32"/>
      <c r="W4784" s="32"/>
      <c r="X4784" s="32"/>
      <c r="Y4784" s="33"/>
      <c r="Z4784" s="33"/>
      <c r="AA4784" s="34"/>
      <c r="AB4784" s="40" t="str">
        <f>IF(AE4784 &gt; 0, IFERROR(IF(AND(AE4784 &gt; 0, AE4784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S4784 = ""), "Value in Column S is Required", IF(AF4784 &lt; 15, "At the time of Joining, age must be greater than 15 years", IF(AND(W4784 &gt; DATEVALUE("30/6/2024"), Y4784 = "Working"), "Column W and Y Logically Mismatched", IF(AND(X4784 &lt; DATEVALUE("1/7/2025"), Z4784 = "Working", X4784 &lt;&gt; ""), "Column X and Z Logically Mismatched", IF(AND(X4784 &lt;&gt; "", W4784 &gt;= X4784), "Column W and X Logically Missmatched",""))))))))))), ""), "")</f>
        <v/>
      </c>
      <c r="AC4784" s="37"/>
      <c r="AE4784" s="20">
        <f t="shared" si="148"/>
        <v>0</v>
      </c>
      <c r="AF4784" s="20">
        <f t="shared" si="149"/>
        <v>0</v>
      </c>
    </row>
    <row r="4785" spans="1:32" ht="30" customHeight="1">
      <c r="A4785" s="21" t="str">
        <f>IFERROR(INDEX(PQR_Dept!$A$2:$A$21166, MATCH(B4785, PQR_Dept!$B$2:$B$21106, 0)), "")</f>
        <v/>
      </c>
      <c r="B4785" s="22"/>
      <c r="C4785" s="22"/>
      <c r="D4785" s="22"/>
      <c r="E4785" s="23"/>
      <c r="F4785" s="24"/>
      <c r="G4785" s="25"/>
      <c r="H4785" s="26"/>
      <c r="I4785" s="27"/>
      <c r="J4785" s="19"/>
      <c r="K4785" s="44"/>
      <c r="L4785" s="28"/>
      <c r="M4785" s="25"/>
      <c r="N4785" s="29"/>
      <c r="O4785" s="29"/>
      <c r="P4785" s="28"/>
      <c r="Q4785" s="30"/>
      <c r="R4785" s="28"/>
      <c r="S4785" s="28"/>
      <c r="T4785" s="28"/>
      <c r="U4785" s="31"/>
      <c r="V4785" s="32"/>
      <c r="W4785" s="32"/>
      <c r="X4785" s="32"/>
      <c r="Y4785" s="33"/>
      <c r="Z4785" s="33"/>
      <c r="AA4785" s="34"/>
      <c r="AB4785" s="40" t="str">
        <f>IF(AE4785 &gt; 0, IFERROR(IF(AND(AE4785 &gt; 0, AE4785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S4785 = ""), "Value in Column S is Required", IF(AF4785 &lt; 15, "At the time of Joining, age must be greater than 15 years", IF(AND(W4785 &gt; DATEVALUE("30/6/2024"), Y4785 = "Working"), "Column W and Y Logically Mismatched", IF(AND(X4785 &lt; DATEVALUE("1/7/2025"), Z4785 = "Working", X4785 &lt;&gt; ""), "Column X and Z Logically Mismatched", IF(AND(X4785 &lt;&gt; "", W4785 &gt;= X4785), "Column W and X Logically Missmatched",""))))))))))), ""), "")</f>
        <v/>
      </c>
      <c r="AC4785" s="37"/>
      <c r="AE4785" s="20">
        <f t="shared" si="148"/>
        <v>0</v>
      </c>
      <c r="AF4785" s="20">
        <f t="shared" si="149"/>
        <v>0</v>
      </c>
    </row>
    <row r="4786" spans="1:32" ht="30" customHeight="1">
      <c r="A4786" s="21" t="str">
        <f>IFERROR(INDEX(PQR_Dept!$A$2:$A$21166, MATCH(B4786, PQR_Dept!$B$2:$B$21106, 0)), "")</f>
        <v/>
      </c>
      <c r="B4786" s="22"/>
      <c r="C4786" s="22"/>
      <c r="D4786" s="22"/>
      <c r="E4786" s="23"/>
      <c r="F4786" s="24"/>
      <c r="G4786" s="25"/>
      <c r="H4786" s="26"/>
      <c r="I4786" s="27"/>
      <c r="J4786" s="19"/>
      <c r="K4786" s="44"/>
      <c r="L4786" s="28"/>
      <c r="M4786" s="25"/>
      <c r="N4786" s="29"/>
      <c r="O4786" s="29"/>
      <c r="P4786" s="28"/>
      <c r="Q4786" s="30"/>
      <c r="R4786" s="28"/>
      <c r="S4786" s="28"/>
      <c r="T4786" s="28"/>
      <c r="U4786" s="31"/>
      <c r="V4786" s="32"/>
      <c r="W4786" s="32"/>
      <c r="X4786" s="32"/>
      <c r="Y4786" s="33"/>
      <c r="Z4786" s="33"/>
      <c r="AA4786" s="34"/>
      <c r="AB4786" s="40" t="str">
        <f>IF(AE4786 &gt; 0, IFERROR(IF(AND(AE4786 &gt; 0, AE4786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S4786 = ""), "Value in Column S is Required", IF(AF4786 &lt; 15, "At the time of Joining, age must be greater than 15 years", IF(AND(W4786 &gt; DATEVALUE("30/6/2024"), Y4786 = "Working"), "Column W and Y Logically Mismatched", IF(AND(X4786 &lt; DATEVALUE("1/7/2025"), Z4786 = "Working", X4786 &lt;&gt; ""), "Column X and Z Logically Mismatched", IF(AND(X4786 &lt;&gt; "", W4786 &gt;= X4786), "Column W and X Logically Missmatched",""))))))))))), ""), "")</f>
        <v/>
      </c>
      <c r="AC4786" s="37"/>
      <c r="AE4786" s="20">
        <f t="shared" si="148"/>
        <v>0</v>
      </c>
      <c r="AF4786" s="20">
        <f t="shared" si="149"/>
        <v>0</v>
      </c>
    </row>
    <row r="4787" spans="1:32" ht="30" customHeight="1">
      <c r="A4787" s="21" t="str">
        <f>IFERROR(INDEX(PQR_Dept!$A$2:$A$21166, MATCH(B4787, PQR_Dept!$B$2:$B$21106, 0)), "")</f>
        <v/>
      </c>
      <c r="B4787" s="22"/>
      <c r="C4787" s="22"/>
      <c r="D4787" s="22"/>
      <c r="E4787" s="23"/>
      <c r="F4787" s="24"/>
      <c r="G4787" s="25"/>
      <c r="H4787" s="26"/>
      <c r="I4787" s="27"/>
      <c r="J4787" s="19"/>
      <c r="K4787" s="44"/>
      <c r="L4787" s="28"/>
      <c r="M4787" s="25"/>
      <c r="N4787" s="29"/>
      <c r="O4787" s="29"/>
      <c r="P4787" s="28"/>
      <c r="Q4787" s="30"/>
      <c r="R4787" s="28"/>
      <c r="S4787" s="28"/>
      <c r="T4787" s="28"/>
      <c r="U4787" s="31"/>
      <c r="V4787" s="32"/>
      <c r="W4787" s="32"/>
      <c r="X4787" s="32"/>
      <c r="Y4787" s="33"/>
      <c r="Z4787" s="33"/>
      <c r="AA4787" s="34"/>
      <c r="AB4787" s="40" t="str">
        <f>IF(AE4787 &gt; 0, IFERROR(IF(AND(AE4787 &gt; 0, AE4787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S4787 = ""), "Value in Column S is Required", IF(AF4787 &lt; 15, "At the time of Joining, age must be greater than 15 years", IF(AND(W4787 &gt; DATEVALUE("30/6/2024"), Y4787 = "Working"), "Column W and Y Logically Mismatched", IF(AND(X4787 &lt; DATEVALUE("1/7/2025"), Z4787 = "Working", X4787 &lt;&gt; ""), "Column X and Z Logically Mismatched", IF(AND(X4787 &lt;&gt; "", W4787 &gt;= X4787), "Column W and X Logically Missmatched",""))))))))))), ""), "")</f>
        <v/>
      </c>
      <c r="AC4787" s="37"/>
      <c r="AE4787" s="20">
        <f t="shared" si="148"/>
        <v>0</v>
      </c>
      <c r="AF4787" s="20">
        <f t="shared" si="149"/>
        <v>0</v>
      </c>
    </row>
    <row r="4788" spans="1:32" ht="30" customHeight="1">
      <c r="A4788" s="21" t="str">
        <f>IFERROR(INDEX(PQR_Dept!$A$2:$A$21166, MATCH(B4788, PQR_Dept!$B$2:$B$21106, 0)), "")</f>
        <v/>
      </c>
      <c r="B4788" s="22"/>
      <c r="C4788" s="22"/>
      <c r="D4788" s="22"/>
      <c r="E4788" s="23"/>
      <c r="F4788" s="24"/>
      <c r="G4788" s="25"/>
      <c r="H4788" s="26"/>
      <c r="I4788" s="27"/>
      <c r="J4788" s="19"/>
      <c r="K4788" s="44"/>
      <c r="L4788" s="28"/>
      <c r="M4788" s="25"/>
      <c r="N4788" s="29"/>
      <c r="O4788" s="29"/>
      <c r="P4788" s="28"/>
      <c r="Q4788" s="30"/>
      <c r="R4788" s="28"/>
      <c r="S4788" s="28"/>
      <c r="T4788" s="28"/>
      <c r="U4788" s="31"/>
      <c r="V4788" s="32"/>
      <c r="W4788" s="32"/>
      <c r="X4788" s="32"/>
      <c r="Y4788" s="33"/>
      <c r="Z4788" s="33"/>
      <c r="AA4788" s="34"/>
      <c r="AB4788" s="40" t="str">
        <f>IF(AE4788 &gt; 0, IFERROR(IF(AND(AE4788 &gt; 0, AE4788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S4788 = ""), "Value in Column S is Required", IF(AF4788 &lt; 15, "At the time of Joining, age must be greater than 15 years", IF(AND(W4788 &gt; DATEVALUE("30/6/2024"), Y4788 = "Working"), "Column W and Y Logically Mismatched", IF(AND(X4788 &lt; DATEVALUE("1/7/2025"), Z4788 = "Working", X4788 &lt;&gt; ""), "Column X and Z Logically Mismatched", IF(AND(X4788 &lt;&gt; "", W4788 &gt;= X4788), "Column W and X Logically Missmatched",""))))))))))), ""), "")</f>
        <v/>
      </c>
      <c r="AC4788" s="37"/>
      <c r="AE4788" s="20">
        <f t="shared" si="148"/>
        <v>0</v>
      </c>
      <c r="AF4788" s="20">
        <f t="shared" si="149"/>
        <v>0</v>
      </c>
    </row>
    <row r="4789" spans="1:32" ht="30" customHeight="1">
      <c r="A4789" s="21" t="str">
        <f>IFERROR(INDEX(PQR_Dept!$A$2:$A$21166, MATCH(B4789, PQR_Dept!$B$2:$B$21106, 0)), "")</f>
        <v/>
      </c>
      <c r="B4789" s="22"/>
      <c r="C4789" s="22"/>
      <c r="D4789" s="22"/>
      <c r="E4789" s="23"/>
      <c r="F4789" s="24"/>
      <c r="G4789" s="25"/>
      <c r="H4789" s="26"/>
      <c r="I4789" s="27"/>
      <c r="J4789" s="19"/>
      <c r="K4789" s="44"/>
      <c r="L4789" s="28"/>
      <c r="M4789" s="25"/>
      <c r="N4789" s="29"/>
      <c r="O4789" s="29"/>
      <c r="P4789" s="28"/>
      <c r="Q4789" s="30"/>
      <c r="R4789" s="28"/>
      <c r="S4789" s="28"/>
      <c r="T4789" s="28"/>
      <c r="U4789" s="31"/>
      <c r="V4789" s="32"/>
      <c r="W4789" s="32"/>
      <c r="X4789" s="32"/>
      <c r="Y4789" s="33"/>
      <c r="Z4789" s="33"/>
      <c r="AA4789" s="34"/>
      <c r="AB4789" s="40" t="str">
        <f>IF(AE4789 &gt; 0, IFERROR(IF(AND(AE4789 &gt; 0, AE4789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S4789 = ""), "Value in Column S is Required", IF(AF4789 &lt; 15, "At the time of Joining, age must be greater than 15 years", IF(AND(W4789 &gt; DATEVALUE("30/6/2024"), Y4789 = "Working"), "Column W and Y Logically Mismatched", IF(AND(X4789 &lt; DATEVALUE("1/7/2025"), Z4789 = "Working", X4789 &lt;&gt; ""), "Column X and Z Logically Mismatched", IF(AND(X4789 &lt;&gt; "", W4789 &gt;= X4789), "Column W and X Logically Missmatched",""))))))))))), ""), "")</f>
        <v/>
      </c>
      <c r="AC4789" s="37"/>
      <c r="AE4789" s="20">
        <f t="shared" si="148"/>
        <v>0</v>
      </c>
      <c r="AF4789" s="20">
        <f t="shared" si="149"/>
        <v>0</v>
      </c>
    </row>
    <row r="4790" spans="1:32" ht="30" customHeight="1">
      <c r="A4790" s="21" t="str">
        <f>IFERROR(INDEX(PQR_Dept!$A$2:$A$21166, MATCH(B4790, PQR_Dept!$B$2:$B$21106, 0)), "")</f>
        <v/>
      </c>
      <c r="B4790" s="22"/>
      <c r="C4790" s="22"/>
      <c r="D4790" s="22"/>
      <c r="E4790" s="23"/>
      <c r="F4790" s="24"/>
      <c r="G4790" s="25"/>
      <c r="H4790" s="26"/>
      <c r="I4790" s="27"/>
      <c r="J4790" s="19"/>
      <c r="K4790" s="44"/>
      <c r="L4790" s="28"/>
      <c r="M4790" s="25"/>
      <c r="N4790" s="29"/>
      <c r="O4790" s="29"/>
      <c r="P4790" s="28"/>
      <c r="Q4790" s="30"/>
      <c r="R4790" s="28"/>
      <c r="S4790" s="28"/>
      <c r="T4790" s="28"/>
      <c r="U4790" s="31"/>
      <c r="V4790" s="32"/>
      <c r="W4790" s="32"/>
      <c r="X4790" s="32"/>
      <c r="Y4790" s="33"/>
      <c r="Z4790" s="33"/>
      <c r="AA4790" s="34"/>
      <c r="AB4790" s="40" t="str">
        <f>IF(AE4790 &gt; 0, IFERROR(IF(AND(AE4790 &gt; 0, AE4790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S4790 = ""), "Value in Column S is Required", IF(AF4790 &lt; 15, "At the time of Joining, age must be greater than 15 years", IF(AND(W4790 &gt; DATEVALUE("30/6/2024"), Y4790 = "Working"), "Column W and Y Logically Mismatched", IF(AND(X4790 &lt; DATEVALUE("1/7/2025"), Z4790 = "Working", X4790 &lt;&gt; ""), "Column X and Z Logically Mismatched", IF(AND(X4790 &lt;&gt; "", W4790 &gt;= X4790), "Column W and X Logically Missmatched",""))))))))))), ""), "")</f>
        <v/>
      </c>
      <c r="AC4790" s="37"/>
      <c r="AE4790" s="20">
        <f t="shared" si="148"/>
        <v>0</v>
      </c>
      <c r="AF4790" s="20">
        <f t="shared" si="149"/>
        <v>0</v>
      </c>
    </row>
    <row r="4791" spans="1:32" ht="30" customHeight="1">
      <c r="A4791" s="21" t="str">
        <f>IFERROR(INDEX(PQR_Dept!$A$2:$A$21166, MATCH(B4791, PQR_Dept!$B$2:$B$21106, 0)), "")</f>
        <v/>
      </c>
      <c r="B4791" s="22"/>
      <c r="C4791" s="22"/>
      <c r="D4791" s="22"/>
      <c r="E4791" s="23"/>
      <c r="F4791" s="24"/>
      <c r="G4791" s="25"/>
      <c r="H4791" s="26"/>
      <c r="I4791" s="27"/>
      <c r="J4791" s="19"/>
      <c r="K4791" s="44"/>
      <c r="L4791" s="28"/>
      <c r="M4791" s="25"/>
      <c r="N4791" s="29"/>
      <c r="O4791" s="29"/>
      <c r="P4791" s="28"/>
      <c r="Q4791" s="30"/>
      <c r="R4791" s="28"/>
      <c r="S4791" s="28"/>
      <c r="T4791" s="28"/>
      <c r="U4791" s="31"/>
      <c r="V4791" s="32"/>
      <c r="W4791" s="32"/>
      <c r="X4791" s="32"/>
      <c r="Y4791" s="33"/>
      <c r="Z4791" s="33"/>
      <c r="AA4791" s="34"/>
      <c r="AB4791" s="40" t="str">
        <f>IF(AE4791 &gt; 0, IFERROR(IF(AND(AE4791 &gt; 0, AE4791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S4791 = ""), "Value in Column S is Required", IF(AF4791 &lt; 15, "At the time of Joining, age must be greater than 15 years", IF(AND(W4791 &gt; DATEVALUE("30/6/2024"), Y4791 = "Working"), "Column W and Y Logically Mismatched", IF(AND(X4791 &lt; DATEVALUE("1/7/2025"), Z4791 = "Working", X4791 &lt;&gt; ""), "Column X and Z Logically Mismatched", IF(AND(X4791 &lt;&gt; "", W4791 &gt;= X4791), "Column W and X Logically Missmatched",""))))))))))), ""), "")</f>
        <v/>
      </c>
      <c r="AC4791" s="37"/>
      <c r="AE4791" s="20">
        <f t="shared" si="148"/>
        <v>0</v>
      </c>
      <c r="AF4791" s="20">
        <f t="shared" si="149"/>
        <v>0</v>
      </c>
    </row>
    <row r="4792" spans="1:32" ht="30" customHeight="1">
      <c r="A4792" s="21" t="str">
        <f>IFERROR(INDEX(PQR_Dept!$A$2:$A$21166, MATCH(B4792, PQR_Dept!$B$2:$B$21106, 0)), "")</f>
        <v/>
      </c>
      <c r="B4792" s="22"/>
      <c r="C4792" s="22"/>
      <c r="D4792" s="22"/>
      <c r="E4792" s="23"/>
      <c r="F4792" s="24"/>
      <c r="G4792" s="25"/>
      <c r="H4792" s="26"/>
      <c r="I4792" s="27"/>
      <c r="J4792" s="19"/>
      <c r="K4792" s="44"/>
      <c r="L4792" s="28"/>
      <c r="M4792" s="25"/>
      <c r="N4792" s="29"/>
      <c r="O4792" s="29"/>
      <c r="P4792" s="28"/>
      <c r="Q4792" s="30"/>
      <c r="R4792" s="28"/>
      <c r="S4792" s="28"/>
      <c r="T4792" s="28"/>
      <c r="U4792" s="31"/>
      <c r="V4792" s="32"/>
      <c r="W4792" s="32"/>
      <c r="X4792" s="32"/>
      <c r="Y4792" s="33"/>
      <c r="Z4792" s="33"/>
      <c r="AA4792" s="34"/>
      <c r="AB4792" s="40" t="str">
        <f>IF(AE4792 &gt; 0, IFERROR(IF(AND(AE4792 &gt; 0, AE4792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S4792 = ""), "Value in Column S is Required", IF(AF4792 &lt; 15, "At the time of Joining, age must be greater than 15 years", IF(AND(W4792 &gt; DATEVALUE("30/6/2024"), Y4792 = "Working"), "Column W and Y Logically Mismatched", IF(AND(X4792 &lt; DATEVALUE("1/7/2025"), Z4792 = "Working", X4792 &lt;&gt; ""), "Column X and Z Logically Mismatched", IF(AND(X4792 &lt;&gt; "", W4792 &gt;= X4792), "Column W and X Logically Missmatched",""))))))))))), ""), "")</f>
        <v/>
      </c>
      <c r="AC4792" s="37"/>
      <c r="AE4792" s="20">
        <f t="shared" si="148"/>
        <v>0</v>
      </c>
      <c r="AF4792" s="20">
        <f t="shared" si="149"/>
        <v>0</v>
      </c>
    </row>
    <row r="4793" spans="1:32" ht="30" customHeight="1">
      <c r="A4793" s="21" t="str">
        <f>IFERROR(INDEX(PQR_Dept!$A$2:$A$21166, MATCH(B4793, PQR_Dept!$B$2:$B$21106, 0)), "")</f>
        <v/>
      </c>
      <c r="B4793" s="22"/>
      <c r="C4793" s="22"/>
      <c r="D4793" s="22"/>
      <c r="E4793" s="23"/>
      <c r="F4793" s="24"/>
      <c r="G4793" s="25"/>
      <c r="H4793" s="26"/>
      <c r="I4793" s="27"/>
      <c r="J4793" s="19"/>
      <c r="K4793" s="44"/>
      <c r="L4793" s="28"/>
      <c r="M4793" s="25"/>
      <c r="N4793" s="29"/>
      <c r="O4793" s="29"/>
      <c r="P4793" s="28"/>
      <c r="Q4793" s="30"/>
      <c r="R4793" s="28"/>
      <c r="S4793" s="28"/>
      <c r="T4793" s="28"/>
      <c r="U4793" s="31"/>
      <c r="V4793" s="32"/>
      <c r="W4793" s="32"/>
      <c r="X4793" s="32"/>
      <c r="Y4793" s="33"/>
      <c r="Z4793" s="33"/>
      <c r="AA4793" s="34"/>
      <c r="AB4793" s="40" t="str">
        <f>IF(AE4793 &gt; 0, IFERROR(IF(AND(AE4793 &gt; 0, AE4793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S4793 = ""), "Value in Column S is Required", IF(AF4793 &lt; 15, "At the time of Joining, age must be greater than 15 years", IF(AND(W4793 &gt; DATEVALUE("30/6/2024"), Y4793 = "Working"), "Column W and Y Logically Mismatched", IF(AND(X4793 &lt; DATEVALUE("1/7/2025"), Z4793 = "Working", X4793 &lt;&gt; ""), "Column X and Z Logically Mismatched", IF(AND(X4793 &lt;&gt; "", W4793 &gt;= X4793), "Column W and X Logically Missmatched",""))))))))))), ""), "")</f>
        <v/>
      </c>
      <c r="AC4793" s="37"/>
      <c r="AE4793" s="20">
        <f t="shared" si="148"/>
        <v>0</v>
      </c>
      <c r="AF4793" s="20">
        <f t="shared" si="149"/>
        <v>0</v>
      </c>
    </row>
    <row r="4794" spans="1:32" ht="30" customHeight="1">
      <c r="A4794" s="21" t="str">
        <f>IFERROR(INDEX(PQR_Dept!$A$2:$A$21166, MATCH(B4794, PQR_Dept!$B$2:$B$21106, 0)), "")</f>
        <v/>
      </c>
      <c r="B4794" s="22"/>
      <c r="C4794" s="22"/>
      <c r="D4794" s="22"/>
      <c r="E4794" s="23"/>
      <c r="F4794" s="24"/>
      <c r="G4794" s="25"/>
      <c r="H4794" s="26"/>
      <c r="I4794" s="27"/>
      <c r="J4794" s="19"/>
      <c r="K4794" s="44"/>
      <c r="L4794" s="28"/>
      <c r="M4794" s="25"/>
      <c r="N4794" s="29"/>
      <c r="O4794" s="29"/>
      <c r="P4794" s="28"/>
      <c r="Q4794" s="30"/>
      <c r="R4794" s="28"/>
      <c r="S4794" s="28"/>
      <c r="T4794" s="28"/>
      <c r="U4794" s="31"/>
      <c r="V4794" s="32"/>
      <c r="W4794" s="32"/>
      <c r="X4794" s="32"/>
      <c r="Y4794" s="33"/>
      <c r="Z4794" s="33"/>
      <c r="AA4794" s="34"/>
      <c r="AB4794" s="40" t="str">
        <f>IF(AE4794 &gt; 0, IFERROR(IF(AND(AE4794 &gt; 0, AE4794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S4794 = ""), "Value in Column S is Required", IF(AF4794 &lt; 15, "At the time of Joining, age must be greater than 15 years", IF(AND(W4794 &gt; DATEVALUE("30/6/2024"), Y4794 = "Working"), "Column W and Y Logically Mismatched", IF(AND(X4794 &lt; DATEVALUE("1/7/2025"), Z4794 = "Working", X4794 &lt;&gt; ""), "Column X and Z Logically Mismatched", IF(AND(X4794 &lt;&gt; "", W4794 &gt;= X4794), "Column W and X Logically Missmatched",""))))))))))), ""), "")</f>
        <v/>
      </c>
      <c r="AC4794" s="37"/>
      <c r="AE4794" s="20">
        <f t="shared" si="148"/>
        <v>0</v>
      </c>
      <c r="AF4794" s="20">
        <f t="shared" si="149"/>
        <v>0</v>
      </c>
    </row>
    <row r="4795" spans="1:32" ht="30" customHeight="1">
      <c r="A4795" s="21" t="str">
        <f>IFERROR(INDEX(PQR_Dept!$A$2:$A$21166, MATCH(B4795, PQR_Dept!$B$2:$B$21106, 0)), "")</f>
        <v/>
      </c>
      <c r="B4795" s="22"/>
      <c r="C4795" s="22"/>
      <c r="D4795" s="22"/>
      <c r="E4795" s="23"/>
      <c r="F4795" s="24"/>
      <c r="G4795" s="25"/>
      <c r="H4795" s="26"/>
      <c r="I4795" s="27"/>
      <c r="J4795" s="19"/>
      <c r="K4795" s="44"/>
      <c r="L4795" s="28"/>
      <c r="M4795" s="25"/>
      <c r="N4795" s="29"/>
      <c r="O4795" s="29"/>
      <c r="P4795" s="28"/>
      <c r="Q4795" s="30"/>
      <c r="R4795" s="28"/>
      <c r="S4795" s="28"/>
      <c r="T4795" s="28"/>
      <c r="U4795" s="31"/>
      <c r="V4795" s="32"/>
      <c r="W4795" s="32"/>
      <c r="X4795" s="32"/>
      <c r="Y4795" s="33"/>
      <c r="Z4795" s="33"/>
      <c r="AA4795" s="34"/>
      <c r="AB4795" s="40" t="str">
        <f>IF(AE4795 &gt; 0, IFERROR(IF(AND(AE4795 &gt; 0, AE4795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S4795 = ""), "Value in Column S is Required", IF(AF4795 &lt; 15, "At the time of Joining, age must be greater than 15 years", IF(AND(W4795 &gt; DATEVALUE("30/6/2024"), Y4795 = "Working"), "Column W and Y Logically Mismatched", IF(AND(X4795 &lt; DATEVALUE("1/7/2025"), Z4795 = "Working", X4795 &lt;&gt; ""), "Column X and Z Logically Mismatched", IF(AND(X4795 &lt;&gt; "", W4795 &gt;= X4795), "Column W and X Logically Missmatched",""))))))))))), ""), "")</f>
        <v/>
      </c>
      <c r="AC4795" s="37"/>
      <c r="AE4795" s="20">
        <f t="shared" si="148"/>
        <v>0</v>
      </c>
      <c r="AF4795" s="20">
        <f t="shared" si="149"/>
        <v>0</v>
      </c>
    </row>
    <row r="4796" spans="1:32" ht="30" customHeight="1">
      <c r="A4796" s="21" t="str">
        <f>IFERROR(INDEX(PQR_Dept!$A$2:$A$21166, MATCH(B4796, PQR_Dept!$B$2:$B$21106, 0)), "")</f>
        <v/>
      </c>
      <c r="B4796" s="22"/>
      <c r="C4796" s="22"/>
      <c r="D4796" s="22"/>
      <c r="E4796" s="23"/>
      <c r="F4796" s="24"/>
      <c r="G4796" s="25"/>
      <c r="H4796" s="26"/>
      <c r="I4796" s="27"/>
      <c r="J4796" s="19"/>
      <c r="K4796" s="44"/>
      <c r="L4796" s="28"/>
      <c r="M4796" s="25"/>
      <c r="N4796" s="29"/>
      <c r="O4796" s="29"/>
      <c r="P4796" s="28"/>
      <c r="Q4796" s="30"/>
      <c r="R4796" s="28"/>
      <c r="S4796" s="28"/>
      <c r="T4796" s="28"/>
      <c r="U4796" s="31"/>
      <c r="V4796" s="32"/>
      <c r="W4796" s="32"/>
      <c r="X4796" s="32"/>
      <c r="Y4796" s="33"/>
      <c r="Z4796" s="33"/>
      <c r="AA4796" s="34"/>
      <c r="AB4796" s="40" t="str">
        <f>IF(AE4796 &gt; 0, IFERROR(IF(AND(AE4796 &gt; 0, AE4796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S4796 = ""), "Value in Column S is Required", IF(AF4796 &lt; 15, "At the time of Joining, age must be greater than 15 years", IF(AND(W4796 &gt; DATEVALUE("30/6/2024"), Y4796 = "Working"), "Column W and Y Logically Mismatched", IF(AND(X4796 &lt; DATEVALUE("1/7/2025"), Z4796 = "Working", X4796 &lt;&gt; ""), "Column X and Z Logically Mismatched", IF(AND(X4796 &lt;&gt; "", W4796 &gt;= X4796), "Column W and X Logically Missmatched",""))))))))))), ""), "")</f>
        <v/>
      </c>
      <c r="AC4796" s="37"/>
      <c r="AE4796" s="20">
        <f t="shared" si="148"/>
        <v>0</v>
      </c>
      <c r="AF4796" s="20">
        <f t="shared" si="149"/>
        <v>0</v>
      </c>
    </row>
    <row r="4797" spans="1:32" ht="30" customHeight="1">
      <c r="A4797" s="21" t="str">
        <f>IFERROR(INDEX(PQR_Dept!$A$2:$A$21166, MATCH(B4797, PQR_Dept!$B$2:$B$21106, 0)), "")</f>
        <v/>
      </c>
      <c r="B4797" s="22"/>
      <c r="C4797" s="22"/>
      <c r="D4797" s="22"/>
      <c r="E4797" s="23"/>
      <c r="F4797" s="24"/>
      <c r="G4797" s="25"/>
      <c r="H4797" s="26"/>
      <c r="I4797" s="27"/>
      <c r="J4797" s="19"/>
      <c r="K4797" s="44"/>
      <c r="L4797" s="28"/>
      <c r="M4797" s="25"/>
      <c r="N4797" s="29"/>
      <c r="O4797" s="29"/>
      <c r="P4797" s="28"/>
      <c r="Q4797" s="30"/>
      <c r="R4797" s="28"/>
      <c r="S4797" s="28"/>
      <c r="T4797" s="28"/>
      <c r="U4797" s="31"/>
      <c r="V4797" s="32"/>
      <c r="W4797" s="32"/>
      <c r="X4797" s="32"/>
      <c r="Y4797" s="33"/>
      <c r="Z4797" s="33"/>
      <c r="AA4797" s="34"/>
      <c r="AB4797" s="40" t="str">
        <f>IF(AE4797 &gt; 0, IFERROR(IF(AND(AE4797 &gt; 0, AE4797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S4797 = ""), "Value in Column S is Required", IF(AF4797 &lt; 15, "At the time of Joining, age must be greater than 15 years", IF(AND(W4797 &gt; DATEVALUE("30/6/2024"), Y4797 = "Working"), "Column W and Y Logically Mismatched", IF(AND(X4797 &lt; DATEVALUE("1/7/2025"), Z4797 = "Working", X4797 &lt;&gt; ""), "Column X and Z Logically Mismatched", IF(AND(X4797 &lt;&gt; "", W4797 &gt;= X4797), "Column W and X Logically Missmatched",""))))))))))), ""), "")</f>
        <v/>
      </c>
      <c r="AC4797" s="37"/>
      <c r="AE4797" s="20">
        <f t="shared" si="148"/>
        <v>0</v>
      </c>
      <c r="AF4797" s="20">
        <f t="shared" si="149"/>
        <v>0</v>
      </c>
    </row>
    <row r="4798" spans="1:32" ht="30" customHeight="1">
      <c r="A4798" s="21" t="str">
        <f>IFERROR(INDEX(PQR_Dept!$A$2:$A$21166, MATCH(B4798, PQR_Dept!$B$2:$B$21106, 0)), "")</f>
        <v/>
      </c>
      <c r="B4798" s="22"/>
      <c r="C4798" s="22"/>
      <c r="D4798" s="22"/>
      <c r="E4798" s="23"/>
      <c r="F4798" s="24"/>
      <c r="G4798" s="25"/>
      <c r="H4798" s="26"/>
      <c r="I4798" s="27"/>
      <c r="J4798" s="19"/>
      <c r="K4798" s="44"/>
      <c r="L4798" s="28"/>
      <c r="M4798" s="25"/>
      <c r="N4798" s="29"/>
      <c r="O4798" s="29"/>
      <c r="P4798" s="28"/>
      <c r="Q4798" s="30"/>
      <c r="R4798" s="28"/>
      <c r="S4798" s="28"/>
      <c r="T4798" s="28"/>
      <c r="U4798" s="31"/>
      <c r="V4798" s="32"/>
      <c r="W4798" s="32"/>
      <c r="X4798" s="32"/>
      <c r="Y4798" s="33"/>
      <c r="Z4798" s="33"/>
      <c r="AA4798" s="34"/>
      <c r="AB4798" s="40" t="str">
        <f>IF(AE4798 &gt; 0, IFERROR(IF(AND(AE4798 &gt; 0, AE4798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S4798 = ""), "Value in Column S is Required", IF(AF4798 &lt; 15, "At the time of Joining, age must be greater than 15 years", IF(AND(W4798 &gt; DATEVALUE("30/6/2024"), Y4798 = "Working"), "Column W and Y Logically Mismatched", IF(AND(X4798 &lt; DATEVALUE("1/7/2025"), Z4798 = "Working", X4798 &lt;&gt; ""), "Column X and Z Logically Mismatched", IF(AND(X4798 &lt;&gt; "", W4798 &gt;= X4798), "Column W and X Logically Missmatched",""))))))))))), ""), "")</f>
        <v/>
      </c>
      <c r="AC4798" s="37"/>
      <c r="AE4798" s="20">
        <f t="shared" si="148"/>
        <v>0</v>
      </c>
      <c r="AF4798" s="20">
        <f t="shared" si="149"/>
        <v>0</v>
      </c>
    </row>
    <row r="4799" spans="1:32" ht="30" customHeight="1">
      <c r="A4799" s="21" t="str">
        <f>IFERROR(INDEX(PQR_Dept!$A$2:$A$21166, MATCH(B4799, PQR_Dept!$B$2:$B$21106, 0)), "")</f>
        <v/>
      </c>
      <c r="B4799" s="22"/>
      <c r="C4799" s="22"/>
      <c r="D4799" s="22"/>
      <c r="E4799" s="23"/>
      <c r="F4799" s="24"/>
      <c r="G4799" s="25"/>
      <c r="H4799" s="26"/>
      <c r="I4799" s="27"/>
      <c r="J4799" s="19"/>
      <c r="K4799" s="44"/>
      <c r="L4799" s="28"/>
      <c r="M4799" s="25"/>
      <c r="N4799" s="29"/>
      <c r="O4799" s="29"/>
      <c r="P4799" s="28"/>
      <c r="Q4799" s="30"/>
      <c r="R4799" s="28"/>
      <c r="S4799" s="28"/>
      <c r="T4799" s="28"/>
      <c r="U4799" s="31"/>
      <c r="V4799" s="32"/>
      <c r="W4799" s="32"/>
      <c r="X4799" s="32"/>
      <c r="Y4799" s="33"/>
      <c r="Z4799" s="33"/>
      <c r="AA4799" s="34"/>
      <c r="AB4799" s="40" t="str">
        <f>IF(AE4799 &gt; 0, IFERROR(IF(AND(AE4799 &gt; 0, AE4799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S4799 = ""), "Value in Column S is Required", IF(AF4799 &lt; 15, "At the time of Joining, age must be greater than 15 years", IF(AND(W4799 &gt; DATEVALUE("30/6/2024"), Y4799 = "Working"), "Column W and Y Logically Mismatched", IF(AND(X4799 &lt; DATEVALUE("1/7/2025"), Z4799 = "Working", X4799 &lt;&gt; ""), "Column X and Z Logically Mismatched", IF(AND(X4799 &lt;&gt; "", W4799 &gt;= X4799), "Column W and X Logically Missmatched",""))))))))))), ""), "")</f>
        <v/>
      </c>
      <c r="AC4799" s="37"/>
      <c r="AE4799" s="20">
        <f t="shared" si="148"/>
        <v>0</v>
      </c>
      <c r="AF4799" s="20">
        <f t="shared" si="149"/>
        <v>0</v>
      </c>
    </row>
    <row r="4800" spans="1:32" ht="30" customHeight="1">
      <c r="A4800" s="21" t="str">
        <f>IFERROR(INDEX(PQR_Dept!$A$2:$A$21166, MATCH(B4800, PQR_Dept!$B$2:$B$21106, 0)), "")</f>
        <v/>
      </c>
      <c r="B4800" s="22"/>
      <c r="C4800" s="22"/>
      <c r="D4800" s="22"/>
      <c r="E4800" s="23"/>
      <c r="F4800" s="24"/>
      <c r="G4800" s="25"/>
      <c r="H4800" s="26"/>
      <c r="I4800" s="27"/>
      <c r="J4800" s="19"/>
      <c r="K4800" s="44"/>
      <c r="L4800" s="28"/>
      <c r="M4800" s="25"/>
      <c r="N4800" s="29"/>
      <c r="O4800" s="29"/>
      <c r="P4800" s="28"/>
      <c r="Q4800" s="30"/>
      <c r="R4800" s="28"/>
      <c r="S4800" s="28"/>
      <c r="T4800" s="28"/>
      <c r="U4800" s="31"/>
      <c r="V4800" s="32"/>
      <c r="W4800" s="32"/>
      <c r="X4800" s="32"/>
      <c r="Y4800" s="33"/>
      <c r="Z4800" s="33"/>
      <c r="AA4800" s="34"/>
      <c r="AB4800" s="40" t="str">
        <f>IF(AE4800 &gt; 0, IFERROR(IF(AND(AE4800 &gt; 0, AE4800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S4800 = ""), "Value in Column S is Required", IF(AF4800 &lt; 15, "At the time of Joining, age must be greater than 15 years", IF(AND(W4800 &gt; DATEVALUE("30/6/2024"), Y4800 = "Working"), "Column W and Y Logically Mismatched", IF(AND(X4800 &lt; DATEVALUE("1/7/2025"), Z4800 = "Working", X4800 &lt;&gt; ""), "Column X and Z Logically Mismatched", IF(AND(X4800 &lt;&gt; "", W4800 &gt;= X4800), "Column W and X Logically Missmatched",""))))))))))), ""), "")</f>
        <v/>
      </c>
      <c r="AC4800" s="37"/>
      <c r="AE4800" s="20">
        <f t="shared" si="148"/>
        <v>0</v>
      </c>
      <c r="AF4800" s="20">
        <f t="shared" si="149"/>
        <v>0</v>
      </c>
    </row>
    <row r="4801" spans="1:32" ht="30" customHeight="1">
      <c r="A4801" s="21" t="str">
        <f>IFERROR(INDEX(PQR_Dept!$A$2:$A$21166, MATCH(B4801, PQR_Dept!$B$2:$B$21106, 0)), "")</f>
        <v/>
      </c>
      <c r="B4801" s="22"/>
      <c r="C4801" s="22"/>
      <c r="D4801" s="22"/>
      <c r="E4801" s="23"/>
      <c r="F4801" s="24"/>
      <c r="G4801" s="25"/>
      <c r="H4801" s="26"/>
      <c r="I4801" s="27"/>
      <c r="J4801" s="19"/>
      <c r="K4801" s="44"/>
      <c r="L4801" s="28"/>
      <c r="M4801" s="25"/>
      <c r="N4801" s="29"/>
      <c r="O4801" s="29"/>
      <c r="P4801" s="28"/>
      <c r="Q4801" s="30"/>
      <c r="R4801" s="28"/>
      <c r="S4801" s="28"/>
      <c r="T4801" s="28"/>
      <c r="U4801" s="31"/>
      <c r="V4801" s="32"/>
      <c r="W4801" s="32"/>
      <c r="X4801" s="32"/>
      <c r="Y4801" s="33"/>
      <c r="Z4801" s="33"/>
      <c r="AA4801" s="34"/>
      <c r="AB4801" s="40" t="str">
        <f>IF(AE4801 &gt; 0, IFERROR(IF(AND(AE4801 &gt; 0, AE4801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S4801 = ""), "Value in Column S is Required", IF(AF4801 &lt; 15, "At the time of Joining, age must be greater than 15 years", IF(AND(W4801 &gt; DATEVALUE("30/6/2024"), Y4801 = "Working"), "Column W and Y Logically Mismatched", IF(AND(X4801 &lt; DATEVALUE("1/7/2025"), Z4801 = "Working", X4801 &lt;&gt; ""), "Column X and Z Logically Mismatched", IF(AND(X4801 &lt;&gt; "", W4801 &gt;= X4801), "Column W and X Logically Missmatched",""))))))))))), ""), "")</f>
        <v/>
      </c>
      <c r="AC4801" s="37"/>
      <c r="AE4801" s="20">
        <f t="shared" si="148"/>
        <v>0</v>
      </c>
      <c r="AF4801" s="20">
        <f t="shared" si="149"/>
        <v>0</v>
      </c>
    </row>
    <row r="4802" spans="1:32" ht="30" customHeight="1">
      <c r="A4802" s="21" t="str">
        <f>IFERROR(INDEX(PQR_Dept!$A$2:$A$21166, MATCH(B4802, PQR_Dept!$B$2:$B$21106, 0)), "")</f>
        <v/>
      </c>
      <c r="B4802" s="22"/>
      <c r="C4802" s="22"/>
      <c r="D4802" s="22"/>
      <c r="E4802" s="23"/>
      <c r="F4802" s="24"/>
      <c r="G4802" s="25"/>
      <c r="H4802" s="26"/>
      <c r="I4802" s="27"/>
      <c r="J4802" s="19"/>
      <c r="K4802" s="44"/>
      <c r="L4802" s="28"/>
      <c r="M4802" s="25"/>
      <c r="N4802" s="29"/>
      <c r="O4802" s="29"/>
      <c r="P4802" s="28"/>
      <c r="Q4802" s="30"/>
      <c r="R4802" s="28"/>
      <c r="S4802" s="28"/>
      <c r="T4802" s="28"/>
      <c r="U4802" s="31"/>
      <c r="V4802" s="32"/>
      <c r="W4802" s="32"/>
      <c r="X4802" s="32"/>
      <c r="Y4802" s="33"/>
      <c r="Z4802" s="33"/>
      <c r="AA4802" s="34"/>
      <c r="AB4802" s="40" t="str">
        <f>IF(AE4802 &gt; 0, IFERROR(IF(AND(AE4802 &gt; 0, AE4802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S4802 = ""), "Value in Column S is Required", IF(AF4802 &lt; 15, "At the time of Joining, age must be greater than 15 years", IF(AND(W4802 &gt; DATEVALUE("30/6/2024"), Y4802 = "Working"), "Column W and Y Logically Mismatched", IF(AND(X4802 &lt; DATEVALUE("1/7/2025"), Z4802 = "Working", X4802 &lt;&gt; ""), "Column X and Z Logically Mismatched", IF(AND(X4802 &lt;&gt; "", W4802 &gt;= X4802), "Column W and X Logically Missmatched",""))))))))))), ""), "")</f>
        <v/>
      </c>
      <c r="AC4802" s="37"/>
      <c r="AE4802" s="20">
        <f t="shared" si="148"/>
        <v>0</v>
      </c>
      <c r="AF4802" s="20">
        <f t="shared" si="149"/>
        <v>0</v>
      </c>
    </row>
    <row r="4803" spans="1:32" ht="30" customHeight="1">
      <c r="A4803" s="21" t="str">
        <f>IFERROR(INDEX(PQR_Dept!$A$2:$A$21166, MATCH(B4803, PQR_Dept!$B$2:$B$21106, 0)), "")</f>
        <v/>
      </c>
      <c r="B4803" s="22"/>
      <c r="C4803" s="22"/>
      <c r="D4803" s="22"/>
      <c r="E4803" s="23"/>
      <c r="F4803" s="24"/>
      <c r="G4803" s="25"/>
      <c r="H4803" s="26"/>
      <c r="I4803" s="27"/>
      <c r="J4803" s="19"/>
      <c r="K4803" s="44"/>
      <c r="L4803" s="28"/>
      <c r="M4803" s="25"/>
      <c r="N4803" s="29"/>
      <c r="O4803" s="29"/>
      <c r="P4803" s="28"/>
      <c r="Q4803" s="30"/>
      <c r="R4803" s="28"/>
      <c r="S4803" s="28"/>
      <c r="T4803" s="28"/>
      <c r="U4803" s="31"/>
      <c r="V4803" s="32"/>
      <c r="W4803" s="32"/>
      <c r="X4803" s="32"/>
      <c r="Y4803" s="33"/>
      <c r="Z4803" s="33"/>
      <c r="AA4803" s="34"/>
      <c r="AB4803" s="40" t="str">
        <f>IF(AE4803 &gt; 0, IFERROR(IF(AND(AE4803 &gt; 0, AE4803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S4803 = ""), "Value in Column S is Required", IF(AF4803 &lt; 15, "At the time of Joining, age must be greater than 15 years", IF(AND(W4803 &gt; DATEVALUE("30/6/2024"), Y4803 = "Working"), "Column W and Y Logically Mismatched", IF(AND(X4803 &lt; DATEVALUE("1/7/2025"), Z4803 = "Working", X4803 &lt;&gt; ""), "Column X and Z Logically Mismatched", IF(AND(X4803 &lt;&gt; "", W4803 &gt;= X4803), "Column W and X Logically Missmatched",""))))))))))), ""), "")</f>
        <v/>
      </c>
      <c r="AC4803" s="37"/>
      <c r="AE4803" s="20">
        <f t="shared" ref="AE4803:AE4866" si="150">IF(B4803 &lt;&gt; "", COUNTA(Y4803:Z4803,V4803:W4803,T4803,P4803:Q4803,K4803:M4803,B4803:G4803), 0)</f>
        <v>0</v>
      </c>
      <c r="AF4803" s="20">
        <f t="shared" ref="AF4803:AF4866" si="151">YEARFRAC(V4803,W4803)</f>
        <v>0</v>
      </c>
    </row>
    <row r="4804" spans="1:32" ht="30" customHeight="1">
      <c r="A4804" s="21" t="str">
        <f>IFERROR(INDEX(PQR_Dept!$A$2:$A$21166, MATCH(B4804, PQR_Dept!$B$2:$B$21106, 0)), "")</f>
        <v/>
      </c>
      <c r="B4804" s="22"/>
      <c r="C4804" s="22"/>
      <c r="D4804" s="22"/>
      <c r="E4804" s="23"/>
      <c r="F4804" s="24"/>
      <c r="G4804" s="25"/>
      <c r="H4804" s="26"/>
      <c r="I4804" s="27"/>
      <c r="J4804" s="19"/>
      <c r="K4804" s="44"/>
      <c r="L4804" s="28"/>
      <c r="M4804" s="25"/>
      <c r="N4804" s="29"/>
      <c r="O4804" s="29"/>
      <c r="P4804" s="28"/>
      <c r="Q4804" s="30"/>
      <c r="R4804" s="28"/>
      <c r="S4804" s="28"/>
      <c r="T4804" s="28"/>
      <c r="U4804" s="31"/>
      <c r="V4804" s="32"/>
      <c r="W4804" s="32"/>
      <c r="X4804" s="32"/>
      <c r="Y4804" s="33"/>
      <c r="Z4804" s="33"/>
      <c r="AA4804" s="34"/>
      <c r="AB4804" s="40" t="str">
        <f>IF(AE4804 &gt; 0, IFERROR(IF(AND(AE4804 &gt; 0, AE4804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S4804 = ""), "Value in Column S is Required", IF(AF4804 &lt; 15, "At the time of Joining, age must be greater than 15 years", IF(AND(W4804 &gt; DATEVALUE("30/6/2024"), Y4804 = "Working"), "Column W and Y Logically Mismatched", IF(AND(X4804 &lt; DATEVALUE("1/7/2025"), Z4804 = "Working", X4804 &lt;&gt; ""), "Column X and Z Logically Mismatched", IF(AND(X4804 &lt;&gt; "", W4804 &gt;= X4804), "Column W and X Logically Missmatched",""))))))))))), ""), "")</f>
        <v/>
      </c>
      <c r="AC4804" s="37"/>
      <c r="AE4804" s="20">
        <f t="shared" si="150"/>
        <v>0</v>
      </c>
      <c r="AF4804" s="20">
        <f t="shared" si="151"/>
        <v>0</v>
      </c>
    </row>
    <row r="4805" spans="1:32" ht="30" customHeight="1">
      <c r="A4805" s="21" t="str">
        <f>IFERROR(INDEX(PQR_Dept!$A$2:$A$21166, MATCH(B4805, PQR_Dept!$B$2:$B$21106, 0)), "")</f>
        <v/>
      </c>
      <c r="B4805" s="22"/>
      <c r="C4805" s="22"/>
      <c r="D4805" s="22"/>
      <c r="E4805" s="23"/>
      <c r="F4805" s="24"/>
      <c r="G4805" s="25"/>
      <c r="H4805" s="26"/>
      <c r="I4805" s="27"/>
      <c r="J4805" s="19"/>
      <c r="K4805" s="44"/>
      <c r="L4805" s="28"/>
      <c r="M4805" s="25"/>
      <c r="N4805" s="29"/>
      <c r="O4805" s="29"/>
      <c r="P4805" s="28"/>
      <c r="Q4805" s="30"/>
      <c r="R4805" s="28"/>
      <c r="S4805" s="28"/>
      <c r="T4805" s="28"/>
      <c r="U4805" s="31"/>
      <c r="V4805" s="32"/>
      <c r="W4805" s="32"/>
      <c r="X4805" s="32"/>
      <c r="Y4805" s="33"/>
      <c r="Z4805" s="33"/>
      <c r="AA4805" s="34"/>
      <c r="AB4805" s="40" t="str">
        <f>IF(AE4805 &gt; 0, IFERROR(IF(AND(AE4805 &gt; 0, AE4805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S4805 = ""), "Value in Column S is Required", IF(AF4805 &lt; 15, "At the time of Joining, age must be greater than 15 years", IF(AND(W4805 &gt; DATEVALUE("30/6/2024"), Y4805 = "Working"), "Column W and Y Logically Mismatched", IF(AND(X4805 &lt; DATEVALUE("1/7/2025"), Z4805 = "Working", X4805 &lt;&gt; ""), "Column X and Z Logically Mismatched", IF(AND(X4805 &lt;&gt; "", W4805 &gt;= X4805), "Column W and X Logically Missmatched",""))))))))))), ""), "")</f>
        <v/>
      </c>
      <c r="AC4805" s="37"/>
      <c r="AE4805" s="20">
        <f t="shared" si="150"/>
        <v>0</v>
      </c>
      <c r="AF4805" s="20">
        <f t="shared" si="151"/>
        <v>0</v>
      </c>
    </row>
    <row r="4806" spans="1:32" ht="30" customHeight="1">
      <c r="A4806" s="21" t="str">
        <f>IFERROR(INDEX(PQR_Dept!$A$2:$A$21166, MATCH(B4806, PQR_Dept!$B$2:$B$21106, 0)), "")</f>
        <v/>
      </c>
      <c r="B4806" s="22"/>
      <c r="C4806" s="22"/>
      <c r="D4806" s="22"/>
      <c r="E4806" s="23"/>
      <c r="F4806" s="24"/>
      <c r="G4806" s="25"/>
      <c r="H4806" s="26"/>
      <c r="I4806" s="27"/>
      <c r="J4806" s="19"/>
      <c r="K4806" s="44"/>
      <c r="L4806" s="28"/>
      <c r="M4806" s="25"/>
      <c r="N4806" s="29"/>
      <c r="O4806" s="29"/>
      <c r="P4806" s="28"/>
      <c r="Q4806" s="30"/>
      <c r="R4806" s="28"/>
      <c r="S4806" s="28"/>
      <c r="T4806" s="28"/>
      <c r="U4806" s="31"/>
      <c r="V4806" s="32"/>
      <c r="W4806" s="32"/>
      <c r="X4806" s="32"/>
      <c r="Y4806" s="33"/>
      <c r="Z4806" s="33"/>
      <c r="AA4806" s="34"/>
      <c r="AB4806" s="40" t="str">
        <f>IF(AE4806 &gt; 0, IFERROR(IF(AND(AE4806 &gt; 0, AE4806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S4806 = ""), "Value in Column S is Required", IF(AF4806 &lt; 15, "At the time of Joining, age must be greater than 15 years", IF(AND(W4806 &gt; DATEVALUE("30/6/2024"), Y4806 = "Working"), "Column W and Y Logically Mismatched", IF(AND(X4806 &lt; DATEVALUE("1/7/2025"), Z4806 = "Working", X4806 &lt;&gt; ""), "Column X and Z Logically Mismatched", IF(AND(X4806 &lt;&gt; "", W4806 &gt;= X4806), "Column W and X Logically Missmatched",""))))))))))), ""), "")</f>
        <v/>
      </c>
      <c r="AC4806" s="37"/>
      <c r="AE4806" s="20">
        <f t="shared" si="150"/>
        <v>0</v>
      </c>
      <c r="AF4806" s="20">
        <f t="shared" si="151"/>
        <v>0</v>
      </c>
    </row>
    <row r="4807" spans="1:32" ht="30" customHeight="1">
      <c r="A4807" s="21" t="str">
        <f>IFERROR(INDEX(PQR_Dept!$A$2:$A$21166, MATCH(B4807, PQR_Dept!$B$2:$B$21106, 0)), "")</f>
        <v/>
      </c>
      <c r="B4807" s="22"/>
      <c r="C4807" s="22"/>
      <c r="D4807" s="22"/>
      <c r="E4807" s="23"/>
      <c r="F4807" s="24"/>
      <c r="G4807" s="25"/>
      <c r="H4807" s="26"/>
      <c r="I4807" s="27"/>
      <c r="J4807" s="19"/>
      <c r="K4807" s="44"/>
      <c r="L4807" s="28"/>
      <c r="M4807" s="25"/>
      <c r="N4807" s="29"/>
      <c r="O4807" s="29"/>
      <c r="P4807" s="28"/>
      <c r="Q4807" s="30"/>
      <c r="R4807" s="28"/>
      <c r="S4807" s="28"/>
      <c r="T4807" s="28"/>
      <c r="U4807" s="31"/>
      <c r="V4807" s="32"/>
      <c r="W4807" s="32"/>
      <c r="X4807" s="32"/>
      <c r="Y4807" s="33"/>
      <c r="Z4807" s="33"/>
      <c r="AA4807" s="34"/>
      <c r="AB4807" s="40" t="str">
        <f>IF(AE4807 &gt; 0, IFERROR(IF(AND(AE4807 &gt; 0, AE4807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S4807 = ""), "Value in Column S is Required", IF(AF4807 &lt; 15, "At the time of Joining, age must be greater than 15 years", IF(AND(W4807 &gt; DATEVALUE("30/6/2024"), Y4807 = "Working"), "Column W and Y Logically Mismatched", IF(AND(X4807 &lt; DATEVALUE("1/7/2025"), Z4807 = "Working", X4807 &lt;&gt; ""), "Column X and Z Logically Mismatched", IF(AND(X4807 &lt;&gt; "", W4807 &gt;= X4807), "Column W and X Logically Missmatched",""))))))))))), ""), "")</f>
        <v/>
      </c>
      <c r="AC4807" s="37"/>
      <c r="AE4807" s="20">
        <f t="shared" si="150"/>
        <v>0</v>
      </c>
      <c r="AF4807" s="20">
        <f t="shared" si="151"/>
        <v>0</v>
      </c>
    </row>
    <row r="4808" spans="1:32" ht="30" customHeight="1">
      <c r="A4808" s="21" t="str">
        <f>IFERROR(INDEX(PQR_Dept!$A$2:$A$21166, MATCH(B4808, PQR_Dept!$B$2:$B$21106, 0)), "")</f>
        <v/>
      </c>
      <c r="B4808" s="22"/>
      <c r="C4808" s="22"/>
      <c r="D4808" s="22"/>
      <c r="E4808" s="23"/>
      <c r="F4808" s="24"/>
      <c r="G4808" s="25"/>
      <c r="H4808" s="26"/>
      <c r="I4808" s="27"/>
      <c r="J4808" s="19"/>
      <c r="K4808" s="44"/>
      <c r="L4808" s="28"/>
      <c r="M4808" s="25"/>
      <c r="N4808" s="29"/>
      <c r="O4808" s="29"/>
      <c r="P4808" s="28"/>
      <c r="Q4808" s="30"/>
      <c r="R4808" s="28"/>
      <c r="S4808" s="28"/>
      <c r="T4808" s="28"/>
      <c r="U4808" s="31"/>
      <c r="V4808" s="32"/>
      <c r="W4808" s="32"/>
      <c r="X4808" s="32"/>
      <c r="Y4808" s="33"/>
      <c r="Z4808" s="33"/>
      <c r="AA4808" s="34"/>
      <c r="AB4808" s="40" t="str">
        <f>IF(AE4808 &gt; 0, IFERROR(IF(AND(AE4808 &gt; 0, AE4808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S4808 = ""), "Value in Column S is Required", IF(AF4808 &lt; 15, "At the time of Joining, age must be greater than 15 years", IF(AND(W4808 &gt; DATEVALUE("30/6/2024"), Y4808 = "Working"), "Column W and Y Logically Mismatched", IF(AND(X4808 &lt; DATEVALUE("1/7/2025"), Z4808 = "Working", X4808 &lt;&gt; ""), "Column X and Z Logically Mismatched", IF(AND(X4808 &lt;&gt; "", W4808 &gt;= X4808), "Column W and X Logically Missmatched",""))))))))))), ""), "")</f>
        <v/>
      </c>
      <c r="AC4808" s="37"/>
      <c r="AE4808" s="20">
        <f t="shared" si="150"/>
        <v>0</v>
      </c>
      <c r="AF4808" s="20">
        <f t="shared" si="151"/>
        <v>0</v>
      </c>
    </row>
    <row r="4809" spans="1:32" ht="30" customHeight="1">
      <c r="A4809" s="21" t="str">
        <f>IFERROR(INDEX(PQR_Dept!$A$2:$A$21166, MATCH(B4809, PQR_Dept!$B$2:$B$21106, 0)), "")</f>
        <v/>
      </c>
      <c r="B4809" s="22"/>
      <c r="C4809" s="22"/>
      <c r="D4809" s="22"/>
      <c r="E4809" s="23"/>
      <c r="F4809" s="24"/>
      <c r="G4809" s="25"/>
      <c r="H4809" s="26"/>
      <c r="I4809" s="27"/>
      <c r="J4809" s="19"/>
      <c r="K4809" s="44"/>
      <c r="L4809" s="28"/>
      <c r="M4809" s="25"/>
      <c r="N4809" s="29"/>
      <c r="O4809" s="29"/>
      <c r="P4809" s="28"/>
      <c r="Q4809" s="30"/>
      <c r="R4809" s="28"/>
      <c r="S4809" s="28"/>
      <c r="T4809" s="28"/>
      <c r="U4809" s="31"/>
      <c r="V4809" s="32"/>
      <c r="W4809" s="32"/>
      <c r="X4809" s="32"/>
      <c r="Y4809" s="33"/>
      <c r="Z4809" s="33"/>
      <c r="AA4809" s="34"/>
      <c r="AB4809" s="40" t="str">
        <f>IF(AE4809 &gt; 0, IFERROR(IF(AND(AE4809 &gt; 0, AE4809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S4809 = ""), "Value in Column S is Required", IF(AF4809 &lt; 15, "At the time of Joining, age must be greater than 15 years", IF(AND(W4809 &gt; DATEVALUE("30/6/2024"), Y4809 = "Working"), "Column W and Y Logically Mismatched", IF(AND(X4809 &lt; DATEVALUE("1/7/2025"), Z4809 = "Working", X4809 &lt;&gt; ""), "Column X and Z Logically Mismatched", IF(AND(X4809 &lt;&gt; "", W4809 &gt;= X4809), "Column W and X Logically Missmatched",""))))))))))), ""), "")</f>
        <v/>
      </c>
      <c r="AC4809" s="37"/>
      <c r="AE4809" s="20">
        <f t="shared" si="150"/>
        <v>0</v>
      </c>
      <c r="AF4809" s="20">
        <f t="shared" si="151"/>
        <v>0</v>
      </c>
    </row>
    <row r="4810" spans="1:32" ht="30" customHeight="1">
      <c r="A4810" s="21" t="str">
        <f>IFERROR(INDEX(PQR_Dept!$A$2:$A$21166, MATCH(B4810, PQR_Dept!$B$2:$B$21106, 0)), "")</f>
        <v/>
      </c>
      <c r="B4810" s="22"/>
      <c r="C4810" s="22"/>
      <c r="D4810" s="22"/>
      <c r="E4810" s="23"/>
      <c r="F4810" s="24"/>
      <c r="G4810" s="25"/>
      <c r="H4810" s="26"/>
      <c r="I4810" s="27"/>
      <c r="J4810" s="19"/>
      <c r="K4810" s="44"/>
      <c r="L4810" s="28"/>
      <c r="M4810" s="25"/>
      <c r="N4810" s="29"/>
      <c r="O4810" s="29"/>
      <c r="P4810" s="28"/>
      <c r="Q4810" s="30"/>
      <c r="R4810" s="28"/>
      <c r="S4810" s="28"/>
      <c r="T4810" s="28"/>
      <c r="U4810" s="31"/>
      <c r="V4810" s="32"/>
      <c r="W4810" s="32"/>
      <c r="X4810" s="32"/>
      <c r="Y4810" s="33"/>
      <c r="Z4810" s="33"/>
      <c r="AA4810" s="34"/>
      <c r="AB4810" s="40" t="str">
        <f>IF(AE4810 &gt; 0, IFERROR(IF(AND(AE4810 &gt; 0, AE4810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S4810 = ""), "Value in Column S is Required", IF(AF4810 &lt; 15, "At the time of Joining, age must be greater than 15 years", IF(AND(W4810 &gt; DATEVALUE("30/6/2024"), Y4810 = "Working"), "Column W and Y Logically Mismatched", IF(AND(X4810 &lt; DATEVALUE("1/7/2025"), Z4810 = "Working", X4810 &lt;&gt; ""), "Column X and Z Logically Mismatched", IF(AND(X4810 &lt;&gt; "", W4810 &gt;= X4810), "Column W and X Logically Missmatched",""))))))))))), ""), "")</f>
        <v/>
      </c>
      <c r="AC4810" s="37"/>
      <c r="AE4810" s="20">
        <f t="shared" si="150"/>
        <v>0</v>
      </c>
      <c r="AF4810" s="20">
        <f t="shared" si="151"/>
        <v>0</v>
      </c>
    </row>
    <row r="4811" spans="1:32" ht="30" customHeight="1">
      <c r="A4811" s="21" t="str">
        <f>IFERROR(INDEX(PQR_Dept!$A$2:$A$21166, MATCH(B4811, PQR_Dept!$B$2:$B$21106, 0)), "")</f>
        <v/>
      </c>
      <c r="B4811" s="22"/>
      <c r="C4811" s="22"/>
      <c r="D4811" s="22"/>
      <c r="E4811" s="23"/>
      <c r="F4811" s="24"/>
      <c r="G4811" s="25"/>
      <c r="H4811" s="26"/>
      <c r="I4811" s="27"/>
      <c r="J4811" s="19"/>
      <c r="K4811" s="44"/>
      <c r="L4811" s="28"/>
      <c r="M4811" s="25"/>
      <c r="N4811" s="29"/>
      <c r="O4811" s="29"/>
      <c r="P4811" s="28"/>
      <c r="Q4811" s="30"/>
      <c r="R4811" s="28"/>
      <c r="S4811" s="28"/>
      <c r="T4811" s="28"/>
      <c r="U4811" s="31"/>
      <c r="V4811" s="32"/>
      <c r="W4811" s="32"/>
      <c r="X4811" s="32"/>
      <c r="Y4811" s="33"/>
      <c r="Z4811" s="33"/>
      <c r="AA4811" s="34"/>
      <c r="AB4811" s="40" t="str">
        <f>IF(AE4811 &gt; 0, IFERROR(IF(AND(AE4811 &gt; 0, AE4811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S4811 = ""), "Value in Column S is Required", IF(AF4811 &lt; 15, "At the time of Joining, age must be greater than 15 years", IF(AND(W4811 &gt; DATEVALUE("30/6/2024"), Y4811 = "Working"), "Column W and Y Logically Mismatched", IF(AND(X4811 &lt; DATEVALUE("1/7/2025"), Z4811 = "Working", X4811 &lt;&gt; ""), "Column X and Z Logically Mismatched", IF(AND(X4811 &lt;&gt; "", W4811 &gt;= X4811), "Column W and X Logically Missmatched",""))))))))))), ""), "")</f>
        <v/>
      </c>
      <c r="AC4811" s="37"/>
      <c r="AE4811" s="20">
        <f t="shared" si="150"/>
        <v>0</v>
      </c>
      <c r="AF4811" s="20">
        <f t="shared" si="151"/>
        <v>0</v>
      </c>
    </row>
    <row r="4812" spans="1:32" ht="30" customHeight="1">
      <c r="A4812" s="21" t="str">
        <f>IFERROR(INDEX(PQR_Dept!$A$2:$A$21166, MATCH(B4812, PQR_Dept!$B$2:$B$21106, 0)), "")</f>
        <v/>
      </c>
      <c r="B4812" s="22"/>
      <c r="C4812" s="22"/>
      <c r="D4812" s="22"/>
      <c r="E4812" s="23"/>
      <c r="F4812" s="24"/>
      <c r="G4812" s="25"/>
      <c r="H4812" s="26"/>
      <c r="I4812" s="27"/>
      <c r="J4812" s="19"/>
      <c r="K4812" s="44"/>
      <c r="L4812" s="28"/>
      <c r="M4812" s="25"/>
      <c r="N4812" s="29"/>
      <c r="O4812" s="29"/>
      <c r="P4812" s="28"/>
      <c r="Q4812" s="30"/>
      <c r="R4812" s="28"/>
      <c r="S4812" s="28"/>
      <c r="T4812" s="28"/>
      <c r="U4812" s="31"/>
      <c r="V4812" s="32"/>
      <c r="W4812" s="32"/>
      <c r="X4812" s="32"/>
      <c r="Y4812" s="33"/>
      <c r="Z4812" s="33"/>
      <c r="AA4812" s="34"/>
      <c r="AB4812" s="40" t="str">
        <f>IF(AE4812 &gt; 0, IFERROR(IF(AND(AE4812 &gt; 0, AE4812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S4812 = ""), "Value in Column S is Required", IF(AF4812 &lt; 15, "At the time of Joining, age must be greater than 15 years", IF(AND(W4812 &gt; DATEVALUE("30/6/2024"), Y4812 = "Working"), "Column W and Y Logically Mismatched", IF(AND(X4812 &lt; DATEVALUE("1/7/2025"), Z4812 = "Working", X4812 &lt;&gt; ""), "Column X and Z Logically Mismatched", IF(AND(X4812 &lt;&gt; "", W4812 &gt;= X4812), "Column W and X Logically Missmatched",""))))))))))), ""), "")</f>
        <v/>
      </c>
      <c r="AC4812" s="37"/>
      <c r="AE4812" s="20">
        <f t="shared" si="150"/>
        <v>0</v>
      </c>
      <c r="AF4812" s="20">
        <f t="shared" si="151"/>
        <v>0</v>
      </c>
    </row>
    <row r="4813" spans="1:32" ht="30" customHeight="1">
      <c r="A4813" s="21" t="str">
        <f>IFERROR(INDEX(PQR_Dept!$A$2:$A$21166, MATCH(B4813, PQR_Dept!$B$2:$B$21106, 0)), "")</f>
        <v/>
      </c>
      <c r="B4813" s="22"/>
      <c r="C4813" s="22"/>
      <c r="D4813" s="22"/>
      <c r="E4813" s="23"/>
      <c r="F4813" s="24"/>
      <c r="G4813" s="25"/>
      <c r="H4813" s="26"/>
      <c r="I4813" s="27"/>
      <c r="J4813" s="19"/>
      <c r="K4813" s="44"/>
      <c r="L4813" s="28"/>
      <c r="M4813" s="25"/>
      <c r="N4813" s="29"/>
      <c r="O4813" s="29"/>
      <c r="P4813" s="28"/>
      <c r="Q4813" s="30"/>
      <c r="R4813" s="28"/>
      <c r="S4813" s="28"/>
      <c r="T4813" s="28"/>
      <c r="U4813" s="31"/>
      <c r="V4813" s="32"/>
      <c r="W4813" s="32"/>
      <c r="X4813" s="32"/>
      <c r="Y4813" s="33"/>
      <c r="Z4813" s="33"/>
      <c r="AA4813" s="34"/>
      <c r="AB4813" s="40" t="str">
        <f>IF(AE4813 &gt; 0, IFERROR(IF(AND(AE4813 &gt; 0, AE4813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S4813 = ""), "Value in Column S is Required", IF(AF4813 &lt; 15, "At the time of Joining, age must be greater than 15 years", IF(AND(W4813 &gt; DATEVALUE("30/6/2024"), Y4813 = "Working"), "Column W and Y Logically Mismatched", IF(AND(X4813 &lt; DATEVALUE("1/7/2025"), Z4813 = "Working", X4813 &lt;&gt; ""), "Column X and Z Logically Mismatched", IF(AND(X4813 &lt;&gt; "", W4813 &gt;= X4813), "Column W and X Logically Missmatched",""))))))))))), ""), "")</f>
        <v/>
      </c>
      <c r="AC4813" s="37"/>
      <c r="AE4813" s="20">
        <f t="shared" si="150"/>
        <v>0</v>
      </c>
      <c r="AF4813" s="20">
        <f t="shared" si="151"/>
        <v>0</v>
      </c>
    </row>
    <row r="4814" spans="1:32" ht="30" customHeight="1">
      <c r="A4814" s="21" t="str">
        <f>IFERROR(INDEX(PQR_Dept!$A$2:$A$21166, MATCH(B4814, PQR_Dept!$B$2:$B$21106, 0)), "")</f>
        <v/>
      </c>
      <c r="B4814" s="22"/>
      <c r="C4814" s="22"/>
      <c r="D4814" s="22"/>
      <c r="E4814" s="23"/>
      <c r="F4814" s="24"/>
      <c r="G4814" s="25"/>
      <c r="H4814" s="26"/>
      <c r="I4814" s="27"/>
      <c r="J4814" s="19"/>
      <c r="K4814" s="44"/>
      <c r="L4814" s="28"/>
      <c r="M4814" s="25"/>
      <c r="N4814" s="29"/>
      <c r="O4814" s="29"/>
      <c r="P4814" s="28"/>
      <c r="Q4814" s="30"/>
      <c r="R4814" s="28"/>
      <c r="S4814" s="28"/>
      <c r="T4814" s="28"/>
      <c r="U4814" s="31"/>
      <c r="V4814" s="32"/>
      <c r="W4814" s="32"/>
      <c r="X4814" s="32"/>
      <c r="Y4814" s="33"/>
      <c r="Z4814" s="33"/>
      <c r="AA4814" s="34"/>
      <c r="AB4814" s="40" t="str">
        <f>IF(AE4814 &gt; 0, IFERROR(IF(AND(AE4814 &gt; 0, AE4814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S4814 = ""), "Value in Column S is Required", IF(AF4814 &lt; 15, "At the time of Joining, age must be greater than 15 years", IF(AND(W4814 &gt; DATEVALUE("30/6/2024"), Y4814 = "Working"), "Column W and Y Logically Mismatched", IF(AND(X4814 &lt; DATEVALUE("1/7/2025"), Z4814 = "Working", X4814 &lt;&gt; ""), "Column X and Z Logically Mismatched", IF(AND(X4814 &lt;&gt; "", W4814 &gt;= X4814), "Column W and X Logically Missmatched",""))))))))))), ""), "")</f>
        <v/>
      </c>
      <c r="AC4814" s="37"/>
      <c r="AE4814" s="20">
        <f t="shared" si="150"/>
        <v>0</v>
      </c>
      <c r="AF4814" s="20">
        <f t="shared" si="151"/>
        <v>0</v>
      </c>
    </row>
    <row r="4815" spans="1:32" ht="30" customHeight="1">
      <c r="A4815" s="21" t="str">
        <f>IFERROR(INDEX(PQR_Dept!$A$2:$A$21166, MATCH(B4815, PQR_Dept!$B$2:$B$21106, 0)), "")</f>
        <v/>
      </c>
      <c r="B4815" s="22"/>
      <c r="C4815" s="22"/>
      <c r="D4815" s="22"/>
      <c r="E4815" s="23"/>
      <c r="F4815" s="24"/>
      <c r="G4815" s="25"/>
      <c r="H4815" s="26"/>
      <c r="I4815" s="27"/>
      <c r="J4815" s="19"/>
      <c r="K4815" s="44"/>
      <c r="L4815" s="28"/>
      <c r="M4815" s="25"/>
      <c r="N4815" s="29"/>
      <c r="O4815" s="29"/>
      <c r="P4815" s="28"/>
      <c r="Q4815" s="30"/>
      <c r="R4815" s="28"/>
      <c r="S4815" s="28"/>
      <c r="T4815" s="28"/>
      <c r="U4815" s="31"/>
      <c r="V4815" s="32"/>
      <c r="W4815" s="32"/>
      <c r="X4815" s="32"/>
      <c r="Y4815" s="33"/>
      <c r="Z4815" s="33"/>
      <c r="AA4815" s="34"/>
      <c r="AB4815" s="40" t="str">
        <f>IF(AE4815 &gt; 0, IFERROR(IF(AND(AE4815 &gt; 0, AE4815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S4815 = ""), "Value in Column S is Required", IF(AF4815 &lt; 15, "At the time of Joining, age must be greater than 15 years", IF(AND(W4815 &gt; DATEVALUE("30/6/2024"), Y4815 = "Working"), "Column W and Y Logically Mismatched", IF(AND(X4815 &lt; DATEVALUE("1/7/2025"), Z4815 = "Working", X4815 &lt;&gt; ""), "Column X and Z Logically Mismatched", IF(AND(X4815 &lt;&gt; "", W4815 &gt;= X4815), "Column W and X Logically Missmatched",""))))))))))), ""), "")</f>
        <v/>
      </c>
      <c r="AC4815" s="37"/>
      <c r="AE4815" s="20">
        <f t="shared" si="150"/>
        <v>0</v>
      </c>
      <c r="AF4815" s="20">
        <f t="shared" si="151"/>
        <v>0</v>
      </c>
    </row>
    <row r="4816" spans="1:32" ht="30" customHeight="1">
      <c r="A4816" s="21" t="str">
        <f>IFERROR(INDEX(PQR_Dept!$A$2:$A$21166, MATCH(B4816, PQR_Dept!$B$2:$B$21106, 0)), "")</f>
        <v/>
      </c>
      <c r="B4816" s="22"/>
      <c r="C4816" s="22"/>
      <c r="D4816" s="22"/>
      <c r="E4816" s="23"/>
      <c r="F4816" s="24"/>
      <c r="G4816" s="25"/>
      <c r="H4816" s="26"/>
      <c r="I4816" s="27"/>
      <c r="J4816" s="19"/>
      <c r="K4816" s="44"/>
      <c r="L4816" s="28"/>
      <c r="M4816" s="25"/>
      <c r="N4816" s="29"/>
      <c r="O4816" s="29"/>
      <c r="P4816" s="28"/>
      <c r="Q4816" s="30"/>
      <c r="R4816" s="28"/>
      <c r="S4816" s="28"/>
      <c r="T4816" s="28"/>
      <c r="U4816" s="31"/>
      <c r="V4816" s="32"/>
      <c r="W4816" s="32"/>
      <c r="X4816" s="32"/>
      <c r="Y4816" s="33"/>
      <c r="Z4816" s="33"/>
      <c r="AA4816" s="34"/>
      <c r="AB4816" s="40" t="str">
        <f>IF(AE4816 &gt; 0, IFERROR(IF(AND(AE4816 &gt; 0, AE4816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S4816 = ""), "Value in Column S is Required", IF(AF4816 &lt; 15, "At the time of Joining, age must be greater than 15 years", IF(AND(W4816 &gt; DATEVALUE("30/6/2024"), Y4816 = "Working"), "Column W and Y Logically Mismatched", IF(AND(X4816 &lt; DATEVALUE("1/7/2025"), Z4816 = "Working", X4816 &lt;&gt; ""), "Column X and Z Logically Mismatched", IF(AND(X4816 &lt;&gt; "", W4816 &gt;= X4816), "Column W and X Logically Missmatched",""))))))))))), ""), "")</f>
        <v/>
      </c>
      <c r="AC4816" s="37"/>
      <c r="AE4816" s="20">
        <f t="shared" si="150"/>
        <v>0</v>
      </c>
      <c r="AF4816" s="20">
        <f t="shared" si="151"/>
        <v>0</v>
      </c>
    </row>
    <row r="4817" spans="1:32" ht="30" customHeight="1">
      <c r="A4817" s="21" t="str">
        <f>IFERROR(INDEX(PQR_Dept!$A$2:$A$21166, MATCH(B4817, PQR_Dept!$B$2:$B$21106, 0)), "")</f>
        <v/>
      </c>
      <c r="B4817" s="22"/>
      <c r="C4817" s="22"/>
      <c r="D4817" s="22"/>
      <c r="E4817" s="23"/>
      <c r="F4817" s="24"/>
      <c r="G4817" s="25"/>
      <c r="H4817" s="26"/>
      <c r="I4817" s="27"/>
      <c r="J4817" s="19"/>
      <c r="K4817" s="44"/>
      <c r="L4817" s="28"/>
      <c r="M4817" s="25"/>
      <c r="N4817" s="29"/>
      <c r="O4817" s="29"/>
      <c r="P4817" s="28"/>
      <c r="Q4817" s="30"/>
      <c r="R4817" s="28"/>
      <c r="S4817" s="28"/>
      <c r="T4817" s="28"/>
      <c r="U4817" s="31"/>
      <c r="V4817" s="32"/>
      <c r="W4817" s="32"/>
      <c r="X4817" s="32"/>
      <c r="Y4817" s="33"/>
      <c r="Z4817" s="33"/>
      <c r="AA4817" s="34"/>
      <c r="AB4817" s="40" t="str">
        <f>IF(AE4817 &gt; 0, IFERROR(IF(AND(AE4817 &gt; 0, AE4817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S4817 = ""), "Value in Column S is Required", IF(AF4817 &lt; 15, "At the time of Joining, age must be greater than 15 years", IF(AND(W4817 &gt; DATEVALUE("30/6/2024"), Y4817 = "Working"), "Column W and Y Logically Mismatched", IF(AND(X4817 &lt; DATEVALUE("1/7/2025"), Z4817 = "Working", X4817 &lt;&gt; ""), "Column X and Z Logically Mismatched", IF(AND(X4817 &lt;&gt; "", W4817 &gt;= X4817), "Column W and X Logically Missmatched",""))))))))))), ""), "")</f>
        <v/>
      </c>
      <c r="AC4817" s="37"/>
      <c r="AE4817" s="20">
        <f t="shared" si="150"/>
        <v>0</v>
      </c>
      <c r="AF4817" s="20">
        <f t="shared" si="151"/>
        <v>0</v>
      </c>
    </row>
    <row r="4818" spans="1:32" ht="30" customHeight="1">
      <c r="A4818" s="21" t="str">
        <f>IFERROR(INDEX(PQR_Dept!$A$2:$A$21166, MATCH(B4818, PQR_Dept!$B$2:$B$21106, 0)), "")</f>
        <v/>
      </c>
      <c r="B4818" s="22"/>
      <c r="C4818" s="22"/>
      <c r="D4818" s="22"/>
      <c r="E4818" s="23"/>
      <c r="F4818" s="24"/>
      <c r="G4818" s="25"/>
      <c r="H4818" s="26"/>
      <c r="I4818" s="27"/>
      <c r="J4818" s="19"/>
      <c r="K4818" s="44"/>
      <c r="L4818" s="28"/>
      <c r="M4818" s="25"/>
      <c r="N4818" s="29"/>
      <c r="O4818" s="29"/>
      <c r="P4818" s="28"/>
      <c r="Q4818" s="30"/>
      <c r="R4818" s="28"/>
      <c r="S4818" s="28"/>
      <c r="T4818" s="28"/>
      <c r="U4818" s="31"/>
      <c r="V4818" s="32"/>
      <c r="W4818" s="32"/>
      <c r="X4818" s="32"/>
      <c r="Y4818" s="33"/>
      <c r="Z4818" s="33"/>
      <c r="AA4818" s="34"/>
      <c r="AB4818" s="40" t="str">
        <f>IF(AE4818 &gt; 0, IFERROR(IF(AND(AE4818 &gt; 0, AE4818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S4818 = ""), "Value in Column S is Required", IF(AF4818 &lt; 15, "At the time of Joining, age must be greater than 15 years", IF(AND(W4818 &gt; DATEVALUE("30/6/2024"), Y4818 = "Working"), "Column W and Y Logically Mismatched", IF(AND(X4818 &lt; DATEVALUE("1/7/2025"), Z4818 = "Working", X4818 &lt;&gt; ""), "Column X and Z Logically Mismatched", IF(AND(X4818 &lt;&gt; "", W4818 &gt;= X4818), "Column W and X Logically Missmatched",""))))))))))), ""), "")</f>
        <v/>
      </c>
      <c r="AC4818" s="37"/>
      <c r="AE4818" s="20">
        <f t="shared" si="150"/>
        <v>0</v>
      </c>
      <c r="AF4818" s="20">
        <f t="shared" si="151"/>
        <v>0</v>
      </c>
    </row>
    <row r="4819" spans="1:32" ht="30" customHeight="1">
      <c r="A4819" s="21" t="str">
        <f>IFERROR(INDEX(PQR_Dept!$A$2:$A$21166, MATCH(B4819, PQR_Dept!$B$2:$B$21106, 0)), "")</f>
        <v/>
      </c>
      <c r="B4819" s="22"/>
      <c r="C4819" s="22"/>
      <c r="D4819" s="22"/>
      <c r="E4819" s="23"/>
      <c r="F4819" s="24"/>
      <c r="G4819" s="25"/>
      <c r="H4819" s="26"/>
      <c r="I4819" s="27"/>
      <c r="J4819" s="19"/>
      <c r="K4819" s="44"/>
      <c r="L4819" s="28"/>
      <c r="M4819" s="25"/>
      <c r="N4819" s="29"/>
      <c r="O4819" s="29"/>
      <c r="P4819" s="28"/>
      <c r="Q4819" s="30"/>
      <c r="R4819" s="28"/>
      <c r="S4819" s="28"/>
      <c r="T4819" s="28"/>
      <c r="U4819" s="31"/>
      <c r="V4819" s="32"/>
      <c r="W4819" s="32"/>
      <c r="X4819" s="32"/>
      <c r="Y4819" s="33"/>
      <c r="Z4819" s="33"/>
      <c r="AA4819" s="34"/>
      <c r="AB4819" s="40" t="str">
        <f>IF(AE4819 &gt; 0, IFERROR(IF(AND(AE4819 &gt; 0, AE4819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S4819 = ""), "Value in Column S is Required", IF(AF4819 &lt; 15, "At the time of Joining, age must be greater than 15 years", IF(AND(W4819 &gt; DATEVALUE("30/6/2024"), Y4819 = "Working"), "Column W and Y Logically Mismatched", IF(AND(X4819 &lt; DATEVALUE("1/7/2025"), Z4819 = "Working", X4819 &lt;&gt; ""), "Column X and Z Logically Mismatched", IF(AND(X4819 &lt;&gt; "", W4819 &gt;= X4819), "Column W and X Logically Missmatched",""))))))))))), ""), "")</f>
        <v/>
      </c>
      <c r="AC4819" s="37"/>
      <c r="AE4819" s="20">
        <f t="shared" si="150"/>
        <v>0</v>
      </c>
      <c r="AF4819" s="20">
        <f t="shared" si="151"/>
        <v>0</v>
      </c>
    </row>
    <row r="4820" spans="1:32" ht="30" customHeight="1">
      <c r="A4820" s="21" t="str">
        <f>IFERROR(INDEX(PQR_Dept!$A$2:$A$21166, MATCH(B4820, PQR_Dept!$B$2:$B$21106, 0)), "")</f>
        <v/>
      </c>
      <c r="B4820" s="22"/>
      <c r="C4820" s="22"/>
      <c r="D4820" s="22"/>
      <c r="E4820" s="23"/>
      <c r="F4820" s="24"/>
      <c r="G4820" s="25"/>
      <c r="H4820" s="26"/>
      <c r="I4820" s="27"/>
      <c r="J4820" s="19"/>
      <c r="K4820" s="44"/>
      <c r="L4820" s="28"/>
      <c r="M4820" s="25"/>
      <c r="N4820" s="29"/>
      <c r="O4820" s="29"/>
      <c r="P4820" s="28"/>
      <c r="Q4820" s="30"/>
      <c r="R4820" s="28"/>
      <c r="S4820" s="28"/>
      <c r="T4820" s="28"/>
      <c r="U4820" s="31"/>
      <c r="V4820" s="32"/>
      <c r="W4820" s="32"/>
      <c r="X4820" s="32"/>
      <c r="Y4820" s="33"/>
      <c r="Z4820" s="33"/>
      <c r="AA4820" s="34"/>
      <c r="AB4820" s="40" t="str">
        <f>IF(AE4820 &gt; 0, IFERROR(IF(AND(AE4820 &gt; 0, AE4820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S4820 = ""), "Value in Column S is Required", IF(AF4820 &lt; 15, "At the time of Joining, age must be greater than 15 years", IF(AND(W4820 &gt; DATEVALUE("30/6/2024"), Y4820 = "Working"), "Column W and Y Logically Mismatched", IF(AND(X4820 &lt; DATEVALUE("1/7/2025"), Z4820 = "Working", X4820 &lt;&gt; ""), "Column X and Z Logically Mismatched", IF(AND(X4820 &lt;&gt; "", W4820 &gt;= X4820), "Column W and X Logically Missmatched",""))))))))))), ""), "")</f>
        <v/>
      </c>
      <c r="AC4820" s="37"/>
      <c r="AE4820" s="20">
        <f t="shared" si="150"/>
        <v>0</v>
      </c>
      <c r="AF4820" s="20">
        <f t="shared" si="151"/>
        <v>0</v>
      </c>
    </row>
    <row r="4821" spans="1:32" ht="30" customHeight="1">
      <c r="A4821" s="21" t="str">
        <f>IFERROR(INDEX(PQR_Dept!$A$2:$A$21166, MATCH(B4821, PQR_Dept!$B$2:$B$21106, 0)), "")</f>
        <v/>
      </c>
      <c r="B4821" s="22"/>
      <c r="C4821" s="22"/>
      <c r="D4821" s="22"/>
      <c r="E4821" s="23"/>
      <c r="F4821" s="24"/>
      <c r="G4821" s="25"/>
      <c r="H4821" s="26"/>
      <c r="I4821" s="27"/>
      <c r="J4821" s="19"/>
      <c r="K4821" s="44"/>
      <c r="L4821" s="28"/>
      <c r="M4821" s="25"/>
      <c r="N4821" s="29"/>
      <c r="O4821" s="29"/>
      <c r="P4821" s="28"/>
      <c r="Q4821" s="30"/>
      <c r="R4821" s="28"/>
      <c r="S4821" s="28"/>
      <c r="T4821" s="28"/>
      <c r="U4821" s="31"/>
      <c r="V4821" s="32"/>
      <c r="W4821" s="32"/>
      <c r="X4821" s="32"/>
      <c r="Y4821" s="33"/>
      <c r="Z4821" s="33"/>
      <c r="AA4821" s="34"/>
      <c r="AB4821" s="40" t="str">
        <f>IF(AE4821 &gt; 0, IFERROR(IF(AND(AE4821 &gt; 0, AE4821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S4821 = ""), "Value in Column S is Required", IF(AF4821 &lt; 15, "At the time of Joining, age must be greater than 15 years", IF(AND(W4821 &gt; DATEVALUE("30/6/2024"), Y4821 = "Working"), "Column W and Y Logically Mismatched", IF(AND(X4821 &lt; DATEVALUE("1/7/2025"), Z4821 = "Working", X4821 &lt;&gt; ""), "Column X and Z Logically Mismatched", IF(AND(X4821 &lt;&gt; "", W4821 &gt;= X4821), "Column W and X Logically Missmatched",""))))))))))), ""), "")</f>
        <v/>
      </c>
      <c r="AC4821" s="37"/>
      <c r="AE4821" s="20">
        <f t="shared" si="150"/>
        <v>0</v>
      </c>
      <c r="AF4821" s="20">
        <f t="shared" si="151"/>
        <v>0</v>
      </c>
    </row>
    <row r="4822" spans="1:32" ht="30" customHeight="1">
      <c r="A4822" s="21" t="str">
        <f>IFERROR(INDEX(PQR_Dept!$A$2:$A$21166, MATCH(B4822, PQR_Dept!$B$2:$B$21106, 0)), "")</f>
        <v/>
      </c>
      <c r="B4822" s="22"/>
      <c r="C4822" s="22"/>
      <c r="D4822" s="22"/>
      <c r="E4822" s="23"/>
      <c r="F4822" s="24"/>
      <c r="G4822" s="25"/>
      <c r="H4822" s="26"/>
      <c r="I4822" s="27"/>
      <c r="J4822" s="19"/>
      <c r="K4822" s="44"/>
      <c r="L4822" s="28"/>
      <c r="M4822" s="25"/>
      <c r="N4822" s="29"/>
      <c r="O4822" s="29"/>
      <c r="P4822" s="28"/>
      <c r="Q4822" s="30"/>
      <c r="R4822" s="28"/>
      <c r="S4822" s="28"/>
      <c r="T4822" s="28"/>
      <c r="U4822" s="31"/>
      <c r="V4822" s="32"/>
      <c r="W4822" s="32"/>
      <c r="X4822" s="32"/>
      <c r="Y4822" s="33"/>
      <c r="Z4822" s="33"/>
      <c r="AA4822" s="34"/>
      <c r="AB4822" s="40" t="str">
        <f>IF(AE4822 &gt; 0, IFERROR(IF(AND(AE4822 &gt; 0, AE4822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S4822 = ""), "Value in Column S is Required", IF(AF4822 &lt; 15, "At the time of Joining, age must be greater than 15 years", IF(AND(W4822 &gt; DATEVALUE("30/6/2024"), Y4822 = "Working"), "Column W and Y Logically Mismatched", IF(AND(X4822 &lt; DATEVALUE("1/7/2025"), Z4822 = "Working", X4822 &lt;&gt; ""), "Column X and Z Logically Mismatched", IF(AND(X4822 &lt;&gt; "", W4822 &gt;= X4822), "Column W and X Logically Missmatched",""))))))))))), ""), "")</f>
        <v/>
      </c>
      <c r="AC4822" s="37"/>
      <c r="AE4822" s="20">
        <f t="shared" si="150"/>
        <v>0</v>
      </c>
      <c r="AF4822" s="20">
        <f t="shared" si="151"/>
        <v>0</v>
      </c>
    </row>
    <row r="4823" spans="1:32" ht="30" customHeight="1">
      <c r="A4823" s="21" t="str">
        <f>IFERROR(INDEX(PQR_Dept!$A$2:$A$21166, MATCH(B4823, PQR_Dept!$B$2:$B$21106, 0)), "")</f>
        <v/>
      </c>
      <c r="B4823" s="22"/>
      <c r="C4823" s="22"/>
      <c r="D4823" s="22"/>
      <c r="E4823" s="23"/>
      <c r="F4823" s="24"/>
      <c r="G4823" s="25"/>
      <c r="H4823" s="26"/>
      <c r="I4823" s="27"/>
      <c r="J4823" s="19"/>
      <c r="K4823" s="44"/>
      <c r="L4823" s="28"/>
      <c r="M4823" s="25"/>
      <c r="N4823" s="29"/>
      <c r="O4823" s="29"/>
      <c r="P4823" s="28"/>
      <c r="Q4823" s="30"/>
      <c r="R4823" s="28"/>
      <c r="S4823" s="28"/>
      <c r="T4823" s="28"/>
      <c r="U4823" s="31"/>
      <c r="V4823" s="32"/>
      <c r="W4823" s="32"/>
      <c r="X4823" s="32"/>
      <c r="Y4823" s="33"/>
      <c r="Z4823" s="33"/>
      <c r="AA4823" s="34"/>
      <c r="AB4823" s="40" t="str">
        <f>IF(AE4823 &gt; 0, IFERROR(IF(AND(AE4823 &gt; 0, AE4823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S4823 = ""), "Value in Column S is Required", IF(AF4823 &lt; 15, "At the time of Joining, age must be greater than 15 years", IF(AND(W4823 &gt; DATEVALUE("30/6/2024"), Y4823 = "Working"), "Column W and Y Logically Mismatched", IF(AND(X4823 &lt; DATEVALUE("1/7/2025"), Z4823 = "Working", X4823 &lt;&gt; ""), "Column X and Z Logically Mismatched", IF(AND(X4823 &lt;&gt; "", W4823 &gt;= X4823), "Column W and X Logically Missmatched",""))))))))))), ""), "")</f>
        <v/>
      </c>
      <c r="AC4823" s="37"/>
      <c r="AE4823" s="20">
        <f t="shared" si="150"/>
        <v>0</v>
      </c>
      <c r="AF4823" s="20">
        <f t="shared" si="151"/>
        <v>0</v>
      </c>
    </row>
    <row r="4824" spans="1:32" ht="30" customHeight="1">
      <c r="A4824" s="21" t="str">
        <f>IFERROR(INDEX(PQR_Dept!$A$2:$A$21166, MATCH(B4824, PQR_Dept!$B$2:$B$21106, 0)), "")</f>
        <v/>
      </c>
      <c r="B4824" s="22"/>
      <c r="C4824" s="22"/>
      <c r="D4824" s="22"/>
      <c r="E4824" s="23"/>
      <c r="F4824" s="24"/>
      <c r="G4824" s="25"/>
      <c r="H4824" s="26"/>
      <c r="I4824" s="27"/>
      <c r="J4824" s="19"/>
      <c r="K4824" s="44"/>
      <c r="L4824" s="28"/>
      <c r="M4824" s="25"/>
      <c r="N4824" s="29"/>
      <c r="O4824" s="29"/>
      <c r="P4824" s="28"/>
      <c r="Q4824" s="30"/>
      <c r="R4824" s="28"/>
      <c r="S4824" s="28"/>
      <c r="T4824" s="28"/>
      <c r="U4824" s="31"/>
      <c r="V4824" s="32"/>
      <c r="W4824" s="32"/>
      <c r="X4824" s="32"/>
      <c r="Y4824" s="33"/>
      <c r="Z4824" s="33"/>
      <c r="AA4824" s="34"/>
      <c r="AB4824" s="40" t="str">
        <f>IF(AE4824 &gt; 0, IFERROR(IF(AND(AE4824 &gt; 0, AE4824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S4824 = ""), "Value in Column S is Required", IF(AF4824 &lt; 15, "At the time of Joining, age must be greater than 15 years", IF(AND(W4824 &gt; DATEVALUE("30/6/2024"), Y4824 = "Working"), "Column W and Y Logically Mismatched", IF(AND(X4824 &lt; DATEVALUE("1/7/2025"), Z4824 = "Working", X4824 &lt;&gt; ""), "Column X and Z Logically Mismatched", IF(AND(X4824 &lt;&gt; "", W4824 &gt;= X4824), "Column W and X Logically Missmatched",""))))))))))), ""), "")</f>
        <v/>
      </c>
      <c r="AC4824" s="37"/>
      <c r="AE4824" s="20">
        <f t="shared" si="150"/>
        <v>0</v>
      </c>
      <c r="AF4824" s="20">
        <f t="shared" si="151"/>
        <v>0</v>
      </c>
    </row>
    <row r="4825" spans="1:32" ht="30" customHeight="1">
      <c r="A4825" s="21" t="str">
        <f>IFERROR(INDEX(PQR_Dept!$A$2:$A$21166, MATCH(B4825, PQR_Dept!$B$2:$B$21106, 0)), "")</f>
        <v/>
      </c>
      <c r="B4825" s="22"/>
      <c r="C4825" s="22"/>
      <c r="D4825" s="22"/>
      <c r="E4825" s="23"/>
      <c r="F4825" s="24"/>
      <c r="G4825" s="25"/>
      <c r="H4825" s="26"/>
      <c r="I4825" s="27"/>
      <c r="J4825" s="19"/>
      <c r="K4825" s="44"/>
      <c r="L4825" s="28"/>
      <c r="M4825" s="25"/>
      <c r="N4825" s="29"/>
      <c r="O4825" s="29"/>
      <c r="P4825" s="28"/>
      <c r="Q4825" s="30"/>
      <c r="R4825" s="28"/>
      <c r="S4825" s="28"/>
      <c r="T4825" s="28"/>
      <c r="U4825" s="31"/>
      <c r="V4825" s="32"/>
      <c r="W4825" s="32"/>
      <c r="X4825" s="32"/>
      <c r="Y4825" s="33"/>
      <c r="Z4825" s="33"/>
      <c r="AA4825" s="34"/>
      <c r="AB4825" s="40" t="str">
        <f>IF(AE4825 &gt; 0, IFERROR(IF(AND(AE4825 &gt; 0, AE4825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S4825 = ""), "Value in Column S is Required", IF(AF4825 &lt; 15, "At the time of Joining, age must be greater than 15 years", IF(AND(W4825 &gt; DATEVALUE("30/6/2024"), Y4825 = "Working"), "Column W and Y Logically Mismatched", IF(AND(X4825 &lt; DATEVALUE("1/7/2025"), Z4825 = "Working", X4825 &lt;&gt; ""), "Column X and Z Logically Mismatched", IF(AND(X4825 &lt;&gt; "", W4825 &gt;= X4825), "Column W and X Logically Missmatched",""))))))))))), ""), "")</f>
        <v/>
      </c>
      <c r="AC4825" s="37"/>
      <c r="AE4825" s="20">
        <f t="shared" si="150"/>
        <v>0</v>
      </c>
      <c r="AF4825" s="20">
        <f t="shared" si="151"/>
        <v>0</v>
      </c>
    </row>
    <row r="4826" spans="1:32" ht="30" customHeight="1">
      <c r="A4826" s="21" t="str">
        <f>IFERROR(INDEX(PQR_Dept!$A$2:$A$21166, MATCH(B4826, PQR_Dept!$B$2:$B$21106, 0)), "")</f>
        <v/>
      </c>
      <c r="B4826" s="22"/>
      <c r="C4826" s="22"/>
      <c r="D4826" s="22"/>
      <c r="E4826" s="23"/>
      <c r="F4826" s="24"/>
      <c r="G4826" s="25"/>
      <c r="H4826" s="26"/>
      <c r="I4826" s="27"/>
      <c r="J4826" s="19"/>
      <c r="K4826" s="44"/>
      <c r="L4826" s="28"/>
      <c r="M4826" s="25"/>
      <c r="N4826" s="29"/>
      <c r="O4826" s="29"/>
      <c r="P4826" s="28"/>
      <c r="Q4826" s="30"/>
      <c r="R4826" s="28"/>
      <c r="S4826" s="28"/>
      <c r="T4826" s="28"/>
      <c r="U4826" s="31"/>
      <c r="V4826" s="32"/>
      <c r="W4826" s="32"/>
      <c r="X4826" s="32"/>
      <c r="Y4826" s="33"/>
      <c r="Z4826" s="33"/>
      <c r="AA4826" s="34"/>
      <c r="AB4826" s="40" t="str">
        <f>IF(AE4826 &gt; 0, IFERROR(IF(AND(AE4826 &gt; 0, AE4826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S4826 = ""), "Value in Column S is Required", IF(AF4826 &lt; 15, "At the time of Joining, age must be greater than 15 years", IF(AND(W4826 &gt; DATEVALUE("30/6/2024"), Y4826 = "Working"), "Column W and Y Logically Mismatched", IF(AND(X4826 &lt; DATEVALUE("1/7/2025"), Z4826 = "Working", X4826 &lt;&gt; ""), "Column X and Z Logically Mismatched", IF(AND(X4826 &lt;&gt; "", W4826 &gt;= X4826), "Column W and X Logically Missmatched",""))))))))))), ""), "")</f>
        <v/>
      </c>
      <c r="AC4826" s="37"/>
      <c r="AE4826" s="20">
        <f t="shared" si="150"/>
        <v>0</v>
      </c>
      <c r="AF4826" s="20">
        <f t="shared" si="151"/>
        <v>0</v>
      </c>
    </row>
    <row r="4827" spans="1:32" ht="30" customHeight="1">
      <c r="A4827" s="21" t="str">
        <f>IFERROR(INDEX(PQR_Dept!$A$2:$A$21166, MATCH(B4827, PQR_Dept!$B$2:$B$21106, 0)), "")</f>
        <v/>
      </c>
      <c r="B4827" s="22"/>
      <c r="C4827" s="22"/>
      <c r="D4827" s="22"/>
      <c r="E4827" s="23"/>
      <c r="F4827" s="24"/>
      <c r="G4827" s="25"/>
      <c r="H4827" s="26"/>
      <c r="I4827" s="27"/>
      <c r="J4827" s="19"/>
      <c r="K4827" s="44"/>
      <c r="L4827" s="28"/>
      <c r="M4827" s="25"/>
      <c r="N4827" s="29"/>
      <c r="O4827" s="29"/>
      <c r="P4827" s="28"/>
      <c r="Q4827" s="30"/>
      <c r="R4827" s="28"/>
      <c r="S4827" s="28"/>
      <c r="T4827" s="28"/>
      <c r="U4827" s="31"/>
      <c r="V4827" s="32"/>
      <c r="W4827" s="32"/>
      <c r="X4827" s="32"/>
      <c r="Y4827" s="33"/>
      <c r="Z4827" s="33"/>
      <c r="AA4827" s="34"/>
      <c r="AB4827" s="40" t="str">
        <f>IF(AE4827 &gt; 0, IFERROR(IF(AND(AE4827 &gt; 0, AE4827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S4827 = ""), "Value in Column S is Required", IF(AF4827 &lt; 15, "At the time of Joining, age must be greater than 15 years", IF(AND(W4827 &gt; DATEVALUE("30/6/2024"), Y4827 = "Working"), "Column W and Y Logically Mismatched", IF(AND(X4827 &lt; DATEVALUE("1/7/2025"), Z4827 = "Working", X4827 &lt;&gt; ""), "Column X and Z Logically Mismatched", IF(AND(X4827 &lt;&gt; "", W4827 &gt;= X4827), "Column W and X Logically Missmatched",""))))))))))), ""), "")</f>
        <v/>
      </c>
      <c r="AC4827" s="37"/>
      <c r="AE4827" s="20">
        <f t="shared" si="150"/>
        <v>0</v>
      </c>
      <c r="AF4827" s="20">
        <f t="shared" si="151"/>
        <v>0</v>
      </c>
    </row>
    <row r="4828" spans="1:32" ht="30" customHeight="1">
      <c r="A4828" s="21" t="str">
        <f>IFERROR(INDEX(PQR_Dept!$A$2:$A$21166, MATCH(B4828, PQR_Dept!$B$2:$B$21106, 0)), "")</f>
        <v/>
      </c>
      <c r="B4828" s="22"/>
      <c r="C4828" s="22"/>
      <c r="D4828" s="22"/>
      <c r="E4828" s="23"/>
      <c r="F4828" s="24"/>
      <c r="G4828" s="25"/>
      <c r="H4828" s="26"/>
      <c r="I4828" s="27"/>
      <c r="J4828" s="19"/>
      <c r="K4828" s="44"/>
      <c r="L4828" s="28"/>
      <c r="M4828" s="25"/>
      <c r="N4828" s="29"/>
      <c r="O4828" s="29"/>
      <c r="P4828" s="28"/>
      <c r="Q4828" s="30"/>
      <c r="R4828" s="28"/>
      <c r="S4828" s="28"/>
      <c r="T4828" s="28"/>
      <c r="U4828" s="31"/>
      <c r="V4828" s="32"/>
      <c r="W4828" s="32"/>
      <c r="X4828" s="32"/>
      <c r="Y4828" s="33"/>
      <c r="Z4828" s="33"/>
      <c r="AA4828" s="34"/>
      <c r="AB4828" s="40" t="str">
        <f>IF(AE4828 &gt; 0, IFERROR(IF(AND(AE4828 &gt; 0, AE4828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S4828 = ""), "Value in Column S is Required", IF(AF4828 &lt; 15, "At the time of Joining, age must be greater than 15 years", IF(AND(W4828 &gt; DATEVALUE("30/6/2024"), Y4828 = "Working"), "Column W and Y Logically Mismatched", IF(AND(X4828 &lt; DATEVALUE("1/7/2025"), Z4828 = "Working", X4828 &lt;&gt; ""), "Column X and Z Logically Mismatched", IF(AND(X4828 &lt;&gt; "", W4828 &gt;= X4828), "Column W and X Logically Missmatched",""))))))))))), ""), "")</f>
        <v/>
      </c>
      <c r="AC4828" s="37"/>
      <c r="AE4828" s="20">
        <f t="shared" si="150"/>
        <v>0</v>
      </c>
      <c r="AF4828" s="20">
        <f t="shared" si="151"/>
        <v>0</v>
      </c>
    </row>
    <row r="4829" spans="1:32" ht="30" customHeight="1">
      <c r="A4829" s="21" t="str">
        <f>IFERROR(INDEX(PQR_Dept!$A$2:$A$21166, MATCH(B4829, PQR_Dept!$B$2:$B$21106, 0)), "")</f>
        <v/>
      </c>
      <c r="B4829" s="22"/>
      <c r="C4829" s="22"/>
      <c r="D4829" s="22"/>
      <c r="E4829" s="23"/>
      <c r="F4829" s="24"/>
      <c r="G4829" s="25"/>
      <c r="H4829" s="26"/>
      <c r="I4829" s="27"/>
      <c r="J4829" s="19"/>
      <c r="K4829" s="44"/>
      <c r="L4829" s="28"/>
      <c r="M4829" s="25"/>
      <c r="N4829" s="29"/>
      <c r="O4829" s="29"/>
      <c r="P4829" s="28"/>
      <c r="Q4829" s="30"/>
      <c r="R4829" s="28"/>
      <c r="S4829" s="28"/>
      <c r="T4829" s="28"/>
      <c r="U4829" s="31"/>
      <c r="V4829" s="32"/>
      <c r="W4829" s="32"/>
      <c r="X4829" s="32"/>
      <c r="Y4829" s="33"/>
      <c r="Z4829" s="33"/>
      <c r="AA4829" s="34"/>
      <c r="AB4829" s="40" t="str">
        <f>IF(AE4829 &gt; 0, IFERROR(IF(AND(AE4829 &gt; 0, AE4829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S4829 = ""), "Value in Column S is Required", IF(AF4829 &lt; 15, "At the time of Joining, age must be greater than 15 years", IF(AND(W4829 &gt; DATEVALUE("30/6/2024"), Y4829 = "Working"), "Column W and Y Logically Mismatched", IF(AND(X4829 &lt; DATEVALUE("1/7/2025"), Z4829 = "Working", X4829 &lt;&gt; ""), "Column X and Z Logically Mismatched", IF(AND(X4829 &lt;&gt; "", W4829 &gt;= X4829), "Column W and X Logically Missmatched",""))))))))))), ""), "")</f>
        <v/>
      </c>
      <c r="AC4829" s="37"/>
      <c r="AE4829" s="20">
        <f t="shared" si="150"/>
        <v>0</v>
      </c>
      <c r="AF4829" s="20">
        <f t="shared" si="151"/>
        <v>0</v>
      </c>
    </row>
    <row r="4830" spans="1:32" ht="30" customHeight="1">
      <c r="A4830" s="21" t="str">
        <f>IFERROR(INDEX(PQR_Dept!$A$2:$A$21166, MATCH(B4830, PQR_Dept!$B$2:$B$21106, 0)), "")</f>
        <v/>
      </c>
      <c r="B4830" s="22"/>
      <c r="C4830" s="22"/>
      <c r="D4830" s="22"/>
      <c r="E4830" s="23"/>
      <c r="F4830" s="24"/>
      <c r="G4830" s="25"/>
      <c r="H4830" s="26"/>
      <c r="I4830" s="27"/>
      <c r="J4830" s="19"/>
      <c r="K4830" s="44"/>
      <c r="L4830" s="28"/>
      <c r="M4830" s="25"/>
      <c r="N4830" s="29"/>
      <c r="O4830" s="29"/>
      <c r="P4830" s="28"/>
      <c r="Q4830" s="30"/>
      <c r="R4830" s="28"/>
      <c r="S4830" s="28"/>
      <c r="T4830" s="28"/>
      <c r="U4830" s="31"/>
      <c r="V4830" s="32"/>
      <c r="W4830" s="32"/>
      <c r="X4830" s="32"/>
      <c r="Y4830" s="33"/>
      <c r="Z4830" s="33"/>
      <c r="AA4830" s="34"/>
      <c r="AB4830" s="40" t="str">
        <f>IF(AE4830 &gt; 0, IFERROR(IF(AND(AE4830 &gt; 0, AE4830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S4830 = ""), "Value in Column S is Required", IF(AF4830 &lt; 15, "At the time of Joining, age must be greater than 15 years", IF(AND(W4830 &gt; DATEVALUE("30/6/2024"), Y4830 = "Working"), "Column W and Y Logically Mismatched", IF(AND(X4830 &lt; DATEVALUE("1/7/2025"), Z4830 = "Working", X4830 &lt;&gt; ""), "Column X and Z Logically Mismatched", IF(AND(X4830 &lt;&gt; "", W4830 &gt;= X4830), "Column W and X Logically Missmatched",""))))))))))), ""), "")</f>
        <v/>
      </c>
      <c r="AC4830" s="37"/>
      <c r="AE4830" s="20">
        <f t="shared" si="150"/>
        <v>0</v>
      </c>
      <c r="AF4830" s="20">
        <f t="shared" si="151"/>
        <v>0</v>
      </c>
    </row>
    <row r="4831" spans="1:32" ht="30" customHeight="1">
      <c r="A4831" s="21" t="str">
        <f>IFERROR(INDEX(PQR_Dept!$A$2:$A$21166, MATCH(B4831, PQR_Dept!$B$2:$B$21106, 0)), "")</f>
        <v/>
      </c>
      <c r="B4831" s="22"/>
      <c r="C4831" s="22"/>
      <c r="D4831" s="22"/>
      <c r="E4831" s="23"/>
      <c r="F4831" s="24"/>
      <c r="G4831" s="25"/>
      <c r="H4831" s="26"/>
      <c r="I4831" s="27"/>
      <c r="J4831" s="19"/>
      <c r="K4831" s="44"/>
      <c r="L4831" s="28"/>
      <c r="M4831" s="25"/>
      <c r="N4831" s="29"/>
      <c r="O4831" s="29"/>
      <c r="P4831" s="28"/>
      <c r="Q4831" s="30"/>
      <c r="R4831" s="28"/>
      <c r="S4831" s="28"/>
      <c r="T4831" s="28"/>
      <c r="U4831" s="31"/>
      <c r="V4831" s="32"/>
      <c r="W4831" s="32"/>
      <c r="X4831" s="32"/>
      <c r="Y4831" s="33"/>
      <c r="Z4831" s="33"/>
      <c r="AA4831" s="34"/>
      <c r="AB4831" s="40" t="str">
        <f>IF(AE4831 &gt; 0, IFERROR(IF(AND(AE4831 &gt; 0, AE4831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S4831 = ""), "Value in Column S is Required", IF(AF4831 &lt; 15, "At the time of Joining, age must be greater than 15 years", IF(AND(W4831 &gt; DATEVALUE("30/6/2024"), Y4831 = "Working"), "Column W and Y Logically Mismatched", IF(AND(X4831 &lt; DATEVALUE("1/7/2025"), Z4831 = "Working", X4831 &lt;&gt; ""), "Column X and Z Logically Mismatched", IF(AND(X4831 &lt;&gt; "", W4831 &gt;= X4831), "Column W and X Logically Missmatched",""))))))))))), ""), "")</f>
        <v/>
      </c>
      <c r="AC4831" s="37"/>
      <c r="AE4831" s="20">
        <f t="shared" si="150"/>
        <v>0</v>
      </c>
      <c r="AF4831" s="20">
        <f t="shared" si="151"/>
        <v>0</v>
      </c>
    </row>
    <row r="4832" spans="1:32" ht="30" customHeight="1">
      <c r="A4832" s="21" t="str">
        <f>IFERROR(INDEX(PQR_Dept!$A$2:$A$21166, MATCH(B4832, PQR_Dept!$B$2:$B$21106, 0)), "")</f>
        <v/>
      </c>
      <c r="B4832" s="22"/>
      <c r="C4832" s="22"/>
      <c r="D4832" s="22"/>
      <c r="E4832" s="23"/>
      <c r="F4832" s="24"/>
      <c r="G4832" s="25"/>
      <c r="H4832" s="26"/>
      <c r="I4832" s="27"/>
      <c r="J4832" s="19"/>
      <c r="K4832" s="44"/>
      <c r="L4832" s="28"/>
      <c r="M4832" s="25"/>
      <c r="N4832" s="29"/>
      <c r="O4832" s="29"/>
      <c r="P4832" s="28"/>
      <c r="Q4832" s="30"/>
      <c r="R4832" s="28"/>
      <c r="S4832" s="28"/>
      <c r="T4832" s="28"/>
      <c r="U4832" s="31"/>
      <c r="V4832" s="32"/>
      <c r="W4832" s="32"/>
      <c r="X4832" s="32"/>
      <c r="Y4832" s="33"/>
      <c r="Z4832" s="33"/>
      <c r="AA4832" s="34"/>
      <c r="AB4832" s="40" t="str">
        <f>IF(AE4832 &gt; 0, IFERROR(IF(AND(AE4832 &gt; 0, AE4832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S4832 = ""), "Value in Column S is Required", IF(AF4832 &lt; 15, "At the time of Joining, age must be greater than 15 years", IF(AND(W4832 &gt; DATEVALUE("30/6/2024"), Y4832 = "Working"), "Column W and Y Logically Mismatched", IF(AND(X4832 &lt; DATEVALUE("1/7/2025"), Z4832 = "Working", X4832 &lt;&gt; ""), "Column X and Z Logically Mismatched", IF(AND(X4832 &lt;&gt; "", W4832 &gt;= X4832), "Column W and X Logically Missmatched",""))))))))))), ""), "")</f>
        <v/>
      </c>
      <c r="AC4832" s="37"/>
      <c r="AE4832" s="20">
        <f t="shared" si="150"/>
        <v>0</v>
      </c>
      <c r="AF4832" s="20">
        <f t="shared" si="151"/>
        <v>0</v>
      </c>
    </row>
    <row r="4833" spans="1:32" ht="30" customHeight="1">
      <c r="A4833" s="21" t="str">
        <f>IFERROR(INDEX(PQR_Dept!$A$2:$A$21166, MATCH(B4833, PQR_Dept!$B$2:$B$21106, 0)), "")</f>
        <v/>
      </c>
      <c r="B4833" s="22"/>
      <c r="C4833" s="22"/>
      <c r="D4833" s="22"/>
      <c r="E4833" s="23"/>
      <c r="F4833" s="24"/>
      <c r="G4833" s="25"/>
      <c r="H4833" s="26"/>
      <c r="I4833" s="27"/>
      <c r="J4833" s="19"/>
      <c r="K4833" s="44"/>
      <c r="L4833" s="28"/>
      <c r="M4833" s="25"/>
      <c r="N4833" s="29"/>
      <c r="O4833" s="29"/>
      <c r="P4833" s="28"/>
      <c r="Q4833" s="30"/>
      <c r="R4833" s="28"/>
      <c r="S4833" s="28"/>
      <c r="T4833" s="28"/>
      <c r="U4833" s="31"/>
      <c r="V4833" s="32"/>
      <c r="W4833" s="32"/>
      <c r="X4833" s="32"/>
      <c r="Y4833" s="33"/>
      <c r="Z4833" s="33"/>
      <c r="AA4833" s="34"/>
      <c r="AB4833" s="40" t="str">
        <f>IF(AE4833 &gt; 0, IFERROR(IF(AND(AE4833 &gt; 0, AE4833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S4833 = ""), "Value in Column S is Required", IF(AF4833 &lt; 15, "At the time of Joining, age must be greater than 15 years", IF(AND(W4833 &gt; DATEVALUE("30/6/2024"), Y4833 = "Working"), "Column W and Y Logically Mismatched", IF(AND(X4833 &lt; DATEVALUE("1/7/2025"), Z4833 = "Working", X4833 &lt;&gt; ""), "Column X and Z Logically Mismatched", IF(AND(X4833 &lt;&gt; "", W4833 &gt;= X4833), "Column W and X Logically Missmatched",""))))))))))), ""), "")</f>
        <v/>
      </c>
      <c r="AC4833" s="37"/>
      <c r="AE4833" s="20">
        <f t="shared" si="150"/>
        <v>0</v>
      </c>
      <c r="AF4833" s="20">
        <f t="shared" si="151"/>
        <v>0</v>
      </c>
    </row>
    <row r="4834" spans="1:32" ht="30" customHeight="1">
      <c r="A4834" s="21" t="str">
        <f>IFERROR(INDEX(PQR_Dept!$A$2:$A$21166, MATCH(B4834, PQR_Dept!$B$2:$B$21106, 0)), "")</f>
        <v/>
      </c>
      <c r="B4834" s="22"/>
      <c r="C4834" s="22"/>
      <c r="D4834" s="22"/>
      <c r="E4834" s="23"/>
      <c r="F4834" s="24"/>
      <c r="G4834" s="25"/>
      <c r="H4834" s="26"/>
      <c r="I4834" s="27"/>
      <c r="J4834" s="19"/>
      <c r="K4834" s="44"/>
      <c r="L4834" s="28"/>
      <c r="M4834" s="25"/>
      <c r="N4834" s="29"/>
      <c r="O4834" s="29"/>
      <c r="P4834" s="28"/>
      <c r="Q4834" s="30"/>
      <c r="R4834" s="28"/>
      <c r="S4834" s="28"/>
      <c r="T4834" s="28"/>
      <c r="U4834" s="31"/>
      <c r="V4834" s="32"/>
      <c r="W4834" s="32"/>
      <c r="X4834" s="32"/>
      <c r="Y4834" s="33"/>
      <c r="Z4834" s="33"/>
      <c r="AA4834" s="34"/>
      <c r="AB4834" s="40" t="str">
        <f>IF(AE4834 &gt; 0, IFERROR(IF(AND(AE4834 &gt; 0, AE4834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S4834 = ""), "Value in Column S is Required", IF(AF4834 &lt; 15, "At the time of Joining, age must be greater than 15 years", IF(AND(W4834 &gt; DATEVALUE("30/6/2024"), Y4834 = "Working"), "Column W and Y Logically Mismatched", IF(AND(X4834 &lt; DATEVALUE("1/7/2025"), Z4834 = "Working", X4834 &lt;&gt; ""), "Column X and Z Logically Mismatched", IF(AND(X4834 &lt;&gt; "", W4834 &gt;= X4834), "Column W and X Logically Missmatched",""))))))))))), ""), "")</f>
        <v/>
      </c>
      <c r="AC4834" s="37"/>
      <c r="AE4834" s="20">
        <f t="shared" si="150"/>
        <v>0</v>
      </c>
      <c r="AF4834" s="20">
        <f t="shared" si="151"/>
        <v>0</v>
      </c>
    </row>
    <row r="4835" spans="1:32" ht="30" customHeight="1">
      <c r="A4835" s="21" t="str">
        <f>IFERROR(INDEX(PQR_Dept!$A$2:$A$21166, MATCH(B4835, PQR_Dept!$B$2:$B$21106, 0)), "")</f>
        <v/>
      </c>
      <c r="B4835" s="22"/>
      <c r="C4835" s="22"/>
      <c r="D4835" s="22"/>
      <c r="E4835" s="23"/>
      <c r="F4835" s="24"/>
      <c r="G4835" s="25"/>
      <c r="H4835" s="26"/>
      <c r="I4835" s="27"/>
      <c r="J4835" s="19"/>
      <c r="K4835" s="44"/>
      <c r="L4835" s="28"/>
      <c r="M4835" s="25"/>
      <c r="N4835" s="29"/>
      <c r="O4835" s="29"/>
      <c r="P4835" s="28"/>
      <c r="Q4835" s="30"/>
      <c r="R4835" s="28"/>
      <c r="S4835" s="28"/>
      <c r="T4835" s="28"/>
      <c r="U4835" s="31"/>
      <c r="V4835" s="32"/>
      <c r="W4835" s="32"/>
      <c r="X4835" s="32"/>
      <c r="Y4835" s="33"/>
      <c r="Z4835" s="33"/>
      <c r="AA4835" s="34"/>
      <c r="AB4835" s="40" t="str">
        <f>IF(AE4835 &gt; 0, IFERROR(IF(AND(AE4835 &gt; 0, AE4835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S4835 = ""), "Value in Column S is Required", IF(AF4835 &lt; 15, "At the time of Joining, age must be greater than 15 years", IF(AND(W4835 &gt; DATEVALUE("30/6/2024"), Y4835 = "Working"), "Column W and Y Logically Mismatched", IF(AND(X4835 &lt; DATEVALUE("1/7/2025"), Z4835 = "Working", X4835 &lt;&gt; ""), "Column X and Z Logically Mismatched", IF(AND(X4835 &lt;&gt; "", W4835 &gt;= X4835), "Column W and X Logically Missmatched",""))))))))))), ""), "")</f>
        <v/>
      </c>
      <c r="AC4835" s="37"/>
      <c r="AE4835" s="20">
        <f t="shared" si="150"/>
        <v>0</v>
      </c>
      <c r="AF4835" s="20">
        <f t="shared" si="151"/>
        <v>0</v>
      </c>
    </row>
    <row r="4836" spans="1:32" ht="30" customHeight="1">
      <c r="A4836" s="21" t="str">
        <f>IFERROR(INDEX(PQR_Dept!$A$2:$A$21166, MATCH(B4836, PQR_Dept!$B$2:$B$21106, 0)), "")</f>
        <v/>
      </c>
      <c r="B4836" s="22"/>
      <c r="C4836" s="22"/>
      <c r="D4836" s="22"/>
      <c r="E4836" s="23"/>
      <c r="F4836" s="24"/>
      <c r="G4836" s="25"/>
      <c r="H4836" s="26"/>
      <c r="I4836" s="27"/>
      <c r="J4836" s="19"/>
      <c r="K4836" s="44"/>
      <c r="L4836" s="28"/>
      <c r="M4836" s="25"/>
      <c r="N4836" s="29"/>
      <c r="O4836" s="29"/>
      <c r="P4836" s="28"/>
      <c r="Q4836" s="30"/>
      <c r="R4836" s="28"/>
      <c r="S4836" s="28"/>
      <c r="T4836" s="28"/>
      <c r="U4836" s="31"/>
      <c r="V4836" s="32"/>
      <c r="W4836" s="32"/>
      <c r="X4836" s="32"/>
      <c r="Y4836" s="33"/>
      <c r="Z4836" s="33"/>
      <c r="AA4836" s="34"/>
      <c r="AB4836" s="40" t="str">
        <f>IF(AE4836 &gt; 0, IFERROR(IF(AND(AE4836 &gt; 0, AE4836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S4836 = ""), "Value in Column S is Required", IF(AF4836 &lt; 15, "At the time of Joining, age must be greater than 15 years", IF(AND(W4836 &gt; DATEVALUE("30/6/2024"), Y4836 = "Working"), "Column W and Y Logically Mismatched", IF(AND(X4836 &lt; DATEVALUE("1/7/2025"), Z4836 = "Working", X4836 &lt;&gt; ""), "Column X and Z Logically Mismatched", IF(AND(X4836 &lt;&gt; "", W4836 &gt;= X4836), "Column W and X Logically Missmatched",""))))))))))), ""), "")</f>
        <v/>
      </c>
      <c r="AC4836" s="37"/>
      <c r="AE4836" s="20">
        <f t="shared" si="150"/>
        <v>0</v>
      </c>
      <c r="AF4836" s="20">
        <f t="shared" si="151"/>
        <v>0</v>
      </c>
    </row>
    <row r="4837" spans="1:32" ht="30" customHeight="1">
      <c r="A4837" s="21" t="str">
        <f>IFERROR(INDEX(PQR_Dept!$A$2:$A$21166, MATCH(B4837, PQR_Dept!$B$2:$B$21106, 0)), "")</f>
        <v/>
      </c>
      <c r="B4837" s="22"/>
      <c r="C4837" s="22"/>
      <c r="D4837" s="22"/>
      <c r="E4837" s="23"/>
      <c r="F4837" s="24"/>
      <c r="G4837" s="25"/>
      <c r="H4837" s="26"/>
      <c r="I4837" s="27"/>
      <c r="J4837" s="19"/>
      <c r="K4837" s="44"/>
      <c r="L4837" s="28"/>
      <c r="M4837" s="25"/>
      <c r="N4837" s="29"/>
      <c r="O4837" s="29"/>
      <c r="P4837" s="28"/>
      <c r="Q4837" s="30"/>
      <c r="R4837" s="28"/>
      <c r="S4837" s="28"/>
      <c r="T4837" s="28"/>
      <c r="U4837" s="31"/>
      <c r="V4837" s="32"/>
      <c r="W4837" s="32"/>
      <c r="X4837" s="32"/>
      <c r="Y4837" s="33"/>
      <c r="Z4837" s="33"/>
      <c r="AA4837" s="34"/>
      <c r="AB4837" s="40" t="str">
        <f>IF(AE4837 &gt; 0, IFERROR(IF(AND(AE4837 &gt; 0, AE4837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S4837 = ""), "Value in Column S is Required", IF(AF4837 &lt; 15, "At the time of Joining, age must be greater than 15 years", IF(AND(W4837 &gt; DATEVALUE("30/6/2024"), Y4837 = "Working"), "Column W and Y Logically Mismatched", IF(AND(X4837 &lt; DATEVALUE("1/7/2025"), Z4837 = "Working", X4837 &lt;&gt; ""), "Column X and Z Logically Mismatched", IF(AND(X4837 &lt;&gt; "", W4837 &gt;= X4837), "Column W and X Logically Missmatched",""))))))))))), ""), "")</f>
        <v/>
      </c>
      <c r="AC4837" s="37"/>
      <c r="AE4837" s="20">
        <f t="shared" si="150"/>
        <v>0</v>
      </c>
      <c r="AF4837" s="20">
        <f t="shared" si="151"/>
        <v>0</v>
      </c>
    </row>
    <row r="4838" spans="1:32" ht="30" customHeight="1">
      <c r="A4838" s="21" t="str">
        <f>IFERROR(INDEX(PQR_Dept!$A$2:$A$21166, MATCH(B4838, PQR_Dept!$B$2:$B$21106, 0)), "")</f>
        <v/>
      </c>
      <c r="B4838" s="22"/>
      <c r="C4838" s="22"/>
      <c r="D4838" s="22"/>
      <c r="E4838" s="23"/>
      <c r="F4838" s="24"/>
      <c r="G4838" s="25"/>
      <c r="H4838" s="26"/>
      <c r="I4838" s="27"/>
      <c r="J4838" s="19"/>
      <c r="K4838" s="44"/>
      <c r="L4838" s="28"/>
      <c r="M4838" s="25"/>
      <c r="N4838" s="29"/>
      <c r="O4838" s="29"/>
      <c r="P4838" s="28"/>
      <c r="Q4838" s="30"/>
      <c r="R4838" s="28"/>
      <c r="S4838" s="28"/>
      <c r="T4838" s="28"/>
      <c r="U4838" s="31"/>
      <c r="V4838" s="32"/>
      <c r="W4838" s="32"/>
      <c r="X4838" s="32"/>
      <c r="Y4838" s="33"/>
      <c r="Z4838" s="33"/>
      <c r="AA4838" s="34"/>
      <c r="AB4838" s="40" t="str">
        <f>IF(AE4838 &gt; 0, IFERROR(IF(AND(AE4838 &gt; 0, AE4838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S4838 = ""), "Value in Column S is Required", IF(AF4838 &lt; 15, "At the time of Joining, age must be greater than 15 years", IF(AND(W4838 &gt; DATEVALUE("30/6/2024"), Y4838 = "Working"), "Column W and Y Logically Mismatched", IF(AND(X4838 &lt; DATEVALUE("1/7/2025"), Z4838 = "Working", X4838 &lt;&gt; ""), "Column X and Z Logically Mismatched", IF(AND(X4838 &lt;&gt; "", W4838 &gt;= X4838), "Column W and X Logically Missmatched",""))))))))))), ""), "")</f>
        <v/>
      </c>
      <c r="AC4838" s="37"/>
      <c r="AE4838" s="20">
        <f t="shared" si="150"/>
        <v>0</v>
      </c>
      <c r="AF4838" s="20">
        <f t="shared" si="151"/>
        <v>0</v>
      </c>
    </row>
    <row r="4839" spans="1:32" ht="30" customHeight="1">
      <c r="A4839" s="21" t="str">
        <f>IFERROR(INDEX(PQR_Dept!$A$2:$A$21166, MATCH(B4839, PQR_Dept!$B$2:$B$21106, 0)), "")</f>
        <v/>
      </c>
      <c r="B4839" s="22"/>
      <c r="C4839" s="22"/>
      <c r="D4839" s="22"/>
      <c r="E4839" s="23"/>
      <c r="F4839" s="24"/>
      <c r="G4839" s="25"/>
      <c r="H4839" s="26"/>
      <c r="I4839" s="27"/>
      <c r="J4839" s="19"/>
      <c r="K4839" s="44"/>
      <c r="L4839" s="28"/>
      <c r="M4839" s="25"/>
      <c r="N4839" s="29"/>
      <c r="O4839" s="29"/>
      <c r="P4839" s="28"/>
      <c r="Q4839" s="30"/>
      <c r="R4839" s="28"/>
      <c r="S4839" s="28"/>
      <c r="T4839" s="28"/>
      <c r="U4839" s="31"/>
      <c r="V4839" s="32"/>
      <c r="W4839" s="32"/>
      <c r="X4839" s="32"/>
      <c r="Y4839" s="33"/>
      <c r="Z4839" s="33"/>
      <c r="AA4839" s="34"/>
      <c r="AB4839" s="40" t="str">
        <f>IF(AE4839 &gt; 0, IFERROR(IF(AND(AE4839 &gt; 0, AE4839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S4839 = ""), "Value in Column S is Required", IF(AF4839 &lt; 15, "At the time of Joining, age must be greater than 15 years", IF(AND(W4839 &gt; DATEVALUE("30/6/2024"), Y4839 = "Working"), "Column W and Y Logically Mismatched", IF(AND(X4839 &lt; DATEVALUE("1/7/2025"), Z4839 = "Working", X4839 &lt;&gt; ""), "Column X and Z Logically Mismatched", IF(AND(X4839 &lt;&gt; "", W4839 &gt;= X4839), "Column W and X Logically Missmatched",""))))))))))), ""), "")</f>
        <v/>
      </c>
      <c r="AC4839" s="37"/>
      <c r="AE4839" s="20">
        <f t="shared" si="150"/>
        <v>0</v>
      </c>
      <c r="AF4839" s="20">
        <f t="shared" si="151"/>
        <v>0</v>
      </c>
    </row>
    <row r="4840" spans="1:32" ht="30" customHeight="1">
      <c r="A4840" s="21" t="str">
        <f>IFERROR(INDEX(PQR_Dept!$A$2:$A$21166, MATCH(B4840, PQR_Dept!$B$2:$B$21106, 0)), "")</f>
        <v/>
      </c>
      <c r="B4840" s="22"/>
      <c r="C4840" s="22"/>
      <c r="D4840" s="22"/>
      <c r="E4840" s="23"/>
      <c r="F4840" s="24"/>
      <c r="G4840" s="25"/>
      <c r="H4840" s="26"/>
      <c r="I4840" s="27"/>
      <c r="J4840" s="19"/>
      <c r="K4840" s="44"/>
      <c r="L4840" s="28"/>
      <c r="M4840" s="25"/>
      <c r="N4840" s="29"/>
      <c r="O4840" s="29"/>
      <c r="P4840" s="28"/>
      <c r="Q4840" s="30"/>
      <c r="R4840" s="28"/>
      <c r="S4840" s="28"/>
      <c r="T4840" s="28"/>
      <c r="U4840" s="31"/>
      <c r="V4840" s="32"/>
      <c r="W4840" s="32"/>
      <c r="X4840" s="32"/>
      <c r="Y4840" s="33"/>
      <c r="Z4840" s="33"/>
      <c r="AA4840" s="34"/>
      <c r="AB4840" s="40" t="str">
        <f>IF(AE4840 &gt; 0, IFERROR(IF(AND(AE4840 &gt; 0, AE4840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S4840 = ""), "Value in Column S is Required", IF(AF4840 &lt; 15, "At the time of Joining, age must be greater than 15 years", IF(AND(W4840 &gt; DATEVALUE("30/6/2024"), Y4840 = "Working"), "Column W and Y Logically Mismatched", IF(AND(X4840 &lt; DATEVALUE("1/7/2025"), Z4840 = "Working", X4840 &lt;&gt; ""), "Column X and Z Logically Mismatched", IF(AND(X4840 &lt;&gt; "", W4840 &gt;= X4840), "Column W and X Logically Missmatched",""))))))))))), ""), "")</f>
        <v/>
      </c>
      <c r="AC4840" s="37"/>
      <c r="AE4840" s="20">
        <f t="shared" si="150"/>
        <v>0</v>
      </c>
      <c r="AF4840" s="20">
        <f t="shared" si="151"/>
        <v>0</v>
      </c>
    </row>
    <row r="4841" spans="1:32" ht="30" customHeight="1">
      <c r="A4841" s="21" t="str">
        <f>IFERROR(INDEX(PQR_Dept!$A$2:$A$21166, MATCH(B4841, PQR_Dept!$B$2:$B$21106, 0)), "")</f>
        <v/>
      </c>
      <c r="B4841" s="22"/>
      <c r="C4841" s="22"/>
      <c r="D4841" s="22"/>
      <c r="E4841" s="23"/>
      <c r="F4841" s="24"/>
      <c r="G4841" s="25"/>
      <c r="H4841" s="26"/>
      <c r="I4841" s="27"/>
      <c r="J4841" s="19"/>
      <c r="K4841" s="44"/>
      <c r="L4841" s="28"/>
      <c r="M4841" s="25"/>
      <c r="N4841" s="29"/>
      <c r="O4841" s="29"/>
      <c r="P4841" s="28"/>
      <c r="Q4841" s="30"/>
      <c r="R4841" s="28"/>
      <c r="S4841" s="28"/>
      <c r="T4841" s="28"/>
      <c r="U4841" s="31"/>
      <c r="V4841" s="32"/>
      <c r="W4841" s="32"/>
      <c r="X4841" s="32"/>
      <c r="Y4841" s="33"/>
      <c r="Z4841" s="33"/>
      <c r="AA4841" s="34"/>
      <c r="AB4841" s="40" t="str">
        <f>IF(AE4841 &gt; 0, IFERROR(IF(AND(AE4841 &gt; 0, AE4841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S4841 = ""), "Value in Column S is Required", IF(AF4841 &lt; 15, "At the time of Joining, age must be greater than 15 years", IF(AND(W4841 &gt; DATEVALUE("30/6/2024"), Y4841 = "Working"), "Column W and Y Logically Mismatched", IF(AND(X4841 &lt; DATEVALUE("1/7/2025"), Z4841 = "Working", X4841 &lt;&gt; ""), "Column X and Z Logically Mismatched", IF(AND(X4841 &lt;&gt; "", W4841 &gt;= X4841), "Column W and X Logically Missmatched",""))))))))))), ""), "")</f>
        <v/>
      </c>
      <c r="AC4841" s="37"/>
      <c r="AE4841" s="20">
        <f t="shared" si="150"/>
        <v>0</v>
      </c>
      <c r="AF4841" s="20">
        <f t="shared" si="151"/>
        <v>0</v>
      </c>
    </row>
    <row r="4842" spans="1:32" ht="30" customHeight="1">
      <c r="A4842" s="21" t="str">
        <f>IFERROR(INDEX(PQR_Dept!$A$2:$A$21166, MATCH(B4842, PQR_Dept!$B$2:$B$21106, 0)), "")</f>
        <v/>
      </c>
      <c r="B4842" s="22"/>
      <c r="C4842" s="22"/>
      <c r="D4842" s="22"/>
      <c r="E4842" s="23"/>
      <c r="F4842" s="24"/>
      <c r="G4842" s="25"/>
      <c r="H4842" s="26"/>
      <c r="I4842" s="27"/>
      <c r="J4842" s="19"/>
      <c r="K4842" s="44"/>
      <c r="L4842" s="28"/>
      <c r="M4842" s="25"/>
      <c r="N4842" s="29"/>
      <c r="O4842" s="29"/>
      <c r="P4842" s="28"/>
      <c r="Q4842" s="30"/>
      <c r="R4842" s="28"/>
      <c r="S4842" s="28"/>
      <c r="T4842" s="28"/>
      <c r="U4842" s="31"/>
      <c r="V4842" s="32"/>
      <c r="W4842" s="32"/>
      <c r="X4842" s="32"/>
      <c r="Y4842" s="33"/>
      <c r="Z4842" s="33"/>
      <c r="AA4842" s="34"/>
      <c r="AB4842" s="40" t="str">
        <f>IF(AE4842 &gt; 0, IFERROR(IF(AND(AE4842 &gt; 0, AE4842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S4842 = ""), "Value in Column S is Required", IF(AF4842 &lt; 15, "At the time of Joining, age must be greater than 15 years", IF(AND(W4842 &gt; DATEVALUE("30/6/2024"), Y4842 = "Working"), "Column W and Y Logically Mismatched", IF(AND(X4842 &lt; DATEVALUE("1/7/2025"), Z4842 = "Working", X4842 &lt;&gt; ""), "Column X and Z Logically Mismatched", IF(AND(X4842 &lt;&gt; "", W4842 &gt;= X4842), "Column W and X Logically Missmatched",""))))))))))), ""), "")</f>
        <v/>
      </c>
      <c r="AC4842" s="37"/>
      <c r="AE4842" s="20">
        <f t="shared" si="150"/>
        <v>0</v>
      </c>
      <c r="AF4842" s="20">
        <f t="shared" si="151"/>
        <v>0</v>
      </c>
    </row>
    <row r="4843" spans="1:32" ht="30" customHeight="1">
      <c r="A4843" s="21" t="str">
        <f>IFERROR(INDEX(PQR_Dept!$A$2:$A$21166, MATCH(B4843, PQR_Dept!$B$2:$B$21106, 0)), "")</f>
        <v/>
      </c>
      <c r="B4843" s="22"/>
      <c r="C4843" s="22"/>
      <c r="D4843" s="22"/>
      <c r="E4843" s="23"/>
      <c r="F4843" s="24"/>
      <c r="G4843" s="25"/>
      <c r="H4843" s="26"/>
      <c r="I4843" s="27"/>
      <c r="J4843" s="19"/>
      <c r="K4843" s="44"/>
      <c r="L4843" s="28"/>
      <c r="M4843" s="25"/>
      <c r="N4843" s="29"/>
      <c r="O4843" s="29"/>
      <c r="P4843" s="28"/>
      <c r="Q4843" s="30"/>
      <c r="R4843" s="28"/>
      <c r="S4843" s="28"/>
      <c r="T4843" s="28"/>
      <c r="U4843" s="31"/>
      <c r="V4843" s="32"/>
      <c r="W4843" s="32"/>
      <c r="X4843" s="32"/>
      <c r="Y4843" s="33"/>
      <c r="Z4843" s="33"/>
      <c r="AA4843" s="34"/>
      <c r="AB4843" s="40" t="str">
        <f>IF(AE4843 &gt; 0, IFERROR(IF(AND(AE4843 &gt; 0, AE4843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S4843 = ""), "Value in Column S is Required", IF(AF4843 &lt; 15, "At the time of Joining, age must be greater than 15 years", IF(AND(W4843 &gt; DATEVALUE("30/6/2024"), Y4843 = "Working"), "Column W and Y Logically Mismatched", IF(AND(X4843 &lt; DATEVALUE("1/7/2025"), Z4843 = "Working", X4843 &lt;&gt; ""), "Column X and Z Logically Mismatched", IF(AND(X4843 &lt;&gt; "", W4843 &gt;= X4843), "Column W and X Logically Missmatched",""))))))))))), ""), "")</f>
        <v/>
      </c>
      <c r="AC4843" s="37"/>
      <c r="AE4843" s="20">
        <f t="shared" si="150"/>
        <v>0</v>
      </c>
      <c r="AF4843" s="20">
        <f t="shared" si="151"/>
        <v>0</v>
      </c>
    </row>
    <row r="4844" spans="1:32" ht="30" customHeight="1">
      <c r="A4844" s="21" t="str">
        <f>IFERROR(INDEX(PQR_Dept!$A$2:$A$21166, MATCH(B4844, PQR_Dept!$B$2:$B$21106, 0)), "")</f>
        <v/>
      </c>
      <c r="B4844" s="22"/>
      <c r="C4844" s="22"/>
      <c r="D4844" s="22"/>
      <c r="E4844" s="23"/>
      <c r="F4844" s="24"/>
      <c r="G4844" s="25"/>
      <c r="H4844" s="26"/>
      <c r="I4844" s="27"/>
      <c r="J4844" s="19"/>
      <c r="K4844" s="44"/>
      <c r="L4844" s="28"/>
      <c r="M4844" s="25"/>
      <c r="N4844" s="29"/>
      <c r="O4844" s="29"/>
      <c r="P4844" s="28"/>
      <c r="Q4844" s="30"/>
      <c r="R4844" s="28"/>
      <c r="S4844" s="28"/>
      <c r="T4844" s="28"/>
      <c r="U4844" s="31"/>
      <c r="V4844" s="32"/>
      <c r="W4844" s="32"/>
      <c r="X4844" s="32"/>
      <c r="Y4844" s="33"/>
      <c r="Z4844" s="33"/>
      <c r="AA4844" s="34"/>
      <c r="AB4844" s="40" t="str">
        <f>IF(AE4844 &gt; 0, IFERROR(IF(AND(AE4844 &gt; 0, AE4844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S4844 = ""), "Value in Column S is Required", IF(AF4844 &lt; 15, "At the time of Joining, age must be greater than 15 years", IF(AND(W4844 &gt; DATEVALUE("30/6/2024"), Y4844 = "Working"), "Column W and Y Logically Mismatched", IF(AND(X4844 &lt; DATEVALUE("1/7/2025"), Z4844 = "Working", X4844 &lt;&gt; ""), "Column X and Z Logically Mismatched", IF(AND(X4844 &lt;&gt; "", W4844 &gt;= X4844), "Column W and X Logically Missmatched",""))))))))))), ""), "")</f>
        <v/>
      </c>
      <c r="AC4844" s="37"/>
      <c r="AE4844" s="20">
        <f t="shared" si="150"/>
        <v>0</v>
      </c>
      <c r="AF4844" s="20">
        <f t="shared" si="151"/>
        <v>0</v>
      </c>
    </row>
    <row r="4845" spans="1:32" ht="30" customHeight="1">
      <c r="A4845" s="21" t="str">
        <f>IFERROR(INDEX(PQR_Dept!$A$2:$A$21166, MATCH(B4845, PQR_Dept!$B$2:$B$21106, 0)), "")</f>
        <v/>
      </c>
      <c r="B4845" s="22"/>
      <c r="C4845" s="22"/>
      <c r="D4845" s="22"/>
      <c r="E4845" s="23"/>
      <c r="F4845" s="24"/>
      <c r="G4845" s="25"/>
      <c r="H4845" s="26"/>
      <c r="I4845" s="27"/>
      <c r="J4845" s="19"/>
      <c r="K4845" s="44"/>
      <c r="L4845" s="28"/>
      <c r="M4845" s="25"/>
      <c r="N4845" s="29"/>
      <c r="O4845" s="29"/>
      <c r="P4845" s="28"/>
      <c r="Q4845" s="30"/>
      <c r="R4845" s="28"/>
      <c r="S4845" s="28"/>
      <c r="T4845" s="28"/>
      <c r="U4845" s="31"/>
      <c r="V4845" s="32"/>
      <c r="W4845" s="32"/>
      <c r="X4845" s="32"/>
      <c r="Y4845" s="33"/>
      <c r="Z4845" s="33"/>
      <c r="AA4845" s="34"/>
      <c r="AB4845" s="40" t="str">
        <f>IF(AE4845 &gt; 0, IFERROR(IF(AND(AE4845 &gt; 0, AE4845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S4845 = ""), "Value in Column S is Required", IF(AF4845 &lt; 15, "At the time of Joining, age must be greater than 15 years", IF(AND(W4845 &gt; DATEVALUE("30/6/2024"), Y4845 = "Working"), "Column W and Y Logically Mismatched", IF(AND(X4845 &lt; DATEVALUE("1/7/2025"), Z4845 = "Working", X4845 &lt;&gt; ""), "Column X and Z Logically Mismatched", IF(AND(X4845 &lt;&gt; "", W4845 &gt;= X4845), "Column W and X Logically Missmatched",""))))))))))), ""), "")</f>
        <v/>
      </c>
      <c r="AC4845" s="37"/>
      <c r="AE4845" s="20">
        <f t="shared" si="150"/>
        <v>0</v>
      </c>
      <c r="AF4845" s="20">
        <f t="shared" si="151"/>
        <v>0</v>
      </c>
    </row>
    <row r="4846" spans="1:32" ht="30" customHeight="1">
      <c r="A4846" s="21" t="str">
        <f>IFERROR(INDEX(PQR_Dept!$A$2:$A$21166, MATCH(B4846, PQR_Dept!$B$2:$B$21106, 0)), "")</f>
        <v/>
      </c>
      <c r="B4846" s="22"/>
      <c r="C4846" s="22"/>
      <c r="D4846" s="22"/>
      <c r="E4846" s="23"/>
      <c r="F4846" s="24"/>
      <c r="G4846" s="25"/>
      <c r="H4846" s="26"/>
      <c r="I4846" s="27"/>
      <c r="J4846" s="19"/>
      <c r="K4846" s="44"/>
      <c r="L4846" s="28"/>
      <c r="M4846" s="25"/>
      <c r="N4846" s="29"/>
      <c r="O4846" s="29"/>
      <c r="P4846" s="28"/>
      <c r="Q4846" s="30"/>
      <c r="R4846" s="28"/>
      <c r="S4846" s="28"/>
      <c r="T4846" s="28"/>
      <c r="U4846" s="31"/>
      <c r="V4846" s="32"/>
      <c r="W4846" s="32"/>
      <c r="X4846" s="32"/>
      <c r="Y4846" s="33"/>
      <c r="Z4846" s="33"/>
      <c r="AA4846" s="34"/>
      <c r="AB4846" s="40" t="str">
        <f>IF(AE4846 &gt; 0, IFERROR(IF(AND(AE4846 &gt; 0, AE4846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S4846 = ""), "Value in Column S is Required", IF(AF4846 &lt; 15, "At the time of Joining, age must be greater than 15 years", IF(AND(W4846 &gt; DATEVALUE("30/6/2024"), Y4846 = "Working"), "Column W and Y Logically Mismatched", IF(AND(X4846 &lt; DATEVALUE("1/7/2025"), Z4846 = "Working", X4846 &lt;&gt; ""), "Column X and Z Logically Mismatched", IF(AND(X4846 &lt;&gt; "", W4846 &gt;= X4846), "Column W and X Logically Missmatched",""))))))))))), ""), "")</f>
        <v/>
      </c>
      <c r="AC4846" s="37"/>
      <c r="AE4846" s="20">
        <f t="shared" si="150"/>
        <v>0</v>
      </c>
      <c r="AF4846" s="20">
        <f t="shared" si="151"/>
        <v>0</v>
      </c>
    </row>
    <row r="4847" spans="1:32" ht="30" customHeight="1">
      <c r="A4847" s="21" t="str">
        <f>IFERROR(INDEX(PQR_Dept!$A$2:$A$21166, MATCH(B4847, PQR_Dept!$B$2:$B$21106, 0)), "")</f>
        <v/>
      </c>
      <c r="B4847" s="22"/>
      <c r="C4847" s="22"/>
      <c r="D4847" s="22"/>
      <c r="E4847" s="23"/>
      <c r="F4847" s="24"/>
      <c r="G4847" s="25"/>
      <c r="H4847" s="26"/>
      <c r="I4847" s="27"/>
      <c r="J4847" s="19"/>
      <c r="K4847" s="44"/>
      <c r="L4847" s="28"/>
      <c r="M4847" s="25"/>
      <c r="N4847" s="29"/>
      <c r="O4847" s="29"/>
      <c r="P4847" s="28"/>
      <c r="Q4847" s="30"/>
      <c r="R4847" s="28"/>
      <c r="S4847" s="28"/>
      <c r="T4847" s="28"/>
      <c r="U4847" s="31"/>
      <c r="V4847" s="32"/>
      <c r="W4847" s="32"/>
      <c r="X4847" s="32"/>
      <c r="Y4847" s="33"/>
      <c r="Z4847" s="33"/>
      <c r="AA4847" s="34"/>
      <c r="AB4847" s="40" t="str">
        <f>IF(AE4847 &gt; 0, IFERROR(IF(AND(AE4847 &gt; 0, AE4847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S4847 = ""), "Value in Column S is Required", IF(AF4847 &lt; 15, "At the time of Joining, age must be greater than 15 years", IF(AND(W4847 &gt; DATEVALUE("30/6/2024"), Y4847 = "Working"), "Column W and Y Logically Mismatched", IF(AND(X4847 &lt; DATEVALUE("1/7/2025"), Z4847 = "Working", X4847 &lt;&gt; ""), "Column X and Z Logically Mismatched", IF(AND(X4847 &lt;&gt; "", W4847 &gt;= X4847), "Column W and X Logically Missmatched",""))))))))))), ""), "")</f>
        <v/>
      </c>
      <c r="AC4847" s="37"/>
      <c r="AE4847" s="20">
        <f t="shared" si="150"/>
        <v>0</v>
      </c>
      <c r="AF4847" s="20">
        <f t="shared" si="151"/>
        <v>0</v>
      </c>
    </row>
    <row r="4848" spans="1:32" ht="30" customHeight="1">
      <c r="A4848" s="21" t="str">
        <f>IFERROR(INDEX(PQR_Dept!$A$2:$A$21166, MATCH(B4848, PQR_Dept!$B$2:$B$21106, 0)), "")</f>
        <v/>
      </c>
      <c r="B4848" s="22"/>
      <c r="C4848" s="22"/>
      <c r="D4848" s="22"/>
      <c r="E4848" s="23"/>
      <c r="F4848" s="24"/>
      <c r="G4848" s="25"/>
      <c r="H4848" s="26"/>
      <c r="I4848" s="27"/>
      <c r="J4848" s="19"/>
      <c r="K4848" s="44"/>
      <c r="L4848" s="28"/>
      <c r="M4848" s="25"/>
      <c r="N4848" s="29"/>
      <c r="O4848" s="29"/>
      <c r="P4848" s="28"/>
      <c r="Q4848" s="30"/>
      <c r="R4848" s="28"/>
      <c r="S4848" s="28"/>
      <c r="T4848" s="28"/>
      <c r="U4848" s="31"/>
      <c r="V4848" s="32"/>
      <c r="W4848" s="32"/>
      <c r="X4848" s="32"/>
      <c r="Y4848" s="33"/>
      <c r="Z4848" s="33"/>
      <c r="AA4848" s="34"/>
      <c r="AB4848" s="40" t="str">
        <f>IF(AE4848 &gt; 0, IFERROR(IF(AND(AE4848 &gt; 0, AE4848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S4848 = ""), "Value in Column S is Required", IF(AF4848 &lt; 15, "At the time of Joining, age must be greater than 15 years", IF(AND(W4848 &gt; DATEVALUE("30/6/2024"), Y4848 = "Working"), "Column W and Y Logically Mismatched", IF(AND(X4848 &lt; DATEVALUE("1/7/2025"), Z4848 = "Working", X4848 &lt;&gt; ""), "Column X and Z Logically Mismatched", IF(AND(X4848 &lt;&gt; "", W4848 &gt;= X4848), "Column W and X Logically Missmatched",""))))))))))), ""), "")</f>
        <v/>
      </c>
      <c r="AC4848" s="37"/>
      <c r="AE4848" s="20">
        <f t="shared" si="150"/>
        <v>0</v>
      </c>
      <c r="AF4848" s="20">
        <f t="shared" si="151"/>
        <v>0</v>
      </c>
    </row>
    <row r="4849" spans="1:32" ht="30" customHeight="1">
      <c r="A4849" s="21" t="str">
        <f>IFERROR(INDEX(PQR_Dept!$A$2:$A$21166, MATCH(B4849, PQR_Dept!$B$2:$B$21106, 0)), "")</f>
        <v/>
      </c>
      <c r="B4849" s="22"/>
      <c r="C4849" s="22"/>
      <c r="D4849" s="22"/>
      <c r="E4849" s="23"/>
      <c r="F4849" s="24"/>
      <c r="G4849" s="25"/>
      <c r="H4849" s="26"/>
      <c r="I4849" s="27"/>
      <c r="J4849" s="19"/>
      <c r="K4849" s="44"/>
      <c r="L4849" s="28"/>
      <c r="M4849" s="25"/>
      <c r="N4849" s="29"/>
      <c r="O4849" s="29"/>
      <c r="P4849" s="28"/>
      <c r="Q4849" s="30"/>
      <c r="R4849" s="28"/>
      <c r="S4849" s="28"/>
      <c r="T4849" s="28"/>
      <c r="U4849" s="31"/>
      <c r="V4849" s="32"/>
      <c r="W4849" s="32"/>
      <c r="X4849" s="32"/>
      <c r="Y4849" s="33"/>
      <c r="Z4849" s="33"/>
      <c r="AA4849" s="34"/>
      <c r="AB4849" s="40" t="str">
        <f>IF(AE4849 &gt; 0, IFERROR(IF(AND(AE4849 &gt; 0, AE4849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S4849 = ""), "Value in Column S is Required", IF(AF4849 &lt; 15, "At the time of Joining, age must be greater than 15 years", IF(AND(W4849 &gt; DATEVALUE("30/6/2024"), Y4849 = "Working"), "Column W and Y Logically Mismatched", IF(AND(X4849 &lt; DATEVALUE("1/7/2025"), Z4849 = "Working", X4849 &lt;&gt; ""), "Column X and Z Logically Mismatched", IF(AND(X4849 &lt;&gt; "", W4849 &gt;= X4849), "Column W and X Logically Missmatched",""))))))))))), ""), "")</f>
        <v/>
      </c>
      <c r="AC4849" s="37"/>
      <c r="AE4849" s="20">
        <f t="shared" si="150"/>
        <v>0</v>
      </c>
      <c r="AF4849" s="20">
        <f t="shared" si="151"/>
        <v>0</v>
      </c>
    </row>
    <row r="4850" spans="1:32" ht="30" customHeight="1">
      <c r="A4850" s="21" t="str">
        <f>IFERROR(INDEX(PQR_Dept!$A$2:$A$21166, MATCH(B4850, PQR_Dept!$B$2:$B$21106, 0)), "")</f>
        <v/>
      </c>
      <c r="B4850" s="22"/>
      <c r="C4850" s="22"/>
      <c r="D4850" s="22"/>
      <c r="E4850" s="23"/>
      <c r="F4850" s="24"/>
      <c r="G4850" s="25"/>
      <c r="H4850" s="26"/>
      <c r="I4850" s="27"/>
      <c r="J4850" s="19"/>
      <c r="K4850" s="44"/>
      <c r="L4850" s="28"/>
      <c r="M4850" s="25"/>
      <c r="N4850" s="29"/>
      <c r="O4850" s="29"/>
      <c r="P4850" s="28"/>
      <c r="Q4850" s="30"/>
      <c r="R4850" s="28"/>
      <c r="S4850" s="28"/>
      <c r="T4850" s="28"/>
      <c r="U4850" s="31"/>
      <c r="V4850" s="32"/>
      <c r="W4850" s="32"/>
      <c r="X4850" s="32"/>
      <c r="Y4850" s="33"/>
      <c r="Z4850" s="33"/>
      <c r="AA4850" s="34"/>
      <c r="AB4850" s="40" t="str">
        <f>IF(AE4850 &gt; 0, IFERROR(IF(AND(AE4850 &gt; 0, AE4850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S4850 = ""), "Value in Column S is Required", IF(AF4850 &lt; 15, "At the time of Joining, age must be greater than 15 years", IF(AND(W4850 &gt; DATEVALUE("30/6/2024"), Y4850 = "Working"), "Column W and Y Logically Mismatched", IF(AND(X4850 &lt; DATEVALUE("1/7/2025"), Z4850 = "Working", X4850 &lt;&gt; ""), "Column X and Z Logically Mismatched", IF(AND(X4850 &lt;&gt; "", W4850 &gt;= X4850), "Column W and X Logically Missmatched",""))))))))))), ""), "")</f>
        <v/>
      </c>
      <c r="AC4850" s="37"/>
      <c r="AE4850" s="20">
        <f t="shared" si="150"/>
        <v>0</v>
      </c>
      <c r="AF4850" s="20">
        <f t="shared" si="151"/>
        <v>0</v>
      </c>
    </row>
    <row r="4851" spans="1:32" ht="30" customHeight="1">
      <c r="A4851" s="21" t="str">
        <f>IFERROR(INDEX(PQR_Dept!$A$2:$A$21166, MATCH(B4851, PQR_Dept!$B$2:$B$21106, 0)), "")</f>
        <v/>
      </c>
      <c r="B4851" s="22"/>
      <c r="C4851" s="22"/>
      <c r="D4851" s="22"/>
      <c r="E4851" s="23"/>
      <c r="F4851" s="24"/>
      <c r="G4851" s="25"/>
      <c r="H4851" s="26"/>
      <c r="I4851" s="27"/>
      <c r="J4851" s="19"/>
      <c r="K4851" s="44"/>
      <c r="L4851" s="28"/>
      <c r="M4851" s="25"/>
      <c r="N4851" s="29"/>
      <c r="O4851" s="29"/>
      <c r="P4851" s="28"/>
      <c r="Q4851" s="30"/>
      <c r="R4851" s="28"/>
      <c r="S4851" s="28"/>
      <c r="T4851" s="28"/>
      <c r="U4851" s="31"/>
      <c r="V4851" s="32"/>
      <c r="W4851" s="32"/>
      <c r="X4851" s="32"/>
      <c r="Y4851" s="33"/>
      <c r="Z4851" s="33"/>
      <c r="AA4851" s="34"/>
      <c r="AB4851" s="40" t="str">
        <f>IF(AE4851 &gt; 0, IFERROR(IF(AND(AE4851 &gt; 0, AE4851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S4851 = ""), "Value in Column S is Required", IF(AF4851 &lt; 15, "At the time of Joining, age must be greater than 15 years", IF(AND(W4851 &gt; DATEVALUE("30/6/2024"), Y4851 = "Working"), "Column W and Y Logically Mismatched", IF(AND(X4851 &lt; DATEVALUE("1/7/2025"), Z4851 = "Working", X4851 &lt;&gt; ""), "Column X and Z Logically Mismatched", IF(AND(X4851 &lt;&gt; "", W4851 &gt;= X4851), "Column W and X Logically Missmatched",""))))))))))), ""), "")</f>
        <v/>
      </c>
      <c r="AC4851" s="37"/>
      <c r="AE4851" s="20">
        <f t="shared" si="150"/>
        <v>0</v>
      </c>
      <c r="AF4851" s="20">
        <f t="shared" si="151"/>
        <v>0</v>
      </c>
    </row>
    <row r="4852" spans="1:32" ht="30" customHeight="1">
      <c r="A4852" s="21" t="str">
        <f>IFERROR(INDEX(PQR_Dept!$A$2:$A$21166, MATCH(B4852, PQR_Dept!$B$2:$B$21106, 0)), "")</f>
        <v/>
      </c>
      <c r="B4852" s="22"/>
      <c r="C4852" s="22"/>
      <c r="D4852" s="22"/>
      <c r="E4852" s="23"/>
      <c r="F4852" s="24"/>
      <c r="G4852" s="25"/>
      <c r="H4852" s="26"/>
      <c r="I4852" s="27"/>
      <c r="J4852" s="19"/>
      <c r="K4852" s="44"/>
      <c r="L4852" s="28"/>
      <c r="M4852" s="25"/>
      <c r="N4852" s="29"/>
      <c r="O4852" s="29"/>
      <c r="P4852" s="28"/>
      <c r="Q4852" s="30"/>
      <c r="R4852" s="28"/>
      <c r="S4852" s="28"/>
      <c r="T4852" s="28"/>
      <c r="U4852" s="31"/>
      <c r="V4852" s="32"/>
      <c r="W4852" s="32"/>
      <c r="X4852" s="32"/>
      <c r="Y4852" s="33"/>
      <c r="Z4852" s="33"/>
      <c r="AA4852" s="34"/>
      <c r="AB4852" s="40" t="str">
        <f>IF(AE4852 &gt; 0, IFERROR(IF(AND(AE4852 &gt; 0, AE4852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S4852 = ""), "Value in Column S is Required", IF(AF4852 &lt; 15, "At the time of Joining, age must be greater than 15 years", IF(AND(W4852 &gt; DATEVALUE("30/6/2024"), Y4852 = "Working"), "Column W and Y Logically Mismatched", IF(AND(X4852 &lt; DATEVALUE("1/7/2025"), Z4852 = "Working", X4852 &lt;&gt; ""), "Column X and Z Logically Mismatched", IF(AND(X4852 &lt;&gt; "", W4852 &gt;= X4852), "Column W and X Logically Missmatched",""))))))))))), ""), "")</f>
        <v/>
      </c>
      <c r="AC4852" s="37"/>
      <c r="AE4852" s="20">
        <f t="shared" si="150"/>
        <v>0</v>
      </c>
      <c r="AF4852" s="20">
        <f t="shared" si="151"/>
        <v>0</v>
      </c>
    </row>
    <row r="4853" spans="1:32" ht="30" customHeight="1">
      <c r="A4853" s="21" t="str">
        <f>IFERROR(INDEX(PQR_Dept!$A$2:$A$21166, MATCH(B4853, PQR_Dept!$B$2:$B$21106, 0)), "")</f>
        <v/>
      </c>
      <c r="B4853" s="22"/>
      <c r="C4853" s="22"/>
      <c r="D4853" s="22"/>
      <c r="E4853" s="23"/>
      <c r="F4853" s="24"/>
      <c r="G4853" s="25"/>
      <c r="H4853" s="26"/>
      <c r="I4853" s="27"/>
      <c r="J4853" s="19"/>
      <c r="K4853" s="44"/>
      <c r="L4853" s="28"/>
      <c r="M4853" s="25"/>
      <c r="N4853" s="29"/>
      <c r="O4853" s="29"/>
      <c r="P4853" s="28"/>
      <c r="Q4853" s="30"/>
      <c r="R4853" s="28"/>
      <c r="S4853" s="28"/>
      <c r="T4853" s="28"/>
      <c r="U4853" s="31"/>
      <c r="V4853" s="32"/>
      <c r="W4853" s="32"/>
      <c r="X4853" s="32"/>
      <c r="Y4853" s="33"/>
      <c r="Z4853" s="33"/>
      <c r="AA4853" s="34"/>
      <c r="AB4853" s="40" t="str">
        <f>IF(AE4853 &gt; 0, IFERROR(IF(AND(AE4853 &gt; 0, AE4853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S4853 = ""), "Value in Column S is Required", IF(AF4853 &lt; 15, "At the time of Joining, age must be greater than 15 years", IF(AND(W4853 &gt; DATEVALUE("30/6/2024"), Y4853 = "Working"), "Column W and Y Logically Mismatched", IF(AND(X4853 &lt; DATEVALUE("1/7/2025"), Z4853 = "Working", X4853 &lt;&gt; ""), "Column X and Z Logically Mismatched", IF(AND(X4853 &lt;&gt; "", W4853 &gt;= X4853), "Column W and X Logically Missmatched",""))))))))))), ""), "")</f>
        <v/>
      </c>
      <c r="AC4853" s="37"/>
      <c r="AE4853" s="20">
        <f t="shared" si="150"/>
        <v>0</v>
      </c>
      <c r="AF4853" s="20">
        <f t="shared" si="151"/>
        <v>0</v>
      </c>
    </row>
    <row r="4854" spans="1:32" ht="30" customHeight="1">
      <c r="A4854" s="21" t="str">
        <f>IFERROR(INDEX(PQR_Dept!$A$2:$A$21166, MATCH(B4854, PQR_Dept!$B$2:$B$21106, 0)), "")</f>
        <v/>
      </c>
      <c r="B4854" s="22"/>
      <c r="C4854" s="22"/>
      <c r="D4854" s="22"/>
      <c r="E4854" s="23"/>
      <c r="F4854" s="24"/>
      <c r="G4854" s="25"/>
      <c r="H4854" s="26"/>
      <c r="I4854" s="27"/>
      <c r="J4854" s="19"/>
      <c r="K4854" s="44"/>
      <c r="L4854" s="28"/>
      <c r="M4854" s="25"/>
      <c r="N4854" s="29"/>
      <c r="O4854" s="29"/>
      <c r="P4854" s="28"/>
      <c r="Q4854" s="30"/>
      <c r="R4854" s="28"/>
      <c r="S4854" s="28"/>
      <c r="T4854" s="28"/>
      <c r="U4854" s="31"/>
      <c r="V4854" s="32"/>
      <c r="W4854" s="32"/>
      <c r="X4854" s="32"/>
      <c r="Y4854" s="33"/>
      <c r="Z4854" s="33"/>
      <c r="AA4854" s="34"/>
      <c r="AB4854" s="40" t="str">
        <f>IF(AE4854 &gt; 0, IFERROR(IF(AND(AE4854 &gt; 0, AE4854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S4854 = ""), "Value in Column S is Required", IF(AF4854 &lt; 15, "At the time of Joining, age must be greater than 15 years", IF(AND(W4854 &gt; DATEVALUE("30/6/2024"), Y4854 = "Working"), "Column W and Y Logically Mismatched", IF(AND(X4854 &lt; DATEVALUE("1/7/2025"), Z4854 = "Working", X4854 &lt;&gt; ""), "Column X and Z Logically Mismatched", IF(AND(X4854 &lt;&gt; "", W4854 &gt;= X4854), "Column W and X Logically Missmatched",""))))))))))), ""), "")</f>
        <v/>
      </c>
      <c r="AC4854" s="37"/>
      <c r="AE4854" s="20">
        <f t="shared" si="150"/>
        <v>0</v>
      </c>
      <c r="AF4854" s="20">
        <f t="shared" si="151"/>
        <v>0</v>
      </c>
    </row>
    <row r="4855" spans="1:32" ht="30" customHeight="1">
      <c r="A4855" s="21" t="str">
        <f>IFERROR(INDEX(PQR_Dept!$A$2:$A$21166, MATCH(B4855, PQR_Dept!$B$2:$B$21106, 0)), "")</f>
        <v/>
      </c>
      <c r="B4855" s="22"/>
      <c r="C4855" s="22"/>
      <c r="D4855" s="22"/>
      <c r="E4855" s="23"/>
      <c r="F4855" s="24"/>
      <c r="G4855" s="25"/>
      <c r="H4855" s="26"/>
      <c r="I4855" s="27"/>
      <c r="J4855" s="19"/>
      <c r="K4855" s="44"/>
      <c r="L4855" s="28"/>
      <c r="M4855" s="25"/>
      <c r="N4855" s="29"/>
      <c r="O4855" s="29"/>
      <c r="P4855" s="28"/>
      <c r="Q4855" s="30"/>
      <c r="R4855" s="28"/>
      <c r="S4855" s="28"/>
      <c r="T4855" s="28"/>
      <c r="U4855" s="31"/>
      <c r="V4855" s="32"/>
      <c r="W4855" s="32"/>
      <c r="X4855" s="32"/>
      <c r="Y4855" s="33"/>
      <c r="Z4855" s="33"/>
      <c r="AA4855" s="34"/>
      <c r="AB4855" s="40" t="str">
        <f>IF(AE4855 &gt; 0, IFERROR(IF(AND(AE4855 &gt; 0, AE4855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S4855 = ""), "Value in Column S is Required", IF(AF4855 &lt; 15, "At the time of Joining, age must be greater than 15 years", IF(AND(W4855 &gt; DATEVALUE("30/6/2024"), Y4855 = "Working"), "Column W and Y Logically Mismatched", IF(AND(X4855 &lt; DATEVALUE("1/7/2025"), Z4855 = "Working", X4855 &lt;&gt; ""), "Column X and Z Logically Mismatched", IF(AND(X4855 &lt;&gt; "", W4855 &gt;= X4855), "Column W and X Logically Missmatched",""))))))))))), ""), "")</f>
        <v/>
      </c>
      <c r="AC4855" s="37"/>
      <c r="AE4855" s="20">
        <f t="shared" si="150"/>
        <v>0</v>
      </c>
      <c r="AF4855" s="20">
        <f t="shared" si="151"/>
        <v>0</v>
      </c>
    </row>
    <row r="4856" spans="1:32" ht="30" customHeight="1">
      <c r="A4856" s="21" t="str">
        <f>IFERROR(INDEX(PQR_Dept!$A$2:$A$21166, MATCH(B4856, PQR_Dept!$B$2:$B$21106, 0)), "")</f>
        <v/>
      </c>
      <c r="B4856" s="22"/>
      <c r="C4856" s="22"/>
      <c r="D4856" s="22"/>
      <c r="E4856" s="23"/>
      <c r="F4856" s="24"/>
      <c r="G4856" s="25"/>
      <c r="H4856" s="26"/>
      <c r="I4856" s="27"/>
      <c r="J4856" s="19"/>
      <c r="K4856" s="44"/>
      <c r="L4856" s="28"/>
      <c r="M4856" s="25"/>
      <c r="N4856" s="29"/>
      <c r="O4856" s="29"/>
      <c r="P4856" s="28"/>
      <c r="Q4856" s="30"/>
      <c r="R4856" s="28"/>
      <c r="S4856" s="28"/>
      <c r="T4856" s="28"/>
      <c r="U4856" s="31"/>
      <c r="V4856" s="32"/>
      <c r="W4856" s="32"/>
      <c r="X4856" s="32"/>
      <c r="Y4856" s="33"/>
      <c r="Z4856" s="33"/>
      <c r="AA4856" s="34"/>
      <c r="AB4856" s="40" t="str">
        <f>IF(AE4856 &gt; 0, IFERROR(IF(AND(AE4856 &gt; 0, AE4856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S4856 = ""), "Value in Column S is Required", IF(AF4856 &lt; 15, "At the time of Joining, age must be greater than 15 years", IF(AND(W4856 &gt; DATEVALUE("30/6/2024"), Y4856 = "Working"), "Column W and Y Logically Mismatched", IF(AND(X4856 &lt; DATEVALUE("1/7/2025"), Z4856 = "Working", X4856 &lt;&gt; ""), "Column X and Z Logically Mismatched", IF(AND(X4856 &lt;&gt; "", W4856 &gt;= X4856), "Column W and X Logically Missmatched",""))))))))))), ""), "")</f>
        <v/>
      </c>
      <c r="AC4856" s="37"/>
      <c r="AE4856" s="20">
        <f t="shared" si="150"/>
        <v>0</v>
      </c>
      <c r="AF4856" s="20">
        <f t="shared" si="151"/>
        <v>0</v>
      </c>
    </row>
    <row r="4857" spans="1:32" ht="30" customHeight="1">
      <c r="A4857" s="21" t="str">
        <f>IFERROR(INDEX(PQR_Dept!$A$2:$A$21166, MATCH(B4857, PQR_Dept!$B$2:$B$21106, 0)), "")</f>
        <v/>
      </c>
      <c r="B4857" s="22"/>
      <c r="C4857" s="22"/>
      <c r="D4857" s="22"/>
      <c r="E4857" s="23"/>
      <c r="F4857" s="24"/>
      <c r="G4857" s="25"/>
      <c r="H4857" s="26"/>
      <c r="I4857" s="27"/>
      <c r="J4857" s="19"/>
      <c r="K4857" s="44"/>
      <c r="L4857" s="28"/>
      <c r="M4857" s="25"/>
      <c r="N4857" s="29"/>
      <c r="O4857" s="29"/>
      <c r="P4857" s="28"/>
      <c r="Q4857" s="30"/>
      <c r="R4857" s="28"/>
      <c r="S4857" s="28"/>
      <c r="T4857" s="28"/>
      <c r="U4857" s="31"/>
      <c r="V4857" s="32"/>
      <c r="W4857" s="32"/>
      <c r="X4857" s="32"/>
      <c r="Y4857" s="33"/>
      <c r="Z4857" s="33"/>
      <c r="AA4857" s="34"/>
      <c r="AB4857" s="40" t="str">
        <f>IF(AE4857 &gt; 0, IFERROR(IF(AND(AE4857 &gt; 0, AE4857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S4857 = ""), "Value in Column S is Required", IF(AF4857 &lt; 15, "At the time of Joining, age must be greater than 15 years", IF(AND(W4857 &gt; DATEVALUE("30/6/2024"), Y4857 = "Working"), "Column W and Y Logically Mismatched", IF(AND(X4857 &lt; DATEVALUE("1/7/2025"), Z4857 = "Working", X4857 &lt;&gt; ""), "Column X and Z Logically Mismatched", IF(AND(X4857 &lt;&gt; "", W4857 &gt;= X4857), "Column W and X Logically Missmatched",""))))))))))), ""), "")</f>
        <v/>
      </c>
      <c r="AC4857" s="37"/>
      <c r="AE4857" s="20">
        <f t="shared" si="150"/>
        <v>0</v>
      </c>
      <c r="AF4857" s="20">
        <f t="shared" si="151"/>
        <v>0</v>
      </c>
    </row>
    <row r="4858" spans="1:32" ht="30" customHeight="1">
      <c r="A4858" s="21" t="str">
        <f>IFERROR(INDEX(PQR_Dept!$A$2:$A$21166, MATCH(B4858, PQR_Dept!$B$2:$B$21106, 0)), "")</f>
        <v/>
      </c>
      <c r="B4858" s="22"/>
      <c r="C4858" s="22"/>
      <c r="D4858" s="22"/>
      <c r="E4858" s="23"/>
      <c r="F4858" s="24"/>
      <c r="G4858" s="25"/>
      <c r="H4858" s="26"/>
      <c r="I4858" s="27"/>
      <c r="J4858" s="19"/>
      <c r="K4858" s="44"/>
      <c r="L4858" s="28"/>
      <c r="M4858" s="25"/>
      <c r="N4858" s="29"/>
      <c r="O4858" s="29"/>
      <c r="P4858" s="28"/>
      <c r="Q4858" s="30"/>
      <c r="R4858" s="28"/>
      <c r="S4858" s="28"/>
      <c r="T4858" s="28"/>
      <c r="U4858" s="31"/>
      <c r="V4858" s="32"/>
      <c r="W4858" s="32"/>
      <c r="X4858" s="32"/>
      <c r="Y4858" s="33"/>
      <c r="Z4858" s="33"/>
      <c r="AA4858" s="34"/>
      <c r="AB4858" s="40" t="str">
        <f>IF(AE4858 &gt; 0, IFERROR(IF(AND(AE4858 &gt; 0, AE4858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S4858 = ""), "Value in Column S is Required", IF(AF4858 &lt; 15, "At the time of Joining, age must be greater than 15 years", IF(AND(W4858 &gt; DATEVALUE("30/6/2024"), Y4858 = "Working"), "Column W and Y Logically Mismatched", IF(AND(X4858 &lt; DATEVALUE("1/7/2025"), Z4858 = "Working", X4858 &lt;&gt; ""), "Column X and Z Logically Mismatched", IF(AND(X4858 &lt;&gt; "", W4858 &gt;= X4858), "Column W and X Logically Missmatched",""))))))))))), ""), "")</f>
        <v/>
      </c>
      <c r="AC4858" s="37"/>
      <c r="AE4858" s="20">
        <f t="shared" si="150"/>
        <v>0</v>
      </c>
      <c r="AF4858" s="20">
        <f t="shared" si="151"/>
        <v>0</v>
      </c>
    </row>
    <row r="4859" spans="1:32" ht="30" customHeight="1">
      <c r="A4859" s="21" t="str">
        <f>IFERROR(INDEX(PQR_Dept!$A$2:$A$21166, MATCH(B4859, PQR_Dept!$B$2:$B$21106, 0)), "")</f>
        <v/>
      </c>
      <c r="B4859" s="22"/>
      <c r="C4859" s="22"/>
      <c r="D4859" s="22"/>
      <c r="E4859" s="23"/>
      <c r="F4859" s="24"/>
      <c r="G4859" s="25"/>
      <c r="H4859" s="26"/>
      <c r="I4859" s="27"/>
      <c r="J4859" s="19"/>
      <c r="K4859" s="44"/>
      <c r="L4859" s="28"/>
      <c r="M4859" s="25"/>
      <c r="N4859" s="29"/>
      <c r="O4859" s="29"/>
      <c r="P4859" s="28"/>
      <c r="Q4859" s="30"/>
      <c r="R4859" s="28"/>
      <c r="S4859" s="28"/>
      <c r="T4859" s="28"/>
      <c r="U4859" s="31"/>
      <c r="V4859" s="32"/>
      <c r="W4859" s="32"/>
      <c r="X4859" s="32"/>
      <c r="Y4859" s="33"/>
      <c r="Z4859" s="33"/>
      <c r="AA4859" s="34"/>
      <c r="AB4859" s="40" t="str">
        <f>IF(AE4859 &gt; 0, IFERROR(IF(AND(AE4859 &gt; 0, AE4859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S4859 = ""), "Value in Column S is Required", IF(AF4859 &lt; 15, "At the time of Joining, age must be greater than 15 years", IF(AND(W4859 &gt; DATEVALUE("30/6/2024"), Y4859 = "Working"), "Column W and Y Logically Mismatched", IF(AND(X4859 &lt; DATEVALUE("1/7/2025"), Z4859 = "Working", X4859 &lt;&gt; ""), "Column X and Z Logically Mismatched", IF(AND(X4859 &lt;&gt; "", W4859 &gt;= X4859), "Column W and X Logically Missmatched",""))))))))))), ""), "")</f>
        <v/>
      </c>
      <c r="AC4859" s="37"/>
      <c r="AE4859" s="20">
        <f t="shared" si="150"/>
        <v>0</v>
      </c>
      <c r="AF4859" s="20">
        <f t="shared" si="151"/>
        <v>0</v>
      </c>
    </row>
    <row r="4860" spans="1:32" ht="30" customHeight="1">
      <c r="A4860" s="21" t="str">
        <f>IFERROR(INDEX(PQR_Dept!$A$2:$A$21166, MATCH(B4860, PQR_Dept!$B$2:$B$21106, 0)), "")</f>
        <v/>
      </c>
      <c r="B4860" s="22"/>
      <c r="C4860" s="22"/>
      <c r="D4860" s="22"/>
      <c r="E4860" s="23"/>
      <c r="F4860" s="24"/>
      <c r="G4860" s="25"/>
      <c r="H4860" s="26"/>
      <c r="I4860" s="27"/>
      <c r="J4860" s="19"/>
      <c r="K4860" s="44"/>
      <c r="L4860" s="28"/>
      <c r="M4860" s="25"/>
      <c r="N4860" s="29"/>
      <c r="O4860" s="29"/>
      <c r="P4860" s="28"/>
      <c r="Q4860" s="30"/>
      <c r="R4860" s="28"/>
      <c r="S4860" s="28"/>
      <c r="T4860" s="28"/>
      <c r="U4860" s="31"/>
      <c r="V4860" s="32"/>
      <c r="W4860" s="32"/>
      <c r="X4860" s="32"/>
      <c r="Y4860" s="33"/>
      <c r="Z4860" s="33"/>
      <c r="AA4860" s="34"/>
      <c r="AB4860" s="40" t="str">
        <f>IF(AE4860 &gt; 0, IFERROR(IF(AND(AE4860 &gt; 0, AE4860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S4860 = ""), "Value in Column S is Required", IF(AF4860 &lt; 15, "At the time of Joining, age must be greater than 15 years", IF(AND(W4860 &gt; DATEVALUE("30/6/2024"), Y4860 = "Working"), "Column W and Y Logically Mismatched", IF(AND(X4860 &lt; DATEVALUE("1/7/2025"), Z4860 = "Working", X4860 &lt;&gt; ""), "Column X and Z Logically Mismatched", IF(AND(X4860 &lt;&gt; "", W4860 &gt;= X4860), "Column W and X Logically Missmatched",""))))))))))), ""), "")</f>
        <v/>
      </c>
      <c r="AC4860" s="37"/>
      <c r="AE4860" s="20">
        <f t="shared" si="150"/>
        <v>0</v>
      </c>
      <c r="AF4860" s="20">
        <f t="shared" si="151"/>
        <v>0</v>
      </c>
    </row>
    <row r="4861" spans="1:32" ht="30" customHeight="1">
      <c r="A4861" s="21" t="str">
        <f>IFERROR(INDEX(PQR_Dept!$A$2:$A$21166, MATCH(B4861, PQR_Dept!$B$2:$B$21106, 0)), "")</f>
        <v/>
      </c>
      <c r="B4861" s="22"/>
      <c r="C4861" s="22"/>
      <c r="D4861" s="22"/>
      <c r="E4861" s="23"/>
      <c r="F4861" s="24"/>
      <c r="G4861" s="25"/>
      <c r="H4861" s="26"/>
      <c r="I4861" s="27"/>
      <c r="J4861" s="19"/>
      <c r="K4861" s="44"/>
      <c r="L4861" s="28"/>
      <c r="M4861" s="25"/>
      <c r="N4861" s="29"/>
      <c r="O4861" s="29"/>
      <c r="P4861" s="28"/>
      <c r="Q4861" s="30"/>
      <c r="R4861" s="28"/>
      <c r="S4861" s="28"/>
      <c r="T4861" s="28"/>
      <c r="U4861" s="31"/>
      <c r="V4861" s="32"/>
      <c r="W4861" s="32"/>
      <c r="X4861" s="32"/>
      <c r="Y4861" s="33"/>
      <c r="Z4861" s="33"/>
      <c r="AA4861" s="34"/>
      <c r="AB4861" s="40" t="str">
        <f>IF(AE4861 &gt; 0, IFERROR(IF(AND(AE4861 &gt; 0, AE4861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S4861 = ""), "Value in Column S is Required", IF(AF4861 &lt; 15, "At the time of Joining, age must be greater than 15 years", IF(AND(W4861 &gt; DATEVALUE("30/6/2024"), Y4861 = "Working"), "Column W and Y Logically Mismatched", IF(AND(X4861 &lt; DATEVALUE("1/7/2025"), Z4861 = "Working", X4861 &lt;&gt; ""), "Column X and Z Logically Mismatched", IF(AND(X4861 &lt;&gt; "", W4861 &gt;= X4861), "Column W and X Logically Missmatched",""))))))))))), ""), "")</f>
        <v/>
      </c>
      <c r="AC4861" s="37"/>
      <c r="AE4861" s="20">
        <f t="shared" si="150"/>
        <v>0</v>
      </c>
      <c r="AF4861" s="20">
        <f t="shared" si="151"/>
        <v>0</v>
      </c>
    </row>
    <row r="4862" spans="1:32" ht="30" customHeight="1">
      <c r="A4862" s="21" t="str">
        <f>IFERROR(INDEX(PQR_Dept!$A$2:$A$21166, MATCH(B4862, PQR_Dept!$B$2:$B$21106, 0)), "")</f>
        <v/>
      </c>
      <c r="B4862" s="22"/>
      <c r="C4862" s="22"/>
      <c r="D4862" s="22"/>
      <c r="E4862" s="23"/>
      <c r="F4862" s="24"/>
      <c r="G4862" s="25"/>
      <c r="H4862" s="26"/>
      <c r="I4862" s="27"/>
      <c r="J4862" s="19"/>
      <c r="K4862" s="44"/>
      <c r="L4862" s="28"/>
      <c r="M4862" s="25"/>
      <c r="N4862" s="29"/>
      <c r="O4862" s="29"/>
      <c r="P4862" s="28"/>
      <c r="Q4862" s="30"/>
      <c r="R4862" s="28"/>
      <c r="S4862" s="28"/>
      <c r="T4862" s="28"/>
      <c r="U4862" s="31"/>
      <c r="V4862" s="32"/>
      <c r="W4862" s="32"/>
      <c r="X4862" s="32"/>
      <c r="Y4862" s="33"/>
      <c r="Z4862" s="33"/>
      <c r="AA4862" s="34"/>
      <c r="AB4862" s="40" t="str">
        <f>IF(AE4862 &gt; 0, IFERROR(IF(AND(AE4862 &gt; 0, AE4862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S4862 = ""), "Value in Column S is Required", IF(AF4862 &lt; 15, "At the time of Joining, age must be greater than 15 years", IF(AND(W4862 &gt; DATEVALUE("30/6/2024"), Y4862 = "Working"), "Column W and Y Logically Mismatched", IF(AND(X4862 &lt; DATEVALUE("1/7/2025"), Z4862 = "Working", X4862 &lt;&gt; ""), "Column X and Z Logically Mismatched", IF(AND(X4862 &lt;&gt; "", W4862 &gt;= X4862), "Column W and X Logically Missmatched",""))))))))))), ""), "")</f>
        <v/>
      </c>
      <c r="AC4862" s="37"/>
      <c r="AE4862" s="20">
        <f t="shared" si="150"/>
        <v>0</v>
      </c>
      <c r="AF4862" s="20">
        <f t="shared" si="151"/>
        <v>0</v>
      </c>
    </row>
    <row r="4863" spans="1:32" ht="30" customHeight="1">
      <c r="A4863" s="21" t="str">
        <f>IFERROR(INDEX(PQR_Dept!$A$2:$A$21166, MATCH(B4863, PQR_Dept!$B$2:$B$21106, 0)), "")</f>
        <v/>
      </c>
      <c r="B4863" s="22"/>
      <c r="C4863" s="22"/>
      <c r="D4863" s="22"/>
      <c r="E4863" s="23"/>
      <c r="F4863" s="24"/>
      <c r="G4863" s="25"/>
      <c r="H4863" s="26"/>
      <c r="I4863" s="27"/>
      <c r="J4863" s="19"/>
      <c r="K4863" s="44"/>
      <c r="L4863" s="28"/>
      <c r="M4863" s="25"/>
      <c r="N4863" s="29"/>
      <c r="O4863" s="29"/>
      <c r="P4863" s="28"/>
      <c r="Q4863" s="30"/>
      <c r="R4863" s="28"/>
      <c r="S4863" s="28"/>
      <c r="T4863" s="28"/>
      <c r="U4863" s="31"/>
      <c r="V4863" s="32"/>
      <c r="W4863" s="32"/>
      <c r="X4863" s="32"/>
      <c r="Y4863" s="33"/>
      <c r="Z4863" s="33"/>
      <c r="AA4863" s="34"/>
      <c r="AB4863" s="40" t="str">
        <f>IF(AE4863 &gt; 0, IFERROR(IF(AND(AE4863 &gt; 0, AE4863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S4863 = ""), "Value in Column S is Required", IF(AF4863 &lt; 15, "At the time of Joining, age must be greater than 15 years", IF(AND(W4863 &gt; DATEVALUE("30/6/2024"), Y4863 = "Working"), "Column W and Y Logically Mismatched", IF(AND(X4863 &lt; DATEVALUE("1/7/2025"), Z4863 = "Working", X4863 &lt;&gt; ""), "Column X and Z Logically Mismatched", IF(AND(X4863 &lt;&gt; "", W4863 &gt;= X4863), "Column W and X Logically Missmatched",""))))))))))), ""), "")</f>
        <v/>
      </c>
      <c r="AC4863" s="37"/>
      <c r="AE4863" s="20">
        <f t="shared" si="150"/>
        <v>0</v>
      </c>
      <c r="AF4863" s="20">
        <f t="shared" si="151"/>
        <v>0</v>
      </c>
    </row>
    <row r="4864" spans="1:32" ht="30" customHeight="1">
      <c r="A4864" s="21" t="str">
        <f>IFERROR(INDEX(PQR_Dept!$A$2:$A$21166, MATCH(B4864, PQR_Dept!$B$2:$B$21106, 0)), "")</f>
        <v/>
      </c>
      <c r="B4864" s="22"/>
      <c r="C4864" s="22"/>
      <c r="D4864" s="22"/>
      <c r="E4864" s="23"/>
      <c r="F4864" s="24"/>
      <c r="G4864" s="25"/>
      <c r="H4864" s="26"/>
      <c r="I4864" s="27"/>
      <c r="J4864" s="19"/>
      <c r="K4864" s="44"/>
      <c r="L4864" s="28"/>
      <c r="M4864" s="25"/>
      <c r="N4864" s="29"/>
      <c r="O4864" s="29"/>
      <c r="P4864" s="28"/>
      <c r="Q4864" s="30"/>
      <c r="R4864" s="28"/>
      <c r="S4864" s="28"/>
      <c r="T4864" s="28"/>
      <c r="U4864" s="31"/>
      <c r="V4864" s="32"/>
      <c r="W4864" s="32"/>
      <c r="X4864" s="32"/>
      <c r="Y4864" s="33"/>
      <c r="Z4864" s="33"/>
      <c r="AA4864" s="34"/>
      <c r="AB4864" s="40" t="str">
        <f>IF(AE4864 &gt; 0, IFERROR(IF(AND(AE4864 &gt; 0, AE4864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S4864 = ""), "Value in Column S is Required", IF(AF4864 &lt; 15, "At the time of Joining, age must be greater than 15 years", IF(AND(W4864 &gt; DATEVALUE("30/6/2024"), Y4864 = "Working"), "Column W and Y Logically Mismatched", IF(AND(X4864 &lt; DATEVALUE("1/7/2025"), Z4864 = "Working", X4864 &lt;&gt; ""), "Column X and Z Logically Mismatched", IF(AND(X4864 &lt;&gt; "", W4864 &gt;= X4864), "Column W and X Logically Missmatched",""))))))))))), ""), "")</f>
        <v/>
      </c>
      <c r="AC4864" s="37"/>
      <c r="AE4864" s="20">
        <f t="shared" si="150"/>
        <v>0</v>
      </c>
      <c r="AF4864" s="20">
        <f t="shared" si="151"/>
        <v>0</v>
      </c>
    </row>
    <row r="4865" spans="1:32" ht="30" customHeight="1">
      <c r="A4865" s="21" t="str">
        <f>IFERROR(INDEX(PQR_Dept!$A$2:$A$21166, MATCH(B4865, PQR_Dept!$B$2:$B$21106, 0)), "")</f>
        <v/>
      </c>
      <c r="B4865" s="22"/>
      <c r="C4865" s="22"/>
      <c r="D4865" s="22"/>
      <c r="E4865" s="23"/>
      <c r="F4865" s="24"/>
      <c r="G4865" s="25"/>
      <c r="H4865" s="26"/>
      <c r="I4865" s="27"/>
      <c r="J4865" s="19"/>
      <c r="K4865" s="44"/>
      <c r="L4865" s="28"/>
      <c r="M4865" s="25"/>
      <c r="N4865" s="29"/>
      <c r="O4865" s="29"/>
      <c r="P4865" s="28"/>
      <c r="Q4865" s="30"/>
      <c r="R4865" s="28"/>
      <c r="S4865" s="28"/>
      <c r="T4865" s="28"/>
      <c r="U4865" s="31"/>
      <c r="V4865" s="32"/>
      <c r="W4865" s="32"/>
      <c r="X4865" s="32"/>
      <c r="Y4865" s="33"/>
      <c r="Z4865" s="33"/>
      <c r="AA4865" s="34"/>
      <c r="AB4865" s="40" t="str">
        <f>IF(AE4865 &gt; 0, IFERROR(IF(AND(AE4865 &gt; 0, AE4865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S4865 = ""), "Value in Column S is Required", IF(AF4865 &lt; 15, "At the time of Joining, age must be greater than 15 years", IF(AND(W4865 &gt; DATEVALUE("30/6/2024"), Y4865 = "Working"), "Column W and Y Logically Mismatched", IF(AND(X4865 &lt; DATEVALUE("1/7/2025"), Z4865 = "Working", X4865 &lt;&gt; ""), "Column X and Z Logically Mismatched", IF(AND(X4865 &lt;&gt; "", W4865 &gt;= X4865), "Column W and X Logically Missmatched",""))))))))))), ""), "")</f>
        <v/>
      </c>
      <c r="AC4865" s="37"/>
      <c r="AE4865" s="20">
        <f t="shared" si="150"/>
        <v>0</v>
      </c>
      <c r="AF4865" s="20">
        <f t="shared" si="151"/>
        <v>0</v>
      </c>
    </row>
    <row r="4866" spans="1:32" ht="30" customHeight="1">
      <c r="A4866" s="21" t="str">
        <f>IFERROR(INDEX(PQR_Dept!$A$2:$A$21166, MATCH(B4866, PQR_Dept!$B$2:$B$21106, 0)), "")</f>
        <v/>
      </c>
      <c r="B4866" s="22"/>
      <c r="C4866" s="22"/>
      <c r="D4866" s="22"/>
      <c r="E4866" s="23"/>
      <c r="F4866" s="24"/>
      <c r="G4866" s="25"/>
      <c r="H4866" s="26"/>
      <c r="I4866" s="27"/>
      <c r="J4866" s="19"/>
      <c r="K4866" s="44"/>
      <c r="L4866" s="28"/>
      <c r="M4866" s="25"/>
      <c r="N4866" s="29"/>
      <c r="O4866" s="29"/>
      <c r="P4866" s="28"/>
      <c r="Q4866" s="30"/>
      <c r="R4866" s="28"/>
      <c r="S4866" s="28"/>
      <c r="T4866" s="28"/>
      <c r="U4866" s="31"/>
      <c r="V4866" s="32"/>
      <c r="W4866" s="32"/>
      <c r="X4866" s="32"/>
      <c r="Y4866" s="33"/>
      <c r="Z4866" s="33"/>
      <c r="AA4866" s="34"/>
      <c r="AB4866" s="40" t="str">
        <f>IF(AE4866 &gt; 0, IFERROR(IF(AND(AE4866 &gt; 0, AE4866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S4866 = ""), "Value in Column S is Required", IF(AF4866 &lt; 15, "At the time of Joining, age must be greater than 15 years", IF(AND(W4866 &gt; DATEVALUE("30/6/2024"), Y4866 = "Working"), "Column W and Y Logically Mismatched", IF(AND(X4866 &lt; DATEVALUE("1/7/2025"), Z4866 = "Working", X4866 &lt;&gt; ""), "Column X and Z Logically Mismatched", IF(AND(X4866 &lt;&gt; "", W4866 &gt;= X4866), "Column W and X Logically Missmatched",""))))))))))), ""), "")</f>
        <v/>
      </c>
      <c r="AC4866" s="37"/>
      <c r="AE4866" s="20">
        <f t="shared" si="150"/>
        <v>0</v>
      </c>
      <c r="AF4866" s="20">
        <f t="shared" si="151"/>
        <v>0</v>
      </c>
    </row>
    <row r="4867" spans="1:32" ht="30" customHeight="1">
      <c r="A4867" s="21" t="str">
        <f>IFERROR(INDEX(PQR_Dept!$A$2:$A$21166, MATCH(B4867, PQR_Dept!$B$2:$B$21106, 0)), "")</f>
        <v/>
      </c>
      <c r="B4867" s="22"/>
      <c r="C4867" s="22"/>
      <c r="D4867" s="22"/>
      <c r="E4867" s="23"/>
      <c r="F4867" s="24"/>
      <c r="G4867" s="25"/>
      <c r="H4867" s="26"/>
      <c r="I4867" s="27"/>
      <c r="J4867" s="19"/>
      <c r="K4867" s="44"/>
      <c r="L4867" s="28"/>
      <c r="M4867" s="25"/>
      <c r="N4867" s="29"/>
      <c r="O4867" s="29"/>
      <c r="P4867" s="28"/>
      <c r="Q4867" s="30"/>
      <c r="R4867" s="28"/>
      <c r="S4867" s="28"/>
      <c r="T4867" s="28"/>
      <c r="U4867" s="31"/>
      <c r="V4867" s="32"/>
      <c r="W4867" s="32"/>
      <c r="X4867" s="32"/>
      <c r="Y4867" s="33"/>
      <c r="Z4867" s="33"/>
      <c r="AA4867" s="34"/>
      <c r="AB4867" s="40" t="str">
        <f>IF(AE4867 &gt; 0, IFERROR(IF(AND(AE4867 &gt; 0, AE4867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S4867 = ""), "Value in Column S is Required", IF(AF4867 &lt; 15, "At the time of Joining, age must be greater than 15 years", IF(AND(W4867 &gt; DATEVALUE("30/6/2024"), Y4867 = "Working"), "Column W and Y Logically Mismatched", IF(AND(X4867 &lt; DATEVALUE("1/7/2025"), Z4867 = "Working", X4867 &lt;&gt; ""), "Column X and Z Logically Mismatched", IF(AND(X4867 &lt;&gt; "", W4867 &gt;= X4867), "Column W and X Logically Missmatched",""))))))))))), ""), "")</f>
        <v/>
      </c>
      <c r="AC4867" s="37"/>
      <c r="AE4867" s="20">
        <f t="shared" ref="AE4867:AE4930" si="152">IF(B4867 &lt;&gt; "", COUNTA(Y4867:Z4867,V4867:W4867,T4867,P4867:Q4867,K4867:M4867,B4867:G4867), 0)</f>
        <v>0</v>
      </c>
      <c r="AF4867" s="20">
        <f t="shared" ref="AF4867:AF4930" si="153">YEARFRAC(V4867,W4867)</f>
        <v>0</v>
      </c>
    </row>
    <row r="4868" spans="1:32" ht="30" customHeight="1">
      <c r="A4868" s="21" t="str">
        <f>IFERROR(INDEX(PQR_Dept!$A$2:$A$21166, MATCH(B4868, PQR_Dept!$B$2:$B$21106, 0)), "")</f>
        <v/>
      </c>
      <c r="B4868" s="22"/>
      <c r="C4868" s="22"/>
      <c r="D4868" s="22"/>
      <c r="E4868" s="23"/>
      <c r="F4868" s="24"/>
      <c r="G4868" s="25"/>
      <c r="H4868" s="26"/>
      <c r="I4868" s="27"/>
      <c r="J4868" s="19"/>
      <c r="K4868" s="44"/>
      <c r="L4868" s="28"/>
      <c r="M4868" s="25"/>
      <c r="N4868" s="29"/>
      <c r="O4868" s="29"/>
      <c r="P4868" s="28"/>
      <c r="Q4868" s="30"/>
      <c r="R4868" s="28"/>
      <c r="S4868" s="28"/>
      <c r="T4868" s="28"/>
      <c r="U4868" s="31"/>
      <c r="V4868" s="32"/>
      <c r="W4868" s="32"/>
      <c r="X4868" s="32"/>
      <c r="Y4868" s="33"/>
      <c r="Z4868" s="33"/>
      <c r="AA4868" s="34"/>
      <c r="AB4868" s="40" t="str">
        <f>IF(AE4868 &gt; 0, IFERROR(IF(AND(AE4868 &gt; 0, AE4868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S4868 = ""), "Value in Column S is Required", IF(AF4868 &lt; 15, "At the time of Joining, age must be greater than 15 years", IF(AND(W4868 &gt; DATEVALUE("30/6/2024"), Y4868 = "Working"), "Column W and Y Logically Mismatched", IF(AND(X4868 &lt; DATEVALUE("1/7/2025"), Z4868 = "Working", X4868 &lt;&gt; ""), "Column X and Z Logically Mismatched", IF(AND(X4868 &lt;&gt; "", W4868 &gt;= X4868), "Column W and X Logically Missmatched",""))))))))))), ""), "")</f>
        <v/>
      </c>
      <c r="AC4868" s="37"/>
      <c r="AE4868" s="20">
        <f t="shared" si="152"/>
        <v>0</v>
      </c>
      <c r="AF4868" s="20">
        <f t="shared" si="153"/>
        <v>0</v>
      </c>
    </row>
    <row r="4869" spans="1:32" ht="30" customHeight="1">
      <c r="A4869" s="21" t="str">
        <f>IFERROR(INDEX(PQR_Dept!$A$2:$A$21166, MATCH(B4869, PQR_Dept!$B$2:$B$21106, 0)), "")</f>
        <v/>
      </c>
      <c r="B4869" s="22"/>
      <c r="C4869" s="22"/>
      <c r="D4869" s="22"/>
      <c r="E4869" s="23"/>
      <c r="F4869" s="24"/>
      <c r="G4869" s="25"/>
      <c r="H4869" s="26"/>
      <c r="I4869" s="27"/>
      <c r="J4869" s="19"/>
      <c r="K4869" s="44"/>
      <c r="L4869" s="28"/>
      <c r="M4869" s="25"/>
      <c r="N4869" s="29"/>
      <c r="O4869" s="29"/>
      <c r="P4869" s="28"/>
      <c r="Q4869" s="30"/>
      <c r="R4869" s="28"/>
      <c r="S4869" s="28"/>
      <c r="T4869" s="28"/>
      <c r="U4869" s="31"/>
      <c r="V4869" s="32"/>
      <c r="W4869" s="32"/>
      <c r="X4869" s="32"/>
      <c r="Y4869" s="33"/>
      <c r="Z4869" s="33"/>
      <c r="AA4869" s="34"/>
      <c r="AB4869" s="40" t="str">
        <f>IF(AE4869 &gt; 0, IFERROR(IF(AND(AE4869 &gt; 0, AE4869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S4869 = ""), "Value in Column S is Required", IF(AF4869 &lt; 15, "At the time of Joining, age must be greater than 15 years", IF(AND(W4869 &gt; DATEVALUE("30/6/2024"), Y4869 = "Working"), "Column W and Y Logically Mismatched", IF(AND(X4869 &lt; DATEVALUE("1/7/2025"), Z4869 = "Working", X4869 &lt;&gt; ""), "Column X and Z Logically Mismatched", IF(AND(X4869 &lt;&gt; "", W4869 &gt;= X4869), "Column W and X Logically Missmatched",""))))))))))), ""), "")</f>
        <v/>
      </c>
      <c r="AC4869" s="37"/>
      <c r="AE4869" s="20">
        <f t="shared" si="152"/>
        <v>0</v>
      </c>
      <c r="AF4869" s="20">
        <f t="shared" si="153"/>
        <v>0</v>
      </c>
    </row>
    <row r="4870" spans="1:32" ht="30" customHeight="1">
      <c r="A4870" s="21" t="str">
        <f>IFERROR(INDEX(PQR_Dept!$A$2:$A$21166, MATCH(B4870, PQR_Dept!$B$2:$B$21106, 0)), "")</f>
        <v/>
      </c>
      <c r="B4870" s="22"/>
      <c r="C4870" s="22"/>
      <c r="D4870" s="22"/>
      <c r="E4870" s="23"/>
      <c r="F4870" s="24"/>
      <c r="G4870" s="25"/>
      <c r="H4870" s="26"/>
      <c r="I4870" s="27"/>
      <c r="J4870" s="19"/>
      <c r="K4870" s="44"/>
      <c r="L4870" s="28"/>
      <c r="M4870" s="25"/>
      <c r="N4870" s="29"/>
      <c r="O4870" s="29"/>
      <c r="P4870" s="28"/>
      <c r="Q4870" s="30"/>
      <c r="R4870" s="28"/>
      <c r="S4870" s="28"/>
      <c r="T4870" s="28"/>
      <c r="U4870" s="31"/>
      <c r="V4870" s="32"/>
      <c r="W4870" s="32"/>
      <c r="X4870" s="32"/>
      <c r="Y4870" s="33"/>
      <c r="Z4870" s="33"/>
      <c r="AA4870" s="34"/>
      <c r="AB4870" s="40" t="str">
        <f>IF(AE4870 &gt; 0, IFERROR(IF(AND(AE4870 &gt; 0, AE4870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S4870 = ""), "Value in Column S is Required", IF(AF4870 &lt; 15, "At the time of Joining, age must be greater than 15 years", IF(AND(W4870 &gt; DATEVALUE("30/6/2024"), Y4870 = "Working"), "Column W and Y Logically Mismatched", IF(AND(X4870 &lt; DATEVALUE("1/7/2025"), Z4870 = "Working", X4870 &lt;&gt; ""), "Column X and Z Logically Mismatched", IF(AND(X4870 &lt;&gt; "", W4870 &gt;= X4870), "Column W and X Logically Missmatched",""))))))))))), ""), "")</f>
        <v/>
      </c>
      <c r="AC4870" s="37"/>
      <c r="AE4870" s="20">
        <f t="shared" si="152"/>
        <v>0</v>
      </c>
      <c r="AF4870" s="20">
        <f t="shared" si="153"/>
        <v>0</v>
      </c>
    </row>
    <row r="4871" spans="1:32" ht="30" customHeight="1">
      <c r="A4871" s="21" t="str">
        <f>IFERROR(INDEX(PQR_Dept!$A$2:$A$21166, MATCH(B4871, PQR_Dept!$B$2:$B$21106, 0)), "")</f>
        <v/>
      </c>
      <c r="B4871" s="22"/>
      <c r="C4871" s="22"/>
      <c r="D4871" s="22"/>
      <c r="E4871" s="23"/>
      <c r="F4871" s="24"/>
      <c r="G4871" s="25"/>
      <c r="H4871" s="26"/>
      <c r="I4871" s="27"/>
      <c r="J4871" s="19"/>
      <c r="K4871" s="44"/>
      <c r="L4871" s="28"/>
      <c r="M4871" s="25"/>
      <c r="N4871" s="29"/>
      <c r="O4871" s="29"/>
      <c r="P4871" s="28"/>
      <c r="Q4871" s="30"/>
      <c r="R4871" s="28"/>
      <c r="S4871" s="28"/>
      <c r="T4871" s="28"/>
      <c r="U4871" s="31"/>
      <c r="V4871" s="32"/>
      <c r="W4871" s="32"/>
      <c r="X4871" s="32"/>
      <c r="Y4871" s="33"/>
      <c r="Z4871" s="33"/>
      <c r="AA4871" s="34"/>
      <c r="AB4871" s="40" t="str">
        <f>IF(AE4871 &gt; 0, IFERROR(IF(AND(AE4871 &gt; 0, AE4871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S4871 = ""), "Value in Column S is Required", IF(AF4871 &lt; 15, "At the time of Joining, age must be greater than 15 years", IF(AND(W4871 &gt; DATEVALUE("30/6/2024"), Y4871 = "Working"), "Column W and Y Logically Mismatched", IF(AND(X4871 &lt; DATEVALUE("1/7/2025"), Z4871 = "Working", X4871 &lt;&gt; ""), "Column X and Z Logically Mismatched", IF(AND(X4871 &lt;&gt; "", W4871 &gt;= X4871), "Column W and X Logically Missmatched",""))))))))))), ""), "")</f>
        <v/>
      </c>
      <c r="AC4871" s="37"/>
      <c r="AE4871" s="20">
        <f t="shared" si="152"/>
        <v>0</v>
      </c>
      <c r="AF4871" s="20">
        <f t="shared" si="153"/>
        <v>0</v>
      </c>
    </row>
    <row r="4872" spans="1:32" ht="30" customHeight="1">
      <c r="A4872" s="21" t="str">
        <f>IFERROR(INDEX(PQR_Dept!$A$2:$A$21166, MATCH(B4872, PQR_Dept!$B$2:$B$21106, 0)), "")</f>
        <v/>
      </c>
      <c r="B4872" s="22"/>
      <c r="C4872" s="22"/>
      <c r="D4872" s="22"/>
      <c r="E4872" s="23"/>
      <c r="F4872" s="24"/>
      <c r="G4872" s="25"/>
      <c r="H4872" s="26"/>
      <c r="I4872" s="27"/>
      <c r="J4872" s="19"/>
      <c r="K4872" s="44"/>
      <c r="L4872" s="28"/>
      <c r="M4872" s="25"/>
      <c r="N4872" s="29"/>
      <c r="O4872" s="29"/>
      <c r="P4872" s="28"/>
      <c r="Q4872" s="30"/>
      <c r="R4872" s="28"/>
      <c r="S4872" s="28"/>
      <c r="T4872" s="28"/>
      <c r="U4872" s="31"/>
      <c r="V4872" s="32"/>
      <c r="W4872" s="32"/>
      <c r="X4872" s="32"/>
      <c r="Y4872" s="33"/>
      <c r="Z4872" s="33"/>
      <c r="AA4872" s="34"/>
      <c r="AB4872" s="40" t="str">
        <f>IF(AE4872 &gt; 0, IFERROR(IF(AND(AE4872 &gt; 0, AE4872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S4872 = ""), "Value in Column S is Required", IF(AF4872 &lt; 15, "At the time of Joining, age must be greater than 15 years", IF(AND(W4872 &gt; DATEVALUE("30/6/2024"), Y4872 = "Working"), "Column W and Y Logically Mismatched", IF(AND(X4872 &lt; DATEVALUE("1/7/2025"), Z4872 = "Working", X4872 &lt;&gt; ""), "Column X and Z Logically Mismatched", IF(AND(X4872 &lt;&gt; "", W4872 &gt;= X4872), "Column W and X Logically Missmatched",""))))))))))), ""), "")</f>
        <v/>
      </c>
      <c r="AC4872" s="37"/>
      <c r="AE4872" s="20">
        <f t="shared" si="152"/>
        <v>0</v>
      </c>
      <c r="AF4872" s="20">
        <f t="shared" si="153"/>
        <v>0</v>
      </c>
    </row>
    <row r="4873" spans="1:32" ht="30" customHeight="1">
      <c r="A4873" s="21" t="str">
        <f>IFERROR(INDEX(PQR_Dept!$A$2:$A$21166, MATCH(B4873, PQR_Dept!$B$2:$B$21106, 0)), "")</f>
        <v/>
      </c>
      <c r="B4873" s="22"/>
      <c r="C4873" s="22"/>
      <c r="D4873" s="22"/>
      <c r="E4873" s="23"/>
      <c r="F4873" s="24"/>
      <c r="G4873" s="25"/>
      <c r="H4873" s="26"/>
      <c r="I4873" s="27"/>
      <c r="J4873" s="19"/>
      <c r="K4873" s="44"/>
      <c r="L4873" s="28"/>
      <c r="M4873" s="25"/>
      <c r="N4873" s="29"/>
      <c r="O4873" s="29"/>
      <c r="P4873" s="28"/>
      <c r="Q4873" s="30"/>
      <c r="R4873" s="28"/>
      <c r="S4873" s="28"/>
      <c r="T4873" s="28"/>
      <c r="U4873" s="31"/>
      <c r="V4873" s="32"/>
      <c r="W4873" s="32"/>
      <c r="X4873" s="32"/>
      <c r="Y4873" s="33"/>
      <c r="Z4873" s="33"/>
      <c r="AA4873" s="34"/>
      <c r="AB4873" s="40" t="str">
        <f>IF(AE4873 &gt; 0, IFERROR(IF(AND(AE4873 &gt; 0, AE4873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S4873 = ""), "Value in Column S is Required", IF(AF4873 &lt; 15, "At the time of Joining, age must be greater than 15 years", IF(AND(W4873 &gt; DATEVALUE("30/6/2024"), Y4873 = "Working"), "Column W and Y Logically Mismatched", IF(AND(X4873 &lt; DATEVALUE("1/7/2025"), Z4873 = "Working", X4873 &lt;&gt; ""), "Column X and Z Logically Mismatched", IF(AND(X4873 &lt;&gt; "", W4873 &gt;= X4873), "Column W and X Logically Missmatched",""))))))))))), ""), "")</f>
        <v/>
      </c>
      <c r="AC4873" s="37"/>
      <c r="AE4873" s="20">
        <f t="shared" si="152"/>
        <v>0</v>
      </c>
      <c r="AF4873" s="20">
        <f t="shared" si="153"/>
        <v>0</v>
      </c>
    </row>
    <row r="4874" spans="1:32" ht="30" customHeight="1">
      <c r="A4874" s="21" t="str">
        <f>IFERROR(INDEX(PQR_Dept!$A$2:$A$21166, MATCH(B4874, PQR_Dept!$B$2:$B$21106, 0)), "")</f>
        <v/>
      </c>
      <c r="B4874" s="22"/>
      <c r="C4874" s="22"/>
      <c r="D4874" s="22"/>
      <c r="E4874" s="23"/>
      <c r="F4874" s="24"/>
      <c r="G4874" s="25"/>
      <c r="H4874" s="26"/>
      <c r="I4874" s="27"/>
      <c r="J4874" s="19"/>
      <c r="K4874" s="44"/>
      <c r="L4874" s="28"/>
      <c r="M4874" s="25"/>
      <c r="N4874" s="29"/>
      <c r="O4874" s="29"/>
      <c r="P4874" s="28"/>
      <c r="Q4874" s="30"/>
      <c r="R4874" s="28"/>
      <c r="S4874" s="28"/>
      <c r="T4874" s="28"/>
      <c r="U4874" s="31"/>
      <c r="V4874" s="32"/>
      <c r="W4874" s="32"/>
      <c r="X4874" s="32"/>
      <c r="Y4874" s="33"/>
      <c r="Z4874" s="33"/>
      <c r="AA4874" s="34"/>
      <c r="AB4874" s="40" t="str">
        <f>IF(AE4874 &gt; 0, IFERROR(IF(AND(AE4874 &gt; 0, AE4874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S4874 = ""), "Value in Column S is Required", IF(AF4874 &lt; 15, "At the time of Joining, age must be greater than 15 years", IF(AND(W4874 &gt; DATEVALUE("30/6/2024"), Y4874 = "Working"), "Column W and Y Logically Mismatched", IF(AND(X4874 &lt; DATEVALUE("1/7/2025"), Z4874 = "Working", X4874 &lt;&gt; ""), "Column X and Z Logically Mismatched", IF(AND(X4874 &lt;&gt; "", W4874 &gt;= X4874), "Column W and X Logically Missmatched",""))))))))))), ""), "")</f>
        <v/>
      </c>
      <c r="AC4874" s="37"/>
      <c r="AE4874" s="20">
        <f t="shared" si="152"/>
        <v>0</v>
      </c>
      <c r="AF4874" s="20">
        <f t="shared" si="153"/>
        <v>0</v>
      </c>
    </row>
    <row r="4875" spans="1:32" ht="30" customHeight="1">
      <c r="A4875" s="21" t="str">
        <f>IFERROR(INDEX(PQR_Dept!$A$2:$A$21166, MATCH(B4875, PQR_Dept!$B$2:$B$21106, 0)), "")</f>
        <v/>
      </c>
      <c r="B4875" s="22"/>
      <c r="C4875" s="22"/>
      <c r="D4875" s="22"/>
      <c r="E4875" s="23"/>
      <c r="F4875" s="24"/>
      <c r="G4875" s="25"/>
      <c r="H4875" s="26"/>
      <c r="I4875" s="27"/>
      <c r="J4875" s="19"/>
      <c r="K4875" s="44"/>
      <c r="L4875" s="28"/>
      <c r="M4875" s="25"/>
      <c r="N4875" s="29"/>
      <c r="O4875" s="29"/>
      <c r="P4875" s="28"/>
      <c r="Q4875" s="30"/>
      <c r="R4875" s="28"/>
      <c r="S4875" s="28"/>
      <c r="T4875" s="28"/>
      <c r="U4875" s="31"/>
      <c r="V4875" s="32"/>
      <c r="W4875" s="32"/>
      <c r="X4875" s="32"/>
      <c r="Y4875" s="33"/>
      <c r="Z4875" s="33"/>
      <c r="AA4875" s="34"/>
      <c r="AB4875" s="40" t="str">
        <f>IF(AE4875 &gt; 0, IFERROR(IF(AND(AE4875 &gt; 0, AE4875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S4875 = ""), "Value in Column S is Required", IF(AF4875 &lt; 15, "At the time of Joining, age must be greater than 15 years", IF(AND(W4875 &gt; DATEVALUE("30/6/2024"), Y4875 = "Working"), "Column W and Y Logically Mismatched", IF(AND(X4875 &lt; DATEVALUE("1/7/2025"), Z4875 = "Working", X4875 &lt;&gt; ""), "Column X and Z Logically Mismatched", IF(AND(X4875 &lt;&gt; "", W4875 &gt;= X4875), "Column W and X Logically Missmatched",""))))))))))), ""), "")</f>
        <v/>
      </c>
      <c r="AC4875" s="37"/>
      <c r="AE4875" s="20">
        <f t="shared" si="152"/>
        <v>0</v>
      </c>
      <c r="AF4875" s="20">
        <f t="shared" si="153"/>
        <v>0</v>
      </c>
    </row>
    <row r="4876" spans="1:32" ht="30" customHeight="1">
      <c r="A4876" s="21" t="str">
        <f>IFERROR(INDEX(PQR_Dept!$A$2:$A$21166, MATCH(B4876, PQR_Dept!$B$2:$B$21106, 0)), "")</f>
        <v/>
      </c>
      <c r="B4876" s="22"/>
      <c r="C4876" s="22"/>
      <c r="D4876" s="22"/>
      <c r="E4876" s="23"/>
      <c r="F4876" s="24"/>
      <c r="G4876" s="25"/>
      <c r="H4876" s="26"/>
      <c r="I4876" s="27"/>
      <c r="J4876" s="19"/>
      <c r="K4876" s="44"/>
      <c r="L4876" s="28"/>
      <c r="M4876" s="25"/>
      <c r="N4876" s="29"/>
      <c r="O4876" s="29"/>
      <c r="P4876" s="28"/>
      <c r="Q4876" s="30"/>
      <c r="R4876" s="28"/>
      <c r="S4876" s="28"/>
      <c r="T4876" s="28"/>
      <c r="U4876" s="31"/>
      <c r="V4876" s="32"/>
      <c r="W4876" s="32"/>
      <c r="X4876" s="32"/>
      <c r="Y4876" s="33"/>
      <c r="Z4876" s="33"/>
      <c r="AA4876" s="34"/>
      <c r="AB4876" s="40" t="str">
        <f>IF(AE4876 &gt; 0, IFERROR(IF(AND(AE4876 &gt; 0, AE4876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S4876 = ""), "Value in Column S is Required", IF(AF4876 &lt; 15, "At the time of Joining, age must be greater than 15 years", IF(AND(W4876 &gt; DATEVALUE("30/6/2024"), Y4876 = "Working"), "Column W and Y Logically Mismatched", IF(AND(X4876 &lt; DATEVALUE("1/7/2025"), Z4876 = "Working", X4876 &lt;&gt; ""), "Column X and Z Logically Mismatched", IF(AND(X4876 &lt;&gt; "", W4876 &gt;= X4876), "Column W and X Logically Missmatched",""))))))))))), ""), "")</f>
        <v/>
      </c>
      <c r="AC4876" s="37"/>
      <c r="AE4876" s="20">
        <f t="shared" si="152"/>
        <v>0</v>
      </c>
      <c r="AF4876" s="20">
        <f t="shared" si="153"/>
        <v>0</v>
      </c>
    </row>
    <row r="4877" spans="1:32" ht="30" customHeight="1">
      <c r="A4877" s="21" t="str">
        <f>IFERROR(INDEX(PQR_Dept!$A$2:$A$21166, MATCH(B4877, PQR_Dept!$B$2:$B$21106, 0)), "")</f>
        <v/>
      </c>
      <c r="B4877" s="22"/>
      <c r="C4877" s="22"/>
      <c r="D4877" s="22"/>
      <c r="E4877" s="23"/>
      <c r="F4877" s="24"/>
      <c r="G4877" s="25"/>
      <c r="H4877" s="26"/>
      <c r="I4877" s="27"/>
      <c r="J4877" s="19"/>
      <c r="K4877" s="44"/>
      <c r="L4877" s="28"/>
      <c r="M4877" s="25"/>
      <c r="N4877" s="29"/>
      <c r="O4877" s="29"/>
      <c r="P4877" s="28"/>
      <c r="Q4877" s="30"/>
      <c r="R4877" s="28"/>
      <c r="S4877" s="28"/>
      <c r="T4877" s="28"/>
      <c r="U4877" s="31"/>
      <c r="V4877" s="32"/>
      <c r="W4877" s="32"/>
      <c r="X4877" s="32"/>
      <c r="Y4877" s="33"/>
      <c r="Z4877" s="33"/>
      <c r="AA4877" s="34"/>
      <c r="AB4877" s="40" t="str">
        <f>IF(AE4877 &gt; 0, IFERROR(IF(AND(AE4877 &gt; 0, AE4877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S4877 = ""), "Value in Column S is Required", IF(AF4877 &lt; 15, "At the time of Joining, age must be greater than 15 years", IF(AND(W4877 &gt; DATEVALUE("30/6/2024"), Y4877 = "Working"), "Column W and Y Logically Mismatched", IF(AND(X4877 &lt; DATEVALUE("1/7/2025"), Z4877 = "Working", X4877 &lt;&gt; ""), "Column X and Z Logically Mismatched", IF(AND(X4877 &lt;&gt; "", W4877 &gt;= X4877), "Column W and X Logically Missmatched",""))))))))))), ""), "")</f>
        <v/>
      </c>
      <c r="AC4877" s="37"/>
      <c r="AE4877" s="20">
        <f t="shared" si="152"/>
        <v>0</v>
      </c>
      <c r="AF4877" s="20">
        <f t="shared" si="153"/>
        <v>0</v>
      </c>
    </row>
    <row r="4878" spans="1:32" ht="30" customHeight="1">
      <c r="A4878" s="21" t="str">
        <f>IFERROR(INDEX(PQR_Dept!$A$2:$A$21166, MATCH(B4878, PQR_Dept!$B$2:$B$21106, 0)), "")</f>
        <v/>
      </c>
      <c r="B4878" s="22"/>
      <c r="C4878" s="22"/>
      <c r="D4878" s="22"/>
      <c r="E4878" s="23"/>
      <c r="F4878" s="24"/>
      <c r="G4878" s="25"/>
      <c r="H4878" s="26"/>
      <c r="I4878" s="27"/>
      <c r="J4878" s="19"/>
      <c r="K4878" s="44"/>
      <c r="L4878" s="28"/>
      <c r="M4878" s="25"/>
      <c r="N4878" s="29"/>
      <c r="O4878" s="29"/>
      <c r="P4878" s="28"/>
      <c r="Q4878" s="30"/>
      <c r="R4878" s="28"/>
      <c r="S4878" s="28"/>
      <c r="T4878" s="28"/>
      <c r="U4878" s="31"/>
      <c r="V4878" s="32"/>
      <c r="W4878" s="32"/>
      <c r="X4878" s="32"/>
      <c r="Y4878" s="33"/>
      <c r="Z4878" s="33"/>
      <c r="AA4878" s="34"/>
      <c r="AB4878" s="40" t="str">
        <f>IF(AE4878 &gt; 0, IFERROR(IF(AND(AE4878 &gt; 0, AE4878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S4878 = ""), "Value in Column S is Required", IF(AF4878 &lt; 15, "At the time of Joining, age must be greater than 15 years", IF(AND(W4878 &gt; DATEVALUE("30/6/2024"), Y4878 = "Working"), "Column W and Y Logically Mismatched", IF(AND(X4878 &lt; DATEVALUE("1/7/2025"), Z4878 = "Working", X4878 &lt;&gt; ""), "Column X and Z Logically Mismatched", IF(AND(X4878 &lt;&gt; "", W4878 &gt;= X4878), "Column W and X Logically Missmatched",""))))))))))), ""), "")</f>
        <v/>
      </c>
      <c r="AC4878" s="37"/>
      <c r="AE4878" s="20">
        <f t="shared" si="152"/>
        <v>0</v>
      </c>
      <c r="AF4878" s="20">
        <f t="shared" si="153"/>
        <v>0</v>
      </c>
    </row>
    <row r="4879" spans="1:32" ht="30" customHeight="1">
      <c r="A4879" s="21" t="str">
        <f>IFERROR(INDEX(PQR_Dept!$A$2:$A$21166, MATCH(B4879, PQR_Dept!$B$2:$B$21106, 0)), "")</f>
        <v/>
      </c>
      <c r="B4879" s="22"/>
      <c r="C4879" s="22"/>
      <c r="D4879" s="22"/>
      <c r="E4879" s="23"/>
      <c r="F4879" s="24"/>
      <c r="G4879" s="25"/>
      <c r="H4879" s="26"/>
      <c r="I4879" s="27"/>
      <c r="J4879" s="19"/>
      <c r="K4879" s="44"/>
      <c r="L4879" s="28"/>
      <c r="M4879" s="25"/>
      <c r="N4879" s="29"/>
      <c r="O4879" s="29"/>
      <c r="P4879" s="28"/>
      <c r="Q4879" s="30"/>
      <c r="R4879" s="28"/>
      <c r="S4879" s="28"/>
      <c r="T4879" s="28"/>
      <c r="U4879" s="31"/>
      <c r="V4879" s="32"/>
      <c r="W4879" s="32"/>
      <c r="X4879" s="32"/>
      <c r="Y4879" s="33"/>
      <c r="Z4879" s="33"/>
      <c r="AA4879" s="34"/>
      <c r="AB4879" s="40" t="str">
        <f>IF(AE4879 &gt; 0, IFERROR(IF(AND(AE4879 &gt; 0, AE4879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S4879 = ""), "Value in Column S is Required", IF(AF4879 &lt; 15, "At the time of Joining, age must be greater than 15 years", IF(AND(W4879 &gt; DATEVALUE("30/6/2024"), Y4879 = "Working"), "Column W and Y Logically Mismatched", IF(AND(X4879 &lt; DATEVALUE("1/7/2025"), Z4879 = "Working", X4879 &lt;&gt; ""), "Column X and Z Logically Mismatched", IF(AND(X4879 &lt;&gt; "", W4879 &gt;= X4879), "Column W and X Logically Missmatched",""))))))))))), ""), "")</f>
        <v/>
      </c>
      <c r="AC4879" s="37"/>
      <c r="AE4879" s="20">
        <f t="shared" si="152"/>
        <v>0</v>
      </c>
      <c r="AF4879" s="20">
        <f t="shared" si="153"/>
        <v>0</v>
      </c>
    </row>
    <row r="4880" spans="1:32" ht="30" customHeight="1">
      <c r="A4880" s="21" t="str">
        <f>IFERROR(INDEX(PQR_Dept!$A$2:$A$21166, MATCH(B4880, PQR_Dept!$B$2:$B$21106, 0)), "")</f>
        <v/>
      </c>
      <c r="B4880" s="22"/>
      <c r="C4880" s="22"/>
      <c r="D4880" s="22"/>
      <c r="E4880" s="23"/>
      <c r="F4880" s="24"/>
      <c r="G4880" s="25"/>
      <c r="H4880" s="26"/>
      <c r="I4880" s="27"/>
      <c r="J4880" s="19"/>
      <c r="K4880" s="44"/>
      <c r="L4880" s="28"/>
      <c r="M4880" s="25"/>
      <c r="N4880" s="29"/>
      <c r="O4880" s="29"/>
      <c r="P4880" s="28"/>
      <c r="Q4880" s="30"/>
      <c r="R4880" s="28"/>
      <c r="S4880" s="28"/>
      <c r="T4880" s="28"/>
      <c r="U4880" s="31"/>
      <c r="V4880" s="32"/>
      <c r="W4880" s="32"/>
      <c r="X4880" s="32"/>
      <c r="Y4880" s="33"/>
      <c r="Z4880" s="33"/>
      <c r="AA4880" s="34"/>
      <c r="AB4880" s="40" t="str">
        <f>IF(AE4880 &gt; 0, IFERROR(IF(AND(AE4880 &gt; 0, AE4880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S4880 = ""), "Value in Column S is Required", IF(AF4880 &lt; 15, "At the time of Joining, age must be greater than 15 years", IF(AND(W4880 &gt; DATEVALUE("30/6/2024"), Y4880 = "Working"), "Column W and Y Logically Mismatched", IF(AND(X4880 &lt; DATEVALUE("1/7/2025"), Z4880 = "Working", X4880 &lt;&gt; ""), "Column X and Z Logically Mismatched", IF(AND(X4880 &lt;&gt; "", W4880 &gt;= X4880), "Column W and X Logically Missmatched",""))))))))))), ""), "")</f>
        <v/>
      </c>
      <c r="AC4880" s="37"/>
      <c r="AE4880" s="20">
        <f t="shared" si="152"/>
        <v>0</v>
      </c>
      <c r="AF4880" s="20">
        <f t="shared" si="153"/>
        <v>0</v>
      </c>
    </row>
    <row r="4881" spans="1:32" ht="30" customHeight="1">
      <c r="A4881" s="21" t="str">
        <f>IFERROR(INDEX(PQR_Dept!$A$2:$A$21166, MATCH(B4881, PQR_Dept!$B$2:$B$21106, 0)), "")</f>
        <v/>
      </c>
      <c r="B4881" s="22"/>
      <c r="C4881" s="22"/>
      <c r="D4881" s="22"/>
      <c r="E4881" s="23"/>
      <c r="F4881" s="24"/>
      <c r="G4881" s="25"/>
      <c r="H4881" s="26"/>
      <c r="I4881" s="27"/>
      <c r="J4881" s="19"/>
      <c r="K4881" s="44"/>
      <c r="L4881" s="28"/>
      <c r="M4881" s="25"/>
      <c r="N4881" s="29"/>
      <c r="O4881" s="29"/>
      <c r="P4881" s="28"/>
      <c r="Q4881" s="30"/>
      <c r="R4881" s="28"/>
      <c r="S4881" s="28"/>
      <c r="T4881" s="28"/>
      <c r="U4881" s="31"/>
      <c r="V4881" s="32"/>
      <c r="W4881" s="32"/>
      <c r="X4881" s="32"/>
      <c r="Y4881" s="33"/>
      <c r="Z4881" s="33"/>
      <c r="AA4881" s="34"/>
      <c r="AB4881" s="40" t="str">
        <f>IF(AE4881 &gt; 0, IFERROR(IF(AND(AE4881 &gt; 0, AE4881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S4881 = ""), "Value in Column S is Required", IF(AF4881 &lt; 15, "At the time of Joining, age must be greater than 15 years", IF(AND(W4881 &gt; DATEVALUE("30/6/2024"), Y4881 = "Working"), "Column W and Y Logically Mismatched", IF(AND(X4881 &lt; DATEVALUE("1/7/2025"), Z4881 = "Working", X4881 &lt;&gt; ""), "Column X and Z Logically Mismatched", IF(AND(X4881 &lt;&gt; "", W4881 &gt;= X4881), "Column W and X Logically Missmatched",""))))))))))), ""), "")</f>
        <v/>
      </c>
      <c r="AC4881" s="37"/>
      <c r="AE4881" s="20">
        <f t="shared" si="152"/>
        <v>0</v>
      </c>
      <c r="AF4881" s="20">
        <f t="shared" si="153"/>
        <v>0</v>
      </c>
    </row>
    <row r="4882" spans="1:32" ht="30" customHeight="1">
      <c r="A4882" s="21" t="str">
        <f>IFERROR(INDEX(PQR_Dept!$A$2:$A$21166, MATCH(B4882, PQR_Dept!$B$2:$B$21106, 0)), "")</f>
        <v/>
      </c>
      <c r="B4882" s="22"/>
      <c r="C4882" s="22"/>
      <c r="D4882" s="22"/>
      <c r="E4882" s="23"/>
      <c r="F4882" s="24"/>
      <c r="G4882" s="25"/>
      <c r="H4882" s="26"/>
      <c r="I4882" s="27"/>
      <c r="J4882" s="19"/>
      <c r="K4882" s="44"/>
      <c r="L4882" s="28"/>
      <c r="M4882" s="25"/>
      <c r="N4882" s="29"/>
      <c r="O4882" s="29"/>
      <c r="P4882" s="28"/>
      <c r="Q4882" s="30"/>
      <c r="R4882" s="28"/>
      <c r="S4882" s="28"/>
      <c r="T4882" s="28"/>
      <c r="U4882" s="31"/>
      <c r="V4882" s="32"/>
      <c r="W4882" s="32"/>
      <c r="X4882" s="32"/>
      <c r="Y4882" s="33"/>
      <c r="Z4882" s="33"/>
      <c r="AA4882" s="34"/>
      <c r="AB4882" s="40" t="str">
        <f>IF(AE4882 &gt; 0, IFERROR(IF(AND(AE4882 &gt; 0, AE4882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S4882 = ""), "Value in Column S is Required", IF(AF4882 &lt; 15, "At the time of Joining, age must be greater than 15 years", IF(AND(W4882 &gt; DATEVALUE("30/6/2024"), Y4882 = "Working"), "Column W and Y Logically Mismatched", IF(AND(X4882 &lt; DATEVALUE("1/7/2025"), Z4882 = "Working", X4882 &lt;&gt; ""), "Column X and Z Logically Mismatched", IF(AND(X4882 &lt;&gt; "", W4882 &gt;= X4882), "Column W and X Logically Missmatched",""))))))))))), ""), "")</f>
        <v/>
      </c>
      <c r="AC4882" s="37"/>
      <c r="AE4882" s="20">
        <f t="shared" si="152"/>
        <v>0</v>
      </c>
      <c r="AF4882" s="20">
        <f t="shared" si="153"/>
        <v>0</v>
      </c>
    </row>
    <row r="4883" spans="1:32" ht="30" customHeight="1">
      <c r="A4883" s="21" t="str">
        <f>IFERROR(INDEX(PQR_Dept!$A$2:$A$21166, MATCH(B4883, PQR_Dept!$B$2:$B$21106, 0)), "")</f>
        <v/>
      </c>
      <c r="B4883" s="22"/>
      <c r="C4883" s="22"/>
      <c r="D4883" s="22"/>
      <c r="E4883" s="23"/>
      <c r="F4883" s="24"/>
      <c r="G4883" s="25"/>
      <c r="H4883" s="26"/>
      <c r="I4883" s="27"/>
      <c r="J4883" s="19"/>
      <c r="K4883" s="44"/>
      <c r="L4883" s="28"/>
      <c r="M4883" s="25"/>
      <c r="N4883" s="29"/>
      <c r="O4883" s="29"/>
      <c r="P4883" s="28"/>
      <c r="Q4883" s="30"/>
      <c r="R4883" s="28"/>
      <c r="S4883" s="28"/>
      <c r="T4883" s="28"/>
      <c r="U4883" s="31"/>
      <c r="V4883" s="32"/>
      <c r="W4883" s="32"/>
      <c r="X4883" s="32"/>
      <c r="Y4883" s="33"/>
      <c r="Z4883" s="33"/>
      <c r="AA4883" s="34"/>
      <c r="AB4883" s="40" t="str">
        <f>IF(AE4883 &gt; 0, IFERROR(IF(AND(AE4883 &gt; 0, AE4883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S4883 = ""), "Value in Column S is Required", IF(AF4883 &lt; 15, "At the time of Joining, age must be greater than 15 years", IF(AND(W4883 &gt; DATEVALUE("30/6/2024"), Y4883 = "Working"), "Column W and Y Logically Mismatched", IF(AND(X4883 &lt; DATEVALUE("1/7/2025"), Z4883 = "Working", X4883 &lt;&gt; ""), "Column X and Z Logically Mismatched", IF(AND(X4883 &lt;&gt; "", W4883 &gt;= X4883), "Column W and X Logically Missmatched",""))))))))))), ""), "")</f>
        <v/>
      </c>
      <c r="AC4883" s="37"/>
      <c r="AE4883" s="20">
        <f t="shared" si="152"/>
        <v>0</v>
      </c>
      <c r="AF4883" s="20">
        <f t="shared" si="153"/>
        <v>0</v>
      </c>
    </row>
    <row r="4884" spans="1:32" ht="30" customHeight="1">
      <c r="A4884" s="21" t="str">
        <f>IFERROR(INDEX(PQR_Dept!$A$2:$A$21166, MATCH(B4884, PQR_Dept!$B$2:$B$21106, 0)), "")</f>
        <v/>
      </c>
      <c r="B4884" s="22"/>
      <c r="C4884" s="22"/>
      <c r="D4884" s="22"/>
      <c r="E4884" s="23"/>
      <c r="F4884" s="24"/>
      <c r="G4884" s="25"/>
      <c r="H4884" s="26"/>
      <c r="I4884" s="27"/>
      <c r="J4884" s="19"/>
      <c r="K4884" s="44"/>
      <c r="L4884" s="28"/>
      <c r="M4884" s="25"/>
      <c r="N4884" s="29"/>
      <c r="O4884" s="29"/>
      <c r="P4884" s="28"/>
      <c r="Q4884" s="30"/>
      <c r="R4884" s="28"/>
      <c r="S4884" s="28"/>
      <c r="T4884" s="28"/>
      <c r="U4884" s="31"/>
      <c r="V4884" s="32"/>
      <c r="W4884" s="32"/>
      <c r="X4884" s="32"/>
      <c r="Y4884" s="33"/>
      <c r="Z4884" s="33"/>
      <c r="AA4884" s="34"/>
      <c r="AB4884" s="40" t="str">
        <f>IF(AE4884 &gt; 0, IFERROR(IF(AND(AE4884 &gt; 0, AE4884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S4884 = ""), "Value in Column S is Required", IF(AF4884 &lt; 15, "At the time of Joining, age must be greater than 15 years", IF(AND(W4884 &gt; DATEVALUE("30/6/2024"), Y4884 = "Working"), "Column W and Y Logically Mismatched", IF(AND(X4884 &lt; DATEVALUE("1/7/2025"), Z4884 = "Working", X4884 &lt;&gt; ""), "Column X and Z Logically Mismatched", IF(AND(X4884 &lt;&gt; "", W4884 &gt;= X4884), "Column W and X Logically Missmatched",""))))))))))), ""), "")</f>
        <v/>
      </c>
      <c r="AC4884" s="37"/>
      <c r="AE4884" s="20">
        <f t="shared" si="152"/>
        <v>0</v>
      </c>
      <c r="AF4884" s="20">
        <f t="shared" si="153"/>
        <v>0</v>
      </c>
    </row>
    <row r="4885" spans="1:32" ht="30" customHeight="1">
      <c r="A4885" s="21" t="str">
        <f>IFERROR(INDEX(PQR_Dept!$A$2:$A$21166, MATCH(B4885, PQR_Dept!$B$2:$B$21106, 0)), "")</f>
        <v/>
      </c>
      <c r="B4885" s="22"/>
      <c r="C4885" s="22"/>
      <c r="D4885" s="22"/>
      <c r="E4885" s="23"/>
      <c r="F4885" s="24"/>
      <c r="G4885" s="25"/>
      <c r="H4885" s="26"/>
      <c r="I4885" s="27"/>
      <c r="J4885" s="19"/>
      <c r="K4885" s="44"/>
      <c r="L4885" s="28"/>
      <c r="M4885" s="25"/>
      <c r="N4885" s="29"/>
      <c r="O4885" s="29"/>
      <c r="P4885" s="28"/>
      <c r="Q4885" s="30"/>
      <c r="R4885" s="28"/>
      <c r="S4885" s="28"/>
      <c r="T4885" s="28"/>
      <c r="U4885" s="31"/>
      <c r="V4885" s="32"/>
      <c r="W4885" s="32"/>
      <c r="X4885" s="32"/>
      <c r="Y4885" s="33"/>
      <c r="Z4885" s="33"/>
      <c r="AA4885" s="34"/>
      <c r="AB4885" s="40" t="str">
        <f>IF(AE4885 &gt; 0, IFERROR(IF(AND(AE4885 &gt; 0, AE4885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S4885 = ""), "Value in Column S is Required", IF(AF4885 &lt; 15, "At the time of Joining, age must be greater than 15 years", IF(AND(W4885 &gt; DATEVALUE("30/6/2024"), Y4885 = "Working"), "Column W and Y Logically Mismatched", IF(AND(X4885 &lt; DATEVALUE("1/7/2025"), Z4885 = "Working", X4885 &lt;&gt; ""), "Column X and Z Logically Mismatched", IF(AND(X4885 &lt;&gt; "", W4885 &gt;= X4885), "Column W and X Logically Missmatched",""))))))))))), ""), "")</f>
        <v/>
      </c>
      <c r="AC4885" s="37"/>
      <c r="AE4885" s="20">
        <f t="shared" si="152"/>
        <v>0</v>
      </c>
      <c r="AF4885" s="20">
        <f t="shared" si="153"/>
        <v>0</v>
      </c>
    </row>
    <row r="4886" spans="1:32" ht="30" customHeight="1">
      <c r="A4886" s="21" t="str">
        <f>IFERROR(INDEX(PQR_Dept!$A$2:$A$21166, MATCH(B4886, PQR_Dept!$B$2:$B$21106, 0)), "")</f>
        <v/>
      </c>
      <c r="B4886" s="22"/>
      <c r="C4886" s="22"/>
      <c r="D4886" s="22"/>
      <c r="E4886" s="23"/>
      <c r="F4886" s="24"/>
      <c r="G4886" s="25"/>
      <c r="H4886" s="26"/>
      <c r="I4886" s="27"/>
      <c r="J4886" s="19"/>
      <c r="K4886" s="44"/>
      <c r="L4886" s="28"/>
      <c r="M4886" s="25"/>
      <c r="N4886" s="29"/>
      <c r="O4886" s="29"/>
      <c r="P4886" s="28"/>
      <c r="Q4886" s="30"/>
      <c r="R4886" s="28"/>
      <c r="S4886" s="28"/>
      <c r="T4886" s="28"/>
      <c r="U4886" s="31"/>
      <c r="V4886" s="32"/>
      <c r="W4886" s="32"/>
      <c r="X4886" s="32"/>
      <c r="Y4886" s="33"/>
      <c r="Z4886" s="33"/>
      <c r="AA4886" s="34"/>
      <c r="AB4886" s="40" t="str">
        <f>IF(AE4886 &gt; 0, IFERROR(IF(AND(AE4886 &gt; 0, AE4886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S4886 = ""), "Value in Column S is Required", IF(AF4886 &lt; 15, "At the time of Joining, age must be greater than 15 years", IF(AND(W4886 &gt; DATEVALUE("30/6/2024"), Y4886 = "Working"), "Column W and Y Logically Mismatched", IF(AND(X4886 &lt; DATEVALUE("1/7/2025"), Z4886 = "Working", X4886 &lt;&gt; ""), "Column X and Z Logically Mismatched", IF(AND(X4886 &lt;&gt; "", W4886 &gt;= X4886), "Column W and X Logically Missmatched",""))))))))))), ""), "")</f>
        <v/>
      </c>
      <c r="AC4886" s="37"/>
      <c r="AE4886" s="20">
        <f t="shared" si="152"/>
        <v>0</v>
      </c>
      <c r="AF4886" s="20">
        <f t="shared" si="153"/>
        <v>0</v>
      </c>
    </row>
    <row r="4887" spans="1:32" ht="30" customHeight="1">
      <c r="A4887" s="21" t="str">
        <f>IFERROR(INDEX(PQR_Dept!$A$2:$A$21166, MATCH(B4887, PQR_Dept!$B$2:$B$21106, 0)), "")</f>
        <v/>
      </c>
      <c r="B4887" s="22"/>
      <c r="C4887" s="22"/>
      <c r="D4887" s="22"/>
      <c r="E4887" s="23"/>
      <c r="F4887" s="24"/>
      <c r="G4887" s="25"/>
      <c r="H4887" s="26"/>
      <c r="I4887" s="27"/>
      <c r="J4887" s="19"/>
      <c r="K4887" s="44"/>
      <c r="L4887" s="28"/>
      <c r="M4887" s="25"/>
      <c r="N4887" s="29"/>
      <c r="O4887" s="29"/>
      <c r="P4887" s="28"/>
      <c r="Q4887" s="30"/>
      <c r="R4887" s="28"/>
      <c r="S4887" s="28"/>
      <c r="T4887" s="28"/>
      <c r="U4887" s="31"/>
      <c r="V4887" s="32"/>
      <c r="W4887" s="32"/>
      <c r="X4887" s="32"/>
      <c r="Y4887" s="33"/>
      <c r="Z4887" s="33"/>
      <c r="AA4887" s="34"/>
      <c r="AB4887" s="40" t="str">
        <f>IF(AE4887 &gt; 0, IFERROR(IF(AND(AE4887 &gt; 0, AE4887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S4887 = ""), "Value in Column S is Required", IF(AF4887 &lt; 15, "At the time of Joining, age must be greater than 15 years", IF(AND(W4887 &gt; DATEVALUE("30/6/2024"), Y4887 = "Working"), "Column W and Y Logically Mismatched", IF(AND(X4887 &lt; DATEVALUE("1/7/2025"), Z4887 = "Working", X4887 &lt;&gt; ""), "Column X and Z Logically Mismatched", IF(AND(X4887 &lt;&gt; "", W4887 &gt;= X4887), "Column W and X Logically Missmatched",""))))))))))), ""), "")</f>
        <v/>
      </c>
      <c r="AC4887" s="37"/>
      <c r="AE4887" s="20">
        <f t="shared" si="152"/>
        <v>0</v>
      </c>
      <c r="AF4887" s="20">
        <f t="shared" si="153"/>
        <v>0</v>
      </c>
    </row>
    <row r="4888" spans="1:32" ht="30" customHeight="1">
      <c r="A4888" s="21" t="str">
        <f>IFERROR(INDEX(PQR_Dept!$A$2:$A$21166, MATCH(B4888, PQR_Dept!$B$2:$B$21106, 0)), "")</f>
        <v/>
      </c>
      <c r="B4888" s="22"/>
      <c r="C4888" s="22"/>
      <c r="D4888" s="22"/>
      <c r="E4888" s="23"/>
      <c r="F4888" s="24"/>
      <c r="G4888" s="25"/>
      <c r="H4888" s="26"/>
      <c r="I4888" s="27"/>
      <c r="J4888" s="19"/>
      <c r="K4888" s="44"/>
      <c r="L4888" s="28"/>
      <c r="M4888" s="25"/>
      <c r="N4888" s="29"/>
      <c r="O4888" s="29"/>
      <c r="P4888" s="28"/>
      <c r="Q4888" s="30"/>
      <c r="R4888" s="28"/>
      <c r="S4888" s="28"/>
      <c r="T4888" s="28"/>
      <c r="U4888" s="31"/>
      <c r="V4888" s="32"/>
      <c r="W4888" s="32"/>
      <c r="X4888" s="32"/>
      <c r="Y4888" s="33"/>
      <c r="Z4888" s="33"/>
      <c r="AA4888" s="34"/>
      <c r="AB4888" s="40" t="str">
        <f>IF(AE4888 &gt; 0, IFERROR(IF(AND(AE4888 &gt; 0, AE4888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S4888 = ""), "Value in Column S is Required", IF(AF4888 &lt; 15, "At the time of Joining, age must be greater than 15 years", IF(AND(W4888 &gt; DATEVALUE("30/6/2024"), Y4888 = "Working"), "Column W and Y Logically Mismatched", IF(AND(X4888 &lt; DATEVALUE("1/7/2025"), Z4888 = "Working", X4888 &lt;&gt; ""), "Column X and Z Logically Mismatched", IF(AND(X4888 &lt;&gt; "", W4888 &gt;= X4888), "Column W and X Logically Missmatched",""))))))))))), ""), "")</f>
        <v/>
      </c>
      <c r="AC4888" s="37"/>
      <c r="AE4888" s="20">
        <f t="shared" si="152"/>
        <v>0</v>
      </c>
      <c r="AF4888" s="20">
        <f t="shared" si="153"/>
        <v>0</v>
      </c>
    </row>
    <row r="4889" spans="1:32" ht="30" customHeight="1">
      <c r="A4889" s="21" t="str">
        <f>IFERROR(INDEX(PQR_Dept!$A$2:$A$21166, MATCH(B4889, PQR_Dept!$B$2:$B$21106, 0)), "")</f>
        <v/>
      </c>
      <c r="B4889" s="22"/>
      <c r="C4889" s="22"/>
      <c r="D4889" s="22"/>
      <c r="E4889" s="23"/>
      <c r="F4889" s="24"/>
      <c r="G4889" s="25"/>
      <c r="H4889" s="26"/>
      <c r="I4889" s="27"/>
      <c r="J4889" s="19"/>
      <c r="K4889" s="44"/>
      <c r="L4889" s="28"/>
      <c r="M4889" s="25"/>
      <c r="N4889" s="29"/>
      <c r="O4889" s="29"/>
      <c r="P4889" s="28"/>
      <c r="Q4889" s="30"/>
      <c r="R4889" s="28"/>
      <c r="S4889" s="28"/>
      <c r="T4889" s="28"/>
      <c r="U4889" s="31"/>
      <c r="V4889" s="32"/>
      <c r="W4889" s="32"/>
      <c r="X4889" s="32"/>
      <c r="Y4889" s="33"/>
      <c r="Z4889" s="33"/>
      <c r="AA4889" s="34"/>
      <c r="AB4889" s="40" t="str">
        <f>IF(AE4889 &gt; 0, IFERROR(IF(AND(AE4889 &gt; 0, AE4889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S4889 = ""), "Value in Column S is Required", IF(AF4889 &lt; 15, "At the time of Joining, age must be greater than 15 years", IF(AND(W4889 &gt; DATEVALUE("30/6/2024"), Y4889 = "Working"), "Column W and Y Logically Mismatched", IF(AND(X4889 &lt; DATEVALUE("1/7/2025"), Z4889 = "Working", X4889 &lt;&gt; ""), "Column X and Z Logically Mismatched", IF(AND(X4889 &lt;&gt; "", W4889 &gt;= X4889), "Column W and X Logically Missmatched",""))))))))))), ""), "")</f>
        <v/>
      </c>
      <c r="AC4889" s="37"/>
      <c r="AE4889" s="20">
        <f t="shared" si="152"/>
        <v>0</v>
      </c>
      <c r="AF4889" s="20">
        <f t="shared" si="153"/>
        <v>0</v>
      </c>
    </row>
    <row r="4890" spans="1:32" ht="30" customHeight="1">
      <c r="A4890" s="21" t="str">
        <f>IFERROR(INDEX(PQR_Dept!$A$2:$A$21166, MATCH(B4890, PQR_Dept!$B$2:$B$21106, 0)), "")</f>
        <v/>
      </c>
      <c r="B4890" s="22"/>
      <c r="C4890" s="22"/>
      <c r="D4890" s="22"/>
      <c r="E4890" s="23"/>
      <c r="F4890" s="24"/>
      <c r="G4890" s="25"/>
      <c r="H4890" s="26"/>
      <c r="I4890" s="27"/>
      <c r="J4890" s="19"/>
      <c r="K4890" s="44"/>
      <c r="L4890" s="28"/>
      <c r="M4890" s="25"/>
      <c r="N4890" s="29"/>
      <c r="O4890" s="29"/>
      <c r="P4890" s="28"/>
      <c r="Q4890" s="30"/>
      <c r="R4890" s="28"/>
      <c r="S4890" s="28"/>
      <c r="T4890" s="28"/>
      <c r="U4890" s="31"/>
      <c r="V4890" s="32"/>
      <c r="W4890" s="32"/>
      <c r="X4890" s="32"/>
      <c r="Y4890" s="33"/>
      <c r="Z4890" s="33"/>
      <c r="AA4890" s="34"/>
      <c r="AB4890" s="40" t="str">
        <f>IF(AE4890 &gt; 0, IFERROR(IF(AND(AE4890 &gt; 0, AE4890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S4890 = ""), "Value in Column S is Required", IF(AF4890 &lt; 15, "At the time of Joining, age must be greater than 15 years", IF(AND(W4890 &gt; DATEVALUE("30/6/2024"), Y4890 = "Working"), "Column W and Y Logically Mismatched", IF(AND(X4890 &lt; DATEVALUE("1/7/2025"), Z4890 = "Working", X4890 &lt;&gt; ""), "Column X and Z Logically Mismatched", IF(AND(X4890 &lt;&gt; "", W4890 &gt;= X4890), "Column W and X Logically Missmatched",""))))))))))), ""), "")</f>
        <v/>
      </c>
      <c r="AC4890" s="37"/>
      <c r="AE4890" s="20">
        <f t="shared" si="152"/>
        <v>0</v>
      </c>
      <c r="AF4890" s="20">
        <f t="shared" si="153"/>
        <v>0</v>
      </c>
    </row>
    <row r="4891" spans="1:32" ht="30" customHeight="1">
      <c r="A4891" s="21" t="str">
        <f>IFERROR(INDEX(PQR_Dept!$A$2:$A$21166, MATCH(B4891, PQR_Dept!$B$2:$B$21106, 0)), "")</f>
        <v/>
      </c>
      <c r="B4891" s="22"/>
      <c r="C4891" s="22"/>
      <c r="D4891" s="22"/>
      <c r="E4891" s="23"/>
      <c r="F4891" s="24"/>
      <c r="G4891" s="25"/>
      <c r="H4891" s="26"/>
      <c r="I4891" s="27"/>
      <c r="J4891" s="19"/>
      <c r="K4891" s="44"/>
      <c r="L4891" s="28"/>
      <c r="M4891" s="25"/>
      <c r="N4891" s="29"/>
      <c r="O4891" s="29"/>
      <c r="P4891" s="28"/>
      <c r="Q4891" s="30"/>
      <c r="R4891" s="28"/>
      <c r="S4891" s="28"/>
      <c r="T4891" s="28"/>
      <c r="U4891" s="31"/>
      <c r="V4891" s="32"/>
      <c r="W4891" s="32"/>
      <c r="X4891" s="32"/>
      <c r="Y4891" s="33"/>
      <c r="Z4891" s="33"/>
      <c r="AA4891" s="34"/>
      <c r="AB4891" s="40" t="str">
        <f>IF(AE4891 &gt; 0, IFERROR(IF(AND(AE4891 &gt; 0, AE4891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S4891 = ""), "Value in Column S is Required", IF(AF4891 &lt; 15, "At the time of Joining, age must be greater than 15 years", IF(AND(W4891 &gt; DATEVALUE("30/6/2024"), Y4891 = "Working"), "Column W and Y Logically Mismatched", IF(AND(X4891 &lt; DATEVALUE("1/7/2025"), Z4891 = "Working", X4891 &lt;&gt; ""), "Column X and Z Logically Mismatched", IF(AND(X4891 &lt;&gt; "", W4891 &gt;= X4891), "Column W and X Logically Missmatched",""))))))))))), ""), "")</f>
        <v/>
      </c>
      <c r="AC4891" s="37"/>
      <c r="AE4891" s="20">
        <f t="shared" si="152"/>
        <v>0</v>
      </c>
      <c r="AF4891" s="20">
        <f t="shared" si="153"/>
        <v>0</v>
      </c>
    </row>
    <row r="4892" spans="1:32" ht="30" customHeight="1">
      <c r="A4892" s="21" t="str">
        <f>IFERROR(INDEX(PQR_Dept!$A$2:$A$21166, MATCH(B4892, PQR_Dept!$B$2:$B$21106, 0)), "")</f>
        <v/>
      </c>
      <c r="B4892" s="22"/>
      <c r="C4892" s="22"/>
      <c r="D4892" s="22"/>
      <c r="E4892" s="23"/>
      <c r="F4892" s="24"/>
      <c r="G4892" s="25"/>
      <c r="H4892" s="26"/>
      <c r="I4892" s="27"/>
      <c r="J4892" s="19"/>
      <c r="K4892" s="44"/>
      <c r="L4892" s="28"/>
      <c r="M4892" s="25"/>
      <c r="N4892" s="29"/>
      <c r="O4892" s="29"/>
      <c r="P4892" s="28"/>
      <c r="Q4892" s="30"/>
      <c r="R4892" s="28"/>
      <c r="S4892" s="28"/>
      <c r="T4892" s="28"/>
      <c r="U4892" s="31"/>
      <c r="V4892" s="32"/>
      <c r="W4892" s="32"/>
      <c r="X4892" s="32"/>
      <c r="Y4892" s="33"/>
      <c r="Z4892" s="33"/>
      <c r="AA4892" s="34"/>
      <c r="AB4892" s="40" t="str">
        <f>IF(AE4892 &gt; 0, IFERROR(IF(AND(AE4892 &gt; 0, AE4892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S4892 = ""), "Value in Column S is Required", IF(AF4892 &lt; 15, "At the time of Joining, age must be greater than 15 years", IF(AND(W4892 &gt; DATEVALUE("30/6/2024"), Y4892 = "Working"), "Column W and Y Logically Mismatched", IF(AND(X4892 &lt; DATEVALUE("1/7/2025"), Z4892 = "Working", X4892 &lt;&gt; ""), "Column X and Z Logically Mismatched", IF(AND(X4892 &lt;&gt; "", W4892 &gt;= X4892), "Column W and X Logically Missmatched",""))))))))))), ""), "")</f>
        <v/>
      </c>
      <c r="AC4892" s="37"/>
      <c r="AE4892" s="20">
        <f t="shared" si="152"/>
        <v>0</v>
      </c>
      <c r="AF4892" s="20">
        <f t="shared" si="153"/>
        <v>0</v>
      </c>
    </row>
    <row r="4893" spans="1:32" ht="30" customHeight="1">
      <c r="A4893" s="21" t="str">
        <f>IFERROR(INDEX(PQR_Dept!$A$2:$A$21166, MATCH(B4893, PQR_Dept!$B$2:$B$21106, 0)), "")</f>
        <v/>
      </c>
      <c r="B4893" s="22"/>
      <c r="C4893" s="22"/>
      <c r="D4893" s="22"/>
      <c r="E4893" s="23"/>
      <c r="F4893" s="24"/>
      <c r="G4893" s="25"/>
      <c r="H4893" s="26"/>
      <c r="I4893" s="27"/>
      <c r="J4893" s="19"/>
      <c r="K4893" s="44"/>
      <c r="L4893" s="28"/>
      <c r="M4893" s="25"/>
      <c r="N4893" s="29"/>
      <c r="O4893" s="29"/>
      <c r="P4893" s="28"/>
      <c r="Q4893" s="30"/>
      <c r="R4893" s="28"/>
      <c r="S4893" s="28"/>
      <c r="T4893" s="28"/>
      <c r="U4893" s="31"/>
      <c r="V4893" s="32"/>
      <c r="W4893" s="32"/>
      <c r="X4893" s="32"/>
      <c r="Y4893" s="33"/>
      <c r="Z4893" s="33"/>
      <c r="AA4893" s="34"/>
      <c r="AB4893" s="40" t="str">
        <f>IF(AE4893 &gt; 0, IFERROR(IF(AND(AE4893 &gt; 0, AE4893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S4893 = ""), "Value in Column S is Required", IF(AF4893 &lt; 15, "At the time of Joining, age must be greater than 15 years", IF(AND(W4893 &gt; DATEVALUE("30/6/2024"), Y4893 = "Working"), "Column W and Y Logically Mismatched", IF(AND(X4893 &lt; DATEVALUE("1/7/2025"), Z4893 = "Working", X4893 &lt;&gt; ""), "Column X and Z Logically Mismatched", IF(AND(X4893 &lt;&gt; "", W4893 &gt;= X4893), "Column W and X Logically Missmatched",""))))))))))), ""), "")</f>
        <v/>
      </c>
      <c r="AC4893" s="37"/>
      <c r="AE4893" s="20">
        <f t="shared" si="152"/>
        <v>0</v>
      </c>
      <c r="AF4893" s="20">
        <f t="shared" si="153"/>
        <v>0</v>
      </c>
    </row>
    <row r="4894" spans="1:32" ht="30" customHeight="1">
      <c r="A4894" s="21" t="str">
        <f>IFERROR(INDEX(PQR_Dept!$A$2:$A$21166, MATCH(B4894, PQR_Dept!$B$2:$B$21106, 0)), "")</f>
        <v/>
      </c>
      <c r="B4894" s="22"/>
      <c r="C4894" s="22"/>
      <c r="D4894" s="22"/>
      <c r="E4894" s="23"/>
      <c r="F4894" s="24"/>
      <c r="G4894" s="25"/>
      <c r="H4894" s="26"/>
      <c r="I4894" s="27"/>
      <c r="J4894" s="19"/>
      <c r="K4894" s="44"/>
      <c r="L4894" s="28"/>
      <c r="M4894" s="25"/>
      <c r="N4894" s="29"/>
      <c r="O4894" s="29"/>
      <c r="P4894" s="28"/>
      <c r="Q4894" s="30"/>
      <c r="R4894" s="28"/>
      <c r="S4894" s="28"/>
      <c r="T4894" s="28"/>
      <c r="U4894" s="31"/>
      <c r="V4894" s="32"/>
      <c r="W4894" s="32"/>
      <c r="X4894" s="32"/>
      <c r="Y4894" s="33"/>
      <c r="Z4894" s="33"/>
      <c r="AA4894" s="34"/>
      <c r="AB4894" s="40" t="str">
        <f>IF(AE4894 &gt; 0, IFERROR(IF(AND(AE4894 &gt; 0, AE4894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S4894 = ""), "Value in Column S is Required", IF(AF4894 &lt; 15, "At the time of Joining, age must be greater than 15 years", IF(AND(W4894 &gt; DATEVALUE("30/6/2024"), Y4894 = "Working"), "Column W and Y Logically Mismatched", IF(AND(X4894 &lt; DATEVALUE("1/7/2025"), Z4894 = "Working", X4894 &lt;&gt; ""), "Column X and Z Logically Mismatched", IF(AND(X4894 &lt;&gt; "", W4894 &gt;= X4894), "Column W and X Logically Missmatched",""))))))))))), ""), "")</f>
        <v/>
      </c>
      <c r="AC4894" s="37"/>
      <c r="AE4894" s="20">
        <f t="shared" si="152"/>
        <v>0</v>
      </c>
      <c r="AF4894" s="20">
        <f t="shared" si="153"/>
        <v>0</v>
      </c>
    </row>
    <row r="4895" spans="1:32" ht="30" customHeight="1">
      <c r="A4895" s="21" t="str">
        <f>IFERROR(INDEX(PQR_Dept!$A$2:$A$21166, MATCH(B4895, PQR_Dept!$B$2:$B$21106, 0)), "")</f>
        <v/>
      </c>
      <c r="B4895" s="22"/>
      <c r="C4895" s="22"/>
      <c r="D4895" s="22"/>
      <c r="E4895" s="23"/>
      <c r="F4895" s="24"/>
      <c r="G4895" s="25"/>
      <c r="H4895" s="26"/>
      <c r="I4895" s="27"/>
      <c r="J4895" s="19"/>
      <c r="K4895" s="44"/>
      <c r="L4895" s="28"/>
      <c r="M4895" s="25"/>
      <c r="N4895" s="29"/>
      <c r="O4895" s="29"/>
      <c r="P4895" s="28"/>
      <c r="Q4895" s="30"/>
      <c r="R4895" s="28"/>
      <c r="S4895" s="28"/>
      <c r="T4895" s="28"/>
      <c r="U4895" s="31"/>
      <c r="V4895" s="32"/>
      <c r="W4895" s="32"/>
      <c r="X4895" s="32"/>
      <c r="Y4895" s="33"/>
      <c r="Z4895" s="33"/>
      <c r="AA4895" s="34"/>
      <c r="AB4895" s="40" t="str">
        <f>IF(AE4895 &gt; 0, IFERROR(IF(AND(AE4895 &gt; 0, AE4895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S4895 = ""), "Value in Column S is Required", IF(AF4895 &lt; 15, "At the time of Joining, age must be greater than 15 years", IF(AND(W4895 &gt; DATEVALUE("30/6/2024"), Y4895 = "Working"), "Column W and Y Logically Mismatched", IF(AND(X4895 &lt; DATEVALUE("1/7/2025"), Z4895 = "Working", X4895 &lt;&gt; ""), "Column X and Z Logically Mismatched", IF(AND(X4895 &lt;&gt; "", W4895 &gt;= X4895), "Column W and X Logically Missmatched",""))))))))))), ""), "")</f>
        <v/>
      </c>
      <c r="AC4895" s="37"/>
      <c r="AE4895" s="20">
        <f t="shared" si="152"/>
        <v>0</v>
      </c>
      <c r="AF4895" s="20">
        <f t="shared" si="153"/>
        <v>0</v>
      </c>
    </row>
    <row r="4896" spans="1:32" ht="30" customHeight="1">
      <c r="A4896" s="21" t="str">
        <f>IFERROR(INDEX(PQR_Dept!$A$2:$A$21166, MATCH(B4896, PQR_Dept!$B$2:$B$21106, 0)), "")</f>
        <v/>
      </c>
      <c r="B4896" s="22"/>
      <c r="C4896" s="22"/>
      <c r="D4896" s="22"/>
      <c r="E4896" s="23"/>
      <c r="F4896" s="24"/>
      <c r="G4896" s="25"/>
      <c r="H4896" s="26"/>
      <c r="I4896" s="27"/>
      <c r="J4896" s="19"/>
      <c r="K4896" s="44"/>
      <c r="L4896" s="28"/>
      <c r="M4896" s="25"/>
      <c r="N4896" s="29"/>
      <c r="O4896" s="29"/>
      <c r="P4896" s="28"/>
      <c r="Q4896" s="30"/>
      <c r="R4896" s="28"/>
      <c r="S4896" s="28"/>
      <c r="T4896" s="28"/>
      <c r="U4896" s="31"/>
      <c r="V4896" s="32"/>
      <c r="W4896" s="32"/>
      <c r="X4896" s="32"/>
      <c r="Y4896" s="33"/>
      <c r="Z4896" s="33"/>
      <c r="AA4896" s="34"/>
      <c r="AB4896" s="40" t="str">
        <f>IF(AE4896 &gt; 0, IFERROR(IF(AND(AE4896 &gt; 0, AE4896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S4896 = ""), "Value in Column S is Required", IF(AF4896 &lt; 15, "At the time of Joining, age must be greater than 15 years", IF(AND(W4896 &gt; DATEVALUE("30/6/2024"), Y4896 = "Working"), "Column W and Y Logically Mismatched", IF(AND(X4896 &lt; DATEVALUE("1/7/2025"), Z4896 = "Working", X4896 &lt;&gt; ""), "Column X and Z Logically Mismatched", IF(AND(X4896 &lt;&gt; "", W4896 &gt;= X4896), "Column W and X Logically Missmatched",""))))))))))), ""), "")</f>
        <v/>
      </c>
      <c r="AC4896" s="37"/>
      <c r="AE4896" s="20">
        <f t="shared" si="152"/>
        <v>0</v>
      </c>
      <c r="AF4896" s="20">
        <f t="shared" si="153"/>
        <v>0</v>
      </c>
    </row>
    <row r="4897" spans="1:32" ht="30" customHeight="1">
      <c r="A4897" s="21" t="str">
        <f>IFERROR(INDEX(PQR_Dept!$A$2:$A$21166, MATCH(B4897, PQR_Dept!$B$2:$B$21106, 0)), "")</f>
        <v/>
      </c>
      <c r="B4897" s="22"/>
      <c r="C4897" s="22"/>
      <c r="D4897" s="22"/>
      <c r="E4897" s="23"/>
      <c r="F4897" s="24"/>
      <c r="G4897" s="25"/>
      <c r="H4897" s="26"/>
      <c r="I4897" s="27"/>
      <c r="J4897" s="19"/>
      <c r="K4897" s="44"/>
      <c r="L4897" s="28"/>
      <c r="M4897" s="25"/>
      <c r="N4897" s="29"/>
      <c r="O4897" s="29"/>
      <c r="P4897" s="28"/>
      <c r="Q4897" s="30"/>
      <c r="R4897" s="28"/>
      <c r="S4897" s="28"/>
      <c r="T4897" s="28"/>
      <c r="U4897" s="31"/>
      <c r="V4897" s="32"/>
      <c r="W4897" s="32"/>
      <c r="X4897" s="32"/>
      <c r="Y4897" s="33"/>
      <c r="Z4897" s="33"/>
      <c r="AA4897" s="34"/>
      <c r="AB4897" s="40" t="str">
        <f>IF(AE4897 &gt; 0, IFERROR(IF(AND(AE4897 &gt; 0, AE4897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S4897 = ""), "Value in Column S is Required", IF(AF4897 &lt; 15, "At the time of Joining, age must be greater than 15 years", IF(AND(W4897 &gt; DATEVALUE("30/6/2024"), Y4897 = "Working"), "Column W and Y Logically Mismatched", IF(AND(X4897 &lt; DATEVALUE("1/7/2025"), Z4897 = "Working", X4897 &lt;&gt; ""), "Column X and Z Logically Mismatched", IF(AND(X4897 &lt;&gt; "", W4897 &gt;= X4897), "Column W and X Logically Missmatched",""))))))))))), ""), "")</f>
        <v/>
      </c>
      <c r="AC4897" s="37"/>
      <c r="AE4897" s="20">
        <f t="shared" si="152"/>
        <v>0</v>
      </c>
      <c r="AF4897" s="20">
        <f t="shared" si="153"/>
        <v>0</v>
      </c>
    </row>
    <row r="4898" spans="1:32" ht="30" customHeight="1">
      <c r="A4898" s="21" t="str">
        <f>IFERROR(INDEX(PQR_Dept!$A$2:$A$21166, MATCH(B4898, PQR_Dept!$B$2:$B$21106, 0)), "")</f>
        <v/>
      </c>
      <c r="B4898" s="22"/>
      <c r="C4898" s="22"/>
      <c r="D4898" s="22"/>
      <c r="E4898" s="23"/>
      <c r="F4898" s="24"/>
      <c r="G4898" s="25"/>
      <c r="H4898" s="26"/>
      <c r="I4898" s="27"/>
      <c r="J4898" s="19"/>
      <c r="K4898" s="44"/>
      <c r="L4898" s="28"/>
      <c r="M4898" s="25"/>
      <c r="N4898" s="29"/>
      <c r="O4898" s="29"/>
      <c r="P4898" s="28"/>
      <c r="Q4898" s="30"/>
      <c r="R4898" s="28"/>
      <c r="S4898" s="28"/>
      <c r="T4898" s="28"/>
      <c r="U4898" s="31"/>
      <c r="V4898" s="32"/>
      <c r="W4898" s="32"/>
      <c r="X4898" s="32"/>
      <c r="Y4898" s="33"/>
      <c r="Z4898" s="33"/>
      <c r="AA4898" s="34"/>
      <c r="AB4898" s="40" t="str">
        <f>IF(AE4898 &gt; 0, IFERROR(IF(AND(AE4898 &gt; 0, AE4898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S4898 = ""), "Value in Column S is Required", IF(AF4898 &lt; 15, "At the time of Joining, age must be greater than 15 years", IF(AND(W4898 &gt; DATEVALUE("30/6/2024"), Y4898 = "Working"), "Column W and Y Logically Mismatched", IF(AND(X4898 &lt; DATEVALUE("1/7/2025"), Z4898 = "Working", X4898 &lt;&gt; ""), "Column X and Z Logically Mismatched", IF(AND(X4898 &lt;&gt; "", W4898 &gt;= X4898), "Column W and X Logically Missmatched",""))))))))))), ""), "")</f>
        <v/>
      </c>
      <c r="AC4898" s="37"/>
      <c r="AE4898" s="20">
        <f t="shared" si="152"/>
        <v>0</v>
      </c>
      <c r="AF4898" s="20">
        <f t="shared" si="153"/>
        <v>0</v>
      </c>
    </row>
    <row r="4899" spans="1:32" ht="30" customHeight="1">
      <c r="A4899" s="21" t="str">
        <f>IFERROR(INDEX(PQR_Dept!$A$2:$A$21166, MATCH(B4899, PQR_Dept!$B$2:$B$21106, 0)), "")</f>
        <v/>
      </c>
      <c r="B4899" s="22"/>
      <c r="C4899" s="22"/>
      <c r="D4899" s="22"/>
      <c r="E4899" s="23"/>
      <c r="F4899" s="24"/>
      <c r="G4899" s="25"/>
      <c r="H4899" s="26"/>
      <c r="I4899" s="27"/>
      <c r="J4899" s="19"/>
      <c r="K4899" s="44"/>
      <c r="L4899" s="28"/>
      <c r="M4899" s="25"/>
      <c r="N4899" s="29"/>
      <c r="O4899" s="29"/>
      <c r="P4899" s="28"/>
      <c r="Q4899" s="30"/>
      <c r="R4899" s="28"/>
      <c r="S4899" s="28"/>
      <c r="T4899" s="28"/>
      <c r="U4899" s="31"/>
      <c r="V4899" s="32"/>
      <c r="W4899" s="32"/>
      <c r="X4899" s="32"/>
      <c r="Y4899" s="33"/>
      <c r="Z4899" s="33"/>
      <c r="AA4899" s="34"/>
      <c r="AB4899" s="40" t="str">
        <f>IF(AE4899 &gt; 0, IFERROR(IF(AND(AE4899 &gt; 0, AE4899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S4899 = ""), "Value in Column S is Required", IF(AF4899 &lt; 15, "At the time of Joining, age must be greater than 15 years", IF(AND(W4899 &gt; DATEVALUE("30/6/2024"), Y4899 = "Working"), "Column W and Y Logically Mismatched", IF(AND(X4899 &lt; DATEVALUE("1/7/2025"), Z4899 = "Working", X4899 &lt;&gt; ""), "Column X and Z Logically Mismatched", IF(AND(X4899 &lt;&gt; "", W4899 &gt;= X4899), "Column W and X Logically Missmatched",""))))))))))), ""), "")</f>
        <v/>
      </c>
      <c r="AC4899" s="37"/>
      <c r="AE4899" s="20">
        <f t="shared" si="152"/>
        <v>0</v>
      </c>
      <c r="AF4899" s="20">
        <f t="shared" si="153"/>
        <v>0</v>
      </c>
    </row>
    <row r="4900" spans="1:32" ht="30" customHeight="1">
      <c r="A4900" s="21" t="str">
        <f>IFERROR(INDEX(PQR_Dept!$A$2:$A$21166, MATCH(B4900, PQR_Dept!$B$2:$B$21106, 0)), "")</f>
        <v/>
      </c>
      <c r="B4900" s="22"/>
      <c r="C4900" s="22"/>
      <c r="D4900" s="22"/>
      <c r="E4900" s="23"/>
      <c r="F4900" s="24"/>
      <c r="G4900" s="25"/>
      <c r="H4900" s="26"/>
      <c r="I4900" s="27"/>
      <c r="J4900" s="19"/>
      <c r="K4900" s="44"/>
      <c r="L4900" s="28"/>
      <c r="M4900" s="25"/>
      <c r="N4900" s="29"/>
      <c r="O4900" s="29"/>
      <c r="P4900" s="28"/>
      <c r="Q4900" s="30"/>
      <c r="R4900" s="28"/>
      <c r="S4900" s="28"/>
      <c r="T4900" s="28"/>
      <c r="U4900" s="31"/>
      <c r="V4900" s="32"/>
      <c r="W4900" s="32"/>
      <c r="X4900" s="32"/>
      <c r="Y4900" s="33"/>
      <c r="Z4900" s="33"/>
      <c r="AA4900" s="34"/>
      <c r="AB4900" s="40" t="str">
        <f>IF(AE4900 &gt; 0, IFERROR(IF(AND(AE4900 &gt; 0, AE4900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S4900 = ""), "Value in Column S is Required", IF(AF4900 &lt; 15, "At the time of Joining, age must be greater than 15 years", IF(AND(W4900 &gt; DATEVALUE("30/6/2024"), Y4900 = "Working"), "Column W and Y Logically Mismatched", IF(AND(X4900 &lt; DATEVALUE("1/7/2025"), Z4900 = "Working", X4900 &lt;&gt; ""), "Column X and Z Logically Mismatched", IF(AND(X4900 &lt;&gt; "", W4900 &gt;= X4900), "Column W and X Logically Missmatched",""))))))))))), ""), "")</f>
        <v/>
      </c>
      <c r="AC4900" s="37"/>
      <c r="AE4900" s="20">
        <f t="shared" si="152"/>
        <v>0</v>
      </c>
      <c r="AF4900" s="20">
        <f t="shared" si="153"/>
        <v>0</v>
      </c>
    </row>
    <row r="4901" spans="1:32" ht="30" customHeight="1">
      <c r="A4901" s="21" t="str">
        <f>IFERROR(INDEX(PQR_Dept!$A$2:$A$21166, MATCH(B4901, PQR_Dept!$B$2:$B$21106, 0)), "")</f>
        <v/>
      </c>
      <c r="B4901" s="22"/>
      <c r="C4901" s="22"/>
      <c r="D4901" s="22"/>
      <c r="E4901" s="23"/>
      <c r="F4901" s="24"/>
      <c r="G4901" s="25"/>
      <c r="H4901" s="26"/>
      <c r="I4901" s="27"/>
      <c r="J4901" s="19"/>
      <c r="K4901" s="44"/>
      <c r="L4901" s="28"/>
      <c r="M4901" s="25"/>
      <c r="N4901" s="29"/>
      <c r="O4901" s="29"/>
      <c r="P4901" s="28"/>
      <c r="Q4901" s="30"/>
      <c r="R4901" s="28"/>
      <c r="S4901" s="28"/>
      <c r="T4901" s="28"/>
      <c r="U4901" s="31"/>
      <c r="V4901" s="32"/>
      <c r="W4901" s="32"/>
      <c r="X4901" s="32"/>
      <c r="Y4901" s="33"/>
      <c r="Z4901" s="33"/>
      <c r="AA4901" s="34"/>
      <c r="AB4901" s="40" t="str">
        <f>IF(AE4901 &gt; 0, IFERROR(IF(AND(AE4901 &gt; 0, AE4901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S4901 = ""), "Value in Column S is Required", IF(AF4901 &lt; 15, "At the time of Joining, age must be greater than 15 years", IF(AND(W4901 &gt; DATEVALUE("30/6/2024"), Y4901 = "Working"), "Column W and Y Logically Mismatched", IF(AND(X4901 &lt; DATEVALUE("1/7/2025"), Z4901 = "Working", X4901 &lt;&gt; ""), "Column X and Z Logically Mismatched", IF(AND(X4901 &lt;&gt; "", W4901 &gt;= X4901), "Column W and X Logically Missmatched",""))))))))))), ""), "")</f>
        <v/>
      </c>
      <c r="AC4901" s="37"/>
      <c r="AE4901" s="20">
        <f t="shared" si="152"/>
        <v>0</v>
      </c>
      <c r="AF4901" s="20">
        <f t="shared" si="153"/>
        <v>0</v>
      </c>
    </row>
    <row r="4902" spans="1:32" ht="30" customHeight="1">
      <c r="A4902" s="21" t="str">
        <f>IFERROR(INDEX(PQR_Dept!$A$2:$A$21166, MATCH(B4902, PQR_Dept!$B$2:$B$21106, 0)), "")</f>
        <v/>
      </c>
      <c r="B4902" s="22"/>
      <c r="C4902" s="22"/>
      <c r="D4902" s="22"/>
      <c r="E4902" s="23"/>
      <c r="F4902" s="24"/>
      <c r="G4902" s="25"/>
      <c r="H4902" s="26"/>
      <c r="I4902" s="27"/>
      <c r="J4902" s="19"/>
      <c r="K4902" s="44"/>
      <c r="L4902" s="28"/>
      <c r="M4902" s="25"/>
      <c r="N4902" s="29"/>
      <c r="O4902" s="29"/>
      <c r="P4902" s="28"/>
      <c r="Q4902" s="30"/>
      <c r="R4902" s="28"/>
      <c r="S4902" s="28"/>
      <c r="T4902" s="28"/>
      <c r="U4902" s="31"/>
      <c r="V4902" s="32"/>
      <c r="W4902" s="32"/>
      <c r="X4902" s="32"/>
      <c r="Y4902" s="33"/>
      <c r="Z4902" s="33"/>
      <c r="AA4902" s="34"/>
      <c r="AB4902" s="40" t="str">
        <f>IF(AE4902 &gt; 0, IFERROR(IF(AND(AE4902 &gt; 0, AE4902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S4902 = ""), "Value in Column S is Required", IF(AF4902 &lt; 15, "At the time of Joining, age must be greater than 15 years", IF(AND(W4902 &gt; DATEVALUE("30/6/2024"), Y4902 = "Working"), "Column W and Y Logically Mismatched", IF(AND(X4902 &lt; DATEVALUE("1/7/2025"), Z4902 = "Working", X4902 &lt;&gt; ""), "Column X and Z Logically Mismatched", IF(AND(X4902 &lt;&gt; "", W4902 &gt;= X4902), "Column W and X Logically Missmatched",""))))))))))), ""), "")</f>
        <v/>
      </c>
      <c r="AC4902" s="37"/>
      <c r="AE4902" s="20">
        <f t="shared" si="152"/>
        <v>0</v>
      </c>
      <c r="AF4902" s="20">
        <f t="shared" si="153"/>
        <v>0</v>
      </c>
    </row>
    <row r="4903" spans="1:32" ht="30" customHeight="1">
      <c r="A4903" s="21" t="str">
        <f>IFERROR(INDEX(PQR_Dept!$A$2:$A$21166, MATCH(B4903, PQR_Dept!$B$2:$B$21106, 0)), "")</f>
        <v/>
      </c>
      <c r="B4903" s="22"/>
      <c r="C4903" s="22"/>
      <c r="D4903" s="22"/>
      <c r="E4903" s="23"/>
      <c r="F4903" s="24"/>
      <c r="G4903" s="25"/>
      <c r="H4903" s="26"/>
      <c r="I4903" s="27"/>
      <c r="J4903" s="19"/>
      <c r="K4903" s="44"/>
      <c r="L4903" s="28"/>
      <c r="M4903" s="25"/>
      <c r="N4903" s="29"/>
      <c r="O4903" s="29"/>
      <c r="P4903" s="28"/>
      <c r="Q4903" s="30"/>
      <c r="R4903" s="28"/>
      <c r="S4903" s="28"/>
      <c r="T4903" s="28"/>
      <c r="U4903" s="31"/>
      <c r="V4903" s="32"/>
      <c r="W4903" s="32"/>
      <c r="X4903" s="32"/>
      <c r="Y4903" s="33"/>
      <c r="Z4903" s="33"/>
      <c r="AA4903" s="34"/>
      <c r="AB4903" s="40" t="str">
        <f>IF(AE4903 &gt; 0, IFERROR(IF(AND(AE4903 &gt; 0, AE4903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S4903 = ""), "Value in Column S is Required", IF(AF4903 &lt; 15, "At the time of Joining, age must be greater than 15 years", IF(AND(W4903 &gt; DATEVALUE("30/6/2024"), Y4903 = "Working"), "Column W and Y Logically Mismatched", IF(AND(X4903 &lt; DATEVALUE("1/7/2025"), Z4903 = "Working", X4903 &lt;&gt; ""), "Column X and Z Logically Mismatched", IF(AND(X4903 &lt;&gt; "", W4903 &gt;= X4903), "Column W and X Logically Missmatched",""))))))))))), ""), "")</f>
        <v/>
      </c>
      <c r="AC4903" s="37"/>
      <c r="AE4903" s="20">
        <f t="shared" si="152"/>
        <v>0</v>
      </c>
      <c r="AF4903" s="20">
        <f t="shared" si="153"/>
        <v>0</v>
      </c>
    </row>
    <row r="4904" spans="1:32" ht="30" customHeight="1">
      <c r="A4904" s="21" t="str">
        <f>IFERROR(INDEX(PQR_Dept!$A$2:$A$21166, MATCH(B4904, PQR_Dept!$B$2:$B$21106, 0)), "")</f>
        <v/>
      </c>
      <c r="B4904" s="22"/>
      <c r="C4904" s="22"/>
      <c r="D4904" s="22"/>
      <c r="E4904" s="23"/>
      <c r="F4904" s="24"/>
      <c r="G4904" s="25"/>
      <c r="H4904" s="26"/>
      <c r="I4904" s="27"/>
      <c r="J4904" s="19"/>
      <c r="K4904" s="44"/>
      <c r="L4904" s="28"/>
      <c r="M4904" s="25"/>
      <c r="N4904" s="29"/>
      <c r="O4904" s="29"/>
      <c r="P4904" s="28"/>
      <c r="Q4904" s="30"/>
      <c r="R4904" s="28"/>
      <c r="S4904" s="28"/>
      <c r="T4904" s="28"/>
      <c r="U4904" s="31"/>
      <c r="V4904" s="32"/>
      <c r="W4904" s="32"/>
      <c r="X4904" s="32"/>
      <c r="Y4904" s="33"/>
      <c r="Z4904" s="33"/>
      <c r="AA4904" s="34"/>
      <c r="AB4904" s="40" t="str">
        <f>IF(AE4904 &gt; 0, IFERROR(IF(AND(AE4904 &gt; 0, AE4904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S4904 = ""), "Value in Column S is Required", IF(AF4904 &lt; 15, "At the time of Joining, age must be greater than 15 years", IF(AND(W4904 &gt; DATEVALUE("30/6/2024"), Y4904 = "Working"), "Column W and Y Logically Mismatched", IF(AND(X4904 &lt; DATEVALUE("1/7/2025"), Z4904 = "Working", X4904 &lt;&gt; ""), "Column X and Z Logically Mismatched", IF(AND(X4904 &lt;&gt; "", W4904 &gt;= X4904), "Column W and X Logically Missmatched",""))))))))))), ""), "")</f>
        <v/>
      </c>
      <c r="AC4904" s="37"/>
      <c r="AE4904" s="20">
        <f t="shared" si="152"/>
        <v>0</v>
      </c>
      <c r="AF4904" s="20">
        <f t="shared" si="153"/>
        <v>0</v>
      </c>
    </row>
    <row r="4905" spans="1:32" ht="30" customHeight="1">
      <c r="A4905" s="21" t="str">
        <f>IFERROR(INDEX(PQR_Dept!$A$2:$A$21166, MATCH(B4905, PQR_Dept!$B$2:$B$21106, 0)), "")</f>
        <v/>
      </c>
      <c r="B4905" s="22"/>
      <c r="C4905" s="22"/>
      <c r="D4905" s="22"/>
      <c r="E4905" s="23"/>
      <c r="F4905" s="24"/>
      <c r="G4905" s="25"/>
      <c r="H4905" s="26"/>
      <c r="I4905" s="27"/>
      <c r="J4905" s="19"/>
      <c r="K4905" s="44"/>
      <c r="L4905" s="28"/>
      <c r="M4905" s="25"/>
      <c r="N4905" s="29"/>
      <c r="O4905" s="29"/>
      <c r="P4905" s="28"/>
      <c r="Q4905" s="30"/>
      <c r="R4905" s="28"/>
      <c r="S4905" s="28"/>
      <c r="T4905" s="28"/>
      <c r="U4905" s="31"/>
      <c r="V4905" s="32"/>
      <c r="W4905" s="32"/>
      <c r="X4905" s="32"/>
      <c r="Y4905" s="33"/>
      <c r="Z4905" s="33"/>
      <c r="AA4905" s="34"/>
      <c r="AB4905" s="40" t="str">
        <f>IF(AE4905 &gt; 0, IFERROR(IF(AND(AE4905 &gt; 0, AE4905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S4905 = ""), "Value in Column S is Required", IF(AF4905 &lt; 15, "At the time of Joining, age must be greater than 15 years", IF(AND(W4905 &gt; DATEVALUE("30/6/2024"), Y4905 = "Working"), "Column W and Y Logically Mismatched", IF(AND(X4905 &lt; DATEVALUE("1/7/2025"), Z4905 = "Working", X4905 &lt;&gt; ""), "Column X and Z Logically Mismatched", IF(AND(X4905 &lt;&gt; "", W4905 &gt;= X4905), "Column W and X Logically Missmatched",""))))))))))), ""), "")</f>
        <v/>
      </c>
      <c r="AC4905" s="37"/>
      <c r="AE4905" s="20">
        <f t="shared" si="152"/>
        <v>0</v>
      </c>
      <c r="AF4905" s="20">
        <f t="shared" si="153"/>
        <v>0</v>
      </c>
    </row>
    <row r="4906" spans="1:32" ht="30" customHeight="1">
      <c r="A4906" s="21" t="str">
        <f>IFERROR(INDEX(PQR_Dept!$A$2:$A$21166, MATCH(B4906, PQR_Dept!$B$2:$B$21106, 0)), "")</f>
        <v/>
      </c>
      <c r="B4906" s="22"/>
      <c r="C4906" s="22"/>
      <c r="D4906" s="22"/>
      <c r="E4906" s="23"/>
      <c r="F4906" s="24"/>
      <c r="G4906" s="25"/>
      <c r="H4906" s="26"/>
      <c r="I4906" s="27"/>
      <c r="J4906" s="19"/>
      <c r="K4906" s="44"/>
      <c r="L4906" s="28"/>
      <c r="M4906" s="25"/>
      <c r="N4906" s="29"/>
      <c r="O4906" s="29"/>
      <c r="P4906" s="28"/>
      <c r="Q4906" s="30"/>
      <c r="R4906" s="28"/>
      <c r="S4906" s="28"/>
      <c r="T4906" s="28"/>
      <c r="U4906" s="31"/>
      <c r="V4906" s="32"/>
      <c r="W4906" s="32"/>
      <c r="X4906" s="32"/>
      <c r="Y4906" s="33"/>
      <c r="Z4906" s="33"/>
      <c r="AA4906" s="34"/>
      <c r="AB4906" s="40" t="str">
        <f>IF(AE4906 &gt; 0, IFERROR(IF(AND(AE4906 &gt; 0, AE4906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S4906 = ""), "Value in Column S is Required", IF(AF4906 &lt; 15, "At the time of Joining, age must be greater than 15 years", IF(AND(W4906 &gt; DATEVALUE("30/6/2024"), Y4906 = "Working"), "Column W and Y Logically Mismatched", IF(AND(X4906 &lt; DATEVALUE("1/7/2025"), Z4906 = "Working", X4906 &lt;&gt; ""), "Column X and Z Logically Mismatched", IF(AND(X4906 &lt;&gt; "", W4906 &gt;= X4906), "Column W and X Logically Missmatched",""))))))))))), ""), "")</f>
        <v/>
      </c>
      <c r="AC4906" s="37"/>
      <c r="AE4906" s="20">
        <f t="shared" si="152"/>
        <v>0</v>
      </c>
      <c r="AF4906" s="20">
        <f t="shared" si="153"/>
        <v>0</v>
      </c>
    </row>
    <row r="4907" spans="1:32" ht="30" customHeight="1">
      <c r="A4907" s="21" t="str">
        <f>IFERROR(INDEX(PQR_Dept!$A$2:$A$21166, MATCH(B4907, PQR_Dept!$B$2:$B$21106, 0)), "")</f>
        <v/>
      </c>
      <c r="B4907" s="22"/>
      <c r="C4907" s="22"/>
      <c r="D4907" s="22"/>
      <c r="E4907" s="23"/>
      <c r="F4907" s="24"/>
      <c r="G4907" s="25"/>
      <c r="H4907" s="26"/>
      <c r="I4907" s="27"/>
      <c r="J4907" s="19"/>
      <c r="K4907" s="44"/>
      <c r="L4907" s="28"/>
      <c r="M4907" s="25"/>
      <c r="N4907" s="29"/>
      <c r="O4907" s="29"/>
      <c r="P4907" s="28"/>
      <c r="Q4907" s="30"/>
      <c r="R4907" s="28"/>
      <c r="S4907" s="28"/>
      <c r="T4907" s="28"/>
      <c r="U4907" s="31"/>
      <c r="V4907" s="32"/>
      <c r="W4907" s="32"/>
      <c r="X4907" s="32"/>
      <c r="Y4907" s="33"/>
      <c r="Z4907" s="33"/>
      <c r="AA4907" s="34"/>
      <c r="AB4907" s="40" t="str">
        <f>IF(AE4907 &gt; 0, IFERROR(IF(AND(AE4907 &gt; 0, AE4907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S4907 = ""), "Value in Column S is Required", IF(AF4907 &lt; 15, "At the time of Joining, age must be greater than 15 years", IF(AND(W4907 &gt; DATEVALUE("30/6/2024"), Y4907 = "Working"), "Column W and Y Logically Mismatched", IF(AND(X4907 &lt; DATEVALUE("1/7/2025"), Z4907 = "Working", X4907 &lt;&gt; ""), "Column X and Z Logically Mismatched", IF(AND(X4907 &lt;&gt; "", W4907 &gt;= X4907), "Column W and X Logically Missmatched",""))))))))))), ""), "")</f>
        <v/>
      </c>
      <c r="AC4907" s="37"/>
      <c r="AE4907" s="20">
        <f t="shared" si="152"/>
        <v>0</v>
      </c>
      <c r="AF4907" s="20">
        <f t="shared" si="153"/>
        <v>0</v>
      </c>
    </row>
    <row r="4908" spans="1:32" ht="30" customHeight="1">
      <c r="A4908" s="21" t="str">
        <f>IFERROR(INDEX(PQR_Dept!$A$2:$A$21166, MATCH(B4908, PQR_Dept!$B$2:$B$21106, 0)), "")</f>
        <v/>
      </c>
      <c r="B4908" s="22"/>
      <c r="C4908" s="22"/>
      <c r="D4908" s="22"/>
      <c r="E4908" s="23"/>
      <c r="F4908" s="24"/>
      <c r="G4908" s="25"/>
      <c r="H4908" s="26"/>
      <c r="I4908" s="27"/>
      <c r="J4908" s="19"/>
      <c r="K4908" s="44"/>
      <c r="L4908" s="28"/>
      <c r="M4908" s="25"/>
      <c r="N4908" s="29"/>
      <c r="O4908" s="29"/>
      <c r="P4908" s="28"/>
      <c r="Q4908" s="30"/>
      <c r="R4908" s="28"/>
      <c r="S4908" s="28"/>
      <c r="T4908" s="28"/>
      <c r="U4908" s="31"/>
      <c r="V4908" s="32"/>
      <c r="W4908" s="32"/>
      <c r="X4908" s="32"/>
      <c r="Y4908" s="33"/>
      <c r="Z4908" s="33"/>
      <c r="AA4908" s="34"/>
      <c r="AB4908" s="40" t="str">
        <f>IF(AE4908 &gt; 0, IFERROR(IF(AND(AE4908 &gt; 0, AE4908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S4908 = ""), "Value in Column S is Required", IF(AF4908 &lt; 15, "At the time of Joining, age must be greater than 15 years", IF(AND(W4908 &gt; DATEVALUE("30/6/2024"), Y4908 = "Working"), "Column W and Y Logically Mismatched", IF(AND(X4908 &lt; DATEVALUE("1/7/2025"), Z4908 = "Working", X4908 &lt;&gt; ""), "Column X and Z Logically Mismatched", IF(AND(X4908 &lt;&gt; "", W4908 &gt;= X4908), "Column W and X Logically Missmatched",""))))))))))), ""), "")</f>
        <v/>
      </c>
      <c r="AC4908" s="37"/>
      <c r="AE4908" s="20">
        <f t="shared" si="152"/>
        <v>0</v>
      </c>
      <c r="AF4908" s="20">
        <f t="shared" si="153"/>
        <v>0</v>
      </c>
    </row>
    <row r="4909" spans="1:32" ht="30" customHeight="1">
      <c r="A4909" s="21" t="str">
        <f>IFERROR(INDEX(PQR_Dept!$A$2:$A$21166, MATCH(B4909, PQR_Dept!$B$2:$B$21106, 0)), "")</f>
        <v/>
      </c>
      <c r="B4909" s="22"/>
      <c r="C4909" s="22"/>
      <c r="D4909" s="22"/>
      <c r="E4909" s="23"/>
      <c r="F4909" s="24"/>
      <c r="G4909" s="25"/>
      <c r="H4909" s="26"/>
      <c r="I4909" s="27"/>
      <c r="J4909" s="19"/>
      <c r="K4909" s="44"/>
      <c r="L4909" s="28"/>
      <c r="M4909" s="25"/>
      <c r="N4909" s="29"/>
      <c r="O4909" s="29"/>
      <c r="P4909" s="28"/>
      <c r="Q4909" s="30"/>
      <c r="R4909" s="28"/>
      <c r="S4909" s="28"/>
      <c r="T4909" s="28"/>
      <c r="U4909" s="31"/>
      <c r="V4909" s="32"/>
      <c r="W4909" s="32"/>
      <c r="X4909" s="32"/>
      <c r="Y4909" s="33"/>
      <c r="Z4909" s="33"/>
      <c r="AA4909" s="34"/>
      <c r="AB4909" s="40" t="str">
        <f>IF(AE4909 &gt; 0, IFERROR(IF(AND(AE4909 &gt; 0, AE4909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S4909 = ""), "Value in Column S is Required", IF(AF4909 &lt; 15, "At the time of Joining, age must be greater than 15 years", IF(AND(W4909 &gt; DATEVALUE("30/6/2024"), Y4909 = "Working"), "Column W and Y Logically Mismatched", IF(AND(X4909 &lt; DATEVALUE("1/7/2025"), Z4909 = "Working", X4909 &lt;&gt; ""), "Column X and Z Logically Mismatched", IF(AND(X4909 &lt;&gt; "", W4909 &gt;= X4909), "Column W and X Logically Missmatched",""))))))))))), ""), "")</f>
        <v/>
      </c>
      <c r="AC4909" s="37"/>
      <c r="AE4909" s="20">
        <f t="shared" si="152"/>
        <v>0</v>
      </c>
      <c r="AF4909" s="20">
        <f t="shared" si="153"/>
        <v>0</v>
      </c>
    </row>
    <row r="4910" spans="1:32" ht="30" customHeight="1">
      <c r="A4910" s="21" t="str">
        <f>IFERROR(INDEX(PQR_Dept!$A$2:$A$21166, MATCH(B4910, PQR_Dept!$B$2:$B$21106, 0)), "")</f>
        <v/>
      </c>
      <c r="B4910" s="22"/>
      <c r="C4910" s="22"/>
      <c r="D4910" s="22"/>
      <c r="E4910" s="23"/>
      <c r="F4910" s="24"/>
      <c r="G4910" s="25"/>
      <c r="H4910" s="26"/>
      <c r="I4910" s="27"/>
      <c r="J4910" s="19"/>
      <c r="K4910" s="44"/>
      <c r="L4910" s="28"/>
      <c r="M4910" s="25"/>
      <c r="N4910" s="29"/>
      <c r="O4910" s="29"/>
      <c r="P4910" s="28"/>
      <c r="Q4910" s="30"/>
      <c r="R4910" s="28"/>
      <c r="S4910" s="28"/>
      <c r="T4910" s="28"/>
      <c r="U4910" s="31"/>
      <c r="V4910" s="32"/>
      <c r="W4910" s="32"/>
      <c r="X4910" s="32"/>
      <c r="Y4910" s="33"/>
      <c r="Z4910" s="33"/>
      <c r="AA4910" s="34"/>
      <c r="AB4910" s="40" t="str">
        <f>IF(AE4910 &gt; 0, IFERROR(IF(AND(AE4910 &gt; 0, AE4910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S4910 = ""), "Value in Column S is Required", IF(AF4910 &lt; 15, "At the time of Joining, age must be greater than 15 years", IF(AND(W4910 &gt; DATEVALUE("30/6/2024"), Y4910 = "Working"), "Column W and Y Logically Mismatched", IF(AND(X4910 &lt; DATEVALUE("1/7/2025"), Z4910 = "Working", X4910 &lt;&gt; ""), "Column X and Z Logically Mismatched", IF(AND(X4910 &lt;&gt; "", W4910 &gt;= X4910), "Column W and X Logically Missmatched",""))))))))))), ""), "")</f>
        <v/>
      </c>
      <c r="AC4910" s="37"/>
      <c r="AE4910" s="20">
        <f t="shared" si="152"/>
        <v>0</v>
      </c>
      <c r="AF4910" s="20">
        <f t="shared" si="153"/>
        <v>0</v>
      </c>
    </row>
    <row r="4911" spans="1:32" ht="30" customHeight="1">
      <c r="A4911" s="21" t="str">
        <f>IFERROR(INDEX(PQR_Dept!$A$2:$A$21166, MATCH(B4911, PQR_Dept!$B$2:$B$21106, 0)), "")</f>
        <v/>
      </c>
      <c r="B4911" s="22"/>
      <c r="C4911" s="22"/>
      <c r="D4911" s="22"/>
      <c r="E4911" s="23"/>
      <c r="F4911" s="24"/>
      <c r="G4911" s="25"/>
      <c r="H4911" s="26"/>
      <c r="I4911" s="27"/>
      <c r="J4911" s="19"/>
      <c r="K4911" s="44"/>
      <c r="L4911" s="28"/>
      <c r="M4911" s="25"/>
      <c r="N4911" s="29"/>
      <c r="O4911" s="29"/>
      <c r="P4911" s="28"/>
      <c r="Q4911" s="30"/>
      <c r="R4911" s="28"/>
      <c r="S4911" s="28"/>
      <c r="T4911" s="28"/>
      <c r="U4911" s="31"/>
      <c r="V4911" s="32"/>
      <c r="W4911" s="32"/>
      <c r="X4911" s="32"/>
      <c r="Y4911" s="33"/>
      <c r="Z4911" s="33"/>
      <c r="AA4911" s="34"/>
      <c r="AB4911" s="40" t="str">
        <f>IF(AE4911 &gt; 0, IFERROR(IF(AND(AE4911 &gt; 0, AE4911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S4911 = ""), "Value in Column S is Required", IF(AF4911 &lt; 15, "At the time of Joining, age must be greater than 15 years", IF(AND(W4911 &gt; DATEVALUE("30/6/2024"), Y4911 = "Working"), "Column W and Y Logically Mismatched", IF(AND(X4911 &lt; DATEVALUE("1/7/2025"), Z4911 = "Working", X4911 &lt;&gt; ""), "Column X and Z Logically Mismatched", IF(AND(X4911 &lt;&gt; "", W4911 &gt;= X4911), "Column W and X Logically Missmatched",""))))))))))), ""), "")</f>
        <v/>
      </c>
      <c r="AC4911" s="37"/>
      <c r="AE4911" s="20">
        <f t="shared" si="152"/>
        <v>0</v>
      </c>
      <c r="AF4911" s="20">
        <f t="shared" si="153"/>
        <v>0</v>
      </c>
    </row>
    <row r="4912" spans="1:32" ht="30" customHeight="1">
      <c r="A4912" s="21" t="str">
        <f>IFERROR(INDEX(PQR_Dept!$A$2:$A$21166, MATCH(B4912, PQR_Dept!$B$2:$B$21106, 0)), "")</f>
        <v/>
      </c>
      <c r="B4912" s="22"/>
      <c r="C4912" s="22"/>
      <c r="D4912" s="22"/>
      <c r="E4912" s="23"/>
      <c r="F4912" s="24"/>
      <c r="G4912" s="25"/>
      <c r="H4912" s="26"/>
      <c r="I4912" s="27"/>
      <c r="J4912" s="19"/>
      <c r="K4912" s="44"/>
      <c r="L4912" s="28"/>
      <c r="M4912" s="25"/>
      <c r="N4912" s="29"/>
      <c r="O4912" s="29"/>
      <c r="P4912" s="28"/>
      <c r="Q4912" s="30"/>
      <c r="R4912" s="28"/>
      <c r="S4912" s="28"/>
      <c r="T4912" s="28"/>
      <c r="U4912" s="31"/>
      <c r="V4912" s="32"/>
      <c r="W4912" s="32"/>
      <c r="X4912" s="32"/>
      <c r="Y4912" s="33"/>
      <c r="Z4912" s="33"/>
      <c r="AA4912" s="34"/>
      <c r="AB4912" s="40" t="str">
        <f>IF(AE4912 &gt; 0, IFERROR(IF(AND(AE4912 &gt; 0, AE4912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S4912 = ""), "Value in Column S is Required", IF(AF4912 &lt; 15, "At the time of Joining, age must be greater than 15 years", IF(AND(W4912 &gt; DATEVALUE("30/6/2024"), Y4912 = "Working"), "Column W and Y Logically Mismatched", IF(AND(X4912 &lt; DATEVALUE("1/7/2025"), Z4912 = "Working", X4912 &lt;&gt; ""), "Column X and Z Logically Mismatched", IF(AND(X4912 &lt;&gt; "", W4912 &gt;= X4912), "Column W and X Logically Missmatched",""))))))))))), ""), "")</f>
        <v/>
      </c>
      <c r="AC4912" s="37"/>
      <c r="AE4912" s="20">
        <f t="shared" si="152"/>
        <v>0</v>
      </c>
      <c r="AF4912" s="20">
        <f t="shared" si="153"/>
        <v>0</v>
      </c>
    </row>
    <row r="4913" spans="1:32" ht="30" customHeight="1">
      <c r="A4913" s="21" t="str">
        <f>IFERROR(INDEX(PQR_Dept!$A$2:$A$21166, MATCH(B4913, PQR_Dept!$B$2:$B$21106, 0)), "")</f>
        <v/>
      </c>
      <c r="B4913" s="22"/>
      <c r="C4913" s="22"/>
      <c r="D4913" s="22"/>
      <c r="E4913" s="23"/>
      <c r="F4913" s="24"/>
      <c r="G4913" s="25"/>
      <c r="H4913" s="26"/>
      <c r="I4913" s="27"/>
      <c r="J4913" s="19"/>
      <c r="K4913" s="44"/>
      <c r="L4913" s="28"/>
      <c r="M4913" s="25"/>
      <c r="N4913" s="29"/>
      <c r="O4913" s="29"/>
      <c r="P4913" s="28"/>
      <c r="Q4913" s="30"/>
      <c r="R4913" s="28"/>
      <c r="S4913" s="28"/>
      <c r="T4913" s="28"/>
      <c r="U4913" s="31"/>
      <c r="V4913" s="32"/>
      <c r="W4913" s="32"/>
      <c r="X4913" s="32"/>
      <c r="Y4913" s="33"/>
      <c r="Z4913" s="33"/>
      <c r="AA4913" s="34"/>
      <c r="AB4913" s="40" t="str">
        <f>IF(AE4913 &gt; 0, IFERROR(IF(AND(AE4913 &gt; 0, AE4913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S4913 = ""), "Value in Column S is Required", IF(AF4913 &lt; 15, "At the time of Joining, age must be greater than 15 years", IF(AND(W4913 &gt; DATEVALUE("30/6/2024"), Y4913 = "Working"), "Column W and Y Logically Mismatched", IF(AND(X4913 &lt; DATEVALUE("1/7/2025"), Z4913 = "Working", X4913 &lt;&gt; ""), "Column X and Z Logically Mismatched", IF(AND(X4913 &lt;&gt; "", W4913 &gt;= X4913), "Column W and X Logically Missmatched",""))))))))))), ""), "")</f>
        <v/>
      </c>
      <c r="AC4913" s="37"/>
      <c r="AE4913" s="20">
        <f t="shared" si="152"/>
        <v>0</v>
      </c>
      <c r="AF4913" s="20">
        <f t="shared" si="153"/>
        <v>0</v>
      </c>
    </row>
    <row r="4914" spans="1:32" ht="30" customHeight="1">
      <c r="A4914" s="21" t="str">
        <f>IFERROR(INDEX(PQR_Dept!$A$2:$A$21166, MATCH(B4914, PQR_Dept!$B$2:$B$21106, 0)), "")</f>
        <v/>
      </c>
      <c r="B4914" s="22"/>
      <c r="C4914" s="22"/>
      <c r="D4914" s="22"/>
      <c r="E4914" s="23"/>
      <c r="F4914" s="24"/>
      <c r="G4914" s="25"/>
      <c r="H4914" s="26"/>
      <c r="I4914" s="27"/>
      <c r="J4914" s="19"/>
      <c r="K4914" s="44"/>
      <c r="L4914" s="28"/>
      <c r="M4914" s="25"/>
      <c r="N4914" s="29"/>
      <c r="O4914" s="29"/>
      <c r="P4914" s="28"/>
      <c r="Q4914" s="30"/>
      <c r="R4914" s="28"/>
      <c r="S4914" s="28"/>
      <c r="T4914" s="28"/>
      <c r="U4914" s="31"/>
      <c r="V4914" s="32"/>
      <c r="W4914" s="32"/>
      <c r="X4914" s="32"/>
      <c r="Y4914" s="33"/>
      <c r="Z4914" s="33"/>
      <c r="AA4914" s="34"/>
      <c r="AB4914" s="40" t="str">
        <f>IF(AE4914 &gt; 0, IFERROR(IF(AND(AE4914 &gt; 0, AE4914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S4914 = ""), "Value in Column S is Required", IF(AF4914 &lt; 15, "At the time of Joining, age must be greater than 15 years", IF(AND(W4914 &gt; DATEVALUE("30/6/2024"), Y4914 = "Working"), "Column W and Y Logically Mismatched", IF(AND(X4914 &lt; DATEVALUE("1/7/2025"), Z4914 = "Working", X4914 &lt;&gt; ""), "Column X and Z Logically Mismatched", IF(AND(X4914 &lt;&gt; "", W4914 &gt;= X4914), "Column W and X Logically Missmatched",""))))))))))), ""), "")</f>
        <v/>
      </c>
      <c r="AC4914" s="37"/>
      <c r="AE4914" s="20">
        <f t="shared" si="152"/>
        <v>0</v>
      </c>
      <c r="AF4914" s="20">
        <f t="shared" si="153"/>
        <v>0</v>
      </c>
    </row>
    <row r="4915" spans="1:32" ht="30" customHeight="1">
      <c r="A4915" s="21" t="str">
        <f>IFERROR(INDEX(PQR_Dept!$A$2:$A$21166, MATCH(B4915, PQR_Dept!$B$2:$B$21106, 0)), "")</f>
        <v/>
      </c>
      <c r="B4915" s="22"/>
      <c r="C4915" s="22"/>
      <c r="D4915" s="22"/>
      <c r="E4915" s="23"/>
      <c r="F4915" s="24"/>
      <c r="G4915" s="25"/>
      <c r="H4915" s="26"/>
      <c r="I4915" s="27"/>
      <c r="J4915" s="19"/>
      <c r="K4915" s="44"/>
      <c r="L4915" s="28"/>
      <c r="M4915" s="25"/>
      <c r="N4915" s="29"/>
      <c r="O4915" s="29"/>
      <c r="P4915" s="28"/>
      <c r="Q4915" s="30"/>
      <c r="R4915" s="28"/>
      <c r="S4915" s="28"/>
      <c r="T4915" s="28"/>
      <c r="U4915" s="31"/>
      <c r="V4915" s="32"/>
      <c r="W4915" s="32"/>
      <c r="X4915" s="32"/>
      <c r="Y4915" s="33"/>
      <c r="Z4915" s="33"/>
      <c r="AA4915" s="34"/>
      <c r="AB4915" s="40" t="str">
        <f>IF(AE4915 &gt; 0, IFERROR(IF(AND(AE4915 &gt; 0, AE4915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S4915 = ""), "Value in Column S is Required", IF(AF4915 &lt; 15, "At the time of Joining, age must be greater than 15 years", IF(AND(W4915 &gt; DATEVALUE("30/6/2024"), Y4915 = "Working"), "Column W and Y Logically Mismatched", IF(AND(X4915 &lt; DATEVALUE("1/7/2025"), Z4915 = "Working", X4915 &lt;&gt; ""), "Column X and Z Logically Mismatched", IF(AND(X4915 &lt;&gt; "", W4915 &gt;= X4915), "Column W and X Logically Missmatched",""))))))))))), ""), "")</f>
        <v/>
      </c>
      <c r="AC4915" s="37"/>
      <c r="AE4915" s="20">
        <f t="shared" si="152"/>
        <v>0</v>
      </c>
      <c r="AF4915" s="20">
        <f t="shared" si="153"/>
        <v>0</v>
      </c>
    </row>
    <row r="4916" spans="1:32" ht="30" customHeight="1">
      <c r="A4916" s="21" t="str">
        <f>IFERROR(INDEX(PQR_Dept!$A$2:$A$21166, MATCH(B4916, PQR_Dept!$B$2:$B$21106, 0)), "")</f>
        <v/>
      </c>
      <c r="B4916" s="22"/>
      <c r="C4916" s="22"/>
      <c r="D4916" s="22"/>
      <c r="E4916" s="23"/>
      <c r="F4916" s="24"/>
      <c r="G4916" s="25"/>
      <c r="H4916" s="26"/>
      <c r="I4916" s="27"/>
      <c r="J4916" s="19"/>
      <c r="K4916" s="44"/>
      <c r="L4916" s="28"/>
      <c r="M4916" s="25"/>
      <c r="N4916" s="29"/>
      <c r="O4916" s="29"/>
      <c r="P4916" s="28"/>
      <c r="Q4916" s="30"/>
      <c r="R4916" s="28"/>
      <c r="S4916" s="28"/>
      <c r="T4916" s="28"/>
      <c r="U4916" s="31"/>
      <c r="V4916" s="32"/>
      <c r="W4916" s="32"/>
      <c r="X4916" s="32"/>
      <c r="Y4916" s="33"/>
      <c r="Z4916" s="33"/>
      <c r="AA4916" s="34"/>
      <c r="AB4916" s="40" t="str">
        <f>IF(AE4916 &gt; 0, IFERROR(IF(AND(AE4916 &gt; 0, AE4916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S4916 = ""), "Value in Column S is Required", IF(AF4916 &lt; 15, "At the time of Joining, age must be greater than 15 years", IF(AND(W4916 &gt; DATEVALUE("30/6/2024"), Y4916 = "Working"), "Column W and Y Logically Mismatched", IF(AND(X4916 &lt; DATEVALUE("1/7/2025"), Z4916 = "Working", X4916 &lt;&gt; ""), "Column X and Z Logically Mismatched", IF(AND(X4916 &lt;&gt; "", W4916 &gt;= X4916), "Column W and X Logically Missmatched",""))))))))))), ""), "")</f>
        <v/>
      </c>
      <c r="AC4916" s="37"/>
      <c r="AE4916" s="20">
        <f t="shared" si="152"/>
        <v>0</v>
      </c>
      <c r="AF4916" s="20">
        <f t="shared" si="153"/>
        <v>0</v>
      </c>
    </row>
    <row r="4917" spans="1:32" ht="30" customHeight="1">
      <c r="A4917" s="21" t="str">
        <f>IFERROR(INDEX(PQR_Dept!$A$2:$A$21166, MATCH(B4917, PQR_Dept!$B$2:$B$21106, 0)), "")</f>
        <v/>
      </c>
      <c r="B4917" s="22"/>
      <c r="C4917" s="22"/>
      <c r="D4917" s="22"/>
      <c r="E4917" s="23"/>
      <c r="F4917" s="24"/>
      <c r="G4917" s="25"/>
      <c r="H4917" s="26"/>
      <c r="I4917" s="27"/>
      <c r="J4917" s="19"/>
      <c r="K4917" s="44"/>
      <c r="L4917" s="28"/>
      <c r="M4917" s="25"/>
      <c r="N4917" s="29"/>
      <c r="O4917" s="29"/>
      <c r="P4917" s="28"/>
      <c r="Q4917" s="30"/>
      <c r="R4917" s="28"/>
      <c r="S4917" s="28"/>
      <c r="T4917" s="28"/>
      <c r="U4917" s="31"/>
      <c r="V4917" s="32"/>
      <c r="W4917" s="32"/>
      <c r="X4917" s="32"/>
      <c r="Y4917" s="33"/>
      <c r="Z4917" s="33"/>
      <c r="AA4917" s="34"/>
      <c r="AB4917" s="40" t="str">
        <f>IF(AE4917 &gt; 0, IFERROR(IF(AND(AE4917 &gt; 0, AE4917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S4917 = ""), "Value in Column S is Required", IF(AF4917 &lt; 15, "At the time of Joining, age must be greater than 15 years", IF(AND(W4917 &gt; DATEVALUE("30/6/2024"), Y4917 = "Working"), "Column W and Y Logically Mismatched", IF(AND(X4917 &lt; DATEVALUE("1/7/2025"), Z4917 = "Working", X4917 &lt;&gt; ""), "Column X and Z Logically Mismatched", IF(AND(X4917 &lt;&gt; "", W4917 &gt;= X4917), "Column W and X Logically Missmatched",""))))))))))), ""), "")</f>
        <v/>
      </c>
      <c r="AC4917" s="37"/>
      <c r="AE4917" s="20">
        <f t="shared" si="152"/>
        <v>0</v>
      </c>
      <c r="AF4917" s="20">
        <f t="shared" si="153"/>
        <v>0</v>
      </c>
    </row>
    <row r="4918" spans="1:32" ht="30" customHeight="1">
      <c r="A4918" s="21" t="str">
        <f>IFERROR(INDEX(PQR_Dept!$A$2:$A$21166, MATCH(B4918, PQR_Dept!$B$2:$B$21106, 0)), "")</f>
        <v/>
      </c>
      <c r="B4918" s="22"/>
      <c r="C4918" s="22"/>
      <c r="D4918" s="22"/>
      <c r="E4918" s="23"/>
      <c r="F4918" s="24"/>
      <c r="G4918" s="25"/>
      <c r="H4918" s="26"/>
      <c r="I4918" s="27"/>
      <c r="J4918" s="19"/>
      <c r="K4918" s="44"/>
      <c r="L4918" s="28"/>
      <c r="M4918" s="25"/>
      <c r="N4918" s="29"/>
      <c r="O4918" s="29"/>
      <c r="P4918" s="28"/>
      <c r="Q4918" s="30"/>
      <c r="R4918" s="28"/>
      <c r="S4918" s="28"/>
      <c r="T4918" s="28"/>
      <c r="U4918" s="31"/>
      <c r="V4918" s="32"/>
      <c r="W4918" s="32"/>
      <c r="X4918" s="32"/>
      <c r="Y4918" s="33"/>
      <c r="Z4918" s="33"/>
      <c r="AA4918" s="34"/>
      <c r="AB4918" s="40" t="str">
        <f>IF(AE4918 &gt; 0, IFERROR(IF(AND(AE4918 &gt; 0, AE4918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S4918 = ""), "Value in Column S is Required", IF(AF4918 &lt; 15, "At the time of Joining, age must be greater than 15 years", IF(AND(W4918 &gt; DATEVALUE("30/6/2024"), Y4918 = "Working"), "Column W and Y Logically Mismatched", IF(AND(X4918 &lt; DATEVALUE("1/7/2025"), Z4918 = "Working", X4918 &lt;&gt; ""), "Column X and Z Logically Mismatched", IF(AND(X4918 &lt;&gt; "", W4918 &gt;= X4918), "Column W and X Logically Missmatched",""))))))))))), ""), "")</f>
        <v/>
      </c>
      <c r="AC4918" s="37"/>
      <c r="AE4918" s="20">
        <f t="shared" si="152"/>
        <v>0</v>
      </c>
      <c r="AF4918" s="20">
        <f t="shared" si="153"/>
        <v>0</v>
      </c>
    </row>
    <row r="4919" spans="1:32" ht="30" customHeight="1">
      <c r="A4919" s="21" t="str">
        <f>IFERROR(INDEX(PQR_Dept!$A$2:$A$21166, MATCH(B4919, PQR_Dept!$B$2:$B$21106, 0)), "")</f>
        <v/>
      </c>
      <c r="B4919" s="22"/>
      <c r="C4919" s="22"/>
      <c r="D4919" s="22"/>
      <c r="E4919" s="23"/>
      <c r="F4919" s="24"/>
      <c r="G4919" s="25"/>
      <c r="H4919" s="26"/>
      <c r="I4919" s="27"/>
      <c r="J4919" s="19"/>
      <c r="K4919" s="44"/>
      <c r="L4919" s="28"/>
      <c r="M4919" s="25"/>
      <c r="N4919" s="29"/>
      <c r="O4919" s="29"/>
      <c r="P4919" s="28"/>
      <c r="Q4919" s="30"/>
      <c r="R4919" s="28"/>
      <c r="S4919" s="28"/>
      <c r="T4919" s="28"/>
      <c r="U4919" s="31"/>
      <c r="V4919" s="32"/>
      <c r="W4919" s="32"/>
      <c r="X4919" s="32"/>
      <c r="Y4919" s="33"/>
      <c r="Z4919" s="33"/>
      <c r="AA4919" s="34"/>
      <c r="AB4919" s="40" t="str">
        <f>IF(AE4919 &gt; 0, IFERROR(IF(AND(AE4919 &gt; 0, AE4919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S4919 = ""), "Value in Column S is Required", IF(AF4919 &lt; 15, "At the time of Joining, age must be greater than 15 years", IF(AND(W4919 &gt; DATEVALUE("30/6/2024"), Y4919 = "Working"), "Column W and Y Logically Mismatched", IF(AND(X4919 &lt; DATEVALUE("1/7/2025"), Z4919 = "Working", X4919 &lt;&gt; ""), "Column X and Z Logically Mismatched", IF(AND(X4919 &lt;&gt; "", W4919 &gt;= X4919), "Column W and X Logically Missmatched",""))))))))))), ""), "")</f>
        <v/>
      </c>
      <c r="AC4919" s="37"/>
      <c r="AE4919" s="20">
        <f t="shared" si="152"/>
        <v>0</v>
      </c>
      <c r="AF4919" s="20">
        <f t="shared" si="153"/>
        <v>0</v>
      </c>
    </row>
    <row r="4920" spans="1:32" ht="30" customHeight="1">
      <c r="A4920" s="21" t="str">
        <f>IFERROR(INDEX(PQR_Dept!$A$2:$A$21166, MATCH(B4920, PQR_Dept!$B$2:$B$21106, 0)), "")</f>
        <v/>
      </c>
      <c r="B4920" s="22"/>
      <c r="C4920" s="22"/>
      <c r="D4920" s="22"/>
      <c r="E4920" s="23"/>
      <c r="F4920" s="24"/>
      <c r="G4920" s="25"/>
      <c r="H4920" s="26"/>
      <c r="I4920" s="27"/>
      <c r="J4920" s="19"/>
      <c r="K4920" s="44"/>
      <c r="L4920" s="28"/>
      <c r="M4920" s="25"/>
      <c r="N4920" s="29"/>
      <c r="O4920" s="29"/>
      <c r="P4920" s="28"/>
      <c r="Q4920" s="30"/>
      <c r="R4920" s="28"/>
      <c r="S4920" s="28"/>
      <c r="T4920" s="28"/>
      <c r="U4920" s="31"/>
      <c r="V4920" s="32"/>
      <c r="W4920" s="32"/>
      <c r="X4920" s="32"/>
      <c r="Y4920" s="33"/>
      <c r="Z4920" s="33"/>
      <c r="AA4920" s="34"/>
      <c r="AB4920" s="40" t="str">
        <f>IF(AE4920 &gt; 0, IFERROR(IF(AND(AE4920 &gt; 0, AE4920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S4920 = ""), "Value in Column S is Required", IF(AF4920 &lt; 15, "At the time of Joining, age must be greater than 15 years", IF(AND(W4920 &gt; DATEVALUE("30/6/2024"), Y4920 = "Working"), "Column W and Y Logically Mismatched", IF(AND(X4920 &lt; DATEVALUE("1/7/2025"), Z4920 = "Working", X4920 &lt;&gt; ""), "Column X and Z Logically Mismatched", IF(AND(X4920 &lt;&gt; "", W4920 &gt;= X4920), "Column W and X Logically Missmatched",""))))))))))), ""), "")</f>
        <v/>
      </c>
      <c r="AC4920" s="37"/>
      <c r="AE4920" s="20">
        <f t="shared" si="152"/>
        <v>0</v>
      </c>
      <c r="AF4920" s="20">
        <f t="shared" si="153"/>
        <v>0</v>
      </c>
    </row>
    <row r="4921" spans="1:32" ht="30" customHeight="1">
      <c r="A4921" s="21" t="str">
        <f>IFERROR(INDEX(PQR_Dept!$A$2:$A$21166, MATCH(B4921, PQR_Dept!$B$2:$B$21106, 0)), "")</f>
        <v/>
      </c>
      <c r="B4921" s="22"/>
      <c r="C4921" s="22"/>
      <c r="D4921" s="22"/>
      <c r="E4921" s="23"/>
      <c r="F4921" s="24"/>
      <c r="G4921" s="25"/>
      <c r="H4921" s="26"/>
      <c r="I4921" s="27"/>
      <c r="J4921" s="19"/>
      <c r="K4921" s="44"/>
      <c r="L4921" s="28"/>
      <c r="M4921" s="25"/>
      <c r="N4921" s="29"/>
      <c r="O4921" s="29"/>
      <c r="P4921" s="28"/>
      <c r="Q4921" s="30"/>
      <c r="R4921" s="28"/>
      <c r="S4921" s="28"/>
      <c r="T4921" s="28"/>
      <c r="U4921" s="31"/>
      <c r="V4921" s="32"/>
      <c r="W4921" s="32"/>
      <c r="X4921" s="32"/>
      <c r="Y4921" s="33"/>
      <c r="Z4921" s="33"/>
      <c r="AA4921" s="34"/>
      <c r="AB4921" s="40" t="str">
        <f>IF(AE4921 &gt; 0, IFERROR(IF(AND(AE4921 &gt; 0, AE4921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S4921 = ""), "Value in Column S is Required", IF(AF4921 &lt; 15, "At the time of Joining, age must be greater than 15 years", IF(AND(W4921 &gt; DATEVALUE("30/6/2024"), Y4921 = "Working"), "Column W and Y Logically Mismatched", IF(AND(X4921 &lt; DATEVALUE("1/7/2025"), Z4921 = "Working", X4921 &lt;&gt; ""), "Column X and Z Logically Mismatched", IF(AND(X4921 &lt;&gt; "", W4921 &gt;= X4921), "Column W and X Logically Missmatched",""))))))))))), ""), "")</f>
        <v/>
      </c>
      <c r="AC4921" s="37"/>
      <c r="AE4921" s="20">
        <f t="shared" si="152"/>
        <v>0</v>
      </c>
      <c r="AF4921" s="20">
        <f t="shared" si="153"/>
        <v>0</v>
      </c>
    </row>
    <row r="4922" spans="1:32" ht="30" customHeight="1">
      <c r="A4922" s="21" t="str">
        <f>IFERROR(INDEX(PQR_Dept!$A$2:$A$21166, MATCH(B4922, PQR_Dept!$B$2:$B$21106, 0)), "")</f>
        <v/>
      </c>
      <c r="B4922" s="22"/>
      <c r="C4922" s="22"/>
      <c r="D4922" s="22"/>
      <c r="E4922" s="23"/>
      <c r="F4922" s="24"/>
      <c r="G4922" s="25"/>
      <c r="H4922" s="26"/>
      <c r="I4922" s="27"/>
      <c r="J4922" s="19"/>
      <c r="K4922" s="44"/>
      <c r="L4922" s="28"/>
      <c r="M4922" s="25"/>
      <c r="N4922" s="29"/>
      <c r="O4922" s="29"/>
      <c r="P4922" s="28"/>
      <c r="Q4922" s="30"/>
      <c r="R4922" s="28"/>
      <c r="S4922" s="28"/>
      <c r="T4922" s="28"/>
      <c r="U4922" s="31"/>
      <c r="V4922" s="32"/>
      <c r="W4922" s="32"/>
      <c r="X4922" s="32"/>
      <c r="Y4922" s="33"/>
      <c r="Z4922" s="33"/>
      <c r="AA4922" s="34"/>
      <c r="AB4922" s="40" t="str">
        <f>IF(AE4922 &gt; 0, IFERROR(IF(AND(AE4922 &gt; 0, AE4922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S4922 = ""), "Value in Column S is Required", IF(AF4922 &lt; 15, "At the time of Joining, age must be greater than 15 years", IF(AND(W4922 &gt; DATEVALUE("30/6/2024"), Y4922 = "Working"), "Column W and Y Logically Mismatched", IF(AND(X4922 &lt; DATEVALUE("1/7/2025"), Z4922 = "Working", X4922 &lt;&gt; ""), "Column X and Z Logically Mismatched", IF(AND(X4922 &lt;&gt; "", W4922 &gt;= X4922), "Column W and X Logically Missmatched",""))))))))))), ""), "")</f>
        <v/>
      </c>
      <c r="AC4922" s="37"/>
      <c r="AE4922" s="20">
        <f t="shared" si="152"/>
        <v>0</v>
      </c>
      <c r="AF4922" s="20">
        <f t="shared" si="153"/>
        <v>0</v>
      </c>
    </row>
    <row r="4923" spans="1:32" ht="30" customHeight="1">
      <c r="A4923" s="21" t="str">
        <f>IFERROR(INDEX(PQR_Dept!$A$2:$A$21166, MATCH(B4923, PQR_Dept!$B$2:$B$21106, 0)), "")</f>
        <v/>
      </c>
      <c r="B4923" s="22"/>
      <c r="C4923" s="22"/>
      <c r="D4923" s="22"/>
      <c r="E4923" s="23"/>
      <c r="F4923" s="24"/>
      <c r="G4923" s="25"/>
      <c r="H4923" s="26"/>
      <c r="I4923" s="27"/>
      <c r="J4923" s="19"/>
      <c r="K4923" s="44"/>
      <c r="L4923" s="28"/>
      <c r="M4923" s="25"/>
      <c r="N4923" s="29"/>
      <c r="O4923" s="29"/>
      <c r="P4923" s="28"/>
      <c r="Q4923" s="30"/>
      <c r="R4923" s="28"/>
      <c r="S4923" s="28"/>
      <c r="T4923" s="28"/>
      <c r="U4923" s="31"/>
      <c r="V4923" s="32"/>
      <c r="W4923" s="32"/>
      <c r="X4923" s="32"/>
      <c r="Y4923" s="33"/>
      <c r="Z4923" s="33"/>
      <c r="AA4923" s="34"/>
      <c r="AB4923" s="40" t="str">
        <f>IF(AE4923 &gt; 0, IFERROR(IF(AND(AE4923 &gt; 0, AE4923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S4923 = ""), "Value in Column S is Required", IF(AF4923 &lt; 15, "At the time of Joining, age must be greater than 15 years", IF(AND(W4923 &gt; DATEVALUE("30/6/2024"), Y4923 = "Working"), "Column W and Y Logically Mismatched", IF(AND(X4923 &lt; DATEVALUE("1/7/2025"), Z4923 = "Working", X4923 &lt;&gt; ""), "Column X and Z Logically Mismatched", IF(AND(X4923 &lt;&gt; "", W4923 &gt;= X4923), "Column W and X Logically Missmatched",""))))))))))), ""), "")</f>
        <v/>
      </c>
      <c r="AC4923" s="37"/>
      <c r="AE4923" s="20">
        <f t="shared" si="152"/>
        <v>0</v>
      </c>
      <c r="AF4923" s="20">
        <f t="shared" si="153"/>
        <v>0</v>
      </c>
    </row>
    <row r="4924" spans="1:32" ht="30" customHeight="1">
      <c r="A4924" s="21" t="str">
        <f>IFERROR(INDEX(PQR_Dept!$A$2:$A$21166, MATCH(B4924, PQR_Dept!$B$2:$B$21106, 0)), "")</f>
        <v/>
      </c>
      <c r="B4924" s="22"/>
      <c r="C4924" s="22"/>
      <c r="D4924" s="22"/>
      <c r="E4924" s="23"/>
      <c r="F4924" s="24"/>
      <c r="G4924" s="25"/>
      <c r="H4924" s="26"/>
      <c r="I4924" s="27"/>
      <c r="J4924" s="19"/>
      <c r="K4924" s="44"/>
      <c r="L4924" s="28"/>
      <c r="M4924" s="25"/>
      <c r="N4924" s="29"/>
      <c r="O4924" s="29"/>
      <c r="P4924" s="28"/>
      <c r="Q4924" s="30"/>
      <c r="R4924" s="28"/>
      <c r="S4924" s="28"/>
      <c r="T4924" s="28"/>
      <c r="U4924" s="31"/>
      <c r="V4924" s="32"/>
      <c r="W4924" s="32"/>
      <c r="X4924" s="32"/>
      <c r="Y4924" s="33"/>
      <c r="Z4924" s="33"/>
      <c r="AA4924" s="34"/>
      <c r="AB4924" s="40" t="str">
        <f>IF(AE4924 &gt; 0, IFERROR(IF(AND(AE4924 &gt; 0, AE4924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S4924 = ""), "Value in Column S is Required", IF(AF4924 &lt; 15, "At the time of Joining, age must be greater than 15 years", IF(AND(W4924 &gt; DATEVALUE("30/6/2024"), Y4924 = "Working"), "Column W and Y Logically Mismatched", IF(AND(X4924 &lt; DATEVALUE("1/7/2025"), Z4924 = "Working", X4924 &lt;&gt; ""), "Column X and Z Logically Mismatched", IF(AND(X4924 &lt;&gt; "", W4924 &gt;= X4924), "Column W and X Logically Missmatched",""))))))))))), ""), "")</f>
        <v/>
      </c>
      <c r="AC4924" s="37"/>
      <c r="AE4924" s="20">
        <f t="shared" si="152"/>
        <v>0</v>
      </c>
      <c r="AF4924" s="20">
        <f t="shared" si="153"/>
        <v>0</v>
      </c>
    </row>
    <row r="4925" spans="1:32" ht="30" customHeight="1">
      <c r="A4925" s="21" t="str">
        <f>IFERROR(INDEX(PQR_Dept!$A$2:$A$21166, MATCH(B4925, PQR_Dept!$B$2:$B$21106, 0)), "")</f>
        <v/>
      </c>
      <c r="B4925" s="22"/>
      <c r="C4925" s="22"/>
      <c r="D4925" s="22"/>
      <c r="E4925" s="23"/>
      <c r="F4925" s="24"/>
      <c r="G4925" s="25"/>
      <c r="H4925" s="26"/>
      <c r="I4925" s="27"/>
      <c r="J4925" s="19"/>
      <c r="K4925" s="44"/>
      <c r="L4925" s="28"/>
      <c r="M4925" s="25"/>
      <c r="N4925" s="29"/>
      <c r="O4925" s="29"/>
      <c r="P4925" s="28"/>
      <c r="Q4925" s="30"/>
      <c r="R4925" s="28"/>
      <c r="S4925" s="28"/>
      <c r="T4925" s="28"/>
      <c r="U4925" s="31"/>
      <c r="V4925" s="32"/>
      <c r="W4925" s="32"/>
      <c r="X4925" s="32"/>
      <c r="Y4925" s="33"/>
      <c r="Z4925" s="33"/>
      <c r="AA4925" s="34"/>
      <c r="AB4925" s="40" t="str">
        <f>IF(AE4925 &gt; 0, IFERROR(IF(AND(AE4925 &gt; 0, AE4925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S4925 = ""), "Value in Column S is Required", IF(AF4925 &lt; 15, "At the time of Joining, age must be greater than 15 years", IF(AND(W4925 &gt; DATEVALUE("30/6/2024"), Y4925 = "Working"), "Column W and Y Logically Mismatched", IF(AND(X4925 &lt; DATEVALUE("1/7/2025"), Z4925 = "Working", X4925 &lt;&gt; ""), "Column X and Z Logically Mismatched", IF(AND(X4925 &lt;&gt; "", W4925 &gt;= X4925), "Column W and X Logically Missmatched",""))))))))))), ""), "")</f>
        <v/>
      </c>
      <c r="AC4925" s="37"/>
      <c r="AE4925" s="20">
        <f t="shared" si="152"/>
        <v>0</v>
      </c>
      <c r="AF4925" s="20">
        <f t="shared" si="153"/>
        <v>0</v>
      </c>
    </row>
    <row r="4926" spans="1:32" ht="30" customHeight="1">
      <c r="A4926" s="21" t="str">
        <f>IFERROR(INDEX(PQR_Dept!$A$2:$A$21166, MATCH(B4926, PQR_Dept!$B$2:$B$21106, 0)), "")</f>
        <v/>
      </c>
      <c r="B4926" s="22"/>
      <c r="C4926" s="22"/>
      <c r="D4926" s="22"/>
      <c r="E4926" s="23"/>
      <c r="F4926" s="24"/>
      <c r="G4926" s="25"/>
      <c r="H4926" s="26"/>
      <c r="I4926" s="27"/>
      <c r="J4926" s="19"/>
      <c r="K4926" s="44"/>
      <c r="L4926" s="28"/>
      <c r="M4926" s="25"/>
      <c r="N4926" s="29"/>
      <c r="O4926" s="29"/>
      <c r="P4926" s="28"/>
      <c r="Q4926" s="30"/>
      <c r="R4926" s="28"/>
      <c r="S4926" s="28"/>
      <c r="T4926" s="28"/>
      <c r="U4926" s="31"/>
      <c r="V4926" s="32"/>
      <c r="W4926" s="32"/>
      <c r="X4926" s="32"/>
      <c r="Y4926" s="33"/>
      <c r="Z4926" s="33"/>
      <c r="AA4926" s="34"/>
      <c r="AB4926" s="40" t="str">
        <f>IF(AE4926 &gt; 0, IFERROR(IF(AND(AE4926 &gt; 0, AE4926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S4926 = ""), "Value in Column S is Required", IF(AF4926 &lt; 15, "At the time of Joining, age must be greater than 15 years", IF(AND(W4926 &gt; DATEVALUE("30/6/2024"), Y4926 = "Working"), "Column W and Y Logically Mismatched", IF(AND(X4926 &lt; DATEVALUE("1/7/2025"), Z4926 = "Working", X4926 &lt;&gt; ""), "Column X and Z Logically Mismatched", IF(AND(X4926 &lt;&gt; "", W4926 &gt;= X4926), "Column W and X Logically Missmatched",""))))))))))), ""), "")</f>
        <v/>
      </c>
      <c r="AC4926" s="37"/>
      <c r="AE4926" s="20">
        <f t="shared" si="152"/>
        <v>0</v>
      </c>
      <c r="AF4926" s="20">
        <f t="shared" si="153"/>
        <v>0</v>
      </c>
    </row>
    <row r="4927" spans="1:32" ht="30" customHeight="1">
      <c r="A4927" s="21" t="str">
        <f>IFERROR(INDEX(PQR_Dept!$A$2:$A$21166, MATCH(B4927, PQR_Dept!$B$2:$B$21106, 0)), "")</f>
        <v/>
      </c>
      <c r="B4927" s="22"/>
      <c r="C4927" s="22"/>
      <c r="D4927" s="22"/>
      <c r="E4927" s="23"/>
      <c r="F4927" s="24"/>
      <c r="G4927" s="25"/>
      <c r="H4927" s="26"/>
      <c r="I4927" s="27"/>
      <c r="J4927" s="19"/>
      <c r="K4927" s="44"/>
      <c r="L4927" s="28"/>
      <c r="M4927" s="25"/>
      <c r="N4927" s="29"/>
      <c r="O4927" s="29"/>
      <c r="P4927" s="28"/>
      <c r="Q4927" s="30"/>
      <c r="R4927" s="28"/>
      <c r="S4927" s="28"/>
      <c r="T4927" s="28"/>
      <c r="U4927" s="31"/>
      <c r="V4927" s="32"/>
      <c r="W4927" s="32"/>
      <c r="X4927" s="32"/>
      <c r="Y4927" s="33"/>
      <c r="Z4927" s="33"/>
      <c r="AA4927" s="34"/>
      <c r="AB4927" s="40" t="str">
        <f>IF(AE4927 &gt; 0, IFERROR(IF(AND(AE4927 &gt; 0, AE4927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S4927 = ""), "Value in Column S is Required", IF(AF4927 &lt; 15, "At the time of Joining, age must be greater than 15 years", IF(AND(W4927 &gt; DATEVALUE("30/6/2024"), Y4927 = "Working"), "Column W and Y Logically Mismatched", IF(AND(X4927 &lt; DATEVALUE("1/7/2025"), Z4927 = "Working", X4927 &lt;&gt; ""), "Column X and Z Logically Mismatched", IF(AND(X4927 &lt;&gt; "", W4927 &gt;= X4927), "Column W and X Logically Missmatched",""))))))))))), ""), "")</f>
        <v/>
      </c>
      <c r="AC4927" s="37"/>
      <c r="AE4927" s="20">
        <f t="shared" si="152"/>
        <v>0</v>
      </c>
      <c r="AF4927" s="20">
        <f t="shared" si="153"/>
        <v>0</v>
      </c>
    </row>
    <row r="4928" spans="1:32" ht="30" customHeight="1">
      <c r="A4928" s="21" t="str">
        <f>IFERROR(INDEX(PQR_Dept!$A$2:$A$21166, MATCH(B4928, PQR_Dept!$B$2:$B$21106, 0)), "")</f>
        <v/>
      </c>
      <c r="B4928" s="22"/>
      <c r="C4928" s="22"/>
      <c r="D4928" s="22"/>
      <c r="E4928" s="23"/>
      <c r="F4928" s="24"/>
      <c r="G4928" s="25"/>
      <c r="H4928" s="26"/>
      <c r="I4928" s="27"/>
      <c r="J4928" s="19"/>
      <c r="K4928" s="44"/>
      <c r="L4928" s="28"/>
      <c r="M4928" s="25"/>
      <c r="N4928" s="29"/>
      <c r="O4928" s="29"/>
      <c r="P4928" s="28"/>
      <c r="Q4928" s="30"/>
      <c r="R4928" s="28"/>
      <c r="S4928" s="28"/>
      <c r="T4928" s="28"/>
      <c r="U4928" s="31"/>
      <c r="V4928" s="32"/>
      <c r="W4928" s="32"/>
      <c r="X4928" s="32"/>
      <c r="Y4928" s="33"/>
      <c r="Z4928" s="33"/>
      <c r="AA4928" s="34"/>
      <c r="AB4928" s="40" t="str">
        <f>IF(AE4928 &gt; 0, IFERROR(IF(AND(AE4928 &gt; 0, AE4928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S4928 = ""), "Value in Column S is Required", IF(AF4928 &lt; 15, "At the time of Joining, age must be greater than 15 years", IF(AND(W4928 &gt; DATEVALUE("30/6/2024"), Y4928 = "Working"), "Column W and Y Logically Mismatched", IF(AND(X4928 &lt; DATEVALUE("1/7/2025"), Z4928 = "Working", X4928 &lt;&gt; ""), "Column X and Z Logically Mismatched", IF(AND(X4928 &lt;&gt; "", W4928 &gt;= X4928), "Column W and X Logically Missmatched",""))))))))))), ""), "")</f>
        <v/>
      </c>
      <c r="AC4928" s="37"/>
      <c r="AE4928" s="20">
        <f t="shared" si="152"/>
        <v>0</v>
      </c>
      <c r="AF4928" s="20">
        <f t="shared" si="153"/>
        <v>0</v>
      </c>
    </row>
    <row r="4929" spans="1:32" ht="30" customHeight="1">
      <c r="A4929" s="21" t="str">
        <f>IFERROR(INDEX(PQR_Dept!$A$2:$A$21166, MATCH(B4929, PQR_Dept!$B$2:$B$21106, 0)), "")</f>
        <v/>
      </c>
      <c r="B4929" s="22"/>
      <c r="C4929" s="22"/>
      <c r="D4929" s="22"/>
      <c r="E4929" s="23"/>
      <c r="F4929" s="24"/>
      <c r="G4929" s="25"/>
      <c r="H4929" s="26"/>
      <c r="I4929" s="27"/>
      <c r="J4929" s="19"/>
      <c r="K4929" s="44"/>
      <c r="L4929" s="28"/>
      <c r="M4929" s="25"/>
      <c r="N4929" s="29"/>
      <c r="O4929" s="29"/>
      <c r="P4929" s="28"/>
      <c r="Q4929" s="30"/>
      <c r="R4929" s="28"/>
      <c r="S4929" s="28"/>
      <c r="T4929" s="28"/>
      <c r="U4929" s="31"/>
      <c r="V4929" s="32"/>
      <c r="W4929" s="32"/>
      <c r="X4929" s="32"/>
      <c r="Y4929" s="33"/>
      <c r="Z4929" s="33"/>
      <c r="AA4929" s="34"/>
      <c r="AB4929" s="40" t="str">
        <f>IF(AE4929 &gt; 0, IFERROR(IF(AND(AE4929 &gt; 0, AE4929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S4929 = ""), "Value in Column S is Required", IF(AF4929 &lt; 15, "At the time of Joining, age must be greater than 15 years", IF(AND(W4929 &gt; DATEVALUE("30/6/2024"), Y4929 = "Working"), "Column W and Y Logically Mismatched", IF(AND(X4929 &lt; DATEVALUE("1/7/2025"), Z4929 = "Working", X4929 &lt;&gt; ""), "Column X and Z Logically Mismatched", IF(AND(X4929 &lt;&gt; "", W4929 &gt;= X4929), "Column W and X Logically Missmatched",""))))))))))), ""), "")</f>
        <v/>
      </c>
      <c r="AC4929" s="37"/>
      <c r="AE4929" s="20">
        <f t="shared" si="152"/>
        <v>0</v>
      </c>
      <c r="AF4929" s="20">
        <f t="shared" si="153"/>
        <v>0</v>
      </c>
    </row>
    <row r="4930" spans="1:32" ht="30" customHeight="1">
      <c r="A4930" s="21" t="str">
        <f>IFERROR(INDEX(PQR_Dept!$A$2:$A$21166, MATCH(B4930, PQR_Dept!$B$2:$B$21106, 0)), "")</f>
        <v/>
      </c>
      <c r="B4930" s="22"/>
      <c r="C4930" s="22"/>
      <c r="D4930" s="22"/>
      <c r="E4930" s="23"/>
      <c r="F4930" s="24"/>
      <c r="G4930" s="25"/>
      <c r="H4930" s="26"/>
      <c r="I4930" s="27"/>
      <c r="J4930" s="19"/>
      <c r="K4930" s="44"/>
      <c r="L4930" s="28"/>
      <c r="M4930" s="25"/>
      <c r="N4930" s="29"/>
      <c r="O4930" s="29"/>
      <c r="P4930" s="28"/>
      <c r="Q4930" s="30"/>
      <c r="R4930" s="28"/>
      <c r="S4930" s="28"/>
      <c r="T4930" s="28"/>
      <c r="U4930" s="31"/>
      <c r="V4930" s="32"/>
      <c r="W4930" s="32"/>
      <c r="X4930" s="32"/>
      <c r="Y4930" s="33"/>
      <c r="Z4930" s="33"/>
      <c r="AA4930" s="34"/>
      <c r="AB4930" s="40" t="str">
        <f>IF(AE4930 &gt; 0, IFERROR(IF(AND(AE4930 &gt; 0, AE4930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S4930 = ""), "Value in Column S is Required", IF(AF4930 &lt; 15, "At the time of Joining, age must be greater than 15 years", IF(AND(W4930 &gt; DATEVALUE("30/6/2024"), Y4930 = "Working"), "Column W and Y Logically Mismatched", IF(AND(X4930 &lt; DATEVALUE("1/7/2025"), Z4930 = "Working", X4930 &lt;&gt; ""), "Column X and Z Logically Mismatched", IF(AND(X4930 &lt;&gt; "", W4930 &gt;= X4930), "Column W and X Logically Missmatched",""))))))))))), ""), "")</f>
        <v/>
      </c>
      <c r="AC4930" s="37"/>
      <c r="AE4930" s="20">
        <f t="shared" si="152"/>
        <v>0</v>
      </c>
      <c r="AF4930" s="20">
        <f t="shared" si="153"/>
        <v>0</v>
      </c>
    </row>
    <row r="4931" spans="1:32" ht="30" customHeight="1">
      <c r="A4931" s="21" t="str">
        <f>IFERROR(INDEX(PQR_Dept!$A$2:$A$21166, MATCH(B4931, PQR_Dept!$B$2:$B$21106, 0)), "")</f>
        <v/>
      </c>
      <c r="B4931" s="22"/>
      <c r="C4931" s="22"/>
      <c r="D4931" s="22"/>
      <c r="E4931" s="23"/>
      <c r="F4931" s="24"/>
      <c r="G4931" s="25"/>
      <c r="H4931" s="26"/>
      <c r="I4931" s="27"/>
      <c r="J4931" s="19"/>
      <c r="K4931" s="44"/>
      <c r="L4931" s="28"/>
      <c r="M4931" s="25"/>
      <c r="N4931" s="29"/>
      <c r="O4931" s="29"/>
      <c r="P4931" s="28"/>
      <c r="Q4931" s="30"/>
      <c r="R4931" s="28"/>
      <c r="S4931" s="28"/>
      <c r="T4931" s="28"/>
      <c r="U4931" s="31"/>
      <c r="V4931" s="32"/>
      <c r="W4931" s="32"/>
      <c r="X4931" s="32"/>
      <c r="Y4931" s="33"/>
      <c r="Z4931" s="33"/>
      <c r="AA4931" s="34"/>
      <c r="AB4931" s="40" t="str">
        <f>IF(AE4931 &gt; 0, IFERROR(IF(AND(AE4931 &gt; 0, AE4931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S4931 = ""), "Value in Column S is Required", IF(AF4931 &lt; 15, "At the time of Joining, age must be greater than 15 years", IF(AND(W4931 &gt; DATEVALUE("30/6/2024"), Y4931 = "Working"), "Column W and Y Logically Mismatched", IF(AND(X4931 &lt; DATEVALUE("1/7/2025"), Z4931 = "Working", X4931 &lt;&gt; ""), "Column X and Z Logically Mismatched", IF(AND(X4931 &lt;&gt; "", W4931 &gt;= X4931), "Column W and X Logically Missmatched",""))))))))))), ""), "")</f>
        <v/>
      </c>
      <c r="AC4931" s="37"/>
      <c r="AE4931" s="20">
        <f t="shared" ref="AE4931:AE4994" si="154">IF(B4931 &lt;&gt; "", COUNTA(Y4931:Z4931,V4931:W4931,T4931,P4931:Q4931,K4931:M4931,B4931:G4931), 0)</f>
        <v>0</v>
      </c>
      <c r="AF4931" s="20">
        <f t="shared" ref="AF4931:AF4994" si="155">YEARFRAC(V4931,W4931)</f>
        <v>0</v>
      </c>
    </row>
    <row r="4932" spans="1:32" ht="30" customHeight="1">
      <c r="A4932" s="21" t="str">
        <f>IFERROR(INDEX(PQR_Dept!$A$2:$A$21166, MATCH(B4932, PQR_Dept!$B$2:$B$21106, 0)), "")</f>
        <v/>
      </c>
      <c r="B4932" s="22"/>
      <c r="C4932" s="22"/>
      <c r="D4932" s="22"/>
      <c r="E4932" s="23"/>
      <c r="F4932" s="24"/>
      <c r="G4932" s="25"/>
      <c r="H4932" s="26"/>
      <c r="I4932" s="27"/>
      <c r="J4932" s="19"/>
      <c r="K4932" s="44"/>
      <c r="L4932" s="28"/>
      <c r="M4932" s="25"/>
      <c r="N4932" s="29"/>
      <c r="O4932" s="29"/>
      <c r="P4932" s="28"/>
      <c r="Q4932" s="30"/>
      <c r="R4932" s="28"/>
      <c r="S4932" s="28"/>
      <c r="T4932" s="28"/>
      <c r="U4932" s="31"/>
      <c r="V4932" s="32"/>
      <c r="W4932" s="32"/>
      <c r="X4932" s="32"/>
      <c r="Y4932" s="33"/>
      <c r="Z4932" s="33"/>
      <c r="AA4932" s="34"/>
      <c r="AB4932" s="40" t="str">
        <f>IF(AE4932 &gt; 0, IFERROR(IF(AND(AE4932 &gt; 0, AE4932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S4932 = ""), "Value in Column S is Required", IF(AF4932 &lt; 15, "At the time of Joining, age must be greater than 15 years", IF(AND(W4932 &gt; DATEVALUE("30/6/2024"), Y4932 = "Working"), "Column W and Y Logically Mismatched", IF(AND(X4932 &lt; DATEVALUE("1/7/2025"), Z4932 = "Working", X4932 &lt;&gt; ""), "Column X and Z Logically Mismatched", IF(AND(X4932 &lt;&gt; "", W4932 &gt;= X4932), "Column W and X Logically Missmatched",""))))))))))), ""), "")</f>
        <v/>
      </c>
      <c r="AC4932" s="37"/>
      <c r="AE4932" s="20">
        <f t="shared" si="154"/>
        <v>0</v>
      </c>
      <c r="AF4932" s="20">
        <f t="shared" si="155"/>
        <v>0</v>
      </c>
    </row>
    <row r="4933" spans="1:32" ht="30" customHeight="1">
      <c r="A4933" s="21" t="str">
        <f>IFERROR(INDEX(PQR_Dept!$A$2:$A$21166, MATCH(B4933, PQR_Dept!$B$2:$B$21106, 0)), "")</f>
        <v/>
      </c>
      <c r="B4933" s="22"/>
      <c r="C4933" s="22"/>
      <c r="D4933" s="22"/>
      <c r="E4933" s="23"/>
      <c r="F4933" s="24"/>
      <c r="G4933" s="25"/>
      <c r="H4933" s="26"/>
      <c r="I4933" s="27"/>
      <c r="J4933" s="19"/>
      <c r="K4933" s="44"/>
      <c r="L4933" s="28"/>
      <c r="M4933" s="25"/>
      <c r="N4933" s="29"/>
      <c r="O4933" s="29"/>
      <c r="P4933" s="28"/>
      <c r="Q4933" s="30"/>
      <c r="R4933" s="28"/>
      <c r="S4933" s="28"/>
      <c r="T4933" s="28"/>
      <c r="U4933" s="31"/>
      <c r="V4933" s="32"/>
      <c r="W4933" s="32"/>
      <c r="X4933" s="32"/>
      <c r="Y4933" s="33"/>
      <c r="Z4933" s="33"/>
      <c r="AA4933" s="34"/>
      <c r="AB4933" s="40" t="str">
        <f>IF(AE4933 &gt; 0, IFERROR(IF(AND(AE4933 &gt; 0, AE4933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S4933 = ""), "Value in Column S is Required", IF(AF4933 &lt; 15, "At the time of Joining, age must be greater than 15 years", IF(AND(W4933 &gt; DATEVALUE("30/6/2024"), Y4933 = "Working"), "Column W and Y Logically Mismatched", IF(AND(X4933 &lt; DATEVALUE("1/7/2025"), Z4933 = "Working", X4933 &lt;&gt; ""), "Column X and Z Logically Mismatched", IF(AND(X4933 &lt;&gt; "", W4933 &gt;= X4933), "Column W and X Logically Missmatched",""))))))))))), ""), "")</f>
        <v/>
      </c>
      <c r="AC4933" s="37"/>
      <c r="AE4933" s="20">
        <f t="shared" si="154"/>
        <v>0</v>
      </c>
      <c r="AF4933" s="20">
        <f t="shared" si="155"/>
        <v>0</v>
      </c>
    </row>
    <row r="4934" spans="1:32" ht="30" customHeight="1">
      <c r="A4934" s="21" t="str">
        <f>IFERROR(INDEX(PQR_Dept!$A$2:$A$21166, MATCH(B4934, PQR_Dept!$B$2:$B$21106, 0)), "")</f>
        <v/>
      </c>
      <c r="B4934" s="22"/>
      <c r="C4934" s="22"/>
      <c r="D4934" s="22"/>
      <c r="E4934" s="23"/>
      <c r="F4934" s="24"/>
      <c r="G4934" s="25"/>
      <c r="H4934" s="26"/>
      <c r="I4934" s="27"/>
      <c r="J4934" s="19"/>
      <c r="K4934" s="44"/>
      <c r="L4934" s="28"/>
      <c r="M4934" s="25"/>
      <c r="N4934" s="29"/>
      <c r="O4934" s="29"/>
      <c r="P4934" s="28"/>
      <c r="Q4934" s="30"/>
      <c r="R4934" s="28"/>
      <c r="S4934" s="28"/>
      <c r="T4934" s="28"/>
      <c r="U4934" s="31"/>
      <c r="V4934" s="32"/>
      <c r="W4934" s="32"/>
      <c r="X4934" s="32"/>
      <c r="Y4934" s="33"/>
      <c r="Z4934" s="33"/>
      <c r="AA4934" s="34"/>
      <c r="AB4934" s="40" t="str">
        <f>IF(AE4934 &gt; 0, IFERROR(IF(AND(AE4934 &gt; 0, AE4934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S4934 = ""), "Value in Column S is Required", IF(AF4934 &lt; 15, "At the time of Joining, age must be greater than 15 years", IF(AND(W4934 &gt; DATEVALUE("30/6/2024"), Y4934 = "Working"), "Column W and Y Logically Mismatched", IF(AND(X4934 &lt; DATEVALUE("1/7/2025"), Z4934 = "Working", X4934 &lt;&gt; ""), "Column X and Z Logically Mismatched", IF(AND(X4934 &lt;&gt; "", W4934 &gt;= X4934), "Column W and X Logically Missmatched",""))))))))))), ""), "")</f>
        <v/>
      </c>
      <c r="AC4934" s="37"/>
      <c r="AE4934" s="20">
        <f t="shared" si="154"/>
        <v>0</v>
      </c>
      <c r="AF4934" s="20">
        <f t="shared" si="155"/>
        <v>0</v>
      </c>
    </row>
    <row r="4935" spans="1:32" ht="30" customHeight="1">
      <c r="A4935" s="21" t="str">
        <f>IFERROR(INDEX(PQR_Dept!$A$2:$A$21166, MATCH(B4935, PQR_Dept!$B$2:$B$21106, 0)), "")</f>
        <v/>
      </c>
      <c r="B4935" s="22"/>
      <c r="C4935" s="22"/>
      <c r="D4935" s="22"/>
      <c r="E4935" s="23"/>
      <c r="F4935" s="24"/>
      <c r="G4935" s="25"/>
      <c r="H4935" s="26"/>
      <c r="I4935" s="27"/>
      <c r="J4935" s="19"/>
      <c r="K4935" s="44"/>
      <c r="L4935" s="28"/>
      <c r="M4935" s="25"/>
      <c r="N4935" s="29"/>
      <c r="O4935" s="29"/>
      <c r="P4935" s="28"/>
      <c r="Q4935" s="30"/>
      <c r="R4935" s="28"/>
      <c r="S4935" s="28"/>
      <c r="T4935" s="28"/>
      <c r="U4935" s="31"/>
      <c r="V4935" s="32"/>
      <c r="W4935" s="32"/>
      <c r="X4935" s="32"/>
      <c r="Y4935" s="33"/>
      <c r="Z4935" s="33"/>
      <c r="AA4935" s="34"/>
      <c r="AB4935" s="40" t="str">
        <f>IF(AE4935 &gt; 0, IFERROR(IF(AND(AE4935 &gt; 0, AE4935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S4935 = ""), "Value in Column S is Required", IF(AF4935 &lt; 15, "At the time of Joining, age must be greater than 15 years", IF(AND(W4935 &gt; DATEVALUE("30/6/2024"), Y4935 = "Working"), "Column W and Y Logically Mismatched", IF(AND(X4935 &lt; DATEVALUE("1/7/2025"), Z4935 = "Working", X4935 &lt;&gt; ""), "Column X and Z Logically Mismatched", IF(AND(X4935 &lt;&gt; "", W4935 &gt;= X4935), "Column W and X Logically Missmatched",""))))))))))), ""), "")</f>
        <v/>
      </c>
      <c r="AC4935" s="37"/>
      <c r="AE4935" s="20">
        <f t="shared" si="154"/>
        <v>0</v>
      </c>
      <c r="AF4935" s="20">
        <f t="shared" si="155"/>
        <v>0</v>
      </c>
    </row>
    <row r="4936" spans="1:32" ht="30" customHeight="1">
      <c r="A4936" s="21" t="str">
        <f>IFERROR(INDEX(PQR_Dept!$A$2:$A$21166, MATCH(B4936, PQR_Dept!$B$2:$B$21106, 0)), "")</f>
        <v/>
      </c>
      <c r="B4936" s="22"/>
      <c r="C4936" s="22"/>
      <c r="D4936" s="22"/>
      <c r="E4936" s="23"/>
      <c r="F4936" s="24"/>
      <c r="G4936" s="25"/>
      <c r="H4936" s="26"/>
      <c r="I4936" s="27"/>
      <c r="J4936" s="19"/>
      <c r="K4936" s="44"/>
      <c r="L4936" s="28"/>
      <c r="M4936" s="25"/>
      <c r="N4936" s="29"/>
      <c r="O4936" s="29"/>
      <c r="P4936" s="28"/>
      <c r="Q4936" s="30"/>
      <c r="R4936" s="28"/>
      <c r="S4936" s="28"/>
      <c r="T4936" s="28"/>
      <c r="U4936" s="31"/>
      <c r="V4936" s="32"/>
      <c r="W4936" s="32"/>
      <c r="X4936" s="32"/>
      <c r="Y4936" s="33"/>
      <c r="Z4936" s="33"/>
      <c r="AA4936" s="34"/>
      <c r="AB4936" s="40" t="str">
        <f>IF(AE4936 &gt; 0, IFERROR(IF(AND(AE4936 &gt; 0, AE4936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S4936 = ""), "Value in Column S is Required", IF(AF4936 &lt; 15, "At the time of Joining, age must be greater than 15 years", IF(AND(W4936 &gt; DATEVALUE("30/6/2024"), Y4936 = "Working"), "Column W and Y Logically Mismatched", IF(AND(X4936 &lt; DATEVALUE("1/7/2025"), Z4936 = "Working", X4936 &lt;&gt; ""), "Column X and Z Logically Mismatched", IF(AND(X4936 &lt;&gt; "", W4936 &gt;= X4936), "Column W and X Logically Missmatched",""))))))))))), ""), "")</f>
        <v/>
      </c>
      <c r="AC4936" s="37"/>
      <c r="AE4936" s="20">
        <f t="shared" si="154"/>
        <v>0</v>
      </c>
      <c r="AF4936" s="20">
        <f t="shared" si="155"/>
        <v>0</v>
      </c>
    </row>
    <row r="4937" spans="1:32" ht="30" customHeight="1">
      <c r="A4937" s="21" t="str">
        <f>IFERROR(INDEX(PQR_Dept!$A$2:$A$21166, MATCH(B4937, PQR_Dept!$B$2:$B$21106, 0)), "")</f>
        <v/>
      </c>
      <c r="B4937" s="22"/>
      <c r="C4937" s="22"/>
      <c r="D4937" s="22"/>
      <c r="E4937" s="23"/>
      <c r="F4937" s="24"/>
      <c r="G4937" s="25"/>
      <c r="H4937" s="26"/>
      <c r="I4937" s="27"/>
      <c r="J4937" s="19"/>
      <c r="K4937" s="44"/>
      <c r="L4937" s="28"/>
      <c r="M4937" s="25"/>
      <c r="N4937" s="29"/>
      <c r="O4937" s="29"/>
      <c r="P4937" s="28"/>
      <c r="Q4937" s="30"/>
      <c r="R4937" s="28"/>
      <c r="S4937" s="28"/>
      <c r="T4937" s="28"/>
      <c r="U4937" s="31"/>
      <c r="V4937" s="32"/>
      <c r="W4937" s="32"/>
      <c r="X4937" s="32"/>
      <c r="Y4937" s="33"/>
      <c r="Z4937" s="33"/>
      <c r="AA4937" s="34"/>
      <c r="AB4937" s="40" t="str">
        <f>IF(AE4937 &gt; 0, IFERROR(IF(AND(AE4937 &gt; 0, AE4937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S4937 = ""), "Value in Column S is Required", IF(AF4937 &lt; 15, "At the time of Joining, age must be greater than 15 years", IF(AND(W4937 &gt; DATEVALUE("30/6/2024"), Y4937 = "Working"), "Column W and Y Logically Mismatched", IF(AND(X4937 &lt; DATEVALUE("1/7/2025"), Z4937 = "Working", X4937 &lt;&gt; ""), "Column X and Z Logically Mismatched", IF(AND(X4937 &lt;&gt; "", W4937 &gt;= X4937), "Column W and X Logically Missmatched",""))))))))))), ""), "")</f>
        <v/>
      </c>
      <c r="AC4937" s="37"/>
      <c r="AE4937" s="20">
        <f t="shared" si="154"/>
        <v>0</v>
      </c>
      <c r="AF4937" s="20">
        <f t="shared" si="155"/>
        <v>0</v>
      </c>
    </row>
    <row r="4938" spans="1:32" ht="30" customHeight="1">
      <c r="A4938" s="21" t="str">
        <f>IFERROR(INDEX(PQR_Dept!$A$2:$A$21166, MATCH(B4938, PQR_Dept!$B$2:$B$21106, 0)), "")</f>
        <v/>
      </c>
      <c r="B4938" s="22"/>
      <c r="C4938" s="22"/>
      <c r="D4938" s="22"/>
      <c r="E4938" s="23"/>
      <c r="F4938" s="24"/>
      <c r="G4938" s="25"/>
      <c r="H4938" s="26"/>
      <c r="I4938" s="27"/>
      <c r="J4938" s="19"/>
      <c r="K4938" s="44"/>
      <c r="L4938" s="28"/>
      <c r="M4938" s="25"/>
      <c r="N4938" s="29"/>
      <c r="O4938" s="29"/>
      <c r="P4938" s="28"/>
      <c r="Q4938" s="30"/>
      <c r="R4938" s="28"/>
      <c r="S4938" s="28"/>
      <c r="T4938" s="28"/>
      <c r="U4938" s="31"/>
      <c r="V4938" s="32"/>
      <c r="W4938" s="32"/>
      <c r="X4938" s="32"/>
      <c r="Y4938" s="33"/>
      <c r="Z4938" s="33"/>
      <c r="AA4938" s="34"/>
      <c r="AB4938" s="40" t="str">
        <f>IF(AE4938 &gt; 0, IFERROR(IF(AND(AE4938 &gt; 0, AE4938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S4938 = ""), "Value in Column S is Required", IF(AF4938 &lt; 15, "At the time of Joining, age must be greater than 15 years", IF(AND(W4938 &gt; DATEVALUE("30/6/2024"), Y4938 = "Working"), "Column W and Y Logically Mismatched", IF(AND(X4938 &lt; DATEVALUE("1/7/2025"), Z4938 = "Working", X4938 &lt;&gt; ""), "Column X and Z Logically Mismatched", IF(AND(X4938 &lt;&gt; "", W4938 &gt;= X4938), "Column W and X Logically Missmatched",""))))))))))), ""), "")</f>
        <v/>
      </c>
      <c r="AC4938" s="37"/>
      <c r="AE4938" s="20">
        <f t="shared" si="154"/>
        <v>0</v>
      </c>
      <c r="AF4938" s="20">
        <f t="shared" si="155"/>
        <v>0</v>
      </c>
    </row>
    <row r="4939" spans="1:32" ht="30" customHeight="1">
      <c r="A4939" s="21" t="str">
        <f>IFERROR(INDEX(PQR_Dept!$A$2:$A$21166, MATCH(B4939, PQR_Dept!$B$2:$B$21106, 0)), "")</f>
        <v/>
      </c>
      <c r="B4939" s="22"/>
      <c r="C4939" s="22"/>
      <c r="D4939" s="22"/>
      <c r="E4939" s="23"/>
      <c r="F4939" s="24"/>
      <c r="G4939" s="25"/>
      <c r="H4939" s="26"/>
      <c r="I4939" s="27"/>
      <c r="J4939" s="19"/>
      <c r="K4939" s="44"/>
      <c r="L4939" s="28"/>
      <c r="M4939" s="25"/>
      <c r="N4939" s="29"/>
      <c r="O4939" s="29"/>
      <c r="P4939" s="28"/>
      <c r="Q4939" s="30"/>
      <c r="R4939" s="28"/>
      <c r="S4939" s="28"/>
      <c r="T4939" s="28"/>
      <c r="U4939" s="31"/>
      <c r="V4939" s="32"/>
      <c r="W4939" s="32"/>
      <c r="X4939" s="32"/>
      <c r="Y4939" s="33"/>
      <c r="Z4939" s="33"/>
      <c r="AA4939" s="34"/>
      <c r="AB4939" s="40" t="str">
        <f>IF(AE4939 &gt; 0, IFERROR(IF(AND(AE4939 &gt; 0, AE4939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S4939 = ""), "Value in Column S is Required", IF(AF4939 &lt; 15, "At the time of Joining, age must be greater than 15 years", IF(AND(W4939 &gt; DATEVALUE("30/6/2024"), Y4939 = "Working"), "Column W and Y Logically Mismatched", IF(AND(X4939 &lt; DATEVALUE("1/7/2025"), Z4939 = "Working", X4939 &lt;&gt; ""), "Column X and Z Logically Mismatched", IF(AND(X4939 &lt;&gt; "", W4939 &gt;= X4939), "Column W and X Logically Missmatched",""))))))))))), ""), "")</f>
        <v/>
      </c>
      <c r="AC4939" s="37"/>
      <c r="AE4939" s="20">
        <f t="shared" si="154"/>
        <v>0</v>
      </c>
      <c r="AF4939" s="20">
        <f t="shared" si="155"/>
        <v>0</v>
      </c>
    </row>
    <row r="4940" spans="1:32" ht="30" customHeight="1">
      <c r="A4940" s="21" t="str">
        <f>IFERROR(INDEX(PQR_Dept!$A$2:$A$21166, MATCH(B4940, PQR_Dept!$B$2:$B$21106, 0)), "")</f>
        <v/>
      </c>
      <c r="B4940" s="22"/>
      <c r="C4940" s="22"/>
      <c r="D4940" s="22"/>
      <c r="E4940" s="23"/>
      <c r="F4940" s="24"/>
      <c r="G4940" s="25"/>
      <c r="H4940" s="26"/>
      <c r="I4940" s="27"/>
      <c r="J4940" s="19"/>
      <c r="K4940" s="44"/>
      <c r="L4940" s="28"/>
      <c r="M4940" s="25"/>
      <c r="N4940" s="29"/>
      <c r="O4940" s="29"/>
      <c r="P4940" s="28"/>
      <c r="Q4940" s="30"/>
      <c r="R4940" s="28"/>
      <c r="S4940" s="28"/>
      <c r="T4940" s="28"/>
      <c r="U4940" s="31"/>
      <c r="V4940" s="32"/>
      <c r="W4940" s="32"/>
      <c r="X4940" s="32"/>
      <c r="Y4940" s="33"/>
      <c r="Z4940" s="33"/>
      <c r="AA4940" s="34"/>
      <c r="AB4940" s="40" t="str">
        <f>IF(AE4940 &gt; 0, IFERROR(IF(AND(AE4940 &gt; 0, AE4940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S4940 = ""), "Value in Column S is Required", IF(AF4940 &lt; 15, "At the time of Joining, age must be greater than 15 years", IF(AND(W4940 &gt; DATEVALUE("30/6/2024"), Y4940 = "Working"), "Column W and Y Logically Mismatched", IF(AND(X4940 &lt; DATEVALUE("1/7/2025"), Z4940 = "Working", X4940 &lt;&gt; ""), "Column X and Z Logically Mismatched", IF(AND(X4940 &lt;&gt; "", W4940 &gt;= X4940), "Column W and X Logically Missmatched",""))))))))))), ""), "")</f>
        <v/>
      </c>
      <c r="AC4940" s="37"/>
      <c r="AE4940" s="20">
        <f t="shared" si="154"/>
        <v>0</v>
      </c>
      <c r="AF4940" s="20">
        <f t="shared" si="155"/>
        <v>0</v>
      </c>
    </row>
    <row r="4941" spans="1:32" ht="30" customHeight="1">
      <c r="A4941" s="21" t="str">
        <f>IFERROR(INDEX(PQR_Dept!$A$2:$A$21166, MATCH(B4941, PQR_Dept!$B$2:$B$21106, 0)), "")</f>
        <v/>
      </c>
      <c r="B4941" s="22"/>
      <c r="C4941" s="22"/>
      <c r="D4941" s="22"/>
      <c r="E4941" s="23"/>
      <c r="F4941" s="24"/>
      <c r="G4941" s="25"/>
      <c r="H4941" s="26"/>
      <c r="I4941" s="27"/>
      <c r="J4941" s="19"/>
      <c r="K4941" s="44"/>
      <c r="L4941" s="28"/>
      <c r="M4941" s="25"/>
      <c r="N4941" s="29"/>
      <c r="O4941" s="29"/>
      <c r="P4941" s="28"/>
      <c r="Q4941" s="30"/>
      <c r="R4941" s="28"/>
      <c r="S4941" s="28"/>
      <c r="T4941" s="28"/>
      <c r="U4941" s="31"/>
      <c r="V4941" s="32"/>
      <c r="W4941" s="32"/>
      <c r="X4941" s="32"/>
      <c r="Y4941" s="33"/>
      <c r="Z4941" s="33"/>
      <c r="AA4941" s="34"/>
      <c r="AB4941" s="40" t="str">
        <f>IF(AE4941 &gt; 0, IFERROR(IF(AND(AE4941 &gt; 0, AE4941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S4941 = ""), "Value in Column S is Required", IF(AF4941 &lt; 15, "At the time of Joining, age must be greater than 15 years", IF(AND(W4941 &gt; DATEVALUE("30/6/2024"), Y4941 = "Working"), "Column W and Y Logically Mismatched", IF(AND(X4941 &lt; DATEVALUE("1/7/2025"), Z4941 = "Working", X4941 &lt;&gt; ""), "Column X and Z Logically Mismatched", IF(AND(X4941 &lt;&gt; "", W4941 &gt;= X4941), "Column W and X Logically Missmatched",""))))))))))), ""), "")</f>
        <v/>
      </c>
      <c r="AC4941" s="37"/>
      <c r="AE4941" s="20">
        <f t="shared" si="154"/>
        <v>0</v>
      </c>
      <c r="AF4941" s="20">
        <f t="shared" si="155"/>
        <v>0</v>
      </c>
    </row>
    <row r="4942" spans="1:32" ht="30" customHeight="1">
      <c r="A4942" s="21" t="str">
        <f>IFERROR(INDEX(PQR_Dept!$A$2:$A$21166, MATCH(B4942, PQR_Dept!$B$2:$B$21106, 0)), "")</f>
        <v/>
      </c>
      <c r="B4942" s="22"/>
      <c r="C4942" s="22"/>
      <c r="D4942" s="22"/>
      <c r="E4942" s="23"/>
      <c r="F4942" s="24"/>
      <c r="G4942" s="25"/>
      <c r="H4942" s="26"/>
      <c r="I4942" s="27"/>
      <c r="J4942" s="19"/>
      <c r="K4942" s="44"/>
      <c r="L4942" s="28"/>
      <c r="M4942" s="25"/>
      <c r="N4942" s="29"/>
      <c r="O4942" s="29"/>
      <c r="P4942" s="28"/>
      <c r="Q4942" s="30"/>
      <c r="R4942" s="28"/>
      <c r="S4942" s="28"/>
      <c r="T4942" s="28"/>
      <c r="U4942" s="31"/>
      <c r="V4942" s="32"/>
      <c r="W4942" s="32"/>
      <c r="X4942" s="32"/>
      <c r="Y4942" s="33"/>
      <c r="Z4942" s="33"/>
      <c r="AA4942" s="34"/>
      <c r="AB4942" s="40" t="str">
        <f>IF(AE4942 &gt; 0, IFERROR(IF(AND(AE4942 &gt; 0, AE4942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S4942 = ""), "Value in Column S is Required", IF(AF4942 &lt; 15, "At the time of Joining, age must be greater than 15 years", IF(AND(W4942 &gt; DATEVALUE("30/6/2024"), Y4942 = "Working"), "Column W and Y Logically Mismatched", IF(AND(X4942 &lt; DATEVALUE("1/7/2025"), Z4942 = "Working", X4942 &lt;&gt; ""), "Column X and Z Logically Mismatched", IF(AND(X4942 &lt;&gt; "", W4942 &gt;= X4942), "Column W and X Logically Missmatched",""))))))))))), ""), "")</f>
        <v/>
      </c>
      <c r="AC4942" s="37"/>
      <c r="AE4942" s="20">
        <f t="shared" si="154"/>
        <v>0</v>
      </c>
      <c r="AF4942" s="20">
        <f t="shared" si="155"/>
        <v>0</v>
      </c>
    </row>
    <row r="4943" spans="1:32" ht="30" customHeight="1">
      <c r="A4943" s="21" t="str">
        <f>IFERROR(INDEX(PQR_Dept!$A$2:$A$21166, MATCH(B4943, PQR_Dept!$B$2:$B$21106, 0)), "")</f>
        <v/>
      </c>
      <c r="B4943" s="22"/>
      <c r="C4943" s="22"/>
      <c r="D4943" s="22"/>
      <c r="E4943" s="23"/>
      <c r="F4943" s="24"/>
      <c r="G4943" s="25"/>
      <c r="H4943" s="26"/>
      <c r="I4943" s="27"/>
      <c r="J4943" s="19"/>
      <c r="K4943" s="44"/>
      <c r="L4943" s="28"/>
      <c r="M4943" s="25"/>
      <c r="N4943" s="29"/>
      <c r="O4943" s="29"/>
      <c r="P4943" s="28"/>
      <c r="Q4943" s="30"/>
      <c r="R4943" s="28"/>
      <c r="S4943" s="28"/>
      <c r="T4943" s="28"/>
      <c r="U4943" s="31"/>
      <c r="V4943" s="32"/>
      <c r="W4943" s="32"/>
      <c r="X4943" s="32"/>
      <c r="Y4943" s="33"/>
      <c r="Z4943" s="33"/>
      <c r="AA4943" s="34"/>
      <c r="AB4943" s="40" t="str">
        <f>IF(AE4943 &gt; 0, IFERROR(IF(AND(AE4943 &gt; 0, AE4943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S4943 = ""), "Value in Column S is Required", IF(AF4943 &lt; 15, "At the time of Joining, age must be greater than 15 years", IF(AND(W4943 &gt; DATEVALUE("30/6/2024"), Y4943 = "Working"), "Column W and Y Logically Mismatched", IF(AND(X4943 &lt; DATEVALUE("1/7/2025"), Z4943 = "Working", X4943 &lt;&gt; ""), "Column X and Z Logically Mismatched", IF(AND(X4943 &lt;&gt; "", W4943 &gt;= X4943), "Column W and X Logically Missmatched",""))))))))))), ""), "")</f>
        <v/>
      </c>
      <c r="AC4943" s="37"/>
      <c r="AE4943" s="20">
        <f t="shared" si="154"/>
        <v>0</v>
      </c>
      <c r="AF4943" s="20">
        <f t="shared" si="155"/>
        <v>0</v>
      </c>
    </row>
    <row r="4944" spans="1:32" ht="30" customHeight="1">
      <c r="A4944" s="21" t="str">
        <f>IFERROR(INDEX(PQR_Dept!$A$2:$A$21166, MATCH(B4944, PQR_Dept!$B$2:$B$21106, 0)), "")</f>
        <v/>
      </c>
      <c r="B4944" s="22"/>
      <c r="C4944" s="22"/>
      <c r="D4944" s="22"/>
      <c r="E4944" s="23"/>
      <c r="F4944" s="24"/>
      <c r="G4944" s="25"/>
      <c r="H4944" s="26"/>
      <c r="I4944" s="27"/>
      <c r="J4944" s="19"/>
      <c r="K4944" s="44"/>
      <c r="L4944" s="28"/>
      <c r="M4944" s="25"/>
      <c r="N4944" s="29"/>
      <c r="O4944" s="29"/>
      <c r="P4944" s="28"/>
      <c r="Q4944" s="30"/>
      <c r="R4944" s="28"/>
      <c r="S4944" s="28"/>
      <c r="T4944" s="28"/>
      <c r="U4944" s="31"/>
      <c r="V4944" s="32"/>
      <c r="W4944" s="32"/>
      <c r="X4944" s="32"/>
      <c r="Y4944" s="33"/>
      <c r="Z4944" s="33"/>
      <c r="AA4944" s="34"/>
      <c r="AB4944" s="40" t="str">
        <f>IF(AE4944 &gt; 0, IFERROR(IF(AND(AE4944 &gt; 0, AE4944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S4944 = ""), "Value in Column S is Required", IF(AF4944 &lt; 15, "At the time of Joining, age must be greater than 15 years", IF(AND(W4944 &gt; DATEVALUE("30/6/2024"), Y4944 = "Working"), "Column W and Y Logically Mismatched", IF(AND(X4944 &lt; DATEVALUE("1/7/2025"), Z4944 = "Working", X4944 &lt;&gt; ""), "Column X and Z Logically Mismatched", IF(AND(X4944 &lt;&gt; "", W4944 &gt;= X4944), "Column W and X Logically Missmatched",""))))))))))), ""), "")</f>
        <v/>
      </c>
      <c r="AC4944" s="37"/>
      <c r="AE4944" s="20">
        <f t="shared" si="154"/>
        <v>0</v>
      </c>
      <c r="AF4944" s="20">
        <f t="shared" si="155"/>
        <v>0</v>
      </c>
    </row>
    <row r="4945" spans="1:32" ht="30" customHeight="1">
      <c r="A4945" s="21" t="str">
        <f>IFERROR(INDEX(PQR_Dept!$A$2:$A$21166, MATCH(B4945, PQR_Dept!$B$2:$B$21106, 0)), "")</f>
        <v/>
      </c>
      <c r="B4945" s="22"/>
      <c r="C4945" s="22"/>
      <c r="D4945" s="22"/>
      <c r="E4945" s="23"/>
      <c r="F4945" s="24"/>
      <c r="G4945" s="25"/>
      <c r="H4945" s="26"/>
      <c r="I4945" s="27"/>
      <c r="J4945" s="19"/>
      <c r="K4945" s="44"/>
      <c r="L4945" s="28"/>
      <c r="M4945" s="25"/>
      <c r="N4945" s="29"/>
      <c r="O4945" s="29"/>
      <c r="P4945" s="28"/>
      <c r="Q4945" s="30"/>
      <c r="R4945" s="28"/>
      <c r="S4945" s="28"/>
      <c r="T4945" s="28"/>
      <c r="U4945" s="31"/>
      <c r="V4945" s="32"/>
      <c r="W4945" s="32"/>
      <c r="X4945" s="32"/>
      <c r="Y4945" s="33"/>
      <c r="Z4945" s="33"/>
      <c r="AA4945" s="34"/>
      <c r="AB4945" s="40" t="str">
        <f>IF(AE4945 &gt; 0, IFERROR(IF(AND(AE4945 &gt; 0, AE4945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S4945 = ""), "Value in Column S is Required", IF(AF4945 &lt; 15, "At the time of Joining, age must be greater than 15 years", IF(AND(W4945 &gt; DATEVALUE("30/6/2024"), Y4945 = "Working"), "Column W and Y Logically Mismatched", IF(AND(X4945 &lt; DATEVALUE("1/7/2025"), Z4945 = "Working", X4945 &lt;&gt; ""), "Column X and Z Logically Mismatched", IF(AND(X4945 &lt;&gt; "", W4945 &gt;= X4945), "Column W and X Logically Missmatched",""))))))))))), ""), "")</f>
        <v/>
      </c>
      <c r="AC4945" s="37"/>
      <c r="AE4945" s="20">
        <f t="shared" si="154"/>
        <v>0</v>
      </c>
      <c r="AF4945" s="20">
        <f t="shared" si="155"/>
        <v>0</v>
      </c>
    </row>
    <row r="4946" spans="1:32" ht="30" customHeight="1">
      <c r="A4946" s="21" t="str">
        <f>IFERROR(INDEX(PQR_Dept!$A$2:$A$21166, MATCH(B4946, PQR_Dept!$B$2:$B$21106, 0)), "")</f>
        <v/>
      </c>
      <c r="B4946" s="22"/>
      <c r="C4946" s="22"/>
      <c r="D4946" s="22"/>
      <c r="E4946" s="23"/>
      <c r="F4946" s="24"/>
      <c r="G4946" s="25"/>
      <c r="H4946" s="26"/>
      <c r="I4946" s="27"/>
      <c r="J4946" s="19"/>
      <c r="K4946" s="44"/>
      <c r="L4946" s="28"/>
      <c r="M4946" s="25"/>
      <c r="N4946" s="29"/>
      <c r="O4946" s="29"/>
      <c r="P4946" s="28"/>
      <c r="Q4946" s="30"/>
      <c r="R4946" s="28"/>
      <c r="S4946" s="28"/>
      <c r="T4946" s="28"/>
      <c r="U4946" s="31"/>
      <c r="V4946" s="32"/>
      <c r="W4946" s="32"/>
      <c r="X4946" s="32"/>
      <c r="Y4946" s="33"/>
      <c r="Z4946" s="33"/>
      <c r="AA4946" s="34"/>
      <c r="AB4946" s="40" t="str">
        <f>IF(AE4946 &gt; 0, IFERROR(IF(AND(AE4946 &gt; 0, AE4946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S4946 = ""), "Value in Column S is Required", IF(AF4946 &lt; 15, "At the time of Joining, age must be greater than 15 years", IF(AND(W4946 &gt; DATEVALUE("30/6/2024"), Y4946 = "Working"), "Column W and Y Logically Mismatched", IF(AND(X4946 &lt; DATEVALUE("1/7/2025"), Z4946 = "Working", X4946 &lt;&gt; ""), "Column X and Z Logically Mismatched", IF(AND(X4946 &lt;&gt; "", W4946 &gt;= X4946), "Column W and X Logically Missmatched",""))))))))))), ""), "")</f>
        <v/>
      </c>
      <c r="AC4946" s="37"/>
      <c r="AE4946" s="20">
        <f t="shared" si="154"/>
        <v>0</v>
      </c>
      <c r="AF4946" s="20">
        <f t="shared" si="155"/>
        <v>0</v>
      </c>
    </row>
    <row r="4947" spans="1:32" ht="30" customHeight="1">
      <c r="A4947" s="21" t="str">
        <f>IFERROR(INDEX(PQR_Dept!$A$2:$A$21166, MATCH(B4947, PQR_Dept!$B$2:$B$21106, 0)), "")</f>
        <v/>
      </c>
      <c r="B4947" s="22"/>
      <c r="C4947" s="22"/>
      <c r="D4947" s="22"/>
      <c r="E4947" s="23"/>
      <c r="F4947" s="24"/>
      <c r="G4947" s="25"/>
      <c r="H4947" s="26"/>
      <c r="I4947" s="27"/>
      <c r="J4947" s="19"/>
      <c r="K4947" s="44"/>
      <c r="L4947" s="28"/>
      <c r="M4947" s="25"/>
      <c r="N4947" s="29"/>
      <c r="O4947" s="29"/>
      <c r="P4947" s="28"/>
      <c r="Q4947" s="30"/>
      <c r="R4947" s="28"/>
      <c r="S4947" s="28"/>
      <c r="T4947" s="28"/>
      <c r="U4947" s="31"/>
      <c r="V4947" s="32"/>
      <c r="W4947" s="32"/>
      <c r="X4947" s="32"/>
      <c r="Y4947" s="33"/>
      <c r="Z4947" s="33"/>
      <c r="AA4947" s="34"/>
      <c r="AB4947" s="40" t="str">
        <f>IF(AE4947 &gt; 0, IFERROR(IF(AND(AE4947 &gt; 0, AE4947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S4947 = ""), "Value in Column S is Required", IF(AF4947 &lt; 15, "At the time of Joining, age must be greater than 15 years", IF(AND(W4947 &gt; DATEVALUE("30/6/2024"), Y4947 = "Working"), "Column W and Y Logically Mismatched", IF(AND(X4947 &lt; DATEVALUE("1/7/2025"), Z4947 = "Working", X4947 &lt;&gt; ""), "Column X and Z Logically Mismatched", IF(AND(X4947 &lt;&gt; "", W4947 &gt;= X4947), "Column W and X Logically Missmatched",""))))))))))), ""), "")</f>
        <v/>
      </c>
      <c r="AC4947" s="37"/>
      <c r="AE4947" s="20">
        <f t="shared" si="154"/>
        <v>0</v>
      </c>
      <c r="AF4947" s="20">
        <f t="shared" si="155"/>
        <v>0</v>
      </c>
    </row>
    <row r="4948" spans="1:32" ht="30" customHeight="1">
      <c r="A4948" s="21" t="str">
        <f>IFERROR(INDEX(PQR_Dept!$A$2:$A$21166, MATCH(B4948, PQR_Dept!$B$2:$B$21106, 0)), "")</f>
        <v/>
      </c>
      <c r="B4948" s="22"/>
      <c r="C4948" s="22"/>
      <c r="D4948" s="22"/>
      <c r="E4948" s="23"/>
      <c r="F4948" s="24"/>
      <c r="G4948" s="25"/>
      <c r="H4948" s="26"/>
      <c r="I4948" s="27"/>
      <c r="J4948" s="19"/>
      <c r="K4948" s="44"/>
      <c r="L4948" s="28"/>
      <c r="M4948" s="25"/>
      <c r="N4948" s="29"/>
      <c r="O4948" s="29"/>
      <c r="P4948" s="28"/>
      <c r="Q4948" s="30"/>
      <c r="R4948" s="28"/>
      <c r="S4948" s="28"/>
      <c r="T4948" s="28"/>
      <c r="U4948" s="31"/>
      <c r="V4948" s="32"/>
      <c r="W4948" s="32"/>
      <c r="X4948" s="32"/>
      <c r="Y4948" s="33"/>
      <c r="Z4948" s="33"/>
      <c r="AA4948" s="34"/>
      <c r="AB4948" s="40" t="str">
        <f>IF(AE4948 &gt; 0, IFERROR(IF(AND(AE4948 &gt; 0, AE4948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S4948 = ""), "Value in Column S is Required", IF(AF4948 &lt; 15, "At the time of Joining, age must be greater than 15 years", IF(AND(W4948 &gt; DATEVALUE("30/6/2024"), Y4948 = "Working"), "Column W and Y Logically Mismatched", IF(AND(X4948 &lt; DATEVALUE("1/7/2025"), Z4948 = "Working", X4948 &lt;&gt; ""), "Column X and Z Logically Mismatched", IF(AND(X4948 &lt;&gt; "", W4948 &gt;= X4948), "Column W and X Logically Missmatched",""))))))))))), ""), "")</f>
        <v/>
      </c>
      <c r="AC4948" s="37"/>
      <c r="AE4948" s="20">
        <f t="shared" si="154"/>
        <v>0</v>
      </c>
      <c r="AF4948" s="20">
        <f t="shared" si="155"/>
        <v>0</v>
      </c>
    </row>
    <row r="4949" spans="1:32" ht="30" customHeight="1">
      <c r="A4949" s="21" t="str">
        <f>IFERROR(INDEX(PQR_Dept!$A$2:$A$21166, MATCH(B4949, PQR_Dept!$B$2:$B$21106, 0)), "")</f>
        <v/>
      </c>
      <c r="B4949" s="22"/>
      <c r="C4949" s="22"/>
      <c r="D4949" s="22"/>
      <c r="E4949" s="23"/>
      <c r="F4949" s="24"/>
      <c r="G4949" s="25"/>
      <c r="H4949" s="26"/>
      <c r="I4949" s="27"/>
      <c r="J4949" s="19"/>
      <c r="K4949" s="44"/>
      <c r="L4949" s="28"/>
      <c r="M4949" s="25"/>
      <c r="N4949" s="29"/>
      <c r="O4949" s="29"/>
      <c r="P4949" s="28"/>
      <c r="Q4949" s="30"/>
      <c r="R4949" s="28"/>
      <c r="S4949" s="28"/>
      <c r="T4949" s="28"/>
      <c r="U4949" s="31"/>
      <c r="V4949" s="32"/>
      <c r="W4949" s="32"/>
      <c r="X4949" s="32"/>
      <c r="Y4949" s="33"/>
      <c r="Z4949" s="33"/>
      <c r="AA4949" s="34"/>
      <c r="AB4949" s="40" t="str">
        <f>IF(AE4949 &gt; 0, IFERROR(IF(AND(AE4949 &gt; 0, AE4949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S4949 = ""), "Value in Column S is Required", IF(AF4949 &lt; 15, "At the time of Joining, age must be greater than 15 years", IF(AND(W4949 &gt; DATEVALUE("30/6/2024"), Y4949 = "Working"), "Column W and Y Logically Mismatched", IF(AND(X4949 &lt; DATEVALUE("1/7/2025"), Z4949 = "Working", X4949 &lt;&gt; ""), "Column X and Z Logically Mismatched", IF(AND(X4949 &lt;&gt; "", W4949 &gt;= X4949), "Column W and X Logically Missmatched",""))))))))))), ""), "")</f>
        <v/>
      </c>
      <c r="AC4949" s="37"/>
      <c r="AE4949" s="20">
        <f t="shared" si="154"/>
        <v>0</v>
      </c>
      <c r="AF4949" s="20">
        <f t="shared" si="155"/>
        <v>0</v>
      </c>
    </row>
    <row r="4950" spans="1:32" ht="30" customHeight="1">
      <c r="A4950" s="21" t="str">
        <f>IFERROR(INDEX(PQR_Dept!$A$2:$A$21166, MATCH(B4950, PQR_Dept!$B$2:$B$21106, 0)), "")</f>
        <v/>
      </c>
      <c r="B4950" s="22"/>
      <c r="C4950" s="22"/>
      <c r="D4950" s="22"/>
      <c r="E4950" s="23"/>
      <c r="F4950" s="24"/>
      <c r="G4950" s="25"/>
      <c r="H4950" s="26"/>
      <c r="I4950" s="27"/>
      <c r="J4950" s="19"/>
      <c r="K4950" s="44"/>
      <c r="L4950" s="28"/>
      <c r="M4950" s="25"/>
      <c r="N4950" s="29"/>
      <c r="O4950" s="29"/>
      <c r="P4950" s="28"/>
      <c r="Q4950" s="30"/>
      <c r="R4950" s="28"/>
      <c r="S4950" s="28"/>
      <c r="T4950" s="28"/>
      <c r="U4950" s="31"/>
      <c r="V4950" s="32"/>
      <c r="W4950" s="32"/>
      <c r="X4950" s="32"/>
      <c r="Y4950" s="33"/>
      <c r="Z4950" s="33"/>
      <c r="AA4950" s="34"/>
      <c r="AB4950" s="40" t="str">
        <f>IF(AE4950 &gt; 0, IFERROR(IF(AND(AE4950 &gt; 0, AE4950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S4950 = ""), "Value in Column S is Required", IF(AF4950 &lt; 15, "At the time of Joining, age must be greater than 15 years", IF(AND(W4950 &gt; DATEVALUE("30/6/2024"), Y4950 = "Working"), "Column W and Y Logically Mismatched", IF(AND(X4950 &lt; DATEVALUE("1/7/2025"), Z4950 = "Working", X4950 &lt;&gt; ""), "Column X and Z Logically Mismatched", IF(AND(X4950 &lt;&gt; "", W4950 &gt;= X4950), "Column W and X Logically Missmatched",""))))))))))), ""), "")</f>
        <v/>
      </c>
      <c r="AC4950" s="37"/>
      <c r="AE4950" s="20">
        <f t="shared" si="154"/>
        <v>0</v>
      </c>
      <c r="AF4950" s="20">
        <f t="shared" si="155"/>
        <v>0</v>
      </c>
    </row>
    <row r="4951" spans="1:32" ht="30" customHeight="1">
      <c r="A4951" s="21" t="str">
        <f>IFERROR(INDEX(PQR_Dept!$A$2:$A$21166, MATCH(B4951, PQR_Dept!$B$2:$B$21106, 0)), "")</f>
        <v/>
      </c>
      <c r="B4951" s="22"/>
      <c r="C4951" s="22"/>
      <c r="D4951" s="22"/>
      <c r="E4951" s="23"/>
      <c r="F4951" s="24"/>
      <c r="G4951" s="25"/>
      <c r="H4951" s="26"/>
      <c r="I4951" s="27"/>
      <c r="J4951" s="19"/>
      <c r="K4951" s="44"/>
      <c r="L4951" s="28"/>
      <c r="M4951" s="25"/>
      <c r="N4951" s="29"/>
      <c r="O4951" s="29"/>
      <c r="P4951" s="28"/>
      <c r="Q4951" s="30"/>
      <c r="R4951" s="28"/>
      <c r="S4951" s="28"/>
      <c r="T4951" s="28"/>
      <c r="U4951" s="31"/>
      <c r="V4951" s="32"/>
      <c r="W4951" s="32"/>
      <c r="X4951" s="32"/>
      <c r="Y4951" s="33"/>
      <c r="Z4951" s="33"/>
      <c r="AA4951" s="34"/>
      <c r="AB4951" s="40" t="str">
        <f>IF(AE4951 &gt; 0, IFERROR(IF(AND(AE4951 &gt; 0, AE4951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S4951 = ""), "Value in Column S is Required", IF(AF4951 &lt; 15, "At the time of Joining, age must be greater than 15 years", IF(AND(W4951 &gt; DATEVALUE("30/6/2024"), Y4951 = "Working"), "Column W and Y Logically Mismatched", IF(AND(X4951 &lt; DATEVALUE("1/7/2025"), Z4951 = "Working", X4951 &lt;&gt; ""), "Column X and Z Logically Mismatched", IF(AND(X4951 &lt;&gt; "", W4951 &gt;= X4951), "Column W and X Logically Missmatched",""))))))))))), ""), "")</f>
        <v/>
      </c>
      <c r="AC4951" s="37"/>
      <c r="AE4951" s="20">
        <f t="shared" si="154"/>
        <v>0</v>
      </c>
      <c r="AF4951" s="20">
        <f t="shared" si="155"/>
        <v>0</v>
      </c>
    </row>
    <row r="4952" spans="1:32" ht="30" customHeight="1">
      <c r="A4952" s="21" t="str">
        <f>IFERROR(INDEX(PQR_Dept!$A$2:$A$21166, MATCH(B4952, PQR_Dept!$B$2:$B$21106, 0)), "")</f>
        <v/>
      </c>
      <c r="B4952" s="22"/>
      <c r="C4952" s="22"/>
      <c r="D4952" s="22"/>
      <c r="E4952" s="23"/>
      <c r="F4952" s="24"/>
      <c r="G4952" s="25"/>
      <c r="H4952" s="26"/>
      <c r="I4952" s="27"/>
      <c r="J4952" s="19"/>
      <c r="K4952" s="44"/>
      <c r="L4952" s="28"/>
      <c r="M4952" s="25"/>
      <c r="N4952" s="29"/>
      <c r="O4952" s="29"/>
      <c r="P4952" s="28"/>
      <c r="Q4952" s="30"/>
      <c r="R4952" s="28"/>
      <c r="S4952" s="28"/>
      <c r="T4952" s="28"/>
      <c r="U4952" s="31"/>
      <c r="V4952" s="32"/>
      <c r="W4952" s="32"/>
      <c r="X4952" s="32"/>
      <c r="Y4952" s="33"/>
      <c r="Z4952" s="33"/>
      <c r="AA4952" s="34"/>
      <c r="AB4952" s="40" t="str">
        <f>IF(AE4952 &gt; 0, IFERROR(IF(AND(AE4952 &gt; 0, AE4952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S4952 = ""), "Value in Column S is Required", IF(AF4952 &lt; 15, "At the time of Joining, age must be greater than 15 years", IF(AND(W4952 &gt; DATEVALUE("30/6/2024"), Y4952 = "Working"), "Column W and Y Logically Mismatched", IF(AND(X4952 &lt; DATEVALUE("1/7/2025"), Z4952 = "Working", X4952 &lt;&gt; ""), "Column X and Z Logically Mismatched", IF(AND(X4952 &lt;&gt; "", W4952 &gt;= X4952), "Column W and X Logically Missmatched",""))))))))))), ""), "")</f>
        <v/>
      </c>
      <c r="AC4952" s="37"/>
      <c r="AE4952" s="20">
        <f t="shared" si="154"/>
        <v>0</v>
      </c>
      <c r="AF4952" s="20">
        <f t="shared" si="155"/>
        <v>0</v>
      </c>
    </row>
    <row r="4953" spans="1:32" ht="30" customHeight="1">
      <c r="A4953" s="21" t="str">
        <f>IFERROR(INDEX(PQR_Dept!$A$2:$A$21166, MATCH(B4953, PQR_Dept!$B$2:$B$21106, 0)), "")</f>
        <v/>
      </c>
      <c r="B4953" s="22"/>
      <c r="C4953" s="22"/>
      <c r="D4953" s="22"/>
      <c r="E4953" s="23"/>
      <c r="F4953" s="24"/>
      <c r="G4953" s="25"/>
      <c r="H4953" s="26"/>
      <c r="I4953" s="27"/>
      <c r="J4953" s="19"/>
      <c r="K4953" s="44"/>
      <c r="L4953" s="28"/>
      <c r="M4953" s="25"/>
      <c r="N4953" s="29"/>
      <c r="O4953" s="29"/>
      <c r="P4953" s="28"/>
      <c r="Q4953" s="30"/>
      <c r="R4953" s="28"/>
      <c r="S4953" s="28"/>
      <c r="T4953" s="28"/>
      <c r="U4953" s="31"/>
      <c r="V4953" s="32"/>
      <c r="W4953" s="32"/>
      <c r="X4953" s="32"/>
      <c r="Y4953" s="33"/>
      <c r="Z4953" s="33"/>
      <c r="AA4953" s="34"/>
      <c r="AB4953" s="40" t="str">
        <f>IF(AE4953 &gt; 0, IFERROR(IF(AND(AE4953 &gt; 0, AE4953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S4953 = ""), "Value in Column S is Required", IF(AF4953 &lt; 15, "At the time of Joining, age must be greater than 15 years", IF(AND(W4953 &gt; DATEVALUE("30/6/2024"), Y4953 = "Working"), "Column W and Y Logically Mismatched", IF(AND(X4953 &lt; DATEVALUE("1/7/2025"), Z4953 = "Working", X4953 &lt;&gt; ""), "Column X and Z Logically Mismatched", IF(AND(X4953 &lt;&gt; "", W4953 &gt;= X4953), "Column W and X Logically Missmatched",""))))))))))), ""), "")</f>
        <v/>
      </c>
      <c r="AC4953" s="37"/>
      <c r="AE4953" s="20">
        <f t="shared" si="154"/>
        <v>0</v>
      </c>
      <c r="AF4953" s="20">
        <f t="shared" si="155"/>
        <v>0</v>
      </c>
    </row>
    <row r="4954" spans="1:32" ht="30" customHeight="1">
      <c r="A4954" s="21" t="str">
        <f>IFERROR(INDEX(PQR_Dept!$A$2:$A$21166, MATCH(B4954, PQR_Dept!$B$2:$B$21106, 0)), "")</f>
        <v/>
      </c>
      <c r="B4954" s="22"/>
      <c r="C4954" s="22"/>
      <c r="D4954" s="22"/>
      <c r="E4954" s="23"/>
      <c r="F4954" s="24"/>
      <c r="G4954" s="25"/>
      <c r="H4954" s="26"/>
      <c r="I4954" s="27"/>
      <c r="J4954" s="19"/>
      <c r="K4954" s="44"/>
      <c r="L4954" s="28"/>
      <c r="M4954" s="25"/>
      <c r="N4954" s="29"/>
      <c r="O4954" s="29"/>
      <c r="P4954" s="28"/>
      <c r="Q4954" s="30"/>
      <c r="R4954" s="28"/>
      <c r="S4954" s="28"/>
      <c r="T4954" s="28"/>
      <c r="U4954" s="31"/>
      <c r="V4954" s="32"/>
      <c r="W4954" s="32"/>
      <c r="X4954" s="32"/>
      <c r="Y4954" s="33"/>
      <c r="Z4954" s="33"/>
      <c r="AA4954" s="34"/>
      <c r="AB4954" s="40" t="str">
        <f>IF(AE4954 &gt; 0, IFERROR(IF(AND(AE4954 &gt; 0, AE4954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S4954 = ""), "Value in Column S is Required", IF(AF4954 &lt; 15, "At the time of Joining, age must be greater than 15 years", IF(AND(W4954 &gt; DATEVALUE("30/6/2024"), Y4954 = "Working"), "Column W and Y Logically Mismatched", IF(AND(X4954 &lt; DATEVALUE("1/7/2025"), Z4954 = "Working", X4954 &lt;&gt; ""), "Column X and Z Logically Mismatched", IF(AND(X4954 &lt;&gt; "", W4954 &gt;= X4954), "Column W and X Logically Missmatched",""))))))))))), ""), "")</f>
        <v/>
      </c>
      <c r="AC4954" s="37"/>
      <c r="AE4954" s="20">
        <f t="shared" si="154"/>
        <v>0</v>
      </c>
      <c r="AF4954" s="20">
        <f t="shared" si="155"/>
        <v>0</v>
      </c>
    </row>
    <row r="4955" spans="1:32" ht="30" customHeight="1">
      <c r="A4955" s="21" t="str">
        <f>IFERROR(INDEX(PQR_Dept!$A$2:$A$21166, MATCH(B4955, PQR_Dept!$B$2:$B$21106, 0)), "")</f>
        <v/>
      </c>
      <c r="B4955" s="22"/>
      <c r="C4955" s="22"/>
      <c r="D4955" s="22"/>
      <c r="E4955" s="23"/>
      <c r="F4955" s="24"/>
      <c r="G4955" s="25"/>
      <c r="H4955" s="26"/>
      <c r="I4955" s="27"/>
      <c r="J4955" s="19"/>
      <c r="K4955" s="44"/>
      <c r="L4955" s="28"/>
      <c r="M4955" s="25"/>
      <c r="N4955" s="29"/>
      <c r="O4955" s="29"/>
      <c r="P4955" s="28"/>
      <c r="Q4955" s="30"/>
      <c r="R4955" s="28"/>
      <c r="S4955" s="28"/>
      <c r="T4955" s="28"/>
      <c r="U4955" s="31"/>
      <c r="V4955" s="32"/>
      <c r="W4955" s="32"/>
      <c r="X4955" s="32"/>
      <c r="Y4955" s="33"/>
      <c r="Z4955" s="33"/>
      <c r="AA4955" s="34"/>
      <c r="AB4955" s="40" t="str">
        <f>IF(AE4955 &gt; 0, IFERROR(IF(AND(AE4955 &gt; 0, AE4955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S4955 = ""), "Value in Column S is Required", IF(AF4955 &lt; 15, "At the time of Joining, age must be greater than 15 years", IF(AND(W4955 &gt; DATEVALUE("30/6/2024"), Y4955 = "Working"), "Column W and Y Logically Mismatched", IF(AND(X4955 &lt; DATEVALUE("1/7/2025"), Z4955 = "Working", X4955 &lt;&gt; ""), "Column X and Z Logically Mismatched", IF(AND(X4955 &lt;&gt; "", W4955 &gt;= X4955), "Column W and X Logically Missmatched",""))))))))))), ""), "")</f>
        <v/>
      </c>
      <c r="AC4955" s="37"/>
      <c r="AE4955" s="20">
        <f t="shared" si="154"/>
        <v>0</v>
      </c>
      <c r="AF4955" s="20">
        <f t="shared" si="155"/>
        <v>0</v>
      </c>
    </row>
    <row r="4956" spans="1:32" ht="30" customHeight="1">
      <c r="A4956" s="21" t="str">
        <f>IFERROR(INDEX(PQR_Dept!$A$2:$A$21166, MATCH(B4956, PQR_Dept!$B$2:$B$21106, 0)), "")</f>
        <v/>
      </c>
      <c r="B4956" s="22"/>
      <c r="C4956" s="22"/>
      <c r="D4956" s="22"/>
      <c r="E4956" s="23"/>
      <c r="F4956" s="24"/>
      <c r="G4956" s="25"/>
      <c r="H4956" s="26"/>
      <c r="I4956" s="27"/>
      <c r="J4956" s="19"/>
      <c r="K4956" s="44"/>
      <c r="L4956" s="28"/>
      <c r="M4956" s="25"/>
      <c r="N4956" s="29"/>
      <c r="O4956" s="29"/>
      <c r="P4956" s="28"/>
      <c r="Q4956" s="30"/>
      <c r="R4956" s="28"/>
      <c r="S4956" s="28"/>
      <c r="T4956" s="28"/>
      <c r="U4956" s="31"/>
      <c r="V4956" s="32"/>
      <c r="W4956" s="32"/>
      <c r="X4956" s="32"/>
      <c r="Y4956" s="33"/>
      <c r="Z4956" s="33"/>
      <c r="AA4956" s="34"/>
      <c r="AB4956" s="40" t="str">
        <f>IF(AE4956 &gt; 0, IFERROR(IF(AND(AE4956 &gt; 0, AE4956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S4956 = ""), "Value in Column S is Required", IF(AF4956 &lt; 15, "At the time of Joining, age must be greater than 15 years", IF(AND(W4956 &gt; DATEVALUE("30/6/2024"), Y4956 = "Working"), "Column W and Y Logically Mismatched", IF(AND(X4956 &lt; DATEVALUE("1/7/2025"), Z4956 = "Working", X4956 &lt;&gt; ""), "Column X and Z Logically Mismatched", IF(AND(X4956 &lt;&gt; "", W4956 &gt;= X4956), "Column W and X Logically Missmatched",""))))))))))), ""), "")</f>
        <v/>
      </c>
      <c r="AC4956" s="37"/>
      <c r="AE4956" s="20">
        <f t="shared" si="154"/>
        <v>0</v>
      </c>
      <c r="AF4956" s="20">
        <f t="shared" si="155"/>
        <v>0</v>
      </c>
    </row>
    <row r="4957" spans="1:32" ht="30" customHeight="1">
      <c r="A4957" s="21" t="str">
        <f>IFERROR(INDEX(PQR_Dept!$A$2:$A$21166, MATCH(B4957, PQR_Dept!$B$2:$B$21106, 0)), "")</f>
        <v/>
      </c>
      <c r="B4957" s="22"/>
      <c r="C4957" s="22"/>
      <c r="D4957" s="22"/>
      <c r="E4957" s="23"/>
      <c r="F4957" s="24"/>
      <c r="G4957" s="25"/>
      <c r="H4957" s="26"/>
      <c r="I4957" s="27"/>
      <c r="J4957" s="19"/>
      <c r="K4957" s="44"/>
      <c r="L4957" s="28"/>
      <c r="M4957" s="25"/>
      <c r="N4957" s="29"/>
      <c r="O4957" s="29"/>
      <c r="P4957" s="28"/>
      <c r="Q4957" s="30"/>
      <c r="R4957" s="28"/>
      <c r="S4957" s="28"/>
      <c r="T4957" s="28"/>
      <c r="U4957" s="31"/>
      <c r="V4957" s="32"/>
      <c r="W4957" s="32"/>
      <c r="X4957" s="32"/>
      <c r="Y4957" s="33"/>
      <c r="Z4957" s="33"/>
      <c r="AA4957" s="34"/>
      <c r="AB4957" s="40" t="str">
        <f>IF(AE4957 &gt; 0, IFERROR(IF(AND(AE4957 &gt; 0, AE4957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S4957 = ""), "Value in Column S is Required", IF(AF4957 &lt; 15, "At the time of Joining, age must be greater than 15 years", IF(AND(W4957 &gt; DATEVALUE("30/6/2024"), Y4957 = "Working"), "Column W and Y Logically Mismatched", IF(AND(X4957 &lt; DATEVALUE("1/7/2025"), Z4957 = "Working", X4957 &lt;&gt; ""), "Column X and Z Logically Mismatched", IF(AND(X4957 &lt;&gt; "", W4957 &gt;= X4957), "Column W and X Logically Missmatched",""))))))))))), ""), "")</f>
        <v/>
      </c>
      <c r="AC4957" s="37"/>
      <c r="AE4957" s="20">
        <f t="shared" si="154"/>
        <v>0</v>
      </c>
      <c r="AF4957" s="20">
        <f t="shared" si="155"/>
        <v>0</v>
      </c>
    </row>
    <row r="4958" spans="1:32" ht="30" customHeight="1">
      <c r="A4958" s="21" t="str">
        <f>IFERROR(INDEX(PQR_Dept!$A$2:$A$21166, MATCH(B4958, PQR_Dept!$B$2:$B$21106, 0)), "")</f>
        <v/>
      </c>
      <c r="B4958" s="22"/>
      <c r="C4958" s="22"/>
      <c r="D4958" s="22"/>
      <c r="E4958" s="23"/>
      <c r="F4958" s="24"/>
      <c r="G4958" s="25"/>
      <c r="H4958" s="26"/>
      <c r="I4958" s="27"/>
      <c r="J4958" s="19"/>
      <c r="K4958" s="44"/>
      <c r="L4958" s="28"/>
      <c r="M4958" s="25"/>
      <c r="N4958" s="29"/>
      <c r="O4958" s="29"/>
      <c r="P4958" s="28"/>
      <c r="Q4958" s="30"/>
      <c r="R4958" s="28"/>
      <c r="S4958" s="28"/>
      <c r="T4958" s="28"/>
      <c r="U4958" s="31"/>
      <c r="V4958" s="32"/>
      <c r="W4958" s="32"/>
      <c r="X4958" s="32"/>
      <c r="Y4958" s="33"/>
      <c r="Z4958" s="33"/>
      <c r="AA4958" s="34"/>
      <c r="AB4958" s="40" t="str">
        <f>IF(AE4958 &gt; 0, IFERROR(IF(AND(AE4958 &gt; 0, AE4958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S4958 = ""), "Value in Column S is Required", IF(AF4958 &lt; 15, "At the time of Joining, age must be greater than 15 years", IF(AND(W4958 &gt; DATEVALUE("30/6/2024"), Y4958 = "Working"), "Column W and Y Logically Mismatched", IF(AND(X4958 &lt; DATEVALUE("1/7/2025"), Z4958 = "Working", X4958 &lt;&gt; ""), "Column X and Z Logically Mismatched", IF(AND(X4958 &lt;&gt; "", W4958 &gt;= X4958), "Column W and X Logically Missmatched",""))))))))))), ""), "")</f>
        <v/>
      </c>
      <c r="AC4958" s="37"/>
      <c r="AE4958" s="20">
        <f t="shared" si="154"/>
        <v>0</v>
      </c>
      <c r="AF4958" s="20">
        <f t="shared" si="155"/>
        <v>0</v>
      </c>
    </row>
    <row r="4959" spans="1:32" ht="30" customHeight="1">
      <c r="A4959" s="21" t="str">
        <f>IFERROR(INDEX(PQR_Dept!$A$2:$A$21166, MATCH(B4959, PQR_Dept!$B$2:$B$21106, 0)), "")</f>
        <v/>
      </c>
      <c r="B4959" s="22"/>
      <c r="C4959" s="22"/>
      <c r="D4959" s="22"/>
      <c r="E4959" s="23"/>
      <c r="F4959" s="24"/>
      <c r="G4959" s="25"/>
      <c r="H4959" s="26"/>
      <c r="I4959" s="27"/>
      <c r="J4959" s="19"/>
      <c r="K4959" s="44"/>
      <c r="L4959" s="28"/>
      <c r="M4959" s="25"/>
      <c r="N4959" s="29"/>
      <c r="O4959" s="29"/>
      <c r="P4959" s="28"/>
      <c r="Q4959" s="30"/>
      <c r="R4959" s="28"/>
      <c r="S4959" s="28"/>
      <c r="T4959" s="28"/>
      <c r="U4959" s="31"/>
      <c r="V4959" s="32"/>
      <c r="W4959" s="32"/>
      <c r="X4959" s="32"/>
      <c r="Y4959" s="33"/>
      <c r="Z4959" s="33"/>
      <c r="AA4959" s="34"/>
      <c r="AB4959" s="40" t="str">
        <f>IF(AE4959 &gt; 0, IFERROR(IF(AND(AE4959 &gt; 0, AE4959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S4959 = ""), "Value in Column S is Required", IF(AF4959 &lt; 15, "At the time of Joining, age must be greater than 15 years", IF(AND(W4959 &gt; DATEVALUE("30/6/2024"), Y4959 = "Working"), "Column W and Y Logically Mismatched", IF(AND(X4959 &lt; DATEVALUE("1/7/2025"), Z4959 = "Working", X4959 &lt;&gt; ""), "Column X and Z Logically Mismatched", IF(AND(X4959 &lt;&gt; "", W4959 &gt;= X4959), "Column W and X Logically Missmatched",""))))))))))), ""), "")</f>
        <v/>
      </c>
      <c r="AC4959" s="37"/>
      <c r="AE4959" s="20">
        <f t="shared" si="154"/>
        <v>0</v>
      </c>
      <c r="AF4959" s="20">
        <f t="shared" si="155"/>
        <v>0</v>
      </c>
    </row>
    <row r="4960" spans="1:32" ht="30" customHeight="1">
      <c r="A4960" s="21" t="str">
        <f>IFERROR(INDEX(PQR_Dept!$A$2:$A$21166, MATCH(B4960, PQR_Dept!$B$2:$B$21106, 0)), "")</f>
        <v/>
      </c>
      <c r="B4960" s="22"/>
      <c r="C4960" s="22"/>
      <c r="D4960" s="22"/>
      <c r="E4960" s="23"/>
      <c r="F4960" s="24"/>
      <c r="G4960" s="25"/>
      <c r="H4960" s="26"/>
      <c r="I4960" s="27"/>
      <c r="J4960" s="19"/>
      <c r="K4960" s="44"/>
      <c r="L4960" s="28"/>
      <c r="M4960" s="25"/>
      <c r="N4960" s="29"/>
      <c r="O4960" s="29"/>
      <c r="P4960" s="28"/>
      <c r="Q4960" s="30"/>
      <c r="R4960" s="28"/>
      <c r="S4960" s="28"/>
      <c r="T4960" s="28"/>
      <c r="U4960" s="31"/>
      <c r="V4960" s="32"/>
      <c r="W4960" s="32"/>
      <c r="X4960" s="32"/>
      <c r="Y4960" s="33"/>
      <c r="Z4960" s="33"/>
      <c r="AA4960" s="34"/>
      <c r="AB4960" s="40" t="str">
        <f>IF(AE4960 &gt; 0, IFERROR(IF(AND(AE4960 &gt; 0, AE4960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S4960 = ""), "Value in Column S is Required", IF(AF4960 &lt; 15, "At the time of Joining, age must be greater than 15 years", IF(AND(W4960 &gt; DATEVALUE("30/6/2024"), Y4960 = "Working"), "Column W and Y Logically Mismatched", IF(AND(X4960 &lt; DATEVALUE("1/7/2025"), Z4960 = "Working", X4960 &lt;&gt; ""), "Column X and Z Logically Mismatched", IF(AND(X4960 &lt;&gt; "", W4960 &gt;= X4960), "Column W and X Logically Missmatched",""))))))))))), ""), "")</f>
        <v/>
      </c>
      <c r="AC4960" s="37"/>
      <c r="AE4960" s="20">
        <f t="shared" si="154"/>
        <v>0</v>
      </c>
      <c r="AF4960" s="20">
        <f t="shared" si="155"/>
        <v>0</v>
      </c>
    </row>
    <row r="4961" spans="1:32" ht="30" customHeight="1">
      <c r="A4961" s="21" t="str">
        <f>IFERROR(INDEX(PQR_Dept!$A$2:$A$21166, MATCH(B4961, PQR_Dept!$B$2:$B$21106, 0)), "")</f>
        <v/>
      </c>
      <c r="B4961" s="22"/>
      <c r="C4961" s="22"/>
      <c r="D4961" s="22"/>
      <c r="E4961" s="23"/>
      <c r="F4961" s="24"/>
      <c r="G4961" s="25"/>
      <c r="H4961" s="26"/>
      <c r="I4961" s="27"/>
      <c r="J4961" s="19"/>
      <c r="K4961" s="44"/>
      <c r="L4961" s="28"/>
      <c r="M4961" s="25"/>
      <c r="N4961" s="29"/>
      <c r="O4961" s="29"/>
      <c r="P4961" s="28"/>
      <c r="Q4961" s="30"/>
      <c r="R4961" s="28"/>
      <c r="S4961" s="28"/>
      <c r="T4961" s="28"/>
      <c r="U4961" s="31"/>
      <c r="V4961" s="32"/>
      <c r="W4961" s="32"/>
      <c r="X4961" s="32"/>
      <c r="Y4961" s="33"/>
      <c r="Z4961" s="33"/>
      <c r="AA4961" s="34"/>
      <c r="AB4961" s="40" t="str">
        <f>IF(AE4961 &gt; 0, IFERROR(IF(AND(AE4961 &gt; 0, AE4961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S4961 = ""), "Value in Column S is Required", IF(AF4961 &lt; 15, "At the time of Joining, age must be greater than 15 years", IF(AND(W4961 &gt; DATEVALUE("30/6/2024"), Y4961 = "Working"), "Column W and Y Logically Mismatched", IF(AND(X4961 &lt; DATEVALUE("1/7/2025"), Z4961 = "Working", X4961 &lt;&gt; ""), "Column X and Z Logically Mismatched", IF(AND(X4961 &lt;&gt; "", W4961 &gt;= X4961), "Column W and X Logically Missmatched",""))))))))))), ""), "")</f>
        <v/>
      </c>
      <c r="AC4961" s="37"/>
      <c r="AE4961" s="20">
        <f t="shared" si="154"/>
        <v>0</v>
      </c>
      <c r="AF4961" s="20">
        <f t="shared" si="155"/>
        <v>0</v>
      </c>
    </row>
    <row r="4962" spans="1:32" ht="30" customHeight="1">
      <c r="A4962" s="21" t="str">
        <f>IFERROR(INDEX(PQR_Dept!$A$2:$A$21166, MATCH(B4962, PQR_Dept!$B$2:$B$21106, 0)), "")</f>
        <v/>
      </c>
      <c r="B4962" s="22"/>
      <c r="C4962" s="22"/>
      <c r="D4962" s="22"/>
      <c r="E4962" s="23"/>
      <c r="F4962" s="24"/>
      <c r="G4962" s="25"/>
      <c r="H4962" s="26"/>
      <c r="I4962" s="27"/>
      <c r="J4962" s="19"/>
      <c r="K4962" s="44"/>
      <c r="L4962" s="28"/>
      <c r="M4962" s="25"/>
      <c r="N4962" s="29"/>
      <c r="O4962" s="29"/>
      <c r="P4962" s="28"/>
      <c r="Q4962" s="30"/>
      <c r="R4962" s="28"/>
      <c r="S4962" s="28"/>
      <c r="T4962" s="28"/>
      <c r="U4962" s="31"/>
      <c r="V4962" s="32"/>
      <c r="W4962" s="32"/>
      <c r="X4962" s="32"/>
      <c r="Y4962" s="33"/>
      <c r="Z4962" s="33"/>
      <c r="AA4962" s="34"/>
      <c r="AB4962" s="40" t="str">
        <f>IF(AE4962 &gt; 0, IFERROR(IF(AND(AE4962 &gt; 0, AE4962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S4962 = ""), "Value in Column S is Required", IF(AF4962 &lt; 15, "At the time of Joining, age must be greater than 15 years", IF(AND(W4962 &gt; DATEVALUE("30/6/2024"), Y4962 = "Working"), "Column W and Y Logically Mismatched", IF(AND(X4962 &lt; DATEVALUE("1/7/2025"), Z4962 = "Working", X4962 &lt;&gt; ""), "Column X and Z Logically Mismatched", IF(AND(X4962 &lt;&gt; "", W4962 &gt;= X4962), "Column W and X Logically Missmatched",""))))))))))), ""), "")</f>
        <v/>
      </c>
      <c r="AC4962" s="37"/>
      <c r="AE4962" s="20">
        <f t="shared" si="154"/>
        <v>0</v>
      </c>
      <c r="AF4962" s="20">
        <f t="shared" si="155"/>
        <v>0</v>
      </c>
    </row>
    <row r="4963" spans="1:32" ht="30" customHeight="1">
      <c r="A4963" s="21" t="str">
        <f>IFERROR(INDEX(PQR_Dept!$A$2:$A$21166, MATCH(B4963, PQR_Dept!$B$2:$B$21106, 0)), "")</f>
        <v/>
      </c>
      <c r="B4963" s="22"/>
      <c r="C4963" s="22"/>
      <c r="D4963" s="22"/>
      <c r="E4963" s="23"/>
      <c r="F4963" s="24"/>
      <c r="G4963" s="25"/>
      <c r="H4963" s="26"/>
      <c r="I4963" s="27"/>
      <c r="J4963" s="19"/>
      <c r="K4963" s="44"/>
      <c r="L4963" s="28"/>
      <c r="M4963" s="25"/>
      <c r="N4963" s="29"/>
      <c r="O4963" s="29"/>
      <c r="P4963" s="28"/>
      <c r="Q4963" s="30"/>
      <c r="R4963" s="28"/>
      <c r="S4963" s="28"/>
      <c r="T4963" s="28"/>
      <c r="U4963" s="31"/>
      <c r="V4963" s="32"/>
      <c r="W4963" s="32"/>
      <c r="X4963" s="32"/>
      <c r="Y4963" s="33"/>
      <c r="Z4963" s="33"/>
      <c r="AA4963" s="34"/>
      <c r="AB4963" s="40" t="str">
        <f>IF(AE4963 &gt; 0, IFERROR(IF(AND(AE4963 &gt; 0, AE4963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S4963 = ""), "Value in Column S is Required", IF(AF4963 &lt; 15, "At the time of Joining, age must be greater than 15 years", IF(AND(W4963 &gt; DATEVALUE("30/6/2024"), Y4963 = "Working"), "Column W and Y Logically Mismatched", IF(AND(X4963 &lt; DATEVALUE("1/7/2025"), Z4963 = "Working", X4963 &lt;&gt; ""), "Column X and Z Logically Mismatched", IF(AND(X4963 &lt;&gt; "", W4963 &gt;= X4963), "Column W and X Logically Missmatched",""))))))))))), ""), "")</f>
        <v/>
      </c>
      <c r="AC4963" s="37"/>
      <c r="AE4963" s="20">
        <f t="shared" si="154"/>
        <v>0</v>
      </c>
      <c r="AF4963" s="20">
        <f t="shared" si="155"/>
        <v>0</v>
      </c>
    </row>
    <row r="4964" spans="1:32" ht="30" customHeight="1">
      <c r="A4964" s="21" t="str">
        <f>IFERROR(INDEX(PQR_Dept!$A$2:$A$21166, MATCH(B4964, PQR_Dept!$B$2:$B$21106, 0)), "")</f>
        <v/>
      </c>
      <c r="B4964" s="22"/>
      <c r="C4964" s="22"/>
      <c r="D4964" s="22"/>
      <c r="E4964" s="23"/>
      <c r="F4964" s="24"/>
      <c r="G4964" s="25"/>
      <c r="H4964" s="26"/>
      <c r="I4964" s="27"/>
      <c r="J4964" s="19"/>
      <c r="K4964" s="44"/>
      <c r="L4964" s="28"/>
      <c r="M4964" s="25"/>
      <c r="N4964" s="29"/>
      <c r="O4964" s="29"/>
      <c r="P4964" s="28"/>
      <c r="Q4964" s="30"/>
      <c r="R4964" s="28"/>
      <c r="S4964" s="28"/>
      <c r="T4964" s="28"/>
      <c r="U4964" s="31"/>
      <c r="V4964" s="32"/>
      <c r="W4964" s="32"/>
      <c r="X4964" s="32"/>
      <c r="Y4964" s="33"/>
      <c r="Z4964" s="33"/>
      <c r="AA4964" s="34"/>
      <c r="AB4964" s="40" t="str">
        <f>IF(AE4964 &gt; 0, IFERROR(IF(AND(AE4964 &gt; 0, AE4964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S4964 = ""), "Value in Column S is Required", IF(AF4964 &lt; 15, "At the time of Joining, age must be greater than 15 years", IF(AND(W4964 &gt; DATEVALUE("30/6/2024"), Y4964 = "Working"), "Column W and Y Logically Mismatched", IF(AND(X4964 &lt; DATEVALUE("1/7/2025"), Z4964 = "Working", X4964 &lt;&gt; ""), "Column X and Z Logically Mismatched", IF(AND(X4964 &lt;&gt; "", W4964 &gt;= X4964), "Column W and X Logically Missmatched",""))))))))))), ""), "")</f>
        <v/>
      </c>
      <c r="AC4964" s="37"/>
      <c r="AE4964" s="20">
        <f t="shared" si="154"/>
        <v>0</v>
      </c>
      <c r="AF4964" s="20">
        <f t="shared" si="155"/>
        <v>0</v>
      </c>
    </row>
    <row r="4965" spans="1:32" ht="30" customHeight="1">
      <c r="A4965" s="21" t="str">
        <f>IFERROR(INDEX(PQR_Dept!$A$2:$A$21166, MATCH(B4965, PQR_Dept!$B$2:$B$21106, 0)), "")</f>
        <v/>
      </c>
      <c r="B4965" s="22"/>
      <c r="C4965" s="22"/>
      <c r="D4965" s="22"/>
      <c r="E4965" s="23"/>
      <c r="F4965" s="24"/>
      <c r="G4965" s="25"/>
      <c r="H4965" s="26"/>
      <c r="I4965" s="27"/>
      <c r="J4965" s="19"/>
      <c r="K4965" s="44"/>
      <c r="L4965" s="28"/>
      <c r="M4965" s="25"/>
      <c r="N4965" s="29"/>
      <c r="O4965" s="29"/>
      <c r="P4965" s="28"/>
      <c r="Q4965" s="30"/>
      <c r="R4965" s="28"/>
      <c r="S4965" s="28"/>
      <c r="T4965" s="28"/>
      <c r="U4965" s="31"/>
      <c r="V4965" s="32"/>
      <c r="W4965" s="32"/>
      <c r="X4965" s="32"/>
      <c r="Y4965" s="33"/>
      <c r="Z4965" s="33"/>
      <c r="AA4965" s="34"/>
      <c r="AB4965" s="40" t="str">
        <f>IF(AE4965 &gt; 0, IFERROR(IF(AND(AE4965 &gt; 0, AE4965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S4965 = ""), "Value in Column S is Required", IF(AF4965 &lt; 15, "At the time of Joining, age must be greater than 15 years", IF(AND(W4965 &gt; DATEVALUE("30/6/2024"), Y4965 = "Working"), "Column W and Y Logically Mismatched", IF(AND(X4965 &lt; DATEVALUE("1/7/2025"), Z4965 = "Working", X4965 &lt;&gt; ""), "Column X and Z Logically Mismatched", IF(AND(X4965 &lt;&gt; "", W4965 &gt;= X4965), "Column W and X Logically Missmatched",""))))))))))), ""), "")</f>
        <v/>
      </c>
      <c r="AC4965" s="37"/>
      <c r="AE4965" s="20">
        <f t="shared" si="154"/>
        <v>0</v>
      </c>
      <c r="AF4965" s="20">
        <f t="shared" si="155"/>
        <v>0</v>
      </c>
    </row>
    <row r="4966" spans="1:32" ht="30" customHeight="1">
      <c r="A4966" s="21" t="str">
        <f>IFERROR(INDEX(PQR_Dept!$A$2:$A$21166, MATCH(B4966, PQR_Dept!$B$2:$B$21106, 0)), "")</f>
        <v/>
      </c>
      <c r="B4966" s="22"/>
      <c r="C4966" s="22"/>
      <c r="D4966" s="22"/>
      <c r="E4966" s="23"/>
      <c r="F4966" s="24"/>
      <c r="G4966" s="25"/>
      <c r="H4966" s="26"/>
      <c r="I4966" s="27"/>
      <c r="J4966" s="19"/>
      <c r="K4966" s="44"/>
      <c r="L4966" s="28"/>
      <c r="M4966" s="25"/>
      <c r="N4966" s="29"/>
      <c r="O4966" s="29"/>
      <c r="P4966" s="28"/>
      <c r="Q4966" s="30"/>
      <c r="R4966" s="28"/>
      <c r="S4966" s="28"/>
      <c r="T4966" s="28"/>
      <c r="U4966" s="31"/>
      <c r="V4966" s="32"/>
      <c r="W4966" s="32"/>
      <c r="X4966" s="32"/>
      <c r="Y4966" s="33"/>
      <c r="Z4966" s="33"/>
      <c r="AA4966" s="34"/>
      <c r="AB4966" s="40" t="str">
        <f>IF(AE4966 &gt; 0, IFERROR(IF(AND(AE4966 &gt; 0, AE4966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S4966 = ""), "Value in Column S is Required", IF(AF4966 &lt; 15, "At the time of Joining, age must be greater than 15 years", IF(AND(W4966 &gt; DATEVALUE("30/6/2024"), Y4966 = "Working"), "Column W and Y Logically Mismatched", IF(AND(X4966 &lt; DATEVALUE("1/7/2025"), Z4966 = "Working", X4966 &lt;&gt; ""), "Column X and Z Logically Mismatched", IF(AND(X4966 &lt;&gt; "", W4966 &gt;= X4966), "Column W and X Logically Missmatched",""))))))))))), ""), "")</f>
        <v/>
      </c>
      <c r="AC4966" s="37"/>
      <c r="AE4966" s="20">
        <f t="shared" si="154"/>
        <v>0</v>
      </c>
      <c r="AF4966" s="20">
        <f t="shared" si="155"/>
        <v>0</v>
      </c>
    </row>
    <row r="4967" spans="1:32" ht="30" customHeight="1">
      <c r="A4967" s="21" t="str">
        <f>IFERROR(INDEX(PQR_Dept!$A$2:$A$21166, MATCH(B4967, PQR_Dept!$B$2:$B$21106, 0)), "")</f>
        <v/>
      </c>
      <c r="B4967" s="22"/>
      <c r="C4967" s="22"/>
      <c r="D4967" s="22"/>
      <c r="E4967" s="23"/>
      <c r="F4967" s="24"/>
      <c r="G4967" s="25"/>
      <c r="H4967" s="26"/>
      <c r="I4967" s="27"/>
      <c r="J4967" s="19"/>
      <c r="K4967" s="44"/>
      <c r="L4967" s="28"/>
      <c r="M4967" s="25"/>
      <c r="N4967" s="29"/>
      <c r="O4967" s="29"/>
      <c r="P4967" s="28"/>
      <c r="Q4967" s="30"/>
      <c r="R4967" s="28"/>
      <c r="S4967" s="28"/>
      <c r="T4967" s="28"/>
      <c r="U4967" s="31"/>
      <c r="V4967" s="32"/>
      <c r="W4967" s="32"/>
      <c r="X4967" s="32"/>
      <c r="Y4967" s="33"/>
      <c r="Z4967" s="33"/>
      <c r="AA4967" s="34"/>
      <c r="AB4967" s="40" t="str">
        <f>IF(AE4967 &gt; 0, IFERROR(IF(AND(AE4967 &gt; 0, AE4967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S4967 = ""), "Value in Column S is Required", IF(AF4967 &lt; 15, "At the time of Joining, age must be greater than 15 years", IF(AND(W4967 &gt; DATEVALUE("30/6/2024"), Y4967 = "Working"), "Column W and Y Logically Mismatched", IF(AND(X4967 &lt; DATEVALUE("1/7/2025"), Z4967 = "Working", X4967 &lt;&gt; ""), "Column X and Z Logically Mismatched", IF(AND(X4967 &lt;&gt; "", W4967 &gt;= X4967), "Column W and X Logically Missmatched",""))))))))))), ""), "")</f>
        <v/>
      </c>
      <c r="AC4967" s="37"/>
      <c r="AE4967" s="20">
        <f t="shared" si="154"/>
        <v>0</v>
      </c>
      <c r="AF4967" s="20">
        <f t="shared" si="155"/>
        <v>0</v>
      </c>
    </row>
    <row r="4968" spans="1:32" ht="30" customHeight="1">
      <c r="A4968" s="21" t="str">
        <f>IFERROR(INDEX(PQR_Dept!$A$2:$A$21166, MATCH(B4968, PQR_Dept!$B$2:$B$21106, 0)), "")</f>
        <v/>
      </c>
      <c r="B4968" s="22"/>
      <c r="C4968" s="22"/>
      <c r="D4968" s="22"/>
      <c r="E4968" s="23"/>
      <c r="F4968" s="24"/>
      <c r="G4968" s="25"/>
      <c r="H4968" s="26"/>
      <c r="I4968" s="27"/>
      <c r="J4968" s="19"/>
      <c r="K4968" s="44"/>
      <c r="L4968" s="28"/>
      <c r="M4968" s="25"/>
      <c r="N4968" s="29"/>
      <c r="O4968" s="29"/>
      <c r="P4968" s="28"/>
      <c r="Q4968" s="30"/>
      <c r="R4968" s="28"/>
      <c r="S4968" s="28"/>
      <c r="T4968" s="28"/>
      <c r="U4968" s="31"/>
      <c r="V4968" s="32"/>
      <c r="W4968" s="32"/>
      <c r="X4968" s="32"/>
      <c r="Y4968" s="33"/>
      <c r="Z4968" s="33"/>
      <c r="AA4968" s="34"/>
      <c r="AB4968" s="40" t="str">
        <f>IF(AE4968 &gt; 0, IFERROR(IF(AND(AE4968 &gt; 0, AE4968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S4968 = ""), "Value in Column S is Required", IF(AF4968 &lt; 15, "At the time of Joining, age must be greater than 15 years", IF(AND(W4968 &gt; DATEVALUE("30/6/2024"), Y4968 = "Working"), "Column W and Y Logically Mismatched", IF(AND(X4968 &lt; DATEVALUE("1/7/2025"), Z4968 = "Working", X4968 &lt;&gt; ""), "Column X and Z Logically Mismatched", IF(AND(X4968 &lt;&gt; "", W4968 &gt;= X4968), "Column W and X Logically Missmatched",""))))))))))), ""), "")</f>
        <v/>
      </c>
      <c r="AC4968" s="37"/>
      <c r="AE4968" s="20">
        <f t="shared" si="154"/>
        <v>0</v>
      </c>
      <c r="AF4968" s="20">
        <f t="shared" si="155"/>
        <v>0</v>
      </c>
    </row>
    <row r="4969" spans="1:32" ht="30" customHeight="1">
      <c r="A4969" s="21" t="str">
        <f>IFERROR(INDEX(PQR_Dept!$A$2:$A$21166, MATCH(B4969, PQR_Dept!$B$2:$B$21106, 0)), "")</f>
        <v/>
      </c>
      <c r="B4969" s="22"/>
      <c r="C4969" s="22"/>
      <c r="D4969" s="22"/>
      <c r="E4969" s="23"/>
      <c r="F4969" s="24"/>
      <c r="G4969" s="25"/>
      <c r="H4969" s="26"/>
      <c r="I4969" s="27"/>
      <c r="J4969" s="19"/>
      <c r="K4969" s="44"/>
      <c r="L4969" s="28"/>
      <c r="M4969" s="25"/>
      <c r="N4969" s="29"/>
      <c r="O4969" s="29"/>
      <c r="P4969" s="28"/>
      <c r="Q4969" s="30"/>
      <c r="R4969" s="28"/>
      <c r="S4969" s="28"/>
      <c r="T4969" s="28"/>
      <c r="U4969" s="31"/>
      <c r="V4969" s="32"/>
      <c r="W4969" s="32"/>
      <c r="X4969" s="32"/>
      <c r="Y4969" s="33"/>
      <c r="Z4969" s="33"/>
      <c r="AA4969" s="34"/>
      <c r="AB4969" s="40" t="str">
        <f>IF(AE4969 &gt; 0, IFERROR(IF(AND(AE4969 &gt; 0, AE4969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S4969 = ""), "Value in Column S is Required", IF(AF4969 &lt; 15, "At the time of Joining, age must be greater than 15 years", IF(AND(W4969 &gt; DATEVALUE("30/6/2024"), Y4969 = "Working"), "Column W and Y Logically Mismatched", IF(AND(X4969 &lt; DATEVALUE("1/7/2025"), Z4969 = "Working", X4969 &lt;&gt; ""), "Column X and Z Logically Mismatched", IF(AND(X4969 &lt;&gt; "", W4969 &gt;= X4969), "Column W and X Logically Missmatched",""))))))))))), ""), "")</f>
        <v/>
      </c>
      <c r="AC4969" s="37"/>
      <c r="AE4969" s="20">
        <f t="shared" si="154"/>
        <v>0</v>
      </c>
      <c r="AF4969" s="20">
        <f t="shared" si="155"/>
        <v>0</v>
      </c>
    </row>
    <row r="4970" spans="1:32" ht="30" customHeight="1">
      <c r="A4970" s="21" t="str">
        <f>IFERROR(INDEX(PQR_Dept!$A$2:$A$21166, MATCH(B4970, PQR_Dept!$B$2:$B$21106, 0)), "")</f>
        <v/>
      </c>
      <c r="B4970" s="22"/>
      <c r="C4970" s="22"/>
      <c r="D4970" s="22"/>
      <c r="E4970" s="23"/>
      <c r="F4970" s="24"/>
      <c r="G4970" s="25"/>
      <c r="H4970" s="26"/>
      <c r="I4970" s="27"/>
      <c r="J4970" s="19"/>
      <c r="K4970" s="44"/>
      <c r="L4970" s="28"/>
      <c r="M4970" s="25"/>
      <c r="N4970" s="29"/>
      <c r="O4970" s="29"/>
      <c r="P4970" s="28"/>
      <c r="Q4970" s="30"/>
      <c r="R4970" s="28"/>
      <c r="S4970" s="28"/>
      <c r="T4970" s="28"/>
      <c r="U4970" s="31"/>
      <c r="V4970" s="32"/>
      <c r="W4970" s="32"/>
      <c r="X4970" s="32"/>
      <c r="Y4970" s="33"/>
      <c r="Z4970" s="33"/>
      <c r="AA4970" s="34"/>
      <c r="AB4970" s="40" t="str">
        <f>IF(AE4970 &gt; 0, IFERROR(IF(AND(AE4970 &gt; 0, AE4970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S4970 = ""), "Value in Column S is Required", IF(AF4970 &lt; 15, "At the time of Joining, age must be greater than 15 years", IF(AND(W4970 &gt; DATEVALUE("30/6/2024"), Y4970 = "Working"), "Column W and Y Logically Mismatched", IF(AND(X4970 &lt; DATEVALUE("1/7/2025"), Z4970 = "Working", X4970 &lt;&gt; ""), "Column X and Z Logically Mismatched", IF(AND(X4970 &lt;&gt; "", W4970 &gt;= X4970), "Column W and X Logically Missmatched",""))))))))))), ""), "")</f>
        <v/>
      </c>
      <c r="AC4970" s="37"/>
      <c r="AE4970" s="20">
        <f t="shared" si="154"/>
        <v>0</v>
      </c>
      <c r="AF4970" s="20">
        <f t="shared" si="155"/>
        <v>0</v>
      </c>
    </row>
    <row r="4971" spans="1:32" ht="30" customHeight="1">
      <c r="A4971" s="21" t="str">
        <f>IFERROR(INDEX(PQR_Dept!$A$2:$A$21166, MATCH(B4971, PQR_Dept!$B$2:$B$21106, 0)), "")</f>
        <v/>
      </c>
      <c r="B4971" s="22"/>
      <c r="C4971" s="22"/>
      <c r="D4971" s="22"/>
      <c r="E4971" s="23"/>
      <c r="F4971" s="24"/>
      <c r="G4971" s="25"/>
      <c r="H4971" s="26"/>
      <c r="I4971" s="27"/>
      <c r="J4971" s="19"/>
      <c r="K4971" s="44"/>
      <c r="L4971" s="28"/>
      <c r="M4971" s="25"/>
      <c r="N4971" s="29"/>
      <c r="O4971" s="29"/>
      <c r="P4971" s="28"/>
      <c r="Q4971" s="30"/>
      <c r="R4971" s="28"/>
      <c r="S4971" s="28"/>
      <c r="T4971" s="28"/>
      <c r="U4971" s="31"/>
      <c r="V4971" s="32"/>
      <c r="W4971" s="32"/>
      <c r="X4971" s="32"/>
      <c r="Y4971" s="33"/>
      <c r="Z4971" s="33"/>
      <c r="AA4971" s="34"/>
      <c r="AB4971" s="40" t="str">
        <f>IF(AE4971 &gt; 0, IFERROR(IF(AND(AE4971 &gt; 0, AE4971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S4971 = ""), "Value in Column S is Required", IF(AF4971 &lt; 15, "At the time of Joining, age must be greater than 15 years", IF(AND(W4971 &gt; DATEVALUE("30/6/2024"), Y4971 = "Working"), "Column W and Y Logically Mismatched", IF(AND(X4971 &lt; DATEVALUE("1/7/2025"), Z4971 = "Working", X4971 &lt;&gt; ""), "Column X and Z Logically Mismatched", IF(AND(X4971 &lt;&gt; "", W4971 &gt;= X4971), "Column W and X Logically Missmatched",""))))))))))), ""), "")</f>
        <v/>
      </c>
      <c r="AC4971" s="37"/>
      <c r="AE4971" s="20">
        <f t="shared" si="154"/>
        <v>0</v>
      </c>
      <c r="AF4971" s="20">
        <f t="shared" si="155"/>
        <v>0</v>
      </c>
    </row>
    <row r="4972" spans="1:32" ht="30" customHeight="1">
      <c r="A4972" s="21" t="str">
        <f>IFERROR(INDEX(PQR_Dept!$A$2:$A$21166, MATCH(B4972, PQR_Dept!$B$2:$B$21106, 0)), "")</f>
        <v/>
      </c>
      <c r="B4972" s="22"/>
      <c r="C4972" s="22"/>
      <c r="D4972" s="22"/>
      <c r="E4972" s="23"/>
      <c r="F4972" s="24"/>
      <c r="G4972" s="25"/>
      <c r="H4972" s="26"/>
      <c r="I4972" s="27"/>
      <c r="J4972" s="19"/>
      <c r="K4972" s="44"/>
      <c r="L4972" s="28"/>
      <c r="M4972" s="25"/>
      <c r="N4972" s="29"/>
      <c r="O4972" s="29"/>
      <c r="P4972" s="28"/>
      <c r="Q4972" s="30"/>
      <c r="R4972" s="28"/>
      <c r="S4972" s="28"/>
      <c r="T4972" s="28"/>
      <c r="U4972" s="31"/>
      <c r="V4972" s="32"/>
      <c r="W4972" s="32"/>
      <c r="X4972" s="32"/>
      <c r="Y4972" s="33"/>
      <c r="Z4972" s="33"/>
      <c r="AA4972" s="34"/>
      <c r="AB4972" s="40" t="str">
        <f>IF(AE4972 &gt; 0, IFERROR(IF(AND(AE4972 &gt; 0, AE4972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S4972 = ""), "Value in Column S is Required", IF(AF4972 &lt; 15, "At the time of Joining, age must be greater than 15 years", IF(AND(W4972 &gt; DATEVALUE("30/6/2024"), Y4972 = "Working"), "Column W and Y Logically Mismatched", IF(AND(X4972 &lt; DATEVALUE("1/7/2025"), Z4972 = "Working", X4972 &lt;&gt; ""), "Column X and Z Logically Mismatched", IF(AND(X4972 &lt;&gt; "", W4972 &gt;= X4972), "Column W and X Logically Missmatched",""))))))))))), ""), "")</f>
        <v/>
      </c>
      <c r="AC4972" s="37"/>
      <c r="AE4972" s="20">
        <f t="shared" si="154"/>
        <v>0</v>
      </c>
      <c r="AF4972" s="20">
        <f t="shared" si="155"/>
        <v>0</v>
      </c>
    </row>
    <row r="4973" spans="1:32" ht="30" customHeight="1">
      <c r="A4973" s="21" t="str">
        <f>IFERROR(INDEX(PQR_Dept!$A$2:$A$21166, MATCH(B4973, PQR_Dept!$B$2:$B$21106, 0)), "")</f>
        <v/>
      </c>
      <c r="B4973" s="22"/>
      <c r="C4973" s="22"/>
      <c r="D4973" s="22"/>
      <c r="E4973" s="23"/>
      <c r="F4973" s="24"/>
      <c r="G4973" s="25"/>
      <c r="H4973" s="26"/>
      <c r="I4973" s="27"/>
      <c r="J4973" s="19"/>
      <c r="K4973" s="44"/>
      <c r="L4973" s="28"/>
      <c r="M4973" s="25"/>
      <c r="N4973" s="29"/>
      <c r="O4973" s="29"/>
      <c r="P4973" s="28"/>
      <c r="Q4973" s="30"/>
      <c r="R4973" s="28"/>
      <c r="S4973" s="28"/>
      <c r="T4973" s="28"/>
      <c r="U4973" s="31"/>
      <c r="V4973" s="32"/>
      <c r="W4973" s="32"/>
      <c r="X4973" s="32"/>
      <c r="Y4973" s="33"/>
      <c r="Z4973" s="33"/>
      <c r="AA4973" s="34"/>
      <c r="AB4973" s="40" t="str">
        <f>IF(AE4973 &gt; 0, IFERROR(IF(AND(AE4973 &gt; 0, AE4973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S4973 = ""), "Value in Column S is Required", IF(AF4973 &lt; 15, "At the time of Joining, age must be greater than 15 years", IF(AND(W4973 &gt; DATEVALUE("30/6/2024"), Y4973 = "Working"), "Column W and Y Logically Mismatched", IF(AND(X4973 &lt; DATEVALUE("1/7/2025"), Z4973 = "Working", X4973 &lt;&gt; ""), "Column X and Z Logically Mismatched", IF(AND(X4973 &lt;&gt; "", W4973 &gt;= X4973), "Column W and X Logically Missmatched",""))))))))))), ""), "")</f>
        <v/>
      </c>
      <c r="AC4973" s="37"/>
      <c r="AE4973" s="20">
        <f t="shared" si="154"/>
        <v>0</v>
      </c>
      <c r="AF4973" s="20">
        <f t="shared" si="155"/>
        <v>0</v>
      </c>
    </row>
    <row r="4974" spans="1:32" ht="30" customHeight="1">
      <c r="A4974" s="21" t="str">
        <f>IFERROR(INDEX(PQR_Dept!$A$2:$A$21166, MATCH(B4974, PQR_Dept!$B$2:$B$21106, 0)), "")</f>
        <v/>
      </c>
      <c r="B4974" s="22"/>
      <c r="C4974" s="22"/>
      <c r="D4974" s="22"/>
      <c r="E4974" s="23"/>
      <c r="F4974" s="24"/>
      <c r="G4974" s="25"/>
      <c r="H4974" s="26"/>
      <c r="I4974" s="27"/>
      <c r="J4974" s="19"/>
      <c r="K4974" s="44"/>
      <c r="L4974" s="28"/>
      <c r="M4974" s="25"/>
      <c r="N4974" s="29"/>
      <c r="O4974" s="29"/>
      <c r="P4974" s="28"/>
      <c r="Q4974" s="30"/>
      <c r="R4974" s="28"/>
      <c r="S4974" s="28"/>
      <c r="T4974" s="28"/>
      <c r="U4974" s="31"/>
      <c r="V4974" s="32"/>
      <c r="W4974" s="32"/>
      <c r="X4974" s="32"/>
      <c r="Y4974" s="33"/>
      <c r="Z4974" s="33"/>
      <c r="AA4974" s="34"/>
      <c r="AB4974" s="40" t="str">
        <f>IF(AE4974 &gt; 0, IFERROR(IF(AND(AE4974 &gt; 0, AE4974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S4974 = ""), "Value in Column S is Required", IF(AF4974 &lt; 15, "At the time of Joining, age must be greater than 15 years", IF(AND(W4974 &gt; DATEVALUE("30/6/2024"), Y4974 = "Working"), "Column W and Y Logically Mismatched", IF(AND(X4974 &lt; DATEVALUE("1/7/2025"), Z4974 = "Working", X4974 &lt;&gt; ""), "Column X and Z Logically Mismatched", IF(AND(X4974 &lt;&gt; "", W4974 &gt;= X4974), "Column W and X Logically Missmatched",""))))))))))), ""), "")</f>
        <v/>
      </c>
      <c r="AC4974" s="37"/>
      <c r="AE4974" s="20">
        <f t="shared" si="154"/>
        <v>0</v>
      </c>
      <c r="AF4974" s="20">
        <f t="shared" si="155"/>
        <v>0</v>
      </c>
    </row>
    <row r="4975" spans="1:32" ht="30" customHeight="1">
      <c r="A4975" s="21" t="str">
        <f>IFERROR(INDEX(PQR_Dept!$A$2:$A$21166, MATCH(B4975, PQR_Dept!$B$2:$B$21106, 0)), "")</f>
        <v/>
      </c>
      <c r="B4975" s="22"/>
      <c r="C4975" s="22"/>
      <c r="D4975" s="22"/>
      <c r="E4975" s="23"/>
      <c r="F4975" s="24"/>
      <c r="G4975" s="25"/>
      <c r="H4975" s="26"/>
      <c r="I4975" s="27"/>
      <c r="J4975" s="19"/>
      <c r="K4975" s="44"/>
      <c r="L4975" s="28"/>
      <c r="M4975" s="25"/>
      <c r="N4975" s="29"/>
      <c r="O4975" s="29"/>
      <c r="P4975" s="28"/>
      <c r="Q4975" s="30"/>
      <c r="R4975" s="28"/>
      <c r="S4975" s="28"/>
      <c r="T4975" s="28"/>
      <c r="U4975" s="31"/>
      <c r="V4975" s="32"/>
      <c r="W4975" s="32"/>
      <c r="X4975" s="32"/>
      <c r="Y4975" s="33"/>
      <c r="Z4975" s="33"/>
      <c r="AA4975" s="34"/>
      <c r="AB4975" s="40" t="str">
        <f>IF(AE4975 &gt; 0, IFERROR(IF(AND(AE4975 &gt; 0, AE4975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S4975 = ""), "Value in Column S is Required", IF(AF4975 &lt; 15, "At the time of Joining, age must be greater than 15 years", IF(AND(W4975 &gt; DATEVALUE("30/6/2024"), Y4975 = "Working"), "Column W and Y Logically Mismatched", IF(AND(X4975 &lt; DATEVALUE("1/7/2025"), Z4975 = "Working", X4975 &lt;&gt; ""), "Column X and Z Logically Mismatched", IF(AND(X4975 &lt;&gt; "", W4975 &gt;= X4975), "Column W and X Logically Missmatched",""))))))))))), ""), "")</f>
        <v/>
      </c>
      <c r="AC4975" s="37"/>
      <c r="AE4975" s="20">
        <f t="shared" si="154"/>
        <v>0</v>
      </c>
      <c r="AF4975" s="20">
        <f t="shared" si="155"/>
        <v>0</v>
      </c>
    </row>
    <row r="4976" spans="1:32" ht="30" customHeight="1">
      <c r="A4976" s="21" t="str">
        <f>IFERROR(INDEX(PQR_Dept!$A$2:$A$21166, MATCH(B4976, PQR_Dept!$B$2:$B$21106, 0)), "")</f>
        <v/>
      </c>
      <c r="B4976" s="22"/>
      <c r="C4976" s="22"/>
      <c r="D4976" s="22"/>
      <c r="E4976" s="23"/>
      <c r="F4976" s="24"/>
      <c r="G4976" s="25"/>
      <c r="H4976" s="26"/>
      <c r="I4976" s="27"/>
      <c r="J4976" s="19"/>
      <c r="K4976" s="44"/>
      <c r="L4976" s="28"/>
      <c r="M4976" s="25"/>
      <c r="N4976" s="29"/>
      <c r="O4976" s="29"/>
      <c r="P4976" s="28"/>
      <c r="Q4976" s="30"/>
      <c r="R4976" s="28"/>
      <c r="S4976" s="28"/>
      <c r="T4976" s="28"/>
      <c r="U4976" s="31"/>
      <c r="V4976" s="32"/>
      <c r="W4976" s="32"/>
      <c r="X4976" s="32"/>
      <c r="Y4976" s="33"/>
      <c r="Z4976" s="33"/>
      <c r="AA4976" s="34"/>
      <c r="AB4976" s="40" t="str">
        <f>IF(AE4976 &gt; 0, IFERROR(IF(AND(AE4976 &gt; 0, AE4976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S4976 = ""), "Value in Column S is Required", IF(AF4976 &lt; 15, "At the time of Joining, age must be greater than 15 years", IF(AND(W4976 &gt; DATEVALUE("30/6/2024"), Y4976 = "Working"), "Column W and Y Logically Mismatched", IF(AND(X4976 &lt; DATEVALUE("1/7/2025"), Z4976 = "Working", X4976 &lt;&gt; ""), "Column X and Z Logically Mismatched", IF(AND(X4976 &lt;&gt; "", W4976 &gt;= X4976), "Column W and X Logically Missmatched",""))))))))))), ""), "")</f>
        <v/>
      </c>
      <c r="AC4976" s="37"/>
      <c r="AE4976" s="20">
        <f t="shared" si="154"/>
        <v>0</v>
      </c>
      <c r="AF4976" s="20">
        <f t="shared" si="155"/>
        <v>0</v>
      </c>
    </row>
    <row r="4977" spans="1:32" ht="30" customHeight="1">
      <c r="A4977" s="21" t="str">
        <f>IFERROR(INDEX(PQR_Dept!$A$2:$A$21166, MATCH(B4977, PQR_Dept!$B$2:$B$21106, 0)), "")</f>
        <v/>
      </c>
      <c r="B4977" s="22"/>
      <c r="C4977" s="22"/>
      <c r="D4977" s="22"/>
      <c r="E4977" s="23"/>
      <c r="F4977" s="24"/>
      <c r="G4977" s="25"/>
      <c r="H4977" s="26"/>
      <c r="I4977" s="27"/>
      <c r="J4977" s="19"/>
      <c r="K4977" s="44"/>
      <c r="L4977" s="28"/>
      <c r="M4977" s="25"/>
      <c r="N4977" s="29"/>
      <c r="O4977" s="29"/>
      <c r="P4977" s="28"/>
      <c r="Q4977" s="30"/>
      <c r="R4977" s="28"/>
      <c r="S4977" s="28"/>
      <c r="T4977" s="28"/>
      <c r="U4977" s="31"/>
      <c r="V4977" s="32"/>
      <c r="W4977" s="32"/>
      <c r="X4977" s="32"/>
      <c r="Y4977" s="33"/>
      <c r="Z4977" s="33"/>
      <c r="AA4977" s="34"/>
      <c r="AB4977" s="40" t="str">
        <f>IF(AE4977 &gt; 0, IFERROR(IF(AND(AE4977 &gt; 0, AE4977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S4977 = ""), "Value in Column S is Required", IF(AF4977 &lt; 15, "At the time of Joining, age must be greater than 15 years", IF(AND(W4977 &gt; DATEVALUE("30/6/2024"), Y4977 = "Working"), "Column W and Y Logically Mismatched", IF(AND(X4977 &lt; DATEVALUE("1/7/2025"), Z4977 = "Working", X4977 &lt;&gt; ""), "Column X and Z Logically Mismatched", IF(AND(X4977 &lt;&gt; "", W4977 &gt;= X4977), "Column W and X Logically Missmatched",""))))))))))), ""), "")</f>
        <v/>
      </c>
      <c r="AC4977" s="37"/>
      <c r="AE4977" s="20">
        <f t="shared" si="154"/>
        <v>0</v>
      </c>
      <c r="AF4977" s="20">
        <f t="shared" si="155"/>
        <v>0</v>
      </c>
    </row>
    <row r="4978" spans="1:32" ht="30" customHeight="1">
      <c r="A4978" s="21" t="str">
        <f>IFERROR(INDEX(PQR_Dept!$A$2:$A$21166, MATCH(B4978, PQR_Dept!$B$2:$B$21106, 0)), "")</f>
        <v/>
      </c>
      <c r="B4978" s="22"/>
      <c r="C4978" s="22"/>
      <c r="D4978" s="22"/>
      <c r="E4978" s="23"/>
      <c r="F4978" s="24"/>
      <c r="G4978" s="25"/>
      <c r="H4978" s="26"/>
      <c r="I4978" s="27"/>
      <c r="J4978" s="19"/>
      <c r="K4978" s="44"/>
      <c r="L4978" s="28"/>
      <c r="M4978" s="25"/>
      <c r="N4978" s="29"/>
      <c r="O4978" s="29"/>
      <c r="P4978" s="28"/>
      <c r="Q4978" s="30"/>
      <c r="R4978" s="28"/>
      <c r="S4978" s="28"/>
      <c r="T4978" s="28"/>
      <c r="U4978" s="31"/>
      <c r="V4978" s="32"/>
      <c r="W4978" s="32"/>
      <c r="X4978" s="32"/>
      <c r="Y4978" s="33"/>
      <c r="Z4978" s="33"/>
      <c r="AA4978" s="34"/>
      <c r="AB4978" s="40" t="str">
        <f>IF(AE4978 &gt; 0, IFERROR(IF(AND(AE4978 &gt; 0, AE4978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S4978 = ""), "Value in Column S is Required", IF(AF4978 &lt; 15, "At the time of Joining, age must be greater than 15 years", IF(AND(W4978 &gt; DATEVALUE("30/6/2024"), Y4978 = "Working"), "Column W and Y Logically Mismatched", IF(AND(X4978 &lt; DATEVALUE("1/7/2025"), Z4978 = "Working", X4978 &lt;&gt; ""), "Column X and Z Logically Mismatched", IF(AND(X4978 &lt;&gt; "", W4978 &gt;= X4978), "Column W and X Logically Missmatched",""))))))))))), ""), "")</f>
        <v/>
      </c>
      <c r="AC4978" s="37"/>
      <c r="AE4978" s="20">
        <f t="shared" si="154"/>
        <v>0</v>
      </c>
      <c r="AF4978" s="20">
        <f t="shared" si="155"/>
        <v>0</v>
      </c>
    </row>
    <row r="4979" spans="1:32" ht="30" customHeight="1">
      <c r="A4979" s="21" t="str">
        <f>IFERROR(INDEX(PQR_Dept!$A$2:$A$21166, MATCH(B4979, PQR_Dept!$B$2:$B$21106, 0)), "")</f>
        <v/>
      </c>
      <c r="B4979" s="22"/>
      <c r="C4979" s="22"/>
      <c r="D4979" s="22"/>
      <c r="E4979" s="23"/>
      <c r="F4979" s="24"/>
      <c r="G4979" s="25"/>
      <c r="H4979" s="26"/>
      <c r="I4979" s="27"/>
      <c r="J4979" s="19"/>
      <c r="K4979" s="44"/>
      <c r="L4979" s="28"/>
      <c r="M4979" s="25"/>
      <c r="N4979" s="29"/>
      <c r="O4979" s="29"/>
      <c r="P4979" s="28"/>
      <c r="Q4979" s="30"/>
      <c r="R4979" s="28"/>
      <c r="S4979" s="28"/>
      <c r="T4979" s="28"/>
      <c r="U4979" s="31"/>
      <c r="V4979" s="32"/>
      <c r="W4979" s="32"/>
      <c r="X4979" s="32"/>
      <c r="Y4979" s="33"/>
      <c r="Z4979" s="33"/>
      <c r="AA4979" s="34"/>
      <c r="AB4979" s="40" t="str">
        <f>IF(AE4979 &gt; 0, IFERROR(IF(AND(AE4979 &gt; 0, AE4979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S4979 = ""), "Value in Column S is Required", IF(AF4979 &lt; 15, "At the time of Joining, age must be greater than 15 years", IF(AND(W4979 &gt; DATEVALUE("30/6/2024"), Y4979 = "Working"), "Column W and Y Logically Mismatched", IF(AND(X4979 &lt; DATEVALUE("1/7/2025"), Z4979 = "Working", X4979 &lt;&gt; ""), "Column X and Z Logically Mismatched", IF(AND(X4979 &lt;&gt; "", W4979 &gt;= X4979), "Column W and X Logically Missmatched",""))))))))))), ""), "")</f>
        <v/>
      </c>
      <c r="AC4979" s="37"/>
      <c r="AE4979" s="20">
        <f t="shared" si="154"/>
        <v>0</v>
      </c>
      <c r="AF4979" s="20">
        <f t="shared" si="155"/>
        <v>0</v>
      </c>
    </row>
    <row r="4980" spans="1:32" ht="30" customHeight="1">
      <c r="A4980" s="21" t="str">
        <f>IFERROR(INDEX(PQR_Dept!$A$2:$A$21166, MATCH(B4980, PQR_Dept!$B$2:$B$21106, 0)), "")</f>
        <v/>
      </c>
      <c r="B4980" s="22"/>
      <c r="C4980" s="22"/>
      <c r="D4980" s="22"/>
      <c r="E4980" s="23"/>
      <c r="F4980" s="24"/>
      <c r="G4980" s="25"/>
      <c r="H4980" s="26"/>
      <c r="I4980" s="27"/>
      <c r="J4980" s="19"/>
      <c r="K4980" s="44"/>
      <c r="L4980" s="28"/>
      <c r="M4980" s="25"/>
      <c r="N4980" s="29"/>
      <c r="O4980" s="29"/>
      <c r="P4980" s="28"/>
      <c r="Q4980" s="30"/>
      <c r="R4980" s="28"/>
      <c r="S4980" s="28"/>
      <c r="T4980" s="28"/>
      <c r="U4980" s="31"/>
      <c r="V4980" s="32"/>
      <c r="W4980" s="32"/>
      <c r="X4980" s="32"/>
      <c r="Y4980" s="33"/>
      <c r="Z4980" s="33"/>
      <c r="AA4980" s="34"/>
      <c r="AB4980" s="40" t="str">
        <f>IF(AE4980 &gt; 0, IFERROR(IF(AND(AE4980 &gt; 0, AE4980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S4980 = ""), "Value in Column S is Required", IF(AF4980 &lt; 15, "At the time of Joining, age must be greater than 15 years", IF(AND(W4980 &gt; DATEVALUE("30/6/2024"), Y4980 = "Working"), "Column W and Y Logically Mismatched", IF(AND(X4980 &lt; DATEVALUE("1/7/2025"), Z4980 = "Working", X4980 &lt;&gt; ""), "Column X and Z Logically Mismatched", IF(AND(X4980 &lt;&gt; "", W4980 &gt;= X4980), "Column W and X Logically Missmatched",""))))))))))), ""), "")</f>
        <v/>
      </c>
      <c r="AC4980" s="37"/>
      <c r="AE4980" s="20">
        <f t="shared" si="154"/>
        <v>0</v>
      </c>
      <c r="AF4980" s="20">
        <f t="shared" si="155"/>
        <v>0</v>
      </c>
    </row>
    <row r="4981" spans="1:32" ht="30" customHeight="1">
      <c r="A4981" s="21" t="str">
        <f>IFERROR(INDEX(PQR_Dept!$A$2:$A$21166, MATCH(B4981, PQR_Dept!$B$2:$B$21106, 0)), "")</f>
        <v/>
      </c>
      <c r="B4981" s="22"/>
      <c r="C4981" s="22"/>
      <c r="D4981" s="22"/>
      <c r="E4981" s="23"/>
      <c r="F4981" s="24"/>
      <c r="G4981" s="25"/>
      <c r="H4981" s="26"/>
      <c r="I4981" s="27"/>
      <c r="J4981" s="19"/>
      <c r="K4981" s="44"/>
      <c r="L4981" s="28"/>
      <c r="M4981" s="25"/>
      <c r="N4981" s="29"/>
      <c r="O4981" s="29"/>
      <c r="P4981" s="28"/>
      <c r="Q4981" s="30"/>
      <c r="R4981" s="28"/>
      <c r="S4981" s="28"/>
      <c r="T4981" s="28"/>
      <c r="U4981" s="31"/>
      <c r="V4981" s="32"/>
      <c r="W4981" s="32"/>
      <c r="X4981" s="32"/>
      <c r="Y4981" s="33"/>
      <c r="Z4981" s="33"/>
      <c r="AA4981" s="34"/>
      <c r="AB4981" s="40" t="str">
        <f>IF(AE4981 &gt; 0, IFERROR(IF(AND(AE4981 &gt; 0, AE4981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S4981 = ""), "Value in Column S is Required", IF(AF4981 &lt; 15, "At the time of Joining, age must be greater than 15 years", IF(AND(W4981 &gt; DATEVALUE("30/6/2024"), Y4981 = "Working"), "Column W and Y Logically Mismatched", IF(AND(X4981 &lt; DATEVALUE("1/7/2025"), Z4981 = "Working", X4981 &lt;&gt; ""), "Column X and Z Logically Mismatched", IF(AND(X4981 &lt;&gt; "", W4981 &gt;= X4981), "Column W and X Logically Missmatched",""))))))))))), ""), "")</f>
        <v/>
      </c>
      <c r="AC4981" s="37"/>
      <c r="AE4981" s="20">
        <f t="shared" si="154"/>
        <v>0</v>
      </c>
      <c r="AF4981" s="20">
        <f t="shared" si="155"/>
        <v>0</v>
      </c>
    </row>
    <row r="4982" spans="1:32" ht="30" customHeight="1">
      <c r="A4982" s="21" t="str">
        <f>IFERROR(INDEX(PQR_Dept!$A$2:$A$21166, MATCH(B4982, PQR_Dept!$B$2:$B$21106, 0)), "")</f>
        <v/>
      </c>
      <c r="B4982" s="22"/>
      <c r="C4982" s="22"/>
      <c r="D4982" s="22"/>
      <c r="E4982" s="23"/>
      <c r="F4982" s="24"/>
      <c r="G4982" s="25"/>
      <c r="H4982" s="26"/>
      <c r="I4982" s="27"/>
      <c r="J4982" s="19"/>
      <c r="K4982" s="44"/>
      <c r="L4982" s="28"/>
      <c r="M4982" s="25"/>
      <c r="N4982" s="29"/>
      <c r="O4982" s="29"/>
      <c r="P4982" s="28"/>
      <c r="Q4982" s="30"/>
      <c r="R4982" s="28"/>
      <c r="S4982" s="28"/>
      <c r="T4982" s="28"/>
      <c r="U4982" s="31"/>
      <c r="V4982" s="32"/>
      <c r="W4982" s="32"/>
      <c r="X4982" s="32"/>
      <c r="Y4982" s="33"/>
      <c r="Z4982" s="33"/>
      <c r="AA4982" s="34"/>
      <c r="AB4982" s="40" t="str">
        <f>IF(AE4982 &gt; 0, IFERROR(IF(AND(AE4982 &gt; 0, AE4982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S4982 = ""), "Value in Column S is Required", IF(AF4982 &lt; 15, "At the time of Joining, age must be greater than 15 years", IF(AND(W4982 &gt; DATEVALUE("30/6/2024"), Y4982 = "Working"), "Column W and Y Logically Mismatched", IF(AND(X4982 &lt; DATEVALUE("1/7/2025"), Z4982 = "Working", X4982 &lt;&gt; ""), "Column X and Z Logically Mismatched", IF(AND(X4982 &lt;&gt; "", W4982 &gt;= X4982), "Column W and X Logically Missmatched",""))))))))))), ""), "")</f>
        <v/>
      </c>
      <c r="AC4982" s="37"/>
      <c r="AE4982" s="20">
        <f t="shared" si="154"/>
        <v>0</v>
      </c>
      <c r="AF4982" s="20">
        <f t="shared" si="155"/>
        <v>0</v>
      </c>
    </row>
    <row r="4983" spans="1:32" ht="30" customHeight="1">
      <c r="A4983" s="21" t="str">
        <f>IFERROR(INDEX(PQR_Dept!$A$2:$A$21166, MATCH(B4983, PQR_Dept!$B$2:$B$21106, 0)), "")</f>
        <v/>
      </c>
      <c r="B4983" s="22"/>
      <c r="C4983" s="22"/>
      <c r="D4983" s="22"/>
      <c r="E4983" s="23"/>
      <c r="F4983" s="24"/>
      <c r="G4983" s="25"/>
      <c r="H4983" s="26"/>
      <c r="I4983" s="27"/>
      <c r="J4983" s="19"/>
      <c r="K4983" s="44"/>
      <c r="L4983" s="28"/>
      <c r="M4983" s="25"/>
      <c r="N4983" s="29"/>
      <c r="O4983" s="29"/>
      <c r="P4983" s="28"/>
      <c r="Q4983" s="30"/>
      <c r="R4983" s="28"/>
      <c r="S4983" s="28"/>
      <c r="T4983" s="28"/>
      <c r="U4983" s="31"/>
      <c r="V4983" s="32"/>
      <c r="W4983" s="32"/>
      <c r="X4983" s="32"/>
      <c r="Y4983" s="33"/>
      <c r="Z4983" s="33"/>
      <c r="AA4983" s="34"/>
      <c r="AB4983" s="40" t="str">
        <f>IF(AE4983 &gt; 0, IFERROR(IF(AND(AE4983 &gt; 0, AE4983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S4983 = ""), "Value in Column S is Required", IF(AF4983 &lt; 15, "At the time of Joining, age must be greater than 15 years", IF(AND(W4983 &gt; DATEVALUE("30/6/2024"), Y4983 = "Working"), "Column W and Y Logically Mismatched", IF(AND(X4983 &lt; DATEVALUE("1/7/2025"), Z4983 = "Working", X4983 &lt;&gt; ""), "Column X and Z Logically Mismatched", IF(AND(X4983 &lt;&gt; "", W4983 &gt;= X4983), "Column W and X Logically Missmatched",""))))))))))), ""), "")</f>
        <v/>
      </c>
      <c r="AC4983" s="37"/>
      <c r="AE4983" s="20">
        <f t="shared" si="154"/>
        <v>0</v>
      </c>
      <c r="AF4983" s="20">
        <f t="shared" si="155"/>
        <v>0</v>
      </c>
    </row>
    <row r="4984" spans="1:32" ht="30" customHeight="1">
      <c r="A4984" s="21" t="str">
        <f>IFERROR(INDEX(PQR_Dept!$A$2:$A$21166, MATCH(B4984, PQR_Dept!$B$2:$B$21106, 0)), "")</f>
        <v/>
      </c>
      <c r="B4984" s="22"/>
      <c r="C4984" s="22"/>
      <c r="D4984" s="22"/>
      <c r="E4984" s="23"/>
      <c r="F4984" s="24"/>
      <c r="G4984" s="25"/>
      <c r="H4984" s="26"/>
      <c r="I4984" s="27"/>
      <c r="J4984" s="19"/>
      <c r="K4984" s="44"/>
      <c r="L4984" s="28"/>
      <c r="M4984" s="25"/>
      <c r="N4984" s="29"/>
      <c r="O4984" s="29"/>
      <c r="P4984" s="28"/>
      <c r="Q4984" s="30"/>
      <c r="R4984" s="28"/>
      <c r="S4984" s="28"/>
      <c r="T4984" s="28"/>
      <c r="U4984" s="31"/>
      <c r="V4984" s="32"/>
      <c r="W4984" s="32"/>
      <c r="X4984" s="32"/>
      <c r="Y4984" s="33"/>
      <c r="Z4984" s="33"/>
      <c r="AA4984" s="34"/>
      <c r="AB4984" s="40" t="str">
        <f>IF(AE4984 &gt; 0, IFERROR(IF(AND(AE4984 &gt; 0, AE4984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S4984 = ""), "Value in Column S is Required", IF(AF4984 &lt; 15, "At the time of Joining, age must be greater than 15 years", IF(AND(W4984 &gt; DATEVALUE("30/6/2024"), Y4984 = "Working"), "Column W and Y Logically Mismatched", IF(AND(X4984 &lt; DATEVALUE("1/7/2025"), Z4984 = "Working", X4984 &lt;&gt; ""), "Column X and Z Logically Mismatched", IF(AND(X4984 &lt;&gt; "", W4984 &gt;= X4984), "Column W and X Logically Missmatched",""))))))))))), ""), "")</f>
        <v/>
      </c>
      <c r="AC4984" s="37"/>
      <c r="AE4984" s="20">
        <f t="shared" si="154"/>
        <v>0</v>
      </c>
      <c r="AF4984" s="20">
        <f t="shared" si="155"/>
        <v>0</v>
      </c>
    </row>
    <row r="4985" spans="1:32" ht="30" customHeight="1">
      <c r="A4985" s="21" t="str">
        <f>IFERROR(INDEX(PQR_Dept!$A$2:$A$21166, MATCH(B4985, PQR_Dept!$B$2:$B$21106, 0)), "")</f>
        <v/>
      </c>
      <c r="B4985" s="22"/>
      <c r="C4985" s="22"/>
      <c r="D4985" s="22"/>
      <c r="E4985" s="23"/>
      <c r="F4985" s="24"/>
      <c r="G4985" s="25"/>
      <c r="H4985" s="26"/>
      <c r="I4985" s="27"/>
      <c r="J4985" s="19"/>
      <c r="K4985" s="44"/>
      <c r="L4985" s="28"/>
      <c r="M4985" s="25"/>
      <c r="N4985" s="29"/>
      <c r="O4985" s="29"/>
      <c r="P4985" s="28"/>
      <c r="Q4985" s="30"/>
      <c r="R4985" s="28"/>
      <c r="S4985" s="28"/>
      <c r="T4985" s="28"/>
      <c r="U4985" s="31"/>
      <c r="V4985" s="32"/>
      <c r="W4985" s="32"/>
      <c r="X4985" s="32"/>
      <c r="Y4985" s="33"/>
      <c r="Z4985" s="33"/>
      <c r="AA4985" s="34"/>
      <c r="AB4985" s="40" t="str">
        <f>IF(AE4985 &gt; 0, IFERROR(IF(AND(AE4985 &gt; 0, AE4985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S4985 = ""), "Value in Column S is Required", IF(AF4985 &lt; 15, "At the time of Joining, age must be greater than 15 years", IF(AND(W4985 &gt; DATEVALUE("30/6/2024"), Y4985 = "Working"), "Column W and Y Logically Mismatched", IF(AND(X4985 &lt; DATEVALUE("1/7/2025"), Z4985 = "Working", X4985 &lt;&gt; ""), "Column X and Z Logically Mismatched", IF(AND(X4985 &lt;&gt; "", W4985 &gt;= X4985), "Column W and X Logically Missmatched",""))))))))))), ""), "")</f>
        <v/>
      </c>
      <c r="AC4985" s="37"/>
      <c r="AE4985" s="20">
        <f t="shared" si="154"/>
        <v>0</v>
      </c>
      <c r="AF4985" s="20">
        <f t="shared" si="155"/>
        <v>0</v>
      </c>
    </row>
    <row r="4986" spans="1:32" ht="30" customHeight="1">
      <c r="A4986" s="21" t="str">
        <f>IFERROR(INDEX(PQR_Dept!$A$2:$A$21166, MATCH(B4986, PQR_Dept!$B$2:$B$21106, 0)), "")</f>
        <v/>
      </c>
      <c r="B4986" s="22"/>
      <c r="C4986" s="22"/>
      <c r="D4986" s="22"/>
      <c r="E4986" s="23"/>
      <c r="F4986" s="24"/>
      <c r="G4986" s="25"/>
      <c r="H4986" s="26"/>
      <c r="I4986" s="27"/>
      <c r="J4986" s="19"/>
      <c r="K4986" s="44"/>
      <c r="L4986" s="28"/>
      <c r="M4986" s="25"/>
      <c r="N4986" s="29"/>
      <c r="O4986" s="29"/>
      <c r="P4986" s="28"/>
      <c r="Q4986" s="30"/>
      <c r="R4986" s="28"/>
      <c r="S4986" s="28"/>
      <c r="T4986" s="28"/>
      <c r="U4986" s="31"/>
      <c r="V4986" s="32"/>
      <c r="W4986" s="32"/>
      <c r="X4986" s="32"/>
      <c r="Y4986" s="33"/>
      <c r="Z4986" s="33"/>
      <c r="AA4986" s="34"/>
      <c r="AB4986" s="40" t="str">
        <f>IF(AE4986 &gt; 0, IFERROR(IF(AND(AE4986 &gt; 0, AE4986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S4986 = ""), "Value in Column S is Required", IF(AF4986 &lt; 15, "At the time of Joining, age must be greater than 15 years", IF(AND(W4986 &gt; DATEVALUE("30/6/2024"), Y4986 = "Working"), "Column W and Y Logically Mismatched", IF(AND(X4986 &lt; DATEVALUE("1/7/2025"), Z4986 = "Working", X4986 &lt;&gt; ""), "Column X and Z Logically Mismatched", IF(AND(X4986 &lt;&gt; "", W4986 &gt;= X4986), "Column W and X Logically Missmatched",""))))))))))), ""), "")</f>
        <v/>
      </c>
      <c r="AC4986" s="37"/>
      <c r="AE4986" s="20">
        <f t="shared" si="154"/>
        <v>0</v>
      </c>
      <c r="AF4986" s="20">
        <f t="shared" si="155"/>
        <v>0</v>
      </c>
    </row>
    <row r="4987" spans="1:32" ht="30" customHeight="1">
      <c r="A4987" s="21" t="str">
        <f>IFERROR(INDEX(PQR_Dept!$A$2:$A$21166, MATCH(B4987, PQR_Dept!$B$2:$B$21106, 0)), "")</f>
        <v/>
      </c>
      <c r="B4987" s="22"/>
      <c r="C4987" s="22"/>
      <c r="D4987" s="22"/>
      <c r="E4987" s="23"/>
      <c r="F4987" s="24"/>
      <c r="G4987" s="25"/>
      <c r="H4987" s="26"/>
      <c r="I4987" s="27"/>
      <c r="J4987" s="19"/>
      <c r="K4987" s="44"/>
      <c r="L4987" s="28"/>
      <c r="M4987" s="25"/>
      <c r="N4987" s="29"/>
      <c r="O4987" s="29"/>
      <c r="P4987" s="28"/>
      <c r="Q4987" s="30"/>
      <c r="R4987" s="28"/>
      <c r="S4987" s="28"/>
      <c r="T4987" s="28"/>
      <c r="U4987" s="31"/>
      <c r="V4987" s="32"/>
      <c r="W4987" s="32"/>
      <c r="X4987" s="32"/>
      <c r="Y4987" s="33"/>
      <c r="Z4987" s="33"/>
      <c r="AA4987" s="34"/>
      <c r="AB4987" s="40" t="str">
        <f>IF(AE4987 &gt; 0, IFERROR(IF(AND(AE4987 &gt; 0, AE4987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S4987 = ""), "Value in Column S is Required", IF(AF4987 &lt; 15, "At the time of Joining, age must be greater than 15 years", IF(AND(W4987 &gt; DATEVALUE("30/6/2024"), Y4987 = "Working"), "Column W and Y Logically Mismatched", IF(AND(X4987 &lt; DATEVALUE("1/7/2025"), Z4987 = "Working", X4987 &lt;&gt; ""), "Column X and Z Logically Mismatched", IF(AND(X4987 &lt;&gt; "", W4987 &gt;= X4987), "Column W and X Logically Missmatched",""))))))))))), ""), "")</f>
        <v/>
      </c>
      <c r="AC4987" s="37"/>
      <c r="AE4987" s="20">
        <f t="shared" si="154"/>
        <v>0</v>
      </c>
      <c r="AF4987" s="20">
        <f t="shared" si="155"/>
        <v>0</v>
      </c>
    </row>
    <row r="4988" spans="1:32" ht="30" customHeight="1">
      <c r="A4988" s="21" t="str">
        <f>IFERROR(INDEX(PQR_Dept!$A$2:$A$21166, MATCH(B4988, PQR_Dept!$B$2:$B$21106, 0)), "")</f>
        <v/>
      </c>
      <c r="B4988" s="22"/>
      <c r="C4988" s="22"/>
      <c r="D4988" s="22"/>
      <c r="E4988" s="23"/>
      <c r="F4988" s="24"/>
      <c r="G4988" s="25"/>
      <c r="H4988" s="26"/>
      <c r="I4988" s="27"/>
      <c r="J4988" s="19"/>
      <c r="K4988" s="44"/>
      <c r="L4988" s="28"/>
      <c r="M4988" s="25"/>
      <c r="N4988" s="29"/>
      <c r="O4988" s="29"/>
      <c r="P4988" s="28"/>
      <c r="Q4988" s="30"/>
      <c r="R4988" s="28"/>
      <c r="S4988" s="28"/>
      <c r="T4988" s="28"/>
      <c r="U4988" s="31"/>
      <c r="V4988" s="32"/>
      <c r="W4988" s="32"/>
      <c r="X4988" s="32"/>
      <c r="Y4988" s="33"/>
      <c r="Z4988" s="33"/>
      <c r="AA4988" s="34"/>
      <c r="AB4988" s="40" t="str">
        <f>IF(AE4988 &gt; 0, IFERROR(IF(AND(AE4988 &gt; 0, AE4988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S4988 = ""), "Value in Column S is Required", IF(AF4988 &lt; 15, "At the time of Joining, age must be greater than 15 years", IF(AND(W4988 &gt; DATEVALUE("30/6/2024"), Y4988 = "Working"), "Column W and Y Logically Mismatched", IF(AND(X4988 &lt; DATEVALUE("1/7/2025"), Z4988 = "Working", X4988 &lt;&gt; ""), "Column X and Z Logically Mismatched", IF(AND(X4988 &lt;&gt; "", W4988 &gt;= X4988), "Column W and X Logically Missmatched",""))))))))))), ""), "")</f>
        <v/>
      </c>
      <c r="AC4988" s="37"/>
      <c r="AE4988" s="20">
        <f t="shared" si="154"/>
        <v>0</v>
      </c>
      <c r="AF4988" s="20">
        <f t="shared" si="155"/>
        <v>0</v>
      </c>
    </row>
    <row r="4989" spans="1:32" ht="30" customHeight="1">
      <c r="A4989" s="21" t="str">
        <f>IFERROR(INDEX(PQR_Dept!$A$2:$A$21166, MATCH(B4989, PQR_Dept!$B$2:$B$21106, 0)), "")</f>
        <v/>
      </c>
      <c r="B4989" s="22"/>
      <c r="C4989" s="22"/>
      <c r="D4989" s="22"/>
      <c r="E4989" s="23"/>
      <c r="F4989" s="24"/>
      <c r="G4989" s="25"/>
      <c r="H4989" s="26"/>
      <c r="I4989" s="27"/>
      <c r="J4989" s="19"/>
      <c r="K4989" s="44"/>
      <c r="L4989" s="28"/>
      <c r="M4989" s="25"/>
      <c r="N4989" s="29"/>
      <c r="O4989" s="29"/>
      <c r="P4989" s="28"/>
      <c r="Q4989" s="30"/>
      <c r="R4989" s="28"/>
      <c r="S4989" s="28"/>
      <c r="T4989" s="28"/>
      <c r="U4989" s="31"/>
      <c r="V4989" s="32"/>
      <c r="W4989" s="32"/>
      <c r="X4989" s="32"/>
      <c r="Y4989" s="33"/>
      <c r="Z4989" s="33"/>
      <c r="AA4989" s="34"/>
      <c r="AB4989" s="40" t="str">
        <f>IF(AE4989 &gt; 0, IFERROR(IF(AND(AE4989 &gt; 0, AE4989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S4989 = ""), "Value in Column S is Required", IF(AF4989 &lt; 15, "At the time of Joining, age must be greater than 15 years", IF(AND(W4989 &gt; DATEVALUE("30/6/2024"), Y4989 = "Working"), "Column W and Y Logically Mismatched", IF(AND(X4989 &lt; DATEVALUE("1/7/2025"), Z4989 = "Working", X4989 &lt;&gt; ""), "Column X and Z Logically Mismatched", IF(AND(X4989 &lt;&gt; "", W4989 &gt;= X4989), "Column W and X Logically Missmatched",""))))))))))), ""), "")</f>
        <v/>
      </c>
      <c r="AC4989" s="37"/>
      <c r="AE4989" s="20">
        <f t="shared" si="154"/>
        <v>0</v>
      </c>
      <c r="AF4989" s="20">
        <f t="shared" si="155"/>
        <v>0</v>
      </c>
    </row>
    <row r="4990" spans="1:32" ht="30" customHeight="1">
      <c r="A4990" s="21" t="str">
        <f>IFERROR(INDEX(PQR_Dept!$A$2:$A$21166, MATCH(B4990, PQR_Dept!$B$2:$B$21106, 0)), "")</f>
        <v/>
      </c>
      <c r="B4990" s="22"/>
      <c r="C4990" s="22"/>
      <c r="D4990" s="22"/>
      <c r="E4990" s="23"/>
      <c r="F4990" s="24"/>
      <c r="G4990" s="25"/>
      <c r="H4990" s="26"/>
      <c r="I4990" s="27"/>
      <c r="J4990" s="19"/>
      <c r="K4990" s="44"/>
      <c r="L4990" s="28"/>
      <c r="M4990" s="25"/>
      <c r="N4990" s="29"/>
      <c r="O4990" s="29"/>
      <c r="P4990" s="28"/>
      <c r="Q4990" s="30"/>
      <c r="R4990" s="28"/>
      <c r="S4990" s="28"/>
      <c r="T4990" s="28"/>
      <c r="U4990" s="31"/>
      <c r="V4990" s="32"/>
      <c r="W4990" s="32"/>
      <c r="X4990" s="32"/>
      <c r="Y4990" s="33"/>
      <c r="Z4990" s="33"/>
      <c r="AA4990" s="34"/>
      <c r="AB4990" s="40" t="str">
        <f>IF(AE4990 &gt; 0, IFERROR(IF(AND(AE4990 &gt; 0, AE4990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S4990 = ""), "Value in Column S is Required", IF(AF4990 &lt; 15, "At the time of Joining, age must be greater than 15 years", IF(AND(W4990 &gt; DATEVALUE("30/6/2024"), Y4990 = "Working"), "Column W and Y Logically Mismatched", IF(AND(X4990 &lt; DATEVALUE("1/7/2025"), Z4990 = "Working", X4990 &lt;&gt; ""), "Column X and Z Logically Mismatched", IF(AND(X4990 &lt;&gt; "", W4990 &gt;= X4990), "Column W and X Logically Missmatched",""))))))))))), ""), "")</f>
        <v/>
      </c>
      <c r="AC4990" s="37"/>
      <c r="AE4990" s="20">
        <f t="shared" si="154"/>
        <v>0</v>
      </c>
      <c r="AF4990" s="20">
        <f t="shared" si="155"/>
        <v>0</v>
      </c>
    </row>
    <row r="4991" spans="1:32" ht="30" customHeight="1">
      <c r="A4991" s="21" t="str">
        <f>IFERROR(INDEX(PQR_Dept!$A$2:$A$21166, MATCH(B4991, PQR_Dept!$B$2:$B$21106, 0)), "")</f>
        <v/>
      </c>
      <c r="B4991" s="22"/>
      <c r="C4991" s="22"/>
      <c r="D4991" s="22"/>
      <c r="E4991" s="23"/>
      <c r="F4991" s="24"/>
      <c r="G4991" s="25"/>
      <c r="H4991" s="26"/>
      <c r="I4991" s="27"/>
      <c r="J4991" s="19"/>
      <c r="K4991" s="44"/>
      <c r="L4991" s="28"/>
      <c r="M4991" s="25"/>
      <c r="N4991" s="29"/>
      <c r="O4991" s="29"/>
      <c r="P4991" s="28"/>
      <c r="Q4991" s="30"/>
      <c r="R4991" s="28"/>
      <c r="S4991" s="28"/>
      <c r="T4991" s="28"/>
      <c r="U4991" s="31"/>
      <c r="V4991" s="32"/>
      <c r="W4991" s="32"/>
      <c r="X4991" s="32"/>
      <c r="Y4991" s="33"/>
      <c r="Z4991" s="33"/>
      <c r="AA4991" s="34"/>
      <c r="AB4991" s="40" t="str">
        <f>IF(AE4991 &gt; 0, IFERROR(IF(AND(AE4991 &gt; 0, AE4991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S4991 = ""), "Value in Column S is Required", IF(AF4991 &lt; 15, "At the time of Joining, age must be greater than 15 years", IF(AND(W4991 &gt; DATEVALUE("30/6/2024"), Y4991 = "Working"), "Column W and Y Logically Mismatched", IF(AND(X4991 &lt; DATEVALUE("1/7/2025"), Z4991 = "Working", X4991 &lt;&gt; ""), "Column X and Z Logically Mismatched", IF(AND(X4991 &lt;&gt; "", W4991 &gt;= X4991), "Column W and X Logically Missmatched",""))))))))))), ""), "")</f>
        <v/>
      </c>
      <c r="AC4991" s="37"/>
      <c r="AE4991" s="20">
        <f t="shared" si="154"/>
        <v>0</v>
      </c>
      <c r="AF4991" s="20">
        <f t="shared" si="155"/>
        <v>0</v>
      </c>
    </row>
    <row r="4992" spans="1:32" ht="30" customHeight="1">
      <c r="A4992" s="21" t="str">
        <f>IFERROR(INDEX(PQR_Dept!$A$2:$A$21166, MATCH(B4992, PQR_Dept!$B$2:$B$21106, 0)), "")</f>
        <v/>
      </c>
      <c r="B4992" s="22"/>
      <c r="C4992" s="22"/>
      <c r="D4992" s="22"/>
      <c r="E4992" s="23"/>
      <c r="F4992" s="24"/>
      <c r="G4992" s="25"/>
      <c r="H4992" s="26"/>
      <c r="I4992" s="27"/>
      <c r="J4992" s="19"/>
      <c r="K4992" s="44"/>
      <c r="L4992" s="28"/>
      <c r="M4992" s="25"/>
      <c r="N4992" s="29"/>
      <c r="O4992" s="29"/>
      <c r="P4992" s="28"/>
      <c r="Q4992" s="30"/>
      <c r="R4992" s="28"/>
      <c r="S4992" s="28"/>
      <c r="T4992" s="28"/>
      <c r="U4992" s="31"/>
      <c r="V4992" s="32"/>
      <c r="W4992" s="32"/>
      <c r="X4992" s="32"/>
      <c r="Y4992" s="33"/>
      <c r="Z4992" s="33"/>
      <c r="AA4992" s="34"/>
      <c r="AB4992" s="40" t="str">
        <f>IF(AE4992 &gt; 0, IFERROR(IF(AND(AE4992 &gt; 0, AE4992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S4992 = ""), "Value in Column S is Required", IF(AF4992 &lt; 15, "At the time of Joining, age must be greater than 15 years", IF(AND(W4992 &gt; DATEVALUE("30/6/2024"), Y4992 = "Working"), "Column W and Y Logically Mismatched", IF(AND(X4992 &lt; DATEVALUE("1/7/2025"), Z4992 = "Working", X4992 &lt;&gt; ""), "Column X and Z Logically Mismatched", IF(AND(X4992 &lt;&gt; "", W4992 &gt;= X4992), "Column W and X Logically Missmatched",""))))))))))), ""), "")</f>
        <v/>
      </c>
      <c r="AC4992" s="37"/>
      <c r="AE4992" s="20">
        <f t="shared" si="154"/>
        <v>0</v>
      </c>
      <c r="AF4992" s="20">
        <f t="shared" si="155"/>
        <v>0</v>
      </c>
    </row>
    <row r="4993" spans="1:32" ht="30" customHeight="1">
      <c r="A4993" s="21" t="str">
        <f>IFERROR(INDEX(PQR_Dept!$A$2:$A$21166, MATCH(B4993, PQR_Dept!$B$2:$B$21106, 0)), "")</f>
        <v/>
      </c>
      <c r="B4993" s="22"/>
      <c r="C4993" s="22"/>
      <c r="D4993" s="22"/>
      <c r="E4993" s="23"/>
      <c r="F4993" s="24"/>
      <c r="G4993" s="25"/>
      <c r="H4993" s="26"/>
      <c r="I4993" s="27"/>
      <c r="J4993" s="19"/>
      <c r="K4993" s="44"/>
      <c r="L4993" s="28"/>
      <c r="M4993" s="25"/>
      <c r="N4993" s="29"/>
      <c r="O4993" s="29"/>
      <c r="P4993" s="28"/>
      <c r="Q4993" s="30"/>
      <c r="R4993" s="28"/>
      <c r="S4993" s="28"/>
      <c r="T4993" s="28"/>
      <c r="U4993" s="31"/>
      <c r="V4993" s="32"/>
      <c r="W4993" s="32"/>
      <c r="X4993" s="32"/>
      <c r="Y4993" s="33"/>
      <c r="Z4993" s="33"/>
      <c r="AA4993" s="34"/>
      <c r="AB4993" s="40" t="str">
        <f>IF(AE4993 &gt; 0, IFERROR(IF(AND(AE4993 &gt; 0, AE4993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S4993 = ""), "Value in Column S is Required", IF(AF4993 &lt; 15, "At the time of Joining, age must be greater than 15 years", IF(AND(W4993 &gt; DATEVALUE("30/6/2024"), Y4993 = "Working"), "Column W and Y Logically Mismatched", IF(AND(X4993 &lt; DATEVALUE("1/7/2025"), Z4993 = "Working", X4993 &lt;&gt; ""), "Column X and Z Logically Mismatched", IF(AND(X4993 &lt;&gt; "", W4993 &gt;= X4993), "Column W and X Logically Missmatched",""))))))))))), ""), "")</f>
        <v/>
      </c>
      <c r="AC4993" s="37"/>
      <c r="AE4993" s="20">
        <f t="shared" si="154"/>
        <v>0</v>
      </c>
      <c r="AF4993" s="20">
        <f t="shared" si="155"/>
        <v>0</v>
      </c>
    </row>
    <row r="4994" spans="1:32" ht="30" customHeight="1">
      <c r="A4994" s="21" t="str">
        <f>IFERROR(INDEX(PQR_Dept!$A$2:$A$21166, MATCH(B4994, PQR_Dept!$B$2:$B$21106, 0)), "")</f>
        <v/>
      </c>
      <c r="B4994" s="22"/>
      <c r="C4994" s="22"/>
      <c r="D4994" s="22"/>
      <c r="E4994" s="23"/>
      <c r="F4994" s="24"/>
      <c r="G4994" s="25"/>
      <c r="H4994" s="26"/>
      <c r="I4994" s="27"/>
      <c r="J4994" s="19"/>
      <c r="K4994" s="44"/>
      <c r="L4994" s="28"/>
      <c r="M4994" s="25"/>
      <c r="N4994" s="29"/>
      <c r="O4994" s="29"/>
      <c r="P4994" s="28"/>
      <c r="Q4994" s="30"/>
      <c r="R4994" s="28"/>
      <c r="S4994" s="28"/>
      <c r="T4994" s="28"/>
      <c r="U4994" s="31"/>
      <c r="V4994" s="32"/>
      <c r="W4994" s="32"/>
      <c r="X4994" s="32"/>
      <c r="Y4994" s="33"/>
      <c r="Z4994" s="33"/>
      <c r="AA4994" s="34"/>
      <c r="AB4994" s="40" t="str">
        <f>IF(AE4994 &gt; 0, IFERROR(IF(AND(AE4994 &gt; 0, AE4994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S4994 = ""), "Value in Column S is Required", IF(AF4994 &lt; 15, "At the time of Joining, age must be greater than 15 years", IF(AND(W4994 &gt; DATEVALUE("30/6/2024"), Y4994 = "Working"), "Column W and Y Logically Mismatched", IF(AND(X4994 &lt; DATEVALUE("1/7/2025"), Z4994 = "Working", X4994 &lt;&gt; ""), "Column X and Z Logically Mismatched", IF(AND(X4994 &lt;&gt; "", W4994 &gt;= X4994), "Column W and X Logically Missmatched",""))))))))))), ""), "")</f>
        <v/>
      </c>
      <c r="AC4994" s="37"/>
      <c r="AE4994" s="20">
        <f t="shared" si="154"/>
        <v>0</v>
      </c>
      <c r="AF4994" s="20">
        <f t="shared" si="155"/>
        <v>0</v>
      </c>
    </row>
    <row r="4995" spans="1:32" ht="30" customHeight="1">
      <c r="A4995" s="21" t="str">
        <f>IFERROR(INDEX(PQR_Dept!$A$2:$A$21166, MATCH(B4995, PQR_Dept!$B$2:$B$21106, 0)), "")</f>
        <v/>
      </c>
      <c r="B4995" s="22"/>
      <c r="C4995" s="22"/>
      <c r="D4995" s="22"/>
      <c r="E4995" s="23"/>
      <c r="F4995" s="24"/>
      <c r="G4995" s="25"/>
      <c r="H4995" s="26"/>
      <c r="I4995" s="27"/>
      <c r="J4995" s="19"/>
      <c r="K4995" s="44"/>
      <c r="L4995" s="28"/>
      <c r="M4995" s="25"/>
      <c r="N4995" s="29"/>
      <c r="O4995" s="29"/>
      <c r="P4995" s="28"/>
      <c r="Q4995" s="30"/>
      <c r="R4995" s="28"/>
      <c r="S4995" s="28"/>
      <c r="T4995" s="28"/>
      <c r="U4995" s="31"/>
      <c r="V4995" s="32"/>
      <c r="W4995" s="32"/>
      <c r="X4995" s="32"/>
      <c r="Y4995" s="33"/>
      <c r="Z4995" s="33"/>
      <c r="AA4995" s="34"/>
      <c r="AB4995" s="40" t="str">
        <f>IF(AE4995 &gt; 0, IFERROR(IF(AND(AE4995 &gt; 0, AE4995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S4995 = ""), "Value in Column S is Required", IF(AF4995 &lt; 15, "At the time of Joining, age must be greater than 15 years", IF(AND(W4995 &gt; DATEVALUE("30/6/2024"), Y4995 = "Working"), "Column W and Y Logically Mismatched", IF(AND(X4995 &lt; DATEVALUE("1/7/2025"), Z4995 = "Working", X4995 &lt;&gt; ""), "Column X and Z Logically Mismatched", IF(AND(X4995 &lt;&gt; "", W4995 &gt;= X4995), "Column W and X Logically Missmatched",""))))))))))), ""), "")</f>
        <v/>
      </c>
      <c r="AC4995" s="37"/>
      <c r="AE4995" s="20">
        <f t="shared" ref="AE4995:AE5000" si="156">IF(B4995 &lt;&gt; "", COUNTA(Y4995:Z4995,V4995:W4995,T4995,P4995:Q4995,K4995:M4995,B4995:G4995), 0)</f>
        <v>0</v>
      </c>
      <c r="AF4995" s="20">
        <f t="shared" ref="AF4995:AF5000" si="157">YEARFRAC(V4995,W4995)</f>
        <v>0</v>
      </c>
    </row>
    <row r="4996" spans="1:32" ht="30" customHeight="1">
      <c r="A4996" s="21" t="str">
        <f>IFERROR(INDEX(PQR_Dept!$A$2:$A$21166, MATCH(B4996, PQR_Dept!$B$2:$B$21106, 0)), "")</f>
        <v/>
      </c>
      <c r="B4996" s="22"/>
      <c r="C4996" s="22"/>
      <c r="D4996" s="22"/>
      <c r="E4996" s="23"/>
      <c r="F4996" s="24"/>
      <c r="G4996" s="25"/>
      <c r="H4996" s="26"/>
      <c r="I4996" s="27"/>
      <c r="J4996" s="19"/>
      <c r="K4996" s="44"/>
      <c r="L4996" s="28"/>
      <c r="M4996" s="25"/>
      <c r="N4996" s="29"/>
      <c r="O4996" s="29"/>
      <c r="P4996" s="28"/>
      <c r="Q4996" s="30"/>
      <c r="R4996" s="28"/>
      <c r="S4996" s="28"/>
      <c r="T4996" s="28"/>
      <c r="U4996" s="31"/>
      <c r="V4996" s="32"/>
      <c r="W4996" s="32"/>
      <c r="X4996" s="32"/>
      <c r="Y4996" s="33"/>
      <c r="Z4996" s="33"/>
      <c r="AA4996" s="34"/>
      <c r="AB4996" s="40" t="str">
        <f>IF(AE4996 &gt; 0, IFERROR(IF(AND(AE4996 &gt; 0, AE4996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S4996 = ""), "Value in Column S is Required", IF(AF4996 &lt; 15, "At the time of Joining, age must be greater than 15 years", IF(AND(W4996 &gt; DATEVALUE("30/6/2024"), Y4996 = "Working"), "Column W and Y Logically Mismatched", IF(AND(X4996 &lt; DATEVALUE("1/7/2025"), Z4996 = "Working", X4996 &lt;&gt; ""), "Column X and Z Logically Mismatched", IF(AND(X4996 &lt;&gt; "", W4996 &gt;= X4996), "Column W and X Logically Missmatched",""))))))))))), ""), "")</f>
        <v/>
      </c>
      <c r="AC4996" s="37"/>
      <c r="AE4996" s="20">
        <f t="shared" si="156"/>
        <v>0</v>
      </c>
      <c r="AF4996" s="20">
        <f t="shared" si="157"/>
        <v>0</v>
      </c>
    </row>
    <row r="4997" spans="1:32" ht="30" customHeight="1">
      <c r="A4997" s="21" t="str">
        <f>IFERROR(INDEX(PQR_Dept!$A$2:$A$21166, MATCH(B4997, PQR_Dept!$B$2:$B$21106, 0)), "")</f>
        <v/>
      </c>
      <c r="B4997" s="22"/>
      <c r="C4997" s="22"/>
      <c r="D4997" s="22"/>
      <c r="E4997" s="23"/>
      <c r="F4997" s="24"/>
      <c r="G4997" s="25"/>
      <c r="H4997" s="26"/>
      <c r="I4997" s="27"/>
      <c r="J4997" s="19"/>
      <c r="K4997" s="44"/>
      <c r="L4997" s="28"/>
      <c r="M4997" s="25"/>
      <c r="N4997" s="29"/>
      <c r="O4997" s="29"/>
      <c r="P4997" s="28"/>
      <c r="Q4997" s="30"/>
      <c r="R4997" s="28"/>
      <c r="S4997" s="28"/>
      <c r="T4997" s="28"/>
      <c r="U4997" s="31"/>
      <c r="V4997" s="32"/>
      <c r="W4997" s="32"/>
      <c r="X4997" s="32"/>
      <c r="Y4997" s="33"/>
      <c r="Z4997" s="33"/>
      <c r="AA4997" s="34"/>
      <c r="AB4997" s="40" t="str">
        <f>IF(AE4997 &gt; 0, IFERROR(IF(AND(AE4997 &gt; 0, AE4997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S4997 = ""), "Value in Column S is Required", IF(AF4997 &lt; 15, "At the time of Joining, age must be greater than 15 years", IF(AND(W4997 &gt; DATEVALUE("30/6/2024"), Y4997 = "Working"), "Column W and Y Logically Mismatched", IF(AND(X4997 &lt; DATEVALUE("1/7/2025"), Z4997 = "Working", X4997 &lt;&gt; ""), "Column X and Z Logically Mismatched", IF(AND(X4997 &lt;&gt; "", W4997 &gt;= X4997), "Column W and X Logically Missmatched",""))))))))))), ""), "")</f>
        <v/>
      </c>
      <c r="AC4997" s="37"/>
      <c r="AE4997" s="20">
        <f t="shared" si="156"/>
        <v>0</v>
      </c>
      <c r="AF4997" s="20">
        <f t="shared" si="157"/>
        <v>0</v>
      </c>
    </row>
    <row r="4998" spans="1:32" ht="30" customHeight="1">
      <c r="A4998" s="21" t="str">
        <f>IFERROR(INDEX(PQR_Dept!$A$2:$A$21166, MATCH(B4998, PQR_Dept!$B$2:$B$21106, 0)), "")</f>
        <v/>
      </c>
      <c r="B4998" s="22"/>
      <c r="C4998" s="22"/>
      <c r="D4998" s="22"/>
      <c r="E4998" s="23"/>
      <c r="F4998" s="24"/>
      <c r="G4998" s="25"/>
      <c r="H4998" s="26"/>
      <c r="I4998" s="27"/>
      <c r="J4998" s="19"/>
      <c r="K4998" s="44"/>
      <c r="L4998" s="28"/>
      <c r="M4998" s="25"/>
      <c r="N4998" s="29"/>
      <c r="O4998" s="29"/>
      <c r="P4998" s="28"/>
      <c r="Q4998" s="30"/>
      <c r="R4998" s="28"/>
      <c r="S4998" s="28"/>
      <c r="T4998" s="28"/>
      <c r="U4998" s="31"/>
      <c r="V4998" s="32"/>
      <c r="W4998" s="32"/>
      <c r="X4998" s="32"/>
      <c r="Y4998" s="33"/>
      <c r="Z4998" s="33"/>
      <c r="AA4998" s="34"/>
      <c r="AB4998" s="40" t="str">
        <f>IF(AE4998 &gt; 0, IFERROR(IF(AND(AE4998 &gt; 0, AE4998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S4998 = ""), "Value in Column S is Required", IF(AF4998 &lt; 15, "At the time of Joining, age must be greater than 15 years", IF(AND(W4998 &gt; DATEVALUE("30/6/2024"), Y4998 = "Working"), "Column W and Y Logically Mismatched", IF(AND(X4998 &lt; DATEVALUE("1/7/2025"), Z4998 = "Working", X4998 &lt;&gt; ""), "Column X and Z Logically Mismatched", IF(AND(X4998 &lt;&gt; "", W4998 &gt;= X4998), "Column W and X Logically Missmatched",""))))))))))), ""), "")</f>
        <v/>
      </c>
      <c r="AC4998" s="37"/>
      <c r="AE4998" s="20">
        <f t="shared" si="156"/>
        <v>0</v>
      </c>
      <c r="AF4998" s="20">
        <f t="shared" si="157"/>
        <v>0</v>
      </c>
    </row>
    <row r="4999" spans="1:32" ht="30" customHeight="1">
      <c r="A4999" s="21" t="str">
        <f>IFERROR(INDEX(PQR_Dept!$A$2:$A$21166, MATCH(B4999, PQR_Dept!$B$2:$B$21106, 0)), "")</f>
        <v/>
      </c>
      <c r="B4999" s="22"/>
      <c r="C4999" s="22"/>
      <c r="D4999" s="22"/>
      <c r="E4999" s="23"/>
      <c r="F4999" s="24"/>
      <c r="G4999" s="25"/>
      <c r="H4999" s="26"/>
      <c r="I4999" s="27"/>
      <c r="J4999" s="19"/>
      <c r="K4999" s="44"/>
      <c r="L4999" s="28"/>
      <c r="M4999" s="25"/>
      <c r="N4999" s="29"/>
      <c r="O4999" s="29"/>
      <c r="P4999" s="28"/>
      <c r="Q4999" s="30"/>
      <c r="R4999" s="28"/>
      <c r="S4999" s="28"/>
      <c r="T4999" s="28"/>
      <c r="U4999" s="31"/>
      <c r="V4999" s="32"/>
      <c r="W4999" s="32"/>
      <c r="X4999" s="32"/>
      <c r="Y4999" s="33"/>
      <c r="Z4999" s="33"/>
      <c r="AA4999" s="34"/>
      <c r="AB4999" s="40" t="str">
        <f>IF(AE4999 &gt; 0, IFERROR(IF(AND(AE4999 &gt; 0, AE4999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S4999 = ""), "Value in Column S is Required", IF(AF4999 &lt; 15, "At the time of Joining, age must be greater than 15 years", IF(AND(W4999 &gt; DATEVALUE("30/6/2024"), Y4999 = "Working"), "Column W and Y Logically Mismatched", IF(AND(X4999 &lt; DATEVALUE("1/7/2025"), Z4999 = "Working", X4999 &lt;&gt; ""), "Column X and Z Logically Mismatched", IF(AND(X4999 &lt;&gt; "", W4999 &gt;= X4999), "Column W and X Logically Missmatched",""))))))))))), ""), "")</f>
        <v/>
      </c>
      <c r="AC4999" s="37"/>
      <c r="AE4999" s="20">
        <f t="shared" si="156"/>
        <v>0</v>
      </c>
      <c r="AF4999" s="20">
        <f t="shared" si="157"/>
        <v>0</v>
      </c>
    </row>
    <row r="5000" spans="1:32" ht="30" customHeight="1">
      <c r="A5000" s="21" t="str">
        <f>IFERROR(INDEX(PQR_Dept!$A$2:$A$21166, MATCH(B5000, PQR_Dept!$B$2:$B$21106, 0)), "")</f>
        <v/>
      </c>
      <c r="B5000" s="22"/>
      <c r="C5000" s="22"/>
      <c r="D5000" s="22"/>
      <c r="E5000" s="23"/>
      <c r="F5000" s="24"/>
      <c r="G5000" s="25"/>
      <c r="H5000" s="26"/>
      <c r="I5000" s="27"/>
      <c r="J5000" s="19"/>
      <c r="K5000" s="44"/>
      <c r="L5000" s="28"/>
      <c r="M5000" s="25"/>
      <c r="N5000" s="29"/>
      <c r="O5000" s="29"/>
      <c r="P5000" s="28"/>
      <c r="Q5000" s="30"/>
      <c r="R5000" s="28"/>
      <c r="S5000" s="28"/>
      <c r="T5000" s="28"/>
      <c r="U5000" s="31"/>
      <c r="V5000" s="32"/>
      <c r="W5000" s="32"/>
      <c r="X5000" s="32"/>
      <c r="Y5000" s="33"/>
      <c r="Z5000" s="33"/>
      <c r="AA5000" s="34"/>
      <c r="AB5000" s="40" t="str">
        <f>IF(AE5000 &gt; 0, IFERROR(IF(AND(AE5000 &gt; 0, AE5000 &lt; 16), "Mandatory Field(s) is/are missing, please populate all fields with relevant information",   IF(AND(Staf_Detail_2022_23[[#This Row],[Nationality (Country Name)]] = "Pakistan", Staf_Detail_2022_23[[#This Row],[CNIC No. (e.g. 6001234567890)]] = ""), "Please Provide CNIC # in Column H", IF(AND(Staf_Detail_2022_23[[#This Row],[Nationality (Country Name)]] &lt;&gt; "Pakistan", Staf_Detail_2022_23[[#This Row],[Nationality (Country Name)]] &lt;&gt; "", Staf_Detail_2022_23[[#This Row],[Passport No. (only for Foreign Staff Members)]] = ""),"Please provide Passport No. in Column I", IF(AND(Staf_Detail_2022_23[[#This Row],[Actual Designation (As per Appointment/ Promotion)]] = "Any other (Please specify in Next Column)", Staf_Detail_2022_23[[#This Row],["Any Other" Only in Case Designation is not available in Dropdown list]] = ""), "Please Enter Designation in Column N", IF(AND(Staf_Detail_2022_23[[#This Row],[Highest Degree Level (only Completed)]] &lt;&gt; "Intermediate (HSSC) and Below", Staf_Detail_2022_23[[#This Row],[Highest Degree Name (only Completed)]] = ""), "Value in Column Q is Required", IF(AND(Staf_Detail_2022_23[[#This Row],[Highest Degree Level (only Completed)]] &lt;&gt; "Intermediate (HSSC) and Below", Staf_Detail_2022_23[[#This Row],[Subject of  Specialization of Highest Degree]] = ""), "Value in Column R is Required", IF(AND(Staf_Detail_2022_23[[#This Row],[Highest Degree Level (only Completed)]] &lt;&gt; "Intermediate (HSSC) and Below", S5000 = ""), "Value in Column S is Required", IF(AF5000 &lt; 15, "At the time of Joining, age must be greater than 15 years", IF(AND(W5000 &gt; DATEVALUE("30/6/2024"), Y5000 = "Working"), "Column W and Y Logically Mismatched", IF(AND(X5000 &lt; DATEVALUE("1/7/2025"), Z5000 = "Working", X5000 &lt;&gt; ""), "Column X and Z Logically Mismatched", IF(AND(X5000 &lt;&gt; "", W5000 &gt;= X5000), "Column W and X Logically Missmatched",""))))))))))), ""), "")</f>
        <v/>
      </c>
      <c r="AC5000" s="36"/>
      <c r="AE5000" s="20">
        <f t="shared" si="156"/>
        <v>0</v>
      </c>
      <c r="AF5000" s="20">
        <f t="shared" si="157"/>
        <v>0</v>
      </c>
    </row>
  </sheetData>
  <sheetProtection algorithmName="SHA-512" hashValue="DNQcOTDthxaz1DlKLQwL9iAyJ64h11xuLvcIuUOIo/6oeqVDy1oPGRWRS/sANswx8C6/Xq7fHjzJTYhQnGd7vA==" saltValue="IhriAYotdtlT7u3Z7BhufQ==" spinCount="100000" sheet="1" sort="0" autoFilter="0" pivotTables="0"/>
  <phoneticPr fontId="13" type="noConversion"/>
  <dataValidations count="9">
    <dataValidation type="textLength" operator="equal" allowBlank="1" showInputMessage="1" showErrorMessage="1" sqref="H5001:H1048576" xr:uid="{79B55F04-D3AB-4C98-85BA-623C57D1577D}">
      <formula1>13</formula1>
    </dataValidation>
    <dataValidation showInputMessage="1" showErrorMessage="1" errorTitle="Invalid Value" error="Invalid Date format, Please enter data as DD/MM/YYYY and Between 01-07-2021 and 30-06-2022" sqref="X1" xr:uid="{BE725971-9A91-48F1-960F-F72F417DB1AD}"/>
    <dataValidation type="date" allowBlank="1" showInputMessage="1" showErrorMessage="1" errorTitle="Invalid Value" error="Date Must be betweenBetween 01-07-2023 and 30-06-2025" sqref="X2:X5000" xr:uid="{47C49A55-2A69-4B76-AB0F-8FAFFE7FA136}">
      <formula1>45108</formula1>
      <formula2>45838</formula2>
    </dataValidation>
    <dataValidation operator="greaterThan" allowBlank="1" showInputMessage="1" showErrorMessage="1" sqref="J2:J5000" xr:uid="{A03AD35D-5E95-4B7F-9451-F985177530FF}"/>
    <dataValidation type="date" allowBlank="1" showInputMessage="1" showErrorMessage="1" errorTitle="Invalid Value" error="Invalid Date format, Please enter data as per your System Setting and Between 1940 and 2008. To check account setting Press Ctrl + ;" sqref="V2:V5000" xr:uid="{C02A757D-217A-478D-8E03-3EC6A369E30E}">
      <formula1>14611</formula1>
      <formula2>39813</formula2>
    </dataValidation>
    <dataValidation type="custom" allowBlank="1" showInputMessage="1" showErrorMessage="1" sqref="AB3:AB5000" xr:uid="{5142A1AD-5C72-4D48-9A38-3BCA0C7301B2}">
      <formula1>AB3 = ""</formula1>
    </dataValidation>
    <dataValidation type="textLength" operator="equal" allowBlank="1" showInputMessage="1" showErrorMessage="1" errorTitle="Invalid Value" error="Please enter valid cell number, Format is given in Column Header i.e. 0000-0000000" promptTitle="Invalid Value" sqref="K2:K5000" xr:uid="{BF286FE7-67F9-42F1-9C66-527CE5C9EE8C}">
      <formula1>12</formula1>
    </dataValidation>
    <dataValidation type="date" allowBlank="1" showInputMessage="1" showErrorMessage="1" errorTitle="Invalid Value" error="Value must be between 01-01-1960 and 30-06-2025" sqref="W2:W5000" xr:uid="{942CA233-2997-4323-A437-7917653B69E8}">
      <formula1>21916</formula1>
      <formula2>45838</formula2>
    </dataValidation>
    <dataValidation type="textLength" operator="equal" allowBlank="1" showInputMessage="1" showErrorMessage="1" errorTitle="Invalid Value" error="CNIC # must contain 13 numeric digits e.g. 1234567891234. Only enter numeric figures without dashes." sqref="H2:H5000" xr:uid="{1B679272-0B5E-4B8B-989D-121FD669A39E}">
      <formula1>13</formula1>
    </dataValidation>
  </dataValidations>
  <printOptions horizontalCentered="1"/>
  <pageMargins left="0.25" right="0.25" top="0.75" bottom="0.75" header="0.3" footer="0.3"/>
  <pageSetup scale="4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59AE368D-F77F-48A6-9170-0D6836377FAC}">
          <x14:formula1>
            <xm:f>'Sheet3 (2)'!$N$3:$N$16</xm:f>
          </x14:formula1>
          <xm:sqref>P2:P5000</xm:sqref>
        </x14:dataValidation>
        <x14:dataValidation type="list" allowBlank="1" showInputMessage="1" showErrorMessage="1" xr:uid="{06943E7C-5590-4041-918B-41F2E6D50426}">
          <x14:formula1>
            <xm:f>'Sheet3 (2)'!$Y$2:$Y$3</xm:f>
          </x14:formula1>
          <xm:sqref>Y2:Z5000</xm:sqref>
        </x14:dataValidation>
        <x14:dataValidation type="list" allowBlank="1" showInputMessage="1" showErrorMessage="1" xr:uid="{0CCCD562-B53B-40CE-9C14-565B61CA583A}">
          <x14:formula1>
            <xm:f>'Sheet3 (2)'!$X$2:$X$1809</xm:f>
          </x14:formula1>
          <xm:sqref>R2:R5000</xm:sqref>
        </x14:dataValidation>
        <x14:dataValidation type="list" allowBlank="1" showInputMessage="1" showErrorMessage="1" xr:uid="{79F81311-6EC3-4DF9-80A1-8AE1D1E7DD52}">
          <x14:formula1>
            <xm:f>'Sheet3 (2)'!$Z$2:$Z$9</xm:f>
          </x14:formula1>
          <xm:sqref>C2:C5000</xm:sqref>
        </x14:dataValidation>
        <x14:dataValidation type="list" allowBlank="1" showInputMessage="1" showErrorMessage="1" xr:uid="{19F97E55-4489-4D9E-A67B-0AEE73757586}">
          <x14:formula1>
            <xm:f>'Sheet3 (2)'!$R$3:$R$5</xm:f>
          </x14:formula1>
          <xm:sqref>G2:G5000</xm:sqref>
        </x14:dataValidation>
        <x14:dataValidation type="list" allowBlank="1" showInputMessage="1" showErrorMessage="1" xr:uid="{80E71381-EC60-4484-80A0-48CD149751DB}">
          <x14:formula1>
            <xm:f>'Sheet3 (2)'!$S$2:$S$197</xm:f>
          </x14:formula1>
          <xm:sqref>L2:L5000</xm:sqref>
        </x14:dataValidation>
        <x14:dataValidation type="list" allowBlank="1" showInputMessage="1" showErrorMessage="1" xr:uid="{668CACDC-5393-4BD5-85E7-ACF5C54CAA23}">
          <x14:formula1>
            <xm:f>'Sheet3 (2)'!$AC$2:$AC$6</xm:f>
          </x14:formula1>
          <xm:sqref>T2:T5000</xm:sqref>
        </x14:dataValidation>
        <x14:dataValidation type="list" allowBlank="1" showInputMessage="1" showErrorMessage="1" xr:uid="{6C06D560-7275-474F-9531-C8E4442EEA4A}">
          <x14:formula1>
            <xm:f>'Sheet3 (2)'!$U$2:$U$17884</xm:f>
          </x14:formula1>
          <xm:sqref>S2:S5000</xm:sqref>
        </x14:dataValidation>
        <x14:dataValidation type="list" allowBlank="1" showInputMessage="1" showErrorMessage="1" xr:uid="{DE842F31-3D53-487A-A392-180FFDE872D0}">
          <x14:formula1>
            <xm:f>'Sheet3 (2)'!$AA$2:$AA$377</xm:f>
          </x14:formula1>
          <xm:sqref>D2:D5000</xm:sqref>
        </x14:dataValidation>
        <x14:dataValidation type="list" allowBlank="1" showInputMessage="1" showErrorMessage="1" xr:uid="{395EF4DA-AF13-48BC-85FE-E9BE18A604D0}">
          <x14:formula1>
            <xm:f>Sheet8!$A$2:$A$20000</xm:f>
          </x14:formula1>
          <xm:sqref>B2:B5000</xm:sqref>
        </x14:dataValidation>
        <x14:dataValidation type="list" allowBlank="1" showInputMessage="1" showErrorMessage="1" xr:uid="{8DB6D2E8-606F-4A98-9174-0B19EF64E4F1}">
          <x14:formula1>
            <xm:f>'Sheet3 (2)'!$T$2:$T$138</xm:f>
          </x14:formula1>
          <xm:sqref>M2:M5000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E073-0EDB-4AEB-93FE-3D6757E8FC3B}">
  <sheetPr codeName="Sheet11">
    <tabColor theme="0"/>
  </sheetPr>
  <dimension ref="A1:AC17884"/>
  <sheetViews>
    <sheetView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J1" sqref="J1"/>
    </sheetView>
  </sheetViews>
  <sheetFormatPr defaultColWidth="9.1796875" defaultRowHeight="14.5"/>
  <cols>
    <col min="1" max="1" width="30.1796875" style="46" customWidth="1"/>
    <col min="2" max="2" width="23.54296875" style="46" customWidth="1"/>
    <col min="3" max="3" width="41.7265625" style="46" customWidth="1"/>
    <col min="4" max="4" width="50.7265625" style="46" customWidth="1"/>
    <col min="5" max="5" width="20.1796875" style="46" customWidth="1"/>
    <col min="6" max="6" width="25" style="46" customWidth="1"/>
    <col min="7" max="7" width="28.81640625" style="46" customWidth="1"/>
    <col min="8" max="8" width="21" style="46" customWidth="1"/>
    <col min="9" max="9" width="20.453125" style="46" bestFit="1" customWidth="1"/>
    <col min="10" max="10" width="17.1796875" style="46" customWidth="1"/>
    <col min="11" max="11" width="21.54296875" style="46" customWidth="1"/>
    <col min="12" max="12" width="28" style="46" customWidth="1"/>
    <col min="13" max="13" width="16.1796875" style="46" customWidth="1"/>
    <col min="14" max="14" width="27.54296875" style="46" bestFit="1" customWidth="1"/>
    <col min="15" max="15" width="60.1796875" style="46" customWidth="1"/>
    <col min="16" max="16" width="26.54296875" style="46" customWidth="1"/>
    <col min="17" max="17" width="27.54296875" style="46" customWidth="1"/>
    <col min="18" max="18" width="19" style="46" customWidth="1"/>
    <col min="19" max="19" width="43" style="46" customWidth="1"/>
    <col min="20" max="20" width="41.81640625" style="46" customWidth="1"/>
    <col min="21" max="21" width="73.81640625" style="46" customWidth="1"/>
    <col min="22" max="22" width="64.26953125" style="46" customWidth="1"/>
    <col min="23" max="23" width="27.81640625" style="46" customWidth="1"/>
    <col min="24" max="24" width="49.81640625" style="46" customWidth="1"/>
    <col min="25" max="25" width="44.54296875" style="46" customWidth="1"/>
    <col min="26" max="26" width="26.7265625" style="46" customWidth="1"/>
    <col min="27" max="27" width="28.7265625" style="46" customWidth="1"/>
    <col min="28" max="28" width="18.7265625" style="46" customWidth="1"/>
    <col min="29" max="29" width="46.7265625" style="46" customWidth="1"/>
    <col min="30" max="16384" width="9.1796875" style="46"/>
  </cols>
  <sheetData>
    <row r="1" spans="1:29" ht="30">
      <c r="A1" s="49" t="s">
        <v>108</v>
      </c>
      <c r="S1" s="50" t="s">
        <v>125</v>
      </c>
      <c r="T1" s="51" t="s">
        <v>321</v>
      </c>
      <c r="U1" s="52" t="s">
        <v>24159</v>
      </c>
      <c r="V1" s="53" t="s">
        <v>462</v>
      </c>
      <c r="W1" s="46" t="s">
        <v>710</v>
      </c>
      <c r="X1" s="46" t="s">
        <v>718</v>
      </c>
      <c r="Y1" s="52" t="s">
        <v>719</v>
      </c>
      <c r="Z1" s="54" t="s">
        <v>437</v>
      </c>
      <c r="AA1" s="46" t="s">
        <v>20193</v>
      </c>
      <c r="AB1" s="46" t="s">
        <v>20575</v>
      </c>
      <c r="AC1" s="54" t="s">
        <v>20571</v>
      </c>
    </row>
    <row r="2" spans="1:29">
      <c r="A2" s="46" t="s">
        <v>8</v>
      </c>
      <c r="B2" s="46" t="s">
        <v>12</v>
      </c>
      <c r="C2" s="55" t="s">
        <v>31</v>
      </c>
      <c r="D2" s="55" t="s">
        <v>43</v>
      </c>
      <c r="E2" s="55" t="s">
        <v>115</v>
      </c>
      <c r="F2" s="55" t="s">
        <v>44</v>
      </c>
      <c r="G2" s="55" t="s">
        <v>104</v>
      </c>
      <c r="H2" s="55"/>
      <c r="I2" s="55" t="s">
        <v>729</v>
      </c>
      <c r="J2" s="55" t="s">
        <v>24</v>
      </c>
      <c r="K2" s="55" t="s">
        <v>728</v>
      </c>
      <c r="L2" s="55" t="s">
        <v>95</v>
      </c>
      <c r="M2" s="55" t="s">
        <v>96</v>
      </c>
      <c r="N2" s="55" t="s">
        <v>32</v>
      </c>
      <c r="O2" s="55" t="s">
        <v>460</v>
      </c>
      <c r="P2" s="55" t="s">
        <v>84</v>
      </c>
      <c r="Q2" s="46" t="s">
        <v>92</v>
      </c>
      <c r="R2" s="55" t="s">
        <v>61</v>
      </c>
      <c r="S2" s="56" t="s">
        <v>126</v>
      </c>
      <c r="T2" s="46" t="s">
        <v>322</v>
      </c>
      <c r="U2" s="46" t="s">
        <v>2548</v>
      </c>
      <c r="V2" s="57" t="s">
        <v>463</v>
      </c>
      <c r="W2" s="46" t="s">
        <v>711</v>
      </c>
      <c r="X2" s="58" t="s">
        <v>732</v>
      </c>
      <c r="Y2" s="46" t="s">
        <v>720</v>
      </c>
      <c r="Z2" s="59" t="s">
        <v>20187</v>
      </c>
      <c r="AA2" s="46" t="s">
        <v>20337</v>
      </c>
      <c r="AB2" s="46">
        <v>0.5</v>
      </c>
      <c r="AC2" s="46" t="s">
        <v>20577</v>
      </c>
    </row>
    <row r="3" spans="1:29">
      <c r="A3" s="46" t="s">
        <v>3</v>
      </c>
      <c r="B3" s="46" t="s">
        <v>11</v>
      </c>
      <c r="C3" s="46" t="s">
        <v>17</v>
      </c>
      <c r="D3" s="46" t="s">
        <v>6</v>
      </c>
      <c r="E3" s="46" t="s">
        <v>4</v>
      </c>
      <c r="F3" s="46" t="s">
        <v>21</v>
      </c>
      <c r="G3" s="46" t="s">
        <v>107</v>
      </c>
      <c r="H3" s="46" t="s">
        <v>0</v>
      </c>
      <c r="I3" s="46">
        <v>1</v>
      </c>
      <c r="J3" s="46" t="s">
        <v>25</v>
      </c>
      <c r="K3" s="46" t="s">
        <v>29</v>
      </c>
      <c r="L3" s="60">
        <v>2010</v>
      </c>
      <c r="M3" s="46" t="s">
        <v>34</v>
      </c>
      <c r="N3" s="46" t="s">
        <v>116</v>
      </c>
      <c r="O3" s="46" t="s">
        <v>56</v>
      </c>
      <c r="P3" s="61" t="s">
        <v>81</v>
      </c>
      <c r="Q3" s="46" t="s">
        <v>461</v>
      </c>
      <c r="R3" s="46" t="s">
        <v>105</v>
      </c>
      <c r="S3" s="56" t="s">
        <v>127</v>
      </c>
      <c r="T3" s="46" t="s">
        <v>323</v>
      </c>
      <c r="U3" s="46" t="s">
        <v>2549</v>
      </c>
      <c r="V3" s="57" t="s">
        <v>464</v>
      </c>
      <c r="W3" s="46" t="s">
        <v>712</v>
      </c>
      <c r="X3" s="58" t="s">
        <v>733</v>
      </c>
      <c r="Y3" s="46" t="s">
        <v>23620</v>
      </c>
      <c r="Z3" s="59" t="s">
        <v>20190</v>
      </c>
      <c r="AA3" s="46" t="s">
        <v>20339</v>
      </c>
      <c r="AB3" s="46">
        <v>1</v>
      </c>
      <c r="AC3" s="46" t="s">
        <v>20578</v>
      </c>
    </row>
    <row r="4" spans="1:29">
      <c r="B4" s="46" t="s">
        <v>10</v>
      </c>
      <c r="C4" s="46" t="s">
        <v>15</v>
      </c>
      <c r="D4" s="46" t="s">
        <v>18</v>
      </c>
      <c r="E4" s="46" t="s">
        <v>19</v>
      </c>
      <c r="F4" s="46" t="s">
        <v>22</v>
      </c>
      <c r="G4" s="46" t="s">
        <v>45</v>
      </c>
      <c r="H4" s="46" t="s">
        <v>23</v>
      </c>
      <c r="I4" s="46">
        <v>2</v>
      </c>
      <c r="J4" s="46" t="s">
        <v>26</v>
      </c>
      <c r="K4" s="46" t="s">
        <v>28</v>
      </c>
      <c r="L4" s="60">
        <v>2011</v>
      </c>
      <c r="M4" s="46" t="s">
        <v>35</v>
      </c>
      <c r="N4" s="46" t="s">
        <v>117</v>
      </c>
      <c r="O4" s="46" t="s">
        <v>57</v>
      </c>
      <c r="P4" s="61" t="s">
        <v>71</v>
      </c>
      <c r="Q4" s="46" t="s">
        <v>93</v>
      </c>
      <c r="R4" s="46" t="s">
        <v>106</v>
      </c>
      <c r="S4" s="56" t="s">
        <v>128</v>
      </c>
      <c r="T4" s="46" t="s">
        <v>324</v>
      </c>
      <c r="U4" s="46" t="s">
        <v>2550</v>
      </c>
      <c r="V4" s="57" t="s">
        <v>465</v>
      </c>
      <c r="W4" s="46" t="s">
        <v>713</v>
      </c>
      <c r="X4" s="58" t="s">
        <v>734</v>
      </c>
      <c r="Z4" s="59" t="s">
        <v>20189</v>
      </c>
      <c r="AA4" s="46" t="s">
        <v>20382</v>
      </c>
      <c r="AB4" s="46">
        <v>1.5</v>
      </c>
      <c r="AC4" s="46" t="s">
        <v>20579</v>
      </c>
    </row>
    <row r="5" spans="1:29">
      <c r="B5" s="46" t="s">
        <v>13</v>
      </c>
      <c r="C5" s="46" t="s">
        <v>5</v>
      </c>
      <c r="E5" s="46" t="s">
        <v>20</v>
      </c>
      <c r="F5" s="46" t="s">
        <v>110</v>
      </c>
      <c r="G5" s="46" t="s">
        <v>91</v>
      </c>
      <c r="H5" s="46" t="s">
        <v>114</v>
      </c>
      <c r="I5" s="46">
        <v>3</v>
      </c>
      <c r="J5" s="46" t="s">
        <v>27</v>
      </c>
      <c r="K5" s="46" t="s">
        <v>30</v>
      </c>
      <c r="L5" s="60">
        <v>2012</v>
      </c>
      <c r="M5" s="46" t="s">
        <v>36</v>
      </c>
      <c r="N5" s="46" t="s">
        <v>118</v>
      </c>
      <c r="O5" s="46" t="s">
        <v>59</v>
      </c>
      <c r="P5" s="46" t="s">
        <v>89</v>
      </c>
      <c r="Q5" s="46" t="s">
        <v>94</v>
      </c>
      <c r="R5" s="46" t="s">
        <v>20560</v>
      </c>
      <c r="S5" s="56" t="s">
        <v>129</v>
      </c>
      <c r="T5" s="46" t="s">
        <v>325</v>
      </c>
      <c r="U5" s="46" t="s">
        <v>2551</v>
      </c>
      <c r="V5" s="57" t="s">
        <v>466</v>
      </c>
      <c r="W5" s="46" t="s">
        <v>714</v>
      </c>
      <c r="X5" s="58" t="s">
        <v>735</v>
      </c>
      <c r="Z5" s="59" t="s">
        <v>114</v>
      </c>
      <c r="AA5" s="46" t="s">
        <v>20381</v>
      </c>
      <c r="AB5" s="46">
        <v>2</v>
      </c>
      <c r="AC5" s="46" t="s">
        <v>20580</v>
      </c>
    </row>
    <row r="6" spans="1:29">
      <c r="B6" s="46" t="s">
        <v>7</v>
      </c>
      <c r="C6" s="46" t="s">
        <v>42</v>
      </c>
      <c r="G6" s="46" t="s">
        <v>97</v>
      </c>
      <c r="I6" s="46">
        <v>4</v>
      </c>
      <c r="J6" s="46" t="s">
        <v>101</v>
      </c>
      <c r="K6" s="46" t="s">
        <v>730</v>
      </c>
      <c r="L6" s="60">
        <v>2013</v>
      </c>
      <c r="M6" s="46" t="s">
        <v>37</v>
      </c>
      <c r="N6" s="46" t="s">
        <v>119</v>
      </c>
      <c r="O6" s="46" t="s">
        <v>58</v>
      </c>
      <c r="P6" s="61" t="s">
        <v>76</v>
      </c>
      <c r="S6" s="56" t="s">
        <v>130</v>
      </c>
      <c r="T6" s="46" t="s">
        <v>326</v>
      </c>
      <c r="U6" s="46" t="s">
        <v>2552</v>
      </c>
      <c r="V6" s="57" t="s">
        <v>467</v>
      </c>
      <c r="W6" s="46" t="s">
        <v>715</v>
      </c>
      <c r="X6" s="58" t="s">
        <v>736</v>
      </c>
      <c r="Z6" s="59" t="s">
        <v>0</v>
      </c>
      <c r="AA6" s="46" t="s">
        <v>20486</v>
      </c>
      <c r="AB6" s="46">
        <v>2.5</v>
      </c>
      <c r="AC6" s="46" t="s">
        <v>20581</v>
      </c>
    </row>
    <row r="7" spans="1:29">
      <c r="A7" s="60" t="s">
        <v>109</v>
      </c>
      <c r="B7" s="46" t="s">
        <v>2</v>
      </c>
      <c r="C7" s="46" t="s">
        <v>1</v>
      </c>
      <c r="G7" s="46" t="s">
        <v>98</v>
      </c>
      <c r="I7" s="46">
        <v>5</v>
      </c>
      <c r="L7" s="60">
        <v>2014</v>
      </c>
      <c r="M7" s="46" t="s">
        <v>38</v>
      </c>
      <c r="N7" s="46" t="s">
        <v>27023</v>
      </c>
      <c r="O7" s="46" t="s">
        <v>54</v>
      </c>
      <c r="P7" s="61" t="s">
        <v>77</v>
      </c>
      <c r="S7" s="56" t="s">
        <v>131</v>
      </c>
      <c r="T7" s="46" t="s">
        <v>327</v>
      </c>
      <c r="U7" s="46" t="s">
        <v>2553</v>
      </c>
      <c r="V7" s="57" t="s">
        <v>468</v>
      </c>
      <c r="W7" s="46" t="s">
        <v>716</v>
      </c>
      <c r="X7" s="58" t="s">
        <v>737</v>
      </c>
      <c r="Z7" s="59" t="s">
        <v>3</v>
      </c>
      <c r="AA7" s="46" t="s">
        <v>20383</v>
      </c>
      <c r="AB7" s="46">
        <v>3</v>
      </c>
    </row>
    <row r="8" spans="1:29">
      <c r="A8" s="46" t="s">
        <v>443</v>
      </c>
      <c r="B8" s="46" t="s">
        <v>9</v>
      </c>
      <c r="C8" s="46" t="s">
        <v>16</v>
      </c>
      <c r="G8" s="46" t="s">
        <v>99</v>
      </c>
      <c r="I8" s="46">
        <v>6</v>
      </c>
      <c r="L8" s="60">
        <v>2015</v>
      </c>
      <c r="M8" s="46" t="s">
        <v>39</v>
      </c>
      <c r="N8" s="46" t="s">
        <v>20572</v>
      </c>
      <c r="O8" s="46" t="s">
        <v>55</v>
      </c>
      <c r="P8" s="61" t="s">
        <v>75</v>
      </c>
      <c r="S8" s="56" t="s">
        <v>132</v>
      </c>
      <c r="T8" s="46" t="s">
        <v>20562</v>
      </c>
      <c r="U8" s="46" t="s">
        <v>2554</v>
      </c>
      <c r="V8" s="57" t="s">
        <v>469</v>
      </c>
      <c r="W8" s="46" t="s">
        <v>717</v>
      </c>
      <c r="X8" s="58" t="s">
        <v>738</v>
      </c>
      <c r="Z8" s="59" t="s">
        <v>20191</v>
      </c>
      <c r="AA8" s="46" t="s">
        <v>20203</v>
      </c>
      <c r="AB8" s="46">
        <v>3.5</v>
      </c>
    </row>
    <row r="9" spans="1:29">
      <c r="A9" s="46" t="s">
        <v>45</v>
      </c>
      <c r="C9" s="46" t="s">
        <v>14</v>
      </c>
      <c r="I9" s="46">
        <v>7</v>
      </c>
      <c r="L9" s="60">
        <v>2016</v>
      </c>
      <c r="M9" s="46" t="s">
        <v>40</v>
      </c>
      <c r="N9" s="46" t="s">
        <v>20583</v>
      </c>
      <c r="O9" s="46" t="s">
        <v>60</v>
      </c>
      <c r="P9" s="61" t="s">
        <v>79</v>
      </c>
      <c r="S9" s="56" t="s">
        <v>133</v>
      </c>
      <c r="T9" s="46" t="s">
        <v>328</v>
      </c>
      <c r="U9" s="46" t="s">
        <v>2555</v>
      </c>
      <c r="V9" s="57" t="s">
        <v>470</v>
      </c>
      <c r="X9" s="58" t="s">
        <v>739</v>
      </c>
      <c r="Z9" s="59" t="s">
        <v>20188</v>
      </c>
      <c r="AA9" s="46" t="s">
        <v>20384</v>
      </c>
      <c r="AB9" s="46">
        <v>4</v>
      </c>
    </row>
    <row r="10" spans="1:29">
      <c r="A10" s="46" t="s">
        <v>91</v>
      </c>
      <c r="I10" s="46">
        <v>8</v>
      </c>
      <c r="L10" s="60">
        <v>2017</v>
      </c>
      <c r="M10" s="46" t="s">
        <v>41</v>
      </c>
      <c r="N10" s="46" t="s">
        <v>120</v>
      </c>
      <c r="O10" s="46" t="s">
        <v>47</v>
      </c>
      <c r="P10" s="61" t="s">
        <v>74</v>
      </c>
      <c r="S10" s="56" t="s">
        <v>134</v>
      </c>
      <c r="T10" s="46" t="s">
        <v>27016</v>
      </c>
      <c r="U10" s="46" t="s">
        <v>2556</v>
      </c>
      <c r="V10" s="57" t="s">
        <v>471</v>
      </c>
      <c r="X10" s="58" t="s">
        <v>740</v>
      </c>
      <c r="AA10" s="46" t="s">
        <v>20319</v>
      </c>
      <c r="AB10" s="46">
        <v>4.5</v>
      </c>
    </row>
    <row r="11" spans="1:29">
      <c r="A11" s="46" t="s">
        <v>61</v>
      </c>
      <c r="I11" s="46">
        <v>9</v>
      </c>
      <c r="L11" s="60">
        <v>2018</v>
      </c>
      <c r="N11" s="46" t="s">
        <v>121</v>
      </c>
      <c r="O11" s="46" t="s">
        <v>48</v>
      </c>
      <c r="P11" s="61" t="s">
        <v>444</v>
      </c>
      <c r="S11" s="56" t="s">
        <v>135</v>
      </c>
      <c r="T11" s="46" t="s">
        <v>329</v>
      </c>
      <c r="U11" s="46" t="s">
        <v>2557</v>
      </c>
      <c r="V11" s="57" t="s">
        <v>472</v>
      </c>
      <c r="X11" s="58" t="s">
        <v>741</v>
      </c>
      <c r="AA11" s="46" t="s">
        <v>20385</v>
      </c>
      <c r="AB11" s="46">
        <v>5</v>
      </c>
    </row>
    <row r="12" spans="1:29">
      <c r="A12" s="46" t="s">
        <v>97</v>
      </c>
      <c r="I12" s="46">
        <v>10</v>
      </c>
      <c r="L12" s="60">
        <v>2019</v>
      </c>
      <c r="N12" s="46" t="s">
        <v>122</v>
      </c>
      <c r="O12" s="46" t="s">
        <v>50</v>
      </c>
      <c r="P12" s="61" t="s">
        <v>80</v>
      </c>
      <c r="S12" s="56" t="s">
        <v>136</v>
      </c>
      <c r="T12" s="46" t="s">
        <v>330</v>
      </c>
      <c r="U12" s="46" t="s">
        <v>2558</v>
      </c>
      <c r="V12" s="57" t="s">
        <v>473</v>
      </c>
      <c r="X12" s="58" t="s">
        <v>742</v>
      </c>
      <c r="AA12" s="46" t="s">
        <v>20338</v>
      </c>
      <c r="AB12" s="46">
        <v>5.5</v>
      </c>
    </row>
    <row r="13" spans="1:29" ht="39">
      <c r="A13" s="46" t="s">
        <v>110</v>
      </c>
      <c r="D13" s="52" t="s">
        <v>100</v>
      </c>
      <c r="I13" s="46" t="s">
        <v>731</v>
      </c>
      <c r="K13" s="46" t="s">
        <v>725</v>
      </c>
      <c r="L13" s="60">
        <v>2020</v>
      </c>
      <c r="N13" s="46" t="s">
        <v>20573</v>
      </c>
      <c r="O13" s="46" t="s">
        <v>49</v>
      </c>
      <c r="P13" s="61" t="s">
        <v>67</v>
      </c>
      <c r="S13" s="56" t="s">
        <v>137</v>
      </c>
      <c r="T13" s="46" t="s">
        <v>331</v>
      </c>
      <c r="U13" s="46" t="s">
        <v>2559</v>
      </c>
      <c r="V13" s="62" t="s">
        <v>474</v>
      </c>
      <c r="X13" s="58" t="s">
        <v>743</v>
      </c>
      <c r="AA13" s="46" t="s">
        <v>20487</v>
      </c>
      <c r="AB13" s="46">
        <v>6</v>
      </c>
    </row>
    <row r="14" spans="1:29">
      <c r="A14" s="46" t="s">
        <v>111</v>
      </c>
      <c r="D14" s="46" t="s">
        <v>33</v>
      </c>
      <c r="K14" s="46" t="s">
        <v>726</v>
      </c>
      <c r="L14" s="60">
        <v>2021</v>
      </c>
      <c r="N14" s="46" t="s">
        <v>123</v>
      </c>
      <c r="O14" s="46" t="s">
        <v>51</v>
      </c>
      <c r="P14" s="61" t="s">
        <v>70</v>
      </c>
      <c r="S14" s="56" t="s">
        <v>138</v>
      </c>
      <c r="T14" s="46" t="s">
        <v>332</v>
      </c>
      <c r="U14" s="46" t="s">
        <v>2560</v>
      </c>
      <c r="V14" s="57" t="s">
        <v>475</v>
      </c>
      <c r="X14" s="58" t="s">
        <v>744</v>
      </c>
      <c r="AA14" s="46" t="s">
        <v>20194</v>
      </c>
      <c r="AB14" s="46">
        <v>6.5</v>
      </c>
    </row>
    <row r="15" spans="1:29">
      <c r="A15" s="46" t="s">
        <v>112</v>
      </c>
      <c r="B15" s="55" t="s">
        <v>62</v>
      </c>
      <c r="D15" s="46" t="s">
        <v>102</v>
      </c>
      <c r="K15" s="46" t="s">
        <v>727</v>
      </c>
      <c r="L15" s="60">
        <v>2022</v>
      </c>
      <c r="N15" s="46" t="s">
        <v>46</v>
      </c>
      <c r="O15" s="46" t="s">
        <v>52</v>
      </c>
      <c r="P15" s="61" t="s">
        <v>69</v>
      </c>
      <c r="S15" s="56" t="s">
        <v>139</v>
      </c>
      <c r="T15" s="46" t="s">
        <v>27015</v>
      </c>
      <c r="U15" s="46" t="s">
        <v>2561</v>
      </c>
      <c r="V15" s="57" t="s">
        <v>476</v>
      </c>
      <c r="X15" s="58" t="s">
        <v>745</v>
      </c>
      <c r="AA15" s="46" t="s">
        <v>20194</v>
      </c>
      <c r="AB15" s="46">
        <v>7</v>
      </c>
    </row>
    <row r="16" spans="1:29">
      <c r="A16" s="46" t="s">
        <v>445</v>
      </c>
      <c r="B16" s="55"/>
      <c r="D16" s="46" t="s">
        <v>446</v>
      </c>
      <c r="N16" s="46" t="s">
        <v>124</v>
      </c>
      <c r="O16" s="46" t="s">
        <v>53</v>
      </c>
      <c r="P16" s="61" t="s">
        <v>68</v>
      </c>
      <c r="S16" s="56" t="s">
        <v>140</v>
      </c>
      <c r="T16" s="46" t="s">
        <v>333</v>
      </c>
      <c r="U16" s="46" t="s">
        <v>2562</v>
      </c>
      <c r="V16" s="57" t="s">
        <v>477</v>
      </c>
      <c r="X16" s="58" t="s">
        <v>746</v>
      </c>
      <c r="AA16" s="46" t="s">
        <v>20389</v>
      </c>
      <c r="AB16" s="46">
        <v>7.5</v>
      </c>
    </row>
    <row r="17" spans="1:28">
      <c r="A17" s="46" t="s">
        <v>113</v>
      </c>
      <c r="D17" s="46" t="s">
        <v>103</v>
      </c>
      <c r="O17" s="46" t="s">
        <v>441</v>
      </c>
      <c r="P17" s="46" t="s">
        <v>72</v>
      </c>
      <c r="S17" s="56" t="s">
        <v>141</v>
      </c>
      <c r="T17" s="46" t="s">
        <v>334</v>
      </c>
      <c r="U17" s="46" t="s">
        <v>2563</v>
      </c>
      <c r="V17" s="57" t="s">
        <v>478</v>
      </c>
      <c r="X17" s="58" t="s">
        <v>747</v>
      </c>
      <c r="AA17" s="46" t="s">
        <v>20390</v>
      </c>
      <c r="AB17" s="46">
        <v>8</v>
      </c>
    </row>
    <row r="18" spans="1:28">
      <c r="A18" s="46" t="s">
        <v>99</v>
      </c>
      <c r="B18" s="63" t="s">
        <v>63</v>
      </c>
      <c r="D18" s="46" t="s">
        <v>447</v>
      </c>
      <c r="P18" s="46" t="s">
        <v>90</v>
      </c>
      <c r="S18" s="56" t="s">
        <v>142</v>
      </c>
      <c r="T18" s="46" t="s">
        <v>335</v>
      </c>
      <c r="U18" s="46" t="s">
        <v>2564</v>
      </c>
      <c r="V18" s="57" t="s">
        <v>479</v>
      </c>
      <c r="X18" s="58" t="s">
        <v>748</v>
      </c>
      <c r="AA18" s="46" t="s">
        <v>20327</v>
      </c>
      <c r="AB18" s="46">
        <v>8.5</v>
      </c>
    </row>
    <row r="19" spans="1:28">
      <c r="D19" s="46" t="s">
        <v>448</v>
      </c>
      <c r="P19" s="61" t="s">
        <v>73</v>
      </c>
      <c r="S19" s="56" t="s">
        <v>143</v>
      </c>
      <c r="T19" s="46" t="s">
        <v>336</v>
      </c>
      <c r="U19" s="46" t="s">
        <v>2565</v>
      </c>
      <c r="V19" s="57" t="s">
        <v>480</v>
      </c>
      <c r="X19" s="58" t="s">
        <v>749</v>
      </c>
      <c r="AA19" s="46" t="s">
        <v>20340</v>
      </c>
      <c r="AB19" s="46">
        <v>9</v>
      </c>
    </row>
    <row r="20" spans="1:28">
      <c r="D20" s="46" t="s">
        <v>449</v>
      </c>
      <c r="P20" s="46" t="s">
        <v>14</v>
      </c>
      <c r="S20" s="56" t="s">
        <v>144</v>
      </c>
      <c r="T20" s="46" t="s">
        <v>337</v>
      </c>
      <c r="U20" s="46" t="s">
        <v>2566</v>
      </c>
      <c r="V20" s="57" t="s">
        <v>481</v>
      </c>
      <c r="X20" s="58" t="s">
        <v>750</v>
      </c>
      <c r="AA20" s="46" t="s">
        <v>20341</v>
      </c>
      <c r="AB20" s="46">
        <v>9.5</v>
      </c>
    </row>
    <row r="21" spans="1:28">
      <c r="O21" s="47" t="s">
        <v>721</v>
      </c>
      <c r="P21" s="46" t="s">
        <v>85</v>
      </c>
      <c r="S21" s="56" t="s">
        <v>145</v>
      </c>
      <c r="T21" s="46" t="s">
        <v>338</v>
      </c>
      <c r="U21" s="46" t="s">
        <v>2567</v>
      </c>
      <c r="V21" s="57" t="s">
        <v>482</v>
      </c>
      <c r="X21" s="58" t="s">
        <v>751</v>
      </c>
      <c r="AA21" s="46" t="s">
        <v>20320</v>
      </c>
      <c r="AB21" s="46">
        <v>10</v>
      </c>
    </row>
    <row r="22" spans="1:28">
      <c r="O22" s="46" t="s">
        <v>722</v>
      </c>
      <c r="P22" s="61" t="s">
        <v>450</v>
      </c>
      <c r="S22" s="56" t="s">
        <v>146</v>
      </c>
      <c r="T22" s="46" t="s">
        <v>339</v>
      </c>
      <c r="U22" s="46" t="s">
        <v>2568</v>
      </c>
      <c r="V22" s="57" t="s">
        <v>483</v>
      </c>
      <c r="X22" s="58" t="s">
        <v>752</v>
      </c>
      <c r="AA22" s="46" t="s">
        <v>20386</v>
      </c>
      <c r="AB22" s="46">
        <v>10.5</v>
      </c>
    </row>
    <row r="23" spans="1:28">
      <c r="O23" s="46" t="s">
        <v>441</v>
      </c>
      <c r="P23" s="46" t="s">
        <v>87</v>
      </c>
      <c r="S23" s="56" t="s">
        <v>147</v>
      </c>
      <c r="T23" s="46" t="s">
        <v>340</v>
      </c>
      <c r="U23" s="46" t="s">
        <v>2569</v>
      </c>
      <c r="V23" s="57" t="s">
        <v>484</v>
      </c>
      <c r="X23" s="58" t="s">
        <v>753</v>
      </c>
      <c r="AA23" s="46" t="s">
        <v>20342</v>
      </c>
      <c r="AB23" s="46">
        <v>11</v>
      </c>
    </row>
    <row r="24" spans="1:28">
      <c r="O24" s="46" t="s">
        <v>442</v>
      </c>
      <c r="P24" s="61" t="s">
        <v>439</v>
      </c>
      <c r="S24" s="56" t="s">
        <v>148</v>
      </c>
      <c r="T24" s="46" t="s">
        <v>341</v>
      </c>
      <c r="U24" s="46" t="s">
        <v>2570</v>
      </c>
      <c r="V24" s="57" t="s">
        <v>485</v>
      </c>
      <c r="X24" s="58" t="s">
        <v>754</v>
      </c>
      <c r="AA24" s="46" t="s">
        <v>20204</v>
      </c>
      <c r="AB24" s="46">
        <v>11.5</v>
      </c>
    </row>
    <row r="25" spans="1:28">
      <c r="O25" s="46" t="s">
        <v>723</v>
      </c>
      <c r="P25" s="46" t="s">
        <v>440</v>
      </c>
      <c r="S25" s="56" t="s">
        <v>149</v>
      </c>
      <c r="T25" s="46" t="s">
        <v>342</v>
      </c>
      <c r="U25" s="46" t="s">
        <v>2571</v>
      </c>
      <c r="V25" s="57" t="s">
        <v>486</v>
      </c>
      <c r="X25" s="58" t="s">
        <v>755</v>
      </c>
      <c r="AA25" s="46" t="s">
        <v>20205</v>
      </c>
      <c r="AB25" s="46">
        <v>12</v>
      </c>
    </row>
    <row r="26" spans="1:28">
      <c r="O26" s="46" t="s">
        <v>724</v>
      </c>
      <c r="P26" s="46" t="s">
        <v>86</v>
      </c>
      <c r="S26" s="56" t="s">
        <v>150</v>
      </c>
      <c r="T26" s="46" t="s">
        <v>343</v>
      </c>
      <c r="U26" s="46" t="s">
        <v>2572</v>
      </c>
      <c r="V26" s="57" t="s">
        <v>487</v>
      </c>
      <c r="X26" s="58" t="s">
        <v>756</v>
      </c>
      <c r="AA26" s="46" t="s">
        <v>20206</v>
      </c>
      <c r="AB26" s="46">
        <v>12.5</v>
      </c>
    </row>
    <row r="27" spans="1:28">
      <c r="P27" s="61" t="s">
        <v>82</v>
      </c>
      <c r="S27" s="56" t="s">
        <v>151</v>
      </c>
      <c r="T27" s="46" t="s">
        <v>344</v>
      </c>
      <c r="U27" s="46" t="s">
        <v>2573</v>
      </c>
      <c r="V27" s="57" t="s">
        <v>488</v>
      </c>
      <c r="X27" s="58" t="s">
        <v>757</v>
      </c>
      <c r="AA27" s="46" t="s">
        <v>20387</v>
      </c>
      <c r="AB27" s="46">
        <v>13</v>
      </c>
    </row>
    <row r="28" spans="1:28">
      <c r="B28" s="51"/>
      <c r="C28" s="46" t="s">
        <v>64</v>
      </c>
      <c r="P28" s="61" t="s">
        <v>88</v>
      </c>
      <c r="S28" s="56" t="s">
        <v>152</v>
      </c>
      <c r="T28" s="46" t="s">
        <v>345</v>
      </c>
      <c r="U28" s="46" t="s">
        <v>2574</v>
      </c>
      <c r="V28" s="57" t="s">
        <v>489</v>
      </c>
      <c r="X28" s="58" t="s">
        <v>758</v>
      </c>
      <c r="AA28" s="46" t="s">
        <v>20391</v>
      </c>
      <c r="AB28" s="46">
        <v>13.5</v>
      </c>
    </row>
    <row r="29" spans="1:28" ht="15.5">
      <c r="B29" s="64"/>
      <c r="C29" s="46" t="s">
        <v>65</v>
      </c>
      <c r="P29" s="61" t="s">
        <v>78</v>
      </c>
      <c r="S29" s="56" t="s">
        <v>153</v>
      </c>
      <c r="T29" s="46" t="s">
        <v>346</v>
      </c>
      <c r="U29" s="46" t="s">
        <v>2575</v>
      </c>
      <c r="V29" s="57" t="s">
        <v>20586</v>
      </c>
      <c r="X29" s="58" t="s">
        <v>759</v>
      </c>
      <c r="AA29" s="46" t="s">
        <v>20392</v>
      </c>
      <c r="AB29" s="46">
        <v>14</v>
      </c>
    </row>
    <row r="30" spans="1:28" ht="15.5">
      <c r="B30" s="64"/>
      <c r="C30" s="46" t="s">
        <v>66</v>
      </c>
      <c r="P30" s="46" t="s">
        <v>83</v>
      </c>
      <c r="S30" s="56" t="s">
        <v>154</v>
      </c>
      <c r="T30" s="46" t="s">
        <v>27019</v>
      </c>
      <c r="U30" s="46" t="s">
        <v>2576</v>
      </c>
      <c r="V30" s="57" t="s">
        <v>490</v>
      </c>
      <c r="X30" s="58" t="s">
        <v>760</v>
      </c>
      <c r="AA30" s="46" t="s">
        <v>20388</v>
      </c>
      <c r="AB30" s="46">
        <v>14.5</v>
      </c>
    </row>
    <row r="31" spans="1:28">
      <c r="S31" s="56" t="s">
        <v>155</v>
      </c>
      <c r="T31" s="46" t="s">
        <v>347</v>
      </c>
      <c r="U31" s="46" t="s">
        <v>2577</v>
      </c>
      <c r="V31" s="57" t="s">
        <v>491</v>
      </c>
      <c r="X31" s="58" t="s">
        <v>761</v>
      </c>
      <c r="AA31" s="46" t="s">
        <v>20195</v>
      </c>
      <c r="AB31" s="46">
        <v>15</v>
      </c>
    </row>
    <row r="32" spans="1:28">
      <c r="S32" s="56" t="s">
        <v>156</v>
      </c>
      <c r="T32" s="46" t="s">
        <v>348</v>
      </c>
      <c r="U32" s="46" t="s">
        <v>2578</v>
      </c>
      <c r="V32" s="57" t="s">
        <v>492</v>
      </c>
      <c r="X32" s="58" t="s">
        <v>762</v>
      </c>
      <c r="AA32" s="46" t="s">
        <v>20343</v>
      </c>
      <c r="AB32" s="46">
        <v>15.5</v>
      </c>
    </row>
    <row r="33" spans="19:28">
      <c r="S33" s="56" t="s">
        <v>157</v>
      </c>
      <c r="T33" s="46" t="s">
        <v>20185</v>
      </c>
      <c r="U33" s="46" t="s">
        <v>2579</v>
      </c>
      <c r="V33" s="57" t="s">
        <v>493</v>
      </c>
      <c r="X33" s="58" t="s">
        <v>763</v>
      </c>
      <c r="AA33" s="46" t="s">
        <v>20344</v>
      </c>
      <c r="AB33" s="46">
        <v>16</v>
      </c>
    </row>
    <row r="34" spans="19:28">
      <c r="S34" s="56" t="s">
        <v>158</v>
      </c>
      <c r="T34" s="46" t="s">
        <v>349</v>
      </c>
      <c r="U34" s="46" t="s">
        <v>2580</v>
      </c>
      <c r="V34" s="57" t="s">
        <v>494</v>
      </c>
      <c r="X34" s="58" t="s">
        <v>764</v>
      </c>
      <c r="AA34" s="46" t="s">
        <v>20393</v>
      </c>
      <c r="AB34" s="46">
        <v>16.5</v>
      </c>
    </row>
    <row r="35" spans="19:28">
      <c r="S35" s="56" t="s">
        <v>159</v>
      </c>
      <c r="T35" s="46" t="s">
        <v>350</v>
      </c>
      <c r="U35" s="46" t="s">
        <v>2581</v>
      </c>
      <c r="V35" s="57" t="s">
        <v>495</v>
      </c>
      <c r="X35" s="58" t="s">
        <v>765</v>
      </c>
      <c r="AA35" s="46" t="s">
        <v>20207</v>
      </c>
      <c r="AB35" s="46">
        <v>17</v>
      </c>
    </row>
    <row r="36" spans="19:28">
      <c r="S36" s="56" t="s">
        <v>160</v>
      </c>
      <c r="T36" s="46" t="s">
        <v>351</v>
      </c>
      <c r="U36" s="46" t="s">
        <v>2582</v>
      </c>
      <c r="V36" s="57" t="s">
        <v>496</v>
      </c>
      <c r="X36" s="58" t="s">
        <v>766</v>
      </c>
      <c r="AA36" s="46" t="s">
        <v>20488</v>
      </c>
      <c r="AB36" s="46">
        <v>17.5</v>
      </c>
    </row>
    <row r="37" spans="19:28">
      <c r="S37" s="56" t="s">
        <v>161</v>
      </c>
      <c r="T37" s="46" t="s">
        <v>352</v>
      </c>
      <c r="U37" s="46" t="s">
        <v>2583</v>
      </c>
      <c r="V37" s="62" t="s">
        <v>497</v>
      </c>
      <c r="X37" s="58" t="s">
        <v>767</v>
      </c>
      <c r="AA37" s="46" t="s">
        <v>20208</v>
      </c>
      <c r="AB37" s="46">
        <v>18</v>
      </c>
    </row>
    <row r="38" spans="19:28">
      <c r="S38" s="56" t="s">
        <v>162</v>
      </c>
      <c r="T38" s="46" t="s">
        <v>353</v>
      </c>
      <c r="U38" s="46" t="s">
        <v>2584</v>
      </c>
      <c r="V38" s="57" t="s">
        <v>498</v>
      </c>
      <c r="X38" s="58" t="s">
        <v>768</v>
      </c>
      <c r="AA38" s="46" t="s">
        <v>20209</v>
      </c>
      <c r="AB38" s="46">
        <v>18.5</v>
      </c>
    </row>
    <row r="39" spans="19:28">
      <c r="S39" s="56" t="s">
        <v>163</v>
      </c>
      <c r="T39" s="46" t="s">
        <v>354</v>
      </c>
      <c r="U39" s="46" t="s">
        <v>2585</v>
      </c>
      <c r="V39" s="57" t="s">
        <v>499</v>
      </c>
      <c r="X39" s="58" t="s">
        <v>769</v>
      </c>
      <c r="AA39" s="46" t="s">
        <v>20394</v>
      </c>
      <c r="AB39" s="46">
        <v>19</v>
      </c>
    </row>
    <row r="40" spans="19:28">
      <c r="S40" s="56" t="s">
        <v>164</v>
      </c>
      <c r="T40" s="46" t="s">
        <v>355</v>
      </c>
      <c r="U40" s="46" t="s">
        <v>2586</v>
      </c>
      <c r="V40" s="57" t="s">
        <v>500</v>
      </c>
      <c r="X40" s="58" t="s">
        <v>770</v>
      </c>
      <c r="AA40" s="46" t="s">
        <v>20345</v>
      </c>
      <c r="AB40" s="46">
        <v>19.5</v>
      </c>
    </row>
    <row r="41" spans="19:28">
      <c r="S41" s="56" t="s">
        <v>165</v>
      </c>
      <c r="T41" s="46" t="s">
        <v>356</v>
      </c>
      <c r="U41" s="46" t="s">
        <v>2587</v>
      </c>
      <c r="V41" s="57" t="s">
        <v>501</v>
      </c>
      <c r="X41" s="58" t="s">
        <v>771</v>
      </c>
      <c r="AA41" s="46" t="s">
        <v>20210</v>
      </c>
      <c r="AB41" s="46">
        <v>20</v>
      </c>
    </row>
    <row r="42" spans="19:28">
      <c r="S42" s="56" t="s">
        <v>166</v>
      </c>
      <c r="T42" s="46" t="s">
        <v>357</v>
      </c>
      <c r="U42" s="46" t="s">
        <v>2588</v>
      </c>
      <c r="V42" s="57" t="s">
        <v>502</v>
      </c>
      <c r="X42" s="58" t="s">
        <v>772</v>
      </c>
      <c r="AA42" s="46" t="s">
        <v>20395</v>
      </c>
      <c r="AB42" s="46">
        <v>20.5</v>
      </c>
    </row>
    <row r="43" spans="19:28">
      <c r="S43" s="56" t="s">
        <v>167</v>
      </c>
      <c r="T43" s="46" t="s">
        <v>358</v>
      </c>
      <c r="U43" s="46" t="s">
        <v>2589</v>
      </c>
      <c r="V43" s="57" t="s">
        <v>503</v>
      </c>
      <c r="X43" s="58" t="s">
        <v>773</v>
      </c>
      <c r="AA43" s="46" t="s">
        <v>20211</v>
      </c>
      <c r="AB43" s="46">
        <v>21</v>
      </c>
    </row>
    <row r="44" spans="19:28">
      <c r="S44" s="56" t="s">
        <v>168</v>
      </c>
      <c r="T44" s="46" t="s">
        <v>359</v>
      </c>
      <c r="U44" s="46" t="s">
        <v>2590</v>
      </c>
      <c r="V44" s="57" t="s">
        <v>504</v>
      </c>
      <c r="X44" s="58" t="s">
        <v>774</v>
      </c>
      <c r="AA44" s="46" t="s">
        <v>20346</v>
      </c>
      <c r="AB44" s="46">
        <v>21.5</v>
      </c>
    </row>
    <row r="45" spans="19:28">
      <c r="S45" s="56" t="s">
        <v>169</v>
      </c>
      <c r="T45" s="46" t="s">
        <v>360</v>
      </c>
      <c r="U45" s="46" t="s">
        <v>2591</v>
      </c>
      <c r="V45" s="57" t="s">
        <v>505</v>
      </c>
      <c r="X45" s="58" t="s">
        <v>775</v>
      </c>
      <c r="AA45" s="46" t="s">
        <v>20212</v>
      </c>
      <c r="AB45" s="46">
        <v>22</v>
      </c>
    </row>
    <row r="46" spans="19:28">
      <c r="S46" s="56" t="s">
        <v>170</v>
      </c>
      <c r="T46" s="46" t="s">
        <v>361</v>
      </c>
      <c r="U46" s="46" t="s">
        <v>2592</v>
      </c>
      <c r="V46" s="57" t="s">
        <v>506</v>
      </c>
      <c r="X46" s="58" t="s">
        <v>776</v>
      </c>
      <c r="AA46" s="46" t="s">
        <v>20396</v>
      </c>
      <c r="AB46" s="46">
        <v>22.5</v>
      </c>
    </row>
    <row r="47" spans="19:28">
      <c r="S47" s="56" t="s">
        <v>171</v>
      </c>
      <c r="T47" s="46" t="s">
        <v>362</v>
      </c>
      <c r="U47" s="46" t="s">
        <v>2593</v>
      </c>
      <c r="V47" s="57" t="s">
        <v>507</v>
      </c>
      <c r="X47" s="58" t="s">
        <v>777</v>
      </c>
      <c r="AA47" s="46" t="s">
        <v>20397</v>
      </c>
      <c r="AB47" s="46">
        <v>23</v>
      </c>
    </row>
    <row r="48" spans="19:28">
      <c r="S48" s="56" t="s">
        <v>172</v>
      </c>
      <c r="T48" s="46" t="s">
        <v>363</v>
      </c>
      <c r="U48" s="46" t="s">
        <v>2594</v>
      </c>
      <c r="V48" s="57" t="s">
        <v>508</v>
      </c>
      <c r="X48" s="58" t="s">
        <v>778</v>
      </c>
      <c r="AA48" s="46" t="s">
        <v>20347</v>
      </c>
      <c r="AB48" s="46">
        <v>23.5</v>
      </c>
    </row>
    <row r="49" spans="19:28">
      <c r="S49" s="56" t="s">
        <v>173</v>
      </c>
      <c r="T49" s="46" t="s">
        <v>363</v>
      </c>
      <c r="U49" s="46" t="s">
        <v>2595</v>
      </c>
      <c r="V49" s="57" t="s">
        <v>509</v>
      </c>
      <c r="X49" s="58" t="s">
        <v>779</v>
      </c>
      <c r="AA49" s="46" t="s">
        <v>20398</v>
      </c>
      <c r="AB49" s="46">
        <v>24</v>
      </c>
    </row>
    <row r="50" spans="19:28">
      <c r="S50" s="56" t="s">
        <v>174</v>
      </c>
      <c r="T50" s="46" t="s">
        <v>364</v>
      </c>
      <c r="U50" s="46" t="s">
        <v>2596</v>
      </c>
      <c r="V50" s="57" t="s">
        <v>510</v>
      </c>
      <c r="X50" s="58" t="s">
        <v>780</v>
      </c>
      <c r="AA50" s="46" t="s">
        <v>20399</v>
      </c>
      <c r="AB50" s="46">
        <v>24.5</v>
      </c>
    </row>
    <row r="51" spans="19:28">
      <c r="S51" s="56" t="s">
        <v>175</v>
      </c>
      <c r="T51" s="46" t="s">
        <v>20184</v>
      </c>
      <c r="U51" s="46" t="s">
        <v>2597</v>
      </c>
      <c r="V51" s="57" t="s">
        <v>511</v>
      </c>
      <c r="X51" s="58" t="s">
        <v>781</v>
      </c>
      <c r="AA51" s="46" t="s">
        <v>20489</v>
      </c>
      <c r="AB51" s="46">
        <v>25</v>
      </c>
    </row>
    <row r="52" spans="19:28">
      <c r="S52" s="56" t="s">
        <v>176</v>
      </c>
      <c r="T52" s="46" t="s">
        <v>365</v>
      </c>
      <c r="U52" s="46" t="s">
        <v>2598</v>
      </c>
      <c r="V52" s="57" t="s">
        <v>512</v>
      </c>
      <c r="X52" s="58" t="s">
        <v>782</v>
      </c>
      <c r="AA52" s="46" t="s">
        <v>20213</v>
      </c>
      <c r="AB52" s="46">
        <v>25.5</v>
      </c>
    </row>
    <row r="53" spans="19:28">
      <c r="S53" s="56" t="s">
        <v>177</v>
      </c>
      <c r="T53" s="46" t="s">
        <v>366</v>
      </c>
      <c r="U53" s="46" t="s">
        <v>2599</v>
      </c>
      <c r="V53" s="57" t="s">
        <v>513</v>
      </c>
      <c r="X53" s="58" t="s">
        <v>783</v>
      </c>
      <c r="AA53" s="46" t="s">
        <v>20348</v>
      </c>
      <c r="AB53" s="46">
        <v>26</v>
      </c>
    </row>
    <row r="54" spans="19:28">
      <c r="S54" s="56" t="s">
        <v>178</v>
      </c>
      <c r="T54" s="46" t="s">
        <v>367</v>
      </c>
      <c r="U54" s="46" t="s">
        <v>2600</v>
      </c>
      <c r="V54" s="57" t="s">
        <v>514</v>
      </c>
      <c r="X54" s="58" t="s">
        <v>784</v>
      </c>
      <c r="AA54" s="46" t="s">
        <v>20349</v>
      </c>
      <c r="AB54" s="46">
        <v>26.5</v>
      </c>
    </row>
    <row r="55" spans="19:28">
      <c r="S55" s="56" t="s">
        <v>179</v>
      </c>
      <c r="T55" s="46" t="s">
        <v>410</v>
      </c>
      <c r="U55" s="46" t="s">
        <v>2601</v>
      </c>
      <c r="V55" s="57" t="s">
        <v>515</v>
      </c>
      <c r="X55" s="58" t="s">
        <v>785</v>
      </c>
      <c r="AA55" s="46" t="s">
        <v>20349</v>
      </c>
      <c r="AB55" s="46">
        <v>27</v>
      </c>
    </row>
    <row r="56" spans="19:28">
      <c r="S56" s="56" t="s">
        <v>180</v>
      </c>
      <c r="T56" s="46" t="s">
        <v>368</v>
      </c>
      <c r="U56" s="46" t="s">
        <v>2602</v>
      </c>
      <c r="V56" s="57" t="s">
        <v>516</v>
      </c>
      <c r="X56" s="58" t="s">
        <v>786</v>
      </c>
      <c r="AA56" s="46" t="s">
        <v>20400</v>
      </c>
      <c r="AB56" s="46">
        <v>27.5</v>
      </c>
    </row>
    <row r="57" spans="19:28">
      <c r="S57" s="56" t="s">
        <v>181</v>
      </c>
      <c r="T57" s="46" t="s">
        <v>369</v>
      </c>
      <c r="U57" s="46" t="s">
        <v>2603</v>
      </c>
      <c r="V57" s="57" t="s">
        <v>517</v>
      </c>
      <c r="X57" s="58" t="s">
        <v>787</v>
      </c>
      <c r="AA57" s="46" t="s">
        <v>20214</v>
      </c>
      <c r="AB57" s="46">
        <v>28</v>
      </c>
    </row>
    <row r="58" spans="19:28">
      <c r="S58" s="56" t="s">
        <v>182</v>
      </c>
      <c r="T58" s="46" t="s">
        <v>451</v>
      </c>
      <c r="U58" s="46" t="s">
        <v>2604</v>
      </c>
      <c r="V58" s="57" t="s">
        <v>518</v>
      </c>
      <c r="X58" s="58" t="s">
        <v>788</v>
      </c>
      <c r="AA58" s="46" t="s">
        <v>20401</v>
      </c>
      <c r="AB58" s="46">
        <v>28.5</v>
      </c>
    </row>
    <row r="59" spans="19:28">
      <c r="S59" s="56" t="s">
        <v>183</v>
      </c>
      <c r="T59" s="46" t="s">
        <v>370</v>
      </c>
      <c r="U59" s="46" t="s">
        <v>2605</v>
      </c>
      <c r="V59" s="57" t="s">
        <v>519</v>
      </c>
      <c r="X59" s="58" t="s">
        <v>789</v>
      </c>
      <c r="AA59" s="46" t="s">
        <v>20350</v>
      </c>
      <c r="AB59" s="46">
        <v>29</v>
      </c>
    </row>
    <row r="60" spans="19:28">
      <c r="S60" s="56" t="s">
        <v>184</v>
      </c>
      <c r="T60" s="46" t="s">
        <v>371</v>
      </c>
      <c r="U60" s="46" t="s">
        <v>2606</v>
      </c>
      <c r="V60" s="57" t="s">
        <v>520</v>
      </c>
      <c r="X60" s="58" t="s">
        <v>790</v>
      </c>
      <c r="AA60" s="46" t="s">
        <v>20402</v>
      </c>
      <c r="AB60" s="46">
        <v>29.5</v>
      </c>
    </row>
    <row r="61" spans="19:28">
      <c r="S61" s="56" t="s">
        <v>185</v>
      </c>
      <c r="T61" s="46" t="s">
        <v>20186</v>
      </c>
      <c r="U61" s="46" t="s">
        <v>2607</v>
      </c>
      <c r="V61" s="57" t="s">
        <v>521</v>
      </c>
      <c r="X61" s="58" t="s">
        <v>791</v>
      </c>
      <c r="AA61" s="46" t="s">
        <v>20215</v>
      </c>
      <c r="AB61" s="46">
        <v>30</v>
      </c>
    </row>
    <row r="62" spans="19:28">
      <c r="S62" s="56" t="s">
        <v>186</v>
      </c>
      <c r="T62" s="46" t="s">
        <v>372</v>
      </c>
      <c r="U62" s="46" t="s">
        <v>2608</v>
      </c>
      <c r="V62" s="57" t="s">
        <v>522</v>
      </c>
      <c r="X62" s="58" t="s">
        <v>792</v>
      </c>
      <c r="AA62" s="46" t="s">
        <v>20403</v>
      </c>
      <c r="AB62" s="46">
        <v>30.5</v>
      </c>
    </row>
    <row r="63" spans="19:28">
      <c r="S63" s="56" t="s">
        <v>187</v>
      </c>
      <c r="T63" s="46" t="s">
        <v>373</v>
      </c>
      <c r="U63" s="46" t="s">
        <v>2609</v>
      </c>
      <c r="V63" s="57" t="s">
        <v>523</v>
      </c>
      <c r="X63" s="58" t="s">
        <v>793</v>
      </c>
      <c r="AA63" s="46" t="s">
        <v>20490</v>
      </c>
      <c r="AB63" s="46">
        <v>31</v>
      </c>
    </row>
    <row r="64" spans="19:28">
      <c r="S64" s="56" t="s">
        <v>188</v>
      </c>
      <c r="T64" s="46" t="s">
        <v>374</v>
      </c>
      <c r="U64" s="46" t="s">
        <v>2610</v>
      </c>
      <c r="V64" s="57" t="s">
        <v>524</v>
      </c>
      <c r="X64" s="58" t="s">
        <v>794</v>
      </c>
      <c r="AA64" s="46" t="s">
        <v>20404</v>
      </c>
      <c r="AB64" s="46">
        <v>31.5</v>
      </c>
    </row>
    <row r="65" spans="19:28">
      <c r="S65" s="56" t="s">
        <v>189</v>
      </c>
      <c r="T65" s="46" t="s">
        <v>375</v>
      </c>
      <c r="U65" s="46" t="s">
        <v>2611</v>
      </c>
      <c r="V65" s="62" t="s">
        <v>525</v>
      </c>
      <c r="X65" s="58" t="s">
        <v>795</v>
      </c>
      <c r="AA65" s="46" t="s">
        <v>20405</v>
      </c>
      <c r="AB65" s="46">
        <v>32</v>
      </c>
    </row>
    <row r="66" spans="19:28">
      <c r="S66" s="56" t="s">
        <v>190</v>
      </c>
      <c r="T66" s="46" t="s">
        <v>452</v>
      </c>
      <c r="U66" s="46" t="s">
        <v>2612</v>
      </c>
      <c r="V66" s="57" t="s">
        <v>526</v>
      </c>
      <c r="X66" s="58" t="s">
        <v>796</v>
      </c>
      <c r="AA66" s="46" t="s">
        <v>20406</v>
      </c>
      <c r="AB66" s="46">
        <v>32.5</v>
      </c>
    </row>
    <row r="67" spans="19:28">
      <c r="S67" s="56" t="s">
        <v>191</v>
      </c>
      <c r="T67" s="46" t="s">
        <v>453</v>
      </c>
      <c r="U67" s="46" t="s">
        <v>2613</v>
      </c>
      <c r="V67" s="57" t="s">
        <v>527</v>
      </c>
      <c r="X67" s="58" t="s">
        <v>797</v>
      </c>
      <c r="AA67" s="46" t="s">
        <v>20491</v>
      </c>
      <c r="AB67" s="46">
        <v>33</v>
      </c>
    </row>
    <row r="68" spans="19:28">
      <c r="S68" s="56" t="s">
        <v>192</v>
      </c>
      <c r="T68" s="46" t="s">
        <v>454</v>
      </c>
      <c r="U68" s="46" t="s">
        <v>2614</v>
      </c>
      <c r="V68" s="57" t="s">
        <v>528</v>
      </c>
      <c r="X68" s="58" t="s">
        <v>798</v>
      </c>
      <c r="AA68" s="46" t="s">
        <v>20216</v>
      </c>
      <c r="AB68" s="46">
        <v>33.5</v>
      </c>
    </row>
    <row r="69" spans="19:28">
      <c r="S69" s="56" t="s">
        <v>193</v>
      </c>
      <c r="T69" s="46" t="s">
        <v>455</v>
      </c>
      <c r="U69" s="46" t="s">
        <v>2615</v>
      </c>
      <c r="V69" s="57" t="s">
        <v>529</v>
      </c>
      <c r="X69" s="58" t="s">
        <v>799</v>
      </c>
      <c r="AA69" s="46" t="s">
        <v>20492</v>
      </c>
      <c r="AB69" s="46">
        <v>34</v>
      </c>
    </row>
    <row r="70" spans="19:28">
      <c r="S70" s="56" t="s">
        <v>194</v>
      </c>
      <c r="T70" s="46" t="s">
        <v>379</v>
      </c>
      <c r="U70" s="46" t="s">
        <v>2616</v>
      </c>
      <c r="V70" s="57" t="s">
        <v>530</v>
      </c>
      <c r="X70" s="58" t="s">
        <v>800</v>
      </c>
      <c r="AA70" s="46" t="s">
        <v>20351</v>
      </c>
      <c r="AB70" s="46">
        <v>34.5</v>
      </c>
    </row>
    <row r="71" spans="19:28">
      <c r="S71" s="56" t="s">
        <v>195</v>
      </c>
      <c r="T71" s="46" t="s">
        <v>378</v>
      </c>
      <c r="U71" s="46" t="s">
        <v>2617</v>
      </c>
      <c r="V71" s="57" t="s">
        <v>531</v>
      </c>
      <c r="X71" s="58" t="s">
        <v>801</v>
      </c>
      <c r="AA71" s="46" t="s">
        <v>20352</v>
      </c>
      <c r="AB71" s="46">
        <v>35</v>
      </c>
    </row>
    <row r="72" spans="19:28">
      <c r="S72" s="56" t="s">
        <v>196</v>
      </c>
      <c r="T72" s="46" t="s">
        <v>380</v>
      </c>
      <c r="U72" s="46" t="s">
        <v>2618</v>
      </c>
      <c r="V72" s="57" t="s">
        <v>532</v>
      </c>
      <c r="X72" s="58" t="s">
        <v>802</v>
      </c>
      <c r="AA72" s="46" t="s">
        <v>20217</v>
      </c>
      <c r="AB72" s="46">
        <v>35.5</v>
      </c>
    </row>
    <row r="73" spans="19:28">
      <c r="S73" s="56" t="s">
        <v>197</v>
      </c>
      <c r="T73" s="46" t="s">
        <v>376</v>
      </c>
      <c r="U73" s="46" t="s">
        <v>2619</v>
      </c>
      <c r="V73" s="57" t="s">
        <v>533</v>
      </c>
      <c r="X73" s="58" t="s">
        <v>803</v>
      </c>
      <c r="AA73" s="46" t="s">
        <v>20218</v>
      </c>
      <c r="AB73" s="46">
        <v>36</v>
      </c>
    </row>
    <row r="74" spans="19:28">
      <c r="S74" s="56" t="s">
        <v>198</v>
      </c>
      <c r="T74" s="46" t="s">
        <v>377</v>
      </c>
      <c r="U74" s="46" t="s">
        <v>2620</v>
      </c>
      <c r="V74" s="57" t="s">
        <v>534</v>
      </c>
      <c r="X74" s="58" t="s">
        <v>804</v>
      </c>
      <c r="AA74" s="46" t="s">
        <v>20219</v>
      </c>
      <c r="AB74" s="46">
        <v>36.5</v>
      </c>
    </row>
    <row r="75" spans="19:28">
      <c r="S75" s="56" t="s">
        <v>199</v>
      </c>
      <c r="T75" s="46" t="s">
        <v>456</v>
      </c>
      <c r="U75" s="46" t="s">
        <v>2621</v>
      </c>
      <c r="V75" s="57" t="s">
        <v>535</v>
      </c>
      <c r="X75" s="58" t="s">
        <v>805</v>
      </c>
      <c r="AA75" s="46" t="s">
        <v>20407</v>
      </c>
      <c r="AB75" s="46">
        <v>37</v>
      </c>
    </row>
    <row r="76" spans="19:28">
      <c r="S76" s="56" t="s">
        <v>200</v>
      </c>
      <c r="T76" s="46" t="s">
        <v>381</v>
      </c>
      <c r="U76" s="46" t="s">
        <v>2622</v>
      </c>
      <c r="V76" s="57" t="s">
        <v>536</v>
      </c>
      <c r="X76" s="58" t="s">
        <v>806</v>
      </c>
      <c r="AA76" s="46" t="s">
        <v>20408</v>
      </c>
      <c r="AB76" s="46">
        <v>37.5</v>
      </c>
    </row>
    <row r="77" spans="19:28">
      <c r="S77" s="56" t="s">
        <v>201</v>
      </c>
      <c r="T77" s="46" t="s">
        <v>382</v>
      </c>
      <c r="U77" s="46" t="s">
        <v>2623</v>
      </c>
      <c r="V77" s="57" t="s">
        <v>537</v>
      </c>
      <c r="X77" s="58" t="s">
        <v>807</v>
      </c>
      <c r="AA77" s="46" t="s">
        <v>20409</v>
      </c>
      <c r="AB77" s="46">
        <v>38</v>
      </c>
    </row>
    <row r="78" spans="19:28">
      <c r="S78" s="56" t="s">
        <v>202</v>
      </c>
      <c r="T78" s="46" t="s">
        <v>457</v>
      </c>
      <c r="U78" s="46" t="s">
        <v>2624</v>
      </c>
      <c r="V78" s="57" t="s">
        <v>538</v>
      </c>
      <c r="X78" s="58" t="s">
        <v>808</v>
      </c>
      <c r="AA78" s="46" t="s">
        <v>20493</v>
      </c>
      <c r="AB78" s="46">
        <v>38.5</v>
      </c>
    </row>
    <row r="79" spans="19:28">
      <c r="S79" s="56" t="s">
        <v>203</v>
      </c>
      <c r="T79" s="46" t="s">
        <v>458</v>
      </c>
      <c r="U79" s="46" t="s">
        <v>2625</v>
      </c>
      <c r="V79" s="57" t="s">
        <v>539</v>
      </c>
      <c r="X79" s="58" t="s">
        <v>809</v>
      </c>
      <c r="AA79" s="46" t="s">
        <v>20220</v>
      </c>
      <c r="AB79" s="46">
        <v>39</v>
      </c>
    </row>
    <row r="80" spans="19:28">
      <c r="S80" s="56" t="s">
        <v>204</v>
      </c>
      <c r="T80" s="46" t="s">
        <v>459</v>
      </c>
      <c r="U80" s="46" t="s">
        <v>2626</v>
      </c>
      <c r="V80" s="57" t="s">
        <v>540</v>
      </c>
      <c r="X80" s="58" t="s">
        <v>810</v>
      </c>
      <c r="AA80" s="46" t="s">
        <v>20221</v>
      </c>
      <c r="AB80" s="46">
        <v>39.5</v>
      </c>
    </row>
    <row r="81" spans="19:28">
      <c r="S81" s="56" t="s">
        <v>205</v>
      </c>
      <c r="T81" s="46" t="s">
        <v>383</v>
      </c>
      <c r="U81" s="46" t="s">
        <v>2627</v>
      </c>
      <c r="V81" s="57" t="s">
        <v>541</v>
      </c>
      <c r="X81" s="58" t="s">
        <v>811</v>
      </c>
      <c r="AA81" s="46" t="s">
        <v>20222</v>
      </c>
      <c r="AB81" s="46">
        <v>40</v>
      </c>
    </row>
    <row r="82" spans="19:28">
      <c r="S82" s="56" t="s">
        <v>206</v>
      </c>
      <c r="T82" s="46" t="s">
        <v>384</v>
      </c>
      <c r="U82" s="46" t="s">
        <v>2628</v>
      </c>
      <c r="V82" s="57" t="s">
        <v>542</v>
      </c>
      <c r="X82" s="58" t="s">
        <v>812</v>
      </c>
      <c r="AA82" s="46" t="s">
        <v>20223</v>
      </c>
      <c r="AB82" s="46">
        <v>40.5</v>
      </c>
    </row>
    <row r="83" spans="19:28">
      <c r="S83" s="56" t="s">
        <v>207</v>
      </c>
      <c r="T83" s="46" t="s">
        <v>385</v>
      </c>
      <c r="U83" s="46" t="s">
        <v>2629</v>
      </c>
      <c r="V83" s="57" t="s">
        <v>543</v>
      </c>
      <c r="X83" s="58" t="s">
        <v>813</v>
      </c>
      <c r="AA83" s="46" t="s">
        <v>20410</v>
      </c>
      <c r="AB83" s="46">
        <v>41</v>
      </c>
    </row>
    <row r="84" spans="19:28">
      <c r="S84" s="56" t="s">
        <v>208</v>
      </c>
      <c r="T84" s="46" t="s">
        <v>386</v>
      </c>
      <c r="U84" s="46" t="s">
        <v>2630</v>
      </c>
      <c r="V84" s="57" t="s">
        <v>544</v>
      </c>
      <c r="X84" s="58" t="s">
        <v>814</v>
      </c>
      <c r="AA84" s="46" t="s">
        <v>20494</v>
      </c>
      <c r="AB84" s="46">
        <v>41.5</v>
      </c>
    </row>
    <row r="85" spans="19:28">
      <c r="S85" s="56" t="s">
        <v>209</v>
      </c>
      <c r="T85" s="46" t="s">
        <v>20183</v>
      </c>
      <c r="U85" s="46" t="s">
        <v>2631</v>
      </c>
      <c r="V85" s="57" t="s">
        <v>545</v>
      </c>
      <c r="X85" s="58" t="s">
        <v>815</v>
      </c>
      <c r="AA85" s="46" t="s">
        <v>20495</v>
      </c>
      <c r="AB85" s="46">
        <v>42</v>
      </c>
    </row>
    <row r="86" spans="19:28">
      <c r="S86" s="56" t="s">
        <v>210</v>
      </c>
      <c r="T86" s="46" t="s">
        <v>387</v>
      </c>
      <c r="U86" s="46" t="s">
        <v>2632</v>
      </c>
      <c r="V86" s="57" t="s">
        <v>546</v>
      </c>
      <c r="X86" s="58" t="s">
        <v>816</v>
      </c>
      <c r="AA86" s="46" t="s">
        <v>20224</v>
      </c>
      <c r="AB86" s="46">
        <v>42.5</v>
      </c>
    </row>
    <row r="87" spans="19:28">
      <c r="S87" s="56" t="s">
        <v>211</v>
      </c>
      <c r="T87" s="46" t="s">
        <v>388</v>
      </c>
      <c r="U87" s="46" t="s">
        <v>2633</v>
      </c>
      <c r="V87" s="57" t="s">
        <v>547</v>
      </c>
      <c r="X87" s="58" t="s">
        <v>817</v>
      </c>
      <c r="AA87" s="46" t="s">
        <v>20496</v>
      </c>
      <c r="AB87" s="46">
        <v>43</v>
      </c>
    </row>
    <row r="88" spans="19:28">
      <c r="S88" s="56" t="s">
        <v>212</v>
      </c>
      <c r="T88" s="46" t="s">
        <v>389</v>
      </c>
      <c r="U88" s="46" t="s">
        <v>2634</v>
      </c>
      <c r="V88" s="57" t="s">
        <v>548</v>
      </c>
      <c r="X88" s="58" t="s">
        <v>818</v>
      </c>
      <c r="AA88" s="46" t="s">
        <v>20322</v>
      </c>
      <c r="AB88" s="46">
        <v>43.5</v>
      </c>
    </row>
    <row r="89" spans="19:28">
      <c r="S89" s="56" t="s">
        <v>213</v>
      </c>
      <c r="T89" s="46" t="s">
        <v>390</v>
      </c>
      <c r="U89" s="46" t="s">
        <v>2635</v>
      </c>
      <c r="V89" s="57" t="s">
        <v>549</v>
      </c>
      <c r="X89" s="58" t="s">
        <v>819</v>
      </c>
      <c r="AA89" s="46" t="s">
        <v>20225</v>
      </c>
      <c r="AB89" s="46">
        <v>44</v>
      </c>
    </row>
    <row r="90" spans="19:28">
      <c r="S90" s="56" t="s">
        <v>214</v>
      </c>
      <c r="T90" s="46" t="s">
        <v>391</v>
      </c>
      <c r="U90" s="46" t="s">
        <v>2636</v>
      </c>
      <c r="V90" s="57" t="s">
        <v>550</v>
      </c>
      <c r="X90" s="58" t="s">
        <v>820</v>
      </c>
      <c r="AA90" s="46" t="s">
        <v>20413</v>
      </c>
      <c r="AB90" s="46">
        <v>44.5</v>
      </c>
    </row>
    <row r="91" spans="19:28">
      <c r="S91" s="56" t="s">
        <v>215</v>
      </c>
      <c r="T91" s="46" t="s">
        <v>392</v>
      </c>
      <c r="U91" s="46" t="s">
        <v>2637</v>
      </c>
      <c r="V91" s="57" t="s">
        <v>551</v>
      </c>
      <c r="X91" s="58" t="s">
        <v>821</v>
      </c>
      <c r="AA91" s="46" t="s">
        <v>20411</v>
      </c>
      <c r="AB91" s="46">
        <v>45</v>
      </c>
    </row>
    <row r="92" spans="19:28">
      <c r="S92" s="56" t="s">
        <v>216</v>
      </c>
      <c r="T92" s="46" t="s">
        <v>393</v>
      </c>
      <c r="U92" s="46" t="s">
        <v>2638</v>
      </c>
      <c r="V92" s="57" t="s">
        <v>552</v>
      </c>
      <c r="X92" s="58" t="s">
        <v>822</v>
      </c>
      <c r="AA92" s="46" t="s">
        <v>20412</v>
      </c>
      <c r="AB92" s="46">
        <v>45.5</v>
      </c>
    </row>
    <row r="93" spans="19:28">
      <c r="S93" s="56" t="s">
        <v>217</v>
      </c>
      <c r="T93" s="46" t="s">
        <v>394</v>
      </c>
      <c r="U93" s="46" t="s">
        <v>2639</v>
      </c>
      <c r="V93" s="57" t="s">
        <v>553</v>
      </c>
      <c r="X93" s="58" t="s">
        <v>823</v>
      </c>
      <c r="AA93" s="46" t="s">
        <v>20226</v>
      </c>
      <c r="AB93" s="46">
        <v>46</v>
      </c>
    </row>
    <row r="94" spans="19:28">
      <c r="S94" s="56" t="s">
        <v>218</v>
      </c>
      <c r="T94" s="46" t="s">
        <v>395</v>
      </c>
      <c r="U94" s="46" t="s">
        <v>2640</v>
      </c>
      <c r="V94" s="57" t="s">
        <v>554</v>
      </c>
      <c r="X94" s="58" t="s">
        <v>824</v>
      </c>
      <c r="AA94" s="46" t="s">
        <v>20227</v>
      </c>
      <c r="AB94" s="46">
        <v>46.5</v>
      </c>
    </row>
    <row r="95" spans="19:28">
      <c r="S95" s="56" t="s">
        <v>219</v>
      </c>
      <c r="T95" s="46" t="s">
        <v>396</v>
      </c>
      <c r="U95" s="46" t="s">
        <v>2641</v>
      </c>
      <c r="V95" s="57" t="s">
        <v>555</v>
      </c>
      <c r="X95" s="58" t="s">
        <v>825</v>
      </c>
      <c r="AA95" s="46" t="s">
        <v>20228</v>
      </c>
      <c r="AB95" s="46">
        <v>47</v>
      </c>
    </row>
    <row r="96" spans="19:28">
      <c r="S96" s="56" t="s">
        <v>220</v>
      </c>
      <c r="T96" s="46" t="s">
        <v>397</v>
      </c>
      <c r="U96" s="46" t="s">
        <v>2642</v>
      </c>
      <c r="V96" s="57" t="s">
        <v>556</v>
      </c>
      <c r="X96" s="58" t="s">
        <v>826</v>
      </c>
      <c r="AA96" s="46" t="s">
        <v>20229</v>
      </c>
      <c r="AB96" s="46">
        <v>47.5</v>
      </c>
    </row>
    <row r="97" spans="19:28">
      <c r="S97" s="56" t="s">
        <v>221</v>
      </c>
      <c r="T97" s="46" t="s">
        <v>27020</v>
      </c>
      <c r="U97" s="46" t="s">
        <v>2643</v>
      </c>
      <c r="V97" s="57" t="s">
        <v>557</v>
      </c>
      <c r="X97" s="58" t="s">
        <v>827</v>
      </c>
      <c r="AA97" s="46" t="s">
        <v>20414</v>
      </c>
      <c r="AB97" s="46">
        <v>48</v>
      </c>
    </row>
    <row r="98" spans="19:28">
      <c r="S98" s="56" t="s">
        <v>222</v>
      </c>
      <c r="T98" s="46" t="s">
        <v>398</v>
      </c>
      <c r="U98" s="46" t="s">
        <v>2644</v>
      </c>
      <c r="V98" s="57" t="s">
        <v>558</v>
      </c>
      <c r="X98" s="58" t="s">
        <v>828</v>
      </c>
      <c r="AA98" s="46" t="s">
        <v>20497</v>
      </c>
      <c r="AB98" s="46">
        <v>48.5</v>
      </c>
    </row>
    <row r="99" spans="19:28">
      <c r="S99" s="56" t="s">
        <v>223</v>
      </c>
      <c r="T99" s="46" t="s">
        <v>27018</v>
      </c>
      <c r="U99" s="46" t="s">
        <v>2645</v>
      </c>
      <c r="V99" s="57" t="s">
        <v>559</v>
      </c>
      <c r="X99" s="58" t="s">
        <v>829</v>
      </c>
      <c r="AA99" s="46" t="s">
        <v>20230</v>
      </c>
      <c r="AB99" s="46">
        <v>49</v>
      </c>
    </row>
    <row r="100" spans="19:28">
      <c r="S100" s="56" t="s">
        <v>224</v>
      </c>
      <c r="T100" s="46" t="s">
        <v>399</v>
      </c>
      <c r="U100" s="46" t="s">
        <v>2646</v>
      </c>
      <c r="V100" s="57" t="s">
        <v>560</v>
      </c>
      <c r="X100" s="58" t="s">
        <v>830</v>
      </c>
      <c r="AA100" s="46" t="s">
        <v>20328</v>
      </c>
      <c r="AB100" s="46">
        <v>49.5</v>
      </c>
    </row>
    <row r="101" spans="19:28">
      <c r="S101" s="56" t="s">
        <v>225</v>
      </c>
      <c r="T101" s="46" t="s">
        <v>400</v>
      </c>
      <c r="U101" s="46" t="s">
        <v>2647</v>
      </c>
      <c r="V101" s="62" t="s">
        <v>561</v>
      </c>
      <c r="X101" s="58" t="s">
        <v>831</v>
      </c>
      <c r="AA101" s="46" t="s">
        <v>20328</v>
      </c>
      <c r="AB101" s="46">
        <v>50</v>
      </c>
    </row>
    <row r="102" spans="19:28">
      <c r="S102" s="56" t="s">
        <v>226</v>
      </c>
      <c r="T102" s="46" t="s">
        <v>401</v>
      </c>
      <c r="U102" s="46" t="s">
        <v>2648</v>
      </c>
      <c r="V102" s="57" t="s">
        <v>562</v>
      </c>
      <c r="X102" s="58" t="s">
        <v>832</v>
      </c>
      <c r="AA102" s="46" t="s">
        <v>20353</v>
      </c>
      <c r="AB102" s="46">
        <v>50.5</v>
      </c>
    </row>
    <row r="103" spans="19:28">
      <c r="S103" s="56" t="s">
        <v>227</v>
      </c>
      <c r="T103" s="46" t="s">
        <v>402</v>
      </c>
      <c r="U103" s="46" t="s">
        <v>2649</v>
      </c>
      <c r="V103" s="57" t="s">
        <v>563</v>
      </c>
      <c r="X103" s="58" t="s">
        <v>833</v>
      </c>
      <c r="AA103" s="46" t="s">
        <v>20231</v>
      </c>
      <c r="AB103" s="46">
        <v>51</v>
      </c>
    </row>
    <row r="104" spans="19:28">
      <c r="S104" s="56" t="s">
        <v>228</v>
      </c>
      <c r="T104" s="46" t="s">
        <v>27017</v>
      </c>
      <c r="U104" s="46" t="s">
        <v>2650</v>
      </c>
      <c r="V104" s="57" t="s">
        <v>564</v>
      </c>
      <c r="X104" s="58" t="s">
        <v>834</v>
      </c>
      <c r="AA104" s="46" t="s">
        <v>20415</v>
      </c>
      <c r="AB104" s="46">
        <v>51.5</v>
      </c>
    </row>
    <row r="105" spans="19:28">
      <c r="S105" s="56" t="s">
        <v>229</v>
      </c>
      <c r="T105" s="46" t="s">
        <v>27014</v>
      </c>
      <c r="U105" s="46" t="s">
        <v>2651</v>
      </c>
      <c r="V105" s="57" t="s">
        <v>565</v>
      </c>
      <c r="X105" s="58" t="s">
        <v>835</v>
      </c>
      <c r="AA105" s="46" t="s">
        <v>20416</v>
      </c>
      <c r="AB105" s="46">
        <v>52</v>
      </c>
    </row>
    <row r="106" spans="19:28">
      <c r="S106" s="56" t="s">
        <v>230</v>
      </c>
      <c r="T106" s="46" t="s">
        <v>403</v>
      </c>
      <c r="U106" s="46" t="s">
        <v>2652</v>
      </c>
      <c r="V106" s="57" t="s">
        <v>566</v>
      </c>
      <c r="X106" s="58" t="s">
        <v>836</v>
      </c>
      <c r="AA106" s="46" t="s">
        <v>20417</v>
      </c>
      <c r="AB106" s="46">
        <v>52.5</v>
      </c>
    </row>
    <row r="107" spans="19:28">
      <c r="S107" s="56" t="s">
        <v>231</v>
      </c>
      <c r="T107" s="46" t="s">
        <v>407</v>
      </c>
      <c r="U107" s="46" t="s">
        <v>2653</v>
      </c>
      <c r="V107" s="62" t="s">
        <v>567</v>
      </c>
      <c r="X107" s="58" t="s">
        <v>837</v>
      </c>
      <c r="AA107" s="46" t="s">
        <v>20232</v>
      </c>
      <c r="AB107" s="46">
        <v>53</v>
      </c>
    </row>
    <row r="108" spans="19:28">
      <c r="S108" s="56" t="s">
        <v>232</v>
      </c>
      <c r="T108" s="46" t="s">
        <v>404</v>
      </c>
      <c r="U108" s="46" t="s">
        <v>2654</v>
      </c>
      <c r="V108" s="57" t="s">
        <v>568</v>
      </c>
      <c r="X108" s="58" t="s">
        <v>838</v>
      </c>
      <c r="AA108" s="46" t="s">
        <v>20233</v>
      </c>
      <c r="AB108" s="46">
        <v>53.5</v>
      </c>
    </row>
    <row r="109" spans="19:28">
      <c r="S109" s="56" t="s">
        <v>233</v>
      </c>
      <c r="T109" s="46" t="s">
        <v>405</v>
      </c>
      <c r="U109" s="46" t="s">
        <v>2655</v>
      </c>
      <c r="V109" s="57" t="s">
        <v>569</v>
      </c>
      <c r="X109" s="58" t="s">
        <v>839</v>
      </c>
      <c r="AA109" s="46" t="s">
        <v>20321</v>
      </c>
      <c r="AB109" s="46">
        <v>54</v>
      </c>
    </row>
    <row r="110" spans="19:28">
      <c r="S110" s="56" t="s">
        <v>234</v>
      </c>
      <c r="T110" s="46" t="s">
        <v>406</v>
      </c>
      <c r="U110" s="46" t="s">
        <v>2656</v>
      </c>
      <c r="V110" s="62" t="s">
        <v>570</v>
      </c>
      <c r="X110" s="58" t="s">
        <v>840</v>
      </c>
      <c r="AA110" s="46" t="s">
        <v>20498</v>
      </c>
      <c r="AB110" s="46">
        <v>54.5</v>
      </c>
    </row>
    <row r="111" spans="19:28">
      <c r="S111" s="56" t="s">
        <v>235</v>
      </c>
      <c r="T111" s="46" t="s">
        <v>408</v>
      </c>
      <c r="U111" s="46" t="s">
        <v>2657</v>
      </c>
      <c r="V111" s="57" t="s">
        <v>571</v>
      </c>
      <c r="X111" s="58" t="s">
        <v>841</v>
      </c>
      <c r="AA111" s="46" t="s">
        <v>20588</v>
      </c>
      <c r="AB111" s="46">
        <v>55</v>
      </c>
    </row>
    <row r="112" spans="19:28">
      <c r="S112" s="56" t="s">
        <v>236</v>
      </c>
      <c r="T112" s="46" t="s">
        <v>409</v>
      </c>
      <c r="U112" s="46" t="s">
        <v>2658</v>
      </c>
      <c r="V112" s="57" t="s">
        <v>572</v>
      </c>
      <c r="X112" s="58" t="s">
        <v>842</v>
      </c>
      <c r="AA112" s="46" t="s">
        <v>20499</v>
      </c>
      <c r="AB112" s="46">
        <v>55.5</v>
      </c>
    </row>
    <row r="113" spans="19:28">
      <c r="S113" s="56" t="s">
        <v>237</v>
      </c>
      <c r="T113" s="46" t="s">
        <v>411</v>
      </c>
      <c r="U113" s="46" t="s">
        <v>2659</v>
      </c>
      <c r="V113" s="57" t="s">
        <v>573</v>
      </c>
      <c r="X113" s="58" t="s">
        <v>843</v>
      </c>
      <c r="AA113" s="46" t="s">
        <v>20234</v>
      </c>
      <c r="AB113" s="46">
        <v>56</v>
      </c>
    </row>
    <row r="114" spans="19:28">
      <c r="S114" s="56" t="s">
        <v>238</v>
      </c>
      <c r="T114" s="46" t="s">
        <v>412</v>
      </c>
      <c r="U114" s="46" t="s">
        <v>2660</v>
      </c>
      <c r="V114" s="57" t="s">
        <v>574</v>
      </c>
      <c r="X114" s="58" t="s">
        <v>844</v>
      </c>
      <c r="AA114" s="46" t="s">
        <v>20500</v>
      </c>
      <c r="AB114" s="46">
        <v>56.5</v>
      </c>
    </row>
    <row r="115" spans="19:28">
      <c r="S115" s="56" t="s">
        <v>239</v>
      </c>
      <c r="T115" s="46" t="s">
        <v>413</v>
      </c>
      <c r="U115" s="46" t="s">
        <v>2661</v>
      </c>
      <c r="V115" s="57" t="s">
        <v>575</v>
      </c>
      <c r="X115" s="58" t="s">
        <v>845</v>
      </c>
      <c r="AA115" s="46" t="s">
        <v>20431</v>
      </c>
      <c r="AB115" s="46">
        <v>57</v>
      </c>
    </row>
    <row r="116" spans="19:28">
      <c r="S116" s="56" t="s">
        <v>240</v>
      </c>
      <c r="T116" s="46" t="s">
        <v>414</v>
      </c>
      <c r="U116" s="46" t="s">
        <v>2662</v>
      </c>
      <c r="V116" s="57" t="s">
        <v>576</v>
      </c>
      <c r="X116" s="58" t="s">
        <v>846</v>
      </c>
      <c r="AA116" s="46" t="s">
        <v>20585</v>
      </c>
      <c r="AB116" s="46">
        <v>57.5</v>
      </c>
    </row>
    <row r="117" spans="19:28">
      <c r="S117" s="56" t="s">
        <v>241</v>
      </c>
      <c r="T117" s="46" t="s">
        <v>415</v>
      </c>
      <c r="U117" s="46" t="s">
        <v>2663</v>
      </c>
      <c r="V117" s="57" t="s">
        <v>577</v>
      </c>
      <c r="X117" s="58" t="s">
        <v>847</v>
      </c>
      <c r="AA117" s="46" t="s">
        <v>20432</v>
      </c>
      <c r="AB117" s="46">
        <v>58</v>
      </c>
    </row>
    <row r="118" spans="19:28">
      <c r="S118" s="56" t="s">
        <v>242</v>
      </c>
      <c r="T118" s="46" t="s">
        <v>416</v>
      </c>
      <c r="U118" s="46" t="s">
        <v>2664</v>
      </c>
      <c r="V118" s="57" t="s">
        <v>578</v>
      </c>
      <c r="X118" s="58" t="s">
        <v>848</v>
      </c>
      <c r="AA118" s="46" t="s">
        <v>20501</v>
      </c>
      <c r="AB118" s="46">
        <v>58.5</v>
      </c>
    </row>
    <row r="119" spans="19:28">
      <c r="S119" s="56" t="s">
        <v>243</v>
      </c>
      <c r="T119" s="46" t="s">
        <v>417</v>
      </c>
      <c r="U119" s="46" t="s">
        <v>2665</v>
      </c>
      <c r="V119" s="57" t="s">
        <v>579</v>
      </c>
      <c r="X119" s="58" t="s">
        <v>849</v>
      </c>
      <c r="AA119" s="46" t="s">
        <v>20418</v>
      </c>
      <c r="AB119" s="46">
        <v>59</v>
      </c>
    </row>
    <row r="120" spans="19:28">
      <c r="S120" s="56" t="s">
        <v>244</v>
      </c>
      <c r="T120" s="46" t="s">
        <v>418</v>
      </c>
      <c r="U120" s="46" t="s">
        <v>2666</v>
      </c>
      <c r="V120" s="57" t="s">
        <v>580</v>
      </c>
      <c r="X120" s="58" t="s">
        <v>850</v>
      </c>
      <c r="AA120" s="46" t="s">
        <v>20502</v>
      </c>
      <c r="AB120" s="46">
        <v>59.5</v>
      </c>
    </row>
    <row r="121" spans="19:28">
      <c r="S121" s="56" t="s">
        <v>245</v>
      </c>
      <c r="T121" s="46" t="s">
        <v>419</v>
      </c>
      <c r="U121" s="46" t="s">
        <v>2667</v>
      </c>
      <c r="V121" s="57" t="s">
        <v>581</v>
      </c>
      <c r="X121" s="58" t="s">
        <v>851</v>
      </c>
      <c r="AA121" s="46" t="s">
        <v>20503</v>
      </c>
      <c r="AB121" s="46">
        <v>60</v>
      </c>
    </row>
    <row r="122" spans="19:28">
      <c r="S122" s="56" t="s">
        <v>246</v>
      </c>
      <c r="T122" s="46" t="s">
        <v>420</v>
      </c>
      <c r="U122" s="46" t="s">
        <v>2668</v>
      </c>
      <c r="V122" s="57" t="s">
        <v>582</v>
      </c>
      <c r="X122" s="58" t="s">
        <v>852</v>
      </c>
      <c r="AA122" s="46" t="s">
        <v>20504</v>
      </c>
    </row>
    <row r="123" spans="19:28">
      <c r="S123" s="56" t="s">
        <v>247</v>
      </c>
      <c r="T123" s="46" t="s">
        <v>421</v>
      </c>
      <c r="U123" s="46" t="s">
        <v>2669</v>
      </c>
      <c r="V123" s="57" t="s">
        <v>583</v>
      </c>
      <c r="X123" s="58" t="s">
        <v>853</v>
      </c>
      <c r="AA123" s="46" t="s">
        <v>20433</v>
      </c>
    </row>
    <row r="124" spans="19:28">
      <c r="S124" s="56" t="s">
        <v>248</v>
      </c>
      <c r="T124" s="46" t="s">
        <v>422</v>
      </c>
      <c r="U124" s="46" t="s">
        <v>2670</v>
      </c>
      <c r="V124" s="57" t="s">
        <v>584</v>
      </c>
      <c r="X124" s="58" t="s">
        <v>854</v>
      </c>
      <c r="AA124" s="46" t="s">
        <v>20235</v>
      </c>
    </row>
    <row r="125" spans="19:28">
      <c r="S125" s="56" t="s">
        <v>249</v>
      </c>
      <c r="T125" s="46" t="s">
        <v>423</v>
      </c>
      <c r="U125" s="46" t="s">
        <v>2671</v>
      </c>
      <c r="V125" s="57" t="s">
        <v>585</v>
      </c>
      <c r="X125" s="58" t="s">
        <v>855</v>
      </c>
      <c r="AA125" s="46" t="s">
        <v>20236</v>
      </c>
    </row>
    <row r="126" spans="19:28">
      <c r="S126" s="56" t="s">
        <v>250</v>
      </c>
      <c r="T126" s="46" t="s">
        <v>424</v>
      </c>
      <c r="U126" s="46" t="s">
        <v>2672</v>
      </c>
      <c r="V126" s="57" t="s">
        <v>586</v>
      </c>
      <c r="X126" s="58" t="s">
        <v>856</v>
      </c>
      <c r="AA126" s="46" t="s">
        <v>20419</v>
      </c>
    </row>
    <row r="127" spans="19:28">
      <c r="S127" s="56" t="s">
        <v>251</v>
      </c>
      <c r="T127" s="46" t="s">
        <v>425</v>
      </c>
      <c r="U127" s="46" t="s">
        <v>2673</v>
      </c>
      <c r="V127" s="57" t="s">
        <v>587</v>
      </c>
      <c r="X127" s="58" t="s">
        <v>857</v>
      </c>
      <c r="AA127" s="46" t="s">
        <v>20237</v>
      </c>
    </row>
    <row r="128" spans="19:28">
      <c r="S128" s="56" t="s">
        <v>252</v>
      </c>
      <c r="T128" s="46" t="s">
        <v>426</v>
      </c>
      <c r="U128" s="46" t="s">
        <v>2674</v>
      </c>
      <c r="V128" s="57" t="s">
        <v>588</v>
      </c>
      <c r="X128" s="58" t="s">
        <v>858</v>
      </c>
      <c r="AA128" s="46" t="s">
        <v>20420</v>
      </c>
    </row>
    <row r="129" spans="19:27">
      <c r="S129" s="56" t="s">
        <v>253</v>
      </c>
      <c r="T129" s="46" t="s">
        <v>427</v>
      </c>
      <c r="U129" s="46" t="s">
        <v>2675</v>
      </c>
      <c r="V129" s="57" t="s">
        <v>589</v>
      </c>
      <c r="X129" s="58" t="s">
        <v>859</v>
      </c>
      <c r="AA129" s="46" t="s">
        <v>20505</v>
      </c>
    </row>
    <row r="130" spans="19:27">
      <c r="S130" s="56" t="s">
        <v>254</v>
      </c>
      <c r="T130" s="46" t="s">
        <v>428</v>
      </c>
      <c r="U130" s="46" t="s">
        <v>2676</v>
      </c>
      <c r="V130" s="57" t="s">
        <v>590</v>
      </c>
      <c r="X130" s="58" t="s">
        <v>860</v>
      </c>
      <c r="AA130" s="46" t="s">
        <v>20238</v>
      </c>
    </row>
    <row r="131" spans="19:27">
      <c r="S131" s="56" t="s">
        <v>255</v>
      </c>
      <c r="T131" s="46" t="s">
        <v>429</v>
      </c>
      <c r="U131" s="46" t="s">
        <v>2677</v>
      </c>
      <c r="V131" s="57" t="s">
        <v>591</v>
      </c>
      <c r="X131" s="58" t="s">
        <v>861</v>
      </c>
      <c r="AA131" s="46" t="s">
        <v>20506</v>
      </c>
    </row>
    <row r="132" spans="19:27">
      <c r="S132" s="56" t="s">
        <v>256</v>
      </c>
      <c r="T132" s="46" t="s">
        <v>430</v>
      </c>
      <c r="U132" s="46" t="s">
        <v>2678</v>
      </c>
      <c r="V132" s="57" t="s">
        <v>592</v>
      </c>
      <c r="X132" s="58" t="s">
        <v>862</v>
      </c>
      <c r="AA132" s="46" t="s">
        <v>20421</v>
      </c>
    </row>
    <row r="133" spans="19:27">
      <c r="S133" s="56" t="s">
        <v>257</v>
      </c>
      <c r="T133" s="46" t="s">
        <v>27021</v>
      </c>
      <c r="U133" s="46" t="s">
        <v>2679</v>
      </c>
      <c r="V133" s="57" t="s">
        <v>593</v>
      </c>
      <c r="X133" s="58" t="s">
        <v>863</v>
      </c>
      <c r="AA133" s="46" t="s">
        <v>20354</v>
      </c>
    </row>
    <row r="134" spans="19:27">
      <c r="S134" s="56" t="s">
        <v>258</v>
      </c>
      <c r="T134" s="46" t="s">
        <v>431</v>
      </c>
      <c r="U134" s="46" t="s">
        <v>2680</v>
      </c>
      <c r="V134" s="57" t="s">
        <v>594</v>
      </c>
      <c r="X134" s="58" t="s">
        <v>864</v>
      </c>
      <c r="AA134" s="46" t="s">
        <v>20239</v>
      </c>
    </row>
    <row r="135" spans="19:27">
      <c r="S135" s="56" t="s">
        <v>259</v>
      </c>
      <c r="T135" s="46" t="s">
        <v>27022</v>
      </c>
      <c r="U135" s="46" t="s">
        <v>2681</v>
      </c>
      <c r="V135" s="57" t="s">
        <v>595</v>
      </c>
      <c r="X135" s="58" t="s">
        <v>865</v>
      </c>
      <c r="AA135" s="46" t="s">
        <v>20240</v>
      </c>
    </row>
    <row r="136" spans="19:27">
      <c r="S136" s="56" t="s">
        <v>260</v>
      </c>
      <c r="T136" s="46" t="s">
        <v>432</v>
      </c>
      <c r="U136" s="46" t="s">
        <v>2682</v>
      </c>
      <c r="V136" s="57" t="s">
        <v>596</v>
      </c>
      <c r="X136" s="58" t="s">
        <v>866</v>
      </c>
      <c r="AA136" s="46" t="s">
        <v>20424</v>
      </c>
    </row>
    <row r="137" spans="19:27">
      <c r="S137" s="56" t="s">
        <v>261</v>
      </c>
      <c r="T137" s="46" t="s">
        <v>433</v>
      </c>
      <c r="U137" s="46" t="s">
        <v>2683</v>
      </c>
      <c r="V137" s="57" t="s">
        <v>597</v>
      </c>
      <c r="X137" s="58" t="s">
        <v>867</v>
      </c>
      <c r="AA137" s="46" t="s">
        <v>20241</v>
      </c>
    </row>
    <row r="138" spans="19:27">
      <c r="S138" s="56" t="s">
        <v>262</v>
      </c>
      <c r="T138" s="46" t="s">
        <v>434</v>
      </c>
      <c r="U138" s="46" t="s">
        <v>2684</v>
      </c>
      <c r="V138" s="57" t="s">
        <v>598</v>
      </c>
      <c r="X138" s="58" t="s">
        <v>868</v>
      </c>
      <c r="AA138" s="46" t="s">
        <v>20425</v>
      </c>
    </row>
    <row r="139" spans="19:27">
      <c r="S139" s="56" t="s">
        <v>263</v>
      </c>
      <c r="U139" s="46" t="s">
        <v>2685</v>
      </c>
      <c r="V139" s="57" t="s">
        <v>599</v>
      </c>
      <c r="X139" s="58" t="s">
        <v>869</v>
      </c>
      <c r="AA139" s="46" t="s">
        <v>20242</v>
      </c>
    </row>
    <row r="140" spans="19:27">
      <c r="S140" s="56" t="s">
        <v>264</v>
      </c>
      <c r="U140" s="46" t="s">
        <v>2686</v>
      </c>
      <c r="V140" s="57" t="s">
        <v>600</v>
      </c>
      <c r="X140" s="58" t="s">
        <v>870</v>
      </c>
      <c r="AA140" s="46" t="s">
        <v>20243</v>
      </c>
    </row>
    <row r="141" spans="19:27">
      <c r="S141" s="56" t="s">
        <v>265</v>
      </c>
      <c r="U141" s="46" t="s">
        <v>2687</v>
      </c>
      <c r="V141" s="57" t="s">
        <v>601</v>
      </c>
      <c r="X141" s="58" t="s">
        <v>871</v>
      </c>
      <c r="AA141" s="46" t="s">
        <v>20507</v>
      </c>
    </row>
    <row r="142" spans="19:27">
      <c r="S142" s="56" t="s">
        <v>266</v>
      </c>
      <c r="U142" s="46" t="s">
        <v>2688</v>
      </c>
      <c r="V142" s="57" t="s">
        <v>602</v>
      </c>
      <c r="X142" s="58" t="s">
        <v>872</v>
      </c>
      <c r="AA142" s="46" t="s">
        <v>20244</v>
      </c>
    </row>
    <row r="143" spans="19:27">
      <c r="S143" s="56" t="s">
        <v>267</v>
      </c>
      <c r="U143" s="46" t="s">
        <v>2689</v>
      </c>
      <c r="V143" s="57" t="s">
        <v>603</v>
      </c>
      <c r="X143" s="58" t="s">
        <v>873</v>
      </c>
      <c r="AA143" s="46" t="s">
        <v>20245</v>
      </c>
    </row>
    <row r="144" spans="19:27">
      <c r="S144" s="56" t="s">
        <v>268</v>
      </c>
      <c r="U144" s="46" t="s">
        <v>2690</v>
      </c>
      <c r="V144" s="57" t="s">
        <v>604</v>
      </c>
      <c r="X144" s="58" t="s">
        <v>874</v>
      </c>
      <c r="AA144" s="46" t="s">
        <v>20246</v>
      </c>
    </row>
    <row r="145" spans="19:27">
      <c r="S145" s="56" t="s">
        <v>269</v>
      </c>
      <c r="U145" s="46" t="s">
        <v>2691</v>
      </c>
      <c r="V145" s="57" t="s">
        <v>605</v>
      </c>
      <c r="X145" s="58" t="s">
        <v>875</v>
      </c>
      <c r="AA145" s="46" t="s">
        <v>20508</v>
      </c>
    </row>
    <row r="146" spans="19:27">
      <c r="S146" s="56" t="s">
        <v>270</v>
      </c>
      <c r="U146" s="46" t="s">
        <v>2692</v>
      </c>
      <c r="V146" s="57" t="s">
        <v>606</v>
      </c>
      <c r="X146" s="58" t="s">
        <v>876</v>
      </c>
      <c r="AA146" s="46" t="s">
        <v>20355</v>
      </c>
    </row>
    <row r="147" spans="19:27">
      <c r="S147" s="56" t="s">
        <v>271</v>
      </c>
      <c r="U147" s="46" t="s">
        <v>2693</v>
      </c>
      <c r="V147" s="57" t="s">
        <v>607</v>
      </c>
      <c r="X147" s="58" t="s">
        <v>877</v>
      </c>
      <c r="AA147" s="46" t="s">
        <v>20247</v>
      </c>
    </row>
    <row r="148" spans="19:27">
      <c r="S148" s="56" t="s">
        <v>272</v>
      </c>
      <c r="U148" s="46" t="s">
        <v>2694</v>
      </c>
      <c r="V148" s="57" t="s">
        <v>608</v>
      </c>
      <c r="X148" s="58" t="s">
        <v>878</v>
      </c>
      <c r="AA148" s="46" t="s">
        <v>20422</v>
      </c>
    </row>
    <row r="149" spans="19:27">
      <c r="S149" s="56" t="s">
        <v>273</v>
      </c>
      <c r="U149" s="46" t="s">
        <v>2695</v>
      </c>
      <c r="V149" s="57" t="s">
        <v>609</v>
      </c>
      <c r="X149" s="58" t="s">
        <v>879</v>
      </c>
      <c r="AA149" s="46" t="s">
        <v>20509</v>
      </c>
    </row>
    <row r="150" spans="19:27">
      <c r="S150" s="56" t="s">
        <v>274</v>
      </c>
      <c r="U150" s="46" t="s">
        <v>2696</v>
      </c>
      <c r="V150" s="57" t="s">
        <v>610</v>
      </c>
      <c r="X150" s="58" t="s">
        <v>880</v>
      </c>
      <c r="AA150" s="46" t="s">
        <v>20423</v>
      </c>
    </row>
    <row r="151" spans="19:27">
      <c r="S151" s="56" t="s">
        <v>275</v>
      </c>
      <c r="U151" s="46" t="s">
        <v>2697</v>
      </c>
      <c r="V151" s="57" t="s">
        <v>611</v>
      </c>
      <c r="X151" s="58" t="s">
        <v>881</v>
      </c>
      <c r="AA151" s="46" t="s">
        <v>20248</v>
      </c>
    </row>
    <row r="152" spans="19:27">
      <c r="S152" s="56" t="s">
        <v>276</v>
      </c>
      <c r="U152" s="46" t="s">
        <v>2698</v>
      </c>
      <c r="V152" s="57" t="s">
        <v>612</v>
      </c>
      <c r="X152" s="58" t="s">
        <v>882</v>
      </c>
      <c r="AA152" s="46" t="s">
        <v>20510</v>
      </c>
    </row>
    <row r="153" spans="19:27">
      <c r="S153" s="56" t="s">
        <v>277</v>
      </c>
      <c r="U153" s="46" t="s">
        <v>2699</v>
      </c>
      <c r="V153" s="57" t="s">
        <v>613</v>
      </c>
      <c r="X153" s="58" t="s">
        <v>883</v>
      </c>
      <c r="AA153" s="46" t="s">
        <v>20511</v>
      </c>
    </row>
    <row r="154" spans="19:27">
      <c r="S154" s="56" t="s">
        <v>278</v>
      </c>
      <c r="U154" s="46" t="s">
        <v>2700</v>
      </c>
      <c r="V154" s="57" t="s">
        <v>614</v>
      </c>
      <c r="X154" s="58" t="s">
        <v>884</v>
      </c>
      <c r="AA154" s="46" t="s">
        <v>20356</v>
      </c>
    </row>
    <row r="155" spans="19:27">
      <c r="S155" s="56" t="s">
        <v>279</v>
      </c>
      <c r="U155" s="46" t="s">
        <v>2701</v>
      </c>
      <c r="V155" s="57" t="s">
        <v>615</v>
      </c>
      <c r="X155" s="58" t="s">
        <v>885</v>
      </c>
      <c r="AA155" s="46" t="s">
        <v>20426</v>
      </c>
    </row>
    <row r="156" spans="19:27">
      <c r="S156" s="56" t="s">
        <v>280</v>
      </c>
      <c r="U156" s="46" t="s">
        <v>2702</v>
      </c>
      <c r="V156" s="57" t="s">
        <v>616</v>
      </c>
      <c r="X156" s="58" t="s">
        <v>886</v>
      </c>
      <c r="AA156" s="46" t="s">
        <v>20427</v>
      </c>
    </row>
    <row r="157" spans="19:27">
      <c r="S157" s="56" t="s">
        <v>281</v>
      </c>
      <c r="U157" s="46" t="s">
        <v>2703</v>
      </c>
      <c r="V157" s="57" t="s">
        <v>617</v>
      </c>
      <c r="X157" s="58" t="s">
        <v>887</v>
      </c>
      <c r="AA157" s="46" t="s">
        <v>20249</v>
      </c>
    </row>
    <row r="158" spans="19:27">
      <c r="S158" s="56" t="s">
        <v>282</v>
      </c>
      <c r="U158" s="46" t="s">
        <v>2704</v>
      </c>
      <c r="V158" s="57" t="s">
        <v>618</v>
      </c>
      <c r="X158" s="58" t="s">
        <v>888</v>
      </c>
      <c r="AA158" s="46" t="s">
        <v>20428</v>
      </c>
    </row>
    <row r="159" spans="19:27">
      <c r="S159" s="56" t="s">
        <v>283</v>
      </c>
      <c r="U159" s="46" t="s">
        <v>2705</v>
      </c>
      <c r="V159" s="57" t="s">
        <v>619</v>
      </c>
      <c r="X159" s="58" t="s">
        <v>889</v>
      </c>
      <c r="AA159" s="46" t="s">
        <v>20514</v>
      </c>
    </row>
    <row r="160" spans="19:27">
      <c r="S160" s="56" t="s">
        <v>284</v>
      </c>
      <c r="U160" s="46" t="s">
        <v>2706</v>
      </c>
      <c r="V160" s="57" t="s">
        <v>620</v>
      </c>
      <c r="X160" s="58" t="s">
        <v>890</v>
      </c>
      <c r="AA160" s="46" t="s">
        <v>20512</v>
      </c>
    </row>
    <row r="161" spans="19:27">
      <c r="S161" s="56" t="s">
        <v>285</v>
      </c>
      <c r="U161" s="46" t="s">
        <v>2707</v>
      </c>
      <c r="V161" s="57" t="s">
        <v>621</v>
      </c>
      <c r="X161" s="58" t="s">
        <v>891</v>
      </c>
      <c r="AA161" s="46" t="s">
        <v>20196</v>
      </c>
    </row>
    <row r="162" spans="19:27">
      <c r="S162" s="56" t="s">
        <v>286</v>
      </c>
      <c r="U162" s="46" t="s">
        <v>2708</v>
      </c>
      <c r="V162" s="57" t="s">
        <v>622</v>
      </c>
      <c r="X162" s="58" t="s">
        <v>892</v>
      </c>
      <c r="AA162" s="46" t="s">
        <v>20429</v>
      </c>
    </row>
    <row r="163" spans="19:27">
      <c r="S163" s="56" t="s">
        <v>287</v>
      </c>
      <c r="U163" s="46" t="s">
        <v>2709</v>
      </c>
      <c r="V163" s="57" t="s">
        <v>623</v>
      </c>
      <c r="X163" s="58" t="s">
        <v>893</v>
      </c>
      <c r="AA163" s="46" t="s">
        <v>20250</v>
      </c>
    </row>
    <row r="164" spans="19:27">
      <c r="S164" s="56" t="s">
        <v>288</v>
      </c>
      <c r="U164" s="46" t="s">
        <v>2710</v>
      </c>
      <c r="V164" s="57" t="s">
        <v>624</v>
      </c>
      <c r="X164" s="58" t="s">
        <v>894</v>
      </c>
      <c r="AA164" s="46" t="s">
        <v>20332</v>
      </c>
    </row>
    <row r="165" spans="19:27">
      <c r="S165" s="56" t="s">
        <v>289</v>
      </c>
      <c r="U165" s="46" t="s">
        <v>2711</v>
      </c>
      <c r="V165" s="57" t="s">
        <v>625</v>
      </c>
      <c r="X165" s="58" t="s">
        <v>895</v>
      </c>
      <c r="AA165" s="46" t="s">
        <v>20251</v>
      </c>
    </row>
    <row r="166" spans="19:27">
      <c r="S166" s="56" t="s">
        <v>290</v>
      </c>
      <c r="U166" s="46" t="s">
        <v>2712</v>
      </c>
      <c r="V166" s="57" t="s">
        <v>626</v>
      </c>
      <c r="X166" s="58" t="s">
        <v>896</v>
      </c>
      <c r="AA166" s="46" t="s">
        <v>20513</v>
      </c>
    </row>
    <row r="167" spans="19:27">
      <c r="S167" s="56" t="s">
        <v>291</v>
      </c>
      <c r="U167" s="46" t="s">
        <v>2713</v>
      </c>
      <c r="V167" s="57" t="s">
        <v>627</v>
      </c>
      <c r="X167" s="58" t="s">
        <v>897</v>
      </c>
      <c r="AA167" s="46" t="s">
        <v>20252</v>
      </c>
    </row>
    <row r="168" spans="19:27">
      <c r="S168" s="56" t="s">
        <v>292</v>
      </c>
      <c r="U168" s="46" t="s">
        <v>2714</v>
      </c>
      <c r="V168" s="57" t="s">
        <v>628</v>
      </c>
      <c r="X168" s="58" t="s">
        <v>898</v>
      </c>
      <c r="AA168" s="46" t="s">
        <v>20357</v>
      </c>
    </row>
    <row r="169" spans="19:27">
      <c r="S169" s="56" t="s">
        <v>293</v>
      </c>
      <c r="U169" s="46" t="s">
        <v>2715</v>
      </c>
      <c r="V169" s="57" t="s">
        <v>629</v>
      </c>
      <c r="X169" s="58" t="s">
        <v>899</v>
      </c>
      <c r="AA169" s="46" t="s">
        <v>20358</v>
      </c>
    </row>
    <row r="170" spans="19:27">
      <c r="S170" s="56" t="s">
        <v>294</v>
      </c>
      <c r="U170" s="46" t="s">
        <v>2716</v>
      </c>
      <c r="V170" s="57" t="s">
        <v>630</v>
      </c>
      <c r="X170" s="58" t="s">
        <v>900</v>
      </c>
      <c r="AA170" s="46" t="s">
        <v>20253</v>
      </c>
    </row>
    <row r="171" spans="19:27">
      <c r="S171" s="56" t="s">
        <v>295</v>
      </c>
      <c r="U171" s="46" t="s">
        <v>2717</v>
      </c>
      <c r="V171" s="57" t="s">
        <v>631</v>
      </c>
      <c r="X171" s="58" t="s">
        <v>901</v>
      </c>
      <c r="AA171" s="46" t="s">
        <v>20254</v>
      </c>
    </row>
    <row r="172" spans="19:27">
      <c r="S172" s="56" t="s">
        <v>296</v>
      </c>
      <c r="U172" s="46" t="s">
        <v>2718</v>
      </c>
      <c r="V172" s="57" t="s">
        <v>632</v>
      </c>
      <c r="X172" s="58" t="s">
        <v>902</v>
      </c>
      <c r="AA172" s="46" t="s">
        <v>20515</v>
      </c>
    </row>
    <row r="173" spans="19:27">
      <c r="S173" s="56" t="s">
        <v>297</v>
      </c>
      <c r="U173" s="46" t="s">
        <v>2719</v>
      </c>
      <c r="V173" s="57" t="s">
        <v>633</v>
      </c>
      <c r="X173" s="58" t="s">
        <v>903</v>
      </c>
      <c r="AA173" s="46" t="s">
        <v>20430</v>
      </c>
    </row>
    <row r="174" spans="19:27">
      <c r="S174" s="56" t="s">
        <v>298</v>
      </c>
      <c r="U174" s="46" t="s">
        <v>2720</v>
      </c>
      <c r="V174" s="57" t="s">
        <v>634</v>
      </c>
      <c r="X174" s="58" t="s">
        <v>904</v>
      </c>
      <c r="AA174" s="46" t="s">
        <v>20517</v>
      </c>
    </row>
    <row r="175" spans="19:27">
      <c r="S175" s="56" t="s">
        <v>299</v>
      </c>
      <c r="U175" s="46" t="s">
        <v>2721</v>
      </c>
      <c r="V175" s="57" t="s">
        <v>635</v>
      </c>
      <c r="X175" s="58" t="s">
        <v>905</v>
      </c>
      <c r="AA175" s="46" t="s">
        <v>20197</v>
      </c>
    </row>
    <row r="176" spans="19:27">
      <c r="S176" s="56" t="s">
        <v>300</v>
      </c>
      <c r="U176" s="46" t="s">
        <v>2722</v>
      </c>
      <c r="V176" s="57" t="s">
        <v>636</v>
      </c>
      <c r="X176" s="58" t="s">
        <v>906</v>
      </c>
      <c r="AA176" s="46" t="s">
        <v>20516</v>
      </c>
    </row>
    <row r="177" spans="19:27">
      <c r="S177" s="56" t="s">
        <v>301</v>
      </c>
      <c r="U177" s="46" t="s">
        <v>2723</v>
      </c>
      <c r="V177" s="57" t="s">
        <v>637</v>
      </c>
      <c r="X177" s="58" t="s">
        <v>907</v>
      </c>
      <c r="AA177" s="46" t="s">
        <v>20333</v>
      </c>
    </row>
    <row r="178" spans="19:27">
      <c r="S178" s="56" t="s">
        <v>302</v>
      </c>
      <c r="U178" s="46" t="s">
        <v>2724</v>
      </c>
      <c r="V178" s="57" t="s">
        <v>638</v>
      </c>
      <c r="X178" s="58" t="s">
        <v>908</v>
      </c>
      <c r="AA178" s="46" t="s">
        <v>20434</v>
      </c>
    </row>
    <row r="179" spans="19:27">
      <c r="S179" s="56" t="s">
        <v>303</v>
      </c>
      <c r="U179" s="46" t="s">
        <v>2725</v>
      </c>
      <c r="V179" s="57" t="s">
        <v>639</v>
      </c>
      <c r="X179" s="58" t="s">
        <v>909</v>
      </c>
      <c r="AA179" s="46" t="s">
        <v>20435</v>
      </c>
    </row>
    <row r="180" spans="19:27">
      <c r="S180" s="56" t="s">
        <v>304</v>
      </c>
      <c r="U180" s="46" t="s">
        <v>2726</v>
      </c>
      <c r="V180" s="57" t="s">
        <v>640</v>
      </c>
      <c r="X180" s="58" t="s">
        <v>910</v>
      </c>
      <c r="AA180" s="46" t="s">
        <v>20255</v>
      </c>
    </row>
    <row r="181" spans="19:27">
      <c r="S181" s="56" t="s">
        <v>305</v>
      </c>
      <c r="U181" s="46" t="s">
        <v>2727</v>
      </c>
      <c r="V181" s="57" t="s">
        <v>641</v>
      </c>
      <c r="X181" s="58" t="s">
        <v>911</v>
      </c>
      <c r="AA181" s="46" t="s">
        <v>20359</v>
      </c>
    </row>
    <row r="182" spans="19:27">
      <c r="S182" s="56" t="s">
        <v>306</v>
      </c>
      <c r="U182" s="46" t="s">
        <v>2728</v>
      </c>
      <c r="V182" s="57" t="s">
        <v>642</v>
      </c>
      <c r="X182" s="58" t="s">
        <v>912</v>
      </c>
      <c r="AA182" s="46" t="s">
        <v>20436</v>
      </c>
    </row>
    <row r="183" spans="19:27">
      <c r="S183" s="56" t="s">
        <v>307</v>
      </c>
      <c r="U183" s="46" t="s">
        <v>2729</v>
      </c>
      <c r="V183" s="57" t="s">
        <v>643</v>
      </c>
      <c r="X183" s="58" t="s">
        <v>913</v>
      </c>
      <c r="AA183" s="46" t="s">
        <v>20518</v>
      </c>
    </row>
    <row r="184" spans="19:27">
      <c r="S184" s="56" t="s">
        <v>308</v>
      </c>
      <c r="U184" s="46" t="s">
        <v>2730</v>
      </c>
      <c r="V184" s="62" t="s">
        <v>644</v>
      </c>
      <c r="X184" s="58" t="s">
        <v>914</v>
      </c>
      <c r="AA184" s="46" t="s">
        <v>20256</v>
      </c>
    </row>
    <row r="185" spans="19:27">
      <c r="S185" s="56" t="s">
        <v>309</v>
      </c>
      <c r="U185" s="46" t="s">
        <v>2731</v>
      </c>
      <c r="V185" s="57" t="s">
        <v>645</v>
      </c>
      <c r="X185" s="58" t="s">
        <v>915</v>
      </c>
      <c r="AA185" s="46" t="s">
        <v>20360</v>
      </c>
    </row>
    <row r="186" spans="19:27">
      <c r="S186" s="56" t="s">
        <v>310</v>
      </c>
      <c r="U186" s="46" t="s">
        <v>2732</v>
      </c>
      <c r="V186" s="57" t="s">
        <v>646</v>
      </c>
      <c r="X186" s="58" t="s">
        <v>916</v>
      </c>
      <c r="AA186" s="46" t="s">
        <v>20437</v>
      </c>
    </row>
    <row r="187" spans="19:27">
      <c r="S187" s="56" t="s">
        <v>311</v>
      </c>
      <c r="U187" s="46" t="s">
        <v>2733</v>
      </c>
      <c r="V187" s="57" t="s">
        <v>647</v>
      </c>
      <c r="X187" s="58" t="s">
        <v>917</v>
      </c>
      <c r="AA187" s="46" t="s">
        <v>20257</v>
      </c>
    </row>
    <row r="188" spans="19:27">
      <c r="S188" s="56" t="s">
        <v>312</v>
      </c>
      <c r="U188" s="46" t="s">
        <v>2734</v>
      </c>
      <c r="V188" s="62" t="s">
        <v>648</v>
      </c>
      <c r="X188" s="58" t="s">
        <v>918</v>
      </c>
      <c r="AA188" s="46" t="s">
        <v>20438</v>
      </c>
    </row>
    <row r="189" spans="19:27">
      <c r="S189" s="56" t="s">
        <v>313</v>
      </c>
      <c r="U189" s="46" t="s">
        <v>2735</v>
      </c>
      <c r="V189" s="57" t="s">
        <v>649</v>
      </c>
      <c r="X189" s="58" t="s">
        <v>919</v>
      </c>
      <c r="AA189" s="46" t="s">
        <v>20258</v>
      </c>
    </row>
    <row r="190" spans="19:27">
      <c r="S190" s="56" t="s">
        <v>314</v>
      </c>
      <c r="U190" s="46" t="s">
        <v>2736</v>
      </c>
      <c r="V190" s="57" t="s">
        <v>650</v>
      </c>
      <c r="X190" s="58" t="s">
        <v>920</v>
      </c>
      <c r="AA190" s="46" t="s">
        <v>20361</v>
      </c>
    </row>
    <row r="191" spans="19:27">
      <c r="S191" s="56" t="s">
        <v>315</v>
      </c>
      <c r="U191" s="46" t="s">
        <v>2737</v>
      </c>
      <c r="V191" s="57" t="s">
        <v>651</v>
      </c>
      <c r="X191" s="58" t="s">
        <v>921</v>
      </c>
      <c r="AA191" s="46" t="s">
        <v>20519</v>
      </c>
    </row>
    <row r="192" spans="19:27">
      <c r="S192" s="56" t="s">
        <v>316</v>
      </c>
      <c r="U192" s="46" t="s">
        <v>2738</v>
      </c>
      <c r="V192" s="57" t="s">
        <v>652</v>
      </c>
      <c r="X192" s="58" t="s">
        <v>922</v>
      </c>
      <c r="AA192" s="46" t="s">
        <v>20259</v>
      </c>
    </row>
    <row r="193" spans="19:27">
      <c r="S193" s="56" t="s">
        <v>317</v>
      </c>
      <c r="U193" s="46" t="s">
        <v>2739</v>
      </c>
      <c r="V193" s="57" t="s">
        <v>653</v>
      </c>
      <c r="X193" s="58" t="s">
        <v>923</v>
      </c>
      <c r="AA193" s="46" t="s">
        <v>20362</v>
      </c>
    </row>
    <row r="194" spans="19:27">
      <c r="S194" s="56" t="s">
        <v>318</v>
      </c>
      <c r="U194" s="46" t="s">
        <v>2740</v>
      </c>
      <c r="V194" s="57" t="s">
        <v>654</v>
      </c>
      <c r="X194" s="58" t="s">
        <v>924</v>
      </c>
      <c r="AA194" s="46" t="s">
        <v>20443</v>
      </c>
    </row>
    <row r="195" spans="19:27">
      <c r="S195" s="56" t="s">
        <v>319</v>
      </c>
      <c r="U195" s="46" t="s">
        <v>2741</v>
      </c>
      <c r="V195" s="57" t="s">
        <v>655</v>
      </c>
      <c r="X195" s="58" t="s">
        <v>925</v>
      </c>
      <c r="AA195" s="46" t="s">
        <v>20441</v>
      </c>
    </row>
    <row r="196" spans="19:27">
      <c r="S196" s="56" t="s">
        <v>320</v>
      </c>
      <c r="U196" s="46" t="s">
        <v>2742</v>
      </c>
      <c r="V196" s="57" t="s">
        <v>656</v>
      </c>
      <c r="X196" s="58" t="s">
        <v>926</v>
      </c>
      <c r="AA196" s="46" t="s">
        <v>20363</v>
      </c>
    </row>
    <row r="197" spans="19:27" ht="28">
      <c r="S197" s="56" t="s">
        <v>20561</v>
      </c>
      <c r="U197" s="46" t="s">
        <v>2743</v>
      </c>
      <c r="V197" s="57" t="s">
        <v>657</v>
      </c>
      <c r="X197" s="58" t="s">
        <v>927</v>
      </c>
      <c r="AA197" s="46" t="s">
        <v>20329</v>
      </c>
    </row>
    <row r="198" spans="19:27">
      <c r="S198" s="56"/>
      <c r="U198" s="46" t="s">
        <v>2744</v>
      </c>
      <c r="V198" s="57" t="s">
        <v>658</v>
      </c>
      <c r="X198" s="58" t="s">
        <v>928</v>
      </c>
      <c r="AA198" s="46" t="s">
        <v>20439</v>
      </c>
    </row>
    <row r="199" spans="19:27">
      <c r="U199" s="46" t="s">
        <v>2745</v>
      </c>
      <c r="V199" s="57" t="s">
        <v>659</v>
      </c>
      <c r="X199" s="58" t="s">
        <v>929</v>
      </c>
      <c r="AA199" s="46" t="s">
        <v>20260</v>
      </c>
    </row>
    <row r="200" spans="19:27">
      <c r="U200" s="46" t="s">
        <v>2746</v>
      </c>
      <c r="V200" s="57" t="s">
        <v>660</v>
      </c>
      <c r="X200" s="58" t="s">
        <v>930</v>
      </c>
      <c r="AA200" s="46" t="s">
        <v>20440</v>
      </c>
    </row>
    <row r="201" spans="19:27">
      <c r="U201" s="46" t="s">
        <v>2747</v>
      </c>
      <c r="V201" s="57" t="s">
        <v>661</v>
      </c>
      <c r="X201" s="58" t="s">
        <v>931</v>
      </c>
      <c r="AA201" s="46" t="s">
        <v>20442</v>
      </c>
    </row>
    <row r="202" spans="19:27">
      <c r="U202" s="46" t="s">
        <v>2748</v>
      </c>
      <c r="V202" s="57" t="s">
        <v>662</v>
      </c>
      <c r="X202" s="58" t="s">
        <v>932</v>
      </c>
      <c r="AA202" s="46" t="s">
        <v>20198</v>
      </c>
    </row>
    <row r="203" spans="19:27">
      <c r="U203" s="46" t="s">
        <v>2749</v>
      </c>
      <c r="V203" s="57" t="s">
        <v>663</v>
      </c>
      <c r="X203" s="58" t="s">
        <v>933</v>
      </c>
      <c r="AA203" s="46" t="s">
        <v>20261</v>
      </c>
    </row>
    <row r="204" spans="19:27">
      <c r="U204" s="46" t="s">
        <v>2750</v>
      </c>
      <c r="V204" s="62" t="s">
        <v>664</v>
      </c>
      <c r="X204" s="58" t="s">
        <v>934</v>
      </c>
      <c r="AA204" s="46" t="s">
        <v>20364</v>
      </c>
    </row>
    <row r="205" spans="19:27">
      <c r="U205" s="46" t="s">
        <v>2751</v>
      </c>
      <c r="V205" s="57" t="s">
        <v>665</v>
      </c>
      <c r="X205" s="58" t="s">
        <v>935</v>
      </c>
      <c r="AA205" s="46" t="s">
        <v>20365</v>
      </c>
    </row>
    <row r="206" spans="19:27">
      <c r="U206" s="46" t="s">
        <v>2752</v>
      </c>
      <c r="V206" s="57" t="s">
        <v>666</v>
      </c>
      <c r="X206" s="58" t="s">
        <v>936</v>
      </c>
      <c r="AA206" s="46" t="s">
        <v>20262</v>
      </c>
    </row>
    <row r="207" spans="19:27">
      <c r="U207" s="46" t="s">
        <v>2753</v>
      </c>
      <c r="V207" s="57" t="s">
        <v>667</v>
      </c>
      <c r="X207" s="58" t="s">
        <v>937</v>
      </c>
      <c r="AA207" s="46" t="s">
        <v>20263</v>
      </c>
    </row>
    <row r="208" spans="19:27">
      <c r="U208" s="46" t="s">
        <v>2754</v>
      </c>
      <c r="V208" s="57" t="s">
        <v>668</v>
      </c>
      <c r="X208" s="58" t="s">
        <v>938</v>
      </c>
      <c r="AA208" s="46" t="s">
        <v>20366</v>
      </c>
    </row>
    <row r="209" spans="21:27">
      <c r="U209" s="46" t="s">
        <v>2755</v>
      </c>
      <c r="V209" s="57" t="s">
        <v>669</v>
      </c>
      <c r="X209" s="58" t="s">
        <v>939</v>
      </c>
      <c r="AA209" s="46" t="s">
        <v>20264</v>
      </c>
    </row>
    <row r="210" spans="21:27">
      <c r="U210" s="46" t="s">
        <v>2756</v>
      </c>
      <c r="V210" s="57" t="s">
        <v>670</v>
      </c>
      <c r="X210" s="58" t="s">
        <v>940</v>
      </c>
      <c r="AA210" s="46" t="s">
        <v>20520</v>
      </c>
    </row>
    <row r="211" spans="21:27">
      <c r="U211" s="46" t="s">
        <v>2757</v>
      </c>
      <c r="V211" s="57" t="s">
        <v>671</v>
      </c>
      <c r="X211" s="58" t="s">
        <v>941</v>
      </c>
      <c r="AA211" s="46" t="s">
        <v>20521</v>
      </c>
    </row>
    <row r="212" spans="21:27">
      <c r="U212" s="46" t="s">
        <v>2758</v>
      </c>
      <c r="V212" s="57" t="s">
        <v>672</v>
      </c>
      <c r="X212" s="58" t="s">
        <v>942</v>
      </c>
      <c r="AA212" s="46" t="s">
        <v>20522</v>
      </c>
    </row>
    <row r="213" spans="21:27">
      <c r="U213" s="46" t="s">
        <v>2759</v>
      </c>
      <c r="V213" s="57" t="s">
        <v>673</v>
      </c>
      <c r="X213" s="58" t="s">
        <v>943</v>
      </c>
      <c r="AA213" s="46" t="s">
        <v>20265</v>
      </c>
    </row>
    <row r="214" spans="21:27">
      <c r="U214" s="46" t="s">
        <v>2760</v>
      </c>
      <c r="V214" s="57" t="s">
        <v>674</v>
      </c>
      <c r="X214" s="58" t="s">
        <v>944</v>
      </c>
      <c r="AA214" s="46" t="s">
        <v>20266</v>
      </c>
    </row>
    <row r="215" spans="21:27">
      <c r="U215" s="46" t="s">
        <v>2761</v>
      </c>
      <c r="V215" s="57" t="s">
        <v>675</v>
      </c>
      <c r="X215" s="58" t="s">
        <v>945</v>
      </c>
      <c r="AA215" s="46" t="s">
        <v>20444</v>
      </c>
    </row>
    <row r="216" spans="21:27">
      <c r="U216" s="46" t="s">
        <v>2762</v>
      </c>
      <c r="V216" s="57" t="s">
        <v>676</v>
      </c>
      <c r="X216" s="58" t="s">
        <v>946</v>
      </c>
      <c r="AA216" s="46" t="s">
        <v>20267</v>
      </c>
    </row>
    <row r="217" spans="21:27">
      <c r="U217" s="46" t="s">
        <v>2763</v>
      </c>
      <c r="V217" s="57" t="s">
        <v>677</v>
      </c>
      <c r="X217" s="58" t="s">
        <v>947</v>
      </c>
      <c r="AA217" s="46" t="s">
        <v>20446</v>
      </c>
    </row>
    <row r="218" spans="21:27">
      <c r="U218" s="46" t="s">
        <v>2764</v>
      </c>
      <c r="V218" s="57" t="s">
        <v>678</v>
      </c>
      <c r="X218" s="58" t="s">
        <v>948</v>
      </c>
      <c r="AA218" s="46" t="s">
        <v>20445</v>
      </c>
    </row>
    <row r="219" spans="21:27">
      <c r="U219" s="46" t="s">
        <v>2765</v>
      </c>
      <c r="V219" s="57" t="s">
        <v>679</v>
      </c>
      <c r="X219" s="58" t="s">
        <v>949</v>
      </c>
      <c r="AA219" s="46" t="s">
        <v>20330</v>
      </c>
    </row>
    <row r="220" spans="21:27">
      <c r="U220" s="46" t="s">
        <v>2766</v>
      </c>
      <c r="V220" s="57" t="s">
        <v>680</v>
      </c>
      <c r="X220" s="58" t="s">
        <v>950</v>
      </c>
      <c r="AA220" s="46" t="s">
        <v>20199</v>
      </c>
    </row>
    <row r="221" spans="21:27">
      <c r="U221" s="46" t="s">
        <v>2767</v>
      </c>
      <c r="V221" s="57" t="s">
        <v>681</v>
      </c>
      <c r="X221" s="58" t="s">
        <v>951</v>
      </c>
      <c r="AA221" s="46" t="s">
        <v>20523</v>
      </c>
    </row>
    <row r="222" spans="21:27">
      <c r="U222" s="46" t="s">
        <v>2768</v>
      </c>
      <c r="V222" s="57" t="s">
        <v>682</v>
      </c>
      <c r="X222" s="58" t="s">
        <v>952</v>
      </c>
      <c r="AA222" s="46" t="s">
        <v>20524</v>
      </c>
    </row>
    <row r="223" spans="21:27">
      <c r="U223" s="46" t="s">
        <v>2769</v>
      </c>
      <c r="V223" s="57" t="s">
        <v>683</v>
      </c>
      <c r="X223" s="58" t="s">
        <v>953</v>
      </c>
      <c r="AA223" s="46" t="s">
        <v>20525</v>
      </c>
    </row>
    <row r="224" spans="21:27">
      <c r="U224" s="46" t="s">
        <v>2770</v>
      </c>
      <c r="V224" s="57" t="s">
        <v>684</v>
      </c>
      <c r="X224" s="58" t="s">
        <v>954</v>
      </c>
      <c r="AA224" s="46" t="s">
        <v>20527</v>
      </c>
    </row>
    <row r="225" spans="21:27">
      <c r="U225" s="46" t="s">
        <v>2771</v>
      </c>
      <c r="V225" s="57" t="s">
        <v>685</v>
      </c>
      <c r="X225" s="58" t="s">
        <v>955</v>
      </c>
      <c r="AA225" s="46" t="s">
        <v>20526</v>
      </c>
    </row>
    <row r="226" spans="21:27">
      <c r="U226" s="46" t="s">
        <v>2772</v>
      </c>
      <c r="V226" s="57" t="s">
        <v>686</v>
      </c>
      <c r="X226" s="58" t="s">
        <v>956</v>
      </c>
      <c r="AA226" s="46" t="s">
        <v>20331</v>
      </c>
    </row>
    <row r="227" spans="21:27">
      <c r="U227" s="46" t="s">
        <v>2773</v>
      </c>
      <c r="V227" s="57" t="s">
        <v>687</v>
      </c>
      <c r="X227" s="58" t="s">
        <v>957</v>
      </c>
      <c r="AA227" s="46" t="s">
        <v>20367</v>
      </c>
    </row>
    <row r="228" spans="21:27">
      <c r="U228" s="46" t="s">
        <v>2774</v>
      </c>
      <c r="V228" s="57" t="s">
        <v>688</v>
      </c>
      <c r="X228" s="58" t="s">
        <v>958</v>
      </c>
      <c r="AA228" s="46" t="s">
        <v>20528</v>
      </c>
    </row>
    <row r="229" spans="21:27">
      <c r="U229" s="46" t="s">
        <v>2775</v>
      </c>
      <c r="V229" s="57" t="s">
        <v>689</v>
      </c>
      <c r="X229" s="58" t="s">
        <v>959</v>
      </c>
      <c r="AA229" s="46" t="s">
        <v>20447</v>
      </c>
    </row>
    <row r="230" spans="21:27">
      <c r="U230" s="46" t="s">
        <v>2776</v>
      </c>
      <c r="V230" s="57" t="s">
        <v>690</v>
      </c>
      <c r="X230" s="58" t="s">
        <v>960</v>
      </c>
      <c r="AA230" s="46" t="s">
        <v>20268</v>
      </c>
    </row>
    <row r="231" spans="21:27">
      <c r="U231" s="46" t="s">
        <v>2777</v>
      </c>
      <c r="V231" s="57" t="s">
        <v>691</v>
      </c>
      <c r="X231" s="58" t="s">
        <v>961</v>
      </c>
      <c r="AA231" s="46" t="s">
        <v>20449</v>
      </c>
    </row>
    <row r="232" spans="21:27">
      <c r="U232" s="46" t="s">
        <v>2778</v>
      </c>
      <c r="V232" s="57" t="s">
        <v>692</v>
      </c>
      <c r="X232" s="58" t="s">
        <v>962</v>
      </c>
      <c r="AA232" s="46" t="s">
        <v>20448</v>
      </c>
    </row>
    <row r="233" spans="21:27">
      <c r="U233" s="46" t="s">
        <v>2779</v>
      </c>
      <c r="V233" s="57" t="s">
        <v>693</v>
      </c>
      <c r="X233" s="58" t="s">
        <v>963</v>
      </c>
      <c r="AA233" s="46" t="s">
        <v>20269</v>
      </c>
    </row>
    <row r="234" spans="21:27">
      <c r="U234" s="46" t="s">
        <v>2780</v>
      </c>
      <c r="V234" s="57" t="s">
        <v>694</v>
      </c>
      <c r="X234" s="58" t="s">
        <v>964</v>
      </c>
      <c r="AA234" s="46" t="s">
        <v>20200</v>
      </c>
    </row>
    <row r="235" spans="21:27">
      <c r="U235" s="46" t="s">
        <v>2781</v>
      </c>
      <c r="V235" s="57" t="s">
        <v>695</v>
      </c>
      <c r="X235" s="58" t="s">
        <v>965</v>
      </c>
      <c r="AA235" s="46" t="s">
        <v>20450</v>
      </c>
    </row>
    <row r="236" spans="21:27">
      <c r="U236" s="46" t="s">
        <v>2782</v>
      </c>
      <c r="V236" s="57" t="s">
        <v>696</v>
      </c>
      <c r="X236" s="58" t="s">
        <v>966</v>
      </c>
      <c r="AA236" s="46" t="s">
        <v>20323</v>
      </c>
    </row>
    <row r="237" spans="21:27">
      <c r="U237" s="46" t="s">
        <v>2783</v>
      </c>
      <c r="V237" s="57" t="s">
        <v>697</v>
      </c>
      <c r="X237" s="58" t="s">
        <v>967</v>
      </c>
      <c r="AA237" s="46" t="s">
        <v>20529</v>
      </c>
    </row>
    <row r="238" spans="21:27">
      <c r="U238" s="46" t="s">
        <v>2784</v>
      </c>
      <c r="V238" s="57" t="s">
        <v>698</v>
      </c>
      <c r="X238" s="58" t="s">
        <v>968</v>
      </c>
      <c r="AA238" s="46" t="s">
        <v>20270</v>
      </c>
    </row>
    <row r="239" spans="21:27">
      <c r="U239" s="46" t="s">
        <v>2785</v>
      </c>
      <c r="V239" s="57" t="s">
        <v>699</v>
      </c>
      <c r="X239" s="58" t="s">
        <v>969</v>
      </c>
      <c r="AA239" s="46" t="s">
        <v>20271</v>
      </c>
    </row>
    <row r="240" spans="21:27">
      <c r="U240" s="46" t="s">
        <v>2786</v>
      </c>
      <c r="V240" s="57" t="s">
        <v>700</v>
      </c>
      <c r="X240" s="58" t="s">
        <v>970</v>
      </c>
      <c r="AA240" s="46" t="s">
        <v>20535</v>
      </c>
    </row>
    <row r="241" spans="21:27">
      <c r="U241" s="46" t="s">
        <v>2787</v>
      </c>
      <c r="V241" s="57" t="s">
        <v>701</v>
      </c>
      <c r="X241" s="58" t="s">
        <v>971</v>
      </c>
      <c r="AA241" s="46" t="s">
        <v>20451</v>
      </c>
    </row>
    <row r="242" spans="21:27">
      <c r="U242" s="46" t="s">
        <v>2788</v>
      </c>
      <c r="V242" s="57" t="s">
        <v>702</v>
      </c>
      <c r="X242" s="58" t="s">
        <v>972</v>
      </c>
      <c r="AA242" s="46" t="s">
        <v>20272</v>
      </c>
    </row>
    <row r="243" spans="21:27">
      <c r="U243" s="46" t="s">
        <v>2789</v>
      </c>
      <c r="V243" s="57" t="s">
        <v>703</v>
      </c>
      <c r="X243" s="58" t="s">
        <v>973</v>
      </c>
      <c r="AA243" s="46" t="s">
        <v>20531</v>
      </c>
    </row>
    <row r="244" spans="21:27">
      <c r="U244" s="46" t="s">
        <v>2790</v>
      </c>
      <c r="V244" s="57" t="s">
        <v>704</v>
      </c>
      <c r="X244" s="58" t="s">
        <v>974</v>
      </c>
      <c r="AA244" s="46" t="s">
        <v>20273</v>
      </c>
    </row>
    <row r="245" spans="21:27">
      <c r="U245" s="46" t="s">
        <v>2791</v>
      </c>
      <c r="V245" s="57" t="s">
        <v>705</v>
      </c>
      <c r="X245" s="58" t="s">
        <v>975</v>
      </c>
      <c r="AA245" s="46" t="s">
        <v>20530</v>
      </c>
    </row>
    <row r="246" spans="21:27">
      <c r="U246" s="46" t="s">
        <v>2792</v>
      </c>
      <c r="V246" s="57" t="s">
        <v>706</v>
      </c>
      <c r="X246" s="58" t="s">
        <v>976</v>
      </c>
      <c r="AA246" s="46" t="s">
        <v>20533</v>
      </c>
    </row>
    <row r="247" spans="21:27">
      <c r="U247" s="46" t="s">
        <v>2793</v>
      </c>
      <c r="V247" s="57" t="s">
        <v>707</v>
      </c>
      <c r="X247" s="58" t="s">
        <v>977</v>
      </c>
      <c r="AA247" s="46" t="s">
        <v>20534</v>
      </c>
    </row>
    <row r="248" spans="21:27">
      <c r="U248" s="46" t="s">
        <v>2794</v>
      </c>
      <c r="V248" s="57" t="s">
        <v>708</v>
      </c>
      <c r="X248" s="58" t="s">
        <v>978</v>
      </c>
      <c r="AA248" s="46" t="s">
        <v>20334</v>
      </c>
    </row>
    <row r="249" spans="21:27">
      <c r="U249" s="46" t="s">
        <v>2795</v>
      </c>
      <c r="V249" s="57" t="s">
        <v>709</v>
      </c>
      <c r="X249" s="58" t="s">
        <v>979</v>
      </c>
      <c r="AA249" s="46" t="s">
        <v>20532</v>
      </c>
    </row>
    <row r="250" spans="21:27">
      <c r="U250" s="46" t="s">
        <v>2796</v>
      </c>
      <c r="V250" s="57" t="s">
        <v>20574</v>
      </c>
      <c r="X250" s="58" t="s">
        <v>980</v>
      </c>
      <c r="AA250" s="46" t="s">
        <v>20368</v>
      </c>
    </row>
    <row r="251" spans="21:27">
      <c r="U251" s="46" t="s">
        <v>2797</v>
      </c>
      <c r="X251" s="58" t="s">
        <v>981</v>
      </c>
      <c r="AA251" s="46" t="s">
        <v>20274</v>
      </c>
    </row>
    <row r="252" spans="21:27">
      <c r="U252" s="46" t="s">
        <v>2798</v>
      </c>
      <c r="X252" s="58" t="s">
        <v>982</v>
      </c>
      <c r="AA252" s="46" t="s">
        <v>20275</v>
      </c>
    </row>
    <row r="253" spans="21:27">
      <c r="U253" s="46" t="s">
        <v>2799</v>
      </c>
      <c r="X253" s="58" t="s">
        <v>983</v>
      </c>
      <c r="AA253" s="46" t="s">
        <v>20276</v>
      </c>
    </row>
    <row r="254" spans="21:27">
      <c r="U254" s="46" t="s">
        <v>2800</v>
      </c>
      <c r="X254" s="58" t="s">
        <v>984</v>
      </c>
      <c r="AA254" s="46" t="s">
        <v>20452</v>
      </c>
    </row>
    <row r="255" spans="21:27">
      <c r="U255" s="46" t="s">
        <v>2801</v>
      </c>
      <c r="X255" s="58" t="s">
        <v>985</v>
      </c>
      <c r="AA255" s="46" t="s">
        <v>20277</v>
      </c>
    </row>
    <row r="256" spans="21:27">
      <c r="U256" s="46" t="s">
        <v>2802</v>
      </c>
      <c r="X256" s="58" t="s">
        <v>986</v>
      </c>
      <c r="AA256" s="46" t="s">
        <v>20369</v>
      </c>
    </row>
    <row r="257" spans="21:27">
      <c r="U257" s="46" t="s">
        <v>2803</v>
      </c>
      <c r="X257" s="58" t="s">
        <v>987</v>
      </c>
      <c r="AA257" s="46" t="s">
        <v>20455</v>
      </c>
    </row>
    <row r="258" spans="21:27">
      <c r="U258" s="46" t="s">
        <v>2804</v>
      </c>
      <c r="X258" s="58" t="s">
        <v>988</v>
      </c>
      <c r="AA258" s="46" t="s">
        <v>20278</v>
      </c>
    </row>
    <row r="259" spans="21:27">
      <c r="U259" s="46" t="s">
        <v>2805</v>
      </c>
      <c r="X259" s="58" t="s">
        <v>989</v>
      </c>
      <c r="AA259" s="46" t="s">
        <v>20279</v>
      </c>
    </row>
    <row r="260" spans="21:27">
      <c r="U260" s="46" t="s">
        <v>2806</v>
      </c>
      <c r="X260" s="58" t="s">
        <v>990</v>
      </c>
      <c r="AA260" s="46" t="s">
        <v>20279</v>
      </c>
    </row>
    <row r="261" spans="21:27">
      <c r="U261" s="46" t="s">
        <v>2807</v>
      </c>
      <c r="X261" s="58" t="s">
        <v>991</v>
      </c>
      <c r="AA261" s="46" t="s">
        <v>20280</v>
      </c>
    </row>
    <row r="262" spans="21:27">
      <c r="U262" s="46" t="s">
        <v>2808</v>
      </c>
      <c r="X262" s="58" t="s">
        <v>992</v>
      </c>
      <c r="AA262" s="46" t="s">
        <v>20456</v>
      </c>
    </row>
    <row r="263" spans="21:27">
      <c r="U263" s="46" t="s">
        <v>2809</v>
      </c>
      <c r="X263" s="58" t="s">
        <v>993</v>
      </c>
      <c r="AA263" s="46" t="s">
        <v>20536</v>
      </c>
    </row>
    <row r="264" spans="21:27">
      <c r="U264" s="46" t="s">
        <v>2810</v>
      </c>
      <c r="X264" s="58" t="s">
        <v>994</v>
      </c>
      <c r="AA264" s="46" t="s">
        <v>20370</v>
      </c>
    </row>
    <row r="265" spans="21:27">
      <c r="U265" s="46" t="s">
        <v>2811</v>
      </c>
      <c r="X265" s="58" t="s">
        <v>995</v>
      </c>
      <c r="AA265" s="46" t="s">
        <v>20281</v>
      </c>
    </row>
    <row r="266" spans="21:27">
      <c r="U266" s="46" t="s">
        <v>2812</v>
      </c>
      <c r="X266" s="58" t="s">
        <v>996</v>
      </c>
      <c r="AA266" s="46" t="s">
        <v>20311</v>
      </c>
    </row>
    <row r="267" spans="21:27">
      <c r="U267" s="46" t="s">
        <v>2813</v>
      </c>
      <c r="X267" s="58" t="s">
        <v>997</v>
      </c>
      <c r="AA267" s="46" t="s">
        <v>20457</v>
      </c>
    </row>
    <row r="268" spans="21:27">
      <c r="U268" s="46" t="s">
        <v>2814</v>
      </c>
      <c r="X268" s="58" t="s">
        <v>998</v>
      </c>
      <c r="AA268" s="46" t="s">
        <v>20282</v>
      </c>
    </row>
    <row r="269" spans="21:27">
      <c r="U269" s="46" t="s">
        <v>2815</v>
      </c>
      <c r="X269" s="58" t="s">
        <v>999</v>
      </c>
      <c r="AA269" s="46" t="s">
        <v>20201</v>
      </c>
    </row>
    <row r="270" spans="21:27">
      <c r="U270" s="46" t="s">
        <v>2816</v>
      </c>
      <c r="X270" s="58" t="s">
        <v>1000</v>
      </c>
      <c r="AA270" s="46" t="s">
        <v>20537</v>
      </c>
    </row>
    <row r="271" spans="21:27">
      <c r="U271" s="46" t="s">
        <v>2817</v>
      </c>
      <c r="X271" s="58" t="s">
        <v>1001</v>
      </c>
      <c r="AA271" s="46" t="s">
        <v>20538</v>
      </c>
    </row>
    <row r="272" spans="21:27">
      <c r="U272" s="46" t="s">
        <v>2818</v>
      </c>
      <c r="X272" s="58" t="s">
        <v>1002</v>
      </c>
      <c r="AA272" s="46" t="s">
        <v>20283</v>
      </c>
    </row>
    <row r="273" spans="21:27">
      <c r="U273" s="46" t="s">
        <v>2819</v>
      </c>
      <c r="X273" s="58" t="s">
        <v>1003</v>
      </c>
      <c r="AA273" s="46" t="s">
        <v>20539</v>
      </c>
    </row>
    <row r="274" spans="21:27">
      <c r="U274" s="46" t="s">
        <v>2820</v>
      </c>
      <c r="X274" s="58" t="s">
        <v>1004</v>
      </c>
      <c r="AA274" s="46" t="s">
        <v>20284</v>
      </c>
    </row>
    <row r="275" spans="21:27">
      <c r="U275" s="46" t="s">
        <v>2821</v>
      </c>
      <c r="X275" s="58" t="s">
        <v>1005</v>
      </c>
      <c r="AA275" s="46" t="s">
        <v>20458</v>
      </c>
    </row>
    <row r="276" spans="21:27">
      <c r="U276" s="46" t="s">
        <v>2822</v>
      </c>
      <c r="X276" s="58" t="s">
        <v>1006</v>
      </c>
      <c r="AA276" s="46" t="s">
        <v>20285</v>
      </c>
    </row>
    <row r="277" spans="21:27">
      <c r="U277" s="46" t="s">
        <v>2823</v>
      </c>
      <c r="X277" s="58" t="s">
        <v>1007</v>
      </c>
      <c r="AA277" s="46" t="s">
        <v>20286</v>
      </c>
    </row>
    <row r="278" spans="21:27">
      <c r="U278" s="46" t="s">
        <v>2824</v>
      </c>
      <c r="X278" s="58" t="s">
        <v>1008</v>
      </c>
      <c r="AA278" s="46" t="s">
        <v>20287</v>
      </c>
    </row>
    <row r="279" spans="21:27">
      <c r="U279" s="46" t="s">
        <v>2825</v>
      </c>
      <c r="X279" s="58" t="s">
        <v>1009</v>
      </c>
      <c r="AA279" s="46" t="s">
        <v>20288</v>
      </c>
    </row>
    <row r="280" spans="21:27">
      <c r="U280" s="46" t="s">
        <v>2826</v>
      </c>
      <c r="X280" s="58" t="s">
        <v>1010</v>
      </c>
      <c r="AA280" s="46" t="s">
        <v>20459</v>
      </c>
    </row>
    <row r="281" spans="21:27">
      <c r="U281" s="46" t="s">
        <v>2827</v>
      </c>
      <c r="X281" s="58" t="s">
        <v>1011</v>
      </c>
      <c r="AA281" s="46" t="s">
        <v>20461</v>
      </c>
    </row>
    <row r="282" spans="21:27">
      <c r="U282" s="46" t="s">
        <v>2828</v>
      </c>
      <c r="X282" s="58" t="s">
        <v>1012</v>
      </c>
      <c r="AA282" s="46" t="s">
        <v>20460</v>
      </c>
    </row>
    <row r="283" spans="21:27">
      <c r="U283" s="46" t="s">
        <v>2829</v>
      </c>
      <c r="X283" s="58" t="s">
        <v>1013</v>
      </c>
      <c r="AA283" s="46" t="s">
        <v>20454</v>
      </c>
    </row>
    <row r="284" spans="21:27">
      <c r="U284" s="46" t="s">
        <v>2830</v>
      </c>
      <c r="X284" s="58" t="s">
        <v>1014</v>
      </c>
      <c r="AA284" s="46" t="s">
        <v>20454</v>
      </c>
    </row>
    <row r="285" spans="21:27">
      <c r="U285" s="46" t="s">
        <v>2831</v>
      </c>
      <c r="X285" s="58" t="s">
        <v>1015</v>
      </c>
      <c r="AA285" s="46" t="s">
        <v>20289</v>
      </c>
    </row>
    <row r="286" spans="21:27">
      <c r="U286" s="46" t="s">
        <v>2832</v>
      </c>
      <c r="X286" s="58" t="s">
        <v>1016</v>
      </c>
      <c r="AA286" s="46" t="s">
        <v>20540</v>
      </c>
    </row>
    <row r="287" spans="21:27">
      <c r="U287" s="46" t="s">
        <v>2833</v>
      </c>
      <c r="X287" s="58" t="s">
        <v>1017</v>
      </c>
      <c r="AA287" s="46" t="s">
        <v>20541</v>
      </c>
    </row>
    <row r="288" spans="21:27">
      <c r="U288" s="46" t="s">
        <v>2834</v>
      </c>
      <c r="X288" s="58" t="s">
        <v>1018</v>
      </c>
      <c r="AA288" s="46" t="s">
        <v>20202</v>
      </c>
    </row>
    <row r="289" spans="21:27">
      <c r="U289" s="46" t="s">
        <v>2835</v>
      </c>
      <c r="X289" s="58" t="s">
        <v>1019</v>
      </c>
      <c r="AA289" s="46" t="s">
        <v>20462</v>
      </c>
    </row>
    <row r="290" spans="21:27">
      <c r="U290" s="46" t="s">
        <v>2836</v>
      </c>
      <c r="X290" s="58" t="s">
        <v>1020</v>
      </c>
      <c r="AA290" s="46" t="s">
        <v>20453</v>
      </c>
    </row>
    <row r="291" spans="21:27">
      <c r="U291" s="46" t="s">
        <v>2837</v>
      </c>
      <c r="X291" s="58" t="s">
        <v>1021</v>
      </c>
      <c r="AA291" s="46" t="s">
        <v>20290</v>
      </c>
    </row>
    <row r="292" spans="21:27">
      <c r="U292" s="46" t="s">
        <v>2838</v>
      </c>
      <c r="X292" s="58" t="s">
        <v>1022</v>
      </c>
      <c r="AA292" s="46" t="s">
        <v>20291</v>
      </c>
    </row>
    <row r="293" spans="21:27">
      <c r="U293" s="46" t="s">
        <v>2839</v>
      </c>
      <c r="X293" s="58" t="s">
        <v>1023</v>
      </c>
      <c r="AA293" s="46" t="s">
        <v>20463</v>
      </c>
    </row>
    <row r="294" spans="21:27">
      <c r="U294" s="46" t="s">
        <v>2840</v>
      </c>
      <c r="X294" s="58" t="s">
        <v>1024</v>
      </c>
      <c r="AA294" s="46" t="s">
        <v>20463</v>
      </c>
    </row>
    <row r="295" spans="21:27">
      <c r="U295" s="46" t="s">
        <v>2841</v>
      </c>
      <c r="X295" s="58" t="s">
        <v>1025</v>
      </c>
      <c r="AA295" s="46" t="s">
        <v>20464</v>
      </c>
    </row>
    <row r="296" spans="21:27">
      <c r="U296" s="46" t="s">
        <v>2842</v>
      </c>
      <c r="X296" s="58" t="s">
        <v>1026</v>
      </c>
      <c r="AA296" s="46" t="s">
        <v>20465</v>
      </c>
    </row>
    <row r="297" spans="21:27">
      <c r="U297" s="46" t="s">
        <v>2843</v>
      </c>
      <c r="X297" s="58" t="s">
        <v>1027</v>
      </c>
      <c r="AA297" s="46" t="s">
        <v>20466</v>
      </c>
    </row>
    <row r="298" spans="21:27">
      <c r="U298" s="46" t="s">
        <v>2844</v>
      </c>
      <c r="X298" s="58" t="s">
        <v>1028</v>
      </c>
      <c r="AA298" s="46" t="s">
        <v>20371</v>
      </c>
    </row>
    <row r="299" spans="21:27">
      <c r="U299" s="46" t="s">
        <v>2845</v>
      </c>
      <c r="X299" s="58" t="s">
        <v>1029</v>
      </c>
      <c r="AA299" s="46" t="s">
        <v>20371</v>
      </c>
    </row>
    <row r="300" spans="21:27">
      <c r="U300" s="46" t="s">
        <v>2846</v>
      </c>
      <c r="X300" s="58" t="s">
        <v>1030</v>
      </c>
      <c r="AA300" s="46" t="s">
        <v>20292</v>
      </c>
    </row>
    <row r="301" spans="21:27">
      <c r="U301" s="46" t="s">
        <v>2847</v>
      </c>
      <c r="X301" s="58" t="s">
        <v>1031</v>
      </c>
      <c r="AA301" s="46" t="s">
        <v>20373</v>
      </c>
    </row>
    <row r="302" spans="21:27">
      <c r="U302" s="46" t="s">
        <v>2848</v>
      </c>
      <c r="X302" s="58" t="s">
        <v>1032</v>
      </c>
      <c r="AA302" s="46" t="s">
        <v>20542</v>
      </c>
    </row>
    <row r="303" spans="21:27">
      <c r="U303" s="46" t="s">
        <v>2849</v>
      </c>
      <c r="X303" s="58" t="s">
        <v>1033</v>
      </c>
      <c r="AA303" s="46" t="s">
        <v>20468</v>
      </c>
    </row>
    <row r="304" spans="21:27">
      <c r="U304" s="46" t="s">
        <v>2850</v>
      </c>
      <c r="X304" s="58" t="s">
        <v>1034</v>
      </c>
      <c r="AA304" s="46" t="s">
        <v>20543</v>
      </c>
    </row>
    <row r="305" spans="21:27">
      <c r="U305" s="46" t="s">
        <v>2851</v>
      </c>
      <c r="X305" s="58" t="s">
        <v>1035</v>
      </c>
      <c r="AA305" s="46" t="s">
        <v>20467</v>
      </c>
    </row>
    <row r="306" spans="21:27">
      <c r="U306" s="46" t="s">
        <v>2852</v>
      </c>
      <c r="X306" s="58" t="s">
        <v>1036</v>
      </c>
      <c r="AA306" s="46" t="s">
        <v>20293</v>
      </c>
    </row>
    <row r="307" spans="21:27">
      <c r="U307" s="46" t="s">
        <v>2853</v>
      </c>
      <c r="X307" s="58" t="s">
        <v>1037</v>
      </c>
      <c r="AA307" s="46" t="s">
        <v>20469</v>
      </c>
    </row>
    <row r="308" spans="21:27">
      <c r="U308" s="46" t="s">
        <v>2854</v>
      </c>
      <c r="X308" s="58" t="s">
        <v>1038</v>
      </c>
      <c r="AA308" s="46" t="s">
        <v>20470</v>
      </c>
    </row>
    <row r="309" spans="21:27">
      <c r="U309" s="46" t="s">
        <v>2855</v>
      </c>
      <c r="X309" s="58" t="s">
        <v>1039</v>
      </c>
      <c r="AA309" s="46" t="s">
        <v>20294</v>
      </c>
    </row>
    <row r="310" spans="21:27">
      <c r="U310" s="46" t="s">
        <v>2856</v>
      </c>
      <c r="X310" s="58" t="s">
        <v>1040</v>
      </c>
      <c r="AA310" s="46" t="s">
        <v>20295</v>
      </c>
    </row>
    <row r="311" spans="21:27">
      <c r="U311" s="46" t="s">
        <v>2857</v>
      </c>
      <c r="X311" s="58" t="s">
        <v>1041</v>
      </c>
      <c r="AA311" s="46" t="s">
        <v>20544</v>
      </c>
    </row>
    <row r="312" spans="21:27">
      <c r="U312" s="46" t="s">
        <v>2858</v>
      </c>
      <c r="X312" s="58" t="s">
        <v>1042</v>
      </c>
      <c r="AA312" s="46" t="s">
        <v>20472</v>
      </c>
    </row>
    <row r="313" spans="21:27">
      <c r="U313" s="46" t="s">
        <v>2859</v>
      </c>
      <c r="X313" s="58" t="s">
        <v>1043</v>
      </c>
      <c r="AA313" s="46" t="s">
        <v>20545</v>
      </c>
    </row>
    <row r="314" spans="21:27">
      <c r="U314" s="46" t="s">
        <v>2860</v>
      </c>
      <c r="X314" s="58" t="s">
        <v>1044</v>
      </c>
      <c r="AA314" s="46" t="s">
        <v>20546</v>
      </c>
    </row>
    <row r="315" spans="21:27">
      <c r="U315" s="46" t="s">
        <v>2861</v>
      </c>
      <c r="X315" s="58" t="s">
        <v>1045</v>
      </c>
      <c r="AA315" s="46" t="s">
        <v>20296</v>
      </c>
    </row>
    <row r="316" spans="21:27">
      <c r="U316" s="46" t="s">
        <v>2862</v>
      </c>
      <c r="X316" s="58" t="s">
        <v>1046</v>
      </c>
      <c r="AA316" s="46" t="s">
        <v>20547</v>
      </c>
    </row>
    <row r="317" spans="21:27">
      <c r="U317" s="46" t="s">
        <v>2863</v>
      </c>
      <c r="X317" s="58" t="s">
        <v>1047</v>
      </c>
      <c r="AA317" s="46" t="s">
        <v>20471</v>
      </c>
    </row>
    <row r="318" spans="21:27">
      <c r="U318" s="46" t="s">
        <v>2864</v>
      </c>
      <c r="X318" s="58" t="s">
        <v>1048</v>
      </c>
      <c r="AA318" s="46" t="s">
        <v>20326</v>
      </c>
    </row>
    <row r="319" spans="21:27">
      <c r="U319" s="46" t="s">
        <v>2865</v>
      </c>
      <c r="X319" s="58" t="s">
        <v>1049</v>
      </c>
      <c r="AA319" s="46" t="s">
        <v>20372</v>
      </c>
    </row>
    <row r="320" spans="21:27">
      <c r="U320" s="46" t="s">
        <v>2866</v>
      </c>
      <c r="X320" s="58" t="s">
        <v>1050</v>
      </c>
      <c r="AA320" s="46" t="s">
        <v>20325</v>
      </c>
    </row>
    <row r="321" spans="21:27">
      <c r="U321" s="46" t="s">
        <v>2867</v>
      </c>
      <c r="X321" s="58" t="s">
        <v>1051</v>
      </c>
      <c r="AA321" s="46" t="s">
        <v>20297</v>
      </c>
    </row>
    <row r="322" spans="21:27">
      <c r="U322" s="46" t="s">
        <v>2868</v>
      </c>
      <c r="X322" s="58" t="s">
        <v>1052</v>
      </c>
      <c r="AA322" s="46" t="s">
        <v>20473</v>
      </c>
    </row>
    <row r="323" spans="21:27">
      <c r="U323" s="46" t="s">
        <v>2869</v>
      </c>
      <c r="X323" s="58" t="s">
        <v>1053</v>
      </c>
      <c r="AA323" s="46" t="s">
        <v>20548</v>
      </c>
    </row>
    <row r="324" spans="21:27">
      <c r="U324" s="46" t="s">
        <v>2870</v>
      </c>
      <c r="X324" s="58" t="s">
        <v>1054</v>
      </c>
      <c r="AA324" s="46" t="s">
        <v>20298</v>
      </c>
    </row>
    <row r="325" spans="21:27">
      <c r="U325" s="46" t="s">
        <v>2871</v>
      </c>
      <c r="X325" s="58" t="s">
        <v>1055</v>
      </c>
      <c r="AA325" s="46" t="s">
        <v>20299</v>
      </c>
    </row>
    <row r="326" spans="21:27">
      <c r="U326" s="46" t="s">
        <v>2872</v>
      </c>
      <c r="X326" s="58" t="s">
        <v>1056</v>
      </c>
      <c r="AA326" s="46" t="s">
        <v>20474</v>
      </c>
    </row>
    <row r="327" spans="21:27">
      <c r="U327" s="46" t="s">
        <v>2873</v>
      </c>
      <c r="X327" s="58" t="s">
        <v>1057</v>
      </c>
      <c r="AA327" s="46" t="s">
        <v>20300</v>
      </c>
    </row>
    <row r="328" spans="21:27">
      <c r="U328" s="46" t="s">
        <v>2874</v>
      </c>
      <c r="X328" s="58" t="s">
        <v>1058</v>
      </c>
      <c r="AA328" s="46" t="s">
        <v>20324</v>
      </c>
    </row>
    <row r="329" spans="21:27">
      <c r="U329" s="46" t="s">
        <v>2875</v>
      </c>
      <c r="X329" s="58" t="s">
        <v>1059</v>
      </c>
      <c r="AA329" s="46" t="s">
        <v>20475</v>
      </c>
    </row>
    <row r="330" spans="21:27">
      <c r="U330" s="46" t="s">
        <v>2876</v>
      </c>
      <c r="X330" s="58" t="s">
        <v>1060</v>
      </c>
      <c r="AA330" s="46" t="s">
        <v>20301</v>
      </c>
    </row>
    <row r="331" spans="21:27">
      <c r="U331" s="46" t="s">
        <v>2877</v>
      </c>
      <c r="X331" s="58" t="s">
        <v>1061</v>
      </c>
      <c r="AA331" s="46" t="s">
        <v>20476</v>
      </c>
    </row>
    <row r="332" spans="21:27">
      <c r="U332" s="46" t="s">
        <v>2878</v>
      </c>
      <c r="X332" s="58" t="s">
        <v>1062</v>
      </c>
      <c r="AA332" s="46" t="s">
        <v>20335</v>
      </c>
    </row>
    <row r="333" spans="21:27">
      <c r="U333" s="46" t="s">
        <v>2879</v>
      </c>
      <c r="X333" s="58" t="s">
        <v>1063</v>
      </c>
      <c r="AA333" s="46" t="s">
        <v>20302</v>
      </c>
    </row>
    <row r="334" spans="21:27">
      <c r="U334" s="46" t="s">
        <v>2880</v>
      </c>
      <c r="X334" s="58" t="s">
        <v>1064</v>
      </c>
      <c r="AA334" s="46" t="s">
        <v>20303</v>
      </c>
    </row>
    <row r="335" spans="21:27">
      <c r="U335" s="46" t="s">
        <v>2881</v>
      </c>
      <c r="X335" s="58" t="s">
        <v>1065</v>
      </c>
      <c r="AA335" s="46" t="s">
        <v>20304</v>
      </c>
    </row>
    <row r="336" spans="21:27">
      <c r="U336" s="46" t="s">
        <v>2882</v>
      </c>
      <c r="X336" s="58" t="s">
        <v>1066</v>
      </c>
      <c r="AA336" s="46" t="s">
        <v>20549</v>
      </c>
    </row>
    <row r="337" spans="21:27">
      <c r="U337" s="46" t="s">
        <v>2883</v>
      </c>
      <c r="X337" s="58" t="s">
        <v>1067</v>
      </c>
      <c r="AA337" s="46" t="s">
        <v>20550</v>
      </c>
    </row>
    <row r="338" spans="21:27">
      <c r="U338" s="46" t="s">
        <v>2884</v>
      </c>
      <c r="X338" s="58" t="s">
        <v>1068</v>
      </c>
      <c r="AA338" s="46" t="s">
        <v>20477</v>
      </c>
    </row>
    <row r="339" spans="21:27">
      <c r="U339" s="46" t="s">
        <v>2885</v>
      </c>
      <c r="X339" s="58" t="s">
        <v>1069</v>
      </c>
      <c r="AA339" s="46" t="s">
        <v>20305</v>
      </c>
    </row>
    <row r="340" spans="21:27">
      <c r="U340" s="46" t="s">
        <v>2886</v>
      </c>
      <c r="X340" s="58" t="s">
        <v>1070</v>
      </c>
      <c r="AA340" s="46" t="s">
        <v>20306</v>
      </c>
    </row>
    <row r="341" spans="21:27">
      <c r="U341" s="46" t="s">
        <v>2887</v>
      </c>
      <c r="X341" s="58" t="s">
        <v>1071</v>
      </c>
      <c r="AA341" s="46" t="s">
        <v>20374</v>
      </c>
    </row>
    <row r="342" spans="21:27">
      <c r="U342" s="46" t="s">
        <v>2888</v>
      </c>
      <c r="X342" s="58" t="s">
        <v>1072</v>
      </c>
      <c r="AA342" s="46" t="s">
        <v>20375</v>
      </c>
    </row>
    <row r="343" spans="21:27">
      <c r="U343" s="46" t="s">
        <v>2889</v>
      </c>
      <c r="X343" s="58" t="s">
        <v>1073</v>
      </c>
      <c r="AA343" s="46" t="s">
        <v>20377</v>
      </c>
    </row>
    <row r="344" spans="21:27">
      <c r="U344" s="46" t="s">
        <v>2890</v>
      </c>
      <c r="X344" s="58" t="s">
        <v>1074</v>
      </c>
      <c r="AA344" s="46" t="s">
        <v>20480</v>
      </c>
    </row>
    <row r="345" spans="21:27">
      <c r="U345" s="46" t="s">
        <v>2891</v>
      </c>
      <c r="X345" s="58" t="s">
        <v>1075</v>
      </c>
      <c r="AA345" s="46" t="s">
        <v>20478</v>
      </c>
    </row>
    <row r="346" spans="21:27">
      <c r="U346" s="46" t="s">
        <v>2892</v>
      </c>
      <c r="X346" s="58" t="s">
        <v>1076</v>
      </c>
      <c r="AA346" s="46" t="s">
        <v>20551</v>
      </c>
    </row>
    <row r="347" spans="21:27">
      <c r="U347" s="46" t="s">
        <v>2893</v>
      </c>
      <c r="X347" s="58" t="s">
        <v>1077</v>
      </c>
      <c r="AA347" s="46" t="s">
        <v>20552</v>
      </c>
    </row>
    <row r="348" spans="21:27">
      <c r="U348" s="46" t="s">
        <v>2894</v>
      </c>
      <c r="X348" s="58" t="s">
        <v>1078</v>
      </c>
      <c r="AA348" s="46" t="s">
        <v>20553</v>
      </c>
    </row>
    <row r="349" spans="21:27">
      <c r="U349" s="46" t="s">
        <v>2895</v>
      </c>
      <c r="X349" s="58" t="s">
        <v>1079</v>
      </c>
      <c r="AA349" s="46" t="s">
        <v>20584</v>
      </c>
    </row>
    <row r="350" spans="21:27">
      <c r="U350" s="46" t="s">
        <v>2896</v>
      </c>
      <c r="X350" s="58" t="s">
        <v>1080</v>
      </c>
      <c r="AA350" s="46" t="s">
        <v>20376</v>
      </c>
    </row>
    <row r="351" spans="21:27">
      <c r="U351" s="46" t="s">
        <v>2897</v>
      </c>
      <c r="X351" s="58" t="s">
        <v>1081</v>
      </c>
      <c r="AA351" s="46" t="s">
        <v>20554</v>
      </c>
    </row>
    <row r="352" spans="21:27">
      <c r="U352" s="46" t="s">
        <v>2898</v>
      </c>
      <c r="X352" s="58" t="s">
        <v>1082</v>
      </c>
      <c r="AA352" s="46" t="s">
        <v>20479</v>
      </c>
    </row>
    <row r="353" spans="21:27">
      <c r="U353" s="46" t="s">
        <v>2899</v>
      </c>
      <c r="X353" s="58" t="s">
        <v>1083</v>
      </c>
      <c r="AA353" s="46" t="s">
        <v>20481</v>
      </c>
    </row>
    <row r="354" spans="21:27">
      <c r="U354" s="46" t="s">
        <v>2900</v>
      </c>
      <c r="X354" s="58" t="s">
        <v>1084</v>
      </c>
      <c r="AA354" s="46" t="s">
        <v>20378</v>
      </c>
    </row>
    <row r="355" spans="21:27">
      <c r="U355" s="46" t="s">
        <v>2901</v>
      </c>
      <c r="X355" s="58" t="s">
        <v>1085</v>
      </c>
      <c r="AA355" s="46" t="s">
        <v>20307</v>
      </c>
    </row>
    <row r="356" spans="21:27">
      <c r="U356" s="46" t="s">
        <v>2902</v>
      </c>
      <c r="X356" s="58" t="s">
        <v>1086</v>
      </c>
      <c r="AA356" s="46" t="s">
        <v>20555</v>
      </c>
    </row>
    <row r="357" spans="21:27">
      <c r="U357" s="46" t="s">
        <v>2903</v>
      </c>
      <c r="X357" s="58" t="s">
        <v>1087</v>
      </c>
      <c r="AA357" s="46" t="s">
        <v>20482</v>
      </c>
    </row>
    <row r="358" spans="21:27">
      <c r="U358" s="46" t="s">
        <v>2904</v>
      </c>
      <c r="X358" s="58" t="s">
        <v>1088</v>
      </c>
      <c r="AA358" s="46" t="s">
        <v>20379</v>
      </c>
    </row>
    <row r="359" spans="21:27">
      <c r="U359" s="46" t="s">
        <v>2905</v>
      </c>
      <c r="X359" s="58" t="s">
        <v>1089</v>
      </c>
      <c r="AA359" s="46" t="s">
        <v>20556</v>
      </c>
    </row>
    <row r="360" spans="21:27">
      <c r="U360" s="46" t="s">
        <v>2906</v>
      </c>
      <c r="X360" s="58" t="s">
        <v>1090</v>
      </c>
      <c r="AA360" s="46" t="s">
        <v>20308</v>
      </c>
    </row>
    <row r="361" spans="21:27">
      <c r="U361" s="46" t="s">
        <v>2907</v>
      </c>
      <c r="X361" s="58" t="s">
        <v>1091</v>
      </c>
      <c r="AA361" s="46" t="s">
        <v>20309</v>
      </c>
    </row>
    <row r="362" spans="21:27">
      <c r="U362" s="46" t="s">
        <v>2908</v>
      </c>
      <c r="X362" s="58" t="s">
        <v>1092</v>
      </c>
      <c r="AA362" s="46" t="s">
        <v>20310</v>
      </c>
    </row>
    <row r="363" spans="21:27">
      <c r="U363" s="46" t="s">
        <v>2909</v>
      </c>
      <c r="X363" s="58" t="s">
        <v>1093</v>
      </c>
      <c r="AA363" s="46" t="s">
        <v>20557</v>
      </c>
    </row>
    <row r="364" spans="21:27">
      <c r="U364" s="46" t="s">
        <v>2910</v>
      </c>
      <c r="X364" s="58" t="s">
        <v>1094</v>
      </c>
      <c r="AA364" s="46" t="s">
        <v>20380</v>
      </c>
    </row>
    <row r="365" spans="21:27">
      <c r="U365" s="46" t="s">
        <v>2911</v>
      </c>
      <c r="X365" s="58" t="s">
        <v>1095</v>
      </c>
      <c r="AA365" s="46" t="s">
        <v>20312</v>
      </c>
    </row>
    <row r="366" spans="21:27">
      <c r="U366" s="46" t="s">
        <v>2912</v>
      </c>
      <c r="X366" s="58" t="s">
        <v>1096</v>
      </c>
      <c r="AA366" s="46" t="s">
        <v>20483</v>
      </c>
    </row>
    <row r="367" spans="21:27">
      <c r="U367" s="46" t="s">
        <v>2913</v>
      </c>
      <c r="X367" s="58" t="s">
        <v>1097</v>
      </c>
      <c r="AA367" s="46" t="s">
        <v>20558</v>
      </c>
    </row>
    <row r="368" spans="21:27">
      <c r="U368" s="46" t="s">
        <v>2914</v>
      </c>
      <c r="X368" s="58" t="s">
        <v>1098</v>
      </c>
      <c r="AA368" s="46" t="s">
        <v>20313</v>
      </c>
    </row>
    <row r="369" spans="21:27">
      <c r="U369" s="46" t="s">
        <v>2915</v>
      </c>
      <c r="X369" s="58" t="s">
        <v>1099</v>
      </c>
      <c r="AA369" s="46" t="s">
        <v>20314</v>
      </c>
    </row>
    <row r="370" spans="21:27">
      <c r="U370" s="46" t="s">
        <v>2916</v>
      </c>
      <c r="X370" s="58" t="s">
        <v>1100</v>
      </c>
      <c r="AA370" s="46" t="s">
        <v>20484</v>
      </c>
    </row>
    <row r="371" spans="21:27">
      <c r="U371" s="46" t="s">
        <v>2917</v>
      </c>
      <c r="X371" s="58" t="s">
        <v>1101</v>
      </c>
      <c r="AA371" s="46" t="s">
        <v>20336</v>
      </c>
    </row>
    <row r="372" spans="21:27">
      <c r="U372" s="46" t="s">
        <v>2918</v>
      </c>
      <c r="X372" s="58" t="s">
        <v>1102</v>
      </c>
      <c r="AA372" s="46" t="s">
        <v>20559</v>
      </c>
    </row>
    <row r="373" spans="21:27">
      <c r="U373" s="46" t="s">
        <v>2919</v>
      </c>
      <c r="X373" s="58" t="s">
        <v>1103</v>
      </c>
      <c r="AA373" s="46" t="s">
        <v>20315</v>
      </c>
    </row>
    <row r="374" spans="21:27">
      <c r="U374" s="46" t="s">
        <v>2920</v>
      </c>
      <c r="X374" s="58" t="s">
        <v>1104</v>
      </c>
      <c r="AA374" s="46" t="s">
        <v>20316</v>
      </c>
    </row>
    <row r="375" spans="21:27">
      <c r="U375" s="46" t="s">
        <v>2921</v>
      </c>
      <c r="X375" s="58" t="s">
        <v>1105</v>
      </c>
      <c r="AA375" s="46" t="s">
        <v>20485</v>
      </c>
    </row>
    <row r="376" spans="21:27">
      <c r="U376" s="46" t="s">
        <v>2922</v>
      </c>
      <c r="X376" s="58" t="s">
        <v>1106</v>
      </c>
      <c r="AA376" s="46" t="s">
        <v>20317</v>
      </c>
    </row>
    <row r="377" spans="21:27">
      <c r="U377" s="46" t="s">
        <v>2923</v>
      </c>
      <c r="X377" s="58" t="s">
        <v>1107</v>
      </c>
      <c r="AA377" s="46" t="s">
        <v>20318</v>
      </c>
    </row>
    <row r="378" spans="21:27">
      <c r="U378" s="46" t="s">
        <v>2924</v>
      </c>
      <c r="X378" s="58" t="s">
        <v>1108</v>
      </c>
    </row>
    <row r="379" spans="21:27">
      <c r="U379" s="46" t="s">
        <v>2925</v>
      </c>
      <c r="X379" s="58" t="s">
        <v>1109</v>
      </c>
    </row>
    <row r="380" spans="21:27">
      <c r="U380" s="46" t="s">
        <v>2926</v>
      </c>
      <c r="X380" s="58" t="s">
        <v>1110</v>
      </c>
    </row>
    <row r="381" spans="21:27">
      <c r="U381" s="46" t="s">
        <v>2927</v>
      </c>
      <c r="X381" s="58" t="s">
        <v>1111</v>
      </c>
    </row>
    <row r="382" spans="21:27">
      <c r="U382" s="46" t="s">
        <v>2928</v>
      </c>
      <c r="X382" s="58" t="s">
        <v>1112</v>
      </c>
    </row>
    <row r="383" spans="21:27">
      <c r="U383" s="46" t="s">
        <v>2929</v>
      </c>
      <c r="X383" s="58" t="s">
        <v>1113</v>
      </c>
    </row>
    <row r="384" spans="21:27">
      <c r="U384" s="46" t="s">
        <v>2930</v>
      </c>
      <c r="X384" s="58" t="s">
        <v>1114</v>
      </c>
    </row>
    <row r="385" spans="21:24">
      <c r="U385" s="46" t="s">
        <v>2931</v>
      </c>
      <c r="X385" s="58" t="s">
        <v>1115</v>
      </c>
    </row>
    <row r="386" spans="21:24">
      <c r="U386" s="46" t="s">
        <v>2932</v>
      </c>
      <c r="X386" s="58" t="s">
        <v>1116</v>
      </c>
    </row>
    <row r="387" spans="21:24">
      <c r="U387" s="46" t="s">
        <v>2933</v>
      </c>
      <c r="X387" s="58" t="s">
        <v>1117</v>
      </c>
    </row>
    <row r="388" spans="21:24">
      <c r="U388" s="46" t="s">
        <v>2934</v>
      </c>
      <c r="X388" s="58" t="s">
        <v>1118</v>
      </c>
    </row>
    <row r="389" spans="21:24">
      <c r="U389" s="46" t="s">
        <v>2935</v>
      </c>
      <c r="X389" s="58" t="s">
        <v>1119</v>
      </c>
    </row>
    <row r="390" spans="21:24">
      <c r="U390" s="46" t="s">
        <v>2936</v>
      </c>
      <c r="X390" s="58" t="s">
        <v>1120</v>
      </c>
    </row>
    <row r="391" spans="21:24">
      <c r="U391" s="46" t="s">
        <v>2937</v>
      </c>
      <c r="X391" s="58" t="s">
        <v>1121</v>
      </c>
    </row>
    <row r="392" spans="21:24">
      <c r="U392" s="46" t="s">
        <v>2938</v>
      </c>
      <c r="X392" s="58" t="s">
        <v>1122</v>
      </c>
    </row>
    <row r="393" spans="21:24">
      <c r="U393" s="46" t="s">
        <v>2939</v>
      </c>
      <c r="X393" s="58" t="s">
        <v>1123</v>
      </c>
    </row>
    <row r="394" spans="21:24">
      <c r="U394" s="46" t="s">
        <v>2940</v>
      </c>
      <c r="X394" s="58" t="s">
        <v>1124</v>
      </c>
    </row>
    <row r="395" spans="21:24">
      <c r="U395" s="46" t="s">
        <v>2941</v>
      </c>
      <c r="X395" s="58" t="s">
        <v>1125</v>
      </c>
    </row>
    <row r="396" spans="21:24">
      <c r="U396" s="46" t="s">
        <v>2942</v>
      </c>
      <c r="X396" s="58" t="s">
        <v>1126</v>
      </c>
    </row>
    <row r="397" spans="21:24">
      <c r="U397" s="46" t="s">
        <v>2943</v>
      </c>
      <c r="X397" s="58" t="s">
        <v>1127</v>
      </c>
    </row>
    <row r="398" spans="21:24">
      <c r="U398" s="46" t="s">
        <v>2944</v>
      </c>
      <c r="X398" s="58" t="s">
        <v>1128</v>
      </c>
    </row>
    <row r="399" spans="21:24">
      <c r="U399" s="46" t="s">
        <v>2945</v>
      </c>
      <c r="X399" s="58" t="s">
        <v>1129</v>
      </c>
    </row>
    <row r="400" spans="21:24">
      <c r="U400" s="46" t="s">
        <v>2946</v>
      </c>
      <c r="X400" s="58" t="s">
        <v>1130</v>
      </c>
    </row>
    <row r="401" spans="21:24">
      <c r="U401" s="46" t="s">
        <v>2947</v>
      </c>
      <c r="X401" s="58" t="s">
        <v>1131</v>
      </c>
    </row>
    <row r="402" spans="21:24">
      <c r="U402" s="46" t="s">
        <v>2948</v>
      </c>
      <c r="X402" s="58" t="s">
        <v>1132</v>
      </c>
    </row>
    <row r="403" spans="21:24">
      <c r="U403" s="46" t="s">
        <v>2949</v>
      </c>
      <c r="X403" s="58" t="s">
        <v>1133</v>
      </c>
    </row>
    <row r="404" spans="21:24">
      <c r="U404" s="46" t="s">
        <v>2950</v>
      </c>
      <c r="X404" s="58" t="s">
        <v>1134</v>
      </c>
    </row>
    <row r="405" spans="21:24">
      <c r="U405" s="46" t="s">
        <v>2951</v>
      </c>
      <c r="X405" s="58" t="s">
        <v>1135</v>
      </c>
    </row>
    <row r="406" spans="21:24">
      <c r="U406" s="46" t="s">
        <v>2952</v>
      </c>
      <c r="X406" s="58" t="s">
        <v>1136</v>
      </c>
    </row>
    <row r="407" spans="21:24">
      <c r="U407" s="46" t="s">
        <v>2953</v>
      </c>
      <c r="X407" s="58" t="s">
        <v>1137</v>
      </c>
    </row>
    <row r="408" spans="21:24">
      <c r="U408" s="46" t="s">
        <v>2954</v>
      </c>
      <c r="X408" s="58" t="s">
        <v>1138</v>
      </c>
    </row>
    <row r="409" spans="21:24">
      <c r="U409" s="46" t="s">
        <v>2955</v>
      </c>
      <c r="X409" s="58" t="s">
        <v>1139</v>
      </c>
    </row>
    <row r="410" spans="21:24">
      <c r="U410" s="46" t="s">
        <v>2956</v>
      </c>
      <c r="X410" s="58" t="s">
        <v>1140</v>
      </c>
    </row>
    <row r="411" spans="21:24">
      <c r="U411" s="46" t="s">
        <v>2957</v>
      </c>
      <c r="X411" s="58" t="s">
        <v>1141</v>
      </c>
    </row>
    <row r="412" spans="21:24">
      <c r="U412" s="46" t="s">
        <v>2958</v>
      </c>
      <c r="X412" s="58" t="s">
        <v>1142</v>
      </c>
    </row>
    <row r="413" spans="21:24">
      <c r="U413" s="46" t="s">
        <v>2959</v>
      </c>
      <c r="X413" s="58" t="s">
        <v>1143</v>
      </c>
    </row>
    <row r="414" spans="21:24">
      <c r="U414" s="46" t="s">
        <v>2960</v>
      </c>
      <c r="X414" s="58" t="s">
        <v>1144</v>
      </c>
    </row>
    <row r="415" spans="21:24">
      <c r="U415" s="46" t="s">
        <v>2961</v>
      </c>
      <c r="X415" s="58" t="s">
        <v>1145</v>
      </c>
    </row>
    <row r="416" spans="21:24">
      <c r="U416" s="46" t="s">
        <v>2962</v>
      </c>
      <c r="X416" s="58" t="s">
        <v>1146</v>
      </c>
    </row>
    <row r="417" spans="21:24">
      <c r="U417" s="46" t="s">
        <v>2963</v>
      </c>
      <c r="X417" s="58" t="s">
        <v>1147</v>
      </c>
    </row>
    <row r="418" spans="21:24">
      <c r="U418" s="46" t="s">
        <v>2964</v>
      </c>
      <c r="X418" s="58" t="s">
        <v>1148</v>
      </c>
    </row>
    <row r="419" spans="21:24">
      <c r="U419" s="46" t="s">
        <v>2965</v>
      </c>
      <c r="X419" s="58" t="s">
        <v>1149</v>
      </c>
    </row>
    <row r="420" spans="21:24">
      <c r="U420" s="46" t="s">
        <v>2966</v>
      </c>
      <c r="X420" s="58" t="s">
        <v>1150</v>
      </c>
    </row>
    <row r="421" spans="21:24">
      <c r="U421" s="46" t="s">
        <v>2967</v>
      </c>
      <c r="X421" s="58" t="s">
        <v>1151</v>
      </c>
    </row>
    <row r="422" spans="21:24">
      <c r="U422" s="46" t="s">
        <v>2968</v>
      </c>
      <c r="X422" s="58" t="s">
        <v>1152</v>
      </c>
    </row>
    <row r="423" spans="21:24">
      <c r="U423" s="46" t="s">
        <v>2969</v>
      </c>
      <c r="X423" s="58" t="s">
        <v>1153</v>
      </c>
    </row>
    <row r="424" spans="21:24">
      <c r="U424" s="46" t="s">
        <v>2970</v>
      </c>
      <c r="X424" s="58" t="s">
        <v>1154</v>
      </c>
    </row>
    <row r="425" spans="21:24">
      <c r="U425" s="46" t="s">
        <v>2971</v>
      </c>
      <c r="X425" s="58" t="s">
        <v>1155</v>
      </c>
    </row>
    <row r="426" spans="21:24">
      <c r="U426" s="46" t="s">
        <v>2972</v>
      </c>
      <c r="X426" s="58" t="s">
        <v>1156</v>
      </c>
    </row>
    <row r="427" spans="21:24">
      <c r="U427" s="46" t="s">
        <v>2973</v>
      </c>
      <c r="X427" s="58" t="s">
        <v>1157</v>
      </c>
    </row>
    <row r="428" spans="21:24">
      <c r="U428" s="46" t="s">
        <v>2974</v>
      </c>
      <c r="X428" s="58" t="s">
        <v>1158</v>
      </c>
    </row>
    <row r="429" spans="21:24">
      <c r="U429" s="46" t="s">
        <v>2975</v>
      </c>
      <c r="X429" s="58" t="s">
        <v>1159</v>
      </c>
    </row>
    <row r="430" spans="21:24">
      <c r="U430" s="46" t="s">
        <v>2976</v>
      </c>
      <c r="X430" s="58" t="s">
        <v>1160</v>
      </c>
    </row>
    <row r="431" spans="21:24">
      <c r="U431" s="46" t="s">
        <v>2977</v>
      </c>
      <c r="X431" s="58" t="s">
        <v>1161</v>
      </c>
    </row>
    <row r="432" spans="21:24">
      <c r="U432" s="46" t="s">
        <v>2978</v>
      </c>
      <c r="X432" s="58" t="s">
        <v>1162</v>
      </c>
    </row>
    <row r="433" spans="21:24">
      <c r="U433" s="46" t="s">
        <v>2979</v>
      </c>
      <c r="X433" s="58" t="s">
        <v>1163</v>
      </c>
    </row>
    <row r="434" spans="21:24">
      <c r="U434" s="46" t="s">
        <v>2980</v>
      </c>
      <c r="X434" s="58" t="s">
        <v>1164</v>
      </c>
    </row>
    <row r="435" spans="21:24">
      <c r="U435" s="46" t="s">
        <v>2981</v>
      </c>
      <c r="X435" s="58" t="s">
        <v>1165</v>
      </c>
    </row>
    <row r="436" spans="21:24">
      <c r="U436" s="46" t="s">
        <v>2982</v>
      </c>
      <c r="X436" s="58" t="s">
        <v>1166</v>
      </c>
    </row>
    <row r="437" spans="21:24">
      <c r="U437" s="46" t="s">
        <v>2983</v>
      </c>
      <c r="X437" s="58" t="s">
        <v>1167</v>
      </c>
    </row>
    <row r="438" spans="21:24">
      <c r="U438" s="46" t="s">
        <v>2984</v>
      </c>
      <c r="X438" s="58" t="s">
        <v>1168</v>
      </c>
    </row>
    <row r="439" spans="21:24">
      <c r="U439" s="46" t="s">
        <v>2985</v>
      </c>
      <c r="X439" s="58" t="s">
        <v>1169</v>
      </c>
    </row>
    <row r="440" spans="21:24">
      <c r="U440" s="46" t="s">
        <v>2986</v>
      </c>
      <c r="X440" s="58" t="s">
        <v>1170</v>
      </c>
    </row>
    <row r="441" spans="21:24">
      <c r="U441" s="46" t="s">
        <v>2987</v>
      </c>
      <c r="X441" s="58" t="s">
        <v>1171</v>
      </c>
    </row>
    <row r="442" spans="21:24">
      <c r="U442" s="46" t="s">
        <v>2988</v>
      </c>
      <c r="X442" s="58" t="s">
        <v>1172</v>
      </c>
    </row>
    <row r="443" spans="21:24">
      <c r="U443" s="46" t="s">
        <v>2989</v>
      </c>
      <c r="X443" s="58" t="s">
        <v>1173</v>
      </c>
    </row>
    <row r="444" spans="21:24">
      <c r="U444" s="46" t="s">
        <v>2990</v>
      </c>
      <c r="X444" s="58" t="s">
        <v>1174</v>
      </c>
    </row>
    <row r="445" spans="21:24">
      <c r="U445" s="46" t="s">
        <v>2991</v>
      </c>
      <c r="X445" s="58" t="s">
        <v>1175</v>
      </c>
    </row>
    <row r="446" spans="21:24">
      <c r="U446" s="46" t="s">
        <v>2992</v>
      </c>
      <c r="X446" s="58" t="s">
        <v>1176</v>
      </c>
    </row>
    <row r="447" spans="21:24">
      <c r="U447" s="46" t="s">
        <v>2993</v>
      </c>
      <c r="X447" s="58" t="s">
        <v>1177</v>
      </c>
    </row>
    <row r="448" spans="21:24">
      <c r="U448" s="46" t="s">
        <v>2994</v>
      </c>
      <c r="X448" s="58" t="s">
        <v>1178</v>
      </c>
    </row>
    <row r="449" spans="21:24">
      <c r="U449" s="46" t="s">
        <v>2995</v>
      </c>
      <c r="X449" s="58" t="s">
        <v>1179</v>
      </c>
    </row>
    <row r="450" spans="21:24">
      <c r="U450" s="46" t="s">
        <v>2996</v>
      </c>
      <c r="X450" s="58" t="s">
        <v>1180</v>
      </c>
    </row>
    <row r="451" spans="21:24">
      <c r="U451" s="46" t="s">
        <v>2997</v>
      </c>
      <c r="X451" s="58" t="s">
        <v>1181</v>
      </c>
    </row>
    <row r="452" spans="21:24">
      <c r="U452" s="46" t="s">
        <v>2998</v>
      </c>
      <c r="X452" s="58" t="s">
        <v>1182</v>
      </c>
    </row>
    <row r="453" spans="21:24">
      <c r="U453" s="46" t="s">
        <v>2999</v>
      </c>
      <c r="X453" s="58" t="s">
        <v>1183</v>
      </c>
    </row>
    <row r="454" spans="21:24">
      <c r="U454" s="46" t="s">
        <v>3000</v>
      </c>
      <c r="X454" s="58" t="s">
        <v>1184</v>
      </c>
    </row>
    <row r="455" spans="21:24">
      <c r="U455" s="46" t="s">
        <v>3001</v>
      </c>
      <c r="X455" s="58" t="s">
        <v>1185</v>
      </c>
    </row>
    <row r="456" spans="21:24">
      <c r="U456" s="46" t="s">
        <v>3002</v>
      </c>
      <c r="X456" s="58" t="s">
        <v>1186</v>
      </c>
    </row>
    <row r="457" spans="21:24">
      <c r="U457" s="46" t="s">
        <v>3003</v>
      </c>
      <c r="X457" s="58" t="s">
        <v>1187</v>
      </c>
    </row>
    <row r="458" spans="21:24">
      <c r="U458" s="46" t="s">
        <v>3004</v>
      </c>
      <c r="X458" s="58" t="s">
        <v>1188</v>
      </c>
    </row>
    <row r="459" spans="21:24">
      <c r="U459" s="46" t="s">
        <v>3005</v>
      </c>
      <c r="X459" s="58" t="s">
        <v>1189</v>
      </c>
    </row>
    <row r="460" spans="21:24">
      <c r="U460" s="46" t="s">
        <v>3006</v>
      </c>
      <c r="X460" s="58" t="s">
        <v>1190</v>
      </c>
    </row>
    <row r="461" spans="21:24">
      <c r="U461" s="46" t="s">
        <v>3007</v>
      </c>
      <c r="X461" s="58" t="s">
        <v>1191</v>
      </c>
    </row>
    <row r="462" spans="21:24">
      <c r="U462" s="46" t="s">
        <v>3008</v>
      </c>
      <c r="X462" s="58" t="s">
        <v>1192</v>
      </c>
    </row>
    <row r="463" spans="21:24">
      <c r="U463" s="46" t="s">
        <v>3009</v>
      </c>
      <c r="X463" s="58" t="s">
        <v>1193</v>
      </c>
    </row>
    <row r="464" spans="21:24">
      <c r="U464" s="46" t="s">
        <v>3010</v>
      </c>
      <c r="X464" s="58" t="s">
        <v>1194</v>
      </c>
    </row>
    <row r="465" spans="21:24">
      <c r="U465" s="46" t="s">
        <v>3011</v>
      </c>
      <c r="X465" s="58" t="s">
        <v>1195</v>
      </c>
    </row>
    <row r="466" spans="21:24">
      <c r="U466" s="46" t="s">
        <v>3012</v>
      </c>
      <c r="X466" s="58" t="s">
        <v>1196</v>
      </c>
    </row>
    <row r="467" spans="21:24">
      <c r="U467" s="46" t="s">
        <v>3013</v>
      </c>
      <c r="X467" s="58" t="s">
        <v>1197</v>
      </c>
    </row>
    <row r="468" spans="21:24">
      <c r="U468" s="46" t="s">
        <v>3014</v>
      </c>
      <c r="X468" s="58" t="s">
        <v>1198</v>
      </c>
    </row>
    <row r="469" spans="21:24">
      <c r="U469" s="46" t="s">
        <v>3015</v>
      </c>
      <c r="X469" s="58" t="s">
        <v>1199</v>
      </c>
    </row>
    <row r="470" spans="21:24">
      <c r="U470" s="46" t="s">
        <v>3016</v>
      </c>
      <c r="X470" s="58" t="s">
        <v>1200</v>
      </c>
    </row>
    <row r="471" spans="21:24">
      <c r="U471" s="46" t="s">
        <v>3017</v>
      </c>
      <c r="X471" s="58" t="s">
        <v>1201</v>
      </c>
    </row>
    <row r="472" spans="21:24">
      <c r="U472" s="46" t="s">
        <v>3018</v>
      </c>
      <c r="X472" s="58" t="s">
        <v>1202</v>
      </c>
    </row>
    <row r="473" spans="21:24">
      <c r="U473" s="46" t="s">
        <v>3019</v>
      </c>
      <c r="X473" s="58" t="s">
        <v>1203</v>
      </c>
    </row>
    <row r="474" spans="21:24">
      <c r="U474" s="46" t="s">
        <v>3020</v>
      </c>
      <c r="X474" s="58" t="s">
        <v>1204</v>
      </c>
    </row>
    <row r="475" spans="21:24">
      <c r="U475" s="46" t="s">
        <v>3021</v>
      </c>
      <c r="X475" s="58" t="s">
        <v>1205</v>
      </c>
    </row>
    <row r="476" spans="21:24">
      <c r="U476" s="46" t="s">
        <v>3022</v>
      </c>
      <c r="X476" s="58" t="s">
        <v>1206</v>
      </c>
    </row>
    <row r="477" spans="21:24">
      <c r="U477" s="46" t="s">
        <v>3023</v>
      </c>
      <c r="X477" s="58" t="s">
        <v>1207</v>
      </c>
    </row>
    <row r="478" spans="21:24">
      <c r="U478" s="46" t="s">
        <v>3024</v>
      </c>
      <c r="X478" s="58" t="s">
        <v>1208</v>
      </c>
    </row>
    <row r="479" spans="21:24">
      <c r="U479" s="46" t="s">
        <v>3025</v>
      </c>
      <c r="X479" s="58" t="s">
        <v>1209</v>
      </c>
    </row>
    <row r="480" spans="21:24">
      <c r="U480" s="46" t="s">
        <v>3026</v>
      </c>
      <c r="X480" s="58" t="s">
        <v>1210</v>
      </c>
    </row>
    <row r="481" spans="21:24">
      <c r="U481" s="46" t="s">
        <v>3027</v>
      </c>
      <c r="X481" s="58" t="s">
        <v>1211</v>
      </c>
    </row>
    <row r="482" spans="21:24">
      <c r="U482" s="46" t="s">
        <v>3028</v>
      </c>
      <c r="X482" s="58" t="s">
        <v>1212</v>
      </c>
    </row>
    <row r="483" spans="21:24">
      <c r="U483" s="46" t="s">
        <v>3029</v>
      </c>
      <c r="X483" s="58" t="s">
        <v>1213</v>
      </c>
    </row>
    <row r="484" spans="21:24">
      <c r="U484" s="46" t="s">
        <v>3030</v>
      </c>
      <c r="X484" s="58" t="s">
        <v>1214</v>
      </c>
    </row>
    <row r="485" spans="21:24">
      <c r="U485" s="46" t="s">
        <v>3031</v>
      </c>
      <c r="X485" s="58" t="s">
        <v>1215</v>
      </c>
    </row>
    <row r="486" spans="21:24">
      <c r="U486" s="46" t="s">
        <v>3032</v>
      </c>
      <c r="X486" s="58" t="s">
        <v>1216</v>
      </c>
    </row>
    <row r="487" spans="21:24">
      <c r="U487" s="46" t="s">
        <v>3033</v>
      </c>
      <c r="X487" s="58" t="s">
        <v>1217</v>
      </c>
    </row>
    <row r="488" spans="21:24">
      <c r="U488" s="46" t="s">
        <v>3034</v>
      </c>
      <c r="X488" s="58" t="s">
        <v>1218</v>
      </c>
    </row>
    <row r="489" spans="21:24">
      <c r="U489" s="46" t="s">
        <v>3035</v>
      </c>
      <c r="X489" s="58" t="s">
        <v>1219</v>
      </c>
    </row>
    <row r="490" spans="21:24">
      <c r="U490" s="46" t="s">
        <v>3036</v>
      </c>
      <c r="X490" s="58" t="s">
        <v>1220</v>
      </c>
    </row>
    <row r="491" spans="21:24">
      <c r="U491" s="46" t="s">
        <v>3037</v>
      </c>
      <c r="X491" s="58" t="s">
        <v>1221</v>
      </c>
    </row>
    <row r="492" spans="21:24">
      <c r="U492" s="46" t="s">
        <v>3038</v>
      </c>
      <c r="X492" s="58" t="s">
        <v>1222</v>
      </c>
    </row>
    <row r="493" spans="21:24">
      <c r="U493" s="46" t="s">
        <v>3039</v>
      </c>
      <c r="X493" s="58" t="s">
        <v>1223</v>
      </c>
    </row>
    <row r="494" spans="21:24">
      <c r="U494" s="46" t="s">
        <v>3040</v>
      </c>
      <c r="X494" s="58" t="s">
        <v>1224</v>
      </c>
    </row>
    <row r="495" spans="21:24">
      <c r="U495" s="46" t="s">
        <v>3041</v>
      </c>
      <c r="X495" s="58" t="s">
        <v>1225</v>
      </c>
    </row>
    <row r="496" spans="21:24">
      <c r="U496" s="46" t="s">
        <v>3042</v>
      </c>
      <c r="X496" s="58" t="s">
        <v>1226</v>
      </c>
    </row>
    <row r="497" spans="21:24">
      <c r="U497" s="46" t="s">
        <v>3043</v>
      </c>
      <c r="X497" s="58" t="s">
        <v>1227</v>
      </c>
    </row>
    <row r="498" spans="21:24">
      <c r="U498" s="46" t="s">
        <v>3044</v>
      </c>
      <c r="X498" s="58" t="s">
        <v>1228</v>
      </c>
    </row>
    <row r="499" spans="21:24">
      <c r="U499" s="46" t="s">
        <v>3045</v>
      </c>
      <c r="X499" s="58" t="s">
        <v>1229</v>
      </c>
    </row>
    <row r="500" spans="21:24">
      <c r="U500" s="46" t="s">
        <v>3046</v>
      </c>
      <c r="X500" s="58" t="s">
        <v>1230</v>
      </c>
    </row>
    <row r="501" spans="21:24">
      <c r="U501" s="46" t="s">
        <v>3047</v>
      </c>
      <c r="X501" s="58" t="s">
        <v>1231</v>
      </c>
    </row>
    <row r="502" spans="21:24">
      <c r="U502" s="46" t="s">
        <v>3048</v>
      </c>
      <c r="X502" s="58" t="s">
        <v>1232</v>
      </c>
    </row>
    <row r="503" spans="21:24">
      <c r="U503" s="46" t="s">
        <v>3049</v>
      </c>
      <c r="X503" s="58" t="s">
        <v>1233</v>
      </c>
    </row>
    <row r="504" spans="21:24">
      <c r="U504" s="46" t="s">
        <v>3050</v>
      </c>
      <c r="X504" s="58" t="s">
        <v>1234</v>
      </c>
    </row>
    <row r="505" spans="21:24">
      <c r="U505" s="46" t="s">
        <v>3051</v>
      </c>
      <c r="X505" s="58" t="s">
        <v>1235</v>
      </c>
    </row>
    <row r="506" spans="21:24">
      <c r="U506" s="46" t="s">
        <v>3052</v>
      </c>
      <c r="X506" s="58" t="s">
        <v>1236</v>
      </c>
    </row>
    <row r="507" spans="21:24">
      <c r="U507" s="46" t="s">
        <v>3053</v>
      </c>
      <c r="X507" s="58" t="s">
        <v>1237</v>
      </c>
    </row>
    <row r="508" spans="21:24">
      <c r="U508" s="46" t="s">
        <v>3054</v>
      </c>
      <c r="X508" s="58" t="s">
        <v>1238</v>
      </c>
    </row>
    <row r="509" spans="21:24">
      <c r="U509" s="46" t="s">
        <v>3055</v>
      </c>
      <c r="X509" s="58" t="s">
        <v>1239</v>
      </c>
    </row>
    <row r="510" spans="21:24">
      <c r="U510" s="46" t="s">
        <v>3056</v>
      </c>
      <c r="X510" s="58" t="s">
        <v>1240</v>
      </c>
    </row>
    <row r="511" spans="21:24">
      <c r="U511" s="46" t="s">
        <v>3057</v>
      </c>
      <c r="X511" s="58" t="s">
        <v>1241</v>
      </c>
    </row>
    <row r="512" spans="21:24">
      <c r="U512" s="46" t="s">
        <v>3058</v>
      </c>
      <c r="X512" s="58" t="s">
        <v>1242</v>
      </c>
    </row>
    <row r="513" spans="21:24">
      <c r="U513" s="46" t="s">
        <v>3059</v>
      </c>
      <c r="X513" s="58" t="s">
        <v>1243</v>
      </c>
    </row>
    <row r="514" spans="21:24">
      <c r="U514" s="46" t="s">
        <v>3060</v>
      </c>
      <c r="X514" s="58" t="s">
        <v>1244</v>
      </c>
    </row>
    <row r="515" spans="21:24">
      <c r="U515" s="46" t="s">
        <v>3061</v>
      </c>
      <c r="X515" s="58" t="s">
        <v>1245</v>
      </c>
    </row>
    <row r="516" spans="21:24">
      <c r="U516" s="46" t="s">
        <v>3062</v>
      </c>
      <c r="X516" s="58" t="s">
        <v>1246</v>
      </c>
    </row>
    <row r="517" spans="21:24">
      <c r="U517" s="46" t="s">
        <v>3063</v>
      </c>
      <c r="X517" s="58" t="s">
        <v>1247</v>
      </c>
    </row>
    <row r="518" spans="21:24">
      <c r="U518" s="46" t="s">
        <v>3064</v>
      </c>
      <c r="X518" s="58" t="s">
        <v>1248</v>
      </c>
    </row>
    <row r="519" spans="21:24">
      <c r="U519" s="46" t="s">
        <v>3065</v>
      </c>
      <c r="X519" s="58" t="s">
        <v>1249</v>
      </c>
    </row>
    <row r="520" spans="21:24">
      <c r="U520" s="46" t="s">
        <v>3066</v>
      </c>
      <c r="X520" s="58" t="s">
        <v>1250</v>
      </c>
    </row>
    <row r="521" spans="21:24">
      <c r="U521" s="46" t="s">
        <v>3067</v>
      </c>
      <c r="X521" s="58" t="s">
        <v>1251</v>
      </c>
    </row>
    <row r="522" spans="21:24">
      <c r="U522" s="46" t="s">
        <v>3068</v>
      </c>
      <c r="X522" s="58" t="s">
        <v>1252</v>
      </c>
    </row>
    <row r="523" spans="21:24">
      <c r="U523" s="46" t="s">
        <v>3069</v>
      </c>
      <c r="X523" s="58" t="s">
        <v>1253</v>
      </c>
    </row>
    <row r="524" spans="21:24">
      <c r="U524" s="46" t="s">
        <v>3070</v>
      </c>
      <c r="X524" s="58" t="s">
        <v>1254</v>
      </c>
    </row>
    <row r="525" spans="21:24">
      <c r="U525" s="46" t="s">
        <v>3071</v>
      </c>
      <c r="X525" s="58" t="s">
        <v>1255</v>
      </c>
    </row>
    <row r="526" spans="21:24">
      <c r="U526" s="46" t="s">
        <v>3072</v>
      </c>
      <c r="X526" s="58" t="s">
        <v>1256</v>
      </c>
    </row>
    <row r="527" spans="21:24">
      <c r="U527" s="46" t="s">
        <v>3073</v>
      </c>
      <c r="X527" s="58" t="s">
        <v>1257</v>
      </c>
    </row>
    <row r="528" spans="21:24">
      <c r="U528" s="46" t="s">
        <v>3074</v>
      </c>
      <c r="X528" s="58" t="s">
        <v>1258</v>
      </c>
    </row>
    <row r="529" spans="21:24">
      <c r="U529" s="46" t="s">
        <v>3075</v>
      </c>
      <c r="X529" s="58" t="s">
        <v>1259</v>
      </c>
    </row>
    <row r="530" spans="21:24">
      <c r="U530" s="46" t="s">
        <v>3076</v>
      </c>
      <c r="X530" s="58" t="s">
        <v>1260</v>
      </c>
    </row>
    <row r="531" spans="21:24">
      <c r="U531" s="46" t="s">
        <v>3077</v>
      </c>
      <c r="X531" s="58" t="s">
        <v>1261</v>
      </c>
    </row>
    <row r="532" spans="21:24">
      <c r="U532" s="46" t="s">
        <v>3078</v>
      </c>
      <c r="X532" s="58" t="s">
        <v>1262</v>
      </c>
    </row>
    <row r="533" spans="21:24">
      <c r="U533" s="46" t="s">
        <v>3079</v>
      </c>
      <c r="X533" s="58" t="s">
        <v>1263</v>
      </c>
    </row>
    <row r="534" spans="21:24">
      <c r="U534" s="46" t="s">
        <v>3080</v>
      </c>
      <c r="X534" s="58" t="s">
        <v>1264</v>
      </c>
    </row>
    <row r="535" spans="21:24">
      <c r="U535" s="46" t="s">
        <v>3081</v>
      </c>
      <c r="X535" s="58" t="s">
        <v>1265</v>
      </c>
    </row>
    <row r="536" spans="21:24">
      <c r="U536" s="46" t="s">
        <v>3082</v>
      </c>
      <c r="X536" s="58" t="s">
        <v>1266</v>
      </c>
    </row>
    <row r="537" spans="21:24">
      <c r="U537" s="46" t="s">
        <v>3083</v>
      </c>
      <c r="X537" s="58" t="s">
        <v>1267</v>
      </c>
    </row>
    <row r="538" spans="21:24">
      <c r="U538" s="46" t="s">
        <v>3084</v>
      </c>
      <c r="X538" s="58" t="s">
        <v>1268</v>
      </c>
    </row>
    <row r="539" spans="21:24">
      <c r="U539" s="46" t="s">
        <v>3085</v>
      </c>
      <c r="X539" s="58" t="s">
        <v>1269</v>
      </c>
    </row>
    <row r="540" spans="21:24">
      <c r="U540" s="46" t="s">
        <v>3086</v>
      </c>
      <c r="X540" s="58" t="s">
        <v>1270</v>
      </c>
    </row>
    <row r="541" spans="21:24">
      <c r="U541" s="46" t="s">
        <v>3087</v>
      </c>
      <c r="X541" s="58" t="s">
        <v>1271</v>
      </c>
    </row>
    <row r="542" spans="21:24">
      <c r="U542" s="46" t="s">
        <v>3088</v>
      </c>
      <c r="X542" s="58" t="s">
        <v>1272</v>
      </c>
    </row>
    <row r="543" spans="21:24">
      <c r="U543" s="46" t="s">
        <v>3089</v>
      </c>
      <c r="X543" s="58" t="s">
        <v>1273</v>
      </c>
    </row>
    <row r="544" spans="21:24">
      <c r="U544" s="46" t="s">
        <v>3090</v>
      </c>
      <c r="X544" s="58" t="s">
        <v>1274</v>
      </c>
    </row>
    <row r="545" spans="21:24">
      <c r="U545" s="46" t="s">
        <v>3091</v>
      </c>
      <c r="X545" s="58" t="s">
        <v>1275</v>
      </c>
    </row>
    <row r="546" spans="21:24">
      <c r="U546" s="46" t="s">
        <v>3092</v>
      </c>
      <c r="X546" s="58" t="s">
        <v>1276</v>
      </c>
    </row>
    <row r="547" spans="21:24">
      <c r="U547" s="46" t="s">
        <v>3093</v>
      </c>
      <c r="X547" s="58" t="s">
        <v>1277</v>
      </c>
    </row>
    <row r="548" spans="21:24">
      <c r="U548" s="46" t="s">
        <v>3094</v>
      </c>
      <c r="X548" s="58" t="s">
        <v>1278</v>
      </c>
    </row>
    <row r="549" spans="21:24">
      <c r="U549" s="46" t="s">
        <v>3095</v>
      </c>
      <c r="X549" s="58" t="s">
        <v>1279</v>
      </c>
    </row>
    <row r="550" spans="21:24">
      <c r="U550" s="46" t="s">
        <v>3096</v>
      </c>
      <c r="X550" s="58" t="s">
        <v>1280</v>
      </c>
    </row>
    <row r="551" spans="21:24">
      <c r="U551" s="46" t="s">
        <v>3097</v>
      </c>
      <c r="X551" s="58" t="s">
        <v>1281</v>
      </c>
    </row>
    <row r="552" spans="21:24">
      <c r="U552" s="46" t="s">
        <v>3098</v>
      </c>
      <c r="X552" s="58" t="s">
        <v>1282</v>
      </c>
    </row>
    <row r="553" spans="21:24">
      <c r="U553" s="46" t="s">
        <v>3099</v>
      </c>
      <c r="X553" s="58" t="s">
        <v>1283</v>
      </c>
    </row>
    <row r="554" spans="21:24">
      <c r="U554" s="46" t="s">
        <v>3100</v>
      </c>
      <c r="X554" s="58" t="s">
        <v>1284</v>
      </c>
    </row>
    <row r="555" spans="21:24">
      <c r="U555" s="46" t="s">
        <v>3101</v>
      </c>
      <c r="X555" s="58" t="s">
        <v>1285</v>
      </c>
    </row>
    <row r="556" spans="21:24">
      <c r="U556" s="46" t="s">
        <v>3102</v>
      </c>
      <c r="X556" s="58" t="s">
        <v>1286</v>
      </c>
    </row>
    <row r="557" spans="21:24">
      <c r="U557" s="46" t="s">
        <v>3103</v>
      </c>
      <c r="X557" s="58" t="s">
        <v>1287</v>
      </c>
    </row>
    <row r="558" spans="21:24">
      <c r="U558" s="46" t="s">
        <v>3104</v>
      </c>
      <c r="X558" s="58" t="s">
        <v>1288</v>
      </c>
    </row>
    <row r="559" spans="21:24">
      <c r="U559" s="46" t="s">
        <v>3105</v>
      </c>
      <c r="X559" s="58" t="s">
        <v>1289</v>
      </c>
    </row>
    <row r="560" spans="21:24">
      <c r="U560" s="46" t="s">
        <v>3106</v>
      </c>
      <c r="X560" s="58" t="s">
        <v>1290</v>
      </c>
    </row>
    <row r="561" spans="16:24">
      <c r="U561" s="46" t="s">
        <v>3107</v>
      </c>
      <c r="X561" s="58" t="s">
        <v>1291</v>
      </c>
    </row>
    <row r="562" spans="16:24">
      <c r="U562" s="46" t="s">
        <v>3108</v>
      </c>
      <c r="X562" s="58" t="s">
        <v>1292</v>
      </c>
    </row>
    <row r="563" spans="16:24">
      <c r="U563" s="46" t="s">
        <v>3109</v>
      </c>
      <c r="X563" s="58" t="s">
        <v>1293</v>
      </c>
    </row>
    <row r="564" spans="16:24">
      <c r="U564" s="46" t="s">
        <v>3110</v>
      </c>
      <c r="X564" s="58" t="s">
        <v>1294</v>
      </c>
    </row>
    <row r="565" spans="16:24">
      <c r="U565" s="46" t="s">
        <v>3111</v>
      </c>
      <c r="X565" s="58" t="s">
        <v>1295</v>
      </c>
    </row>
    <row r="566" spans="16:24">
      <c r="U566" s="46" t="s">
        <v>3112</v>
      </c>
      <c r="X566" s="58" t="s">
        <v>1296</v>
      </c>
    </row>
    <row r="567" spans="16:24">
      <c r="U567" s="46" t="s">
        <v>3113</v>
      </c>
      <c r="X567" s="58" t="s">
        <v>1297</v>
      </c>
    </row>
    <row r="568" spans="16:24">
      <c r="U568" s="46" t="s">
        <v>3114</v>
      </c>
      <c r="X568" s="58" t="s">
        <v>1298</v>
      </c>
    </row>
    <row r="569" spans="16:24">
      <c r="U569" s="46" t="s">
        <v>3115</v>
      </c>
      <c r="X569" s="58" t="s">
        <v>1299</v>
      </c>
    </row>
    <row r="570" spans="16:24">
      <c r="P570" s="59"/>
      <c r="U570" s="46" t="s">
        <v>3116</v>
      </c>
      <c r="X570" s="58" t="s">
        <v>1300</v>
      </c>
    </row>
    <row r="571" spans="16:24">
      <c r="U571" s="46" t="s">
        <v>3117</v>
      </c>
      <c r="X571" s="58" t="s">
        <v>1301</v>
      </c>
    </row>
    <row r="572" spans="16:24">
      <c r="U572" s="46" t="s">
        <v>3118</v>
      </c>
      <c r="X572" s="58" t="s">
        <v>1302</v>
      </c>
    </row>
    <row r="573" spans="16:24">
      <c r="U573" s="46" t="s">
        <v>3119</v>
      </c>
      <c r="X573" s="58" t="s">
        <v>1303</v>
      </c>
    </row>
    <row r="574" spans="16:24">
      <c r="U574" s="46" t="s">
        <v>3120</v>
      </c>
      <c r="X574" s="58" t="s">
        <v>1304</v>
      </c>
    </row>
    <row r="575" spans="16:24">
      <c r="U575" s="46" t="s">
        <v>3121</v>
      </c>
      <c r="X575" s="58" t="s">
        <v>1305</v>
      </c>
    </row>
    <row r="576" spans="16:24">
      <c r="U576" s="46" t="s">
        <v>3122</v>
      </c>
      <c r="X576" s="58" t="s">
        <v>1306</v>
      </c>
    </row>
    <row r="577" spans="21:24">
      <c r="U577" s="46" t="s">
        <v>3123</v>
      </c>
      <c r="X577" s="58" t="s">
        <v>1307</v>
      </c>
    </row>
    <row r="578" spans="21:24">
      <c r="U578" s="46" t="s">
        <v>3124</v>
      </c>
      <c r="X578" s="58" t="s">
        <v>1308</v>
      </c>
    </row>
    <row r="579" spans="21:24">
      <c r="U579" s="46" t="s">
        <v>3125</v>
      </c>
      <c r="X579" s="58" t="s">
        <v>1309</v>
      </c>
    </row>
    <row r="580" spans="21:24">
      <c r="U580" s="46" t="s">
        <v>3126</v>
      </c>
      <c r="X580" s="58" t="s">
        <v>1310</v>
      </c>
    </row>
    <row r="581" spans="21:24">
      <c r="U581" s="46" t="s">
        <v>3127</v>
      </c>
      <c r="X581" s="58" t="s">
        <v>1311</v>
      </c>
    </row>
    <row r="582" spans="21:24">
      <c r="U582" s="46" t="s">
        <v>3128</v>
      </c>
      <c r="X582" s="58" t="s">
        <v>1312</v>
      </c>
    </row>
    <row r="583" spans="21:24">
      <c r="U583" s="46" t="s">
        <v>3129</v>
      </c>
      <c r="X583" s="58" t="s">
        <v>1313</v>
      </c>
    </row>
    <row r="584" spans="21:24">
      <c r="U584" s="46" t="s">
        <v>3130</v>
      </c>
      <c r="X584" s="58" t="s">
        <v>1314</v>
      </c>
    </row>
    <row r="585" spans="21:24">
      <c r="U585" s="46" t="s">
        <v>3131</v>
      </c>
      <c r="X585" s="58" t="s">
        <v>1315</v>
      </c>
    </row>
    <row r="586" spans="21:24">
      <c r="U586" s="46" t="s">
        <v>3132</v>
      </c>
      <c r="X586" s="58" t="s">
        <v>1316</v>
      </c>
    </row>
    <row r="587" spans="21:24">
      <c r="U587" s="46" t="s">
        <v>3133</v>
      </c>
      <c r="X587" s="58" t="s">
        <v>1317</v>
      </c>
    </row>
    <row r="588" spans="21:24">
      <c r="U588" s="46" t="s">
        <v>3134</v>
      </c>
      <c r="X588" s="58" t="s">
        <v>1318</v>
      </c>
    </row>
    <row r="589" spans="21:24">
      <c r="U589" s="46" t="s">
        <v>3135</v>
      </c>
      <c r="X589" s="58" t="s">
        <v>1319</v>
      </c>
    </row>
    <row r="590" spans="21:24">
      <c r="U590" s="46" t="s">
        <v>3136</v>
      </c>
      <c r="X590" s="58" t="s">
        <v>1320</v>
      </c>
    </row>
    <row r="591" spans="21:24">
      <c r="U591" s="46" t="s">
        <v>3137</v>
      </c>
      <c r="X591" s="58" t="s">
        <v>1321</v>
      </c>
    </row>
    <row r="592" spans="21:24">
      <c r="U592" s="46" t="s">
        <v>3138</v>
      </c>
      <c r="X592" s="58" t="s">
        <v>1322</v>
      </c>
    </row>
    <row r="593" spans="21:24">
      <c r="U593" s="46" t="s">
        <v>3139</v>
      </c>
      <c r="X593" s="58" t="s">
        <v>1323</v>
      </c>
    </row>
    <row r="594" spans="21:24">
      <c r="U594" s="46" t="s">
        <v>3140</v>
      </c>
      <c r="X594" s="58" t="s">
        <v>1324</v>
      </c>
    </row>
    <row r="595" spans="21:24">
      <c r="U595" s="46" t="s">
        <v>3141</v>
      </c>
      <c r="X595" s="58" t="s">
        <v>1325</v>
      </c>
    </row>
    <row r="596" spans="21:24">
      <c r="U596" s="46" t="s">
        <v>3142</v>
      </c>
      <c r="X596" s="58" t="s">
        <v>1326</v>
      </c>
    </row>
    <row r="597" spans="21:24">
      <c r="U597" s="46" t="s">
        <v>3143</v>
      </c>
      <c r="X597" s="58" t="s">
        <v>1327</v>
      </c>
    </row>
    <row r="598" spans="21:24">
      <c r="U598" s="46" t="s">
        <v>3144</v>
      </c>
      <c r="X598" s="58" t="s">
        <v>1328</v>
      </c>
    </row>
    <row r="599" spans="21:24">
      <c r="U599" s="46" t="s">
        <v>3145</v>
      </c>
      <c r="X599" s="58" t="s">
        <v>1329</v>
      </c>
    </row>
    <row r="600" spans="21:24">
      <c r="U600" s="46" t="s">
        <v>3146</v>
      </c>
      <c r="X600" s="58" t="s">
        <v>1330</v>
      </c>
    </row>
    <row r="601" spans="21:24">
      <c r="U601" s="46" t="s">
        <v>3147</v>
      </c>
      <c r="X601" s="58" t="s">
        <v>1331</v>
      </c>
    </row>
    <row r="602" spans="21:24">
      <c r="U602" s="46" t="s">
        <v>3148</v>
      </c>
      <c r="X602" s="58" t="s">
        <v>1332</v>
      </c>
    </row>
    <row r="603" spans="21:24">
      <c r="U603" s="46" t="s">
        <v>3149</v>
      </c>
      <c r="X603" s="58" t="s">
        <v>1333</v>
      </c>
    </row>
    <row r="604" spans="21:24">
      <c r="U604" s="46" t="s">
        <v>3150</v>
      </c>
      <c r="X604" s="58" t="s">
        <v>1334</v>
      </c>
    </row>
    <row r="605" spans="21:24">
      <c r="U605" s="46" t="s">
        <v>3151</v>
      </c>
      <c r="X605" s="58" t="s">
        <v>1335</v>
      </c>
    </row>
    <row r="606" spans="21:24">
      <c r="U606" s="46" t="s">
        <v>3152</v>
      </c>
      <c r="X606" s="58" t="s">
        <v>1336</v>
      </c>
    </row>
    <row r="607" spans="21:24">
      <c r="U607" s="46" t="s">
        <v>3153</v>
      </c>
      <c r="X607" s="58" t="s">
        <v>1337</v>
      </c>
    </row>
    <row r="608" spans="21:24">
      <c r="U608" s="46" t="s">
        <v>3154</v>
      </c>
      <c r="X608" s="58" t="s">
        <v>1338</v>
      </c>
    </row>
    <row r="609" spans="21:24">
      <c r="U609" s="46" t="s">
        <v>3155</v>
      </c>
      <c r="X609" s="58" t="s">
        <v>1339</v>
      </c>
    </row>
    <row r="610" spans="21:24">
      <c r="U610" s="46" t="s">
        <v>3156</v>
      </c>
      <c r="X610" s="58" t="s">
        <v>1340</v>
      </c>
    </row>
    <row r="611" spans="21:24">
      <c r="U611" s="46" t="s">
        <v>3157</v>
      </c>
      <c r="X611" s="58" t="s">
        <v>1341</v>
      </c>
    </row>
    <row r="612" spans="21:24">
      <c r="U612" s="46" t="s">
        <v>3158</v>
      </c>
      <c r="X612" s="58" t="s">
        <v>1342</v>
      </c>
    </row>
    <row r="613" spans="21:24">
      <c r="U613" s="46" t="s">
        <v>3159</v>
      </c>
      <c r="X613" s="58" t="s">
        <v>1343</v>
      </c>
    </row>
    <row r="614" spans="21:24">
      <c r="U614" s="46" t="s">
        <v>3160</v>
      </c>
      <c r="X614" s="58" t="s">
        <v>1344</v>
      </c>
    </row>
    <row r="615" spans="21:24">
      <c r="U615" s="46" t="s">
        <v>3161</v>
      </c>
      <c r="X615" s="58" t="s">
        <v>1345</v>
      </c>
    </row>
    <row r="616" spans="21:24">
      <c r="U616" s="46" t="s">
        <v>3162</v>
      </c>
      <c r="X616" s="58" t="s">
        <v>1346</v>
      </c>
    </row>
    <row r="617" spans="21:24">
      <c r="U617" s="46" t="s">
        <v>3163</v>
      </c>
      <c r="X617" s="58" t="s">
        <v>1347</v>
      </c>
    </row>
    <row r="618" spans="21:24">
      <c r="U618" s="46" t="s">
        <v>3164</v>
      </c>
      <c r="X618" s="58" t="s">
        <v>1348</v>
      </c>
    </row>
    <row r="619" spans="21:24">
      <c r="U619" s="46" t="s">
        <v>3165</v>
      </c>
      <c r="X619" s="58" t="s">
        <v>1349</v>
      </c>
    </row>
    <row r="620" spans="21:24">
      <c r="U620" s="46" t="s">
        <v>3166</v>
      </c>
      <c r="X620" s="58" t="s">
        <v>1350</v>
      </c>
    </row>
    <row r="621" spans="21:24">
      <c r="U621" s="46" t="s">
        <v>3167</v>
      </c>
      <c r="X621" s="58" t="s">
        <v>1351</v>
      </c>
    </row>
    <row r="622" spans="21:24">
      <c r="U622" s="46" t="s">
        <v>3168</v>
      </c>
      <c r="X622" s="58" t="s">
        <v>1352</v>
      </c>
    </row>
    <row r="623" spans="21:24">
      <c r="U623" s="46" t="s">
        <v>3169</v>
      </c>
      <c r="X623" s="58" t="s">
        <v>1353</v>
      </c>
    </row>
    <row r="624" spans="21:24">
      <c r="U624" s="46" t="s">
        <v>3170</v>
      </c>
      <c r="X624" s="58" t="s">
        <v>1354</v>
      </c>
    </row>
    <row r="625" spans="21:24">
      <c r="U625" s="46" t="s">
        <v>3171</v>
      </c>
      <c r="X625" s="58" t="s">
        <v>1355</v>
      </c>
    </row>
    <row r="626" spans="21:24">
      <c r="U626" s="46" t="s">
        <v>3172</v>
      </c>
      <c r="X626" s="58" t="s">
        <v>1356</v>
      </c>
    </row>
    <row r="627" spans="21:24">
      <c r="U627" s="46" t="s">
        <v>3173</v>
      </c>
      <c r="X627" s="58" t="s">
        <v>1357</v>
      </c>
    </row>
    <row r="628" spans="21:24">
      <c r="U628" s="46" t="s">
        <v>3174</v>
      </c>
      <c r="X628" s="58" t="s">
        <v>1358</v>
      </c>
    </row>
    <row r="629" spans="21:24">
      <c r="U629" s="46" t="s">
        <v>3175</v>
      </c>
      <c r="X629" s="58" t="s">
        <v>1359</v>
      </c>
    </row>
    <row r="630" spans="21:24">
      <c r="U630" s="46" t="s">
        <v>3176</v>
      </c>
      <c r="X630" s="58" t="s">
        <v>1360</v>
      </c>
    </row>
    <row r="631" spans="21:24">
      <c r="U631" s="46" t="s">
        <v>3177</v>
      </c>
      <c r="X631" s="58" t="s">
        <v>1361</v>
      </c>
    </row>
    <row r="632" spans="21:24">
      <c r="U632" s="46" t="s">
        <v>3178</v>
      </c>
      <c r="X632" s="58" t="s">
        <v>1362</v>
      </c>
    </row>
    <row r="633" spans="21:24">
      <c r="U633" s="46" t="s">
        <v>3179</v>
      </c>
      <c r="X633" s="58" t="s">
        <v>1363</v>
      </c>
    </row>
    <row r="634" spans="21:24">
      <c r="U634" s="46" t="s">
        <v>3180</v>
      </c>
      <c r="X634" s="58" t="s">
        <v>1364</v>
      </c>
    </row>
    <row r="635" spans="21:24">
      <c r="U635" s="46" t="s">
        <v>3181</v>
      </c>
      <c r="X635" s="58" t="s">
        <v>1365</v>
      </c>
    </row>
    <row r="636" spans="21:24">
      <c r="U636" s="46" t="s">
        <v>3182</v>
      </c>
      <c r="X636" s="58" t="s">
        <v>1366</v>
      </c>
    </row>
    <row r="637" spans="21:24">
      <c r="U637" s="46" t="s">
        <v>3183</v>
      </c>
      <c r="X637" s="58" t="s">
        <v>1367</v>
      </c>
    </row>
    <row r="638" spans="21:24">
      <c r="U638" s="46" t="s">
        <v>3184</v>
      </c>
      <c r="X638" s="58" t="s">
        <v>1368</v>
      </c>
    </row>
    <row r="639" spans="21:24">
      <c r="U639" s="46" t="s">
        <v>3185</v>
      </c>
      <c r="X639" s="58" t="s">
        <v>1369</v>
      </c>
    </row>
    <row r="640" spans="21:24">
      <c r="U640" s="46" t="s">
        <v>3186</v>
      </c>
      <c r="X640" s="58" t="s">
        <v>1370</v>
      </c>
    </row>
    <row r="641" spans="21:24">
      <c r="U641" s="46" t="s">
        <v>3187</v>
      </c>
      <c r="X641" s="58" t="s">
        <v>1371</v>
      </c>
    </row>
    <row r="642" spans="21:24">
      <c r="U642" s="46" t="s">
        <v>3188</v>
      </c>
      <c r="X642" s="58" t="s">
        <v>1372</v>
      </c>
    </row>
    <row r="643" spans="21:24">
      <c r="U643" s="46" t="s">
        <v>3189</v>
      </c>
      <c r="X643" s="58" t="s">
        <v>1373</v>
      </c>
    </row>
    <row r="644" spans="21:24">
      <c r="U644" s="46" t="s">
        <v>3190</v>
      </c>
      <c r="X644" s="58" t="s">
        <v>1374</v>
      </c>
    </row>
    <row r="645" spans="21:24">
      <c r="U645" s="46" t="s">
        <v>3191</v>
      </c>
      <c r="X645" s="58" t="s">
        <v>1375</v>
      </c>
    </row>
    <row r="646" spans="21:24">
      <c r="U646" s="46" t="s">
        <v>3192</v>
      </c>
      <c r="X646" s="58" t="s">
        <v>1376</v>
      </c>
    </row>
    <row r="647" spans="21:24">
      <c r="U647" s="46" t="s">
        <v>3193</v>
      </c>
      <c r="X647" s="58" t="s">
        <v>1377</v>
      </c>
    </row>
    <row r="648" spans="21:24">
      <c r="U648" s="46" t="s">
        <v>3194</v>
      </c>
      <c r="X648" s="58" t="s">
        <v>1378</v>
      </c>
    </row>
    <row r="649" spans="21:24">
      <c r="U649" s="46" t="s">
        <v>3195</v>
      </c>
      <c r="X649" s="58" t="s">
        <v>1379</v>
      </c>
    </row>
    <row r="650" spans="21:24">
      <c r="U650" s="46" t="s">
        <v>3196</v>
      </c>
      <c r="X650" s="58" t="s">
        <v>1380</v>
      </c>
    </row>
    <row r="651" spans="21:24">
      <c r="U651" s="46" t="s">
        <v>3197</v>
      </c>
      <c r="X651" s="58" t="s">
        <v>1381</v>
      </c>
    </row>
    <row r="652" spans="21:24">
      <c r="U652" s="46" t="s">
        <v>3198</v>
      </c>
      <c r="X652" s="58" t="s">
        <v>1382</v>
      </c>
    </row>
    <row r="653" spans="21:24">
      <c r="U653" s="46" t="s">
        <v>3199</v>
      </c>
      <c r="X653" s="58" t="s">
        <v>1383</v>
      </c>
    </row>
    <row r="654" spans="21:24">
      <c r="U654" s="46" t="s">
        <v>3200</v>
      </c>
      <c r="X654" s="58" t="s">
        <v>1384</v>
      </c>
    </row>
    <row r="655" spans="21:24">
      <c r="U655" s="46" t="s">
        <v>3201</v>
      </c>
      <c r="X655" s="58" t="s">
        <v>1385</v>
      </c>
    </row>
    <row r="656" spans="21:24">
      <c r="U656" s="46" t="s">
        <v>3202</v>
      </c>
      <c r="X656" s="58" t="s">
        <v>1386</v>
      </c>
    </row>
    <row r="657" spans="16:24">
      <c r="U657" s="46" t="s">
        <v>3203</v>
      </c>
      <c r="X657" s="58" t="s">
        <v>1387</v>
      </c>
    </row>
    <row r="658" spans="16:24">
      <c r="U658" s="46" t="s">
        <v>3204</v>
      </c>
      <c r="X658" s="58" t="s">
        <v>1388</v>
      </c>
    </row>
    <row r="659" spans="16:24">
      <c r="U659" s="46" t="s">
        <v>3205</v>
      </c>
      <c r="X659" s="58" t="s">
        <v>1389</v>
      </c>
    </row>
    <row r="660" spans="16:24">
      <c r="P660" s="59"/>
      <c r="U660" s="46" t="s">
        <v>3206</v>
      </c>
      <c r="X660" s="58" t="s">
        <v>1390</v>
      </c>
    </row>
    <row r="661" spans="16:24">
      <c r="P661" s="59"/>
      <c r="U661" s="46" t="s">
        <v>3207</v>
      </c>
      <c r="X661" s="58" t="s">
        <v>1391</v>
      </c>
    </row>
    <row r="662" spans="16:24">
      <c r="U662" s="46" t="s">
        <v>3208</v>
      </c>
      <c r="X662" s="58" t="s">
        <v>1392</v>
      </c>
    </row>
    <row r="663" spans="16:24">
      <c r="U663" s="46" t="s">
        <v>3209</v>
      </c>
      <c r="X663" s="58" t="s">
        <v>1393</v>
      </c>
    </row>
    <row r="664" spans="16:24">
      <c r="U664" s="46" t="s">
        <v>3210</v>
      </c>
      <c r="X664" s="58" t="s">
        <v>1394</v>
      </c>
    </row>
    <row r="665" spans="16:24">
      <c r="U665" s="46" t="s">
        <v>3211</v>
      </c>
      <c r="X665" s="58" t="s">
        <v>1395</v>
      </c>
    </row>
    <row r="666" spans="16:24">
      <c r="U666" s="46" t="s">
        <v>3212</v>
      </c>
      <c r="X666" s="58" t="s">
        <v>1396</v>
      </c>
    </row>
    <row r="667" spans="16:24">
      <c r="U667" s="46" t="s">
        <v>3213</v>
      </c>
      <c r="X667" s="58" t="s">
        <v>1397</v>
      </c>
    </row>
    <row r="668" spans="16:24">
      <c r="U668" s="46" t="s">
        <v>3214</v>
      </c>
      <c r="X668" s="58" t="s">
        <v>1398</v>
      </c>
    </row>
    <row r="669" spans="16:24">
      <c r="U669" s="46" t="s">
        <v>3215</v>
      </c>
      <c r="X669" s="58" t="s">
        <v>1399</v>
      </c>
    </row>
    <row r="670" spans="16:24">
      <c r="U670" s="46" t="s">
        <v>3216</v>
      </c>
      <c r="X670" s="58" t="s">
        <v>1400</v>
      </c>
    </row>
    <row r="671" spans="16:24">
      <c r="U671" s="46" t="s">
        <v>3217</v>
      </c>
      <c r="X671" s="58" t="s">
        <v>1401</v>
      </c>
    </row>
    <row r="672" spans="16:24">
      <c r="U672" s="46" t="s">
        <v>3218</v>
      </c>
      <c r="X672" s="58" t="s">
        <v>1402</v>
      </c>
    </row>
    <row r="673" spans="21:24">
      <c r="U673" s="46" t="s">
        <v>3219</v>
      </c>
      <c r="X673" s="58" t="s">
        <v>1403</v>
      </c>
    </row>
    <row r="674" spans="21:24">
      <c r="U674" s="46" t="s">
        <v>3220</v>
      </c>
      <c r="X674" s="58" t="s">
        <v>1404</v>
      </c>
    </row>
    <row r="675" spans="21:24">
      <c r="U675" s="46" t="s">
        <v>3221</v>
      </c>
      <c r="X675" s="58" t="s">
        <v>1405</v>
      </c>
    </row>
    <row r="676" spans="21:24">
      <c r="U676" s="46" t="s">
        <v>3222</v>
      </c>
      <c r="X676" s="58" t="s">
        <v>1406</v>
      </c>
    </row>
    <row r="677" spans="21:24">
      <c r="U677" s="46" t="s">
        <v>3223</v>
      </c>
      <c r="X677" s="58" t="s">
        <v>1407</v>
      </c>
    </row>
    <row r="678" spans="21:24">
      <c r="U678" s="46" t="s">
        <v>3224</v>
      </c>
      <c r="X678" s="58" t="s">
        <v>1408</v>
      </c>
    </row>
    <row r="679" spans="21:24">
      <c r="U679" s="46" t="s">
        <v>3225</v>
      </c>
      <c r="X679" s="58" t="s">
        <v>1409</v>
      </c>
    </row>
    <row r="680" spans="21:24">
      <c r="U680" s="46" t="s">
        <v>3226</v>
      </c>
      <c r="X680" s="58" t="s">
        <v>1410</v>
      </c>
    </row>
    <row r="681" spans="21:24">
      <c r="U681" s="46" t="s">
        <v>3227</v>
      </c>
      <c r="X681" s="58" t="s">
        <v>1411</v>
      </c>
    </row>
    <row r="682" spans="21:24">
      <c r="U682" s="46" t="s">
        <v>3228</v>
      </c>
      <c r="X682" s="58" t="s">
        <v>1412</v>
      </c>
    </row>
    <row r="683" spans="21:24">
      <c r="U683" s="46" t="s">
        <v>3229</v>
      </c>
      <c r="X683" s="58" t="s">
        <v>1413</v>
      </c>
    </row>
    <row r="684" spans="21:24">
      <c r="U684" s="46" t="s">
        <v>3230</v>
      </c>
      <c r="X684" s="58" t="s">
        <v>1414</v>
      </c>
    </row>
    <row r="685" spans="21:24">
      <c r="U685" s="46" t="s">
        <v>3231</v>
      </c>
      <c r="X685" s="58" t="s">
        <v>1415</v>
      </c>
    </row>
    <row r="686" spans="21:24">
      <c r="U686" s="46" t="s">
        <v>3232</v>
      </c>
      <c r="X686" s="58" t="s">
        <v>1416</v>
      </c>
    </row>
    <row r="687" spans="21:24">
      <c r="U687" s="46" t="s">
        <v>3233</v>
      </c>
      <c r="X687" s="58" t="s">
        <v>1417</v>
      </c>
    </row>
    <row r="688" spans="21:24">
      <c r="U688" s="46" t="s">
        <v>3234</v>
      </c>
      <c r="X688" s="58" t="s">
        <v>1418</v>
      </c>
    </row>
    <row r="689" spans="21:24">
      <c r="U689" s="46" t="s">
        <v>3235</v>
      </c>
      <c r="X689" s="58" t="s">
        <v>1419</v>
      </c>
    </row>
    <row r="690" spans="21:24">
      <c r="U690" s="46" t="s">
        <v>3236</v>
      </c>
      <c r="X690" s="58" t="s">
        <v>1420</v>
      </c>
    </row>
    <row r="691" spans="21:24">
      <c r="U691" s="46" t="s">
        <v>3237</v>
      </c>
      <c r="X691" s="58" t="s">
        <v>1421</v>
      </c>
    </row>
    <row r="692" spans="21:24">
      <c r="U692" s="46" t="s">
        <v>3238</v>
      </c>
      <c r="X692" s="58" t="s">
        <v>1422</v>
      </c>
    </row>
    <row r="693" spans="21:24">
      <c r="U693" s="46" t="s">
        <v>3239</v>
      </c>
      <c r="X693" s="58" t="s">
        <v>1423</v>
      </c>
    </row>
    <row r="694" spans="21:24">
      <c r="U694" s="46" t="s">
        <v>3240</v>
      </c>
      <c r="X694" s="58" t="s">
        <v>1424</v>
      </c>
    </row>
    <row r="695" spans="21:24">
      <c r="U695" s="46" t="s">
        <v>3241</v>
      </c>
      <c r="X695" s="58" t="s">
        <v>1425</v>
      </c>
    </row>
    <row r="696" spans="21:24">
      <c r="U696" s="46" t="s">
        <v>3242</v>
      </c>
      <c r="X696" s="58" t="s">
        <v>1426</v>
      </c>
    </row>
    <row r="697" spans="21:24">
      <c r="U697" s="46" t="s">
        <v>3243</v>
      </c>
      <c r="X697" s="58" t="s">
        <v>1427</v>
      </c>
    </row>
    <row r="698" spans="21:24">
      <c r="U698" s="46" t="s">
        <v>3244</v>
      </c>
      <c r="X698" s="58" t="s">
        <v>1428</v>
      </c>
    </row>
    <row r="699" spans="21:24">
      <c r="U699" s="46" t="s">
        <v>3245</v>
      </c>
      <c r="X699" s="58" t="s">
        <v>1429</v>
      </c>
    </row>
    <row r="700" spans="21:24">
      <c r="U700" s="46" t="s">
        <v>3246</v>
      </c>
      <c r="X700" s="58" t="s">
        <v>1430</v>
      </c>
    </row>
    <row r="701" spans="21:24">
      <c r="U701" s="46" t="s">
        <v>3247</v>
      </c>
      <c r="X701" s="58" t="s">
        <v>1431</v>
      </c>
    </row>
    <row r="702" spans="21:24">
      <c r="U702" s="46" t="s">
        <v>3248</v>
      </c>
      <c r="X702" s="58" t="s">
        <v>1432</v>
      </c>
    </row>
    <row r="703" spans="21:24">
      <c r="U703" s="46" t="s">
        <v>3249</v>
      </c>
      <c r="X703" s="58" t="s">
        <v>1433</v>
      </c>
    </row>
    <row r="704" spans="21:24">
      <c r="U704" s="46" t="s">
        <v>3250</v>
      </c>
      <c r="X704" s="58" t="s">
        <v>1434</v>
      </c>
    </row>
    <row r="705" spans="21:24">
      <c r="U705" s="46" t="s">
        <v>3251</v>
      </c>
      <c r="X705" s="58" t="s">
        <v>1435</v>
      </c>
    </row>
    <row r="706" spans="21:24">
      <c r="U706" s="46" t="s">
        <v>3252</v>
      </c>
      <c r="X706" s="58" t="s">
        <v>1436</v>
      </c>
    </row>
    <row r="707" spans="21:24">
      <c r="U707" s="46" t="s">
        <v>3253</v>
      </c>
      <c r="X707" s="58" t="s">
        <v>1437</v>
      </c>
    </row>
    <row r="708" spans="21:24">
      <c r="U708" s="46" t="s">
        <v>3254</v>
      </c>
      <c r="X708" s="58" t="s">
        <v>1438</v>
      </c>
    </row>
    <row r="709" spans="21:24">
      <c r="U709" s="46" t="s">
        <v>3255</v>
      </c>
      <c r="X709" s="58" t="s">
        <v>1439</v>
      </c>
    </row>
    <row r="710" spans="21:24">
      <c r="U710" s="46" t="s">
        <v>3256</v>
      </c>
      <c r="X710" s="58" t="s">
        <v>1440</v>
      </c>
    </row>
    <row r="711" spans="21:24">
      <c r="U711" s="46" t="s">
        <v>3257</v>
      </c>
      <c r="X711" s="58" t="s">
        <v>1441</v>
      </c>
    </row>
    <row r="712" spans="21:24">
      <c r="U712" s="46" t="s">
        <v>3258</v>
      </c>
      <c r="X712" s="58" t="s">
        <v>1442</v>
      </c>
    </row>
    <row r="713" spans="21:24">
      <c r="U713" s="46" t="s">
        <v>3259</v>
      </c>
      <c r="X713" s="58" t="s">
        <v>1443</v>
      </c>
    </row>
    <row r="714" spans="21:24">
      <c r="U714" s="46" t="s">
        <v>3260</v>
      </c>
      <c r="X714" s="58" t="s">
        <v>1444</v>
      </c>
    </row>
    <row r="715" spans="21:24">
      <c r="U715" s="46" t="s">
        <v>3261</v>
      </c>
      <c r="X715" s="58" t="s">
        <v>1445</v>
      </c>
    </row>
    <row r="716" spans="21:24">
      <c r="U716" s="46" t="s">
        <v>3262</v>
      </c>
      <c r="X716" s="58" t="s">
        <v>1446</v>
      </c>
    </row>
    <row r="717" spans="21:24">
      <c r="U717" s="46" t="s">
        <v>3263</v>
      </c>
      <c r="X717" s="58" t="s">
        <v>1447</v>
      </c>
    </row>
    <row r="718" spans="21:24">
      <c r="U718" s="46" t="s">
        <v>3264</v>
      </c>
      <c r="X718" s="58" t="s">
        <v>1448</v>
      </c>
    </row>
    <row r="719" spans="21:24">
      <c r="U719" s="46" t="s">
        <v>3265</v>
      </c>
      <c r="X719" s="58" t="s">
        <v>1449</v>
      </c>
    </row>
    <row r="720" spans="21:24">
      <c r="U720" s="46" t="s">
        <v>3266</v>
      </c>
      <c r="X720" s="58" t="s">
        <v>1450</v>
      </c>
    </row>
    <row r="721" spans="21:24">
      <c r="U721" s="46" t="s">
        <v>3267</v>
      </c>
      <c r="X721" s="58" t="s">
        <v>1451</v>
      </c>
    </row>
    <row r="722" spans="21:24">
      <c r="U722" s="46" t="s">
        <v>3268</v>
      </c>
      <c r="X722" s="58" t="s">
        <v>1452</v>
      </c>
    </row>
    <row r="723" spans="21:24">
      <c r="U723" s="46" t="s">
        <v>3269</v>
      </c>
      <c r="X723" s="58" t="s">
        <v>1453</v>
      </c>
    </row>
    <row r="724" spans="21:24">
      <c r="U724" s="46" t="s">
        <v>3270</v>
      </c>
      <c r="X724" s="58" t="s">
        <v>1454</v>
      </c>
    </row>
    <row r="725" spans="21:24">
      <c r="U725" s="46" t="s">
        <v>3271</v>
      </c>
      <c r="X725" s="58" t="s">
        <v>1455</v>
      </c>
    </row>
    <row r="726" spans="21:24">
      <c r="U726" s="46" t="s">
        <v>3272</v>
      </c>
      <c r="X726" s="58" t="s">
        <v>1456</v>
      </c>
    </row>
    <row r="727" spans="21:24">
      <c r="U727" s="46" t="s">
        <v>3273</v>
      </c>
      <c r="X727" s="58" t="s">
        <v>1457</v>
      </c>
    </row>
    <row r="728" spans="21:24">
      <c r="U728" s="46" t="s">
        <v>3274</v>
      </c>
      <c r="X728" s="58" t="s">
        <v>1458</v>
      </c>
    </row>
    <row r="729" spans="21:24">
      <c r="U729" s="46" t="s">
        <v>3275</v>
      </c>
      <c r="X729" s="58" t="s">
        <v>1459</v>
      </c>
    </row>
    <row r="730" spans="21:24">
      <c r="U730" s="46" t="s">
        <v>3276</v>
      </c>
      <c r="X730" s="58" t="s">
        <v>1460</v>
      </c>
    </row>
    <row r="731" spans="21:24">
      <c r="U731" s="46" t="s">
        <v>3277</v>
      </c>
      <c r="X731" s="58" t="s">
        <v>1461</v>
      </c>
    </row>
    <row r="732" spans="21:24">
      <c r="U732" s="46" t="s">
        <v>3278</v>
      </c>
      <c r="X732" s="58" t="s">
        <v>1462</v>
      </c>
    </row>
    <row r="733" spans="21:24">
      <c r="U733" s="46" t="s">
        <v>3279</v>
      </c>
      <c r="X733" s="58" t="s">
        <v>1463</v>
      </c>
    </row>
    <row r="734" spans="21:24">
      <c r="U734" s="46" t="s">
        <v>3280</v>
      </c>
      <c r="X734" s="58" t="s">
        <v>1464</v>
      </c>
    </row>
    <row r="735" spans="21:24">
      <c r="U735" s="46" t="s">
        <v>3281</v>
      </c>
      <c r="X735" s="58" t="s">
        <v>1465</v>
      </c>
    </row>
    <row r="736" spans="21:24">
      <c r="U736" s="46" t="s">
        <v>3282</v>
      </c>
      <c r="X736" s="58" t="s">
        <v>1466</v>
      </c>
    </row>
    <row r="737" spans="21:24">
      <c r="U737" s="46" t="s">
        <v>3283</v>
      </c>
      <c r="X737" s="58" t="s">
        <v>1467</v>
      </c>
    </row>
    <row r="738" spans="21:24">
      <c r="U738" s="46" t="s">
        <v>3284</v>
      </c>
      <c r="X738" s="58" t="s">
        <v>1468</v>
      </c>
    </row>
    <row r="739" spans="21:24">
      <c r="U739" s="46" t="s">
        <v>3285</v>
      </c>
      <c r="X739" s="58" t="s">
        <v>1469</v>
      </c>
    </row>
    <row r="740" spans="21:24">
      <c r="U740" s="46" t="s">
        <v>3286</v>
      </c>
      <c r="X740" s="58" t="s">
        <v>1470</v>
      </c>
    </row>
    <row r="741" spans="21:24">
      <c r="U741" s="46" t="s">
        <v>3287</v>
      </c>
      <c r="X741" s="58" t="s">
        <v>1471</v>
      </c>
    </row>
    <row r="742" spans="21:24">
      <c r="U742" s="46" t="s">
        <v>3288</v>
      </c>
      <c r="X742" s="58" t="s">
        <v>1472</v>
      </c>
    </row>
    <row r="743" spans="21:24">
      <c r="U743" s="46" t="s">
        <v>3289</v>
      </c>
      <c r="X743" s="58" t="s">
        <v>1473</v>
      </c>
    </row>
    <row r="744" spans="21:24">
      <c r="U744" s="46" t="s">
        <v>3290</v>
      </c>
      <c r="X744" s="58" t="s">
        <v>1474</v>
      </c>
    </row>
    <row r="745" spans="21:24">
      <c r="U745" s="46" t="s">
        <v>3291</v>
      </c>
      <c r="X745" s="58" t="s">
        <v>1475</v>
      </c>
    </row>
    <row r="746" spans="21:24">
      <c r="U746" s="46" t="s">
        <v>3292</v>
      </c>
      <c r="X746" s="58" t="s">
        <v>1476</v>
      </c>
    </row>
    <row r="747" spans="21:24">
      <c r="U747" s="46" t="s">
        <v>3293</v>
      </c>
      <c r="X747" s="58" t="s">
        <v>1477</v>
      </c>
    </row>
    <row r="748" spans="21:24">
      <c r="U748" s="46" t="s">
        <v>3294</v>
      </c>
      <c r="X748" s="58" t="s">
        <v>1478</v>
      </c>
    </row>
    <row r="749" spans="21:24">
      <c r="U749" s="46" t="s">
        <v>3295</v>
      </c>
      <c r="X749" s="58" t="s">
        <v>1479</v>
      </c>
    </row>
    <row r="750" spans="21:24">
      <c r="U750" s="46" t="s">
        <v>3296</v>
      </c>
      <c r="X750" s="58" t="s">
        <v>1480</v>
      </c>
    </row>
    <row r="751" spans="21:24">
      <c r="U751" s="46" t="s">
        <v>3297</v>
      </c>
      <c r="X751" s="58" t="s">
        <v>1481</v>
      </c>
    </row>
    <row r="752" spans="21:24">
      <c r="U752" s="46" t="s">
        <v>3298</v>
      </c>
      <c r="X752" s="58" t="s">
        <v>1482</v>
      </c>
    </row>
    <row r="753" spans="21:24">
      <c r="U753" s="46" t="s">
        <v>3299</v>
      </c>
      <c r="X753" s="58" t="s">
        <v>1483</v>
      </c>
    </row>
    <row r="754" spans="21:24">
      <c r="U754" s="46" t="s">
        <v>3300</v>
      </c>
      <c r="X754" s="58" t="s">
        <v>1484</v>
      </c>
    </row>
    <row r="755" spans="21:24">
      <c r="U755" s="46" t="s">
        <v>3301</v>
      </c>
      <c r="X755" s="58" t="s">
        <v>1485</v>
      </c>
    </row>
    <row r="756" spans="21:24">
      <c r="U756" s="46" t="s">
        <v>3302</v>
      </c>
      <c r="X756" s="58" t="s">
        <v>1486</v>
      </c>
    </row>
    <row r="757" spans="21:24">
      <c r="U757" s="46" t="s">
        <v>3303</v>
      </c>
      <c r="X757" s="58" t="s">
        <v>1487</v>
      </c>
    </row>
    <row r="758" spans="21:24">
      <c r="U758" s="46" t="s">
        <v>3304</v>
      </c>
      <c r="X758" s="58" t="s">
        <v>1488</v>
      </c>
    </row>
    <row r="759" spans="21:24">
      <c r="U759" s="46" t="s">
        <v>3305</v>
      </c>
      <c r="X759" s="58" t="s">
        <v>1489</v>
      </c>
    </row>
    <row r="760" spans="21:24">
      <c r="U760" s="46" t="s">
        <v>3306</v>
      </c>
      <c r="X760" s="58" t="s">
        <v>1490</v>
      </c>
    </row>
    <row r="761" spans="21:24">
      <c r="U761" s="46" t="s">
        <v>3307</v>
      </c>
      <c r="X761" s="58" t="s">
        <v>1491</v>
      </c>
    </row>
    <row r="762" spans="21:24">
      <c r="U762" s="46" t="s">
        <v>3308</v>
      </c>
      <c r="X762" s="58" t="s">
        <v>1492</v>
      </c>
    </row>
    <row r="763" spans="21:24">
      <c r="U763" s="46" t="s">
        <v>3309</v>
      </c>
      <c r="X763" s="58" t="s">
        <v>1493</v>
      </c>
    </row>
    <row r="764" spans="21:24">
      <c r="U764" s="46" t="s">
        <v>3310</v>
      </c>
      <c r="X764" s="58" t="s">
        <v>1494</v>
      </c>
    </row>
    <row r="765" spans="21:24">
      <c r="U765" s="46" t="s">
        <v>3311</v>
      </c>
      <c r="X765" s="58" t="s">
        <v>1495</v>
      </c>
    </row>
    <row r="766" spans="21:24">
      <c r="U766" s="46" t="s">
        <v>3312</v>
      </c>
      <c r="X766" s="58" t="s">
        <v>1496</v>
      </c>
    </row>
    <row r="767" spans="21:24">
      <c r="U767" s="46" t="s">
        <v>3313</v>
      </c>
      <c r="X767" s="58" t="s">
        <v>1497</v>
      </c>
    </row>
    <row r="768" spans="21:24">
      <c r="U768" s="46" t="s">
        <v>3314</v>
      </c>
      <c r="X768" s="58" t="s">
        <v>1498</v>
      </c>
    </row>
    <row r="769" spans="21:24">
      <c r="U769" s="46" t="s">
        <v>3315</v>
      </c>
      <c r="X769" s="58" t="s">
        <v>1499</v>
      </c>
    </row>
    <row r="770" spans="21:24">
      <c r="U770" s="46" t="s">
        <v>3316</v>
      </c>
      <c r="X770" s="58" t="s">
        <v>1500</v>
      </c>
    </row>
    <row r="771" spans="21:24">
      <c r="U771" s="46" t="s">
        <v>3317</v>
      </c>
      <c r="X771" s="58" t="s">
        <v>1501</v>
      </c>
    </row>
    <row r="772" spans="21:24">
      <c r="U772" s="46" t="s">
        <v>3318</v>
      </c>
      <c r="X772" s="58" t="s">
        <v>1502</v>
      </c>
    </row>
    <row r="773" spans="21:24">
      <c r="U773" s="46" t="s">
        <v>3319</v>
      </c>
      <c r="X773" s="58" t="s">
        <v>1503</v>
      </c>
    </row>
    <row r="774" spans="21:24">
      <c r="U774" s="46" t="s">
        <v>3320</v>
      </c>
      <c r="X774" s="58" t="s">
        <v>1504</v>
      </c>
    </row>
    <row r="775" spans="21:24">
      <c r="U775" s="46" t="s">
        <v>3321</v>
      </c>
      <c r="X775" s="58" t="s">
        <v>1505</v>
      </c>
    </row>
    <row r="776" spans="21:24">
      <c r="U776" s="46" t="s">
        <v>3322</v>
      </c>
      <c r="X776" s="58" t="s">
        <v>1506</v>
      </c>
    </row>
    <row r="777" spans="21:24">
      <c r="U777" s="46" t="s">
        <v>3323</v>
      </c>
      <c r="X777" s="58" t="s">
        <v>1507</v>
      </c>
    </row>
    <row r="778" spans="21:24">
      <c r="U778" s="46" t="s">
        <v>3324</v>
      </c>
      <c r="X778" s="58" t="s">
        <v>1508</v>
      </c>
    </row>
    <row r="779" spans="21:24">
      <c r="U779" s="46" t="s">
        <v>3325</v>
      </c>
      <c r="X779" s="58" t="s">
        <v>1509</v>
      </c>
    </row>
    <row r="780" spans="21:24">
      <c r="U780" s="46" t="s">
        <v>3326</v>
      </c>
      <c r="X780" s="58" t="s">
        <v>1510</v>
      </c>
    </row>
    <row r="781" spans="21:24">
      <c r="U781" s="46" t="s">
        <v>3327</v>
      </c>
      <c r="X781" s="58" t="s">
        <v>1511</v>
      </c>
    </row>
    <row r="782" spans="21:24">
      <c r="U782" s="46" t="s">
        <v>3328</v>
      </c>
      <c r="X782" s="58" t="s">
        <v>1512</v>
      </c>
    </row>
    <row r="783" spans="21:24">
      <c r="U783" s="46" t="s">
        <v>3329</v>
      </c>
      <c r="X783" s="58" t="s">
        <v>1513</v>
      </c>
    </row>
    <row r="784" spans="21:24">
      <c r="U784" s="46" t="s">
        <v>3330</v>
      </c>
      <c r="X784" s="58" t="s">
        <v>1514</v>
      </c>
    </row>
    <row r="785" spans="21:24">
      <c r="U785" s="46" t="s">
        <v>3331</v>
      </c>
      <c r="X785" s="58" t="s">
        <v>1515</v>
      </c>
    </row>
    <row r="786" spans="21:24">
      <c r="U786" s="46" t="s">
        <v>3332</v>
      </c>
      <c r="X786" s="58" t="s">
        <v>1516</v>
      </c>
    </row>
    <row r="787" spans="21:24">
      <c r="U787" s="46" t="s">
        <v>3333</v>
      </c>
      <c r="X787" s="58" t="s">
        <v>1517</v>
      </c>
    </row>
    <row r="788" spans="21:24">
      <c r="U788" s="46" t="s">
        <v>3334</v>
      </c>
      <c r="X788" s="58" t="s">
        <v>1518</v>
      </c>
    </row>
    <row r="789" spans="21:24">
      <c r="U789" s="46" t="s">
        <v>3335</v>
      </c>
      <c r="X789" s="58" t="s">
        <v>1519</v>
      </c>
    </row>
    <row r="790" spans="21:24">
      <c r="U790" s="46" t="s">
        <v>3336</v>
      </c>
      <c r="X790" s="58" t="s">
        <v>1520</v>
      </c>
    </row>
    <row r="791" spans="21:24">
      <c r="U791" s="46" t="s">
        <v>3337</v>
      </c>
      <c r="X791" s="58" t="s">
        <v>1521</v>
      </c>
    </row>
    <row r="792" spans="21:24">
      <c r="U792" s="46" t="s">
        <v>3338</v>
      </c>
      <c r="X792" s="58" t="s">
        <v>1522</v>
      </c>
    </row>
    <row r="793" spans="21:24">
      <c r="U793" s="46" t="s">
        <v>3339</v>
      </c>
      <c r="X793" s="58" t="s">
        <v>1523</v>
      </c>
    </row>
    <row r="794" spans="21:24">
      <c r="U794" s="46" t="s">
        <v>3340</v>
      </c>
      <c r="X794" s="58" t="s">
        <v>1524</v>
      </c>
    </row>
    <row r="795" spans="21:24">
      <c r="U795" s="46" t="s">
        <v>3341</v>
      </c>
      <c r="X795" s="58" t="s">
        <v>1525</v>
      </c>
    </row>
    <row r="796" spans="21:24">
      <c r="U796" s="46" t="s">
        <v>3342</v>
      </c>
      <c r="X796" s="58" t="s">
        <v>1526</v>
      </c>
    </row>
    <row r="797" spans="21:24">
      <c r="U797" s="46" t="s">
        <v>3343</v>
      </c>
      <c r="X797" s="58" t="s">
        <v>1527</v>
      </c>
    </row>
    <row r="798" spans="21:24">
      <c r="U798" s="46" t="s">
        <v>3344</v>
      </c>
      <c r="X798" s="58" t="s">
        <v>1528</v>
      </c>
    </row>
    <row r="799" spans="21:24">
      <c r="U799" s="46" t="s">
        <v>3345</v>
      </c>
      <c r="X799" s="58" t="s">
        <v>1529</v>
      </c>
    </row>
    <row r="800" spans="21:24">
      <c r="U800" s="46" t="s">
        <v>3346</v>
      </c>
      <c r="X800" s="58" t="s">
        <v>1530</v>
      </c>
    </row>
    <row r="801" spans="21:24">
      <c r="U801" s="46" t="s">
        <v>3347</v>
      </c>
      <c r="X801" s="58" t="s">
        <v>1531</v>
      </c>
    </row>
    <row r="802" spans="21:24">
      <c r="U802" s="46" t="s">
        <v>3348</v>
      </c>
      <c r="X802" s="58" t="s">
        <v>1532</v>
      </c>
    </row>
    <row r="803" spans="21:24">
      <c r="U803" s="46" t="s">
        <v>3349</v>
      </c>
      <c r="X803" s="58" t="s">
        <v>1533</v>
      </c>
    </row>
    <row r="804" spans="21:24">
      <c r="U804" s="46" t="s">
        <v>3350</v>
      </c>
      <c r="X804" s="58" t="s">
        <v>1534</v>
      </c>
    </row>
    <row r="805" spans="21:24">
      <c r="U805" s="46" t="s">
        <v>3351</v>
      </c>
      <c r="X805" s="58" t="s">
        <v>1535</v>
      </c>
    </row>
    <row r="806" spans="21:24">
      <c r="U806" s="46" t="s">
        <v>3352</v>
      </c>
      <c r="X806" s="58" t="s">
        <v>1536</v>
      </c>
    </row>
    <row r="807" spans="21:24">
      <c r="U807" s="46" t="s">
        <v>3353</v>
      </c>
      <c r="X807" s="58" t="s">
        <v>1537</v>
      </c>
    </row>
    <row r="808" spans="21:24">
      <c r="U808" s="46" t="s">
        <v>3354</v>
      </c>
      <c r="X808" s="58" t="s">
        <v>1538</v>
      </c>
    </row>
    <row r="809" spans="21:24">
      <c r="U809" s="46" t="s">
        <v>3355</v>
      </c>
      <c r="X809" s="58" t="s">
        <v>1539</v>
      </c>
    </row>
    <row r="810" spans="21:24">
      <c r="U810" s="46" t="s">
        <v>3356</v>
      </c>
      <c r="X810" s="58" t="s">
        <v>1540</v>
      </c>
    </row>
    <row r="811" spans="21:24">
      <c r="U811" s="46" t="s">
        <v>3357</v>
      </c>
      <c r="X811" s="58" t="s">
        <v>1541</v>
      </c>
    </row>
    <row r="812" spans="21:24">
      <c r="U812" s="46" t="s">
        <v>3358</v>
      </c>
      <c r="X812" s="58" t="s">
        <v>1542</v>
      </c>
    </row>
    <row r="813" spans="21:24">
      <c r="U813" s="46" t="s">
        <v>3359</v>
      </c>
      <c r="X813" s="58" t="s">
        <v>1543</v>
      </c>
    </row>
    <row r="814" spans="21:24">
      <c r="U814" s="46" t="s">
        <v>3360</v>
      </c>
      <c r="X814" s="58" t="s">
        <v>1544</v>
      </c>
    </row>
    <row r="815" spans="21:24">
      <c r="U815" s="46" t="s">
        <v>3361</v>
      </c>
      <c r="X815" s="58" t="s">
        <v>1545</v>
      </c>
    </row>
    <row r="816" spans="21:24">
      <c r="U816" s="46" t="s">
        <v>3362</v>
      </c>
      <c r="X816" s="58" t="s">
        <v>1546</v>
      </c>
    </row>
    <row r="817" spans="21:24">
      <c r="U817" s="46" t="s">
        <v>3363</v>
      </c>
      <c r="X817" s="58" t="s">
        <v>1547</v>
      </c>
    </row>
    <row r="818" spans="21:24">
      <c r="U818" s="46" t="s">
        <v>3364</v>
      </c>
      <c r="X818" s="58" t="s">
        <v>1548</v>
      </c>
    </row>
    <row r="819" spans="21:24">
      <c r="U819" s="46" t="s">
        <v>3365</v>
      </c>
      <c r="X819" s="58" t="s">
        <v>1549</v>
      </c>
    </row>
    <row r="820" spans="21:24">
      <c r="U820" s="46" t="s">
        <v>3366</v>
      </c>
      <c r="X820" s="58" t="s">
        <v>1550</v>
      </c>
    </row>
    <row r="821" spans="21:24">
      <c r="U821" s="46" t="s">
        <v>3367</v>
      </c>
      <c r="X821" s="58" t="s">
        <v>1551</v>
      </c>
    </row>
    <row r="822" spans="21:24">
      <c r="U822" s="46" t="s">
        <v>3368</v>
      </c>
      <c r="X822" s="58" t="s">
        <v>1552</v>
      </c>
    </row>
    <row r="823" spans="21:24">
      <c r="U823" s="46" t="s">
        <v>3369</v>
      </c>
      <c r="X823" s="58" t="s">
        <v>1553</v>
      </c>
    </row>
    <row r="824" spans="21:24">
      <c r="U824" s="46" t="s">
        <v>3370</v>
      </c>
      <c r="X824" s="58" t="s">
        <v>1554</v>
      </c>
    </row>
    <row r="825" spans="21:24">
      <c r="U825" s="46" t="s">
        <v>3371</v>
      </c>
      <c r="X825" s="58" t="s">
        <v>1555</v>
      </c>
    </row>
    <row r="826" spans="21:24">
      <c r="U826" s="46" t="s">
        <v>3372</v>
      </c>
      <c r="X826" s="58" t="s">
        <v>1556</v>
      </c>
    </row>
    <row r="827" spans="21:24">
      <c r="U827" s="46" t="s">
        <v>3373</v>
      </c>
      <c r="X827" s="58" t="s">
        <v>1557</v>
      </c>
    </row>
    <row r="828" spans="21:24">
      <c r="U828" s="46" t="s">
        <v>3374</v>
      </c>
      <c r="X828" s="58" t="s">
        <v>1558</v>
      </c>
    </row>
    <row r="829" spans="21:24">
      <c r="U829" s="46" t="s">
        <v>3375</v>
      </c>
      <c r="X829" s="58" t="s">
        <v>1559</v>
      </c>
    </row>
    <row r="830" spans="21:24">
      <c r="U830" s="46" t="s">
        <v>3376</v>
      </c>
      <c r="X830" s="58" t="s">
        <v>1560</v>
      </c>
    </row>
    <row r="831" spans="21:24">
      <c r="U831" s="46" t="s">
        <v>3377</v>
      </c>
      <c r="X831" s="58" t="s">
        <v>1561</v>
      </c>
    </row>
    <row r="832" spans="21:24">
      <c r="U832" s="46" t="s">
        <v>3378</v>
      </c>
      <c r="X832" s="58" t="s">
        <v>1562</v>
      </c>
    </row>
    <row r="833" spans="21:24">
      <c r="U833" s="46" t="s">
        <v>3379</v>
      </c>
      <c r="X833" s="58" t="s">
        <v>1563</v>
      </c>
    </row>
    <row r="834" spans="21:24">
      <c r="U834" s="46" t="s">
        <v>3380</v>
      </c>
      <c r="X834" s="58" t="s">
        <v>1564</v>
      </c>
    </row>
    <row r="835" spans="21:24">
      <c r="U835" s="46" t="s">
        <v>3381</v>
      </c>
      <c r="X835" s="58" t="s">
        <v>1565</v>
      </c>
    </row>
    <row r="836" spans="21:24">
      <c r="U836" s="46" t="s">
        <v>3382</v>
      </c>
      <c r="X836" s="58" t="s">
        <v>1566</v>
      </c>
    </row>
    <row r="837" spans="21:24">
      <c r="U837" s="46" t="s">
        <v>3383</v>
      </c>
      <c r="X837" s="58" t="s">
        <v>1567</v>
      </c>
    </row>
    <row r="838" spans="21:24">
      <c r="U838" s="46" t="s">
        <v>3384</v>
      </c>
      <c r="X838" s="58" t="s">
        <v>1568</v>
      </c>
    </row>
    <row r="839" spans="21:24">
      <c r="U839" s="46" t="s">
        <v>3385</v>
      </c>
      <c r="X839" s="58" t="s">
        <v>1569</v>
      </c>
    </row>
    <row r="840" spans="21:24">
      <c r="U840" s="46" t="s">
        <v>3386</v>
      </c>
      <c r="X840" s="58" t="s">
        <v>1570</v>
      </c>
    </row>
    <row r="841" spans="21:24">
      <c r="U841" s="46" t="s">
        <v>3387</v>
      </c>
      <c r="X841" s="58" t="s">
        <v>1571</v>
      </c>
    </row>
    <row r="842" spans="21:24">
      <c r="U842" s="46" t="s">
        <v>3388</v>
      </c>
      <c r="X842" s="58" t="s">
        <v>1572</v>
      </c>
    </row>
    <row r="843" spans="21:24">
      <c r="U843" s="46" t="s">
        <v>3389</v>
      </c>
      <c r="X843" s="58" t="s">
        <v>1573</v>
      </c>
    </row>
    <row r="844" spans="21:24">
      <c r="U844" s="46" t="s">
        <v>3390</v>
      </c>
      <c r="X844" s="58" t="s">
        <v>1574</v>
      </c>
    </row>
    <row r="845" spans="21:24">
      <c r="U845" s="46" t="s">
        <v>3391</v>
      </c>
      <c r="X845" s="58" t="s">
        <v>1575</v>
      </c>
    </row>
    <row r="846" spans="21:24">
      <c r="U846" s="46" t="s">
        <v>3392</v>
      </c>
      <c r="X846" s="58" t="s">
        <v>1576</v>
      </c>
    </row>
    <row r="847" spans="21:24">
      <c r="U847" s="46" t="s">
        <v>3393</v>
      </c>
      <c r="X847" s="58" t="s">
        <v>1577</v>
      </c>
    </row>
    <row r="848" spans="21:24">
      <c r="U848" s="46" t="s">
        <v>3394</v>
      </c>
      <c r="X848" s="58" t="s">
        <v>1578</v>
      </c>
    </row>
    <row r="849" spans="21:24">
      <c r="U849" s="46" t="s">
        <v>3395</v>
      </c>
      <c r="X849" s="58" t="s">
        <v>1579</v>
      </c>
    </row>
    <row r="850" spans="21:24">
      <c r="U850" s="46" t="s">
        <v>3396</v>
      </c>
      <c r="X850" s="58" t="s">
        <v>1580</v>
      </c>
    </row>
    <row r="851" spans="21:24">
      <c r="U851" s="46" t="s">
        <v>3397</v>
      </c>
      <c r="X851" s="58" t="s">
        <v>1581</v>
      </c>
    </row>
    <row r="852" spans="21:24">
      <c r="U852" s="46" t="s">
        <v>3398</v>
      </c>
      <c r="X852" s="58" t="s">
        <v>1582</v>
      </c>
    </row>
    <row r="853" spans="21:24">
      <c r="U853" s="46" t="s">
        <v>3399</v>
      </c>
      <c r="X853" s="58" t="s">
        <v>1583</v>
      </c>
    </row>
    <row r="854" spans="21:24">
      <c r="U854" s="46" t="s">
        <v>3400</v>
      </c>
      <c r="X854" s="58" t="s">
        <v>1584</v>
      </c>
    </row>
    <row r="855" spans="21:24">
      <c r="U855" s="46" t="s">
        <v>3401</v>
      </c>
      <c r="X855" s="58" t="s">
        <v>1585</v>
      </c>
    </row>
    <row r="856" spans="21:24">
      <c r="U856" s="46" t="s">
        <v>3402</v>
      </c>
      <c r="X856" s="58" t="s">
        <v>1586</v>
      </c>
    </row>
    <row r="857" spans="21:24">
      <c r="U857" s="46" t="s">
        <v>3403</v>
      </c>
      <c r="X857" s="58" t="s">
        <v>1587</v>
      </c>
    </row>
    <row r="858" spans="21:24">
      <c r="U858" s="46" t="s">
        <v>3404</v>
      </c>
      <c r="X858" s="58" t="s">
        <v>1588</v>
      </c>
    </row>
    <row r="859" spans="21:24">
      <c r="U859" s="46" t="s">
        <v>3405</v>
      </c>
      <c r="X859" s="58" t="s">
        <v>1589</v>
      </c>
    </row>
    <row r="860" spans="21:24">
      <c r="U860" s="46" t="s">
        <v>3406</v>
      </c>
      <c r="X860" s="58" t="s">
        <v>1590</v>
      </c>
    </row>
    <row r="861" spans="21:24">
      <c r="U861" s="46" t="s">
        <v>3407</v>
      </c>
      <c r="X861" s="58" t="s">
        <v>1591</v>
      </c>
    </row>
    <row r="862" spans="21:24">
      <c r="U862" s="46" t="s">
        <v>3408</v>
      </c>
      <c r="X862" s="58" t="s">
        <v>1592</v>
      </c>
    </row>
    <row r="863" spans="21:24">
      <c r="U863" s="46" t="s">
        <v>3409</v>
      </c>
      <c r="X863" s="58" t="s">
        <v>1593</v>
      </c>
    </row>
    <row r="864" spans="21:24">
      <c r="U864" s="46" t="s">
        <v>3410</v>
      </c>
      <c r="X864" s="58" t="s">
        <v>1594</v>
      </c>
    </row>
    <row r="865" spans="21:24">
      <c r="U865" s="46" t="s">
        <v>3411</v>
      </c>
      <c r="X865" s="58" t="s">
        <v>1595</v>
      </c>
    </row>
    <row r="866" spans="21:24">
      <c r="U866" s="46" t="s">
        <v>3412</v>
      </c>
      <c r="X866" s="58" t="s">
        <v>1596</v>
      </c>
    </row>
    <row r="867" spans="21:24">
      <c r="U867" s="46" t="s">
        <v>3413</v>
      </c>
      <c r="X867" s="58" t="s">
        <v>1597</v>
      </c>
    </row>
    <row r="868" spans="21:24">
      <c r="U868" s="46" t="s">
        <v>3414</v>
      </c>
      <c r="X868" s="58" t="s">
        <v>1598</v>
      </c>
    </row>
    <row r="869" spans="21:24">
      <c r="U869" s="46" t="s">
        <v>3415</v>
      </c>
      <c r="X869" s="58" t="s">
        <v>1599</v>
      </c>
    </row>
    <row r="870" spans="21:24">
      <c r="U870" s="46" t="s">
        <v>3416</v>
      </c>
      <c r="X870" s="58" t="s">
        <v>1600</v>
      </c>
    </row>
    <row r="871" spans="21:24">
      <c r="U871" s="46" t="s">
        <v>3417</v>
      </c>
      <c r="X871" s="58" t="s">
        <v>1601</v>
      </c>
    </row>
    <row r="872" spans="21:24">
      <c r="U872" s="46" t="s">
        <v>3418</v>
      </c>
      <c r="X872" s="58" t="s">
        <v>1602</v>
      </c>
    </row>
    <row r="873" spans="21:24">
      <c r="U873" s="46" t="s">
        <v>3419</v>
      </c>
      <c r="X873" s="58" t="s">
        <v>1603</v>
      </c>
    </row>
    <row r="874" spans="21:24">
      <c r="U874" s="46" t="s">
        <v>3420</v>
      </c>
      <c r="X874" s="58" t="s">
        <v>1604</v>
      </c>
    </row>
    <row r="875" spans="21:24">
      <c r="U875" s="46" t="s">
        <v>3421</v>
      </c>
      <c r="X875" s="58" t="s">
        <v>1605</v>
      </c>
    </row>
    <row r="876" spans="21:24">
      <c r="U876" s="46" t="s">
        <v>3422</v>
      </c>
      <c r="X876" s="58" t="s">
        <v>1606</v>
      </c>
    </row>
    <row r="877" spans="21:24">
      <c r="U877" s="46" t="s">
        <v>3423</v>
      </c>
      <c r="X877" s="58" t="s">
        <v>1607</v>
      </c>
    </row>
    <row r="878" spans="21:24">
      <c r="U878" s="46" t="s">
        <v>3424</v>
      </c>
      <c r="X878" s="58" t="s">
        <v>1608</v>
      </c>
    </row>
    <row r="879" spans="21:24">
      <c r="U879" s="46" t="s">
        <v>3425</v>
      </c>
      <c r="X879" s="58" t="s">
        <v>1609</v>
      </c>
    </row>
    <row r="880" spans="21:24">
      <c r="U880" s="46" t="s">
        <v>3426</v>
      </c>
      <c r="X880" s="58" t="s">
        <v>1610</v>
      </c>
    </row>
    <row r="881" spans="21:24">
      <c r="U881" s="46" t="s">
        <v>3427</v>
      </c>
      <c r="X881" s="58" t="s">
        <v>1611</v>
      </c>
    </row>
    <row r="882" spans="21:24">
      <c r="U882" s="46" t="s">
        <v>3428</v>
      </c>
      <c r="X882" s="58" t="s">
        <v>1612</v>
      </c>
    </row>
    <row r="883" spans="21:24">
      <c r="U883" s="46" t="s">
        <v>3429</v>
      </c>
      <c r="X883" s="58" t="s">
        <v>1613</v>
      </c>
    </row>
    <row r="884" spans="21:24">
      <c r="U884" s="46" t="s">
        <v>3430</v>
      </c>
      <c r="X884" s="58" t="s">
        <v>1614</v>
      </c>
    </row>
    <row r="885" spans="21:24">
      <c r="U885" s="46" t="s">
        <v>3431</v>
      </c>
      <c r="X885" s="58" t="s">
        <v>1615</v>
      </c>
    </row>
    <row r="886" spans="21:24">
      <c r="U886" s="46" t="s">
        <v>3432</v>
      </c>
      <c r="X886" s="58" t="s">
        <v>1616</v>
      </c>
    </row>
    <row r="887" spans="21:24">
      <c r="U887" s="46" t="s">
        <v>3433</v>
      </c>
      <c r="X887" s="58" t="s">
        <v>1617</v>
      </c>
    </row>
    <row r="888" spans="21:24">
      <c r="U888" s="46" t="s">
        <v>3434</v>
      </c>
      <c r="X888" s="58" t="s">
        <v>1618</v>
      </c>
    </row>
    <row r="889" spans="21:24">
      <c r="U889" s="46" t="s">
        <v>3435</v>
      </c>
      <c r="X889" s="58" t="s">
        <v>1619</v>
      </c>
    </row>
    <row r="890" spans="21:24">
      <c r="U890" s="46" t="s">
        <v>3436</v>
      </c>
      <c r="X890" s="58" t="s">
        <v>1620</v>
      </c>
    </row>
    <row r="891" spans="21:24">
      <c r="U891" s="46" t="s">
        <v>3437</v>
      </c>
      <c r="X891" s="58" t="s">
        <v>1621</v>
      </c>
    </row>
    <row r="892" spans="21:24">
      <c r="U892" s="46" t="s">
        <v>3438</v>
      </c>
      <c r="X892" s="58" t="s">
        <v>1622</v>
      </c>
    </row>
    <row r="893" spans="21:24">
      <c r="U893" s="46" t="s">
        <v>3439</v>
      </c>
      <c r="X893" s="58" t="s">
        <v>1623</v>
      </c>
    </row>
    <row r="894" spans="21:24">
      <c r="U894" s="46" t="s">
        <v>3440</v>
      </c>
      <c r="X894" s="58" t="s">
        <v>1624</v>
      </c>
    </row>
    <row r="895" spans="21:24">
      <c r="U895" s="46" t="s">
        <v>3441</v>
      </c>
      <c r="X895" s="58" t="s">
        <v>1625</v>
      </c>
    </row>
    <row r="896" spans="21:24">
      <c r="U896" s="46" t="s">
        <v>3442</v>
      </c>
      <c r="X896" s="58" t="s">
        <v>1626</v>
      </c>
    </row>
    <row r="897" spans="21:24">
      <c r="U897" s="46" t="s">
        <v>3443</v>
      </c>
      <c r="X897" s="58" t="s">
        <v>1627</v>
      </c>
    </row>
    <row r="898" spans="21:24">
      <c r="U898" s="46" t="s">
        <v>3444</v>
      </c>
      <c r="X898" s="58" t="s">
        <v>1628</v>
      </c>
    </row>
    <row r="899" spans="21:24">
      <c r="U899" s="46" t="s">
        <v>3445</v>
      </c>
      <c r="X899" s="58" t="s">
        <v>1629</v>
      </c>
    </row>
    <row r="900" spans="21:24">
      <c r="U900" s="46" t="s">
        <v>3446</v>
      </c>
      <c r="X900" s="58" t="s">
        <v>1630</v>
      </c>
    </row>
    <row r="901" spans="21:24">
      <c r="U901" s="46" t="s">
        <v>3447</v>
      </c>
      <c r="X901" s="58" t="s">
        <v>1631</v>
      </c>
    </row>
    <row r="902" spans="21:24">
      <c r="U902" s="46" t="s">
        <v>3448</v>
      </c>
      <c r="X902" s="58" t="s">
        <v>1632</v>
      </c>
    </row>
    <row r="903" spans="21:24">
      <c r="U903" s="46" t="s">
        <v>3449</v>
      </c>
      <c r="X903" s="58" t="s">
        <v>1633</v>
      </c>
    </row>
    <row r="904" spans="21:24">
      <c r="U904" s="46" t="s">
        <v>3450</v>
      </c>
      <c r="X904" s="58" t="s">
        <v>1634</v>
      </c>
    </row>
    <row r="905" spans="21:24">
      <c r="U905" s="46" t="s">
        <v>3451</v>
      </c>
      <c r="X905" s="58" t="s">
        <v>1635</v>
      </c>
    </row>
    <row r="906" spans="21:24">
      <c r="U906" s="46" t="s">
        <v>3452</v>
      </c>
      <c r="X906" s="58" t="s">
        <v>1636</v>
      </c>
    </row>
    <row r="907" spans="21:24">
      <c r="U907" s="46" t="s">
        <v>3453</v>
      </c>
      <c r="X907" s="58" t="s">
        <v>1637</v>
      </c>
    </row>
    <row r="908" spans="21:24">
      <c r="U908" s="46" t="s">
        <v>3454</v>
      </c>
      <c r="X908" s="58" t="s">
        <v>1638</v>
      </c>
    </row>
    <row r="909" spans="21:24">
      <c r="U909" s="46" t="s">
        <v>3455</v>
      </c>
      <c r="X909" s="58" t="s">
        <v>1639</v>
      </c>
    </row>
    <row r="910" spans="21:24">
      <c r="U910" s="46" t="s">
        <v>3456</v>
      </c>
      <c r="X910" s="58" t="s">
        <v>1640</v>
      </c>
    </row>
    <row r="911" spans="21:24">
      <c r="U911" s="46" t="s">
        <v>3457</v>
      </c>
      <c r="X911" s="58" t="s">
        <v>1641</v>
      </c>
    </row>
    <row r="912" spans="21:24">
      <c r="U912" s="46" t="s">
        <v>3458</v>
      </c>
      <c r="X912" s="58" t="s">
        <v>1642</v>
      </c>
    </row>
    <row r="913" spans="21:24">
      <c r="U913" s="46" t="s">
        <v>3459</v>
      </c>
      <c r="X913" s="58" t="s">
        <v>1643</v>
      </c>
    </row>
    <row r="914" spans="21:24">
      <c r="U914" s="46" t="s">
        <v>3460</v>
      </c>
      <c r="X914" s="58" t="s">
        <v>1644</v>
      </c>
    </row>
    <row r="915" spans="21:24">
      <c r="U915" s="46" t="s">
        <v>3461</v>
      </c>
      <c r="X915" s="58" t="s">
        <v>1645</v>
      </c>
    </row>
    <row r="916" spans="21:24">
      <c r="U916" s="46" t="s">
        <v>3462</v>
      </c>
      <c r="X916" s="58" t="s">
        <v>1646</v>
      </c>
    </row>
    <row r="917" spans="21:24">
      <c r="U917" s="46" t="s">
        <v>3463</v>
      </c>
      <c r="X917" s="58" t="s">
        <v>1647</v>
      </c>
    </row>
    <row r="918" spans="21:24">
      <c r="U918" s="46" t="s">
        <v>3464</v>
      </c>
      <c r="X918" s="58" t="s">
        <v>1648</v>
      </c>
    </row>
    <row r="919" spans="21:24">
      <c r="U919" s="46" t="s">
        <v>3465</v>
      </c>
      <c r="X919" s="58" t="s">
        <v>1649</v>
      </c>
    </row>
    <row r="920" spans="21:24">
      <c r="U920" s="46" t="s">
        <v>3466</v>
      </c>
      <c r="X920" s="58" t="s">
        <v>1650</v>
      </c>
    </row>
    <row r="921" spans="21:24">
      <c r="U921" s="46" t="s">
        <v>3467</v>
      </c>
      <c r="X921" s="58" t="s">
        <v>1651</v>
      </c>
    </row>
    <row r="922" spans="21:24">
      <c r="U922" s="46" t="s">
        <v>3468</v>
      </c>
      <c r="X922" s="58" t="s">
        <v>1652</v>
      </c>
    </row>
    <row r="923" spans="21:24">
      <c r="U923" s="46" t="s">
        <v>3469</v>
      </c>
      <c r="X923" s="58" t="s">
        <v>1653</v>
      </c>
    </row>
    <row r="924" spans="21:24">
      <c r="U924" s="46" t="s">
        <v>3470</v>
      </c>
      <c r="X924" s="58" t="s">
        <v>1654</v>
      </c>
    </row>
    <row r="925" spans="21:24">
      <c r="U925" s="46" t="s">
        <v>3471</v>
      </c>
      <c r="X925" s="58" t="s">
        <v>1655</v>
      </c>
    </row>
    <row r="926" spans="21:24">
      <c r="U926" s="46" t="s">
        <v>3472</v>
      </c>
      <c r="X926" s="58" t="s">
        <v>1656</v>
      </c>
    </row>
    <row r="927" spans="21:24">
      <c r="U927" s="46" t="s">
        <v>3473</v>
      </c>
      <c r="X927" s="58" t="s">
        <v>1657</v>
      </c>
    </row>
    <row r="928" spans="21:24">
      <c r="U928" s="46" t="s">
        <v>3474</v>
      </c>
      <c r="X928" s="58" t="s">
        <v>1658</v>
      </c>
    </row>
    <row r="929" spans="21:24">
      <c r="U929" s="46" t="s">
        <v>3475</v>
      </c>
      <c r="X929" s="58" t="s">
        <v>1659</v>
      </c>
    </row>
    <row r="930" spans="21:24">
      <c r="U930" s="46" t="s">
        <v>3476</v>
      </c>
      <c r="X930" s="58" t="s">
        <v>1660</v>
      </c>
    </row>
    <row r="931" spans="21:24">
      <c r="U931" s="46" t="s">
        <v>3477</v>
      </c>
      <c r="X931" s="58" t="s">
        <v>1661</v>
      </c>
    </row>
    <row r="932" spans="21:24">
      <c r="U932" s="46" t="s">
        <v>3478</v>
      </c>
      <c r="X932" s="58" t="s">
        <v>1662</v>
      </c>
    </row>
    <row r="933" spans="21:24">
      <c r="U933" s="46" t="s">
        <v>3479</v>
      </c>
      <c r="X933" s="58" t="s">
        <v>1663</v>
      </c>
    </row>
    <row r="934" spans="21:24">
      <c r="U934" s="46" t="s">
        <v>3480</v>
      </c>
      <c r="X934" s="58" t="s">
        <v>1664</v>
      </c>
    </row>
    <row r="935" spans="21:24">
      <c r="U935" s="46" t="s">
        <v>3481</v>
      </c>
      <c r="X935" s="58" t="s">
        <v>1665</v>
      </c>
    </row>
    <row r="936" spans="21:24">
      <c r="U936" s="46" t="s">
        <v>3482</v>
      </c>
      <c r="X936" s="58" t="s">
        <v>1666</v>
      </c>
    </row>
    <row r="937" spans="21:24">
      <c r="U937" s="46" t="s">
        <v>3483</v>
      </c>
      <c r="X937" s="58" t="s">
        <v>1667</v>
      </c>
    </row>
    <row r="938" spans="21:24">
      <c r="U938" s="46" t="s">
        <v>3484</v>
      </c>
      <c r="X938" s="58" t="s">
        <v>1668</v>
      </c>
    </row>
    <row r="939" spans="21:24">
      <c r="U939" s="46" t="s">
        <v>3485</v>
      </c>
      <c r="X939" s="58" t="s">
        <v>1669</v>
      </c>
    </row>
    <row r="940" spans="21:24">
      <c r="U940" s="46" t="s">
        <v>3486</v>
      </c>
      <c r="X940" s="58" t="s">
        <v>1670</v>
      </c>
    </row>
    <row r="941" spans="21:24">
      <c r="U941" s="46" t="s">
        <v>3487</v>
      </c>
      <c r="X941" s="58" t="s">
        <v>1671</v>
      </c>
    </row>
    <row r="942" spans="21:24">
      <c r="U942" s="46" t="s">
        <v>3488</v>
      </c>
      <c r="X942" s="58" t="s">
        <v>1672</v>
      </c>
    </row>
    <row r="943" spans="21:24">
      <c r="U943" s="46" t="s">
        <v>3489</v>
      </c>
      <c r="X943" s="58" t="s">
        <v>1673</v>
      </c>
    </row>
    <row r="944" spans="21:24">
      <c r="U944" s="46" t="s">
        <v>3490</v>
      </c>
      <c r="X944" s="58" t="s">
        <v>1674</v>
      </c>
    </row>
    <row r="945" spans="21:24">
      <c r="U945" s="46" t="s">
        <v>3491</v>
      </c>
      <c r="X945" s="58" t="s">
        <v>1675</v>
      </c>
    </row>
    <row r="946" spans="21:24">
      <c r="U946" s="46" t="s">
        <v>3492</v>
      </c>
      <c r="X946" s="58" t="s">
        <v>1676</v>
      </c>
    </row>
    <row r="947" spans="21:24">
      <c r="U947" s="46" t="s">
        <v>3493</v>
      </c>
      <c r="X947" s="58" t="s">
        <v>1677</v>
      </c>
    </row>
    <row r="948" spans="21:24">
      <c r="U948" s="46" t="s">
        <v>3494</v>
      </c>
      <c r="X948" s="58" t="s">
        <v>1678</v>
      </c>
    </row>
    <row r="949" spans="21:24">
      <c r="U949" s="46" t="s">
        <v>3495</v>
      </c>
      <c r="X949" s="58" t="s">
        <v>1679</v>
      </c>
    </row>
    <row r="950" spans="21:24">
      <c r="U950" s="46" t="s">
        <v>3496</v>
      </c>
      <c r="X950" s="58" t="s">
        <v>1680</v>
      </c>
    </row>
    <row r="951" spans="21:24">
      <c r="U951" s="46" t="s">
        <v>3497</v>
      </c>
      <c r="X951" s="58" t="s">
        <v>1681</v>
      </c>
    </row>
    <row r="952" spans="21:24">
      <c r="U952" s="46" t="s">
        <v>3498</v>
      </c>
      <c r="X952" s="58" t="s">
        <v>1682</v>
      </c>
    </row>
    <row r="953" spans="21:24">
      <c r="U953" s="46" t="s">
        <v>3499</v>
      </c>
      <c r="X953" s="58" t="s">
        <v>1683</v>
      </c>
    </row>
    <row r="954" spans="21:24">
      <c r="U954" s="46" t="s">
        <v>3500</v>
      </c>
      <c r="X954" s="58" t="s">
        <v>1684</v>
      </c>
    </row>
    <row r="955" spans="21:24">
      <c r="U955" s="46" t="s">
        <v>3501</v>
      </c>
      <c r="X955" s="58" t="s">
        <v>1685</v>
      </c>
    </row>
    <row r="956" spans="21:24">
      <c r="U956" s="46" t="s">
        <v>3502</v>
      </c>
      <c r="X956" s="58" t="s">
        <v>1686</v>
      </c>
    </row>
    <row r="957" spans="21:24">
      <c r="U957" s="46" t="s">
        <v>3503</v>
      </c>
      <c r="X957" s="58" t="s">
        <v>1687</v>
      </c>
    </row>
    <row r="958" spans="21:24">
      <c r="U958" s="46" t="s">
        <v>3504</v>
      </c>
      <c r="X958" s="58" t="s">
        <v>1688</v>
      </c>
    </row>
    <row r="959" spans="21:24">
      <c r="U959" s="46" t="s">
        <v>3505</v>
      </c>
      <c r="X959" s="58" t="s">
        <v>1689</v>
      </c>
    </row>
    <row r="960" spans="21:24">
      <c r="U960" s="46" t="s">
        <v>3506</v>
      </c>
      <c r="X960" s="58" t="s">
        <v>1690</v>
      </c>
    </row>
    <row r="961" spans="21:24">
      <c r="U961" s="46" t="s">
        <v>3507</v>
      </c>
      <c r="X961" s="58" t="s">
        <v>1691</v>
      </c>
    </row>
    <row r="962" spans="21:24">
      <c r="U962" s="46" t="s">
        <v>3508</v>
      </c>
      <c r="X962" s="58" t="s">
        <v>1692</v>
      </c>
    </row>
    <row r="963" spans="21:24">
      <c r="U963" s="46" t="s">
        <v>3509</v>
      </c>
      <c r="X963" s="58" t="s">
        <v>1693</v>
      </c>
    </row>
    <row r="964" spans="21:24">
      <c r="U964" s="46" t="s">
        <v>3510</v>
      </c>
      <c r="X964" s="58" t="s">
        <v>1694</v>
      </c>
    </row>
    <row r="965" spans="21:24">
      <c r="U965" s="46" t="s">
        <v>3511</v>
      </c>
      <c r="X965" s="58" t="s">
        <v>1695</v>
      </c>
    </row>
    <row r="966" spans="21:24">
      <c r="U966" s="46" t="s">
        <v>3512</v>
      </c>
      <c r="X966" s="58" t="s">
        <v>1696</v>
      </c>
    </row>
    <row r="967" spans="21:24">
      <c r="U967" s="46" t="s">
        <v>3513</v>
      </c>
      <c r="X967" s="58" t="s">
        <v>1697</v>
      </c>
    </row>
    <row r="968" spans="21:24">
      <c r="U968" s="46" t="s">
        <v>3514</v>
      </c>
      <c r="X968" s="58" t="s">
        <v>1698</v>
      </c>
    </row>
    <row r="969" spans="21:24">
      <c r="U969" s="46" t="s">
        <v>3515</v>
      </c>
      <c r="X969" s="58" t="s">
        <v>1699</v>
      </c>
    </row>
    <row r="970" spans="21:24">
      <c r="U970" s="46" t="s">
        <v>3516</v>
      </c>
      <c r="X970" s="58" t="s">
        <v>1700</v>
      </c>
    </row>
    <row r="971" spans="21:24">
      <c r="U971" s="46" t="s">
        <v>3517</v>
      </c>
      <c r="X971" s="58" t="s">
        <v>1701</v>
      </c>
    </row>
    <row r="972" spans="21:24">
      <c r="U972" s="46" t="s">
        <v>3518</v>
      </c>
      <c r="X972" s="58" t="s">
        <v>1702</v>
      </c>
    </row>
    <row r="973" spans="21:24">
      <c r="U973" s="46" t="s">
        <v>3519</v>
      </c>
      <c r="X973" s="58" t="s">
        <v>1703</v>
      </c>
    </row>
    <row r="974" spans="21:24">
      <c r="U974" s="46" t="s">
        <v>3520</v>
      </c>
      <c r="X974" s="58" t="s">
        <v>1704</v>
      </c>
    </row>
    <row r="975" spans="21:24">
      <c r="U975" s="46" t="s">
        <v>3521</v>
      </c>
      <c r="X975" s="58" t="s">
        <v>1705</v>
      </c>
    </row>
    <row r="976" spans="21:24">
      <c r="U976" s="46" t="s">
        <v>3522</v>
      </c>
      <c r="X976" s="58" t="s">
        <v>1706</v>
      </c>
    </row>
    <row r="977" spans="21:24">
      <c r="U977" s="46" t="s">
        <v>3523</v>
      </c>
      <c r="X977" s="58" t="s">
        <v>1707</v>
      </c>
    </row>
    <row r="978" spans="21:24">
      <c r="U978" s="46" t="s">
        <v>3524</v>
      </c>
      <c r="X978" s="58" t="s">
        <v>1708</v>
      </c>
    </row>
    <row r="979" spans="21:24">
      <c r="U979" s="46" t="s">
        <v>3525</v>
      </c>
      <c r="X979" s="58" t="s">
        <v>1709</v>
      </c>
    </row>
    <row r="980" spans="21:24">
      <c r="U980" s="46" t="s">
        <v>3526</v>
      </c>
      <c r="X980" s="58" t="s">
        <v>1710</v>
      </c>
    </row>
    <row r="981" spans="21:24">
      <c r="U981" s="46" t="s">
        <v>3527</v>
      </c>
      <c r="X981" s="58" t="s">
        <v>1711</v>
      </c>
    </row>
    <row r="982" spans="21:24">
      <c r="U982" s="46" t="s">
        <v>3528</v>
      </c>
      <c r="X982" s="58" t="s">
        <v>1712</v>
      </c>
    </row>
    <row r="983" spans="21:24">
      <c r="U983" s="46" t="s">
        <v>3529</v>
      </c>
      <c r="X983" s="58" t="s">
        <v>1713</v>
      </c>
    </row>
    <row r="984" spans="21:24">
      <c r="U984" s="46" t="s">
        <v>3530</v>
      </c>
      <c r="X984" s="58" t="s">
        <v>1714</v>
      </c>
    </row>
    <row r="985" spans="21:24">
      <c r="U985" s="46" t="s">
        <v>3531</v>
      </c>
      <c r="X985" s="58" t="s">
        <v>1715</v>
      </c>
    </row>
    <row r="986" spans="21:24">
      <c r="U986" s="46" t="s">
        <v>3532</v>
      </c>
      <c r="X986" s="58" t="s">
        <v>1716</v>
      </c>
    </row>
    <row r="987" spans="21:24">
      <c r="U987" s="46" t="s">
        <v>3533</v>
      </c>
      <c r="X987" s="58" t="s">
        <v>1717</v>
      </c>
    </row>
    <row r="988" spans="21:24">
      <c r="U988" s="46" t="s">
        <v>3534</v>
      </c>
      <c r="X988" s="58" t="s">
        <v>1718</v>
      </c>
    </row>
    <row r="989" spans="21:24">
      <c r="U989" s="46" t="s">
        <v>3535</v>
      </c>
      <c r="X989" s="58" t="s">
        <v>1719</v>
      </c>
    </row>
    <row r="990" spans="21:24">
      <c r="U990" s="46" t="s">
        <v>3536</v>
      </c>
      <c r="X990" s="58" t="s">
        <v>1720</v>
      </c>
    </row>
    <row r="991" spans="21:24">
      <c r="U991" s="46" t="s">
        <v>3537</v>
      </c>
      <c r="X991" s="58" t="s">
        <v>1721</v>
      </c>
    </row>
    <row r="992" spans="21:24">
      <c r="U992" s="46" t="s">
        <v>3538</v>
      </c>
      <c r="X992" s="58" t="s">
        <v>1722</v>
      </c>
    </row>
    <row r="993" spans="21:24">
      <c r="U993" s="46" t="s">
        <v>3539</v>
      </c>
      <c r="X993" s="58" t="s">
        <v>1723</v>
      </c>
    </row>
    <row r="994" spans="21:24">
      <c r="U994" s="46" t="s">
        <v>3540</v>
      </c>
      <c r="X994" s="58" t="s">
        <v>1724</v>
      </c>
    </row>
    <row r="995" spans="21:24">
      <c r="U995" s="46" t="s">
        <v>3541</v>
      </c>
      <c r="X995" s="58" t="s">
        <v>1725</v>
      </c>
    </row>
    <row r="996" spans="21:24">
      <c r="U996" s="46" t="s">
        <v>3542</v>
      </c>
      <c r="X996" s="58" t="s">
        <v>1726</v>
      </c>
    </row>
    <row r="997" spans="21:24">
      <c r="U997" s="46" t="s">
        <v>3543</v>
      </c>
      <c r="X997" s="58" t="s">
        <v>1727</v>
      </c>
    </row>
    <row r="998" spans="21:24">
      <c r="U998" s="46" t="s">
        <v>3544</v>
      </c>
      <c r="X998" s="58" t="s">
        <v>1728</v>
      </c>
    </row>
    <row r="999" spans="21:24">
      <c r="U999" s="46" t="s">
        <v>3545</v>
      </c>
      <c r="X999" s="58" t="s">
        <v>1729</v>
      </c>
    </row>
    <row r="1000" spans="21:24">
      <c r="U1000" s="46" t="s">
        <v>3546</v>
      </c>
      <c r="X1000" s="58" t="s">
        <v>1730</v>
      </c>
    </row>
    <row r="1001" spans="21:24">
      <c r="U1001" s="46" t="s">
        <v>3547</v>
      </c>
      <c r="X1001" s="58" t="s">
        <v>1731</v>
      </c>
    </row>
    <row r="1002" spans="21:24">
      <c r="U1002" s="46" t="s">
        <v>3548</v>
      </c>
      <c r="X1002" s="58" t="s">
        <v>1732</v>
      </c>
    </row>
    <row r="1003" spans="21:24">
      <c r="U1003" s="46" t="s">
        <v>3549</v>
      </c>
      <c r="X1003" s="58" t="s">
        <v>1733</v>
      </c>
    </row>
    <row r="1004" spans="21:24">
      <c r="U1004" s="46" t="s">
        <v>3550</v>
      </c>
      <c r="X1004" s="58" t="s">
        <v>1734</v>
      </c>
    </row>
    <row r="1005" spans="21:24">
      <c r="U1005" s="46" t="s">
        <v>3551</v>
      </c>
      <c r="X1005" s="58" t="s">
        <v>1735</v>
      </c>
    </row>
    <row r="1006" spans="21:24">
      <c r="U1006" s="46" t="s">
        <v>3552</v>
      </c>
      <c r="X1006" s="58" t="s">
        <v>1736</v>
      </c>
    </row>
    <row r="1007" spans="21:24">
      <c r="U1007" s="46" t="s">
        <v>3553</v>
      </c>
      <c r="X1007" s="58" t="s">
        <v>1737</v>
      </c>
    </row>
    <row r="1008" spans="21:24">
      <c r="U1008" s="46" t="s">
        <v>3554</v>
      </c>
      <c r="X1008" s="58" t="s">
        <v>1738</v>
      </c>
    </row>
    <row r="1009" spans="21:24">
      <c r="U1009" s="46" t="s">
        <v>3555</v>
      </c>
      <c r="X1009" s="58" t="s">
        <v>1739</v>
      </c>
    </row>
    <row r="1010" spans="21:24">
      <c r="U1010" s="46" t="s">
        <v>3556</v>
      </c>
      <c r="X1010" s="58" t="s">
        <v>1740</v>
      </c>
    </row>
    <row r="1011" spans="21:24">
      <c r="U1011" s="46" t="s">
        <v>3557</v>
      </c>
      <c r="X1011" s="58" t="s">
        <v>1741</v>
      </c>
    </row>
    <row r="1012" spans="21:24">
      <c r="U1012" s="46" t="s">
        <v>3558</v>
      </c>
      <c r="X1012" s="58" t="s">
        <v>1742</v>
      </c>
    </row>
    <row r="1013" spans="21:24">
      <c r="U1013" s="46" t="s">
        <v>3559</v>
      </c>
      <c r="X1013" s="58" t="s">
        <v>1743</v>
      </c>
    </row>
    <row r="1014" spans="21:24">
      <c r="U1014" s="46" t="s">
        <v>3560</v>
      </c>
      <c r="X1014" s="58" t="s">
        <v>1744</v>
      </c>
    </row>
    <row r="1015" spans="21:24">
      <c r="U1015" s="46" t="s">
        <v>3561</v>
      </c>
      <c r="X1015" s="58" t="s">
        <v>1745</v>
      </c>
    </row>
    <row r="1016" spans="21:24">
      <c r="U1016" s="46" t="s">
        <v>3562</v>
      </c>
      <c r="X1016" s="58" t="s">
        <v>1746</v>
      </c>
    </row>
    <row r="1017" spans="21:24">
      <c r="U1017" s="46" t="s">
        <v>3563</v>
      </c>
      <c r="X1017" s="58" t="s">
        <v>1747</v>
      </c>
    </row>
    <row r="1018" spans="21:24">
      <c r="U1018" s="46" t="s">
        <v>3564</v>
      </c>
      <c r="X1018" s="58" t="s">
        <v>1748</v>
      </c>
    </row>
    <row r="1019" spans="21:24">
      <c r="U1019" s="46" t="s">
        <v>3565</v>
      </c>
      <c r="X1019" s="58" t="s">
        <v>1749</v>
      </c>
    </row>
    <row r="1020" spans="21:24">
      <c r="U1020" s="46" t="s">
        <v>3566</v>
      </c>
      <c r="X1020" s="58" t="s">
        <v>1750</v>
      </c>
    </row>
    <row r="1021" spans="21:24">
      <c r="U1021" s="46" t="s">
        <v>3567</v>
      </c>
      <c r="X1021" s="58" t="s">
        <v>1751</v>
      </c>
    </row>
    <row r="1022" spans="21:24">
      <c r="U1022" s="46" t="s">
        <v>3568</v>
      </c>
      <c r="X1022" s="58" t="s">
        <v>1752</v>
      </c>
    </row>
    <row r="1023" spans="21:24">
      <c r="U1023" s="46" t="s">
        <v>3569</v>
      </c>
      <c r="X1023" s="58" t="s">
        <v>1753</v>
      </c>
    </row>
    <row r="1024" spans="21:24">
      <c r="U1024" s="46" t="s">
        <v>3570</v>
      </c>
      <c r="X1024" s="58" t="s">
        <v>1754</v>
      </c>
    </row>
    <row r="1025" spans="21:24">
      <c r="U1025" s="46" t="s">
        <v>3571</v>
      </c>
      <c r="X1025" s="58" t="s">
        <v>1755</v>
      </c>
    </row>
    <row r="1026" spans="21:24">
      <c r="U1026" s="46" t="s">
        <v>3572</v>
      </c>
      <c r="X1026" s="58" t="s">
        <v>1756</v>
      </c>
    </row>
    <row r="1027" spans="21:24">
      <c r="U1027" s="46" t="s">
        <v>3573</v>
      </c>
      <c r="X1027" s="58" t="s">
        <v>1757</v>
      </c>
    </row>
    <row r="1028" spans="21:24">
      <c r="U1028" s="46" t="s">
        <v>3574</v>
      </c>
      <c r="X1028" s="58" t="s">
        <v>1758</v>
      </c>
    </row>
    <row r="1029" spans="21:24">
      <c r="U1029" s="46" t="s">
        <v>3575</v>
      </c>
      <c r="X1029" s="58" t="s">
        <v>1759</v>
      </c>
    </row>
    <row r="1030" spans="21:24">
      <c r="U1030" s="46" t="s">
        <v>3576</v>
      </c>
      <c r="X1030" s="58" t="s">
        <v>1760</v>
      </c>
    </row>
    <row r="1031" spans="21:24">
      <c r="U1031" s="46" t="s">
        <v>3577</v>
      </c>
      <c r="X1031" s="58" t="s">
        <v>1761</v>
      </c>
    </row>
    <row r="1032" spans="21:24">
      <c r="U1032" s="46" t="s">
        <v>3578</v>
      </c>
      <c r="X1032" s="58" t="s">
        <v>1762</v>
      </c>
    </row>
    <row r="1033" spans="21:24">
      <c r="U1033" s="46" t="s">
        <v>3579</v>
      </c>
      <c r="X1033" s="58" t="s">
        <v>1763</v>
      </c>
    </row>
    <row r="1034" spans="21:24">
      <c r="U1034" s="46" t="s">
        <v>3580</v>
      </c>
      <c r="X1034" s="58" t="s">
        <v>1764</v>
      </c>
    </row>
    <row r="1035" spans="21:24">
      <c r="U1035" s="46" t="s">
        <v>3581</v>
      </c>
      <c r="X1035" s="58" t="s">
        <v>1765</v>
      </c>
    </row>
    <row r="1036" spans="21:24">
      <c r="U1036" s="46" t="s">
        <v>3582</v>
      </c>
      <c r="X1036" s="58" t="s">
        <v>1766</v>
      </c>
    </row>
    <row r="1037" spans="21:24">
      <c r="U1037" s="46" t="s">
        <v>3583</v>
      </c>
      <c r="X1037" s="58" t="s">
        <v>1767</v>
      </c>
    </row>
    <row r="1038" spans="21:24">
      <c r="U1038" s="46" t="s">
        <v>3584</v>
      </c>
      <c r="X1038" s="58" t="s">
        <v>1768</v>
      </c>
    </row>
    <row r="1039" spans="21:24">
      <c r="U1039" s="46" t="s">
        <v>3585</v>
      </c>
      <c r="X1039" s="58" t="s">
        <v>1769</v>
      </c>
    </row>
    <row r="1040" spans="21:24">
      <c r="U1040" s="46" t="s">
        <v>3586</v>
      </c>
      <c r="X1040" s="58" t="s">
        <v>1770</v>
      </c>
    </row>
    <row r="1041" spans="21:24">
      <c r="U1041" s="46" t="s">
        <v>3587</v>
      </c>
      <c r="X1041" s="58" t="s">
        <v>1771</v>
      </c>
    </row>
    <row r="1042" spans="21:24">
      <c r="U1042" s="46" t="s">
        <v>3588</v>
      </c>
      <c r="X1042" s="58" t="s">
        <v>1772</v>
      </c>
    </row>
    <row r="1043" spans="21:24">
      <c r="U1043" s="46" t="s">
        <v>3589</v>
      </c>
      <c r="X1043" s="58" t="s">
        <v>1773</v>
      </c>
    </row>
    <row r="1044" spans="21:24">
      <c r="U1044" s="46" t="s">
        <v>3590</v>
      </c>
      <c r="X1044" s="58" t="s">
        <v>1774</v>
      </c>
    </row>
    <row r="1045" spans="21:24">
      <c r="U1045" s="46" t="s">
        <v>3591</v>
      </c>
      <c r="X1045" s="58" t="s">
        <v>1775</v>
      </c>
    </row>
    <row r="1046" spans="21:24">
      <c r="U1046" s="46" t="s">
        <v>3592</v>
      </c>
      <c r="X1046" s="58" t="s">
        <v>1776</v>
      </c>
    </row>
    <row r="1047" spans="21:24">
      <c r="U1047" s="46" t="s">
        <v>3593</v>
      </c>
      <c r="X1047" s="58" t="s">
        <v>1777</v>
      </c>
    </row>
    <row r="1048" spans="21:24">
      <c r="U1048" s="46" t="s">
        <v>3594</v>
      </c>
      <c r="X1048" s="58" t="s">
        <v>1778</v>
      </c>
    </row>
    <row r="1049" spans="21:24">
      <c r="U1049" s="46" t="s">
        <v>3595</v>
      </c>
      <c r="X1049" s="58" t="s">
        <v>1779</v>
      </c>
    </row>
    <row r="1050" spans="21:24">
      <c r="U1050" s="46" t="s">
        <v>3596</v>
      </c>
      <c r="X1050" s="58" t="s">
        <v>1780</v>
      </c>
    </row>
    <row r="1051" spans="21:24">
      <c r="U1051" s="46" t="s">
        <v>3597</v>
      </c>
      <c r="X1051" s="58" t="s">
        <v>1781</v>
      </c>
    </row>
    <row r="1052" spans="21:24">
      <c r="U1052" s="46" t="s">
        <v>3598</v>
      </c>
      <c r="X1052" s="58" t="s">
        <v>1782</v>
      </c>
    </row>
    <row r="1053" spans="21:24">
      <c r="U1053" s="46" t="s">
        <v>3599</v>
      </c>
      <c r="X1053" s="58" t="s">
        <v>1783</v>
      </c>
    </row>
    <row r="1054" spans="21:24">
      <c r="U1054" s="46" t="s">
        <v>3600</v>
      </c>
      <c r="X1054" s="58" t="s">
        <v>1784</v>
      </c>
    </row>
    <row r="1055" spans="21:24">
      <c r="U1055" s="46" t="s">
        <v>3601</v>
      </c>
      <c r="X1055" s="58" t="s">
        <v>1785</v>
      </c>
    </row>
    <row r="1056" spans="21:24">
      <c r="U1056" s="46" t="s">
        <v>3602</v>
      </c>
      <c r="X1056" s="58" t="s">
        <v>1786</v>
      </c>
    </row>
    <row r="1057" spans="21:24">
      <c r="U1057" s="46" t="s">
        <v>3603</v>
      </c>
      <c r="X1057" s="58" t="s">
        <v>1787</v>
      </c>
    </row>
    <row r="1058" spans="21:24">
      <c r="U1058" s="46" t="s">
        <v>3604</v>
      </c>
      <c r="X1058" s="58" t="s">
        <v>1788</v>
      </c>
    </row>
    <row r="1059" spans="21:24">
      <c r="U1059" s="46" t="s">
        <v>3605</v>
      </c>
      <c r="X1059" s="58" t="s">
        <v>1789</v>
      </c>
    </row>
    <row r="1060" spans="21:24">
      <c r="U1060" s="46" t="s">
        <v>3606</v>
      </c>
      <c r="X1060" s="58" t="s">
        <v>1790</v>
      </c>
    </row>
    <row r="1061" spans="21:24">
      <c r="U1061" s="46" t="s">
        <v>3607</v>
      </c>
      <c r="X1061" s="58" t="s">
        <v>1791</v>
      </c>
    </row>
    <row r="1062" spans="21:24">
      <c r="U1062" s="46" t="s">
        <v>3608</v>
      </c>
      <c r="X1062" s="58" t="s">
        <v>1792</v>
      </c>
    </row>
    <row r="1063" spans="21:24">
      <c r="U1063" s="46" t="s">
        <v>3609</v>
      </c>
      <c r="X1063" s="58" t="s">
        <v>1793</v>
      </c>
    </row>
    <row r="1064" spans="21:24">
      <c r="U1064" s="46" t="s">
        <v>3610</v>
      </c>
      <c r="X1064" s="58" t="s">
        <v>1794</v>
      </c>
    </row>
    <row r="1065" spans="21:24">
      <c r="U1065" s="46" t="s">
        <v>3611</v>
      </c>
      <c r="X1065" s="58" t="s">
        <v>1795</v>
      </c>
    </row>
    <row r="1066" spans="21:24">
      <c r="U1066" s="46" t="s">
        <v>3612</v>
      </c>
      <c r="X1066" s="58" t="s">
        <v>1796</v>
      </c>
    </row>
    <row r="1067" spans="21:24">
      <c r="U1067" s="46" t="s">
        <v>3613</v>
      </c>
      <c r="X1067" s="58" t="s">
        <v>1797</v>
      </c>
    </row>
    <row r="1068" spans="21:24">
      <c r="U1068" s="46" t="s">
        <v>3614</v>
      </c>
      <c r="X1068" s="58" t="s">
        <v>1798</v>
      </c>
    </row>
    <row r="1069" spans="21:24">
      <c r="U1069" s="46" t="s">
        <v>3615</v>
      </c>
      <c r="X1069" s="58" t="s">
        <v>1799</v>
      </c>
    </row>
    <row r="1070" spans="21:24">
      <c r="U1070" s="46" t="s">
        <v>3616</v>
      </c>
      <c r="X1070" s="58" t="s">
        <v>1800</v>
      </c>
    </row>
    <row r="1071" spans="21:24">
      <c r="U1071" s="46" t="s">
        <v>3617</v>
      </c>
      <c r="X1071" s="58" t="s">
        <v>1801</v>
      </c>
    </row>
    <row r="1072" spans="21:24">
      <c r="U1072" s="46" t="s">
        <v>3618</v>
      </c>
      <c r="X1072" s="58" t="s">
        <v>1802</v>
      </c>
    </row>
    <row r="1073" spans="21:24">
      <c r="U1073" s="46" t="s">
        <v>3619</v>
      </c>
      <c r="X1073" s="58" t="s">
        <v>1803</v>
      </c>
    </row>
    <row r="1074" spans="21:24">
      <c r="U1074" s="46" t="s">
        <v>3620</v>
      </c>
      <c r="X1074" s="58" t="s">
        <v>1804</v>
      </c>
    </row>
    <row r="1075" spans="21:24">
      <c r="U1075" s="46" t="s">
        <v>3621</v>
      </c>
      <c r="X1075" s="58" t="s">
        <v>1805</v>
      </c>
    </row>
    <row r="1076" spans="21:24">
      <c r="U1076" s="46" t="s">
        <v>3622</v>
      </c>
      <c r="X1076" s="58" t="s">
        <v>1806</v>
      </c>
    </row>
    <row r="1077" spans="21:24">
      <c r="U1077" s="46" t="s">
        <v>3623</v>
      </c>
      <c r="X1077" s="58" t="s">
        <v>1807</v>
      </c>
    </row>
    <row r="1078" spans="21:24">
      <c r="U1078" s="46" t="s">
        <v>3624</v>
      </c>
      <c r="X1078" s="58" t="s">
        <v>1808</v>
      </c>
    </row>
    <row r="1079" spans="21:24">
      <c r="U1079" s="46" t="s">
        <v>3625</v>
      </c>
      <c r="X1079" s="58" t="s">
        <v>1809</v>
      </c>
    </row>
    <row r="1080" spans="21:24">
      <c r="U1080" s="46" t="s">
        <v>3626</v>
      </c>
      <c r="X1080" s="58" t="s">
        <v>1810</v>
      </c>
    </row>
    <row r="1081" spans="21:24">
      <c r="U1081" s="46" t="s">
        <v>3627</v>
      </c>
      <c r="X1081" s="58" t="s">
        <v>1811</v>
      </c>
    </row>
    <row r="1082" spans="21:24">
      <c r="U1082" s="46" t="s">
        <v>3628</v>
      </c>
      <c r="X1082" s="58" t="s">
        <v>1812</v>
      </c>
    </row>
    <row r="1083" spans="21:24">
      <c r="U1083" s="46" t="s">
        <v>3629</v>
      </c>
      <c r="X1083" s="58" t="s">
        <v>1813</v>
      </c>
    </row>
    <row r="1084" spans="21:24">
      <c r="U1084" s="46" t="s">
        <v>3630</v>
      </c>
      <c r="X1084" s="58" t="s">
        <v>1814</v>
      </c>
    </row>
    <row r="1085" spans="21:24">
      <c r="U1085" s="46" t="s">
        <v>3631</v>
      </c>
      <c r="X1085" s="58" t="s">
        <v>1815</v>
      </c>
    </row>
    <row r="1086" spans="21:24">
      <c r="U1086" s="46" t="s">
        <v>3632</v>
      </c>
      <c r="X1086" s="58" t="s">
        <v>1816</v>
      </c>
    </row>
    <row r="1087" spans="21:24">
      <c r="U1087" s="46" t="s">
        <v>3633</v>
      </c>
      <c r="X1087" s="58" t="s">
        <v>1817</v>
      </c>
    </row>
    <row r="1088" spans="21:24">
      <c r="U1088" s="46" t="s">
        <v>3634</v>
      </c>
      <c r="X1088" s="58" t="s">
        <v>1818</v>
      </c>
    </row>
    <row r="1089" spans="21:24">
      <c r="U1089" s="46" t="s">
        <v>3635</v>
      </c>
      <c r="X1089" s="58" t="s">
        <v>1819</v>
      </c>
    </row>
    <row r="1090" spans="21:24">
      <c r="U1090" s="46" t="s">
        <v>3636</v>
      </c>
      <c r="X1090" s="58" t="s">
        <v>1820</v>
      </c>
    </row>
    <row r="1091" spans="21:24">
      <c r="U1091" s="46" t="s">
        <v>3637</v>
      </c>
      <c r="X1091" s="58" t="s">
        <v>1821</v>
      </c>
    </row>
    <row r="1092" spans="21:24">
      <c r="U1092" s="46" t="s">
        <v>3638</v>
      </c>
      <c r="X1092" s="58" t="s">
        <v>1822</v>
      </c>
    </row>
    <row r="1093" spans="21:24">
      <c r="U1093" s="46" t="s">
        <v>3639</v>
      </c>
      <c r="X1093" s="58" t="s">
        <v>1823</v>
      </c>
    </row>
    <row r="1094" spans="21:24">
      <c r="U1094" s="46" t="s">
        <v>3640</v>
      </c>
      <c r="X1094" s="58" t="s">
        <v>1824</v>
      </c>
    </row>
    <row r="1095" spans="21:24">
      <c r="U1095" s="46" t="s">
        <v>3641</v>
      </c>
      <c r="X1095" s="58" t="s">
        <v>1825</v>
      </c>
    </row>
    <row r="1096" spans="21:24">
      <c r="U1096" s="46" t="s">
        <v>3642</v>
      </c>
      <c r="X1096" s="58" t="s">
        <v>1826</v>
      </c>
    </row>
    <row r="1097" spans="21:24">
      <c r="U1097" s="46" t="s">
        <v>3643</v>
      </c>
      <c r="X1097" s="58" t="s">
        <v>1827</v>
      </c>
    </row>
    <row r="1098" spans="21:24">
      <c r="U1098" s="46" t="s">
        <v>3644</v>
      </c>
      <c r="X1098" s="58" t="s">
        <v>1828</v>
      </c>
    </row>
    <row r="1099" spans="21:24">
      <c r="U1099" s="46" t="s">
        <v>3645</v>
      </c>
      <c r="X1099" s="58" t="s">
        <v>1829</v>
      </c>
    </row>
    <row r="1100" spans="21:24">
      <c r="U1100" s="46" t="s">
        <v>3646</v>
      </c>
      <c r="X1100" s="58" t="s">
        <v>1830</v>
      </c>
    </row>
    <row r="1101" spans="21:24">
      <c r="U1101" s="46" t="s">
        <v>3647</v>
      </c>
      <c r="X1101" s="58" t="s">
        <v>1831</v>
      </c>
    </row>
    <row r="1102" spans="21:24">
      <c r="U1102" s="46" t="s">
        <v>3648</v>
      </c>
      <c r="X1102" s="58" t="s">
        <v>1832</v>
      </c>
    </row>
    <row r="1103" spans="21:24">
      <c r="U1103" s="46" t="s">
        <v>3649</v>
      </c>
      <c r="X1103" s="58" t="s">
        <v>1833</v>
      </c>
    </row>
    <row r="1104" spans="21:24">
      <c r="U1104" s="46" t="s">
        <v>3650</v>
      </c>
      <c r="X1104" s="58" t="s">
        <v>1834</v>
      </c>
    </row>
    <row r="1105" spans="21:24">
      <c r="U1105" s="46" t="s">
        <v>3651</v>
      </c>
      <c r="X1105" s="58" t="s">
        <v>1835</v>
      </c>
    </row>
    <row r="1106" spans="21:24">
      <c r="U1106" s="46" t="s">
        <v>3652</v>
      </c>
      <c r="X1106" s="58" t="s">
        <v>1836</v>
      </c>
    </row>
    <row r="1107" spans="21:24">
      <c r="U1107" s="46" t="s">
        <v>3653</v>
      </c>
      <c r="X1107" s="58" t="s">
        <v>1837</v>
      </c>
    </row>
    <row r="1108" spans="21:24">
      <c r="U1108" s="46" t="s">
        <v>3654</v>
      </c>
      <c r="X1108" s="58" t="s">
        <v>1838</v>
      </c>
    </row>
    <row r="1109" spans="21:24">
      <c r="U1109" s="46" t="s">
        <v>3655</v>
      </c>
      <c r="X1109" s="58" t="s">
        <v>1839</v>
      </c>
    </row>
    <row r="1110" spans="21:24">
      <c r="U1110" s="46" t="s">
        <v>3656</v>
      </c>
      <c r="X1110" s="58" t="s">
        <v>1840</v>
      </c>
    </row>
    <row r="1111" spans="21:24">
      <c r="U1111" s="46" t="s">
        <v>3657</v>
      </c>
      <c r="X1111" s="58" t="s">
        <v>1841</v>
      </c>
    </row>
    <row r="1112" spans="21:24">
      <c r="U1112" s="46" t="s">
        <v>3658</v>
      </c>
      <c r="X1112" s="58" t="s">
        <v>1842</v>
      </c>
    </row>
    <row r="1113" spans="21:24">
      <c r="U1113" s="46" t="s">
        <v>3659</v>
      </c>
      <c r="X1113" s="58" t="s">
        <v>1843</v>
      </c>
    </row>
    <row r="1114" spans="21:24">
      <c r="U1114" s="46" t="s">
        <v>3660</v>
      </c>
      <c r="X1114" s="58" t="s">
        <v>1844</v>
      </c>
    </row>
    <row r="1115" spans="21:24">
      <c r="U1115" s="46" t="s">
        <v>3661</v>
      </c>
      <c r="X1115" s="58" t="s">
        <v>1845</v>
      </c>
    </row>
    <row r="1116" spans="21:24">
      <c r="U1116" s="46" t="s">
        <v>3662</v>
      </c>
      <c r="X1116" s="58" t="s">
        <v>1846</v>
      </c>
    </row>
    <row r="1117" spans="21:24">
      <c r="U1117" s="46" t="s">
        <v>3663</v>
      </c>
      <c r="X1117" s="58" t="s">
        <v>1847</v>
      </c>
    </row>
    <row r="1118" spans="21:24">
      <c r="U1118" s="46" t="s">
        <v>3664</v>
      </c>
      <c r="X1118" s="58" t="s">
        <v>1848</v>
      </c>
    </row>
    <row r="1119" spans="21:24">
      <c r="U1119" s="46" t="s">
        <v>3665</v>
      </c>
      <c r="X1119" s="58" t="s">
        <v>1849</v>
      </c>
    </row>
    <row r="1120" spans="21:24">
      <c r="U1120" s="46" t="s">
        <v>3666</v>
      </c>
      <c r="X1120" s="58" t="s">
        <v>1850</v>
      </c>
    </row>
    <row r="1121" spans="21:24">
      <c r="U1121" s="46" t="s">
        <v>3667</v>
      </c>
      <c r="X1121" s="58" t="s">
        <v>1851</v>
      </c>
    </row>
    <row r="1122" spans="21:24">
      <c r="U1122" s="46" t="s">
        <v>3668</v>
      </c>
      <c r="X1122" s="58" t="s">
        <v>1852</v>
      </c>
    </row>
    <row r="1123" spans="21:24">
      <c r="U1123" s="46" t="s">
        <v>3669</v>
      </c>
      <c r="X1123" s="58" t="s">
        <v>1853</v>
      </c>
    </row>
    <row r="1124" spans="21:24">
      <c r="U1124" s="46" t="s">
        <v>3670</v>
      </c>
      <c r="X1124" s="58" t="s">
        <v>1854</v>
      </c>
    </row>
    <row r="1125" spans="21:24">
      <c r="U1125" s="46" t="s">
        <v>3671</v>
      </c>
      <c r="X1125" s="58" t="s">
        <v>1855</v>
      </c>
    </row>
    <row r="1126" spans="21:24">
      <c r="U1126" s="46" t="s">
        <v>3672</v>
      </c>
      <c r="X1126" s="58" t="s">
        <v>1856</v>
      </c>
    </row>
    <row r="1127" spans="21:24">
      <c r="U1127" s="46" t="s">
        <v>3673</v>
      </c>
      <c r="X1127" s="58" t="s">
        <v>1857</v>
      </c>
    </row>
    <row r="1128" spans="21:24">
      <c r="U1128" s="46" t="s">
        <v>3674</v>
      </c>
      <c r="X1128" s="58" t="s">
        <v>1858</v>
      </c>
    </row>
    <row r="1129" spans="21:24">
      <c r="U1129" s="46" t="s">
        <v>3675</v>
      </c>
      <c r="X1129" s="58" t="s">
        <v>1859</v>
      </c>
    </row>
    <row r="1130" spans="21:24">
      <c r="U1130" s="46" t="s">
        <v>3676</v>
      </c>
      <c r="X1130" s="58" t="s">
        <v>1860</v>
      </c>
    </row>
    <row r="1131" spans="21:24">
      <c r="U1131" s="46" t="s">
        <v>3677</v>
      </c>
      <c r="X1131" s="58" t="s">
        <v>1861</v>
      </c>
    </row>
    <row r="1132" spans="21:24">
      <c r="U1132" s="46" t="s">
        <v>3678</v>
      </c>
      <c r="X1132" s="58" t="s">
        <v>1862</v>
      </c>
    </row>
    <row r="1133" spans="21:24">
      <c r="U1133" s="46" t="s">
        <v>3679</v>
      </c>
      <c r="X1133" s="58" t="s">
        <v>1863</v>
      </c>
    </row>
    <row r="1134" spans="21:24">
      <c r="U1134" s="46" t="s">
        <v>3680</v>
      </c>
      <c r="X1134" s="58" t="s">
        <v>1864</v>
      </c>
    </row>
    <row r="1135" spans="21:24">
      <c r="U1135" s="46" t="s">
        <v>3681</v>
      </c>
      <c r="X1135" s="58" t="s">
        <v>1865</v>
      </c>
    </row>
    <row r="1136" spans="21:24">
      <c r="U1136" s="46" t="s">
        <v>3682</v>
      </c>
      <c r="X1136" s="58" t="s">
        <v>1866</v>
      </c>
    </row>
    <row r="1137" spans="21:24">
      <c r="U1137" s="46" t="s">
        <v>3683</v>
      </c>
      <c r="X1137" s="58" t="s">
        <v>1867</v>
      </c>
    </row>
    <row r="1138" spans="21:24">
      <c r="U1138" s="46" t="s">
        <v>3684</v>
      </c>
      <c r="X1138" s="58" t="s">
        <v>1868</v>
      </c>
    </row>
    <row r="1139" spans="21:24">
      <c r="U1139" s="46" t="s">
        <v>3685</v>
      </c>
      <c r="X1139" s="58" t="s">
        <v>1869</v>
      </c>
    </row>
    <row r="1140" spans="21:24">
      <c r="U1140" s="46" t="s">
        <v>3686</v>
      </c>
      <c r="X1140" s="58" t="s">
        <v>1870</v>
      </c>
    </row>
    <row r="1141" spans="21:24">
      <c r="U1141" s="46" t="s">
        <v>3687</v>
      </c>
      <c r="X1141" s="58" t="s">
        <v>1871</v>
      </c>
    </row>
    <row r="1142" spans="21:24">
      <c r="U1142" s="46" t="s">
        <v>3688</v>
      </c>
      <c r="X1142" s="58" t="s">
        <v>1872</v>
      </c>
    </row>
    <row r="1143" spans="21:24">
      <c r="U1143" s="46" t="s">
        <v>3689</v>
      </c>
      <c r="X1143" s="58" t="s">
        <v>1873</v>
      </c>
    </row>
    <row r="1144" spans="21:24">
      <c r="U1144" s="46" t="s">
        <v>3690</v>
      </c>
      <c r="X1144" s="58" t="s">
        <v>1874</v>
      </c>
    </row>
    <row r="1145" spans="21:24">
      <c r="U1145" s="46" t="s">
        <v>3691</v>
      </c>
      <c r="X1145" s="58" t="s">
        <v>1875</v>
      </c>
    </row>
    <row r="1146" spans="21:24">
      <c r="U1146" s="46" t="s">
        <v>3692</v>
      </c>
      <c r="X1146" s="58" t="s">
        <v>1876</v>
      </c>
    </row>
    <row r="1147" spans="21:24">
      <c r="U1147" s="46" t="s">
        <v>3693</v>
      </c>
      <c r="X1147" s="58" t="s">
        <v>1877</v>
      </c>
    </row>
    <row r="1148" spans="21:24">
      <c r="U1148" s="46" t="s">
        <v>3694</v>
      </c>
      <c r="X1148" s="58" t="s">
        <v>1878</v>
      </c>
    </row>
    <row r="1149" spans="21:24">
      <c r="U1149" s="46" t="s">
        <v>3695</v>
      </c>
      <c r="X1149" s="58" t="s">
        <v>1879</v>
      </c>
    </row>
    <row r="1150" spans="21:24">
      <c r="U1150" s="46" t="s">
        <v>3696</v>
      </c>
      <c r="X1150" s="58" t="s">
        <v>1880</v>
      </c>
    </row>
    <row r="1151" spans="21:24">
      <c r="U1151" s="46" t="s">
        <v>3697</v>
      </c>
      <c r="X1151" s="58" t="s">
        <v>1881</v>
      </c>
    </row>
    <row r="1152" spans="21:24">
      <c r="U1152" s="46" t="s">
        <v>3698</v>
      </c>
      <c r="X1152" s="58" t="s">
        <v>1882</v>
      </c>
    </row>
    <row r="1153" spans="21:24">
      <c r="U1153" s="46" t="s">
        <v>3699</v>
      </c>
      <c r="X1153" s="58" t="s">
        <v>1883</v>
      </c>
    </row>
    <row r="1154" spans="21:24">
      <c r="U1154" s="46" t="s">
        <v>3700</v>
      </c>
      <c r="X1154" s="58" t="s">
        <v>1884</v>
      </c>
    </row>
    <row r="1155" spans="21:24">
      <c r="U1155" s="46" t="s">
        <v>3701</v>
      </c>
      <c r="X1155" s="58" t="s">
        <v>1885</v>
      </c>
    </row>
    <row r="1156" spans="21:24">
      <c r="U1156" s="46" t="s">
        <v>3702</v>
      </c>
      <c r="X1156" s="58" t="s">
        <v>1886</v>
      </c>
    </row>
    <row r="1157" spans="21:24">
      <c r="U1157" s="46" t="s">
        <v>3703</v>
      </c>
      <c r="X1157" s="58" t="s">
        <v>1887</v>
      </c>
    </row>
    <row r="1158" spans="21:24">
      <c r="U1158" s="46" t="s">
        <v>3704</v>
      </c>
      <c r="X1158" s="58" t="s">
        <v>1888</v>
      </c>
    </row>
    <row r="1159" spans="21:24">
      <c r="U1159" s="46" t="s">
        <v>3705</v>
      </c>
      <c r="X1159" s="58" t="s">
        <v>1889</v>
      </c>
    </row>
    <row r="1160" spans="21:24">
      <c r="U1160" s="46" t="s">
        <v>3706</v>
      </c>
      <c r="X1160" s="58" t="s">
        <v>1890</v>
      </c>
    </row>
    <row r="1161" spans="21:24">
      <c r="U1161" s="46" t="s">
        <v>3707</v>
      </c>
      <c r="X1161" s="58" t="s">
        <v>1891</v>
      </c>
    </row>
    <row r="1162" spans="21:24">
      <c r="U1162" s="46" t="s">
        <v>3708</v>
      </c>
      <c r="X1162" s="58" t="s">
        <v>1892</v>
      </c>
    </row>
    <row r="1163" spans="21:24">
      <c r="U1163" s="46" t="s">
        <v>3709</v>
      </c>
      <c r="X1163" s="58" t="s">
        <v>1893</v>
      </c>
    </row>
    <row r="1164" spans="21:24">
      <c r="U1164" s="46" t="s">
        <v>3710</v>
      </c>
      <c r="X1164" s="58" t="s">
        <v>1894</v>
      </c>
    </row>
    <row r="1165" spans="21:24">
      <c r="U1165" s="46" t="s">
        <v>3711</v>
      </c>
      <c r="X1165" s="58" t="s">
        <v>1895</v>
      </c>
    </row>
    <row r="1166" spans="21:24">
      <c r="U1166" s="46" t="s">
        <v>3712</v>
      </c>
      <c r="X1166" s="58" t="s">
        <v>1896</v>
      </c>
    </row>
    <row r="1167" spans="21:24">
      <c r="U1167" s="46" t="s">
        <v>3713</v>
      </c>
      <c r="X1167" s="58" t="s">
        <v>1897</v>
      </c>
    </row>
    <row r="1168" spans="21:24">
      <c r="U1168" s="46" t="s">
        <v>3714</v>
      </c>
      <c r="X1168" s="58" t="s">
        <v>1898</v>
      </c>
    </row>
    <row r="1169" spans="21:24">
      <c r="U1169" s="46" t="s">
        <v>3715</v>
      </c>
      <c r="X1169" s="58" t="s">
        <v>1899</v>
      </c>
    </row>
    <row r="1170" spans="21:24">
      <c r="U1170" s="46" t="s">
        <v>3716</v>
      </c>
      <c r="X1170" s="58" t="s">
        <v>1900</v>
      </c>
    </row>
    <row r="1171" spans="21:24">
      <c r="U1171" s="46" t="s">
        <v>3717</v>
      </c>
      <c r="X1171" s="58" t="s">
        <v>1901</v>
      </c>
    </row>
    <row r="1172" spans="21:24">
      <c r="U1172" s="46" t="s">
        <v>3718</v>
      </c>
      <c r="X1172" s="58" t="s">
        <v>1902</v>
      </c>
    </row>
    <row r="1173" spans="21:24">
      <c r="U1173" s="46" t="s">
        <v>3719</v>
      </c>
      <c r="X1173" s="58" t="s">
        <v>1903</v>
      </c>
    </row>
    <row r="1174" spans="21:24">
      <c r="U1174" s="46" t="s">
        <v>3720</v>
      </c>
      <c r="X1174" s="58" t="s">
        <v>1904</v>
      </c>
    </row>
    <row r="1175" spans="21:24">
      <c r="U1175" s="46" t="s">
        <v>3721</v>
      </c>
      <c r="X1175" s="58" t="s">
        <v>1905</v>
      </c>
    </row>
    <row r="1176" spans="21:24">
      <c r="U1176" s="46" t="s">
        <v>3722</v>
      </c>
      <c r="X1176" s="58" t="s">
        <v>1906</v>
      </c>
    </row>
    <row r="1177" spans="21:24">
      <c r="U1177" s="46" t="s">
        <v>3723</v>
      </c>
      <c r="X1177" s="58" t="s">
        <v>1907</v>
      </c>
    </row>
    <row r="1178" spans="21:24">
      <c r="U1178" s="46" t="s">
        <v>3724</v>
      </c>
      <c r="X1178" s="58" t="s">
        <v>1908</v>
      </c>
    </row>
    <row r="1179" spans="21:24">
      <c r="U1179" s="46" t="s">
        <v>3725</v>
      </c>
      <c r="X1179" s="58" t="s">
        <v>1909</v>
      </c>
    </row>
    <row r="1180" spans="21:24">
      <c r="U1180" s="46" t="s">
        <v>3726</v>
      </c>
      <c r="X1180" s="58" t="s">
        <v>1910</v>
      </c>
    </row>
    <row r="1181" spans="21:24">
      <c r="U1181" s="46" t="s">
        <v>3727</v>
      </c>
      <c r="X1181" s="58" t="s">
        <v>1911</v>
      </c>
    </row>
    <row r="1182" spans="21:24">
      <c r="U1182" s="46" t="s">
        <v>3728</v>
      </c>
      <c r="X1182" s="58" t="s">
        <v>1912</v>
      </c>
    </row>
    <row r="1183" spans="21:24">
      <c r="U1183" s="46" t="s">
        <v>3729</v>
      </c>
      <c r="X1183" s="58" t="s">
        <v>1913</v>
      </c>
    </row>
    <row r="1184" spans="21:24">
      <c r="U1184" s="46" t="s">
        <v>3730</v>
      </c>
      <c r="X1184" s="58" t="s">
        <v>1914</v>
      </c>
    </row>
    <row r="1185" spans="21:24">
      <c r="U1185" s="46" t="s">
        <v>3731</v>
      </c>
      <c r="X1185" s="58" t="s">
        <v>1915</v>
      </c>
    </row>
    <row r="1186" spans="21:24">
      <c r="U1186" s="46" t="s">
        <v>3732</v>
      </c>
      <c r="X1186" s="58" t="s">
        <v>1916</v>
      </c>
    </row>
    <row r="1187" spans="21:24">
      <c r="U1187" s="46" t="s">
        <v>3733</v>
      </c>
      <c r="X1187" s="58" t="s">
        <v>1917</v>
      </c>
    </row>
    <row r="1188" spans="21:24">
      <c r="U1188" s="46" t="s">
        <v>3734</v>
      </c>
      <c r="X1188" s="58" t="s">
        <v>1918</v>
      </c>
    </row>
    <row r="1189" spans="21:24">
      <c r="U1189" s="46" t="s">
        <v>3735</v>
      </c>
      <c r="X1189" s="58" t="s">
        <v>1919</v>
      </c>
    </row>
    <row r="1190" spans="21:24">
      <c r="U1190" s="46" t="s">
        <v>3736</v>
      </c>
      <c r="X1190" s="58" t="s">
        <v>1920</v>
      </c>
    </row>
    <row r="1191" spans="21:24">
      <c r="U1191" s="46" t="s">
        <v>3737</v>
      </c>
      <c r="X1191" s="58" t="s">
        <v>1921</v>
      </c>
    </row>
    <row r="1192" spans="21:24">
      <c r="U1192" s="46" t="s">
        <v>3738</v>
      </c>
      <c r="X1192" s="58" t="s">
        <v>1922</v>
      </c>
    </row>
    <row r="1193" spans="21:24">
      <c r="U1193" s="46" t="s">
        <v>3739</v>
      </c>
      <c r="X1193" s="58" t="s">
        <v>1923</v>
      </c>
    </row>
    <row r="1194" spans="21:24">
      <c r="U1194" s="46" t="s">
        <v>3740</v>
      </c>
      <c r="X1194" s="58" t="s">
        <v>1924</v>
      </c>
    </row>
    <row r="1195" spans="21:24">
      <c r="U1195" s="46" t="s">
        <v>3741</v>
      </c>
      <c r="X1195" s="58" t="s">
        <v>1925</v>
      </c>
    </row>
    <row r="1196" spans="21:24">
      <c r="U1196" s="46" t="s">
        <v>3742</v>
      </c>
      <c r="X1196" s="58" t="s">
        <v>1926</v>
      </c>
    </row>
    <row r="1197" spans="21:24">
      <c r="U1197" s="46" t="s">
        <v>3743</v>
      </c>
      <c r="X1197" s="58" t="s">
        <v>1927</v>
      </c>
    </row>
    <row r="1198" spans="21:24">
      <c r="U1198" s="46" t="s">
        <v>3744</v>
      </c>
      <c r="X1198" s="58" t="s">
        <v>1928</v>
      </c>
    </row>
    <row r="1199" spans="21:24">
      <c r="U1199" s="46" t="s">
        <v>3745</v>
      </c>
      <c r="X1199" s="58" t="s">
        <v>1929</v>
      </c>
    </row>
    <row r="1200" spans="21:24">
      <c r="U1200" s="46" t="s">
        <v>3746</v>
      </c>
      <c r="X1200" s="58" t="s">
        <v>1930</v>
      </c>
    </row>
    <row r="1201" spans="21:24">
      <c r="U1201" s="46" t="s">
        <v>3747</v>
      </c>
      <c r="X1201" s="58" t="s">
        <v>1931</v>
      </c>
    </row>
    <row r="1202" spans="21:24">
      <c r="U1202" s="46" t="s">
        <v>3748</v>
      </c>
      <c r="X1202" s="58" t="s">
        <v>1932</v>
      </c>
    </row>
    <row r="1203" spans="21:24">
      <c r="U1203" s="46" t="s">
        <v>3749</v>
      </c>
      <c r="X1203" s="58" t="s">
        <v>1933</v>
      </c>
    </row>
    <row r="1204" spans="21:24">
      <c r="U1204" s="46" t="s">
        <v>3750</v>
      </c>
      <c r="X1204" s="58" t="s">
        <v>1934</v>
      </c>
    </row>
    <row r="1205" spans="21:24">
      <c r="U1205" s="46" t="s">
        <v>3751</v>
      </c>
      <c r="X1205" s="58" t="s">
        <v>1935</v>
      </c>
    </row>
    <row r="1206" spans="21:24">
      <c r="U1206" s="46" t="s">
        <v>3752</v>
      </c>
      <c r="X1206" s="58" t="s">
        <v>1936</v>
      </c>
    </row>
    <row r="1207" spans="21:24">
      <c r="U1207" s="46" t="s">
        <v>3753</v>
      </c>
      <c r="X1207" s="58" t="s">
        <v>1937</v>
      </c>
    </row>
    <row r="1208" spans="21:24">
      <c r="U1208" s="46" t="s">
        <v>3754</v>
      </c>
      <c r="X1208" s="58" t="s">
        <v>1938</v>
      </c>
    </row>
    <row r="1209" spans="21:24">
      <c r="U1209" s="46" t="s">
        <v>3755</v>
      </c>
      <c r="X1209" s="58" t="s">
        <v>1939</v>
      </c>
    </row>
    <row r="1210" spans="21:24">
      <c r="U1210" s="46" t="s">
        <v>3756</v>
      </c>
      <c r="X1210" s="58" t="s">
        <v>1940</v>
      </c>
    </row>
    <row r="1211" spans="21:24">
      <c r="U1211" s="46" t="s">
        <v>3757</v>
      </c>
      <c r="X1211" s="58" t="s">
        <v>1941</v>
      </c>
    </row>
    <row r="1212" spans="21:24">
      <c r="U1212" s="46" t="s">
        <v>3758</v>
      </c>
      <c r="X1212" s="58" t="s">
        <v>1942</v>
      </c>
    </row>
    <row r="1213" spans="21:24">
      <c r="U1213" s="46" t="s">
        <v>3759</v>
      </c>
      <c r="X1213" s="58" t="s">
        <v>1943</v>
      </c>
    </row>
    <row r="1214" spans="21:24">
      <c r="U1214" s="46" t="s">
        <v>3760</v>
      </c>
      <c r="X1214" s="58" t="s">
        <v>1944</v>
      </c>
    </row>
    <row r="1215" spans="21:24">
      <c r="U1215" s="46" t="s">
        <v>3761</v>
      </c>
      <c r="X1215" s="58" t="s">
        <v>1945</v>
      </c>
    </row>
    <row r="1216" spans="21:24">
      <c r="U1216" s="46" t="s">
        <v>3762</v>
      </c>
      <c r="X1216" s="58" t="s">
        <v>1946</v>
      </c>
    </row>
    <row r="1217" spans="21:24">
      <c r="U1217" s="46" t="s">
        <v>3763</v>
      </c>
      <c r="X1217" s="58" t="s">
        <v>1947</v>
      </c>
    </row>
    <row r="1218" spans="21:24">
      <c r="U1218" s="46" t="s">
        <v>3764</v>
      </c>
      <c r="X1218" s="58" t="s">
        <v>1948</v>
      </c>
    </row>
    <row r="1219" spans="21:24">
      <c r="U1219" s="46" t="s">
        <v>3765</v>
      </c>
      <c r="X1219" s="58" t="s">
        <v>1949</v>
      </c>
    </row>
    <row r="1220" spans="21:24">
      <c r="U1220" s="46" t="s">
        <v>3766</v>
      </c>
      <c r="X1220" s="58" t="s">
        <v>1950</v>
      </c>
    </row>
    <row r="1221" spans="21:24">
      <c r="U1221" s="46" t="s">
        <v>3767</v>
      </c>
      <c r="X1221" s="58" t="s">
        <v>1951</v>
      </c>
    </row>
    <row r="1222" spans="21:24">
      <c r="U1222" s="46" t="s">
        <v>3768</v>
      </c>
      <c r="X1222" s="58" t="s">
        <v>1952</v>
      </c>
    </row>
    <row r="1223" spans="21:24">
      <c r="U1223" s="46" t="s">
        <v>3769</v>
      </c>
      <c r="X1223" s="58" t="s">
        <v>1953</v>
      </c>
    </row>
    <row r="1224" spans="21:24">
      <c r="U1224" s="46" t="s">
        <v>3770</v>
      </c>
      <c r="X1224" s="58" t="s">
        <v>1954</v>
      </c>
    </row>
    <row r="1225" spans="21:24">
      <c r="U1225" s="46" t="s">
        <v>3771</v>
      </c>
      <c r="X1225" s="58" t="s">
        <v>1955</v>
      </c>
    </row>
    <row r="1226" spans="21:24">
      <c r="U1226" s="46" t="s">
        <v>3772</v>
      </c>
      <c r="X1226" s="58" t="s">
        <v>1956</v>
      </c>
    </row>
    <row r="1227" spans="21:24">
      <c r="U1227" s="46" t="s">
        <v>3773</v>
      </c>
      <c r="X1227" s="58" t="s">
        <v>1957</v>
      </c>
    </row>
    <row r="1228" spans="21:24">
      <c r="U1228" s="46" t="s">
        <v>3774</v>
      </c>
      <c r="X1228" s="58" t="s">
        <v>1958</v>
      </c>
    </row>
    <row r="1229" spans="21:24">
      <c r="U1229" s="46" t="s">
        <v>3775</v>
      </c>
      <c r="X1229" s="58" t="s">
        <v>1959</v>
      </c>
    </row>
    <row r="1230" spans="21:24">
      <c r="U1230" s="46" t="s">
        <v>3776</v>
      </c>
      <c r="X1230" s="58" t="s">
        <v>1960</v>
      </c>
    </row>
    <row r="1231" spans="21:24">
      <c r="U1231" s="46" t="s">
        <v>3777</v>
      </c>
      <c r="X1231" s="58" t="s">
        <v>1961</v>
      </c>
    </row>
    <row r="1232" spans="21:24">
      <c r="U1232" s="46" t="s">
        <v>3778</v>
      </c>
      <c r="X1232" s="58" t="s">
        <v>1962</v>
      </c>
    </row>
    <row r="1233" spans="21:24">
      <c r="U1233" s="46" t="s">
        <v>3779</v>
      </c>
      <c r="X1233" s="58" t="s">
        <v>1963</v>
      </c>
    </row>
    <row r="1234" spans="21:24">
      <c r="U1234" s="46" t="s">
        <v>3780</v>
      </c>
      <c r="X1234" s="58" t="s">
        <v>1964</v>
      </c>
    </row>
    <row r="1235" spans="21:24">
      <c r="U1235" s="46" t="s">
        <v>3781</v>
      </c>
      <c r="X1235" s="58" t="s">
        <v>1965</v>
      </c>
    </row>
    <row r="1236" spans="21:24">
      <c r="U1236" s="46" t="s">
        <v>3782</v>
      </c>
      <c r="X1236" s="58" t="s">
        <v>1966</v>
      </c>
    </row>
    <row r="1237" spans="21:24">
      <c r="U1237" s="46" t="s">
        <v>3783</v>
      </c>
      <c r="X1237" s="58" t="s">
        <v>1967</v>
      </c>
    </row>
    <row r="1238" spans="21:24">
      <c r="U1238" s="46" t="s">
        <v>3784</v>
      </c>
      <c r="X1238" s="58" t="s">
        <v>1968</v>
      </c>
    </row>
    <row r="1239" spans="21:24">
      <c r="U1239" s="46" t="s">
        <v>3785</v>
      </c>
      <c r="X1239" s="58" t="s">
        <v>1969</v>
      </c>
    </row>
    <row r="1240" spans="21:24">
      <c r="U1240" s="46" t="s">
        <v>3786</v>
      </c>
      <c r="X1240" s="58" t="s">
        <v>1970</v>
      </c>
    </row>
    <row r="1241" spans="21:24">
      <c r="U1241" s="46" t="s">
        <v>3787</v>
      </c>
      <c r="X1241" s="58" t="s">
        <v>1971</v>
      </c>
    </row>
    <row r="1242" spans="21:24">
      <c r="U1242" s="46" t="s">
        <v>3788</v>
      </c>
      <c r="X1242" s="58" t="s">
        <v>1972</v>
      </c>
    </row>
    <row r="1243" spans="21:24">
      <c r="U1243" s="46" t="s">
        <v>3789</v>
      </c>
      <c r="X1243" s="58" t="s">
        <v>1973</v>
      </c>
    </row>
    <row r="1244" spans="21:24">
      <c r="U1244" s="46" t="s">
        <v>3790</v>
      </c>
      <c r="X1244" s="58" t="s">
        <v>1974</v>
      </c>
    </row>
    <row r="1245" spans="21:24">
      <c r="U1245" s="46" t="s">
        <v>3791</v>
      </c>
      <c r="X1245" s="58" t="s">
        <v>1975</v>
      </c>
    </row>
    <row r="1246" spans="21:24">
      <c r="U1246" s="46" t="s">
        <v>3792</v>
      </c>
      <c r="X1246" s="58" t="s">
        <v>1976</v>
      </c>
    </row>
    <row r="1247" spans="21:24">
      <c r="U1247" s="46" t="s">
        <v>3793</v>
      </c>
      <c r="X1247" s="58" t="s">
        <v>1977</v>
      </c>
    </row>
    <row r="1248" spans="21:24">
      <c r="U1248" s="46" t="s">
        <v>3794</v>
      </c>
      <c r="X1248" s="58" t="s">
        <v>1978</v>
      </c>
    </row>
    <row r="1249" spans="21:24">
      <c r="U1249" s="46" t="s">
        <v>3795</v>
      </c>
      <c r="X1249" s="58" t="s">
        <v>1979</v>
      </c>
    </row>
    <row r="1250" spans="21:24">
      <c r="U1250" s="46" t="s">
        <v>3796</v>
      </c>
      <c r="X1250" s="58" t="s">
        <v>1980</v>
      </c>
    </row>
    <row r="1251" spans="21:24">
      <c r="U1251" s="46" t="s">
        <v>3797</v>
      </c>
      <c r="X1251" s="58" t="s">
        <v>1981</v>
      </c>
    </row>
    <row r="1252" spans="21:24">
      <c r="U1252" s="46" t="s">
        <v>3798</v>
      </c>
      <c r="X1252" s="58" t="s">
        <v>1982</v>
      </c>
    </row>
    <row r="1253" spans="21:24">
      <c r="U1253" s="46" t="s">
        <v>3799</v>
      </c>
      <c r="X1253" s="58" t="s">
        <v>1983</v>
      </c>
    </row>
    <row r="1254" spans="21:24">
      <c r="U1254" s="46" t="s">
        <v>3800</v>
      </c>
      <c r="X1254" s="58" t="s">
        <v>1984</v>
      </c>
    </row>
    <row r="1255" spans="21:24">
      <c r="U1255" s="46" t="s">
        <v>3801</v>
      </c>
      <c r="X1255" s="58" t="s">
        <v>1985</v>
      </c>
    </row>
    <row r="1256" spans="21:24">
      <c r="U1256" s="46" t="s">
        <v>3802</v>
      </c>
      <c r="X1256" s="58" t="s">
        <v>1986</v>
      </c>
    </row>
    <row r="1257" spans="21:24">
      <c r="U1257" s="46" t="s">
        <v>3803</v>
      </c>
      <c r="X1257" s="58" t="s">
        <v>1987</v>
      </c>
    </row>
    <row r="1258" spans="21:24">
      <c r="U1258" s="46" t="s">
        <v>3804</v>
      </c>
      <c r="X1258" s="58" t="s">
        <v>1988</v>
      </c>
    </row>
    <row r="1259" spans="21:24">
      <c r="U1259" s="46" t="s">
        <v>3805</v>
      </c>
      <c r="X1259" s="58" t="s">
        <v>1989</v>
      </c>
    </row>
    <row r="1260" spans="21:24">
      <c r="U1260" s="46" t="s">
        <v>3806</v>
      </c>
      <c r="X1260" s="58" t="s">
        <v>1990</v>
      </c>
    </row>
    <row r="1261" spans="21:24">
      <c r="U1261" s="46" t="s">
        <v>3807</v>
      </c>
      <c r="X1261" s="58" t="s">
        <v>1991</v>
      </c>
    </row>
    <row r="1262" spans="21:24">
      <c r="U1262" s="46" t="s">
        <v>3808</v>
      </c>
      <c r="X1262" s="58" t="s">
        <v>1992</v>
      </c>
    </row>
    <row r="1263" spans="21:24">
      <c r="U1263" s="46" t="s">
        <v>3809</v>
      </c>
      <c r="X1263" s="58" t="s">
        <v>1993</v>
      </c>
    </row>
    <row r="1264" spans="21:24">
      <c r="U1264" s="46" t="s">
        <v>3810</v>
      </c>
      <c r="X1264" s="58" t="s">
        <v>1994</v>
      </c>
    </row>
    <row r="1265" spans="21:24">
      <c r="U1265" s="46" t="s">
        <v>3811</v>
      </c>
      <c r="X1265" s="58" t="s">
        <v>1995</v>
      </c>
    </row>
    <row r="1266" spans="21:24">
      <c r="U1266" s="46" t="s">
        <v>3812</v>
      </c>
      <c r="X1266" s="58" t="s">
        <v>1996</v>
      </c>
    </row>
    <row r="1267" spans="21:24">
      <c r="U1267" s="46" t="s">
        <v>3813</v>
      </c>
      <c r="X1267" s="58" t="s">
        <v>1997</v>
      </c>
    </row>
    <row r="1268" spans="21:24">
      <c r="U1268" s="46" t="s">
        <v>3814</v>
      </c>
      <c r="X1268" s="58" t="s">
        <v>1998</v>
      </c>
    </row>
    <row r="1269" spans="21:24">
      <c r="U1269" s="46" t="s">
        <v>3815</v>
      </c>
      <c r="X1269" s="58" t="s">
        <v>1999</v>
      </c>
    </row>
    <row r="1270" spans="21:24">
      <c r="U1270" s="46" t="s">
        <v>3816</v>
      </c>
      <c r="X1270" s="58" t="s">
        <v>2000</v>
      </c>
    </row>
    <row r="1271" spans="21:24">
      <c r="U1271" s="46" t="s">
        <v>3817</v>
      </c>
      <c r="X1271" s="58" t="s">
        <v>2001</v>
      </c>
    </row>
    <row r="1272" spans="21:24">
      <c r="U1272" s="46" t="s">
        <v>3818</v>
      </c>
      <c r="X1272" s="58" t="s">
        <v>2002</v>
      </c>
    </row>
    <row r="1273" spans="21:24">
      <c r="U1273" s="46" t="s">
        <v>3819</v>
      </c>
      <c r="X1273" s="58" t="s">
        <v>2003</v>
      </c>
    </row>
    <row r="1274" spans="21:24">
      <c r="U1274" s="46" t="s">
        <v>3820</v>
      </c>
      <c r="X1274" s="58" t="s">
        <v>2004</v>
      </c>
    </row>
    <row r="1275" spans="21:24">
      <c r="U1275" s="46" t="s">
        <v>3821</v>
      </c>
      <c r="X1275" s="58" t="s">
        <v>2005</v>
      </c>
    </row>
    <row r="1276" spans="21:24">
      <c r="U1276" s="46" t="s">
        <v>3822</v>
      </c>
      <c r="X1276" s="58" t="s">
        <v>2006</v>
      </c>
    </row>
    <row r="1277" spans="21:24">
      <c r="U1277" s="46" t="s">
        <v>3823</v>
      </c>
      <c r="X1277" s="58" t="s">
        <v>2007</v>
      </c>
    </row>
    <row r="1278" spans="21:24">
      <c r="U1278" s="46" t="s">
        <v>3824</v>
      </c>
      <c r="X1278" s="58" t="s">
        <v>2008</v>
      </c>
    </row>
    <row r="1279" spans="21:24">
      <c r="U1279" s="46" t="s">
        <v>3825</v>
      </c>
      <c r="X1279" s="58" t="s">
        <v>2009</v>
      </c>
    </row>
    <row r="1280" spans="21:24">
      <c r="U1280" s="46" t="s">
        <v>3826</v>
      </c>
      <c r="X1280" s="58" t="s">
        <v>2010</v>
      </c>
    </row>
    <row r="1281" spans="21:24">
      <c r="U1281" s="46" t="s">
        <v>3827</v>
      </c>
      <c r="X1281" s="58" t="s">
        <v>2011</v>
      </c>
    </row>
    <row r="1282" spans="21:24">
      <c r="U1282" s="46" t="s">
        <v>3828</v>
      </c>
      <c r="X1282" s="58" t="s">
        <v>2012</v>
      </c>
    </row>
    <row r="1283" spans="21:24">
      <c r="U1283" s="46" t="s">
        <v>3829</v>
      </c>
      <c r="X1283" s="58" t="s">
        <v>2013</v>
      </c>
    </row>
    <row r="1284" spans="21:24">
      <c r="U1284" s="46" t="s">
        <v>3830</v>
      </c>
      <c r="X1284" s="58" t="s">
        <v>2014</v>
      </c>
    </row>
    <row r="1285" spans="21:24">
      <c r="U1285" s="46" t="s">
        <v>3831</v>
      </c>
      <c r="X1285" s="58" t="s">
        <v>2015</v>
      </c>
    </row>
    <row r="1286" spans="21:24">
      <c r="U1286" s="46" t="s">
        <v>3832</v>
      </c>
      <c r="X1286" s="58" t="s">
        <v>2016</v>
      </c>
    </row>
    <row r="1287" spans="21:24">
      <c r="U1287" s="46" t="s">
        <v>3833</v>
      </c>
      <c r="X1287" s="58" t="s">
        <v>2017</v>
      </c>
    </row>
    <row r="1288" spans="21:24">
      <c r="U1288" s="46" t="s">
        <v>3834</v>
      </c>
      <c r="X1288" s="58" t="s">
        <v>2018</v>
      </c>
    </row>
    <row r="1289" spans="21:24">
      <c r="U1289" s="46" t="s">
        <v>3835</v>
      </c>
      <c r="X1289" s="58" t="s">
        <v>2019</v>
      </c>
    </row>
    <row r="1290" spans="21:24">
      <c r="U1290" s="46" t="s">
        <v>3836</v>
      </c>
      <c r="X1290" s="58" t="s">
        <v>2020</v>
      </c>
    </row>
    <row r="1291" spans="21:24">
      <c r="U1291" s="46" t="s">
        <v>3837</v>
      </c>
      <c r="X1291" s="58" t="s">
        <v>2021</v>
      </c>
    </row>
    <row r="1292" spans="21:24">
      <c r="U1292" s="46" t="s">
        <v>3838</v>
      </c>
      <c r="X1292" s="58" t="s">
        <v>2022</v>
      </c>
    </row>
    <row r="1293" spans="21:24">
      <c r="U1293" s="46" t="s">
        <v>3839</v>
      </c>
      <c r="X1293" s="58" t="s">
        <v>2023</v>
      </c>
    </row>
    <row r="1294" spans="21:24">
      <c r="U1294" s="46" t="s">
        <v>3840</v>
      </c>
      <c r="X1294" s="58" t="s">
        <v>2024</v>
      </c>
    </row>
    <row r="1295" spans="21:24">
      <c r="U1295" s="46" t="s">
        <v>3841</v>
      </c>
      <c r="X1295" s="58" t="s">
        <v>2025</v>
      </c>
    </row>
    <row r="1296" spans="21:24">
      <c r="U1296" s="46" t="s">
        <v>3842</v>
      </c>
      <c r="X1296" s="58" t="s">
        <v>2026</v>
      </c>
    </row>
    <row r="1297" spans="21:24">
      <c r="U1297" s="46" t="s">
        <v>3843</v>
      </c>
      <c r="X1297" s="58" t="s">
        <v>2027</v>
      </c>
    </row>
    <row r="1298" spans="21:24">
      <c r="U1298" s="46" t="s">
        <v>3844</v>
      </c>
      <c r="X1298" s="58" t="s">
        <v>2028</v>
      </c>
    </row>
    <row r="1299" spans="21:24">
      <c r="U1299" s="46" t="s">
        <v>3845</v>
      </c>
      <c r="X1299" s="58" t="s">
        <v>2029</v>
      </c>
    </row>
    <row r="1300" spans="21:24">
      <c r="U1300" s="46" t="s">
        <v>3846</v>
      </c>
      <c r="X1300" s="58" t="s">
        <v>2030</v>
      </c>
    </row>
    <row r="1301" spans="21:24">
      <c r="U1301" s="46" t="s">
        <v>3847</v>
      </c>
      <c r="X1301" s="58" t="s">
        <v>2031</v>
      </c>
    </row>
    <row r="1302" spans="21:24">
      <c r="U1302" s="46" t="s">
        <v>3848</v>
      </c>
      <c r="X1302" s="58" t="s">
        <v>2032</v>
      </c>
    </row>
    <row r="1303" spans="21:24">
      <c r="U1303" s="46" t="s">
        <v>3849</v>
      </c>
      <c r="X1303" s="58" t="s">
        <v>2033</v>
      </c>
    </row>
    <row r="1304" spans="21:24">
      <c r="U1304" s="46" t="s">
        <v>3850</v>
      </c>
      <c r="X1304" s="58" t="s">
        <v>2034</v>
      </c>
    </row>
    <row r="1305" spans="21:24">
      <c r="U1305" s="46" t="s">
        <v>3851</v>
      </c>
      <c r="X1305" s="58" t="s">
        <v>2035</v>
      </c>
    </row>
    <row r="1306" spans="21:24">
      <c r="U1306" s="46" t="s">
        <v>3852</v>
      </c>
      <c r="X1306" s="58" t="s">
        <v>2036</v>
      </c>
    </row>
    <row r="1307" spans="21:24">
      <c r="U1307" s="46" t="s">
        <v>3853</v>
      </c>
      <c r="X1307" s="58" t="s">
        <v>2037</v>
      </c>
    </row>
    <row r="1308" spans="21:24">
      <c r="U1308" s="46" t="s">
        <v>3854</v>
      </c>
      <c r="X1308" s="58" t="s">
        <v>2038</v>
      </c>
    </row>
    <row r="1309" spans="21:24">
      <c r="U1309" s="46" t="s">
        <v>3855</v>
      </c>
      <c r="X1309" s="58" t="s">
        <v>2039</v>
      </c>
    </row>
    <row r="1310" spans="21:24">
      <c r="U1310" s="46" t="s">
        <v>3856</v>
      </c>
      <c r="X1310" s="58" t="s">
        <v>2040</v>
      </c>
    </row>
    <row r="1311" spans="21:24">
      <c r="U1311" s="46" t="s">
        <v>3857</v>
      </c>
      <c r="X1311" s="58" t="s">
        <v>2041</v>
      </c>
    </row>
    <row r="1312" spans="21:24">
      <c r="U1312" s="46" t="s">
        <v>3858</v>
      </c>
      <c r="X1312" s="58" t="s">
        <v>2042</v>
      </c>
    </row>
    <row r="1313" spans="21:24">
      <c r="U1313" s="46" t="s">
        <v>3859</v>
      </c>
      <c r="X1313" s="58" t="s">
        <v>2043</v>
      </c>
    </row>
    <row r="1314" spans="21:24">
      <c r="U1314" s="46" t="s">
        <v>3860</v>
      </c>
      <c r="X1314" s="58" t="s">
        <v>2044</v>
      </c>
    </row>
    <row r="1315" spans="21:24">
      <c r="U1315" s="46" t="s">
        <v>3861</v>
      </c>
      <c r="X1315" s="58" t="s">
        <v>2045</v>
      </c>
    </row>
    <row r="1316" spans="21:24">
      <c r="U1316" s="46" t="s">
        <v>3862</v>
      </c>
      <c r="X1316" s="58" t="s">
        <v>2046</v>
      </c>
    </row>
    <row r="1317" spans="21:24">
      <c r="U1317" s="46" t="s">
        <v>3863</v>
      </c>
      <c r="X1317" s="58" t="s">
        <v>2047</v>
      </c>
    </row>
    <row r="1318" spans="21:24">
      <c r="U1318" s="46" t="s">
        <v>3864</v>
      </c>
      <c r="X1318" s="58" t="s">
        <v>2048</v>
      </c>
    </row>
    <row r="1319" spans="21:24">
      <c r="U1319" s="46" t="s">
        <v>3865</v>
      </c>
      <c r="X1319" s="58" t="s">
        <v>2049</v>
      </c>
    </row>
    <row r="1320" spans="21:24">
      <c r="U1320" s="46" t="s">
        <v>3866</v>
      </c>
      <c r="X1320" s="58" t="s">
        <v>2050</v>
      </c>
    </row>
    <row r="1321" spans="21:24">
      <c r="U1321" s="46" t="s">
        <v>3867</v>
      </c>
      <c r="X1321" s="58" t="s">
        <v>2051</v>
      </c>
    </row>
    <row r="1322" spans="21:24">
      <c r="U1322" s="46" t="s">
        <v>3868</v>
      </c>
      <c r="X1322" s="58" t="s">
        <v>2052</v>
      </c>
    </row>
    <row r="1323" spans="21:24">
      <c r="U1323" s="46" t="s">
        <v>3869</v>
      </c>
      <c r="X1323" s="58" t="s">
        <v>2053</v>
      </c>
    </row>
    <row r="1324" spans="21:24">
      <c r="U1324" s="46" t="s">
        <v>3870</v>
      </c>
      <c r="X1324" s="58" t="s">
        <v>2054</v>
      </c>
    </row>
    <row r="1325" spans="21:24">
      <c r="U1325" s="46" t="s">
        <v>3871</v>
      </c>
      <c r="X1325" s="58" t="s">
        <v>2055</v>
      </c>
    </row>
    <row r="1326" spans="21:24">
      <c r="U1326" s="46" t="s">
        <v>3872</v>
      </c>
      <c r="X1326" s="58" t="s">
        <v>2056</v>
      </c>
    </row>
    <row r="1327" spans="21:24">
      <c r="U1327" s="46" t="s">
        <v>3873</v>
      </c>
      <c r="X1327" s="58" t="s">
        <v>2057</v>
      </c>
    </row>
    <row r="1328" spans="21:24">
      <c r="U1328" s="46" t="s">
        <v>3874</v>
      </c>
      <c r="X1328" s="58" t="s">
        <v>2058</v>
      </c>
    </row>
    <row r="1329" spans="21:24">
      <c r="U1329" s="46" t="s">
        <v>3875</v>
      </c>
      <c r="X1329" s="58" t="s">
        <v>2059</v>
      </c>
    </row>
    <row r="1330" spans="21:24">
      <c r="U1330" s="46" t="s">
        <v>3876</v>
      </c>
      <c r="X1330" s="58" t="s">
        <v>2060</v>
      </c>
    </row>
    <row r="1331" spans="21:24">
      <c r="U1331" s="46" t="s">
        <v>3877</v>
      </c>
      <c r="X1331" s="58" t="s">
        <v>2061</v>
      </c>
    </row>
    <row r="1332" spans="21:24">
      <c r="U1332" s="46" t="s">
        <v>3878</v>
      </c>
      <c r="X1332" s="58" t="s">
        <v>2062</v>
      </c>
    </row>
    <row r="1333" spans="21:24">
      <c r="U1333" s="46" t="s">
        <v>3879</v>
      </c>
      <c r="X1333" s="58" t="s">
        <v>2063</v>
      </c>
    </row>
    <row r="1334" spans="21:24">
      <c r="U1334" s="46" t="s">
        <v>3880</v>
      </c>
      <c r="X1334" s="58" t="s">
        <v>2064</v>
      </c>
    </row>
    <row r="1335" spans="21:24">
      <c r="U1335" s="46" t="s">
        <v>3881</v>
      </c>
      <c r="X1335" s="58" t="s">
        <v>2065</v>
      </c>
    </row>
    <row r="1336" spans="21:24">
      <c r="U1336" s="46" t="s">
        <v>3882</v>
      </c>
      <c r="X1336" s="58" t="s">
        <v>2066</v>
      </c>
    </row>
    <row r="1337" spans="21:24">
      <c r="U1337" s="46" t="s">
        <v>3883</v>
      </c>
      <c r="X1337" s="58" t="s">
        <v>2067</v>
      </c>
    </row>
    <row r="1338" spans="21:24">
      <c r="U1338" s="46" t="s">
        <v>3884</v>
      </c>
      <c r="X1338" s="58" t="s">
        <v>2068</v>
      </c>
    </row>
    <row r="1339" spans="21:24">
      <c r="U1339" s="46" t="s">
        <v>3885</v>
      </c>
      <c r="X1339" s="58" t="s">
        <v>2069</v>
      </c>
    </row>
    <row r="1340" spans="21:24">
      <c r="U1340" s="46" t="s">
        <v>3886</v>
      </c>
      <c r="X1340" s="58" t="s">
        <v>2070</v>
      </c>
    </row>
    <row r="1341" spans="21:24">
      <c r="U1341" s="46" t="s">
        <v>3887</v>
      </c>
      <c r="X1341" s="58" t="s">
        <v>2071</v>
      </c>
    </row>
    <row r="1342" spans="21:24">
      <c r="U1342" s="46" t="s">
        <v>3888</v>
      </c>
      <c r="X1342" s="58" t="s">
        <v>2072</v>
      </c>
    </row>
    <row r="1343" spans="21:24">
      <c r="U1343" s="46" t="s">
        <v>3889</v>
      </c>
      <c r="X1343" s="58" t="s">
        <v>2073</v>
      </c>
    </row>
    <row r="1344" spans="21:24">
      <c r="U1344" s="46" t="s">
        <v>3890</v>
      </c>
      <c r="X1344" s="58" t="s">
        <v>2074</v>
      </c>
    </row>
    <row r="1345" spans="21:24">
      <c r="U1345" s="46" t="s">
        <v>3891</v>
      </c>
      <c r="X1345" s="58" t="s">
        <v>2075</v>
      </c>
    </row>
    <row r="1346" spans="21:24">
      <c r="U1346" s="46" t="s">
        <v>3892</v>
      </c>
      <c r="X1346" s="58" t="s">
        <v>2076</v>
      </c>
    </row>
    <row r="1347" spans="21:24">
      <c r="U1347" s="46" t="s">
        <v>3893</v>
      </c>
      <c r="X1347" s="58" t="s">
        <v>2077</v>
      </c>
    </row>
    <row r="1348" spans="21:24">
      <c r="U1348" s="46" t="s">
        <v>3894</v>
      </c>
      <c r="X1348" s="58" t="s">
        <v>2078</v>
      </c>
    </row>
    <row r="1349" spans="21:24">
      <c r="U1349" s="46" t="s">
        <v>3895</v>
      </c>
      <c r="X1349" s="58" t="s">
        <v>2079</v>
      </c>
    </row>
    <row r="1350" spans="21:24">
      <c r="U1350" s="46" t="s">
        <v>3896</v>
      </c>
      <c r="X1350" s="58" t="s">
        <v>2080</v>
      </c>
    </row>
    <row r="1351" spans="21:24">
      <c r="U1351" s="46" t="s">
        <v>3897</v>
      </c>
      <c r="X1351" s="58" t="s">
        <v>2081</v>
      </c>
    </row>
    <row r="1352" spans="21:24">
      <c r="U1352" s="46" t="s">
        <v>3898</v>
      </c>
      <c r="X1352" s="58" t="s">
        <v>2082</v>
      </c>
    </row>
    <row r="1353" spans="21:24">
      <c r="U1353" s="46" t="s">
        <v>3899</v>
      </c>
      <c r="X1353" s="58" t="s">
        <v>2083</v>
      </c>
    </row>
    <row r="1354" spans="21:24">
      <c r="U1354" s="46" t="s">
        <v>3900</v>
      </c>
      <c r="X1354" s="58" t="s">
        <v>2084</v>
      </c>
    </row>
    <row r="1355" spans="21:24">
      <c r="U1355" s="46" t="s">
        <v>3901</v>
      </c>
      <c r="X1355" s="58" t="s">
        <v>2085</v>
      </c>
    </row>
    <row r="1356" spans="21:24">
      <c r="U1356" s="46" t="s">
        <v>3902</v>
      </c>
      <c r="X1356" s="58" t="s">
        <v>2086</v>
      </c>
    </row>
    <row r="1357" spans="21:24">
      <c r="U1357" s="46" t="s">
        <v>3903</v>
      </c>
      <c r="X1357" s="58" t="s">
        <v>2087</v>
      </c>
    </row>
    <row r="1358" spans="21:24">
      <c r="U1358" s="46" t="s">
        <v>3904</v>
      </c>
      <c r="X1358" s="58" t="s">
        <v>2088</v>
      </c>
    </row>
    <row r="1359" spans="21:24">
      <c r="U1359" s="46" t="s">
        <v>3905</v>
      </c>
      <c r="X1359" s="58" t="s">
        <v>2089</v>
      </c>
    </row>
    <row r="1360" spans="21:24">
      <c r="U1360" s="46" t="s">
        <v>3906</v>
      </c>
      <c r="X1360" s="58" t="s">
        <v>2090</v>
      </c>
    </row>
    <row r="1361" spans="21:24">
      <c r="U1361" s="46" t="s">
        <v>3907</v>
      </c>
      <c r="X1361" s="58" t="s">
        <v>2091</v>
      </c>
    </row>
    <row r="1362" spans="21:24">
      <c r="U1362" s="46" t="s">
        <v>3908</v>
      </c>
      <c r="X1362" s="58" t="s">
        <v>2092</v>
      </c>
    </row>
    <row r="1363" spans="21:24">
      <c r="U1363" s="46" t="s">
        <v>3909</v>
      </c>
      <c r="X1363" s="58" t="s">
        <v>2093</v>
      </c>
    </row>
    <row r="1364" spans="21:24">
      <c r="U1364" s="46" t="s">
        <v>3910</v>
      </c>
      <c r="X1364" s="58" t="s">
        <v>2094</v>
      </c>
    </row>
    <row r="1365" spans="21:24">
      <c r="U1365" s="46" t="s">
        <v>3911</v>
      </c>
      <c r="X1365" s="58" t="s">
        <v>2095</v>
      </c>
    </row>
    <row r="1366" spans="21:24">
      <c r="U1366" s="46" t="s">
        <v>3912</v>
      </c>
      <c r="X1366" s="58" t="s">
        <v>2096</v>
      </c>
    </row>
    <row r="1367" spans="21:24">
      <c r="U1367" s="46" t="s">
        <v>3913</v>
      </c>
      <c r="X1367" s="58" t="s">
        <v>2097</v>
      </c>
    </row>
    <row r="1368" spans="21:24">
      <c r="U1368" s="46" t="s">
        <v>3914</v>
      </c>
      <c r="X1368" s="58" t="s">
        <v>2098</v>
      </c>
    </row>
    <row r="1369" spans="21:24">
      <c r="U1369" s="46" t="s">
        <v>3915</v>
      </c>
      <c r="X1369" s="58" t="s">
        <v>2099</v>
      </c>
    </row>
    <row r="1370" spans="21:24">
      <c r="U1370" s="46" t="s">
        <v>3916</v>
      </c>
      <c r="X1370" s="58" t="s">
        <v>2100</v>
      </c>
    </row>
    <row r="1371" spans="21:24">
      <c r="U1371" s="46" t="s">
        <v>3917</v>
      </c>
      <c r="X1371" s="58" t="s">
        <v>2101</v>
      </c>
    </row>
    <row r="1372" spans="21:24">
      <c r="U1372" s="46" t="s">
        <v>3918</v>
      </c>
      <c r="X1372" s="58" t="s">
        <v>2102</v>
      </c>
    </row>
    <row r="1373" spans="21:24">
      <c r="U1373" s="46" t="s">
        <v>3919</v>
      </c>
      <c r="X1373" s="58" t="s">
        <v>2103</v>
      </c>
    </row>
    <row r="1374" spans="21:24">
      <c r="U1374" s="46" t="s">
        <v>3920</v>
      </c>
      <c r="X1374" s="58" t="s">
        <v>2104</v>
      </c>
    </row>
    <row r="1375" spans="21:24">
      <c r="U1375" s="46" t="s">
        <v>3921</v>
      </c>
      <c r="X1375" s="58" t="s">
        <v>2105</v>
      </c>
    </row>
    <row r="1376" spans="21:24">
      <c r="U1376" s="46" t="s">
        <v>3922</v>
      </c>
      <c r="X1376" s="58" t="s">
        <v>2106</v>
      </c>
    </row>
    <row r="1377" spans="21:24">
      <c r="U1377" s="46" t="s">
        <v>3923</v>
      </c>
      <c r="X1377" s="58" t="s">
        <v>2107</v>
      </c>
    </row>
    <row r="1378" spans="21:24">
      <c r="U1378" s="46" t="s">
        <v>3924</v>
      </c>
      <c r="X1378" s="58" t="s">
        <v>2108</v>
      </c>
    </row>
    <row r="1379" spans="21:24">
      <c r="U1379" s="46" t="s">
        <v>3925</v>
      </c>
      <c r="X1379" s="58" t="s">
        <v>2109</v>
      </c>
    </row>
    <row r="1380" spans="21:24">
      <c r="U1380" s="46" t="s">
        <v>3926</v>
      </c>
      <c r="X1380" s="58" t="s">
        <v>2110</v>
      </c>
    </row>
    <row r="1381" spans="21:24">
      <c r="U1381" s="46" t="s">
        <v>3927</v>
      </c>
      <c r="X1381" s="58" t="s">
        <v>2111</v>
      </c>
    </row>
    <row r="1382" spans="21:24">
      <c r="U1382" s="46" t="s">
        <v>3928</v>
      </c>
      <c r="X1382" s="58" t="s">
        <v>2112</v>
      </c>
    </row>
    <row r="1383" spans="21:24">
      <c r="U1383" s="46" t="s">
        <v>3929</v>
      </c>
      <c r="X1383" s="58" t="s">
        <v>2113</v>
      </c>
    </row>
    <row r="1384" spans="21:24">
      <c r="U1384" s="46" t="s">
        <v>3930</v>
      </c>
      <c r="X1384" s="58" t="s">
        <v>2114</v>
      </c>
    </row>
    <row r="1385" spans="21:24">
      <c r="U1385" s="46" t="s">
        <v>3931</v>
      </c>
      <c r="X1385" s="58" t="s">
        <v>2115</v>
      </c>
    </row>
    <row r="1386" spans="21:24">
      <c r="U1386" s="46" t="s">
        <v>3932</v>
      </c>
      <c r="X1386" s="58" t="s">
        <v>2116</v>
      </c>
    </row>
    <row r="1387" spans="21:24">
      <c r="U1387" s="46" t="s">
        <v>3933</v>
      </c>
      <c r="X1387" s="58" t="s">
        <v>2117</v>
      </c>
    </row>
    <row r="1388" spans="21:24">
      <c r="U1388" s="46" t="s">
        <v>3934</v>
      </c>
      <c r="X1388" s="58" t="s">
        <v>2118</v>
      </c>
    </row>
    <row r="1389" spans="21:24">
      <c r="U1389" s="46" t="s">
        <v>3935</v>
      </c>
      <c r="X1389" s="58" t="s">
        <v>2119</v>
      </c>
    </row>
    <row r="1390" spans="21:24">
      <c r="U1390" s="46" t="s">
        <v>3936</v>
      </c>
      <c r="X1390" s="58" t="s">
        <v>2120</v>
      </c>
    </row>
    <row r="1391" spans="21:24">
      <c r="U1391" s="46" t="s">
        <v>3937</v>
      </c>
      <c r="X1391" s="58" t="s">
        <v>2121</v>
      </c>
    </row>
    <row r="1392" spans="21:24">
      <c r="U1392" s="46" t="s">
        <v>3938</v>
      </c>
      <c r="X1392" s="58" t="s">
        <v>2122</v>
      </c>
    </row>
    <row r="1393" spans="21:24">
      <c r="U1393" s="46" t="s">
        <v>3939</v>
      </c>
      <c r="X1393" s="58" t="s">
        <v>2123</v>
      </c>
    </row>
    <row r="1394" spans="21:24">
      <c r="U1394" s="46" t="s">
        <v>3940</v>
      </c>
      <c r="X1394" s="58" t="s">
        <v>2124</v>
      </c>
    </row>
    <row r="1395" spans="21:24">
      <c r="U1395" s="46" t="s">
        <v>3941</v>
      </c>
      <c r="X1395" s="58" t="s">
        <v>2125</v>
      </c>
    </row>
    <row r="1396" spans="21:24">
      <c r="U1396" s="46" t="s">
        <v>3942</v>
      </c>
      <c r="X1396" s="58" t="s">
        <v>2126</v>
      </c>
    </row>
    <row r="1397" spans="21:24">
      <c r="U1397" s="46" t="s">
        <v>3943</v>
      </c>
      <c r="X1397" s="58" t="s">
        <v>2127</v>
      </c>
    </row>
    <row r="1398" spans="21:24">
      <c r="U1398" s="46" t="s">
        <v>3944</v>
      </c>
      <c r="X1398" s="58" t="s">
        <v>2128</v>
      </c>
    </row>
    <row r="1399" spans="21:24">
      <c r="U1399" s="46" t="s">
        <v>3945</v>
      </c>
      <c r="X1399" s="58" t="s">
        <v>2129</v>
      </c>
    </row>
    <row r="1400" spans="21:24">
      <c r="U1400" s="46" t="s">
        <v>3946</v>
      </c>
      <c r="X1400" s="58" t="s">
        <v>2130</v>
      </c>
    </row>
    <row r="1401" spans="21:24">
      <c r="U1401" s="46" t="s">
        <v>3947</v>
      </c>
      <c r="X1401" s="58" t="s">
        <v>2131</v>
      </c>
    </row>
    <row r="1402" spans="21:24">
      <c r="U1402" s="46" t="s">
        <v>3948</v>
      </c>
      <c r="X1402" s="58" t="s">
        <v>2132</v>
      </c>
    </row>
    <row r="1403" spans="21:24">
      <c r="U1403" s="46" t="s">
        <v>3949</v>
      </c>
      <c r="X1403" s="58" t="s">
        <v>2133</v>
      </c>
    </row>
    <row r="1404" spans="21:24">
      <c r="U1404" s="46" t="s">
        <v>3950</v>
      </c>
      <c r="X1404" s="58" t="s">
        <v>2134</v>
      </c>
    </row>
    <row r="1405" spans="21:24">
      <c r="U1405" s="46" t="s">
        <v>3951</v>
      </c>
      <c r="X1405" s="58" t="s">
        <v>2135</v>
      </c>
    </row>
    <row r="1406" spans="21:24">
      <c r="U1406" s="46" t="s">
        <v>3952</v>
      </c>
      <c r="X1406" s="58" t="s">
        <v>2136</v>
      </c>
    </row>
    <row r="1407" spans="21:24">
      <c r="U1407" s="46" t="s">
        <v>3953</v>
      </c>
      <c r="X1407" s="58" t="s">
        <v>2137</v>
      </c>
    </row>
    <row r="1408" spans="21:24">
      <c r="U1408" s="46" t="s">
        <v>3954</v>
      </c>
      <c r="X1408" s="58" t="s">
        <v>2138</v>
      </c>
    </row>
    <row r="1409" spans="16:24">
      <c r="U1409" s="46" t="s">
        <v>3955</v>
      </c>
      <c r="X1409" s="58" t="s">
        <v>2139</v>
      </c>
    </row>
    <row r="1410" spans="16:24">
      <c r="U1410" s="46" t="s">
        <v>3956</v>
      </c>
      <c r="X1410" s="58" t="s">
        <v>2140</v>
      </c>
    </row>
    <row r="1411" spans="16:24">
      <c r="U1411" s="46" t="s">
        <v>3957</v>
      </c>
      <c r="X1411" s="58" t="s">
        <v>2141</v>
      </c>
    </row>
    <row r="1412" spans="16:24">
      <c r="U1412" s="46" t="s">
        <v>3958</v>
      </c>
      <c r="X1412" s="58" t="s">
        <v>2142</v>
      </c>
    </row>
    <row r="1413" spans="16:24">
      <c r="U1413" s="46" t="s">
        <v>3959</v>
      </c>
      <c r="X1413" s="58" t="s">
        <v>2143</v>
      </c>
    </row>
    <row r="1414" spans="16:24">
      <c r="U1414" s="46" t="s">
        <v>3960</v>
      </c>
      <c r="X1414" s="58" t="s">
        <v>2144</v>
      </c>
    </row>
    <row r="1415" spans="16:24">
      <c r="U1415" s="46" t="s">
        <v>3961</v>
      </c>
      <c r="X1415" s="58" t="s">
        <v>2145</v>
      </c>
    </row>
    <row r="1416" spans="16:24">
      <c r="U1416" s="46" t="s">
        <v>3962</v>
      </c>
      <c r="X1416" s="58" t="s">
        <v>2146</v>
      </c>
    </row>
    <row r="1417" spans="16:24">
      <c r="U1417" s="46" t="s">
        <v>3963</v>
      </c>
      <c r="X1417" s="58" t="s">
        <v>2147</v>
      </c>
    </row>
    <row r="1418" spans="16:24">
      <c r="U1418" s="46" t="s">
        <v>3964</v>
      </c>
      <c r="X1418" s="58" t="s">
        <v>2148</v>
      </c>
    </row>
    <row r="1419" spans="16:24">
      <c r="U1419" s="46" t="s">
        <v>3965</v>
      </c>
      <c r="X1419" s="58" t="s">
        <v>2149</v>
      </c>
    </row>
    <row r="1420" spans="16:24">
      <c r="P1420" s="59"/>
      <c r="U1420" s="46" t="s">
        <v>3966</v>
      </c>
      <c r="X1420" s="58" t="s">
        <v>2150</v>
      </c>
    </row>
    <row r="1421" spans="16:24">
      <c r="P1421" s="59"/>
      <c r="U1421" s="46" t="s">
        <v>3967</v>
      </c>
      <c r="X1421" s="58" t="s">
        <v>2151</v>
      </c>
    </row>
    <row r="1422" spans="16:24">
      <c r="P1422" s="59"/>
      <c r="U1422" s="46" t="s">
        <v>3968</v>
      </c>
      <c r="X1422" s="58" t="s">
        <v>2152</v>
      </c>
    </row>
    <row r="1423" spans="16:24">
      <c r="U1423" s="46" t="s">
        <v>3969</v>
      </c>
      <c r="X1423" s="58" t="s">
        <v>2153</v>
      </c>
    </row>
    <row r="1424" spans="16:24">
      <c r="U1424" s="46" t="s">
        <v>3970</v>
      </c>
      <c r="X1424" s="58" t="s">
        <v>2154</v>
      </c>
    </row>
    <row r="1425" spans="16:24">
      <c r="P1425" s="59"/>
      <c r="U1425" s="46" t="s">
        <v>3971</v>
      </c>
      <c r="X1425" s="58" t="s">
        <v>2155</v>
      </c>
    </row>
    <row r="1426" spans="16:24">
      <c r="U1426" s="46" t="s">
        <v>3972</v>
      </c>
      <c r="X1426" s="58" t="s">
        <v>2156</v>
      </c>
    </row>
    <row r="1427" spans="16:24">
      <c r="U1427" s="46" t="s">
        <v>3973</v>
      </c>
      <c r="X1427" s="58" t="s">
        <v>2157</v>
      </c>
    </row>
    <row r="1428" spans="16:24">
      <c r="U1428" s="46" t="s">
        <v>3974</v>
      </c>
      <c r="X1428" s="58" t="s">
        <v>2158</v>
      </c>
    </row>
    <row r="1429" spans="16:24">
      <c r="U1429" s="46" t="s">
        <v>3975</v>
      </c>
      <c r="X1429" s="58" t="s">
        <v>2159</v>
      </c>
    </row>
    <row r="1430" spans="16:24">
      <c r="U1430" s="46" t="s">
        <v>3976</v>
      </c>
      <c r="X1430" s="58" t="s">
        <v>2160</v>
      </c>
    </row>
    <row r="1431" spans="16:24">
      <c r="U1431" s="46" t="s">
        <v>3977</v>
      </c>
      <c r="X1431" s="58" t="s">
        <v>2161</v>
      </c>
    </row>
    <row r="1432" spans="16:24">
      <c r="U1432" s="46" t="s">
        <v>3978</v>
      </c>
      <c r="X1432" s="58" t="s">
        <v>2162</v>
      </c>
    </row>
    <row r="1433" spans="16:24">
      <c r="U1433" s="46" t="s">
        <v>3979</v>
      </c>
      <c r="X1433" s="58" t="s">
        <v>2163</v>
      </c>
    </row>
    <row r="1434" spans="16:24">
      <c r="U1434" s="46" t="s">
        <v>3980</v>
      </c>
      <c r="X1434" s="58" t="s">
        <v>2164</v>
      </c>
    </row>
    <row r="1435" spans="16:24">
      <c r="U1435" s="46" t="s">
        <v>3981</v>
      </c>
      <c r="X1435" s="58" t="s">
        <v>2165</v>
      </c>
    </row>
    <row r="1436" spans="16:24">
      <c r="U1436" s="46" t="s">
        <v>3982</v>
      </c>
      <c r="X1436" s="58" t="s">
        <v>2166</v>
      </c>
    </row>
    <row r="1437" spans="16:24">
      <c r="U1437" s="46" t="s">
        <v>3983</v>
      </c>
      <c r="X1437" s="58" t="s">
        <v>2167</v>
      </c>
    </row>
    <row r="1438" spans="16:24">
      <c r="U1438" s="46" t="s">
        <v>3984</v>
      </c>
      <c r="X1438" s="58" t="s">
        <v>2168</v>
      </c>
    </row>
    <row r="1439" spans="16:24">
      <c r="U1439" s="46" t="s">
        <v>3985</v>
      </c>
      <c r="X1439" s="58" t="s">
        <v>2169</v>
      </c>
    </row>
    <row r="1440" spans="16:24">
      <c r="U1440" s="46" t="s">
        <v>3986</v>
      </c>
      <c r="X1440" s="58" t="s">
        <v>2170</v>
      </c>
    </row>
    <row r="1441" spans="21:24">
      <c r="U1441" s="46" t="s">
        <v>3987</v>
      </c>
      <c r="X1441" s="58" t="s">
        <v>2171</v>
      </c>
    </row>
    <row r="1442" spans="21:24">
      <c r="U1442" s="46" t="s">
        <v>3988</v>
      </c>
      <c r="X1442" s="58" t="s">
        <v>2172</v>
      </c>
    </row>
    <row r="1443" spans="21:24">
      <c r="U1443" s="46" t="s">
        <v>3989</v>
      </c>
      <c r="X1443" s="58" t="s">
        <v>2173</v>
      </c>
    </row>
    <row r="1444" spans="21:24">
      <c r="U1444" s="46" t="s">
        <v>3990</v>
      </c>
      <c r="X1444" s="58" t="s">
        <v>2174</v>
      </c>
    </row>
    <row r="1445" spans="21:24">
      <c r="U1445" s="46" t="s">
        <v>3991</v>
      </c>
      <c r="X1445" s="58" t="s">
        <v>2175</v>
      </c>
    </row>
    <row r="1446" spans="21:24">
      <c r="U1446" s="46" t="s">
        <v>3992</v>
      </c>
      <c r="X1446" s="58" t="s">
        <v>2176</v>
      </c>
    </row>
    <row r="1447" spans="21:24">
      <c r="U1447" s="46" t="s">
        <v>3993</v>
      </c>
      <c r="X1447" s="58" t="s">
        <v>2177</v>
      </c>
    </row>
    <row r="1448" spans="21:24">
      <c r="U1448" s="46" t="s">
        <v>3994</v>
      </c>
      <c r="X1448" s="58" t="s">
        <v>2178</v>
      </c>
    </row>
    <row r="1449" spans="21:24">
      <c r="U1449" s="46" t="s">
        <v>3995</v>
      </c>
      <c r="X1449" s="58" t="s">
        <v>2179</v>
      </c>
    </row>
    <row r="1450" spans="21:24">
      <c r="U1450" s="46" t="s">
        <v>3996</v>
      </c>
      <c r="X1450" s="58" t="s">
        <v>2180</v>
      </c>
    </row>
    <row r="1451" spans="21:24">
      <c r="U1451" s="46" t="s">
        <v>3997</v>
      </c>
      <c r="X1451" s="58" t="s">
        <v>2181</v>
      </c>
    </row>
    <row r="1452" spans="21:24">
      <c r="U1452" s="46" t="s">
        <v>3998</v>
      </c>
      <c r="X1452" s="58" t="s">
        <v>2182</v>
      </c>
    </row>
    <row r="1453" spans="21:24">
      <c r="U1453" s="46" t="s">
        <v>3999</v>
      </c>
      <c r="X1453" s="58" t="s">
        <v>2183</v>
      </c>
    </row>
    <row r="1454" spans="21:24">
      <c r="U1454" s="46" t="s">
        <v>4000</v>
      </c>
      <c r="X1454" s="58" t="s">
        <v>2184</v>
      </c>
    </row>
    <row r="1455" spans="21:24">
      <c r="U1455" s="46" t="s">
        <v>4001</v>
      </c>
      <c r="X1455" s="58" t="s">
        <v>2185</v>
      </c>
    </row>
    <row r="1456" spans="21:24">
      <c r="U1456" s="46" t="s">
        <v>4002</v>
      </c>
      <c r="X1456" s="58" t="s">
        <v>2186</v>
      </c>
    </row>
    <row r="1457" spans="21:24">
      <c r="U1457" s="46" t="s">
        <v>4003</v>
      </c>
      <c r="X1457" s="58" t="s">
        <v>2187</v>
      </c>
    </row>
    <row r="1458" spans="21:24">
      <c r="U1458" s="46" t="s">
        <v>4004</v>
      </c>
      <c r="X1458" s="58" t="s">
        <v>2188</v>
      </c>
    </row>
    <row r="1459" spans="21:24">
      <c r="U1459" s="46" t="s">
        <v>4005</v>
      </c>
      <c r="X1459" s="58" t="s">
        <v>2189</v>
      </c>
    </row>
    <row r="1460" spans="21:24">
      <c r="U1460" s="46" t="s">
        <v>4006</v>
      </c>
      <c r="X1460" s="58" t="s">
        <v>2190</v>
      </c>
    </row>
    <row r="1461" spans="21:24">
      <c r="U1461" s="46" t="s">
        <v>4007</v>
      </c>
      <c r="X1461" s="58" t="s">
        <v>2191</v>
      </c>
    </row>
    <row r="1462" spans="21:24">
      <c r="U1462" s="46" t="s">
        <v>4008</v>
      </c>
      <c r="X1462" s="58" t="s">
        <v>2192</v>
      </c>
    </row>
    <row r="1463" spans="21:24">
      <c r="U1463" s="46" t="s">
        <v>4009</v>
      </c>
      <c r="X1463" s="58" t="s">
        <v>2193</v>
      </c>
    </row>
    <row r="1464" spans="21:24">
      <c r="U1464" s="46" t="s">
        <v>4010</v>
      </c>
      <c r="X1464" s="58" t="s">
        <v>2194</v>
      </c>
    </row>
    <row r="1465" spans="21:24">
      <c r="U1465" s="46" t="s">
        <v>4011</v>
      </c>
      <c r="X1465" s="58" t="s">
        <v>2195</v>
      </c>
    </row>
    <row r="1466" spans="21:24">
      <c r="U1466" s="46" t="s">
        <v>4012</v>
      </c>
      <c r="X1466" s="58" t="s">
        <v>2196</v>
      </c>
    </row>
    <row r="1467" spans="21:24">
      <c r="U1467" s="46" t="s">
        <v>4013</v>
      </c>
      <c r="X1467" s="58" t="s">
        <v>2197</v>
      </c>
    </row>
    <row r="1468" spans="21:24">
      <c r="U1468" s="46" t="s">
        <v>4014</v>
      </c>
      <c r="X1468" s="58" t="s">
        <v>2198</v>
      </c>
    </row>
    <row r="1469" spans="21:24">
      <c r="U1469" s="46" t="s">
        <v>4015</v>
      </c>
      <c r="X1469" s="58" t="s">
        <v>2199</v>
      </c>
    </row>
    <row r="1470" spans="21:24">
      <c r="U1470" s="46" t="s">
        <v>4016</v>
      </c>
      <c r="X1470" s="58" t="s">
        <v>2200</v>
      </c>
    </row>
    <row r="1471" spans="21:24">
      <c r="U1471" s="46" t="s">
        <v>4017</v>
      </c>
      <c r="X1471" s="58" t="s">
        <v>2201</v>
      </c>
    </row>
    <row r="1472" spans="21:24">
      <c r="U1472" s="46" t="s">
        <v>4018</v>
      </c>
      <c r="X1472" s="58" t="s">
        <v>2202</v>
      </c>
    </row>
    <row r="1473" spans="21:24">
      <c r="U1473" s="46" t="s">
        <v>4019</v>
      </c>
      <c r="X1473" s="58" t="s">
        <v>2203</v>
      </c>
    </row>
    <row r="1474" spans="21:24">
      <c r="U1474" s="46" t="s">
        <v>4020</v>
      </c>
      <c r="X1474" s="58" t="s">
        <v>2204</v>
      </c>
    </row>
    <row r="1475" spans="21:24">
      <c r="U1475" s="46" t="s">
        <v>4021</v>
      </c>
      <c r="X1475" s="58" t="s">
        <v>2205</v>
      </c>
    </row>
    <row r="1476" spans="21:24">
      <c r="U1476" s="46" t="s">
        <v>4022</v>
      </c>
      <c r="X1476" s="58" t="s">
        <v>2206</v>
      </c>
    </row>
    <row r="1477" spans="21:24">
      <c r="U1477" s="46" t="s">
        <v>4023</v>
      </c>
      <c r="X1477" s="58" t="s">
        <v>2207</v>
      </c>
    </row>
    <row r="1478" spans="21:24">
      <c r="U1478" s="46" t="s">
        <v>4024</v>
      </c>
      <c r="X1478" s="58" t="s">
        <v>2208</v>
      </c>
    </row>
    <row r="1479" spans="21:24">
      <c r="U1479" s="46" t="s">
        <v>4025</v>
      </c>
      <c r="X1479" s="58" t="s">
        <v>2209</v>
      </c>
    </row>
    <row r="1480" spans="21:24">
      <c r="U1480" s="46" t="s">
        <v>4026</v>
      </c>
      <c r="X1480" s="58" t="s">
        <v>2210</v>
      </c>
    </row>
    <row r="1481" spans="21:24">
      <c r="U1481" s="46" t="s">
        <v>4027</v>
      </c>
      <c r="X1481" s="58" t="s">
        <v>2211</v>
      </c>
    </row>
    <row r="1482" spans="21:24">
      <c r="U1482" s="46" t="s">
        <v>4028</v>
      </c>
      <c r="X1482" s="58" t="s">
        <v>2212</v>
      </c>
    </row>
    <row r="1483" spans="21:24">
      <c r="U1483" s="46" t="s">
        <v>4029</v>
      </c>
      <c r="X1483" s="58" t="s">
        <v>2213</v>
      </c>
    </row>
    <row r="1484" spans="21:24">
      <c r="U1484" s="46" t="s">
        <v>4030</v>
      </c>
      <c r="X1484" s="58" t="s">
        <v>2214</v>
      </c>
    </row>
    <row r="1485" spans="21:24">
      <c r="U1485" s="46" t="s">
        <v>4031</v>
      </c>
      <c r="X1485" s="58" t="s">
        <v>2215</v>
      </c>
    </row>
    <row r="1486" spans="21:24">
      <c r="U1486" s="46" t="s">
        <v>4032</v>
      </c>
      <c r="X1486" s="58" t="s">
        <v>2216</v>
      </c>
    </row>
    <row r="1487" spans="21:24">
      <c r="U1487" s="46" t="s">
        <v>4033</v>
      </c>
      <c r="X1487" s="58" t="s">
        <v>2217</v>
      </c>
    </row>
    <row r="1488" spans="21:24">
      <c r="U1488" s="46" t="s">
        <v>4034</v>
      </c>
      <c r="X1488" s="58" t="s">
        <v>2218</v>
      </c>
    </row>
    <row r="1489" spans="21:24">
      <c r="U1489" s="46" t="s">
        <v>4035</v>
      </c>
      <c r="X1489" s="58" t="s">
        <v>2219</v>
      </c>
    </row>
    <row r="1490" spans="21:24">
      <c r="U1490" s="46" t="s">
        <v>4036</v>
      </c>
      <c r="X1490" s="58" t="s">
        <v>2220</v>
      </c>
    </row>
    <row r="1491" spans="21:24">
      <c r="U1491" s="46" t="s">
        <v>4037</v>
      </c>
      <c r="X1491" s="58" t="s">
        <v>2221</v>
      </c>
    </row>
    <row r="1492" spans="21:24">
      <c r="U1492" s="46" t="s">
        <v>4038</v>
      </c>
      <c r="X1492" s="58" t="s">
        <v>2222</v>
      </c>
    </row>
    <row r="1493" spans="21:24">
      <c r="U1493" s="46" t="s">
        <v>4039</v>
      </c>
      <c r="X1493" s="58" t="s">
        <v>2223</v>
      </c>
    </row>
    <row r="1494" spans="21:24">
      <c r="U1494" s="46" t="s">
        <v>4040</v>
      </c>
      <c r="X1494" s="58" t="s">
        <v>2224</v>
      </c>
    </row>
    <row r="1495" spans="21:24">
      <c r="U1495" s="46" t="s">
        <v>4041</v>
      </c>
      <c r="X1495" s="58" t="s">
        <v>2225</v>
      </c>
    </row>
    <row r="1496" spans="21:24">
      <c r="U1496" s="46" t="s">
        <v>4042</v>
      </c>
      <c r="X1496" s="58" t="s">
        <v>2226</v>
      </c>
    </row>
    <row r="1497" spans="21:24">
      <c r="U1497" s="46" t="s">
        <v>4043</v>
      </c>
      <c r="X1497" s="58" t="s">
        <v>2227</v>
      </c>
    </row>
    <row r="1498" spans="21:24">
      <c r="U1498" s="46" t="s">
        <v>4044</v>
      </c>
      <c r="X1498" s="58" t="s">
        <v>2228</v>
      </c>
    </row>
    <row r="1499" spans="21:24">
      <c r="U1499" s="46" t="s">
        <v>4045</v>
      </c>
      <c r="X1499" s="58" t="s">
        <v>2229</v>
      </c>
    </row>
    <row r="1500" spans="21:24">
      <c r="U1500" s="46" t="s">
        <v>4046</v>
      </c>
      <c r="X1500" s="58" t="s">
        <v>2230</v>
      </c>
    </row>
    <row r="1501" spans="21:24">
      <c r="U1501" s="46" t="s">
        <v>4047</v>
      </c>
      <c r="X1501" s="58" t="s">
        <v>2231</v>
      </c>
    </row>
    <row r="1502" spans="21:24">
      <c r="U1502" s="46" t="s">
        <v>4048</v>
      </c>
      <c r="X1502" s="58" t="s">
        <v>2232</v>
      </c>
    </row>
    <row r="1503" spans="21:24">
      <c r="U1503" s="46" t="s">
        <v>4049</v>
      </c>
      <c r="X1503" s="58" t="s">
        <v>2233</v>
      </c>
    </row>
    <row r="1504" spans="21:24">
      <c r="U1504" s="46" t="s">
        <v>4050</v>
      </c>
      <c r="X1504" s="58" t="s">
        <v>2234</v>
      </c>
    </row>
    <row r="1505" spans="21:24">
      <c r="U1505" s="46" t="s">
        <v>4051</v>
      </c>
      <c r="X1505" s="58" t="s">
        <v>2235</v>
      </c>
    </row>
    <row r="1506" spans="21:24">
      <c r="U1506" s="46" t="s">
        <v>4052</v>
      </c>
      <c r="X1506" s="58" t="s">
        <v>2236</v>
      </c>
    </row>
    <row r="1507" spans="21:24">
      <c r="U1507" s="46" t="s">
        <v>4053</v>
      </c>
      <c r="X1507" s="58" t="s">
        <v>2237</v>
      </c>
    </row>
    <row r="1508" spans="21:24">
      <c r="U1508" s="46" t="s">
        <v>4054</v>
      </c>
      <c r="X1508" s="58" t="s">
        <v>2238</v>
      </c>
    </row>
    <row r="1509" spans="21:24">
      <c r="U1509" s="46" t="s">
        <v>4055</v>
      </c>
      <c r="X1509" s="58" t="s">
        <v>2239</v>
      </c>
    </row>
    <row r="1510" spans="21:24">
      <c r="U1510" s="46" t="s">
        <v>4056</v>
      </c>
      <c r="X1510" s="58" t="s">
        <v>2240</v>
      </c>
    </row>
    <row r="1511" spans="21:24">
      <c r="U1511" s="46" t="s">
        <v>4057</v>
      </c>
      <c r="X1511" s="58" t="s">
        <v>2241</v>
      </c>
    </row>
    <row r="1512" spans="21:24">
      <c r="U1512" s="46" t="s">
        <v>4058</v>
      </c>
      <c r="X1512" s="58" t="s">
        <v>2242</v>
      </c>
    </row>
    <row r="1513" spans="21:24">
      <c r="U1513" s="46" t="s">
        <v>4059</v>
      </c>
      <c r="X1513" s="58" t="s">
        <v>2243</v>
      </c>
    </row>
    <row r="1514" spans="21:24">
      <c r="U1514" s="46" t="s">
        <v>4060</v>
      </c>
      <c r="X1514" s="58" t="s">
        <v>2244</v>
      </c>
    </row>
    <row r="1515" spans="21:24">
      <c r="U1515" s="46" t="s">
        <v>4061</v>
      </c>
      <c r="X1515" s="58" t="s">
        <v>2245</v>
      </c>
    </row>
    <row r="1516" spans="21:24">
      <c r="U1516" s="46" t="s">
        <v>4062</v>
      </c>
      <c r="X1516" s="58" t="s">
        <v>2246</v>
      </c>
    </row>
    <row r="1517" spans="21:24">
      <c r="U1517" s="46" t="s">
        <v>4063</v>
      </c>
      <c r="X1517" s="58" t="s">
        <v>2247</v>
      </c>
    </row>
    <row r="1518" spans="21:24">
      <c r="U1518" s="46" t="s">
        <v>4064</v>
      </c>
      <c r="X1518" s="58" t="s">
        <v>2248</v>
      </c>
    </row>
    <row r="1519" spans="21:24">
      <c r="U1519" s="46" t="s">
        <v>4065</v>
      </c>
      <c r="X1519" s="58" t="s">
        <v>2249</v>
      </c>
    </row>
    <row r="1520" spans="21:24">
      <c r="U1520" s="46" t="s">
        <v>4066</v>
      </c>
      <c r="X1520" s="58" t="s">
        <v>2250</v>
      </c>
    </row>
    <row r="1521" spans="21:24">
      <c r="U1521" s="46" t="s">
        <v>4067</v>
      </c>
      <c r="X1521" s="58" t="s">
        <v>2251</v>
      </c>
    </row>
    <row r="1522" spans="21:24">
      <c r="U1522" s="46" t="s">
        <v>4068</v>
      </c>
      <c r="X1522" s="58" t="s">
        <v>2252</v>
      </c>
    </row>
    <row r="1523" spans="21:24">
      <c r="U1523" s="46" t="s">
        <v>4069</v>
      </c>
      <c r="X1523" s="58" t="s">
        <v>2253</v>
      </c>
    </row>
    <row r="1524" spans="21:24">
      <c r="U1524" s="46" t="s">
        <v>4070</v>
      </c>
      <c r="X1524" s="58" t="s">
        <v>2254</v>
      </c>
    </row>
    <row r="1525" spans="21:24">
      <c r="U1525" s="46" t="s">
        <v>4071</v>
      </c>
      <c r="X1525" s="58" t="s">
        <v>2255</v>
      </c>
    </row>
    <row r="1526" spans="21:24">
      <c r="U1526" s="46" t="s">
        <v>4072</v>
      </c>
      <c r="X1526" s="58" t="s">
        <v>2256</v>
      </c>
    </row>
    <row r="1527" spans="21:24">
      <c r="U1527" s="46" t="s">
        <v>4073</v>
      </c>
      <c r="X1527" s="58" t="s">
        <v>2257</v>
      </c>
    </row>
    <row r="1528" spans="21:24">
      <c r="U1528" s="46" t="s">
        <v>4074</v>
      </c>
      <c r="X1528" s="58" t="s">
        <v>2258</v>
      </c>
    </row>
    <row r="1529" spans="21:24">
      <c r="U1529" s="46" t="s">
        <v>4075</v>
      </c>
      <c r="X1529" s="58" t="s">
        <v>2259</v>
      </c>
    </row>
    <row r="1530" spans="21:24">
      <c r="U1530" s="46" t="s">
        <v>4076</v>
      </c>
      <c r="X1530" s="58" t="s">
        <v>2260</v>
      </c>
    </row>
    <row r="1531" spans="21:24">
      <c r="U1531" s="46" t="s">
        <v>4077</v>
      </c>
      <c r="X1531" s="58" t="s">
        <v>2261</v>
      </c>
    </row>
    <row r="1532" spans="21:24">
      <c r="U1532" s="46" t="s">
        <v>4078</v>
      </c>
      <c r="X1532" s="58" t="s">
        <v>2262</v>
      </c>
    </row>
    <row r="1533" spans="21:24">
      <c r="U1533" s="46" t="s">
        <v>4079</v>
      </c>
      <c r="X1533" s="58" t="s">
        <v>2263</v>
      </c>
    </row>
    <row r="1534" spans="21:24">
      <c r="U1534" s="46" t="s">
        <v>4080</v>
      </c>
      <c r="X1534" s="58" t="s">
        <v>2264</v>
      </c>
    </row>
    <row r="1535" spans="21:24">
      <c r="U1535" s="46" t="s">
        <v>4081</v>
      </c>
      <c r="X1535" s="58" t="s">
        <v>2265</v>
      </c>
    </row>
    <row r="1536" spans="21:24">
      <c r="U1536" s="46" t="s">
        <v>4082</v>
      </c>
      <c r="X1536" s="58" t="s">
        <v>2266</v>
      </c>
    </row>
    <row r="1537" spans="21:24">
      <c r="U1537" s="46" t="s">
        <v>4083</v>
      </c>
      <c r="X1537" s="58" t="s">
        <v>2267</v>
      </c>
    </row>
    <row r="1538" spans="21:24">
      <c r="U1538" s="46" t="s">
        <v>4084</v>
      </c>
      <c r="X1538" s="58" t="s">
        <v>2268</v>
      </c>
    </row>
    <row r="1539" spans="21:24">
      <c r="U1539" s="46" t="s">
        <v>4085</v>
      </c>
      <c r="X1539" s="58" t="s">
        <v>2269</v>
      </c>
    </row>
    <row r="1540" spans="21:24">
      <c r="U1540" s="46" t="s">
        <v>4086</v>
      </c>
      <c r="X1540" s="58" t="s">
        <v>2270</v>
      </c>
    </row>
    <row r="1541" spans="21:24">
      <c r="U1541" s="46" t="s">
        <v>4087</v>
      </c>
      <c r="X1541" s="58" t="s">
        <v>2271</v>
      </c>
    </row>
    <row r="1542" spans="21:24">
      <c r="U1542" s="46" t="s">
        <v>4088</v>
      </c>
      <c r="X1542" s="58" t="s">
        <v>2272</v>
      </c>
    </row>
    <row r="1543" spans="21:24">
      <c r="U1543" s="46" t="s">
        <v>4089</v>
      </c>
      <c r="X1543" s="58" t="s">
        <v>2273</v>
      </c>
    </row>
    <row r="1544" spans="21:24">
      <c r="U1544" s="46" t="s">
        <v>4090</v>
      </c>
      <c r="X1544" s="58" t="s">
        <v>2274</v>
      </c>
    </row>
    <row r="1545" spans="21:24">
      <c r="U1545" s="46" t="s">
        <v>4091</v>
      </c>
      <c r="X1545" s="58" t="s">
        <v>2275</v>
      </c>
    </row>
    <row r="1546" spans="21:24">
      <c r="U1546" s="46" t="s">
        <v>4092</v>
      </c>
      <c r="X1546" s="58" t="s">
        <v>2276</v>
      </c>
    </row>
    <row r="1547" spans="21:24">
      <c r="U1547" s="46" t="s">
        <v>4093</v>
      </c>
      <c r="X1547" s="58" t="s">
        <v>2277</v>
      </c>
    </row>
    <row r="1548" spans="21:24">
      <c r="U1548" s="46" t="s">
        <v>4094</v>
      </c>
      <c r="X1548" s="58" t="s">
        <v>2278</v>
      </c>
    </row>
    <row r="1549" spans="21:24">
      <c r="U1549" s="46" t="s">
        <v>4095</v>
      </c>
      <c r="X1549" s="58" t="s">
        <v>2279</v>
      </c>
    </row>
    <row r="1550" spans="21:24">
      <c r="U1550" s="46" t="s">
        <v>4096</v>
      </c>
      <c r="X1550" s="58" t="s">
        <v>2280</v>
      </c>
    </row>
    <row r="1551" spans="21:24">
      <c r="U1551" s="46" t="s">
        <v>4097</v>
      </c>
      <c r="X1551" s="58" t="s">
        <v>2281</v>
      </c>
    </row>
    <row r="1552" spans="21:24">
      <c r="U1552" s="46" t="s">
        <v>4098</v>
      </c>
      <c r="X1552" s="58" t="s">
        <v>2282</v>
      </c>
    </row>
    <row r="1553" spans="21:24">
      <c r="U1553" s="46" t="s">
        <v>4099</v>
      </c>
      <c r="X1553" s="58" t="s">
        <v>2283</v>
      </c>
    </row>
    <row r="1554" spans="21:24">
      <c r="U1554" s="46" t="s">
        <v>4100</v>
      </c>
      <c r="X1554" s="58" t="s">
        <v>2284</v>
      </c>
    </row>
    <row r="1555" spans="21:24">
      <c r="U1555" s="46" t="s">
        <v>4101</v>
      </c>
      <c r="X1555" s="58" t="s">
        <v>2285</v>
      </c>
    </row>
    <row r="1556" spans="21:24">
      <c r="U1556" s="46" t="s">
        <v>4102</v>
      </c>
      <c r="X1556" s="58" t="s">
        <v>2286</v>
      </c>
    </row>
    <row r="1557" spans="21:24">
      <c r="U1557" s="46" t="s">
        <v>4103</v>
      </c>
      <c r="X1557" s="58" t="s">
        <v>2287</v>
      </c>
    </row>
    <row r="1558" spans="21:24">
      <c r="U1558" s="46" t="s">
        <v>4104</v>
      </c>
      <c r="X1558" s="58" t="s">
        <v>2288</v>
      </c>
    </row>
    <row r="1559" spans="21:24">
      <c r="U1559" s="46" t="s">
        <v>4105</v>
      </c>
      <c r="X1559" s="58" t="s">
        <v>2289</v>
      </c>
    </row>
    <row r="1560" spans="21:24">
      <c r="U1560" s="46" t="s">
        <v>4106</v>
      </c>
      <c r="X1560" s="58" t="s">
        <v>2290</v>
      </c>
    </row>
    <row r="1561" spans="21:24">
      <c r="U1561" s="46" t="s">
        <v>4107</v>
      </c>
      <c r="X1561" s="58" t="s">
        <v>2291</v>
      </c>
    </row>
    <row r="1562" spans="21:24">
      <c r="U1562" s="46" t="s">
        <v>4108</v>
      </c>
      <c r="X1562" s="58" t="s">
        <v>2292</v>
      </c>
    </row>
    <row r="1563" spans="21:24">
      <c r="U1563" s="46" t="s">
        <v>4109</v>
      </c>
      <c r="X1563" s="58" t="s">
        <v>2293</v>
      </c>
    </row>
    <row r="1564" spans="21:24">
      <c r="U1564" s="46" t="s">
        <v>4110</v>
      </c>
      <c r="X1564" s="58" t="s">
        <v>2294</v>
      </c>
    </row>
    <row r="1565" spans="21:24">
      <c r="U1565" s="46" t="s">
        <v>4111</v>
      </c>
      <c r="X1565" s="58" t="s">
        <v>2295</v>
      </c>
    </row>
    <row r="1566" spans="21:24">
      <c r="U1566" s="46" t="s">
        <v>4112</v>
      </c>
      <c r="X1566" s="58" t="s">
        <v>2296</v>
      </c>
    </row>
    <row r="1567" spans="21:24">
      <c r="U1567" s="46" t="s">
        <v>4113</v>
      </c>
      <c r="X1567" s="58" t="s">
        <v>2297</v>
      </c>
    </row>
    <row r="1568" spans="21:24">
      <c r="U1568" s="46" t="s">
        <v>4114</v>
      </c>
      <c r="X1568" s="58" t="s">
        <v>2298</v>
      </c>
    </row>
    <row r="1569" spans="21:24">
      <c r="U1569" s="46" t="s">
        <v>4115</v>
      </c>
      <c r="X1569" s="58" t="s">
        <v>2299</v>
      </c>
    </row>
    <row r="1570" spans="21:24">
      <c r="U1570" s="46" t="s">
        <v>4116</v>
      </c>
      <c r="X1570" s="58" t="s">
        <v>2300</v>
      </c>
    </row>
    <row r="1571" spans="21:24">
      <c r="U1571" s="46" t="s">
        <v>4117</v>
      </c>
      <c r="X1571" s="58" t="s">
        <v>2301</v>
      </c>
    </row>
    <row r="1572" spans="21:24">
      <c r="U1572" s="46" t="s">
        <v>4118</v>
      </c>
      <c r="X1572" s="58" t="s">
        <v>2302</v>
      </c>
    </row>
    <row r="1573" spans="21:24">
      <c r="U1573" s="46" t="s">
        <v>4119</v>
      </c>
      <c r="X1573" s="58" t="s">
        <v>2303</v>
      </c>
    </row>
    <row r="1574" spans="21:24">
      <c r="U1574" s="46" t="s">
        <v>4120</v>
      </c>
      <c r="X1574" s="58" t="s">
        <v>2304</v>
      </c>
    </row>
    <row r="1575" spans="21:24">
      <c r="U1575" s="46" t="s">
        <v>4121</v>
      </c>
      <c r="X1575" s="58" t="s">
        <v>2305</v>
      </c>
    </row>
    <row r="1576" spans="21:24">
      <c r="U1576" s="46" t="s">
        <v>4122</v>
      </c>
      <c r="X1576" s="58" t="s">
        <v>2306</v>
      </c>
    </row>
    <row r="1577" spans="21:24">
      <c r="U1577" s="46" t="s">
        <v>4123</v>
      </c>
      <c r="X1577" s="58" t="s">
        <v>2307</v>
      </c>
    </row>
    <row r="1578" spans="21:24">
      <c r="U1578" s="46" t="s">
        <v>4124</v>
      </c>
      <c r="X1578" s="58" t="s">
        <v>2308</v>
      </c>
    </row>
    <row r="1579" spans="21:24">
      <c r="U1579" s="46" t="s">
        <v>4125</v>
      </c>
      <c r="X1579" s="58" t="s">
        <v>2309</v>
      </c>
    </row>
    <row r="1580" spans="21:24">
      <c r="U1580" s="46" t="s">
        <v>4126</v>
      </c>
      <c r="X1580" s="58" t="s">
        <v>2310</v>
      </c>
    </row>
    <row r="1581" spans="21:24">
      <c r="U1581" s="46" t="s">
        <v>4127</v>
      </c>
      <c r="X1581" s="58" t="s">
        <v>2311</v>
      </c>
    </row>
    <row r="1582" spans="21:24">
      <c r="U1582" s="46" t="s">
        <v>4128</v>
      </c>
      <c r="X1582" s="58" t="s">
        <v>2312</v>
      </c>
    </row>
    <row r="1583" spans="21:24">
      <c r="U1583" s="46" t="s">
        <v>4129</v>
      </c>
      <c r="X1583" s="58" t="s">
        <v>2313</v>
      </c>
    </row>
    <row r="1584" spans="21:24">
      <c r="U1584" s="46" t="s">
        <v>4130</v>
      </c>
      <c r="X1584" s="58" t="s">
        <v>2314</v>
      </c>
    </row>
    <row r="1585" spans="21:24">
      <c r="U1585" s="46" t="s">
        <v>4131</v>
      </c>
      <c r="X1585" s="58" t="s">
        <v>2315</v>
      </c>
    </row>
    <row r="1586" spans="21:24">
      <c r="U1586" s="46" t="s">
        <v>4132</v>
      </c>
      <c r="X1586" s="58" t="s">
        <v>2316</v>
      </c>
    </row>
    <row r="1587" spans="21:24">
      <c r="U1587" s="46" t="s">
        <v>4133</v>
      </c>
      <c r="X1587" s="58" t="s">
        <v>2317</v>
      </c>
    </row>
    <row r="1588" spans="21:24">
      <c r="U1588" s="46" t="s">
        <v>4134</v>
      </c>
      <c r="X1588" s="58" t="s">
        <v>2318</v>
      </c>
    </row>
    <row r="1589" spans="21:24">
      <c r="U1589" s="46" t="s">
        <v>4135</v>
      </c>
      <c r="X1589" s="58" t="s">
        <v>2319</v>
      </c>
    </row>
    <row r="1590" spans="21:24">
      <c r="U1590" s="46" t="s">
        <v>4136</v>
      </c>
      <c r="X1590" s="58" t="s">
        <v>2320</v>
      </c>
    </row>
    <row r="1591" spans="21:24">
      <c r="U1591" s="46" t="s">
        <v>4137</v>
      </c>
      <c r="X1591" s="58" t="s">
        <v>2321</v>
      </c>
    </row>
    <row r="1592" spans="21:24">
      <c r="U1592" s="46" t="s">
        <v>4138</v>
      </c>
      <c r="X1592" s="58" t="s">
        <v>2322</v>
      </c>
    </row>
    <row r="1593" spans="21:24">
      <c r="U1593" s="46" t="s">
        <v>4139</v>
      </c>
      <c r="X1593" s="58" t="s">
        <v>2323</v>
      </c>
    </row>
    <row r="1594" spans="21:24">
      <c r="U1594" s="46" t="s">
        <v>4140</v>
      </c>
      <c r="X1594" s="58" t="s">
        <v>2324</v>
      </c>
    </row>
    <row r="1595" spans="21:24">
      <c r="U1595" s="46" t="s">
        <v>4141</v>
      </c>
      <c r="X1595" s="58" t="s">
        <v>2325</v>
      </c>
    </row>
    <row r="1596" spans="21:24">
      <c r="U1596" s="46" t="s">
        <v>4142</v>
      </c>
      <c r="X1596" s="58" t="s">
        <v>2326</v>
      </c>
    </row>
    <row r="1597" spans="21:24">
      <c r="U1597" s="46" t="s">
        <v>4143</v>
      </c>
      <c r="X1597" s="58" t="s">
        <v>2327</v>
      </c>
    </row>
    <row r="1598" spans="21:24">
      <c r="U1598" s="46" t="s">
        <v>4144</v>
      </c>
      <c r="X1598" s="58" t="s">
        <v>2328</v>
      </c>
    </row>
    <row r="1599" spans="21:24">
      <c r="U1599" s="46" t="s">
        <v>4145</v>
      </c>
      <c r="X1599" s="58" t="s">
        <v>2329</v>
      </c>
    </row>
    <row r="1600" spans="21:24">
      <c r="U1600" s="46" t="s">
        <v>4146</v>
      </c>
      <c r="X1600" s="58" t="s">
        <v>2330</v>
      </c>
    </row>
    <row r="1601" spans="21:24">
      <c r="U1601" s="46" t="s">
        <v>4147</v>
      </c>
      <c r="X1601" s="58" t="s">
        <v>2331</v>
      </c>
    </row>
    <row r="1602" spans="21:24">
      <c r="U1602" s="46" t="s">
        <v>4148</v>
      </c>
      <c r="X1602" s="58" t="s">
        <v>2332</v>
      </c>
    </row>
    <row r="1603" spans="21:24">
      <c r="U1603" s="46" t="s">
        <v>4149</v>
      </c>
      <c r="X1603" s="58" t="s">
        <v>2333</v>
      </c>
    </row>
    <row r="1604" spans="21:24">
      <c r="U1604" s="46" t="s">
        <v>4150</v>
      </c>
      <c r="X1604" s="58" t="s">
        <v>2334</v>
      </c>
    </row>
    <row r="1605" spans="21:24">
      <c r="U1605" s="46" t="s">
        <v>4151</v>
      </c>
      <c r="X1605" s="58" t="s">
        <v>2335</v>
      </c>
    </row>
    <row r="1606" spans="21:24">
      <c r="U1606" s="46" t="s">
        <v>4152</v>
      </c>
      <c r="X1606" s="58" t="s">
        <v>2336</v>
      </c>
    </row>
    <row r="1607" spans="21:24">
      <c r="U1607" s="46" t="s">
        <v>4153</v>
      </c>
      <c r="X1607" s="58" t="s">
        <v>2337</v>
      </c>
    </row>
    <row r="1608" spans="21:24">
      <c r="U1608" s="46" t="s">
        <v>4154</v>
      </c>
      <c r="X1608" s="58" t="s">
        <v>2338</v>
      </c>
    </row>
    <row r="1609" spans="21:24">
      <c r="U1609" s="46" t="s">
        <v>4155</v>
      </c>
      <c r="X1609" s="58" t="s">
        <v>2339</v>
      </c>
    </row>
    <row r="1610" spans="21:24">
      <c r="U1610" s="46" t="s">
        <v>4156</v>
      </c>
      <c r="X1610" s="58" t="s">
        <v>2340</v>
      </c>
    </row>
    <row r="1611" spans="21:24">
      <c r="U1611" s="46" t="s">
        <v>4157</v>
      </c>
      <c r="X1611" s="58" t="s">
        <v>2341</v>
      </c>
    </row>
    <row r="1612" spans="21:24">
      <c r="U1612" s="46" t="s">
        <v>4158</v>
      </c>
      <c r="X1612" s="58" t="s">
        <v>2342</v>
      </c>
    </row>
    <row r="1613" spans="21:24">
      <c r="U1613" s="46" t="s">
        <v>4159</v>
      </c>
      <c r="X1613" s="58" t="s">
        <v>2343</v>
      </c>
    </row>
    <row r="1614" spans="21:24">
      <c r="U1614" s="46" t="s">
        <v>4160</v>
      </c>
      <c r="X1614" s="58" t="s">
        <v>2344</v>
      </c>
    </row>
    <row r="1615" spans="21:24">
      <c r="U1615" s="46" t="s">
        <v>4161</v>
      </c>
      <c r="X1615" s="58" t="s">
        <v>2345</v>
      </c>
    </row>
    <row r="1616" spans="21:24">
      <c r="U1616" s="46" t="s">
        <v>4162</v>
      </c>
      <c r="X1616" s="58" t="s">
        <v>2346</v>
      </c>
    </row>
    <row r="1617" spans="21:24">
      <c r="U1617" s="46" t="s">
        <v>4163</v>
      </c>
      <c r="X1617" s="58" t="s">
        <v>2347</v>
      </c>
    </row>
    <row r="1618" spans="21:24">
      <c r="U1618" s="46" t="s">
        <v>4164</v>
      </c>
      <c r="X1618" s="58" t="s">
        <v>2348</v>
      </c>
    </row>
    <row r="1619" spans="21:24">
      <c r="U1619" s="46" t="s">
        <v>4165</v>
      </c>
      <c r="X1619" s="58" t="s">
        <v>2349</v>
      </c>
    </row>
    <row r="1620" spans="21:24">
      <c r="U1620" s="46" t="s">
        <v>4166</v>
      </c>
      <c r="X1620" s="58" t="s">
        <v>2350</v>
      </c>
    </row>
    <row r="1621" spans="21:24">
      <c r="U1621" s="46" t="s">
        <v>4167</v>
      </c>
      <c r="X1621" s="58" t="s">
        <v>2351</v>
      </c>
    </row>
    <row r="1622" spans="21:24">
      <c r="U1622" s="46" t="s">
        <v>4168</v>
      </c>
      <c r="X1622" s="58" t="s">
        <v>2352</v>
      </c>
    </row>
    <row r="1623" spans="21:24">
      <c r="U1623" s="46" t="s">
        <v>4169</v>
      </c>
      <c r="X1623" s="58" t="s">
        <v>2353</v>
      </c>
    </row>
    <row r="1624" spans="21:24">
      <c r="U1624" s="46" t="s">
        <v>4170</v>
      </c>
      <c r="X1624" s="58" t="s">
        <v>2354</v>
      </c>
    </row>
    <row r="1625" spans="21:24">
      <c r="U1625" s="46" t="s">
        <v>4171</v>
      </c>
      <c r="X1625" s="58" t="s">
        <v>2355</v>
      </c>
    </row>
    <row r="1626" spans="21:24">
      <c r="U1626" s="46" t="s">
        <v>4172</v>
      </c>
      <c r="X1626" s="58" t="s">
        <v>2356</v>
      </c>
    </row>
    <row r="1627" spans="21:24">
      <c r="U1627" s="46" t="s">
        <v>4173</v>
      </c>
      <c r="X1627" s="58" t="s">
        <v>2357</v>
      </c>
    </row>
    <row r="1628" spans="21:24">
      <c r="U1628" s="46" t="s">
        <v>4174</v>
      </c>
      <c r="X1628" s="58" t="s">
        <v>2358</v>
      </c>
    </row>
    <row r="1629" spans="21:24">
      <c r="U1629" s="46" t="s">
        <v>4175</v>
      </c>
      <c r="X1629" s="58" t="s">
        <v>2359</v>
      </c>
    </row>
    <row r="1630" spans="21:24">
      <c r="U1630" s="46" t="s">
        <v>4176</v>
      </c>
      <c r="X1630" s="58" t="s">
        <v>2360</v>
      </c>
    </row>
    <row r="1631" spans="21:24">
      <c r="U1631" s="46" t="s">
        <v>4177</v>
      </c>
      <c r="X1631" s="58" t="s">
        <v>2361</v>
      </c>
    </row>
    <row r="1632" spans="21:24">
      <c r="U1632" s="46" t="s">
        <v>4178</v>
      </c>
      <c r="X1632" s="58" t="s">
        <v>2362</v>
      </c>
    </row>
    <row r="1633" spans="21:24">
      <c r="U1633" s="46" t="s">
        <v>4179</v>
      </c>
      <c r="X1633" s="58" t="s">
        <v>2363</v>
      </c>
    </row>
    <row r="1634" spans="21:24">
      <c r="U1634" s="46" t="s">
        <v>4180</v>
      </c>
      <c r="X1634" s="58" t="s">
        <v>2364</v>
      </c>
    </row>
    <row r="1635" spans="21:24">
      <c r="U1635" s="46" t="s">
        <v>4181</v>
      </c>
      <c r="X1635" s="58" t="s">
        <v>2365</v>
      </c>
    </row>
    <row r="1636" spans="21:24">
      <c r="U1636" s="46" t="s">
        <v>4182</v>
      </c>
      <c r="X1636" s="58" t="s">
        <v>2366</v>
      </c>
    </row>
    <row r="1637" spans="21:24">
      <c r="U1637" s="46" t="s">
        <v>4183</v>
      </c>
      <c r="X1637" s="58" t="s">
        <v>2367</v>
      </c>
    </row>
    <row r="1638" spans="21:24">
      <c r="U1638" s="46" t="s">
        <v>4184</v>
      </c>
      <c r="X1638" s="58" t="s">
        <v>2368</v>
      </c>
    </row>
    <row r="1639" spans="21:24">
      <c r="U1639" s="46" t="s">
        <v>4185</v>
      </c>
      <c r="X1639" s="58" t="s">
        <v>2369</v>
      </c>
    </row>
    <row r="1640" spans="21:24">
      <c r="U1640" s="46" t="s">
        <v>4186</v>
      </c>
      <c r="X1640" s="58" t="s">
        <v>2370</v>
      </c>
    </row>
    <row r="1641" spans="21:24">
      <c r="U1641" s="46" t="s">
        <v>4187</v>
      </c>
      <c r="X1641" s="58" t="s">
        <v>2371</v>
      </c>
    </row>
    <row r="1642" spans="21:24">
      <c r="U1642" s="46" t="s">
        <v>4188</v>
      </c>
      <c r="X1642" s="58" t="s">
        <v>2372</v>
      </c>
    </row>
    <row r="1643" spans="21:24">
      <c r="U1643" s="46" t="s">
        <v>4189</v>
      </c>
      <c r="X1643" s="58" t="s">
        <v>2373</v>
      </c>
    </row>
    <row r="1644" spans="21:24">
      <c r="U1644" s="46" t="s">
        <v>4190</v>
      </c>
      <c r="X1644" s="58" t="s">
        <v>2374</v>
      </c>
    </row>
    <row r="1645" spans="21:24">
      <c r="U1645" s="46" t="s">
        <v>4191</v>
      </c>
      <c r="X1645" s="58" t="s">
        <v>2375</v>
      </c>
    </row>
    <row r="1646" spans="21:24">
      <c r="U1646" s="46" t="s">
        <v>4192</v>
      </c>
      <c r="X1646" s="58" t="s">
        <v>2376</v>
      </c>
    </row>
    <row r="1647" spans="21:24">
      <c r="U1647" s="46" t="s">
        <v>4193</v>
      </c>
      <c r="X1647" s="58" t="s">
        <v>2377</v>
      </c>
    </row>
    <row r="1648" spans="21:24">
      <c r="U1648" s="46" t="s">
        <v>4194</v>
      </c>
      <c r="X1648" s="58" t="s">
        <v>2378</v>
      </c>
    </row>
    <row r="1649" spans="21:24">
      <c r="U1649" s="46" t="s">
        <v>4195</v>
      </c>
      <c r="X1649" s="58" t="s">
        <v>2379</v>
      </c>
    </row>
    <row r="1650" spans="21:24">
      <c r="U1650" s="46" t="s">
        <v>4196</v>
      </c>
      <c r="X1650" s="58" t="s">
        <v>2380</v>
      </c>
    </row>
    <row r="1651" spans="21:24">
      <c r="U1651" s="46" t="s">
        <v>4197</v>
      </c>
      <c r="X1651" s="58" t="s">
        <v>2381</v>
      </c>
    </row>
    <row r="1652" spans="21:24">
      <c r="U1652" s="46" t="s">
        <v>4198</v>
      </c>
      <c r="X1652" s="58" t="s">
        <v>2382</v>
      </c>
    </row>
    <row r="1653" spans="21:24">
      <c r="U1653" s="46" t="s">
        <v>4199</v>
      </c>
      <c r="X1653" s="58" t="s">
        <v>2383</v>
      </c>
    </row>
    <row r="1654" spans="21:24">
      <c r="U1654" s="46" t="s">
        <v>4200</v>
      </c>
      <c r="X1654" s="58" t="s">
        <v>2384</v>
      </c>
    </row>
    <row r="1655" spans="21:24">
      <c r="U1655" s="46" t="s">
        <v>4201</v>
      </c>
      <c r="X1655" s="58" t="s">
        <v>2385</v>
      </c>
    </row>
    <row r="1656" spans="21:24">
      <c r="U1656" s="46" t="s">
        <v>4202</v>
      </c>
      <c r="X1656" s="58" t="s">
        <v>2386</v>
      </c>
    </row>
    <row r="1657" spans="21:24">
      <c r="U1657" s="46" t="s">
        <v>4203</v>
      </c>
      <c r="X1657" s="58" t="s">
        <v>2387</v>
      </c>
    </row>
    <row r="1658" spans="21:24">
      <c r="U1658" s="46" t="s">
        <v>4204</v>
      </c>
      <c r="X1658" s="58" t="s">
        <v>2388</v>
      </c>
    </row>
    <row r="1659" spans="21:24">
      <c r="U1659" s="46" t="s">
        <v>4205</v>
      </c>
      <c r="X1659" s="58" t="s">
        <v>2389</v>
      </c>
    </row>
    <row r="1660" spans="21:24">
      <c r="U1660" s="46" t="s">
        <v>4206</v>
      </c>
      <c r="X1660" s="58" t="s">
        <v>2390</v>
      </c>
    </row>
    <row r="1661" spans="21:24">
      <c r="U1661" s="46" t="s">
        <v>4207</v>
      </c>
      <c r="X1661" s="58" t="s">
        <v>2391</v>
      </c>
    </row>
    <row r="1662" spans="21:24">
      <c r="U1662" s="46" t="s">
        <v>4208</v>
      </c>
      <c r="X1662" s="58" t="s">
        <v>2392</v>
      </c>
    </row>
    <row r="1663" spans="21:24">
      <c r="U1663" s="46" t="s">
        <v>4209</v>
      </c>
      <c r="X1663" s="58" t="s">
        <v>2393</v>
      </c>
    </row>
    <row r="1664" spans="21:24">
      <c r="U1664" s="46" t="s">
        <v>4210</v>
      </c>
      <c r="X1664" s="58" t="s">
        <v>2394</v>
      </c>
    </row>
    <row r="1665" spans="21:24">
      <c r="U1665" s="46" t="s">
        <v>4211</v>
      </c>
      <c r="X1665" s="58" t="s">
        <v>2395</v>
      </c>
    </row>
    <row r="1666" spans="21:24">
      <c r="U1666" s="46" t="s">
        <v>4212</v>
      </c>
      <c r="X1666" s="58" t="s">
        <v>2396</v>
      </c>
    </row>
    <row r="1667" spans="21:24">
      <c r="U1667" s="46" t="s">
        <v>4213</v>
      </c>
      <c r="X1667" s="58" t="s">
        <v>2397</v>
      </c>
    </row>
    <row r="1668" spans="21:24">
      <c r="U1668" s="46" t="s">
        <v>4214</v>
      </c>
      <c r="X1668" s="58" t="s">
        <v>2398</v>
      </c>
    </row>
    <row r="1669" spans="21:24">
      <c r="U1669" s="46" t="s">
        <v>4215</v>
      </c>
      <c r="X1669" s="58" t="s">
        <v>2399</v>
      </c>
    </row>
    <row r="1670" spans="21:24">
      <c r="U1670" s="46" t="s">
        <v>4216</v>
      </c>
      <c r="X1670" s="58" t="s">
        <v>2400</v>
      </c>
    </row>
    <row r="1671" spans="21:24">
      <c r="U1671" s="46" t="s">
        <v>4217</v>
      </c>
      <c r="X1671" s="58" t="s">
        <v>2401</v>
      </c>
    </row>
    <row r="1672" spans="21:24">
      <c r="U1672" s="46" t="s">
        <v>4218</v>
      </c>
      <c r="X1672" s="58" t="s">
        <v>2402</v>
      </c>
    </row>
    <row r="1673" spans="21:24">
      <c r="U1673" s="46" t="s">
        <v>4219</v>
      </c>
      <c r="X1673" s="58" t="s">
        <v>2403</v>
      </c>
    </row>
    <row r="1674" spans="21:24">
      <c r="U1674" s="46" t="s">
        <v>4220</v>
      </c>
      <c r="X1674" s="58" t="s">
        <v>2404</v>
      </c>
    </row>
    <row r="1675" spans="21:24">
      <c r="U1675" s="46" t="s">
        <v>4221</v>
      </c>
      <c r="X1675" s="58" t="s">
        <v>2405</v>
      </c>
    </row>
    <row r="1676" spans="21:24">
      <c r="U1676" s="46" t="s">
        <v>4222</v>
      </c>
      <c r="X1676" s="58" t="s">
        <v>2406</v>
      </c>
    </row>
    <row r="1677" spans="21:24">
      <c r="U1677" s="46" t="s">
        <v>4223</v>
      </c>
      <c r="X1677" s="58" t="s">
        <v>2407</v>
      </c>
    </row>
    <row r="1678" spans="21:24">
      <c r="U1678" s="46" t="s">
        <v>4224</v>
      </c>
      <c r="X1678" s="58" t="s">
        <v>2408</v>
      </c>
    </row>
    <row r="1679" spans="21:24">
      <c r="U1679" s="46" t="s">
        <v>4225</v>
      </c>
      <c r="X1679" s="58" t="s">
        <v>2409</v>
      </c>
    </row>
    <row r="1680" spans="21:24">
      <c r="U1680" s="46" t="s">
        <v>4226</v>
      </c>
      <c r="X1680" s="58" t="s">
        <v>2410</v>
      </c>
    </row>
    <row r="1681" spans="21:24">
      <c r="U1681" s="46" t="s">
        <v>4227</v>
      </c>
      <c r="X1681" s="58" t="s">
        <v>2411</v>
      </c>
    </row>
    <row r="1682" spans="21:24">
      <c r="U1682" s="46" t="s">
        <v>4228</v>
      </c>
      <c r="X1682" s="58" t="s">
        <v>2412</v>
      </c>
    </row>
    <row r="1683" spans="21:24">
      <c r="U1683" s="46" t="s">
        <v>4229</v>
      </c>
      <c r="X1683" s="58" t="s">
        <v>2413</v>
      </c>
    </row>
    <row r="1684" spans="21:24">
      <c r="U1684" s="46" t="s">
        <v>4230</v>
      </c>
      <c r="X1684" s="58" t="s">
        <v>2414</v>
      </c>
    </row>
    <row r="1685" spans="21:24">
      <c r="U1685" s="46" t="s">
        <v>4231</v>
      </c>
      <c r="X1685" s="58" t="s">
        <v>2415</v>
      </c>
    </row>
    <row r="1686" spans="21:24">
      <c r="U1686" s="46" t="s">
        <v>4232</v>
      </c>
      <c r="X1686" s="58" t="s">
        <v>2416</v>
      </c>
    </row>
    <row r="1687" spans="21:24">
      <c r="U1687" s="46" t="s">
        <v>4233</v>
      </c>
      <c r="X1687" s="58" t="s">
        <v>2417</v>
      </c>
    </row>
    <row r="1688" spans="21:24">
      <c r="U1688" s="46" t="s">
        <v>4234</v>
      </c>
      <c r="X1688" s="58" t="s">
        <v>2418</v>
      </c>
    </row>
    <row r="1689" spans="21:24">
      <c r="U1689" s="46" t="s">
        <v>4235</v>
      </c>
      <c r="X1689" s="58" t="s">
        <v>2419</v>
      </c>
    </row>
    <row r="1690" spans="21:24">
      <c r="U1690" s="46" t="s">
        <v>4236</v>
      </c>
      <c r="X1690" s="58" t="s">
        <v>2420</v>
      </c>
    </row>
    <row r="1691" spans="21:24">
      <c r="U1691" s="46" t="s">
        <v>4237</v>
      </c>
      <c r="X1691" s="58" t="s">
        <v>2421</v>
      </c>
    </row>
    <row r="1692" spans="21:24">
      <c r="U1692" s="46" t="s">
        <v>4238</v>
      </c>
      <c r="X1692" s="58" t="s">
        <v>2422</v>
      </c>
    </row>
    <row r="1693" spans="21:24">
      <c r="U1693" s="46" t="s">
        <v>4239</v>
      </c>
      <c r="X1693" s="58" t="s">
        <v>2423</v>
      </c>
    </row>
    <row r="1694" spans="21:24">
      <c r="U1694" s="46" t="s">
        <v>4240</v>
      </c>
      <c r="X1694" s="58" t="s">
        <v>2424</v>
      </c>
    </row>
    <row r="1695" spans="21:24">
      <c r="U1695" s="46" t="s">
        <v>4241</v>
      </c>
      <c r="X1695" s="58" t="s">
        <v>2425</v>
      </c>
    </row>
    <row r="1696" spans="21:24">
      <c r="U1696" s="46" t="s">
        <v>4242</v>
      </c>
      <c r="X1696" s="58" t="s">
        <v>2426</v>
      </c>
    </row>
    <row r="1697" spans="21:24">
      <c r="U1697" s="46" t="s">
        <v>4243</v>
      </c>
      <c r="X1697" s="58" t="s">
        <v>2427</v>
      </c>
    </row>
    <row r="1698" spans="21:24">
      <c r="U1698" s="46" t="s">
        <v>4244</v>
      </c>
      <c r="X1698" s="58" t="s">
        <v>2428</v>
      </c>
    </row>
    <row r="1699" spans="21:24">
      <c r="U1699" s="46" t="s">
        <v>4245</v>
      </c>
      <c r="X1699" s="58" t="s">
        <v>2429</v>
      </c>
    </row>
    <row r="1700" spans="21:24">
      <c r="U1700" s="46" t="s">
        <v>4246</v>
      </c>
      <c r="X1700" s="58" t="s">
        <v>2430</v>
      </c>
    </row>
    <row r="1701" spans="21:24">
      <c r="U1701" s="46" t="s">
        <v>4247</v>
      </c>
      <c r="X1701" s="58" t="s">
        <v>2431</v>
      </c>
    </row>
    <row r="1702" spans="21:24">
      <c r="U1702" s="46" t="s">
        <v>4248</v>
      </c>
      <c r="X1702" s="58" t="s">
        <v>2432</v>
      </c>
    </row>
    <row r="1703" spans="21:24">
      <c r="U1703" s="46" t="s">
        <v>4249</v>
      </c>
      <c r="X1703" s="58" t="s">
        <v>2433</v>
      </c>
    </row>
    <row r="1704" spans="21:24">
      <c r="U1704" s="46" t="s">
        <v>4250</v>
      </c>
      <c r="X1704" s="58" t="s">
        <v>2434</v>
      </c>
    </row>
    <row r="1705" spans="21:24">
      <c r="U1705" s="46" t="s">
        <v>4251</v>
      </c>
      <c r="X1705" s="58" t="s">
        <v>2435</v>
      </c>
    </row>
    <row r="1706" spans="21:24">
      <c r="U1706" s="46" t="s">
        <v>4252</v>
      </c>
      <c r="X1706" s="58" t="s">
        <v>2436</v>
      </c>
    </row>
    <row r="1707" spans="21:24">
      <c r="U1707" s="46" t="s">
        <v>4253</v>
      </c>
      <c r="X1707" s="58" t="s">
        <v>2437</v>
      </c>
    </row>
    <row r="1708" spans="21:24">
      <c r="U1708" s="46" t="s">
        <v>4254</v>
      </c>
      <c r="X1708" s="58" t="s">
        <v>2438</v>
      </c>
    </row>
    <row r="1709" spans="21:24">
      <c r="U1709" s="46" t="s">
        <v>4255</v>
      </c>
      <c r="X1709" s="58" t="s">
        <v>2439</v>
      </c>
    </row>
    <row r="1710" spans="21:24">
      <c r="U1710" s="46" t="s">
        <v>4256</v>
      </c>
      <c r="X1710" s="58" t="s">
        <v>2440</v>
      </c>
    </row>
    <row r="1711" spans="21:24">
      <c r="U1711" s="46" t="s">
        <v>4257</v>
      </c>
      <c r="X1711" s="58" t="s">
        <v>2441</v>
      </c>
    </row>
    <row r="1712" spans="21:24">
      <c r="U1712" s="46" t="s">
        <v>4258</v>
      </c>
      <c r="X1712" s="58" t="s">
        <v>2442</v>
      </c>
    </row>
    <row r="1713" spans="21:24">
      <c r="U1713" s="46" t="s">
        <v>4259</v>
      </c>
      <c r="X1713" s="58" t="s">
        <v>2443</v>
      </c>
    </row>
    <row r="1714" spans="21:24">
      <c r="U1714" s="46" t="s">
        <v>4260</v>
      </c>
      <c r="X1714" s="58" t="s">
        <v>2444</v>
      </c>
    </row>
    <row r="1715" spans="21:24">
      <c r="U1715" s="46" t="s">
        <v>4261</v>
      </c>
      <c r="X1715" s="58" t="s">
        <v>2445</v>
      </c>
    </row>
    <row r="1716" spans="21:24">
      <c r="U1716" s="46" t="s">
        <v>4262</v>
      </c>
      <c r="X1716" s="58" t="s">
        <v>2446</v>
      </c>
    </row>
    <row r="1717" spans="21:24">
      <c r="U1717" s="46" t="s">
        <v>4263</v>
      </c>
      <c r="X1717" s="58" t="s">
        <v>2447</v>
      </c>
    </row>
    <row r="1718" spans="21:24">
      <c r="U1718" s="46" t="s">
        <v>4264</v>
      </c>
      <c r="X1718" s="58" t="s">
        <v>2448</v>
      </c>
    </row>
    <row r="1719" spans="21:24">
      <c r="U1719" s="46" t="s">
        <v>4265</v>
      </c>
      <c r="X1719" s="58" t="s">
        <v>2449</v>
      </c>
    </row>
    <row r="1720" spans="21:24">
      <c r="U1720" s="46" t="s">
        <v>4266</v>
      </c>
      <c r="X1720" s="58" t="s">
        <v>2450</v>
      </c>
    </row>
    <row r="1721" spans="21:24">
      <c r="U1721" s="46" t="s">
        <v>4267</v>
      </c>
      <c r="X1721" s="58" t="s">
        <v>2451</v>
      </c>
    </row>
    <row r="1722" spans="21:24">
      <c r="U1722" s="46" t="s">
        <v>4268</v>
      </c>
      <c r="X1722" s="58" t="s">
        <v>2452</v>
      </c>
    </row>
    <row r="1723" spans="21:24">
      <c r="U1723" s="46" t="s">
        <v>4269</v>
      </c>
      <c r="X1723" s="58" t="s">
        <v>2453</v>
      </c>
    </row>
    <row r="1724" spans="21:24">
      <c r="U1724" s="46" t="s">
        <v>4270</v>
      </c>
      <c r="X1724" s="58" t="s">
        <v>2454</v>
      </c>
    </row>
    <row r="1725" spans="21:24">
      <c r="U1725" s="46" t="s">
        <v>4271</v>
      </c>
      <c r="X1725" s="58" t="s">
        <v>2455</v>
      </c>
    </row>
    <row r="1726" spans="21:24">
      <c r="U1726" s="46" t="s">
        <v>4272</v>
      </c>
      <c r="X1726" s="58" t="s">
        <v>2456</v>
      </c>
    </row>
    <row r="1727" spans="21:24">
      <c r="U1727" s="46" t="s">
        <v>4273</v>
      </c>
      <c r="X1727" s="58" t="s">
        <v>2457</v>
      </c>
    </row>
    <row r="1728" spans="21:24">
      <c r="U1728" s="46" t="s">
        <v>4274</v>
      </c>
      <c r="X1728" s="58" t="s">
        <v>2458</v>
      </c>
    </row>
    <row r="1729" spans="21:24">
      <c r="U1729" s="46" t="s">
        <v>4275</v>
      </c>
      <c r="X1729" s="58" t="s">
        <v>2459</v>
      </c>
    </row>
    <row r="1730" spans="21:24">
      <c r="U1730" s="46" t="s">
        <v>4276</v>
      </c>
      <c r="X1730" s="58" t="s">
        <v>2460</v>
      </c>
    </row>
    <row r="1731" spans="21:24">
      <c r="U1731" s="46" t="s">
        <v>4277</v>
      </c>
      <c r="X1731" s="58" t="s">
        <v>2461</v>
      </c>
    </row>
    <row r="1732" spans="21:24">
      <c r="U1732" s="46" t="s">
        <v>4278</v>
      </c>
      <c r="X1732" s="58" t="s">
        <v>2462</v>
      </c>
    </row>
    <row r="1733" spans="21:24">
      <c r="U1733" s="46" t="s">
        <v>4279</v>
      </c>
      <c r="X1733" s="58" t="s">
        <v>2463</v>
      </c>
    </row>
    <row r="1734" spans="21:24">
      <c r="U1734" s="46" t="s">
        <v>4280</v>
      </c>
      <c r="X1734" s="58" t="s">
        <v>2464</v>
      </c>
    </row>
    <row r="1735" spans="21:24">
      <c r="U1735" s="46" t="s">
        <v>4281</v>
      </c>
      <c r="X1735" s="58" t="s">
        <v>2465</v>
      </c>
    </row>
    <row r="1736" spans="21:24">
      <c r="U1736" s="46" t="s">
        <v>4282</v>
      </c>
      <c r="X1736" s="58" t="s">
        <v>2466</v>
      </c>
    </row>
    <row r="1737" spans="21:24">
      <c r="U1737" s="46" t="s">
        <v>4283</v>
      </c>
      <c r="X1737" s="58" t="s">
        <v>2467</v>
      </c>
    </row>
    <row r="1738" spans="21:24">
      <c r="U1738" s="46" t="s">
        <v>4284</v>
      </c>
      <c r="X1738" s="58" t="s">
        <v>2468</v>
      </c>
    </row>
    <row r="1739" spans="21:24">
      <c r="U1739" s="46" t="s">
        <v>4285</v>
      </c>
      <c r="X1739" s="58" t="s">
        <v>2469</v>
      </c>
    </row>
    <row r="1740" spans="21:24">
      <c r="U1740" s="46" t="s">
        <v>4286</v>
      </c>
      <c r="X1740" s="58" t="s">
        <v>2470</v>
      </c>
    </row>
    <row r="1741" spans="21:24">
      <c r="U1741" s="46" t="s">
        <v>4287</v>
      </c>
      <c r="X1741" s="58" t="s">
        <v>2471</v>
      </c>
    </row>
    <row r="1742" spans="21:24">
      <c r="U1742" s="46" t="s">
        <v>4288</v>
      </c>
      <c r="X1742" s="58" t="s">
        <v>2472</v>
      </c>
    </row>
    <row r="1743" spans="21:24">
      <c r="U1743" s="46" t="s">
        <v>4289</v>
      </c>
      <c r="X1743" s="58" t="s">
        <v>2473</v>
      </c>
    </row>
    <row r="1744" spans="21:24">
      <c r="U1744" s="46" t="s">
        <v>4290</v>
      </c>
      <c r="X1744" s="58" t="s">
        <v>2474</v>
      </c>
    </row>
    <row r="1745" spans="21:24">
      <c r="U1745" s="46" t="s">
        <v>4291</v>
      </c>
      <c r="X1745" s="58" t="s">
        <v>2475</v>
      </c>
    </row>
    <row r="1746" spans="21:24">
      <c r="U1746" s="46" t="s">
        <v>4292</v>
      </c>
      <c r="X1746" s="58" t="s">
        <v>2476</v>
      </c>
    </row>
    <row r="1747" spans="21:24">
      <c r="U1747" s="46" t="s">
        <v>4293</v>
      </c>
      <c r="X1747" s="58" t="s">
        <v>2477</v>
      </c>
    </row>
    <row r="1748" spans="21:24">
      <c r="U1748" s="46" t="s">
        <v>4294</v>
      </c>
      <c r="X1748" s="58" t="s">
        <v>2478</v>
      </c>
    </row>
    <row r="1749" spans="21:24">
      <c r="U1749" s="46" t="s">
        <v>4295</v>
      </c>
      <c r="X1749" s="58" t="s">
        <v>2479</v>
      </c>
    </row>
    <row r="1750" spans="21:24">
      <c r="U1750" s="46" t="s">
        <v>4296</v>
      </c>
      <c r="X1750" s="58" t="s">
        <v>2480</v>
      </c>
    </row>
    <row r="1751" spans="21:24">
      <c r="U1751" s="46" t="s">
        <v>4297</v>
      </c>
      <c r="X1751" s="58" t="s">
        <v>2481</v>
      </c>
    </row>
    <row r="1752" spans="21:24">
      <c r="U1752" s="46" t="s">
        <v>4298</v>
      </c>
      <c r="X1752" s="58" t="s">
        <v>2482</v>
      </c>
    </row>
    <row r="1753" spans="21:24">
      <c r="U1753" s="46" t="s">
        <v>4299</v>
      </c>
      <c r="X1753" s="58" t="s">
        <v>2483</v>
      </c>
    </row>
    <row r="1754" spans="21:24">
      <c r="U1754" s="46" t="s">
        <v>4300</v>
      </c>
      <c r="X1754" s="58" t="s">
        <v>2484</v>
      </c>
    </row>
    <row r="1755" spans="21:24">
      <c r="U1755" s="46" t="s">
        <v>4301</v>
      </c>
      <c r="X1755" s="58" t="s">
        <v>2485</v>
      </c>
    </row>
    <row r="1756" spans="21:24">
      <c r="U1756" s="46" t="s">
        <v>4302</v>
      </c>
      <c r="X1756" s="58" t="s">
        <v>2486</v>
      </c>
    </row>
    <row r="1757" spans="21:24">
      <c r="U1757" s="46" t="s">
        <v>4303</v>
      </c>
      <c r="X1757" s="58" t="s">
        <v>2487</v>
      </c>
    </row>
    <row r="1758" spans="21:24">
      <c r="U1758" s="46" t="s">
        <v>4304</v>
      </c>
      <c r="X1758" s="58" t="s">
        <v>2488</v>
      </c>
    </row>
    <row r="1759" spans="21:24">
      <c r="U1759" s="46" t="s">
        <v>4305</v>
      </c>
      <c r="X1759" s="58" t="s">
        <v>2489</v>
      </c>
    </row>
    <row r="1760" spans="21:24">
      <c r="U1760" s="46" t="s">
        <v>4306</v>
      </c>
      <c r="X1760" s="58" t="s">
        <v>2490</v>
      </c>
    </row>
    <row r="1761" spans="21:24">
      <c r="U1761" s="46" t="s">
        <v>4307</v>
      </c>
      <c r="X1761" s="58" t="s">
        <v>2491</v>
      </c>
    </row>
    <row r="1762" spans="21:24">
      <c r="U1762" s="46" t="s">
        <v>4308</v>
      </c>
      <c r="X1762" s="58" t="s">
        <v>2492</v>
      </c>
    </row>
    <row r="1763" spans="21:24">
      <c r="U1763" s="46" t="s">
        <v>4309</v>
      </c>
      <c r="X1763" s="58" t="s">
        <v>2493</v>
      </c>
    </row>
    <row r="1764" spans="21:24">
      <c r="U1764" s="46" t="s">
        <v>4310</v>
      </c>
      <c r="X1764" s="58" t="s">
        <v>2494</v>
      </c>
    </row>
    <row r="1765" spans="21:24">
      <c r="U1765" s="46" t="s">
        <v>4311</v>
      </c>
      <c r="X1765" s="58" t="s">
        <v>2495</v>
      </c>
    </row>
    <row r="1766" spans="21:24">
      <c r="U1766" s="46" t="s">
        <v>4312</v>
      </c>
      <c r="X1766" s="58" t="s">
        <v>2496</v>
      </c>
    </row>
    <row r="1767" spans="21:24">
      <c r="U1767" s="46" t="s">
        <v>4313</v>
      </c>
      <c r="X1767" s="58" t="s">
        <v>2497</v>
      </c>
    </row>
    <row r="1768" spans="21:24">
      <c r="U1768" s="46" t="s">
        <v>4314</v>
      </c>
      <c r="X1768" s="58" t="s">
        <v>2498</v>
      </c>
    </row>
    <row r="1769" spans="21:24">
      <c r="U1769" s="46" t="s">
        <v>4315</v>
      </c>
      <c r="X1769" s="58" t="s">
        <v>2499</v>
      </c>
    </row>
    <row r="1770" spans="21:24">
      <c r="U1770" s="46" t="s">
        <v>4316</v>
      </c>
      <c r="X1770" s="58" t="s">
        <v>2500</v>
      </c>
    </row>
    <row r="1771" spans="21:24">
      <c r="U1771" s="46" t="s">
        <v>4317</v>
      </c>
      <c r="X1771" s="58" t="s">
        <v>2501</v>
      </c>
    </row>
    <row r="1772" spans="21:24">
      <c r="U1772" s="46" t="s">
        <v>4318</v>
      </c>
      <c r="X1772" s="58" t="s">
        <v>2502</v>
      </c>
    </row>
    <row r="1773" spans="21:24">
      <c r="U1773" s="46" t="s">
        <v>4319</v>
      </c>
      <c r="X1773" s="58" t="s">
        <v>2503</v>
      </c>
    </row>
    <row r="1774" spans="21:24">
      <c r="U1774" s="46" t="s">
        <v>4320</v>
      </c>
      <c r="X1774" s="58" t="s">
        <v>2504</v>
      </c>
    </row>
    <row r="1775" spans="21:24">
      <c r="U1775" s="46" t="s">
        <v>4321</v>
      </c>
      <c r="X1775" s="58" t="s">
        <v>2505</v>
      </c>
    </row>
    <row r="1776" spans="21:24">
      <c r="U1776" s="46" t="s">
        <v>4322</v>
      </c>
      <c r="X1776" s="58" t="s">
        <v>2506</v>
      </c>
    </row>
    <row r="1777" spans="21:24">
      <c r="U1777" s="46" t="s">
        <v>4323</v>
      </c>
      <c r="X1777" s="58" t="s">
        <v>2507</v>
      </c>
    </row>
    <row r="1778" spans="21:24">
      <c r="U1778" s="46" t="s">
        <v>4324</v>
      </c>
      <c r="X1778" s="58" t="s">
        <v>2508</v>
      </c>
    </row>
    <row r="1779" spans="21:24">
      <c r="U1779" s="46" t="s">
        <v>4325</v>
      </c>
      <c r="X1779" s="58" t="s">
        <v>2509</v>
      </c>
    </row>
    <row r="1780" spans="21:24">
      <c r="U1780" s="46" t="s">
        <v>4326</v>
      </c>
      <c r="X1780" s="58" t="s">
        <v>2510</v>
      </c>
    </row>
    <row r="1781" spans="21:24">
      <c r="U1781" s="46" t="s">
        <v>4327</v>
      </c>
      <c r="X1781" s="58" t="s">
        <v>2511</v>
      </c>
    </row>
    <row r="1782" spans="21:24">
      <c r="U1782" s="46" t="s">
        <v>4328</v>
      </c>
      <c r="X1782" s="58" t="s">
        <v>2512</v>
      </c>
    </row>
    <row r="1783" spans="21:24">
      <c r="U1783" s="46" t="s">
        <v>4329</v>
      </c>
      <c r="X1783" s="58" t="s">
        <v>2513</v>
      </c>
    </row>
    <row r="1784" spans="21:24">
      <c r="U1784" s="46" t="s">
        <v>4330</v>
      </c>
      <c r="X1784" s="58" t="s">
        <v>2514</v>
      </c>
    </row>
    <row r="1785" spans="21:24">
      <c r="U1785" s="46" t="s">
        <v>4331</v>
      </c>
      <c r="X1785" s="58" t="s">
        <v>2515</v>
      </c>
    </row>
    <row r="1786" spans="21:24">
      <c r="U1786" s="46" t="s">
        <v>4332</v>
      </c>
      <c r="X1786" s="58" t="s">
        <v>2516</v>
      </c>
    </row>
    <row r="1787" spans="21:24">
      <c r="U1787" s="46" t="s">
        <v>4333</v>
      </c>
      <c r="X1787" s="58" t="s">
        <v>2517</v>
      </c>
    </row>
    <row r="1788" spans="21:24">
      <c r="U1788" s="46" t="s">
        <v>4334</v>
      </c>
      <c r="X1788" s="58" t="s">
        <v>2518</v>
      </c>
    </row>
    <row r="1789" spans="21:24">
      <c r="U1789" s="46" t="s">
        <v>4335</v>
      </c>
      <c r="X1789" s="58" t="s">
        <v>2519</v>
      </c>
    </row>
    <row r="1790" spans="21:24">
      <c r="U1790" s="46" t="s">
        <v>4336</v>
      </c>
      <c r="X1790" s="58" t="s">
        <v>2520</v>
      </c>
    </row>
    <row r="1791" spans="21:24">
      <c r="U1791" s="46" t="s">
        <v>4337</v>
      </c>
      <c r="X1791" s="58" t="s">
        <v>2521</v>
      </c>
    </row>
    <row r="1792" spans="21:24">
      <c r="U1792" s="46" t="s">
        <v>4338</v>
      </c>
      <c r="X1792" s="58" t="s">
        <v>2522</v>
      </c>
    </row>
    <row r="1793" spans="21:24">
      <c r="U1793" s="46" t="s">
        <v>4339</v>
      </c>
      <c r="X1793" s="58" t="s">
        <v>2523</v>
      </c>
    </row>
    <row r="1794" spans="21:24">
      <c r="U1794" s="46" t="s">
        <v>4340</v>
      </c>
      <c r="X1794" s="58" t="s">
        <v>2524</v>
      </c>
    </row>
    <row r="1795" spans="21:24">
      <c r="U1795" s="46" t="s">
        <v>4341</v>
      </c>
      <c r="X1795" s="58" t="s">
        <v>2525</v>
      </c>
    </row>
    <row r="1796" spans="21:24">
      <c r="U1796" s="46" t="s">
        <v>4342</v>
      </c>
      <c r="X1796" s="58" t="s">
        <v>2526</v>
      </c>
    </row>
    <row r="1797" spans="21:24">
      <c r="U1797" s="46" t="s">
        <v>4343</v>
      </c>
      <c r="X1797" s="58" t="s">
        <v>2527</v>
      </c>
    </row>
    <row r="1798" spans="21:24">
      <c r="U1798" s="46" t="s">
        <v>4344</v>
      </c>
      <c r="X1798" s="58" t="s">
        <v>2528</v>
      </c>
    </row>
    <row r="1799" spans="21:24">
      <c r="U1799" s="46" t="s">
        <v>4345</v>
      </c>
      <c r="X1799" s="58" t="s">
        <v>2529</v>
      </c>
    </row>
    <row r="1800" spans="21:24">
      <c r="U1800" s="46" t="s">
        <v>4346</v>
      </c>
      <c r="X1800" s="58" t="s">
        <v>2530</v>
      </c>
    </row>
    <row r="1801" spans="21:24">
      <c r="U1801" s="46" t="s">
        <v>4347</v>
      </c>
      <c r="X1801" s="58" t="s">
        <v>2531</v>
      </c>
    </row>
    <row r="1802" spans="21:24">
      <c r="U1802" s="46" t="s">
        <v>4348</v>
      </c>
      <c r="X1802" s="58" t="s">
        <v>2532</v>
      </c>
    </row>
    <row r="1803" spans="21:24">
      <c r="U1803" s="46" t="s">
        <v>4349</v>
      </c>
      <c r="X1803" s="58" t="s">
        <v>2533</v>
      </c>
    </row>
    <row r="1804" spans="21:24">
      <c r="U1804" s="46" t="s">
        <v>4350</v>
      </c>
      <c r="X1804" s="58" t="s">
        <v>2534</v>
      </c>
    </row>
    <row r="1805" spans="21:24">
      <c r="U1805" s="46" t="s">
        <v>4351</v>
      </c>
      <c r="X1805" s="58" t="s">
        <v>2535</v>
      </c>
    </row>
    <row r="1806" spans="21:24">
      <c r="U1806" s="46" t="s">
        <v>4352</v>
      </c>
      <c r="X1806" s="58" t="s">
        <v>2536</v>
      </c>
    </row>
    <row r="1807" spans="21:24">
      <c r="U1807" s="46" t="s">
        <v>4353</v>
      </c>
      <c r="X1807" s="58" t="s">
        <v>2537</v>
      </c>
    </row>
    <row r="1808" spans="21:24">
      <c r="U1808" s="46" t="s">
        <v>4354</v>
      </c>
      <c r="X1808" s="58" t="s">
        <v>2538</v>
      </c>
    </row>
    <row r="1809" spans="21:24">
      <c r="U1809" s="46" t="s">
        <v>4355</v>
      </c>
      <c r="X1809" s="58" t="s">
        <v>99</v>
      </c>
    </row>
    <row r="1810" spans="21:24">
      <c r="U1810" s="46" t="s">
        <v>4356</v>
      </c>
    </row>
    <row r="1811" spans="21:24">
      <c r="U1811" s="46" t="s">
        <v>4357</v>
      </c>
    </row>
    <row r="1812" spans="21:24">
      <c r="U1812" s="46" t="s">
        <v>4358</v>
      </c>
    </row>
    <row r="1813" spans="21:24">
      <c r="U1813" s="46" t="s">
        <v>4359</v>
      </c>
    </row>
    <row r="1814" spans="21:24">
      <c r="U1814" s="46" t="s">
        <v>4360</v>
      </c>
    </row>
    <row r="1815" spans="21:24">
      <c r="U1815" s="46" t="s">
        <v>4361</v>
      </c>
    </row>
    <row r="1816" spans="21:24">
      <c r="U1816" s="46" t="s">
        <v>4362</v>
      </c>
    </row>
    <row r="1817" spans="21:24">
      <c r="U1817" s="46" t="s">
        <v>4363</v>
      </c>
    </row>
    <row r="1818" spans="21:24">
      <c r="U1818" s="46" t="s">
        <v>4364</v>
      </c>
    </row>
    <row r="1819" spans="21:24">
      <c r="U1819" s="46" t="s">
        <v>4365</v>
      </c>
    </row>
    <row r="1820" spans="21:24">
      <c r="U1820" s="46" t="s">
        <v>4366</v>
      </c>
    </row>
    <row r="1821" spans="21:24">
      <c r="U1821" s="46" t="s">
        <v>4367</v>
      </c>
    </row>
    <row r="1822" spans="21:24">
      <c r="U1822" s="46" t="s">
        <v>4368</v>
      </c>
    </row>
    <row r="1823" spans="21:24">
      <c r="U1823" s="46" t="s">
        <v>4369</v>
      </c>
    </row>
    <row r="1824" spans="21:24">
      <c r="U1824" s="46" t="s">
        <v>4370</v>
      </c>
    </row>
    <row r="1825" spans="21:21">
      <c r="U1825" s="46" t="s">
        <v>4371</v>
      </c>
    </row>
    <row r="1826" spans="21:21">
      <c r="U1826" s="46" t="s">
        <v>4372</v>
      </c>
    </row>
    <row r="1827" spans="21:21">
      <c r="U1827" s="46" t="s">
        <v>4373</v>
      </c>
    </row>
    <row r="1828" spans="21:21">
      <c r="U1828" s="46" t="s">
        <v>4374</v>
      </c>
    </row>
    <row r="1829" spans="21:21">
      <c r="U1829" s="46" t="s">
        <v>4375</v>
      </c>
    </row>
    <row r="1830" spans="21:21">
      <c r="U1830" s="46" t="s">
        <v>4376</v>
      </c>
    </row>
    <row r="1831" spans="21:21">
      <c r="U1831" s="46" t="s">
        <v>4377</v>
      </c>
    </row>
    <row r="1832" spans="21:21">
      <c r="U1832" s="46" t="s">
        <v>4378</v>
      </c>
    </row>
    <row r="1833" spans="21:21">
      <c r="U1833" s="46" t="s">
        <v>4379</v>
      </c>
    </row>
    <row r="1834" spans="21:21">
      <c r="U1834" s="46" t="s">
        <v>4380</v>
      </c>
    </row>
    <row r="1835" spans="21:21">
      <c r="U1835" s="46" t="s">
        <v>4381</v>
      </c>
    </row>
    <row r="1836" spans="21:21">
      <c r="U1836" s="46" t="s">
        <v>4382</v>
      </c>
    </row>
    <row r="1837" spans="21:21">
      <c r="U1837" s="46" t="s">
        <v>4383</v>
      </c>
    </row>
    <row r="1838" spans="21:21">
      <c r="U1838" s="46" t="s">
        <v>4384</v>
      </c>
    </row>
    <row r="1839" spans="21:21">
      <c r="U1839" s="46" t="s">
        <v>4385</v>
      </c>
    </row>
    <row r="1840" spans="21:21">
      <c r="U1840" s="46" t="s">
        <v>4386</v>
      </c>
    </row>
    <row r="1841" spans="21:21">
      <c r="U1841" s="46" t="s">
        <v>4387</v>
      </c>
    </row>
    <row r="1842" spans="21:21">
      <c r="U1842" s="46" t="s">
        <v>4388</v>
      </c>
    </row>
    <row r="1843" spans="21:21">
      <c r="U1843" s="46" t="s">
        <v>4389</v>
      </c>
    </row>
    <row r="1844" spans="21:21">
      <c r="U1844" s="46" t="s">
        <v>4390</v>
      </c>
    </row>
    <row r="1845" spans="21:21">
      <c r="U1845" s="46" t="s">
        <v>4391</v>
      </c>
    </row>
    <row r="1846" spans="21:21">
      <c r="U1846" s="46" t="s">
        <v>4392</v>
      </c>
    </row>
    <row r="1847" spans="21:21">
      <c r="U1847" s="46" t="s">
        <v>4393</v>
      </c>
    </row>
    <row r="1848" spans="21:21">
      <c r="U1848" s="46" t="s">
        <v>4394</v>
      </c>
    </row>
    <row r="1849" spans="21:21">
      <c r="U1849" s="46" t="s">
        <v>4395</v>
      </c>
    </row>
    <row r="1850" spans="21:21">
      <c r="U1850" s="46" t="s">
        <v>4396</v>
      </c>
    </row>
    <row r="1851" spans="21:21">
      <c r="U1851" s="46" t="s">
        <v>4397</v>
      </c>
    </row>
    <row r="1852" spans="21:21">
      <c r="U1852" s="46" t="s">
        <v>4398</v>
      </c>
    </row>
    <row r="1853" spans="21:21">
      <c r="U1853" s="46" t="s">
        <v>4399</v>
      </c>
    </row>
    <row r="1854" spans="21:21">
      <c r="U1854" s="46" t="s">
        <v>4400</v>
      </c>
    </row>
    <row r="1855" spans="21:21">
      <c r="U1855" s="46" t="s">
        <v>4401</v>
      </c>
    </row>
    <row r="1856" spans="21:21">
      <c r="U1856" s="46" t="s">
        <v>4402</v>
      </c>
    </row>
    <row r="1857" spans="21:21">
      <c r="U1857" s="46" t="s">
        <v>4403</v>
      </c>
    </row>
    <row r="1858" spans="21:21">
      <c r="U1858" s="46" t="s">
        <v>4404</v>
      </c>
    </row>
    <row r="1859" spans="21:21">
      <c r="U1859" s="46" t="s">
        <v>4405</v>
      </c>
    </row>
    <row r="1860" spans="21:21">
      <c r="U1860" s="46" t="s">
        <v>4406</v>
      </c>
    </row>
    <row r="1861" spans="21:21">
      <c r="U1861" s="46" t="s">
        <v>4407</v>
      </c>
    </row>
    <row r="1862" spans="21:21">
      <c r="U1862" s="46" t="s">
        <v>4408</v>
      </c>
    </row>
    <row r="1863" spans="21:21">
      <c r="U1863" s="46" t="s">
        <v>4409</v>
      </c>
    </row>
    <row r="1864" spans="21:21">
      <c r="U1864" s="46" t="s">
        <v>4410</v>
      </c>
    </row>
    <row r="1865" spans="21:21">
      <c r="U1865" s="46" t="s">
        <v>4411</v>
      </c>
    </row>
    <row r="1866" spans="21:21">
      <c r="U1866" s="46" t="s">
        <v>4412</v>
      </c>
    </row>
    <row r="1867" spans="21:21">
      <c r="U1867" s="46" t="s">
        <v>4413</v>
      </c>
    </row>
    <row r="1868" spans="21:21">
      <c r="U1868" s="46" t="s">
        <v>4414</v>
      </c>
    </row>
    <row r="1869" spans="21:21">
      <c r="U1869" s="46" t="s">
        <v>4415</v>
      </c>
    </row>
    <row r="1870" spans="21:21">
      <c r="U1870" s="46" t="s">
        <v>4416</v>
      </c>
    </row>
    <row r="1871" spans="21:21">
      <c r="U1871" s="46" t="s">
        <v>4417</v>
      </c>
    </row>
    <row r="1872" spans="21:21">
      <c r="U1872" s="46" t="s">
        <v>4418</v>
      </c>
    </row>
    <row r="1873" spans="21:21">
      <c r="U1873" s="46" t="s">
        <v>4419</v>
      </c>
    </row>
    <row r="1874" spans="21:21">
      <c r="U1874" s="46" t="s">
        <v>4420</v>
      </c>
    </row>
    <row r="1875" spans="21:21">
      <c r="U1875" s="46" t="s">
        <v>4421</v>
      </c>
    </row>
    <row r="1876" spans="21:21">
      <c r="U1876" s="46" t="s">
        <v>4422</v>
      </c>
    </row>
    <row r="1877" spans="21:21">
      <c r="U1877" s="46" t="s">
        <v>4423</v>
      </c>
    </row>
    <row r="1878" spans="21:21">
      <c r="U1878" s="46" t="s">
        <v>4424</v>
      </c>
    </row>
    <row r="1879" spans="21:21">
      <c r="U1879" s="46" t="s">
        <v>4425</v>
      </c>
    </row>
    <row r="1880" spans="21:21">
      <c r="U1880" s="46" t="s">
        <v>4426</v>
      </c>
    </row>
    <row r="1881" spans="21:21">
      <c r="U1881" s="46" t="s">
        <v>4427</v>
      </c>
    </row>
    <row r="1882" spans="21:21">
      <c r="U1882" s="46" t="s">
        <v>4428</v>
      </c>
    </row>
    <row r="1883" spans="21:21">
      <c r="U1883" s="46" t="s">
        <v>4429</v>
      </c>
    </row>
    <row r="1884" spans="21:21">
      <c r="U1884" s="46" t="s">
        <v>4430</v>
      </c>
    </row>
    <row r="1885" spans="21:21">
      <c r="U1885" s="46" t="s">
        <v>4431</v>
      </c>
    </row>
    <row r="1886" spans="21:21">
      <c r="U1886" s="46" t="s">
        <v>4432</v>
      </c>
    </row>
    <row r="1887" spans="21:21">
      <c r="U1887" s="46" t="s">
        <v>4433</v>
      </c>
    </row>
    <row r="1888" spans="21:21">
      <c r="U1888" s="46" t="s">
        <v>4434</v>
      </c>
    </row>
    <row r="1889" spans="21:21">
      <c r="U1889" s="46" t="s">
        <v>4435</v>
      </c>
    </row>
    <row r="1890" spans="21:21">
      <c r="U1890" s="46" t="s">
        <v>4436</v>
      </c>
    </row>
    <row r="1891" spans="21:21">
      <c r="U1891" s="46" t="s">
        <v>4437</v>
      </c>
    </row>
    <row r="1892" spans="21:21">
      <c r="U1892" s="46" t="s">
        <v>4438</v>
      </c>
    </row>
    <row r="1893" spans="21:21">
      <c r="U1893" s="46" t="s">
        <v>4439</v>
      </c>
    </row>
    <row r="1894" spans="21:21">
      <c r="U1894" s="46" t="s">
        <v>4440</v>
      </c>
    </row>
    <row r="1895" spans="21:21">
      <c r="U1895" s="46" t="s">
        <v>4441</v>
      </c>
    </row>
    <row r="1896" spans="21:21">
      <c r="U1896" s="46" t="s">
        <v>4442</v>
      </c>
    </row>
    <row r="1897" spans="21:21">
      <c r="U1897" s="46" t="s">
        <v>4443</v>
      </c>
    </row>
    <row r="1898" spans="21:21">
      <c r="U1898" s="46" t="s">
        <v>4444</v>
      </c>
    </row>
    <row r="1899" spans="21:21">
      <c r="U1899" s="46" t="s">
        <v>4445</v>
      </c>
    </row>
    <row r="1900" spans="21:21">
      <c r="U1900" s="46" t="s">
        <v>4446</v>
      </c>
    </row>
    <row r="1901" spans="21:21">
      <c r="U1901" s="46" t="s">
        <v>4447</v>
      </c>
    </row>
    <row r="1902" spans="21:21">
      <c r="U1902" s="46" t="s">
        <v>4448</v>
      </c>
    </row>
    <row r="1903" spans="21:21">
      <c r="U1903" s="46" t="s">
        <v>4449</v>
      </c>
    </row>
    <row r="1904" spans="21:21">
      <c r="U1904" s="46" t="s">
        <v>4450</v>
      </c>
    </row>
    <row r="1905" spans="21:21">
      <c r="U1905" s="46" t="s">
        <v>4451</v>
      </c>
    </row>
    <row r="1906" spans="21:21">
      <c r="U1906" s="46" t="s">
        <v>4452</v>
      </c>
    </row>
    <row r="1907" spans="21:21">
      <c r="U1907" s="46" t="s">
        <v>4453</v>
      </c>
    </row>
    <row r="1908" spans="21:21">
      <c r="U1908" s="46" t="s">
        <v>4454</v>
      </c>
    </row>
    <row r="1909" spans="21:21">
      <c r="U1909" s="46" t="s">
        <v>4455</v>
      </c>
    </row>
    <row r="1910" spans="21:21">
      <c r="U1910" s="46" t="s">
        <v>4456</v>
      </c>
    </row>
    <row r="1911" spans="21:21">
      <c r="U1911" s="46" t="s">
        <v>4457</v>
      </c>
    </row>
    <row r="1912" spans="21:21">
      <c r="U1912" s="46" t="s">
        <v>4458</v>
      </c>
    </row>
    <row r="1913" spans="21:21">
      <c r="U1913" s="46" t="s">
        <v>4459</v>
      </c>
    </row>
    <row r="1914" spans="21:21">
      <c r="U1914" s="46" t="s">
        <v>4460</v>
      </c>
    </row>
    <row r="1915" spans="21:21">
      <c r="U1915" s="46" t="s">
        <v>4461</v>
      </c>
    </row>
    <row r="1916" spans="21:21">
      <c r="U1916" s="46" t="s">
        <v>4462</v>
      </c>
    </row>
    <row r="1917" spans="21:21">
      <c r="U1917" s="46" t="s">
        <v>4463</v>
      </c>
    </row>
    <row r="1918" spans="21:21">
      <c r="U1918" s="46" t="s">
        <v>4464</v>
      </c>
    </row>
    <row r="1919" spans="21:21">
      <c r="U1919" s="46" t="s">
        <v>4465</v>
      </c>
    </row>
    <row r="1920" spans="21:21">
      <c r="U1920" s="46" t="s">
        <v>4466</v>
      </c>
    </row>
    <row r="1921" spans="21:21">
      <c r="U1921" s="46" t="s">
        <v>4467</v>
      </c>
    </row>
    <row r="1922" spans="21:21">
      <c r="U1922" s="46" t="s">
        <v>4468</v>
      </c>
    </row>
    <row r="1923" spans="21:21">
      <c r="U1923" s="46" t="s">
        <v>4469</v>
      </c>
    </row>
    <row r="1924" spans="21:21">
      <c r="U1924" s="46" t="s">
        <v>4470</v>
      </c>
    </row>
    <row r="1925" spans="21:21">
      <c r="U1925" s="46" t="s">
        <v>4471</v>
      </c>
    </row>
    <row r="1926" spans="21:21">
      <c r="U1926" s="46" t="s">
        <v>4472</v>
      </c>
    </row>
    <row r="1927" spans="21:21">
      <c r="U1927" s="46" t="s">
        <v>4473</v>
      </c>
    </row>
    <row r="1928" spans="21:21">
      <c r="U1928" s="46" t="s">
        <v>4474</v>
      </c>
    </row>
    <row r="1929" spans="21:21">
      <c r="U1929" s="46" t="s">
        <v>4475</v>
      </c>
    </row>
    <row r="1930" spans="21:21">
      <c r="U1930" s="46" t="s">
        <v>4476</v>
      </c>
    </row>
    <row r="1931" spans="21:21">
      <c r="U1931" s="46" t="s">
        <v>4477</v>
      </c>
    </row>
    <row r="1932" spans="21:21">
      <c r="U1932" s="46" t="s">
        <v>4478</v>
      </c>
    </row>
    <row r="1933" spans="21:21">
      <c r="U1933" s="46" t="s">
        <v>4479</v>
      </c>
    </row>
    <row r="1934" spans="21:21">
      <c r="U1934" s="46" t="s">
        <v>4480</v>
      </c>
    </row>
    <row r="1935" spans="21:21">
      <c r="U1935" s="46" t="s">
        <v>4481</v>
      </c>
    </row>
    <row r="1936" spans="21:21">
      <c r="U1936" s="46" t="s">
        <v>4482</v>
      </c>
    </row>
    <row r="1937" spans="21:21">
      <c r="U1937" s="46" t="s">
        <v>4483</v>
      </c>
    </row>
    <row r="1938" spans="21:21">
      <c r="U1938" s="46" t="s">
        <v>4484</v>
      </c>
    </row>
    <row r="1939" spans="21:21">
      <c r="U1939" s="46" t="s">
        <v>4485</v>
      </c>
    </row>
    <row r="1940" spans="21:21">
      <c r="U1940" s="46" t="s">
        <v>4486</v>
      </c>
    </row>
    <row r="1941" spans="21:21">
      <c r="U1941" s="46" t="s">
        <v>4487</v>
      </c>
    </row>
    <row r="1942" spans="21:21">
      <c r="U1942" s="46" t="s">
        <v>4488</v>
      </c>
    </row>
    <row r="1943" spans="21:21">
      <c r="U1943" s="46" t="s">
        <v>4489</v>
      </c>
    </row>
    <row r="1944" spans="21:21">
      <c r="U1944" s="46" t="s">
        <v>4490</v>
      </c>
    </row>
    <row r="1945" spans="21:21">
      <c r="U1945" s="46" t="s">
        <v>4491</v>
      </c>
    </row>
    <row r="1946" spans="21:21">
      <c r="U1946" s="46" t="s">
        <v>4492</v>
      </c>
    </row>
    <row r="1947" spans="21:21">
      <c r="U1947" s="46" t="s">
        <v>4493</v>
      </c>
    </row>
    <row r="1948" spans="21:21">
      <c r="U1948" s="46" t="s">
        <v>4494</v>
      </c>
    </row>
    <row r="1949" spans="21:21">
      <c r="U1949" s="46" t="s">
        <v>4495</v>
      </c>
    </row>
    <row r="1950" spans="21:21">
      <c r="U1950" s="46" t="s">
        <v>4496</v>
      </c>
    </row>
    <row r="1951" spans="21:21">
      <c r="U1951" s="46" t="s">
        <v>4497</v>
      </c>
    </row>
    <row r="1952" spans="21:21">
      <c r="U1952" s="46" t="s">
        <v>4498</v>
      </c>
    </row>
    <row r="1953" spans="21:21">
      <c r="U1953" s="46" t="s">
        <v>4499</v>
      </c>
    </row>
    <row r="1954" spans="21:21">
      <c r="U1954" s="46" t="s">
        <v>4500</v>
      </c>
    </row>
    <row r="1955" spans="21:21">
      <c r="U1955" s="46" t="s">
        <v>4501</v>
      </c>
    </row>
    <row r="1956" spans="21:21">
      <c r="U1956" s="46" t="s">
        <v>4502</v>
      </c>
    </row>
    <row r="1957" spans="21:21">
      <c r="U1957" s="46" t="s">
        <v>4503</v>
      </c>
    </row>
    <row r="1958" spans="21:21">
      <c r="U1958" s="46" t="s">
        <v>4504</v>
      </c>
    </row>
    <row r="1959" spans="21:21">
      <c r="U1959" s="46" t="s">
        <v>4505</v>
      </c>
    </row>
    <row r="1960" spans="21:21">
      <c r="U1960" s="46" t="s">
        <v>4506</v>
      </c>
    </row>
    <row r="1961" spans="21:21">
      <c r="U1961" s="46" t="s">
        <v>4507</v>
      </c>
    </row>
    <row r="1962" spans="21:21">
      <c r="U1962" s="46" t="s">
        <v>4508</v>
      </c>
    </row>
    <row r="1963" spans="21:21">
      <c r="U1963" s="46" t="s">
        <v>4509</v>
      </c>
    </row>
    <row r="1964" spans="21:21">
      <c r="U1964" s="46" t="s">
        <v>4510</v>
      </c>
    </row>
    <row r="1965" spans="21:21">
      <c r="U1965" s="46" t="s">
        <v>4511</v>
      </c>
    </row>
    <row r="1966" spans="21:21">
      <c r="U1966" s="46" t="s">
        <v>4512</v>
      </c>
    </row>
    <row r="1967" spans="21:21">
      <c r="U1967" s="46" t="s">
        <v>4513</v>
      </c>
    </row>
    <row r="1968" spans="21:21">
      <c r="U1968" s="46" t="s">
        <v>4514</v>
      </c>
    </row>
    <row r="1969" spans="21:21">
      <c r="U1969" s="46" t="s">
        <v>4515</v>
      </c>
    </row>
    <row r="1970" spans="21:21">
      <c r="U1970" s="46" t="s">
        <v>4516</v>
      </c>
    </row>
    <row r="1971" spans="21:21">
      <c r="U1971" s="46" t="s">
        <v>4517</v>
      </c>
    </row>
    <row r="1972" spans="21:21">
      <c r="U1972" s="46" t="s">
        <v>4518</v>
      </c>
    </row>
    <row r="1973" spans="21:21">
      <c r="U1973" s="46" t="s">
        <v>4519</v>
      </c>
    </row>
    <row r="1974" spans="21:21">
      <c r="U1974" s="46" t="s">
        <v>4520</v>
      </c>
    </row>
    <row r="1975" spans="21:21">
      <c r="U1975" s="46" t="s">
        <v>4521</v>
      </c>
    </row>
    <row r="1976" spans="21:21">
      <c r="U1976" s="46" t="s">
        <v>4522</v>
      </c>
    </row>
    <row r="1977" spans="21:21">
      <c r="U1977" s="46" t="s">
        <v>4523</v>
      </c>
    </row>
    <row r="1978" spans="21:21">
      <c r="U1978" s="46" t="s">
        <v>4524</v>
      </c>
    </row>
    <row r="1979" spans="21:21">
      <c r="U1979" s="46" t="s">
        <v>4525</v>
      </c>
    </row>
    <row r="1980" spans="21:21">
      <c r="U1980" s="46" t="s">
        <v>4526</v>
      </c>
    </row>
    <row r="1981" spans="21:21">
      <c r="U1981" s="46" t="s">
        <v>4527</v>
      </c>
    </row>
    <row r="1982" spans="21:21">
      <c r="U1982" s="46" t="s">
        <v>4528</v>
      </c>
    </row>
    <row r="1983" spans="21:21">
      <c r="U1983" s="46" t="s">
        <v>4529</v>
      </c>
    </row>
    <row r="1984" spans="21:21">
      <c r="U1984" s="46" t="s">
        <v>4530</v>
      </c>
    </row>
    <row r="1985" spans="21:21">
      <c r="U1985" s="46" t="s">
        <v>4531</v>
      </c>
    </row>
    <row r="1986" spans="21:21">
      <c r="U1986" s="46" t="s">
        <v>4532</v>
      </c>
    </row>
    <row r="1987" spans="21:21">
      <c r="U1987" s="46" t="s">
        <v>4533</v>
      </c>
    </row>
    <row r="1988" spans="21:21">
      <c r="U1988" s="46" t="s">
        <v>4534</v>
      </c>
    </row>
    <row r="1989" spans="21:21">
      <c r="U1989" s="46" t="s">
        <v>4535</v>
      </c>
    </row>
    <row r="1990" spans="21:21">
      <c r="U1990" s="46" t="s">
        <v>4536</v>
      </c>
    </row>
    <row r="1991" spans="21:21">
      <c r="U1991" s="46" t="s">
        <v>4537</v>
      </c>
    </row>
    <row r="1992" spans="21:21">
      <c r="U1992" s="46" t="s">
        <v>4538</v>
      </c>
    </row>
    <row r="1993" spans="21:21">
      <c r="U1993" s="46" t="s">
        <v>4539</v>
      </c>
    </row>
    <row r="1994" spans="21:21">
      <c r="U1994" s="46" t="s">
        <v>4540</v>
      </c>
    </row>
    <row r="1995" spans="21:21">
      <c r="U1995" s="46" t="s">
        <v>4541</v>
      </c>
    </row>
    <row r="1996" spans="21:21">
      <c r="U1996" s="46" t="s">
        <v>4542</v>
      </c>
    </row>
    <row r="1997" spans="21:21">
      <c r="U1997" s="46" t="s">
        <v>4543</v>
      </c>
    </row>
    <row r="1998" spans="21:21">
      <c r="U1998" s="46" t="s">
        <v>4544</v>
      </c>
    </row>
    <row r="1999" spans="21:21">
      <c r="U1999" s="46" t="s">
        <v>4545</v>
      </c>
    </row>
    <row r="2000" spans="21:21">
      <c r="U2000" s="46" t="s">
        <v>4546</v>
      </c>
    </row>
    <row r="2001" spans="21:21">
      <c r="U2001" s="46" t="s">
        <v>4547</v>
      </c>
    </row>
    <row r="2002" spans="21:21">
      <c r="U2002" s="46" t="s">
        <v>4548</v>
      </c>
    </row>
    <row r="2003" spans="21:21">
      <c r="U2003" s="46" t="s">
        <v>4549</v>
      </c>
    </row>
    <row r="2004" spans="21:21">
      <c r="U2004" s="46" t="s">
        <v>4550</v>
      </c>
    </row>
    <row r="2005" spans="21:21">
      <c r="U2005" s="46" t="s">
        <v>4551</v>
      </c>
    </row>
    <row r="2006" spans="21:21">
      <c r="U2006" s="46" t="s">
        <v>4552</v>
      </c>
    </row>
    <row r="2007" spans="21:21">
      <c r="U2007" s="46" t="s">
        <v>4553</v>
      </c>
    </row>
    <row r="2008" spans="21:21">
      <c r="U2008" s="46" t="s">
        <v>4554</v>
      </c>
    </row>
    <row r="2009" spans="21:21">
      <c r="U2009" s="46" t="s">
        <v>4555</v>
      </c>
    </row>
    <row r="2010" spans="21:21">
      <c r="U2010" s="46" t="s">
        <v>4556</v>
      </c>
    </row>
    <row r="2011" spans="21:21">
      <c r="U2011" s="46" t="s">
        <v>4557</v>
      </c>
    </row>
    <row r="2012" spans="21:21">
      <c r="U2012" s="46" t="s">
        <v>4558</v>
      </c>
    </row>
    <row r="2013" spans="21:21">
      <c r="U2013" s="46" t="s">
        <v>4559</v>
      </c>
    </row>
    <row r="2014" spans="21:21">
      <c r="U2014" s="46" t="s">
        <v>4560</v>
      </c>
    </row>
    <row r="2015" spans="21:21">
      <c r="U2015" s="46" t="s">
        <v>4561</v>
      </c>
    </row>
    <row r="2016" spans="21:21">
      <c r="U2016" s="46" t="s">
        <v>4562</v>
      </c>
    </row>
    <row r="2017" spans="21:21">
      <c r="U2017" s="46" t="s">
        <v>4563</v>
      </c>
    </row>
    <row r="2018" spans="21:21">
      <c r="U2018" s="46" t="s">
        <v>4564</v>
      </c>
    </row>
    <row r="2019" spans="21:21">
      <c r="U2019" s="46" t="s">
        <v>4565</v>
      </c>
    </row>
    <row r="2020" spans="21:21">
      <c r="U2020" s="46" t="s">
        <v>4566</v>
      </c>
    </row>
    <row r="2021" spans="21:21">
      <c r="U2021" s="46" t="s">
        <v>4567</v>
      </c>
    </row>
    <row r="2022" spans="21:21">
      <c r="U2022" s="46" t="s">
        <v>4568</v>
      </c>
    </row>
    <row r="2023" spans="21:21">
      <c r="U2023" s="46" t="s">
        <v>4569</v>
      </c>
    </row>
    <row r="2024" spans="21:21">
      <c r="U2024" s="46" t="s">
        <v>4570</v>
      </c>
    </row>
    <row r="2025" spans="21:21">
      <c r="U2025" s="46" t="s">
        <v>4571</v>
      </c>
    </row>
    <row r="2026" spans="21:21">
      <c r="U2026" s="46" t="s">
        <v>4572</v>
      </c>
    </row>
    <row r="2027" spans="21:21">
      <c r="U2027" s="46" t="s">
        <v>4573</v>
      </c>
    </row>
    <row r="2028" spans="21:21">
      <c r="U2028" s="46" t="s">
        <v>4574</v>
      </c>
    </row>
    <row r="2029" spans="21:21">
      <c r="U2029" s="46" t="s">
        <v>4575</v>
      </c>
    </row>
    <row r="2030" spans="21:21">
      <c r="U2030" s="46" t="s">
        <v>4576</v>
      </c>
    </row>
    <row r="2031" spans="21:21">
      <c r="U2031" s="46" t="s">
        <v>4577</v>
      </c>
    </row>
    <row r="2032" spans="21:21">
      <c r="U2032" s="46" t="s">
        <v>4578</v>
      </c>
    </row>
    <row r="2033" spans="21:21">
      <c r="U2033" s="46" t="s">
        <v>4579</v>
      </c>
    </row>
    <row r="2034" spans="21:21">
      <c r="U2034" s="46" t="s">
        <v>4580</v>
      </c>
    </row>
    <row r="2035" spans="21:21">
      <c r="U2035" s="46" t="s">
        <v>4581</v>
      </c>
    </row>
    <row r="2036" spans="21:21">
      <c r="U2036" s="46" t="s">
        <v>4582</v>
      </c>
    </row>
    <row r="2037" spans="21:21">
      <c r="U2037" s="46" t="s">
        <v>4583</v>
      </c>
    </row>
    <row r="2038" spans="21:21">
      <c r="U2038" s="46" t="s">
        <v>4584</v>
      </c>
    </row>
    <row r="2039" spans="21:21">
      <c r="U2039" s="46" t="s">
        <v>4585</v>
      </c>
    </row>
    <row r="2040" spans="21:21">
      <c r="U2040" s="46" t="s">
        <v>4586</v>
      </c>
    </row>
    <row r="2041" spans="21:21">
      <c r="U2041" s="46" t="s">
        <v>4587</v>
      </c>
    </row>
    <row r="2042" spans="21:21">
      <c r="U2042" s="46" t="s">
        <v>4588</v>
      </c>
    </row>
    <row r="2043" spans="21:21">
      <c r="U2043" s="46" t="s">
        <v>4589</v>
      </c>
    </row>
    <row r="2044" spans="21:21">
      <c r="U2044" s="46" t="s">
        <v>4590</v>
      </c>
    </row>
    <row r="2045" spans="21:21">
      <c r="U2045" s="46" t="s">
        <v>4591</v>
      </c>
    </row>
    <row r="2046" spans="21:21">
      <c r="U2046" s="46" t="s">
        <v>4592</v>
      </c>
    </row>
    <row r="2047" spans="21:21">
      <c r="U2047" s="46" t="s">
        <v>4593</v>
      </c>
    </row>
    <row r="2048" spans="21:21">
      <c r="U2048" s="46" t="s">
        <v>4594</v>
      </c>
    </row>
    <row r="2049" spans="21:21">
      <c r="U2049" s="46" t="s">
        <v>4595</v>
      </c>
    </row>
    <row r="2050" spans="21:21">
      <c r="U2050" s="46" t="s">
        <v>4596</v>
      </c>
    </row>
    <row r="2051" spans="21:21">
      <c r="U2051" s="46" t="s">
        <v>4597</v>
      </c>
    </row>
    <row r="2052" spans="21:21">
      <c r="U2052" s="46" t="s">
        <v>4598</v>
      </c>
    </row>
    <row r="2053" spans="21:21">
      <c r="U2053" s="46" t="s">
        <v>4599</v>
      </c>
    </row>
    <row r="2054" spans="21:21">
      <c r="U2054" s="46" t="s">
        <v>4600</v>
      </c>
    </row>
    <row r="2055" spans="21:21">
      <c r="U2055" s="46" t="s">
        <v>4601</v>
      </c>
    </row>
    <row r="2056" spans="21:21">
      <c r="U2056" s="46" t="s">
        <v>4602</v>
      </c>
    </row>
    <row r="2057" spans="21:21">
      <c r="U2057" s="46" t="s">
        <v>4603</v>
      </c>
    </row>
    <row r="2058" spans="21:21">
      <c r="U2058" s="46" t="s">
        <v>4604</v>
      </c>
    </row>
    <row r="2059" spans="21:21">
      <c r="U2059" s="46" t="s">
        <v>4605</v>
      </c>
    </row>
    <row r="2060" spans="21:21">
      <c r="U2060" s="46" t="s">
        <v>4606</v>
      </c>
    </row>
    <row r="2061" spans="21:21">
      <c r="U2061" s="46" t="s">
        <v>4607</v>
      </c>
    </row>
    <row r="2062" spans="21:21">
      <c r="U2062" s="46" t="s">
        <v>4608</v>
      </c>
    </row>
    <row r="2063" spans="21:21">
      <c r="U2063" s="46" t="s">
        <v>4609</v>
      </c>
    </row>
    <row r="2064" spans="21:21">
      <c r="U2064" s="46" t="s">
        <v>4610</v>
      </c>
    </row>
    <row r="2065" spans="21:21">
      <c r="U2065" s="46" t="s">
        <v>4611</v>
      </c>
    </row>
    <row r="2066" spans="21:21">
      <c r="U2066" s="46" t="s">
        <v>4612</v>
      </c>
    </row>
    <row r="2067" spans="21:21">
      <c r="U2067" s="46" t="s">
        <v>4613</v>
      </c>
    </row>
    <row r="2068" spans="21:21">
      <c r="U2068" s="46" t="s">
        <v>4614</v>
      </c>
    </row>
    <row r="2069" spans="21:21">
      <c r="U2069" s="46" t="s">
        <v>4615</v>
      </c>
    </row>
    <row r="2070" spans="21:21">
      <c r="U2070" s="46" t="s">
        <v>4616</v>
      </c>
    </row>
    <row r="2071" spans="21:21">
      <c r="U2071" s="46" t="s">
        <v>4617</v>
      </c>
    </row>
    <row r="2072" spans="21:21">
      <c r="U2072" s="46" t="s">
        <v>4618</v>
      </c>
    </row>
    <row r="2073" spans="21:21">
      <c r="U2073" s="46" t="s">
        <v>4619</v>
      </c>
    </row>
    <row r="2074" spans="21:21">
      <c r="U2074" s="46" t="s">
        <v>4620</v>
      </c>
    </row>
    <row r="2075" spans="21:21">
      <c r="U2075" s="46" t="s">
        <v>4621</v>
      </c>
    </row>
    <row r="2076" spans="21:21">
      <c r="U2076" s="46" t="s">
        <v>4622</v>
      </c>
    </row>
    <row r="2077" spans="21:21">
      <c r="U2077" s="46" t="s">
        <v>4623</v>
      </c>
    </row>
    <row r="2078" spans="21:21">
      <c r="U2078" s="46" t="s">
        <v>4624</v>
      </c>
    </row>
    <row r="2079" spans="21:21">
      <c r="U2079" s="46" t="s">
        <v>4625</v>
      </c>
    </row>
    <row r="2080" spans="21:21">
      <c r="U2080" s="46" t="s">
        <v>4626</v>
      </c>
    </row>
    <row r="2081" spans="21:21">
      <c r="U2081" s="46" t="s">
        <v>4627</v>
      </c>
    </row>
    <row r="2082" spans="21:21">
      <c r="U2082" s="46" t="s">
        <v>4628</v>
      </c>
    </row>
    <row r="2083" spans="21:21">
      <c r="U2083" s="46" t="s">
        <v>4629</v>
      </c>
    </row>
    <row r="2084" spans="21:21">
      <c r="U2084" s="46" t="s">
        <v>4630</v>
      </c>
    </row>
    <row r="2085" spans="21:21">
      <c r="U2085" s="46" t="s">
        <v>4631</v>
      </c>
    </row>
    <row r="2086" spans="21:21">
      <c r="U2086" s="46" t="s">
        <v>4632</v>
      </c>
    </row>
    <row r="2087" spans="21:21">
      <c r="U2087" s="46" t="s">
        <v>4633</v>
      </c>
    </row>
    <row r="2088" spans="21:21">
      <c r="U2088" s="46" t="s">
        <v>4634</v>
      </c>
    </row>
    <row r="2089" spans="21:21">
      <c r="U2089" s="46" t="s">
        <v>4635</v>
      </c>
    </row>
    <row r="2090" spans="21:21">
      <c r="U2090" s="46" t="s">
        <v>4636</v>
      </c>
    </row>
    <row r="2091" spans="21:21">
      <c r="U2091" s="46" t="s">
        <v>4637</v>
      </c>
    </row>
    <row r="2092" spans="21:21">
      <c r="U2092" s="46" t="s">
        <v>4638</v>
      </c>
    </row>
    <row r="2093" spans="21:21">
      <c r="U2093" s="46" t="s">
        <v>4639</v>
      </c>
    </row>
    <row r="2094" spans="21:21">
      <c r="U2094" s="46" t="s">
        <v>4640</v>
      </c>
    </row>
    <row r="2095" spans="21:21">
      <c r="U2095" s="46" t="s">
        <v>4641</v>
      </c>
    </row>
    <row r="2096" spans="21:21">
      <c r="U2096" s="46" t="s">
        <v>4642</v>
      </c>
    </row>
    <row r="2097" spans="21:21">
      <c r="U2097" s="46" t="s">
        <v>4643</v>
      </c>
    </row>
    <row r="2098" spans="21:21">
      <c r="U2098" s="46" t="s">
        <v>4644</v>
      </c>
    </row>
    <row r="2099" spans="21:21">
      <c r="U2099" s="46" t="s">
        <v>4645</v>
      </c>
    </row>
    <row r="2100" spans="21:21">
      <c r="U2100" s="46" t="s">
        <v>4646</v>
      </c>
    </row>
    <row r="2101" spans="21:21">
      <c r="U2101" s="46" t="s">
        <v>4647</v>
      </c>
    </row>
    <row r="2102" spans="21:21">
      <c r="U2102" s="46" t="s">
        <v>4648</v>
      </c>
    </row>
    <row r="2103" spans="21:21">
      <c r="U2103" s="46" t="s">
        <v>4649</v>
      </c>
    </row>
    <row r="2104" spans="21:21">
      <c r="U2104" s="46" t="s">
        <v>4650</v>
      </c>
    </row>
    <row r="2105" spans="21:21">
      <c r="U2105" s="46" t="s">
        <v>4651</v>
      </c>
    </row>
    <row r="2106" spans="21:21">
      <c r="U2106" s="46" t="s">
        <v>4652</v>
      </c>
    </row>
    <row r="2107" spans="21:21">
      <c r="U2107" s="46" t="s">
        <v>4653</v>
      </c>
    </row>
    <row r="2108" spans="21:21">
      <c r="U2108" s="46" t="s">
        <v>4654</v>
      </c>
    </row>
    <row r="2109" spans="21:21">
      <c r="U2109" s="46" t="s">
        <v>4655</v>
      </c>
    </row>
    <row r="2110" spans="21:21">
      <c r="U2110" s="46" t="s">
        <v>4656</v>
      </c>
    </row>
    <row r="2111" spans="21:21">
      <c r="U2111" s="46" t="s">
        <v>4657</v>
      </c>
    </row>
    <row r="2112" spans="21:21">
      <c r="U2112" s="46" t="s">
        <v>4658</v>
      </c>
    </row>
    <row r="2113" spans="21:21">
      <c r="U2113" s="46" t="s">
        <v>4659</v>
      </c>
    </row>
    <row r="2114" spans="21:21">
      <c r="U2114" s="46" t="s">
        <v>4660</v>
      </c>
    </row>
    <row r="2115" spans="21:21">
      <c r="U2115" s="46" t="s">
        <v>4661</v>
      </c>
    </row>
    <row r="2116" spans="21:21">
      <c r="U2116" s="46" t="s">
        <v>4662</v>
      </c>
    </row>
    <row r="2117" spans="21:21">
      <c r="U2117" s="46" t="s">
        <v>4663</v>
      </c>
    </row>
    <row r="2118" spans="21:21">
      <c r="U2118" s="46" t="s">
        <v>4664</v>
      </c>
    </row>
    <row r="2119" spans="21:21">
      <c r="U2119" s="46" t="s">
        <v>4665</v>
      </c>
    </row>
    <row r="2120" spans="21:21">
      <c r="U2120" s="46" t="s">
        <v>4666</v>
      </c>
    </row>
    <row r="2121" spans="21:21">
      <c r="U2121" s="46" t="s">
        <v>4667</v>
      </c>
    </row>
    <row r="2122" spans="21:21">
      <c r="U2122" s="46" t="s">
        <v>4668</v>
      </c>
    </row>
    <row r="2123" spans="21:21">
      <c r="U2123" s="46" t="s">
        <v>4669</v>
      </c>
    </row>
    <row r="2124" spans="21:21">
      <c r="U2124" s="46" t="s">
        <v>4670</v>
      </c>
    </row>
    <row r="2125" spans="21:21">
      <c r="U2125" s="46" t="s">
        <v>4671</v>
      </c>
    </row>
    <row r="2126" spans="21:21">
      <c r="U2126" s="46" t="s">
        <v>4672</v>
      </c>
    </row>
    <row r="2127" spans="21:21">
      <c r="U2127" s="46" t="s">
        <v>4673</v>
      </c>
    </row>
    <row r="2128" spans="21:21">
      <c r="U2128" s="46" t="s">
        <v>4674</v>
      </c>
    </row>
    <row r="2129" spans="21:21">
      <c r="U2129" s="46" t="s">
        <v>4675</v>
      </c>
    </row>
    <row r="2130" spans="21:21">
      <c r="U2130" s="46" t="s">
        <v>4676</v>
      </c>
    </row>
    <row r="2131" spans="21:21">
      <c r="U2131" s="46" t="s">
        <v>4677</v>
      </c>
    </row>
    <row r="2132" spans="21:21">
      <c r="U2132" s="46" t="s">
        <v>4678</v>
      </c>
    </row>
    <row r="2133" spans="21:21">
      <c r="U2133" s="46" t="s">
        <v>4679</v>
      </c>
    </row>
    <row r="2134" spans="21:21">
      <c r="U2134" s="46" t="s">
        <v>4680</v>
      </c>
    </row>
    <row r="2135" spans="21:21">
      <c r="U2135" s="46" t="s">
        <v>4681</v>
      </c>
    </row>
    <row r="2136" spans="21:21">
      <c r="U2136" s="46" t="s">
        <v>4682</v>
      </c>
    </row>
    <row r="2137" spans="21:21">
      <c r="U2137" s="46" t="s">
        <v>4683</v>
      </c>
    </row>
    <row r="2138" spans="21:21">
      <c r="U2138" s="46" t="s">
        <v>4684</v>
      </c>
    </row>
    <row r="2139" spans="21:21">
      <c r="U2139" s="46" t="s">
        <v>4685</v>
      </c>
    </row>
    <row r="2140" spans="21:21">
      <c r="U2140" s="46" t="s">
        <v>4686</v>
      </c>
    </row>
    <row r="2141" spans="21:21">
      <c r="U2141" s="46" t="s">
        <v>4687</v>
      </c>
    </row>
    <row r="2142" spans="21:21">
      <c r="U2142" s="46" t="s">
        <v>4688</v>
      </c>
    </row>
    <row r="2143" spans="21:21">
      <c r="U2143" s="46" t="s">
        <v>4689</v>
      </c>
    </row>
    <row r="2144" spans="21:21">
      <c r="U2144" s="46" t="s">
        <v>4690</v>
      </c>
    </row>
    <row r="2145" spans="21:21">
      <c r="U2145" s="46" t="s">
        <v>4691</v>
      </c>
    </row>
    <row r="2146" spans="21:21">
      <c r="U2146" s="46" t="s">
        <v>4692</v>
      </c>
    </row>
    <row r="2147" spans="21:21">
      <c r="U2147" s="46" t="s">
        <v>4693</v>
      </c>
    </row>
    <row r="2148" spans="21:21">
      <c r="U2148" s="46" t="s">
        <v>4694</v>
      </c>
    </row>
    <row r="2149" spans="21:21">
      <c r="U2149" s="46" t="s">
        <v>4695</v>
      </c>
    </row>
    <row r="2150" spans="21:21">
      <c r="U2150" s="46" t="s">
        <v>4696</v>
      </c>
    </row>
    <row r="2151" spans="21:21">
      <c r="U2151" s="46" t="s">
        <v>4697</v>
      </c>
    </row>
    <row r="2152" spans="21:21">
      <c r="U2152" s="46" t="s">
        <v>4698</v>
      </c>
    </row>
    <row r="2153" spans="21:21">
      <c r="U2153" s="46" t="s">
        <v>4699</v>
      </c>
    </row>
    <row r="2154" spans="21:21">
      <c r="U2154" s="46" t="s">
        <v>4700</v>
      </c>
    </row>
    <row r="2155" spans="21:21">
      <c r="U2155" s="46" t="s">
        <v>4701</v>
      </c>
    </row>
    <row r="2156" spans="21:21">
      <c r="U2156" s="46" t="s">
        <v>4702</v>
      </c>
    </row>
    <row r="2157" spans="21:21">
      <c r="U2157" s="46" t="s">
        <v>4703</v>
      </c>
    </row>
    <row r="2158" spans="21:21">
      <c r="U2158" s="46" t="s">
        <v>4704</v>
      </c>
    </row>
    <row r="2159" spans="21:21">
      <c r="U2159" s="46" t="s">
        <v>4705</v>
      </c>
    </row>
    <row r="2160" spans="21:21">
      <c r="U2160" s="46" t="s">
        <v>4706</v>
      </c>
    </row>
    <row r="2161" spans="21:21">
      <c r="U2161" s="46" t="s">
        <v>4707</v>
      </c>
    </row>
    <row r="2162" spans="21:21">
      <c r="U2162" s="46" t="s">
        <v>4708</v>
      </c>
    </row>
    <row r="2163" spans="21:21">
      <c r="U2163" s="46" t="s">
        <v>4709</v>
      </c>
    </row>
    <row r="2164" spans="21:21">
      <c r="U2164" s="46" t="s">
        <v>4710</v>
      </c>
    </row>
    <row r="2165" spans="21:21">
      <c r="U2165" s="46" t="s">
        <v>4711</v>
      </c>
    </row>
    <row r="2166" spans="21:21">
      <c r="U2166" s="46" t="s">
        <v>4712</v>
      </c>
    </row>
    <row r="2167" spans="21:21">
      <c r="U2167" s="46" t="s">
        <v>4713</v>
      </c>
    </row>
    <row r="2168" spans="21:21">
      <c r="U2168" s="46" t="s">
        <v>4714</v>
      </c>
    </row>
    <row r="2169" spans="21:21">
      <c r="U2169" s="46" t="s">
        <v>4715</v>
      </c>
    </row>
    <row r="2170" spans="21:21">
      <c r="U2170" s="46" t="s">
        <v>4716</v>
      </c>
    </row>
    <row r="2171" spans="21:21">
      <c r="U2171" s="46" t="s">
        <v>4717</v>
      </c>
    </row>
    <row r="2172" spans="21:21">
      <c r="U2172" s="46" t="s">
        <v>4718</v>
      </c>
    </row>
    <row r="2173" spans="21:21">
      <c r="U2173" s="46" t="s">
        <v>4719</v>
      </c>
    </row>
    <row r="2174" spans="21:21">
      <c r="U2174" s="46" t="s">
        <v>4720</v>
      </c>
    </row>
    <row r="2175" spans="21:21">
      <c r="U2175" s="46" t="s">
        <v>4721</v>
      </c>
    </row>
    <row r="2176" spans="21:21">
      <c r="U2176" s="46" t="s">
        <v>4722</v>
      </c>
    </row>
    <row r="2177" spans="21:21">
      <c r="U2177" s="46" t="s">
        <v>4723</v>
      </c>
    </row>
    <row r="2178" spans="21:21">
      <c r="U2178" s="46" t="s">
        <v>4724</v>
      </c>
    </row>
    <row r="2179" spans="21:21">
      <c r="U2179" s="46" t="s">
        <v>4725</v>
      </c>
    </row>
    <row r="2180" spans="21:21">
      <c r="U2180" s="46" t="s">
        <v>4726</v>
      </c>
    </row>
    <row r="2181" spans="21:21">
      <c r="U2181" s="46" t="s">
        <v>4727</v>
      </c>
    </row>
    <row r="2182" spans="21:21">
      <c r="U2182" s="46" t="s">
        <v>4728</v>
      </c>
    </row>
    <row r="2183" spans="21:21">
      <c r="U2183" s="46" t="s">
        <v>4729</v>
      </c>
    </row>
    <row r="2184" spans="21:21">
      <c r="U2184" s="46" t="s">
        <v>4730</v>
      </c>
    </row>
    <row r="2185" spans="21:21">
      <c r="U2185" s="46" t="s">
        <v>4731</v>
      </c>
    </row>
    <row r="2186" spans="21:21">
      <c r="U2186" s="46" t="s">
        <v>4732</v>
      </c>
    </row>
    <row r="2187" spans="21:21">
      <c r="U2187" s="46" t="s">
        <v>4733</v>
      </c>
    </row>
    <row r="2188" spans="21:21">
      <c r="U2188" s="46" t="s">
        <v>4734</v>
      </c>
    </row>
    <row r="2189" spans="21:21">
      <c r="U2189" s="46" t="s">
        <v>4735</v>
      </c>
    </row>
    <row r="2190" spans="21:21">
      <c r="U2190" s="46" t="s">
        <v>4736</v>
      </c>
    </row>
    <row r="2191" spans="21:21">
      <c r="U2191" s="46" t="s">
        <v>4737</v>
      </c>
    </row>
    <row r="2192" spans="21:21">
      <c r="U2192" s="46" t="s">
        <v>4738</v>
      </c>
    </row>
    <row r="2193" spans="21:21">
      <c r="U2193" s="46" t="s">
        <v>4739</v>
      </c>
    </row>
    <row r="2194" spans="21:21">
      <c r="U2194" s="46" t="s">
        <v>4740</v>
      </c>
    </row>
    <row r="2195" spans="21:21">
      <c r="U2195" s="46" t="s">
        <v>4741</v>
      </c>
    </row>
    <row r="2196" spans="21:21">
      <c r="U2196" s="46" t="s">
        <v>4742</v>
      </c>
    </row>
    <row r="2197" spans="21:21">
      <c r="U2197" s="46" t="s">
        <v>4743</v>
      </c>
    </row>
    <row r="2198" spans="21:21">
      <c r="U2198" s="46" t="s">
        <v>4744</v>
      </c>
    </row>
    <row r="2199" spans="21:21">
      <c r="U2199" s="46" t="s">
        <v>4745</v>
      </c>
    </row>
    <row r="2200" spans="21:21">
      <c r="U2200" s="46" t="s">
        <v>4746</v>
      </c>
    </row>
    <row r="2201" spans="21:21">
      <c r="U2201" s="46" t="s">
        <v>4747</v>
      </c>
    </row>
    <row r="2202" spans="21:21">
      <c r="U2202" s="46" t="s">
        <v>4748</v>
      </c>
    </row>
    <row r="2203" spans="21:21">
      <c r="U2203" s="46" t="s">
        <v>4749</v>
      </c>
    </row>
    <row r="2204" spans="21:21">
      <c r="U2204" s="46" t="s">
        <v>4750</v>
      </c>
    </row>
    <row r="2205" spans="21:21">
      <c r="U2205" s="46" t="s">
        <v>4751</v>
      </c>
    </row>
    <row r="2206" spans="21:21">
      <c r="U2206" s="46" t="s">
        <v>4752</v>
      </c>
    </row>
    <row r="2207" spans="21:21">
      <c r="U2207" s="46" t="s">
        <v>4753</v>
      </c>
    </row>
    <row r="2208" spans="21:21">
      <c r="U2208" s="46" t="s">
        <v>4754</v>
      </c>
    </row>
    <row r="2209" spans="21:21">
      <c r="U2209" s="46" t="s">
        <v>4755</v>
      </c>
    </row>
    <row r="2210" spans="21:21">
      <c r="U2210" s="46" t="s">
        <v>4756</v>
      </c>
    </row>
    <row r="2211" spans="21:21">
      <c r="U2211" s="46" t="s">
        <v>4757</v>
      </c>
    </row>
    <row r="2212" spans="21:21">
      <c r="U2212" s="46" t="s">
        <v>4758</v>
      </c>
    </row>
    <row r="2213" spans="21:21">
      <c r="U2213" s="46" t="s">
        <v>4759</v>
      </c>
    </row>
    <row r="2214" spans="21:21">
      <c r="U2214" s="46" t="s">
        <v>4760</v>
      </c>
    </row>
    <row r="2215" spans="21:21">
      <c r="U2215" s="46" t="s">
        <v>4761</v>
      </c>
    </row>
    <row r="2216" spans="21:21">
      <c r="U2216" s="46" t="s">
        <v>4762</v>
      </c>
    </row>
    <row r="2217" spans="21:21">
      <c r="U2217" s="46" t="s">
        <v>4763</v>
      </c>
    </row>
    <row r="2218" spans="21:21">
      <c r="U2218" s="46" t="s">
        <v>4764</v>
      </c>
    </row>
    <row r="2219" spans="21:21">
      <c r="U2219" s="46" t="s">
        <v>4765</v>
      </c>
    </row>
    <row r="2220" spans="21:21">
      <c r="U2220" s="46" t="s">
        <v>4766</v>
      </c>
    </row>
    <row r="2221" spans="21:21">
      <c r="U2221" s="46" t="s">
        <v>4767</v>
      </c>
    </row>
    <row r="2222" spans="21:21">
      <c r="U2222" s="46" t="s">
        <v>4768</v>
      </c>
    </row>
    <row r="2223" spans="21:21">
      <c r="U2223" s="46" t="s">
        <v>4769</v>
      </c>
    </row>
    <row r="2224" spans="21:21">
      <c r="U2224" s="46" t="s">
        <v>4770</v>
      </c>
    </row>
    <row r="2225" spans="21:21">
      <c r="U2225" s="46" t="s">
        <v>4771</v>
      </c>
    </row>
    <row r="2226" spans="21:21">
      <c r="U2226" s="46" t="s">
        <v>4772</v>
      </c>
    </row>
    <row r="2227" spans="21:21">
      <c r="U2227" s="46" t="s">
        <v>4773</v>
      </c>
    </row>
    <row r="2228" spans="21:21">
      <c r="U2228" s="46" t="s">
        <v>4774</v>
      </c>
    </row>
    <row r="2229" spans="21:21">
      <c r="U2229" s="46" t="s">
        <v>4775</v>
      </c>
    </row>
    <row r="2230" spans="21:21">
      <c r="U2230" s="46" t="s">
        <v>4776</v>
      </c>
    </row>
    <row r="2231" spans="21:21">
      <c r="U2231" s="46" t="s">
        <v>4777</v>
      </c>
    </row>
    <row r="2232" spans="21:21">
      <c r="U2232" s="46" t="s">
        <v>4778</v>
      </c>
    </row>
    <row r="2233" spans="21:21">
      <c r="U2233" s="46" t="s">
        <v>4779</v>
      </c>
    </row>
    <row r="2234" spans="21:21">
      <c r="U2234" s="46" t="s">
        <v>4780</v>
      </c>
    </row>
    <row r="2235" spans="21:21">
      <c r="U2235" s="46" t="s">
        <v>4781</v>
      </c>
    </row>
    <row r="2236" spans="21:21">
      <c r="U2236" s="46" t="s">
        <v>4782</v>
      </c>
    </row>
    <row r="2237" spans="21:21">
      <c r="U2237" s="46" t="s">
        <v>4783</v>
      </c>
    </row>
    <row r="2238" spans="21:21">
      <c r="U2238" s="46" t="s">
        <v>4784</v>
      </c>
    </row>
    <row r="2239" spans="21:21">
      <c r="U2239" s="46" t="s">
        <v>4785</v>
      </c>
    </row>
    <row r="2240" spans="21:21">
      <c r="U2240" s="46" t="s">
        <v>4786</v>
      </c>
    </row>
    <row r="2241" spans="21:21">
      <c r="U2241" s="46" t="s">
        <v>4787</v>
      </c>
    </row>
    <row r="2242" spans="21:21">
      <c r="U2242" s="46" t="s">
        <v>4788</v>
      </c>
    </row>
    <row r="2243" spans="21:21">
      <c r="U2243" s="46" t="s">
        <v>4789</v>
      </c>
    </row>
    <row r="2244" spans="21:21">
      <c r="U2244" s="46" t="s">
        <v>4790</v>
      </c>
    </row>
    <row r="2245" spans="21:21">
      <c r="U2245" s="46" t="s">
        <v>4791</v>
      </c>
    </row>
    <row r="2246" spans="21:21">
      <c r="U2246" s="46" t="s">
        <v>4792</v>
      </c>
    </row>
    <row r="2247" spans="21:21">
      <c r="U2247" s="46" t="s">
        <v>4793</v>
      </c>
    </row>
    <row r="2248" spans="21:21">
      <c r="U2248" s="46" t="s">
        <v>4794</v>
      </c>
    </row>
    <row r="2249" spans="21:21">
      <c r="U2249" s="46" t="s">
        <v>4795</v>
      </c>
    </row>
    <row r="2250" spans="21:21">
      <c r="U2250" s="46" t="s">
        <v>4796</v>
      </c>
    </row>
    <row r="2251" spans="21:21">
      <c r="U2251" s="46" t="s">
        <v>4797</v>
      </c>
    </row>
    <row r="2252" spans="21:21">
      <c r="U2252" s="46" t="s">
        <v>4798</v>
      </c>
    </row>
    <row r="2253" spans="21:21">
      <c r="U2253" s="46" t="s">
        <v>4799</v>
      </c>
    </row>
    <row r="2254" spans="21:21">
      <c r="U2254" s="46" t="s">
        <v>4800</v>
      </c>
    </row>
    <row r="2255" spans="21:21">
      <c r="U2255" s="46" t="s">
        <v>4801</v>
      </c>
    </row>
    <row r="2256" spans="21:21">
      <c r="U2256" s="46" t="s">
        <v>4802</v>
      </c>
    </row>
    <row r="2257" spans="21:21">
      <c r="U2257" s="46" t="s">
        <v>4803</v>
      </c>
    </row>
    <row r="2258" spans="21:21">
      <c r="U2258" s="46" t="s">
        <v>4804</v>
      </c>
    </row>
    <row r="2259" spans="21:21">
      <c r="U2259" s="46" t="s">
        <v>4805</v>
      </c>
    </row>
    <row r="2260" spans="21:21">
      <c r="U2260" s="46" t="s">
        <v>4806</v>
      </c>
    </row>
    <row r="2261" spans="21:21">
      <c r="U2261" s="46" t="s">
        <v>4807</v>
      </c>
    </row>
    <row r="2262" spans="21:21">
      <c r="U2262" s="46" t="s">
        <v>4808</v>
      </c>
    </row>
    <row r="2263" spans="21:21">
      <c r="U2263" s="46" t="s">
        <v>4809</v>
      </c>
    </row>
    <row r="2264" spans="21:21">
      <c r="U2264" s="46" t="s">
        <v>4810</v>
      </c>
    </row>
    <row r="2265" spans="21:21">
      <c r="U2265" s="46" t="s">
        <v>4811</v>
      </c>
    </row>
    <row r="2266" spans="21:21">
      <c r="U2266" s="46" t="s">
        <v>4812</v>
      </c>
    </row>
    <row r="2267" spans="21:21">
      <c r="U2267" s="46" t="s">
        <v>4813</v>
      </c>
    </row>
    <row r="2268" spans="21:21">
      <c r="U2268" s="46" t="s">
        <v>4814</v>
      </c>
    </row>
    <row r="2269" spans="21:21">
      <c r="U2269" s="46" t="s">
        <v>4815</v>
      </c>
    </row>
    <row r="2270" spans="21:21">
      <c r="U2270" s="46" t="s">
        <v>4816</v>
      </c>
    </row>
    <row r="2271" spans="21:21">
      <c r="U2271" s="46" t="s">
        <v>4817</v>
      </c>
    </row>
    <row r="2272" spans="21:21">
      <c r="U2272" s="46" t="s">
        <v>4818</v>
      </c>
    </row>
    <row r="2273" spans="21:21">
      <c r="U2273" s="46" t="s">
        <v>4819</v>
      </c>
    </row>
    <row r="2274" spans="21:21">
      <c r="U2274" s="46" t="s">
        <v>4820</v>
      </c>
    </row>
    <row r="2275" spans="21:21">
      <c r="U2275" s="46" t="s">
        <v>4821</v>
      </c>
    </row>
    <row r="2276" spans="21:21">
      <c r="U2276" s="46" t="s">
        <v>4822</v>
      </c>
    </row>
    <row r="2277" spans="21:21">
      <c r="U2277" s="46" t="s">
        <v>4823</v>
      </c>
    </row>
    <row r="2278" spans="21:21">
      <c r="U2278" s="46" t="s">
        <v>4824</v>
      </c>
    </row>
    <row r="2279" spans="21:21">
      <c r="U2279" s="46" t="s">
        <v>4825</v>
      </c>
    </row>
    <row r="2280" spans="21:21">
      <c r="U2280" s="46" t="s">
        <v>4826</v>
      </c>
    </row>
    <row r="2281" spans="21:21">
      <c r="U2281" s="46" t="s">
        <v>4827</v>
      </c>
    </row>
    <row r="2282" spans="21:21">
      <c r="U2282" s="46" t="s">
        <v>4828</v>
      </c>
    </row>
    <row r="2283" spans="21:21">
      <c r="U2283" s="46" t="s">
        <v>4829</v>
      </c>
    </row>
    <row r="2284" spans="21:21">
      <c r="U2284" s="46" t="s">
        <v>4830</v>
      </c>
    </row>
    <row r="2285" spans="21:21">
      <c r="U2285" s="46" t="s">
        <v>4831</v>
      </c>
    </row>
    <row r="2286" spans="21:21">
      <c r="U2286" s="46" t="s">
        <v>4832</v>
      </c>
    </row>
    <row r="2287" spans="21:21">
      <c r="U2287" s="46" t="s">
        <v>4833</v>
      </c>
    </row>
    <row r="2288" spans="21:21">
      <c r="U2288" s="46" t="s">
        <v>4834</v>
      </c>
    </row>
    <row r="2289" spans="21:21">
      <c r="U2289" s="46" t="s">
        <v>4835</v>
      </c>
    </row>
    <row r="2290" spans="21:21">
      <c r="U2290" s="46" t="s">
        <v>4836</v>
      </c>
    </row>
    <row r="2291" spans="21:21">
      <c r="U2291" s="46" t="s">
        <v>4837</v>
      </c>
    </row>
    <row r="2292" spans="21:21">
      <c r="U2292" s="46" t="s">
        <v>4838</v>
      </c>
    </row>
    <row r="2293" spans="21:21">
      <c r="U2293" s="46" t="s">
        <v>4839</v>
      </c>
    </row>
    <row r="2294" spans="21:21">
      <c r="U2294" s="46" t="s">
        <v>4840</v>
      </c>
    </row>
    <row r="2295" spans="21:21">
      <c r="U2295" s="46" t="s">
        <v>4841</v>
      </c>
    </row>
    <row r="2296" spans="21:21">
      <c r="U2296" s="46" t="s">
        <v>4842</v>
      </c>
    </row>
    <row r="2297" spans="21:21">
      <c r="U2297" s="46" t="s">
        <v>4843</v>
      </c>
    </row>
    <row r="2298" spans="21:21">
      <c r="U2298" s="46" t="s">
        <v>4844</v>
      </c>
    </row>
    <row r="2299" spans="21:21">
      <c r="U2299" s="46" t="s">
        <v>4845</v>
      </c>
    </row>
    <row r="2300" spans="21:21">
      <c r="U2300" s="46" t="s">
        <v>4846</v>
      </c>
    </row>
    <row r="2301" spans="21:21">
      <c r="U2301" s="46" t="s">
        <v>4847</v>
      </c>
    </row>
    <row r="2302" spans="21:21">
      <c r="U2302" s="46" t="s">
        <v>4848</v>
      </c>
    </row>
    <row r="2303" spans="21:21">
      <c r="U2303" s="46" t="s">
        <v>4849</v>
      </c>
    </row>
    <row r="2304" spans="21:21">
      <c r="U2304" s="46" t="s">
        <v>4850</v>
      </c>
    </row>
    <row r="2305" spans="16:21">
      <c r="U2305" s="46" t="s">
        <v>4851</v>
      </c>
    </row>
    <row r="2306" spans="16:21">
      <c r="U2306" s="46" t="s">
        <v>4852</v>
      </c>
    </row>
    <row r="2307" spans="16:21">
      <c r="U2307" s="46" t="s">
        <v>4853</v>
      </c>
    </row>
    <row r="2308" spans="16:21">
      <c r="U2308" s="46" t="s">
        <v>4854</v>
      </c>
    </row>
    <row r="2309" spans="16:21">
      <c r="U2309" s="46" t="s">
        <v>4855</v>
      </c>
    </row>
    <row r="2310" spans="16:21">
      <c r="U2310" s="46" t="s">
        <v>4856</v>
      </c>
    </row>
    <row r="2311" spans="16:21">
      <c r="U2311" s="46" t="s">
        <v>4857</v>
      </c>
    </row>
    <row r="2312" spans="16:21">
      <c r="P2312" s="59"/>
      <c r="U2312" s="46" t="s">
        <v>4858</v>
      </c>
    </row>
    <row r="2313" spans="16:21">
      <c r="P2313" s="59"/>
      <c r="U2313" s="46" t="s">
        <v>4859</v>
      </c>
    </row>
    <row r="2314" spans="16:21">
      <c r="U2314" s="46" t="s">
        <v>4860</v>
      </c>
    </row>
    <row r="2315" spans="16:21">
      <c r="U2315" s="46" t="s">
        <v>4861</v>
      </c>
    </row>
    <row r="2316" spans="16:21">
      <c r="U2316" s="46" t="s">
        <v>4862</v>
      </c>
    </row>
    <row r="2317" spans="16:21">
      <c r="U2317" s="46" t="s">
        <v>4863</v>
      </c>
    </row>
    <row r="2318" spans="16:21">
      <c r="U2318" s="46" t="s">
        <v>4864</v>
      </c>
    </row>
    <row r="2319" spans="16:21">
      <c r="U2319" s="46" t="s">
        <v>4865</v>
      </c>
    </row>
    <row r="2320" spans="16:21">
      <c r="U2320" s="46" t="s">
        <v>4866</v>
      </c>
    </row>
    <row r="2321" spans="21:21">
      <c r="U2321" s="46" t="s">
        <v>4867</v>
      </c>
    </row>
    <row r="2322" spans="21:21">
      <c r="U2322" s="46" t="s">
        <v>4868</v>
      </c>
    </row>
    <row r="2323" spans="21:21">
      <c r="U2323" s="46" t="s">
        <v>4869</v>
      </c>
    </row>
    <row r="2324" spans="21:21">
      <c r="U2324" s="46" t="s">
        <v>4870</v>
      </c>
    </row>
    <row r="2325" spans="21:21">
      <c r="U2325" s="46" t="s">
        <v>4871</v>
      </c>
    </row>
    <row r="2326" spans="21:21">
      <c r="U2326" s="46" t="s">
        <v>4872</v>
      </c>
    </row>
    <row r="2327" spans="21:21">
      <c r="U2327" s="46" t="s">
        <v>4873</v>
      </c>
    </row>
    <row r="2328" spans="21:21">
      <c r="U2328" s="46" t="s">
        <v>4874</v>
      </c>
    </row>
    <row r="2329" spans="21:21">
      <c r="U2329" s="46" t="s">
        <v>4875</v>
      </c>
    </row>
    <row r="2330" spans="21:21">
      <c r="U2330" s="46" t="s">
        <v>4876</v>
      </c>
    </row>
    <row r="2331" spans="21:21">
      <c r="U2331" s="46" t="s">
        <v>4877</v>
      </c>
    </row>
    <row r="2332" spans="21:21">
      <c r="U2332" s="46" t="s">
        <v>4878</v>
      </c>
    </row>
    <row r="2333" spans="21:21">
      <c r="U2333" s="46" t="s">
        <v>4879</v>
      </c>
    </row>
    <row r="2334" spans="21:21">
      <c r="U2334" s="46" t="s">
        <v>4880</v>
      </c>
    </row>
    <row r="2335" spans="21:21">
      <c r="U2335" s="46" t="s">
        <v>4881</v>
      </c>
    </row>
    <row r="2336" spans="21:21">
      <c r="U2336" s="46" t="s">
        <v>4882</v>
      </c>
    </row>
    <row r="2337" spans="21:21">
      <c r="U2337" s="46" t="s">
        <v>4883</v>
      </c>
    </row>
    <row r="2338" spans="21:21">
      <c r="U2338" s="46" t="s">
        <v>4884</v>
      </c>
    </row>
    <row r="2339" spans="21:21">
      <c r="U2339" s="46" t="s">
        <v>4885</v>
      </c>
    </row>
    <row r="2340" spans="21:21">
      <c r="U2340" s="46" t="s">
        <v>4886</v>
      </c>
    </row>
    <row r="2341" spans="21:21">
      <c r="U2341" s="46" t="s">
        <v>4887</v>
      </c>
    </row>
    <row r="2342" spans="21:21">
      <c r="U2342" s="46" t="s">
        <v>4888</v>
      </c>
    </row>
    <row r="2343" spans="21:21">
      <c r="U2343" s="46" t="s">
        <v>4889</v>
      </c>
    </row>
    <row r="2344" spans="21:21">
      <c r="U2344" s="46" t="s">
        <v>4890</v>
      </c>
    </row>
    <row r="2345" spans="21:21">
      <c r="U2345" s="46" t="s">
        <v>4891</v>
      </c>
    </row>
    <row r="2346" spans="21:21">
      <c r="U2346" s="46" t="s">
        <v>4892</v>
      </c>
    </row>
    <row r="2347" spans="21:21">
      <c r="U2347" s="46" t="s">
        <v>4893</v>
      </c>
    </row>
    <row r="2348" spans="21:21">
      <c r="U2348" s="46" t="s">
        <v>4894</v>
      </c>
    </row>
    <row r="2349" spans="21:21">
      <c r="U2349" s="46" t="s">
        <v>4895</v>
      </c>
    </row>
    <row r="2350" spans="21:21">
      <c r="U2350" s="46" t="s">
        <v>4896</v>
      </c>
    </row>
    <row r="2351" spans="21:21">
      <c r="U2351" s="46" t="s">
        <v>4897</v>
      </c>
    </row>
    <row r="2352" spans="21:21">
      <c r="U2352" s="46" t="s">
        <v>4898</v>
      </c>
    </row>
    <row r="2353" spans="21:21">
      <c r="U2353" s="46" t="s">
        <v>4899</v>
      </c>
    </row>
    <row r="2354" spans="21:21">
      <c r="U2354" s="46" t="s">
        <v>4900</v>
      </c>
    </row>
    <row r="2355" spans="21:21">
      <c r="U2355" s="46" t="s">
        <v>4901</v>
      </c>
    </row>
    <row r="2356" spans="21:21">
      <c r="U2356" s="46" t="s">
        <v>4902</v>
      </c>
    </row>
    <row r="2357" spans="21:21">
      <c r="U2357" s="46" t="s">
        <v>4903</v>
      </c>
    </row>
    <row r="2358" spans="21:21">
      <c r="U2358" s="46" t="s">
        <v>4904</v>
      </c>
    </row>
    <row r="2359" spans="21:21">
      <c r="U2359" s="46" t="s">
        <v>4905</v>
      </c>
    </row>
    <row r="2360" spans="21:21">
      <c r="U2360" s="46" t="s">
        <v>4906</v>
      </c>
    </row>
    <row r="2361" spans="21:21">
      <c r="U2361" s="46" t="s">
        <v>4907</v>
      </c>
    </row>
    <row r="2362" spans="21:21">
      <c r="U2362" s="46" t="s">
        <v>4908</v>
      </c>
    </row>
    <row r="2363" spans="21:21">
      <c r="U2363" s="46" t="s">
        <v>4909</v>
      </c>
    </row>
    <row r="2364" spans="21:21">
      <c r="U2364" s="46" t="s">
        <v>4910</v>
      </c>
    </row>
    <row r="2365" spans="21:21">
      <c r="U2365" s="46" t="s">
        <v>4911</v>
      </c>
    </row>
    <row r="2366" spans="21:21">
      <c r="U2366" s="46" t="s">
        <v>4912</v>
      </c>
    </row>
    <row r="2367" spans="21:21">
      <c r="U2367" s="46" t="s">
        <v>4913</v>
      </c>
    </row>
    <row r="2368" spans="21:21">
      <c r="U2368" s="46" t="s">
        <v>4914</v>
      </c>
    </row>
    <row r="2369" spans="21:21">
      <c r="U2369" s="46" t="s">
        <v>4915</v>
      </c>
    </row>
    <row r="2370" spans="21:21">
      <c r="U2370" s="46" t="s">
        <v>4916</v>
      </c>
    </row>
    <row r="2371" spans="21:21">
      <c r="U2371" s="46" t="s">
        <v>4917</v>
      </c>
    </row>
    <row r="2372" spans="21:21">
      <c r="U2372" s="46" t="s">
        <v>4918</v>
      </c>
    </row>
    <row r="2373" spans="21:21">
      <c r="U2373" s="46" t="s">
        <v>4919</v>
      </c>
    </row>
    <row r="2374" spans="21:21">
      <c r="U2374" s="46" t="s">
        <v>4920</v>
      </c>
    </row>
    <row r="2375" spans="21:21">
      <c r="U2375" s="46" t="s">
        <v>4921</v>
      </c>
    </row>
    <row r="2376" spans="21:21">
      <c r="U2376" s="46" t="s">
        <v>4922</v>
      </c>
    </row>
    <row r="2377" spans="21:21">
      <c r="U2377" s="46" t="s">
        <v>4923</v>
      </c>
    </row>
    <row r="2378" spans="21:21">
      <c r="U2378" s="46" t="s">
        <v>4924</v>
      </c>
    </row>
    <row r="2379" spans="21:21">
      <c r="U2379" s="46" t="s">
        <v>4925</v>
      </c>
    </row>
    <row r="2380" spans="21:21">
      <c r="U2380" s="46" t="s">
        <v>4926</v>
      </c>
    </row>
    <row r="2381" spans="21:21">
      <c r="U2381" s="46" t="s">
        <v>4927</v>
      </c>
    </row>
    <row r="2382" spans="21:21">
      <c r="U2382" s="46" t="s">
        <v>4928</v>
      </c>
    </row>
    <row r="2383" spans="21:21">
      <c r="U2383" s="46" t="s">
        <v>4929</v>
      </c>
    </row>
    <row r="2384" spans="21:21">
      <c r="U2384" s="46" t="s">
        <v>4930</v>
      </c>
    </row>
    <row r="2385" spans="21:21">
      <c r="U2385" s="46" t="s">
        <v>4931</v>
      </c>
    </row>
    <row r="2386" spans="21:21">
      <c r="U2386" s="46" t="s">
        <v>4932</v>
      </c>
    </row>
    <row r="2387" spans="21:21">
      <c r="U2387" s="46" t="s">
        <v>4933</v>
      </c>
    </row>
    <row r="2388" spans="21:21">
      <c r="U2388" s="46" t="s">
        <v>4934</v>
      </c>
    </row>
    <row r="2389" spans="21:21">
      <c r="U2389" s="46" t="s">
        <v>4935</v>
      </c>
    </row>
    <row r="2390" spans="21:21">
      <c r="U2390" s="46" t="s">
        <v>4936</v>
      </c>
    </row>
    <row r="2391" spans="21:21">
      <c r="U2391" s="46" t="s">
        <v>4937</v>
      </c>
    </row>
    <row r="2392" spans="21:21">
      <c r="U2392" s="46" t="s">
        <v>4938</v>
      </c>
    </row>
    <row r="2393" spans="21:21">
      <c r="U2393" s="46" t="s">
        <v>4939</v>
      </c>
    </row>
    <row r="2394" spans="21:21">
      <c r="U2394" s="46" t="s">
        <v>4940</v>
      </c>
    </row>
    <row r="2395" spans="21:21">
      <c r="U2395" s="46" t="s">
        <v>4941</v>
      </c>
    </row>
    <row r="2396" spans="21:21">
      <c r="U2396" s="46" t="s">
        <v>4942</v>
      </c>
    </row>
    <row r="2397" spans="21:21">
      <c r="U2397" s="46" t="s">
        <v>4943</v>
      </c>
    </row>
    <row r="2398" spans="21:21">
      <c r="U2398" s="46" t="s">
        <v>4944</v>
      </c>
    </row>
    <row r="2399" spans="21:21">
      <c r="U2399" s="46" t="s">
        <v>4945</v>
      </c>
    </row>
    <row r="2400" spans="21:21">
      <c r="U2400" s="46" t="s">
        <v>4946</v>
      </c>
    </row>
    <row r="2401" spans="21:21">
      <c r="U2401" s="46" t="s">
        <v>4947</v>
      </c>
    </row>
    <row r="2402" spans="21:21">
      <c r="U2402" s="46" t="s">
        <v>4948</v>
      </c>
    </row>
    <row r="2403" spans="21:21">
      <c r="U2403" s="46" t="s">
        <v>4949</v>
      </c>
    </row>
    <row r="2404" spans="21:21">
      <c r="U2404" s="46" t="s">
        <v>4950</v>
      </c>
    </row>
    <row r="2405" spans="21:21">
      <c r="U2405" s="46" t="s">
        <v>4951</v>
      </c>
    </row>
    <row r="2406" spans="21:21">
      <c r="U2406" s="46" t="s">
        <v>4952</v>
      </c>
    </row>
    <row r="2407" spans="21:21">
      <c r="U2407" s="46" t="s">
        <v>4953</v>
      </c>
    </row>
    <row r="2408" spans="21:21">
      <c r="U2408" s="46" t="s">
        <v>4954</v>
      </c>
    </row>
    <row r="2409" spans="21:21">
      <c r="U2409" s="46" t="s">
        <v>4955</v>
      </c>
    </row>
    <row r="2410" spans="21:21">
      <c r="U2410" s="46" t="s">
        <v>4956</v>
      </c>
    </row>
    <row r="2411" spans="21:21">
      <c r="U2411" s="46" t="s">
        <v>4957</v>
      </c>
    </row>
    <row r="2412" spans="21:21">
      <c r="U2412" s="46" t="s">
        <v>4958</v>
      </c>
    </row>
    <row r="2413" spans="21:21">
      <c r="U2413" s="46" t="s">
        <v>4959</v>
      </c>
    </row>
    <row r="2414" spans="21:21">
      <c r="U2414" s="46" t="s">
        <v>4960</v>
      </c>
    </row>
    <row r="2415" spans="21:21">
      <c r="U2415" s="46" t="s">
        <v>4961</v>
      </c>
    </row>
    <row r="2416" spans="21:21">
      <c r="U2416" s="46" t="s">
        <v>4962</v>
      </c>
    </row>
    <row r="2417" spans="21:21">
      <c r="U2417" s="46" t="s">
        <v>4963</v>
      </c>
    </row>
    <row r="2418" spans="21:21">
      <c r="U2418" s="46" t="s">
        <v>4964</v>
      </c>
    </row>
    <row r="2419" spans="21:21">
      <c r="U2419" s="46" t="s">
        <v>4965</v>
      </c>
    </row>
    <row r="2420" spans="21:21">
      <c r="U2420" s="46" t="s">
        <v>4966</v>
      </c>
    </row>
    <row r="2421" spans="21:21">
      <c r="U2421" s="46" t="s">
        <v>4967</v>
      </c>
    </row>
    <row r="2422" spans="21:21">
      <c r="U2422" s="46" t="s">
        <v>4968</v>
      </c>
    </row>
    <row r="2423" spans="21:21">
      <c r="U2423" s="46" t="s">
        <v>4969</v>
      </c>
    </row>
    <row r="2424" spans="21:21">
      <c r="U2424" s="46" t="s">
        <v>4970</v>
      </c>
    </row>
    <row r="2425" spans="21:21">
      <c r="U2425" s="46" t="s">
        <v>4971</v>
      </c>
    </row>
    <row r="2426" spans="21:21">
      <c r="U2426" s="46" t="s">
        <v>4972</v>
      </c>
    </row>
    <row r="2427" spans="21:21">
      <c r="U2427" s="46" t="s">
        <v>4973</v>
      </c>
    </row>
    <row r="2428" spans="21:21">
      <c r="U2428" s="46" t="s">
        <v>4974</v>
      </c>
    </row>
    <row r="2429" spans="21:21">
      <c r="U2429" s="46" t="s">
        <v>4975</v>
      </c>
    </row>
    <row r="2430" spans="21:21">
      <c r="U2430" s="46" t="s">
        <v>4976</v>
      </c>
    </row>
    <row r="2431" spans="21:21">
      <c r="U2431" s="46" t="s">
        <v>4977</v>
      </c>
    </row>
    <row r="2432" spans="21:21">
      <c r="U2432" s="46" t="s">
        <v>4978</v>
      </c>
    </row>
    <row r="2433" spans="21:21">
      <c r="U2433" s="46" t="s">
        <v>4979</v>
      </c>
    </row>
    <row r="2434" spans="21:21">
      <c r="U2434" s="46" t="s">
        <v>4980</v>
      </c>
    </row>
    <row r="2435" spans="21:21">
      <c r="U2435" s="46" t="s">
        <v>4981</v>
      </c>
    </row>
    <row r="2436" spans="21:21">
      <c r="U2436" s="46" t="s">
        <v>4982</v>
      </c>
    </row>
    <row r="2437" spans="21:21">
      <c r="U2437" s="46" t="s">
        <v>4983</v>
      </c>
    </row>
    <row r="2438" spans="21:21">
      <c r="U2438" s="46" t="s">
        <v>4984</v>
      </c>
    </row>
    <row r="2439" spans="21:21">
      <c r="U2439" s="46" t="s">
        <v>4985</v>
      </c>
    </row>
    <row r="2440" spans="21:21">
      <c r="U2440" s="46" t="s">
        <v>4986</v>
      </c>
    </row>
    <row r="2441" spans="21:21">
      <c r="U2441" s="46" t="s">
        <v>4987</v>
      </c>
    </row>
    <row r="2442" spans="21:21">
      <c r="U2442" s="46" t="s">
        <v>4988</v>
      </c>
    </row>
    <row r="2443" spans="21:21">
      <c r="U2443" s="46" t="s">
        <v>4989</v>
      </c>
    </row>
    <row r="2444" spans="21:21">
      <c r="U2444" s="46" t="s">
        <v>4990</v>
      </c>
    </row>
    <row r="2445" spans="21:21">
      <c r="U2445" s="46" t="s">
        <v>4991</v>
      </c>
    </row>
    <row r="2446" spans="21:21">
      <c r="U2446" s="46" t="s">
        <v>4992</v>
      </c>
    </row>
    <row r="2447" spans="21:21">
      <c r="U2447" s="46" t="s">
        <v>4993</v>
      </c>
    </row>
    <row r="2448" spans="21:21">
      <c r="U2448" s="46" t="s">
        <v>4994</v>
      </c>
    </row>
    <row r="2449" spans="21:21">
      <c r="U2449" s="46" t="s">
        <v>4995</v>
      </c>
    </row>
    <row r="2450" spans="21:21">
      <c r="U2450" s="46" t="s">
        <v>4996</v>
      </c>
    </row>
    <row r="2451" spans="21:21">
      <c r="U2451" s="46" t="s">
        <v>4997</v>
      </c>
    </row>
    <row r="2452" spans="21:21">
      <c r="U2452" s="46" t="s">
        <v>4998</v>
      </c>
    </row>
    <row r="2453" spans="21:21">
      <c r="U2453" s="46" t="s">
        <v>4999</v>
      </c>
    </row>
    <row r="2454" spans="21:21">
      <c r="U2454" s="46" t="s">
        <v>5000</v>
      </c>
    </row>
    <row r="2455" spans="21:21">
      <c r="U2455" s="46" t="s">
        <v>5001</v>
      </c>
    </row>
    <row r="2456" spans="21:21">
      <c r="U2456" s="46" t="s">
        <v>5002</v>
      </c>
    </row>
    <row r="2457" spans="21:21">
      <c r="U2457" s="46" t="s">
        <v>5003</v>
      </c>
    </row>
    <row r="2458" spans="21:21">
      <c r="U2458" s="46" t="s">
        <v>5004</v>
      </c>
    </row>
    <row r="2459" spans="21:21">
      <c r="U2459" s="46" t="s">
        <v>5005</v>
      </c>
    </row>
    <row r="2460" spans="21:21">
      <c r="U2460" s="46" t="s">
        <v>5006</v>
      </c>
    </row>
    <row r="2461" spans="21:21">
      <c r="U2461" s="46" t="s">
        <v>5007</v>
      </c>
    </row>
    <row r="2462" spans="21:21">
      <c r="U2462" s="46" t="s">
        <v>5008</v>
      </c>
    </row>
    <row r="2463" spans="21:21">
      <c r="U2463" s="46" t="s">
        <v>5009</v>
      </c>
    </row>
    <row r="2464" spans="21:21">
      <c r="U2464" s="46" t="s">
        <v>5010</v>
      </c>
    </row>
    <row r="2465" spans="21:21">
      <c r="U2465" s="46" t="s">
        <v>5011</v>
      </c>
    </row>
    <row r="2466" spans="21:21">
      <c r="U2466" s="46" t="s">
        <v>5012</v>
      </c>
    </row>
    <row r="2467" spans="21:21">
      <c r="U2467" s="46" t="s">
        <v>5013</v>
      </c>
    </row>
    <row r="2468" spans="21:21">
      <c r="U2468" s="46" t="s">
        <v>5014</v>
      </c>
    </row>
    <row r="2469" spans="21:21">
      <c r="U2469" s="46" t="s">
        <v>5015</v>
      </c>
    </row>
    <row r="2470" spans="21:21">
      <c r="U2470" s="46" t="s">
        <v>5016</v>
      </c>
    </row>
    <row r="2471" spans="21:21">
      <c r="U2471" s="46" t="s">
        <v>5017</v>
      </c>
    </row>
    <row r="2472" spans="21:21">
      <c r="U2472" s="46" t="s">
        <v>5018</v>
      </c>
    </row>
    <row r="2473" spans="21:21">
      <c r="U2473" s="46" t="s">
        <v>5019</v>
      </c>
    </row>
    <row r="2474" spans="21:21">
      <c r="U2474" s="46" t="s">
        <v>5020</v>
      </c>
    </row>
    <row r="2475" spans="21:21">
      <c r="U2475" s="46" t="s">
        <v>5021</v>
      </c>
    </row>
    <row r="2476" spans="21:21">
      <c r="U2476" s="46" t="s">
        <v>5022</v>
      </c>
    </row>
    <row r="2477" spans="21:21">
      <c r="U2477" s="46" t="s">
        <v>5023</v>
      </c>
    </row>
    <row r="2478" spans="21:21">
      <c r="U2478" s="46" t="s">
        <v>5024</v>
      </c>
    </row>
    <row r="2479" spans="21:21">
      <c r="U2479" s="46" t="s">
        <v>5025</v>
      </c>
    </row>
    <row r="2480" spans="21:21">
      <c r="U2480" s="46" t="s">
        <v>5026</v>
      </c>
    </row>
    <row r="2481" spans="21:21">
      <c r="U2481" s="46" t="s">
        <v>5027</v>
      </c>
    </row>
    <row r="2482" spans="21:21">
      <c r="U2482" s="46" t="s">
        <v>5028</v>
      </c>
    </row>
    <row r="2483" spans="21:21">
      <c r="U2483" s="46" t="s">
        <v>5029</v>
      </c>
    </row>
    <row r="2484" spans="21:21">
      <c r="U2484" s="46" t="s">
        <v>5030</v>
      </c>
    </row>
    <row r="2485" spans="21:21">
      <c r="U2485" s="46" t="s">
        <v>5031</v>
      </c>
    </row>
    <row r="2486" spans="21:21">
      <c r="U2486" s="46" t="s">
        <v>5032</v>
      </c>
    </row>
    <row r="2487" spans="21:21">
      <c r="U2487" s="46" t="s">
        <v>5033</v>
      </c>
    </row>
    <row r="2488" spans="21:21">
      <c r="U2488" s="46" t="s">
        <v>5034</v>
      </c>
    </row>
    <row r="2489" spans="21:21">
      <c r="U2489" s="46" t="s">
        <v>5035</v>
      </c>
    </row>
    <row r="2490" spans="21:21">
      <c r="U2490" s="46" t="s">
        <v>5036</v>
      </c>
    </row>
    <row r="2491" spans="21:21">
      <c r="U2491" s="46" t="s">
        <v>5037</v>
      </c>
    </row>
    <row r="2492" spans="21:21">
      <c r="U2492" s="46" t="s">
        <v>5038</v>
      </c>
    </row>
    <row r="2493" spans="21:21">
      <c r="U2493" s="46" t="s">
        <v>5039</v>
      </c>
    </row>
    <row r="2494" spans="21:21">
      <c r="U2494" s="46" t="s">
        <v>5040</v>
      </c>
    </row>
    <row r="2495" spans="21:21">
      <c r="U2495" s="46" t="s">
        <v>5041</v>
      </c>
    </row>
    <row r="2496" spans="21:21">
      <c r="U2496" s="46" t="s">
        <v>5042</v>
      </c>
    </row>
    <row r="2497" spans="21:21">
      <c r="U2497" s="46" t="s">
        <v>5043</v>
      </c>
    </row>
    <row r="2498" spans="21:21">
      <c r="U2498" s="46" t="s">
        <v>5044</v>
      </c>
    </row>
    <row r="2499" spans="21:21">
      <c r="U2499" s="46" t="s">
        <v>5045</v>
      </c>
    </row>
    <row r="2500" spans="21:21">
      <c r="U2500" s="46" t="s">
        <v>5046</v>
      </c>
    </row>
    <row r="2501" spans="21:21">
      <c r="U2501" s="46" t="s">
        <v>5047</v>
      </c>
    </row>
    <row r="2502" spans="21:21">
      <c r="U2502" s="46" t="s">
        <v>5048</v>
      </c>
    </row>
    <row r="2503" spans="21:21">
      <c r="U2503" s="46" t="s">
        <v>5049</v>
      </c>
    </row>
    <row r="2504" spans="21:21">
      <c r="U2504" s="46" t="s">
        <v>5050</v>
      </c>
    </row>
    <row r="2505" spans="21:21">
      <c r="U2505" s="46" t="s">
        <v>5051</v>
      </c>
    </row>
    <row r="2506" spans="21:21">
      <c r="U2506" s="46" t="s">
        <v>5052</v>
      </c>
    </row>
    <row r="2507" spans="21:21">
      <c r="U2507" s="46" t="s">
        <v>5053</v>
      </c>
    </row>
    <row r="2508" spans="21:21">
      <c r="U2508" s="46" t="s">
        <v>5054</v>
      </c>
    </row>
    <row r="2509" spans="21:21">
      <c r="U2509" s="46" t="s">
        <v>5055</v>
      </c>
    </row>
    <row r="2510" spans="21:21">
      <c r="U2510" s="46" t="s">
        <v>5056</v>
      </c>
    </row>
    <row r="2511" spans="21:21">
      <c r="U2511" s="46" t="s">
        <v>5057</v>
      </c>
    </row>
    <row r="2512" spans="21:21">
      <c r="U2512" s="46" t="s">
        <v>5058</v>
      </c>
    </row>
    <row r="2513" spans="21:21">
      <c r="U2513" s="46" t="s">
        <v>5059</v>
      </c>
    </row>
    <row r="2514" spans="21:21">
      <c r="U2514" s="46" t="s">
        <v>5060</v>
      </c>
    </row>
    <row r="2515" spans="21:21">
      <c r="U2515" s="46" t="s">
        <v>5061</v>
      </c>
    </row>
    <row r="2516" spans="21:21">
      <c r="U2516" s="46" t="s">
        <v>5062</v>
      </c>
    </row>
    <row r="2517" spans="21:21">
      <c r="U2517" s="46" t="s">
        <v>5063</v>
      </c>
    </row>
    <row r="2518" spans="21:21">
      <c r="U2518" s="46" t="s">
        <v>5064</v>
      </c>
    </row>
    <row r="2519" spans="21:21">
      <c r="U2519" s="46" t="s">
        <v>5065</v>
      </c>
    </row>
    <row r="2520" spans="21:21">
      <c r="U2520" s="46" t="s">
        <v>5066</v>
      </c>
    </row>
    <row r="2521" spans="21:21">
      <c r="U2521" s="46" t="s">
        <v>5067</v>
      </c>
    </row>
    <row r="2522" spans="21:21">
      <c r="U2522" s="46" t="s">
        <v>5068</v>
      </c>
    </row>
    <row r="2523" spans="21:21">
      <c r="U2523" s="46" t="s">
        <v>5069</v>
      </c>
    </row>
    <row r="2524" spans="21:21">
      <c r="U2524" s="46" t="s">
        <v>5070</v>
      </c>
    </row>
    <row r="2525" spans="21:21">
      <c r="U2525" s="46" t="s">
        <v>5071</v>
      </c>
    </row>
    <row r="2526" spans="21:21">
      <c r="U2526" s="46" t="s">
        <v>5072</v>
      </c>
    </row>
    <row r="2527" spans="21:21">
      <c r="U2527" s="46" t="s">
        <v>5073</v>
      </c>
    </row>
    <row r="2528" spans="21:21">
      <c r="U2528" s="46" t="s">
        <v>5074</v>
      </c>
    </row>
    <row r="2529" spans="21:21">
      <c r="U2529" s="46" t="s">
        <v>5075</v>
      </c>
    </row>
    <row r="2530" spans="21:21">
      <c r="U2530" s="46" t="s">
        <v>5076</v>
      </c>
    </row>
    <row r="2531" spans="21:21">
      <c r="U2531" s="46" t="s">
        <v>5077</v>
      </c>
    </row>
    <row r="2532" spans="21:21">
      <c r="U2532" s="46" t="s">
        <v>5078</v>
      </c>
    </row>
    <row r="2533" spans="21:21">
      <c r="U2533" s="46" t="s">
        <v>5079</v>
      </c>
    </row>
    <row r="2534" spans="21:21">
      <c r="U2534" s="46" t="s">
        <v>5080</v>
      </c>
    </row>
    <row r="2535" spans="21:21">
      <c r="U2535" s="46" t="s">
        <v>5081</v>
      </c>
    </row>
    <row r="2536" spans="21:21">
      <c r="U2536" s="46" t="s">
        <v>5082</v>
      </c>
    </row>
    <row r="2537" spans="21:21">
      <c r="U2537" s="46" t="s">
        <v>5083</v>
      </c>
    </row>
    <row r="2538" spans="21:21">
      <c r="U2538" s="46" t="s">
        <v>5084</v>
      </c>
    </row>
    <row r="2539" spans="21:21">
      <c r="U2539" s="46" t="s">
        <v>5085</v>
      </c>
    </row>
    <row r="2540" spans="21:21">
      <c r="U2540" s="46" t="s">
        <v>5086</v>
      </c>
    </row>
    <row r="2541" spans="21:21">
      <c r="U2541" s="46" t="s">
        <v>5087</v>
      </c>
    </row>
    <row r="2542" spans="21:21">
      <c r="U2542" s="46" t="s">
        <v>5088</v>
      </c>
    </row>
    <row r="2543" spans="21:21">
      <c r="U2543" s="46" t="s">
        <v>5089</v>
      </c>
    </row>
    <row r="2544" spans="21:21">
      <c r="U2544" s="46" t="s">
        <v>5090</v>
      </c>
    </row>
    <row r="2545" spans="21:21">
      <c r="U2545" s="46" t="s">
        <v>5091</v>
      </c>
    </row>
    <row r="2546" spans="21:21">
      <c r="U2546" s="46" t="s">
        <v>5092</v>
      </c>
    </row>
    <row r="2547" spans="21:21">
      <c r="U2547" s="46" t="s">
        <v>5093</v>
      </c>
    </row>
    <row r="2548" spans="21:21">
      <c r="U2548" s="46" t="s">
        <v>5094</v>
      </c>
    </row>
    <row r="2549" spans="21:21">
      <c r="U2549" s="46" t="s">
        <v>5095</v>
      </c>
    </row>
    <row r="2550" spans="21:21">
      <c r="U2550" s="46" t="s">
        <v>5096</v>
      </c>
    </row>
    <row r="2551" spans="21:21">
      <c r="U2551" s="46" t="s">
        <v>5097</v>
      </c>
    </row>
    <row r="2552" spans="21:21">
      <c r="U2552" s="46" t="s">
        <v>5098</v>
      </c>
    </row>
    <row r="2553" spans="21:21">
      <c r="U2553" s="46" t="s">
        <v>5099</v>
      </c>
    </row>
    <row r="2554" spans="21:21">
      <c r="U2554" s="46" t="s">
        <v>5100</v>
      </c>
    </row>
    <row r="2555" spans="21:21">
      <c r="U2555" s="46" t="s">
        <v>5101</v>
      </c>
    </row>
    <row r="2556" spans="21:21">
      <c r="U2556" s="46" t="s">
        <v>5102</v>
      </c>
    </row>
    <row r="2557" spans="21:21">
      <c r="U2557" s="46" t="s">
        <v>5103</v>
      </c>
    </row>
    <row r="2558" spans="21:21">
      <c r="U2558" s="46" t="s">
        <v>5104</v>
      </c>
    </row>
    <row r="2559" spans="21:21">
      <c r="U2559" s="46" t="s">
        <v>5105</v>
      </c>
    </row>
    <row r="2560" spans="21:21">
      <c r="U2560" s="46" t="s">
        <v>5106</v>
      </c>
    </row>
    <row r="2561" spans="21:21">
      <c r="U2561" s="46" t="s">
        <v>5107</v>
      </c>
    </row>
    <row r="2562" spans="21:21">
      <c r="U2562" s="46" t="s">
        <v>5108</v>
      </c>
    </row>
    <row r="2563" spans="21:21">
      <c r="U2563" s="46" t="s">
        <v>5109</v>
      </c>
    </row>
    <row r="2564" spans="21:21">
      <c r="U2564" s="46" t="s">
        <v>5110</v>
      </c>
    </row>
    <row r="2565" spans="21:21">
      <c r="U2565" s="46" t="s">
        <v>5111</v>
      </c>
    </row>
    <row r="2566" spans="21:21">
      <c r="U2566" s="46" t="s">
        <v>5112</v>
      </c>
    </row>
    <row r="2567" spans="21:21">
      <c r="U2567" s="46" t="s">
        <v>5113</v>
      </c>
    </row>
    <row r="2568" spans="21:21">
      <c r="U2568" s="46" t="s">
        <v>5114</v>
      </c>
    </row>
    <row r="2569" spans="21:21">
      <c r="U2569" s="46" t="s">
        <v>5115</v>
      </c>
    </row>
    <row r="2570" spans="21:21">
      <c r="U2570" s="46" t="s">
        <v>5116</v>
      </c>
    </row>
    <row r="2571" spans="21:21">
      <c r="U2571" s="46" t="s">
        <v>5117</v>
      </c>
    </row>
    <row r="2572" spans="21:21">
      <c r="U2572" s="46" t="s">
        <v>5118</v>
      </c>
    </row>
    <row r="2573" spans="21:21">
      <c r="U2573" s="46" t="s">
        <v>5119</v>
      </c>
    </row>
    <row r="2574" spans="21:21">
      <c r="U2574" s="46" t="s">
        <v>5120</v>
      </c>
    </row>
    <row r="2575" spans="21:21">
      <c r="U2575" s="46" t="s">
        <v>5121</v>
      </c>
    </row>
    <row r="2576" spans="21:21">
      <c r="U2576" s="46" t="s">
        <v>5122</v>
      </c>
    </row>
    <row r="2577" spans="21:21">
      <c r="U2577" s="46" t="s">
        <v>5123</v>
      </c>
    </row>
    <row r="2578" spans="21:21">
      <c r="U2578" s="46" t="s">
        <v>5124</v>
      </c>
    </row>
    <row r="2579" spans="21:21">
      <c r="U2579" s="46" t="s">
        <v>5125</v>
      </c>
    </row>
    <row r="2580" spans="21:21">
      <c r="U2580" s="46" t="s">
        <v>5126</v>
      </c>
    </row>
    <row r="2581" spans="21:21">
      <c r="U2581" s="46" t="s">
        <v>5127</v>
      </c>
    </row>
    <row r="2582" spans="21:21">
      <c r="U2582" s="46" t="s">
        <v>5128</v>
      </c>
    </row>
    <row r="2583" spans="21:21">
      <c r="U2583" s="46" t="s">
        <v>5129</v>
      </c>
    </row>
    <row r="2584" spans="21:21">
      <c r="U2584" s="46" t="s">
        <v>5130</v>
      </c>
    </row>
    <row r="2585" spans="21:21">
      <c r="U2585" s="46" t="s">
        <v>5131</v>
      </c>
    </row>
    <row r="2586" spans="21:21">
      <c r="U2586" s="46" t="s">
        <v>5132</v>
      </c>
    </row>
    <row r="2587" spans="21:21">
      <c r="U2587" s="46" t="s">
        <v>5133</v>
      </c>
    </row>
    <row r="2588" spans="21:21">
      <c r="U2588" s="46" t="s">
        <v>5134</v>
      </c>
    </row>
    <row r="2589" spans="21:21">
      <c r="U2589" s="46" t="s">
        <v>5135</v>
      </c>
    </row>
    <row r="2590" spans="21:21">
      <c r="U2590" s="46" t="s">
        <v>5136</v>
      </c>
    </row>
    <row r="2591" spans="21:21">
      <c r="U2591" s="46" t="s">
        <v>5137</v>
      </c>
    </row>
    <row r="2592" spans="21:21">
      <c r="U2592" s="46" t="s">
        <v>5138</v>
      </c>
    </row>
    <row r="2593" spans="21:21">
      <c r="U2593" s="46" t="s">
        <v>5139</v>
      </c>
    </row>
    <row r="2594" spans="21:21">
      <c r="U2594" s="46" t="s">
        <v>5140</v>
      </c>
    </row>
    <row r="2595" spans="21:21">
      <c r="U2595" s="46" t="s">
        <v>5141</v>
      </c>
    </row>
    <row r="2596" spans="21:21">
      <c r="U2596" s="46" t="s">
        <v>5142</v>
      </c>
    </row>
    <row r="2597" spans="21:21">
      <c r="U2597" s="46" t="s">
        <v>5143</v>
      </c>
    </row>
    <row r="2598" spans="21:21">
      <c r="U2598" s="46" t="s">
        <v>5144</v>
      </c>
    </row>
    <row r="2599" spans="21:21">
      <c r="U2599" s="46" t="s">
        <v>5145</v>
      </c>
    </row>
    <row r="2600" spans="21:21">
      <c r="U2600" s="46" t="s">
        <v>5146</v>
      </c>
    </row>
    <row r="2601" spans="21:21">
      <c r="U2601" s="46" t="s">
        <v>5147</v>
      </c>
    </row>
    <row r="2602" spans="21:21">
      <c r="U2602" s="46" t="s">
        <v>5148</v>
      </c>
    </row>
    <row r="2603" spans="21:21">
      <c r="U2603" s="46" t="s">
        <v>5149</v>
      </c>
    </row>
    <row r="2604" spans="21:21">
      <c r="U2604" s="46" t="s">
        <v>5150</v>
      </c>
    </row>
    <row r="2605" spans="21:21">
      <c r="U2605" s="46" t="s">
        <v>5151</v>
      </c>
    </row>
    <row r="2606" spans="21:21">
      <c r="U2606" s="46" t="s">
        <v>5152</v>
      </c>
    </row>
    <row r="2607" spans="21:21">
      <c r="U2607" s="46" t="s">
        <v>5153</v>
      </c>
    </row>
    <row r="2608" spans="21:21">
      <c r="U2608" s="46" t="s">
        <v>5154</v>
      </c>
    </row>
    <row r="2609" spans="21:21">
      <c r="U2609" s="46" t="s">
        <v>5155</v>
      </c>
    </row>
    <row r="2610" spans="21:21">
      <c r="U2610" s="46" t="s">
        <v>5156</v>
      </c>
    </row>
    <row r="2611" spans="21:21">
      <c r="U2611" s="46" t="s">
        <v>5157</v>
      </c>
    </row>
    <row r="2612" spans="21:21">
      <c r="U2612" s="46" t="s">
        <v>5158</v>
      </c>
    </row>
    <row r="2613" spans="21:21">
      <c r="U2613" s="46" t="s">
        <v>5159</v>
      </c>
    </row>
    <row r="2614" spans="21:21">
      <c r="U2614" s="46" t="s">
        <v>5160</v>
      </c>
    </row>
    <row r="2615" spans="21:21">
      <c r="U2615" s="46" t="s">
        <v>5161</v>
      </c>
    </row>
    <row r="2616" spans="21:21">
      <c r="U2616" s="46" t="s">
        <v>5162</v>
      </c>
    </row>
    <row r="2617" spans="21:21">
      <c r="U2617" s="46" t="s">
        <v>5163</v>
      </c>
    </row>
    <row r="2618" spans="21:21">
      <c r="U2618" s="46" t="s">
        <v>5164</v>
      </c>
    </row>
    <row r="2619" spans="21:21">
      <c r="U2619" s="46" t="s">
        <v>5165</v>
      </c>
    </row>
    <row r="2620" spans="21:21">
      <c r="U2620" s="46" t="s">
        <v>5166</v>
      </c>
    </row>
    <row r="2621" spans="21:21">
      <c r="U2621" s="46" t="s">
        <v>5167</v>
      </c>
    </row>
    <row r="2622" spans="21:21">
      <c r="U2622" s="46" t="s">
        <v>5168</v>
      </c>
    </row>
    <row r="2623" spans="21:21">
      <c r="U2623" s="46" t="s">
        <v>5169</v>
      </c>
    </row>
    <row r="2624" spans="21:21">
      <c r="U2624" s="46" t="s">
        <v>5170</v>
      </c>
    </row>
    <row r="2625" spans="21:21">
      <c r="U2625" s="46" t="s">
        <v>5171</v>
      </c>
    </row>
    <row r="2626" spans="21:21">
      <c r="U2626" s="46" t="s">
        <v>5172</v>
      </c>
    </row>
    <row r="2627" spans="21:21">
      <c r="U2627" s="46" t="s">
        <v>5173</v>
      </c>
    </row>
    <row r="2628" spans="21:21">
      <c r="U2628" s="46" t="s">
        <v>5174</v>
      </c>
    </row>
    <row r="2629" spans="21:21">
      <c r="U2629" s="46" t="s">
        <v>5175</v>
      </c>
    </row>
    <row r="2630" spans="21:21">
      <c r="U2630" s="46" t="s">
        <v>5176</v>
      </c>
    </row>
    <row r="2631" spans="21:21">
      <c r="U2631" s="46" t="s">
        <v>5177</v>
      </c>
    </row>
    <row r="2632" spans="21:21">
      <c r="U2632" s="46" t="s">
        <v>5178</v>
      </c>
    </row>
    <row r="2633" spans="21:21">
      <c r="U2633" s="46" t="s">
        <v>5179</v>
      </c>
    </row>
    <row r="2634" spans="21:21">
      <c r="U2634" s="46" t="s">
        <v>5180</v>
      </c>
    </row>
    <row r="2635" spans="21:21">
      <c r="U2635" s="46" t="s">
        <v>5181</v>
      </c>
    </row>
    <row r="2636" spans="21:21">
      <c r="U2636" s="46" t="s">
        <v>5182</v>
      </c>
    </row>
    <row r="2637" spans="21:21">
      <c r="U2637" s="46" t="s">
        <v>5183</v>
      </c>
    </row>
    <row r="2638" spans="21:21">
      <c r="U2638" s="46" t="s">
        <v>5184</v>
      </c>
    </row>
    <row r="2639" spans="21:21">
      <c r="U2639" s="46" t="s">
        <v>5185</v>
      </c>
    </row>
    <row r="2640" spans="21:21">
      <c r="U2640" s="46" t="s">
        <v>5186</v>
      </c>
    </row>
    <row r="2641" spans="21:21">
      <c r="U2641" s="46" t="s">
        <v>5187</v>
      </c>
    </row>
    <row r="2642" spans="21:21">
      <c r="U2642" s="46" t="s">
        <v>5188</v>
      </c>
    </row>
    <row r="2643" spans="21:21">
      <c r="U2643" s="46" t="s">
        <v>5189</v>
      </c>
    </row>
    <row r="2644" spans="21:21">
      <c r="U2644" s="46" t="s">
        <v>5190</v>
      </c>
    </row>
    <row r="2645" spans="21:21">
      <c r="U2645" s="46" t="s">
        <v>5191</v>
      </c>
    </row>
    <row r="2646" spans="21:21">
      <c r="U2646" s="46" t="s">
        <v>5192</v>
      </c>
    </row>
    <row r="2647" spans="21:21">
      <c r="U2647" s="46" t="s">
        <v>5193</v>
      </c>
    </row>
    <row r="2648" spans="21:21">
      <c r="U2648" s="46" t="s">
        <v>5194</v>
      </c>
    </row>
    <row r="2649" spans="21:21">
      <c r="U2649" s="46" t="s">
        <v>5195</v>
      </c>
    </row>
    <row r="2650" spans="21:21">
      <c r="U2650" s="46" t="s">
        <v>5196</v>
      </c>
    </row>
    <row r="2651" spans="21:21">
      <c r="U2651" s="46" t="s">
        <v>5197</v>
      </c>
    </row>
    <row r="2652" spans="21:21">
      <c r="U2652" s="46" t="s">
        <v>5198</v>
      </c>
    </row>
    <row r="2653" spans="21:21">
      <c r="U2653" s="46" t="s">
        <v>5199</v>
      </c>
    </row>
    <row r="2654" spans="21:21">
      <c r="U2654" s="46" t="s">
        <v>5200</v>
      </c>
    </row>
    <row r="2655" spans="21:21">
      <c r="U2655" s="46" t="s">
        <v>5201</v>
      </c>
    </row>
    <row r="2656" spans="21:21">
      <c r="U2656" s="46" t="s">
        <v>5202</v>
      </c>
    </row>
    <row r="2657" spans="21:21">
      <c r="U2657" s="46" t="s">
        <v>5203</v>
      </c>
    </row>
    <row r="2658" spans="21:21">
      <c r="U2658" s="46" t="s">
        <v>5204</v>
      </c>
    </row>
    <row r="2659" spans="21:21">
      <c r="U2659" s="46" t="s">
        <v>5205</v>
      </c>
    </row>
    <row r="2660" spans="21:21">
      <c r="U2660" s="46" t="s">
        <v>5206</v>
      </c>
    </row>
    <row r="2661" spans="21:21">
      <c r="U2661" s="46" t="s">
        <v>5207</v>
      </c>
    </row>
    <row r="2662" spans="21:21">
      <c r="U2662" s="46" t="s">
        <v>5208</v>
      </c>
    </row>
    <row r="2663" spans="21:21">
      <c r="U2663" s="46" t="s">
        <v>5209</v>
      </c>
    </row>
    <row r="2664" spans="21:21">
      <c r="U2664" s="46" t="s">
        <v>5210</v>
      </c>
    </row>
    <row r="2665" spans="21:21">
      <c r="U2665" s="46" t="s">
        <v>5211</v>
      </c>
    </row>
    <row r="2666" spans="21:21">
      <c r="U2666" s="46" t="s">
        <v>5212</v>
      </c>
    </row>
    <row r="2667" spans="21:21">
      <c r="U2667" s="46" t="s">
        <v>5213</v>
      </c>
    </row>
    <row r="2668" spans="21:21">
      <c r="U2668" s="46" t="s">
        <v>5214</v>
      </c>
    </row>
    <row r="2669" spans="21:21">
      <c r="U2669" s="46" t="s">
        <v>5215</v>
      </c>
    </row>
    <row r="2670" spans="21:21">
      <c r="U2670" s="46" t="s">
        <v>5216</v>
      </c>
    </row>
    <row r="2671" spans="21:21">
      <c r="U2671" s="46" t="s">
        <v>5217</v>
      </c>
    </row>
    <row r="2672" spans="21:21">
      <c r="U2672" s="46" t="s">
        <v>5218</v>
      </c>
    </row>
    <row r="2673" spans="21:21">
      <c r="U2673" s="46" t="s">
        <v>5219</v>
      </c>
    </row>
    <row r="2674" spans="21:21">
      <c r="U2674" s="46" t="s">
        <v>5220</v>
      </c>
    </row>
    <row r="2675" spans="21:21">
      <c r="U2675" s="46" t="s">
        <v>5221</v>
      </c>
    </row>
    <row r="2676" spans="21:21">
      <c r="U2676" s="46" t="s">
        <v>5222</v>
      </c>
    </row>
    <row r="2677" spans="21:21">
      <c r="U2677" s="46" t="s">
        <v>5223</v>
      </c>
    </row>
    <row r="2678" spans="21:21">
      <c r="U2678" s="46" t="s">
        <v>5224</v>
      </c>
    </row>
    <row r="2679" spans="21:21">
      <c r="U2679" s="46" t="s">
        <v>5225</v>
      </c>
    </row>
    <row r="2680" spans="21:21">
      <c r="U2680" s="46" t="s">
        <v>5226</v>
      </c>
    </row>
    <row r="2681" spans="21:21">
      <c r="U2681" s="46" t="s">
        <v>5227</v>
      </c>
    </row>
    <row r="2682" spans="21:21">
      <c r="U2682" s="46" t="s">
        <v>5228</v>
      </c>
    </row>
    <row r="2683" spans="21:21">
      <c r="U2683" s="46" t="s">
        <v>5229</v>
      </c>
    </row>
    <row r="2684" spans="21:21">
      <c r="U2684" s="46" t="s">
        <v>5230</v>
      </c>
    </row>
    <row r="2685" spans="21:21">
      <c r="U2685" s="46" t="s">
        <v>5231</v>
      </c>
    </row>
    <row r="2686" spans="21:21">
      <c r="U2686" s="46" t="s">
        <v>5232</v>
      </c>
    </row>
    <row r="2687" spans="21:21">
      <c r="U2687" s="46" t="s">
        <v>5233</v>
      </c>
    </row>
    <row r="2688" spans="21:21">
      <c r="U2688" s="46" t="s">
        <v>5234</v>
      </c>
    </row>
    <row r="2689" spans="21:21">
      <c r="U2689" s="46" t="s">
        <v>5235</v>
      </c>
    </row>
    <row r="2690" spans="21:21">
      <c r="U2690" s="46" t="s">
        <v>5236</v>
      </c>
    </row>
    <row r="2691" spans="21:21">
      <c r="U2691" s="46" t="s">
        <v>5237</v>
      </c>
    </row>
    <row r="2692" spans="21:21">
      <c r="U2692" s="46" t="s">
        <v>5238</v>
      </c>
    </row>
    <row r="2693" spans="21:21">
      <c r="U2693" s="46" t="s">
        <v>5239</v>
      </c>
    </row>
    <row r="2694" spans="21:21">
      <c r="U2694" s="46" t="s">
        <v>5240</v>
      </c>
    </row>
    <row r="2695" spans="21:21">
      <c r="U2695" s="46" t="s">
        <v>5241</v>
      </c>
    </row>
    <row r="2696" spans="21:21">
      <c r="U2696" s="46" t="s">
        <v>5242</v>
      </c>
    </row>
    <row r="2697" spans="21:21">
      <c r="U2697" s="46" t="s">
        <v>5243</v>
      </c>
    </row>
    <row r="2698" spans="21:21">
      <c r="U2698" s="46" t="s">
        <v>5244</v>
      </c>
    </row>
    <row r="2699" spans="21:21">
      <c r="U2699" s="46" t="s">
        <v>5245</v>
      </c>
    </row>
    <row r="2700" spans="21:21">
      <c r="U2700" s="46" t="s">
        <v>5246</v>
      </c>
    </row>
    <row r="2701" spans="21:21">
      <c r="U2701" s="46" t="s">
        <v>5247</v>
      </c>
    </row>
    <row r="2702" spans="21:21">
      <c r="U2702" s="46" t="s">
        <v>5248</v>
      </c>
    </row>
    <row r="2703" spans="21:21">
      <c r="U2703" s="46" t="s">
        <v>5249</v>
      </c>
    </row>
    <row r="2704" spans="21:21">
      <c r="U2704" s="46" t="s">
        <v>5250</v>
      </c>
    </row>
    <row r="2705" spans="21:21">
      <c r="U2705" s="46" t="s">
        <v>5251</v>
      </c>
    </row>
    <row r="2706" spans="21:21">
      <c r="U2706" s="46" t="s">
        <v>5252</v>
      </c>
    </row>
    <row r="2707" spans="21:21">
      <c r="U2707" s="46" t="s">
        <v>5253</v>
      </c>
    </row>
    <row r="2708" spans="21:21">
      <c r="U2708" s="46" t="s">
        <v>5254</v>
      </c>
    </row>
    <row r="2709" spans="21:21">
      <c r="U2709" s="46" t="s">
        <v>5255</v>
      </c>
    </row>
    <row r="2710" spans="21:21">
      <c r="U2710" s="46" t="s">
        <v>5256</v>
      </c>
    </row>
    <row r="2711" spans="21:21">
      <c r="U2711" s="46" t="s">
        <v>5257</v>
      </c>
    </row>
    <row r="2712" spans="21:21">
      <c r="U2712" s="46" t="s">
        <v>5258</v>
      </c>
    </row>
    <row r="2713" spans="21:21">
      <c r="U2713" s="46" t="s">
        <v>5259</v>
      </c>
    </row>
    <row r="2714" spans="21:21">
      <c r="U2714" s="46" t="s">
        <v>5260</v>
      </c>
    </row>
    <row r="2715" spans="21:21">
      <c r="U2715" s="46" t="s">
        <v>5261</v>
      </c>
    </row>
    <row r="2716" spans="21:21">
      <c r="U2716" s="46" t="s">
        <v>5262</v>
      </c>
    </row>
    <row r="2717" spans="21:21">
      <c r="U2717" s="46" t="s">
        <v>5263</v>
      </c>
    </row>
    <row r="2718" spans="21:21">
      <c r="U2718" s="46" t="s">
        <v>5264</v>
      </c>
    </row>
    <row r="2719" spans="21:21">
      <c r="U2719" s="46" t="s">
        <v>5265</v>
      </c>
    </row>
    <row r="2720" spans="21:21">
      <c r="U2720" s="46" t="s">
        <v>5266</v>
      </c>
    </row>
    <row r="2721" spans="21:21">
      <c r="U2721" s="46" t="s">
        <v>5267</v>
      </c>
    </row>
    <row r="2722" spans="21:21">
      <c r="U2722" s="46" t="s">
        <v>5268</v>
      </c>
    </row>
    <row r="2723" spans="21:21">
      <c r="U2723" s="46" t="s">
        <v>5269</v>
      </c>
    </row>
    <row r="2724" spans="21:21">
      <c r="U2724" s="46" t="s">
        <v>5270</v>
      </c>
    </row>
    <row r="2725" spans="21:21">
      <c r="U2725" s="46" t="s">
        <v>5271</v>
      </c>
    </row>
    <row r="2726" spans="21:21">
      <c r="U2726" s="46" t="s">
        <v>5272</v>
      </c>
    </row>
    <row r="2727" spans="21:21">
      <c r="U2727" s="46" t="s">
        <v>5273</v>
      </c>
    </row>
    <row r="2728" spans="21:21">
      <c r="U2728" s="46" t="s">
        <v>5274</v>
      </c>
    </row>
    <row r="2729" spans="21:21">
      <c r="U2729" s="46" t="s">
        <v>5275</v>
      </c>
    </row>
    <row r="2730" spans="21:21">
      <c r="U2730" s="46" t="s">
        <v>5276</v>
      </c>
    </row>
    <row r="2731" spans="21:21">
      <c r="U2731" s="46" t="s">
        <v>5277</v>
      </c>
    </row>
    <row r="2732" spans="21:21">
      <c r="U2732" s="46" t="s">
        <v>5278</v>
      </c>
    </row>
    <row r="2733" spans="21:21">
      <c r="U2733" s="46" t="s">
        <v>5279</v>
      </c>
    </row>
    <row r="2734" spans="21:21">
      <c r="U2734" s="46" t="s">
        <v>5280</v>
      </c>
    </row>
    <row r="2735" spans="21:21">
      <c r="U2735" s="46" t="s">
        <v>5281</v>
      </c>
    </row>
    <row r="2736" spans="21:21">
      <c r="U2736" s="46" t="s">
        <v>5282</v>
      </c>
    </row>
    <row r="2737" spans="21:21">
      <c r="U2737" s="46" t="s">
        <v>5283</v>
      </c>
    </row>
    <row r="2738" spans="21:21">
      <c r="U2738" s="46" t="s">
        <v>5284</v>
      </c>
    </row>
    <row r="2739" spans="21:21">
      <c r="U2739" s="46" t="s">
        <v>5285</v>
      </c>
    </row>
    <row r="2740" spans="21:21">
      <c r="U2740" s="46" t="s">
        <v>5286</v>
      </c>
    </row>
    <row r="2741" spans="21:21">
      <c r="U2741" s="46" t="s">
        <v>5287</v>
      </c>
    </row>
    <row r="2742" spans="21:21">
      <c r="U2742" s="46" t="s">
        <v>5288</v>
      </c>
    </row>
    <row r="2743" spans="21:21">
      <c r="U2743" s="46" t="s">
        <v>5289</v>
      </c>
    </row>
    <row r="2744" spans="21:21">
      <c r="U2744" s="46" t="s">
        <v>5290</v>
      </c>
    </row>
    <row r="2745" spans="21:21">
      <c r="U2745" s="46" t="s">
        <v>5291</v>
      </c>
    </row>
    <row r="2746" spans="21:21">
      <c r="U2746" s="46" t="s">
        <v>5292</v>
      </c>
    </row>
    <row r="2747" spans="21:21">
      <c r="U2747" s="46" t="s">
        <v>5293</v>
      </c>
    </row>
    <row r="2748" spans="21:21">
      <c r="U2748" s="46" t="s">
        <v>5294</v>
      </c>
    </row>
    <row r="2749" spans="21:21">
      <c r="U2749" s="46" t="s">
        <v>5295</v>
      </c>
    </row>
    <row r="2750" spans="21:21">
      <c r="U2750" s="46" t="s">
        <v>5296</v>
      </c>
    </row>
    <row r="2751" spans="21:21">
      <c r="U2751" s="46" t="s">
        <v>5297</v>
      </c>
    </row>
    <row r="2752" spans="21:21">
      <c r="U2752" s="46" t="s">
        <v>5298</v>
      </c>
    </row>
    <row r="2753" spans="21:21">
      <c r="U2753" s="46" t="s">
        <v>5299</v>
      </c>
    </row>
    <row r="2754" spans="21:21">
      <c r="U2754" s="46" t="s">
        <v>5300</v>
      </c>
    </row>
    <row r="2755" spans="21:21">
      <c r="U2755" s="46" t="s">
        <v>5301</v>
      </c>
    </row>
    <row r="2756" spans="21:21">
      <c r="U2756" s="46" t="s">
        <v>5302</v>
      </c>
    </row>
    <row r="2757" spans="21:21">
      <c r="U2757" s="46" t="s">
        <v>5303</v>
      </c>
    </row>
    <row r="2758" spans="21:21">
      <c r="U2758" s="46" t="s">
        <v>5304</v>
      </c>
    </row>
    <row r="2759" spans="21:21">
      <c r="U2759" s="46" t="s">
        <v>5305</v>
      </c>
    </row>
    <row r="2760" spans="21:21">
      <c r="U2760" s="46" t="s">
        <v>5306</v>
      </c>
    </row>
    <row r="2761" spans="21:21">
      <c r="U2761" s="46" t="s">
        <v>5307</v>
      </c>
    </row>
    <row r="2762" spans="21:21">
      <c r="U2762" s="46" t="s">
        <v>5308</v>
      </c>
    </row>
    <row r="2763" spans="21:21">
      <c r="U2763" s="46" t="s">
        <v>5309</v>
      </c>
    </row>
    <row r="2764" spans="21:21">
      <c r="U2764" s="46" t="s">
        <v>5310</v>
      </c>
    </row>
    <row r="2765" spans="21:21">
      <c r="U2765" s="46" t="s">
        <v>5311</v>
      </c>
    </row>
    <row r="2766" spans="21:21">
      <c r="U2766" s="46" t="s">
        <v>5312</v>
      </c>
    </row>
    <row r="2767" spans="21:21">
      <c r="U2767" s="46" t="s">
        <v>5313</v>
      </c>
    </row>
    <row r="2768" spans="21:21">
      <c r="U2768" s="46" t="s">
        <v>5314</v>
      </c>
    </row>
    <row r="2769" spans="21:21">
      <c r="U2769" s="46" t="s">
        <v>5315</v>
      </c>
    </row>
    <row r="2770" spans="21:21">
      <c r="U2770" s="46" t="s">
        <v>5316</v>
      </c>
    </row>
    <row r="2771" spans="21:21">
      <c r="U2771" s="46" t="s">
        <v>5317</v>
      </c>
    </row>
    <row r="2772" spans="21:21">
      <c r="U2772" s="46" t="s">
        <v>5318</v>
      </c>
    </row>
    <row r="2773" spans="21:21">
      <c r="U2773" s="46" t="s">
        <v>5319</v>
      </c>
    </row>
    <row r="2774" spans="21:21">
      <c r="U2774" s="46" t="s">
        <v>5320</v>
      </c>
    </row>
    <row r="2775" spans="21:21">
      <c r="U2775" s="46" t="s">
        <v>5321</v>
      </c>
    </row>
    <row r="2776" spans="21:21">
      <c r="U2776" s="46" t="s">
        <v>5322</v>
      </c>
    </row>
    <row r="2777" spans="21:21">
      <c r="U2777" s="46" t="s">
        <v>5323</v>
      </c>
    </row>
    <row r="2778" spans="21:21">
      <c r="U2778" s="46" t="s">
        <v>5324</v>
      </c>
    </row>
    <row r="2779" spans="21:21">
      <c r="U2779" s="46" t="s">
        <v>5325</v>
      </c>
    </row>
    <row r="2780" spans="21:21">
      <c r="U2780" s="46" t="s">
        <v>5326</v>
      </c>
    </row>
    <row r="2781" spans="21:21">
      <c r="U2781" s="46" t="s">
        <v>5327</v>
      </c>
    </row>
    <row r="2782" spans="21:21">
      <c r="U2782" s="46" t="s">
        <v>5328</v>
      </c>
    </row>
    <row r="2783" spans="21:21">
      <c r="U2783" s="46" t="s">
        <v>5329</v>
      </c>
    </row>
    <row r="2784" spans="21:21">
      <c r="U2784" s="46" t="s">
        <v>5330</v>
      </c>
    </row>
    <row r="2785" spans="21:21">
      <c r="U2785" s="46" t="s">
        <v>5331</v>
      </c>
    </row>
    <row r="2786" spans="21:21">
      <c r="U2786" s="46" t="s">
        <v>5332</v>
      </c>
    </row>
    <row r="2787" spans="21:21">
      <c r="U2787" s="46" t="s">
        <v>5333</v>
      </c>
    </row>
    <row r="2788" spans="21:21">
      <c r="U2788" s="46" t="s">
        <v>5334</v>
      </c>
    </row>
    <row r="2789" spans="21:21">
      <c r="U2789" s="46" t="s">
        <v>5335</v>
      </c>
    </row>
    <row r="2790" spans="21:21">
      <c r="U2790" s="46" t="s">
        <v>5336</v>
      </c>
    </row>
    <row r="2791" spans="21:21">
      <c r="U2791" s="46" t="s">
        <v>5337</v>
      </c>
    </row>
    <row r="2792" spans="21:21">
      <c r="U2792" s="46" t="s">
        <v>5338</v>
      </c>
    </row>
    <row r="2793" spans="21:21">
      <c r="U2793" s="46" t="s">
        <v>5339</v>
      </c>
    </row>
    <row r="2794" spans="21:21">
      <c r="U2794" s="46" t="s">
        <v>5340</v>
      </c>
    </row>
    <row r="2795" spans="21:21">
      <c r="U2795" s="46" t="s">
        <v>5341</v>
      </c>
    </row>
    <row r="2796" spans="21:21">
      <c r="U2796" s="46" t="s">
        <v>5342</v>
      </c>
    </row>
    <row r="2797" spans="21:21">
      <c r="U2797" s="46" t="s">
        <v>5343</v>
      </c>
    </row>
    <row r="2798" spans="21:21">
      <c r="U2798" s="46" t="s">
        <v>5344</v>
      </c>
    </row>
    <row r="2799" spans="21:21">
      <c r="U2799" s="46" t="s">
        <v>5345</v>
      </c>
    </row>
    <row r="2800" spans="21:21">
      <c r="U2800" s="46" t="s">
        <v>5346</v>
      </c>
    </row>
    <row r="2801" spans="21:21">
      <c r="U2801" s="46" t="s">
        <v>5347</v>
      </c>
    </row>
    <row r="2802" spans="21:21">
      <c r="U2802" s="46" t="s">
        <v>5348</v>
      </c>
    </row>
    <row r="2803" spans="21:21">
      <c r="U2803" s="46" t="s">
        <v>5349</v>
      </c>
    </row>
    <row r="2804" spans="21:21">
      <c r="U2804" s="46" t="s">
        <v>5350</v>
      </c>
    </row>
    <row r="2805" spans="21:21">
      <c r="U2805" s="46" t="s">
        <v>5351</v>
      </c>
    </row>
    <row r="2806" spans="21:21">
      <c r="U2806" s="46" t="s">
        <v>5352</v>
      </c>
    </row>
    <row r="2807" spans="21:21">
      <c r="U2807" s="46" t="s">
        <v>5353</v>
      </c>
    </row>
    <row r="2808" spans="21:21">
      <c r="U2808" s="46" t="s">
        <v>5354</v>
      </c>
    </row>
    <row r="2809" spans="21:21">
      <c r="U2809" s="46" t="s">
        <v>5355</v>
      </c>
    </row>
    <row r="2810" spans="21:21">
      <c r="U2810" s="46" t="s">
        <v>5356</v>
      </c>
    </row>
    <row r="2811" spans="21:21">
      <c r="U2811" s="46" t="s">
        <v>5357</v>
      </c>
    </row>
    <row r="2812" spans="21:21">
      <c r="U2812" s="46" t="s">
        <v>5358</v>
      </c>
    </row>
    <row r="2813" spans="21:21">
      <c r="U2813" s="46" t="s">
        <v>5359</v>
      </c>
    </row>
    <row r="2814" spans="21:21">
      <c r="U2814" s="46" t="s">
        <v>5360</v>
      </c>
    </row>
    <row r="2815" spans="21:21">
      <c r="U2815" s="46" t="s">
        <v>5361</v>
      </c>
    </row>
    <row r="2816" spans="21:21">
      <c r="U2816" s="46" t="s">
        <v>5362</v>
      </c>
    </row>
    <row r="2817" spans="21:21">
      <c r="U2817" s="46" t="s">
        <v>5363</v>
      </c>
    </row>
    <row r="2818" spans="21:21">
      <c r="U2818" s="46" t="s">
        <v>5364</v>
      </c>
    </row>
    <row r="2819" spans="21:21">
      <c r="U2819" s="46" t="s">
        <v>5365</v>
      </c>
    </row>
    <row r="2820" spans="21:21">
      <c r="U2820" s="46" t="s">
        <v>5366</v>
      </c>
    </row>
    <row r="2821" spans="21:21">
      <c r="U2821" s="46" t="s">
        <v>5367</v>
      </c>
    </row>
    <row r="2822" spans="21:21">
      <c r="U2822" s="46" t="s">
        <v>5368</v>
      </c>
    </row>
    <row r="2823" spans="21:21">
      <c r="U2823" s="46" t="s">
        <v>5369</v>
      </c>
    </row>
    <row r="2824" spans="21:21">
      <c r="U2824" s="46" t="s">
        <v>5370</v>
      </c>
    </row>
    <row r="2825" spans="21:21">
      <c r="U2825" s="46" t="s">
        <v>5371</v>
      </c>
    </row>
    <row r="2826" spans="21:21">
      <c r="U2826" s="46" t="s">
        <v>5372</v>
      </c>
    </row>
    <row r="2827" spans="21:21">
      <c r="U2827" s="46" t="s">
        <v>5373</v>
      </c>
    </row>
    <row r="2828" spans="21:21">
      <c r="U2828" s="46" t="s">
        <v>5374</v>
      </c>
    </row>
    <row r="2829" spans="21:21">
      <c r="U2829" s="46" t="s">
        <v>5375</v>
      </c>
    </row>
    <row r="2830" spans="21:21">
      <c r="U2830" s="46" t="s">
        <v>5376</v>
      </c>
    </row>
    <row r="2831" spans="21:21">
      <c r="U2831" s="46" t="s">
        <v>5377</v>
      </c>
    </row>
    <row r="2832" spans="21:21">
      <c r="U2832" s="46" t="s">
        <v>5378</v>
      </c>
    </row>
    <row r="2833" spans="21:21">
      <c r="U2833" s="46" t="s">
        <v>5379</v>
      </c>
    </row>
    <row r="2834" spans="21:21">
      <c r="U2834" s="46" t="s">
        <v>5380</v>
      </c>
    </row>
    <row r="2835" spans="21:21">
      <c r="U2835" s="46" t="s">
        <v>5381</v>
      </c>
    </row>
    <row r="2836" spans="21:21">
      <c r="U2836" s="46" t="s">
        <v>5382</v>
      </c>
    </row>
    <row r="2837" spans="21:21">
      <c r="U2837" s="46" t="s">
        <v>5383</v>
      </c>
    </row>
    <row r="2838" spans="21:21">
      <c r="U2838" s="46" t="s">
        <v>5384</v>
      </c>
    </row>
    <row r="2839" spans="21:21">
      <c r="U2839" s="46" t="s">
        <v>5385</v>
      </c>
    </row>
    <row r="2840" spans="21:21">
      <c r="U2840" s="46" t="s">
        <v>5386</v>
      </c>
    </row>
    <row r="2841" spans="21:21">
      <c r="U2841" s="46" t="s">
        <v>5387</v>
      </c>
    </row>
    <row r="2842" spans="21:21">
      <c r="U2842" s="46" t="s">
        <v>5388</v>
      </c>
    </row>
    <row r="2843" spans="21:21">
      <c r="U2843" s="46" t="s">
        <v>5389</v>
      </c>
    </row>
    <row r="2844" spans="21:21">
      <c r="U2844" s="46" t="s">
        <v>5390</v>
      </c>
    </row>
    <row r="2845" spans="21:21">
      <c r="U2845" s="46" t="s">
        <v>5391</v>
      </c>
    </row>
    <row r="2846" spans="21:21">
      <c r="U2846" s="46" t="s">
        <v>5392</v>
      </c>
    </row>
    <row r="2847" spans="21:21">
      <c r="U2847" s="46" t="s">
        <v>5393</v>
      </c>
    </row>
    <row r="2848" spans="21:21">
      <c r="U2848" s="46" t="s">
        <v>5394</v>
      </c>
    </row>
    <row r="2849" spans="21:21">
      <c r="U2849" s="46" t="s">
        <v>5395</v>
      </c>
    </row>
    <row r="2850" spans="21:21">
      <c r="U2850" s="46" t="s">
        <v>5396</v>
      </c>
    </row>
    <row r="2851" spans="21:21">
      <c r="U2851" s="46" t="s">
        <v>5397</v>
      </c>
    </row>
    <row r="2852" spans="21:21">
      <c r="U2852" s="46" t="s">
        <v>5398</v>
      </c>
    </row>
    <row r="2853" spans="21:21">
      <c r="U2853" s="46" t="s">
        <v>5399</v>
      </c>
    </row>
    <row r="2854" spans="21:21">
      <c r="U2854" s="46" t="s">
        <v>5400</v>
      </c>
    </row>
    <row r="2855" spans="21:21">
      <c r="U2855" s="46" t="s">
        <v>5401</v>
      </c>
    </row>
    <row r="2856" spans="21:21">
      <c r="U2856" s="46" t="s">
        <v>5402</v>
      </c>
    </row>
    <row r="2857" spans="21:21">
      <c r="U2857" s="46" t="s">
        <v>5403</v>
      </c>
    </row>
    <row r="2858" spans="21:21">
      <c r="U2858" s="46" t="s">
        <v>5404</v>
      </c>
    </row>
    <row r="2859" spans="21:21">
      <c r="U2859" s="46" t="s">
        <v>5405</v>
      </c>
    </row>
    <row r="2860" spans="21:21">
      <c r="U2860" s="46" t="s">
        <v>5406</v>
      </c>
    </row>
    <row r="2861" spans="21:21">
      <c r="U2861" s="46" t="s">
        <v>5407</v>
      </c>
    </row>
    <row r="2862" spans="21:21">
      <c r="U2862" s="46" t="s">
        <v>5408</v>
      </c>
    </row>
    <row r="2863" spans="21:21">
      <c r="U2863" s="46" t="s">
        <v>5409</v>
      </c>
    </row>
    <row r="2864" spans="21:21">
      <c r="U2864" s="46" t="s">
        <v>5410</v>
      </c>
    </row>
    <row r="2865" spans="21:21">
      <c r="U2865" s="46" t="s">
        <v>5411</v>
      </c>
    </row>
    <row r="2866" spans="21:21">
      <c r="U2866" s="46" t="s">
        <v>5412</v>
      </c>
    </row>
    <row r="2867" spans="21:21">
      <c r="U2867" s="46" t="s">
        <v>5413</v>
      </c>
    </row>
    <row r="2868" spans="21:21">
      <c r="U2868" s="46" t="s">
        <v>5414</v>
      </c>
    </row>
    <row r="2869" spans="21:21">
      <c r="U2869" s="46" t="s">
        <v>5415</v>
      </c>
    </row>
    <row r="2870" spans="21:21">
      <c r="U2870" s="46" t="s">
        <v>5416</v>
      </c>
    </row>
    <row r="2871" spans="21:21">
      <c r="U2871" s="46" t="s">
        <v>5417</v>
      </c>
    </row>
    <row r="2872" spans="21:21">
      <c r="U2872" s="46" t="s">
        <v>5418</v>
      </c>
    </row>
    <row r="2873" spans="21:21">
      <c r="U2873" s="46" t="s">
        <v>5419</v>
      </c>
    </row>
    <row r="2874" spans="21:21">
      <c r="U2874" s="46" t="s">
        <v>5420</v>
      </c>
    </row>
    <row r="2875" spans="21:21">
      <c r="U2875" s="46" t="s">
        <v>5421</v>
      </c>
    </row>
    <row r="2876" spans="21:21">
      <c r="U2876" s="46" t="s">
        <v>5422</v>
      </c>
    </row>
    <row r="2877" spans="21:21">
      <c r="U2877" s="46" t="s">
        <v>5423</v>
      </c>
    </row>
    <row r="2878" spans="21:21">
      <c r="U2878" s="46" t="s">
        <v>5424</v>
      </c>
    </row>
    <row r="2879" spans="21:21">
      <c r="U2879" s="46" t="s">
        <v>5425</v>
      </c>
    </row>
    <row r="2880" spans="21:21">
      <c r="U2880" s="46" t="s">
        <v>5426</v>
      </c>
    </row>
    <row r="2881" spans="21:21">
      <c r="U2881" s="46" t="s">
        <v>5427</v>
      </c>
    </row>
    <row r="2882" spans="21:21">
      <c r="U2882" s="46" t="s">
        <v>5428</v>
      </c>
    </row>
    <row r="2883" spans="21:21">
      <c r="U2883" s="46" t="s">
        <v>5429</v>
      </c>
    </row>
    <row r="2884" spans="21:21">
      <c r="U2884" s="46" t="s">
        <v>5430</v>
      </c>
    </row>
    <row r="2885" spans="21:21">
      <c r="U2885" s="46" t="s">
        <v>5431</v>
      </c>
    </row>
    <row r="2886" spans="21:21">
      <c r="U2886" s="46" t="s">
        <v>5432</v>
      </c>
    </row>
    <row r="2887" spans="21:21">
      <c r="U2887" s="46" t="s">
        <v>5433</v>
      </c>
    </row>
    <row r="2888" spans="21:21">
      <c r="U2888" s="46" t="s">
        <v>5434</v>
      </c>
    </row>
    <row r="2889" spans="21:21">
      <c r="U2889" s="46" t="s">
        <v>5435</v>
      </c>
    </row>
    <row r="2890" spans="21:21">
      <c r="U2890" s="46" t="s">
        <v>5436</v>
      </c>
    </row>
    <row r="2891" spans="21:21">
      <c r="U2891" s="46" t="s">
        <v>5437</v>
      </c>
    </row>
    <row r="2892" spans="21:21">
      <c r="U2892" s="46" t="s">
        <v>5438</v>
      </c>
    </row>
    <row r="2893" spans="21:21">
      <c r="U2893" s="46" t="s">
        <v>5439</v>
      </c>
    </row>
    <row r="2894" spans="21:21">
      <c r="U2894" s="46" t="s">
        <v>5440</v>
      </c>
    </row>
    <row r="2895" spans="21:21">
      <c r="U2895" s="46" t="s">
        <v>5441</v>
      </c>
    </row>
    <row r="2896" spans="21:21">
      <c r="U2896" s="46" t="s">
        <v>5442</v>
      </c>
    </row>
    <row r="2897" spans="21:21">
      <c r="U2897" s="46" t="s">
        <v>5443</v>
      </c>
    </row>
    <row r="2898" spans="21:21">
      <c r="U2898" s="46" t="s">
        <v>5444</v>
      </c>
    </row>
    <row r="2899" spans="21:21">
      <c r="U2899" s="46" t="s">
        <v>5445</v>
      </c>
    </row>
    <row r="2900" spans="21:21">
      <c r="U2900" s="46" t="s">
        <v>5446</v>
      </c>
    </row>
    <row r="2901" spans="21:21">
      <c r="U2901" s="46" t="s">
        <v>5447</v>
      </c>
    </row>
    <row r="2902" spans="21:21">
      <c r="U2902" s="46" t="s">
        <v>5448</v>
      </c>
    </row>
    <row r="2903" spans="21:21">
      <c r="U2903" s="46" t="s">
        <v>5449</v>
      </c>
    </row>
    <row r="2904" spans="21:21">
      <c r="U2904" s="46" t="s">
        <v>5450</v>
      </c>
    </row>
    <row r="2905" spans="21:21">
      <c r="U2905" s="46" t="s">
        <v>5451</v>
      </c>
    </row>
    <row r="2906" spans="21:21">
      <c r="U2906" s="46" t="s">
        <v>5452</v>
      </c>
    </row>
    <row r="2907" spans="21:21">
      <c r="U2907" s="46" t="s">
        <v>5453</v>
      </c>
    </row>
    <row r="2908" spans="21:21">
      <c r="U2908" s="46" t="s">
        <v>5454</v>
      </c>
    </row>
    <row r="2909" spans="21:21">
      <c r="U2909" s="46" t="s">
        <v>5455</v>
      </c>
    </row>
    <row r="2910" spans="21:21">
      <c r="U2910" s="46" t="s">
        <v>5456</v>
      </c>
    </row>
    <row r="2911" spans="21:21">
      <c r="U2911" s="46" t="s">
        <v>5457</v>
      </c>
    </row>
    <row r="2912" spans="21:21">
      <c r="U2912" s="46" t="s">
        <v>5458</v>
      </c>
    </row>
    <row r="2913" spans="21:21">
      <c r="U2913" s="46" t="s">
        <v>5459</v>
      </c>
    </row>
    <row r="2914" spans="21:21">
      <c r="U2914" s="46" t="s">
        <v>5460</v>
      </c>
    </row>
    <row r="2915" spans="21:21">
      <c r="U2915" s="46" t="s">
        <v>5461</v>
      </c>
    </row>
    <row r="2916" spans="21:21">
      <c r="U2916" s="46" t="s">
        <v>5462</v>
      </c>
    </row>
    <row r="2917" spans="21:21">
      <c r="U2917" s="46" t="s">
        <v>5463</v>
      </c>
    </row>
    <row r="2918" spans="21:21">
      <c r="U2918" s="46" t="s">
        <v>5464</v>
      </c>
    </row>
    <row r="2919" spans="21:21">
      <c r="U2919" s="46" t="s">
        <v>5465</v>
      </c>
    </row>
    <row r="2920" spans="21:21">
      <c r="U2920" s="46" t="s">
        <v>5466</v>
      </c>
    </row>
    <row r="2921" spans="21:21">
      <c r="U2921" s="46" t="s">
        <v>5467</v>
      </c>
    </row>
    <row r="2922" spans="21:21">
      <c r="U2922" s="46" t="s">
        <v>5468</v>
      </c>
    </row>
    <row r="2923" spans="21:21">
      <c r="U2923" s="46" t="s">
        <v>5469</v>
      </c>
    </row>
    <row r="2924" spans="21:21">
      <c r="U2924" s="46" t="s">
        <v>5470</v>
      </c>
    </row>
    <row r="2925" spans="21:21">
      <c r="U2925" s="46" t="s">
        <v>5471</v>
      </c>
    </row>
    <row r="2926" spans="21:21">
      <c r="U2926" s="46" t="s">
        <v>5472</v>
      </c>
    </row>
    <row r="2927" spans="21:21">
      <c r="U2927" s="46" t="s">
        <v>5473</v>
      </c>
    </row>
    <row r="2928" spans="21:21">
      <c r="U2928" s="46" t="s">
        <v>5474</v>
      </c>
    </row>
    <row r="2929" spans="21:21">
      <c r="U2929" s="46" t="s">
        <v>5475</v>
      </c>
    </row>
    <row r="2930" spans="21:21">
      <c r="U2930" s="46" t="s">
        <v>5476</v>
      </c>
    </row>
    <row r="2931" spans="21:21">
      <c r="U2931" s="46" t="s">
        <v>5477</v>
      </c>
    </row>
    <row r="2932" spans="21:21">
      <c r="U2932" s="46" t="s">
        <v>5478</v>
      </c>
    </row>
    <row r="2933" spans="21:21">
      <c r="U2933" s="46" t="s">
        <v>5479</v>
      </c>
    </row>
    <row r="2934" spans="21:21">
      <c r="U2934" s="46" t="s">
        <v>5480</v>
      </c>
    </row>
    <row r="2935" spans="21:21">
      <c r="U2935" s="46" t="s">
        <v>5481</v>
      </c>
    </row>
    <row r="2936" spans="21:21">
      <c r="U2936" s="46" t="s">
        <v>5482</v>
      </c>
    </row>
    <row r="2937" spans="21:21">
      <c r="U2937" s="46" t="s">
        <v>5483</v>
      </c>
    </row>
    <row r="2938" spans="21:21">
      <c r="U2938" s="46" t="s">
        <v>5484</v>
      </c>
    </row>
    <row r="2939" spans="21:21">
      <c r="U2939" s="46" t="s">
        <v>5485</v>
      </c>
    </row>
    <row r="2940" spans="21:21">
      <c r="U2940" s="46" t="s">
        <v>5486</v>
      </c>
    </row>
    <row r="2941" spans="21:21">
      <c r="U2941" s="46" t="s">
        <v>5487</v>
      </c>
    </row>
    <row r="2942" spans="21:21">
      <c r="U2942" s="46" t="s">
        <v>5488</v>
      </c>
    </row>
    <row r="2943" spans="21:21">
      <c r="U2943" s="46" t="s">
        <v>5489</v>
      </c>
    </row>
    <row r="2944" spans="21:21">
      <c r="U2944" s="46" t="s">
        <v>5490</v>
      </c>
    </row>
    <row r="2945" spans="21:21">
      <c r="U2945" s="46" t="s">
        <v>5491</v>
      </c>
    </row>
    <row r="2946" spans="21:21">
      <c r="U2946" s="46" t="s">
        <v>5492</v>
      </c>
    </row>
    <row r="2947" spans="21:21">
      <c r="U2947" s="46" t="s">
        <v>5493</v>
      </c>
    </row>
    <row r="2948" spans="21:21">
      <c r="U2948" s="46" t="s">
        <v>5494</v>
      </c>
    </row>
    <row r="2949" spans="21:21">
      <c r="U2949" s="46" t="s">
        <v>5495</v>
      </c>
    </row>
    <row r="2950" spans="21:21">
      <c r="U2950" s="46" t="s">
        <v>5496</v>
      </c>
    </row>
    <row r="2951" spans="21:21">
      <c r="U2951" s="46" t="s">
        <v>5497</v>
      </c>
    </row>
    <row r="2952" spans="21:21">
      <c r="U2952" s="46" t="s">
        <v>5498</v>
      </c>
    </row>
    <row r="2953" spans="21:21">
      <c r="U2953" s="46" t="s">
        <v>5499</v>
      </c>
    </row>
    <row r="2954" spans="21:21">
      <c r="U2954" s="46" t="s">
        <v>5500</v>
      </c>
    </row>
    <row r="2955" spans="21:21">
      <c r="U2955" s="46" t="s">
        <v>5501</v>
      </c>
    </row>
    <row r="2956" spans="21:21">
      <c r="U2956" s="46" t="s">
        <v>5502</v>
      </c>
    </row>
    <row r="2957" spans="21:21">
      <c r="U2957" s="46" t="s">
        <v>5503</v>
      </c>
    </row>
    <row r="2958" spans="21:21">
      <c r="U2958" s="46" t="s">
        <v>5504</v>
      </c>
    </row>
    <row r="2959" spans="21:21">
      <c r="U2959" s="46" t="s">
        <v>5505</v>
      </c>
    </row>
    <row r="2960" spans="21:21">
      <c r="U2960" s="46" t="s">
        <v>5506</v>
      </c>
    </row>
    <row r="2961" spans="21:21">
      <c r="U2961" s="46" t="s">
        <v>5507</v>
      </c>
    </row>
    <row r="2962" spans="21:21">
      <c r="U2962" s="46" t="s">
        <v>5508</v>
      </c>
    </row>
    <row r="2963" spans="21:21">
      <c r="U2963" s="46" t="s">
        <v>5509</v>
      </c>
    </row>
    <row r="2964" spans="21:21">
      <c r="U2964" s="46" t="s">
        <v>5510</v>
      </c>
    </row>
    <row r="2965" spans="21:21">
      <c r="U2965" s="46" t="s">
        <v>5511</v>
      </c>
    </row>
    <row r="2966" spans="21:21">
      <c r="U2966" s="46" t="s">
        <v>5512</v>
      </c>
    </row>
    <row r="2967" spans="21:21">
      <c r="U2967" s="46" t="s">
        <v>5513</v>
      </c>
    </row>
    <row r="2968" spans="21:21">
      <c r="U2968" s="46" t="s">
        <v>5514</v>
      </c>
    </row>
    <row r="2969" spans="21:21">
      <c r="U2969" s="46" t="s">
        <v>5515</v>
      </c>
    </row>
    <row r="2970" spans="21:21">
      <c r="U2970" s="46" t="s">
        <v>5516</v>
      </c>
    </row>
    <row r="2971" spans="21:21">
      <c r="U2971" s="46" t="s">
        <v>5517</v>
      </c>
    </row>
    <row r="2972" spans="21:21">
      <c r="U2972" s="46" t="s">
        <v>5518</v>
      </c>
    </row>
    <row r="2973" spans="21:21">
      <c r="U2973" s="46" t="s">
        <v>5519</v>
      </c>
    </row>
    <row r="2974" spans="21:21">
      <c r="U2974" s="46" t="s">
        <v>5520</v>
      </c>
    </row>
    <row r="2975" spans="21:21">
      <c r="U2975" s="46" t="s">
        <v>5521</v>
      </c>
    </row>
    <row r="2976" spans="21:21">
      <c r="U2976" s="46" t="s">
        <v>5522</v>
      </c>
    </row>
    <row r="2977" spans="21:21">
      <c r="U2977" s="46" t="s">
        <v>5523</v>
      </c>
    </row>
    <row r="2978" spans="21:21">
      <c r="U2978" s="46" t="s">
        <v>5524</v>
      </c>
    </row>
    <row r="2979" spans="21:21">
      <c r="U2979" s="46" t="s">
        <v>5525</v>
      </c>
    </row>
    <row r="2980" spans="21:21">
      <c r="U2980" s="46" t="s">
        <v>5526</v>
      </c>
    </row>
    <row r="2981" spans="21:21">
      <c r="U2981" s="46" t="s">
        <v>5527</v>
      </c>
    </row>
    <row r="2982" spans="21:21">
      <c r="U2982" s="46" t="s">
        <v>5528</v>
      </c>
    </row>
    <row r="2983" spans="21:21">
      <c r="U2983" s="46" t="s">
        <v>5529</v>
      </c>
    </row>
    <row r="2984" spans="21:21">
      <c r="U2984" s="46" t="s">
        <v>5530</v>
      </c>
    </row>
    <row r="2985" spans="21:21">
      <c r="U2985" s="46" t="s">
        <v>5531</v>
      </c>
    </row>
    <row r="2986" spans="21:21">
      <c r="U2986" s="46" t="s">
        <v>5532</v>
      </c>
    </row>
    <row r="2987" spans="21:21">
      <c r="U2987" s="46" t="s">
        <v>5533</v>
      </c>
    </row>
    <row r="2988" spans="21:21">
      <c r="U2988" s="46" t="s">
        <v>5534</v>
      </c>
    </row>
    <row r="2989" spans="21:21">
      <c r="U2989" s="46" t="s">
        <v>5535</v>
      </c>
    </row>
    <row r="2990" spans="21:21">
      <c r="U2990" s="46" t="s">
        <v>5536</v>
      </c>
    </row>
    <row r="2991" spans="21:21">
      <c r="U2991" s="46" t="s">
        <v>5537</v>
      </c>
    </row>
    <row r="2992" spans="21:21">
      <c r="U2992" s="46" t="s">
        <v>5538</v>
      </c>
    </row>
    <row r="2993" spans="21:21">
      <c r="U2993" s="46" t="s">
        <v>5539</v>
      </c>
    </row>
    <row r="2994" spans="21:21">
      <c r="U2994" s="46" t="s">
        <v>5540</v>
      </c>
    </row>
    <row r="2995" spans="21:21">
      <c r="U2995" s="46" t="s">
        <v>5541</v>
      </c>
    </row>
    <row r="2996" spans="21:21">
      <c r="U2996" s="46" t="s">
        <v>5542</v>
      </c>
    </row>
    <row r="2997" spans="21:21">
      <c r="U2997" s="46" t="s">
        <v>5543</v>
      </c>
    </row>
    <row r="2998" spans="21:21">
      <c r="U2998" s="46" t="s">
        <v>5544</v>
      </c>
    </row>
    <row r="2999" spans="21:21">
      <c r="U2999" s="46" t="s">
        <v>5545</v>
      </c>
    </row>
    <row r="3000" spans="21:21">
      <c r="U3000" s="46" t="s">
        <v>5546</v>
      </c>
    </row>
    <row r="3001" spans="21:21">
      <c r="U3001" s="46" t="s">
        <v>5547</v>
      </c>
    </row>
    <row r="3002" spans="21:21">
      <c r="U3002" s="46" t="s">
        <v>5548</v>
      </c>
    </row>
    <row r="3003" spans="21:21">
      <c r="U3003" s="46" t="s">
        <v>5549</v>
      </c>
    </row>
    <row r="3004" spans="21:21">
      <c r="U3004" s="46" t="s">
        <v>5550</v>
      </c>
    </row>
    <row r="3005" spans="21:21">
      <c r="U3005" s="46" t="s">
        <v>5551</v>
      </c>
    </row>
    <row r="3006" spans="21:21">
      <c r="U3006" s="46" t="s">
        <v>5552</v>
      </c>
    </row>
    <row r="3007" spans="21:21">
      <c r="U3007" s="46" t="s">
        <v>5553</v>
      </c>
    </row>
    <row r="3008" spans="21:21">
      <c r="U3008" s="46" t="s">
        <v>5554</v>
      </c>
    </row>
    <row r="3009" spans="21:21">
      <c r="U3009" s="46" t="s">
        <v>5555</v>
      </c>
    </row>
    <row r="3010" spans="21:21">
      <c r="U3010" s="46" t="s">
        <v>5556</v>
      </c>
    </row>
    <row r="3011" spans="21:21">
      <c r="U3011" s="46" t="s">
        <v>5557</v>
      </c>
    </row>
    <row r="3012" spans="21:21">
      <c r="U3012" s="46" t="s">
        <v>5558</v>
      </c>
    </row>
    <row r="3013" spans="21:21">
      <c r="U3013" s="46" t="s">
        <v>5559</v>
      </c>
    </row>
    <row r="3014" spans="21:21">
      <c r="U3014" s="46" t="s">
        <v>5560</v>
      </c>
    </row>
    <row r="3015" spans="21:21">
      <c r="U3015" s="46" t="s">
        <v>5561</v>
      </c>
    </row>
    <row r="3016" spans="21:21">
      <c r="U3016" s="46" t="s">
        <v>5562</v>
      </c>
    </row>
    <row r="3017" spans="21:21">
      <c r="U3017" s="46" t="s">
        <v>5563</v>
      </c>
    </row>
    <row r="3018" spans="21:21">
      <c r="U3018" s="46" t="s">
        <v>5564</v>
      </c>
    </row>
    <row r="3019" spans="21:21">
      <c r="U3019" s="46" t="s">
        <v>5565</v>
      </c>
    </row>
    <row r="3020" spans="21:21">
      <c r="U3020" s="46" t="s">
        <v>5566</v>
      </c>
    </row>
    <row r="3021" spans="21:21">
      <c r="U3021" s="46" t="s">
        <v>5567</v>
      </c>
    </row>
    <row r="3022" spans="21:21">
      <c r="U3022" s="46" t="s">
        <v>5568</v>
      </c>
    </row>
    <row r="3023" spans="21:21">
      <c r="U3023" s="46" t="s">
        <v>5569</v>
      </c>
    </row>
    <row r="3024" spans="21:21">
      <c r="U3024" s="46" t="s">
        <v>5570</v>
      </c>
    </row>
    <row r="3025" spans="21:21">
      <c r="U3025" s="46" t="s">
        <v>5571</v>
      </c>
    </row>
    <row r="3026" spans="21:21">
      <c r="U3026" s="46" t="s">
        <v>5572</v>
      </c>
    </row>
    <row r="3027" spans="21:21">
      <c r="U3027" s="46" t="s">
        <v>5573</v>
      </c>
    </row>
    <row r="3028" spans="21:21">
      <c r="U3028" s="46" t="s">
        <v>5574</v>
      </c>
    </row>
    <row r="3029" spans="21:21">
      <c r="U3029" s="46" t="s">
        <v>5575</v>
      </c>
    </row>
    <row r="3030" spans="21:21">
      <c r="U3030" s="46" t="s">
        <v>5576</v>
      </c>
    </row>
    <row r="3031" spans="21:21">
      <c r="U3031" s="46" t="s">
        <v>5577</v>
      </c>
    </row>
    <row r="3032" spans="21:21">
      <c r="U3032" s="46" t="s">
        <v>5578</v>
      </c>
    </row>
    <row r="3033" spans="21:21">
      <c r="U3033" s="46" t="s">
        <v>5579</v>
      </c>
    </row>
    <row r="3034" spans="21:21">
      <c r="U3034" s="46" t="s">
        <v>5580</v>
      </c>
    </row>
    <row r="3035" spans="21:21">
      <c r="U3035" s="46" t="s">
        <v>5581</v>
      </c>
    </row>
    <row r="3036" spans="21:21">
      <c r="U3036" s="46" t="s">
        <v>5582</v>
      </c>
    </row>
    <row r="3037" spans="21:21">
      <c r="U3037" s="46" t="s">
        <v>5583</v>
      </c>
    </row>
    <row r="3038" spans="21:21">
      <c r="U3038" s="46" t="s">
        <v>5584</v>
      </c>
    </row>
    <row r="3039" spans="21:21">
      <c r="U3039" s="46" t="s">
        <v>5585</v>
      </c>
    </row>
    <row r="3040" spans="21:21">
      <c r="U3040" s="46" t="s">
        <v>5586</v>
      </c>
    </row>
    <row r="3041" spans="21:21">
      <c r="U3041" s="46" t="s">
        <v>5587</v>
      </c>
    </row>
    <row r="3042" spans="21:21">
      <c r="U3042" s="46" t="s">
        <v>5588</v>
      </c>
    </row>
    <row r="3043" spans="21:21">
      <c r="U3043" s="46" t="s">
        <v>5589</v>
      </c>
    </row>
    <row r="3044" spans="21:21">
      <c r="U3044" s="46" t="s">
        <v>5590</v>
      </c>
    </row>
    <row r="3045" spans="21:21">
      <c r="U3045" s="46" t="s">
        <v>5591</v>
      </c>
    </row>
    <row r="3046" spans="21:21">
      <c r="U3046" s="46" t="s">
        <v>5592</v>
      </c>
    </row>
    <row r="3047" spans="21:21">
      <c r="U3047" s="46" t="s">
        <v>5593</v>
      </c>
    </row>
    <row r="3048" spans="21:21">
      <c r="U3048" s="46" t="s">
        <v>5594</v>
      </c>
    </row>
    <row r="3049" spans="21:21">
      <c r="U3049" s="46" t="s">
        <v>5595</v>
      </c>
    </row>
    <row r="3050" spans="21:21">
      <c r="U3050" s="46" t="s">
        <v>5596</v>
      </c>
    </row>
    <row r="3051" spans="21:21">
      <c r="U3051" s="46" t="s">
        <v>5597</v>
      </c>
    </row>
    <row r="3052" spans="21:21">
      <c r="U3052" s="46" t="s">
        <v>5598</v>
      </c>
    </row>
    <row r="3053" spans="21:21">
      <c r="U3053" s="46" t="s">
        <v>5599</v>
      </c>
    </row>
    <row r="3054" spans="21:21">
      <c r="U3054" s="46" t="s">
        <v>5600</v>
      </c>
    </row>
    <row r="3055" spans="21:21">
      <c r="U3055" s="46" t="s">
        <v>5601</v>
      </c>
    </row>
    <row r="3056" spans="21:21">
      <c r="U3056" s="46" t="s">
        <v>5602</v>
      </c>
    </row>
    <row r="3057" spans="21:21">
      <c r="U3057" s="46" t="s">
        <v>5603</v>
      </c>
    </row>
    <row r="3058" spans="21:21">
      <c r="U3058" s="46" t="s">
        <v>5604</v>
      </c>
    </row>
    <row r="3059" spans="21:21">
      <c r="U3059" s="46" t="s">
        <v>5605</v>
      </c>
    </row>
    <row r="3060" spans="21:21">
      <c r="U3060" s="46" t="s">
        <v>5606</v>
      </c>
    </row>
    <row r="3061" spans="21:21">
      <c r="U3061" s="46" t="s">
        <v>5607</v>
      </c>
    </row>
    <row r="3062" spans="21:21">
      <c r="U3062" s="46" t="s">
        <v>5608</v>
      </c>
    </row>
    <row r="3063" spans="21:21">
      <c r="U3063" s="46" t="s">
        <v>5609</v>
      </c>
    </row>
    <row r="3064" spans="21:21">
      <c r="U3064" s="46" t="s">
        <v>5610</v>
      </c>
    </row>
    <row r="3065" spans="21:21">
      <c r="U3065" s="46" t="s">
        <v>5611</v>
      </c>
    </row>
    <row r="3066" spans="21:21">
      <c r="U3066" s="46" t="s">
        <v>5612</v>
      </c>
    </row>
    <row r="3067" spans="21:21">
      <c r="U3067" s="46" t="s">
        <v>5613</v>
      </c>
    </row>
    <row r="3068" spans="21:21">
      <c r="U3068" s="46" t="s">
        <v>5614</v>
      </c>
    </row>
    <row r="3069" spans="21:21">
      <c r="U3069" s="46" t="s">
        <v>5615</v>
      </c>
    </row>
    <row r="3070" spans="21:21">
      <c r="U3070" s="46" t="s">
        <v>5616</v>
      </c>
    </row>
    <row r="3071" spans="21:21">
      <c r="U3071" s="46" t="s">
        <v>5617</v>
      </c>
    </row>
    <row r="3072" spans="21:21">
      <c r="U3072" s="46" t="s">
        <v>5618</v>
      </c>
    </row>
    <row r="3073" spans="21:21">
      <c r="U3073" s="46" t="s">
        <v>5619</v>
      </c>
    </row>
    <row r="3074" spans="21:21">
      <c r="U3074" s="46" t="s">
        <v>5620</v>
      </c>
    </row>
    <row r="3075" spans="21:21">
      <c r="U3075" s="46" t="s">
        <v>5621</v>
      </c>
    </row>
    <row r="3076" spans="21:21">
      <c r="U3076" s="46" t="s">
        <v>5622</v>
      </c>
    </row>
    <row r="3077" spans="21:21">
      <c r="U3077" s="46" t="s">
        <v>5623</v>
      </c>
    </row>
    <row r="3078" spans="21:21">
      <c r="U3078" s="46" t="s">
        <v>5624</v>
      </c>
    </row>
    <row r="3079" spans="21:21">
      <c r="U3079" s="46" t="s">
        <v>5625</v>
      </c>
    </row>
    <row r="3080" spans="21:21">
      <c r="U3080" s="46" t="s">
        <v>5626</v>
      </c>
    </row>
    <row r="3081" spans="21:21">
      <c r="U3081" s="46" t="s">
        <v>5627</v>
      </c>
    </row>
    <row r="3082" spans="21:21">
      <c r="U3082" s="46" t="s">
        <v>5628</v>
      </c>
    </row>
    <row r="3083" spans="21:21">
      <c r="U3083" s="46" t="s">
        <v>5629</v>
      </c>
    </row>
    <row r="3084" spans="21:21">
      <c r="U3084" s="46" t="s">
        <v>5630</v>
      </c>
    </row>
    <row r="3085" spans="21:21">
      <c r="U3085" s="46" t="s">
        <v>5631</v>
      </c>
    </row>
    <row r="3086" spans="21:21">
      <c r="U3086" s="46" t="s">
        <v>5632</v>
      </c>
    </row>
    <row r="3087" spans="21:21">
      <c r="U3087" s="46" t="s">
        <v>5633</v>
      </c>
    </row>
    <row r="3088" spans="21:21">
      <c r="U3088" s="46" t="s">
        <v>5634</v>
      </c>
    </row>
    <row r="3089" spans="21:21">
      <c r="U3089" s="46" t="s">
        <v>5635</v>
      </c>
    </row>
    <row r="3090" spans="21:21">
      <c r="U3090" s="46" t="s">
        <v>5636</v>
      </c>
    </row>
    <row r="3091" spans="21:21">
      <c r="U3091" s="46" t="s">
        <v>5637</v>
      </c>
    </row>
    <row r="3092" spans="21:21">
      <c r="U3092" s="46" t="s">
        <v>5638</v>
      </c>
    </row>
    <row r="3093" spans="21:21">
      <c r="U3093" s="46" t="s">
        <v>5639</v>
      </c>
    </row>
    <row r="3094" spans="21:21">
      <c r="U3094" s="46" t="s">
        <v>5640</v>
      </c>
    </row>
    <row r="3095" spans="21:21">
      <c r="U3095" s="46" t="s">
        <v>5641</v>
      </c>
    </row>
    <row r="3096" spans="21:21">
      <c r="U3096" s="46" t="s">
        <v>5642</v>
      </c>
    </row>
    <row r="3097" spans="21:21">
      <c r="U3097" s="46" t="s">
        <v>5643</v>
      </c>
    </row>
    <row r="3098" spans="21:21">
      <c r="U3098" s="46" t="s">
        <v>5644</v>
      </c>
    </row>
    <row r="3099" spans="21:21">
      <c r="U3099" s="46" t="s">
        <v>5645</v>
      </c>
    </row>
    <row r="3100" spans="21:21">
      <c r="U3100" s="46" t="s">
        <v>5646</v>
      </c>
    </row>
    <row r="3101" spans="21:21">
      <c r="U3101" s="46" t="s">
        <v>5647</v>
      </c>
    </row>
    <row r="3102" spans="21:21">
      <c r="U3102" s="46" t="s">
        <v>5648</v>
      </c>
    </row>
    <row r="3103" spans="21:21">
      <c r="U3103" s="46" t="s">
        <v>5649</v>
      </c>
    </row>
    <row r="3104" spans="21:21">
      <c r="U3104" s="46" t="s">
        <v>5650</v>
      </c>
    </row>
    <row r="3105" spans="21:21">
      <c r="U3105" s="46" t="s">
        <v>5651</v>
      </c>
    </row>
    <row r="3106" spans="21:21">
      <c r="U3106" s="46" t="s">
        <v>5652</v>
      </c>
    </row>
    <row r="3107" spans="21:21">
      <c r="U3107" s="46" t="s">
        <v>5653</v>
      </c>
    </row>
    <row r="3108" spans="21:21">
      <c r="U3108" s="46" t="s">
        <v>5654</v>
      </c>
    </row>
    <row r="3109" spans="21:21">
      <c r="U3109" s="46" t="s">
        <v>5655</v>
      </c>
    </row>
    <row r="3110" spans="21:21">
      <c r="U3110" s="46" t="s">
        <v>5656</v>
      </c>
    </row>
    <row r="3111" spans="21:21">
      <c r="U3111" s="46" t="s">
        <v>5657</v>
      </c>
    </row>
    <row r="3112" spans="21:21">
      <c r="U3112" s="46" t="s">
        <v>5658</v>
      </c>
    </row>
    <row r="3113" spans="21:21">
      <c r="U3113" s="46" t="s">
        <v>5659</v>
      </c>
    </row>
    <row r="3114" spans="21:21">
      <c r="U3114" s="46" t="s">
        <v>5660</v>
      </c>
    </row>
    <row r="3115" spans="21:21">
      <c r="U3115" s="46" t="s">
        <v>5661</v>
      </c>
    </row>
    <row r="3116" spans="21:21">
      <c r="U3116" s="46" t="s">
        <v>5662</v>
      </c>
    </row>
    <row r="3117" spans="21:21">
      <c r="U3117" s="46" t="s">
        <v>5663</v>
      </c>
    </row>
    <row r="3118" spans="21:21">
      <c r="U3118" s="46" t="s">
        <v>5664</v>
      </c>
    </row>
    <row r="3119" spans="21:21">
      <c r="U3119" s="46" t="s">
        <v>5665</v>
      </c>
    </row>
    <row r="3120" spans="21:21">
      <c r="U3120" s="46" t="s">
        <v>5666</v>
      </c>
    </row>
    <row r="3121" spans="21:21">
      <c r="U3121" s="46" t="s">
        <v>5667</v>
      </c>
    </row>
    <row r="3122" spans="21:21">
      <c r="U3122" s="46" t="s">
        <v>5668</v>
      </c>
    </row>
    <row r="3123" spans="21:21">
      <c r="U3123" s="46" t="s">
        <v>5669</v>
      </c>
    </row>
    <row r="3124" spans="21:21">
      <c r="U3124" s="46" t="s">
        <v>5670</v>
      </c>
    </row>
    <row r="3125" spans="21:21">
      <c r="U3125" s="46" t="s">
        <v>5671</v>
      </c>
    </row>
    <row r="3126" spans="21:21">
      <c r="U3126" s="46" t="s">
        <v>5672</v>
      </c>
    </row>
    <row r="3127" spans="21:21">
      <c r="U3127" s="46" t="s">
        <v>5673</v>
      </c>
    </row>
    <row r="3128" spans="21:21">
      <c r="U3128" s="46" t="s">
        <v>5674</v>
      </c>
    </row>
    <row r="3129" spans="21:21">
      <c r="U3129" s="46" t="s">
        <v>5675</v>
      </c>
    </row>
    <row r="3130" spans="21:21">
      <c r="U3130" s="46" t="s">
        <v>5676</v>
      </c>
    </row>
    <row r="3131" spans="21:21">
      <c r="U3131" s="46" t="s">
        <v>5677</v>
      </c>
    </row>
    <row r="3132" spans="21:21">
      <c r="U3132" s="46" t="s">
        <v>5678</v>
      </c>
    </row>
    <row r="3133" spans="21:21">
      <c r="U3133" s="46" t="s">
        <v>5679</v>
      </c>
    </row>
    <row r="3134" spans="21:21">
      <c r="U3134" s="46" t="s">
        <v>5680</v>
      </c>
    </row>
    <row r="3135" spans="21:21">
      <c r="U3135" s="46" t="s">
        <v>5681</v>
      </c>
    </row>
    <row r="3136" spans="21:21">
      <c r="U3136" s="46" t="s">
        <v>5682</v>
      </c>
    </row>
    <row r="3137" spans="21:21">
      <c r="U3137" s="46" t="s">
        <v>5683</v>
      </c>
    </row>
    <row r="3138" spans="21:21">
      <c r="U3138" s="46" t="s">
        <v>5684</v>
      </c>
    </row>
    <row r="3139" spans="21:21">
      <c r="U3139" s="46" t="s">
        <v>5685</v>
      </c>
    </row>
    <row r="3140" spans="21:21">
      <c r="U3140" s="46" t="s">
        <v>5686</v>
      </c>
    </row>
    <row r="3141" spans="21:21">
      <c r="U3141" s="46" t="s">
        <v>5687</v>
      </c>
    </row>
    <row r="3142" spans="21:21">
      <c r="U3142" s="46" t="s">
        <v>5688</v>
      </c>
    </row>
    <row r="3143" spans="21:21">
      <c r="U3143" s="46" t="s">
        <v>5689</v>
      </c>
    </row>
    <row r="3144" spans="21:21">
      <c r="U3144" s="46" t="s">
        <v>5690</v>
      </c>
    </row>
    <row r="3145" spans="21:21">
      <c r="U3145" s="46" t="s">
        <v>5691</v>
      </c>
    </row>
    <row r="3146" spans="21:21">
      <c r="U3146" s="46" t="s">
        <v>5692</v>
      </c>
    </row>
    <row r="3147" spans="21:21">
      <c r="U3147" s="46" t="s">
        <v>5693</v>
      </c>
    </row>
    <row r="3148" spans="21:21">
      <c r="U3148" s="46" t="s">
        <v>5694</v>
      </c>
    </row>
    <row r="3149" spans="21:21">
      <c r="U3149" s="46" t="s">
        <v>5695</v>
      </c>
    </row>
    <row r="3150" spans="21:21">
      <c r="U3150" s="46" t="s">
        <v>5696</v>
      </c>
    </row>
    <row r="3151" spans="21:21">
      <c r="U3151" s="46" t="s">
        <v>5697</v>
      </c>
    </row>
    <row r="3152" spans="21:21">
      <c r="U3152" s="46" t="s">
        <v>5698</v>
      </c>
    </row>
    <row r="3153" spans="21:21">
      <c r="U3153" s="46" t="s">
        <v>5699</v>
      </c>
    </row>
    <row r="3154" spans="21:21">
      <c r="U3154" s="46" t="s">
        <v>5700</v>
      </c>
    </row>
    <row r="3155" spans="21:21">
      <c r="U3155" s="46" t="s">
        <v>5701</v>
      </c>
    </row>
    <row r="3156" spans="21:21">
      <c r="U3156" s="46" t="s">
        <v>5702</v>
      </c>
    </row>
    <row r="3157" spans="21:21">
      <c r="U3157" s="46" t="s">
        <v>5703</v>
      </c>
    </row>
    <row r="3158" spans="21:21">
      <c r="U3158" s="46" t="s">
        <v>5704</v>
      </c>
    </row>
    <row r="3159" spans="21:21">
      <c r="U3159" s="46" t="s">
        <v>5705</v>
      </c>
    </row>
    <row r="3160" spans="21:21">
      <c r="U3160" s="46" t="s">
        <v>5706</v>
      </c>
    </row>
    <row r="3161" spans="21:21">
      <c r="U3161" s="46" t="s">
        <v>5707</v>
      </c>
    </row>
    <row r="3162" spans="21:21">
      <c r="U3162" s="46" t="s">
        <v>5708</v>
      </c>
    </row>
    <row r="3163" spans="21:21">
      <c r="U3163" s="46" t="s">
        <v>5709</v>
      </c>
    </row>
    <row r="3164" spans="21:21">
      <c r="U3164" s="46" t="s">
        <v>5710</v>
      </c>
    </row>
    <row r="3165" spans="21:21">
      <c r="U3165" s="46" t="s">
        <v>5711</v>
      </c>
    </row>
    <row r="3166" spans="21:21">
      <c r="U3166" s="46" t="s">
        <v>5712</v>
      </c>
    </row>
    <row r="3167" spans="21:21">
      <c r="U3167" s="46" t="s">
        <v>5713</v>
      </c>
    </row>
    <row r="3168" spans="21:21">
      <c r="U3168" s="46" t="s">
        <v>5714</v>
      </c>
    </row>
    <row r="3169" spans="21:21">
      <c r="U3169" s="46" t="s">
        <v>5715</v>
      </c>
    </row>
    <row r="3170" spans="21:21">
      <c r="U3170" s="46" t="s">
        <v>5716</v>
      </c>
    </row>
    <row r="3171" spans="21:21">
      <c r="U3171" s="46" t="s">
        <v>5717</v>
      </c>
    </row>
    <row r="3172" spans="21:21">
      <c r="U3172" s="46" t="s">
        <v>5718</v>
      </c>
    </row>
    <row r="3173" spans="21:21">
      <c r="U3173" s="46" t="s">
        <v>5719</v>
      </c>
    </row>
    <row r="3174" spans="21:21">
      <c r="U3174" s="46" t="s">
        <v>5720</v>
      </c>
    </row>
    <row r="3175" spans="21:21">
      <c r="U3175" s="46" t="s">
        <v>5721</v>
      </c>
    </row>
    <row r="3176" spans="21:21">
      <c r="U3176" s="46" t="s">
        <v>5722</v>
      </c>
    </row>
    <row r="3177" spans="21:21">
      <c r="U3177" s="46" t="s">
        <v>5723</v>
      </c>
    </row>
    <row r="3178" spans="21:21">
      <c r="U3178" s="46" t="s">
        <v>5724</v>
      </c>
    </row>
    <row r="3179" spans="21:21">
      <c r="U3179" s="46" t="s">
        <v>5725</v>
      </c>
    </row>
    <row r="3180" spans="21:21">
      <c r="U3180" s="46" t="s">
        <v>5726</v>
      </c>
    </row>
    <row r="3181" spans="21:21">
      <c r="U3181" s="46" t="s">
        <v>5727</v>
      </c>
    </row>
    <row r="3182" spans="21:21">
      <c r="U3182" s="46" t="s">
        <v>5728</v>
      </c>
    </row>
    <row r="3183" spans="21:21">
      <c r="U3183" s="46" t="s">
        <v>5729</v>
      </c>
    </row>
    <row r="3184" spans="21:21">
      <c r="U3184" s="46" t="s">
        <v>5730</v>
      </c>
    </row>
    <row r="3185" spans="21:21">
      <c r="U3185" s="46" t="s">
        <v>5731</v>
      </c>
    </row>
    <row r="3186" spans="21:21">
      <c r="U3186" s="46" t="s">
        <v>5732</v>
      </c>
    </row>
    <row r="3187" spans="21:21">
      <c r="U3187" s="46" t="s">
        <v>5733</v>
      </c>
    </row>
    <row r="3188" spans="21:21">
      <c r="U3188" s="46" t="s">
        <v>5734</v>
      </c>
    </row>
    <row r="3189" spans="21:21">
      <c r="U3189" s="46" t="s">
        <v>5735</v>
      </c>
    </row>
    <row r="3190" spans="21:21">
      <c r="U3190" s="46" t="s">
        <v>5736</v>
      </c>
    </row>
    <row r="3191" spans="21:21">
      <c r="U3191" s="46" t="s">
        <v>5737</v>
      </c>
    </row>
    <row r="3192" spans="21:21">
      <c r="U3192" s="46" t="s">
        <v>5738</v>
      </c>
    </row>
    <row r="3193" spans="21:21">
      <c r="U3193" s="46" t="s">
        <v>5739</v>
      </c>
    </row>
    <row r="3194" spans="21:21">
      <c r="U3194" s="46" t="s">
        <v>5740</v>
      </c>
    </row>
    <row r="3195" spans="21:21">
      <c r="U3195" s="46" t="s">
        <v>5741</v>
      </c>
    </row>
    <row r="3196" spans="21:21">
      <c r="U3196" s="46" t="s">
        <v>5742</v>
      </c>
    </row>
    <row r="3197" spans="21:21">
      <c r="U3197" s="46" t="s">
        <v>5743</v>
      </c>
    </row>
    <row r="3198" spans="21:21">
      <c r="U3198" s="46" t="s">
        <v>5744</v>
      </c>
    </row>
    <row r="3199" spans="21:21">
      <c r="U3199" s="46" t="s">
        <v>5745</v>
      </c>
    </row>
    <row r="3200" spans="21:21">
      <c r="U3200" s="46" t="s">
        <v>5746</v>
      </c>
    </row>
    <row r="3201" spans="21:21">
      <c r="U3201" s="46" t="s">
        <v>5747</v>
      </c>
    </row>
    <row r="3202" spans="21:21">
      <c r="U3202" s="46" t="s">
        <v>5748</v>
      </c>
    </row>
    <row r="3203" spans="21:21">
      <c r="U3203" s="46" t="s">
        <v>5749</v>
      </c>
    </row>
    <row r="3204" spans="21:21">
      <c r="U3204" s="46" t="s">
        <v>5750</v>
      </c>
    </row>
    <row r="3205" spans="21:21">
      <c r="U3205" s="46" t="s">
        <v>5751</v>
      </c>
    </row>
    <row r="3206" spans="21:21">
      <c r="U3206" s="46" t="s">
        <v>5752</v>
      </c>
    </row>
    <row r="3207" spans="21:21">
      <c r="U3207" s="46" t="s">
        <v>5753</v>
      </c>
    </row>
    <row r="3208" spans="21:21">
      <c r="U3208" s="46" t="s">
        <v>5754</v>
      </c>
    </row>
    <row r="3209" spans="21:21">
      <c r="U3209" s="46" t="s">
        <v>5755</v>
      </c>
    </row>
    <row r="3210" spans="21:21">
      <c r="U3210" s="46" t="s">
        <v>5756</v>
      </c>
    </row>
    <row r="3211" spans="21:21">
      <c r="U3211" s="46" t="s">
        <v>5757</v>
      </c>
    </row>
    <row r="3212" spans="21:21">
      <c r="U3212" s="46" t="s">
        <v>5758</v>
      </c>
    </row>
    <row r="3213" spans="21:21">
      <c r="U3213" s="46" t="s">
        <v>5759</v>
      </c>
    </row>
    <row r="3214" spans="21:21">
      <c r="U3214" s="46" t="s">
        <v>5760</v>
      </c>
    </row>
    <row r="3215" spans="21:21">
      <c r="U3215" s="46" t="s">
        <v>5761</v>
      </c>
    </row>
    <row r="3216" spans="21:21">
      <c r="U3216" s="46" t="s">
        <v>5762</v>
      </c>
    </row>
    <row r="3217" spans="21:21">
      <c r="U3217" s="46" t="s">
        <v>5763</v>
      </c>
    </row>
    <row r="3218" spans="21:21">
      <c r="U3218" s="46" t="s">
        <v>5764</v>
      </c>
    </row>
    <row r="3219" spans="21:21">
      <c r="U3219" s="46" t="s">
        <v>5765</v>
      </c>
    </row>
    <row r="3220" spans="21:21">
      <c r="U3220" s="46" t="s">
        <v>5766</v>
      </c>
    </row>
    <row r="3221" spans="21:21">
      <c r="U3221" s="46" t="s">
        <v>5767</v>
      </c>
    </row>
    <row r="3222" spans="21:21">
      <c r="U3222" s="46" t="s">
        <v>5768</v>
      </c>
    </row>
    <row r="3223" spans="21:21">
      <c r="U3223" s="46" t="s">
        <v>5769</v>
      </c>
    </row>
    <row r="3224" spans="21:21">
      <c r="U3224" s="46" t="s">
        <v>5770</v>
      </c>
    </row>
    <row r="3225" spans="21:21">
      <c r="U3225" s="46" t="s">
        <v>5771</v>
      </c>
    </row>
    <row r="3226" spans="21:21">
      <c r="U3226" s="46" t="s">
        <v>5772</v>
      </c>
    </row>
    <row r="3227" spans="21:21">
      <c r="U3227" s="46" t="s">
        <v>5773</v>
      </c>
    </row>
    <row r="3228" spans="21:21">
      <c r="U3228" s="46" t="s">
        <v>5774</v>
      </c>
    </row>
    <row r="3229" spans="21:21">
      <c r="U3229" s="46" t="s">
        <v>5775</v>
      </c>
    </row>
    <row r="3230" spans="21:21">
      <c r="U3230" s="46" t="s">
        <v>5776</v>
      </c>
    </row>
    <row r="3231" spans="21:21">
      <c r="U3231" s="46" t="s">
        <v>5777</v>
      </c>
    </row>
    <row r="3232" spans="21:21">
      <c r="U3232" s="46" t="s">
        <v>5778</v>
      </c>
    </row>
    <row r="3233" spans="21:21">
      <c r="U3233" s="46" t="s">
        <v>5779</v>
      </c>
    </row>
    <row r="3234" spans="21:21">
      <c r="U3234" s="46" t="s">
        <v>5780</v>
      </c>
    </row>
    <row r="3235" spans="21:21">
      <c r="U3235" s="46" t="s">
        <v>5781</v>
      </c>
    </row>
    <row r="3236" spans="21:21">
      <c r="U3236" s="46" t="s">
        <v>5782</v>
      </c>
    </row>
    <row r="3237" spans="21:21">
      <c r="U3237" s="46" t="s">
        <v>5783</v>
      </c>
    </row>
    <row r="3238" spans="21:21">
      <c r="U3238" s="46" t="s">
        <v>5784</v>
      </c>
    </row>
    <row r="3239" spans="21:21">
      <c r="U3239" s="46" t="s">
        <v>5785</v>
      </c>
    </row>
    <row r="3240" spans="21:21">
      <c r="U3240" s="46" t="s">
        <v>5786</v>
      </c>
    </row>
    <row r="3241" spans="21:21">
      <c r="U3241" s="46" t="s">
        <v>5787</v>
      </c>
    </row>
    <row r="3242" spans="21:21">
      <c r="U3242" s="46" t="s">
        <v>5788</v>
      </c>
    </row>
    <row r="3243" spans="21:21">
      <c r="U3243" s="46" t="s">
        <v>5789</v>
      </c>
    </row>
    <row r="3244" spans="21:21">
      <c r="U3244" s="46" t="s">
        <v>5790</v>
      </c>
    </row>
    <row r="3245" spans="21:21">
      <c r="U3245" s="46" t="s">
        <v>5791</v>
      </c>
    </row>
    <row r="3246" spans="21:21">
      <c r="U3246" s="46" t="s">
        <v>5792</v>
      </c>
    </row>
    <row r="3247" spans="21:21">
      <c r="U3247" s="46" t="s">
        <v>5793</v>
      </c>
    </row>
    <row r="3248" spans="21:21">
      <c r="U3248" s="46" t="s">
        <v>5794</v>
      </c>
    </row>
    <row r="3249" spans="21:21">
      <c r="U3249" s="46" t="s">
        <v>5795</v>
      </c>
    </row>
    <row r="3250" spans="21:21">
      <c r="U3250" s="46" t="s">
        <v>5796</v>
      </c>
    </row>
    <row r="3251" spans="21:21">
      <c r="U3251" s="46" t="s">
        <v>5797</v>
      </c>
    </row>
    <row r="3252" spans="21:21">
      <c r="U3252" s="46" t="s">
        <v>5798</v>
      </c>
    </row>
    <row r="3253" spans="21:21">
      <c r="U3253" s="46" t="s">
        <v>5799</v>
      </c>
    </row>
    <row r="3254" spans="21:21">
      <c r="U3254" s="46" t="s">
        <v>5800</v>
      </c>
    </row>
    <row r="3255" spans="21:21">
      <c r="U3255" s="46" t="s">
        <v>5801</v>
      </c>
    </row>
    <row r="3256" spans="21:21">
      <c r="U3256" s="46" t="s">
        <v>5802</v>
      </c>
    </row>
    <row r="3257" spans="21:21">
      <c r="U3257" s="46" t="s">
        <v>5803</v>
      </c>
    </row>
    <row r="3258" spans="21:21">
      <c r="U3258" s="46" t="s">
        <v>5804</v>
      </c>
    </row>
    <row r="3259" spans="21:21">
      <c r="U3259" s="46" t="s">
        <v>5805</v>
      </c>
    </row>
    <row r="3260" spans="21:21">
      <c r="U3260" s="46" t="s">
        <v>5806</v>
      </c>
    </row>
    <row r="3261" spans="21:21">
      <c r="U3261" s="46" t="s">
        <v>5807</v>
      </c>
    </row>
    <row r="3262" spans="21:21">
      <c r="U3262" s="46" t="s">
        <v>5808</v>
      </c>
    </row>
    <row r="3263" spans="21:21">
      <c r="U3263" s="46" t="s">
        <v>5809</v>
      </c>
    </row>
    <row r="3264" spans="21:21">
      <c r="U3264" s="46" t="s">
        <v>5810</v>
      </c>
    </row>
    <row r="3265" spans="21:21">
      <c r="U3265" s="46" t="s">
        <v>5811</v>
      </c>
    </row>
    <row r="3266" spans="21:21">
      <c r="U3266" s="46" t="s">
        <v>5812</v>
      </c>
    </row>
    <row r="3267" spans="21:21">
      <c r="U3267" s="46" t="s">
        <v>5813</v>
      </c>
    </row>
    <row r="3268" spans="21:21">
      <c r="U3268" s="46" t="s">
        <v>5814</v>
      </c>
    </row>
    <row r="3269" spans="21:21">
      <c r="U3269" s="46" t="s">
        <v>5815</v>
      </c>
    </row>
    <row r="3270" spans="21:21">
      <c r="U3270" s="46" t="s">
        <v>5816</v>
      </c>
    </row>
    <row r="3271" spans="21:21">
      <c r="U3271" s="46" t="s">
        <v>5817</v>
      </c>
    </row>
    <row r="3272" spans="21:21">
      <c r="U3272" s="46" t="s">
        <v>5818</v>
      </c>
    </row>
    <row r="3273" spans="21:21">
      <c r="U3273" s="46" t="s">
        <v>5819</v>
      </c>
    </row>
    <row r="3274" spans="21:21">
      <c r="U3274" s="46" t="s">
        <v>5820</v>
      </c>
    </row>
    <row r="3275" spans="21:21">
      <c r="U3275" s="46" t="s">
        <v>5821</v>
      </c>
    </row>
    <row r="3276" spans="21:21">
      <c r="U3276" s="46" t="s">
        <v>5822</v>
      </c>
    </row>
    <row r="3277" spans="21:21">
      <c r="U3277" s="46" t="s">
        <v>5823</v>
      </c>
    </row>
    <row r="3278" spans="21:21">
      <c r="U3278" s="46" t="s">
        <v>5824</v>
      </c>
    </row>
    <row r="3279" spans="21:21">
      <c r="U3279" s="46" t="s">
        <v>5825</v>
      </c>
    </row>
    <row r="3280" spans="21:21">
      <c r="U3280" s="46" t="s">
        <v>5826</v>
      </c>
    </row>
    <row r="3281" spans="21:21">
      <c r="U3281" s="46" t="s">
        <v>5827</v>
      </c>
    </row>
    <row r="3282" spans="21:21">
      <c r="U3282" s="46" t="s">
        <v>5828</v>
      </c>
    </row>
    <row r="3283" spans="21:21">
      <c r="U3283" s="46" t="s">
        <v>5829</v>
      </c>
    </row>
    <row r="3284" spans="21:21">
      <c r="U3284" s="46" t="s">
        <v>5830</v>
      </c>
    </row>
    <row r="3285" spans="21:21">
      <c r="U3285" s="46" t="s">
        <v>5831</v>
      </c>
    </row>
    <row r="3286" spans="21:21">
      <c r="U3286" s="46" t="s">
        <v>5832</v>
      </c>
    </row>
    <row r="3287" spans="21:21">
      <c r="U3287" s="46" t="s">
        <v>5833</v>
      </c>
    </row>
    <row r="3288" spans="21:21">
      <c r="U3288" s="46" t="s">
        <v>5834</v>
      </c>
    </row>
    <row r="3289" spans="21:21">
      <c r="U3289" s="46" t="s">
        <v>5835</v>
      </c>
    </row>
    <row r="3290" spans="21:21">
      <c r="U3290" s="46" t="s">
        <v>5836</v>
      </c>
    </row>
    <row r="3291" spans="21:21">
      <c r="U3291" s="46" t="s">
        <v>5837</v>
      </c>
    </row>
    <row r="3292" spans="21:21">
      <c r="U3292" s="46" t="s">
        <v>5838</v>
      </c>
    </row>
    <row r="3293" spans="21:21">
      <c r="U3293" s="46" t="s">
        <v>5839</v>
      </c>
    </row>
    <row r="3294" spans="21:21">
      <c r="U3294" s="46" t="s">
        <v>5840</v>
      </c>
    </row>
    <row r="3295" spans="21:21">
      <c r="U3295" s="46" t="s">
        <v>5841</v>
      </c>
    </row>
    <row r="3296" spans="21:21">
      <c r="U3296" s="46" t="s">
        <v>5842</v>
      </c>
    </row>
    <row r="3297" spans="21:21">
      <c r="U3297" s="46" t="s">
        <v>5843</v>
      </c>
    </row>
    <row r="3298" spans="21:21">
      <c r="U3298" s="46" t="s">
        <v>5844</v>
      </c>
    </row>
    <row r="3299" spans="21:21">
      <c r="U3299" s="46" t="s">
        <v>5845</v>
      </c>
    </row>
    <row r="3300" spans="21:21">
      <c r="U3300" s="46" t="s">
        <v>5846</v>
      </c>
    </row>
    <row r="3301" spans="21:21">
      <c r="U3301" s="46" t="s">
        <v>5847</v>
      </c>
    </row>
    <row r="3302" spans="21:21">
      <c r="U3302" s="46" t="s">
        <v>5848</v>
      </c>
    </row>
    <row r="3303" spans="21:21">
      <c r="U3303" s="46" t="s">
        <v>5849</v>
      </c>
    </row>
    <row r="3304" spans="21:21">
      <c r="U3304" s="46" t="s">
        <v>5850</v>
      </c>
    </row>
    <row r="3305" spans="21:21">
      <c r="U3305" s="46" t="s">
        <v>5851</v>
      </c>
    </row>
    <row r="3306" spans="21:21">
      <c r="U3306" s="46" t="s">
        <v>5852</v>
      </c>
    </row>
    <row r="3307" spans="21:21">
      <c r="U3307" s="46" t="s">
        <v>5853</v>
      </c>
    </row>
    <row r="3308" spans="21:21">
      <c r="U3308" s="46" t="s">
        <v>5854</v>
      </c>
    </row>
    <row r="3309" spans="21:21">
      <c r="U3309" s="46" t="s">
        <v>5855</v>
      </c>
    </row>
    <row r="3310" spans="21:21">
      <c r="U3310" s="46" t="s">
        <v>5856</v>
      </c>
    </row>
    <row r="3311" spans="21:21">
      <c r="U3311" s="46" t="s">
        <v>5857</v>
      </c>
    </row>
    <row r="3312" spans="21:21">
      <c r="U3312" s="46" t="s">
        <v>5858</v>
      </c>
    </row>
    <row r="3313" spans="21:21">
      <c r="U3313" s="46" t="s">
        <v>5859</v>
      </c>
    </row>
    <row r="3314" spans="21:21">
      <c r="U3314" s="46" t="s">
        <v>5860</v>
      </c>
    </row>
    <row r="3315" spans="21:21">
      <c r="U3315" s="46" t="s">
        <v>5861</v>
      </c>
    </row>
    <row r="3316" spans="21:21">
      <c r="U3316" s="46" t="s">
        <v>5862</v>
      </c>
    </row>
    <row r="3317" spans="21:21">
      <c r="U3317" s="46" t="s">
        <v>5863</v>
      </c>
    </row>
    <row r="3318" spans="21:21">
      <c r="U3318" s="46" t="s">
        <v>5864</v>
      </c>
    </row>
    <row r="3319" spans="21:21">
      <c r="U3319" s="46" t="s">
        <v>5865</v>
      </c>
    </row>
    <row r="3320" spans="21:21">
      <c r="U3320" s="46" t="s">
        <v>5866</v>
      </c>
    </row>
    <row r="3321" spans="21:21">
      <c r="U3321" s="46" t="s">
        <v>5867</v>
      </c>
    </row>
    <row r="3322" spans="21:21">
      <c r="U3322" s="46" t="s">
        <v>5868</v>
      </c>
    </row>
    <row r="3323" spans="21:21">
      <c r="U3323" s="46" t="s">
        <v>5869</v>
      </c>
    </row>
    <row r="3324" spans="21:21">
      <c r="U3324" s="46" t="s">
        <v>5870</v>
      </c>
    </row>
    <row r="3325" spans="21:21">
      <c r="U3325" s="46" t="s">
        <v>5871</v>
      </c>
    </row>
    <row r="3326" spans="21:21">
      <c r="U3326" s="46" t="s">
        <v>5872</v>
      </c>
    </row>
    <row r="3327" spans="21:21">
      <c r="U3327" s="46" t="s">
        <v>5873</v>
      </c>
    </row>
    <row r="3328" spans="21:21">
      <c r="U3328" s="46" t="s">
        <v>5874</v>
      </c>
    </row>
    <row r="3329" spans="21:21">
      <c r="U3329" s="46" t="s">
        <v>5875</v>
      </c>
    </row>
    <row r="3330" spans="21:21">
      <c r="U3330" s="46" t="s">
        <v>5876</v>
      </c>
    </row>
    <row r="3331" spans="21:21">
      <c r="U3331" s="46" t="s">
        <v>5877</v>
      </c>
    </row>
    <row r="3332" spans="21:21">
      <c r="U3332" s="46" t="s">
        <v>5878</v>
      </c>
    </row>
    <row r="3333" spans="21:21">
      <c r="U3333" s="46" t="s">
        <v>5879</v>
      </c>
    </row>
    <row r="3334" spans="21:21">
      <c r="U3334" s="46" t="s">
        <v>5880</v>
      </c>
    </row>
    <row r="3335" spans="21:21">
      <c r="U3335" s="46" t="s">
        <v>5881</v>
      </c>
    </row>
    <row r="3336" spans="21:21">
      <c r="U3336" s="46" t="s">
        <v>5882</v>
      </c>
    </row>
    <row r="3337" spans="21:21">
      <c r="U3337" s="46" t="s">
        <v>5883</v>
      </c>
    </row>
    <row r="3338" spans="21:21">
      <c r="U3338" s="46" t="s">
        <v>5884</v>
      </c>
    </row>
    <row r="3339" spans="21:21">
      <c r="U3339" s="46" t="s">
        <v>5885</v>
      </c>
    </row>
    <row r="3340" spans="21:21">
      <c r="U3340" s="46" t="s">
        <v>5886</v>
      </c>
    </row>
    <row r="3341" spans="21:21">
      <c r="U3341" s="46" t="s">
        <v>5887</v>
      </c>
    </row>
    <row r="3342" spans="21:21">
      <c r="U3342" s="46" t="s">
        <v>5888</v>
      </c>
    </row>
    <row r="3343" spans="21:21">
      <c r="U3343" s="46" t="s">
        <v>5889</v>
      </c>
    </row>
    <row r="3344" spans="21:21">
      <c r="U3344" s="46" t="s">
        <v>5890</v>
      </c>
    </row>
    <row r="3345" spans="21:21">
      <c r="U3345" s="46" t="s">
        <v>5891</v>
      </c>
    </row>
    <row r="3346" spans="21:21">
      <c r="U3346" s="46" t="s">
        <v>5892</v>
      </c>
    </row>
    <row r="3347" spans="21:21">
      <c r="U3347" s="46" t="s">
        <v>5893</v>
      </c>
    </row>
    <row r="3348" spans="21:21">
      <c r="U3348" s="46" t="s">
        <v>5894</v>
      </c>
    </row>
    <row r="3349" spans="21:21">
      <c r="U3349" s="46" t="s">
        <v>5895</v>
      </c>
    </row>
    <row r="3350" spans="21:21">
      <c r="U3350" s="46" t="s">
        <v>5896</v>
      </c>
    </row>
    <row r="3351" spans="21:21">
      <c r="U3351" s="46" t="s">
        <v>5897</v>
      </c>
    </row>
    <row r="3352" spans="21:21">
      <c r="U3352" s="46" t="s">
        <v>5898</v>
      </c>
    </row>
    <row r="3353" spans="21:21">
      <c r="U3353" s="46" t="s">
        <v>5899</v>
      </c>
    </row>
    <row r="3354" spans="21:21">
      <c r="U3354" s="46" t="s">
        <v>5900</v>
      </c>
    </row>
    <row r="3355" spans="21:21">
      <c r="U3355" s="46" t="s">
        <v>5901</v>
      </c>
    </row>
    <row r="3356" spans="21:21">
      <c r="U3356" s="46" t="s">
        <v>5902</v>
      </c>
    </row>
    <row r="3357" spans="21:21">
      <c r="U3357" s="46" t="s">
        <v>5903</v>
      </c>
    </row>
    <row r="3358" spans="21:21">
      <c r="U3358" s="46" t="s">
        <v>5904</v>
      </c>
    </row>
    <row r="3359" spans="21:21">
      <c r="U3359" s="46" t="s">
        <v>5905</v>
      </c>
    </row>
    <row r="3360" spans="21:21">
      <c r="U3360" s="46" t="s">
        <v>5906</v>
      </c>
    </row>
    <row r="3361" spans="21:21">
      <c r="U3361" s="46" t="s">
        <v>5907</v>
      </c>
    </row>
    <row r="3362" spans="21:21">
      <c r="U3362" s="46" t="s">
        <v>5908</v>
      </c>
    </row>
    <row r="3363" spans="21:21">
      <c r="U3363" s="46" t="s">
        <v>5909</v>
      </c>
    </row>
    <row r="3364" spans="21:21">
      <c r="U3364" s="46" t="s">
        <v>5910</v>
      </c>
    </row>
    <row r="3365" spans="21:21">
      <c r="U3365" s="46" t="s">
        <v>5911</v>
      </c>
    </row>
    <row r="3366" spans="21:21">
      <c r="U3366" s="46" t="s">
        <v>5912</v>
      </c>
    </row>
    <row r="3367" spans="21:21">
      <c r="U3367" s="46" t="s">
        <v>5913</v>
      </c>
    </row>
    <row r="3368" spans="21:21">
      <c r="U3368" s="46" t="s">
        <v>5914</v>
      </c>
    </row>
    <row r="3369" spans="21:21">
      <c r="U3369" s="46" t="s">
        <v>5915</v>
      </c>
    </row>
    <row r="3370" spans="21:21">
      <c r="U3370" s="46" t="s">
        <v>5916</v>
      </c>
    </row>
    <row r="3371" spans="21:21">
      <c r="U3371" s="46" t="s">
        <v>5917</v>
      </c>
    </row>
    <row r="3372" spans="21:21">
      <c r="U3372" s="46" t="s">
        <v>5918</v>
      </c>
    </row>
    <row r="3373" spans="21:21">
      <c r="U3373" s="46" t="s">
        <v>5919</v>
      </c>
    </row>
    <row r="3374" spans="21:21">
      <c r="U3374" s="46" t="s">
        <v>5920</v>
      </c>
    </row>
    <row r="3375" spans="21:21">
      <c r="U3375" s="46" t="s">
        <v>5921</v>
      </c>
    </row>
    <row r="3376" spans="21:21">
      <c r="U3376" s="46" t="s">
        <v>5922</v>
      </c>
    </row>
    <row r="3377" spans="21:21">
      <c r="U3377" s="46" t="s">
        <v>5923</v>
      </c>
    </row>
    <row r="3378" spans="21:21">
      <c r="U3378" s="46" t="s">
        <v>5924</v>
      </c>
    </row>
    <row r="3379" spans="21:21">
      <c r="U3379" s="46" t="s">
        <v>5925</v>
      </c>
    </row>
    <row r="3380" spans="21:21">
      <c r="U3380" s="46" t="s">
        <v>5926</v>
      </c>
    </row>
    <row r="3381" spans="21:21">
      <c r="U3381" s="46" t="s">
        <v>5927</v>
      </c>
    </row>
    <row r="3382" spans="21:21">
      <c r="U3382" s="46" t="s">
        <v>5928</v>
      </c>
    </row>
    <row r="3383" spans="21:21">
      <c r="U3383" s="46" t="s">
        <v>5929</v>
      </c>
    </row>
    <row r="3384" spans="21:21">
      <c r="U3384" s="46" t="s">
        <v>5930</v>
      </c>
    </row>
    <row r="3385" spans="21:21">
      <c r="U3385" s="46" t="s">
        <v>5931</v>
      </c>
    </row>
    <row r="3386" spans="21:21">
      <c r="U3386" s="46" t="s">
        <v>5932</v>
      </c>
    </row>
    <row r="3387" spans="21:21">
      <c r="U3387" s="46" t="s">
        <v>5933</v>
      </c>
    </row>
    <row r="3388" spans="21:21">
      <c r="U3388" s="46" t="s">
        <v>5934</v>
      </c>
    </row>
    <row r="3389" spans="21:21">
      <c r="U3389" s="46" t="s">
        <v>5935</v>
      </c>
    </row>
    <row r="3390" spans="21:21">
      <c r="U3390" s="46" t="s">
        <v>5936</v>
      </c>
    </row>
    <row r="3391" spans="21:21">
      <c r="U3391" s="46" t="s">
        <v>5937</v>
      </c>
    </row>
    <row r="3392" spans="21:21">
      <c r="U3392" s="46" t="s">
        <v>5938</v>
      </c>
    </row>
    <row r="3393" spans="21:21">
      <c r="U3393" s="46" t="s">
        <v>5939</v>
      </c>
    </row>
    <row r="3394" spans="21:21">
      <c r="U3394" s="46" t="s">
        <v>5940</v>
      </c>
    </row>
    <row r="3395" spans="21:21">
      <c r="U3395" s="46" t="s">
        <v>5941</v>
      </c>
    </row>
    <row r="3396" spans="21:21">
      <c r="U3396" s="46" t="s">
        <v>5942</v>
      </c>
    </row>
    <row r="3397" spans="21:21">
      <c r="U3397" s="46" t="s">
        <v>5943</v>
      </c>
    </row>
    <row r="3398" spans="21:21">
      <c r="U3398" s="46" t="s">
        <v>5944</v>
      </c>
    </row>
    <row r="3399" spans="21:21">
      <c r="U3399" s="46" t="s">
        <v>5945</v>
      </c>
    </row>
    <row r="3400" spans="21:21">
      <c r="U3400" s="46" t="s">
        <v>5946</v>
      </c>
    </row>
    <row r="3401" spans="21:21">
      <c r="U3401" s="46" t="s">
        <v>5947</v>
      </c>
    </row>
    <row r="3402" spans="21:21">
      <c r="U3402" s="46" t="s">
        <v>5948</v>
      </c>
    </row>
    <row r="3403" spans="21:21">
      <c r="U3403" s="46" t="s">
        <v>5949</v>
      </c>
    </row>
    <row r="3404" spans="21:21">
      <c r="U3404" s="46" t="s">
        <v>5950</v>
      </c>
    </row>
    <row r="3405" spans="21:21">
      <c r="U3405" s="46" t="s">
        <v>5951</v>
      </c>
    </row>
    <row r="3406" spans="21:21">
      <c r="U3406" s="46" t="s">
        <v>5952</v>
      </c>
    </row>
    <row r="3407" spans="21:21">
      <c r="U3407" s="46" t="s">
        <v>5953</v>
      </c>
    </row>
    <row r="3408" spans="21:21">
      <c r="U3408" s="46" t="s">
        <v>5954</v>
      </c>
    </row>
    <row r="3409" spans="21:21">
      <c r="U3409" s="46" t="s">
        <v>5955</v>
      </c>
    </row>
    <row r="3410" spans="21:21">
      <c r="U3410" s="46" t="s">
        <v>5956</v>
      </c>
    </row>
    <row r="3411" spans="21:21">
      <c r="U3411" s="46" t="s">
        <v>5957</v>
      </c>
    </row>
    <row r="3412" spans="21:21">
      <c r="U3412" s="46" t="s">
        <v>5958</v>
      </c>
    </row>
    <row r="3413" spans="21:21">
      <c r="U3413" s="46" t="s">
        <v>5959</v>
      </c>
    </row>
    <row r="3414" spans="21:21">
      <c r="U3414" s="46" t="s">
        <v>5960</v>
      </c>
    </row>
    <row r="3415" spans="21:21">
      <c r="U3415" s="46" t="s">
        <v>5961</v>
      </c>
    </row>
    <row r="3416" spans="21:21">
      <c r="U3416" s="46" t="s">
        <v>5962</v>
      </c>
    </row>
    <row r="3417" spans="21:21">
      <c r="U3417" s="46" t="s">
        <v>5963</v>
      </c>
    </row>
    <row r="3418" spans="21:21">
      <c r="U3418" s="46" t="s">
        <v>5964</v>
      </c>
    </row>
    <row r="3419" spans="21:21">
      <c r="U3419" s="46" t="s">
        <v>5965</v>
      </c>
    </row>
    <row r="3420" spans="21:21">
      <c r="U3420" s="46" t="s">
        <v>5966</v>
      </c>
    </row>
    <row r="3421" spans="21:21">
      <c r="U3421" s="46" t="s">
        <v>5967</v>
      </c>
    </row>
    <row r="3422" spans="21:21">
      <c r="U3422" s="46" t="s">
        <v>5968</v>
      </c>
    </row>
    <row r="3423" spans="21:21">
      <c r="U3423" s="46" t="s">
        <v>5969</v>
      </c>
    </row>
    <row r="3424" spans="21:21">
      <c r="U3424" s="46" t="s">
        <v>5970</v>
      </c>
    </row>
    <row r="3425" spans="21:21">
      <c r="U3425" s="46" t="s">
        <v>5971</v>
      </c>
    </row>
    <row r="3426" spans="21:21">
      <c r="U3426" s="46" t="s">
        <v>5972</v>
      </c>
    </row>
    <row r="3427" spans="21:21">
      <c r="U3427" s="46" t="s">
        <v>5973</v>
      </c>
    </row>
    <row r="3428" spans="21:21">
      <c r="U3428" s="46" t="s">
        <v>5974</v>
      </c>
    </row>
    <row r="3429" spans="21:21">
      <c r="U3429" s="46" t="s">
        <v>5975</v>
      </c>
    </row>
    <row r="3430" spans="21:21">
      <c r="U3430" s="46" t="s">
        <v>5976</v>
      </c>
    </row>
    <row r="3431" spans="21:21">
      <c r="U3431" s="46" t="s">
        <v>5977</v>
      </c>
    </row>
    <row r="3432" spans="21:21">
      <c r="U3432" s="46" t="s">
        <v>5978</v>
      </c>
    </row>
    <row r="3433" spans="21:21">
      <c r="U3433" s="46" t="s">
        <v>5979</v>
      </c>
    </row>
    <row r="3434" spans="21:21">
      <c r="U3434" s="46" t="s">
        <v>5980</v>
      </c>
    </row>
    <row r="3435" spans="21:21">
      <c r="U3435" s="46" t="s">
        <v>5981</v>
      </c>
    </row>
    <row r="3436" spans="21:21">
      <c r="U3436" s="46" t="s">
        <v>5982</v>
      </c>
    </row>
    <row r="3437" spans="21:21">
      <c r="U3437" s="46" t="s">
        <v>5983</v>
      </c>
    </row>
    <row r="3438" spans="21:21">
      <c r="U3438" s="46" t="s">
        <v>5984</v>
      </c>
    </row>
    <row r="3439" spans="21:21">
      <c r="U3439" s="46" t="s">
        <v>5985</v>
      </c>
    </row>
    <row r="3440" spans="21:21">
      <c r="U3440" s="46" t="s">
        <v>5986</v>
      </c>
    </row>
    <row r="3441" spans="21:21">
      <c r="U3441" s="46" t="s">
        <v>5987</v>
      </c>
    </row>
    <row r="3442" spans="21:21">
      <c r="U3442" s="46" t="s">
        <v>5988</v>
      </c>
    </row>
    <row r="3443" spans="21:21">
      <c r="U3443" s="46" t="s">
        <v>5989</v>
      </c>
    </row>
    <row r="3444" spans="21:21">
      <c r="U3444" s="46" t="s">
        <v>5990</v>
      </c>
    </row>
    <row r="3445" spans="21:21">
      <c r="U3445" s="46" t="s">
        <v>5991</v>
      </c>
    </row>
    <row r="3446" spans="21:21">
      <c r="U3446" s="46" t="s">
        <v>5992</v>
      </c>
    </row>
    <row r="3447" spans="21:21">
      <c r="U3447" s="46" t="s">
        <v>5993</v>
      </c>
    </row>
    <row r="3448" spans="21:21">
      <c r="U3448" s="46" t="s">
        <v>5994</v>
      </c>
    </row>
    <row r="3449" spans="21:21">
      <c r="U3449" s="46" t="s">
        <v>5995</v>
      </c>
    </row>
    <row r="3450" spans="21:21">
      <c r="U3450" s="46" t="s">
        <v>5996</v>
      </c>
    </row>
    <row r="3451" spans="21:21">
      <c r="U3451" s="46" t="s">
        <v>5997</v>
      </c>
    </row>
    <row r="3452" spans="21:21">
      <c r="U3452" s="46" t="s">
        <v>5998</v>
      </c>
    </row>
    <row r="3453" spans="21:21">
      <c r="U3453" s="46" t="s">
        <v>5999</v>
      </c>
    </row>
    <row r="3454" spans="21:21">
      <c r="U3454" s="46" t="s">
        <v>6000</v>
      </c>
    </row>
    <row r="3455" spans="21:21">
      <c r="U3455" s="46" t="s">
        <v>6001</v>
      </c>
    </row>
    <row r="3456" spans="21:21">
      <c r="U3456" s="46" t="s">
        <v>6002</v>
      </c>
    </row>
    <row r="3457" spans="21:21">
      <c r="U3457" s="46" t="s">
        <v>6003</v>
      </c>
    </row>
    <row r="3458" spans="21:21">
      <c r="U3458" s="46" t="s">
        <v>6004</v>
      </c>
    </row>
    <row r="3459" spans="21:21">
      <c r="U3459" s="46" t="s">
        <v>6005</v>
      </c>
    </row>
    <row r="3460" spans="21:21">
      <c r="U3460" s="46" t="s">
        <v>6006</v>
      </c>
    </row>
    <row r="3461" spans="21:21">
      <c r="U3461" s="46" t="s">
        <v>6007</v>
      </c>
    </row>
    <row r="3462" spans="21:21">
      <c r="U3462" s="46" t="s">
        <v>6008</v>
      </c>
    </row>
    <row r="3463" spans="21:21">
      <c r="U3463" s="46" t="s">
        <v>6009</v>
      </c>
    </row>
    <row r="3464" spans="21:21">
      <c r="U3464" s="46" t="s">
        <v>6010</v>
      </c>
    </row>
    <row r="3465" spans="21:21">
      <c r="U3465" s="46" t="s">
        <v>6011</v>
      </c>
    </row>
    <row r="3466" spans="21:21">
      <c r="U3466" s="46" t="s">
        <v>6012</v>
      </c>
    </row>
    <row r="3467" spans="21:21">
      <c r="U3467" s="46" t="s">
        <v>6013</v>
      </c>
    </row>
    <row r="3468" spans="21:21">
      <c r="U3468" s="46" t="s">
        <v>6014</v>
      </c>
    </row>
    <row r="3469" spans="21:21">
      <c r="U3469" s="46" t="s">
        <v>6015</v>
      </c>
    </row>
    <row r="3470" spans="21:21">
      <c r="U3470" s="46" t="s">
        <v>6016</v>
      </c>
    </row>
    <row r="3471" spans="21:21">
      <c r="U3471" s="46" t="s">
        <v>6017</v>
      </c>
    </row>
    <row r="3472" spans="21:21">
      <c r="U3472" s="46" t="s">
        <v>6018</v>
      </c>
    </row>
    <row r="3473" spans="21:21">
      <c r="U3473" s="46" t="s">
        <v>6019</v>
      </c>
    </row>
    <row r="3474" spans="21:21">
      <c r="U3474" s="46" t="s">
        <v>6020</v>
      </c>
    </row>
    <row r="3475" spans="21:21">
      <c r="U3475" s="46" t="s">
        <v>6021</v>
      </c>
    </row>
    <row r="3476" spans="21:21">
      <c r="U3476" s="46" t="s">
        <v>6022</v>
      </c>
    </row>
    <row r="3477" spans="21:21">
      <c r="U3477" s="46" t="s">
        <v>6023</v>
      </c>
    </row>
    <row r="3478" spans="21:21">
      <c r="U3478" s="46" t="s">
        <v>6024</v>
      </c>
    </row>
    <row r="3479" spans="21:21">
      <c r="U3479" s="46" t="s">
        <v>6025</v>
      </c>
    </row>
    <row r="3480" spans="21:21">
      <c r="U3480" s="46" t="s">
        <v>6026</v>
      </c>
    </row>
    <row r="3481" spans="21:21">
      <c r="U3481" s="46" t="s">
        <v>6027</v>
      </c>
    </row>
    <row r="3482" spans="21:21">
      <c r="U3482" s="46" t="s">
        <v>6028</v>
      </c>
    </row>
    <row r="3483" spans="21:21">
      <c r="U3483" s="46" t="s">
        <v>6029</v>
      </c>
    </row>
    <row r="3484" spans="21:21">
      <c r="U3484" s="46" t="s">
        <v>6030</v>
      </c>
    </row>
    <row r="3485" spans="21:21">
      <c r="U3485" s="46" t="s">
        <v>6031</v>
      </c>
    </row>
    <row r="3486" spans="21:21">
      <c r="U3486" s="46" t="s">
        <v>6032</v>
      </c>
    </row>
    <row r="3487" spans="21:21">
      <c r="U3487" s="46" t="s">
        <v>6033</v>
      </c>
    </row>
    <row r="3488" spans="21:21">
      <c r="U3488" s="46" t="s">
        <v>6034</v>
      </c>
    </row>
    <row r="3489" spans="21:21">
      <c r="U3489" s="46" t="s">
        <v>6035</v>
      </c>
    </row>
    <row r="3490" spans="21:21">
      <c r="U3490" s="46" t="s">
        <v>6036</v>
      </c>
    </row>
    <row r="3491" spans="21:21">
      <c r="U3491" s="46" t="s">
        <v>6037</v>
      </c>
    </row>
    <row r="3492" spans="21:21">
      <c r="U3492" s="46" t="s">
        <v>6038</v>
      </c>
    </row>
    <row r="3493" spans="21:21">
      <c r="U3493" s="46" t="s">
        <v>6039</v>
      </c>
    </row>
    <row r="3494" spans="21:21">
      <c r="U3494" s="46" t="s">
        <v>6040</v>
      </c>
    </row>
    <row r="3495" spans="21:21">
      <c r="U3495" s="46" t="s">
        <v>6041</v>
      </c>
    </row>
    <row r="3496" spans="21:21">
      <c r="U3496" s="46" t="s">
        <v>6042</v>
      </c>
    </row>
    <row r="3497" spans="21:21">
      <c r="U3497" s="46" t="s">
        <v>6043</v>
      </c>
    </row>
    <row r="3498" spans="21:21">
      <c r="U3498" s="46" t="s">
        <v>6044</v>
      </c>
    </row>
    <row r="3499" spans="21:21">
      <c r="U3499" s="46" t="s">
        <v>6045</v>
      </c>
    </row>
    <row r="3500" spans="21:21">
      <c r="U3500" s="46" t="s">
        <v>6046</v>
      </c>
    </row>
    <row r="3501" spans="21:21">
      <c r="U3501" s="46" t="s">
        <v>6047</v>
      </c>
    </row>
    <row r="3502" spans="21:21">
      <c r="U3502" s="46" t="s">
        <v>6048</v>
      </c>
    </row>
    <row r="3503" spans="21:21">
      <c r="U3503" s="46" t="s">
        <v>6049</v>
      </c>
    </row>
    <row r="3504" spans="21:21">
      <c r="U3504" s="46" t="s">
        <v>6050</v>
      </c>
    </row>
    <row r="3505" spans="21:21">
      <c r="U3505" s="46" t="s">
        <v>6051</v>
      </c>
    </row>
    <row r="3506" spans="21:21">
      <c r="U3506" s="46" t="s">
        <v>6052</v>
      </c>
    </row>
    <row r="3507" spans="21:21">
      <c r="U3507" s="46" t="s">
        <v>6053</v>
      </c>
    </row>
    <row r="3508" spans="21:21">
      <c r="U3508" s="46" t="s">
        <v>6054</v>
      </c>
    </row>
    <row r="3509" spans="21:21">
      <c r="U3509" s="46" t="s">
        <v>6055</v>
      </c>
    </row>
    <row r="3510" spans="21:21">
      <c r="U3510" s="46" t="s">
        <v>6056</v>
      </c>
    </row>
    <row r="3511" spans="21:21">
      <c r="U3511" s="46" t="s">
        <v>6057</v>
      </c>
    </row>
    <row r="3512" spans="21:21">
      <c r="U3512" s="46" t="s">
        <v>6058</v>
      </c>
    </row>
    <row r="3513" spans="21:21">
      <c r="U3513" s="46" t="s">
        <v>6059</v>
      </c>
    </row>
    <row r="3514" spans="21:21">
      <c r="U3514" s="46" t="s">
        <v>6060</v>
      </c>
    </row>
    <row r="3515" spans="21:21">
      <c r="U3515" s="46" t="s">
        <v>6061</v>
      </c>
    </row>
    <row r="3516" spans="21:21">
      <c r="U3516" s="46" t="s">
        <v>6062</v>
      </c>
    </row>
    <row r="3517" spans="21:21">
      <c r="U3517" s="46" t="s">
        <v>6063</v>
      </c>
    </row>
    <row r="3518" spans="21:21">
      <c r="U3518" s="46" t="s">
        <v>6064</v>
      </c>
    </row>
    <row r="3519" spans="21:21">
      <c r="U3519" s="46" t="s">
        <v>6065</v>
      </c>
    </row>
    <row r="3520" spans="21:21">
      <c r="U3520" s="46" t="s">
        <v>6066</v>
      </c>
    </row>
    <row r="3521" spans="21:21">
      <c r="U3521" s="46" t="s">
        <v>6067</v>
      </c>
    </row>
    <row r="3522" spans="21:21">
      <c r="U3522" s="46" t="s">
        <v>6068</v>
      </c>
    </row>
    <row r="3523" spans="21:21">
      <c r="U3523" s="46" t="s">
        <v>6069</v>
      </c>
    </row>
    <row r="3524" spans="21:21">
      <c r="U3524" s="46" t="s">
        <v>6070</v>
      </c>
    </row>
    <row r="3525" spans="21:21">
      <c r="U3525" s="46" t="s">
        <v>6071</v>
      </c>
    </row>
    <row r="3526" spans="21:21">
      <c r="U3526" s="46" t="s">
        <v>6072</v>
      </c>
    </row>
    <row r="3527" spans="21:21">
      <c r="U3527" s="46" t="s">
        <v>6073</v>
      </c>
    </row>
    <row r="3528" spans="21:21">
      <c r="U3528" s="46" t="s">
        <v>6074</v>
      </c>
    </row>
    <row r="3529" spans="21:21">
      <c r="U3529" s="46" t="s">
        <v>6075</v>
      </c>
    </row>
    <row r="3530" spans="21:21">
      <c r="U3530" s="46" t="s">
        <v>6076</v>
      </c>
    </row>
    <row r="3531" spans="21:21">
      <c r="U3531" s="46" t="s">
        <v>6077</v>
      </c>
    </row>
    <row r="3532" spans="21:21">
      <c r="U3532" s="46" t="s">
        <v>6078</v>
      </c>
    </row>
    <row r="3533" spans="21:21">
      <c r="U3533" s="46" t="s">
        <v>6079</v>
      </c>
    </row>
    <row r="3534" spans="21:21">
      <c r="U3534" s="46" t="s">
        <v>6080</v>
      </c>
    </row>
    <row r="3535" spans="21:21">
      <c r="U3535" s="46" t="s">
        <v>6081</v>
      </c>
    </row>
    <row r="3536" spans="21:21">
      <c r="U3536" s="46" t="s">
        <v>6082</v>
      </c>
    </row>
    <row r="3537" spans="21:21">
      <c r="U3537" s="46" t="s">
        <v>6083</v>
      </c>
    </row>
    <row r="3538" spans="21:21">
      <c r="U3538" s="46" t="s">
        <v>6084</v>
      </c>
    </row>
    <row r="3539" spans="21:21">
      <c r="U3539" s="46" t="s">
        <v>6085</v>
      </c>
    </row>
    <row r="3540" spans="21:21">
      <c r="U3540" s="46" t="s">
        <v>6086</v>
      </c>
    </row>
    <row r="3541" spans="21:21">
      <c r="U3541" s="46" t="s">
        <v>6087</v>
      </c>
    </row>
    <row r="3542" spans="21:21">
      <c r="U3542" s="46" t="s">
        <v>6088</v>
      </c>
    </row>
    <row r="3543" spans="21:21">
      <c r="U3543" s="46" t="s">
        <v>6089</v>
      </c>
    </row>
    <row r="3544" spans="21:21">
      <c r="U3544" s="46" t="s">
        <v>6090</v>
      </c>
    </row>
    <row r="3545" spans="21:21">
      <c r="U3545" s="46" t="s">
        <v>6091</v>
      </c>
    </row>
    <row r="3546" spans="21:21">
      <c r="U3546" s="46" t="s">
        <v>6092</v>
      </c>
    </row>
    <row r="3547" spans="21:21">
      <c r="U3547" s="46" t="s">
        <v>6093</v>
      </c>
    </row>
    <row r="3548" spans="21:21">
      <c r="U3548" s="46" t="s">
        <v>6094</v>
      </c>
    </row>
    <row r="3549" spans="21:21">
      <c r="U3549" s="46" t="s">
        <v>6095</v>
      </c>
    </row>
    <row r="3550" spans="21:21">
      <c r="U3550" s="46" t="s">
        <v>6096</v>
      </c>
    </row>
    <row r="3551" spans="21:21">
      <c r="U3551" s="46" t="s">
        <v>6097</v>
      </c>
    </row>
    <row r="3552" spans="21:21">
      <c r="U3552" s="46" t="s">
        <v>6098</v>
      </c>
    </row>
    <row r="3553" spans="21:21">
      <c r="U3553" s="46" t="s">
        <v>6099</v>
      </c>
    </row>
    <row r="3554" spans="21:21">
      <c r="U3554" s="46" t="s">
        <v>6100</v>
      </c>
    </row>
    <row r="3555" spans="21:21">
      <c r="U3555" s="46" t="s">
        <v>6101</v>
      </c>
    </row>
    <row r="3556" spans="21:21">
      <c r="U3556" s="46" t="s">
        <v>6102</v>
      </c>
    </row>
    <row r="3557" spans="21:21">
      <c r="U3557" s="46" t="s">
        <v>6103</v>
      </c>
    </row>
    <row r="3558" spans="21:21">
      <c r="U3558" s="46" t="s">
        <v>6104</v>
      </c>
    </row>
    <row r="3559" spans="21:21">
      <c r="U3559" s="46" t="s">
        <v>6105</v>
      </c>
    </row>
    <row r="3560" spans="21:21">
      <c r="U3560" s="46" t="s">
        <v>6106</v>
      </c>
    </row>
    <row r="3561" spans="21:21">
      <c r="U3561" s="46" t="s">
        <v>6107</v>
      </c>
    </row>
    <row r="3562" spans="21:21">
      <c r="U3562" s="46" t="s">
        <v>6108</v>
      </c>
    </row>
    <row r="3563" spans="21:21">
      <c r="U3563" s="46" t="s">
        <v>6109</v>
      </c>
    </row>
    <row r="3564" spans="21:21">
      <c r="U3564" s="46" t="s">
        <v>6110</v>
      </c>
    </row>
    <row r="3565" spans="21:21">
      <c r="U3565" s="46" t="s">
        <v>6111</v>
      </c>
    </row>
    <row r="3566" spans="21:21">
      <c r="U3566" s="46" t="s">
        <v>6112</v>
      </c>
    </row>
    <row r="3567" spans="21:21">
      <c r="U3567" s="46" t="s">
        <v>6113</v>
      </c>
    </row>
    <row r="3568" spans="21:21">
      <c r="U3568" s="46" t="s">
        <v>6114</v>
      </c>
    </row>
    <row r="3569" spans="21:21">
      <c r="U3569" s="46" t="s">
        <v>6115</v>
      </c>
    </row>
    <row r="3570" spans="21:21">
      <c r="U3570" s="46" t="s">
        <v>6116</v>
      </c>
    </row>
    <row r="3571" spans="21:21">
      <c r="U3571" s="46" t="s">
        <v>6117</v>
      </c>
    </row>
    <row r="3572" spans="21:21">
      <c r="U3572" s="46" t="s">
        <v>6118</v>
      </c>
    </row>
    <row r="3573" spans="21:21">
      <c r="U3573" s="46" t="s">
        <v>6119</v>
      </c>
    </row>
    <row r="3574" spans="21:21">
      <c r="U3574" s="46" t="s">
        <v>6120</v>
      </c>
    </row>
    <row r="3575" spans="21:21">
      <c r="U3575" s="46" t="s">
        <v>6121</v>
      </c>
    </row>
    <row r="3576" spans="21:21">
      <c r="U3576" s="46" t="s">
        <v>6122</v>
      </c>
    </row>
    <row r="3577" spans="21:21">
      <c r="U3577" s="46" t="s">
        <v>6123</v>
      </c>
    </row>
    <row r="3578" spans="21:21">
      <c r="U3578" s="46" t="s">
        <v>6124</v>
      </c>
    </row>
    <row r="3579" spans="21:21">
      <c r="U3579" s="46" t="s">
        <v>6125</v>
      </c>
    </row>
    <row r="3580" spans="21:21">
      <c r="U3580" s="46" t="s">
        <v>6126</v>
      </c>
    </row>
    <row r="3581" spans="21:21">
      <c r="U3581" s="46" t="s">
        <v>6127</v>
      </c>
    </row>
    <row r="3582" spans="21:21">
      <c r="U3582" s="46" t="s">
        <v>6128</v>
      </c>
    </row>
    <row r="3583" spans="21:21">
      <c r="U3583" s="46" t="s">
        <v>6129</v>
      </c>
    </row>
    <row r="3584" spans="21:21">
      <c r="U3584" s="46" t="s">
        <v>6130</v>
      </c>
    </row>
    <row r="3585" spans="21:21">
      <c r="U3585" s="46" t="s">
        <v>6131</v>
      </c>
    </row>
    <row r="3586" spans="21:21">
      <c r="U3586" s="46" t="s">
        <v>6132</v>
      </c>
    </row>
    <row r="3587" spans="21:21">
      <c r="U3587" s="46" t="s">
        <v>6133</v>
      </c>
    </row>
    <row r="3588" spans="21:21">
      <c r="U3588" s="46" t="s">
        <v>6134</v>
      </c>
    </row>
    <row r="3589" spans="21:21">
      <c r="U3589" s="46" t="s">
        <v>6135</v>
      </c>
    </row>
    <row r="3590" spans="21:21">
      <c r="U3590" s="46" t="s">
        <v>6136</v>
      </c>
    </row>
    <row r="3591" spans="21:21">
      <c r="U3591" s="46" t="s">
        <v>6137</v>
      </c>
    </row>
    <row r="3592" spans="21:21">
      <c r="U3592" s="46" t="s">
        <v>6138</v>
      </c>
    </row>
    <row r="3593" spans="21:21">
      <c r="U3593" s="46" t="s">
        <v>6139</v>
      </c>
    </row>
    <row r="3594" spans="21:21">
      <c r="U3594" s="46" t="s">
        <v>6140</v>
      </c>
    </row>
    <row r="3595" spans="21:21">
      <c r="U3595" s="46" t="s">
        <v>6141</v>
      </c>
    </row>
    <row r="3596" spans="21:21">
      <c r="U3596" s="46" t="s">
        <v>6142</v>
      </c>
    </row>
    <row r="3597" spans="21:21">
      <c r="U3597" s="46" t="s">
        <v>6143</v>
      </c>
    </row>
    <row r="3598" spans="21:21">
      <c r="U3598" s="46" t="s">
        <v>6144</v>
      </c>
    </row>
    <row r="3599" spans="21:21">
      <c r="U3599" s="46" t="s">
        <v>6145</v>
      </c>
    </row>
    <row r="3600" spans="21:21">
      <c r="U3600" s="46" t="s">
        <v>6146</v>
      </c>
    </row>
    <row r="3601" spans="21:21">
      <c r="U3601" s="46" t="s">
        <v>6147</v>
      </c>
    </row>
    <row r="3602" spans="21:21">
      <c r="U3602" s="46" t="s">
        <v>6148</v>
      </c>
    </row>
    <row r="3603" spans="21:21">
      <c r="U3603" s="46" t="s">
        <v>6149</v>
      </c>
    </row>
    <row r="3604" spans="21:21">
      <c r="U3604" s="46" t="s">
        <v>6150</v>
      </c>
    </row>
    <row r="3605" spans="21:21">
      <c r="U3605" s="46" t="s">
        <v>6151</v>
      </c>
    </row>
    <row r="3606" spans="21:21">
      <c r="U3606" s="46" t="s">
        <v>6152</v>
      </c>
    </row>
    <row r="3607" spans="21:21">
      <c r="U3607" s="46" t="s">
        <v>6153</v>
      </c>
    </row>
    <row r="3608" spans="21:21">
      <c r="U3608" s="46" t="s">
        <v>6154</v>
      </c>
    </row>
    <row r="3609" spans="21:21">
      <c r="U3609" s="46" t="s">
        <v>6155</v>
      </c>
    </row>
    <row r="3610" spans="21:21">
      <c r="U3610" s="46" t="s">
        <v>6156</v>
      </c>
    </row>
    <row r="3611" spans="21:21">
      <c r="U3611" s="46" t="s">
        <v>6157</v>
      </c>
    </row>
    <row r="3612" spans="21:21">
      <c r="U3612" s="46" t="s">
        <v>6158</v>
      </c>
    </row>
    <row r="3613" spans="21:21">
      <c r="U3613" s="46" t="s">
        <v>6159</v>
      </c>
    </row>
    <row r="3614" spans="21:21">
      <c r="U3614" s="46" t="s">
        <v>6160</v>
      </c>
    </row>
    <row r="3615" spans="21:21">
      <c r="U3615" s="46" t="s">
        <v>6161</v>
      </c>
    </row>
    <row r="3616" spans="21:21">
      <c r="U3616" s="46" t="s">
        <v>6162</v>
      </c>
    </row>
    <row r="3617" spans="21:21">
      <c r="U3617" s="46" t="s">
        <v>6163</v>
      </c>
    </row>
    <row r="3618" spans="21:21">
      <c r="U3618" s="46" t="s">
        <v>6164</v>
      </c>
    </row>
    <row r="3619" spans="21:21">
      <c r="U3619" s="46" t="s">
        <v>6165</v>
      </c>
    </row>
    <row r="3620" spans="21:21">
      <c r="U3620" s="46" t="s">
        <v>6166</v>
      </c>
    </row>
    <row r="3621" spans="21:21">
      <c r="U3621" s="46" t="s">
        <v>6167</v>
      </c>
    </row>
    <row r="3622" spans="21:21">
      <c r="U3622" s="46" t="s">
        <v>6168</v>
      </c>
    </row>
    <row r="3623" spans="21:21">
      <c r="U3623" s="46" t="s">
        <v>6169</v>
      </c>
    </row>
    <row r="3624" spans="21:21">
      <c r="U3624" s="46" t="s">
        <v>6170</v>
      </c>
    </row>
    <row r="3625" spans="21:21">
      <c r="U3625" s="46" t="s">
        <v>6171</v>
      </c>
    </row>
    <row r="3626" spans="21:21">
      <c r="U3626" s="46" t="s">
        <v>6172</v>
      </c>
    </row>
    <row r="3627" spans="21:21">
      <c r="U3627" s="46" t="s">
        <v>6173</v>
      </c>
    </row>
    <row r="3628" spans="21:21">
      <c r="U3628" s="46" t="s">
        <v>6174</v>
      </c>
    </row>
    <row r="3629" spans="21:21">
      <c r="U3629" s="46" t="s">
        <v>6175</v>
      </c>
    </row>
    <row r="3630" spans="21:21">
      <c r="U3630" s="46" t="s">
        <v>6176</v>
      </c>
    </row>
    <row r="3631" spans="21:21">
      <c r="U3631" s="46" t="s">
        <v>6177</v>
      </c>
    </row>
    <row r="3632" spans="21:21">
      <c r="U3632" s="46" t="s">
        <v>6178</v>
      </c>
    </row>
    <row r="3633" spans="21:21">
      <c r="U3633" s="46" t="s">
        <v>6179</v>
      </c>
    </row>
    <row r="3634" spans="21:21">
      <c r="U3634" s="46" t="s">
        <v>6180</v>
      </c>
    </row>
    <row r="3635" spans="21:21">
      <c r="U3635" s="46" t="s">
        <v>6181</v>
      </c>
    </row>
    <row r="3636" spans="21:21">
      <c r="U3636" s="46" t="s">
        <v>6182</v>
      </c>
    </row>
    <row r="3637" spans="21:21">
      <c r="U3637" s="46" t="s">
        <v>6183</v>
      </c>
    </row>
    <row r="3638" spans="21:21">
      <c r="U3638" s="46" t="s">
        <v>6184</v>
      </c>
    </row>
    <row r="3639" spans="21:21">
      <c r="U3639" s="46" t="s">
        <v>6185</v>
      </c>
    </row>
    <row r="3640" spans="21:21">
      <c r="U3640" s="46" t="s">
        <v>6186</v>
      </c>
    </row>
    <row r="3641" spans="21:21">
      <c r="U3641" s="46" t="s">
        <v>6187</v>
      </c>
    </row>
    <row r="3642" spans="21:21">
      <c r="U3642" s="46" t="s">
        <v>6188</v>
      </c>
    </row>
    <row r="3643" spans="21:21">
      <c r="U3643" s="46" t="s">
        <v>6189</v>
      </c>
    </row>
    <row r="3644" spans="21:21">
      <c r="U3644" s="46" t="s">
        <v>6190</v>
      </c>
    </row>
    <row r="3645" spans="21:21">
      <c r="U3645" s="46" t="s">
        <v>6191</v>
      </c>
    </row>
    <row r="3646" spans="21:21">
      <c r="U3646" s="46" t="s">
        <v>6192</v>
      </c>
    </row>
    <row r="3647" spans="21:21">
      <c r="U3647" s="46" t="s">
        <v>6193</v>
      </c>
    </row>
    <row r="3648" spans="21:21">
      <c r="U3648" s="46" t="s">
        <v>6194</v>
      </c>
    </row>
    <row r="3649" spans="21:21">
      <c r="U3649" s="46" t="s">
        <v>6195</v>
      </c>
    </row>
    <row r="3650" spans="21:21">
      <c r="U3650" s="46" t="s">
        <v>6196</v>
      </c>
    </row>
    <row r="3651" spans="21:21">
      <c r="U3651" s="46" t="s">
        <v>6197</v>
      </c>
    </row>
    <row r="3652" spans="21:21">
      <c r="U3652" s="46" t="s">
        <v>6198</v>
      </c>
    </row>
    <row r="3653" spans="21:21">
      <c r="U3653" s="46" t="s">
        <v>6199</v>
      </c>
    </row>
    <row r="3654" spans="21:21">
      <c r="U3654" s="46" t="s">
        <v>6200</v>
      </c>
    </row>
    <row r="3655" spans="21:21">
      <c r="U3655" s="46" t="s">
        <v>6201</v>
      </c>
    </row>
    <row r="3656" spans="21:21">
      <c r="U3656" s="46" t="s">
        <v>6202</v>
      </c>
    </row>
    <row r="3657" spans="21:21">
      <c r="U3657" s="46" t="s">
        <v>6203</v>
      </c>
    </row>
    <row r="3658" spans="21:21">
      <c r="U3658" s="46" t="s">
        <v>6204</v>
      </c>
    </row>
    <row r="3659" spans="21:21">
      <c r="U3659" s="46" t="s">
        <v>6205</v>
      </c>
    </row>
    <row r="3660" spans="21:21">
      <c r="U3660" s="46" t="s">
        <v>6206</v>
      </c>
    </row>
    <row r="3661" spans="21:21">
      <c r="U3661" s="46" t="s">
        <v>6207</v>
      </c>
    </row>
    <row r="3662" spans="21:21">
      <c r="U3662" s="46" t="s">
        <v>6208</v>
      </c>
    </row>
    <row r="3663" spans="21:21">
      <c r="U3663" s="46" t="s">
        <v>6209</v>
      </c>
    </row>
    <row r="3664" spans="21:21">
      <c r="U3664" s="46" t="s">
        <v>6210</v>
      </c>
    </row>
    <row r="3665" spans="21:21">
      <c r="U3665" s="46" t="s">
        <v>6211</v>
      </c>
    </row>
    <row r="3666" spans="21:21">
      <c r="U3666" s="46" t="s">
        <v>6212</v>
      </c>
    </row>
    <row r="3667" spans="21:21">
      <c r="U3667" s="46" t="s">
        <v>6213</v>
      </c>
    </row>
    <row r="3668" spans="21:21">
      <c r="U3668" s="46" t="s">
        <v>6214</v>
      </c>
    </row>
    <row r="3669" spans="21:21">
      <c r="U3669" s="46" t="s">
        <v>6215</v>
      </c>
    </row>
    <row r="3670" spans="21:21">
      <c r="U3670" s="46" t="s">
        <v>6216</v>
      </c>
    </row>
    <row r="3671" spans="21:21">
      <c r="U3671" s="46" t="s">
        <v>6217</v>
      </c>
    </row>
    <row r="3672" spans="21:21">
      <c r="U3672" s="46" t="s">
        <v>6218</v>
      </c>
    </row>
    <row r="3673" spans="21:21">
      <c r="U3673" s="46" t="s">
        <v>6219</v>
      </c>
    </row>
    <row r="3674" spans="21:21">
      <c r="U3674" s="46" t="s">
        <v>6220</v>
      </c>
    </row>
    <row r="3675" spans="21:21">
      <c r="U3675" s="46" t="s">
        <v>6221</v>
      </c>
    </row>
    <row r="3676" spans="21:21">
      <c r="U3676" s="46" t="s">
        <v>6222</v>
      </c>
    </row>
    <row r="3677" spans="21:21">
      <c r="U3677" s="46" t="s">
        <v>6223</v>
      </c>
    </row>
    <row r="3678" spans="21:21">
      <c r="U3678" s="46" t="s">
        <v>6224</v>
      </c>
    </row>
    <row r="3679" spans="21:21">
      <c r="U3679" s="46" t="s">
        <v>6225</v>
      </c>
    </row>
    <row r="3680" spans="21:21">
      <c r="U3680" s="46" t="s">
        <v>6226</v>
      </c>
    </row>
    <row r="3681" spans="21:21">
      <c r="U3681" s="46" t="s">
        <v>6227</v>
      </c>
    </row>
    <row r="3682" spans="21:21">
      <c r="U3682" s="46" t="s">
        <v>6228</v>
      </c>
    </row>
    <row r="3683" spans="21:21">
      <c r="U3683" s="46" t="s">
        <v>6229</v>
      </c>
    </row>
    <row r="3684" spans="21:21">
      <c r="U3684" s="46" t="s">
        <v>6230</v>
      </c>
    </row>
    <row r="3685" spans="21:21">
      <c r="U3685" s="46" t="s">
        <v>6231</v>
      </c>
    </row>
    <row r="3686" spans="21:21">
      <c r="U3686" s="46" t="s">
        <v>6232</v>
      </c>
    </row>
    <row r="3687" spans="21:21">
      <c r="U3687" s="46" t="s">
        <v>6233</v>
      </c>
    </row>
    <row r="3688" spans="21:21">
      <c r="U3688" s="46" t="s">
        <v>6234</v>
      </c>
    </row>
    <row r="3689" spans="21:21">
      <c r="U3689" s="46" t="s">
        <v>6235</v>
      </c>
    </row>
    <row r="3690" spans="21:21">
      <c r="U3690" s="46" t="s">
        <v>6236</v>
      </c>
    </row>
    <row r="3691" spans="21:21">
      <c r="U3691" s="46" t="s">
        <v>6237</v>
      </c>
    </row>
    <row r="3692" spans="21:21">
      <c r="U3692" s="46" t="s">
        <v>6238</v>
      </c>
    </row>
    <row r="3693" spans="21:21">
      <c r="U3693" s="46" t="s">
        <v>6239</v>
      </c>
    </row>
    <row r="3694" spans="21:21">
      <c r="U3694" s="46" t="s">
        <v>6240</v>
      </c>
    </row>
    <row r="3695" spans="21:21">
      <c r="U3695" s="46" t="s">
        <v>6241</v>
      </c>
    </row>
    <row r="3696" spans="21:21">
      <c r="U3696" s="46" t="s">
        <v>6242</v>
      </c>
    </row>
    <row r="3697" spans="21:21">
      <c r="U3697" s="46" t="s">
        <v>6243</v>
      </c>
    </row>
    <row r="3698" spans="21:21">
      <c r="U3698" s="46" t="s">
        <v>6244</v>
      </c>
    </row>
    <row r="3699" spans="21:21">
      <c r="U3699" s="46" t="s">
        <v>6245</v>
      </c>
    </row>
    <row r="3700" spans="21:21">
      <c r="U3700" s="46" t="s">
        <v>6246</v>
      </c>
    </row>
    <row r="3701" spans="21:21">
      <c r="U3701" s="46" t="s">
        <v>6247</v>
      </c>
    </row>
    <row r="3702" spans="21:21">
      <c r="U3702" s="46" t="s">
        <v>6248</v>
      </c>
    </row>
    <row r="3703" spans="21:21">
      <c r="U3703" s="46" t="s">
        <v>6249</v>
      </c>
    </row>
    <row r="3704" spans="21:21">
      <c r="U3704" s="46" t="s">
        <v>6250</v>
      </c>
    </row>
    <row r="3705" spans="21:21">
      <c r="U3705" s="46" t="s">
        <v>6251</v>
      </c>
    </row>
    <row r="3706" spans="21:21">
      <c r="U3706" s="46" t="s">
        <v>6252</v>
      </c>
    </row>
    <row r="3707" spans="21:21">
      <c r="U3707" s="46" t="s">
        <v>6253</v>
      </c>
    </row>
    <row r="3708" spans="21:21">
      <c r="U3708" s="46" t="s">
        <v>6254</v>
      </c>
    </row>
    <row r="3709" spans="21:21">
      <c r="U3709" s="46" t="s">
        <v>6255</v>
      </c>
    </row>
    <row r="3710" spans="21:21">
      <c r="U3710" s="46" t="s">
        <v>6256</v>
      </c>
    </row>
    <row r="3711" spans="21:21">
      <c r="U3711" s="46" t="s">
        <v>6257</v>
      </c>
    </row>
    <row r="3712" spans="21:21">
      <c r="U3712" s="46" t="s">
        <v>6258</v>
      </c>
    </row>
    <row r="3713" spans="21:21">
      <c r="U3713" s="46" t="s">
        <v>6259</v>
      </c>
    </row>
    <row r="3714" spans="21:21">
      <c r="U3714" s="46" t="s">
        <v>6260</v>
      </c>
    </row>
    <row r="3715" spans="21:21">
      <c r="U3715" s="46" t="s">
        <v>6261</v>
      </c>
    </row>
    <row r="3716" spans="21:21">
      <c r="U3716" s="46" t="s">
        <v>6262</v>
      </c>
    </row>
    <row r="3717" spans="21:21">
      <c r="U3717" s="46" t="s">
        <v>6263</v>
      </c>
    </row>
    <row r="3718" spans="21:21">
      <c r="U3718" s="46" t="s">
        <v>6264</v>
      </c>
    </row>
    <row r="3719" spans="21:21">
      <c r="U3719" s="46" t="s">
        <v>6265</v>
      </c>
    </row>
    <row r="3720" spans="21:21">
      <c r="U3720" s="46" t="s">
        <v>6266</v>
      </c>
    </row>
    <row r="3721" spans="21:21">
      <c r="U3721" s="46" t="s">
        <v>6267</v>
      </c>
    </row>
    <row r="3722" spans="21:21">
      <c r="U3722" s="46" t="s">
        <v>6268</v>
      </c>
    </row>
    <row r="3723" spans="21:21">
      <c r="U3723" s="46" t="s">
        <v>6269</v>
      </c>
    </row>
    <row r="3724" spans="21:21">
      <c r="U3724" s="46" t="s">
        <v>6270</v>
      </c>
    </row>
    <row r="3725" spans="21:21">
      <c r="U3725" s="46" t="s">
        <v>6271</v>
      </c>
    </row>
    <row r="3726" spans="21:21">
      <c r="U3726" s="46" t="s">
        <v>6272</v>
      </c>
    </row>
    <row r="3727" spans="21:21">
      <c r="U3727" s="46" t="s">
        <v>6273</v>
      </c>
    </row>
    <row r="3728" spans="21:21">
      <c r="U3728" s="46" t="s">
        <v>6274</v>
      </c>
    </row>
    <row r="3729" spans="21:21">
      <c r="U3729" s="46" t="s">
        <v>6275</v>
      </c>
    </row>
    <row r="3730" spans="21:21">
      <c r="U3730" s="46" t="s">
        <v>6276</v>
      </c>
    </row>
    <row r="3731" spans="21:21">
      <c r="U3731" s="46" t="s">
        <v>6277</v>
      </c>
    </row>
    <row r="3732" spans="21:21">
      <c r="U3732" s="46" t="s">
        <v>6278</v>
      </c>
    </row>
    <row r="3733" spans="21:21">
      <c r="U3733" s="46" t="s">
        <v>6279</v>
      </c>
    </row>
    <row r="3734" spans="21:21">
      <c r="U3734" s="46" t="s">
        <v>6280</v>
      </c>
    </row>
    <row r="3735" spans="21:21">
      <c r="U3735" s="46" t="s">
        <v>6281</v>
      </c>
    </row>
    <row r="3736" spans="21:21">
      <c r="U3736" s="46" t="s">
        <v>6282</v>
      </c>
    </row>
    <row r="3737" spans="21:21">
      <c r="U3737" s="46" t="s">
        <v>6283</v>
      </c>
    </row>
    <row r="3738" spans="21:21">
      <c r="U3738" s="46" t="s">
        <v>6284</v>
      </c>
    </row>
    <row r="3739" spans="21:21">
      <c r="U3739" s="46" t="s">
        <v>6285</v>
      </c>
    </row>
    <row r="3740" spans="21:21">
      <c r="U3740" s="46" t="s">
        <v>6286</v>
      </c>
    </row>
    <row r="3741" spans="21:21">
      <c r="U3741" s="46" t="s">
        <v>6287</v>
      </c>
    </row>
    <row r="3742" spans="21:21">
      <c r="U3742" s="46" t="s">
        <v>6288</v>
      </c>
    </row>
    <row r="3743" spans="21:21">
      <c r="U3743" s="46" t="s">
        <v>6289</v>
      </c>
    </row>
    <row r="3744" spans="21:21">
      <c r="U3744" s="46" t="s">
        <v>6290</v>
      </c>
    </row>
    <row r="3745" spans="21:21">
      <c r="U3745" s="46" t="s">
        <v>6291</v>
      </c>
    </row>
    <row r="3746" spans="21:21">
      <c r="U3746" s="46" t="s">
        <v>6292</v>
      </c>
    </row>
    <row r="3747" spans="21:21">
      <c r="U3747" s="46" t="s">
        <v>6293</v>
      </c>
    </row>
    <row r="3748" spans="21:21">
      <c r="U3748" s="46" t="s">
        <v>6294</v>
      </c>
    </row>
    <row r="3749" spans="21:21">
      <c r="U3749" s="46" t="s">
        <v>6295</v>
      </c>
    </row>
    <row r="3750" spans="21:21">
      <c r="U3750" s="46" t="s">
        <v>6296</v>
      </c>
    </row>
    <row r="3751" spans="21:21">
      <c r="U3751" s="46" t="s">
        <v>6297</v>
      </c>
    </row>
    <row r="3752" spans="21:21">
      <c r="U3752" s="46" t="s">
        <v>6298</v>
      </c>
    </row>
    <row r="3753" spans="21:21">
      <c r="U3753" s="46" t="s">
        <v>6299</v>
      </c>
    </row>
    <row r="3754" spans="21:21">
      <c r="U3754" s="46" t="s">
        <v>6300</v>
      </c>
    </row>
    <row r="3755" spans="21:21">
      <c r="U3755" s="46" t="s">
        <v>6301</v>
      </c>
    </row>
    <row r="3756" spans="21:21">
      <c r="U3756" s="46" t="s">
        <v>6302</v>
      </c>
    </row>
    <row r="3757" spans="21:21">
      <c r="U3757" s="46" t="s">
        <v>6303</v>
      </c>
    </row>
    <row r="3758" spans="21:21">
      <c r="U3758" s="46" t="s">
        <v>6304</v>
      </c>
    </row>
    <row r="3759" spans="21:21">
      <c r="U3759" s="46" t="s">
        <v>6305</v>
      </c>
    </row>
    <row r="3760" spans="21:21">
      <c r="U3760" s="46" t="s">
        <v>6306</v>
      </c>
    </row>
    <row r="3761" spans="21:21">
      <c r="U3761" s="46" t="s">
        <v>6307</v>
      </c>
    </row>
    <row r="3762" spans="21:21">
      <c r="U3762" s="46" t="s">
        <v>6308</v>
      </c>
    </row>
    <row r="3763" spans="21:21">
      <c r="U3763" s="46" t="s">
        <v>6309</v>
      </c>
    </row>
    <row r="3764" spans="21:21">
      <c r="U3764" s="46" t="s">
        <v>6310</v>
      </c>
    </row>
    <row r="3765" spans="21:21">
      <c r="U3765" s="46" t="s">
        <v>6311</v>
      </c>
    </row>
    <row r="3766" spans="21:21">
      <c r="U3766" s="46" t="s">
        <v>6312</v>
      </c>
    </row>
    <row r="3767" spans="21:21">
      <c r="U3767" s="46" t="s">
        <v>6313</v>
      </c>
    </row>
    <row r="3768" spans="21:21">
      <c r="U3768" s="46" t="s">
        <v>6314</v>
      </c>
    </row>
    <row r="3769" spans="21:21">
      <c r="U3769" s="46" t="s">
        <v>6315</v>
      </c>
    </row>
    <row r="3770" spans="21:21">
      <c r="U3770" s="46" t="s">
        <v>6316</v>
      </c>
    </row>
    <row r="3771" spans="21:21">
      <c r="U3771" s="46" t="s">
        <v>6317</v>
      </c>
    </row>
    <row r="3772" spans="21:21">
      <c r="U3772" s="46" t="s">
        <v>6318</v>
      </c>
    </row>
    <row r="3773" spans="21:21">
      <c r="U3773" s="46" t="s">
        <v>6319</v>
      </c>
    </row>
    <row r="3774" spans="21:21">
      <c r="U3774" s="46" t="s">
        <v>6320</v>
      </c>
    </row>
    <row r="3775" spans="21:21">
      <c r="U3775" s="46" t="s">
        <v>6321</v>
      </c>
    </row>
    <row r="3776" spans="21:21">
      <c r="U3776" s="46" t="s">
        <v>6322</v>
      </c>
    </row>
    <row r="3777" spans="21:21">
      <c r="U3777" s="46" t="s">
        <v>6323</v>
      </c>
    </row>
    <row r="3778" spans="21:21">
      <c r="U3778" s="46" t="s">
        <v>6324</v>
      </c>
    </row>
    <row r="3779" spans="21:21">
      <c r="U3779" s="46" t="s">
        <v>6325</v>
      </c>
    </row>
    <row r="3780" spans="21:21">
      <c r="U3780" s="46" t="s">
        <v>6326</v>
      </c>
    </row>
    <row r="3781" spans="21:21">
      <c r="U3781" s="46" t="s">
        <v>6327</v>
      </c>
    </row>
    <row r="3782" spans="21:21">
      <c r="U3782" s="46" t="s">
        <v>6328</v>
      </c>
    </row>
    <row r="3783" spans="21:21">
      <c r="U3783" s="46" t="s">
        <v>6329</v>
      </c>
    </row>
    <row r="3784" spans="21:21">
      <c r="U3784" s="46" t="s">
        <v>6330</v>
      </c>
    </row>
    <row r="3785" spans="21:21">
      <c r="U3785" s="46" t="s">
        <v>6331</v>
      </c>
    </row>
    <row r="3786" spans="21:21">
      <c r="U3786" s="46" t="s">
        <v>6332</v>
      </c>
    </row>
    <row r="3787" spans="21:21">
      <c r="U3787" s="46" t="s">
        <v>6333</v>
      </c>
    </row>
    <row r="3788" spans="21:21">
      <c r="U3788" s="46" t="s">
        <v>6334</v>
      </c>
    </row>
    <row r="3789" spans="21:21">
      <c r="U3789" s="46" t="s">
        <v>6335</v>
      </c>
    </row>
    <row r="3790" spans="21:21">
      <c r="U3790" s="46" t="s">
        <v>6336</v>
      </c>
    </row>
    <row r="3791" spans="21:21">
      <c r="U3791" s="46" t="s">
        <v>6337</v>
      </c>
    </row>
    <row r="3792" spans="21:21">
      <c r="U3792" s="46" t="s">
        <v>6338</v>
      </c>
    </row>
    <row r="3793" spans="21:21">
      <c r="U3793" s="46" t="s">
        <v>6339</v>
      </c>
    </row>
    <row r="3794" spans="21:21">
      <c r="U3794" s="46" t="s">
        <v>6340</v>
      </c>
    </row>
    <row r="3795" spans="21:21">
      <c r="U3795" s="46" t="s">
        <v>6341</v>
      </c>
    </row>
    <row r="3796" spans="21:21">
      <c r="U3796" s="46" t="s">
        <v>6342</v>
      </c>
    </row>
    <row r="3797" spans="21:21">
      <c r="U3797" s="46" t="s">
        <v>6343</v>
      </c>
    </row>
    <row r="3798" spans="21:21">
      <c r="U3798" s="46" t="s">
        <v>6344</v>
      </c>
    </row>
    <row r="3799" spans="21:21">
      <c r="U3799" s="46" t="s">
        <v>6345</v>
      </c>
    </row>
    <row r="3800" spans="21:21">
      <c r="U3800" s="46" t="s">
        <v>6346</v>
      </c>
    </row>
    <row r="3801" spans="21:21">
      <c r="U3801" s="46" t="s">
        <v>6347</v>
      </c>
    </row>
    <row r="3802" spans="21:21">
      <c r="U3802" s="46" t="s">
        <v>6348</v>
      </c>
    </row>
    <row r="3803" spans="21:21">
      <c r="U3803" s="46" t="s">
        <v>6349</v>
      </c>
    </row>
    <row r="3804" spans="21:21">
      <c r="U3804" s="46" t="s">
        <v>6350</v>
      </c>
    </row>
    <row r="3805" spans="21:21">
      <c r="U3805" s="46" t="s">
        <v>6351</v>
      </c>
    </row>
    <row r="3806" spans="21:21">
      <c r="U3806" s="46" t="s">
        <v>6352</v>
      </c>
    </row>
    <row r="3807" spans="21:21">
      <c r="U3807" s="46" t="s">
        <v>6353</v>
      </c>
    </row>
    <row r="3808" spans="21:21">
      <c r="U3808" s="46" t="s">
        <v>6354</v>
      </c>
    </row>
    <row r="3809" spans="21:21">
      <c r="U3809" s="46" t="s">
        <v>6355</v>
      </c>
    </row>
    <row r="3810" spans="21:21">
      <c r="U3810" s="46" t="s">
        <v>6356</v>
      </c>
    </row>
    <row r="3811" spans="21:21">
      <c r="U3811" s="46" t="s">
        <v>6357</v>
      </c>
    </row>
    <row r="3812" spans="21:21">
      <c r="U3812" s="46" t="s">
        <v>6358</v>
      </c>
    </row>
    <row r="3813" spans="21:21">
      <c r="U3813" s="46" t="s">
        <v>6359</v>
      </c>
    </row>
    <row r="3814" spans="21:21">
      <c r="U3814" s="46" t="s">
        <v>6360</v>
      </c>
    </row>
    <row r="3815" spans="21:21">
      <c r="U3815" s="46" t="s">
        <v>6361</v>
      </c>
    </row>
    <row r="3816" spans="21:21">
      <c r="U3816" s="46" t="s">
        <v>6362</v>
      </c>
    </row>
    <row r="3817" spans="21:21">
      <c r="U3817" s="46" t="s">
        <v>6363</v>
      </c>
    </row>
    <row r="3818" spans="21:21">
      <c r="U3818" s="46" t="s">
        <v>6364</v>
      </c>
    </row>
    <row r="3819" spans="21:21">
      <c r="U3819" s="46" t="s">
        <v>6365</v>
      </c>
    </row>
    <row r="3820" spans="21:21">
      <c r="U3820" s="46" t="s">
        <v>6366</v>
      </c>
    </row>
    <row r="3821" spans="21:21">
      <c r="U3821" s="46" t="s">
        <v>6367</v>
      </c>
    </row>
    <row r="3822" spans="21:21">
      <c r="U3822" s="46" t="s">
        <v>6368</v>
      </c>
    </row>
    <row r="3823" spans="21:21">
      <c r="U3823" s="46" t="s">
        <v>6369</v>
      </c>
    </row>
    <row r="3824" spans="21:21">
      <c r="U3824" s="46" t="s">
        <v>6370</v>
      </c>
    </row>
    <row r="3825" spans="21:21">
      <c r="U3825" s="46" t="s">
        <v>6371</v>
      </c>
    </row>
    <row r="3826" spans="21:21">
      <c r="U3826" s="46" t="s">
        <v>6372</v>
      </c>
    </row>
    <row r="3827" spans="21:21">
      <c r="U3827" s="46" t="s">
        <v>6373</v>
      </c>
    </row>
    <row r="3828" spans="21:21">
      <c r="U3828" s="46" t="s">
        <v>6374</v>
      </c>
    </row>
    <row r="3829" spans="21:21">
      <c r="U3829" s="46" t="s">
        <v>6375</v>
      </c>
    </row>
    <row r="3830" spans="21:21">
      <c r="U3830" s="46" t="s">
        <v>6376</v>
      </c>
    </row>
    <row r="3831" spans="21:21">
      <c r="U3831" s="46" t="s">
        <v>6377</v>
      </c>
    </row>
    <row r="3832" spans="21:21">
      <c r="U3832" s="46" t="s">
        <v>6378</v>
      </c>
    </row>
    <row r="3833" spans="21:21">
      <c r="U3833" s="46" t="s">
        <v>6379</v>
      </c>
    </row>
    <row r="3834" spans="21:21">
      <c r="U3834" s="46" t="s">
        <v>6380</v>
      </c>
    </row>
    <row r="3835" spans="21:21">
      <c r="U3835" s="46" t="s">
        <v>6381</v>
      </c>
    </row>
    <row r="3836" spans="21:21">
      <c r="U3836" s="46" t="s">
        <v>6382</v>
      </c>
    </row>
    <row r="3837" spans="21:21">
      <c r="U3837" s="46" t="s">
        <v>6383</v>
      </c>
    </row>
    <row r="3838" spans="21:21">
      <c r="U3838" s="46" t="s">
        <v>6384</v>
      </c>
    </row>
    <row r="3839" spans="21:21">
      <c r="U3839" s="46" t="s">
        <v>6385</v>
      </c>
    </row>
    <row r="3840" spans="21:21">
      <c r="U3840" s="46" t="s">
        <v>6386</v>
      </c>
    </row>
    <row r="3841" spans="21:21">
      <c r="U3841" s="46" t="s">
        <v>6387</v>
      </c>
    </row>
    <row r="3842" spans="21:21">
      <c r="U3842" s="46" t="s">
        <v>6388</v>
      </c>
    </row>
    <row r="3843" spans="21:21">
      <c r="U3843" s="46" t="s">
        <v>6389</v>
      </c>
    </row>
    <row r="3844" spans="21:21">
      <c r="U3844" s="46" t="s">
        <v>6390</v>
      </c>
    </row>
    <row r="3845" spans="21:21">
      <c r="U3845" s="46" t="s">
        <v>6391</v>
      </c>
    </row>
    <row r="3846" spans="21:21">
      <c r="U3846" s="46" t="s">
        <v>6392</v>
      </c>
    </row>
    <row r="3847" spans="21:21">
      <c r="U3847" s="46" t="s">
        <v>6393</v>
      </c>
    </row>
    <row r="3848" spans="21:21">
      <c r="U3848" s="46" t="s">
        <v>6394</v>
      </c>
    </row>
    <row r="3849" spans="21:21">
      <c r="U3849" s="46" t="s">
        <v>6395</v>
      </c>
    </row>
    <row r="3850" spans="21:21">
      <c r="U3850" s="46" t="s">
        <v>6396</v>
      </c>
    </row>
    <row r="3851" spans="21:21">
      <c r="U3851" s="46" t="s">
        <v>6397</v>
      </c>
    </row>
    <row r="3852" spans="21:21">
      <c r="U3852" s="46" t="s">
        <v>6398</v>
      </c>
    </row>
    <row r="3853" spans="21:21">
      <c r="U3853" s="46" t="s">
        <v>6399</v>
      </c>
    </row>
    <row r="3854" spans="21:21">
      <c r="U3854" s="46" t="s">
        <v>6400</v>
      </c>
    </row>
    <row r="3855" spans="21:21">
      <c r="U3855" s="46" t="s">
        <v>6401</v>
      </c>
    </row>
    <row r="3856" spans="21:21">
      <c r="U3856" s="46" t="s">
        <v>6402</v>
      </c>
    </row>
    <row r="3857" spans="21:21">
      <c r="U3857" s="46" t="s">
        <v>6403</v>
      </c>
    </row>
    <row r="3858" spans="21:21">
      <c r="U3858" s="46" t="s">
        <v>6404</v>
      </c>
    </row>
    <row r="3859" spans="21:21">
      <c r="U3859" s="46" t="s">
        <v>6405</v>
      </c>
    </row>
    <row r="3860" spans="21:21">
      <c r="U3860" s="46" t="s">
        <v>6406</v>
      </c>
    </row>
    <row r="3861" spans="21:21">
      <c r="U3861" s="46" t="s">
        <v>6407</v>
      </c>
    </row>
    <row r="3862" spans="21:21">
      <c r="U3862" s="46" t="s">
        <v>6408</v>
      </c>
    </row>
    <row r="3863" spans="21:21">
      <c r="U3863" s="46" t="s">
        <v>6409</v>
      </c>
    </row>
    <row r="3864" spans="21:21">
      <c r="U3864" s="46" t="s">
        <v>6410</v>
      </c>
    </row>
    <row r="3865" spans="21:21">
      <c r="U3865" s="46" t="s">
        <v>6411</v>
      </c>
    </row>
    <row r="3866" spans="21:21">
      <c r="U3866" s="46" t="s">
        <v>6412</v>
      </c>
    </row>
    <row r="3867" spans="21:21">
      <c r="U3867" s="46" t="s">
        <v>6413</v>
      </c>
    </row>
    <row r="3868" spans="21:21">
      <c r="U3868" s="46" t="s">
        <v>6414</v>
      </c>
    </row>
    <row r="3869" spans="21:21">
      <c r="U3869" s="46" t="s">
        <v>6415</v>
      </c>
    </row>
    <row r="3870" spans="21:21">
      <c r="U3870" s="46" t="s">
        <v>6416</v>
      </c>
    </row>
    <row r="3871" spans="21:21">
      <c r="U3871" s="46" t="s">
        <v>6417</v>
      </c>
    </row>
    <row r="3872" spans="21:21">
      <c r="U3872" s="46" t="s">
        <v>6418</v>
      </c>
    </row>
    <row r="3873" spans="21:21">
      <c r="U3873" s="46" t="s">
        <v>6419</v>
      </c>
    </row>
    <row r="3874" spans="21:21">
      <c r="U3874" s="46" t="s">
        <v>6420</v>
      </c>
    </row>
    <row r="3875" spans="21:21">
      <c r="U3875" s="46" t="s">
        <v>6421</v>
      </c>
    </row>
    <row r="3876" spans="21:21">
      <c r="U3876" s="46" t="s">
        <v>6422</v>
      </c>
    </row>
    <row r="3877" spans="21:21">
      <c r="U3877" s="46" t="s">
        <v>6423</v>
      </c>
    </row>
    <row r="3878" spans="21:21">
      <c r="U3878" s="46" t="s">
        <v>6424</v>
      </c>
    </row>
    <row r="3879" spans="21:21">
      <c r="U3879" s="46" t="s">
        <v>6425</v>
      </c>
    </row>
    <row r="3880" spans="21:21">
      <c r="U3880" s="46" t="s">
        <v>6426</v>
      </c>
    </row>
    <row r="3881" spans="21:21">
      <c r="U3881" s="46" t="s">
        <v>6427</v>
      </c>
    </row>
    <row r="3882" spans="21:21">
      <c r="U3882" s="46" t="s">
        <v>6428</v>
      </c>
    </row>
    <row r="3883" spans="21:21">
      <c r="U3883" s="46" t="s">
        <v>6429</v>
      </c>
    </row>
    <row r="3884" spans="21:21">
      <c r="U3884" s="46" t="s">
        <v>6430</v>
      </c>
    </row>
    <row r="3885" spans="21:21">
      <c r="U3885" s="46" t="s">
        <v>6431</v>
      </c>
    </row>
    <row r="3886" spans="21:21">
      <c r="U3886" s="46" t="s">
        <v>6432</v>
      </c>
    </row>
    <row r="3887" spans="21:21">
      <c r="U3887" s="46" t="s">
        <v>6433</v>
      </c>
    </row>
    <row r="3888" spans="21:21">
      <c r="U3888" s="46" t="s">
        <v>6434</v>
      </c>
    </row>
    <row r="3889" spans="21:21">
      <c r="U3889" s="46" t="s">
        <v>6435</v>
      </c>
    </row>
    <row r="3890" spans="21:21">
      <c r="U3890" s="46" t="s">
        <v>6436</v>
      </c>
    </row>
    <row r="3891" spans="21:21">
      <c r="U3891" s="46" t="s">
        <v>6437</v>
      </c>
    </row>
    <row r="3892" spans="21:21">
      <c r="U3892" s="46" t="s">
        <v>6438</v>
      </c>
    </row>
    <row r="3893" spans="21:21">
      <c r="U3893" s="46" t="s">
        <v>6439</v>
      </c>
    </row>
    <row r="3894" spans="21:21">
      <c r="U3894" s="46" t="s">
        <v>6440</v>
      </c>
    </row>
    <row r="3895" spans="21:21">
      <c r="U3895" s="46" t="s">
        <v>6441</v>
      </c>
    </row>
    <row r="3896" spans="21:21">
      <c r="U3896" s="46" t="s">
        <v>6442</v>
      </c>
    </row>
    <row r="3897" spans="21:21">
      <c r="U3897" s="46" t="s">
        <v>6443</v>
      </c>
    </row>
    <row r="3898" spans="21:21">
      <c r="U3898" s="46" t="s">
        <v>6444</v>
      </c>
    </row>
    <row r="3899" spans="21:21">
      <c r="U3899" s="46" t="s">
        <v>6445</v>
      </c>
    </row>
    <row r="3900" spans="21:21">
      <c r="U3900" s="46" t="s">
        <v>6446</v>
      </c>
    </row>
    <row r="3901" spans="21:21">
      <c r="U3901" s="46" t="s">
        <v>6447</v>
      </c>
    </row>
    <row r="3902" spans="21:21">
      <c r="U3902" s="46" t="s">
        <v>6448</v>
      </c>
    </row>
    <row r="3903" spans="21:21">
      <c r="U3903" s="46" t="s">
        <v>6449</v>
      </c>
    </row>
    <row r="3904" spans="21:21">
      <c r="U3904" s="46" t="s">
        <v>6450</v>
      </c>
    </row>
    <row r="3905" spans="21:21">
      <c r="U3905" s="46" t="s">
        <v>6451</v>
      </c>
    </row>
    <row r="3906" spans="21:21">
      <c r="U3906" s="46" t="s">
        <v>6452</v>
      </c>
    </row>
    <row r="3907" spans="21:21">
      <c r="U3907" s="46" t="s">
        <v>6453</v>
      </c>
    </row>
    <row r="3908" spans="21:21">
      <c r="U3908" s="46" t="s">
        <v>6454</v>
      </c>
    </row>
    <row r="3909" spans="21:21">
      <c r="U3909" s="46" t="s">
        <v>6455</v>
      </c>
    </row>
    <row r="3910" spans="21:21">
      <c r="U3910" s="46" t="s">
        <v>6456</v>
      </c>
    </row>
    <row r="3911" spans="21:21">
      <c r="U3911" s="46" t="s">
        <v>6457</v>
      </c>
    </row>
    <row r="3912" spans="21:21">
      <c r="U3912" s="46" t="s">
        <v>6458</v>
      </c>
    </row>
    <row r="3913" spans="21:21">
      <c r="U3913" s="46" t="s">
        <v>6459</v>
      </c>
    </row>
    <row r="3914" spans="21:21">
      <c r="U3914" s="46" t="s">
        <v>6460</v>
      </c>
    </row>
    <row r="3915" spans="21:21">
      <c r="U3915" s="46" t="s">
        <v>6461</v>
      </c>
    </row>
    <row r="3916" spans="21:21">
      <c r="U3916" s="46" t="s">
        <v>6462</v>
      </c>
    </row>
    <row r="3917" spans="21:21">
      <c r="U3917" s="46" t="s">
        <v>6463</v>
      </c>
    </row>
    <row r="3918" spans="21:21">
      <c r="U3918" s="46" t="s">
        <v>6464</v>
      </c>
    </row>
    <row r="3919" spans="21:21">
      <c r="U3919" s="46" t="s">
        <v>6465</v>
      </c>
    </row>
    <row r="3920" spans="21:21">
      <c r="U3920" s="46" t="s">
        <v>6466</v>
      </c>
    </row>
    <row r="3921" spans="21:21">
      <c r="U3921" s="46" t="s">
        <v>6467</v>
      </c>
    </row>
    <row r="3922" spans="21:21">
      <c r="U3922" s="46" t="s">
        <v>6468</v>
      </c>
    </row>
    <row r="3923" spans="21:21">
      <c r="U3923" s="46" t="s">
        <v>6469</v>
      </c>
    </row>
    <row r="3924" spans="21:21">
      <c r="U3924" s="46" t="s">
        <v>6470</v>
      </c>
    </row>
    <row r="3925" spans="21:21">
      <c r="U3925" s="46" t="s">
        <v>6471</v>
      </c>
    </row>
    <row r="3926" spans="21:21">
      <c r="U3926" s="46" t="s">
        <v>6472</v>
      </c>
    </row>
    <row r="3927" spans="21:21">
      <c r="U3927" s="46" t="s">
        <v>6473</v>
      </c>
    </row>
    <row r="3928" spans="21:21">
      <c r="U3928" s="46" t="s">
        <v>6474</v>
      </c>
    </row>
    <row r="3929" spans="21:21">
      <c r="U3929" s="46" t="s">
        <v>6475</v>
      </c>
    </row>
    <row r="3930" spans="21:21">
      <c r="U3930" s="46" t="s">
        <v>6476</v>
      </c>
    </row>
    <row r="3931" spans="21:21">
      <c r="U3931" s="46" t="s">
        <v>6477</v>
      </c>
    </row>
    <row r="3932" spans="21:21">
      <c r="U3932" s="46" t="s">
        <v>6478</v>
      </c>
    </row>
    <row r="3933" spans="21:21">
      <c r="U3933" s="46" t="s">
        <v>6479</v>
      </c>
    </row>
    <row r="3934" spans="21:21">
      <c r="U3934" s="46" t="s">
        <v>6480</v>
      </c>
    </row>
    <row r="3935" spans="21:21">
      <c r="U3935" s="46" t="s">
        <v>6481</v>
      </c>
    </row>
    <row r="3936" spans="21:21">
      <c r="U3936" s="46" t="s">
        <v>6482</v>
      </c>
    </row>
    <row r="3937" spans="21:21">
      <c r="U3937" s="46" t="s">
        <v>6483</v>
      </c>
    </row>
    <row r="3938" spans="21:21">
      <c r="U3938" s="46" t="s">
        <v>6484</v>
      </c>
    </row>
    <row r="3939" spans="21:21">
      <c r="U3939" s="46" t="s">
        <v>6485</v>
      </c>
    </row>
    <row r="3940" spans="21:21">
      <c r="U3940" s="46" t="s">
        <v>6486</v>
      </c>
    </row>
    <row r="3941" spans="21:21">
      <c r="U3941" s="46" t="s">
        <v>6487</v>
      </c>
    </row>
    <row r="3942" spans="21:21">
      <c r="U3942" s="46" t="s">
        <v>6488</v>
      </c>
    </row>
    <row r="3943" spans="21:21">
      <c r="U3943" s="46" t="s">
        <v>6489</v>
      </c>
    </row>
    <row r="3944" spans="21:21">
      <c r="U3944" s="46" t="s">
        <v>6490</v>
      </c>
    </row>
    <row r="3945" spans="21:21">
      <c r="U3945" s="46" t="s">
        <v>6491</v>
      </c>
    </row>
    <row r="3946" spans="21:21">
      <c r="U3946" s="46" t="s">
        <v>6492</v>
      </c>
    </row>
    <row r="3947" spans="21:21">
      <c r="U3947" s="46" t="s">
        <v>6493</v>
      </c>
    </row>
    <row r="3948" spans="21:21">
      <c r="U3948" s="46" t="s">
        <v>6494</v>
      </c>
    </row>
    <row r="3949" spans="21:21">
      <c r="U3949" s="46" t="s">
        <v>6495</v>
      </c>
    </row>
    <row r="3950" spans="21:21">
      <c r="U3950" s="46" t="s">
        <v>6496</v>
      </c>
    </row>
    <row r="3951" spans="21:21">
      <c r="U3951" s="46" t="s">
        <v>6497</v>
      </c>
    </row>
    <row r="3952" spans="21:21">
      <c r="U3952" s="46" t="s">
        <v>6498</v>
      </c>
    </row>
    <row r="3953" spans="21:21">
      <c r="U3953" s="46" t="s">
        <v>6499</v>
      </c>
    </row>
    <row r="3954" spans="21:21">
      <c r="U3954" s="46" t="s">
        <v>6500</v>
      </c>
    </row>
    <row r="3955" spans="21:21">
      <c r="U3955" s="46" t="s">
        <v>6501</v>
      </c>
    </row>
    <row r="3956" spans="21:21">
      <c r="U3956" s="46" t="s">
        <v>6502</v>
      </c>
    </row>
    <row r="3957" spans="21:21">
      <c r="U3957" s="46" t="s">
        <v>6503</v>
      </c>
    </row>
    <row r="3958" spans="21:21">
      <c r="U3958" s="46" t="s">
        <v>6504</v>
      </c>
    </row>
    <row r="3959" spans="21:21">
      <c r="U3959" s="46" t="s">
        <v>6505</v>
      </c>
    </row>
    <row r="3960" spans="21:21">
      <c r="U3960" s="46" t="s">
        <v>6506</v>
      </c>
    </row>
    <row r="3961" spans="21:21">
      <c r="U3961" s="46" t="s">
        <v>6507</v>
      </c>
    </row>
    <row r="3962" spans="21:21">
      <c r="U3962" s="46" t="s">
        <v>6508</v>
      </c>
    </row>
    <row r="3963" spans="21:21">
      <c r="U3963" s="46" t="s">
        <v>6509</v>
      </c>
    </row>
    <row r="3964" spans="21:21">
      <c r="U3964" s="46" t="s">
        <v>6510</v>
      </c>
    </row>
    <row r="3965" spans="21:21">
      <c r="U3965" s="46" t="s">
        <v>6511</v>
      </c>
    </row>
    <row r="3966" spans="21:21">
      <c r="U3966" s="46" t="s">
        <v>6512</v>
      </c>
    </row>
    <row r="3967" spans="21:21">
      <c r="U3967" s="46" t="s">
        <v>6513</v>
      </c>
    </row>
    <row r="3968" spans="21:21">
      <c r="U3968" s="46" t="s">
        <v>6514</v>
      </c>
    </row>
    <row r="3969" spans="21:21">
      <c r="U3969" s="46" t="s">
        <v>6515</v>
      </c>
    </row>
    <row r="3970" spans="21:21">
      <c r="U3970" s="46" t="s">
        <v>6516</v>
      </c>
    </row>
    <row r="3971" spans="21:21">
      <c r="U3971" s="46" t="s">
        <v>6517</v>
      </c>
    </row>
    <row r="3972" spans="21:21">
      <c r="U3972" s="46" t="s">
        <v>6518</v>
      </c>
    </row>
    <row r="3973" spans="21:21">
      <c r="U3973" s="46" t="s">
        <v>6519</v>
      </c>
    </row>
    <row r="3974" spans="21:21">
      <c r="U3974" s="46" t="s">
        <v>6520</v>
      </c>
    </row>
    <row r="3975" spans="21:21">
      <c r="U3975" s="46" t="s">
        <v>6521</v>
      </c>
    </row>
    <row r="3976" spans="21:21">
      <c r="U3976" s="46" t="s">
        <v>6522</v>
      </c>
    </row>
    <row r="3977" spans="21:21">
      <c r="U3977" s="46" t="s">
        <v>6523</v>
      </c>
    </row>
    <row r="3978" spans="21:21">
      <c r="U3978" s="46" t="s">
        <v>6524</v>
      </c>
    </row>
    <row r="3979" spans="21:21">
      <c r="U3979" s="46" t="s">
        <v>6525</v>
      </c>
    </row>
    <row r="3980" spans="21:21">
      <c r="U3980" s="46" t="s">
        <v>6526</v>
      </c>
    </row>
    <row r="3981" spans="21:21">
      <c r="U3981" s="46" t="s">
        <v>6527</v>
      </c>
    </row>
    <row r="3982" spans="21:21">
      <c r="U3982" s="46" t="s">
        <v>6528</v>
      </c>
    </row>
    <row r="3983" spans="21:21">
      <c r="U3983" s="46" t="s">
        <v>6529</v>
      </c>
    </row>
    <row r="3984" spans="21:21">
      <c r="U3984" s="46" t="s">
        <v>6530</v>
      </c>
    </row>
    <row r="3985" spans="21:21">
      <c r="U3985" s="46" t="s">
        <v>6531</v>
      </c>
    </row>
    <row r="3986" spans="21:21">
      <c r="U3986" s="46" t="s">
        <v>6532</v>
      </c>
    </row>
    <row r="3987" spans="21:21">
      <c r="U3987" s="46" t="s">
        <v>6533</v>
      </c>
    </row>
    <row r="3988" spans="21:21">
      <c r="U3988" s="46" t="s">
        <v>6534</v>
      </c>
    </row>
    <row r="3989" spans="21:21">
      <c r="U3989" s="46" t="s">
        <v>6535</v>
      </c>
    </row>
    <row r="3990" spans="21:21">
      <c r="U3990" s="46" t="s">
        <v>6536</v>
      </c>
    </row>
    <row r="3991" spans="21:21">
      <c r="U3991" s="46" t="s">
        <v>6537</v>
      </c>
    </row>
    <row r="3992" spans="21:21">
      <c r="U3992" s="46" t="s">
        <v>6538</v>
      </c>
    </row>
    <row r="3993" spans="21:21">
      <c r="U3993" s="46" t="s">
        <v>6539</v>
      </c>
    </row>
    <row r="3994" spans="21:21">
      <c r="U3994" s="46" t="s">
        <v>6540</v>
      </c>
    </row>
    <row r="3995" spans="21:21">
      <c r="U3995" s="46" t="s">
        <v>6541</v>
      </c>
    </row>
    <row r="3996" spans="21:21">
      <c r="U3996" s="46" t="s">
        <v>6542</v>
      </c>
    </row>
    <row r="3997" spans="21:21">
      <c r="U3997" s="46" t="s">
        <v>6543</v>
      </c>
    </row>
    <row r="3998" spans="21:21">
      <c r="U3998" s="46" t="s">
        <v>6544</v>
      </c>
    </row>
    <row r="3999" spans="21:21">
      <c r="U3999" s="46" t="s">
        <v>6545</v>
      </c>
    </row>
    <row r="4000" spans="21:21">
      <c r="U4000" s="46" t="s">
        <v>6546</v>
      </c>
    </row>
    <row r="4001" spans="21:21">
      <c r="U4001" s="46" t="s">
        <v>6547</v>
      </c>
    </row>
    <row r="4002" spans="21:21">
      <c r="U4002" s="46" t="s">
        <v>6548</v>
      </c>
    </row>
    <row r="4003" spans="21:21">
      <c r="U4003" s="46" t="s">
        <v>6549</v>
      </c>
    </row>
    <row r="4004" spans="21:21">
      <c r="U4004" s="46" t="s">
        <v>6550</v>
      </c>
    </row>
    <row r="4005" spans="21:21">
      <c r="U4005" s="46" t="s">
        <v>6551</v>
      </c>
    </row>
    <row r="4006" spans="21:21">
      <c r="U4006" s="46" t="s">
        <v>6552</v>
      </c>
    </row>
    <row r="4007" spans="21:21">
      <c r="U4007" s="46" t="s">
        <v>6553</v>
      </c>
    </row>
    <row r="4008" spans="21:21">
      <c r="U4008" s="46" t="s">
        <v>6554</v>
      </c>
    </row>
    <row r="4009" spans="21:21">
      <c r="U4009" s="46" t="s">
        <v>6555</v>
      </c>
    </row>
    <row r="4010" spans="21:21">
      <c r="U4010" s="46" t="s">
        <v>6556</v>
      </c>
    </row>
    <row r="4011" spans="21:21">
      <c r="U4011" s="46" t="s">
        <v>6557</v>
      </c>
    </row>
    <row r="4012" spans="21:21">
      <c r="U4012" s="46" t="s">
        <v>6558</v>
      </c>
    </row>
    <row r="4013" spans="21:21">
      <c r="U4013" s="46" t="s">
        <v>6559</v>
      </c>
    </row>
    <row r="4014" spans="21:21">
      <c r="U4014" s="46" t="s">
        <v>6560</v>
      </c>
    </row>
    <row r="4015" spans="21:21">
      <c r="U4015" s="46" t="s">
        <v>6561</v>
      </c>
    </row>
    <row r="4016" spans="21:21">
      <c r="U4016" s="46" t="s">
        <v>6562</v>
      </c>
    </row>
    <row r="4017" spans="21:21">
      <c r="U4017" s="46" t="s">
        <v>6563</v>
      </c>
    </row>
    <row r="4018" spans="21:21">
      <c r="U4018" s="46" t="s">
        <v>6564</v>
      </c>
    </row>
    <row r="4019" spans="21:21">
      <c r="U4019" s="46" t="s">
        <v>6565</v>
      </c>
    </row>
    <row r="4020" spans="21:21">
      <c r="U4020" s="46" t="s">
        <v>6566</v>
      </c>
    </row>
    <row r="4021" spans="21:21">
      <c r="U4021" s="46" t="s">
        <v>6567</v>
      </c>
    </row>
    <row r="4022" spans="21:21">
      <c r="U4022" s="46" t="s">
        <v>6568</v>
      </c>
    </row>
    <row r="4023" spans="21:21">
      <c r="U4023" s="46" t="s">
        <v>6569</v>
      </c>
    </row>
    <row r="4024" spans="21:21">
      <c r="U4024" s="46" t="s">
        <v>6570</v>
      </c>
    </row>
    <row r="4025" spans="21:21">
      <c r="U4025" s="46" t="s">
        <v>6571</v>
      </c>
    </row>
    <row r="4026" spans="21:21">
      <c r="U4026" s="46" t="s">
        <v>6572</v>
      </c>
    </row>
    <row r="4027" spans="21:21">
      <c r="U4027" s="46" t="s">
        <v>6573</v>
      </c>
    </row>
    <row r="4028" spans="21:21">
      <c r="U4028" s="46" t="s">
        <v>6574</v>
      </c>
    </row>
    <row r="4029" spans="21:21">
      <c r="U4029" s="46" t="s">
        <v>6575</v>
      </c>
    </row>
    <row r="4030" spans="21:21">
      <c r="U4030" s="46" t="s">
        <v>6576</v>
      </c>
    </row>
    <row r="4031" spans="21:21">
      <c r="U4031" s="46" t="s">
        <v>6577</v>
      </c>
    </row>
    <row r="4032" spans="21:21">
      <c r="U4032" s="46" t="s">
        <v>6578</v>
      </c>
    </row>
    <row r="4033" spans="21:21">
      <c r="U4033" s="46" t="s">
        <v>6579</v>
      </c>
    </row>
    <row r="4034" spans="21:21">
      <c r="U4034" s="46" t="s">
        <v>6580</v>
      </c>
    </row>
    <row r="4035" spans="21:21">
      <c r="U4035" s="46" t="s">
        <v>6581</v>
      </c>
    </row>
    <row r="4036" spans="21:21">
      <c r="U4036" s="46" t="s">
        <v>6582</v>
      </c>
    </row>
    <row r="4037" spans="21:21">
      <c r="U4037" s="46" t="s">
        <v>6583</v>
      </c>
    </row>
    <row r="4038" spans="21:21">
      <c r="U4038" s="46" t="s">
        <v>6584</v>
      </c>
    </row>
    <row r="4039" spans="21:21">
      <c r="U4039" s="46" t="s">
        <v>6585</v>
      </c>
    </row>
    <row r="4040" spans="21:21">
      <c r="U4040" s="46" t="s">
        <v>6586</v>
      </c>
    </row>
    <row r="4041" spans="21:21">
      <c r="U4041" s="46" t="s">
        <v>6587</v>
      </c>
    </row>
    <row r="4042" spans="21:21">
      <c r="U4042" s="46" t="s">
        <v>6588</v>
      </c>
    </row>
    <row r="4043" spans="21:21">
      <c r="U4043" s="46" t="s">
        <v>6589</v>
      </c>
    </row>
    <row r="4044" spans="21:21">
      <c r="U4044" s="46" t="s">
        <v>6590</v>
      </c>
    </row>
    <row r="4045" spans="21:21">
      <c r="U4045" s="46" t="s">
        <v>6591</v>
      </c>
    </row>
    <row r="4046" spans="21:21">
      <c r="U4046" s="46" t="s">
        <v>6592</v>
      </c>
    </row>
    <row r="4047" spans="21:21">
      <c r="U4047" s="46" t="s">
        <v>6593</v>
      </c>
    </row>
    <row r="4048" spans="21:21">
      <c r="U4048" s="46" t="s">
        <v>6594</v>
      </c>
    </row>
    <row r="4049" spans="21:21">
      <c r="U4049" s="46" t="s">
        <v>6595</v>
      </c>
    </row>
    <row r="4050" spans="21:21">
      <c r="U4050" s="46" t="s">
        <v>6596</v>
      </c>
    </row>
    <row r="4051" spans="21:21">
      <c r="U4051" s="46" t="s">
        <v>6597</v>
      </c>
    </row>
    <row r="4052" spans="21:21">
      <c r="U4052" s="46" t="s">
        <v>6598</v>
      </c>
    </row>
    <row r="4053" spans="21:21">
      <c r="U4053" s="46" t="s">
        <v>6599</v>
      </c>
    </row>
    <row r="4054" spans="21:21">
      <c r="U4054" s="46" t="s">
        <v>6600</v>
      </c>
    </row>
    <row r="4055" spans="21:21">
      <c r="U4055" s="46" t="s">
        <v>6601</v>
      </c>
    </row>
    <row r="4056" spans="21:21">
      <c r="U4056" s="46" t="s">
        <v>6602</v>
      </c>
    </row>
    <row r="4057" spans="21:21">
      <c r="U4057" s="46" t="s">
        <v>6603</v>
      </c>
    </row>
    <row r="4058" spans="21:21">
      <c r="U4058" s="46" t="s">
        <v>6604</v>
      </c>
    </row>
    <row r="4059" spans="21:21">
      <c r="U4059" s="46" t="s">
        <v>6605</v>
      </c>
    </row>
    <row r="4060" spans="21:21">
      <c r="U4060" s="46" t="s">
        <v>6606</v>
      </c>
    </row>
    <row r="4061" spans="21:21">
      <c r="U4061" s="46" t="s">
        <v>6607</v>
      </c>
    </row>
    <row r="4062" spans="21:21">
      <c r="U4062" s="46" t="s">
        <v>6608</v>
      </c>
    </row>
    <row r="4063" spans="21:21">
      <c r="U4063" s="46" t="s">
        <v>6609</v>
      </c>
    </row>
    <row r="4064" spans="21:21">
      <c r="U4064" s="46" t="s">
        <v>6610</v>
      </c>
    </row>
    <row r="4065" spans="21:21">
      <c r="U4065" s="46" t="s">
        <v>6611</v>
      </c>
    </row>
    <row r="4066" spans="21:21">
      <c r="U4066" s="46" t="s">
        <v>6612</v>
      </c>
    </row>
    <row r="4067" spans="21:21">
      <c r="U4067" s="46" t="s">
        <v>6613</v>
      </c>
    </row>
    <row r="4068" spans="21:21">
      <c r="U4068" s="46" t="s">
        <v>6614</v>
      </c>
    </row>
    <row r="4069" spans="21:21">
      <c r="U4069" s="46" t="s">
        <v>6615</v>
      </c>
    </row>
    <row r="4070" spans="21:21">
      <c r="U4070" s="46" t="s">
        <v>6616</v>
      </c>
    </row>
    <row r="4071" spans="21:21">
      <c r="U4071" s="46" t="s">
        <v>6617</v>
      </c>
    </row>
    <row r="4072" spans="21:21">
      <c r="U4072" s="46" t="s">
        <v>6618</v>
      </c>
    </row>
    <row r="4073" spans="21:21">
      <c r="U4073" s="46" t="s">
        <v>6619</v>
      </c>
    </row>
    <row r="4074" spans="21:21">
      <c r="U4074" s="46" t="s">
        <v>6620</v>
      </c>
    </row>
    <row r="4075" spans="21:21">
      <c r="U4075" s="46" t="s">
        <v>6621</v>
      </c>
    </row>
    <row r="4076" spans="21:21">
      <c r="U4076" s="46" t="s">
        <v>6622</v>
      </c>
    </row>
    <row r="4077" spans="21:21">
      <c r="U4077" s="46" t="s">
        <v>6623</v>
      </c>
    </row>
    <row r="4078" spans="21:21">
      <c r="U4078" s="46" t="s">
        <v>6624</v>
      </c>
    </row>
    <row r="4079" spans="21:21">
      <c r="U4079" s="46" t="s">
        <v>6625</v>
      </c>
    </row>
    <row r="4080" spans="21:21">
      <c r="U4080" s="46" t="s">
        <v>6626</v>
      </c>
    </row>
    <row r="4081" spans="21:21">
      <c r="U4081" s="46" t="s">
        <v>6627</v>
      </c>
    </row>
    <row r="4082" spans="21:21">
      <c r="U4082" s="46" t="s">
        <v>6628</v>
      </c>
    </row>
    <row r="4083" spans="21:21">
      <c r="U4083" s="46" t="s">
        <v>6629</v>
      </c>
    </row>
    <row r="4084" spans="21:21">
      <c r="U4084" s="46" t="s">
        <v>6630</v>
      </c>
    </row>
    <row r="4085" spans="21:21">
      <c r="U4085" s="46" t="s">
        <v>6631</v>
      </c>
    </row>
    <row r="4086" spans="21:21">
      <c r="U4086" s="46" t="s">
        <v>6632</v>
      </c>
    </row>
    <row r="4087" spans="21:21">
      <c r="U4087" s="46" t="s">
        <v>6633</v>
      </c>
    </row>
    <row r="4088" spans="21:21">
      <c r="U4088" s="46" t="s">
        <v>6634</v>
      </c>
    </row>
    <row r="4089" spans="21:21">
      <c r="U4089" s="46" t="s">
        <v>6635</v>
      </c>
    </row>
    <row r="4090" spans="21:21">
      <c r="U4090" s="46" t="s">
        <v>6636</v>
      </c>
    </row>
    <row r="4091" spans="21:21">
      <c r="U4091" s="46" t="s">
        <v>6637</v>
      </c>
    </row>
    <row r="4092" spans="21:21">
      <c r="U4092" s="46" t="s">
        <v>6638</v>
      </c>
    </row>
    <row r="4093" spans="21:21">
      <c r="U4093" s="46" t="s">
        <v>6639</v>
      </c>
    </row>
    <row r="4094" spans="21:21">
      <c r="U4094" s="46" t="s">
        <v>6640</v>
      </c>
    </row>
    <row r="4095" spans="21:21">
      <c r="U4095" s="46" t="s">
        <v>6641</v>
      </c>
    </row>
    <row r="4096" spans="21:21">
      <c r="U4096" s="46" t="s">
        <v>6642</v>
      </c>
    </row>
    <row r="4097" spans="21:21">
      <c r="U4097" s="46" t="s">
        <v>6643</v>
      </c>
    </row>
    <row r="4098" spans="21:21">
      <c r="U4098" s="46" t="s">
        <v>6644</v>
      </c>
    </row>
    <row r="4099" spans="21:21">
      <c r="U4099" s="46" t="s">
        <v>6645</v>
      </c>
    </row>
    <row r="4100" spans="21:21">
      <c r="U4100" s="46" t="s">
        <v>6646</v>
      </c>
    </row>
    <row r="4101" spans="21:21">
      <c r="U4101" s="46" t="s">
        <v>6647</v>
      </c>
    </row>
    <row r="4102" spans="21:21">
      <c r="U4102" s="46" t="s">
        <v>6648</v>
      </c>
    </row>
    <row r="4103" spans="21:21">
      <c r="U4103" s="46" t="s">
        <v>6649</v>
      </c>
    </row>
    <row r="4104" spans="21:21">
      <c r="U4104" s="46" t="s">
        <v>6650</v>
      </c>
    </row>
    <row r="4105" spans="21:21">
      <c r="U4105" s="46" t="s">
        <v>6651</v>
      </c>
    </row>
    <row r="4106" spans="21:21">
      <c r="U4106" s="46" t="s">
        <v>6652</v>
      </c>
    </row>
    <row r="4107" spans="21:21">
      <c r="U4107" s="46" t="s">
        <v>6653</v>
      </c>
    </row>
    <row r="4108" spans="21:21">
      <c r="U4108" s="46" t="s">
        <v>6654</v>
      </c>
    </row>
    <row r="4109" spans="21:21">
      <c r="U4109" s="46" t="s">
        <v>6655</v>
      </c>
    </row>
    <row r="4110" spans="21:21">
      <c r="U4110" s="46" t="s">
        <v>6656</v>
      </c>
    </row>
    <row r="4111" spans="21:21">
      <c r="U4111" s="46" t="s">
        <v>6657</v>
      </c>
    </row>
    <row r="4112" spans="21:21">
      <c r="U4112" s="46" t="s">
        <v>6658</v>
      </c>
    </row>
    <row r="4113" spans="21:21">
      <c r="U4113" s="46" t="s">
        <v>6659</v>
      </c>
    </row>
    <row r="4114" spans="21:21">
      <c r="U4114" s="46" t="s">
        <v>6660</v>
      </c>
    </row>
    <row r="4115" spans="21:21">
      <c r="U4115" s="46" t="s">
        <v>6661</v>
      </c>
    </row>
    <row r="4116" spans="21:21">
      <c r="U4116" s="46" t="s">
        <v>6662</v>
      </c>
    </row>
    <row r="4117" spans="21:21">
      <c r="U4117" s="46" t="s">
        <v>6663</v>
      </c>
    </row>
    <row r="4118" spans="21:21">
      <c r="U4118" s="46" t="s">
        <v>6664</v>
      </c>
    </row>
    <row r="4119" spans="21:21">
      <c r="U4119" s="46" t="s">
        <v>6665</v>
      </c>
    </row>
    <row r="4120" spans="21:21">
      <c r="U4120" s="46" t="s">
        <v>6666</v>
      </c>
    </row>
    <row r="4121" spans="21:21">
      <c r="U4121" s="46" t="s">
        <v>6667</v>
      </c>
    </row>
    <row r="4122" spans="21:21">
      <c r="U4122" s="46" t="s">
        <v>6668</v>
      </c>
    </row>
    <row r="4123" spans="21:21">
      <c r="U4123" s="46" t="s">
        <v>6669</v>
      </c>
    </row>
    <row r="4124" spans="21:21">
      <c r="U4124" s="46" t="s">
        <v>6670</v>
      </c>
    </row>
    <row r="4125" spans="21:21">
      <c r="U4125" s="46" t="s">
        <v>6671</v>
      </c>
    </row>
    <row r="4126" spans="21:21">
      <c r="U4126" s="46" t="s">
        <v>6672</v>
      </c>
    </row>
    <row r="4127" spans="21:21">
      <c r="U4127" s="46" t="s">
        <v>6673</v>
      </c>
    </row>
    <row r="4128" spans="21:21">
      <c r="U4128" s="46" t="s">
        <v>6674</v>
      </c>
    </row>
    <row r="4129" spans="21:21">
      <c r="U4129" s="46" t="s">
        <v>6675</v>
      </c>
    </row>
    <row r="4130" spans="21:21">
      <c r="U4130" s="46" t="s">
        <v>6676</v>
      </c>
    </row>
    <row r="4131" spans="21:21">
      <c r="U4131" s="46" t="s">
        <v>6677</v>
      </c>
    </row>
    <row r="4132" spans="21:21">
      <c r="U4132" s="46" t="s">
        <v>6678</v>
      </c>
    </row>
    <row r="4133" spans="21:21">
      <c r="U4133" s="46" t="s">
        <v>6679</v>
      </c>
    </row>
    <row r="4134" spans="21:21">
      <c r="U4134" s="46" t="s">
        <v>6680</v>
      </c>
    </row>
    <row r="4135" spans="21:21">
      <c r="U4135" s="46" t="s">
        <v>6681</v>
      </c>
    </row>
    <row r="4136" spans="21:21">
      <c r="U4136" s="46" t="s">
        <v>6682</v>
      </c>
    </row>
    <row r="4137" spans="21:21">
      <c r="U4137" s="46" t="s">
        <v>6683</v>
      </c>
    </row>
    <row r="4138" spans="21:21">
      <c r="U4138" s="46" t="s">
        <v>6684</v>
      </c>
    </row>
    <row r="4139" spans="21:21">
      <c r="U4139" s="46" t="s">
        <v>6685</v>
      </c>
    </row>
    <row r="4140" spans="21:21">
      <c r="U4140" s="46" t="s">
        <v>6686</v>
      </c>
    </row>
    <row r="4141" spans="21:21">
      <c r="U4141" s="46" t="s">
        <v>6687</v>
      </c>
    </row>
    <row r="4142" spans="21:21">
      <c r="U4142" s="46" t="s">
        <v>6688</v>
      </c>
    </row>
    <row r="4143" spans="21:21">
      <c r="U4143" s="46" t="s">
        <v>6689</v>
      </c>
    </row>
    <row r="4144" spans="21:21">
      <c r="U4144" s="46" t="s">
        <v>6690</v>
      </c>
    </row>
    <row r="4145" spans="21:21">
      <c r="U4145" s="46" t="s">
        <v>6691</v>
      </c>
    </row>
    <row r="4146" spans="21:21">
      <c r="U4146" s="46" t="s">
        <v>6692</v>
      </c>
    </row>
    <row r="4147" spans="21:21">
      <c r="U4147" s="46" t="s">
        <v>6693</v>
      </c>
    </row>
    <row r="4148" spans="21:21">
      <c r="U4148" s="46" t="s">
        <v>6694</v>
      </c>
    </row>
    <row r="4149" spans="21:21">
      <c r="U4149" s="46" t="s">
        <v>6695</v>
      </c>
    </row>
    <row r="4150" spans="21:21">
      <c r="U4150" s="46" t="s">
        <v>6696</v>
      </c>
    </row>
    <row r="4151" spans="21:21">
      <c r="U4151" s="46" t="s">
        <v>6697</v>
      </c>
    </row>
    <row r="4152" spans="21:21">
      <c r="U4152" s="46" t="s">
        <v>6698</v>
      </c>
    </row>
    <row r="4153" spans="21:21">
      <c r="U4153" s="46" t="s">
        <v>6699</v>
      </c>
    </row>
    <row r="4154" spans="21:21">
      <c r="U4154" s="46" t="s">
        <v>6700</v>
      </c>
    </row>
    <row r="4155" spans="21:21">
      <c r="U4155" s="46" t="s">
        <v>6701</v>
      </c>
    </row>
    <row r="4156" spans="21:21">
      <c r="U4156" s="46" t="s">
        <v>6702</v>
      </c>
    </row>
    <row r="4157" spans="21:21">
      <c r="U4157" s="46" t="s">
        <v>6703</v>
      </c>
    </row>
    <row r="4158" spans="21:21">
      <c r="U4158" s="46" t="s">
        <v>6704</v>
      </c>
    </row>
    <row r="4159" spans="21:21">
      <c r="U4159" s="46" t="s">
        <v>6705</v>
      </c>
    </row>
    <row r="4160" spans="21:21">
      <c r="U4160" s="46" t="s">
        <v>6706</v>
      </c>
    </row>
    <row r="4161" spans="21:21">
      <c r="U4161" s="46" t="s">
        <v>6707</v>
      </c>
    </row>
    <row r="4162" spans="21:21">
      <c r="U4162" s="46" t="s">
        <v>6708</v>
      </c>
    </row>
    <row r="4163" spans="21:21">
      <c r="U4163" s="46" t="s">
        <v>6709</v>
      </c>
    </row>
    <row r="4164" spans="21:21">
      <c r="U4164" s="46" t="s">
        <v>6710</v>
      </c>
    </row>
    <row r="4165" spans="21:21">
      <c r="U4165" s="46" t="s">
        <v>6711</v>
      </c>
    </row>
    <row r="4166" spans="21:21">
      <c r="U4166" s="46" t="s">
        <v>6712</v>
      </c>
    </row>
    <row r="4167" spans="21:21">
      <c r="U4167" s="46" t="s">
        <v>6713</v>
      </c>
    </row>
    <row r="4168" spans="21:21">
      <c r="U4168" s="46" t="s">
        <v>6714</v>
      </c>
    </row>
    <row r="4169" spans="21:21">
      <c r="U4169" s="46" t="s">
        <v>6715</v>
      </c>
    </row>
    <row r="4170" spans="21:21">
      <c r="U4170" s="46" t="s">
        <v>6716</v>
      </c>
    </row>
    <row r="4171" spans="21:21">
      <c r="U4171" s="46" t="s">
        <v>6717</v>
      </c>
    </row>
    <row r="4172" spans="21:21">
      <c r="U4172" s="46" t="s">
        <v>6718</v>
      </c>
    </row>
    <row r="4173" spans="21:21">
      <c r="U4173" s="46" t="s">
        <v>6719</v>
      </c>
    </row>
    <row r="4174" spans="21:21">
      <c r="U4174" s="46" t="s">
        <v>6720</v>
      </c>
    </row>
    <row r="4175" spans="21:21">
      <c r="U4175" s="46" t="s">
        <v>6721</v>
      </c>
    </row>
    <row r="4176" spans="21:21">
      <c r="U4176" s="46" t="s">
        <v>6722</v>
      </c>
    </row>
    <row r="4177" spans="21:21">
      <c r="U4177" s="46" t="s">
        <v>6723</v>
      </c>
    </row>
    <row r="4178" spans="21:21">
      <c r="U4178" s="46" t="s">
        <v>6724</v>
      </c>
    </row>
    <row r="4179" spans="21:21">
      <c r="U4179" s="46" t="s">
        <v>6725</v>
      </c>
    </row>
    <row r="4180" spans="21:21">
      <c r="U4180" s="46" t="s">
        <v>6726</v>
      </c>
    </row>
    <row r="4181" spans="21:21">
      <c r="U4181" s="46" t="s">
        <v>6727</v>
      </c>
    </row>
    <row r="4182" spans="21:21">
      <c r="U4182" s="46" t="s">
        <v>6728</v>
      </c>
    </row>
    <row r="4183" spans="21:21">
      <c r="U4183" s="46" t="s">
        <v>6729</v>
      </c>
    </row>
    <row r="4184" spans="21:21">
      <c r="U4184" s="46" t="s">
        <v>6730</v>
      </c>
    </row>
    <row r="4185" spans="21:21">
      <c r="U4185" s="46" t="s">
        <v>6731</v>
      </c>
    </row>
    <row r="4186" spans="21:21">
      <c r="U4186" s="46" t="s">
        <v>6732</v>
      </c>
    </row>
    <row r="4187" spans="21:21">
      <c r="U4187" s="46" t="s">
        <v>6733</v>
      </c>
    </row>
    <row r="4188" spans="21:21">
      <c r="U4188" s="46" t="s">
        <v>6734</v>
      </c>
    </row>
    <row r="4189" spans="21:21">
      <c r="U4189" s="46" t="s">
        <v>6735</v>
      </c>
    </row>
    <row r="4190" spans="21:21">
      <c r="U4190" s="46" t="s">
        <v>6736</v>
      </c>
    </row>
    <row r="4191" spans="21:21">
      <c r="U4191" s="46" t="s">
        <v>6737</v>
      </c>
    </row>
    <row r="4192" spans="21:21">
      <c r="U4192" s="46" t="s">
        <v>6738</v>
      </c>
    </row>
    <row r="4193" spans="21:21">
      <c r="U4193" s="46" t="s">
        <v>6739</v>
      </c>
    </row>
    <row r="4194" spans="21:21">
      <c r="U4194" s="46" t="s">
        <v>6740</v>
      </c>
    </row>
    <row r="4195" spans="21:21">
      <c r="U4195" s="46" t="s">
        <v>6741</v>
      </c>
    </row>
    <row r="4196" spans="21:21">
      <c r="U4196" s="46" t="s">
        <v>6742</v>
      </c>
    </row>
    <row r="4197" spans="21:21">
      <c r="U4197" s="46" t="s">
        <v>6743</v>
      </c>
    </row>
    <row r="4198" spans="21:21">
      <c r="U4198" s="46" t="s">
        <v>6744</v>
      </c>
    </row>
    <row r="4199" spans="21:21">
      <c r="U4199" s="46" t="s">
        <v>6745</v>
      </c>
    </row>
    <row r="4200" spans="21:21">
      <c r="U4200" s="46" t="s">
        <v>6746</v>
      </c>
    </row>
    <row r="4201" spans="21:21">
      <c r="U4201" s="46" t="s">
        <v>6747</v>
      </c>
    </row>
    <row r="4202" spans="21:21">
      <c r="U4202" s="46" t="s">
        <v>6748</v>
      </c>
    </row>
    <row r="4203" spans="21:21">
      <c r="U4203" s="46" t="s">
        <v>6749</v>
      </c>
    </row>
    <row r="4204" spans="21:21">
      <c r="U4204" s="46" t="s">
        <v>6750</v>
      </c>
    </row>
    <row r="4205" spans="21:21">
      <c r="U4205" s="46" t="s">
        <v>6751</v>
      </c>
    </row>
    <row r="4206" spans="21:21">
      <c r="U4206" s="46" t="s">
        <v>6752</v>
      </c>
    </row>
    <row r="4207" spans="21:21">
      <c r="U4207" s="46" t="s">
        <v>6753</v>
      </c>
    </row>
    <row r="4208" spans="21:21">
      <c r="U4208" s="46" t="s">
        <v>6754</v>
      </c>
    </row>
    <row r="4209" spans="21:21">
      <c r="U4209" s="46" t="s">
        <v>6755</v>
      </c>
    </row>
    <row r="4210" spans="21:21">
      <c r="U4210" s="46" t="s">
        <v>6756</v>
      </c>
    </row>
    <row r="4211" spans="21:21">
      <c r="U4211" s="46" t="s">
        <v>6757</v>
      </c>
    </row>
    <row r="4212" spans="21:21">
      <c r="U4212" s="46" t="s">
        <v>6758</v>
      </c>
    </row>
    <row r="4213" spans="21:21">
      <c r="U4213" s="46" t="s">
        <v>6759</v>
      </c>
    </row>
    <row r="4214" spans="21:21">
      <c r="U4214" s="46" t="s">
        <v>6760</v>
      </c>
    </row>
    <row r="4215" spans="21:21">
      <c r="U4215" s="46" t="s">
        <v>6761</v>
      </c>
    </row>
    <row r="4216" spans="21:21">
      <c r="U4216" s="46" t="s">
        <v>6762</v>
      </c>
    </row>
    <row r="4217" spans="21:21">
      <c r="U4217" s="46" t="s">
        <v>6763</v>
      </c>
    </row>
    <row r="4218" spans="21:21">
      <c r="U4218" s="46" t="s">
        <v>6764</v>
      </c>
    </row>
    <row r="4219" spans="21:21">
      <c r="U4219" s="46" t="s">
        <v>6765</v>
      </c>
    </row>
    <row r="4220" spans="21:21">
      <c r="U4220" s="46" t="s">
        <v>6766</v>
      </c>
    </row>
    <row r="4221" spans="21:21">
      <c r="U4221" s="46" t="s">
        <v>6767</v>
      </c>
    </row>
    <row r="4222" spans="21:21">
      <c r="U4222" s="46" t="s">
        <v>6768</v>
      </c>
    </row>
    <row r="4223" spans="21:21">
      <c r="U4223" s="46" t="s">
        <v>6769</v>
      </c>
    </row>
    <row r="4224" spans="21:21">
      <c r="U4224" s="46" t="s">
        <v>6770</v>
      </c>
    </row>
    <row r="4225" spans="21:21">
      <c r="U4225" s="46" t="s">
        <v>6771</v>
      </c>
    </row>
    <row r="4226" spans="21:21">
      <c r="U4226" s="46" t="s">
        <v>6772</v>
      </c>
    </row>
    <row r="4227" spans="21:21">
      <c r="U4227" s="46" t="s">
        <v>6773</v>
      </c>
    </row>
    <row r="4228" spans="21:21">
      <c r="U4228" s="46" t="s">
        <v>6774</v>
      </c>
    </row>
    <row r="4229" spans="21:21">
      <c r="U4229" s="46" t="s">
        <v>6775</v>
      </c>
    </row>
    <row r="4230" spans="21:21">
      <c r="U4230" s="46" t="s">
        <v>6776</v>
      </c>
    </row>
    <row r="4231" spans="21:21">
      <c r="U4231" s="46" t="s">
        <v>6777</v>
      </c>
    </row>
    <row r="4232" spans="21:21">
      <c r="U4232" s="46" t="s">
        <v>6778</v>
      </c>
    </row>
    <row r="4233" spans="21:21">
      <c r="U4233" s="46" t="s">
        <v>6779</v>
      </c>
    </row>
    <row r="4234" spans="21:21">
      <c r="U4234" s="46" t="s">
        <v>6780</v>
      </c>
    </row>
    <row r="4235" spans="21:21">
      <c r="U4235" s="46" t="s">
        <v>6781</v>
      </c>
    </row>
    <row r="4236" spans="21:21">
      <c r="U4236" s="46" t="s">
        <v>6782</v>
      </c>
    </row>
    <row r="4237" spans="21:21">
      <c r="U4237" s="46" t="s">
        <v>6783</v>
      </c>
    </row>
    <row r="4238" spans="21:21">
      <c r="U4238" s="46" t="s">
        <v>6784</v>
      </c>
    </row>
    <row r="4239" spans="21:21">
      <c r="U4239" s="46" t="s">
        <v>6785</v>
      </c>
    </row>
    <row r="4240" spans="21:21">
      <c r="U4240" s="46" t="s">
        <v>6786</v>
      </c>
    </row>
    <row r="4241" spans="21:21">
      <c r="U4241" s="46" t="s">
        <v>6787</v>
      </c>
    </row>
    <row r="4242" spans="21:21">
      <c r="U4242" s="46" t="s">
        <v>6788</v>
      </c>
    </row>
    <row r="4243" spans="21:21">
      <c r="U4243" s="46" t="s">
        <v>6789</v>
      </c>
    </row>
    <row r="4244" spans="21:21">
      <c r="U4244" s="46" t="s">
        <v>6790</v>
      </c>
    </row>
    <row r="4245" spans="21:21">
      <c r="U4245" s="46" t="s">
        <v>6791</v>
      </c>
    </row>
    <row r="4246" spans="21:21">
      <c r="U4246" s="46" t="s">
        <v>6792</v>
      </c>
    </row>
    <row r="4247" spans="21:21">
      <c r="U4247" s="46" t="s">
        <v>6793</v>
      </c>
    </row>
    <row r="4248" spans="21:21">
      <c r="U4248" s="46" t="s">
        <v>6794</v>
      </c>
    </row>
    <row r="4249" spans="21:21">
      <c r="U4249" s="46" t="s">
        <v>6795</v>
      </c>
    </row>
    <row r="4250" spans="21:21">
      <c r="U4250" s="46" t="s">
        <v>6796</v>
      </c>
    </row>
    <row r="4251" spans="21:21">
      <c r="U4251" s="46" t="s">
        <v>6797</v>
      </c>
    </row>
    <row r="4252" spans="21:21">
      <c r="U4252" s="46" t="s">
        <v>6798</v>
      </c>
    </row>
    <row r="4253" spans="21:21">
      <c r="U4253" s="46" t="s">
        <v>6799</v>
      </c>
    </row>
    <row r="4254" spans="21:21">
      <c r="U4254" s="46" t="s">
        <v>6800</v>
      </c>
    </row>
    <row r="4255" spans="21:21">
      <c r="U4255" s="46" t="s">
        <v>6801</v>
      </c>
    </row>
    <row r="4256" spans="21:21">
      <c r="U4256" s="46" t="s">
        <v>6802</v>
      </c>
    </row>
    <row r="4257" spans="21:21">
      <c r="U4257" s="46" t="s">
        <v>6803</v>
      </c>
    </row>
    <row r="4258" spans="21:21">
      <c r="U4258" s="46" t="s">
        <v>6804</v>
      </c>
    </row>
    <row r="4259" spans="21:21">
      <c r="U4259" s="46" t="s">
        <v>6805</v>
      </c>
    </row>
    <row r="4260" spans="21:21">
      <c r="U4260" s="46" t="s">
        <v>6806</v>
      </c>
    </row>
    <row r="4261" spans="21:21">
      <c r="U4261" s="46" t="s">
        <v>6807</v>
      </c>
    </row>
    <row r="4262" spans="21:21">
      <c r="U4262" s="46" t="s">
        <v>6808</v>
      </c>
    </row>
    <row r="4263" spans="21:21">
      <c r="U4263" s="46" t="s">
        <v>6809</v>
      </c>
    </row>
    <row r="4264" spans="21:21">
      <c r="U4264" s="46" t="s">
        <v>6810</v>
      </c>
    </row>
    <row r="4265" spans="21:21">
      <c r="U4265" s="46" t="s">
        <v>6811</v>
      </c>
    </row>
    <row r="4266" spans="21:21">
      <c r="U4266" s="46" t="s">
        <v>6812</v>
      </c>
    </row>
    <row r="4267" spans="21:21">
      <c r="U4267" s="46" t="s">
        <v>6813</v>
      </c>
    </row>
    <row r="4268" spans="21:21">
      <c r="U4268" s="46" t="s">
        <v>6814</v>
      </c>
    </row>
    <row r="4269" spans="21:21">
      <c r="U4269" s="46" t="s">
        <v>6815</v>
      </c>
    </row>
    <row r="4270" spans="21:21">
      <c r="U4270" s="46" t="s">
        <v>6816</v>
      </c>
    </row>
    <row r="4271" spans="21:21">
      <c r="U4271" s="46" t="s">
        <v>6817</v>
      </c>
    </row>
    <row r="4272" spans="21:21">
      <c r="U4272" s="46" t="s">
        <v>6818</v>
      </c>
    </row>
    <row r="4273" spans="21:21">
      <c r="U4273" s="46" t="s">
        <v>6819</v>
      </c>
    </row>
    <row r="4274" spans="21:21">
      <c r="U4274" s="46" t="s">
        <v>6820</v>
      </c>
    </row>
    <row r="4275" spans="21:21">
      <c r="U4275" s="46" t="s">
        <v>6821</v>
      </c>
    </row>
    <row r="4276" spans="21:21">
      <c r="U4276" s="46" t="s">
        <v>6822</v>
      </c>
    </row>
    <row r="4277" spans="21:21">
      <c r="U4277" s="46" t="s">
        <v>6823</v>
      </c>
    </row>
    <row r="4278" spans="21:21">
      <c r="U4278" s="46" t="s">
        <v>6824</v>
      </c>
    </row>
    <row r="4279" spans="21:21">
      <c r="U4279" s="46" t="s">
        <v>6825</v>
      </c>
    </row>
    <row r="4280" spans="21:21">
      <c r="U4280" s="46" t="s">
        <v>6826</v>
      </c>
    </row>
    <row r="4281" spans="21:21">
      <c r="U4281" s="46" t="s">
        <v>6827</v>
      </c>
    </row>
    <row r="4282" spans="21:21">
      <c r="U4282" s="46" t="s">
        <v>6828</v>
      </c>
    </row>
    <row r="4283" spans="21:21">
      <c r="U4283" s="46" t="s">
        <v>6829</v>
      </c>
    </row>
    <row r="4284" spans="21:21">
      <c r="U4284" s="46" t="s">
        <v>6830</v>
      </c>
    </row>
    <row r="4285" spans="21:21">
      <c r="U4285" s="46" t="s">
        <v>6831</v>
      </c>
    </row>
    <row r="4286" spans="21:21">
      <c r="U4286" s="46" t="s">
        <v>6832</v>
      </c>
    </row>
    <row r="4287" spans="21:21">
      <c r="U4287" s="46" t="s">
        <v>6833</v>
      </c>
    </row>
    <row r="4288" spans="21:21">
      <c r="U4288" s="46" t="s">
        <v>6834</v>
      </c>
    </row>
    <row r="4289" spans="21:21">
      <c r="U4289" s="46" t="s">
        <v>6835</v>
      </c>
    </row>
    <row r="4290" spans="21:21">
      <c r="U4290" s="46" t="s">
        <v>6836</v>
      </c>
    </row>
    <row r="4291" spans="21:21">
      <c r="U4291" s="46" t="s">
        <v>6837</v>
      </c>
    </row>
    <row r="4292" spans="21:21">
      <c r="U4292" s="46" t="s">
        <v>6838</v>
      </c>
    </row>
    <row r="4293" spans="21:21">
      <c r="U4293" s="46" t="s">
        <v>6839</v>
      </c>
    </row>
    <row r="4294" spans="21:21">
      <c r="U4294" s="46" t="s">
        <v>6840</v>
      </c>
    </row>
    <row r="4295" spans="21:21">
      <c r="U4295" s="46" t="s">
        <v>6841</v>
      </c>
    </row>
    <row r="4296" spans="21:21">
      <c r="U4296" s="46" t="s">
        <v>6842</v>
      </c>
    </row>
    <row r="4297" spans="21:21">
      <c r="U4297" s="46" t="s">
        <v>6843</v>
      </c>
    </row>
    <row r="4298" spans="21:21">
      <c r="U4298" s="46" t="s">
        <v>6844</v>
      </c>
    </row>
    <row r="4299" spans="21:21">
      <c r="U4299" s="46" t="s">
        <v>6845</v>
      </c>
    </row>
    <row r="4300" spans="21:21">
      <c r="U4300" s="46" t="s">
        <v>6846</v>
      </c>
    </row>
    <row r="4301" spans="21:21">
      <c r="U4301" s="46" t="s">
        <v>6847</v>
      </c>
    </row>
    <row r="4302" spans="21:21">
      <c r="U4302" s="46" t="s">
        <v>6848</v>
      </c>
    </row>
    <row r="4303" spans="21:21">
      <c r="U4303" s="46" t="s">
        <v>6849</v>
      </c>
    </row>
    <row r="4304" spans="21:21">
      <c r="U4304" s="46" t="s">
        <v>6850</v>
      </c>
    </row>
    <row r="4305" spans="21:21">
      <c r="U4305" s="46" t="s">
        <v>6851</v>
      </c>
    </row>
    <row r="4306" spans="21:21">
      <c r="U4306" s="46" t="s">
        <v>6852</v>
      </c>
    </row>
    <row r="4307" spans="21:21">
      <c r="U4307" s="46" t="s">
        <v>6853</v>
      </c>
    </row>
    <row r="4308" spans="21:21">
      <c r="U4308" s="46" t="s">
        <v>6854</v>
      </c>
    </row>
    <row r="4309" spans="21:21">
      <c r="U4309" s="46" t="s">
        <v>6855</v>
      </c>
    </row>
    <row r="4310" spans="21:21">
      <c r="U4310" s="46" t="s">
        <v>6856</v>
      </c>
    </row>
    <row r="4311" spans="21:21">
      <c r="U4311" s="46" t="s">
        <v>6857</v>
      </c>
    </row>
    <row r="4312" spans="21:21">
      <c r="U4312" s="46" t="s">
        <v>6858</v>
      </c>
    </row>
    <row r="4313" spans="21:21">
      <c r="U4313" s="46" t="s">
        <v>6859</v>
      </c>
    </row>
    <row r="4314" spans="21:21">
      <c r="U4314" s="46" t="s">
        <v>6860</v>
      </c>
    </row>
    <row r="4315" spans="21:21">
      <c r="U4315" s="46" t="s">
        <v>6861</v>
      </c>
    </row>
    <row r="4316" spans="21:21">
      <c r="U4316" s="46" t="s">
        <v>6862</v>
      </c>
    </row>
    <row r="4317" spans="21:21">
      <c r="U4317" s="46" t="s">
        <v>6863</v>
      </c>
    </row>
    <row r="4318" spans="21:21">
      <c r="U4318" s="46" t="s">
        <v>6864</v>
      </c>
    </row>
    <row r="4319" spans="21:21">
      <c r="U4319" s="46" t="s">
        <v>6865</v>
      </c>
    </row>
    <row r="4320" spans="21:21">
      <c r="U4320" s="46" t="s">
        <v>6866</v>
      </c>
    </row>
    <row r="4321" spans="21:21">
      <c r="U4321" s="46" t="s">
        <v>6867</v>
      </c>
    </row>
    <row r="4322" spans="21:21">
      <c r="U4322" s="46" t="s">
        <v>6868</v>
      </c>
    </row>
    <row r="4323" spans="21:21">
      <c r="U4323" s="46" t="s">
        <v>6869</v>
      </c>
    </row>
    <row r="4324" spans="21:21">
      <c r="U4324" s="46" t="s">
        <v>6870</v>
      </c>
    </row>
    <row r="4325" spans="21:21">
      <c r="U4325" s="46" t="s">
        <v>6871</v>
      </c>
    </row>
    <row r="4326" spans="21:21">
      <c r="U4326" s="46" t="s">
        <v>6872</v>
      </c>
    </row>
    <row r="4327" spans="21:21">
      <c r="U4327" s="46" t="s">
        <v>6873</v>
      </c>
    </row>
    <row r="4328" spans="21:21">
      <c r="U4328" s="46" t="s">
        <v>6874</v>
      </c>
    </row>
    <row r="4329" spans="21:21">
      <c r="U4329" s="46" t="s">
        <v>6875</v>
      </c>
    </row>
    <row r="4330" spans="21:21">
      <c r="U4330" s="46" t="s">
        <v>6876</v>
      </c>
    </row>
    <row r="4331" spans="21:21">
      <c r="U4331" s="46" t="s">
        <v>6877</v>
      </c>
    </row>
    <row r="4332" spans="21:21">
      <c r="U4332" s="46" t="s">
        <v>6878</v>
      </c>
    </row>
    <row r="4333" spans="21:21">
      <c r="U4333" s="46" t="s">
        <v>6879</v>
      </c>
    </row>
    <row r="4334" spans="21:21">
      <c r="U4334" s="46" t="s">
        <v>6880</v>
      </c>
    </row>
    <row r="4335" spans="21:21">
      <c r="U4335" s="46" t="s">
        <v>6881</v>
      </c>
    </row>
    <row r="4336" spans="21:21">
      <c r="U4336" s="46" t="s">
        <v>6882</v>
      </c>
    </row>
    <row r="4337" spans="21:21">
      <c r="U4337" s="46" t="s">
        <v>6883</v>
      </c>
    </row>
    <row r="4338" spans="21:21">
      <c r="U4338" s="46" t="s">
        <v>6884</v>
      </c>
    </row>
    <row r="4339" spans="21:21">
      <c r="U4339" s="46" t="s">
        <v>6885</v>
      </c>
    </row>
    <row r="4340" spans="21:21">
      <c r="U4340" s="46" t="s">
        <v>6886</v>
      </c>
    </row>
    <row r="4341" spans="21:21">
      <c r="U4341" s="46" t="s">
        <v>6887</v>
      </c>
    </row>
    <row r="4342" spans="21:21">
      <c r="U4342" s="46" t="s">
        <v>6888</v>
      </c>
    </row>
    <row r="4343" spans="21:21">
      <c r="U4343" s="46" t="s">
        <v>6889</v>
      </c>
    </row>
    <row r="4344" spans="21:21">
      <c r="U4344" s="46" t="s">
        <v>6890</v>
      </c>
    </row>
    <row r="4345" spans="21:21">
      <c r="U4345" s="46" t="s">
        <v>6891</v>
      </c>
    </row>
    <row r="4346" spans="21:21">
      <c r="U4346" s="46" t="s">
        <v>6892</v>
      </c>
    </row>
    <row r="4347" spans="21:21">
      <c r="U4347" s="46" t="s">
        <v>6893</v>
      </c>
    </row>
    <row r="4348" spans="21:21">
      <c r="U4348" s="46" t="s">
        <v>6894</v>
      </c>
    </row>
    <row r="4349" spans="21:21">
      <c r="U4349" s="46" t="s">
        <v>6895</v>
      </c>
    </row>
    <row r="4350" spans="21:21">
      <c r="U4350" s="46" t="s">
        <v>6896</v>
      </c>
    </row>
    <row r="4351" spans="21:21">
      <c r="U4351" s="46" t="s">
        <v>6897</v>
      </c>
    </row>
    <row r="4352" spans="21:21">
      <c r="U4352" s="46" t="s">
        <v>6898</v>
      </c>
    </row>
    <row r="4353" spans="21:21">
      <c r="U4353" s="46" t="s">
        <v>6899</v>
      </c>
    </row>
    <row r="4354" spans="21:21">
      <c r="U4354" s="46" t="s">
        <v>6900</v>
      </c>
    </row>
    <row r="4355" spans="21:21">
      <c r="U4355" s="46" t="s">
        <v>6901</v>
      </c>
    </row>
    <row r="4356" spans="21:21">
      <c r="U4356" s="46" t="s">
        <v>6902</v>
      </c>
    </row>
    <row r="4357" spans="21:21">
      <c r="U4357" s="46" t="s">
        <v>6903</v>
      </c>
    </row>
    <row r="4358" spans="21:21">
      <c r="U4358" s="46" t="s">
        <v>6904</v>
      </c>
    </row>
    <row r="4359" spans="21:21">
      <c r="U4359" s="46" t="s">
        <v>6905</v>
      </c>
    </row>
    <row r="4360" spans="21:21">
      <c r="U4360" s="46" t="s">
        <v>6906</v>
      </c>
    </row>
    <row r="4361" spans="21:21">
      <c r="U4361" s="46" t="s">
        <v>6907</v>
      </c>
    </row>
    <row r="4362" spans="21:21">
      <c r="U4362" s="46" t="s">
        <v>6908</v>
      </c>
    </row>
    <row r="4363" spans="21:21">
      <c r="U4363" s="46" t="s">
        <v>6909</v>
      </c>
    </row>
    <row r="4364" spans="21:21">
      <c r="U4364" s="46" t="s">
        <v>6910</v>
      </c>
    </row>
    <row r="4365" spans="21:21">
      <c r="U4365" s="46" t="s">
        <v>6911</v>
      </c>
    </row>
    <row r="4366" spans="21:21">
      <c r="U4366" s="46" t="s">
        <v>6912</v>
      </c>
    </row>
    <row r="4367" spans="21:21">
      <c r="U4367" s="46" t="s">
        <v>6913</v>
      </c>
    </row>
    <row r="4368" spans="21:21">
      <c r="U4368" s="46" t="s">
        <v>6914</v>
      </c>
    </row>
    <row r="4369" spans="21:21">
      <c r="U4369" s="46" t="s">
        <v>6915</v>
      </c>
    </row>
    <row r="4370" spans="21:21">
      <c r="U4370" s="46" t="s">
        <v>6916</v>
      </c>
    </row>
    <row r="4371" spans="21:21">
      <c r="U4371" s="46" t="s">
        <v>6917</v>
      </c>
    </row>
    <row r="4372" spans="21:21">
      <c r="U4372" s="46" t="s">
        <v>6918</v>
      </c>
    </row>
    <row r="4373" spans="21:21">
      <c r="U4373" s="46" t="s">
        <v>6919</v>
      </c>
    </row>
    <row r="4374" spans="21:21">
      <c r="U4374" s="46" t="s">
        <v>6920</v>
      </c>
    </row>
    <row r="4375" spans="21:21">
      <c r="U4375" s="46" t="s">
        <v>6921</v>
      </c>
    </row>
    <row r="4376" spans="21:21">
      <c r="U4376" s="46" t="s">
        <v>6922</v>
      </c>
    </row>
    <row r="4377" spans="21:21">
      <c r="U4377" s="46" t="s">
        <v>6923</v>
      </c>
    </row>
    <row r="4378" spans="21:21">
      <c r="U4378" s="46" t="s">
        <v>6924</v>
      </c>
    </row>
    <row r="4379" spans="21:21">
      <c r="U4379" s="46" t="s">
        <v>6925</v>
      </c>
    </row>
    <row r="4380" spans="21:21">
      <c r="U4380" s="46" t="s">
        <v>6926</v>
      </c>
    </row>
    <row r="4381" spans="21:21">
      <c r="U4381" s="46" t="s">
        <v>6927</v>
      </c>
    </row>
    <row r="4382" spans="21:21">
      <c r="U4382" s="46" t="s">
        <v>6928</v>
      </c>
    </row>
    <row r="4383" spans="21:21">
      <c r="U4383" s="46" t="s">
        <v>6929</v>
      </c>
    </row>
    <row r="4384" spans="21:21">
      <c r="U4384" s="46" t="s">
        <v>6930</v>
      </c>
    </row>
    <row r="4385" spans="21:21">
      <c r="U4385" s="46" t="s">
        <v>6931</v>
      </c>
    </row>
    <row r="4386" spans="21:21">
      <c r="U4386" s="46" t="s">
        <v>6932</v>
      </c>
    </row>
    <row r="4387" spans="21:21">
      <c r="U4387" s="46" t="s">
        <v>6933</v>
      </c>
    </row>
    <row r="4388" spans="21:21">
      <c r="U4388" s="46" t="s">
        <v>6934</v>
      </c>
    </row>
    <row r="4389" spans="21:21">
      <c r="U4389" s="46" t="s">
        <v>6935</v>
      </c>
    </row>
    <row r="4390" spans="21:21">
      <c r="U4390" s="46" t="s">
        <v>6936</v>
      </c>
    </row>
    <row r="4391" spans="21:21">
      <c r="U4391" s="46" t="s">
        <v>6937</v>
      </c>
    </row>
    <row r="4392" spans="21:21">
      <c r="U4392" s="46" t="s">
        <v>6938</v>
      </c>
    </row>
    <row r="4393" spans="21:21">
      <c r="U4393" s="46" t="s">
        <v>6939</v>
      </c>
    </row>
    <row r="4394" spans="21:21">
      <c r="U4394" s="46" t="s">
        <v>6940</v>
      </c>
    </row>
    <row r="4395" spans="21:21">
      <c r="U4395" s="46" t="s">
        <v>6941</v>
      </c>
    </row>
    <row r="4396" spans="21:21">
      <c r="U4396" s="46" t="s">
        <v>6942</v>
      </c>
    </row>
    <row r="4397" spans="21:21">
      <c r="U4397" s="46" t="s">
        <v>6943</v>
      </c>
    </row>
    <row r="4398" spans="21:21">
      <c r="U4398" s="46" t="s">
        <v>6944</v>
      </c>
    </row>
    <row r="4399" spans="21:21">
      <c r="U4399" s="46" t="s">
        <v>6945</v>
      </c>
    </row>
    <row r="4400" spans="21:21">
      <c r="U4400" s="46" t="s">
        <v>6946</v>
      </c>
    </row>
    <row r="4401" spans="21:21">
      <c r="U4401" s="46" t="s">
        <v>6947</v>
      </c>
    </row>
    <row r="4402" spans="21:21">
      <c r="U4402" s="46" t="s">
        <v>6948</v>
      </c>
    </row>
    <row r="4403" spans="21:21">
      <c r="U4403" s="46" t="s">
        <v>6949</v>
      </c>
    </row>
    <row r="4404" spans="21:21">
      <c r="U4404" s="46" t="s">
        <v>6950</v>
      </c>
    </row>
    <row r="4405" spans="21:21">
      <c r="U4405" s="46" t="s">
        <v>6951</v>
      </c>
    </row>
    <row r="4406" spans="21:21">
      <c r="U4406" s="46" t="s">
        <v>6952</v>
      </c>
    </row>
    <row r="4407" spans="21:21">
      <c r="U4407" s="46" t="s">
        <v>6953</v>
      </c>
    </row>
    <row r="4408" spans="21:21">
      <c r="U4408" s="46" t="s">
        <v>6954</v>
      </c>
    </row>
    <row r="4409" spans="21:21">
      <c r="U4409" s="46" t="s">
        <v>6955</v>
      </c>
    </row>
    <row r="4410" spans="21:21">
      <c r="U4410" s="46" t="s">
        <v>6956</v>
      </c>
    </row>
    <row r="4411" spans="21:21">
      <c r="U4411" s="46" t="s">
        <v>6957</v>
      </c>
    </row>
    <row r="4412" spans="21:21">
      <c r="U4412" s="46" t="s">
        <v>6958</v>
      </c>
    </row>
    <row r="4413" spans="21:21">
      <c r="U4413" s="46" t="s">
        <v>6959</v>
      </c>
    </row>
    <row r="4414" spans="21:21">
      <c r="U4414" s="46" t="s">
        <v>6960</v>
      </c>
    </row>
    <row r="4415" spans="21:21">
      <c r="U4415" s="46" t="s">
        <v>6961</v>
      </c>
    </row>
    <row r="4416" spans="21:21">
      <c r="U4416" s="46" t="s">
        <v>6962</v>
      </c>
    </row>
    <row r="4417" spans="21:21">
      <c r="U4417" s="46" t="s">
        <v>6963</v>
      </c>
    </row>
    <row r="4418" spans="21:21">
      <c r="U4418" s="46" t="s">
        <v>6964</v>
      </c>
    </row>
    <row r="4419" spans="21:21">
      <c r="U4419" s="46" t="s">
        <v>6965</v>
      </c>
    </row>
    <row r="4420" spans="21:21">
      <c r="U4420" s="46" t="s">
        <v>6966</v>
      </c>
    </row>
    <row r="4421" spans="21:21">
      <c r="U4421" s="46" t="s">
        <v>6967</v>
      </c>
    </row>
    <row r="4422" spans="21:21">
      <c r="U4422" s="46" t="s">
        <v>6968</v>
      </c>
    </row>
    <row r="4423" spans="21:21">
      <c r="U4423" s="46" t="s">
        <v>6969</v>
      </c>
    </row>
    <row r="4424" spans="21:21">
      <c r="U4424" s="46" t="s">
        <v>6970</v>
      </c>
    </row>
    <row r="4425" spans="21:21">
      <c r="U4425" s="46" t="s">
        <v>6971</v>
      </c>
    </row>
    <row r="4426" spans="21:21">
      <c r="U4426" s="46" t="s">
        <v>6972</v>
      </c>
    </row>
    <row r="4427" spans="21:21">
      <c r="U4427" s="46" t="s">
        <v>6973</v>
      </c>
    </row>
    <row r="4428" spans="21:21">
      <c r="U4428" s="46" t="s">
        <v>6974</v>
      </c>
    </row>
    <row r="4429" spans="21:21">
      <c r="U4429" s="46" t="s">
        <v>6975</v>
      </c>
    </row>
    <row r="4430" spans="21:21">
      <c r="U4430" s="46" t="s">
        <v>6976</v>
      </c>
    </row>
    <row r="4431" spans="21:21">
      <c r="U4431" s="46" t="s">
        <v>6977</v>
      </c>
    </row>
    <row r="4432" spans="21:21">
      <c r="U4432" s="46" t="s">
        <v>6978</v>
      </c>
    </row>
    <row r="4433" spans="21:21">
      <c r="U4433" s="46" t="s">
        <v>6979</v>
      </c>
    </row>
    <row r="4434" spans="21:21">
      <c r="U4434" s="46" t="s">
        <v>6980</v>
      </c>
    </row>
    <row r="4435" spans="21:21">
      <c r="U4435" s="46" t="s">
        <v>6981</v>
      </c>
    </row>
    <row r="4436" spans="21:21">
      <c r="U4436" s="46" t="s">
        <v>6982</v>
      </c>
    </row>
    <row r="4437" spans="21:21">
      <c r="U4437" s="46" t="s">
        <v>6983</v>
      </c>
    </row>
    <row r="4438" spans="21:21">
      <c r="U4438" s="46" t="s">
        <v>6984</v>
      </c>
    </row>
    <row r="4439" spans="21:21">
      <c r="U4439" s="46" t="s">
        <v>6985</v>
      </c>
    </row>
    <row r="4440" spans="21:21">
      <c r="U4440" s="46" t="s">
        <v>6986</v>
      </c>
    </row>
    <row r="4441" spans="21:21">
      <c r="U4441" s="46" t="s">
        <v>6987</v>
      </c>
    </row>
    <row r="4442" spans="21:21">
      <c r="U4442" s="46" t="s">
        <v>6988</v>
      </c>
    </row>
    <row r="4443" spans="21:21">
      <c r="U4443" s="46" t="s">
        <v>6989</v>
      </c>
    </row>
    <row r="4444" spans="21:21">
      <c r="U4444" s="46" t="s">
        <v>6990</v>
      </c>
    </row>
    <row r="4445" spans="21:21">
      <c r="U4445" s="46" t="s">
        <v>6991</v>
      </c>
    </row>
    <row r="4446" spans="21:21">
      <c r="U4446" s="46" t="s">
        <v>6992</v>
      </c>
    </row>
    <row r="4447" spans="21:21">
      <c r="U4447" s="46" t="s">
        <v>6993</v>
      </c>
    </row>
    <row r="4448" spans="21:21">
      <c r="U4448" s="46" t="s">
        <v>6994</v>
      </c>
    </row>
    <row r="4449" spans="21:21">
      <c r="U4449" s="46" t="s">
        <v>6995</v>
      </c>
    </row>
    <row r="4450" spans="21:21">
      <c r="U4450" s="46" t="s">
        <v>6996</v>
      </c>
    </row>
    <row r="4451" spans="21:21">
      <c r="U4451" s="46" t="s">
        <v>6997</v>
      </c>
    </row>
    <row r="4452" spans="21:21">
      <c r="U4452" s="46" t="s">
        <v>6998</v>
      </c>
    </row>
    <row r="4453" spans="21:21">
      <c r="U4453" s="46" t="s">
        <v>6999</v>
      </c>
    </row>
    <row r="4454" spans="21:21">
      <c r="U4454" s="46" t="s">
        <v>7000</v>
      </c>
    </row>
    <row r="4455" spans="21:21">
      <c r="U4455" s="46" t="s">
        <v>7001</v>
      </c>
    </row>
    <row r="4456" spans="21:21">
      <c r="U4456" s="46" t="s">
        <v>7002</v>
      </c>
    </row>
    <row r="4457" spans="21:21">
      <c r="U4457" s="46" t="s">
        <v>7003</v>
      </c>
    </row>
    <row r="4458" spans="21:21">
      <c r="U4458" s="46" t="s">
        <v>7004</v>
      </c>
    </row>
    <row r="4459" spans="21:21">
      <c r="U4459" s="46" t="s">
        <v>7005</v>
      </c>
    </row>
    <row r="4460" spans="21:21">
      <c r="U4460" s="46" t="s">
        <v>7006</v>
      </c>
    </row>
    <row r="4461" spans="21:21">
      <c r="U4461" s="46" t="s">
        <v>7007</v>
      </c>
    </row>
    <row r="4462" spans="21:21">
      <c r="U4462" s="46" t="s">
        <v>7008</v>
      </c>
    </row>
    <row r="4463" spans="21:21">
      <c r="U4463" s="46" t="s">
        <v>7009</v>
      </c>
    </row>
    <row r="4464" spans="21:21">
      <c r="U4464" s="46" t="s">
        <v>7010</v>
      </c>
    </row>
    <row r="4465" spans="21:21">
      <c r="U4465" s="46" t="s">
        <v>7011</v>
      </c>
    </row>
    <row r="4466" spans="21:21">
      <c r="U4466" s="46" t="s">
        <v>7012</v>
      </c>
    </row>
    <row r="4467" spans="21:21">
      <c r="U4467" s="46" t="s">
        <v>7013</v>
      </c>
    </row>
    <row r="4468" spans="21:21">
      <c r="U4468" s="46" t="s">
        <v>7014</v>
      </c>
    </row>
    <row r="4469" spans="21:21">
      <c r="U4469" s="46" t="s">
        <v>7015</v>
      </c>
    </row>
    <row r="4470" spans="21:21">
      <c r="U4470" s="46" t="s">
        <v>7016</v>
      </c>
    </row>
    <row r="4471" spans="21:21">
      <c r="U4471" s="46" t="s">
        <v>7017</v>
      </c>
    </row>
    <row r="4472" spans="21:21">
      <c r="U4472" s="46" t="s">
        <v>7018</v>
      </c>
    </row>
    <row r="4473" spans="21:21">
      <c r="U4473" s="46" t="s">
        <v>7019</v>
      </c>
    </row>
    <row r="4474" spans="21:21">
      <c r="U4474" s="46" t="s">
        <v>7020</v>
      </c>
    </row>
    <row r="4475" spans="21:21">
      <c r="U4475" s="46" t="s">
        <v>7021</v>
      </c>
    </row>
    <row r="4476" spans="21:21">
      <c r="U4476" s="46" t="s">
        <v>7022</v>
      </c>
    </row>
    <row r="4477" spans="21:21">
      <c r="U4477" s="46" t="s">
        <v>7023</v>
      </c>
    </row>
    <row r="4478" spans="21:21">
      <c r="U4478" s="46" t="s">
        <v>7024</v>
      </c>
    </row>
    <row r="4479" spans="21:21">
      <c r="U4479" s="46" t="s">
        <v>7025</v>
      </c>
    </row>
    <row r="4480" spans="21:21">
      <c r="U4480" s="46" t="s">
        <v>7026</v>
      </c>
    </row>
    <row r="4481" spans="21:21">
      <c r="U4481" s="46" t="s">
        <v>7027</v>
      </c>
    </row>
    <row r="4482" spans="21:21">
      <c r="U4482" s="46" t="s">
        <v>7028</v>
      </c>
    </row>
    <row r="4483" spans="21:21">
      <c r="U4483" s="46" t="s">
        <v>7029</v>
      </c>
    </row>
    <row r="4484" spans="21:21">
      <c r="U4484" s="46" t="s">
        <v>7030</v>
      </c>
    </row>
    <row r="4485" spans="21:21">
      <c r="U4485" s="46" t="s">
        <v>7031</v>
      </c>
    </row>
    <row r="4486" spans="21:21">
      <c r="U4486" s="46" t="s">
        <v>7032</v>
      </c>
    </row>
    <row r="4487" spans="21:21">
      <c r="U4487" s="46" t="s">
        <v>7033</v>
      </c>
    </row>
    <row r="4488" spans="21:21">
      <c r="U4488" s="46" t="s">
        <v>7034</v>
      </c>
    </row>
    <row r="4489" spans="21:21">
      <c r="U4489" s="46" t="s">
        <v>7035</v>
      </c>
    </row>
    <row r="4490" spans="21:21">
      <c r="U4490" s="46" t="s">
        <v>7036</v>
      </c>
    </row>
    <row r="4491" spans="21:21">
      <c r="U4491" s="46" t="s">
        <v>7037</v>
      </c>
    </row>
    <row r="4492" spans="21:21">
      <c r="U4492" s="46" t="s">
        <v>7038</v>
      </c>
    </row>
    <row r="4493" spans="21:21">
      <c r="U4493" s="46" t="s">
        <v>7039</v>
      </c>
    </row>
    <row r="4494" spans="21:21">
      <c r="U4494" s="46" t="s">
        <v>7040</v>
      </c>
    </row>
    <row r="4495" spans="21:21">
      <c r="U4495" s="46" t="s">
        <v>7041</v>
      </c>
    </row>
    <row r="4496" spans="21:21">
      <c r="U4496" s="46" t="s">
        <v>7042</v>
      </c>
    </row>
    <row r="4497" spans="21:21">
      <c r="U4497" s="46" t="s">
        <v>7043</v>
      </c>
    </row>
    <row r="4498" spans="21:21">
      <c r="U4498" s="46" t="s">
        <v>7044</v>
      </c>
    </row>
    <row r="4499" spans="21:21">
      <c r="U4499" s="46" t="s">
        <v>7045</v>
      </c>
    </row>
    <row r="4500" spans="21:21">
      <c r="U4500" s="46" t="s">
        <v>7046</v>
      </c>
    </row>
    <row r="4501" spans="21:21">
      <c r="U4501" s="46" t="s">
        <v>7047</v>
      </c>
    </row>
    <row r="4502" spans="21:21">
      <c r="U4502" s="46" t="s">
        <v>7048</v>
      </c>
    </row>
    <row r="4503" spans="21:21">
      <c r="U4503" s="46" t="s">
        <v>7049</v>
      </c>
    </row>
    <row r="4504" spans="21:21">
      <c r="U4504" s="46" t="s">
        <v>7050</v>
      </c>
    </row>
    <row r="4505" spans="21:21">
      <c r="U4505" s="46" t="s">
        <v>7051</v>
      </c>
    </row>
    <row r="4506" spans="21:21">
      <c r="U4506" s="46" t="s">
        <v>7052</v>
      </c>
    </row>
    <row r="4507" spans="21:21">
      <c r="U4507" s="46" t="s">
        <v>7053</v>
      </c>
    </row>
    <row r="4508" spans="21:21">
      <c r="U4508" s="46" t="s">
        <v>7054</v>
      </c>
    </row>
    <row r="4509" spans="21:21">
      <c r="U4509" s="46" t="s">
        <v>7055</v>
      </c>
    </row>
    <row r="4510" spans="21:21">
      <c r="U4510" s="46" t="s">
        <v>7056</v>
      </c>
    </row>
    <row r="4511" spans="21:21">
      <c r="U4511" s="46" t="s">
        <v>7057</v>
      </c>
    </row>
    <row r="4512" spans="21:21">
      <c r="U4512" s="46" t="s">
        <v>7058</v>
      </c>
    </row>
    <row r="4513" spans="21:21">
      <c r="U4513" s="46" t="s">
        <v>7059</v>
      </c>
    </row>
    <row r="4514" spans="21:21">
      <c r="U4514" s="46" t="s">
        <v>7060</v>
      </c>
    </row>
    <row r="4515" spans="21:21">
      <c r="U4515" s="46" t="s">
        <v>7061</v>
      </c>
    </row>
    <row r="4516" spans="21:21">
      <c r="U4516" s="46" t="s">
        <v>7062</v>
      </c>
    </row>
    <row r="4517" spans="21:21">
      <c r="U4517" s="46" t="s">
        <v>7063</v>
      </c>
    </row>
    <row r="4518" spans="21:21">
      <c r="U4518" s="46" t="s">
        <v>7064</v>
      </c>
    </row>
    <row r="4519" spans="21:21">
      <c r="U4519" s="46" t="s">
        <v>7065</v>
      </c>
    </row>
    <row r="4520" spans="21:21">
      <c r="U4520" s="46" t="s">
        <v>7066</v>
      </c>
    </row>
    <row r="4521" spans="21:21">
      <c r="U4521" s="46" t="s">
        <v>7067</v>
      </c>
    </row>
    <row r="4522" spans="21:21">
      <c r="U4522" s="46" t="s">
        <v>7068</v>
      </c>
    </row>
    <row r="4523" spans="21:21">
      <c r="U4523" s="46" t="s">
        <v>7069</v>
      </c>
    </row>
    <row r="4524" spans="21:21">
      <c r="U4524" s="46" t="s">
        <v>7070</v>
      </c>
    </row>
    <row r="4525" spans="21:21">
      <c r="U4525" s="46" t="s">
        <v>7071</v>
      </c>
    </row>
    <row r="4526" spans="21:21">
      <c r="U4526" s="46" t="s">
        <v>7072</v>
      </c>
    </row>
    <row r="4527" spans="21:21">
      <c r="U4527" s="46" t="s">
        <v>7073</v>
      </c>
    </row>
    <row r="4528" spans="21:21">
      <c r="U4528" s="46" t="s">
        <v>7074</v>
      </c>
    </row>
    <row r="4529" spans="21:21">
      <c r="U4529" s="46" t="s">
        <v>7075</v>
      </c>
    </row>
    <row r="4530" spans="21:21">
      <c r="U4530" s="46" t="s">
        <v>7076</v>
      </c>
    </row>
    <row r="4531" spans="21:21">
      <c r="U4531" s="46" t="s">
        <v>7077</v>
      </c>
    </row>
    <row r="4532" spans="21:21">
      <c r="U4532" s="46" t="s">
        <v>7078</v>
      </c>
    </row>
    <row r="4533" spans="21:21">
      <c r="U4533" s="46" t="s">
        <v>7079</v>
      </c>
    </row>
    <row r="4534" spans="21:21">
      <c r="U4534" s="46" t="s">
        <v>7080</v>
      </c>
    </row>
    <row r="4535" spans="21:21">
      <c r="U4535" s="46" t="s">
        <v>7081</v>
      </c>
    </row>
    <row r="4536" spans="21:21">
      <c r="U4536" s="46" t="s">
        <v>7082</v>
      </c>
    </row>
    <row r="4537" spans="21:21">
      <c r="U4537" s="46" t="s">
        <v>7083</v>
      </c>
    </row>
    <row r="4538" spans="21:21">
      <c r="U4538" s="46" t="s">
        <v>7084</v>
      </c>
    </row>
    <row r="4539" spans="21:21">
      <c r="U4539" s="46" t="s">
        <v>7085</v>
      </c>
    </row>
    <row r="4540" spans="21:21">
      <c r="U4540" s="46" t="s">
        <v>7086</v>
      </c>
    </row>
    <row r="4541" spans="21:21">
      <c r="U4541" s="46" t="s">
        <v>7087</v>
      </c>
    </row>
    <row r="4542" spans="21:21">
      <c r="U4542" s="46" t="s">
        <v>7088</v>
      </c>
    </row>
    <row r="4543" spans="21:21">
      <c r="U4543" s="46" t="s">
        <v>7089</v>
      </c>
    </row>
    <row r="4544" spans="21:21">
      <c r="U4544" s="46" t="s">
        <v>7090</v>
      </c>
    </row>
    <row r="4545" spans="21:21">
      <c r="U4545" s="46" t="s">
        <v>7091</v>
      </c>
    </row>
    <row r="4546" spans="21:21">
      <c r="U4546" s="46" t="s">
        <v>7092</v>
      </c>
    </row>
    <row r="4547" spans="21:21">
      <c r="U4547" s="46" t="s">
        <v>7093</v>
      </c>
    </row>
    <row r="4548" spans="21:21">
      <c r="U4548" s="46" t="s">
        <v>7094</v>
      </c>
    </row>
    <row r="4549" spans="21:21">
      <c r="U4549" s="46" t="s">
        <v>7095</v>
      </c>
    </row>
    <row r="4550" spans="21:21">
      <c r="U4550" s="46" t="s">
        <v>7096</v>
      </c>
    </row>
    <row r="4551" spans="21:21">
      <c r="U4551" s="46" t="s">
        <v>7097</v>
      </c>
    </row>
    <row r="4552" spans="21:21">
      <c r="U4552" s="46" t="s">
        <v>7098</v>
      </c>
    </row>
    <row r="4553" spans="21:21">
      <c r="U4553" s="46" t="s">
        <v>7099</v>
      </c>
    </row>
    <row r="4554" spans="21:21">
      <c r="U4554" s="46" t="s">
        <v>7100</v>
      </c>
    </row>
    <row r="4555" spans="21:21">
      <c r="U4555" s="46" t="s">
        <v>7101</v>
      </c>
    </row>
    <row r="4556" spans="21:21">
      <c r="U4556" s="46" t="s">
        <v>7102</v>
      </c>
    </row>
    <row r="4557" spans="21:21">
      <c r="U4557" s="46" t="s">
        <v>7103</v>
      </c>
    </row>
    <row r="4558" spans="21:21">
      <c r="U4558" s="46" t="s">
        <v>7104</v>
      </c>
    </row>
    <row r="4559" spans="21:21">
      <c r="U4559" s="46" t="s">
        <v>7105</v>
      </c>
    </row>
    <row r="4560" spans="21:21">
      <c r="U4560" s="46" t="s">
        <v>7106</v>
      </c>
    </row>
    <row r="4561" spans="21:21">
      <c r="U4561" s="46" t="s">
        <v>7107</v>
      </c>
    </row>
    <row r="4562" spans="21:21">
      <c r="U4562" s="46" t="s">
        <v>7108</v>
      </c>
    </row>
    <row r="4563" spans="21:21">
      <c r="U4563" s="46" t="s">
        <v>7109</v>
      </c>
    </row>
    <row r="4564" spans="21:21">
      <c r="U4564" s="46" t="s">
        <v>7110</v>
      </c>
    </row>
    <row r="4565" spans="21:21">
      <c r="U4565" s="46" t="s">
        <v>7111</v>
      </c>
    </row>
    <row r="4566" spans="21:21">
      <c r="U4566" s="46" t="s">
        <v>7112</v>
      </c>
    </row>
    <row r="4567" spans="21:21">
      <c r="U4567" s="46" t="s">
        <v>7113</v>
      </c>
    </row>
    <row r="4568" spans="21:21">
      <c r="U4568" s="46" t="s">
        <v>7114</v>
      </c>
    </row>
    <row r="4569" spans="21:21">
      <c r="U4569" s="46" t="s">
        <v>7115</v>
      </c>
    </row>
    <row r="4570" spans="21:21">
      <c r="U4570" s="46" t="s">
        <v>7116</v>
      </c>
    </row>
    <row r="4571" spans="21:21">
      <c r="U4571" s="46" t="s">
        <v>7117</v>
      </c>
    </row>
    <row r="4572" spans="21:21">
      <c r="U4572" s="46" t="s">
        <v>7118</v>
      </c>
    </row>
    <row r="4573" spans="21:21">
      <c r="U4573" s="46" t="s">
        <v>7119</v>
      </c>
    </row>
    <row r="4574" spans="21:21">
      <c r="U4574" s="46" t="s">
        <v>7120</v>
      </c>
    </row>
    <row r="4575" spans="21:21">
      <c r="U4575" s="46" t="s">
        <v>7121</v>
      </c>
    </row>
    <row r="4576" spans="21:21">
      <c r="U4576" s="46" t="s">
        <v>7122</v>
      </c>
    </row>
    <row r="4577" spans="21:21">
      <c r="U4577" s="46" t="s">
        <v>7123</v>
      </c>
    </row>
    <row r="4578" spans="21:21">
      <c r="U4578" s="46" t="s">
        <v>7124</v>
      </c>
    </row>
    <row r="4579" spans="21:21">
      <c r="U4579" s="46" t="s">
        <v>7125</v>
      </c>
    </row>
    <row r="4580" spans="21:21">
      <c r="U4580" s="46" t="s">
        <v>7126</v>
      </c>
    </row>
    <row r="4581" spans="21:21">
      <c r="U4581" s="46" t="s">
        <v>7127</v>
      </c>
    </row>
    <row r="4582" spans="21:21">
      <c r="U4582" s="46" t="s">
        <v>7128</v>
      </c>
    </row>
    <row r="4583" spans="21:21">
      <c r="U4583" s="46" t="s">
        <v>7129</v>
      </c>
    </row>
    <row r="4584" spans="21:21">
      <c r="U4584" s="46" t="s">
        <v>7130</v>
      </c>
    </row>
    <row r="4585" spans="21:21">
      <c r="U4585" s="46" t="s">
        <v>7131</v>
      </c>
    </row>
    <row r="4586" spans="21:21">
      <c r="U4586" s="46" t="s">
        <v>7132</v>
      </c>
    </row>
    <row r="4587" spans="21:21">
      <c r="U4587" s="46" t="s">
        <v>7133</v>
      </c>
    </row>
    <row r="4588" spans="21:21">
      <c r="U4588" s="46" t="s">
        <v>7134</v>
      </c>
    </row>
    <row r="4589" spans="21:21">
      <c r="U4589" s="46" t="s">
        <v>7135</v>
      </c>
    </row>
    <row r="4590" spans="21:21">
      <c r="U4590" s="46" t="s">
        <v>7136</v>
      </c>
    </row>
    <row r="4591" spans="21:21">
      <c r="U4591" s="46" t="s">
        <v>7137</v>
      </c>
    </row>
    <row r="4592" spans="21:21">
      <c r="U4592" s="46" t="s">
        <v>7138</v>
      </c>
    </row>
    <row r="4593" spans="21:21">
      <c r="U4593" s="46" t="s">
        <v>7139</v>
      </c>
    </row>
    <row r="4594" spans="21:21">
      <c r="U4594" s="46" t="s">
        <v>7140</v>
      </c>
    </row>
    <row r="4595" spans="21:21">
      <c r="U4595" s="46" t="s">
        <v>7141</v>
      </c>
    </row>
    <row r="4596" spans="21:21">
      <c r="U4596" s="46" t="s">
        <v>7142</v>
      </c>
    </row>
    <row r="4597" spans="21:21">
      <c r="U4597" s="46" t="s">
        <v>7143</v>
      </c>
    </row>
    <row r="4598" spans="21:21">
      <c r="U4598" s="46" t="s">
        <v>7144</v>
      </c>
    </row>
    <row r="4599" spans="21:21">
      <c r="U4599" s="46" t="s">
        <v>7145</v>
      </c>
    </row>
    <row r="4600" spans="21:21">
      <c r="U4600" s="46" t="s">
        <v>7146</v>
      </c>
    </row>
    <row r="4601" spans="21:21">
      <c r="U4601" s="46" t="s">
        <v>7147</v>
      </c>
    </row>
    <row r="4602" spans="21:21">
      <c r="U4602" s="46" t="s">
        <v>7148</v>
      </c>
    </row>
    <row r="4603" spans="21:21">
      <c r="U4603" s="46" t="s">
        <v>7149</v>
      </c>
    </row>
    <row r="4604" spans="21:21">
      <c r="U4604" s="46" t="s">
        <v>7150</v>
      </c>
    </row>
    <row r="4605" spans="21:21">
      <c r="U4605" s="46" t="s">
        <v>7151</v>
      </c>
    </row>
    <row r="4606" spans="21:21">
      <c r="U4606" s="46" t="s">
        <v>7152</v>
      </c>
    </row>
    <row r="4607" spans="21:21">
      <c r="U4607" s="46" t="s">
        <v>7153</v>
      </c>
    </row>
    <row r="4608" spans="21:21">
      <c r="U4608" s="46" t="s">
        <v>7154</v>
      </c>
    </row>
    <row r="4609" spans="21:21">
      <c r="U4609" s="46" t="s">
        <v>7155</v>
      </c>
    </row>
    <row r="4610" spans="21:21">
      <c r="U4610" s="46" t="s">
        <v>7156</v>
      </c>
    </row>
    <row r="4611" spans="21:21">
      <c r="U4611" s="46" t="s">
        <v>7157</v>
      </c>
    </row>
    <row r="4612" spans="21:21">
      <c r="U4612" s="46" t="s">
        <v>7158</v>
      </c>
    </row>
    <row r="4613" spans="21:21">
      <c r="U4613" s="46" t="s">
        <v>7159</v>
      </c>
    </row>
    <row r="4614" spans="21:21">
      <c r="U4614" s="46" t="s">
        <v>7160</v>
      </c>
    </row>
    <row r="4615" spans="21:21">
      <c r="U4615" s="46" t="s">
        <v>7161</v>
      </c>
    </row>
    <row r="4616" spans="21:21">
      <c r="U4616" s="46" t="s">
        <v>7162</v>
      </c>
    </row>
    <row r="4617" spans="21:21">
      <c r="U4617" s="46" t="s">
        <v>7163</v>
      </c>
    </row>
    <row r="4618" spans="21:21">
      <c r="U4618" s="46" t="s">
        <v>7164</v>
      </c>
    </row>
    <row r="4619" spans="21:21">
      <c r="U4619" s="46" t="s">
        <v>7165</v>
      </c>
    </row>
    <row r="4620" spans="21:21">
      <c r="U4620" s="46" t="s">
        <v>7166</v>
      </c>
    </row>
    <row r="4621" spans="21:21">
      <c r="U4621" s="46" t="s">
        <v>7167</v>
      </c>
    </row>
    <row r="4622" spans="21:21">
      <c r="U4622" s="46" t="s">
        <v>7168</v>
      </c>
    </row>
    <row r="4623" spans="21:21">
      <c r="U4623" s="46" t="s">
        <v>7169</v>
      </c>
    </row>
    <row r="4624" spans="21:21">
      <c r="U4624" s="46" t="s">
        <v>7170</v>
      </c>
    </row>
    <row r="4625" spans="21:21">
      <c r="U4625" s="46" t="s">
        <v>7171</v>
      </c>
    </row>
    <row r="4626" spans="21:21">
      <c r="U4626" s="46" t="s">
        <v>7172</v>
      </c>
    </row>
    <row r="4627" spans="21:21">
      <c r="U4627" s="46" t="s">
        <v>7173</v>
      </c>
    </row>
    <row r="4628" spans="21:21">
      <c r="U4628" s="46" t="s">
        <v>7174</v>
      </c>
    </row>
    <row r="4629" spans="21:21">
      <c r="U4629" s="46" t="s">
        <v>7175</v>
      </c>
    </row>
    <row r="4630" spans="21:21">
      <c r="U4630" s="46" t="s">
        <v>7176</v>
      </c>
    </row>
    <row r="4631" spans="21:21">
      <c r="U4631" s="46" t="s">
        <v>7177</v>
      </c>
    </row>
    <row r="4632" spans="21:21">
      <c r="U4632" s="46" t="s">
        <v>7178</v>
      </c>
    </row>
    <row r="4633" spans="21:21">
      <c r="U4633" s="46" t="s">
        <v>7179</v>
      </c>
    </row>
    <row r="4634" spans="21:21">
      <c r="U4634" s="46" t="s">
        <v>7180</v>
      </c>
    </row>
    <row r="4635" spans="21:21">
      <c r="U4635" s="46" t="s">
        <v>7181</v>
      </c>
    </row>
    <row r="4636" spans="21:21">
      <c r="U4636" s="46" t="s">
        <v>7182</v>
      </c>
    </row>
    <row r="4637" spans="21:21">
      <c r="U4637" s="46" t="s">
        <v>7183</v>
      </c>
    </row>
    <row r="4638" spans="21:21">
      <c r="U4638" s="46" t="s">
        <v>7184</v>
      </c>
    </row>
    <row r="4639" spans="21:21">
      <c r="U4639" s="46" t="s">
        <v>7185</v>
      </c>
    </row>
    <row r="4640" spans="21:21">
      <c r="U4640" s="46" t="s">
        <v>7186</v>
      </c>
    </row>
    <row r="4641" spans="21:21">
      <c r="U4641" s="46" t="s">
        <v>7187</v>
      </c>
    </row>
    <row r="4642" spans="21:21">
      <c r="U4642" s="46" t="s">
        <v>7188</v>
      </c>
    </row>
    <row r="4643" spans="21:21">
      <c r="U4643" s="46" t="s">
        <v>7189</v>
      </c>
    </row>
    <row r="4644" spans="21:21">
      <c r="U4644" s="46" t="s">
        <v>7190</v>
      </c>
    </row>
    <row r="4645" spans="21:21">
      <c r="U4645" s="46" t="s">
        <v>7191</v>
      </c>
    </row>
    <row r="4646" spans="21:21">
      <c r="U4646" s="46" t="s">
        <v>7192</v>
      </c>
    </row>
    <row r="4647" spans="21:21">
      <c r="U4647" s="46" t="s">
        <v>7193</v>
      </c>
    </row>
    <row r="4648" spans="21:21">
      <c r="U4648" s="46" t="s">
        <v>7194</v>
      </c>
    </row>
    <row r="4649" spans="21:21">
      <c r="U4649" s="46" t="s">
        <v>7195</v>
      </c>
    </row>
    <row r="4650" spans="21:21">
      <c r="U4650" s="46" t="s">
        <v>7196</v>
      </c>
    </row>
    <row r="4651" spans="21:21">
      <c r="U4651" s="46" t="s">
        <v>7197</v>
      </c>
    </row>
    <row r="4652" spans="21:21">
      <c r="U4652" s="46" t="s">
        <v>7198</v>
      </c>
    </row>
    <row r="4653" spans="21:21">
      <c r="U4653" s="46" t="s">
        <v>7199</v>
      </c>
    </row>
    <row r="4654" spans="21:21">
      <c r="U4654" s="46" t="s">
        <v>7200</v>
      </c>
    </row>
    <row r="4655" spans="21:21">
      <c r="U4655" s="46" t="s">
        <v>7201</v>
      </c>
    </row>
    <row r="4656" spans="21:21">
      <c r="U4656" s="46" t="s">
        <v>7202</v>
      </c>
    </row>
    <row r="4657" spans="21:21">
      <c r="U4657" s="46" t="s">
        <v>7203</v>
      </c>
    </row>
    <row r="4658" spans="21:21">
      <c r="U4658" s="46" t="s">
        <v>7204</v>
      </c>
    </row>
    <row r="4659" spans="21:21">
      <c r="U4659" s="46" t="s">
        <v>7205</v>
      </c>
    </row>
    <row r="4660" spans="21:21">
      <c r="U4660" s="46" t="s">
        <v>7206</v>
      </c>
    </row>
    <row r="4661" spans="21:21">
      <c r="U4661" s="46" t="s">
        <v>7207</v>
      </c>
    </row>
    <row r="4662" spans="21:21">
      <c r="U4662" s="46" t="s">
        <v>7208</v>
      </c>
    </row>
    <row r="4663" spans="21:21">
      <c r="U4663" s="46" t="s">
        <v>7209</v>
      </c>
    </row>
    <row r="4664" spans="21:21">
      <c r="U4664" s="46" t="s">
        <v>7210</v>
      </c>
    </row>
    <row r="4665" spans="21:21">
      <c r="U4665" s="46" t="s">
        <v>7211</v>
      </c>
    </row>
    <row r="4666" spans="21:21">
      <c r="U4666" s="46" t="s">
        <v>7212</v>
      </c>
    </row>
    <row r="4667" spans="21:21">
      <c r="U4667" s="46" t="s">
        <v>7213</v>
      </c>
    </row>
    <row r="4668" spans="21:21">
      <c r="U4668" s="46" t="s">
        <v>7214</v>
      </c>
    </row>
    <row r="4669" spans="21:21">
      <c r="U4669" s="46" t="s">
        <v>7215</v>
      </c>
    </row>
    <row r="4670" spans="21:21">
      <c r="U4670" s="46" t="s">
        <v>7216</v>
      </c>
    </row>
    <row r="4671" spans="21:21">
      <c r="U4671" s="46" t="s">
        <v>7217</v>
      </c>
    </row>
    <row r="4672" spans="21:21">
      <c r="U4672" s="46" t="s">
        <v>7218</v>
      </c>
    </row>
    <row r="4673" spans="21:21">
      <c r="U4673" s="46" t="s">
        <v>7219</v>
      </c>
    </row>
    <row r="4674" spans="21:21">
      <c r="U4674" s="46" t="s">
        <v>7220</v>
      </c>
    </row>
    <row r="4675" spans="21:21">
      <c r="U4675" s="46" t="s">
        <v>7221</v>
      </c>
    </row>
    <row r="4676" spans="21:21">
      <c r="U4676" s="46" t="s">
        <v>7222</v>
      </c>
    </row>
    <row r="4677" spans="21:21">
      <c r="U4677" s="46" t="s">
        <v>7223</v>
      </c>
    </row>
    <row r="4678" spans="21:21">
      <c r="U4678" s="46" t="s">
        <v>7224</v>
      </c>
    </row>
    <row r="4679" spans="21:21">
      <c r="U4679" s="46" t="s">
        <v>7225</v>
      </c>
    </row>
    <row r="4680" spans="21:21">
      <c r="U4680" s="46" t="s">
        <v>7226</v>
      </c>
    </row>
    <row r="4681" spans="21:21">
      <c r="U4681" s="46" t="s">
        <v>7227</v>
      </c>
    </row>
    <row r="4682" spans="21:21">
      <c r="U4682" s="46" t="s">
        <v>7228</v>
      </c>
    </row>
    <row r="4683" spans="21:21">
      <c r="U4683" s="46" t="s">
        <v>7229</v>
      </c>
    </row>
    <row r="4684" spans="21:21">
      <c r="U4684" s="46" t="s">
        <v>7230</v>
      </c>
    </row>
    <row r="4685" spans="21:21">
      <c r="U4685" s="46" t="s">
        <v>7231</v>
      </c>
    </row>
    <row r="4686" spans="21:21">
      <c r="U4686" s="46" t="s">
        <v>7232</v>
      </c>
    </row>
    <row r="4687" spans="21:21">
      <c r="U4687" s="46" t="s">
        <v>7233</v>
      </c>
    </row>
    <row r="4688" spans="21:21">
      <c r="U4688" s="46" t="s">
        <v>7234</v>
      </c>
    </row>
    <row r="4689" spans="21:21">
      <c r="U4689" s="46" t="s">
        <v>7235</v>
      </c>
    </row>
    <row r="4690" spans="21:21">
      <c r="U4690" s="46" t="s">
        <v>7236</v>
      </c>
    </row>
    <row r="4691" spans="21:21">
      <c r="U4691" s="46" t="s">
        <v>7237</v>
      </c>
    </row>
    <row r="4692" spans="21:21">
      <c r="U4692" s="46" t="s">
        <v>7238</v>
      </c>
    </row>
    <row r="4693" spans="21:21">
      <c r="U4693" s="46" t="s">
        <v>7239</v>
      </c>
    </row>
    <row r="4694" spans="21:21">
      <c r="U4694" s="46" t="s">
        <v>7240</v>
      </c>
    </row>
    <row r="4695" spans="21:21">
      <c r="U4695" s="46" t="s">
        <v>7241</v>
      </c>
    </row>
    <row r="4696" spans="21:21">
      <c r="U4696" s="46" t="s">
        <v>7242</v>
      </c>
    </row>
    <row r="4697" spans="21:21">
      <c r="U4697" s="46" t="s">
        <v>7243</v>
      </c>
    </row>
    <row r="4698" spans="21:21">
      <c r="U4698" s="46" t="s">
        <v>7244</v>
      </c>
    </row>
    <row r="4699" spans="21:21">
      <c r="U4699" s="46" t="s">
        <v>7245</v>
      </c>
    </row>
    <row r="4700" spans="21:21">
      <c r="U4700" s="46" t="s">
        <v>7246</v>
      </c>
    </row>
    <row r="4701" spans="21:21">
      <c r="U4701" s="46" t="s">
        <v>7247</v>
      </c>
    </row>
    <row r="4702" spans="21:21">
      <c r="U4702" s="46" t="s">
        <v>7248</v>
      </c>
    </row>
    <row r="4703" spans="21:21">
      <c r="U4703" s="46" t="s">
        <v>7249</v>
      </c>
    </row>
    <row r="4704" spans="21:21">
      <c r="U4704" s="46" t="s">
        <v>7250</v>
      </c>
    </row>
    <row r="4705" spans="21:21">
      <c r="U4705" s="46" t="s">
        <v>7251</v>
      </c>
    </row>
    <row r="4706" spans="21:21">
      <c r="U4706" s="46" t="s">
        <v>7252</v>
      </c>
    </row>
    <row r="4707" spans="21:21">
      <c r="U4707" s="46" t="s">
        <v>7253</v>
      </c>
    </row>
    <row r="4708" spans="21:21">
      <c r="U4708" s="46" t="s">
        <v>7254</v>
      </c>
    </row>
    <row r="4709" spans="21:21">
      <c r="U4709" s="46" t="s">
        <v>7255</v>
      </c>
    </row>
    <row r="4710" spans="21:21">
      <c r="U4710" s="46" t="s">
        <v>7256</v>
      </c>
    </row>
    <row r="4711" spans="21:21">
      <c r="U4711" s="46" t="s">
        <v>7257</v>
      </c>
    </row>
    <row r="4712" spans="21:21">
      <c r="U4712" s="46" t="s">
        <v>7258</v>
      </c>
    </row>
    <row r="4713" spans="21:21">
      <c r="U4713" s="46" t="s">
        <v>7259</v>
      </c>
    </row>
    <row r="4714" spans="21:21">
      <c r="U4714" s="46" t="s">
        <v>7260</v>
      </c>
    </row>
    <row r="4715" spans="21:21">
      <c r="U4715" s="46" t="s">
        <v>7261</v>
      </c>
    </row>
    <row r="4716" spans="21:21">
      <c r="U4716" s="46" t="s">
        <v>7262</v>
      </c>
    </row>
    <row r="4717" spans="21:21">
      <c r="U4717" s="46" t="s">
        <v>7263</v>
      </c>
    </row>
    <row r="4718" spans="21:21">
      <c r="U4718" s="46" t="s">
        <v>7264</v>
      </c>
    </row>
    <row r="4719" spans="21:21">
      <c r="U4719" s="46" t="s">
        <v>7265</v>
      </c>
    </row>
    <row r="4720" spans="21:21">
      <c r="U4720" s="46" t="s">
        <v>7266</v>
      </c>
    </row>
    <row r="4721" spans="21:21">
      <c r="U4721" s="46" t="s">
        <v>7267</v>
      </c>
    </row>
    <row r="4722" spans="21:21">
      <c r="U4722" s="46" t="s">
        <v>7268</v>
      </c>
    </row>
    <row r="4723" spans="21:21">
      <c r="U4723" s="46" t="s">
        <v>7269</v>
      </c>
    </row>
    <row r="4724" spans="21:21">
      <c r="U4724" s="46" t="s">
        <v>7270</v>
      </c>
    </row>
    <row r="4725" spans="21:21">
      <c r="U4725" s="46" t="s">
        <v>7271</v>
      </c>
    </row>
    <row r="4726" spans="21:21">
      <c r="U4726" s="46" t="s">
        <v>7272</v>
      </c>
    </row>
    <row r="4727" spans="21:21">
      <c r="U4727" s="46" t="s">
        <v>7273</v>
      </c>
    </row>
    <row r="4728" spans="21:21">
      <c r="U4728" s="46" t="s">
        <v>7274</v>
      </c>
    </row>
    <row r="4729" spans="21:21">
      <c r="U4729" s="46" t="s">
        <v>7275</v>
      </c>
    </row>
    <row r="4730" spans="21:21">
      <c r="U4730" s="46" t="s">
        <v>7276</v>
      </c>
    </row>
    <row r="4731" spans="21:21">
      <c r="U4731" s="46" t="s">
        <v>7277</v>
      </c>
    </row>
    <row r="4732" spans="21:21">
      <c r="U4732" s="46" t="s">
        <v>7278</v>
      </c>
    </row>
    <row r="4733" spans="21:21">
      <c r="U4733" s="46" t="s">
        <v>7279</v>
      </c>
    </row>
    <row r="4734" spans="21:21">
      <c r="U4734" s="46" t="s">
        <v>7280</v>
      </c>
    </row>
    <row r="4735" spans="21:21">
      <c r="U4735" s="46" t="s">
        <v>7281</v>
      </c>
    </row>
    <row r="4736" spans="21:21">
      <c r="U4736" s="46" t="s">
        <v>7282</v>
      </c>
    </row>
    <row r="4737" spans="21:21">
      <c r="U4737" s="46" t="s">
        <v>7283</v>
      </c>
    </row>
    <row r="4738" spans="21:21">
      <c r="U4738" s="46" t="s">
        <v>7284</v>
      </c>
    </row>
    <row r="4739" spans="21:21">
      <c r="U4739" s="46" t="s">
        <v>7285</v>
      </c>
    </row>
    <row r="4740" spans="21:21">
      <c r="U4740" s="46" t="s">
        <v>7286</v>
      </c>
    </row>
    <row r="4741" spans="21:21">
      <c r="U4741" s="46" t="s">
        <v>7287</v>
      </c>
    </row>
    <row r="4742" spans="21:21">
      <c r="U4742" s="46" t="s">
        <v>7288</v>
      </c>
    </row>
    <row r="4743" spans="21:21">
      <c r="U4743" s="46" t="s">
        <v>7289</v>
      </c>
    </row>
    <row r="4744" spans="21:21">
      <c r="U4744" s="46" t="s">
        <v>7290</v>
      </c>
    </row>
    <row r="4745" spans="21:21">
      <c r="U4745" s="46" t="s">
        <v>7291</v>
      </c>
    </row>
    <row r="4746" spans="21:21">
      <c r="U4746" s="46" t="s">
        <v>7292</v>
      </c>
    </row>
    <row r="4747" spans="21:21">
      <c r="U4747" s="46" t="s">
        <v>7293</v>
      </c>
    </row>
    <row r="4748" spans="21:21">
      <c r="U4748" s="46" t="s">
        <v>7294</v>
      </c>
    </row>
    <row r="4749" spans="21:21">
      <c r="U4749" s="46" t="s">
        <v>7295</v>
      </c>
    </row>
    <row r="4750" spans="21:21">
      <c r="U4750" s="46" t="s">
        <v>7296</v>
      </c>
    </row>
    <row r="4751" spans="21:21">
      <c r="U4751" s="46" t="s">
        <v>7297</v>
      </c>
    </row>
    <row r="4752" spans="21:21">
      <c r="U4752" s="46" t="s">
        <v>7298</v>
      </c>
    </row>
    <row r="4753" spans="21:21">
      <c r="U4753" s="46" t="s">
        <v>7299</v>
      </c>
    </row>
    <row r="4754" spans="21:21">
      <c r="U4754" s="46" t="s">
        <v>7300</v>
      </c>
    </row>
    <row r="4755" spans="21:21">
      <c r="U4755" s="46" t="s">
        <v>7301</v>
      </c>
    </row>
    <row r="4756" spans="21:21">
      <c r="U4756" s="46" t="s">
        <v>7302</v>
      </c>
    </row>
    <row r="4757" spans="21:21">
      <c r="U4757" s="46" t="s">
        <v>7303</v>
      </c>
    </row>
    <row r="4758" spans="21:21">
      <c r="U4758" s="46" t="s">
        <v>7304</v>
      </c>
    </row>
    <row r="4759" spans="21:21">
      <c r="U4759" s="46" t="s">
        <v>7305</v>
      </c>
    </row>
    <row r="4760" spans="21:21">
      <c r="U4760" s="46" t="s">
        <v>7306</v>
      </c>
    </row>
    <row r="4761" spans="21:21">
      <c r="U4761" s="46" t="s">
        <v>7307</v>
      </c>
    </row>
    <row r="4762" spans="21:21">
      <c r="U4762" s="46" t="s">
        <v>7308</v>
      </c>
    </row>
    <row r="4763" spans="21:21">
      <c r="U4763" s="46" t="s">
        <v>7309</v>
      </c>
    </row>
    <row r="4764" spans="21:21">
      <c r="U4764" s="46" t="s">
        <v>7310</v>
      </c>
    </row>
    <row r="4765" spans="21:21">
      <c r="U4765" s="46" t="s">
        <v>7311</v>
      </c>
    </row>
    <row r="4766" spans="21:21">
      <c r="U4766" s="46" t="s">
        <v>7312</v>
      </c>
    </row>
    <row r="4767" spans="21:21">
      <c r="U4767" s="46" t="s">
        <v>7313</v>
      </c>
    </row>
    <row r="4768" spans="21:21">
      <c r="U4768" s="46" t="s">
        <v>7314</v>
      </c>
    </row>
    <row r="4769" spans="21:21">
      <c r="U4769" s="46" t="s">
        <v>7315</v>
      </c>
    </row>
    <row r="4770" spans="21:21">
      <c r="U4770" s="46" t="s">
        <v>7316</v>
      </c>
    </row>
    <row r="4771" spans="21:21">
      <c r="U4771" s="46" t="s">
        <v>7317</v>
      </c>
    </row>
    <row r="4772" spans="21:21">
      <c r="U4772" s="46" t="s">
        <v>7318</v>
      </c>
    </row>
    <row r="4773" spans="21:21">
      <c r="U4773" s="46" t="s">
        <v>7319</v>
      </c>
    </row>
    <row r="4774" spans="21:21">
      <c r="U4774" s="46" t="s">
        <v>7320</v>
      </c>
    </row>
    <row r="4775" spans="21:21">
      <c r="U4775" s="46" t="s">
        <v>7321</v>
      </c>
    </row>
    <row r="4776" spans="21:21">
      <c r="U4776" s="46" t="s">
        <v>7322</v>
      </c>
    </row>
    <row r="4777" spans="21:21">
      <c r="U4777" s="46" t="s">
        <v>7323</v>
      </c>
    </row>
    <row r="4778" spans="21:21">
      <c r="U4778" s="46" t="s">
        <v>7324</v>
      </c>
    </row>
    <row r="4779" spans="21:21">
      <c r="U4779" s="46" t="s">
        <v>7325</v>
      </c>
    </row>
    <row r="4780" spans="21:21">
      <c r="U4780" s="46" t="s">
        <v>7326</v>
      </c>
    </row>
    <row r="4781" spans="21:21">
      <c r="U4781" s="46" t="s">
        <v>7327</v>
      </c>
    </row>
    <row r="4782" spans="21:21">
      <c r="U4782" s="46" t="s">
        <v>7328</v>
      </c>
    </row>
    <row r="4783" spans="21:21">
      <c r="U4783" s="46" t="s">
        <v>7329</v>
      </c>
    </row>
    <row r="4784" spans="21:21">
      <c r="U4784" s="46" t="s">
        <v>7330</v>
      </c>
    </row>
    <row r="4785" spans="21:21">
      <c r="U4785" s="46" t="s">
        <v>7331</v>
      </c>
    </row>
    <row r="4786" spans="21:21">
      <c r="U4786" s="46" t="s">
        <v>7332</v>
      </c>
    </row>
    <row r="4787" spans="21:21">
      <c r="U4787" s="46" t="s">
        <v>7333</v>
      </c>
    </row>
    <row r="4788" spans="21:21">
      <c r="U4788" s="46" t="s">
        <v>7334</v>
      </c>
    </row>
    <row r="4789" spans="21:21">
      <c r="U4789" s="46" t="s">
        <v>7335</v>
      </c>
    </row>
    <row r="4790" spans="21:21">
      <c r="U4790" s="46" t="s">
        <v>7336</v>
      </c>
    </row>
    <row r="4791" spans="21:21">
      <c r="U4791" s="46" t="s">
        <v>7337</v>
      </c>
    </row>
    <row r="4792" spans="21:21">
      <c r="U4792" s="46" t="s">
        <v>7338</v>
      </c>
    </row>
    <row r="4793" spans="21:21">
      <c r="U4793" s="46" t="s">
        <v>7339</v>
      </c>
    </row>
    <row r="4794" spans="21:21">
      <c r="U4794" s="46" t="s">
        <v>7340</v>
      </c>
    </row>
    <row r="4795" spans="21:21">
      <c r="U4795" s="46" t="s">
        <v>7341</v>
      </c>
    </row>
    <row r="4796" spans="21:21">
      <c r="U4796" s="46" t="s">
        <v>7342</v>
      </c>
    </row>
    <row r="4797" spans="21:21">
      <c r="U4797" s="46" t="s">
        <v>7343</v>
      </c>
    </row>
    <row r="4798" spans="21:21">
      <c r="U4798" s="46" t="s">
        <v>7344</v>
      </c>
    </row>
    <row r="4799" spans="21:21">
      <c r="U4799" s="46" t="s">
        <v>7345</v>
      </c>
    </row>
    <row r="4800" spans="21:21">
      <c r="U4800" s="46" t="s">
        <v>7346</v>
      </c>
    </row>
    <row r="4801" spans="21:21">
      <c r="U4801" s="46" t="s">
        <v>7347</v>
      </c>
    </row>
    <row r="4802" spans="21:21">
      <c r="U4802" s="46" t="s">
        <v>7348</v>
      </c>
    </row>
    <row r="4803" spans="21:21">
      <c r="U4803" s="46" t="s">
        <v>7349</v>
      </c>
    </row>
    <row r="4804" spans="21:21">
      <c r="U4804" s="46" t="s">
        <v>7350</v>
      </c>
    </row>
    <row r="4805" spans="21:21">
      <c r="U4805" s="46" t="s">
        <v>7351</v>
      </c>
    </row>
    <row r="4806" spans="21:21">
      <c r="U4806" s="46" t="s">
        <v>7352</v>
      </c>
    </row>
    <row r="4807" spans="21:21">
      <c r="U4807" s="46" t="s">
        <v>7353</v>
      </c>
    </row>
    <row r="4808" spans="21:21">
      <c r="U4808" s="46" t="s">
        <v>7354</v>
      </c>
    </row>
    <row r="4809" spans="21:21">
      <c r="U4809" s="46" t="s">
        <v>7355</v>
      </c>
    </row>
    <row r="4810" spans="21:21">
      <c r="U4810" s="46" t="s">
        <v>7356</v>
      </c>
    </row>
    <row r="4811" spans="21:21">
      <c r="U4811" s="46" t="s">
        <v>7357</v>
      </c>
    </row>
    <row r="4812" spans="21:21">
      <c r="U4812" s="46" t="s">
        <v>7358</v>
      </c>
    </row>
    <row r="4813" spans="21:21">
      <c r="U4813" s="46" t="s">
        <v>7359</v>
      </c>
    </row>
    <row r="4814" spans="21:21">
      <c r="U4814" s="46" t="s">
        <v>7360</v>
      </c>
    </row>
    <row r="4815" spans="21:21">
      <c r="U4815" s="46" t="s">
        <v>7361</v>
      </c>
    </row>
    <row r="4816" spans="21:21">
      <c r="U4816" s="46" t="s">
        <v>7362</v>
      </c>
    </row>
    <row r="4817" spans="21:21">
      <c r="U4817" s="46" t="s">
        <v>7363</v>
      </c>
    </row>
    <row r="4818" spans="21:21">
      <c r="U4818" s="46" t="s">
        <v>7364</v>
      </c>
    </row>
    <row r="4819" spans="21:21">
      <c r="U4819" s="46" t="s">
        <v>7365</v>
      </c>
    </row>
    <row r="4820" spans="21:21">
      <c r="U4820" s="46" t="s">
        <v>7366</v>
      </c>
    </row>
    <row r="4821" spans="21:21">
      <c r="U4821" s="46" t="s">
        <v>7367</v>
      </c>
    </row>
    <row r="4822" spans="21:21">
      <c r="U4822" s="46" t="s">
        <v>7368</v>
      </c>
    </row>
    <row r="4823" spans="21:21">
      <c r="U4823" s="46" t="s">
        <v>7369</v>
      </c>
    </row>
    <row r="4824" spans="21:21">
      <c r="U4824" s="46" t="s">
        <v>7370</v>
      </c>
    </row>
    <row r="4825" spans="21:21">
      <c r="U4825" s="46" t="s">
        <v>7371</v>
      </c>
    </row>
    <row r="4826" spans="21:21">
      <c r="U4826" s="46" t="s">
        <v>7372</v>
      </c>
    </row>
    <row r="4827" spans="21:21">
      <c r="U4827" s="46" t="s">
        <v>7373</v>
      </c>
    </row>
    <row r="4828" spans="21:21">
      <c r="U4828" s="46" t="s">
        <v>7374</v>
      </c>
    </row>
    <row r="4829" spans="21:21">
      <c r="U4829" s="46" t="s">
        <v>7375</v>
      </c>
    </row>
    <row r="4830" spans="21:21">
      <c r="U4830" s="46" t="s">
        <v>7376</v>
      </c>
    </row>
    <row r="4831" spans="21:21">
      <c r="U4831" s="46" t="s">
        <v>7377</v>
      </c>
    </row>
    <row r="4832" spans="21:21">
      <c r="U4832" s="46" t="s">
        <v>7378</v>
      </c>
    </row>
    <row r="4833" spans="21:21">
      <c r="U4833" s="46" t="s">
        <v>7379</v>
      </c>
    </row>
    <row r="4834" spans="21:21">
      <c r="U4834" s="46" t="s">
        <v>7380</v>
      </c>
    </row>
    <row r="4835" spans="21:21">
      <c r="U4835" s="46" t="s">
        <v>7381</v>
      </c>
    </row>
    <row r="4836" spans="21:21">
      <c r="U4836" s="46" t="s">
        <v>7382</v>
      </c>
    </row>
    <row r="4837" spans="21:21">
      <c r="U4837" s="46" t="s">
        <v>7383</v>
      </c>
    </row>
    <row r="4838" spans="21:21">
      <c r="U4838" s="46" t="s">
        <v>7384</v>
      </c>
    </row>
    <row r="4839" spans="21:21">
      <c r="U4839" s="46" t="s">
        <v>7385</v>
      </c>
    </row>
    <row r="4840" spans="21:21">
      <c r="U4840" s="46" t="s">
        <v>7386</v>
      </c>
    </row>
    <row r="4841" spans="21:21">
      <c r="U4841" s="46" t="s">
        <v>7387</v>
      </c>
    </row>
    <row r="4842" spans="21:21">
      <c r="U4842" s="46" t="s">
        <v>7388</v>
      </c>
    </row>
    <row r="4843" spans="21:21">
      <c r="U4843" s="46" t="s">
        <v>7389</v>
      </c>
    </row>
    <row r="4844" spans="21:21">
      <c r="U4844" s="46" t="s">
        <v>7390</v>
      </c>
    </row>
    <row r="4845" spans="21:21">
      <c r="U4845" s="46" t="s">
        <v>7391</v>
      </c>
    </row>
    <row r="4846" spans="21:21">
      <c r="U4846" s="46" t="s">
        <v>7392</v>
      </c>
    </row>
    <row r="4847" spans="21:21">
      <c r="U4847" s="46" t="s">
        <v>7393</v>
      </c>
    </row>
    <row r="4848" spans="21:21">
      <c r="U4848" s="46" t="s">
        <v>7394</v>
      </c>
    </row>
    <row r="4849" spans="21:21">
      <c r="U4849" s="46" t="s">
        <v>7395</v>
      </c>
    </row>
    <row r="4850" spans="21:21">
      <c r="U4850" s="46" t="s">
        <v>7396</v>
      </c>
    </row>
    <row r="4851" spans="21:21">
      <c r="U4851" s="46" t="s">
        <v>7397</v>
      </c>
    </row>
    <row r="4852" spans="21:21">
      <c r="U4852" s="46" t="s">
        <v>7398</v>
      </c>
    </row>
    <row r="4853" spans="21:21">
      <c r="U4853" s="46" t="s">
        <v>7399</v>
      </c>
    </row>
    <row r="4854" spans="21:21">
      <c r="U4854" s="46" t="s">
        <v>7400</v>
      </c>
    </row>
    <row r="4855" spans="21:21">
      <c r="U4855" s="46" t="s">
        <v>7401</v>
      </c>
    </row>
    <row r="4856" spans="21:21">
      <c r="U4856" s="46" t="s">
        <v>7402</v>
      </c>
    </row>
    <row r="4857" spans="21:21">
      <c r="U4857" s="46" t="s">
        <v>7403</v>
      </c>
    </row>
    <row r="4858" spans="21:21">
      <c r="U4858" s="46" t="s">
        <v>7404</v>
      </c>
    </row>
    <row r="4859" spans="21:21">
      <c r="U4859" s="46" t="s">
        <v>7405</v>
      </c>
    </row>
    <row r="4860" spans="21:21">
      <c r="U4860" s="46" t="s">
        <v>7406</v>
      </c>
    </row>
    <row r="4861" spans="21:21">
      <c r="U4861" s="46" t="s">
        <v>7407</v>
      </c>
    </row>
    <row r="4862" spans="21:21">
      <c r="U4862" s="46" t="s">
        <v>7408</v>
      </c>
    </row>
    <row r="4863" spans="21:21">
      <c r="U4863" s="46" t="s">
        <v>7409</v>
      </c>
    </row>
    <row r="4864" spans="21:21">
      <c r="U4864" s="46" t="s">
        <v>7410</v>
      </c>
    </row>
    <row r="4865" spans="21:21">
      <c r="U4865" s="46" t="s">
        <v>7411</v>
      </c>
    </row>
    <row r="4866" spans="21:21">
      <c r="U4866" s="46" t="s">
        <v>7412</v>
      </c>
    </row>
    <row r="4867" spans="21:21">
      <c r="U4867" s="46" t="s">
        <v>7413</v>
      </c>
    </row>
    <row r="4868" spans="21:21">
      <c r="U4868" s="46" t="s">
        <v>7414</v>
      </c>
    </row>
    <row r="4869" spans="21:21">
      <c r="U4869" s="46" t="s">
        <v>7415</v>
      </c>
    </row>
    <row r="4870" spans="21:21">
      <c r="U4870" s="46" t="s">
        <v>7416</v>
      </c>
    </row>
    <row r="4871" spans="21:21">
      <c r="U4871" s="46" t="s">
        <v>7417</v>
      </c>
    </row>
    <row r="4872" spans="21:21">
      <c r="U4872" s="46" t="s">
        <v>7418</v>
      </c>
    </row>
    <row r="4873" spans="21:21">
      <c r="U4873" s="46" t="s">
        <v>7419</v>
      </c>
    </row>
    <row r="4874" spans="21:21">
      <c r="U4874" s="46" t="s">
        <v>7420</v>
      </c>
    </row>
    <row r="4875" spans="21:21">
      <c r="U4875" s="46" t="s">
        <v>7421</v>
      </c>
    </row>
    <row r="4876" spans="21:21">
      <c r="U4876" s="46" t="s">
        <v>7422</v>
      </c>
    </row>
    <row r="4877" spans="21:21">
      <c r="U4877" s="46" t="s">
        <v>7423</v>
      </c>
    </row>
    <row r="4878" spans="21:21">
      <c r="U4878" s="46" t="s">
        <v>7424</v>
      </c>
    </row>
    <row r="4879" spans="21:21">
      <c r="U4879" s="46" t="s">
        <v>7425</v>
      </c>
    </row>
    <row r="4880" spans="21:21">
      <c r="U4880" s="46" t="s">
        <v>7426</v>
      </c>
    </row>
    <row r="4881" spans="21:21">
      <c r="U4881" s="46" t="s">
        <v>7427</v>
      </c>
    </row>
    <row r="4882" spans="21:21">
      <c r="U4882" s="46" t="s">
        <v>7428</v>
      </c>
    </row>
    <row r="4883" spans="21:21">
      <c r="U4883" s="46" t="s">
        <v>7429</v>
      </c>
    </row>
    <row r="4884" spans="21:21">
      <c r="U4884" s="46" t="s">
        <v>7430</v>
      </c>
    </row>
    <row r="4885" spans="21:21">
      <c r="U4885" s="46" t="s">
        <v>7431</v>
      </c>
    </row>
    <row r="4886" spans="21:21">
      <c r="U4886" s="46" t="s">
        <v>7432</v>
      </c>
    </row>
    <row r="4887" spans="21:21">
      <c r="U4887" s="46" t="s">
        <v>7433</v>
      </c>
    </row>
    <row r="4888" spans="21:21">
      <c r="U4888" s="46" t="s">
        <v>7434</v>
      </c>
    </row>
    <row r="4889" spans="21:21">
      <c r="U4889" s="46" t="s">
        <v>7435</v>
      </c>
    </row>
    <row r="4890" spans="21:21">
      <c r="U4890" s="46" t="s">
        <v>7436</v>
      </c>
    </row>
    <row r="4891" spans="21:21">
      <c r="U4891" s="46" t="s">
        <v>7437</v>
      </c>
    </row>
    <row r="4892" spans="21:21">
      <c r="U4892" s="46" t="s">
        <v>7438</v>
      </c>
    </row>
    <row r="4893" spans="21:21">
      <c r="U4893" s="46" t="s">
        <v>7439</v>
      </c>
    </row>
    <row r="4894" spans="21:21">
      <c r="U4894" s="46" t="s">
        <v>7440</v>
      </c>
    </row>
    <row r="4895" spans="21:21">
      <c r="U4895" s="46" t="s">
        <v>7441</v>
      </c>
    </row>
    <row r="4896" spans="21:21">
      <c r="U4896" s="46" t="s">
        <v>7442</v>
      </c>
    </row>
    <row r="4897" spans="21:21">
      <c r="U4897" s="46" t="s">
        <v>7443</v>
      </c>
    </row>
    <row r="4898" spans="21:21">
      <c r="U4898" s="46" t="s">
        <v>7444</v>
      </c>
    </row>
    <row r="4899" spans="21:21">
      <c r="U4899" s="46" t="s">
        <v>7445</v>
      </c>
    </row>
    <row r="4900" spans="21:21">
      <c r="U4900" s="46" t="s">
        <v>7446</v>
      </c>
    </row>
    <row r="4901" spans="21:21">
      <c r="U4901" s="46" t="s">
        <v>7447</v>
      </c>
    </row>
    <row r="4902" spans="21:21">
      <c r="U4902" s="46" t="s">
        <v>7448</v>
      </c>
    </row>
    <row r="4903" spans="21:21">
      <c r="U4903" s="46" t="s">
        <v>7449</v>
      </c>
    </row>
    <row r="4904" spans="21:21">
      <c r="U4904" s="46" t="s">
        <v>7450</v>
      </c>
    </row>
    <row r="4905" spans="21:21">
      <c r="U4905" s="46" t="s">
        <v>7451</v>
      </c>
    </row>
    <row r="4906" spans="21:21">
      <c r="U4906" s="46" t="s">
        <v>7452</v>
      </c>
    </row>
    <row r="4907" spans="21:21">
      <c r="U4907" s="46" t="s">
        <v>7453</v>
      </c>
    </row>
    <row r="4908" spans="21:21">
      <c r="U4908" s="46" t="s">
        <v>7454</v>
      </c>
    </row>
    <row r="4909" spans="21:21">
      <c r="U4909" s="46" t="s">
        <v>7455</v>
      </c>
    </row>
    <row r="4910" spans="21:21">
      <c r="U4910" s="46" t="s">
        <v>7456</v>
      </c>
    </row>
    <row r="4911" spans="21:21">
      <c r="U4911" s="46" t="s">
        <v>7457</v>
      </c>
    </row>
    <row r="4912" spans="21:21">
      <c r="U4912" s="46" t="s">
        <v>7458</v>
      </c>
    </row>
    <row r="4913" spans="21:21">
      <c r="U4913" s="46" t="s">
        <v>7459</v>
      </c>
    </row>
    <row r="4914" spans="21:21">
      <c r="U4914" s="46" t="s">
        <v>7460</v>
      </c>
    </row>
    <row r="4915" spans="21:21">
      <c r="U4915" s="46" t="s">
        <v>7461</v>
      </c>
    </row>
    <row r="4916" spans="21:21">
      <c r="U4916" s="46" t="s">
        <v>7462</v>
      </c>
    </row>
    <row r="4917" spans="21:21">
      <c r="U4917" s="46" t="s">
        <v>7463</v>
      </c>
    </row>
    <row r="4918" spans="21:21">
      <c r="U4918" s="46" t="s">
        <v>7464</v>
      </c>
    </row>
    <row r="4919" spans="21:21">
      <c r="U4919" s="46" t="s">
        <v>7465</v>
      </c>
    </row>
    <row r="4920" spans="21:21">
      <c r="U4920" s="46" t="s">
        <v>7466</v>
      </c>
    </row>
    <row r="4921" spans="21:21">
      <c r="U4921" s="46" t="s">
        <v>7467</v>
      </c>
    </row>
    <row r="4922" spans="21:21">
      <c r="U4922" s="46" t="s">
        <v>7468</v>
      </c>
    </row>
    <row r="4923" spans="21:21">
      <c r="U4923" s="46" t="s">
        <v>7469</v>
      </c>
    </row>
    <row r="4924" spans="21:21">
      <c r="U4924" s="46" t="s">
        <v>7470</v>
      </c>
    </row>
    <row r="4925" spans="21:21">
      <c r="U4925" s="46" t="s">
        <v>7471</v>
      </c>
    </row>
    <row r="4926" spans="21:21">
      <c r="U4926" s="46" t="s">
        <v>7472</v>
      </c>
    </row>
    <row r="4927" spans="21:21">
      <c r="U4927" s="46" t="s">
        <v>7473</v>
      </c>
    </row>
    <row r="4928" spans="21:21">
      <c r="U4928" s="46" t="s">
        <v>7474</v>
      </c>
    </row>
    <row r="4929" spans="21:21">
      <c r="U4929" s="46" t="s">
        <v>7475</v>
      </c>
    </row>
    <row r="4930" spans="21:21">
      <c r="U4930" s="46" t="s">
        <v>7476</v>
      </c>
    </row>
    <row r="4931" spans="21:21">
      <c r="U4931" s="46" t="s">
        <v>7477</v>
      </c>
    </row>
    <row r="4932" spans="21:21">
      <c r="U4932" s="46" t="s">
        <v>7478</v>
      </c>
    </row>
    <row r="4933" spans="21:21">
      <c r="U4933" s="46" t="s">
        <v>7479</v>
      </c>
    </row>
    <row r="4934" spans="21:21">
      <c r="U4934" s="46" t="s">
        <v>7480</v>
      </c>
    </row>
    <row r="4935" spans="21:21">
      <c r="U4935" s="46" t="s">
        <v>7481</v>
      </c>
    </row>
    <row r="4936" spans="21:21">
      <c r="U4936" s="46" t="s">
        <v>7482</v>
      </c>
    </row>
    <row r="4937" spans="21:21">
      <c r="U4937" s="46" t="s">
        <v>7483</v>
      </c>
    </row>
    <row r="4938" spans="21:21">
      <c r="U4938" s="46" t="s">
        <v>7484</v>
      </c>
    </row>
    <row r="4939" spans="21:21">
      <c r="U4939" s="46" t="s">
        <v>7485</v>
      </c>
    </row>
    <row r="4940" spans="21:21">
      <c r="U4940" s="46" t="s">
        <v>7486</v>
      </c>
    </row>
    <row r="4941" spans="21:21">
      <c r="U4941" s="46" t="s">
        <v>7487</v>
      </c>
    </row>
    <row r="4942" spans="21:21">
      <c r="U4942" s="46" t="s">
        <v>7488</v>
      </c>
    </row>
    <row r="4943" spans="21:21">
      <c r="U4943" s="46" t="s">
        <v>7489</v>
      </c>
    </row>
    <row r="4944" spans="21:21">
      <c r="U4944" s="46" t="s">
        <v>7490</v>
      </c>
    </row>
    <row r="4945" spans="21:21">
      <c r="U4945" s="46" t="s">
        <v>7491</v>
      </c>
    </row>
    <row r="4946" spans="21:21">
      <c r="U4946" s="46" t="s">
        <v>7492</v>
      </c>
    </row>
    <row r="4947" spans="21:21">
      <c r="U4947" s="46" t="s">
        <v>7493</v>
      </c>
    </row>
    <row r="4948" spans="21:21">
      <c r="U4948" s="46" t="s">
        <v>7494</v>
      </c>
    </row>
    <row r="4949" spans="21:21">
      <c r="U4949" s="46" t="s">
        <v>7495</v>
      </c>
    </row>
    <row r="4950" spans="21:21">
      <c r="U4950" s="46" t="s">
        <v>7496</v>
      </c>
    </row>
    <row r="4951" spans="21:21">
      <c r="U4951" s="46" t="s">
        <v>7497</v>
      </c>
    </row>
    <row r="4952" spans="21:21">
      <c r="U4952" s="46" t="s">
        <v>7498</v>
      </c>
    </row>
    <row r="4953" spans="21:21">
      <c r="U4953" s="46" t="s">
        <v>7499</v>
      </c>
    </row>
    <row r="4954" spans="21:21">
      <c r="U4954" s="46" t="s">
        <v>7500</v>
      </c>
    </row>
    <row r="4955" spans="21:21">
      <c r="U4955" s="46" t="s">
        <v>7501</v>
      </c>
    </row>
    <row r="4956" spans="21:21">
      <c r="U4956" s="46" t="s">
        <v>7502</v>
      </c>
    </row>
    <row r="4957" spans="21:21">
      <c r="U4957" s="46" t="s">
        <v>7503</v>
      </c>
    </row>
    <row r="4958" spans="21:21">
      <c r="U4958" s="46" t="s">
        <v>7504</v>
      </c>
    </row>
    <row r="4959" spans="21:21">
      <c r="U4959" s="46" t="s">
        <v>7505</v>
      </c>
    </row>
    <row r="4960" spans="21:21">
      <c r="U4960" s="46" t="s">
        <v>7506</v>
      </c>
    </row>
    <row r="4961" spans="21:21">
      <c r="U4961" s="46" t="s">
        <v>7507</v>
      </c>
    </row>
    <row r="4962" spans="21:21">
      <c r="U4962" s="46" t="s">
        <v>7508</v>
      </c>
    </row>
    <row r="4963" spans="21:21">
      <c r="U4963" s="46" t="s">
        <v>7509</v>
      </c>
    </row>
    <row r="4964" spans="21:21">
      <c r="U4964" s="46" t="s">
        <v>7510</v>
      </c>
    </row>
    <row r="4965" spans="21:21">
      <c r="U4965" s="46" t="s">
        <v>7511</v>
      </c>
    </row>
    <row r="4966" spans="21:21">
      <c r="U4966" s="46" t="s">
        <v>7512</v>
      </c>
    </row>
    <row r="4967" spans="21:21">
      <c r="U4967" s="46" t="s">
        <v>7513</v>
      </c>
    </row>
    <row r="4968" spans="21:21">
      <c r="U4968" s="46" t="s">
        <v>7514</v>
      </c>
    </row>
    <row r="4969" spans="21:21">
      <c r="U4969" s="46" t="s">
        <v>7515</v>
      </c>
    </row>
    <row r="4970" spans="21:21">
      <c r="U4970" s="46" t="s">
        <v>7516</v>
      </c>
    </row>
    <row r="4971" spans="21:21">
      <c r="U4971" s="46" t="s">
        <v>7517</v>
      </c>
    </row>
    <row r="4972" spans="21:21">
      <c r="U4972" s="46" t="s">
        <v>7518</v>
      </c>
    </row>
    <row r="4973" spans="21:21">
      <c r="U4973" s="46" t="s">
        <v>7519</v>
      </c>
    </row>
    <row r="4974" spans="21:21">
      <c r="U4974" s="46" t="s">
        <v>7520</v>
      </c>
    </row>
    <row r="4975" spans="21:21">
      <c r="U4975" s="46" t="s">
        <v>7521</v>
      </c>
    </row>
    <row r="4976" spans="21:21">
      <c r="U4976" s="46" t="s">
        <v>7522</v>
      </c>
    </row>
    <row r="4977" spans="21:21">
      <c r="U4977" s="46" t="s">
        <v>7523</v>
      </c>
    </row>
    <row r="4978" spans="21:21">
      <c r="U4978" s="46" t="s">
        <v>7524</v>
      </c>
    </row>
    <row r="4979" spans="21:21">
      <c r="U4979" s="46" t="s">
        <v>7525</v>
      </c>
    </row>
    <row r="4980" spans="21:21">
      <c r="U4980" s="46" t="s">
        <v>7526</v>
      </c>
    </row>
    <row r="4981" spans="21:21">
      <c r="U4981" s="46" t="s">
        <v>7527</v>
      </c>
    </row>
    <row r="4982" spans="21:21">
      <c r="U4982" s="46" t="s">
        <v>7528</v>
      </c>
    </row>
    <row r="4983" spans="21:21">
      <c r="U4983" s="46" t="s">
        <v>7529</v>
      </c>
    </row>
    <row r="4984" spans="21:21">
      <c r="U4984" s="46" t="s">
        <v>7530</v>
      </c>
    </row>
    <row r="4985" spans="21:21">
      <c r="U4985" s="46" t="s">
        <v>7531</v>
      </c>
    </row>
    <row r="4986" spans="21:21">
      <c r="U4986" s="46" t="s">
        <v>7532</v>
      </c>
    </row>
    <row r="4987" spans="21:21">
      <c r="U4987" s="46" t="s">
        <v>7533</v>
      </c>
    </row>
    <row r="4988" spans="21:21">
      <c r="U4988" s="46" t="s">
        <v>7534</v>
      </c>
    </row>
    <row r="4989" spans="21:21">
      <c r="U4989" s="46" t="s">
        <v>7535</v>
      </c>
    </row>
    <row r="4990" spans="21:21">
      <c r="U4990" s="46" t="s">
        <v>7536</v>
      </c>
    </row>
    <row r="4991" spans="21:21">
      <c r="U4991" s="46" t="s">
        <v>7537</v>
      </c>
    </row>
    <row r="4992" spans="21:21">
      <c r="U4992" s="46" t="s">
        <v>7538</v>
      </c>
    </row>
    <row r="4993" spans="21:21">
      <c r="U4993" s="46" t="s">
        <v>7539</v>
      </c>
    </row>
    <row r="4994" spans="21:21">
      <c r="U4994" s="46" t="s">
        <v>7540</v>
      </c>
    </row>
    <row r="4995" spans="21:21">
      <c r="U4995" s="46" t="s">
        <v>7541</v>
      </c>
    </row>
    <row r="4996" spans="21:21">
      <c r="U4996" s="46" t="s">
        <v>7542</v>
      </c>
    </row>
    <row r="4997" spans="21:21">
      <c r="U4997" s="46" t="s">
        <v>7543</v>
      </c>
    </row>
    <row r="4998" spans="21:21">
      <c r="U4998" s="46" t="s">
        <v>7544</v>
      </c>
    </row>
    <row r="4999" spans="21:21">
      <c r="U4999" s="46" t="s">
        <v>7545</v>
      </c>
    </row>
    <row r="5000" spans="21:21">
      <c r="U5000" s="46" t="s">
        <v>7546</v>
      </c>
    </row>
    <row r="5001" spans="21:21">
      <c r="U5001" s="46" t="s">
        <v>7547</v>
      </c>
    </row>
    <row r="5002" spans="21:21">
      <c r="U5002" s="46" t="s">
        <v>7548</v>
      </c>
    </row>
    <row r="5003" spans="21:21">
      <c r="U5003" s="46" t="s">
        <v>7549</v>
      </c>
    </row>
    <row r="5004" spans="21:21">
      <c r="U5004" s="46" t="s">
        <v>7550</v>
      </c>
    </row>
    <row r="5005" spans="21:21">
      <c r="U5005" s="46" t="s">
        <v>7551</v>
      </c>
    </row>
    <row r="5006" spans="21:21">
      <c r="U5006" s="46" t="s">
        <v>7552</v>
      </c>
    </row>
    <row r="5007" spans="21:21">
      <c r="U5007" s="46" t="s">
        <v>7553</v>
      </c>
    </row>
    <row r="5008" spans="21:21">
      <c r="U5008" s="46" t="s">
        <v>7554</v>
      </c>
    </row>
    <row r="5009" spans="21:21">
      <c r="U5009" s="46" t="s">
        <v>7555</v>
      </c>
    </row>
    <row r="5010" spans="21:21">
      <c r="U5010" s="46" t="s">
        <v>7556</v>
      </c>
    </row>
    <row r="5011" spans="21:21">
      <c r="U5011" s="46" t="s">
        <v>7557</v>
      </c>
    </row>
    <row r="5012" spans="21:21">
      <c r="U5012" s="46" t="s">
        <v>7558</v>
      </c>
    </row>
    <row r="5013" spans="21:21">
      <c r="U5013" s="46" t="s">
        <v>7559</v>
      </c>
    </row>
    <row r="5014" spans="21:21">
      <c r="U5014" s="46" t="s">
        <v>7560</v>
      </c>
    </row>
    <row r="5015" spans="21:21">
      <c r="U5015" s="46" t="s">
        <v>7561</v>
      </c>
    </row>
    <row r="5016" spans="21:21">
      <c r="U5016" s="46" t="s">
        <v>7562</v>
      </c>
    </row>
    <row r="5017" spans="21:21">
      <c r="U5017" s="46" t="s">
        <v>7563</v>
      </c>
    </row>
    <row r="5018" spans="21:21">
      <c r="U5018" s="46" t="s">
        <v>7564</v>
      </c>
    </row>
    <row r="5019" spans="21:21">
      <c r="U5019" s="46" t="s">
        <v>7565</v>
      </c>
    </row>
    <row r="5020" spans="21:21">
      <c r="U5020" s="46" t="s">
        <v>7566</v>
      </c>
    </row>
    <row r="5021" spans="21:21">
      <c r="U5021" s="46" t="s">
        <v>7567</v>
      </c>
    </row>
    <row r="5022" spans="21:21">
      <c r="U5022" s="46" t="s">
        <v>7568</v>
      </c>
    </row>
    <row r="5023" spans="21:21">
      <c r="U5023" s="46" t="s">
        <v>7569</v>
      </c>
    </row>
    <row r="5024" spans="21:21">
      <c r="U5024" s="46" t="s">
        <v>7570</v>
      </c>
    </row>
    <row r="5025" spans="21:21">
      <c r="U5025" s="46" t="s">
        <v>7571</v>
      </c>
    </row>
    <row r="5026" spans="21:21">
      <c r="U5026" s="46" t="s">
        <v>7572</v>
      </c>
    </row>
    <row r="5027" spans="21:21">
      <c r="U5027" s="46" t="s">
        <v>7573</v>
      </c>
    </row>
    <row r="5028" spans="21:21">
      <c r="U5028" s="46" t="s">
        <v>7574</v>
      </c>
    </row>
    <row r="5029" spans="21:21">
      <c r="U5029" s="46" t="s">
        <v>7575</v>
      </c>
    </row>
    <row r="5030" spans="21:21">
      <c r="U5030" s="46" t="s">
        <v>7576</v>
      </c>
    </row>
    <row r="5031" spans="21:21">
      <c r="U5031" s="46" t="s">
        <v>7577</v>
      </c>
    </row>
    <row r="5032" spans="21:21">
      <c r="U5032" s="46" t="s">
        <v>7578</v>
      </c>
    </row>
    <row r="5033" spans="21:21">
      <c r="U5033" s="46" t="s">
        <v>7579</v>
      </c>
    </row>
    <row r="5034" spans="21:21">
      <c r="U5034" s="46" t="s">
        <v>7580</v>
      </c>
    </row>
    <row r="5035" spans="21:21">
      <c r="U5035" s="46" t="s">
        <v>7581</v>
      </c>
    </row>
    <row r="5036" spans="21:21">
      <c r="U5036" s="46" t="s">
        <v>7582</v>
      </c>
    </row>
    <row r="5037" spans="21:21">
      <c r="U5037" s="46" t="s">
        <v>7583</v>
      </c>
    </row>
    <row r="5038" spans="21:21">
      <c r="U5038" s="46" t="s">
        <v>7584</v>
      </c>
    </row>
    <row r="5039" spans="21:21">
      <c r="U5039" s="46" t="s">
        <v>7585</v>
      </c>
    </row>
    <row r="5040" spans="21:21">
      <c r="U5040" s="46" t="s">
        <v>7586</v>
      </c>
    </row>
    <row r="5041" spans="21:21">
      <c r="U5041" s="46" t="s">
        <v>7587</v>
      </c>
    </row>
    <row r="5042" spans="21:21">
      <c r="U5042" s="46" t="s">
        <v>7588</v>
      </c>
    </row>
    <row r="5043" spans="21:21">
      <c r="U5043" s="46" t="s">
        <v>7589</v>
      </c>
    </row>
    <row r="5044" spans="21:21">
      <c r="U5044" s="46" t="s">
        <v>7590</v>
      </c>
    </row>
    <row r="5045" spans="21:21">
      <c r="U5045" s="46" t="s">
        <v>7591</v>
      </c>
    </row>
    <row r="5046" spans="21:21">
      <c r="U5046" s="46" t="s">
        <v>7592</v>
      </c>
    </row>
    <row r="5047" spans="21:21">
      <c r="U5047" s="46" t="s">
        <v>7593</v>
      </c>
    </row>
    <row r="5048" spans="21:21">
      <c r="U5048" s="46" t="s">
        <v>7594</v>
      </c>
    </row>
    <row r="5049" spans="21:21">
      <c r="U5049" s="46" t="s">
        <v>7595</v>
      </c>
    </row>
    <row r="5050" spans="21:21">
      <c r="U5050" s="46" t="s">
        <v>7596</v>
      </c>
    </row>
    <row r="5051" spans="21:21">
      <c r="U5051" s="46" t="s">
        <v>7597</v>
      </c>
    </row>
    <row r="5052" spans="21:21">
      <c r="U5052" s="46" t="s">
        <v>7598</v>
      </c>
    </row>
    <row r="5053" spans="21:21">
      <c r="U5053" s="46" t="s">
        <v>7599</v>
      </c>
    </row>
    <row r="5054" spans="21:21">
      <c r="U5054" s="46" t="s">
        <v>7600</v>
      </c>
    </row>
    <row r="5055" spans="21:21">
      <c r="U5055" s="46" t="s">
        <v>7601</v>
      </c>
    </row>
    <row r="5056" spans="21:21">
      <c r="U5056" s="46" t="s">
        <v>7602</v>
      </c>
    </row>
    <row r="5057" spans="21:21">
      <c r="U5057" s="46" t="s">
        <v>7603</v>
      </c>
    </row>
    <row r="5058" spans="21:21">
      <c r="U5058" s="46" t="s">
        <v>7604</v>
      </c>
    </row>
    <row r="5059" spans="21:21">
      <c r="U5059" s="46" t="s">
        <v>7605</v>
      </c>
    </row>
    <row r="5060" spans="21:21">
      <c r="U5060" s="46" t="s">
        <v>7606</v>
      </c>
    </row>
    <row r="5061" spans="21:21">
      <c r="U5061" s="46" t="s">
        <v>7607</v>
      </c>
    </row>
    <row r="5062" spans="21:21">
      <c r="U5062" s="46" t="s">
        <v>7608</v>
      </c>
    </row>
    <row r="5063" spans="21:21">
      <c r="U5063" s="46" t="s">
        <v>7609</v>
      </c>
    </row>
    <row r="5064" spans="21:21">
      <c r="U5064" s="46" t="s">
        <v>7610</v>
      </c>
    </row>
    <row r="5065" spans="21:21">
      <c r="U5065" s="46" t="s">
        <v>7611</v>
      </c>
    </row>
    <row r="5066" spans="21:21">
      <c r="U5066" s="46" t="s">
        <v>7612</v>
      </c>
    </row>
    <row r="5067" spans="21:21">
      <c r="U5067" s="46" t="s">
        <v>7613</v>
      </c>
    </row>
    <row r="5068" spans="21:21">
      <c r="U5068" s="46" t="s">
        <v>7614</v>
      </c>
    </row>
    <row r="5069" spans="21:21">
      <c r="U5069" s="46" t="s">
        <v>7615</v>
      </c>
    </row>
    <row r="5070" spans="21:21">
      <c r="U5070" s="46" t="s">
        <v>7616</v>
      </c>
    </row>
    <row r="5071" spans="21:21">
      <c r="U5071" s="46" t="s">
        <v>7617</v>
      </c>
    </row>
    <row r="5072" spans="21:21">
      <c r="U5072" s="46" t="s">
        <v>7618</v>
      </c>
    </row>
    <row r="5073" spans="21:21">
      <c r="U5073" s="46" t="s">
        <v>7619</v>
      </c>
    </row>
    <row r="5074" spans="21:21">
      <c r="U5074" s="46" t="s">
        <v>7620</v>
      </c>
    </row>
    <row r="5075" spans="21:21">
      <c r="U5075" s="46" t="s">
        <v>7621</v>
      </c>
    </row>
    <row r="5076" spans="21:21">
      <c r="U5076" s="46" t="s">
        <v>7622</v>
      </c>
    </row>
    <row r="5077" spans="21:21">
      <c r="U5077" s="46" t="s">
        <v>7623</v>
      </c>
    </row>
    <row r="5078" spans="21:21">
      <c r="U5078" s="46" t="s">
        <v>7624</v>
      </c>
    </row>
    <row r="5079" spans="21:21">
      <c r="U5079" s="46" t="s">
        <v>7625</v>
      </c>
    </row>
    <row r="5080" spans="21:21">
      <c r="U5080" s="46" t="s">
        <v>7626</v>
      </c>
    </row>
    <row r="5081" spans="21:21">
      <c r="U5081" s="46" t="s">
        <v>7627</v>
      </c>
    </row>
    <row r="5082" spans="21:21">
      <c r="U5082" s="46" t="s">
        <v>7628</v>
      </c>
    </row>
    <row r="5083" spans="21:21">
      <c r="U5083" s="46" t="s">
        <v>7629</v>
      </c>
    </row>
    <row r="5084" spans="21:21">
      <c r="U5084" s="46" t="s">
        <v>7630</v>
      </c>
    </row>
    <row r="5085" spans="21:21">
      <c r="U5085" s="46" t="s">
        <v>7631</v>
      </c>
    </row>
    <row r="5086" spans="21:21">
      <c r="U5086" s="46" t="s">
        <v>7632</v>
      </c>
    </row>
    <row r="5087" spans="21:21">
      <c r="U5087" s="46" t="s">
        <v>7633</v>
      </c>
    </row>
    <row r="5088" spans="21:21">
      <c r="U5088" s="46" t="s">
        <v>7634</v>
      </c>
    </row>
    <row r="5089" spans="21:21">
      <c r="U5089" s="46" t="s">
        <v>7635</v>
      </c>
    </row>
    <row r="5090" spans="21:21">
      <c r="U5090" s="46" t="s">
        <v>7636</v>
      </c>
    </row>
    <row r="5091" spans="21:21">
      <c r="U5091" s="46" t="s">
        <v>7637</v>
      </c>
    </row>
    <row r="5092" spans="21:21">
      <c r="U5092" s="46" t="s">
        <v>7638</v>
      </c>
    </row>
    <row r="5093" spans="21:21">
      <c r="U5093" s="46" t="s">
        <v>7639</v>
      </c>
    </row>
    <row r="5094" spans="21:21">
      <c r="U5094" s="46" t="s">
        <v>7640</v>
      </c>
    </row>
    <row r="5095" spans="21:21">
      <c r="U5095" s="46" t="s">
        <v>7641</v>
      </c>
    </row>
    <row r="5096" spans="21:21">
      <c r="U5096" s="46" t="s">
        <v>7642</v>
      </c>
    </row>
    <row r="5097" spans="21:21">
      <c r="U5097" s="46" t="s">
        <v>7643</v>
      </c>
    </row>
    <row r="5098" spans="21:21">
      <c r="U5098" s="46" t="s">
        <v>7644</v>
      </c>
    </row>
    <row r="5099" spans="21:21">
      <c r="U5099" s="46" t="s">
        <v>7645</v>
      </c>
    </row>
    <row r="5100" spans="21:21">
      <c r="U5100" s="46" t="s">
        <v>7646</v>
      </c>
    </row>
    <row r="5101" spans="21:21">
      <c r="U5101" s="46" t="s">
        <v>7647</v>
      </c>
    </row>
    <row r="5102" spans="21:21">
      <c r="U5102" s="46" t="s">
        <v>7648</v>
      </c>
    </row>
    <row r="5103" spans="21:21">
      <c r="U5103" s="46" t="s">
        <v>7649</v>
      </c>
    </row>
    <row r="5104" spans="21:21">
      <c r="U5104" s="46" t="s">
        <v>7650</v>
      </c>
    </row>
    <row r="5105" spans="21:21">
      <c r="U5105" s="46" t="s">
        <v>7651</v>
      </c>
    </row>
    <row r="5106" spans="21:21">
      <c r="U5106" s="46" t="s">
        <v>7652</v>
      </c>
    </row>
    <row r="5107" spans="21:21">
      <c r="U5107" s="46" t="s">
        <v>7653</v>
      </c>
    </row>
    <row r="5108" spans="21:21">
      <c r="U5108" s="46" t="s">
        <v>7654</v>
      </c>
    </row>
    <row r="5109" spans="21:21">
      <c r="U5109" s="46" t="s">
        <v>7655</v>
      </c>
    </row>
    <row r="5110" spans="21:21">
      <c r="U5110" s="46" t="s">
        <v>7656</v>
      </c>
    </row>
    <row r="5111" spans="21:21">
      <c r="U5111" s="46" t="s">
        <v>7657</v>
      </c>
    </row>
    <row r="5112" spans="21:21">
      <c r="U5112" s="46" t="s">
        <v>7658</v>
      </c>
    </row>
    <row r="5113" spans="21:21">
      <c r="U5113" s="46" t="s">
        <v>7659</v>
      </c>
    </row>
    <row r="5114" spans="21:21">
      <c r="U5114" s="46" t="s">
        <v>7660</v>
      </c>
    </row>
    <row r="5115" spans="21:21">
      <c r="U5115" s="46" t="s">
        <v>7661</v>
      </c>
    </row>
    <row r="5116" spans="21:21">
      <c r="U5116" s="46" t="s">
        <v>7662</v>
      </c>
    </row>
    <row r="5117" spans="21:21">
      <c r="U5117" s="46" t="s">
        <v>7663</v>
      </c>
    </row>
    <row r="5118" spans="21:21">
      <c r="U5118" s="46" t="s">
        <v>7664</v>
      </c>
    </row>
    <row r="5119" spans="21:21">
      <c r="U5119" s="46" t="s">
        <v>7665</v>
      </c>
    </row>
    <row r="5120" spans="21:21">
      <c r="U5120" s="46" t="s">
        <v>7666</v>
      </c>
    </row>
    <row r="5121" spans="21:21">
      <c r="U5121" s="46" t="s">
        <v>7667</v>
      </c>
    </row>
    <row r="5122" spans="21:21">
      <c r="U5122" s="46" t="s">
        <v>7668</v>
      </c>
    </row>
    <row r="5123" spans="21:21">
      <c r="U5123" s="46" t="s">
        <v>7669</v>
      </c>
    </row>
    <row r="5124" spans="21:21">
      <c r="U5124" s="46" t="s">
        <v>7670</v>
      </c>
    </row>
    <row r="5125" spans="21:21">
      <c r="U5125" s="46" t="s">
        <v>7671</v>
      </c>
    </row>
    <row r="5126" spans="21:21">
      <c r="U5126" s="46" t="s">
        <v>7672</v>
      </c>
    </row>
    <row r="5127" spans="21:21">
      <c r="U5127" s="46" t="s">
        <v>7673</v>
      </c>
    </row>
    <row r="5128" spans="21:21">
      <c r="U5128" s="46" t="s">
        <v>7674</v>
      </c>
    </row>
    <row r="5129" spans="21:21">
      <c r="U5129" s="46" t="s">
        <v>7675</v>
      </c>
    </row>
    <row r="5130" spans="21:21">
      <c r="U5130" s="46" t="s">
        <v>7676</v>
      </c>
    </row>
    <row r="5131" spans="21:21">
      <c r="U5131" s="46" t="s">
        <v>7677</v>
      </c>
    </row>
    <row r="5132" spans="21:21">
      <c r="U5132" s="46" t="s">
        <v>7678</v>
      </c>
    </row>
    <row r="5133" spans="21:21">
      <c r="U5133" s="46" t="s">
        <v>7679</v>
      </c>
    </row>
    <row r="5134" spans="21:21">
      <c r="U5134" s="46" t="s">
        <v>7680</v>
      </c>
    </row>
    <row r="5135" spans="21:21">
      <c r="U5135" s="46" t="s">
        <v>7681</v>
      </c>
    </row>
    <row r="5136" spans="21:21">
      <c r="U5136" s="46" t="s">
        <v>7682</v>
      </c>
    </row>
    <row r="5137" spans="21:21">
      <c r="U5137" s="46" t="s">
        <v>7683</v>
      </c>
    </row>
    <row r="5138" spans="21:21">
      <c r="U5138" s="46" t="s">
        <v>7684</v>
      </c>
    </row>
    <row r="5139" spans="21:21">
      <c r="U5139" s="46" t="s">
        <v>7685</v>
      </c>
    </row>
    <row r="5140" spans="21:21">
      <c r="U5140" s="46" t="s">
        <v>7686</v>
      </c>
    </row>
    <row r="5141" spans="21:21">
      <c r="U5141" s="46" t="s">
        <v>7687</v>
      </c>
    </row>
    <row r="5142" spans="21:21">
      <c r="U5142" s="46" t="s">
        <v>7688</v>
      </c>
    </row>
    <row r="5143" spans="21:21">
      <c r="U5143" s="46" t="s">
        <v>7689</v>
      </c>
    </row>
    <row r="5144" spans="21:21">
      <c r="U5144" s="46" t="s">
        <v>7690</v>
      </c>
    </row>
    <row r="5145" spans="21:21">
      <c r="U5145" s="46" t="s">
        <v>7691</v>
      </c>
    </row>
    <row r="5146" spans="21:21">
      <c r="U5146" s="46" t="s">
        <v>7692</v>
      </c>
    </row>
    <row r="5147" spans="21:21">
      <c r="U5147" s="46" t="s">
        <v>7693</v>
      </c>
    </row>
    <row r="5148" spans="21:21">
      <c r="U5148" s="46" t="s">
        <v>7694</v>
      </c>
    </row>
    <row r="5149" spans="21:21">
      <c r="U5149" s="46" t="s">
        <v>7695</v>
      </c>
    </row>
    <row r="5150" spans="21:21">
      <c r="U5150" s="46" t="s">
        <v>7696</v>
      </c>
    </row>
    <row r="5151" spans="21:21">
      <c r="U5151" s="46" t="s">
        <v>7697</v>
      </c>
    </row>
    <row r="5152" spans="21:21">
      <c r="U5152" s="46" t="s">
        <v>7698</v>
      </c>
    </row>
    <row r="5153" spans="21:21">
      <c r="U5153" s="46" t="s">
        <v>7699</v>
      </c>
    </row>
    <row r="5154" spans="21:21">
      <c r="U5154" s="46" t="s">
        <v>7700</v>
      </c>
    </row>
    <row r="5155" spans="21:21">
      <c r="U5155" s="46" t="s">
        <v>7701</v>
      </c>
    </row>
    <row r="5156" spans="21:21">
      <c r="U5156" s="46" t="s">
        <v>7702</v>
      </c>
    </row>
    <row r="5157" spans="21:21">
      <c r="U5157" s="46" t="s">
        <v>7703</v>
      </c>
    </row>
    <row r="5158" spans="21:21">
      <c r="U5158" s="46" t="s">
        <v>7704</v>
      </c>
    </row>
    <row r="5159" spans="21:21">
      <c r="U5159" s="46" t="s">
        <v>7705</v>
      </c>
    </row>
    <row r="5160" spans="21:21">
      <c r="U5160" s="46" t="s">
        <v>7706</v>
      </c>
    </row>
    <row r="5161" spans="21:21">
      <c r="U5161" s="46" t="s">
        <v>7707</v>
      </c>
    </row>
    <row r="5162" spans="21:21">
      <c r="U5162" s="46" t="s">
        <v>7708</v>
      </c>
    </row>
    <row r="5163" spans="21:21">
      <c r="U5163" s="46" t="s">
        <v>7709</v>
      </c>
    </row>
    <row r="5164" spans="21:21">
      <c r="U5164" s="46" t="s">
        <v>7710</v>
      </c>
    </row>
    <row r="5165" spans="21:21">
      <c r="U5165" s="46" t="s">
        <v>7711</v>
      </c>
    </row>
    <row r="5166" spans="21:21">
      <c r="U5166" s="46" t="s">
        <v>7712</v>
      </c>
    </row>
    <row r="5167" spans="21:21">
      <c r="U5167" s="46" t="s">
        <v>7713</v>
      </c>
    </row>
    <row r="5168" spans="21:21">
      <c r="U5168" s="46" t="s">
        <v>7714</v>
      </c>
    </row>
    <row r="5169" spans="21:21">
      <c r="U5169" s="46" t="s">
        <v>7715</v>
      </c>
    </row>
    <row r="5170" spans="21:21">
      <c r="U5170" s="46" t="s">
        <v>7716</v>
      </c>
    </row>
    <row r="5171" spans="21:21">
      <c r="U5171" s="46" t="s">
        <v>7717</v>
      </c>
    </row>
    <row r="5172" spans="21:21">
      <c r="U5172" s="46" t="s">
        <v>7718</v>
      </c>
    </row>
    <row r="5173" spans="21:21">
      <c r="U5173" s="46" t="s">
        <v>7719</v>
      </c>
    </row>
    <row r="5174" spans="21:21">
      <c r="U5174" s="46" t="s">
        <v>7720</v>
      </c>
    </row>
    <row r="5175" spans="21:21">
      <c r="U5175" s="46" t="s">
        <v>7721</v>
      </c>
    </row>
    <row r="5176" spans="21:21">
      <c r="U5176" s="46" t="s">
        <v>7722</v>
      </c>
    </row>
    <row r="5177" spans="21:21">
      <c r="U5177" s="46" t="s">
        <v>7723</v>
      </c>
    </row>
    <row r="5178" spans="21:21">
      <c r="U5178" s="46" t="s">
        <v>7724</v>
      </c>
    </row>
    <row r="5179" spans="21:21">
      <c r="U5179" s="46" t="s">
        <v>7725</v>
      </c>
    </row>
    <row r="5180" spans="21:21">
      <c r="U5180" s="46" t="s">
        <v>7726</v>
      </c>
    </row>
    <row r="5181" spans="21:21">
      <c r="U5181" s="46" t="s">
        <v>7727</v>
      </c>
    </row>
    <row r="5182" spans="21:21">
      <c r="U5182" s="46" t="s">
        <v>7728</v>
      </c>
    </row>
    <row r="5183" spans="21:21">
      <c r="U5183" s="46" t="s">
        <v>7729</v>
      </c>
    </row>
    <row r="5184" spans="21:21">
      <c r="U5184" s="46" t="s">
        <v>7730</v>
      </c>
    </row>
    <row r="5185" spans="21:21">
      <c r="U5185" s="46" t="s">
        <v>7731</v>
      </c>
    </row>
    <row r="5186" spans="21:21">
      <c r="U5186" s="46" t="s">
        <v>7732</v>
      </c>
    </row>
    <row r="5187" spans="21:21">
      <c r="U5187" s="46" t="s">
        <v>7733</v>
      </c>
    </row>
    <row r="5188" spans="21:21">
      <c r="U5188" s="46" t="s">
        <v>7734</v>
      </c>
    </row>
    <row r="5189" spans="21:21">
      <c r="U5189" s="46" t="s">
        <v>7735</v>
      </c>
    </row>
    <row r="5190" spans="21:21">
      <c r="U5190" s="46" t="s">
        <v>7736</v>
      </c>
    </row>
    <row r="5191" spans="21:21">
      <c r="U5191" s="46" t="s">
        <v>7737</v>
      </c>
    </row>
    <row r="5192" spans="21:21">
      <c r="U5192" s="46" t="s">
        <v>7738</v>
      </c>
    </row>
    <row r="5193" spans="21:21">
      <c r="U5193" s="46" t="s">
        <v>7739</v>
      </c>
    </row>
    <row r="5194" spans="21:21">
      <c r="U5194" s="46" t="s">
        <v>7740</v>
      </c>
    </row>
    <row r="5195" spans="21:21">
      <c r="U5195" s="46" t="s">
        <v>7741</v>
      </c>
    </row>
    <row r="5196" spans="21:21">
      <c r="U5196" s="46" t="s">
        <v>7742</v>
      </c>
    </row>
    <row r="5197" spans="21:21">
      <c r="U5197" s="46" t="s">
        <v>7743</v>
      </c>
    </row>
    <row r="5198" spans="21:21">
      <c r="U5198" s="46" t="s">
        <v>7744</v>
      </c>
    </row>
    <row r="5199" spans="21:21">
      <c r="U5199" s="46" t="s">
        <v>7745</v>
      </c>
    </row>
    <row r="5200" spans="21:21">
      <c r="U5200" s="46" t="s">
        <v>7746</v>
      </c>
    </row>
    <row r="5201" spans="21:21">
      <c r="U5201" s="46" t="s">
        <v>7747</v>
      </c>
    </row>
    <row r="5202" spans="21:21">
      <c r="U5202" s="46" t="s">
        <v>7748</v>
      </c>
    </row>
    <row r="5203" spans="21:21">
      <c r="U5203" s="46" t="s">
        <v>7749</v>
      </c>
    </row>
    <row r="5204" spans="21:21">
      <c r="U5204" s="46" t="s">
        <v>7750</v>
      </c>
    </row>
    <row r="5205" spans="21:21">
      <c r="U5205" s="46" t="s">
        <v>7751</v>
      </c>
    </row>
    <row r="5206" spans="21:21">
      <c r="U5206" s="46" t="s">
        <v>7752</v>
      </c>
    </row>
    <row r="5207" spans="21:21">
      <c r="U5207" s="46" t="s">
        <v>7753</v>
      </c>
    </row>
    <row r="5208" spans="21:21">
      <c r="U5208" s="46" t="s">
        <v>7754</v>
      </c>
    </row>
    <row r="5209" spans="21:21">
      <c r="U5209" s="46" t="s">
        <v>7755</v>
      </c>
    </row>
    <row r="5210" spans="21:21">
      <c r="U5210" s="46" t="s">
        <v>7756</v>
      </c>
    </row>
    <row r="5211" spans="21:21">
      <c r="U5211" s="46" t="s">
        <v>7757</v>
      </c>
    </row>
    <row r="5212" spans="21:21">
      <c r="U5212" s="46" t="s">
        <v>7758</v>
      </c>
    </row>
    <row r="5213" spans="21:21">
      <c r="U5213" s="46" t="s">
        <v>7759</v>
      </c>
    </row>
    <row r="5214" spans="21:21">
      <c r="U5214" s="46" t="s">
        <v>7760</v>
      </c>
    </row>
    <row r="5215" spans="21:21">
      <c r="U5215" s="46" t="s">
        <v>7761</v>
      </c>
    </row>
    <row r="5216" spans="21:21">
      <c r="U5216" s="46" t="s">
        <v>7762</v>
      </c>
    </row>
    <row r="5217" spans="21:21">
      <c r="U5217" s="46" t="s">
        <v>7763</v>
      </c>
    </row>
    <row r="5218" spans="21:21">
      <c r="U5218" s="46" t="s">
        <v>7764</v>
      </c>
    </row>
    <row r="5219" spans="21:21">
      <c r="U5219" s="46" t="s">
        <v>7765</v>
      </c>
    </row>
    <row r="5220" spans="21:21">
      <c r="U5220" s="46" t="s">
        <v>7766</v>
      </c>
    </row>
    <row r="5221" spans="21:21">
      <c r="U5221" s="46" t="s">
        <v>7767</v>
      </c>
    </row>
    <row r="5222" spans="21:21">
      <c r="U5222" s="46" t="s">
        <v>7768</v>
      </c>
    </row>
    <row r="5223" spans="21:21">
      <c r="U5223" s="46" t="s">
        <v>7769</v>
      </c>
    </row>
    <row r="5224" spans="21:21">
      <c r="U5224" s="46" t="s">
        <v>7770</v>
      </c>
    </row>
    <row r="5225" spans="21:21">
      <c r="U5225" s="46" t="s">
        <v>7771</v>
      </c>
    </row>
    <row r="5226" spans="21:21">
      <c r="U5226" s="46" t="s">
        <v>7772</v>
      </c>
    </row>
    <row r="5227" spans="21:21">
      <c r="U5227" s="46" t="s">
        <v>7773</v>
      </c>
    </row>
    <row r="5228" spans="21:21">
      <c r="U5228" s="46" t="s">
        <v>7774</v>
      </c>
    </row>
    <row r="5229" spans="21:21">
      <c r="U5229" s="46" t="s">
        <v>7775</v>
      </c>
    </row>
    <row r="5230" spans="21:21">
      <c r="U5230" s="46" t="s">
        <v>7776</v>
      </c>
    </row>
    <row r="5231" spans="21:21">
      <c r="U5231" s="46" t="s">
        <v>7777</v>
      </c>
    </row>
    <row r="5232" spans="21:21">
      <c r="U5232" s="46" t="s">
        <v>7778</v>
      </c>
    </row>
    <row r="5233" spans="21:21">
      <c r="U5233" s="46" t="s">
        <v>7779</v>
      </c>
    </row>
    <row r="5234" spans="21:21">
      <c r="U5234" s="46" t="s">
        <v>7780</v>
      </c>
    </row>
    <row r="5235" spans="21:21">
      <c r="U5235" s="46" t="s">
        <v>7781</v>
      </c>
    </row>
    <row r="5236" spans="21:21">
      <c r="U5236" s="46" t="s">
        <v>7782</v>
      </c>
    </row>
    <row r="5237" spans="21:21">
      <c r="U5237" s="46" t="s">
        <v>7783</v>
      </c>
    </row>
    <row r="5238" spans="21:21">
      <c r="U5238" s="46" t="s">
        <v>7784</v>
      </c>
    </row>
    <row r="5239" spans="21:21">
      <c r="U5239" s="46" t="s">
        <v>7785</v>
      </c>
    </row>
    <row r="5240" spans="21:21">
      <c r="U5240" s="46" t="s">
        <v>7786</v>
      </c>
    </row>
    <row r="5241" spans="21:21">
      <c r="U5241" s="46" t="s">
        <v>7787</v>
      </c>
    </row>
    <row r="5242" spans="21:21">
      <c r="U5242" s="46" t="s">
        <v>7788</v>
      </c>
    </row>
    <row r="5243" spans="21:21">
      <c r="U5243" s="46" t="s">
        <v>7789</v>
      </c>
    </row>
    <row r="5244" spans="21:21">
      <c r="U5244" s="46" t="s">
        <v>7790</v>
      </c>
    </row>
    <row r="5245" spans="21:21">
      <c r="U5245" s="46" t="s">
        <v>7791</v>
      </c>
    </row>
    <row r="5246" spans="21:21">
      <c r="U5246" s="46" t="s">
        <v>7792</v>
      </c>
    </row>
    <row r="5247" spans="21:21">
      <c r="U5247" s="46" t="s">
        <v>7793</v>
      </c>
    </row>
    <row r="5248" spans="21:21">
      <c r="U5248" s="46" t="s">
        <v>7794</v>
      </c>
    </row>
    <row r="5249" spans="21:21">
      <c r="U5249" s="46" t="s">
        <v>7795</v>
      </c>
    </row>
    <row r="5250" spans="21:21">
      <c r="U5250" s="46" t="s">
        <v>7796</v>
      </c>
    </row>
    <row r="5251" spans="21:21">
      <c r="U5251" s="46" t="s">
        <v>7797</v>
      </c>
    </row>
    <row r="5252" spans="21:21">
      <c r="U5252" s="46" t="s">
        <v>7798</v>
      </c>
    </row>
    <row r="5253" spans="21:21">
      <c r="U5253" s="46" t="s">
        <v>7799</v>
      </c>
    </row>
    <row r="5254" spans="21:21">
      <c r="U5254" s="46" t="s">
        <v>7800</v>
      </c>
    </row>
    <row r="5255" spans="21:21">
      <c r="U5255" s="46" t="s">
        <v>7801</v>
      </c>
    </row>
    <row r="5256" spans="21:21">
      <c r="U5256" s="46" t="s">
        <v>7802</v>
      </c>
    </row>
    <row r="5257" spans="21:21">
      <c r="U5257" s="46" t="s">
        <v>7803</v>
      </c>
    </row>
    <row r="5258" spans="21:21">
      <c r="U5258" s="46" t="s">
        <v>7804</v>
      </c>
    </row>
    <row r="5259" spans="21:21">
      <c r="U5259" s="46" t="s">
        <v>7805</v>
      </c>
    </row>
    <row r="5260" spans="21:21">
      <c r="U5260" s="46" t="s">
        <v>7806</v>
      </c>
    </row>
    <row r="5261" spans="21:21">
      <c r="U5261" s="46" t="s">
        <v>7807</v>
      </c>
    </row>
    <row r="5262" spans="21:21">
      <c r="U5262" s="46" t="s">
        <v>7808</v>
      </c>
    </row>
    <row r="5263" spans="21:21">
      <c r="U5263" s="46" t="s">
        <v>7809</v>
      </c>
    </row>
    <row r="5264" spans="21:21">
      <c r="U5264" s="46" t="s">
        <v>7810</v>
      </c>
    </row>
    <row r="5265" spans="21:21">
      <c r="U5265" s="46" t="s">
        <v>7811</v>
      </c>
    </row>
    <row r="5266" spans="21:21">
      <c r="U5266" s="46" t="s">
        <v>7812</v>
      </c>
    </row>
    <row r="5267" spans="21:21">
      <c r="U5267" s="46" t="s">
        <v>7813</v>
      </c>
    </row>
    <row r="5268" spans="21:21">
      <c r="U5268" s="46" t="s">
        <v>7814</v>
      </c>
    </row>
    <row r="5269" spans="21:21">
      <c r="U5269" s="46" t="s">
        <v>7815</v>
      </c>
    </row>
    <row r="5270" spans="21:21">
      <c r="U5270" s="46" t="s">
        <v>7816</v>
      </c>
    </row>
    <row r="5271" spans="21:21">
      <c r="U5271" s="46" t="s">
        <v>7817</v>
      </c>
    </row>
    <row r="5272" spans="21:21">
      <c r="U5272" s="46" t="s">
        <v>7818</v>
      </c>
    </row>
    <row r="5273" spans="21:21">
      <c r="U5273" s="46" t="s">
        <v>7819</v>
      </c>
    </row>
    <row r="5274" spans="21:21">
      <c r="U5274" s="46" t="s">
        <v>7820</v>
      </c>
    </row>
    <row r="5275" spans="21:21">
      <c r="U5275" s="46" t="s">
        <v>7821</v>
      </c>
    </row>
    <row r="5276" spans="21:21">
      <c r="U5276" s="46" t="s">
        <v>7822</v>
      </c>
    </row>
    <row r="5277" spans="21:21">
      <c r="U5277" s="46" t="s">
        <v>7823</v>
      </c>
    </row>
    <row r="5278" spans="21:21">
      <c r="U5278" s="46" t="s">
        <v>7824</v>
      </c>
    </row>
    <row r="5279" spans="21:21">
      <c r="U5279" s="46" t="s">
        <v>7825</v>
      </c>
    </row>
    <row r="5280" spans="21:21">
      <c r="U5280" s="46" t="s">
        <v>7826</v>
      </c>
    </row>
    <row r="5281" spans="21:21">
      <c r="U5281" s="46" t="s">
        <v>7827</v>
      </c>
    </row>
    <row r="5282" spans="21:21">
      <c r="U5282" s="46" t="s">
        <v>7828</v>
      </c>
    </row>
    <row r="5283" spans="21:21">
      <c r="U5283" s="46" t="s">
        <v>7829</v>
      </c>
    </row>
    <row r="5284" spans="21:21">
      <c r="U5284" s="46" t="s">
        <v>7830</v>
      </c>
    </row>
    <row r="5285" spans="21:21">
      <c r="U5285" s="46" t="s">
        <v>7831</v>
      </c>
    </row>
    <row r="5286" spans="21:21">
      <c r="U5286" s="46" t="s">
        <v>7832</v>
      </c>
    </row>
    <row r="5287" spans="21:21">
      <c r="U5287" s="46" t="s">
        <v>7833</v>
      </c>
    </row>
    <row r="5288" spans="21:21">
      <c r="U5288" s="46" t="s">
        <v>7834</v>
      </c>
    </row>
    <row r="5289" spans="21:21">
      <c r="U5289" s="46" t="s">
        <v>7835</v>
      </c>
    </row>
    <row r="5290" spans="21:21">
      <c r="U5290" s="46" t="s">
        <v>7836</v>
      </c>
    </row>
    <row r="5291" spans="21:21">
      <c r="U5291" s="46" t="s">
        <v>7837</v>
      </c>
    </row>
    <row r="5292" spans="21:21">
      <c r="U5292" s="46" t="s">
        <v>7838</v>
      </c>
    </row>
    <row r="5293" spans="21:21">
      <c r="U5293" s="46" t="s">
        <v>7839</v>
      </c>
    </row>
    <row r="5294" spans="21:21">
      <c r="U5294" s="46" t="s">
        <v>7840</v>
      </c>
    </row>
    <row r="5295" spans="21:21">
      <c r="U5295" s="46" t="s">
        <v>7841</v>
      </c>
    </row>
    <row r="5296" spans="21:21">
      <c r="U5296" s="46" t="s">
        <v>7842</v>
      </c>
    </row>
    <row r="5297" spans="21:21">
      <c r="U5297" s="46" t="s">
        <v>7843</v>
      </c>
    </row>
    <row r="5298" spans="21:21">
      <c r="U5298" s="46" t="s">
        <v>7844</v>
      </c>
    </row>
    <row r="5299" spans="21:21">
      <c r="U5299" s="46" t="s">
        <v>7845</v>
      </c>
    </row>
    <row r="5300" spans="21:21">
      <c r="U5300" s="46" t="s">
        <v>7846</v>
      </c>
    </row>
    <row r="5301" spans="21:21">
      <c r="U5301" s="46" t="s">
        <v>7847</v>
      </c>
    </row>
    <row r="5302" spans="21:21">
      <c r="U5302" s="46" t="s">
        <v>7848</v>
      </c>
    </row>
    <row r="5303" spans="21:21">
      <c r="U5303" s="46" t="s">
        <v>7849</v>
      </c>
    </row>
    <row r="5304" spans="21:21">
      <c r="U5304" s="46" t="s">
        <v>7850</v>
      </c>
    </row>
    <row r="5305" spans="21:21">
      <c r="U5305" s="46" t="s">
        <v>7851</v>
      </c>
    </row>
    <row r="5306" spans="21:21">
      <c r="U5306" s="46" t="s">
        <v>7852</v>
      </c>
    </row>
    <row r="5307" spans="21:21">
      <c r="U5307" s="46" t="s">
        <v>7853</v>
      </c>
    </row>
    <row r="5308" spans="21:21">
      <c r="U5308" s="46" t="s">
        <v>7854</v>
      </c>
    </row>
    <row r="5309" spans="21:21">
      <c r="U5309" s="46" t="s">
        <v>7855</v>
      </c>
    </row>
    <row r="5310" spans="21:21">
      <c r="U5310" s="46" t="s">
        <v>7856</v>
      </c>
    </row>
    <row r="5311" spans="21:21">
      <c r="U5311" s="46" t="s">
        <v>7857</v>
      </c>
    </row>
    <row r="5312" spans="21:21">
      <c r="U5312" s="46" t="s">
        <v>7858</v>
      </c>
    </row>
    <row r="5313" spans="21:21">
      <c r="U5313" s="46" t="s">
        <v>7859</v>
      </c>
    </row>
    <row r="5314" spans="21:21">
      <c r="U5314" s="46" t="s">
        <v>7860</v>
      </c>
    </row>
    <row r="5315" spans="21:21">
      <c r="U5315" s="46" t="s">
        <v>7861</v>
      </c>
    </row>
    <row r="5316" spans="21:21">
      <c r="U5316" s="46" t="s">
        <v>7862</v>
      </c>
    </row>
    <row r="5317" spans="21:21">
      <c r="U5317" s="46" t="s">
        <v>7863</v>
      </c>
    </row>
    <row r="5318" spans="21:21">
      <c r="U5318" s="46" t="s">
        <v>7864</v>
      </c>
    </row>
    <row r="5319" spans="21:21">
      <c r="U5319" s="46" t="s">
        <v>7865</v>
      </c>
    </row>
    <row r="5320" spans="21:21">
      <c r="U5320" s="46" t="s">
        <v>7866</v>
      </c>
    </row>
    <row r="5321" spans="21:21">
      <c r="U5321" s="46" t="s">
        <v>7867</v>
      </c>
    </row>
    <row r="5322" spans="21:21">
      <c r="U5322" s="46" t="s">
        <v>7868</v>
      </c>
    </row>
    <row r="5323" spans="21:21">
      <c r="U5323" s="46" t="s">
        <v>7869</v>
      </c>
    </row>
    <row r="5324" spans="21:21">
      <c r="U5324" s="46" t="s">
        <v>7870</v>
      </c>
    </row>
    <row r="5325" spans="21:21">
      <c r="U5325" s="46" t="s">
        <v>7871</v>
      </c>
    </row>
    <row r="5326" spans="21:21">
      <c r="U5326" s="46" t="s">
        <v>7872</v>
      </c>
    </row>
    <row r="5327" spans="21:21">
      <c r="U5327" s="46" t="s">
        <v>7873</v>
      </c>
    </row>
    <row r="5328" spans="21:21">
      <c r="U5328" s="46" t="s">
        <v>7874</v>
      </c>
    </row>
    <row r="5329" spans="21:21">
      <c r="U5329" s="46" t="s">
        <v>7875</v>
      </c>
    </row>
    <row r="5330" spans="21:21">
      <c r="U5330" s="46" t="s">
        <v>7876</v>
      </c>
    </row>
    <row r="5331" spans="21:21">
      <c r="U5331" s="46" t="s">
        <v>7877</v>
      </c>
    </row>
    <row r="5332" spans="21:21">
      <c r="U5332" s="46" t="s">
        <v>7878</v>
      </c>
    </row>
    <row r="5333" spans="21:21">
      <c r="U5333" s="46" t="s">
        <v>7879</v>
      </c>
    </row>
    <row r="5334" spans="21:21">
      <c r="U5334" s="46" t="s">
        <v>7880</v>
      </c>
    </row>
    <row r="5335" spans="21:21">
      <c r="U5335" s="46" t="s">
        <v>7881</v>
      </c>
    </row>
    <row r="5336" spans="21:21">
      <c r="U5336" s="46" t="s">
        <v>7882</v>
      </c>
    </row>
    <row r="5337" spans="21:21">
      <c r="U5337" s="46" t="s">
        <v>7883</v>
      </c>
    </row>
    <row r="5338" spans="21:21">
      <c r="U5338" s="46" t="s">
        <v>7884</v>
      </c>
    </row>
    <row r="5339" spans="21:21">
      <c r="U5339" s="46" t="s">
        <v>7885</v>
      </c>
    </row>
    <row r="5340" spans="21:21">
      <c r="U5340" s="46" t="s">
        <v>7886</v>
      </c>
    </row>
    <row r="5341" spans="21:21">
      <c r="U5341" s="46" t="s">
        <v>7887</v>
      </c>
    </row>
    <row r="5342" spans="21:21">
      <c r="U5342" s="46" t="s">
        <v>7888</v>
      </c>
    </row>
    <row r="5343" spans="21:21">
      <c r="U5343" s="46" t="s">
        <v>7889</v>
      </c>
    </row>
    <row r="5344" spans="21:21">
      <c r="U5344" s="46" t="s">
        <v>7890</v>
      </c>
    </row>
    <row r="5345" spans="21:21">
      <c r="U5345" s="46" t="s">
        <v>7891</v>
      </c>
    </row>
    <row r="5346" spans="21:21">
      <c r="U5346" s="46" t="s">
        <v>7892</v>
      </c>
    </row>
    <row r="5347" spans="21:21">
      <c r="U5347" s="46" t="s">
        <v>7893</v>
      </c>
    </row>
    <row r="5348" spans="21:21">
      <c r="U5348" s="46" t="s">
        <v>7894</v>
      </c>
    </row>
    <row r="5349" spans="21:21">
      <c r="U5349" s="46" t="s">
        <v>7895</v>
      </c>
    </row>
    <row r="5350" spans="21:21">
      <c r="U5350" s="46" t="s">
        <v>7896</v>
      </c>
    </row>
    <row r="5351" spans="21:21">
      <c r="U5351" s="46" t="s">
        <v>7897</v>
      </c>
    </row>
    <row r="5352" spans="21:21">
      <c r="U5352" s="46" t="s">
        <v>7898</v>
      </c>
    </row>
    <row r="5353" spans="21:21">
      <c r="U5353" s="46" t="s">
        <v>7899</v>
      </c>
    </row>
    <row r="5354" spans="21:21">
      <c r="U5354" s="46" t="s">
        <v>7900</v>
      </c>
    </row>
    <row r="5355" spans="21:21">
      <c r="U5355" s="46" t="s">
        <v>7901</v>
      </c>
    </row>
    <row r="5356" spans="21:21">
      <c r="U5356" s="46" t="s">
        <v>7902</v>
      </c>
    </row>
    <row r="5357" spans="21:21">
      <c r="U5357" s="46" t="s">
        <v>7903</v>
      </c>
    </row>
    <row r="5358" spans="21:21">
      <c r="U5358" s="46" t="s">
        <v>7904</v>
      </c>
    </row>
    <row r="5359" spans="21:21">
      <c r="U5359" s="46" t="s">
        <v>7905</v>
      </c>
    </row>
    <row r="5360" spans="21:21">
      <c r="U5360" s="46" t="s">
        <v>7906</v>
      </c>
    </row>
    <row r="5361" spans="21:21">
      <c r="U5361" s="46" t="s">
        <v>7907</v>
      </c>
    </row>
    <row r="5362" spans="21:21">
      <c r="U5362" s="46" t="s">
        <v>7908</v>
      </c>
    </row>
    <row r="5363" spans="21:21">
      <c r="U5363" s="46" t="s">
        <v>7909</v>
      </c>
    </row>
    <row r="5364" spans="21:21">
      <c r="U5364" s="46" t="s">
        <v>7910</v>
      </c>
    </row>
    <row r="5365" spans="21:21">
      <c r="U5365" s="46" t="s">
        <v>7911</v>
      </c>
    </row>
    <row r="5366" spans="21:21">
      <c r="U5366" s="46" t="s">
        <v>7912</v>
      </c>
    </row>
    <row r="5367" spans="21:21">
      <c r="U5367" s="46" t="s">
        <v>7913</v>
      </c>
    </row>
    <row r="5368" spans="21:21">
      <c r="U5368" s="46" t="s">
        <v>7914</v>
      </c>
    </row>
    <row r="5369" spans="21:21">
      <c r="U5369" s="46" t="s">
        <v>7915</v>
      </c>
    </row>
    <row r="5370" spans="21:21">
      <c r="U5370" s="46" t="s">
        <v>7916</v>
      </c>
    </row>
    <row r="5371" spans="21:21">
      <c r="U5371" s="46" t="s">
        <v>7917</v>
      </c>
    </row>
    <row r="5372" spans="21:21">
      <c r="U5372" s="46" t="s">
        <v>7918</v>
      </c>
    </row>
    <row r="5373" spans="21:21">
      <c r="U5373" s="46" t="s">
        <v>7919</v>
      </c>
    </row>
    <row r="5374" spans="21:21">
      <c r="U5374" s="46" t="s">
        <v>7920</v>
      </c>
    </row>
    <row r="5375" spans="21:21">
      <c r="U5375" s="46" t="s">
        <v>7921</v>
      </c>
    </row>
    <row r="5376" spans="21:21">
      <c r="U5376" s="46" t="s">
        <v>7922</v>
      </c>
    </row>
    <row r="5377" spans="21:21">
      <c r="U5377" s="46" t="s">
        <v>7923</v>
      </c>
    </row>
    <row r="5378" spans="21:21">
      <c r="U5378" s="46" t="s">
        <v>7924</v>
      </c>
    </row>
    <row r="5379" spans="21:21">
      <c r="U5379" s="46" t="s">
        <v>7925</v>
      </c>
    </row>
    <row r="5380" spans="21:21">
      <c r="U5380" s="46" t="s">
        <v>7926</v>
      </c>
    </row>
    <row r="5381" spans="21:21">
      <c r="U5381" s="46" t="s">
        <v>7927</v>
      </c>
    </row>
    <row r="5382" spans="21:21">
      <c r="U5382" s="46" t="s">
        <v>7928</v>
      </c>
    </row>
    <row r="5383" spans="21:21">
      <c r="U5383" s="46" t="s">
        <v>7929</v>
      </c>
    </row>
    <row r="5384" spans="21:21">
      <c r="U5384" s="46" t="s">
        <v>7930</v>
      </c>
    </row>
    <row r="5385" spans="21:21">
      <c r="U5385" s="46" t="s">
        <v>7931</v>
      </c>
    </row>
    <row r="5386" spans="21:21">
      <c r="U5386" s="46" t="s">
        <v>7932</v>
      </c>
    </row>
    <row r="5387" spans="21:21">
      <c r="U5387" s="46" t="s">
        <v>7933</v>
      </c>
    </row>
    <row r="5388" spans="21:21">
      <c r="U5388" s="46" t="s">
        <v>7934</v>
      </c>
    </row>
    <row r="5389" spans="21:21">
      <c r="U5389" s="46" t="s">
        <v>7935</v>
      </c>
    </row>
    <row r="5390" spans="21:21">
      <c r="U5390" s="46" t="s">
        <v>7936</v>
      </c>
    </row>
    <row r="5391" spans="21:21">
      <c r="U5391" s="46" t="s">
        <v>7937</v>
      </c>
    </row>
    <row r="5392" spans="21:21">
      <c r="U5392" s="46" t="s">
        <v>7938</v>
      </c>
    </row>
    <row r="5393" spans="21:21">
      <c r="U5393" s="46" t="s">
        <v>7939</v>
      </c>
    </row>
    <row r="5394" spans="21:21">
      <c r="U5394" s="46" t="s">
        <v>7940</v>
      </c>
    </row>
    <row r="5395" spans="21:21">
      <c r="U5395" s="46" t="s">
        <v>7941</v>
      </c>
    </row>
    <row r="5396" spans="21:21">
      <c r="U5396" s="46" t="s">
        <v>7942</v>
      </c>
    </row>
    <row r="5397" spans="21:21">
      <c r="U5397" s="46" t="s">
        <v>7943</v>
      </c>
    </row>
    <row r="5398" spans="21:21">
      <c r="U5398" s="46" t="s">
        <v>7944</v>
      </c>
    </row>
    <row r="5399" spans="21:21">
      <c r="U5399" s="46" t="s">
        <v>7945</v>
      </c>
    </row>
    <row r="5400" spans="21:21">
      <c r="U5400" s="46" t="s">
        <v>7946</v>
      </c>
    </row>
    <row r="5401" spans="21:21">
      <c r="U5401" s="46" t="s">
        <v>7947</v>
      </c>
    </row>
    <row r="5402" spans="21:21">
      <c r="U5402" s="46" t="s">
        <v>7948</v>
      </c>
    </row>
    <row r="5403" spans="21:21">
      <c r="U5403" s="46" t="s">
        <v>7949</v>
      </c>
    </row>
    <row r="5404" spans="21:21">
      <c r="U5404" s="46" t="s">
        <v>7950</v>
      </c>
    </row>
    <row r="5405" spans="21:21">
      <c r="U5405" s="46" t="s">
        <v>7951</v>
      </c>
    </row>
    <row r="5406" spans="21:21">
      <c r="U5406" s="46" t="s">
        <v>7952</v>
      </c>
    </row>
    <row r="5407" spans="21:21">
      <c r="U5407" s="46" t="s">
        <v>7953</v>
      </c>
    </row>
    <row r="5408" spans="21:21">
      <c r="U5408" s="46" t="s">
        <v>7954</v>
      </c>
    </row>
    <row r="5409" spans="21:21">
      <c r="U5409" s="46" t="s">
        <v>7955</v>
      </c>
    </row>
    <row r="5410" spans="21:21">
      <c r="U5410" s="46" t="s">
        <v>7956</v>
      </c>
    </row>
    <row r="5411" spans="21:21">
      <c r="U5411" s="46" t="s">
        <v>7957</v>
      </c>
    </row>
    <row r="5412" spans="21:21">
      <c r="U5412" s="46" t="s">
        <v>7958</v>
      </c>
    </row>
    <row r="5413" spans="21:21">
      <c r="U5413" s="46" t="s">
        <v>7959</v>
      </c>
    </row>
    <row r="5414" spans="21:21">
      <c r="U5414" s="46" t="s">
        <v>7960</v>
      </c>
    </row>
    <row r="5415" spans="21:21">
      <c r="U5415" s="46" t="s">
        <v>7961</v>
      </c>
    </row>
    <row r="5416" spans="21:21">
      <c r="U5416" s="46" t="s">
        <v>7962</v>
      </c>
    </row>
    <row r="5417" spans="21:21">
      <c r="U5417" s="46" t="s">
        <v>7963</v>
      </c>
    </row>
    <row r="5418" spans="21:21">
      <c r="U5418" s="46" t="s">
        <v>7964</v>
      </c>
    </row>
    <row r="5419" spans="21:21">
      <c r="U5419" s="46" t="s">
        <v>7965</v>
      </c>
    </row>
    <row r="5420" spans="21:21">
      <c r="U5420" s="46" t="s">
        <v>7966</v>
      </c>
    </row>
    <row r="5421" spans="21:21">
      <c r="U5421" s="46" t="s">
        <v>7967</v>
      </c>
    </row>
    <row r="5422" spans="21:21">
      <c r="U5422" s="46" t="s">
        <v>7968</v>
      </c>
    </row>
    <row r="5423" spans="21:21">
      <c r="U5423" s="46" t="s">
        <v>7969</v>
      </c>
    </row>
    <row r="5424" spans="21:21">
      <c r="U5424" s="46" t="s">
        <v>7970</v>
      </c>
    </row>
    <row r="5425" spans="21:21">
      <c r="U5425" s="46" t="s">
        <v>7971</v>
      </c>
    </row>
    <row r="5426" spans="21:21">
      <c r="U5426" s="46" t="s">
        <v>7972</v>
      </c>
    </row>
    <row r="5427" spans="21:21">
      <c r="U5427" s="46" t="s">
        <v>7973</v>
      </c>
    </row>
    <row r="5428" spans="21:21">
      <c r="U5428" s="46" t="s">
        <v>7974</v>
      </c>
    </row>
    <row r="5429" spans="21:21">
      <c r="U5429" s="46" t="s">
        <v>7975</v>
      </c>
    </row>
    <row r="5430" spans="21:21">
      <c r="U5430" s="46" t="s">
        <v>7976</v>
      </c>
    </row>
    <row r="5431" spans="21:21">
      <c r="U5431" s="46" t="s">
        <v>7977</v>
      </c>
    </row>
    <row r="5432" spans="21:21">
      <c r="U5432" s="46" t="s">
        <v>7978</v>
      </c>
    </row>
    <row r="5433" spans="21:21">
      <c r="U5433" s="46" t="s">
        <v>7979</v>
      </c>
    </row>
    <row r="5434" spans="21:21">
      <c r="U5434" s="46" t="s">
        <v>7980</v>
      </c>
    </row>
    <row r="5435" spans="21:21">
      <c r="U5435" s="46" t="s">
        <v>7981</v>
      </c>
    </row>
    <row r="5436" spans="21:21">
      <c r="U5436" s="46" t="s">
        <v>7982</v>
      </c>
    </row>
    <row r="5437" spans="21:21">
      <c r="U5437" s="46" t="s">
        <v>7983</v>
      </c>
    </row>
    <row r="5438" spans="21:21">
      <c r="U5438" s="46" t="s">
        <v>7984</v>
      </c>
    </row>
    <row r="5439" spans="21:21">
      <c r="U5439" s="46" t="s">
        <v>7985</v>
      </c>
    </row>
    <row r="5440" spans="21:21">
      <c r="U5440" s="46" t="s">
        <v>7986</v>
      </c>
    </row>
    <row r="5441" spans="21:21">
      <c r="U5441" s="46" t="s">
        <v>7987</v>
      </c>
    </row>
    <row r="5442" spans="21:21">
      <c r="U5442" s="46" t="s">
        <v>7988</v>
      </c>
    </row>
    <row r="5443" spans="21:21">
      <c r="U5443" s="46" t="s">
        <v>7989</v>
      </c>
    </row>
    <row r="5444" spans="21:21">
      <c r="U5444" s="46" t="s">
        <v>7990</v>
      </c>
    </row>
    <row r="5445" spans="21:21">
      <c r="U5445" s="46" t="s">
        <v>7991</v>
      </c>
    </row>
    <row r="5446" spans="21:21">
      <c r="U5446" s="46" t="s">
        <v>7992</v>
      </c>
    </row>
    <row r="5447" spans="21:21">
      <c r="U5447" s="46" t="s">
        <v>7993</v>
      </c>
    </row>
    <row r="5448" spans="21:21">
      <c r="U5448" s="46" t="s">
        <v>7994</v>
      </c>
    </row>
    <row r="5449" spans="21:21">
      <c r="U5449" s="46" t="s">
        <v>7995</v>
      </c>
    </row>
    <row r="5450" spans="21:21">
      <c r="U5450" s="46" t="s">
        <v>7996</v>
      </c>
    </row>
    <row r="5451" spans="21:21">
      <c r="U5451" s="46" t="s">
        <v>7997</v>
      </c>
    </row>
    <row r="5452" spans="21:21">
      <c r="U5452" s="46" t="s">
        <v>7998</v>
      </c>
    </row>
    <row r="5453" spans="21:21">
      <c r="U5453" s="46" t="s">
        <v>7999</v>
      </c>
    </row>
    <row r="5454" spans="21:21">
      <c r="U5454" s="46" t="s">
        <v>8000</v>
      </c>
    </row>
    <row r="5455" spans="21:21">
      <c r="U5455" s="46" t="s">
        <v>8001</v>
      </c>
    </row>
    <row r="5456" spans="21:21">
      <c r="U5456" s="46" t="s">
        <v>8002</v>
      </c>
    </row>
    <row r="5457" spans="21:21">
      <c r="U5457" s="46" t="s">
        <v>8003</v>
      </c>
    </row>
    <row r="5458" spans="21:21">
      <c r="U5458" s="46" t="s">
        <v>8004</v>
      </c>
    </row>
    <row r="5459" spans="21:21">
      <c r="U5459" s="46" t="s">
        <v>8005</v>
      </c>
    </row>
    <row r="5460" spans="21:21">
      <c r="U5460" s="46" t="s">
        <v>8006</v>
      </c>
    </row>
    <row r="5461" spans="21:21">
      <c r="U5461" s="46" t="s">
        <v>8007</v>
      </c>
    </row>
    <row r="5462" spans="21:21">
      <c r="U5462" s="46" t="s">
        <v>8008</v>
      </c>
    </row>
    <row r="5463" spans="21:21">
      <c r="U5463" s="46" t="s">
        <v>8009</v>
      </c>
    </row>
    <row r="5464" spans="21:21">
      <c r="U5464" s="46" t="s">
        <v>8010</v>
      </c>
    </row>
    <row r="5465" spans="21:21">
      <c r="U5465" s="46" t="s">
        <v>8011</v>
      </c>
    </row>
    <row r="5466" spans="21:21">
      <c r="U5466" s="46" t="s">
        <v>8012</v>
      </c>
    </row>
    <row r="5467" spans="21:21">
      <c r="U5467" s="46" t="s">
        <v>8013</v>
      </c>
    </row>
    <row r="5468" spans="21:21">
      <c r="U5468" s="46" t="s">
        <v>8014</v>
      </c>
    </row>
    <row r="5469" spans="21:21">
      <c r="U5469" s="46" t="s">
        <v>8015</v>
      </c>
    </row>
    <row r="5470" spans="21:21">
      <c r="U5470" s="46" t="s">
        <v>8016</v>
      </c>
    </row>
    <row r="5471" spans="21:21">
      <c r="U5471" s="46" t="s">
        <v>8017</v>
      </c>
    </row>
    <row r="5472" spans="21:21">
      <c r="U5472" s="46" t="s">
        <v>8018</v>
      </c>
    </row>
    <row r="5473" spans="21:21">
      <c r="U5473" s="46" t="s">
        <v>8019</v>
      </c>
    </row>
    <row r="5474" spans="21:21">
      <c r="U5474" s="46" t="s">
        <v>8020</v>
      </c>
    </row>
    <row r="5475" spans="21:21">
      <c r="U5475" s="46" t="s">
        <v>8021</v>
      </c>
    </row>
    <row r="5476" spans="21:21">
      <c r="U5476" s="46" t="s">
        <v>8022</v>
      </c>
    </row>
    <row r="5477" spans="21:21">
      <c r="U5477" s="46" t="s">
        <v>8023</v>
      </c>
    </row>
    <row r="5478" spans="21:21">
      <c r="U5478" s="46" t="s">
        <v>8024</v>
      </c>
    </row>
    <row r="5479" spans="21:21">
      <c r="U5479" s="46" t="s">
        <v>8025</v>
      </c>
    </row>
    <row r="5480" spans="21:21">
      <c r="U5480" s="46" t="s">
        <v>8026</v>
      </c>
    </row>
    <row r="5481" spans="21:21">
      <c r="U5481" s="46" t="s">
        <v>8027</v>
      </c>
    </row>
    <row r="5482" spans="21:21">
      <c r="U5482" s="46" t="s">
        <v>8028</v>
      </c>
    </row>
    <row r="5483" spans="21:21">
      <c r="U5483" s="46" t="s">
        <v>8029</v>
      </c>
    </row>
    <row r="5484" spans="21:21">
      <c r="U5484" s="46" t="s">
        <v>8030</v>
      </c>
    </row>
    <row r="5485" spans="21:21">
      <c r="U5485" s="46" t="s">
        <v>8031</v>
      </c>
    </row>
    <row r="5486" spans="21:21">
      <c r="U5486" s="46" t="s">
        <v>8032</v>
      </c>
    </row>
    <row r="5487" spans="21:21">
      <c r="U5487" s="46" t="s">
        <v>8033</v>
      </c>
    </row>
    <row r="5488" spans="21:21">
      <c r="U5488" s="46" t="s">
        <v>8034</v>
      </c>
    </row>
    <row r="5489" spans="21:21">
      <c r="U5489" s="46" t="s">
        <v>8035</v>
      </c>
    </row>
    <row r="5490" spans="21:21">
      <c r="U5490" s="46" t="s">
        <v>8036</v>
      </c>
    </row>
    <row r="5491" spans="21:21">
      <c r="U5491" s="46" t="s">
        <v>8037</v>
      </c>
    </row>
    <row r="5492" spans="21:21">
      <c r="U5492" s="46" t="s">
        <v>8038</v>
      </c>
    </row>
    <row r="5493" spans="21:21">
      <c r="U5493" s="46" t="s">
        <v>8039</v>
      </c>
    </row>
    <row r="5494" spans="21:21">
      <c r="U5494" s="46" t="s">
        <v>8040</v>
      </c>
    </row>
    <row r="5495" spans="21:21">
      <c r="U5495" s="46" t="s">
        <v>8041</v>
      </c>
    </row>
    <row r="5496" spans="21:21">
      <c r="U5496" s="46" t="s">
        <v>8042</v>
      </c>
    </row>
    <row r="5497" spans="21:21">
      <c r="U5497" s="46" t="s">
        <v>8043</v>
      </c>
    </row>
    <row r="5498" spans="21:21">
      <c r="U5498" s="46" t="s">
        <v>8044</v>
      </c>
    </row>
    <row r="5499" spans="21:21">
      <c r="U5499" s="46" t="s">
        <v>8045</v>
      </c>
    </row>
    <row r="5500" spans="21:21">
      <c r="U5500" s="46" t="s">
        <v>8046</v>
      </c>
    </row>
    <row r="5501" spans="21:21">
      <c r="U5501" s="46" t="s">
        <v>8047</v>
      </c>
    </row>
    <row r="5502" spans="21:21">
      <c r="U5502" s="46" t="s">
        <v>8048</v>
      </c>
    </row>
    <row r="5503" spans="21:21">
      <c r="U5503" s="46" t="s">
        <v>8049</v>
      </c>
    </row>
    <row r="5504" spans="21:21">
      <c r="U5504" s="46" t="s">
        <v>8050</v>
      </c>
    </row>
    <row r="5505" spans="21:21">
      <c r="U5505" s="46" t="s">
        <v>8051</v>
      </c>
    </row>
    <row r="5506" spans="21:21">
      <c r="U5506" s="46" t="s">
        <v>8052</v>
      </c>
    </row>
    <row r="5507" spans="21:21">
      <c r="U5507" s="46" t="s">
        <v>8053</v>
      </c>
    </row>
    <row r="5508" spans="21:21">
      <c r="U5508" s="46" t="s">
        <v>8054</v>
      </c>
    </row>
    <row r="5509" spans="21:21">
      <c r="U5509" s="46" t="s">
        <v>8055</v>
      </c>
    </row>
    <row r="5510" spans="21:21">
      <c r="U5510" s="46" t="s">
        <v>8056</v>
      </c>
    </row>
    <row r="5511" spans="21:21">
      <c r="U5511" s="46" t="s">
        <v>8057</v>
      </c>
    </row>
    <row r="5512" spans="21:21">
      <c r="U5512" s="46" t="s">
        <v>8058</v>
      </c>
    </row>
    <row r="5513" spans="21:21">
      <c r="U5513" s="46" t="s">
        <v>8059</v>
      </c>
    </row>
    <row r="5514" spans="21:21">
      <c r="U5514" s="46" t="s">
        <v>8060</v>
      </c>
    </row>
    <row r="5515" spans="21:21">
      <c r="U5515" s="46" t="s">
        <v>8061</v>
      </c>
    </row>
    <row r="5516" spans="21:21">
      <c r="U5516" s="46" t="s">
        <v>8062</v>
      </c>
    </row>
    <row r="5517" spans="21:21">
      <c r="U5517" s="46" t="s">
        <v>8063</v>
      </c>
    </row>
    <row r="5518" spans="21:21">
      <c r="U5518" s="46" t="s">
        <v>8064</v>
      </c>
    </row>
    <row r="5519" spans="21:21">
      <c r="U5519" s="46" t="s">
        <v>8065</v>
      </c>
    </row>
    <row r="5520" spans="21:21">
      <c r="U5520" s="46" t="s">
        <v>8066</v>
      </c>
    </row>
    <row r="5521" spans="21:21">
      <c r="U5521" s="46" t="s">
        <v>8067</v>
      </c>
    </row>
    <row r="5522" spans="21:21">
      <c r="U5522" s="46" t="s">
        <v>8068</v>
      </c>
    </row>
    <row r="5523" spans="21:21">
      <c r="U5523" s="46" t="s">
        <v>8069</v>
      </c>
    </row>
    <row r="5524" spans="21:21">
      <c r="U5524" s="46" t="s">
        <v>8070</v>
      </c>
    </row>
    <row r="5525" spans="21:21">
      <c r="U5525" s="46" t="s">
        <v>8071</v>
      </c>
    </row>
    <row r="5526" spans="21:21">
      <c r="U5526" s="46" t="s">
        <v>8072</v>
      </c>
    </row>
    <row r="5527" spans="21:21">
      <c r="U5527" s="46" t="s">
        <v>8073</v>
      </c>
    </row>
    <row r="5528" spans="21:21">
      <c r="U5528" s="46" t="s">
        <v>8074</v>
      </c>
    </row>
    <row r="5529" spans="21:21">
      <c r="U5529" s="46" t="s">
        <v>8075</v>
      </c>
    </row>
    <row r="5530" spans="21:21">
      <c r="U5530" s="46" t="s">
        <v>8076</v>
      </c>
    </row>
    <row r="5531" spans="21:21">
      <c r="U5531" s="46" t="s">
        <v>8077</v>
      </c>
    </row>
    <row r="5532" spans="21:21">
      <c r="U5532" s="46" t="s">
        <v>8078</v>
      </c>
    </row>
    <row r="5533" spans="21:21">
      <c r="U5533" s="46" t="s">
        <v>8079</v>
      </c>
    </row>
    <row r="5534" spans="21:21">
      <c r="U5534" s="46" t="s">
        <v>8080</v>
      </c>
    </row>
    <row r="5535" spans="21:21">
      <c r="U5535" s="46" t="s">
        <v>8081</v>
      </c>
    </row>
    <row r="5536" spans="21:21">
      <c r="U5536" s="46" t="s">
        <v>8082</v>
      </c>
    </row>
    <row r="5537" spans="21:21">
      <c r="U5537" s="46" t="s">
        <v>8083</v>
      </c>
    </row>
    <row r="5538" spans="21:21">
      <c r="U5538" s="46" t="s">
        <v>8084</v>
      </c>
    </row>
    <row r="5539" spans="21:21">
      <c r="U5539" s="46" t="s">
        <v>8085</v>
      </c>
    </row>
    <row r="5540" spans="21:21">
      <c r="U5540" s="46" t="s">
        <v>8086</v>
      </c>
    </row>
    <row r="5541" spans="21:21">
      <c r="U5541" s="46" t="s">
        <v>8087</v>
      </c>
    </row>
    <row r="5542" spans="21:21">
      <c r="U5542" s="46" t="s">
        <v>8088</v>
      </c>
    </row>
    <row r="5543" spans="21:21">
      <c r="U5543" s="46" t="s">
        <v>8089</v>
      </c>
    </row>
    <row r="5544" spans="21:21">
      <c r="U5544" s="46" t="s">
        <v>8090</v>
      </c>
    </row>
    <row r="5545" spans="21:21">
      <c r="U5545" s="46" t="s">
        <v>8091</v>
      </c>
    </row>
    <row r="5546" spans="21:21">
      <c r="U5546" s="46" t="s">
        <v>8092</v>
      </c>
    </row>
    <row r="5547" spans="21:21">
      <c r="U5547" s="46" t="s">
        <v>8093</v>
      </c>
    </row>
    <row r="5548" spans="21:21">
      <c r="U5548" s="46" t="s">
        <v>8094</v>
      </c>
    </row>
    <row r="5549" spans="21:21">
      <c r="U5549" s="46" t="s">
        <v>8095</v>
      </c>
    </row>
    <row r="5550" spans="21:21">
      <c r="U5550" s="46" t="s">
        <v>8096</v>
      </c>
    </row>
    <row r="5551" spans="21:21">
      <c r="U5551" s="46" t="s">
        <v>8097</v>
      </c>
    </row>
    <row r="5552" spans="21:21">
      <c r="U5552" s="46" t="s">
        <v>8098</v>
      </c>
    </row>
    <row r="5553" spans="21:21">
      <c r="U5553" s="46" t="s">
        <v>8099</v>
      </c>
    </row>
    <row r="5554" spans="21:21">
      <c r="U5554" s="46" t="s">
        <v>8100</v>
      </c>
    </row>
    <row r="5555" spans="21:21">
      <c r="U5555" s="46" t="s">
        <v>8101</v>
      </c>
    </row>
    <row r="5556" spans="21:21">
      <c r="U5556" s="46" t="s">
        <v>8102</v>
      </c>
    </row>
    <row r="5557" spans="21:21">
      <c r="U5557" s="46" t="s">
        <v>8103</v>
      </c>
    </row>
    <row r="5558" spans="21:21">
      <c r="U5558" s="46" t="s">
        <v>8104</v>
      </c>
    </row>
    <row r="5559" spans="21:21">
      <c r="U5559" s="46" t="s">
        <v>8105</v>
      </c>
    </row>
    <row r="5560" spans="21:21">
      <c r="U5560" s="46" t="s">
        <v>8106</v>
      </c>
    </row>
    <row r="5561" spans="21:21">
      <c r="U5561" s="46" t="s">
        <v>8107</v>
      </c>
    </row>
    <row r="5562" spans="21:21">
      <c r="U5562" s="46" t="s">
        <v>8108</v>
      </c>
    </row>
    <row r="5563" spans="21:21">
      <c r="U5563" s="46" t="s">
        <v>8109</v>
      </c>
    </row>
    <row r="5564" spans="21:21">
      <c r="U5564" s="46" t="s">
        <v>8110</v>
      </c>
    </row>
    <row r="5565" spans="21:21">
      <c r="U5565" s="46" t="s">
        <v>8111</v>
      </c>
    </row>
    <row r="5566" spans="21:21">
      <c r="U5566" s="46" t="s">
        <v>8112</v>
      </c>
    </row>
    <row r="5567" spans="21:21">
      <c r="U5567" s="46" t="s">
        <v>8113</v>
      </c>
    </row>
    <row r="5568" spans="21:21">
      <c r="U5568" s="46" t="s">
        <v>8114</v>
      </c>
    </row>
    <row r="5569" spans="21:21">
      <c r="U5569" s="46" t="s">
        <v>8115</v>
      </c>
    </row>
    <row r="5570" spans="21:21">
      <c r="U5570" s="46" t="s">
        <v>8116</v>
      </c>
    </row>
    <row r="5571" spans="21:21">
      <c r="U5571" s="46" t="s">
        <v>8117</v>
      </c>
    </row>
    <row r="5572" spans="21:21">
      <c r="U5572" s="46" t="s">
        <v>8118</v>
      </c>
    </row>
    <row r="5573" spans="21:21">
      <c r="U5573" s="46" t="s">
        <v>8119</v>
      </c>
    </row>
    <row r="5574" spans="21:21">
      <c r="U5574" s="46" t="s">
        <v>8120</v>
      </c>
    </row>
    <row r="5575" spans="21:21">
      <c r="U5575" s="46" t="s">
        <v>8121</v>
      </c>
    </row>
    <row r="5576" spans="21:21">
      <c r="U5576" s="46" t="s">
        <v>8122</v>
      </c>
    </row>
    <row r="5577" spans="21:21">
      <c r="U5577" s="46" t="s">
        <v>8123</v>
      </c>
    </row>
    <row r="5578" spans="21:21">
      <c r="U5578" s="46" t="s">
        <v>8124</v>
      </c>
    </row>
    <row r="5579" spans="21:21">
      <c r="U5579" s="46" t="s">
        <v>8125</v>
      </c>
    </row>
    <row r="5580" spans="21:21">
      <c r="U5580" s="46" t="s">
        <v>8126</v>
      </c>
    </row>
    <row r="5581" spans="21:21">
      <c r="U5581" s="46" t="s">
        <v>8127</v>
      </c>
    </row>
    <row r="5582" spans="21:21">
      <c r="U5582" s="46" t="s">
        <v>8128</v>
      </c>
    </row>
    <row r="5583" spans="21:21">
      <c r="U5583" s="46" t="s">
        <v>8129</v>
      </c>
    </row>
    <row r="5584" spans="21:21">
      <c r="U5584" s="46" t="s">
        <v>8130</v>
      </c>
    </row>
    <row r="5585" spans="21:21">
      <c r="U5585" s="46" t="s">
        <v>8131</v>
      </c>
    </row>
    <row r="5586" spans="21:21">
      <c r="U5586" s="46" t="s">
        <v>8132</v>
      </c>
    </row>
    <row r="5587" spans="21:21">
      <c r="U5587" s="46" t="s">
        <v>8133</v>
      </c>
    </row>
    <row r="5588" spans="21:21">
      <c r="U5588" s="46" t="s">
        <v>8134</v>
      </c>
    </row>
    <row r="5589" spans="21:21">
      <c r="U5589" s="46" t="s">
        <v>8135</v>
      </c>
    </row>
    <row r="5590" spans="21:21">
      <c r="U5590" s="46" t="s">
        <v>8136</v>
      </c>
    </row>
    <row r="5591" spans="21:21">
      <c r="U5591" s="46" t="s">
        <v>8137</v>
      </c>
    </row>
    <row r="5592" spans="21:21">
      <c r="U5592" s="46" t="s">
        <v>8138</v>
      </c>
    </row>
    <row r="5593" spans="21:21">
      <c r="U5593" s="46" t="s">
        <v>8139</v>
      </c>
    </row>
    <row r="5594" spans="21:21">
      <c r="U5594" s="46" t="s">
        <v>8140</v>
      </c>
    </row>
    <row r="5595" spans="21:21">
      <c r="U5595" s="46" t="s">
        <v>8141</v>
      </c>
    </row>
    <row r="5596" spans="21:21">
      <c r="U5596" s="46" t="s">
        <v>8142</v>
      </c>
    </row>
    <row r="5597" spans="21:21">
      <c r="U5597" s="46" t="s">
        <v>8143</v>
      </c>
    </row>
    <row r="5598" spans="21:21">
      <c r="U5598" s="46" t="s">
        <v>8144</v>
      </c>
    </row>
    <row r="5599" spans="21:21">
      <c r="U5599" s="46" t="s">
        <v>8145</v>
      </c>
    </row>
    <row r="5600" spans="21:21">
      <c r="U5600" s="46" t="s">
        <v>8146</v>
      </c>
    </row>
    <row r="5601" spans="21:21">
      <c r="U5601" s="46" t="s">
        <v>8147</v>
      </c>
    </row>
    <row r="5602" spans="21:21">
      <c r="U5602" s="46" t="s">
        <v>8148</v>
      </c>
    </row>
    <row r="5603" spans="21:21">
      <c r="U5603" s="46" t="s">
        <v>8149</v>
      </c>
    </row>
    <row r="5604" spans="21:21">
      <c r="U5604" s="46" t="s">
        <v>8150</v>
      </c>
    </row>
    <row r="5605" spans="21:21">
      <c r="U5605" s="46" t="s">
        <v>8151</v>
      </c>
    </row>
    <row r="5606" spans="21:21">
      <c r="U5606" s="46" t="s">
        <v>8152</v>
      </c>
    </row>
    <row r="5607" spans="21:21">
      <c r="U5607" s="46" t="s">
        <v>8153</v>
      </c>
    </row>
    <row r="5608" spans="21:21">
      <c r="U5608" s="46" t="s">
        <v>8154</v>
      </c>
    </row>
    <row r="5609" spans="21:21">
      <c r="U5609" s="46" t="s">
        <v>8155</v>
      </c>
    </row>
    <row r="5610" spans="21:21">
      <c r="U5610" s="46" t="s">
        <v>8156</v>
      </c>
    </row>
    <row r="5611" spans="21:21">
      <c r="U5611" s="46" t="s">
        <v>8157</v>
      </c>
    </row>
    <row r="5612" spans="21:21">
      <c r="U5612" s="46" t="s">
        <v>8158</v>
      </c>
    </row>
    <row r="5613" spans="21:21">
      <c r="U5613" s="46" t="s">
        <v>8159</v>
      </c>
    </row>
    <row r="5614" spans="21:21">
      <c r="U5614" s="46" t="s">
        <v>8160</v>
      </c>
    </row>
    <row r="5615" spans="21:21">
      <c r="U5615" s="46" t="s">
        <v>8161</v>
      </c>
    </row>
    <row r="5616" spans="21:21">
      <c r="U5616" s="46" t="s">
        <v>8162</v>
      </c>
    </row>
    <row r="5617" spans="21:21">
      <c r="U5617" s="46" t="s">
        <v>8163</v>
      </c>
    </row>
    <row r="5618" spans="21:21">
      <c r="U5618" s="46" t="s">
        <v>8164</v>
      </c>
    </row>
    <row r="5619" spans="21:21">
      <c r="U5619" s="46" t="s">
        <v>8165</v>
      </c>
    </row>
    <row r="5620" spans="21:21">
      <c r="U5620" s="46" t="s">
        <v>8166</v>
      </c>
    </row>
    <row r="5621" spans="21:21">
      <c r="U5621" s="46" t="s">
        <v>8167</v>
      </c>
    </row>
    <row r="5622" spans="21:21">
      <c r="U5622" s="46" t="s">
        <v>8168</v>
      </c>
    </row>
    <row r="5623" spans="21:21">
      <c r="U5623" s="46" t="s">
        <v>8169</v>
      </c>
    </row>
    <row r="5624" spans="21:21">
      <c r="U5624" s="46" t="s">
        <v>8170</v>
      </c>
    </row>
    <row r="5625" spans="21:21">
      <c r="U5625" s="46" t="s">
        <v>8171</v>
      </c>
    </row>
    <row r="5626" spans="21:21">
      <c r="U5626" s="46" t="s">
        <v>8172</v>
      </c>
    </row>
    <row r="5627" spans="21:21">
      <c r="U5627" s="46" t="s">
        <v>8173</v>
      </c>
    </row>
    <row r="5628" spans="21:21">
      <c r="U5628" s="46" t="s">
        <v>8174</v>
      </c>
    </row>
    <row r="5629" spans="21:21">
      <c r="U5629" s="46" t="s">
        <v>8175</v>
      </c>
    </row>
    <row r="5630" spans="21:21">
      <c r="U5630" s="46" t="s">
        <v>8176</v>
      </c>
    </row>
    <row r="5631" spans="21:21">
      <c r="U5631" s="46" t="s">
        <v>8177</v>
      </c>
    </row>
    <row r="5632" spans="21:21">
      <c r="U5632" s="46" t="s">
        <v>8178</v>
      </c>
    </row>
    <row r="5633" spans="21:21">
      <c r="U5633" s="46" t="s">
        <v>8179</v>
      </c>
    </row>
    <row r="5634" spans="21:21">
      <c r="U5634" s="46" t="s">
        <v>8180</v>
      </c>
    </row>
    <row r="5635" spans="21:21">
      <c r="U5635" s="46" t="s">
        <v>8181</v>
      </c>
    </row>
    <row r="5636" spans="21:21">
      <c r="U5636" s="46" t="s">
        <v>8182</v>
      </c>
    </row>
    <row r="5637" spans="21:21">
      <c r="U5637" s="46" t="s">
        <v>8183</v>
      </c>
    </row>
    <row r="5638" spans="21:21">
      <c r="U5638" s="46" t="s">
        <v>8184</v>
      </c>
    </row>
    <row r="5639" spans="21:21">
      <c r="U5639" s="46" t="s">
        <v>8185</v>
      </c>
    </row>
    <row r="5640" spans="21:21">
      <c r="U5640" s="46" t="s">
        <v>8186</v>
      </c>
    </row>
    <row r="5641" spans="21:21">
      <c r="U5641" s="46" t="s">
        <v>8187</v>
      </c>
    </row>
    <row r="5642" spans="21:21">
      <c r="U5642" s="46" t="s">
        <v>8188</v>
      </c>
    </row>
    <row r="5643" spans="21:21">
      <c r="U5643" s="46" t="s">
        <v>8189</v>
      </c>
    </row>
    <row r="5644" spans="21:21">
      <c r="U5644" s="46" t="s">
        <v>8190</v>
      </c>
    </row>
    <row r="5645" spans="21:21">
      <c r="U5645" s="46" t="s">
        <v>8191</v>
      </c>
    </row>
    <row r="5646" spans="21:21">
      <c r="U5646" s="46" t="s">
        <v>8192</v>
      </c>
    </row>
    <row r="5647" spans="21:21">
      <c r="U5647" s="46" t="s">
        <v>8193</v>
      </c>
    </row>
    <row r="5648" spans="21:21">
      <c r="U5648" s="46" t="s">
        <v>8194</v>
      </c>
    </row>
    <row r="5649" spans="21:21">
      <c r="U5649" s="46" t="s">
        <v>8195</v>
      </c>
    </row>
    <row r="5650" spans="21:21">
      <c r="U5650" s="46" t="s">
        <v>8196</v>
      </c>
    </row>
    <row r="5651" spans="21:21">
      <c r="U5651" s="46" t="s">
        <v>8197</v>
      </c>
    </row>
    <row r="5652" spans="21:21">
      <c r="U5652" s="46" t="s">
        <v>8198</v>
      </c>
    </row>
    <row r="5653" spans="21:21">
      <c r="U5653" s="46" t="s">
        <v>8199</v>
      </c>
    </row>
    <row r="5654" spans="21:21">
      <c r="U5654" s="46" t="s">
        <v>8200</v>
      </c>
    </row>
    <row r="5655" spans="21:21">
      <c r="U5655" s="46" t="s">
        <v>8201</v>
      </c>
    </row>
    <row r="5656" spans="21:21">
      <c r="U5656" s="46" t="s">
        <v>8202</v>
      </c>
    </row>
    <row r="5657" spans="21:21">
      <c r="U5657" s="46" t="s">
        <v>8203</v>
      </c>
    </row>
    <row r="5658" spans="21:21">
      <c r="U5658" s="46" t="s">
        <v>8204</v>
      </c>
    </row>
    <row r="5659" spans="21:21">
      <c r="U5659" s="46" t="s">
        <v>8205</v>
      </c>
    </row>
    <row r="5660" spans="21:21">
      <c r="U5660" s="46" t="s">
        <v>8206</v>
      </c>
    </row>
    <row r="5661" spans="21:21">
      <c r="U5661" s="46" t="s">
        <v>8207</v>
      </c>
    </row>
    <row r="5662" spans="21:21">
      <c r="U5662" s="46" t="s">
        <v>8208</v>
      </c>
    </row>
    <row r="5663" spans="21:21">
      <c r="U5663" s="46" t="s">
        <v>8209</v>
      </c>
    </row>
    <row r="5664" spans="21:21">
      <c r="U5664" s="46" t="s">
        <v>8210</v>
      </c>
    </row>
    <row r="5665" spans="21:21">
      <c r="U5665" s="46" t="s">
        <v>8211</v>
      </c>
    </row>
    <row r="5666" spans="21:21">
      <c r="U5666" s="46" t="s">
        <v>8212</v>
      </c>
    </row>
    <row r="5667" spans="21:21">
      <c r="U5667" s="46" t="s">
        <v>8213</v>
      </c>
    </row>
    <row r="5668" spans="21:21">
      <c r="U5668" s="46" t="s">
        <v>8214</v>
      </c>
    </row>
    <row r="5669" spans="21:21">
      <c r="U5669" s="46" t="s">
        <v>8215</v>
      </c>
    </row>
    <row r="5670" spans="21:21">
      <c r="U5670" s="46" t="s">
        <v>8216</v>
      </c>
    </row>
    <row r="5671" spans="21:21">
      <c r="U5671" s="46" t="s">
        <v>8217</v>
      </c>
    </row>
    <row r="5672" spans="21:21">
      <c r="U5672" s="46" t="s">
        <v>8218</v>
      </c>
    </row>
    <row r="5673" spans="21:21">
      <c r="U5673" s="46" t="s">
        <v>8219</v>
      </c>
    </row>
    <row r="5674" spans="21:21">
      <c r="U5674" s="46" t="s">
        <v>8220</v>
      </c>
    </row>
    <row r="5675" spans="21:21">
      <c r="U5675" s="46" t="s">
        <v>8221</v>
      </c>
    </row>
    <row r="5676" spans="21:21">
      <c r="U5676" s="46" t="s">
        <v>8222</v>
      </c>
    </row>
    <row r="5677" spans="21:21">
      <c r="U5677" s="46" t="s">
        <v>8223</v>
      </c>
    </row>
    <row r="5678" spans="21:21">
      <c r="U5678" s="46" t="s">
        <v>8224</v>
      </c>
    </row>
    <row r="5679" spans="21:21">
      <c r="U5679" s="46" t="s">
        <v>8225</v>
      </c>
    </row>
    <row r="5680" spans="21:21">
      <c r="U5680" s="46" t="s">
        <v>8226</v>
      </c>
    </row>
    <row r="5681" spans="21:21">
      <c r="U5681" s="46" t="s">
        <v>8227</v>
      </c>
    </row>
    <row r="5682" spans="21:21">
      <c r="U5682" s="46" t="s">
        <v>8228</v>
      </c>
    </row>
    <row r="5683" spans="21:21">
      <c r="U5683" s="46" t="s">
        <v>8229</v>
      </c>
    </row>
    <row r="5684" spans="21:21">
      <c r="U5684" s="46" t="s">
        <v>8230</v>
      </c>
    </row>
    <row r="5685" spans="21:21">
      <c r="U5685" s="46" t="s">
        <v>8231</v>
      </c>
    </row>
    <row r="5686" spans="21:21">
      <c r="U5686" s="46" t="s">
        <v>8232</v>
      </c>
    </row>
    <row r="5687" spans="21:21">
      <c r="U5687" s="46" t="s">
        <v>8233</v>
      </c>
    </row>
    <row r="5688" spans="21:21">
      <c r="U5688" s="46" t="s">
        <v>8234</v>
      </c>
    </row>
    <row r="5689" spans="21:21">
      <c r="U5689" s="46" t="s">
        <v>8235</v>
      </c>
    </row>
    <row r="5690" spans="21:21">
      <c r="U5690" s="46" t="s">
        <v>8236</v>
      </c>
    </row>
    <row r="5691" spans="21:21">
      <c r="U5691" s="46" t="s">
        <v>8237</v>
      </c>
    </row>
    <row r="5692" spans="21:21">
      <c r="U5692" s="46" t="s">
        <v>8238</v>
      </c>
    </row>
    <row r="5693" spans="21:21">
      <c r="U5693" s="46" t="s">
        <v>8239</v>
      </c>
    </row>
    <row r="5694" spans="21:21">
      <c r="U5694" s="46" t="s">
        <v>8240</v>
      </c>
    </row>
    <row r="5695" spans="21:21">
      <c r="U5695" s="46" t="s">
        <v>8241</v>
      </c>
    </row>
    <row r="5696" spans="21:21">
      <c r="U5696" s="46" t="s">
        <v>8242</v>
      </c>
    </row>
    <row r="5697" spans="21:21">
      <c r="U5697" s="46" t="s">
        <v>8243</v>
      </c>
    </row>
    <row r="5698" spans="21:21">
      <c r="U5698" s="46" t="s">
        <v>8244</v>
      </c>
    </row>
    <row r="5699" spans="21:21">
      <c r="U5699" s="46" t="s">
        <v>8245</v>
      </c>
    </row>
    <row r="5700" spans="21:21">
      <c r="U5700" s="46" t="s">
        <v>8246</v>
      </c>
    </row>
    <row r="5701" spans="21:21">
      <c r="U5701" s="46" t="s">
        <v>8247</v>
      </c>
    </row>
    <row r="5702" spans="21:21">
      <c r="U5702" s="46" t="s">
        <v>8248</v>
      </c>
    </row>
    <row r="5703" spans="21:21">
      <c r="U5703" s="46" t="s">
        <v>8249</v>
      </c>
    </row>
    <row r="5704" spans="21:21">
      <c r="U5704" s="46" t="s">
        <v>8250</v>
      </c>
    </row>
    <row r="5705" spans="21:21">
      <c r="U5705" s="46" t="s">
        <v>8251</v>
      </c>
    </row>
    <row r="5706" spans="21:21">
      <c r="U5706" s="46" t="s">
        <v>8252</v>
      </c>
    </row>
    <row r="5707" spans="21:21">
      <c r="U5707" s="46" t="s">
        <v>8253</v>
      </c>
    </row>
    <row r="5708" spans="21:21">
      <c r="U5708" s="46" t="s">
        <v>8254</v>
      </c>
    </row>
    <row r="5709" spans="21:21">
      <c r="U5709" s="46" t="s">
        <v>8255</v>
      </c>
    </row>
    <row r="5710" spans="21:21">
      <c r="U5710" s="46" t="s">
        <v>8256</v>
      </c>
    </row>
    <row r="5711" spans="21:21">
      <c r="U5711" s="46" t="s">
        <v>8257</v>
      </c>
    </row>
    <row r="5712" spans="21:21">
      <c r="U5712" s="46" t="s">
        <v>8258</v>
      </c>
    </row>
    <row r="5713" spans="21:21">
      <c r="U5713" s="46" t="s">
        <v>8259</v>
      </c>
    </row>
    <row r="5714" spans="21:21">
      <c r="U5714" s="46" t="s">
        <v>8260</v>
      </c>
    </row>
    <row r="5715" spans="21:21">
      <c r="U5715" s="46" t="s">
        <v>8261</v>
      </c>
    </row>
    <row r="5716" spans="21:21">
      <c r="U5716" s="46" t="s">
        <v>8262</v>
      </c>
    </row>
    <row r="5717" spans="21:21">
      <c r="U5717" s="46" t="s">
        <v>8263</v>
      </c>
    </row>
    <row r="5718" spans="21:21">
      <c r="U5718" s="46" t="s">
        <v>8264</v>
      </c>
    </row>
    <row r="5719" spans="21:21">
      <c r="U5719" s="46" t="s">
        <v>8265</v>
      </c>
    </row>
    <row r="5720" spans="21:21">
      <c r="U5720" s="46" t="s">
        <v>8266</v>
      </c>
    </row>
    <row r="5721" spans="21:21">
      <c r="U5721" s="46" t="s">
        <v>8267</v>
      </c>
    </row>
    <row r="5722" spans="21:21">
      <c r="U5722" s="46" t="s">
        <v>8268</v>
      </c>
    </row>
    <row r="5723" spans="21:21">
      <c r="U5723" s="46" t="s">
        <v>8269</v>
      </c>
    </row>
    <row r="5724" spans="21:21">
      <c r="U5724" s="46" t="s">
        <v>8270</v>
      </c>
    </row>
    <row r="5725" spans="21:21">
      <c r="U5725" s="46" t="s">
        <v>8271</v>
      </c>
    </row>
    <row r="5726" spans="21:21">
      <c r="U5726" s="46" t="s">
        <v>8272</v>
      </c>
    </row>
    <row r="5727" spans="21:21">
      <c r="U5727" s="46" t="s">
        <v>8273</v>
      </c>
    </row>
    <row r="5728" spans="21:21">
      <c r="U5728" s="46" t="s">
        <v>8274</v>
      </c>
    </row>
    <row r="5729" spans="21:21">
      <c r="U5729" s="46" t="s">
        <v>8275</v>
      </c>
    </row>
    <row r="5730" spans="21:21">
      <c r="U5730" s="46" t="s">
        <v>8276</v>
      </c>
    </row>
    <row r="5731" spans="21:21">
      <c r="U5731" s="46" t="s">
        <v>8277</v>
      </c>
    </row>
    <row r="5732" spans="21:21">
      <c r="U5732" s="46" t="s">
        <v>8278</v>
      </c>
    </row>
    <row r="5733" spans="21:21">
      <c r="U5733" s="46" t="s">
        <v>8279</v>
      </c>
    </row>
    <row r="5734" spans="21:21">
      <c r="U5734" s="46" t="s">
        <v>8280</v>
      </c>
    </row>
    <row r="5735" spans="21:21">
      <c r="U5735" s="46" t="s">
        <v>8281</v>
      </c>
    </row>
    <row r="5736" spans="21:21">
      <c r="U5736" s="46" t="s">
        <v>8282</v>
      </c>
    </row>
    <row r="5737" spans="21:21">
      <c r="U5737" s="46" t="s">
        <v>8283</v>
      </c>
    </row>
    <row r="5738" spans="21:21">
      <c r="U5738" s="46" t="s">
        <v>8284</v>
      </c>
    </row>
    <row r="5739" spans="21:21">
      <c r="U5739" s="46" t="s">
        <v>8285</v>
      </c>
    </row>
    <row r="5740" spans="21:21">
      <c r="U5740" s="46" t="s">
        <v>8286</v>
      </c>
    </row>
    <row r="5741" spans="21:21">
      <c r="U5741" s="46" t="s">
        <v>8287</v>
      </c>
    </row>
    <row r="5742" spans="21:21">
      <c r="U5742" s="46" t="s">
        <v>8288</v>
      </c>
    </row>
    <row r="5743" spans="21:21">
      <c r="U5743" s="46" t="s">
        <v>8289</v>
      </c>
    </row>
    <row r="5744" spans="21:21">
      <c r="U5744" s="46" t="s">
        <v>8290</v>
      </c>
    </row>
    <row r="5745" spans="21:21">
      <c r="U5745" s="46" t="s">
        <v>8291</v>
      </c>
    </row>
    <row r="5746" spans="21:21">
      <c r="U5746" s="46" t="s">
        <v>8292</v>
      </c>
    </row>
    <row r="5747" spans="21:21">
      <c r="U5747" s="46" t="s">
        <v>8293</v>
      </c>
    </row>
    <row r="5748" spans="21:21">
      <c r="U5748" s="46" t="s">
        <v>8294</v>
      </c>
    </row>
    <row r="5749" spans="21:21">
      <c r="U5749" s="46" t="s">
        <v>8295</v>
      </c>
    </row>
    <row r="5750" spans="21:21">
      <c r="U5750" s="46" t="s">
        <v>8296</v>
      </c>
    </row>
    <row r="5751" spans="21:21">
      <c r="U5751" s="46" t="s">
        <v>8297</v>
      </c>
    </row>
    <row r="5752" spans="21:21">
      <c r="U5752" s="46" t="s">
        <v>8298</v>
      </c>
    </row>
    <row r="5753" spans="21:21">
      <c r="U5753" s="46" t="s">
        <v>8299</v>
      </c>
    </row>
    <row r="5754" spans="21:21">
      <c r="U5754" s="46" t="s">
        <v>8300</v>
      </c>
    </row>
    <row r="5755" spans="21:21">
      <c r="U5755" s="46" t="s">
        <v>8301</v>
      </c>
    </row>
    <row r="5756" spans="21:21">
      <c r="U5756" s="46" t="s">
        <v>8302</v>
      </c>
    </row>
    <row r="5757" spans="21:21">
      <c r="U5757" s="46" t="s">
        <v>8303</v>
      </c>
    </row>
    <row r="5758" spans="21:21">
      <c r="U5758" s="46" t="s">
        <v>8304</v>
      </c>
    </row>
    <row r="5759" spans="21:21">
      <c r="U5759" s="46" t="s">
        <v>8305</v>
      </c>
    </row>
    <row r="5760" spans="21:21">
      <c r="U5760" s="46" t="s">
        <v>8306</v>
      </c>
    </row>
    <row r="5761" spans="21:21">
      <c r="U5761" s="46" t="s">
        <v>8307</v>
      </c>
    </row>
    <row r="5762" spans="21:21">
      <c r="U5762" s="46" t="s">
        <v>8308</v>
      </c>
    </row>
    <row r="5763" spans="21:21">
      <c r="U5763" s="46" t="s">
        <v>8309</v>
      </c>
    </row>
    <row r="5764" spans="21:21">
      <c r="U5764" s="46" t="s">
        <v>8310</v>
      </c>
    </row>
    <row r="5765" spans="21:21">
      <c r="U5765" s="46" t="s">
        <v>8311</v>
      </c>
    </row>
    <row r="5766" spans="21:21">
      <c r="U5766" s="46" t="s">
        <v>8312</v>
      </c>
    </row>
    <row r="5767" spans="21:21">
      <c r="U5767" s="46" t="s">
        <v>8313</v>
      </c>
    </row>
    <row r="5768" spans="21:21">
      <c r="U5768" s="46" t="s">
        <v>8314</v>
      </c>
    </row>
    <row r="5769" spans="21:21">
      <c r="U5769" s="46" t="s">
        <v>8315</v>
      </c>
    </row>
    <row r="5770" spans="21:21">
      <c r="U5770" s="46" t="s">
        <v>8316</v>
      </c>
    </row>
    <row r="5771" spans="21:21">
      <c r="U5771" s="46" t="s">
        <v>8317</v>
      </c>
    </row>
    <row r="5772" spans="21:21">
      <c r="U5772" s="46" t="s">
        <v>8318</v>
      </c>
    </row>
    <row r="5773" spans="21:21">
      <c r="U5773" s="46" t="s">
        <v>8319</v>
      </c>
    </row>
    <row r="5774" spans="21:21">
      <c r="U5774" s="46" t="s">
        <v>8320</v>
      </c>
    </row>
    <row r="5775" spans="21:21">
      <c r="U5775" s="46" t="s">
        <v>8321</v>
      </c>
    </row>
    <row r="5776" spans="21:21">
      <c r="U5776" s="46" t="s">
        <v>8322</v>
      </c>
    </row>
    <row r="5777" spans="21:21">
      <c r="U5777" s="46" t="s">
        <v>8323</v>
      </c>
    </row>
    <row r="5778" spans="21:21">
      <c r="U5778" s="46" t="s">
        <v>8324</v>
      </c>
    </row>
    <row r="5779" spans="21:21">
      <c r="U5779" s="46" t="s">
        <v>8325</v>
      </c>
    </row>
    <row r="5780" spans="21:21">
      <c r="U5780" s="46" t="s">
        <v>8326</v>
      </c>
    </row>
    <row r="5781" spans="21:21">
      <c r="U5781" s="46" t="s">
        <v>8327</v>
      </c>
    </row>
    <row r="5782" spans="21:21">
      <c r="U5782" s="46" t="s">
        <v>8328</v>
      </c>
    </row>
    <row r="5783" spans="21:21">
      <c r="U5783" s="46" t="s">
        <v>8329</v>
      </c>
    </row>
    <row r="5784" spans="21:21">
      <c r="U5784" s="46" t="s">
        <v>8330</v>
      </c>
    </row>
    <row r="5785" spans="21:21">
      <c r="U5785" s="46" t="s">
        <v>8331</v>
      </c>
    </row>
    <row r="5786" spans="21:21">
      <c r="U5786" s="46" t="s">
        <v>8332</v>
      </c>
    </row>
    <row r="5787" spans="21:21">
      <c r="U5787" s="46" t="s">
        <v>8333</v>
      </c>
    </row>
    <row r="5788" spans="21:21">
      <c r="U5788" s="46" t="s">
        <v>8334</v>
      </c>
    </row>
    <row r="5789" spans="21:21">
      <c r="U5789" s="46" t="s">
        <v>8335</v>
      </c>
    </row>
    <row r="5790" spans="21:21">
      <c r="U5790" s="46" t="s">
        <v>8336</v>
      </c>
    </row>
    <row r="5791" spans="21:21">
      <c r="U5791" s="46" t="s">
        <v>8337</v>
      </c>
    </row>
    <row r="5792" spans="21:21">
      <c r="U5792" s="46" t="s">
        <v>8338</v>
      </c>
    </row>
    <row r="5793" spans="21:21">
      <c r="U5793" s="46" t="s">
        <v>8339</v>
      </c>
    </row>
    <row r="5794" spans="21:21">
      <c r="U5794" s="46" t="s">
        <v>8340</v>
      </c>
    </row>
    <row r="5795" spans="21:21">
      <c r="U5795" s="46" t="s">
        <v>8341</v>
      </c>
    </row>
    <row r="5796" spans="21:21">
      <c r="U5796" s="46" t="s">
        <v>8342</v>
      </c>
    </row>
    <row r="5797" spans="21:21">
      <c r="U5797" s="46" t="s">
        <v>8343</v>
      </c>
    </row>
    <row r="5798" spans="21:21">
      <c r="U5798" s="46" t="s">
        <v>8344</v>
      </c>
    </row>
    <row r="5799" spans="21:21">
      <c r="U5799" s="46" t="s">
        <v>8345</v>
      </c>
    </row>
    <row r="5800" spans="21:21">
      <c r="U5800" s="46" t="s">
        <v>8346</v>
      </c>
    </row>
    <row r="5801" spans="21:21">
      <c r="U5801" s="46" t="s">
        <v>8347</v>
      </c>
    </row>
    <row r="5802" spans="21:21">
      <c r="U5802" s="46" t="s">
        <v>8348</v>
      </c>
    </row>
    <row r="5803" spans="21:21">
      <c r="U5803" s="46" t="s">
        <v>8349</v>
      </c>
    </row>
    <row r="5804" spans="21:21">
      <c r="U5804" s="46" t="s">
        <v>8350</v>
      </c>
    </row>
    <row r="5805" spans="21:21">
      <c r="U5805" s="46" t="s">
        <v>8351</v>
      </c>
    </row>
    <row r="5806" spans="21:21">
      <c r="U5806" s="46" t="s">
        <v>8352</v>
      </c>
    </row>
    <row r="5807" spans="21:21">
      <c r="U5807" s="46" t="s">
        <v>8353</v>
      </c>
    </row>
    <row r="5808" spans="21:21">
      <c r="U5808" s="46" t="s">
        <v>8354</v>
      </c>
    </row>
    <row r="5809" spans="21:21">
      <c r="U5809" s="46" t="s">
        <v>8355</v>
      </c>
    </row>
    <row r="5810" spans="21:21">
      <c r="U5810" s="46" t="s">
        <v>8356</v>
      </c>
    </row>
    <row r="5811" spans="21:21">
      <c r="U5811" s="46" t="s">
        <v>8357</v>
      </c>
    </row>
    <row r="5812" spans="21:21">
      <c r="U5812" s="46" t="s">
        <v>8358</v>
      </c>
    </row>
    <row r="5813" spans="21:21">
      <c r="U5813" s="46" t="s">
        <v>8359</v>
      </c>
    </row>
    <row r="5814" spans="21:21">
      <c r="U5814" s="46" t="s">
        <v>8360</v>
      </c>
    </row>
    <row r="5815" spans="21:21">
      <c r="U5815" s="46" t="s">
        <v>8361</v>
      </c>
    </row>
    <row r="5816" spans="21:21">
      <c r="U5816" s="46" t="s">
        <v>8362</v>
      </c>
    </row>
    <row r="5817" spans="21:21">
      <c r="U5817" s="46" t="s">
        <v>8363</v>
      </c>
    </row>
    <row r="5818" spans="21:21">
      <c r="U5818" s="46" t="s">
        <v>8364</v>
      </c>
    </row>
    <row r="5819" spans="21:21">
      <c r="U5819" s="46" t="s">
        <v>8365</v>
      </c>
    </row>
    <row r="5820" spans="21:21">
      <c r="U5820" s="46" t="s">
        <v>8366</v>
      </c>
    </row>
    <row r="5821" spans="21:21">
      <c r="U5821" s="46" t="s">
        <v>8367</v>
      </c>
    </row>
    <row r="5822" spans="21:21">
      <c r="U5822" s="46" t="s">
        <v>8368</v>
      </c>
    </row>
    <row r="5823" spans="21:21">
      <c r="U5823" s="46" t="s">
        <v>8369</v>
      </c>
    </row>
    <row r="5824" spans="21:21">
      <c r="U5824" s="46" t="s">
        <v>8370</v>
      </c>
    </row>
    <row r="5825" spans="21:21">
      <c r="U5825" s="46" t="s">
        <v>8371</v>
      </c>
    </row>
    <row r="5826" spans="21:21">
      <c r="U5826" s="46" t="s">
        <v>8372</v>
      </c>
    </row>
    <row r="5827" spans="21:21">
      <c r="U5827" s="46" t="s">
        <v>8373</v>
      </c>
    </row>
    <row r="5828" spans="21:21">
      <c r="U5828" s="46" t="s">
        <v>8374</v>
      </c>
    </row>
    <row r="5829" spans="21:21">
      <c r="U5829" s="46" t="s">
        <v>8375</v>
      </c>
    </row>
    <row r="5830" spans="21:21">
      <c r="U5830" s="46" t="s">
        <v>8376</v>
      </c>
    </row>
    <row r="5831" spans="21:21">
      <c r="U5831" s="46" t="s">
        <v>8377</v>
      </c>
    </row>
    <row r="5832" spans="21:21">
      <c r="U5832" s="46" t="s">
        <v>8378</v>
      </c>
    </row>
    <row r="5833" spans="21:21">
      <c r="U5833" s="46" t="s">
        <v>8379</v>
      </c>
    </row>
    <row r="5834" spans="21:21">
      <c r="U5834" s="46" t="s">
        <v>8380</v>
      </c>
    </row>
    <row r="5835" spans="21:21">
      <c r="U5835" s="46" t="s">
        <v>8381</v>
      </c>
    </row>
    <row r="5836" spans="21:21">
      <c r="U5836" s="46" t="s">
        <v>8382</v>
      </c>
    </row>
    <row r="5837" spans="21:21">
      <c r="U5837" s="46" t="s">
        <v>8383</v>
      </c>
    </row>
    <row r="5838" spans="21:21">
      <c r="U5838" s="46" t="s">
        <v>8384</v>
      </c>
    </row>
    <row r="5839" spans="21:21">
      <c r="U5839" s="46" t="s">
        <v>8385</v>
      </c>
    </row>
    <row r="5840" spans="21:21">
      <c r="U5840" s="46" t="s">
        <v>8386</v>
      </c>
    </row>
    <row r="5841" spans="21:21">
      <c r="U5841" s="46" t="s">
        <v>8387</v>
      </c>
    </row>
    <row r="5842" spans="21:21">
      <c r="U5842" s="46" t="s">
        <v>8388</v>
      </c>
    </row>
    <row r="5843" spans="21:21">
      <c r="U5843" s="46" t="s">
        <v>8389</v>
      </c>
    </row>
    <row r="5844" spans="21:21">
      <c r="U5844" s="46" t="s">
        <v>8390</v>
      </c>
    </row>
    <row r="5845" spans="21:21">
      <c r="U5845" s="46" t="s">
        <v>8391</v>
      </c>
    </row>
    <row r="5846" spans="21:21">
      <c r="U5846" s="46" t="s">
        <v>8392</v>
      </c>
    </row>
    <row r="5847" spans="21:21">
      <c r="U5847" s="46" t="s">
        <v>8393</v>
      </c>
    </row>
    <row r="5848" spans="21:21">
      <c r="U5848" s="46" t="s">
        <v>8394</v>
      </c>
    </row>
    <row r="5849" spans="21:21">
      <c r="U5849" s="46" t="s">
        <v>8395</v>
      </c>
    </row>
    <row r="5850" spans="21:21">
      <c r="U5850" s="46" t="s">
        <v>8396</v>
      </c>
    </row>
    <row r="5851" spans="21:21">
      <c r="U5851" s="46" t="s">
        <v>8397</v>
      </c>
    </row>
    <row r="5852" spans="21:21">
      <c r="U5852" s="46" t="s">
        <v>8398</v>
      </c>
    </row>
    <row r="5853" spans="21:21">
      <c r="U5853" s="46" t="s">
        <v>8399</v>
      </c>
    </row>
    <row r="5854" spans="21:21">
      <c r="U5854" s="46" t="s">
        <v>8400</v>
      </c>
    </row>
    <row r="5855" spans="21:21">
      <c r="U5855" s="46" t="s">
        <v>8401</v>
      </c>
    </row>
    <row r="5856" spans="21:21">
      <c r="U5856" s="46" t="s">
        <v>8402</v>
      </c>
    </row>
    <row r="5857" spans="21:21">
      <c r="U5857" s="46" t="s">
        <v>8403</v>
      </c>
    </row>
    <row r="5858" spans="21:21">
      <c r="U5858" s="46" t="s">
        <v>8404</v>
      </c>
    </row>
    <row r="5859" spans="21:21">
      <c r="U5859" s="46" t="s">
        <v>8405</v>
      </c>
    </row>
    <row r="5860" spans="21:21">
      <c r="U5860" s="46" t="s">
        <v>8406</v>
      </c>
    </row>
    <row r="5861" spans="21:21">
      <c r="U5861" s="46" t="s">
        <v>8407</v>
      </c>
    </row>
    <row r="5862" spans="21:21">
      <c r="U5862" s="46" t="s">
        <v>8408</v>
      </c>
    </row>
    <row r="5863" spans="21:21">
      <c r="U5863" s="46" t="s">
        <v>8409</v>
      </c>
    </row>
    <row r="5864" spans="21:21">
      <c r="U5864" s="46" t="s">
        <v>8410</v>
      </c>
    </row>
    <row r="5865" spans="21:21">
      <c r="U5865" s="46" t="s">
        <v>8411</v>
      </c>
    </row>
    <row r="5866" spans="21:21">
      <c r="U5866" s="46" t="s">
        <v>8412</v>
      </c>
    </row>
    <row r="5867" spans="21:21">
      <c r="U5867" s="46" t="s">
        <v>8413</v>
      </c>
    </row>
    <row r="5868" spans="21:21">
      <c r="U5868" s="46" t="s">
        <v>8414</v>
      </c>
    </row>
    <row r="5869" spans="21:21">
      <c r="U5869" s="46" t="s">
        <v>8415</v>
      </c>
    </row>
    <row r="5870" spans="21:21">
      <c r="U5870" s="46" t="s">
        <v>8416</v>
      </c>
    </row>
    <row r="5871" spans="21:21">
      <c r="U5871" s="46" t="s">
        <v>8417</v>
      </c>
    </row>
    <row r="5872" spans="21:21">
      <c r="U5872" s="46" t="s">
        <v>8418</v>
      </c>
    </row>
    <row r="5873" spans="21:21">
      <c r="U5873" s="46" t="s">
        <v>8419</v>
      </c>
    </row>
    <row r="5874" spans="21:21">
      <c r="U5874" s="46" t="s">
        <v>8420</v>
      </c>
    </row>
    <row r="5875" spans="21:21">
      <c r="U5875" s="46" t="s">
        <v>8421</v>
      </c>
    </row>
    <row r="5876" spans="21:21">
      <c r="U5876" s="46" t="s">
        <v>8422</v>
      </c>
    </row>
    <row r="5877" spans="21:21">
      <c r="U5877" s="46" t="s">
        <v>8423</v>
      </c>
    </row>
    <row r="5878" spans="21:21">
      <c r="U5878" s="46" t="s">
        <v>8424</v>
      </c>
    </row>
    <row r="5879" spans="21:21">
      <c r="U5879" s="46" t="s">
        <v>8425</v>
      </c>
    </row>
    <row r="5880" spans="21:21">
      <c r="U5880" s="46" t="s">
        <v>8426</v>
      </c>
    </row>
    <row r="5881" spans="21:21">
      <c r="U5881" s="46" t="s">
        <v>8427</v>
      </c>
    </row>
    <row r="5882" spans="21:21">
      <c r="U5882" s="46" t="s">
        <v>8428</v>
      </c>
    </row>
    <row r="5883" spans="21:21">
      <c r="U5883" s="46" t="s">
        <v>8429</v>
      </c>
    </row>
    <row r="5884" spans="21:21">
      <c r="U5884" s="46" t="s">
        <v>8430</v>
      </c>
    </row>
    <row r="5885" spans="21:21">
      <c r="U5885" s="46" t="s">
        <v>8431</v>
      </c>
    </row>
    <row r="5886" spans="21:21">
      <c r="U5886" s="46" t="s">
        <v>8432</v>
      </c>
    </row>
    <row r="5887" spans="21:21">
      <c r="U5887" s="46" t="s">
        <v>8433</v>
      </c>
    </row>
    <row r="5888" spans="21:21">
      <c r="U5888" s="46" t="s">
        <v>8434</v>
      </c>
    </row>
    <row r="5889" spans="21:21">
      <c r="U5889" s="46" t="s">
        <v>8435</v>
      </c>
    </row>
    <row r="5890" spans="21:21">
      <c r="U5890" s="46" t="s">
        <v>8436</v>
      </c>
    </row>
    <row r="5891" spans="21:21">
      <c r="U5891" s="46" t="s">
        <v>8437</v>
      </c>
    </row>
    <row r="5892" spans="21:21">
      <c r="U5892" s="46" t="s">
        <v>8438</v>
      </c>
    </row>
    <row r="5893" spans="21:21">
      <c r="U5893" s="46" t="s">
        <v>8439</v>
      </c>
    </row>
    <row r="5894" spans="21:21">
      <c r="U5894" s="46" t="s">
        <v>8440</v>
      </c>
    </row>
    <row r="5895" spans="21:21">
      <c r="U5895" s="46" t="s">
        <v>8441</v>
      </c>
    </row>
    <row r="5896" spans="21:21">
      <c r="U5896" s="46" t="s">
        <v>8442</v>
      </c>
    </row>
    <row r="5897" spans="21:21">
      <c r="U5897" s="46" t="s">
        <v>8443</v>
      </c>
    </row>
    <row r="5898" spans="21:21">
      <c r="U5898" s="46" t="s">
        <v>8444</v>
      </c>
    </row>
    <row r="5899" spans="21:21">
      <c r="U5899" s="46" t="s">
        <v>8445</v>
      </c>
    </row>
    <row r="5900" spans="21:21">
      <c r="U5900" s="46" t="s">
        <v>8446</v>
      </c>
    </row>
    <row r="5901" spans="21:21">
      <c r="U5901" s="46" t="s">
        <v>8447</v>
      </c>
    </row>
    <row r="5902" spans="21:21">
      <c r="U5902" s="46" t="s">
        <v>8448</v>
      </c>
    </row>
    <row r="5903" spans="21:21">
      <c r="U5903" s="46" t="s">
        <v>8449</v>
      </c>
    </row>
    <row r="5904" spans="21:21">
      <c r="U5904" s="46" t="s">
        <v>8450</v>
      </c>
    </row>
    <row r="5905" spans="21:21">
      <c r="U5905" s="46" t="s">
        <v>8451</v>
      </c>
    </row>
    <row r="5906" spans="21:21">
      <c r="U5906" s="46" t="s">
        <v>8452</v>
      </c>
    </row>
    <row r="5907" spans="21:21">
      <c r="U5907" s="46" t="s">
        <v>8453</v>
      </c>
    </row>
    <row r="5908" spans="21:21">
      <c r="U5908" s="46" t="s">
        <v>8454</v>
      </c>
    </row>
    <row r="5909" spans="21:21">
      <c r="U5909" s="46" t="s">
        <v>8455</v>
      </c>
    </row>
    <row r="5910" spans="21:21">
      <c r="U5910" s="46" t="s">
        <v>8456</v>
      </c>
    </row>
    <row r="5911" spans="21:21">
      <c r="U5911" s="46" t="s">
        <v>8457</v>
      </c>
    </row>
    <row r="5912" spans="21:21">
      <c r="U5912" s="46" t="s">
        <v>8458</v>
      </c>
    </row>
    <row r="5913" spans="21:21">
      <c r="U5913" s="46" t="s">
        <v>8459</v>
      </c>
    </row>
    <row r="5914" spans="21:21">
      <c r="U5914" s="46" t="s">
        <v>8460</v>
      </c>
    </row>
    <row r="5915" spans="21:21">
      <c r="U5915" s="46" t="s">
        <v>8461</v>
      </c>
    </row>
    <row r="5916" spans="21:21">
      <c r="U5916" s="46" t="s">
        <v>8462</v>
      </c>
    </row>
    <row r="5917" spans="21:21">
      <c r="U5917" s="46" t="s">
        <v>8463</v>
      </c>
    </row>
    <row r="5918" spans="21:21">
      <c r="U5918" s="46" t="s">
        <v>8464</v>
      </c>
    </row>
    <row r="5919" spans="21:21">
      <c r="U5919" s="46" t="s">
        <v>8465</v>
      </c>
    </row>
    <row r="5920" spans="21:21">
      <c r="U5920" s="46" t="s">
        <v>8466</v>
      </c>
    </row>
    <row r="5921" spans="21:21">
      <c r="U5921" s="46" t="s">
        <v>8467</v>
      </c>
    </row>
    <row r="5922" spans="21:21">
      <c r="U5922" s="46" t="s">
        <v>8468</v>
      </c>
    </row>
    <row r="5923" spans="21:21">
      <c r="U5923" s="46" t="s">
        <v>8469</v>
      </c>
    </row>
    <row r="5924" spans="21:21">
      <c r="U5924" s="46" t="s">
        <v>8470</v>
      </c>
    </row>
    <row r="5925" spans="21:21">
      <c r="U5925" s="46" t="s">
        <v>8471</v>
      </c>
    </row>
    <row r="5926" spans="21:21">
      <c r="U5926" s="46" t="s">
        <v>8472</v>
      </c>
    </row>
    <row r="5927" spans="21:21">
      <c r="U5927" s="46" t="s">
        <v>8473</v>
      </c>
    </row>
    <row r="5928" spans="21:21">
      <c r="U5928" s="46" t="s">
        <v>8474</v>
      </c>
    </row>
    <row r="5929" spans="21:21">
      <c r="U5929" s="46" t="s">
        <v>8475</v>
      </c>
    </row>
    <row r="5930" spans="21:21">
      <c r="U5930" s="46" t="s">
        <v>8476</v>
      </c>
    </row>
    <row r="5931" spans="21:21">
      <c r="U5931" s="46" t="s">
        <v>8477</v>
      </c>
    </row>
    <row r="5932" spans="21:21">
      <c r="U5932" s="46" t="s">
        <v>8478</v>
      </c>
    </row>
    <row r="5933" spans="21:21">
      <c r="U5933" s="46" t="s">
        <v>8479</v>
      </c>
    </row>
    <row r="5934" spans="21:21">
      <c r="U5934" s="46" t="s">
        <v>8480</v>
      </c>
    </row>
    <row r="5935" spans="21:21">
      <c r="U5935" s="46" t="s">
        <v>8481</v>
      </c>
    </row>
    <row r="5936" spans="21:21">
      <c r="U5936" s="46" t="s">
        <v>8482</v>
      </c>
    </row>
    <row r="5937" spans="21:21">
      <c r="U5937" s="46" t="s">
        <v>8483</v>
      </c>
    </row>
    <row r="5938" spans="21:21">
      <c r="U5938" s="46" t="s">
        <v>8484</v>
      </c>
    </row>
    <row r="5939" spans="21:21">
      <c r="U5939" s="46" t="s">
        <v>8485</v>
      </c>
    </row>
    <row r="5940" spans="21:21">
      <c r="U5940" s="46" t="s">
        <v>8486</v>
      </c>
    </row>
    <row r="5941" spans="21:21">
      <c r="U5941" s="46" t="s">
        <v>8487</v>
      </c>
    </row>
    <row r="5942" spans="21:21">
      <c r="U5942" s="46" t="s">
        <v>8488</v>
      </c>
    </row>
    <row r="5943" spans="21:21">
      <c r="U5943" s="46" t="s">
        <v>8489</v>
      </c>
    </row>
    <row r="5944" spans="21:21">
      <c r="U5944" s="46" t="s">
        <v>8490</v>
      </c>
    </row>
    <row r="5945" spans="21:21">
      <c r="U5945" s="46" t="s">
        <v>8491</v>
      </c>
    </row>
    <row r="5946" spans="21:21">
      <c r="U5946" s="46" t="s">
        <v>8492</v>
      </c>
    </row>
    <row r="5947" spans="21:21">
      <c r="U5947" s="46" t="s">
        <v>8493</v>
      </c>
    </row>
    <row r="5948" spans="21:21">
      <c r="U5948" s="46" t="s">
        <v>8494</v>
      </c>
    </row>
    <row r="5949" spans="21:21">
      <c r="U5949" s="46" t="s">
        <v>8495</v>
      </c>
    </row>
    <row r="5950" spans="21:21">
      <c r="U5950" s="46" t="s">
        <v>8496</v>
      </c>
    </row>
    <row r="5951" spans="21:21">
      <c r="U5951" s="46" t="s">
        <v>8497</v>
      </c>
    </row>
    <row r="5952" spans="21:21">
      <c r="U5952" s="46" t="s">
        <v>8498</v>
      </c>
    </row>
    <row r="5953" spans="21:21">
      <c r="U5953" s="46" t="s">
        <v>8499</v>
      </c>
    </row>
    <row r="5954" spans="21:21">
      <c r="U5954" s="46" t="s">
        <v>8500</v>
      </c>
    </row>
    <row r="5955" spans="21:21">
      <c r="U5955" s="46" t="s">
        <v>8501</v>
      </c>
    </row>
    <row r="5956" spans="21:21">
      <c r="U5956" s="46" t="s">
        <v>8502</v>
      </c>
    </row>
    <row r="5957" spans="21:21">
      <c r="U5957" s="46" t="s">
        <v>8503</v>
      </c>
    </row>
    <row r="5958" spans="21:21">
      <c r="U5958" s="46" t="s">
        <v>8504</v>
      </c>
    </row>
    <row r="5959" spans="21:21">
      <c r="U5959" s="46" t="s">
        <v>8505</v>
      </c>
    </row>
    <row r="5960" spans="21:21">
      <c r="U5960" s="46" t="s">
        <v>8506</v>
      </c>
    </row>
    <row r="5961" spans="21:21">
      <c r="U5961" s="46" t="s">
        <v>8507</v>
      </c>
    </row>
    <row r="5962" spans="21:21">
      <c r="U5962" s="46" t="s">
        <v>8508</v>
      </c>
    </row>
    <row r="5963" spans="21:21">
      <c r="U5963" s="46" t="s">
        <v>8509</v>
      </c>
    </row>
    <row r="5964" spans="21:21">
      <c r="U5964" s="46" t="s">
        <v>8510</v>
      </c>
    </row>
    <row r="5965" spans="21:21">
      <c r="U5965" s="46" t="s">
        <v>8511</v>
      </c>
    </row>
    <row r="5966" spans="21:21">
      <c r="U5966" s="46" t="s">
        <v>8512</v>
      </c>
    </row>
    <row r="5967" spans="21:21">
      <c r="U5967" s="46" t="s">
        <v>8513</v>
      </c>
    </row>
    <row r="5968" spans="21:21">
      <c r="U5968" s="46" t="s">
        <v>8514</v>
      </c>
    </row>
    <row r="5969" spans="21:21">
      <c r="U5969" s="46" t="s">
        <v>8515</v>
      </c>
    </row>
    <row r="5970" spans="21:21">
      <c r="U5970" s="46" t="s">
        <v>8516</v>
      </c>
    </row>
    <row r="5971" spans="21:21">
      <c r="U5971" s="46" t="s">
        <v>8517</v>
      </c>
    </row>
    <row r="5972" spans="21:21">
      <c r="U5972" s="46" t="s">
        <v>8518</v>
      </c>
    </row>
    <row r="5973" spans="21:21">
      <c r="U5973" s="46" t="s">
        <v>8519</v>
      </c>
    </row>
    <row r="5974" spans="21:21">
      <c r="U5974" s="46" t="s">
        <v>8520</v>
      </c>
    </row>
    <row r="5975" spans="21:21">
      <c r="U5975" s="46" t="s">
        <v>8521</v>
      </c>
    </row>
    <row r="5976" spans="21:21">
      <c r="U5976" s="46" t="s">
        <v>8522</v>
      </c>
    </row>
    <row r="5977" spans="21:21">
      <c r="U5977" s="46" t="s">
        <v>8523</v>
      </c>
    </row>
    <row r="5978" spans="21:21">
      <c r="U5978" s="46" t="s">
        <v>8524</v>
      </c>
    </row>
    <row r="5979" spans="21:21">
      <c r="U5979" s="46" t="s">
        <v>8525</v>
      </c>
    </row>
    <row r="5980" spans="21:21">
      <c r="U5980" s="46" t="s">
        <v>8526</v>
      </c>
    </row>
    <row r="5981" spans="21:21">
      <c r="U5981" s="46" t="s">
        <v>8527</v>
      </c>
    </row>
    <row r="5982" spans="21:21">
      <c r="U5982" s="46" t="s">
        <v>8528</v>
      </c>
    </row>
    <row r="5983" spans="21:21">
      <c r="U5983" s="46" t="s">
        <v>8529</v>
      </c>
    </row>
    <row r="5984" spans="21:21">
      <c r="U5984" s="46" t="s">
        <v>8530</v>
      </c>
    </row>
    <row r="5985" spans="21:21">
      <c r="U5985" s="46" t="s">
        <v>8531</v>
      </c>
    </row>
    <row r="5986" spans="21:21">
      <c r="U5986" s="46" t="s">
        <v>8532</v>
      </c>
    </row>
    <row r="5987" spans="21:21">
      <c r="U5987" s="46" t="s">
        <v>8533</v>
      </c>
    </row>
    <row r="5988" spans="21:21">
      <c r="U5988" s="46" t="s">
        <v>8534</v>
      </c>
    </row>
    <row r="5989" spans="21:21">
      <c r="U5989" s="46" t="s">
        <v>8535</v>
      </c>
    </row>
    <row r="5990" spans="21:21">
      <c r="U5990" s="46" t="s">
        <v>8536</v>
      </c>
    </row>
    <row r="5991" spans="21:21">
      <c r="U5991" s="46" t="s">
        <v>8537</v>
      </c>
    </row>
    <row r="5992" spans="21:21">
      <c r="U5992" s="46" t="s">
        <v>8538</v>
      </c>
    </row>
    <row r="5993" spans="21:21">
      <c r="U5993" s="46" t="s">
        <v>8539</v>
      </c>
    </row>
    <row r="5994" spans="21:21">
      <c r="U5994" s="46" t="s">
        <v>8540</v>
      </c>
    </row>
    <row r="5995" spans="21:21">
      <c r="U5995" s="46" t="s">
        <v>8541</v>
      </c>
    </row>
    <row r="5996" spans="21:21">
      <c r="U5996" s="46" t="s">
        <v>8542</v>
      </c>
    </row>
    <row r="5997" spans="21:21">
      <c r="U5997" s="46" t="s">
        <v>8543</v>
      </c>
    </row>
    <row r="5998" spans="21:21">
      <c r="U5998" s="46" t="s">
        <v>8544</v>
      </c>
    </row>
    <row r="5999" spans="21:21">
      <c r="U5999" s="46" t="s">
        <v>8545</v>
      </c>
    </row>
    <row r="6000" spans="21:21">
      <c r="U6000" s="46" t="s">
        <v>8546</v>
      </c>
    </row>
    <row r="6001" spans="21:21">
      <c r="U6001" s="46" t="s">
        <v>8547</v>
      </c>
    </row>
    <row r="6002" spans="21:21">
      <c r="U6002" s="46" t="s">
        <v>8548</v>
      </c>
    </row>
    <row r="6003" spans="21:21">
      <c r="U6003" s="46" t="s">
        <v>8549</v>
      </c>
    </row>
    <row r="6004" spans="21:21">
      <c r="U6004" s="46" t="s">
        <v>8550</v>
      </c>
    </row>
    <row r="6005" spans="21:21">
      <c r="U6005" s="46" t="s">
        <v>8551</v>
      </c>
    </row>
    <row r="6006" spans="21:21">
      <c r="U6006" s="46" t="s">
        <v>8552</v>
      </c>
    </row>
    <row r="6007" spans="21:21">
      <c r="U6007" s="46" t="s">
        <v>8553</v>
      </c>
    </row>
    <row r="6008" spans="21:21">
      <c r="U6008" s="46" t="s">
        <v>8554</v>
      </c>
    </row>
    <row r="6009" spans="21:21">
      <c r="U6009" s="46" t="s">
        <v>8555</v>
      </c>
    </row>
    <row r="6010" spans="21:21">
      <c r="U6010" s="46" t="s">
        <v>8556</v>
      </c>
    </row>
    <row r="6011" spans="21:21">
      <c r="U6011" s="46" t="s">
        <v>8557</v>
      </c>
    </row>
    <row r="6012" spans="21:21">
      <c r="U6012" s="46" t="s">
        <v>8558</v>
      </c>
    </row>
    <row r="6013" spans="21:21">
      <c r="U6013" s="46" t="s">
        <v>8559</v>
      </c>
    </row>
    <row r="6014" spans="21:21">
      <c r="U6014" s="46" t="s">
        <v>8560</v>
      </c>
    </row>
    <row r="6015" spans="21:21">
      <c r="U6015" s="46" t="s">
        <v>8561</v>
      </c>
    </row>
    <row r="6016" spans="21:21">
      <c r="U6016" s="46" t="s">
        <v>8562</v>
      </c>
    </row>
    <row r="6017" spans="21:21">
      <c r="U6017" s="46" t="s">
        <v>8563</v>
      </c>
    </row>
    <row r="6018" spans="21:21">
      <c r="U6018" s="46" t="s">
        <v>8564</v>
      </c>
    </row>
    <row r="6019" spans="21:21">
      <c r="U6019" s="46" t="s">
        <v>8565</v>
      </c>
    </row>
    <row r="6020" spans="21:21">
      <c r="U6020" s="46" t="s">
        <v>8566</v>
      </c>
    </row>
    <row r="6021" spans="21:21">
      <c r="U6021" s="46" t="s">
        <v>8567</v>
      </c>
    </row>
    <row r="6022" spans="21:21">
      <c r="U6022" s="46" t="s">
        <v>8568</v>
      </c>
    </row>
    <row r="6023" spans="21:21">
      <c r="U6023" s="46" t="s">
        <v>8569</v>
      </c>
    </row>
    <row r="6024" spans="21:21">
      <c r="U6024" s="46" t="s">
        <v>8570</v>
      </c>
    </row>
    <row r="6025" spans="21:21">
      <c r="U6025" s="46" t="s">
        <v>8571</v>
      </c>
    </row>
    <row r="6026" spans="21:21">
      <c r="U6026" s="46" t="s">
        <v>8572</v>
      </c>
    </row>
    <row r="6027" spans="21:21">
      <c r="U6027" s="46" t="s">
        <v>8573</v>
      </c>
    </row>
    <row r="6028" spans="21:21">
      <c r="U6028" s="46" t="s">
        <v>8574</v>
      </c>
    </row>
    <row r="6029" spans="21:21">
      <c r="U6029" s="46" t="s">
        <v>8575</v>
      </c>
    </row>
    <row r="6030" spans="21:21">
      <c r="U6030" s="46" t="s">
        <v>8576</v>
      </c>
    </row>
    <row r="6031" spans="21:21">
      <c r="U6031" s="46" t="s">
        <v>8577</v>
      </c>
    </row>
    <row r="6032" spans="21:21">
      <c r="U6032" s="46" t="s">
        <v>8578</v>
      </c>
    </row>
    <row r="6033" spans="21:21">
      <c r="U6033" s="46" t="s">
        <v>8579</v>
      </c>
    </row>
    <row r="6034" spans="21:21">
      <c r="U6034" s="46" t="s">
        <v>8580</v>
      </c>
    </row>
    <row r="6035" spans="21:21">
      <c r="U6035" s="46" t="s">
        <v>8581</v>
      </c>
    </row>
    <row r="6036" spans="21:21">
      <c r="U6036" s="46" t="s">
        <v>8582</v>
      </c>
    </row>
    <row r="6037" spans="21:21">
      <c r="U6037" s="46" t="s">
        <v>8583</v>
      </c>
    </row>
    <row r="6038" spans="21:21">
      <c r="U6038" s="46" t="s">
        <v>8584</v>
      </c>
    </row>
    <row r="6039" spans="21:21">
      <c r="U6039" s="46" t="s">
        <v>8585</v>
      </c>
    </row>
    <row r="6040" spans="21:21">
      <c r="U6040" s="46" t="s">
        <v>8586</v>
      </c>
    </row>
    <row r="6041" spans="21:21">
      <c r="U6041" s="46" t="s">
        <v>8587</v>
      </c>
    </row>
    <row r="6042" spans="21:21">
      <c r="U6042" s="46" t="s">
        <v>8588</v>
      </c>
    </row>
    <row r="6043" spans="21:21">
      <c r="U6043" s="46" t="s">
        <v>8589</v>
      </c>
    </row>
    <row r="6044" spans="21:21">
      <c r="U6044" s="46" t="s">
        <v>8590</v>
      </c>
    </row>
    <row r="6045" spans="21:21">
      <c r="U6045" s="46" t="s">
        <v>8591</v>
      </c>
    </row>
    <row r="6046" spans="21:21">
      <c r="U6046" s="46" t="s">
        <v>8592</v>
      </c>
    </row>
    <row r="6047" spans="21:21">
      <c r="U6047" s="46" t="s">
        <v>8593</v>
      </c>
    </row>
    <row r="6048" spans="21:21">
      <c r="U6048" s="46" t="s">
        <v>8594</v>
      </c>
    </row>
    <row r="6049" spans="21:21">
      <c r="U6049" s="46" t="s">
        <v>8595</v>
      </c>
    </row>
    <row r="6050" spans="21:21">
      <c r="U6050" s="46" t="s">
        <v>8596</v>
      </c>
    </row>
    <row r="6051" spans="21:21">
      <c r="U6051" s="46" t="s">
        <v>8597</v>
      </c>
    </row>
    <row r="6052" spans="21:21">
      <c r="U6052" s="46" t="s">
        <v>8598</v>
      </c>
    </row>
    <row r="6053" spans="21:21">
      <c r="U6053" s="46" t="s">
        <v>8599</v>
      </c>
    </row>
    <row r="6054" spans="21:21">
      <c r="U6054" s="46" t="s">
        <v>8600</v>
      </c>
    </row>
    <row r="6055" spans="21:21">
      <c r="U6055" s="46" t="s">
        <v>8601</v>
      </c>
    </row>
    <row r="6056" spans="21:21">
      <c r="U6056" s="46" t="s">
        <v>8602</v>
      </c>
    </row>
    <row r="6057" spans="21:21">
      <c r="U6057" s="46" t="s">
        <v>8603</v>
      </c>
    </row>
    <row r="6058" spans="21:21">
      <c r="U6058" s="46" t="s">
        <v>8604</v>
      </c>
    </row>
    <row r="6059" spans="21:21">
      <c r="U6059" s="46" t="s">
        <v>8605</v>
      </c>
    </row>
    <row r="6060" spans="21:21">
      <c r="U6060" s="46" t="s">
        <v>8606</v>
      </c>
    </row>
    <row r="6061" spans="21:21">
      <c r="U6061" s="46" t="s">
        <v>8607</v>
      </c>
    </row>
    <row r="6062" spans="21:21">
      <c r="U6062" s="46" t="s">
        <v>8608</v>
      </c>
    </row>
    <row r="6063" spans="21:21">
      <c r="U6063" s="46" t="s">
        <v>8609</v>
      </c>
    </row>
    <row r="6064" spans="21:21">
      <c r="U6064" s="46" t="s">
        <v>8610</v>
      </c>
    </row>
    <row r="6065" spans="21:21">
      <c r="U6065" s="46" t="s">
        <v>8611</v>
      </c>
    </row>
    <row r="6066" spans="21:21">
      <c r="U6066" s="46" t="s">
        <v>8612</v>
      </c>
    </row>
    <row r="6067" spans="21:21">
      <c r="U6067" s="46" t="s">
        <v>8613</v>
      </c>
    </row>
    <row r="6068" spans="21:21">
      <c r="U6068" s="46" t="s">
        <v>8614</v>
      </c>
    </row>
    <row r="6069" spans="21:21">
      <c r="U6069" s="46" t="s">
        <v>8615</v>
      </c>
    </row>
    <row r="6070" spans="21:21">
      <c r="U6070" s="46" t="s">
        <v>8616</v>
      </c>
    </row>
    <row r="6071" spans="21:21">
      <c r="U6071" s="46" t="s">
        <v>8617</v>
      </c>
    </row>
    <row r="6072" spans="21:21">
      <c r="U6072" s="46" t="s">
        <v>8618</v>
      </c>
    </row>
    <row r="6073" spans="21:21">
      <c r="U6073" s="46" t="s">
        <v>8619</v>
      </c>
    </row>
    <row r="6074" spans="21:21">
      <c r="U6074" s="46" t="s">
        <v>8620</v>
      </c>
    </row>
    <row r="6075" spans="21:21">
      <c r="U6075" s="46" t="s">
        <v>8621</v>
      </c>
    </row>
    <row r="6076" spans="21:21">
      <c r="U6076" s="46" t="s">
        <v>8622</v>
      </c>
    </row>
    <row r="6077" spans="21:21">
      <c r="U6077" s="46" t="s">
        <v>8623</v>
      </c>
    </row>
    <row r="6078" spans="21:21">
      <c r="U6078" s="46" t="s">
        <v>8624</v>
      </c>
    </row>
    <row r="6079" spans="21:21">
      <c r="U6079" s="46" t="s">
        <v>8625</v>
      </c>
    </row>
    <row r="6080" spans="21:21">
      <c r="U6080" s="46" t="s">
        <v>8626</v>
      </c>
    </row>
    <row r="6081" spans="21:21">
      <c r="U6081" s="46" t="s">
        <v>8627</v>
      </c>
    </row>
    <row r="6082" spans="21:21">
      <c r="U6082" s="46" t="s">
        <v>8628</v>
      </c>
    </row>
    <row r="6083" spans="21:21">
      <c r="U6083" s="46" t="s">
        <v>8629</v>
      </c>
    </row>
    <row r="6084" spans="21:21">
      <c r="U6084" s="46" t="s">
        <v>8630</v>
      </c>
    </row>
    <row r="6085" spans="21:21">
      <c r="U6085" s="46" t="s">
        <v>8631</v>
      </c>
    </row>
    <row r="6086" spans="21:21">
      <c r="U6086" s="46" t="s">
        <v>8632</v>
      </c>
    </row>
    <row r="6087" spans="21:21">
      <c r="U6087" s="46" t="s">
        <v>8633</v>
      </c>
    </row>
    <row r="6088" spans="21:21">
      <c r="U6088" s="46" t="s">
        <v>8634</v>
      </c>
    </row>
    <row r="6089" spans="21:21">
      <c r="U6089" s="46" t="s">
        <v>8635</v>
      </c>
    </row>
    <row r="6090" spans="21:21">
      <c r="U6090" s="46" t="s">
        <v>8636</v>
      </c>
    </row>
    <row r="6091" spans="21:21">
      <c r="U6091" s="46" t="s">
        <v>8637</v>
      </c>
    </row>
    <row r="6092" spans="21:21">
      <c r="U6092" s="46" t="s">
        <v>8638</v>
      </c>
    </row>
    <row r="6093" spans="21:21">
      <c r="U6093" s="46" t="s">
        <v>8639</v>
      </c>
    </row>
    <row r="6094" spans="21:21">
      <c r="U6094" s="46" t="s">
        <v>8640</v>
      </c>
    </row>
    <row r="6095" spans="21:21">
      <c r="U6095" s="46" t="s">
        <v>8641</v>
      </c>
    </row>
    <row r="6096" spans="21:21">
      <c r="U6096" s="46" t="s">
        <v>8642</v>
      </c>
    </row>
    <row r="6097" spans="21:21">
      <c r="U6097" s="46" t="s">
        <v>8643</v>
      </c>
    </row>
    <row r="6098" spans="21:21">
      <c r="U6098" s="46" t="s">
        <v>8644</v>
      </c>
    </row>
    <row r="6099" spans="21:21">
      <c r="U6099" s="46" t="s">
        <v>8645</v>
      </c>
    </row>
    <row r="6100" spans="21:21">
      <c r="U6100" s="46" t="s">
        <v>8646</v>
      </c>
    </row>
    <row r="6101" spans="21:21">
      <c r="U6101" s="46" t="s">
        <v>8647</v>
      </c>
    </row>
    <row r="6102" spans="21:21">
      <c r="U6102" s="46" t="s">
        <v>8648</v>
      </c>
    </row>
    <row r="6103" spans="21:21">
      <c r="U6103" s="46" t="s">
        <v>8649</v>
      </c>
    </row>
    <row r="6104" spans="21:21">
      <c r="U6104" s="46" t="s">
        <v>8650</v>
      </c>
    </row>
    <row r="6105" spans="21:21">
      <c r="U6105" s="46" t="s">
        <v>8651</v>
      </c>
    </row>
    <row r="6106" spans="21:21">
      <c r="U6106" s="46" t="s">
        <v>8652</v>
      </c>
    </row>
    <row r="6107" spans="21:21">
      <c r="U6107" s="46" t="s">
        <v>8653</v>
      </c>
    </row>
    <row r="6108" spans="21:21">
      <c r="U6108" s="46" t="s">
        <v>8654</v>
      </c>
    </row>
    <row r="6109" spans="21:21">
      <c r="U6109" s="46" t="s">
        <v>8655</v>
      </c>
    </row>
    <row r="6110" spans="21:21">
      <c r="U6110" s="46" t="s">
        <v>8656</v>
      </c>
    </row>
    <row r="6111" spans="21:21">
      <c r="U6111" s="46" t="s">
        <v>8657</v>
      </c>
    </row>
    <row r="6112" spans="21:21">
      <c r="U6112" s="46" t="s">
        <v>8658</v>
      </c>
    </row>
    <row r="6113" spans="21:21">
      <c r="U6113" s="46" t="s">
        <v>8659</v>
      </c>
    </row>
    <row r="6114" spans="21:21">
      <c r="U6114" s="46" t="s">
        <v>8660</v>
      </c>
    </row>
    <row r="6115" spans="21:21">
      <c r="U6115" s="46" t="s">
        <v>8661</v>
      </c>
    </row>
    <row r="6116" spans="21:21">
      <c r="U6116" s="46" t="s">
        <v>8662</v>
      </c>
    </row>
    <row r="6117" spans="21:21">
      <c r="U6117" s="46" t="s">
        <v>8663</v>
      </c>
    </row>
    <row r="6118" spans="21:21">
      <c r="U6118" s="46" t="s">
        <v>8664</v>
      </c>
    </row>
    <row r="6119" spans="21:21">
      <c r="U6119" s="46" t="s">
        <v>8665</v>
      </c>
    </row>
    <row r="6120" spans="21:21">
      <c r="U6120" s="46" t="s">
        <v>8666</v>
      </c>
    </row>
    <row r="6121" spans="21:21">
      <c r="U6121" s="46" t="s">
        <v>8667</v>
      </c>
    </row>
    <row r="6122" spans="21:21">
      <c r="U6122" s="46" t="s">
        <v>8668</v>
      </c>
    </row>
    <row r="6123" spans="21:21">
      <c r="U6123" s="46" t="s">
        <v>8669</v>
      </c>
    </row>
    <row r="6124" spans="21:21">
      <c r="U6124" s="46" t="s">
        <v>8670</v>
      </c>
    </row>
    <row r="6125" spans="21:21">
      <c r="U6125" s="46" t="s">
        <v>8671</v>
      </c>
    </row>
    <row r="6126" spans="21:21">
      <c r="U6126" s="46" t="s">
        <v>8672</v>
      </c>
    </row>
    <row r="6127" spans="21:21">
      <c r="U6127" s="46" t="s">
        <v>8673</v>
      </c>
    </row>
    <row r="6128" spans="21:21">
      <c r="U6128" s="46" t="s">
        <v>8674</v>
      </c>
    </row>
    <row r="6129" spans="21:21">
      <c r="U6129" s="46" t="s">
        <v>8675</v>
      </c>
    </row>
    <row r="6130" spans="21:21">
      <c r="U6130" s="46" t="s">
        <v>8676</v>
      </c>
    </row>
    <row r="6131" spans="21:21">
      <c r="U6131" s="46" t="s">
        <v>8677</v>
      </c>
    </row>
    <row r="6132" spans="21:21">
      <c r="U6132" s="46" t="s">
        <v>8678</v>
      </c>
    </row>
    <row r="6133" spans="21:21">
      <c r="U6133" s="46" t="s">
        <v>8679</v>
      </c>
    </row>
    <row r="6134" spans="21:21">
      <c r="U6134" s="46" t="s">
        <v>8680</v>
      </c>
    </row>
    <row r="6135" spans="21:21">
      <c r="U6135" s="46" t="s">
        <v>8681</v>
      </c>
    </row>
    <row r="6136" spans="21:21">
      <c r="U6136" s="46" t="s">
        <v>8682</v>
      </c>
    </row>
    <row r="6137" spans="21:21">
      <c r="U6137" s="46" t="s">
        <v>8683</v>
      </c>
    </row>
    <row r="6138" spans="21:21">
      <c r="U6138" s="46" t="s">
        <v>8684</v>
      </c>
    </row>
    <row r="6139" spans="21:21">
      <c r="U6139" s="46" t="s">
        <v>8685</v>
      </c>
    </row>
    <row r="6140" spans="21:21">
      <c r="U6140" s="46" t="s">
        <v>8686</v>
      </c>
    </row>
    <row r="6141" spans="21:21">
      <c r="U6141" s="46" t="s">
        <v>8687</v>
      </c>
    </row>
    <row r="6142" spans="21:21">
      <c r="U6142" s="46" t="s">
        <v>8688</v>
      </c>
    </row>
    <row r="6143" spans="21:21">
      <c r="U6143" s="46" t="s">
        <v>8689</v>
      </c>
    </row>
    <row r="6144" spans="21:21">
      <c r="U6144" s="46" t="s">
        <v>8690</v>
      </c>
    </row>
    <row r="6145" spans="21:21">
      <c r="U6145" s="46" t="s">
        <v>8691</v>
      </c>
    </row>
    <row r="6146" spans="21:21">
      <c r="U6146" s="46" t="s">
        <v>8692</v>
      </c>
    </row>
    <row r="6147" spans="21:21">
      <c r="U6147" s="46" t="s">
        <v>8693</v>
      </c>
    </row>
    <row r="6148" spans="21:21">
      <c r="U6148" s="46" t="s">
        <v>8694</v>
      </c>
    </row>
    <row r="6149" spans="21:21">
      <c r="U6149" s="46" t="s">
        <v>8695</v>
      </c>
    </row>
    <row r="6150" spans="21:21">
      <c r="U6150" s="46" t="s">
        <v>8696</v>
      </c>
    </row>
    <row r="6151" spans="21:21">
      <c r="U6151" s="46" t="s">
        <v>8697</v>
      </c>
    </row>
    <row r="6152" spans="21:21">
      <c r="U6152" s="46" t="s">
        <v>8698</v>
      </c>
    </row>
    <row r="6153" spans="21:21">
      <c r="U6153" s="46" t="s">
        <v>8699</v>
      </c>
    </row>
    <row r="6154" spans="21:21">
      <c r="U6154" s="46" t="s">
        <v>8700</v>
      </c>
    </row>
    <row r="6155" spans="21:21">
      <c r="U6155" s="46" t="s">
        <v>8701</v>
      </c>
    </row>
    <row r="6156" spans="21:21">
      <c r="U6156" s="46" t="s">
        <v>8702</v>
      </c>
    </row>
    <row r="6157" spans="21:21">
      <c r="U6157" s="46" t="s">
        <v>8703</v>
      </c>
    </row>
    <row r="6158" spans="21:21">
      <c r="U6158" s="46" t="s">
        <v>8704</v>
      </c>
    </row>
    <row r="6159" spans="21:21">
      <c r="U6159" s="46" t="s">
        <v>8705</v>
      </c>
    </row>
    <row r="6160" spans="21:21">
      <c r="U6160" s="46" t="s">
        <v>8706</v>
      </c>
    </row>
    <row r="6161" spans="21:21">
      <c r="U6161" s="46" t="s">
        <v>8707</v>
      </c>
    </row>
    <row r="6162" spans="21:21">
      <c r="U6162" s="46" t="s">
        <v>8708</v>
      </c>
    </row>
    <row r="6163" spans="21:21">
      <c r="U6163" s="46" t="s">
        <v>8709</v>
      </c>
    </row>
    <row r="6164" spans="21:21">
      <c r="U6164" s="46" t="s">
        <v>8710</v>
      </c>
    </row>
    <row r="6165" spans="21:21">
      <c r="U6165" s="46" t="s">
        <v>8711</v>
      </c>
    </row>
    <row r="6166" spans="21:21">
      <c r="U6166" s="46" t="s">
        <v>8712</v>
      </c>
    </row>
    <row r="6167" spans="21:21">
      <c r="U6167" s="46" t="s">
        <v>8713</v>
      </c>
    </row>
    <row r="6168" spans="21:21">
      <c r="U6168" s="46" t="s">
        <v>8714</v>
      </c>
    </row>
    <row r="6169" spans="21:21">
      <c r="U6169" s="46" t="s">
        <v>8715</v>
      </c>
    </row>
    <row r="6170" spans="21:21">
      <c r="U6170" s="46" t="s">
        <v>8716</v>
      </c>
    </row>
    <row r="6171" spans="21:21">
      <c r="U6171" s="46" t="s">
        <v>8717</v>
      </c>
    </row>
    <row r="6172" spans="21:21">
      <c r="U6172" s="46" t="s">
        <v>8718</v>
      </c>
    </row>
    <row r="6173" spans="21:21">
      <c r="U6173" s="46" t="s">
        <v>8719</v>
      </c>
    </row>
    <row r="6174" spans="21:21">
      <c r="U6174" s="46" t="s">
        <v>8720</v>
      </c>
    </row>
    <row r="6175" spans="21:21">
      <c r="U6175" s="46" t="s">
        <v>8721</v>
      </c>
    </row>
    <row r="6176" spans="21:21">
      <c r="U6176" s="46" t="s">
        <v>8722</v>
      </c>
    </row>
    <row r="6177" spans="21:21">
      <c r="U6177" s="46" t="s">
        <v>8723</v>
      </c>
    </row>
    <row r="6178" spans="21:21">
      <c r="U6178" s="46" t="s">
        <v>8724</v>
      </c>
    </row>
    <row r="6179" spans="21:21">
      <c r="U6179" s="46" t="s">
        <v>8725</v>
      </c>
    </row>
    <row r="6180" spans="21:21">
      <c r="U6180" s="46" t="s">
        <v>8726</v>
      </c>
    </row>
    <row r="6181" spans="21:21">
      <c r="U6181" s="46" t="s">
        <v>8727</v>
      </c>
    </row>
    <row r="6182" spans="21:21">
      <c r="U6182" s="46" t="s">
        <v>8728</v>
      </c>
    </row>
    <row r="6183" spans="21:21">
      <c r="U6183" s="46" t="s">
        <v>8729</v>
      </c>
    </row>
    <row r="6184" spans="21:21">
      <c r="U6184" s="46" t="s">
        <v>8730</v>
      </c>
    </row>
    <row r="6185" spans="21:21">
      <c r="U6185" s="46" t="s">
        <v>8731</v>
      </c>
    </row>
    <row r="6186" spans="21:21">
      <c r="U6186" s="46" t="s">
        <v>8732</v>
      </c>
    </row>
    <row r="6187" spans="21:21">
      <c r="U6187" s="46" t="s">
        <v>8733</v>
      </c>
    </row>
    <row r="6188" spans="21:21">
      <c r="U6188" s="46" t="s">
        <v>8734</v>
      </c>
    </row>
    <row r="6189" spans="21:21">
      <c r="U6189" s="46" t="s">
        <v>8735</v>
      </c>
    </row>
    <row r="6190" spans="21:21">
      <c r="U6190" s="46" t="s">
        <v>8736</v>
      </c>
    </row>
    <row r="6191" spans="21:21">
      <c r="U6191" s="46" t="s">
        <v>8737</v>
      </c>
    </row>
    <row r="6192" spans="21:21">
      <c r="U6192" s="46" t="s">
        <v>8738</v>
      </c>
    </row>
    <row r="6193" spans="21:21">
      <c r="U6193" s="46" t="s">
        <v>8739</v>
      </c>
    </row>
    <row r="6194" spans="21:21">
      <c r="U6194" s="46" t="s">
        <v>8740</v>
      </c>
    </row>
    <row r="6195" spans="21:21">
      <c r="U6195" s="46" t="s">
        <v>8741</v>
      </c>
    </row>
    <row r="6196" spans="21:21">
      <c r="U6196" s="46" t="s">
        <v>8742</v>
      </c>
    </row>
    <row r="6197" spans="21:21">
      <c r="U6197" s="46" t="s">
        <v>8743</v>
      </c>
    </row>
    <row r="6198" spans="21:21">
      <c r="U6198" s="46" t="s">
        <v>8744</v>
      </c>
    </row>
    <row r="6199" spans="21:21">
      <c r="U6199" s="46" t="s">
        <v>8745</v>
      </c>
    </row>
    <row r="6200" spans="21:21">
      <c r="U6200" s="46" t="s">
        <v>8746</v>
      </c>
    </row>
    <row r="6201" spans="21:21">
      <c r="U6201" s="46" t="s">
        <v>8747</v>
      </c>
    </row>
    <row r="6202" spans="21:21">
      <c r="U6202" s="46" t="s">
        <v>8748</v>
      </c>
    </row>
    <row r="6203" spans="21:21">
      <c r="U6203" s="46" t="s">
        <v>8749</v>
      </c>
    </row>
    <row r="6204" spans="21:21">
      <c r="U6204" s="46" t="s">
        <v>8750</v>
      </c>
    </row>
    <row r="6205" spans="21:21">
      <c r="U6205" s="46" t="s">
        <v>8751</v>
      </c>
    </row>
    <row r="6206" spans="21:21">
      <c r="U6206" s="46" t="s">
        <v>8752</v>
      </c>
    </row>
    <row r="6207" spans="21:21">
      <c r="U6207" s="46" t="s">
        <v>8753</v>
      </c>
    </row>
    <row r="6208" spans="21:21">
      <c r="U6208" s="46" t="s">
        <v>8754</v>
      </c>
    </row>
    <row r="6209" spans="21:21">
      <c r="U6209" s="46" t="s">
        <v>8755</v>
      </c>
    </row>
    <row r="6210" spans="21:21">
      <c r="U6210" s="46" t="s">
        <v>8756</v>
      </c>
    </row>
    <row r="6211" spans="21:21">
      <c r="U6211" s="46" t="s">
        <v>8757</v>
      </c>
    </row>
    <row r="6212" spans="21:21">
      <c r="U6212" s="46" t="s">
        <v>8758</v>
      </c>
    </row>
    <row r="6213" spans="21:21">
      <c r="U6213" s="46" t="s">
        <v>8759</v>
      </c>
    </row>
    <row r="6214" spans="21:21">
      <c r="U6214" s="46" t="s">
        <v>8760</v>
      </c>
    </row>
    <row r="6215" spans="21:21">
      <c r="U6215" s="46" t="s">
        <v>8761</v>
      </c>
    </row>
    <row r="6216" spans="21:21">
      <c r="U6216" s="46" t="s">
        <v>8762</v>
      </c>
    </row>
    <row r="6217" spans="21:21">
      <c r="U6217" s="46" t="s">
        <v>8763</v>
      </c>
    </row>
    <row r="6218" spans="21:21">
      <c r="U6218" s="46" t="s">
        <v>8764</v>
      </c>
    </row>
    <row r="6219" spans="21:21">
      <c r="U6219" s="46" t="s">
        <v>8765</v>
      </c>
    </row>
    <row r="6220" spans="21:21">
      <c r="U6220" s="46" t="s">
        <v>8766</v>
      </c>
    </row>
    <row r="6221" spans="21:21">
      <c r="U6221" s="46" t="s">
        <v>8767</v>
      </c>
    </row>
    <row r="6222" spans="21:21">
      <c r="U6222" s="46" t="s">
        <v>8768</v>
      </c>
    </row>
    <row r="6223" spans="21:21">
      <c r="U6223" s="46" t="s">
        <v>8769</v>
      </c>
    </row>
    <row r="6224" spans="21:21">
      <c r="U6224" s="46" t="s">
        <v>8770</v>
      </c>
    </row>
    <row r="6225" spans="21:21">
      <c r="U6225" s="46" t="s">
        <v>8771</v>
      </c>
    </row>
    <row r="6226" spans="21:21">
      <c r="U6226" s="46" t="s">
        <v>8772</v>
      </c>
    </row>
    <row r="6227" spans="21:21">
      <c r="U6227" s="46" t="s">
        <v>8773</v>
      </c>
    </row>
    <row r="6228" spans="21:21">
      <c r="U6228" s="46" t="s">
        <v>8774</v>
      </c>
    </row>
    <row r="6229" spans="21:21">
      <c r="U6229" s="46" t="s">
        <v>8775</v>
      </c>
    </row>
    <row r="6230" spans="21:21">
      <c r="U6230" s="46" t="s">
        <v>8776</v>
      </c>
    </row>
    <row r="6231" spans="21:21">
      <c r="U6231" s="46" t="s">
        <v>8777</v>
      </c>
    </row>
    <row r="6232" spans="21:21">
      <c r="U6232" s="46" t="s">
        <v>8778</v>
      </c>
    </row>
    <row r="6233" spans="21:21">
      <c r="U6233" s="46" t="s">
        <v>8779</v>
      </c>
    </row>
    <row r="6234" spans="21:21">
      <c r="U6234" s="46" t="s">
        <v>8780</v>
      </c>
    </row>
    <row r="6235" spans="21:21">
      <c r="U6235" s="46" t="s">
        <v>8781</v>
      </c>
    </row>
    <row r="6236" spans="21:21">
      <c r="U6236" s="46" t="s">
        <v>8782</v>
      </c>
    </row>
    <row r="6237" spans="21:21">
      <c r="U6237" s="46" t="s">
        <v>8783</v>
      </c>
    </row>
    <row r="6238" spans="21:21">
      <c r="U6238" s="46" t="s">
        <v>8784</v>
      </c>
    </row>
    <row r="6239" spans="21:21">
      <c r="U6239" s="46" t="s">
        <v>8785</v>
      </c>
    </row>
    <row r="6240" spans="21:21">
      <c r="U6240" s="46" t="s">
        <v>8786</v>
      </c>
    </row>
    <row r="6241" spans="21:21">
      <c r="U6241" s="46" t="s">
        <v>8787</v>
      </c>
    </row>
    <row r="6242" spans="21:21">
      <c r="U6242" s="46" t="s">
        <v>8788</v>
      </c>
    </row>
    <row r="6243" spans="21:21">
      <c r="U6243" s="46" t="s">
        <v>8789</v>
      </c>
    </row>
    <row r="6244" spans="21:21">
      <c r="U6244" s="46" t="s">
        <v>8790</v>
      </c>
    </row>
    <row r="6245" spans="21:21">
      <c r="U6245" s="46" t="s">
        <v>8791</v>
      </c>
    </row>
    <row r="6246" spans="21:21">
      <c r="U6246" s="46" t="s">
        <v>8792</v>
      </c>
    </row>
    <row r="6247" spans="21:21">
      <c r="U6247" s="46" t="s">
        <v>8793</v>
      </c>
    </row>
    <row r="6248" spans="21:21">
      <c r="U6248" s="46" t="s">
        <v>8794</v>
      </c>
    </row>
    <row r="6249" spans="21:21">
      <c r="U6249" s="46" t="s">
        <v>8795</v>
      </c>
    </row>
    <row r="6250" spans="21:21">
      <c r="U6250" s="46" t="s">
        <v>8796</v>
      </c>
    </row>
    <row r="6251" spans="21:21">
      <c r="U6251" s="46" t="s">
        <v>8797</v>
      </c>
    </row>
    <row r="6252" spans="21:21">
      <c r="U6252" s="46" t="s">
        <v>8798</v>
      </c>
    </row>
    <row r="6253" spans="21:21">
      <c r="U6253" s="46" t="s">
        <v>8799</v>
      </c>
    </row>
    <row r="6254" spans="21:21">
      <c r="U6254" s="46" t="s">
        <v>8800</v>
      </c>
    </row>
    <row r="6255" spans="21:21">
      <c r="U6255" s="46" t="s">
        <v>8801</v>
      </c>
    </row>
    <row r="6256" spans="21:21">
      <c r="U6256" s="46" t="s">
        <v>8802</v>
      </c>
    </row>
    <row r="6257" spans="21:21">
      <c r="U6257" s="46" t="s">
        <v>8803</v>
      </c>
    </row>
    <row r="6258" spans="21:21">
      <c r="U6258" s="46" t="s">
        <v>8804</v>
      </c>
    </row>
    <row r="6259" spans="21:21">
      <c r="U6259" s="46" t="s">
        <v>8805</v>
      </c>
    </row>
    <row r="6260" spans="21:21">
      <c r="U6260" s="46" t="s">
        <v>8806</v>
      </c>
    </row>
    <row r="6261" spans="21:21">
      <c r="U6261" s="46" t="s">
        <v>8807</v>
      </c>
    </row>
    <row r="6262" spans="21:21">
      <c r="U6262" s="46" t="s">
        <v>8808</v>
      </c>
    </row>
    <row r="6263" spans="21:21">
      <c r="U6263" s="46" t="s">
        <v>8809</v>
      </c>
    </row>
    <row r="6264" spans="21:21">
      <c r="U6264" s="46" t="s">
        <v>8810</v>
      </c>
    </row>
    <row r="6265" spans="21:21">
      <c r="U6265" s="46" t="s">
        <v>8811</v>
      </c>
    </row>
    <row r="6266" spans="21:21">
      <c r="U6266" s="46" t="s">
        <v>8812</v>
      </c>
    </row>
    <row r="6267" spans="21:21">
      <c r="U6267" s="46" t="s">
        <v>8813</v>
      </c>
    </row>
    <row r="6268" spans="21:21">
      <c r="U6268" s="46" t="s">
        <v>8814</v>
      </c>
    </row>
    <row r="6269" spans="21:21">
      <c r="U6269" s="46" t="s">
        <v>8815</v>
      </c>
    </row>
    <row r="6270" spans="21:21">
      <c r="U6270" s="46" t="s">
        <v>8816</v>
      </c>
    </row>
    <row r="6271" spans="21:21">
      <c r="U6271" s="46" t="s">
        <v>8817</v>
      </c>
    </row>
    <row r="6272" spans="21:21">
      <c r="U6272" s="46" t="s">
        <v>8818</v>
      </c>
    </row>
    <row r="6273" spans="21:21">
      <c r="U6273" s="46" t="s">
        <v>8819</v>
      </c>
    </row>
    <row r="6274" spans="21:21">
      <c r="U6274" s="46" t="s">
        <v>8820</v>
      </c>
    </row>
    <row r="6275" spans="21:21">
      <c r="U6275" s="46" t="s">
        <v>8821</v>
      </c>
    </row>
    <row r="6276" spans="21:21">
      <c r="U6276" s="46" t="s">
        <v>8822</v>
      </c>
    </row>
    <row r="6277" spans="21:21">
      <c r="U6277" s="46" t="s">
        <v>8823</v>
      </c>
    </row>
    <row r="6278" spans="21:21">
      <c r="U6278" s="46" t="s">
        <v>8824</v>
      </c>
    </row>
    <row r="6279" spans="21:21">
      <c r="U6279" s="46" t="s">
        <v>8825</v>
      </c>
    </row>
    <row r="6280" spans="21:21">
      <c r="U6280" s="46" t="s">
        <v>8826</v>
      </c>
    </row>
    <row r="6281" spans="21:21">
      <c r="U6281" s="46" t="s">
        <v>8827</v>
      </c>
    </row>
    <row r="6282" spans="21:21">
      <c r="U6282" s="46" t="s">
        <v>8828</v>
      </c>
    </row>
    <row r="6283" spans="21:21">
      <c r="U6283" s="46" t="s">
        <v>8829</v>
      </c>
    </row>
    <row r="6284" spans="21:21">
      <c r="U6284" s="46" t="s">
        <v>8830</v>
      </c>
    </row>
    <row r="6285" spans="21:21">
      <c r="U6285" s="46" t="s">
        <v>8831</v>
      </c>
    </row>
    <row r="6286" spans="21:21">
      <c r="U6286" s="46" t="s">
        <v>8832</v>
      </c>
    </row>
    <row r="6287" spans="21:21">
      <c r="U6287" s="46" t="s">
        <v>8833</v>
      </c>
    </row>
    <row r="6288" spans="21:21">
      <c r="U6288" s="46" t="s">
        <v>8834</v>
      </c>
    </row>
    <row r="6289" spans="21:21">
      <c r="U6289" s="46" t="s">
        <v>8835</v>
      </c>
    </row>
    <row r="6290" spans="21:21">
      <c r="U6290" s="46" t="s">
        <v>8836</v>
      </c>
    </row>
    <row r="6291" spans="21:21">
      <c r="U6291" s="46" t="s">
        <v>8837</v>
      </c>
    </row>
    <row r="6292" spans="21:21">
      <c r="U6292" s="46" t="s">
        <v>8838</v>
      </c>
    </row>
    <row r="6293" spans="21:21">
      <c r="U6293" s="46" t="s">
        <v>8839</v>
      </c>
    </row>
    <row r="6294" spans="21:21">
      <c r="U6294" s="46" t="s">
        <v>8840</v>
      </c>
    </row>
    <row r="6295" spans="21:21">
      <c r="U6295" s="46" t="s">
        <v>8841</v>
      </c>
    </row>
    <row r="6296" spans="21:21">
      <c r="U6296" s="46" t="s">
        <v>8842</v>
      </c>
    </row>
    <row r="6297" spans="21:21">
      <c r="U6297" s="46" t="s">
        <v>8843</v>
      </c>
    </row>
    <row r="6298" spans="21:21">
      <c r="U6298" s="46" t="s">
        <v>8844</v>
      </c>
    </row>
    <row r="6299" spans="21:21">
      <c r="U6299" s="46" t="s">
        <v>8845</v>
      </c>
    </row>
    <row r="6300" spans="21:21">
      <c r="U6300" s="46" t="s">
        <v>8846</v>
      </c>
    </row>
    <row r="6301" spans="21:21">
      <c r="U6301" s="46" t="s">
        <v>8847</v>
      </c>
    </row>
    <row r="6302" spans="21:21">
      <c r="U6302" s="46" t="s">
        <v>8848</v>
      </c>
    </row>
    <row r="6303" spans="21:21">
      <c r="U6303" s="46" t="s">
        <v>8849</v>
      </c>
    </row>
    <row r="6304" spans="21:21">
      <c r="U6304" s="46" t="s">
        <v>8850</v>
      </c>
    </row>
    <row r="6305" spans="21:21">
      <c r="U6305" s="46" t="s">
        <v>8851</v>
      </c>
    </row>
    <row r="6306" spans="21:21">
      <c r="U6306" s="46" t="s">
        <v>8852</v>
      </c>
    </row>
    <row r="6307" spans="21:21">
      <c r="U6307" s="46" t="s">
        <v>8853</v>
      </c>
    </row>
    <row r="6308" spans="21:21">
      <c r="U6308" s="46" t="s">
        <v>8854</v>
      </c>
    </row>
    <row r="6309" spans="21:21">
      <c r="U6309" s="46" t="s">
        <v>8855</v>
      </c>
    </row>
    <row r="6310" spans="21:21">
      <c r="U6310" s="46" t="s">
        <v>8856</v>
      </c>
    </row>
    <row r="6311" spans="21:21">
      <c r="U6311" s="46" t="s">
        <v>8857</v>
      </c>
    </row>
    <row r="6312" spans="21:21">
      <c r="U6312" s="46" t="s">
        <v>8858</v>
      </c>
    </row>
    <row r="6313" spans="21:21">
      <c r="U6313" s="46" t="s">
        <v>8859</v>
      </c>
    </row>
    <row r="6314" spans="21:21">
      <c r="U6314" s="46" t="s">
        <v>8860</v>
      </c>
    </row>
    <row r="6315" spans="21:21">
      <c r="U6315" s="46" t="s">
        <v>8861</v>
      </c>
    </row>
    <row r="6316" spans="21:21">
      <c r="U6316" s="46" t="s">
        <v>8862</v>
      </c>
    </row>
    <row r="6317" spans="21:21">
      <c r="U6317" s="46" t="s">
        <v>8863</v>
      </c>
    </row>
    <row r="6318" spans="21:21">
      <c r="U6318" s="46" t="s">
        <v>8864</v>
      </c>
    </row>
    <row r="6319" spans="21:21">
      <c r="U6319" s="46" t="s">
        <v>8865</v>
      </c>
    </row>
    <row r="6320" spans="21:21">
      <c r="U6320" s="46" t="s">
        <v>8866</v>
      </c>
    </row>
    <row r="6321" spans="21:21">
      <c r="U6321" s="46" t="s">
        <v>8867</v>
      </c>
    </row>
    <row r="6322" spans="21:21">
      <c r="U6322" s="46" t="s">
        <v>8868</v>
      </c>
    </row>
    <row r="6323" spans="21:21">
      <c r="U6323" s="46" t="s">
        <v>8869</v>
      </c>
    </row>
    <row r="6324" spans="21:21">
      <c r="U6324" s="46" t="s">
        <v>8870</v>
      </c>
    </row>
    <row r="6325" spans="21:21">
      <c r="U6325" s="46" t="s">
        <v>8871</v>
      </c>
    </row>
    <row r="6326" spans="21:21">
      <c r="U6326" s="46" t="s">
        <v>8872</v>
      </c>
    </row>
    <row r="6327" spans="21:21">
      <c r="U6327" s="46" t="s">
        <v>8873</v>
      </c>
    </row>
    <row r="6328" spans="21:21">
      <c r="U6328" s="46" t="s">
        <v>8874</v>
      </c>
    </row>
    <row r="6329" spans="21:21">
      <c r="U6329" s="46" t="s">
        <v>8875</v>
      </c>
    </row>
    <row r="6330" spans="21:21">
      <c r="U6330" s="46" t="s">
        <v>8876</v>
      </c>
    </row>
    <row r="6331" spans="21:21">
      <c r="U6331" s="46" t="s">
        <v>8877</v>
      </c>
    </row>
    <row r="6332" spans="21:21">
      <c r="U6332" s="46" t="s">
        <v>8878</v>
      </c>
    </row>
    <row r="6333" spans="21:21">
      <c r="U6333" s="46" t="s">
        <v>8879</v>
      </c>
    </row>
    <row r="6334" spans="21:21">
      <c r="U6334" s="46" t="s">
        <v>8880</v>
      </c>
    </row>
    <row r="6335" spans="21:21">
      <c r="U6335" s="46" t="s">
        <v>8881</v>
      </c>
    </row>
    <row r="6336" spans="21:21">
      <c r="U6336" s="46" t="s">
        <v>8882</v>
      </c>
    </row>
    <row r="6337" spans="21:21">
      <c r="U6337" s="46" t="s">
        <v>8883</v>
      </c>
    </row>
    <row r="6338" spans="21:21">
      <c r="U6338" s="46" t="s">
        <v>8884</v>
      </c>
    </row>
    <row r="6339" spans="21:21">
      <c r="U6339" s="46" t="s">
        <v>8885</v>
      </c>
    </row>
    <row r="6340" spans="21:21">
      <c r="U6340" s="46" t="s">
        <v>8886</v>
      </c>
    </row>
    <row r="6341" spans="21:21">
      <c r="U6341" s="46" t="s">
        <v>8887</v>
      </c>
    </row>
    <row r="6342" spans="21:21">
      <c r="U6342" s="46" t="s">
        <v>8888</v>
      </c>
    </row>
    <row r="6343" spans="21:21">
      <c r="U6343" s="46" t="s">
        <v>8889</v>
      </c>
    </row>
    <row r="6344" spans="21:21">
      <c r="U6344" s="46" t="s">
        <v>8890</v>
      </c>
    </row>
    <row r="6345" spans="21:21">
      <c r="U6345" s="46" t="s">
        <v>8891</v>
      </c>
    </row>
    <row r="6346" spans="21:21">
      <c r="U6346" s="46" t="s">
        <v>8892</v>
      </c>
    </row>
    <row r="6347" spans="21:21">
      <c r="U6347" s="46" t="s">
        <v>8893</v>
      </c>
    </row>
    <row r="6348" spans="21:21">
      <c r="U6348" s="46" t="s">
        <v>8894</v>
      </c>
    </row>
    <row r="6349" spans="21:21">
      <c r="U6349" s="46" t="s">
        <v>8895</v>
      </c>
    </row>
    <row r="6350" spans="21:21">
      <c r="U6350" s="46" t="s">
        <v>8896</v>
      </c>
    </row>
    <row r="6351" spans="21:21">
      <c r="U6351" s="46" t="s">
        <v>8897</v>
      </c>
    </row>
    <row r="6352" spans="21:21">
      <c r="U6352" s="46" t="s">
        <v>8898</v>
      </c>
    </row>
    <row r="6353" spans="21:21">
      <c r="U6353" s="46" t="s">
        <v>8899</v>
      </c>
    </row>
    <row r="6354" spans="21:21">
      <c r="U6354" s="46" t="s">
        <v>8900</v>
      </c>
    </row>
    <row r="6355" spans="21:21">
      <c r="U6355" s="46" t="s">
        <v>8901</v>
      </c>
    </row>
    <row r="6356" spans="21:21">
      <c r="U6356" s="46" t="s">
        <v>8902</v>
      </c>
    </row>
    <row r="6357" spans="21:21">
      <c r="U6357" s="46" t="s">
        <v>8903</v>
      </c>
    </row>
    <row r="6358" spans="21:21">
      <c r="U6358" s="46" t="s">
        <v>8904</v>
      </c>
    </row>
    <row r="6359" spans="21:21">
      <c r="U6359" s="46" t="s">
        <v>8905</v>
      </c>
    </row>
    <row r="6360" spans="21:21">
      <c r="U6360" s="46" t="s">
        <v>8906</v>
      </c>
    </row>
    <row r="6361" spans="21:21">
      <c r="U6361" s="46" t="s">
        <v>8907</v>
      </c>
    </row>
    <row r="6362" spans="21:21">
      <c r="U6362" s="46" t="s">
        <v>8908</v>
      </c>
    </row>
    <row r="6363" spans="21:21">
      <c r="U6363" s="46" t="s">
        <v>8909</v>
      </c>
    </row>
    <row r="6364" spans="21:21">
      <c r="U6364" s="46" t="s">
        <v>8910</v>
      </c>
    </row>
    <row r="6365" spans="21:21">
      <c r="U6365" s="46" t="s">
        <v>8911</v>
      </c>
    </row>
    <row r="6366" spans="21:21">
      <c r="U6366" s="46" t="s">
        <v>8912</v>
      </c>
    </row>
    <row r="6367" spans="21:21">
      <c r="U6367" s="46" t="s">
        <v>8913</v>
      </c>
    </row>
    <row r="6368" spans="21:21">
      <c r="U6368" s="46" t="s">
        <v>8914</v>
      </c>
    </row>
    <row r="6369" spans="21:21">
      <c r="U6369" s="46" t="s">
        <v>8915</v>
      </c>
    </row>
    <row r="6370" spans="21:21">
      <c r="U6370" s="46" t="s">
        <v>8916</v>
      </c>
    </row>
    <row r="6371" spans="21:21">
      <c r="U6371" s="46" t="s">
        <v>8917</v>
      </c>
    </row>
    <row r="6372" spans="21:21">
      <c r="U6372" s="46" t="s">
        <v>8918</v>
      </c>
    </row>
    <row r="6373" spans="21:21">
      <c r="U6373" s="46" t="s">
        <v>8919</v>
      </c>
    </row>
    <row r="6374" spans="21:21">
      <c r="U6374" s="46" t="s">
        <v>8920</v>
      </c>
    </row>
    <row r="6375" spans="21:21">
      <c r="U6375" s="46" t="s">
        <v>8921</v>
      </c>
    </row>
    <row r="6376" spans="21:21">
      <c r="U6376" s="46" t="s">
        <v>8922</v>
      </c>
    </row>
    <row r="6377" spans="21:21">
      <c r="U6377" s="46" t="s">
        <v>8923</v>
      </c>
    </row>
    <row r="6378" spans="21:21">
      <c r="U6378" s="46" t="s">
        <v>8924</v>
      </c>
    </row>
    <row r="6379" spans="21:21">
      <c r="U6379" s="46" t="s">
        <v>8925</v>
      </c>
    </row>
    <row r="6380" spans="21:21">
      <c r="U6380" s="46" t="s">
        <v>8926</v>
      </c>
    </row>
    <row r="6381" spans="21:21">
      <c r="U6381" s="46" t="s">
        <v>8927</v>
      </c>
    </row>
    <row r="6382" spans="21:21">
      <c r="U6382" s="46" t="s">
        <v>8928</v>
      </c>
    </row>
    <row r="6383" spans="21:21">
      <c r="U6383" s="46" t="s">
        <v>8929</v>
      </c>
    </row>
    <row r="6384" spans="21:21">
      <c r="U6384" s="46" t="s">
        <v>8930</v>
      </c>
    </row>
    <row r="6385" spans="21:21">
      <c r="U6385" s="46" t="s">
        <v>8931</v>
      </c>
    </row>
    <row r="6386" spans="21:21">
      <c r="U6386" s="46" t="s">
        <v>8932</v>
      </c>
    </row>
    <row r="6387" spans="21:21">
      <c r="U6387" s="46" t="s">
        <v>8933</v>
      </c>
    </row>
    <row r="6388" spans="21:21">
      <c r="U6388" s="46" t="s">
        <v>8934</v>
      </c>
    </row>
    <row r="6389" spans="21:21">
      <c r="U6389" s="46" t="s">
        <v>8935</v>
      </c>
    </row>
    <row r="6390" spans="21:21">
      <c r="U6390" s="46" t="s">
        <v>8936</v>
      </c>
    </row>
    <row r="6391" spans="21:21">
      <c r="U6391" s="46" t="s">
        <v>8937</v>
      </c>
    </row>
    <row r="6392" spans="21:21">
      <c r="U6392" s="46" t="s">
        <v>8938</v>
      </c>
    </row>
    <row r="6393" spans="21:21">
      <c r="U6393" s="46" t="s">
        <v>8939</v>
      </c>
    </row>
    <row r="6394" spans="21:21">
      <c r="U6394" s="46" t="s">
        <v>8940</v>
      </c>
    </row>
    <row r="6395" spans="21:21">
      <c r="U6395" s="46" t="s">
        <v>8941</v>
      </c>
    </row>
    <row r="6396" spans="21:21">
      <c r="U6396" s="46" t="s">
        <v>8942</v>
      </c>
    </row>
    <row r="6397" spans="21:21">
      <c r="U6397" s="46" t="s">
        <v>8943</v>
      </c>
    </row>
    <row r="6398" spans="21:21">
      <c r="U6398" s="46" t="s">
        <v>8944</v>
      </c>
    </row>
    <row r="6399" spans="21:21">
      <c r="U6399" s="46" t="s">
        <v>8945</v>
      </c>
    </row>
    <row r="6400" spans="21:21">
      <c r="U6400" s="46" t="s">
        <v>8946</v>
      </c>
    </row>
    <row r="6401" spans="21:21">
      <c r="U6401" s="46" t="s">
        <v>8947</v>
      </c>
    </row>
    <row r="6402" spans="21:21">
      <c r="U6402" s="46" t="s">
        <v>8948</v>
      </c>
    </row>
    <row r="6403" spans="21:21">
      <c r="U6403" s="46" t="s">
        <v>8949</v>
      </c>
    </row>
    <row r="6404" spans="21:21">
      <c r="U6404" s="46" t="s">
        <v>8950</v>
      </c>
    </row>
    <row r="6405" spans="21:21">
      <c r="U6405" s="46" t="s">
        <v>8951</v>
      </c>
    </row>
    <row r="6406" spans="21:21">
      <c r="U6406" s="46" t="s">
        <v>8952</v>
      </c>
    </row>
    <row r="6407" spans="21:21">
      <c r="U6407" s="46" t="s">
        <v>8953</v>
      </c>
    </row>
    <row r="6408" spans="21:21">
      <c r="U6408" s="46" t="s">
        <v>8954</v>
      </c>
    </row>
    <row r="6409" spans="21:21">
      <c r="U6409" s="46" t="s">
        <v>8955</v>
      </c>
    </row>
    <row r="6410" spans="21:21">
      <c r="U6410" s="46" t="s">
        <v>8956</v>
      </c>
    </row>
    <row r="6411" spans="21:21">
      <c r="U6411" s="46" t="s">
        <v>8957</v>
      </c>
    </row>
    <row r="6412" spans="21:21">
      <c r="U6412" s="46" t="s">
        <v>8958</v>
      </c>
    </row>
    <row r="6413" spans="21:21">
      <c r="U6413" s="46" t="s">
        <v>8959</v>
      </c>
    </row>
    <row r="6414" spans="21:21">
      <c r="U6414" s="46" t="s">
        <v>8960</v>
      </c>
    </row>
    <row r="6415" spans="21:21">
      <c r="U6415" s="46" t="s">
        <v>8961</v>
      </c>
    </row>
    <row r="6416" spans="21:21">
      <c r="U6416" s="46" t="s">
        <v>8962</v>
      </c>
    </row>
    <row r="6417" spans="21:21">
      <c r="U6417" s="46" t="s">
        <v>8963</v>
      </c>
    </row>
    <row r="6418" spans="21:21">
      <c r="U6418" s="46" t="s">
        <v>8964</v>
      </c>
    </row>
    <row r="6419" spans="21:21">
      <c r="U6419" s="46" t="s">
        <v>8965</v>
      </c>
    </row>
    <row r="6420" spans="21:21">
      <c r="U6420" s="46" t="s">
        <v>8966</v>
      </c>
    </row>
    <row r="6421" spans="21:21">
      <c r="U6421" s="46" t="s">
        <v>8967</v>
      </c>
    </row>
    <row r="6422" spans="21:21">
      <c r="U6422" s="46" t="s">
        <v>8968</v>
      </c>
    </row>
    <row r="6423" spans="21:21">
      <c r="U6423" s="46" t="s">
        <v>8969</v>
      </c>
    </row>
    <row r="6424" spans="21:21">
      <c r="U6424" s="46" t="s">
        <v>8970</v>
      </c>
    </row>
    <row r="6425" spans="21:21">
      <c r="U6425" s="46" t="s">
        <v>8971</v>
      </c>
    </row>
    <row r="6426" spans="21:21">
      <c r="U6426" s="46" t="s">
        <v>8972</v>
      </c>
    </row>
    <row r="6427" spans="21:21">
      <c r="U6427" s="46" t="s">
        <v>8973</v>
      </c>
    </row>
    <row r="6428" spans="21:21">
      <c r="U6428" s="46" t="s">
        <v>8974</v>
      </c>
    </row>
    <row r="6429" spans="21:21">
      <c r="U6429" s="46" t="s">
        <v>8975</v>
      </c>
    </row>
    <row r="6430" spans="21:21">
      <c r="U6430" s="46" t="s">
        <v>8976</v>
      </c>
    </row>
    <row r="6431" spans="21:21">
      <c r="U6431" s="46" t="s">
        <v>8977</v>
      </c>
    </row>
    <row r="6432" spans="21:21">
      <c r="U6432" s="46" t="s">
        <v>8978</v>
      </c>
    </row>
    <row r="6433" spans="21:21">
      <c r="U6433" s="46" t="s">
        <v>8979</v>
      </c>
    </row>
    <row r="6434" spans="21:21">
      <c r="U6434" s="46" t="s">
        <v>8980</v>
      </c>
    </row>
    <row r="6435" spans="21:21">
      <c r="U6435" s="46" t="s">
        <v>8981</v>
      </c>
    </row>
    <row r="6436" spans="21:21">
      <c r="U6436" s="46" t="s">
        <v>8982</v>
      </c>
    </row>
    <row r="6437" spans="21:21">
      <c r="U6437" s="46" t="s">
        <v>8983</v>
      </c>
    </row>
    <row r="6438" spans="21:21">
      <c r="U6438" s="46" t="s">
        <v>8984</v>
      </c>
    </row>
    <row r="6439" spans="21:21">
      <c r="U6439" s="46" t="s">
        <v>8985</v>
      </c>
    </row>
    <row r="6440" spans="21:21">
      <c r="U6440" s="46" t="s">
        <v>8986</v>
      </c>
    </row>
    <row r="6441" spans="21:21">
      <c r="U6441" s="46" t="s">
        <v>8987</v>
      </c>
    </row>
    <row r="6442" spans="21:21">
      <c r="U6442" s="46" t="s">
        <v>8988</v>
      </c>
    </row>
    <row r="6443" spans="21:21">
      <c r="U6443" s="46" t="s">
        <v>8989</v>
      </c>
    </row>
    <row r="6444" spans="21:21">
      <c r="U6444" s="46" t="s">
        <v>8990</v>
      </c>
    </row>
    <row r="6445" spans="21:21">
      <c r="U6445" s="46" t="s">
        <v>8991</v>
      </c>
    </row>
    <row r="6446" spans="21:21">
      <c r="U6446" s="46" t="s">
        <v>8992</v>
      </c>
    </row>
    <row r="6447" spans="21:21">
      <c r="U6447" s="46" t="s">
        <v>8993</v>
      </c>
    </row>
    <row r="6448" spans="21:21">
      <c r="U6448" s="46" t="s">
        <v>8994</v>
      </c>
    </row>
    <row r="6449" spans="21:21">
      <c r="U6449" s="46" t="s">
        <v>8995</v>
      </c>
    </row>
    <row r="6450" spans="21:21">
      <c r="U6450" s="46" t="s">
        <v>8996</v>
      </c>
    </row>
    <row r="6451" spans="21:21">
      <c r="U6451" s="46" t="s">
        <v>8997</v>
      </c>
    </row>
    <row r="6452" spans="21:21">
      <c r="U6452" s="46" t="s">
        <v>8998</v>
      </c>
    </row>
    <row r="6453" spans="21:21">
      <c r="U6453" s="46" t="s">
        <v>8999</v>
      </c>
    </row>
    <row r="6454" spans="21:21">
      <c r="U6454" s="46" t="s">
        <v>9000</v>
      </c>
    </row>
    <row r="6455" spans="21:21">
      <c r="U6455" s="46" t="s">
        <v>9001</v>
      </c>
    </row>
    <row r="6456" spans="21:21">
      <c r="U6456" s="46" t="s">
        <v>9002</v>
      </c>
    </row>
    <row r="6457" spans="21:21">
      <c r="U6457" s="46" t="s">
        <v>9003</v>
      </c>
    </row>
    <row r="6458" spans="21:21">
      <c r="U6458" s="46" t="s">
        <v>9004</v>
      </c>
    </row>
    <row r="6459" spans="21:21">
      <c r="U6459" s="46" t="s">
        <v>9005</v>
      </c>
    </row>
    <row r="6460" spans="21:21">
      <c r="U6460" s="46" t="s">
        <v>9006</v>
      </c>
    </row>
    <row r="6461" spans="21:21">
      <c r="U6461" s="46" t="s">
        <v>9007</v>
      </c>
    </row>
    <row r="6462" spans="21:21">
      <c r="U6462" s="46" t="s">
        <v>9008</v>
      </c>
    </row>
    <row r="6463" spans="21:21">
      <c r="U6463" s="46" t="s">
        <v>9009</v>
      </c>
    </row>
    <row r="6464" spans="21:21">
      <c r="U6464" s="46" t="s">
        <v>9010</v>
      </c>
    </row>
    <row r="6465" spans="21:21">
      <c r="U6465" s="46" t="s">
        <v>9011</v>
      </c>
    </row>
    <row r="6466" spans="21:21">
      <c r="U6466" s="46" t="s">
        <v>9012</v>
      </c>
    </row>
    <row r="6467" spans="21:21">
      <c r="U6467" s="46" t="s">
        <v>9013</v>
      </c>
    </row>
    <row r="6468" spans="21:21">
      <c r="U6468" s="46" t="s">
        <v>9014</v>
      </c>
    </row>
    <row r="6469" spans="21:21">
      <c r="U6469" s="46" t="s">
        <v>9015</v>
      </c>
    </row>
    <row r="6470" spans="21:21">
      <c r="U6470" s="46" t="s">
        <v>9016</v>
      </c>
    </row>
    <row r="6471" spans="21:21">
      <c r="U6471" s="46" t="s">
        <v>9017</v>
      </c>
    </row>
    <row r="6472" spans="21:21">
      <c r="U6472" s="46" t="s">
        <v>9018</v>
      </c>
    </row>
    <row r="6473" spans="21:21">
      <c r="U6473" s="46" t="s">
        <v>9019</v>
      </c>
    </row>
    <row r="6474" spans="21:21">
      <c r="U6474" s="46" t="s">
        <v>9020</v>
      </c>
    </row>
    <row r="6475" spans="21:21">
      <c r="U6475" s="46" t="s">
        <v>9021</v>
      </c>
    </row>
    <row r="6476" spans="21:21">
      <c r="U6476" s="46" t="s">
        <v>9022</v>
      </c>
    </row>
    <row r="6477" spans="21:21">
      <c r="U6477" s="46" t="s">
        <v>9023</v>
      </c>
    </row>
    <row r="6478" spans="21:21">
      <c r="U6478" s="46" t="s">
        <v>9024</v>
      </c>
    </row>
    <row r="6479" spans="21:21">
      <c r="U6479" s="46" t="s">
        <v>9025</v>
      </c>
    </row>
    <row r="6480" spans="21:21">
      <c r="U6480" s="46" t="s">
        <v>9026</v>
      </c>
    </row>
    <row r="6481" spans="21:21">
      <c r="U6481" s="46" t="s">
        <v>9027</v>
      </c>
    </row>
    <row r="6482" spans="21:21">
      <c r="U6482" s="46" t="s">
        <v>9028</v>
      </c>
    </row>
    <row r="6483" spans="21:21">
      <c r="U6483" s="46" t="s">
        <v>9029</v>
      </c>
    </row>
    <row r="6484" spans="21:21">
      <c r="U6484" s="46" t="s">
        <v>9030</v>
      </c>
    </row>
    <row r="6485" spans="21:21">
      <c r="U6485" s="46" t="s">
        <v>9031</v>
      </c>
    </row>
    <row r="6486" spans="21:21">
      <c r="U6486" s="46" t="s">
        <v>9032</v>
      </c>
    </row>
    <row r="6487" spans="21:21">
      <c r="U6487" s="46" t="s">
        <v>9033</v>
      </c>
    </row>
    <row r="6488" spans="21:21">
      <c r="U6488" s="46" t="s">
        <v>9034</v>
      </c>
    </row>
    <row r="6489" spans="21:21">
      <c r="U6489" s="46" t="s">
        <v>9035</v>
      </c>
    </row>
    <row r="6490" spans="21:21">
      <c r="U6490" s="46" t="s">
        <v>9036</v>
      </c>
    </row>
    <row r="6491" spans="21:21">
      <c r="U6491" s="46" t="s">
        <v>9037</v>
      </c>
    </row>
    <row r="6492" spans="21:21">
      <c r="U6492" s="46" t="s">
        <v>9038</v>
      </c>
    </row>
    <row r="6493" spans="21:21">
      <c r="U6493" s="46" t="s">
        <v>9039</v>
      </c>
    </row>
    <row r="6494" spans="21:21">
      <c r="U6494" s="46" t="s">
        <v>9040</v>
      </c>
    </row>
    <row r="6495" spans="21:21">
      <c r="U6495" s="46" t="s">
        <v>9041</v>
      </c>
    </row>
    <row r="6496" spans="21:21">
      <c r="U6496" s="46" t="s">
        <v>9042</v>
      </c>
    </row>
    <row r="6497" spans="21:21">
      <c r="U6497" s="46" t="s">
        <v>9043</v>
      </c>
    </row>
    <row r="6498" spans="21:21">
      <c r="U6498" s="46" t="s">
        <v>9044</v>
      </c>
    </row>
    <row r="6499" spans="21:21">
      <c r="U6499" s="46" t="s">
        <v>9045</v>
      </c>
    </row>
    <row r="6500" spans="21:21">
      <c r="U6500" s="46" t="s">
        <v>9046</v>
      </c>
    </row>
    <row r="6501" spans="21:21">
      <c r="U6501" s="46" t="s">
        <v>9047</v>
      </c>
    </row>
    <row r="6502" spans="21:21">
      <c r="U6502" s="46" t="s">
        <v>9048</v>
      </c>
    </row>
    <row r="6503" spans="21:21">
      <c r="U6503" s="46" t="s">
        <v>9049</v>
      </c>
    </row>
    <row r="6504" spans="21:21">
      <c r="U6504" s="46" t="s">
        <v>9050</v>
      </c>
    </row>
    <row r="6505" spans="21:21">
      <c r="U6505" s="46" t="s">
        <v>9051</v>
      </c>
    </row>
    <row r="6506" spans="21:21">
      <c r="U6506" s="46" t="s">
        <v>9052</v>
      </c>
    </row>
    <row r="6507" spans="21:21">
      <c r="U6507" s="46" t="s">
        <v>9053</v>
      </c>
    </row>
    <row r="6508" spans="21:21">
      <c r="U6508" s="46" t="s">
        <v>9054</v>
      </c>
    </row>
    <row r="6509" spans="21:21">
      <c r="U6509" s="46" t="s">
        <v>9055</v>
      </c>
    </row>
    <row r="6510" spans="21:21">
      <c r="U6510" s="46" t="s">
        <v>9056</v>
      </c>
    </row>
    <row r="6511" spans="21:21">
      <c r="U6511" s="46" t="s">
        <v>9057</v>
      </c>
    </row>
    <row r="6512" spans="21:21">
      <c r="U6512" s="46" t="s">
        <v>9058</v>
      </c>
    </row>
    <row r="6513" spans="21:21">
      <c r="U6513" s="46" t="s">
        <v>9059</v>
      </c>
    </row>
    <row r="6514" spans="21:21">
      <c r="U6514" s="46" t="s">
        <v>9060</v>
      </c>
    </row>
    <row r="6515" spans="21:21">
      <c r="U6515" s="46" t="s">
        <v>9061</v>
      </c>
    </row>
    <row r="6516" spans="21:21">
      <c r="U6516" s="46" t="s">
        <v>9062</v>
      </c>
    </row>
    <row r="6517" spans="21:21">
      <c r="U6517" s="46" t="s">
        <v>9063</v>
      </c>
    </row>
    <row r="6518" spans="21:21">
      <c r="U6518" s="46" t="s">
        <v>9064</v>
      </c>
    </row>
    <row r="6519" spans="21:21">
      <c r="U6519" s="46" t="s">
        <v>9065</v>
      </c>
    </row>
    <row r="6520" spans="21:21">
      <c r="U6520" s="46" t="s">
        <v>9066</v>
      </c>
    </row>
    <row r="6521" spans="21:21">
      <c r="U6521" s="46" t="s">
        <v>9067</v>
      </c>
    </row>
    <row r="6522" spans="21:21">
      <c r="U6522" s="46" t="s">
        <v>9068</v>
      </c>
    </row>
    <row r="6523" spans="21:21">
      <c r="U6523" s="46" t="s">
        <v>9069</v>
      </c>
    </row>
    <row r="6524" spans="21:21">
      <c r="U6524" s="46" t="s">
        <v>9070</v>
      </c>
    </row>
    <row r="6525" spans="21:21">
      <c r="U6525" s="46" t="s">
        <v>9071</v>
      </c>
    </row>
    <row r="6526" spans="21:21">
      <c r="U6526" s="46" t="s">
        <v>9072</v>
      </c>
    </row>
    <row r="6527" spans="21:21">
      <c r="U6527" s="46" t="s">
        <v>9073</v>
      </c>
    </row>
    <row r="6528" spans="21:21">
      <c r="U6528" s="46" t="s">
        <v>9074</v>
      </c>
    </row>
    <row r="6529" spans="21:21">
      <c r="U6529" s="46" t="s">
        <v>9075</v>
      </c>
    </row>
    <row r="6530" spans="21:21">
      <c r="U6530" s="46" t="s">
        <v>9076</v>
      </c>
    </row>
    <row r="6531" spans="21:21">
      <c r="U6531" s="46" t="s">
        <v>9077</v>
      </c>
    </row>
    <row r="6532" spans="21:21">
      <c r="U6532" s="46" t="s">
        <v>9078</v>
      </c>
    </row>
    <row r="6533" spans="21:21">
      <c r="U6533" s="46" t="s">
        <v>9079</v>
      </c>
    </row>
    <row r="6534" spans="21:21">
      <c r="U6534" s="46" t="s">
        <v>9080</v>
      </c>
    </row>
    <row r="6535" spans="21:21">
      <c r="U6535" s="46" t="s">
        <v>9081</v>
      </c>
    </row>
    <row r="6536" spans="21:21">
      <c r="U6536" s="46" t="s">
        <v>9082</v>
      </c>
    </row>
    <row r="6537" spans="21:21">
      <c r="U6537" s="46" t="s">
        <v>9083</v>
      </c>
    </row>
    <row r="6538" spans="21:21">
      <c r="U6538" s="46" t="s">
        <v>9084</v>
      </c>
    </row>
    <row r="6539" spans="21:21">
      <c r="U6539" s="46" t="s">
        <v>9085</v>
      </c>
    </row>
    <row r="6540" spans="21:21">
      <c r="U6540" s="46" t="s">
        <v>9086</v>
      </c>
    </row>
    <row r="6541" spans="21:21">
      <c r="U6541" s="46" t="s">
        <v>9087</v>
      </c>
    </row>
    <row r="6542" spans="21:21">
      <c r="U6542" s="46" t="s">
        <v>9088</v>
      </c>
    </row>
    <row r="6543" spans="21:21">
      <c r="U6543" s="46" t="s">
        <v>9089</v>
      </c>
    </row>
    <row r="6544" spans="21:21">
      <c r="U6544" s="46" t="s">
        <v>9090</v>
      </c>
    </row>
    <row r="6545" spans="21:21">
      <c r="U6545" s="46" t="s">
        <v>9091</v>
      </c>
    </row>
    <row r="6546" spans="21:21">
      <c r="U6546" s="46" t="s">
        <v>9092</v>
      </c>
    </row>
    <row r="6547" spans="21:21">
      <c r="U6547" s="46" t="s">
        <v>9093</v>
      </c>
    </row>
    <row r="6548" spans="21:21">
      <c r="U6548" s="46" t="s">
        <v>9094</v>
      </c>
    </row>
    <row r="6549" spans="21:21">
      <c r="U6549" s="46" t="s">
        <v>9095</v>
      </c>
    </row>
    <row r="6550" spans="21:21">
      <c r="U6550" s="46" t="s">
        <v>9096</v>
      </c>
    </row>
    <row r="6551" spans="21:21">
      <c r="U6551" s="46" t="s">
        <v>9097</v>
      </c>
    </row>
    <row r="6552" spans="21:21">
      <c r="U6552" s="46" t="s">
        <v>9098</v>
      </c>
    </row>
    <row r="6553" spans="21:21">
      <c r="U6553" s="46" t="s">
        <v>9099</v>
      </c>
    </row>
    <row r="6554" spans="21:21">
      <c r="U6554" s="46" t="s">
        <v>9100</v>
      </c>
    </row>
    <row r="6555" spans="21:21">
      <c r="U6555" s="46" t="s">
        <v>9101</v>
      </c>
    </row>
    <row r="6556" spans="21:21">
      <c r="U6556" s="46" t="s">
        <v>9102</v>
      </c>
    </row>
    <row r="6557" spans="21:21">
      <c r="U6557" s="46" t="s">
        <v>9103</v>
      </c>
    </row>
    <row r="6558" spans="21:21">
      <c r="U6558" s="46" t="s">
        <v>9104</v>
      </c>
    </row>
    <row r="6559" spans="21:21">
      <c r="U6559" s="46" t="s">
        <v>9105</v>
      </c>
    </row>
    <row r="6560" spans="21:21">
      <c r="U6560" s="46" t="s">
        <v>9106</v>
      </c>
    </row>
    <row r="6561" spans="21:21">
      <c r="U6561" s="46" t="s">
        <v>9107</v>
      </c>
    </row>
    <row r="6562" spans="21:21">
      <c r="U6562" s="46" t="s">
        <v>9108</v>
      </c>
    </row>
    <row r="6563" spans="21:21">
      <c r="U6563" s="46" t="s">
        <v>9109</v>
      </c>
    </row>
    <row r="6564" spans="21:21">
      <c r="U6564" s="46" t="s">
        <v>9110</v>
      </c>
    </row>
    <row r="6565" spans="21:21">
      <c r="U6565" s="46" t="s">
        <v>9111</v>
      </c>
    </row>
    <row r="6566" spans="21:21">
      <c r="U6566" s="46" t="s">
        <v>9112</v>
      </c>
    </row>
    <row r="6567" spans="21:21">
      <c r="U6567" s="46" t="s">
        <v>9113</v>
      </c>
    </row>
    <row r="6568" spans="21:21">
      <c r="U6568" s="46" t="s">
        <v>9114</v>
      </c>
    </row>
    <row r="6569" spans="21:21">
      <c r="U6569" s="46" t="s">
        <v>9115</v>
      </c>
    </row>
    <row r="6570" spans="21:21">
      <c r="U6570" s="46" t="s">
        <v>9116</v>
      </c>
    </row>
    <row r="6571" spans="21:21">
      <c r="U6571" s="46" t="s">
        <v>9117</v>
      </c>
    </row>
    <row r="6572" spans="21:21">
      <c r="U6572" s="46" t="s">
        <v>9118</v>
      </c>
    </row>
    <row r="6573" spans="21:21">
      <c r="U6573" s="46" t="s">
        <v>9119</v>
      </c>
    </row>
    <row r="6574" spans="21:21">
      <c r="U6574" s="46" t="s">
        <v>9120</v>
      </c>
    </row>
    <row r="6575" spans="21:21">
      <c r="U6575" s="46" t="s">
        <v>9121</v>
      </c>
    </row>
    <row r="6576" spans="21:21">
      <c r="U6576" s="46" t="s">
        <v>9122</v>
      </c>
    </row>
    <row r="6577" spans="21:21">
      <c r="U6577" s="46" t="s">
        <v>9123</v>
      </c>
    </row>
    <row r="6578" spans="21:21">
      <c r="U6578" s="46" t="s">
        <v>9124</v>
      </c>
    </row>
    <row r="6579" spans="21:21">
      <c r="U6579" s="46" t="s">
        <v>9125</v>
      </c>
    </row>
    <row r="6580" spans="21:21">
      <c r="U6580" s="46" t="s">
        <v>9126</v>
      </c>
    </row>
    <row r="6581" spans="21:21">
      <c r="U6581" s="46" t="s">
        <v>9127</v>
      </c>
    </row>
    <row r="6582" spans="21:21">
      <c r="U6582" s="46" t="s">
        <v>9128</v>
      </c>
    </row>
    <row r="6583" spans="21:21">
      <c r="U6583" s="46" t="s">
        <v>9129</v>
      </c>
    </row>
    <row r="6584" spans="21:21">
      <c r="U6584" s="46" t="s">
        <v>9130</v>
      </c>
    </row>
    <row r="6585" spans="21:21">
      <c r="U6585" s="46" t="s">
        <v>9131</v>
      </c>
    </row>
    <row r="6586" spans="21:21">
      <c r="U6586" s="46" t="s">
        <v>9132</v>
      </c>
    </row>
    <row r="6587" spans="21:21">
      <c r="U6587" s="46" t="s">
        <v>9133</v>
      </c>
    </row>
    <row r="6588" spans="21:21">
      <c r="U6588" s="46" t="s">
        <v>9134</v>
      </c>
    </row>
    <row r="6589" spans="21:21">
      <c r="U6589" s="46" t="s">
        <v>9135</v>
      </c>
    </row>
    <row r="6590" spans="21:21">
      <c r="U6590" s="46" t="s">
        <v>9136</v>
      </c>
    </row>
    <row r="6591" spans="21:21">
      <c r="U6591" s="46" t="s">
        <v>9137</v>
      </c>
    </row>
    <row r="6592" spans="21:21">
      <c r="U6592" s="46" t="s">
        <v>9138</v>
      </c>
    </row>
    <row r="6593" spans="21:21">
      <c r="U6593" s="46" t="s">
        <v>9139</v>
      </c>
    </row>
    <row r="6594" spans="21:21">
      <c r="U6594" s="46" t="s">
        <v>9140</v>
      </c>
    </row>
    <row r="6595" spans="21:21">
      <c r="U6595" s="46" t="s">
        <v>9141</v>
      </c>
    </row>
    <row r="6596" spans="21:21">
      <c r="U6596" s="46" t="s">
        <v>9142</v>
      </c>
    </row>
    <row r="6597" spans="21:21">
      <c r="U6597" s="46" t="s">
        <v>9143</v>
      </c>
    </row>
    <row r="6598" spans="21:21">
      <c r="U6598" s="46" t="s">
        <v>9144</v>
      </c>
    </row>
    <row r="6599" spans="21:21">
      <c r="U6599" s="46" t="s">
        <v>9145</v>
      </c>
    </row>
    <row r="6600" spans="21:21">
      <c r="U6600" s="46" t="s">
        <v>9146</v>
      </c>
    </row>
    <row r="6601" spans="21:21">
      <c r="U6601" s="46" t="s">
        <v>9147</v>
      </c>
    </row>
    <row r="6602" spans="21:21">
      <c r="U6602" s="46" t="s">
        <v>9148</v>
      </c>
    </row>
    <row r="6603" spans="21:21">
      <c r="U6603" s="46" t="s">
        <v>9149</v>
      </c>
    </row>
    <row r="6604" spans="21:21">
      <c r="U6604" s="46" t="s">
        <v>9150</v>
      </c>
    </row>
    <row r="6605" spans="21:21">
      <c r="U6605" s="46" t="s">
        <v>9151</v>
      </c>
    </row>
    <row r="6606" spans="21:21">
      <c r="U6606" s="46" t="s">
        <v>9152</v>
      </c>
    </row>
    <row r="6607" spans="21:21">
      <c r="U6607" s="46" t="s">
        <v>9153</v>
      </c>
    </row>
    <row r="6608" spans="21:21">
      <c r="U6608" s="46" t="s">
        <v>9154</v>
      </c>
    </row>
    <row r="6609" spans="21:21">
      <c r="U6609" s="46" t="s">
        <v>9155</v>
      </c>
    </row>
    <row r="6610" spans="21:21">
      <c r="U6610" s="46" t="s">
        <v>9156</v>
      </c>
    </row>
    <row r="6611" spans="21:21">
      <c r="U6611" s="46" t="s">
        <v>9157</v>
      </c>
    </row>
    <row r="6612" spans="21:21">
      <c r="U6612" s="46" t="s">
        <v>9158</v>
      </c>
    </row>
    <row r="6613" spans="21:21">
      <c r="U6613" s="46" t="s">
        <v>9159</v>
      </c>
    </row>
    <row r="6614" spans="21:21">
      <c r="U6614" s="46" t="s">
        <v>9160</v>
      </c>
    </row>
    <row r="6615" spans="21:21">
      <c r="U6615" s="46" t="s">
        <v>9161</v>
      </c>
    </row>
    <row r="6616" spans="21:21">
      <c r="U6616" s="46" t="s">
        <v>9162</v>
      </c>
    </row>
    <row r="6617" spans="21:21">
      <c r="U6617" s="46" t="s">
        <v>9163</v>
      </c>
    </row>
    <row r="6618" spans="21:21">
      <c r="U6618" s="46" t="s">
        <v>9164</v>
      </c>
    </row>
    <row r="6619" spans="21:21">
      <c r="U6619" s="46" t="s">
        <v>9165</v>
      </c>
    </row>
    <row r="6620" spans="21:21">
      <c r="U6620" s="46" t="s">
        <v>9166</v>
      </c>
    </row>
    <row r="6621" spans="21:21">
      <c r="U6621" s="46" t="s">
        <v>9167</v>
      </c>
    </row>
    <row r="6622" spans="21:21">
      <c r="U6622" s="46" t="s">
        <v>9168</v>
      </c>
    </row>
    <row r="6623" spans="21:21">
      <c r="U6623" s="46" t="s">
        <v>9169</v>
      </c>
    </row>
    <row r="6624" spans="21:21">
      <c r="U6624" s="46" t="s">
        <v>9170</v>
      </c>
    </row>
    <row r="6625" spans="21:21">
      <c r="U6625" s="46" t="s">
        <v>9171</v>
      </c>
    </row>
    <row r="6626" spans="21:21">
      <c r="U6626" s="46" t="s">
        <v>9172</v>
      </c>
    </row>
    <row r="6627" spans="21:21">
      <c r="U6627" s="46" t="s">
        <v>9173</v>
      </c>
    </row>
    <row r="6628" spans="21:21">
      <c r="U6628" s="46" t="s">
        <v>9174</v>
      </c>
    </row>
    <row r="6629" spans="21:21">
      <c r="U6629" s="46" t="s">
        <v>9175</v>
      </c>
    </row>
    <row r="6630" spans="21:21">
      <c r="U6630" s="46" t="s">
        <v>9176</v>
      </c>
    </row>
    <row r="6631" spans="21:21">
      <c r="U6631" s="46" t="s">
        <v>9177</v>
      </c>
    </row>
    <row r="6632" spans="21:21">
      <c r="U6632" s="46" t="s">
        <v>9178</v>
      </c>
    </row>
    <row r="6633" spans="21:21">
      <c r="U6633" s="46" t="s">
        <v>9179</v>
      </c>
    </row>
    <row r="6634" spans="21:21">
      <c r="U6634" s="46" t="s">
        <v>9180</v>
      </c>
    </row>
    <row r="6635" spans="21:21">
      <c r="U6635" s="46" t="s">
        <v>9181</v>
      </c>
    </row>
    <row r="6636" spans="21:21">
      <c r="U6636" s="46" t="s">
        <v>9182</v>
      </c>
    </row>
    <row r="6637" spans="21:21">
      <c r="U6637" s="46" t="s">
        <v>9183</v>
      </c>
    </row>
    <row r="6638" spans="21:21">
      <c r="U6638" s="46" t="s">
        <v>9184</v>
      </c>
    </row>
    <row r="6639" spans="21:21">
      <c r="U6639" s="46" t="s">
        <v>9185</v>
      </c>
    </row>
    <row r="6640" spans="21:21">
      <c r="U6640" s="46" t="s">
        <v>9186</v>
      </c>
    </row>
    <row r="6641" spans="21:21">
      <c r="U6641" s="46" t="s">
        <v>9187</v>
      </c>
    </row>
    <row r="6642" spans="21:21">
      <c r="U6642" s="46" t="s">
        <v>9188</v>
      </c>
    </row>
    <row r="6643" spans="21:21">
      <c r="U6643" s="46" t="s">
        <v>9189</v>
      </c>
    </row>
    <row r="6644" spans="21:21">
      <c r="U6644" s="46" t="s">
        <v>9190</v>
      </c>
    </row>
    <row r="6645" spans="21:21">
      <c r="U6645" s="46" t="s">
        <v>9191</v>
      </c>
    </row>
    <row r="6646" spans="21:21">
      <c r="U6646" s="46" t="s">
        <v>9192</v>
      </c>
    </row>
    <row r="6647" spans="21:21">
      <c r="U6647" s="46" t="s">
        <v>9193</v>
      </c>
    </row>
    <row r="6648" spans="21:21">
      <c r="U6648" s="46" t="s">
        <v>9194</v>
      </c>
    </row>
    <row r="6649" spans="21:21">
      <c r="U6649" s="46" t="s">
        <v>9195</v>
      </c>
    </row>
    <row r="6650" spans="21:21">
      <c r="U6650" s="46" t="s">
        <v>9196</v>
      </c>
    </row>
    <row r="6651" spans="21:21">
      <c r="U6651" s="46" t="s">
        <v>9197</v>
      </c>
    </row>
    <row r="6652" spans="21:21">
      <c r="U6652" s="46" t="s">
        <v>9198</v>
      </c>
    </row>
    <row r="6653" spans="21:21">
      <c r="U6653" s="46" t="s">
        <v>9199</v>
      </c>
    </row>
    <row r="6654" spans="21:21">
      <c r="U6654" s="46" t="s">
        <v>9200</v>
      </c>
    </row>
    <row r="6655" spans="21:21">
      <c r="U6655" s="46" t="s">
        <v>9201</v>
      </c>
    </row>
    <row r="6656" spans="21:21">
      <c r="U6656" s="46" t="s">
        <v>9202</v>
      </c>
    </row>
    <row r="6657" spans="21:21">
      <c r="U6657" s="46" t="s">
        <v>9203</v>
      </c>
    </row>
    <row r="6658" spans="21:21">
      <c r="U6658" s="46" t="s">
        <v>9204</v>
      </c>
    </row>
    <row r="6659" spans="21:21">
      <c r="U6659" s="46" t="s">
        <v>9205</v>
      </c>
    </row>
    <row r="6660" spans="21:21">
      <c r="U6660" s="46" t="s">
        <v>9206</v>
      </c>
    </row>
    <row r="6661" spans="21:21">
      <c r="U6661" s="46" t="s">
        <v>9207</v>
      </c>
    </row>
    <row r="6662" spans="21:21">
      <c r="U6662" s="46" t="s">
        <v>9208</v>
      </c>
    </row>
    <row r="6663" spans="21:21">
      <c r="U6663" s="46" t="s">
        <v>9209</v>
      </c>
    </row>
    <row r="6664" spans="21:21">
      <c r="U6664" s="46" t="s">
        <v>9210</v>
      </c>
    </row>
    <row r="6665" spans="21:21">
      <c r="U6665" s="46" t="s">
        <v>9211</v>
      </c>
    </row>
    <row r="6666" spans="21:21">
      <c r="U6666" s="46" t="s">
        <v>9212</v>
      </c>
    </row>
    <row r="6667" spans="21:21">
      <c r="U6667" s="46" t="s">
        <v>9213</v>
      </c>
    </row>
    <row r="6668" spans="21:21">
      <c r="U6668" s="46" t="s">
        <v>9214</v>
      </c>
    </row>
    <row r="6669" spans="21:21">
      <c r="U6669" s="46" t="s">
        <v>9215</v>
      </c>
    </row>
    <row r="6670" spans="21:21">
      <c r="U6670" s="46" t="s">
        <v>9216</v>
      </c>
    </row>
    <row r="6671" spans="21:21">
      <c r="U6671" s="46" t="s">
        <v>9217</v>
      </c>
    </row>
    <row r="6672" spans="21:21">
      <c r="U6672" s="46" t="s">
        <v>9218</v>
      </c>
    </row>
    <row r="6673" spans="21:21">
      <c r="U6673" s="46" t="s">
        <v>9219</v>
      </c>
    </row>
    <row r="6674" spans="21:21">
      <c r="U6674" s="46" t="s">
        <v>9220</v>
      </c>
    </row>
    <row r="6675" spans="21:21">
      <c r="U6675" s="46" t="s">
        <v>9221</v>
      </c>
    </row>
    <row r="6676" spans="21:21">
      <c r="U6676" s="46" t="s">
        <v>9222</v>
      </c>
    </row>
    <row r="6677" spans="21:21">
      <c r="U6677" s="46" t="s">
        <v>9223</v>
      </c>
    </row>
    <row r="6678" spans="21:21">
      <c r="U6678" s="46" t="s">
        <v>9224</v>
      </c>
    </row>
    <row r="6679" spans="21:21">
      <c r="U6679" s="46" t="s">
        <v>9225</v>
      </c>
    </row>
    <row r="6680" spans="21:21">
      <c r="U6680" s="46" t="s">
        <v>9226</v>
      </c>
    </row>
    <row r="6681" spans="21:21">
      <c r="U6681" s="46" t="s">
        <v>9227</v>
      </c>
    </row>
    <row r="6682" spans="21:21">
      <c r="U6682" s="46" t="s">
        <v>9228</v>
      </c>
    </row>
    <row r="6683" spans="21:21">
      <c r="U6683" s="46" t="s">
        <v>9229</v>
      </c>
    </row>
    <row r="6684" spans="21:21">
      <c r="U6684" s="46" t="s">
        <v>9230</v>
      </c>
    </row>
    <row r="6685" spans="21:21">
      <c r="U6685" s="46" t="s">
        <v>9231</v>
      </c>
    </row>
    <row r="6686" spans="21:21">
      <c r="U6686" s="46" t="s">
        <v>9232</v>
      </c>
    </row>
    <row r="6687" spans="21:21">
      <c r="U6687" s="46" t="s">
        <v>9233</v>
      </c>
    </row>
    <row r="6688" spans="21:21">
      <c r="U6688" s="46" t="s">
        <v>9234</v>
      </c>
    </row>
    <row r="6689" spans="21:21">
      <c r="U6689" s="46" t="s">
        <v>9235</v>
      </c>
    </row>
    <row r="6690" spans="21:21">
      <c r="U6690" s="46" t="s">
        <v>9236</v>
      </c>
    </row>
    <row r="6691" spans="21:21">
      <c r="U6691" s="46" t="s">
        <v>9237</v>
      </c>
    </row>
    <row r="6692" spans="21:21">
      <c r="U6692" s="46" t="s">
        <v>9238</v>
      </c>
    </row>
    <row r="6693" spans="21:21">
      <c r="U6693" s="46" t="s">
        <v>9239</v>
      </c>
    </row>
    <row r="6694" spans="21:21">
      <c r="U6694" s="46" t="s">
        <v>9240</v>
      </c>
    </row>
    <row r="6695" spans="21:21">
      <c r="U6695" s="46" t="s">
        <v>9241</v>
      </c>
    </row>
    <row r="6696" spans="21:21">
      <c r="U6696" s="46" t="s">
        <v>9242</v>
      </c>
    </row>
    <row r="6697" spans="21:21">
      <c r="U6697" s="46" t="s">
        <v>9243</v>
      </c>
    </row>
    <row r="6698" spans="21:21">
      <c r="U6698" s="46" t="s">
        <v>9244</v>
      </c>
    </row>
    <row r="6699" spans="21:21">
      <c r="U6699" s="46" t="s">
        <v>9245</v>
      </c>
    </row>
    <row r="6700" spans="21:21">
      <c r="U6700" s="46" t="s">
        <v>9246</v>
      </c>
    </row>
    <row r="6701" spans="21:21">
      <c r="U6701" s="46" t="s">
        <v>9247</v>
      </c>
    </row>
    <row r="6702" spans="21:21">
      <c r="U6702" s="46" t="s">
        <v>9248</v>
      </c>
    </row>
    <row r="6703" spans="21:21">
      <c r="U6703" s="46" t="s">
        <v>9249</v>
      </c>
    </row>
    <row r="6704" spans="21:21">
      <c r="U6704" s="46" t="s">
        <v>9250</v>
      </c>
    </row>
    <row r="6705" spans="21:21">
      <c r="U6705" s="46" t="s">
        <v>9251</v>
      </c>
    </row>
    <row r="6706" spans="21:21">
      <c r="U6706" s="46" t="s">
        <v>9252</v>
      </c>
    </row>
    <row r="6707" spans="21:21">
      <c r="U6707" s="46" t="s">
        <v>9253</v>
      </c>
    </row>
    <row r="6708" spans="21:21">
      <c r="U6708" s="46" t="s">
        <v>9254</v>
      </c>
    </row>
    <row r="6709" spans="21:21">
      <c r="U6709" s="46" t="s">
        <v>9255</v>
      </c>
    </row>
    <row r="6710" spans="21:21">
      <c r="U6710" s="46" t="s">
        <v>9256</v>
      </c>
    </row>
    <row r="6711" spans="21:21">
      <c r="U6711" s="46" t="s">
        <v>9257</v>
      </c>
    </row>
    <row r="6712" spans="21:21">
      <c r="U6712" s="46" t="s">
        <v>9258</v>
      </c>
    </row>
    <row r="6713" spans="21:21">
      <c r="U6713" s="46" t="s">
        <v>9259</v>
      </c>
    </row>
    <row r="6714" spans="21:21">
      <c r="U6714" s="46" t="s">
        <v>9260</v>
      </c>
    </row>
    <row r="6715" spans="21:21">
      <c r="U6715" s="46" t="s">
        <v>9261</v>
      </c>
    </row>
    <row r="6716" spans="21:21">
      <c r="U6716" s="46" t="s">
        <v>9262</v>
      </c>
    </row>
    <row r="6717" spans="21:21">
      <c r="U6717" s="46" t="s">
        <v>9263</v>
      </c>
    </row>
    <row r="6718" spans="21:21">
      <c r="U6718" s="46" t="s">
        <v>9264</v>
      </c>
    </row>
    <row r="6719" spans="21:21">
      <c r="U6719" s="46" t="s">
        <v>9265</v>
      </c>
    </row>
    <row r="6720" spans="21:21">
      <c r="U6720" s="46" t="s">
        <v>9266</v>
      </c>
    </row>
    <row r="6721" spans="21:21">
      <c r="U6721" s="46" t="s">
        <v>9267</v>
      </c>
    </row>
    <row r="6722" spans="21:21">
      <c r="U6722" s="46" t="s">
        <v>9268</v>
      </c>
    </row>
    <row r="6723" spans="21:21">
      <c r="U6723" s="46" t="s">
        <v>9269</v>
      </c>
    </row>
    <row r="6724" spans="21:21">
      <c r="U6724" s="46" t="s">
        <v>9270</v>
      </c>
    </row>
    <row r="6725" spans="21:21">
      <c r="U6725" s="46" t="s">
        <v>9271</v>
      </c>
    </row>
    <row r="6726" spans="21:21">
      <c r="U6726" s="46" t="s">
        <v>9272</v>
      </c>
    </row>
    <row r="6727" spans="21:21">
      <c r="U6727" s="46" t="s">
        <v>9273</v>
      </c>
    </row>
    <row r="6728" spans="21:21">
      <c r="U6728" s="46" t="s">
        <v>9274</v>
      </c>
    </row>
    <row r="6729" spans="21:21">
      <c r="U6729" s="46" t="s">
        <v>9275</v>
      </c>
    </row>
    <row r="6730" spans="21:21">
      <c r="U6730" s="46" t="s">
        <v>9276</v>
      </c>
    </row>
    <row r="6731" spans="21:21">
      <c r="U6731" s="46" t="s">
        <v>9277</v>
      </c>
    </row>
    <row r="6732" spans="21:21">
      <c r="U6732" s="46" t="s">
        <v>9278</v>
      </c>
    </row>
    <row r="6733" spans="21:21">
      <c r="U6733" s="46" t="s">
        <v>9279</v>
      </c>
    </row>
    <row r="6734" spans="21:21">
      <c r="U6734" s="46" t="s">
        <v>9280</v>
      </c>
    </row>
    <row r="6735" spans="21:21">
      <c r="U6735" s="46" t="s">
        <v>9281</v>
      </c>
    </row>
    <row r="6736" spans="21:21">
      <c r="U6736" s="46" t="s">
        <v>9282</v>
      </c>
    </row>
    <row r="6737" spans="21:21">
      <c r="U6737" s="46" t="s">
        <v>9283</v>
      </c>
    </row>
    <row r="6738" spans="21:21">
      <c r="U6738" s="46" t="s">
        <v>9284</v>
      </c>
    </row>
    <row r="6739" spans="21:21">
      <c r="U6739" s="46" t="s">
        <v>9285</v>
      </c>
    </row>
    <row r="6740" spans="21:21">
      <c r="U6740" s="46" t="s">
        <v>9286</v>
      </c>
    </row>
    <row r="6741" spans="21:21">
      <c r="U6741" s="46" t="s">
        <v>9287</v>
      </c>
    </row>
    <row r="6742" spans="21:21">
      <c r="U6742" s="46" t="s">
        <v>9288</v>
      </c>
    </row>
    <row r="6743" spans="21:21">
      <c r="U6743" s="46" t="s">
        <v>9289</v>
      </c>
    </row>
    <row r="6744" spans="21:21">
      <c r="U6744" s="46" t="s">
        <v>9290</v>
      </c>
    </row>
    <row r="6745" spans="21:21">
      <c r="U6745" s="46" t="s">
        <v>9291</v>
      </c>
    </row>
    <row r="6746" spans="21:21">
      <c r="U6746" s="46" t="s">
        <v>9292</v>
      </c>
    </row>
    <row r="6747" spans="21:21">
      <c r="U6747" s="46" t="s">
        <v>9293</v>
      </c>
    </row>
    <row r="6748" spans="21:21">
      <c r="U6748" s="46" t="s">
        <v>9294</v>
      </c>
    </row>
    <row r="6749" spans="21:21">
      <c r="U6749" s="46" t="s">
        <v>9295</v>
      </c>
    </row>
    <row r="6750" spans="21:21">
      <c r="U6750" s="46" t="s">
        <v>9296</v>
      </c>
    </row>
    <row r="6751" spans="21:21">
      <c r="U6751" s="46" t="s">
        <v>9297</v>
      </c>
    </row>
    <row r="6752" spans="21:21">
      <c r="U6752" s="46" t="s">
        <v>9298</v>
      </c>
    </row>
    <row r="6753" spans="21:21">
      <c r="U6753" s="46" t="s">
        <v>9299</v>
      </c>
    </row>
    <row r="6754" spans="21:21">
      <c r="U6754" s="46" t="s">
        <v>9300</v>
      </c>
    </row>
    <row r="6755" spans="21:21">
      <c r="U6755" s="46" t="s">
        <v>9301</v>
      </c>
    </row>
    <row r="6756" spans="21:21">
      <c r="U6756" s="46" t="s">
        <v>9302</v>
      </c>
    </row>
    <row r="6757" spans="21:21">
      <c r="U6757" s="46" t="s">
        <v>9303</v>
      </c>
    </row>
    <row r="6758" spans="21:21">
      <c r="U6758" s="46" t="s">
        <v>9304</v>
      </c>
    </row>
    <row r="6759" spans="21:21">
      <c r="U6759" s="46" t="s">
        <v>9305</v>
      </c>
    </row>
    <row r="6760" spans="21:21">
      <c r="U6760" s="46" t="s">
        <v>9306</v>
      </c>
    </row>
    <row r="6761" spans="21:21">
      <c r="U6761" s="46" t="s">
        <v>9307</v>
      </c>
    </row>
    <row r="6762" spans="21:21">
      <c r="U6762" s="46" t="s">
        <v>9308</v>
      </c>
    </row>
    <row r="6763" spans="21:21">
      <c r="U6763" s="46" t="s">
        <v>9309</v>
      </c>
    </row>
    <row r="6764" spans="21:21">
      <c r="U6764" s="46" t="s">
        <v>9310</v>
      </c>
    </row>
    <row r="6765" spans="21:21">
      <c r="U6765" s="46" t="s">
        <v>9311</v>
      </c>
    </row>
    <row r="6766" spans="21:21">
      <c r="U6766" s="46" t="s">
        <v>9312</v>
      </c>
    </row>
    <row r="6767" spans="21:21">
      <c r="U6767" s="46" t="s">
        <v>9313</v>
      </c>
    </row>
    <row r="6768" spans="21:21">
      <c r="U6768" s="46" t="s">
        <v>9314</v>
      </c>
    </row>
    <row r="6769" spans="21:21">
      <c r="U6769" s="46" t="s">
        <v>9315</v>
      </c>
    </row>
    <row r="6770" spans="21:21">
      <c r="U6770" s="46" t="s">
        <v>9316</v>
      </c>
    </row>
    <row r="6771" spans="21:21">
      <c r="U6771" s="46" t="s">
        <v>9317</v>
      </c>
    </row>
    <row r="6772" spans="21:21">
      <c r="U6772" s="46" t="s">
        <v>9318</v>
      </c>
    </row>
    <row r="6773" spans="21:21">
      <c r="U6773" s="46" t="s">
        <v>9319</v>
      </c>
    </row>
    <row r="6774" spans="21:21">
      <c r="U6774" s="46" t="s">
        <v>9320</v>
      </c>
    </row>
    <row r="6775" spans="21:21">
      <c r="U6775" s="46" t="s">
        <v>9321</v>
      </c>
    </row>
    <row r="6776" spans="21:21">
      <c r="U6776" s="46" t="s">
        <v>9322</v>
      </c>
    </row>
    <row r="6777" spans="21:21">
      <c r="U6777" s="46" t="s">
        <v>9323</v>
      </c>
    </row>
    <row r="6778" spans="21:21">
      <c r="U6778" s="46" t="s">
        <v>9324</v>
      </c>
    </row>
    <row r="6779" spans="21:21">
      <c r="U6779" s="46" t="s">
        <v>9325</v>
      </c>
    </row>
    <row r="6780" spans="21:21">
      <c r="U6780" s="46" t="s">
        <v>9326</v>
      </c>
    </row>
    <row r="6781" spans="21:21">
      <c r="U6781" s="46" t="s">
        <v>9327</v>
      </c>
    </row>
    <row r="6782" spans="21:21">
      <c r="U6782" s="46" t="s">
        <v>9328</v>
      </c>
    </row>
    <row r="6783" spans="21:21">
      <c r="U6783" s="46" t="s">
        <v>9329</v>
      </c>
    </row>
    <row r="6784" spans="21:21">
      <c r="U6784" s="46" t="s">
        <v>9330</v>
      </c>
    </row>
    <row r="6785" spans="21:21">
      <c r="U6785" s="46" t="s">
        <v>9331</v>
      </c>
    </row>
    <row r="6786" spans="21:21">
      <c r="U6786" s="46" t="s">
        <v>9332</v>
      </c>
    </row>
    <row r="6787" spans="21:21">
      <c r="U6787" s="46" t="s">
        <v>9333</v>
      </c>
    </row>
    <row r="6788" spans="21:21">
      <c r="U6788" s="46" t="s">
        <v>9334</v>
      </c>
    </row>
    <row r="6789" spans="21:21">
      <c r="U6789" s="46" t="s">
        <v>9335</v>
      </c>
    </row>
    <row r="6790" spans="21:21">
      <c r="U6790" s="46" t="s">
        <v>9336</v>
      </c>
    </row>
    <row r="6791" spans="21:21">
      <c r="U6791" s="46" t="s">
        <v>9337</v>
      </c>
    </row>
    <row r="6792" spans="21:21">
      <c r="U6792" s="46" t="s">
        <v>9338</v>
      </c>
    </row>
    <row r="6793" spans="21:21">
      <c r="U6793" s="46" t="s">
        <v>9339</v>
      </c>
    </row>
    <row r="6794" spans="21:21">
      <c r="U6794" s="46" t="s">
        <v>9340</v>
      </c>
    </row>
    <row r="6795" spans="21:21">
      <c r="U6795" s="46" t="s">
        <v>9341</v>
      </c>
    </row>
    <row r="6796" spans="21:21">
      <c r="U6796" s="46" t="s">
        <v>9342</v>
      </c>
    </row>
    <row r="6797" spans="21:21">
      <c r="U6797" s="46" t="s">
        <v>9343</v>
      </c>
    </row>
    <row r="6798" spans="21:21">
      <c r="U6798" s="46" t="s">
        <v>9344</v>
      </c>
    </row>
    <row r="6799" spans="21:21">
      <c r="U6799" s="46" t="s">
        <v>9345</v>
      </c>
    </row>
    <row r="6800" spans="21:21">
      <c r="U6800" s="46" t="s">
        <v>9346</v>
      </c>
    </row>
    <row r="6801" spans="21:21">
      <c r="U6801" s="46" t="s">
        <v>9347</v>
      </c>
    </row>
    <row r="6802" spans="21:21">
      <c r="U6802" s="46" t="s">
        <v>9348</v>
      </c>
    </row>
    <row r="6803" spans="21:21">
      <c r="U6803" s="46" t="s">
        <v>9349</v>
      </c>
    </row>
    <row r="6804" spans="21:21">
      <c r="U6804" s="46" t="s">
        <v>9350</v>
      </c>
    </row>
    <row r="6805" spans="21:21">
      <c r="U6805" s="46" t="s">
        <v>9351</v>
      </c>
    </row>
    <row r="6806" spans="21:21">
      <c r="U6806" s="46" t="s">
        <v>9352</v>
      </c>
    </row>
    <row r="6807" spans="21:21">
      <c r="U6807" s="46" t="s">
        <v>9353</v>
      </c>
    </row>
    <row r="6808" spans="21:21">
      <c r="U6808" s="46" t="s">
        <v>9354</v>
      </c>
    </row>
    <row r="6809" spans="21:21">
      <c r="U6809" s="46" t="s">
        <v>9355</v>
      </c>
    </row>
    <row r="6810" spans="21:21">
      <c r="U6810" s="46" t="s">
        <v>9356</v>
      </c>
    </row>
    <row r="6811" spans="21:21">
      <c r="U6811" s="46" t="s">
        <v>9357</v>
      </c>
    </row>
    <row r="6812" spans="21:21">
      <c r="U6812" s="46" t="s">
        <v>9358</v>
      </c>
    </row>
    <row r="6813" spans="21:21">
      <c r="U6813" s="46" t="s">
        <v>9359</v>
      </c>
    </row>
    <row r="6814" spans="21:21">
      <c r="U6814" s="46" t="s">
        <v>9360</v>
      </c>
    </row>
    <row r="6815" spans="21:21">
      <c r="U6815" s="46" t="s">
        <v>9361</v>
      </c>
    </row>
    <row r="6816" spans="21:21">
      <c r="U6816" s="46" t="s">
        <v>9362</v>
      </c>
    </row>
    <row r="6817" spans="21:21">
      <c r="U6817" s="46" t="s">
        <v>9363</v>
      </c>
    </row>
    <row r="6818" spans="21:21">
      <c r="U6818" s="46" t="s">
        <v>9364</v>
      </c>
    </row>
    <row r="6819" spans="21:21">
      <c r="U6819" s="46" t="s">
        <v>9365</v>
      </c>
    </row>
    <row r="6820" spans="21:21">
      <c r="U6820" s="46" t="s">
        <v>9366</v>
      </c>
    </row>
    <row r="6821" spans="21:21">
      <c r="U6821" s="46" t="s">
        <v>9367</v>
      </c>
    </row>
    <row r="6822" spans="21:21">
      <c r="U6822" s="46" t="s">
        <v>9368</v>
      </c>
    </row>
    <row r="6823" spans="21:21">
      <c r="U6823" s="46" t="s">
        <v>9369</v>
      </c>
    </row>
    <row r="6824" spans="21:21">
      <c r="U6824" s="46" t="s">
        <v>9370</v>
      </c>
    </row>
    <row r="6825" spans="21:21">
      <c r="U6825" s="46" t="s">
        <v>9371</v>
      </c>
    </row>
    <row r="6826" spans="21:21">
      <c r="U6826" s="46" t="s">
        <v>9372</v>
      </c>
    </row>
    <row r="6827" spans="21:21">
      <c r="U6827" s="46" t="s">
        <v>9373</v>
      </c>
    </row>
    <row r="6828" spans="21:21">
      <c r="U6828" s="46" t="s">
        <v>9374</v>
      </c>
    </row>
    <row r="6829" spans="21:21">
      <c r="U6829" s="46" t="s">
        <v>9375</v>
      </c>
    </row>
    <row r="6830" spans="21:21">
      <c r="U6830" s="46" t="s">
        <v>9376</v>
      </c>
    </row>
    <row r="6831" spans="21:21">
      <c r="U6831" s="46" t="s">
        <v>9377</v>
      </c>
    </row>
    <row r="6832" spans="21:21">
      <c r="U6832" s="46" t="s">
        <v>9378</v>
      </c>
    </row>
    <row r="6833" spans="21:21">
      <c r="U6833" s="46" t="s">
        <v>9379</v>
      </c>
    </row>
    <row r="6834" spans="21:21">
      <c r="U6834" s="46" t="s">
        <v>9380</v>
      </c>
    </row>
    <row r="6835" spans="21:21">
      <c r="U6835" s="46" t="s">
        <v>9381</v>
      </c>
    </row>
    <row r="6836" spans="21:21">
      <c r="U6836" s="46" t="s">
        <v>9382</v>
      </c>
    </row>
    <row r="6837" spans="21:21">
      <c r="U6837" s="46" t="s">
        <v>9383</v>
      </c>
    </row>
    <row r="6838" spans="21:21">
      <c r="U6838" s="46" t="s">
        <v>9384</v>
      </c>
    </row>
    <row r="6839" spans="21:21">
      <c r="U6839" s="46" t="s">
        <v>9385</v>
      </c>
    </row>
    <row r="6840" spans="21:21">
      <c r="U6840" s="46" t="s">
        <v>9386</v>
      </c>
    </row>
    <row r="6841" spans="21:21">
      <c r="U6841" s="46" t="s">
        <v>9387</v>
      </c>
    </row>
    <row r="6842" spans="21:21">
      <c r="U6842" s="46" t="s">
        <v>9388</v>
      </c>
    </row>
    <row r="6843" spans="21:21">
      <c r="U6843" s="46" t="s">
        <v>9389</v>
      </c>
    </row>
    <row r="6844" spans="21:21">
      <c r="U6844" s="46" t="s">
        <v>9390</v>
      </c>
    </row>
    <row r="6845" spans="21:21">
      <c r="U6845" s="46" t="s">
        <v>9391</v>
      </c>
    </row>
    <row r="6846" spans="21:21">
      <c r="U6846" s="46" t="s">
        <v>9392</v>
      </c>
    </row>
    <row r="6847" spans="21:21">
      <c r="U6847" s="46" t="s">
        <v>9393</v>
      </c>
    </row>
    <row r="6848" spans="21:21">
      <c r="U6848" s="46" t="s">
        <v>9394</v>
      </c>
    </row>
    <row r="6849" spans="21:21">
      <c r="U6849" s="46" t="s">
        <v>9395</v>
      </c>
    </row>
    <row r="6850" spans="21:21">
      <c r="U6850" s="46" t="s">
        <v>9396</v>
      </c>
    </row>
    <row r="6851" spans="21:21">
      <c r="U6851" s="46" t="s">
        <v>9397</v>
      </c>
    </row>
    <row r="6852" spans="21:21">
      <c r="U6852" s="46" t="s">
        <v>9398</v>
      </c>
    </row>
    <row r="6853" spans="21:21">
      <c r="U6853" s="46" t="s">
        <v>9399</v>
      </c>
    </row>
    <row r="6854" spans="21:21">
      <c r="U6854" s="46" t="s">
        <v>9400</v>
      </c>
    </row>
    <row r="6855" spans="21:21">
      <c r="U6855" s="46" t="s">
        <v>9401</v>
      </c>
    </row>
    <row r="6856" spans="21:21">
      <c r="U6856" s="46" t="s">
        <v>9402</v>
      </c>
    </row>
    <row r="6857" spans="21:21">
      <c r="U6857" s="46" t="s">
        <v>9403</v>
      </c>
    </row>
    <row r="6858" spans="21:21">
      <c r="U6858" s="46" t="s">
        <v>9404</v>
      </c>
    </row>
    <row r="6859" spans="21:21">
      <c r="U6859" s="46" t="s">
        <v>9405</v>
      </c>
    </row>
    <row r="6860" spans="21:21">
      <c r="U6860" s="46" t="s">
        <v>9406</v>
      </c>
    </row>
    <row r="6861" spans="21:21">
      <c r="U6861" s="46" t="s">
        <v>9407</v>
      </c>
    </row>
    <row r="6862" spans="21:21">
      <c r="U6862" s="46" t="s">
        <v>9408</v>
      </c>
    </row>
    <row r="6863" spans="21:21">
      <c r="U6863" s="46" t="s">
        <v>9409</v>
      </c>
    </row>
    <row r="6864" spans="21:21">
      <c r="U6864" s="46" t="s">
        <v>9410</v>
      </c>
    </row>
    <row r="6865" spans="21:21">
      <c r="U6865" s="46" t="s">
        <v>9411</v>
      </c>
    </row>
    <row r="6866" spans="21:21">
      <c r="U6866" s="46" t="s">
        <v>9412</v>
      </c>
    </row>
    <row r="6867" spans="21:21">
      <c r="U6867" s="46" t="s">
        <v>9413</v>
      </c>
    </row>
    <row r="6868" spans="21:21">
      <c r="U6868" s="46" t="s">
        <v>9414</v>
      </c>
    </row>
    <row r="6869" spans="21:21">
      <c r="U6869" s="46" t="s">
        <v>9415</v>
      </c>
    </row>
    <row r="6870" spans="21:21">
      <c r="U6870" s="46" t="s">
        <v>9416</v>
      </c>
    </row>
    <row r="6871" spans="21:21">
      <c r="U6871" s="46" t="s">
        <v>9417</v>
      </c>
    </row>
    <row r="6872" spans="21:21">
      <c r="U6872" s="46" t="s">
        <v>9418</v>
      </c>
    </row>
    <row r="6873" spans="21:21">
      <c r="U6873" s="46" t="s">
        <v>9419</v>
      </c>
    </row>
    <row r="6874" spans="21:21">
      <c r="U6874" s="46" t="s">
        <v>9420</v>
      </c>
    </row>
    <row r="6875" spans="21:21">
      <c r="U6875" s="46" t="s">
        <v>9421</v>
      </c>
    </row>
    <row r="6876" spans="21:21">
      <c r="U6876" s="46" t="s">
        <v>9422</v>
      </c>
    </row>
    <row r="6877" spans="21:21">
      <c r="U6877" s="46" t="s">
        <v>9423</v>
      </c>
    </row>
    <row r="6878" spans="21:21">
      <c r="U6878" s="46" t="s">
        <v>9424</v>
      </c>
    </row>
    <row r="6879" spans="21:21">
      <c r="U6879" s="46" t="s">
        <v>9425</v>
      </c>
    </row>
    <row r="6880" spans="21:21">
      <c r="U6880" s="46" t="s">
        <v>9426</v>
      </c>
    </row>
    <row r="6881" spans="21:21">
      <c r="U6881" s="46" t="s">
        <v>9427</v>
      </c>
    </row>
    <row r="6882" spans="21:21">
      <c r="U6882" s="46" t="s">
        <v>9428</v>
      </c>
    </row>
    <row r="6883" spans="21:21">
      <c r="U6883" s="46" t="s">
        <v>9429</v>
      </c>
    </row>
    <row r="6884" spans="21:21">
      <c r="U6884" s="46" t="s">
        <v>9430</v>
      </c>
    </row>
    <row r="6885" spans="21:21">
      <c r="U6885" s="46" t="s">
        <v>9431</v>
      </c>
    </row>
    <row r="6886" spans="21:21">
      <c r="U6886" s="46" t="s">
        <v>9432</v>
      </c>
    </row>
    <row r="6887" spans="21:21">
      <c r="U6887" s="46" t="s">
        <v>9433</v>
      </c>
    </row>
    <row r="6888" spans="21:21">
      <c r="U6888" s="46" t="s">
        <v>9434</v>
      </c>
    </row>
    <row r="6889" spans="21:21">
      <c r="U6889" s="46" t="s">
        <v>9435</v>
      </c>
    </row>
    <row r="6890" spans="21:21">
      <c r="U6890" s="46" t="s">
        <v>9436</v>
      </c>
    </row>
    <row r="6891" spans="21:21">
      <c r="U6891" s="46" t="s">
        <v>9437</v>
      </c>
    </row>
    <row r="6892" spans="21:21">
      <c r="U6892" s="46" t="s">
        <v>9438</v>
      </c>
    </row>
    <row r="6893" spans="21:21">
      <c r="U6893" s="46" t="s">
        <v>9439</v>
      </c>
    </row>
    <row r="6894" spans="21:21">
      <c r="U6894" s="46" t="s">
        <v>9440</v>
      </c>
    </row>
    <row r="6895" spans="21:21">
      <c r="U6895" s="46" t="s">
        <v>9441</v>
      </c>
    </row>
    <row r="6896" spans="21:21">
      <c r="U6896" s="46" t="s">
        <v>9442</v>
      </c>
    </row>
    <row r="6897" spans="21:21">
      <c r="U6897" s="46" t="s">
        <v>9443</v>
      </c>
    </row>
    <row r="6898" spans="21:21">
      <c r="U6898" s="46" t="s">
        <v>9444</v>
      </c>
    </row>
    <row r="6899" spans="21:21">
      <c r="U6899" s="46" t="s">
        <v>9445</v>
      </c>
    </row>
    <row r="6900" spans="21:21">
      <c r="U6900" s="46" t="s">
        <v>9446</v>
      </c>
    </row>
    <row r="6901" spans="21:21">
      <c r="U6901" s="46" t="s">
        <v>9447</v>
      </c>
    </row>
    <row r="6902" spans="21:21">
      <c r="U6902" s="46" t="s">
        <v>9448</v>
      </c>
    </row>
    <row r="6903" spans="21:21">
      <c r="U6903" s="46" t="s">
        <v>9449</v>
      </c>
    </row>
    <row r="6904" spans="21:21">
      <c r="U6904" s="46" t="s">
        <v>9450</v>
      </c>
    </row>
    <row r="6905" spans="21:21">
      <c r="U6905" s="46" t="s">
        <v>9451</v>
      </c>
    </row>
    <row r="6906" spans="21:21">
      <c r="U6906" s="46" t="s">
        <v>9452</v>
      </c>
    </row>
    <row r="6907" spans="21:21">
      <c r="U6907" s="46" t="s">
        <v>9453</v>
      </c>
    </row>
    <row r="6908" spans="21:21">
      <c r="U6908" s="46" t="s">
        <v>9454</v>
      </c>
    </row>
    <row r="6909" spans="21:21">
      <c r="U6909" s="46" t="s">
        <v>9455</v>
      </c>
    </row>
    <row r="6910" spans="21:21">
      <c r="U6910" s="46" t="s">
        <v>9456</v>
      </c>
    </row>
    <row r="6911" spans="21:21">
      <c r="U6911" s="46" t="s">
        <v>9457</v>
      </c>
    </row>
    <row r="6912" spans="21:21">
      <c r="U6912" s="46" t="s">
        <v>9458</v>
      </c>
    </row>
    <row r="6913" spans="21:21">
      <c r="U6913" s="46" t="s">
        <v>9459</v>
      </c>
    </row>
    <row r="6914" spans="21:21">
      <c r="U6914" s="46" t="s">
        <v>9460</v>
      </c>
    </row>
    <row r="6915" spans="21:21">
      <c r="U6915" s="46" t="s">
        <v>9461</v>
      </c>
    </row>
    <row r="6916" spans="21:21">
      <c r="U6916" s="46" t="s">
        <v>9462</v>
      </c>
    </row>
    <row r="6917" spans="21:21">
      <c r="U6917" s="46" t="s">
        <v>9463</v>
      </c>
    </row>
    <row r="6918" spans="21:21">
      <c r="U6918" s="46" t="s">
        <v>9464</v>
      </c>
    </row>
    <row r="6919" spans="21:21">
      <c r="U6919" s="46" t="s">
        <v>9465</v>
      </c>
    </row>
    <row r="6920" spans="21:21">
      <c r="U6920" s="46" t="s">
        <v>9466</v>
      </c>
    </row>
    <row r="6921" spans="21:21">
      <c r="U6921" s="46" t="s">
        <v>9467</v>
      </c>
    </row>
    <row r="6922" spans="21:21">
      <c r="U6922" s="46" t="s">
        <v>9468</v>
      </c>
    </row>
    <row r="6923" spans="21:21">
      <c r="U6923" s="46" t="s">
        <v>9469</v>
      </c>
    </row>
    <row r="6924" spans="21:21">
      <c r="U6924" s="46" t="s">
        <v>9470</v>
      </c>
    </row>
    <row r="6925" spans="21:21">
      <c r="U6925" s="46" t="s">
        <v>9471</v>
      </c>
    </row>
    <row r="6926" spans="21:21">
      <c r="U6926" s="46" t="s">
        <v>9472</v>
      </c>
    </row>
    <row r="6927" spans="21:21">
      <c r="U6927" s="46" t="s">
        <v>9473</v>
      </c>
    </row>
    <row r="6928" spans="21:21">
      <c r="U6928" s="46" t="s">
        <v>9474</v>
      </c>
    </row>
    <row r="6929" spans="21:21">
      <c r="U6929" s="46" t="s">
        <v>9475</v>
      </c>
    </row>
    <row r="6930" spans="21:21">
      <c r="U6930" s="46" t="s">
        <v>9476</v>
      </c>
    </row>
    <row r="6931" spans="21:21">
      <c r="U6931" s="46" t="s">
        <v>9477</v>
      </c>
    </row>
    <row r="6932" spans="21:21">
      <c r="U6932" s="46" t="s">
        <v>9478</v>
      </c>
    </row>
    <row r="6933" spans="21:21">
      <c r="U6933" s="46" t="s">
        <v>9479</v>
      </c>
    </row>
    <row r="6934" spans="21:21">
      <c r="U6934" s="46" t="s">
        <v>9480</v>
      </c>
    </row>
    <row r="6935" spans="21:21">
      <c r="U6935" s="46" t="s">
        <v>9481</v>
      </c>
    </row>
    <row r="6936" spans="21:21">
      <c r="U6936" s="46" t="s">
        <v>9482</v>
      </c>
    </row>
    <row r="6937" spans="21:21">
      <c r="U6937" s="46" t="s">
        <v>9483</v>
      </c>
    </row>
    <row r="6938" spans="21:21">
      <c r="U6938" s="46" t="s">
        <v>9484</v>
      </c>
    </row>
    <row r="6939" spans="21:21">
      <c r="U6939" s="46" t="s">
        <v>9485</v>
      </c>
    </row>
    <row r="6940" spans="21:21">
      <c r="U6940" s="46" t="s">
        <v>9486</v>
      </c>
    </row>
    <row r="6941" spans="21:21">
      <c r="U6941" s="46" t="s">
        <v>9487</v>
      </c>
    </row>
    <row r="6942" spans="21:21">
      <c r="U6942" s="46" t="s">
        <v>9488</v>
      </c>
    </row>
    <row r="6943" spans="21:21">
      <c r="U6943" s="46" t="s">
        <v>9489</v>
      </c>
    </row>
    <row r="6944" spans="21:21">
      <c r="U6944" s="46" t="s">
        <v>9490</v>
      </c>
    </row>
    <row r="6945" spans="21:21">
      <c r="U6945" s="46" t="s">
        <v>9491</v>
      </c>
    </row>
    <row r="6946" spans="21:21">
      <c r="U6946" s="46" t="s">
        <v>9492</v>
      </c>
    </row>
    <row r="6947" spans="21:21">
      <c r="U6947" s="46" t="s">
        <v>9493</v>
      </c>
    </row>
    <row r="6948" spans="21:21">
      <c r="U6948" s="46" t="s">
        <v>9494</v>
      </c>
    </row>
    <row r="6949" spans="21:21">
      <c r="U6949" s="46" t="s">
        <v>9495</v>
      </c>
    </row>
    <row r="6950" spans="21:21">
      <c r="U6950" s="46" t="s">
        <v>9496</v>
      </c>
    </row>
    <row r="6951" spans="21:21">
      <c r="U6951" s="46" t="s">
        <v>9497</v>
      </c>
    </row>
    <row r="6952" spans="21:21">
      <c r="U6952" s="46" t="s">
        <v>9498</v>
      </c>
    </row>
    <row r="6953" spans="21:21">
      <c r="U6953" s="46" t="s">
        <v>9499</v>
      </c>
    </row>
    <row r="6954" spans="21:21">
      <c r="U6954" s="46" t="s">
        <v>9500</v>
      </c>
    </row>
    <row r="6955" spans="21:21">
      <c r="U6955" s="46" t="s">
        <v>9501</v>
      </c>
    </row>
    <row r="6956" spans="21:21">
      <c r="U6956" s="46" t="s">
        <v>9502</v>
      </c>
    </row>
    <row r="6957" spans="21:21">
      <c r="U6957" s="46" t="s">
        <v>9503</v>
      </c>
    </row>
    <row r="6958" spans="21:21">
      <c r="U6958" s="46" t="s">
        <v>9504</v>
      </c>
    </row>
    <row r="6959" spans="21:21">
      <c r="U6959" s="46" t="s">
        <v>9505</v>
      </c>
    </row>
    <row r="6960" spans="21:21">
      <c r="U6960" s="46" t="s">
        <v>9506</v>
      </c>
    </row>
    <row r="6961" spans="21:21">
      <c r="U6961" s="46" t="s">
        <v>9507</v>
      </c>
    </row>
    <row r="6962" spans="21:21">
      <c r="U6962" s="46" t="s">
        <v>9508</v>
      </c>
    </row>
    <row r="6963" spans="21:21">
      <c r="U6963" s="46" t="s">
        <v>9509</v>
      </c>
    </row>
    <row r="6964" spans="21:21">
      <c r="U6964" s="46" t="s">
        <v>9510</v>
      </c>
    </row>
    <row r="6965" spans="21:21">
      <c r="U6965" s="46" t="s">
        <v>9511</v>
      </c>
    </row>
    <row r="6966" spans="21:21">
      <c r="U6966" s="46" t="s">
        <v>9512</v>
      </c>
    </row>
    <row r="6967" spans="21:21">
      <c r="U6967" s="46" t="s">
        <v>9513</v>
      </c>
    </row>
    <row r="6968" spans="21:21">
      <c r="U6968" s="46" t="s">
        <v>9514</v>
      </c>
    </row>
    <row r="6969" spans="21:21">
      <c r="U6969" s="46" t="s">
        <v>9515</v>
      </c>
    </row>
    <row r="6970" spans="21:21">
      <c r="U6970" s="46" t="s">
        <v>9516</v>
      </c>
    </row>
    <row r="6971" spans="21:21">
      <c r="U6971" s="46" t="s">
        <v>9517</v>
      </c>
    </row>
    <row r="6972" spans="21:21">
      <c r="U6972" s="46" t="s">
        <v>9518</v>
      </c>
    </row>
    <row r="6973" spans="21:21">
      <c r="U6973" s="46" t="s">
        <v>9519</v>
      </c>
    </row>
    <row r="6974" spans="21:21">
      <c r="U6974" s="46" t="s">
        <v>9520</v>
      </c>
    </row>
    <row r="6975" spans="21:21">
      <c r="U6975" s="46" t="s">
        <v>9521</v>
      </c>
    </row>
    <row r="6976" spans="21:21">
      <c r="U6976" s="46" t="s">
        <v>9522</v>
      </c>
    </row>
    <row r="6977" spans="21:21">
      <c r="U6977" s="46" t="s">
        <v>9523</v>
      </c>
    </row>
    <row r="6978" spans="21:21">
      <c r="U6978" s="46" t="s">
        <v>9524</v>
      </c>
    </row>
    <row r="6979" spans="21:21">
      <c r="U6979" s="46" t="s">
        <v>9525</v>
      </c>
    </row>
    <row r="6980" spans="21:21">
      <c r="U6980" s="46" t="s">
        <v>9526</v>
      </c>
    </row>
    <row r="6981" spans="21:21">
      <c r="U6981" s="46" t="s">
        <v>9527</v>
      </c>
    </row>
    <row r="6982" spans="21:21">
      <c r="U6982" s="46" t="s">
        <v>9528</v>
      </c>
    </row>
    <row r="6983" spans="21:21">
      <c r="U6983" s="46" t="s">
        <v>9529</v>
      </c>
    </row>
    <row r="6984" spans="21:21">
      <c r="U6984" s="46" t="s">
        <v>9530</v>
      </c>
    </row>
    <row r="6985" spans="21:21">
      <c r="U6985" s="46" t="s">
        <v>9531</v>
      </c>
    </row>
    <row r="6986" spans="21:21">
      <c r="U6986" s="46" t="s">
        <v>9532</v>
      </c>
    </row>
    <row r="6987" spans="21:21">
      <c r="U6987" s="46" t="s">
        <v>9533</v>
      </c>
    </row>
    <row r="6988" spans="21:21">
      <c r="U6988" s="46" t="s">
        <v>9534</v>
      </c>
    </row>
    <row r="6989" spans="21:21">
      <c r="U6989" s="46" t="s">
        <v>9535</v>
      </c>
    </row>
    <row r="6990" spans="21:21">
      <c r="U6990" s="46" t="s">
        <v>9536</v>
      </c>
    </row>
    <row r="6991" spans="21:21">
      <c r="U6991" s="46" t="s">
        <v>9537</v>
      </c>
    </row>
    <row r="6992" spans="21:21">
      <c r="U6992" s="46" t="s">
        <v>9538</v>
      </c>
    </row>
    <row r="6993" spans="21:21">
      <c r="U6993" s="46" t="s">
        <v>9539</v>
      </c>
    </row>
    <row r="6994" spans="21:21">
      <c r="U6994" s="46" t="s">
        <v>9540</v>
      </c>
    </row>
    <row r="6995" spans="21:21">
      <c r="U6995" s="46" t="s">
        <v>9541</v>
      </c>
    </row>
    <row r="6996" spans="21:21">
      <c r="U6996" s="46" t="s">
        <v>9542</v>
      </c>
    </row>
    <row r="6997" spans="21:21">
      <c r="U6997" s="46" t="s">
        <v>9543</v>
      </c>
    </row>
    <row r="6998" spans="21:21">
      <c r="U6998" s="46" t="s">
        <v>9544</v>
      </c>
    </row>
    <row r="6999" spans="21:21">
      <c r="U6999" s="46" t="s">
        <v>9545</v>
      </c>
    </row>
    <row r="7000" spans="21:21">
      <c r="U7000" s="46" t="s">
        <v>9546</v>
      </c>
    </row>
    <row r="7001" spans="21:21">
      <c r="U7001" s="46" t="s">
        <v>9547</v>
      </c>
    </row>
    <row r="7002" spans="21:21">
      <c r="U7002" s="46" t="s">
        <v>9548</v>
      </c>
    </row>
    <row r="7003" spans="21:21">
      <c r="U7003" s="46" t="s">
        <v>9549</v>
      </c>
    </row>
    <row r="7004" spans="21:21">
      <c r="U7004" s="46" t="s">
        <v>9550</v>
      </c>
    </row>
    <row r="7005" spans="21:21">
      <c r="U7005" s="46" t="s">
        <v>9551</v>
      </c>
    </row>
    <row r="7006" spans="21:21">
      <c r="U7006" s="46" t="s">
        <v>9552</v>
      </c>
    </row>
    <row r="7007" spans="21:21">
      <c r="U7007" s="46" t="s">
        <v>9553</v>
      </c>
    </row>
    <row r="7008" spans="21:21">
      <c r="U7008" s="46" t="s">
        <v>9554</v>
      </c>
    </row>
    <row r="7009" spans="21:21">
      <c r="U7009" s="46" t="s">
        <v>9555</v>
      </c>
    </row>
    <row r="7010" spans="21:21">
      <c r="U7010" s="46" t="s">
        <v>9556</v>
      </c>
    </row>
    <row r="7011" spans="21:21">
      <c r="U7011" s="46" t="s">
        <v>9557</v>
      </c>
    </row>
    <row r="7012" spans="21:21">
      <c r="U7012" s="46" t="s">
        <v>9558</v>
      </c>
    </row>
    <row r="7013" spans="21:21">
      <c r="U7013" s="46" t="s">
        <v>9559</v>
      </c>
    </row>
    <row r="7014" spans="21:21">
      <c r="U7014" s="46" t="s">
        <v>9560</v>
      </c>
    </row>
    <row r="7015" spans="21:21">
      <c r="U7015" s="46" t="s">
        <v>9561</v>
      </c>
    </row>
    <row r="7016" spans="21:21">
      <c r="U7016" s="46" t="s">
        <v>9562</v>
      </c>
    </row>
    <row r="7017" spans="21:21">
      <c r="U7017" s="46" t="s">
        <v>9563</v>
      </c>
    </row>
    <row r="7018" spans="21:21">
      <c r="U7018" s="46" t="s">
        <v>9564</v>
      </c>
    </row>
    <row r="7019" spans="21:21">
      <c r="U7019" s="46" t="s">
        <v>9565</v>
      </c>
    </row>
    <row r="7020" spans="21:21">
      <c r="U7020" s="46" t="s">
        <v>9566</v>
      </c>
    </row>
    <row r="7021" spans="21:21">
      <c r="U7021" s="46" t="s">
        <v>9567</v>
      </c>
    </row>
    <row r="7022" spans="21:21">
      <c r="U7022" s="46" t="s">
        <v>9568</v>
      </c>
    </row>
    <row r="7023" spans="21:21">
      <c r="U7023" s="46" t="s">
        <v>9569</v>
      </c>
    </row>
    <row r="7024" spans="21:21">
      <c r="U7024" s="46" t="s">
        <v>9570</v>
      </c>
    </row>
    <row r="7025" spans="21:21">
      <c r="U7025" s="46" t="s">
        <v>9571</v>
      </c>
    </row>
    <row r="7026" spans="21:21">
      <c r="U7026" s="46" t="s">
        <v>9572</v>
      </c>
    </row>
    <row r="7027" spans="21:21">
      <c r="U7027" s="46" t="s">
        <v>9573</v>
      </c>
    </row>
    <row r="7028" spans="21:21">
      <c r="U7028" s="46" t="s">
        <v>9574</v>
      </c>
    </row>
    <row r="7029" spans="21:21">
      <c r="U7029" s="46" t="s">
        <v>9575</v>
      </c>
    </row>
    <row r="7030" spans="21:21">
      <c r="U7030" s="46" t="s">
        <v>9576</v>
      </c>
    </row>
    <row r="7031" spans="21:21">
      <c r="U7031" s="46" t="s">
        <v>9577</v>
      </c>
    </row>
    <row r="7032" spans="21:21">
      <c r="U7032" s="46" t="s">
        <v>9578</v>
      </c>
    </row>
    <row r="7033" spans="21:21">
      <c r="U7033" s="46" t="s">
        <v>9579</v>
      </c>
    </row>
    <row r="7034" spans="21:21">
      <c r="U7034" s="46" t="s">
        <v>9580</v>
      </c>
    </row>
    <row r="7035" spans="21:21">
      <c r="U7035" s="46" t="s">
        <v>9581</v>
      </c>
    </row>
    <row r="7036" spans="21:21">
      <c r="U7036" s="46" t="s">
        <v>9582</v>
      </c>
    </row>
    <row r="7037" spans="21:21">
      <c r="U7037" s="46" t="s">
        <v>9583</v>
      </c>
    </row>
    <row r="7038" spans="21:21">
      <c r="U7038" s="46" t="s">
        <v>9584</v>
      </c>
    </row>
    <row r="7039" spans="21:21">
      <c r="U7039" s="46" t="s">
        <v>9585</v>
      </c>
    </row>
    <row r="7040" spans="21:21">
      <c r="U7040" s="46" t="s">
        <v>9586</v>
      </c>
    </row>
    <row r="7041" spans="21:21">
      <c r="U7041" s="46" t="s">
        <v>9587</v>
      </c>
    </row>
    <row r="7042" spans="21:21">
      <c r="U7042" s="46" t="s">
        <v>9588</v>
      </c>
    </row>
    <row r="7043" spans="21:21">
      <c r="U7043" s="46" t="s">
        <v>9589</v>
      </c>
    </row>
    <row r="7044" spans="21:21">
      <c r="U7044" s="46" t="s">
        <v>9590</v>
      </c>
    </row>
    <row r="7045" spans="21:21">
      <c r="U7045" s="46" t="s">
        <v>9591</v>
      </c>
    </row>
    <row r="7046" spans="21:21">
      <c r="U7046" s="46" t="s">
        <v>9592</v>
      </c>
    </row>
    <row r="7047" spans="21:21">
      <c r="U7047" s="46" t="s">
        <v>9593</v>
      </c>
    </row>
    <row r="7048" spans="21:21">
      <c r="U7048" s="46" t="s">
        <v>9594</v>
      </c>
    </row>
    <row r="7049" spans="21:21">
      <c r="U7049" s="46" t="s">
        <v>9595</v>
      </c>
    </row>
    <row r="7050" spans="21:21">
      <c r="U7050" s="46" t="s">
        <v>9596</v>
      </c>
    </row>
    <row r="7051" spans="21:21">
      <c r="U7051" s="46" t="s">
        <v>9597</v>
      </c>
    </row>
    <row r="7052" spans="21:21">
      <c r="U7052" s="46" t="s">
        <v>9598</v>
      </c>
    </row>
    <row r="7053" spans="21:21">
      <c r="U7053" s="46" t="s">
        <v>9599</v>
      </c>
    </row>
    <row r="7054" spans="21:21">
      <c r="U7054" s="46" t="s">
        <v>9600</v>
      </c>
    </row>
    <row r="7055" spans="21:21">
      <c r="U7055" s="46" t="s">
        <v>9601</v>
      </c>
    </row>
    <row r="7056" spans="21:21">
      <c r="U7056" s="46" t="s">
        <v>9602</v>
      </c>
    </row>
    <row r="7057" spans="21:21">
      <c r="U7057" s="46" t="s">
        <v>9603</v>
      </c>
    </row>
    <row r="7058" spans="21:21">
      <c r="U7058" s="46" t="s">
        <v>9604</v>
      </c>
    </row>
    <row r="7059" spans="21:21">
      <c r="U7059" s="46" t="s">
        <v>9605</v>
      </c>
    </row>
    <row r="7060" spans="21:21">
      <c r="U7060" s="46" t="s">
        <v>9606</v>
      </c>
    </row>
    <row r="7061" spans="21:21">
      <c r="U7061" s="46" t="s">
        <v>9607</v>
      </c>
    </row>
    <row r="7062" spans="21:21">
      <c r="U7062" s="46" t="s">
        <v>9608</v>
      </c>
    </row>
    <row r="7063" spans="21:21">
      <c r="U7063" s="46" t="s">
        <v>9609</v>
      </c>
    </row>
    <row r="7064" spans="21:21">
      <c r="U7064" s="46" t="s">
        <v>9610</v>
      </c>
    </row>
    <row r="7065" spans="21:21">
      <c r="U7065" s="46" t="s">
        <v>9611</v>
      </c>
    </row>
    <row r="7066" spans="21:21">
      <c r="U7066" s="46" t="s">
        <v>9612</v>
      </c>
    </row>
    <row r="7067" spans="21:21">
      <c r="U7067" s="46" t="s">
        <v>9613</v>
      </c>
    </row>
    <row r="7068" spans="21:21">
      <c r="U7068" s="46" t="s">
        <v>9614</v>
      </c>
    </row>
    <row r="7069" spans="21:21">
      <c r="U7069" s="46" t="s">
        <v>9615</v>
      </c>
    </row>
    <row r="7070" spans="21:21">
      <c r="U7070" s="46" t="s">
        <v>9616</v>
      </c>
    </row>
    <row r="7071" spans="21:21">
      <c r="U7071" s="46" t="s">
        <v>9617</v>
      </c>
    </row>
    <row r="7072" spans="21:21">
      <c r="U7072" s="46" t="s">
        <v>9618</v>
      </c>
    </row>
    <row r="7073" spans="21:21">
      <c r="U7073" s="46" t="s">
        <v>9619</v>
      </c>
    </row>
    <row r="7074" spans="21:21">
      <c r="U7074" s="46" t="s">
        <v>9620</v>
      </c>
    </row>
    <row r="7075" spans="21:21">
      <c r="U7075" s="46" t="s">
        <v>9621</v>
      </c>
    </row>
    <row r="7076" spans="21:21">
      <c r="U7076" s="46" t="s">
        <v>9622</v>
      </c>
    </row>
    <row r="7077" spans="21:21">
      <c r="U7077" s="46" t="s">
        <v>9623</v>
      </c>
    </row>
    <row r="7078" spans="21:21">
      <c r="U7078" s="46" t="s">
        <v>9624</v>
      </c>
    </row>
    <row r="7079" spans="21:21">
      <c r="U7079" s="46" t="s">
        <v>9625</v>
      </c>
    </row>
    <row r="7080" spans="21:21">
      <c r="U7080" s="46" t="s">
        <v>9626</v>
      </c>
    </row>
    <row r="7081" spans="21:21">
      <c r="U7081" s="46" t="s">
        <v>9627</v>
      </c>
    </row>
    <row r="7082" spans="21:21">
      <c r="U7082" s="46" t="s">
        <v>9628</v>
      </c>
    </row>
    <row r="7083" spans="21:21">
      <c r="U7083" s="46" t="s">
        <v>9629</v>
      </c>
    </row>
    <row r="7084" spans="21:21">
      <c r="U7084" s="46" t="s">
        <v>9630</v>
      </c>
    </row>
    <row r="7085" spans="21:21">
      <c r="U7085" s="46" t="s">
        <v>9631</v>
      </c>
    </row>
    <row r="7086" spans="21:21">
      <c r="U7086" s="46" t="s">
        <v>9632</v>
      </c>
    </row>
    <row r="7087" spans="21:21">
      <c r="U7087" s="46" t="s">
        <v>9633</v>
      </c>
    </row>
    <row r="7088" spans="21:21">
      <c r="U7088" s="46" t="s">
        <v>9634</v>
      </c>
    </row>
    <row r="7089" spans="21:21">
      <c r="U7089" s="46" t="s">
        <v>9635</v>
      </c>
    </row>
    <row r="7090" spans="21:21">
      <c r="U7090" s="46" t="s">
        <v>9636</v>
      </c>
    </row>
    <row r="7091" spans="21:21">
      <c r="U7091" s="46" t="s">
        <v>9637</v>
      </c>
    </row>
    <row r="7092" spans="21:21">
      <c r="U7092" s="46" t="s">
        <v>9638</v>
      </c>
    </row>
    <row r="7093" spans="21:21">
      <c r="U7093" s="46" t="s">
        <v>9639</v>
      </c>
    </row>
    <row r="7094" spans="21:21">
      <c r="U7094" s="46" t="s">
        <v>9640</v>
      </c>
    </row>
    <row r="7095" spans="21:21">
      <c r="U7095" s="46" t="s">
        <v>9641</v>
      </c>
    </row>
    <row r="7096" spans="21:21">
      <c r="U7096" s="46" t="s">
        <v>9642</v>
      </c>
    </row>
    <row r="7097" spans="21:21">
      <c r="U7097" s="46" t="s">
        <v>9643</v>
      </c>
    </row>
    <row r="7098" spans="21:21">
      <c r="U7098" s="46" t="s">
        <v>9644</v>
      </c>
    </row>
    <row r="7099" spans="21:21">
      <c r="U7099" s="46" t="s">
        <v>9645</v>
      </c>
    </row>
    <row r="7100" spans="21:21">
      <c r="U7100" s="46" t="s">
        <v>9646</v>
      </c>
    </row>
    <row r="7101" spans="21:21">
      <c r="U7101" s="46" t="s">
        <v>9647</v>
      </c>
    </row>
    <row r="7102" spans="21:21">
      <c r="U7102" s="46" t="s">
        <v>9648</v>
      </c>
    </row>
    <row r="7103" spans="21:21">
      <c r="U7103" s="46" t="s">
        <v>9649</v>
      </c>
    </row>
    <row r="7104" spans="21:21">
      <c r="U7104" s="46" t="s">
        <v>9650</v>
      </c>
    </row>
    <row r="7105" spans="21:21">
      <c r="U7105" s="46" t="s">
        <v>9651</v>
      </c>
    </row>
    <row r="7106" spans="21:21">
      <c r="U7106" s="46" t="s">
        <v>9652</v>
      </c>
    </row>
    <row r="7107" spans="21:21">
      <c r="U7107" s="46" t="s">
        <v>9653</v>
      </c>
    </row>
    <row r="7108" spans="21:21">
      <c r="U7108" s="46" t="s">
        <v>9654</v>
      </c>
    </row>
    <row r="7109" spans="21:21">
      <c r="U7109" s="46" t="s">
        <v>9655</v>
      </c>
    </row>
    <row r="7110" spans="21:21">
      <c r="U7110" s="46" t="s">
        <v>9656</v>
      </c>
    </row>
    <row r="7111" spans="21:21">
      <c r="U7111" s="46" t="s">
        <v>9657</v>
      </c>
    </row>
    <row r="7112" spans="21:21">
      <c r="U7112" s="46" t="s">
        <v>9658</v>
      </c>
    </row>
    <row r="7113" spans="21:21">
      <c r="U7113" s="46" t="s">
        <v>9659</v>
      </c>
    </row>
    <row r="7114" spans="21:21">
      <c r="U7114" s="46" t="s">
        <v>9660</v>
      </c>
    </row>
    <row r="7115" spans="21:21">
      <c r="U7115" s="46" t="s">
        <v>9661</v>
      </c>
    </row>
    <row r="7116" spans="21:21">
      <c r="U7116" s="46" t="s">
        <v>9662</v>
      </c>
    </row>
    <row r="7117" spans="21:21">
      <c r="U7117" s="46" t="s">
        <v>9663</v>
      </c>
    </row>
    <row r="7118" spans="21:21">
      <c r="U7118" s="46" t="s">
        <v>9664</v>
      </c>
    </row>
    <row r="7119" spans="21:21">
      <c r="U7119" s="46" t="s">
        <v>9665</v>
      </c>
    </row>
    <row r="7120" spans="21:21">
      <c r="U7120" s="46" t="s">
        <v>9666</v>
      </c>
    </row>
    <row r="7121" spans="21:21">
      <c r="U7121" s="46" t="s">
        <v>9667</v>
      </c>
    </row>
    <row r="7122" spans="21:21">
      <c r="U7122" s="46" t="s">
        <v>9668</v>
      </c>
    </row>
    <row r="7123" spans="21:21">
      <c r="U7123" s="46" t="s">
        <v>9669</v>
      </c>
    </row>
    <row r="7124" spans="21:21">
      <c r="U7124" s="46" t="s">
        <v>9670</v>
      </c>
    </row>
    <row r="7125" spans="21:21">
      <c r="U7125" s="46" t="s">
        <v>9671</v>
      </c>
    </row>
    <row r="7126" spans="21:21">
      <c r="U7126" s="46" t="s">
        <v>9672</v>
      </c>
    </row>
    <row r="7127" spans="21:21">
      <c r="U7127" s="46" t="s">
        <v>9673</v>
      </c>
    </row>
    <row r="7128" spans="21:21">
      <c r="U7128" s="46" t="s">
        <v>9674</v>
      </c>
    </row>
    <row r="7129" spans="21:21">
      <c r="U7129" s="46" t="s">
        <v>9675</v>
      </c>
    </row>
    <row r="7130" spans="21:21">
      <c r="U7130" s="46" t="s">
        <v>9676</v>
      </c>
    </row>
    <row r="7131" spans="21:21">
      <c r="U7131" s="46" t="s">
        <v>9677</v>
      </c>
    </row>
    <row r="7132" spans="21:21">
      <c r="U7132" s="46" t="s">
        <v>9678</v>
      </c>
    </row>
    <row r="7133" spans="21:21">
      <c r="U7133" s="46" t="s">
        <v>9679</v>
      </c>
    </row>
    <row r="7134" spans="21:21">
      <c r="U7134" s="46" t="s">
        <v>9680</v>
      </c>
    </row>
    <row r="7135" spans="21:21">
      <c r="U7135" s="46" t="s">
        <v>9681</v>
      </c>
    </row>
    <row r="7136" spans="21:21">
      <c r="U7136" s="46" t="s">
        <v>9682</v>
      </c>
    </row>
    <row r="7137" spans="21:21">
      <c r="U7137" s="46" t="s">
        <v>9683</v>
      </c>
    </row>
    <row r="7138" spans="21:21">
      <c r="U7138" s="46" t="s">
        <v>9684</v>
      </c>
    </row>
    <row r="7139" spans="21:21">
      <c r="U7139" s="46" t="s">
        <v>9685</v>
      </c>
    </row>
    <row r="7140" spans="21:21">
      <c r="U7140" s="46" t="s">
        <v>9686</v>
      </c>
    </row>
    <row r="7141" spans="21:21">
      <c r="U7141" s="46" t="s">
        <v>9687</v>
      </c>
    </row>
    <row r="7142" spans="21:21">
      <c r="U7142" s="46" t="s">
        <v>9688</v>
      </c>
    </row>
    <row r="7143" spans="21:21">
      <c r="U7143" s="46" t="s">
        <v>9689</v>
      </c>
    </row>
    <row r="7144" spans="21:21">
      <c r="U7144" s="46" t="s">
        <v>9690</v>
      </c>
    </row>
    <row r="7145" spans="21:21">
      <c r="U7145" s="46" t="s">
        <v>9691</v>
      </c>
    </row>
    <row r="7146" spans="21:21">
      <c r="U7146" s="46" t="s">
        <v>9692</v>
      </c>
    </row>
    <row r="7147" spans="21:21">
      <c r="U7147" s="46" t="s">
        <v>9693</v>
      </c>
    </row>
    <row r="7148" spans="21:21">
      <c r="U7148" s="46" t="s">
        <v>9694</v>
      </c>
    </row>
    <row r="7149" spans="21:21">
      <c r="U7149" s="46" t="s">
        <v>9695</v>
      </c>
    </row>
    <row r="7150" spans="21:21">
      <c r="U7150" s="46" t="s">
        <v>9696</v>
      </c>
    </row>
    <row r="7151" spans="21:21">
      <c r="U7151" s="46" t="s">
        <v>9697</v>
      </c>
    </row>
    <row r="7152" spans="21:21">
      <c r="U7152" s="46" t="s">
        <v>9698</v>
      </c>
    </row>
    <row r="7153" spans="21:21">
      <c r="U7153" s="46" t="s">
        <v>9699</v>
      </c>
    </row>
    <row r="7154" spans="21:21">
      <c r="U7154" s="46" t="s">
        <v>9700</v>
      </c>
    </row>
    <row r="7155" spans="21:21">
      <c r="U7155" s="46" t="s">
        <v>9701</v>
      </c>
    </row>
    <row r="7156" spans="21:21">
      <c r="U7156" s="46" t="s">
        <v>9702</v>
      </c>
    </row>
    <row r="7157" spans="21:21">
      <c r="U7157" s="46" t="s">
        <v>9703</v>
      </c>
    </row>
    <row r="7158" spans="21:21">
      <c r="U7158" s="46" t="s">
        <v>9704</v>
      </c>
    </row>
    <row r="7159" spans="21:21">
      <c r="U7159" s="46" t="s">
        <v>9705</v>
      </c>
    </row>
    <row r="7160" spans="21:21">
      <c r="U7160" s="46" t="s">
        <v>9706</v>
      </c>
    </row>
    <row r="7161" spans="21:21">
      <c r="U7161" s="46" t="s">
        <v>9707</v>
      </c>
    </row>
    <row r="7162" spans="21:21">
      <c r="U7162" s="46" t="s">
        <v>9708</v>
      </c>
    </row>
    <row r="7163" spans="21:21">
      <c r="U7163" s="46" t="s">
        <v>9709</v>
      </c>
    </row>
    <row r="7164" spans="21:21">
      <c r="U7164" s="46" t="s">
        <v>9710</v>
      </c>
    </row>
    <row r="7165" spans="21:21">
      <c r="U7165" s="46" t="s">
        <v>9711</v>
      </c>
    </row>
    <row r="7166" spans="21:21">
      <c r="U7166" s="46" t="s">
        <v>9712</v>
      </c>
    </row>
    <row r="7167" spans="21:21">
      <c r="U7167" s="46" t="s">
        <v>9713</v>
      </c>
    </row>
    <row r="7168" spans="21:21">
      <c r="U7168" s="46" t="s">
        <v>9714</v>
      </c>
    </row>
    <row r="7169" spans="21:21">
      <c r="U7169" s="46" t="s">
        <v>9715</v>
      </c>
    </row>
    <row r="7170" spans="21:21">
      <c r="U7170" s="46" t="s">
        <v>9716</v>
      </c>
    </row>
    <row r="7171" spans="21:21">
      <c r="U7171" s="46" t="s">
        <v>9717</v>
      </c>
    </row>
    <row r="7172" spans="21:21">
      <c r="U7172" s="46" t="s">
        <v>9718</v>
      </c>
    </row>
    <row r="7173" spans="21:21">
      <c r="U7173" s="46" t="s">
        <v>9719</v>
      </c>
    </row>
    <row r="7174" spans="21:21">
      <c r="U7174" s="46" t="s">
        <v>9720</v>
      </c>
    </row>
    <row r="7175" spans="21:21">
      <c r="U7175" s="46" t="s">
        <v>9721</v>
      </c>
    </row>
    <row r="7176" spans="21:21">
      <c r="U7176" s="46" t="s">
        <v>9722</v>
      </c>
    </row>
    <row r="7177" spans="21:21">
      <c r="U7177" s="46" t="s">
        <v>9723</v>
      </c>
    </row>
    <row r="7178" spans="21:21">
      <c r="U7178" s="46" t="s">
        <v>9724</v>
      </c>
    </row>
    <row r="7179" spans="21:21">
      <c r="U7179" s="46" t="s">
        <v>9725</v>
      </c>
    </row>
    <row r="7180" spans="21:21">
      <c r="U7180" s="46" t="s">
        <v>9726</v>
      </c>
    </row>
    <row r="7181" spans="21:21">
      <c r="U7181" s="46" t="s">
        <v>9727</v>
      </c>
    </row>
    <row r="7182" spans="21:21">
      <c r="U7182" s="46" t="s">
        <v>9728</v>
      </c>
    </row>
    <row r="7183" spans="21:21">
      <c r="U7183" s="46" t="s">
        <v>9729</v>
      </c>
    </row>
    <row r="7184" spans="21:21">
      <c r="U7184" s="46" t="s">
        <v>9730</v>
      </c>
    </row>
    <row r="7185" spans="21:21">
      <c r="U7185" s="46" t="s">
        <v>9731</v>
      </c>
    </row>
    <row r="7186" spans="21:21">
      <c r="U7186" s="46" t="s">
        <v>9732</v>
      </c>
    </row>
    <row r="7187" spans="21:21">
      <c r="U7187" s="46" t="s">
        <v>9733</v>
      </c>
    </row>
    <row r="7188" spans="21:21">
      <c r="U7188" s="46" t="s">
        <v>9734</v>
      </c>
    </row>
    <row r="7189" spans="21:21">
      <c r="U7189" s="46" t="s">
        <v>9735</v>
      </c>
    </row>
    <row r="7190" spans="21:21">
      <c r="U7190" s="46" t="s">
        <v>9736</v>
      </c>
    </row>
    <row r="7191" spans="21:21">
      <c r="U7191" s="46" t="s">
        <v>9737</v>
      </c>
    </row>
    <row r="7192" spans="21:21">
      <c r="U7192" s="46" t="s">
        <v>9738</v>
      </c>
    </row>
    <row r="7193" spans="21:21">
      <c r="U7193" s="46" t="s">
        <v>9739</v>
      </c>
    </row>
    <row r="7194" spans="21:21">
      <c r="U7194" s="46" t="s">
        <v>9740</v>
      </c>
    </row>
    <row r="7195" spans="21:21">
      <c r="U7195" s="46" t="s">
        <v>9741</v>
      </c>
    </row>
    <row r="7196" spans="21:21">
      <c r="U7196" s="46" t="s">
        <v>9742</v>
      </c>
    </row>
    <row r="7197" spans="21:21">
      <c r="U7197" s="46" t="s">
        <v>9743</v>
      </c>
    </row>
    <row r="7198" spans="21:21">
      <c r="U7198" s="46" t="s">
        <v>9744</v>
      </c>
    </row>
    <row r="7199" spans="21:21">
      <c r="U7199" s="46" t="s">
        <v>9745</v>
      </c>
    </row>
    <row r="7200" spans="21:21">
      <c r="U7200" s="46" t="s">
        <v>9746</v>
      </c>
    </row>
    <row r="7201" spans="21:21">
      <c r="U7201" s="46" t="s">
        <v>9747</v>
      </c>
    </row>
    <row r="7202" spans="21:21">
      <c r="U7202" s="46" t="s">
        <v>9748</v>
      </c>
    </row>
    <row r="7203" spans="21:21">
      <c r="U7203" s="46" t="s">
        <v>9749</v>
      </c>
    </row>
    <row r="7204" spans="21:21">
      <c r="U7204" s="46" t="s">
        <v>9750</v>
      </c>
    </row>
    <row r="7205" spans="21:21">
      <c r="U7205" s="46" t="s">
        <v>9751</v>
      </c>
    </row>
    <row r="7206" spans="21:21">
      <c r="U7206" s="46" t="s">
        <v>9752</v>
      </c>
    </row>
    <row r="7207" spans="21:21">
      <c r="U7207" s="46" t="s">
        <v>9753</v>
      </c>
    </row>
    <row r="7208" spans="21:21">
      <c r="U7208" s="46" t="s">
        <v>9754</v>
      </c>
    </row>
    <row r="7209" spans="21:21">
      <c r="U7209" s="46" t="s">
        <v>9755</v>
      </c>
    </row>
    <row r="7210" spans="21:21">
      <c r="U7210" s="46" t="s">
        <v>9756</v>
      </c>
    </row>
    <row r="7211" spans="21:21">
      <c r="U7211" s="46" t="s">
        <v>9757</v>
      </c>
    </row>
    <row r="7212" spans="21:21">
      <c r="U7212" s="46" t="s">
        <v>9758</v>
      </c>
    </row>
    <row r="7213" spans="21:21">
      <c r="U7213" s="46" t="s">
        <v>9759</v>
      </c>
    </row>
    <row r="7214" spans="21:21">
      <c r="U7214" s="46" t="s">
        <v>9760</v>
      </c>
    </row>
    <row r="7215" spans="21:21">
      <c r="U7215" s="46" t="s">
        <v>9761</v>
      </c>
    </row>
    <row r="7216" spans="21:21">
      <c r="U7216" s="46" t="s">
        <v>9762</v>
      </c>
    </row>
    <row r="7217" spans="21:21">
      <c r="U7217" s="46" t="s">
        <v>9763</v>
      </c>
    </row>
    <row r="7218" spans="21:21">
      <c r="U7218" s="46" t="s">
        <v>9764</v>
      </c>
    </row>
    <row r="7219" spans="21:21">
      <c r="U7219" s="46" t="s">
        <v>9765</v>
      </c>
    </row>
    <row r="7220" spans="21:21">
      <c r="U7220" s="46" t="s">
        <v>9766</v>
      </c>
    </row>
    <row r="7221" spans="21:21">
      <c r="U7221" s="46" t="s">
        <v>9767</v>
      </c>
    </row>
    <row r="7222" spans="21:21">
      <c r="U7222" s="46" t="s">
        <v>20587</v>
      </c>
    </row>
    <row r="7223" spans="21:21">
      <c r="U7223" s="46" t="s">
        <v>9768</v>
      </c>
    </row>
    <row r="7224" spans="21:21">
      <c r="U7224" s="46" t="s">
        <v>9769</v>
      </c>
    </row>
    <row r="7225" spans="21:21">
      <c r="U7225" s="46" t="s">
        <v>9770</v>
      </c>
    </row>
    <row r="7226" spans="21:21">
      <c r="U7226" s="46" t="s">
        <v>9771</v>
      </c>
    </row>
    <row r="7227" spans="21:21">
      <c r="U7227" s="46" t="s">
        <v>9772</v>
      </c>
    </row>
    <row r="7228" spans="21:21">
      <c r="U7228" s="46" t="s">
        <v>9773</v>
      </c>
    </row>
    <row r="7229" spans="21:21">
      <c r="U7229" s="46" t="s">
        <v>9774</v>
      </c>
    </row>
    <row r="7230" spans="21:21">
      <c r="U7230" s="46" t="s">
        <v>9775</v>
      </c>
    </row>
    <row r="7231" spans="21:21">
      <c r="U7231" s="46" t="s">
        <v>9776</v>
      </c>
    </row>
    <row r="7232" spans="21:21">
      <c r="U7232" s="46" t="s">
        <v>9777</v>
      </c>
    </row>
    <row r="7233" spans="21:21">
      <c r="U7233" s="46" t="s">
        <v>9778</v>
      </c>
    </row>
    <row r="7234" spans="21:21">
      <c r="U7234" s="46" t="s">
        <v>9779</v>
      </c>
    </row>
    <row r="7235" spans="21:21">
      <c r="U7235" s="46" t="s">
        <v>9780</v>
      </c>
    </row>
    <row r="7236" spans="21:21">
      <c r="U7236" s="46" t="s">
        <v>9781</v>
      </c>
    </row>
    <row r="7237" spans="21:21">
      <c r="U7237" s="46" t="s">
        <v>9782</v>
      </c>
    </row>
    <row r="7238" spans="21:21">
      <c r="U7238" s="46" t="s">
        <v>9783</v>
      </c>
    </row>
    <row r="7239" spans="21:21">
      <c r="U7239" s="46" t="s">
        <v>9784</v>
      </c>
    </row>
    <row r="7240" spans="21:21">
      <c r="U7240" s="46" t="s">
        <v>9785</v>
      </c>
    </row>
    <row r="7241" spans="21:21">
      <c r="U7241" s="46" t="s">
        <v>9786</v>
      </c>
    </row>
    <row r="7242" spans="21:21">
      <c r="U7242" s="46" t="s">
        <v>9787</v>
      </c>
    </row>
    <row r="7243" spans="21:21">
      <c r="U7243" s="46" t="s">
        <v>9788</v>
      </c>
    </row>
    <row r="7244" spans="21:21">
      <c r="U7244" s="46" t="s">
        <v>9789</v>
      </c>
    </row>
    <row r="7245" spans="21:21">
      <c r="U7245" s="46" t="s">
        <v>9790</v>
      </c>
    </row>
    <row r="7246" spans="21:21">
      <c r="U7246" s="46" t="s">
        <v>9791</v>
      </c>
    </row>
    <row r="7247" spans="21:21">
      <c r="U7247" s="46" t="s">
        <v>9792</v>
      </c>
    </row>
    <row r="7248" spans="21:21">
      <c r="U7248" s="46" t="s">
        <v>9793</v>
      </c>
    </row>
    <row r="7249" spans="21:21">
      <c r="U7249" s="46" t="s">
        <v>9794</v>
      </c>
    </row>
    <row r="7250" spans="21:21">
      <c r="U7250" s="46" t="s">
        <v>9795</v>
      </c>
    </row>
    <row r="7251" spans="21:21">
      <c r="U7251" s="46" t="s">
        <v>9796</v>
      </c>
    </row>
    <row r="7252" spans="21:21">
      <c r="U7252" s="46" t="s">
        <v>9797</v>
      </c>
    </row>
    <row r="7253" spans="21:21">
      <c r="U7253" s="46" t="s">
        <v>9798</v>
      </c>
    </row>
    <row r="7254" spans="21:21">
      <c r="U7254" s="46" t="s">
        <v>9799</v>
      </c>
    </row>
    <row r="7255" spans="21:21">
      <c r="U7255" s="46" t="s">
        <v>9800</v>
      </c>
    </row>
    <row r="7256" spans="21:21">
      <c r="U7256" s="46" t="s">
        <v>9801</v>
      </c>
    </row>
    <row r="7257" spans="21:21">
      <c r="U7257" s="46" t="s">
        <v>9802</v>
      </c>
    </row>
    <row r="7258" spans="21:21">
      <c r="U7258" s="46" t="s">
        <v>9803</v>
      </c>
    </row>
    <row r="7259" spans="21:21">
      <c r="U7259" s="46" t="s">
        <v>9804</v>
      </c>
    </row>
    <row r="7260" spans="21:21">
      <c r="U7260" s="46" t="s">
        <v>9805</v>
      </c>
    </row>
    <row r="7261" spans="21:21">
      <c r="U7261" s="46" t="s">
        <v>9806</v>
      </c>
    </row>
    <row r="7262" spans="21:21">
      <c r="U7262" s="46" t="s">
        <v>9807</v>
      </c>
    </row>
    <row r="7263" spans="21:21">
      <c r="U7263" s="46" t="s">
        <v>9808</v>
      </c>
    </row>
    <row r="7264" spans="21:21">
      <c r="U7264" s="46" t="s">
        <v>9809</v>
      </c>
    </row>
    <row r="7265" spans="21:21">
      <c r="U7265" s="46" t="s">
        <v>9810</v>
      </c>
    </row>
    <row r="7266" spans="21:21">
      <c r="U7266" s="46" t="s">
        <v>9811</v>
      </c>
    </row>
    <row r="7267" spans="21:21">
      <c r="U7267" s="46" t="s">
        <v>9812</v>
      </c>
    </row>
    <row r="7268" spans="21:21">
      <c r="U7268" s="46" t="s">
        <v>9813</v>
      </c>
    </row>
    <row r="7269" spans="21:21">
      <c r="U7269" s="46" t="s">
        <v>9814</v>
      </c>
    </row>
    <row r="7270" spans="21:21">
      <c r="U7270" s="46" t="s">
        <v>9815</v>
      </c>
    </row>
    <row r="7271" spans="21:21">
      <c r="U7271" s="46" t="s">
        <v>9816</v>
      </c>
    </row>
    <row r="7272" spans="21:21">
      <c r="U7272" s="46" t="s">
        <v>9817</v>
      </c>
    </row>
    <row r="7273" spans="21:21">
      <c r="U7273" s="46" t="s">
        <v>9818</v>
      </c>
    </row>
    <row r="7274" spans="21:21">
      <c r="U7274" s="46" t="s">
        <v>9819</v>
      </c>
    </row>
    <row r="7275" spans="21:21">
      <c r="U7275" s="46" t="s">
        <v>9820</v>
      </c>
    </row>
    <row r="7276" spans="21:21">
      <c r="U7276" s="46" t="s">
        <v>9821</v>
      </c>
    </row>
    <row r="7277" spans="21:21">
      <c r="U7277" s="46" t="s">
        <v>9822</v>
      </c>
    </row>
    <row r="7278" spans="21:21">
      <c r="U7278" s="46" t="s">
        <v>9823</v>
      </c>
    </row>
    <row r="7279" spans="21:21">
      <c r="U7279" s="46" t="s">
        <v>9824</v>
      </c>
    </row>
    <row r="7280" spans="21:21">
      <c r="U7280" s="46" t="s">
        <v>9825</v>
      </c>
    </row>
    <row r="7281" spans="21:21">
      <c r="U7281" s="46" t="s">
        <v>9826</v>
      </c>
    </row>
    <row r="7282" spans="21:21">
      <c r="U7282" s="46" t="s">
        <v>9827</v>
      </c>
    </row>
    <row r="7283" spans="21:21">
      <c r="U7283" s="46" t="s">
        <v>9828</v>
      </c>
    </row>
    <row r="7284" spans="21:21">
      <c r="U7284" s="46" t="s">
        <v>9829</v>
      </c>
    </row>
    <row r="7285" spans="21:21">
      <c r="U7285" s="46" t="s">
        <v>9830</v>
      </c>
    </row>
    <row r="7286" spans="21:21">
      <c r="U7286" s="46" t="s">
        <v>9831</v>
      </c>
    </row>
    <row r="7287" spans="21:21">
      <c r="U7287" s="46" t="s">
        <v>9832</v>
      </c>
    </row>
    <row r="7288" spans="21:21">
      <c r="U7288" s="46" t="s">
        <v>9833</v>
      </c>
    </row>
    <row r="7289" spans="21:21">
      <c r="U7289" s="46" t="s">
        <v>9834</v>
      </c>
    </row>
    <row r="7290" spans="21:21">
      <c r="U7290" s="46" t="s">
        <v>9835</v>
      </c>
    </row>
    <row r="7291" spans="21:21">
      <c r="U7291" s="46" t="s">
        <v>9836</v>
      </c>
    </row>
    <row r="7292" spans="21:21">
      <c r="U7292" s="46" t="s">
        <v>9837</v>
      </c>
    </row>
    <row r="7293" spans="21:21">
      <c r="U7293" s="46" t="s">
        <v>9838</v>
      </c>
    </row>
    <row r="7294" spans="21:21">
      <c r="U7294" s="46" t="s">
        <v>9839</v>
      </c>
    </row>
    <row r="7295" spans="21:21">
      <c r="U7295" s="46" t="s">
        <v>9840</v>
      </c>
    </row>
    <row r="7296" spans="21:21">
      <c r="U7296" s="46" t="s">
        <v>9841</v>
      </c>
    </row>
    <row r="7297" spans="21:21">
      <c r="U7297" s="46" t="s">
        <v>9842</v>
      </c>
    </row>
    <row r="7298" spans="21:21">
      <c r="U7298" s="46" t="s">
        <v>9843</v>
      </c>
    </row>
    <row r="7299" spans="21:21">
      <c r="U7299" s="46" t="s">
        <v>9844</v>
      </c>
    </row>
    <row r="7300" spans="21:21">
      <c r="U7300" s="46" t="s">
        <v>9845</v>
      </c>
    </row>
    <row r="7301" spans="21:21">
      <c r="U7301" s="46" t="s">
        <v>9846</v>
      </c>
    </row>
    <row r="7302" spans="21:21">
      <c r="U7302" s="46" t="s">
        <v>9847</v>
      </c>
    </row>
    <row r="7303" spans="21:21">
      <c r="U7303" s="46" t="s">
        <v>9848</v>
      </c>
    </row>
    <row r="7304" spans="21:21">
      <c r="U7304" s="46" t="s">
        <v>9849</v>
      </c>
    </row>
    <row r="7305" spans="21:21">
      <c r="U7305" s="46" t="s">
        <v>9850</v>
      </c>
    </row>
    <row r="7306" spans="21:21">
      <c r="U7306" s="46" t="s">
        <v>9851</v>
      </c>
    </row>
    <row r="7307" spans="21:21">
      <c r="U7307" s="46" t="s">
        <v>9852</v>
      </c>
    </row>
    <row r="7308" spans="21:21">
      <c r="U7308" s="46" t="s">
        <v>9853</v>
      </c>
    </row>
    <row r="7309" spans="21:21">
      <c r="U7309" s="46" t="s">
        <v>9854</v>
      </c>
    </row>
    <row r="7310" spans="21:21">
      <c r="U7310" s="46" t="s">
        <v>9855</v>
      </c>
    </row>
    <row r="7311" spans="21:21">
      <c r="U7311" s="46" t="s">
        <v>9856</v>
      </c>
    </row>
    <row r="7312" spans="21:21">
      <c r="U7312" s="46" t="s">
        <v>9857</v>
      </c>
    </row>
    <row r="7313" spans="21:21">
      <c r="U7313" s="46" t="s">
        <v>9858</v>
      </c>
    </row>
    <row r="7314" spans="21:21">
      <c r="U7314" s="46" t="s">
        <v>9859</v>
      </c>
    </row>
    <row r="7315" spans="21:21">
      <c r="U7315" s="46" t="s">
        <v>9860</v>
      </c>
    </row>
    <row r="7316" spans="21:21">
      <c r="U7316" s="46" t="s">
        <v>9861</v>
      </c>
    </row>
    <row r="7317" spans="21:21">
      <c r="U7317" s="46" t="s">
        <v>9862</v>
      </c>
    </row>
    <row r="7318" spans="21:21">
      <c r="U7318" s="46" t="s">
        <v>9863</v>
      </c>
    </row>
    <row r="7319" spans="21:21">
      <c r="U7319" s="46" t="s">
        <v>9864</v>
      </c>
    </row>
    <row r="7320" spans="21:21">
      <c r="U7320" s="46" t="s">
        <v>9865</v>
      </c>
    </row>
    <row r="7321" spans="21:21">
      <c r="U7321" s="46" t="s">
        <v>9866</v>
      </c>
    </row>
    <row r="7322" spans="21:21">
      <c r="U7322" s="46" t="s">
        <v>9867</v>
      </c>
    </row>
    <row r="7323" spans="21:21">
      <c r="U7323" s="46" t="s">
        <v>9868</v>
      </c>
    </row>
    <row r="7324" spans="21:21">
      <c r="U7324" s="46" t="s">
        <v>9869</v>
      </c>
    </row>
    <row r="7325" spans="21:21">
      <c r="U7325" s="46" t="s">
        <v>9870</v>
      </c>
    </row>
    <row r="7326" spans="21:21">
      <c r="U7326" s="46" t="s">
        <v>9871</v>
      </c>
    </row>
    <row r="7327" spans="21:21">
      <c r="U7327" s="46" t="s">
        <v>9872</v>
      </c>
    </row>
    <row r="7328" spans="21:21">
      <c r="U7328" s="46" t="s">
        <v>9873</v>
      </c>
    </row>
    <row r="7329" spans="21:21">
      <c r="U7329" s="46" t="s">
        <v>9874</v>
      </c>
    </row>
    <row r="7330" spans="21:21">
      <c r="U7330" s="46" t="s">
        <v>9875</v>
      </c>
    </row>
    <row r="7331" spans="21:21">
      <c r="U7331" s="46" t="s">
        <v>9876</v>
      </c>
    </row>
    <row r="7332" spans="21:21">
      <c r="U7332" s="46" t="s">
        <v>9877</v>
      </c>
    </row>
    <row r="7333" spans="21:21">
      <c r="U7333" s="46" t="s">
        <v>9878</v>
      </c>
    </row>
    <row r="7334" spans="21:21">
      <c r="U7334" s="46" t="s">
        <v>9879</v>
      </c>
    </row>
    <row r="7335" spans="21:21">
      <c r="U7335" s="46" t="s">
        <v>9880</v>
      </c>
    </row>
    <row r="7336" spans="21:21">
      <c r="U7336" s="46" t="s">
        <v>9881</v>
      </c>
    </row>
    <row r="7337" spans="21:21">
      <c r="U7337" s="46" t="s">
        <v>9882</v>
      </c>
    </row>
    <row r="7338" spans="21:21">
      <c r="U7338" s="46" t="s">
        <v>9883</v>
      </c>
    </row>
    <row r="7339" spans="21:21">
      <c r="U7339" s="46" t="s">
        <v>9884</v>
      </c>
    </row>
    <row r="7340" spans="21:21">
      <c r="U7340" s="46" t="s">
        <v>9885</v>
      </c>
    </row>
    <row r="7341" spans="21:21">
      <c r="U7341" s="46" t="s">
        <v>9886</v>
      </c>
    </row>
    <row r="7342" spans="21:21">
      <c r="U7342" s="46" t="s">
        <v>9887</v>
      </c>
    </row>
    <row r="7343" spans="21:21">
      <c r="U7343" s="46" t="s">
        <v>9888</v>
      </c>
    </row>
    <row r="7344" spans="21:21">
      <c r="U7344" s="46" t="s">
        <v>9889</v>
      </c>
    </row>
    <row r="7345" spans="21:21">
      <c r="U7345" s="46" t="s">
        <v>9890</v>
      </c>
    </row>
    <row r="7346" spans="21:21">
      <c r="U7346" s="46" t="s">
        <v>9891</v>
      </c>
    </row>
    <row r="7347" spans="21:21">
      <c r="U7347" s="46" t="s">
        <v>9892</v>
      </c>
    </row>
    <row r="7348" spans="21:21">
      <c r="U7348" s="46" t="s">
        <v>9893</v>
      </c>
    </row>
    <row r="7349" spans="21:21">
      <c r="U7349" s="46" t="s">
        <v>9894</v>
      </c>
    </row>
    <row r="7350" spans="21:21">
      <c r="U7350" s="46" t="s">
        <v>9895</v>
      </c>
    </row>
    <row r="7351" spans="21:21">
      <c r="U7351" s="46" t="s">
        <v>9896</v>
      </c>
    </row>
    <row r="7352" spans="21:21">
      <c r="U7352" s="46" t="s">
        <v>9897</v>
      </c>
    </row>
    <row r="7353" spans="21:21">
      <c r="U7353" s="46" t="s">
        <v>9898</v>
      </c>
    </row>
    <row r="7354" spans="21:21">
      <c r="U7354" s="46" t="s">
        <v>9899</v>
      </c>
    </row>
    <row r="7355" spans="21:21">
      <c r="U7355" s="46" t="s">
        <v>9900</v>
      </c>
    </row>
    <row r="7356" spans="21:21">
      <c r="U7356" s="46" t="s">
        <v>9901</v>
      </c>
    </row>
    <row r="7357" spans="21:21">
      <c r="U7357" s="46" t="s">
        <v>9902</v>
      </c>
    </row>
    <row r="7358" spans="21:21">
      <c r="U7358" s="46" t="s">
        <v>9903</v>
      </c>
    </row>
    <row r="7359" spans="21:21">
      <c r="U7359" s="46" t="s">
        <v>9904</v>
      </c>
    </row>
    <row r="7360" spans="21:21">
      <c r="U7360" s="46" t="s">
        <v>9905</v>
      </c>
    </row>
    <row r="7361" spans="21:21">
      <c r="U7361" s="46" t="s">
        <v>9906</v>
      </c>
    </row>
    <row r="7362" spans="21:21">
      <c r="U7362" s="46" t="s">
        <v>9907</v>
      </c>
    </row>
    <row r="7363" spans="21:21">
      <c r="U7363" s="46" t="s">
        <v>9908</v>
      </c>
    </row>
    <row r="7364" spans="21:21">
      <c r="U7364" s="46" t="s">
        <v>9909</v>
      </c>
    </row>
    <row r="7365" spans="21:21">
      <c r="U7365" s="46" t="s">
        <v>9910</v>
      </c>
    </row>
    <row r="7366" spans="21:21">
      <c r="U7366" s="46" t="s">
        <v>9911</v>
      </c>
    </row>
    <row r="7367" spans="21:21">
      <c r="U7367" s="46" t="s">
        <v>9912</v>
      </c>
    </row>
    <row r="7368" spans="21:21">
      <c r="U7368" s="46" t="s">
        <v>9913</v>
      </c>
    </row>
    <row r="7369" spans="21:21">
      <c r="U7369" s="46" t="s">
        <v>9914</v>
      </c>
    </row>
    <row r="7370" spans="21:21">
      <c r="U7370" s="46" t="s">
        <v>9915</v>
      </c>
    </row>
    <row r="7371" spans="21:21">
      <c r="U7371" s="46" t="s">
        <v>9916</v>
      </c>
    </row>
    <row r="7372" spans="21:21">
      <c r="U7372" s="46" t="s">
        <v>9917</v>
      </c>
    </row>
    <row r="7373" spans="21:21">
      <c r="U7373" s="46" t="s">
        <v>9918</v>
      </c>
    </row>
    <row r="7374" spans="21:21">
      <c r="U7374" s="46" t="s">
        <v>9919</v>
      </c>
    </row>
    <row r="7375" spans="21:21">
      <c r="U7375" s="46" t="s">
        <v>9920</v>
      </c>
    </row>
    <row r="7376" spans="21:21">
      <c r="U7376" s="46" t="s">
        <v>9921</v>
      </c>
    </row>
    <row r="7377" spans="21:21">
      <c r="U7377" s="46" t="s">
        <v>9922</v>
      </c>
    </row>
    <row r="7378" spans="21:21">
      <c r="U7378" s="46" t="s">
        <v>9923</v>
      </c>
    </row>
    <row r="7379" spans="21:21">
      <c r="U7379" s="46" t="s">
        <v>9924</v>
      </c>
    </row>
    <row r="7380" spans="21:21">
      <c r="U7380" s="46" t="s">
        <v>9925</v>
      </c>
    </row>
    <row r="7381" spans="21:21">
      <c r="U7381" s="46" t="s">
        <v>9926</v>
      </c>
    </row>
    <row r="7382" spans="21:21">
      <c r="U7382" s="46" t="s">
        <v>9927</v>
      </c>
    </row>
    <row r="7383" spans="21:21">
      <c r="U7383" s="46" t="s">
        <v>9928</v>
      </c>
    </row>
    <row r="7384" spans="21:21">
      <c r="U7384" s="46" t="s">
        <v>9929</v>
      </c>
    </row>
    <row r="7385" spans="21:21">
      <c r="U7385" s="46" t="s">
        <v>9930</v>
      </c>
    </row>
    <row r="7386" spans="21:21">
      <c r="U7386" s="46" t="s">
        <v>9931</v>
      </c>
    </row>
    <row r="7387" spans="21:21">
      <c r="U7387" s="46" t="s">
        <v>9932</v>
      </c>
    </row>
    <row r="7388" spans="21:21">
      <c r="U7388" s="46" t="s">
        <v>9933</v>
      </c>
    </row>
    <row r="7389" spans="21:21">
      <c r="U7389" s="46" t="s">
        <v>9934</v>
      </c>
    </row>
    <row r="7390" spans="21:21">
      <c r="U7390" s="46" t="s">
        <v>9935</v>
      </c>
    </row>
    <row r="7391" spans="21:21">
      <c r="U7391" s="46" t="s">
        <v>9936</v>
      </c>
    </row>
    <row r="7392" spans="21:21">
      <c r="U7392" s="46" t="s">
        <v>9937</v>
      </c>
    </row>
    <row r="7393" spans="21:21">
      <c r="U7393" s="46" t="s">
        <v>9938</v>
      </c>
    </row>
    <row r="7394" spans="21:21">
      <c r="U7394" s="46" t="s">
        <v>9939</v>
      </c>
    </row>
    <row r="7395" spans="21:21">
      <c r="U7395" s="46" t="s">
        <v>9940</v>
      </c>
    </row>
    <row r="7396" spans="21:21">
      <c r="U7396" s="46" t="s">
        <v>9941</v>
      </c>
    </row>
    <row r="7397" spans="21:21">
      <c r="U7397" s="46" t="s">
        <v>9942</v>
      </c>
    </row>
    <row r="7398" spans="21:21">
      <c r="U7398" s="46" t="s">
        <v>9943</v>
      </c>
    </row>
    <row r="7399" spans="21:21">
      <c r="U7399" s="46" t="s">
        <v>9944</v>
      </c>
    </row>
    <row r="7400" spans="21:21">
      <c r="U7400" s="46" t="s">
        <v>9945</v>
      </c>
    </row>
    <row r="7401" spans="21:21">
      <c r="U7401" s="46" t="s">
        <v>9946</v>
      </c>
    </row>
    <row r="7402" spans="21:21">
      <c r="U7402" s="46" t="s">
        <v>9947</v>
      </c>
    </row>
    <row r="7403" spans="21:21">
      <c r="U7403" s="46" t="s">
        <v>9948</v>
      </c>
    </row>
    <row r="7404" spans="21:21">
      <c r="U7404" s="46" t="s">
        <v>9949</v>
      </c>
    </row>
    <row r="7405" spans="21:21">
      <c r="U7405" s="46" t="s">
        <v>9950</v>
      </c>
    </row>
    <row r="7406" spans="21:21">
      <c r="U7406" s="46" t="s">
        <v>9951</v>
      </c>
    </row>
    <row r="7407" spans="21:21">
      <c r="U7407" s="46" t="s">
        <v>9952</v>
      </c>
    </row>
    <row r="7408" spans="21:21">
      <c r="U7408" s="46" t="s">
        <v>9953</v>
      </c>
    </row>
    <row r="7409" spans="21:21">
      <c r="U7409" s="46" t="s">
        <v>9954</v>
      </c>
    </row>
    <row r="7410" spans="21:21">
      <c r="U7410" s="46" t="s">
        <v>9955</v>
      </c>
    </row>
    <row r="7411" spans="21:21">
      <c r="U7411" s="46" t="s">
        <v>9956</v>
      </c>
    </row>
    <row r="7412" spans="21:21">
      <c r="U7412" s="46" t="s">
        <v>9957</v>
      </c>
    </row>
    <row r="7413" spans="21:21">
      <c r="U7413" s="46" t="s">
        <v>9958</v>
      </c>
    </row>
    <row r="7414" spans="21:21">
      <c r="U7414" s="46" t="s">
        <v>9959</v>
      </c>
    </row>
    <row r="7415" spans="21:21">
      <c r="U7415" s="46" t="s">
        <v>9960</v>
      </c>
    </row>
    <row r="7416" spans="21:21">
      <c r="U7416" s="46" t="s">
        <v>9961</v>
      </c>
    </row>
    <row r="7417" spans="21:21">
      <c r="U7417" s="46" t="s">
        <v>9962</v>
      </c>
    </row>
    <row r="7418" spans="21:21">
      <c r="U7418" s="46" t="s">
        <v>9963</v>
      </c>
    </row>
    <row r="7419" spans="21:21">
      <c r="U7419" s="46" t="s">
        <v>9964</v>
      </c>
    </row>
    <row r="7420" spans="21:21">
      <c r="U7420" s="46" t="s">
        <v>9965</v>
      </c>
    </row>
    <row r="7421" spans="21:21">
      <c r="U7421" s="46" t="s">
        <v>9966</v>
      </c>
    </row>
    <row r="7422" spans="21:21">
      <c r="U7422" s="46" t="s">
        <v>9967</v>
      </c>
    </row>
    <row r="7423" spans="21:21">
      <c r="U7423" s="46" t="s">
        <v>9968</v>
      </c>
    </row>
    <row r="7424" spans="21:21">
      <c r="U7424" s="46" t="s">
        <v>9969</v>
      </c>
    </row>
    <row r="7425" spans="21:21">
      <c r="U7425" s="46" t="s">
        <v>9970</v>
      </c>
    </row>
    <row r="7426" spans="21:21">
      <c r="U7426" s="46" t="s">
        <v>9971</v>
      </c>
    </row>
    <row r="7427" spans="21:21">
      <c r="U7427" s="46" t="s">
        <v>9972</v>
      </c>
    </row>
    <row r="7428" spans="21:21">
      <c r="U7428" s="46" t="s">
        <v>9973</v>
      </c>
    </row>
    <row r="7429" spans="21:21">
      <c r="U7429" s="46" t="s">
        <v>9974</v>
      </c>
    </row>
    <row r="7430" spans="21:21">
      <c r="U7430" s="46" t="s">
        <v>9975</v>
      </c>
    </row>
    <row r="7431" spans="21:21">
      <c r="U7431" s="46" t="s">
        <v>9976</v>
      </c>
    </row>
    <row r="7432" spans="21:21">
      <c r="U7432" s="46" t="s">
        <v>9977</v>
      </c>
    </row>
    <row r="7433" spans="21:21">
      <c r="U7433" s="46" t="s">
        <v>9978</v>
      </c>
    </row>
    <row r="7434" spans="21:21">
      <c r="U7434" s="46" t="s">
        <v>9979</v>
      </c>
    </row>
    <row r="7435" spans="21:21">
      <c r="U7435" s="46" t="s">
        <v>9980</v>
      </c>
    </row>
    <row r="7436" spans="21:21">
      <c r="U7436" s="46" t="s">
        <v>9981</v>
      </c>
    </row>
    <row r="7437" spans="21:21">
      <c r="U7437" s="46" t="s">
        <v>9982</v>
      </c>
    </row>
    <row r="7438" spans="21:21">
      <c r="U7438" s="46" t="s">
        <v>9983</v>
      </c>
    </row>
    <row r="7439" spans="21:21">
      <c r="U7439" s="46" t="s">
        <v>9984</v>
      </c>
    </row>
    <row r="7440" spans="21:21">
      <c r="U7440" s="46" t="s">
        <v>9985</v>
      </c>
    </row>
    <row r="7441" spans="21:21">
      <c r="U7441" s="46" t="s">
        <v>9986</v>
      </c>
    </row>
    <row r="7442" spans="21:21">
      <c r="U7442" s="46" t="s">
        <v>9987</v>
      </c>
    </row>
    <row r="7443" spans="21:21">
      <c r="U7443" s="46" t="s">
        <v>9988</v>
      </c>
    </row>
    <row r="7444" spans="21:21">
      <c r="U7444" s="46" t="s">
        <v>9989</v>
      </c>
    </row>
    <row r="7445" spans="21:21">
      <c r="U7445" s="46" t="s">
        <v>9990</v>
      </c>
    </row>
    <row r="7446" spans="21:21">
      <c r="U7446" s="46" t="s">
        <v>9991</v>
      </c>
    </row>
    <row r="7447" spans="21:21">
      <c r="U7447" s="46" t="s">
        <v>9992</v>
      </c>
    </row>
    <row r="7448" spans="21:21">
      <c r="U7448" s="46" t="s">
        <v>9993</v>
      </c>
    </row>
    <row r="7449" spans="21:21">
      <c r="U7449" s="46" t="s">
        <v>9994</v>
      </c>
    </row>
    <row r="7450" spans="21:21">
      <c r="U7450" s="46" t="s">
        <v>9995</v>
      </c>
    </row>
    <row r="7451" spans="21:21">
      <c r="U7451" s="46" t="s">
        <v>9996</v>
      </c>
    </row>
    <row r="7452" spans="21:21">
      <c r="U7452" s="46" t="s">
        <v>9997</v>
      </c>
    </row>
    <row r="7453" spans="21:21">
      <c r="U7453" s="46" t="s">
        <v>9998</v>
      </c>
    </row>
    <row r="7454" spans="21:21">
      <c r="U7454" s="46" t="s">
        <v>9999</v>
      </c>
    </row>
    <row r="7455" spans="21:21">
      <c r="U7455" s="46" t="s">
        <v>10000</v>
      </c>
    </row>
    <row r="7456" spans="21:21">
      <c r="U7456" s="46" t="s">
        <v>10001</v>
      </c>
    </row>
    <row r="7457" spans="21:21">
      <c r="U7457" s="46" t="s">
        <v>10002</v>
      </c>
    </row>
    <row r="7458" spans="21:21">
      <c r="U7458" s="46" t="s">
        <v>10003</v>
      </c>
    </row>
    <row r="7459" spans="21:21">
      <c r="U7459" s="46" t="s">
        <v>10004</v>
      </c>
    </row>
    <row r="7460" spans="21:21">
      <c r="U7460" s="46" t="s">
        <v>10005</v>
      </c>
    </row>
    <row r="7461" spans="21:21">
      <c r="U7461" s="46" t="s">
        <v>10006</v>
      </c>
    </row>
    <row r="7462" spans="21:21">
      <c r="U7462" s="46" t="s">
        <v>10007</v>
      </c>
    </row>
    <row r="7463" spans="21:21">
      <c r="U7463" s="46" t="s">
        <v>10008</v>
      </c>
    </row>
    <row r="7464" spans="21:21">
      <c r="U7464" s="46" t="s">
        <v>10009</v>
      </c>
    </row>
    <row r="7465" spans="21:21">
      <c r="U7465" s="46" t="s">
        <v>10010</v>
      </c>
    </row>
    <row r="7466" spans="21:21">
      <c r="U7466" s="46" t="s">
        <v>10011</v>
      </c>
    </row>
    <row r="7467" spans="21:21">
      <c r="U7467" s="46" t="s">
        <v>10012</v>
      </c>
    </row>
    <row r="7468" spans="21:21">
      <c r="U7468" s="46" t="s">
        <v>10013</v>
      </c>
    </row>
    <row r="7469" spans="21:21">
      <c r="U7469" s="46" t="s">
        <v>10014</v>
      </c>
    </row>
    <row r="7470" spans="21:21">
      <c r="U7470" s="46" t="s">
        <v>10015</v>
      </c>
    </row>
    <row r="7471" spans="21:21">
      <c r="U7471" s="46" t="s">
        <v>10016</v>
      </c>
    </row>
    <row r="7472" spans="21:21">
      <c r="U7472" s="46" t="s">
        <v>10017</v>
      </c>
    </row>
    <row r="7473" spans="21:21">
      <c r="U7473" s="46" t="s">
        <v>10018</v>
      </c>
    </row>
    <row r="7474" spans="21:21">
      <c r="U7474" s="46" t="s">
        <v>10019</v>
      </c>
    </row>
    <row r="7475" spans="21:21">
      <c r="U7475" s="46" t="s">
        <v>10020</v>
      </c>
    </row>
    <row r="7476" spans="21:21">
      <c r="U7476" s="46" t="s">
        <v>10021</v>
      </c>
    </row>
    <row r="7477" spans="21:21">
      <c r="U7477" s="46" t="s">
        <v>10022</v>
      </c>
    </row>
    <row r="7478" spans="21:21">
      <c r="U7478" s="46" t="s">
        <v>10023</v>
      </c>
    </row>
    <row r="7479" spans="21:21">
      <c r="U7479" s="46" t="s">
        <v>10024</v>
      </c>
    </row>
    <row r="7480" spans="21:21">
      <c r="U7480" s="46" t="s">
        <v>10025</v>
      </c>
    </row>
    <row r="7481" spans="21:21">
      <c r="U7481" s="46" t="s">
        <v>10026</v>
      </c>
    </row>
    <row r="7482" spans="21:21">
      <c r="U7482" s="46" t="s">
        <v>10027</v>
      </c>
    </row>
    <row r="7483" spans="21:21">
      <c r="U7483" s="46" t="s">
        <v>10028</v>
      </c>
    </row>
    <row r="7484" spans="21:21">
      <c r="U7484" s="46" t="s">
        <v>10029</v>
      </c>
    </row>
    <row r="7485" spans="21:21">
      <c r="U7485" s="46" t="s">
        <v>10030</v>
      </c>
    </row>
    <row r="7486" spans="21:21">
      <c r="U7486" s="46" t="s">
        <v>10031</v>
      </c>
    </row>
    <row r="7487" spans="21:21">
      <c r="U7487" s="46" t="s">
        <v>10032</v>
      </c>
    </row>
    <row r="7488" spans="21:21">
      <c r="U7488" s="46" t="s">
        <v>10033</v>
      </c>
    </row>
    <row r="7489" spans="21:21">
      <c r="U7489" s="46" t="s">
        <v>10034</v>
      </c>
    </row>
    <row r="7490" spans="21:21">
      <c r="U7490" s="46" t="s">
        <v>10035</v>
      </c>
    </row>
    <row r="7491" spans="21:21">
      <c r="U7491" s="46" t="s">
        <v>10036</v>
      </c>
    </row>
    <row r="7492" spans="21:21">
      <c r="U7492" s="46" t="s">
        <v>10037</v>
      </c>
    </row>
    <row r="7493" spans="21:21">
      <c r="U7493" s="46" t="s">
        <v>10038</v>
      </c>
    </row>
    <row r="7494" spans="21:21">
      <c r="U7494" s="46" t="s">
        <v>10039</v>
      </c>
    </row>
    <row r="7495" spans="21:21">
      <c r="U7495" s="46" t="s">
        <v>10040</v>
      </c>
    </row>
    <row r="7496" spans="21:21">
      <c r="U7496" s="46" t="s">
        <v>10041</v>
      </c>
    </row>
    <row r="7497" spans="21:21">
      <c r="U7497" s="46" t="s">
        <v>10042</v>
      </c>
    </row>
    <row r="7498" spans="21:21">
      <c r="U7498" s="46" t="s">
        <v>10043</v>
      </c>
    </row>
    <row r="7499" spans="21:21">
      <c r="U7499" s="46" t="s">
        <v>10044</v>
      </c>
    </row>
    <row r="7500" spans="21:21">
      <c r="U7500" s="46" t="s">
        <v>10045</v>
      </c>
    </row>
    <row r="7501" spans="21:21">
      <c r="U7501" s="46" t="s">
        <v>10046</v>
      </c>
    </row>
    <row r="7502" spans="21:21">
      <c r="U7502" s="46" t="s">
        <v>10047</v>
      </c>
    </row>
    <row r="7503" spans="21:21">
      <c r="U7503" s="46" t="s">
        <v>10048</v>
      </c>
    </row>
    <row r="7504" spans="21:21">
      <c r="U7504" s="46" t="s">
        <v>10049</v>
      </c>
    </row>
    <row r="7505" spans="21:21">
      <c r="U7505" s="46" t="s">
        <v>10050</v>
      </c>
    </row>
    <row r="7506" spans="21:21">
      <c r="U7506" s="46" t="s">
        <v>10051</v>
      </c>
    </row>
    <row r="7507" spans="21:21">
      <c r="U7507" s="46" t="s">
        <v>10052</v>
      </c>
    </row>
    <row r="7508" spans="21:21">
      <c r="U7508" s="46" t="s">
        <v>10053</v>
      </c>
    </row>
    <row r="7509" spans="21:21">
      <c r="U7509" s="46" t="s">
        <v>10054</v>
      </c>
    </row>
    <row r="7510" spans="21:21">
      <c r="U7510" s="46" t="s">
        <v>10055</v>
      </c>
    </row>
    <row r="7511" spans="21:21">
      <c r="U7511" s="46" t="s">
        <v>10056</v>
      </c>
    </row>
    <row r="7512" spans="21:21">
      <c r="U7512" s="46" t="s">
        <v>10057</v>
      </c>
    </row>
    <row r="7513" spans="21:21">
      <c r="U7513" s="46" t="s">
        <v>10058</v>
      </c>
    </row>
    <row r="7514" spans="21:21">
      <c r="U7514" s="46" t="s">
        <v>10059</v>
      </c>
    </row>
    <row r="7515" spans="21:21">
      <c r="U7515" s="46" t="s">
        <v>10060</v>
      </c>
    </row>
    <row r="7516" spans="21:21">
      <c r="U7516" s="46" t="s">
        <v>10061</v>
      </c>
    </row>
    <row r="7517" spans="21:21">
      <c r="U7517" s="46" t="s">
        <v>10062</v>
      </c>
    </row>
    <row r="7518" spans="21:21">
      <c r="U7518" s="46" t="s">
        <v>10063</v>
      </c>
    </row>
    <row r="7519" spans="21:21">
      <c r="U7519" s="46" t="s">
        <v>10064</v>
      </c>
    </row>
    <row r="7520" spans="21:21">
      <c r="U7520" s="46" t="s">
        <v>10065</v>
      </c>
    </row>
    <row r="7521" spans="21:21">
      <c r="U7521" s="46" t="s">
        <v>10066</v>
      </c>
    </row>
    <row r="7522" spans="21:21">
      <c r="U7522" s="46" t="s">
        <v>10067</v>
      </c>
    </row>
    <row r="7523" spans="21:21">
      <c r="U7523" s="46" t="s">
        <v>10068</v>
      </c>
    </row>
    <row r="7524" spans="21:21">
      <c r="U7524" s="46" t="s">
        <v>10069</v>
      </c>
    </row>
    <row r="7525" spans="21:21">
      <c r="U7525" s="46" t="s">
        <v>10070</v>
      </c>
    </row>
    <row r="7526" spans="21:21">
      <c r="U7526" s="46" t="s">
        <v>10071</v>
      </c>
    </row>
    <row r="7527" spans="21:21">
      <c r="U7527" s="46" t="s">
        <v>10072</v>
      </c>
    </row>
    <row r="7528" spans="21:21">
      <c r="U7528" s="46" t="s">
        <v>10073</v>
      </c>
    </row>
    <row r="7529" spans="21:21">
      <c r="U7529" s="46" t="s">
        <v>10074</v>
      </c>
    </row>
    <row r="7530" spans="21:21">
      <c r="U7530" s="46" t="s">
        <v>10075</v>
      </c>
    </row>
    <row r="7531" spans="21:21">
      <c r="U7531" s="46" t="s">
        <v>10076</v>
      </c>
    </row>
    <row r="7532" spans="21:21">
      <c r="U7532" s="46" t="s">
        <v>10077</v>
      </c>
    </row>
    <row r="7533" spans="21:21">
      <c r="U7533" s="46" t="s">
        <v>10078</v>
      </c>
    </row>
    <row r="7534" spans="21:21">
      <c r="U7534" s="46" t="s">
        <v>10079</v>
      </c>
    </row>
    <row r="7535" spans="21:21">
      <c r="U7535" s="46" t="s">
        <v>10080</v>
      </c>
    </row>
    <row r="7536" spans="21:21">
      <c r="U7536" s="46" t="s">
        <v>10081</v>
      </c>
    </row>
    <row r="7537" spans="21:21">
      <c r="U7537" s="46" t="s">
        <v>10082</v>
      </c>
    </row>
    <row r="7538" spans="21:21">
      <c r="U7538" s="46" t="s">
        <v>10083</v>
      </c>
    </row>
    <row r="7539" spans="21:21">
      <c r="U7539" s="46" t="s">
        <v>10084</v>
      </c>
    </row>
    <row r="7540" spans="21:21">
      <c r="U7540" s="46" t="s">
        <v>10085</v>
      </c>
    </row>
    <row r="7541" spans="21:21">
      <c r="U7541" s="46" t="s">
        <v>10086</v>
      </c>
    </row>
    <row r="7542" spans="21:21">
      <c r="U7542" s="46" t="s">
        <v>10087</v>
      </c>
    </row>
    <row r="7543" spans="21:21">
      <c r="U7543" s="46" t="s">
        <v>10088</v>
      </c>
    </row>
    <row r="7544" spans="21:21">
      <c r="U7544" s="46" t="s">
        <v>10089</v>
      </c>
    </row>
    <row r="7545" spans="21:21">
      <c r="U7545" s="46" t="s">
        <v>10090</v>
      </c>
    </row>
    <row r="7546" spans="21:21">
      <c r="U7546" s="46" t="s">
        <v>10091</v>
      </c>
    </row>
    <row r="7547" spans="21:21">
      <c r="U7547" s="46" t="s">
        <v>10092</v>
      </c>
    </row>
    <row r="7548" spans="21:21">
      <c r="U7548" s="46" t="s">
        <v>10093</v>
      </c>
    </row>
    <row r="7549" spans="21:21">
      <c r="U7549" s="46" t="s">
        <v>10094</v>
      </c>
    </row>
    <row r="7550" spans="21:21">
      <c r="U7550" s="46" t="s">
        <v>10095</v>
      </c>
    </row>
    <row r="7551" spans="21:21">
      <c r="U7551" s="46" t="s">
        <v>10096</v>
      </c>
    </row>
    <row r="7552" spans="21:21">
      <c r="U7552" s="46" t="s">
        <v>10097</v>
      </c>
    </row>
    <row r="7553" spans="21:21">
      <c r="U7553" s="46" t="s">
        <v>10098</v>
      </c>
    </row>
    <row r="7554" spans="21:21">
      <c r="U7554" s="46" t="s">
        <v>10099</v>
      </c>
    </row>
    <row r="7555" spans="21:21">
      <c r="U7555" s="46" t="s">
        <v>10100</v>
      </c>
    </row>
    <row r="7556" spans="21:21">
      <c r="U7556" s="46" t="s">
        <v>10101</v>
      </c>
    </row>
    <row r="7557" spans="21:21">
      <c r="U7557" s="46" t="s">
        <v>10102</v>
      </c>
    </row>
    <row r="7558" spans="21:21">
      <c r="U7558" s="46" t="s">
        <v>10103</v>
      </c>
    </row>
    <row r="7559" spans="21:21">
      <c r="U7559" s="46" t="s">
        <v>10104</v>
      </c>
    </row>
    <row r="7560" spans="21:21">
      <c r="U7560" s="46" t="s">
        <v>10105</v>
      </c>
    </row>
    <row r="7561" spans="21:21">
      <c r="U7561" s="46" t="s">
        <v>10106</v>
      </c>
    </row>
    <row r="7562" spans="21:21">
      <c r="U7562" s="46" t="s">
        <v>10107</v>
      </c>
    </row>
    <row r="7563" spans="21:21">
      <c r="U7563" s="46" t="s">
        <v>10108</v>
      </c>
    </row>
    <row r="7564" spans="21:21">
      <c r="U7564" s="46" t="s">
        <v>10109</v>
      </c>
    </row>
    <row r="7565" spans="21:21">
      <c r="U7565" s="46" t="s">
        <v>10110</v>
      </c>
    </row>
    <row r="7566" spans="21:21">
      <c r="U7566" s="46" t="s">
        <v>10111</v>
      </c>
    </row>
    <row r="7567" spans="21:21">
      <c r="U7567" s="46" t="s">
        <v>10112</v>
      </c>
    </row>
    <row r="7568" spans="21:21">
      <c r="U7568" s="46" t="s">
        <v>10113</v>
      </c>
    </row>
    <row r="7569" spans="21:21">
      <c r="U7569" s="46" t="s">
        <v>10114</v>
      </c>
    </row>
    <row r="7570" spans="21:21">
      <c r="U7570" s="46" t="s">
        <v>10115</v>
      </c>
    </row>
    <row r="7571" spans="21:21">
      <c r="U7571" s="46" t="s">
        <v>10116</v>
      </c>
    </row>
    <row r="7572" spans="21:21">
      <c r="U7572" s="46" t="s">
        <v>10117</v>
      </c>
    </row>
    <row r="7573" spans="21:21">
      <c r="U7573" s="46" t="s">
        <v>10118</v>
      </c>
    </row>
    <row r="7574" spans="21:21">
      <c r="U7574" s="46" t="s">
        <v>10119</v>
      </c>
    </row>
    <row r="7575" spans="21:21">
      <c r="U7575" s="46" t="s">
        <v>10120</v>
      </c>
    </row>
    <row r="7576" spans="21:21">
      <c r="U7576" s="46" t="s">
        <v>10121</v>
      </c>
    </row>
    <row r="7577" spans="21:21">
      <c r="U7577" s="46" t="s">
        <v>10122</v>
      </c>
    </row>
    <row r="7578" spans="21:21">
      <c r="U7578" s="46" t="s">
        <v>10123</v>
      </c>
    </row>
    <row r="7579" spans="21:21">
      <c r="U7579" s="46" t="s">
        <v>10124</v>
      </c>
    </row>
    <row r="7580" spans="21:21">
      <c r="U7580" s="46" t="s">
        <v>10125</v>
      </c>
    </row>
    <row r="7581" spans="21:21">
      <c r="U7581" s="46" t="s">
        <v>10126</v>
      </c>
    </row>
    <row r="7582" spans="21:21">
      <c r="U7582" s="46" t="s">
        <v>10127</v>
      </c>
    </row>
    <row r="7583" spans="21:21">
      <c r="U7583" s="46" t="s">
        <v>10128</v>
      </c>
    </row>
    <row r="7584" spans="21:21">
      <c r="U7584" s="46" t="s">
        <v>10129</v>
      </c>
    </row>
    <row r="7585" spans="21:21">
      <c r="U7585" s="46" t="s">
        <v>10130</v>
      </c>
    </row>
    <row r="7586" spans="21:21">
      <c r="U7586" s="46" t="s">
        <v>10131</v>
      </c>
    </row>
    <row r="7587" spans="21:21">
      <c r="U7587" s="46" t="s">
        <v>10132</v>
      </c>
    </row>
    <row r="7588" spans="21:21">
      <c r="U7588" s="46" t="s">
        <v>10133</v>
      </c>
    </row>
    <row r="7589" spans="21:21">
      <c r="U7589" s="46" t="s">
        <v>10134</v>
      </c>
    </row>
    <row r="7590" spans="21:21">
      <c r="U7590" s="46" t="s">
        <v>10135</v>
      </c>
    </row>
    <row r="7591" spans="21:21">
      <c r="U7591" s="46" t="s">
        <v>10136</v>
      </c>
    </row>
    <row r="7592" spans="21:21">
      <c r="U7592" s="46" t="s">
        <v>10137</v>
      </c>
    </row>
    <row r="7593" spans="21:21">
      <c r="U7593" s="46" t="s">
        <v>10138</v>
      </c>
    </row>
    <row r="7594" spans="21:21">
      <c r="U7594" s="46" t="s">
        <v>10139</v>
      </c>
    </row>
    <row r="7595" spans="21:21">
      <c r="U7595" s="46" t="s">
        <v>10140</v>
      </c>
    </row>
    <row r="7596" spans="21:21">
      <c r="U7596" s="46" t="s">
        <v>10141</v>
      </c>
    </row>
    <row r="7597" spans="21:21">
      <c r="U7597" s="46" t="s">
        <v>10142</v>
      </c>
    </row>
    <row r="7598" spans="21:21">
      <c r="U7598" s="46" t="s">
        <v>10143</v>
      </c>
    </row>
    <row r="7599" spans="21:21">
      <c r="U7599" s="46" t="s">
        <v>10144</v>
      </c>
    </row>
    <row r="7600" spans="21:21">
      <c r="U7600" s="46" t="s">
        <v>10145</v>
      </c>
    </row>
    <row r="7601" spans="21:21">
      <c r="U7601" s="46" t="s">
        <v>10146</v>
      </c>
    </row>
    <row r="7602" spans="21:21">
      <c r="U7602" s="46" t="s">
        <v>10147</v>
      </c>
    </row>
    <row r="7603" spans="21:21">
      <c r="U7603" s="46" t="s">
        <v>10148</v>
      </c>
    </row>
    <row r="7604" spans="21:21">
      <c r="U7604" s="46" t="s">
        <v>10149</v>
      </c>
    </row>
    <row r="7605" spans="21:21">
      <c r="U7605" s="46" t="s">
        <v>10150</v>
      </c>
    </row>
    <row r="7606" spans="21:21">
      <c r="U7606" s="46" t="s">
        <v>10151</v>
      </c>
    </row>
    <row r="7607" spans="21:21">
      <c r="U7607" s="46" t="s">
        <v>10152</v>
      </c>
    </row>
    <row r="7608" spans="21:21">
      <c r="U7608" s="46" t="s">
        <v>10153</v>
      </c>
    </row>
    <row r="7609" spans="21:21">
      <c r="U7609" s="46" t="s">
        <v>10154</v>
      </c>
    </row>
    <row r="7610" spans="21:21">
      <c r="U7610" s="46" t="s">
        <v>10155</v>
      </c>
    </row>
    <row r="7611" spans="21:21">
      <c r="U7611" s="46" t="s">
        <v>10156</v>
      </c>
    </row>
    <row r="7612" spans="21:21">
      <c r="U7612" s="46" t="s">
        <v>10157</v>
      </c>
    </row>
    <row r="7613" spans="21:21">
      <c r="U7613" s="46" t="s">
        <v>10158</v>
      </c>
    </row>
    <row r="7614" spans="21:21">
      <c r="U7614" s="46" t="s">
        <v>10159</v>
      </c>
    </row>
    <row r="7615" spans="21:21">
      <c r="U7615" s="46" t="s">
        <v>10160</v>
      </c>
    </row>
    <row r="7616" spans="21:21">
      <c r="U7616" s="46" t="s">
        <v>10161</v>
      </c>
    </row>
    <row r="7617" spans="21:21">
      <c r="U7617" s="46" t="s">
        <v>10162</v>
      </c>
    </row>
    <row r="7618" spans="21:21">
      <c r="U7618" s="46" t="s">
        <v>10163</v>
      </c>
    </row>
    <row r="7619" spans="21:21">
      <c r="U7619" s="46" t="s">
        <v>10164</v>
      </c>
    </row>
    <row r="7620" spans="21:21">
      <c r="U7620" s="46" t="s">
        <v>10165</v>
      </c>
    </row>
    <row r="7621" spans="21:21">
      <c r="U7621" s="46" t="s">
        <v>10166</v>
      </c>
    </row>
    <row r="7622" spans="21:21">
      <c r="U7622" s="46" t="s">
        <v>10167</v>
      </c>
    </row>
    <row r="7623" spans="21:21">
      <c r="U7623" s="46" t="s">
        <v>10168</v>
      </c>
    </row>
    <row r="7624" spans="21:21">
      <c r="U7624" s="46" t="s">
        <v>10169</v>
      </c>
    </row>
    <row r="7625" spans="21:21">
      <c r="U7625" s="46" t="s">
        <v>10170</v>
      </c>
    </row>
    <row r="7626" spans="21:21">
      <c r="U7626" s="46" t="s">
        <v>10171</v>
      </c>
    </row>
    <row r="7627" spans="21:21">
      <c r="U7627" s="46" t="s">
        <v>10172</v>
      </c>
    </row>
    <row r="7628" spans="21:21">
      <c r="U7628" s="46" t="s">
        <v>10173</v>
      </c>
    </row>
    <row r="7629" spans="21:21">
      <c r="U7629" s="46" t="s">
        <v>10174</v>
      </c>
    </row>
    <row r="7630" spans="21:21">
      <c r="U7630" s="46" t="s">
        <v>10175</v>
      </c>
    </row>
    <row r="7631" spans="21:21">
      <c r="U7631" s="46" t="s">
        <v>10176</v>
      </c>
    </row>
    <row r="7632" spans="21:21">
      <c r="U7632" s="46" t="s">
        <v>10177</v>
      </c>
    </row>
    <row r="7633" spans="21:21">
      <c r="U7633" s="46" t="s">
        <v>10178</v>
      </c>
    </row>
    <row r="7634" spans="21:21">
      <c r="U7634" s="46" t="s">
        <v>10179</v>
      </c>
    </row>
    <row r="7635" spans="21:21">
      <c r="U7635" s="46" t="s">
        <v>10180</v>
      </c>
    </row>
    <row r="7636" spans="21:21">
      <c r="U7636" s="46" t="s">
        <v>10181</v>
      </c>
    </row>
    <row r="7637" spans="21:21">
      <c r="U7637" s="46" t="s">
        <v>10182</v>
      </c>
    </row>
    <row r="7638" spans="21:21">
      <c r="U7638" s="46" t="s">
        <v>10183</v>
      </c>
    </row>
    <row r="7639" spans="21:21">
      <c r="U7639" s="46" t="s">
        <v>10184</v>
      </c>
    </row>
    <row r="7640" spans="21:21">
      <c r="U7640" s="46" t="s">
        <v>10185</v>
      </c>
    </row>
    <row r="7641" spans="21:21">
      <c r="U7641" s="46" t="s">
        <v>10186</v>
      </c>
    </row>
    <row r="7642" spans="21:21">
      <c r="U7642" s="46" t="s">
        <v>10187</v>
      </c>
    </row>
    <row r="7643" spans="21:21">
      <c r="U7643" s="46" t="s">
        <v>10188</v>
      </c>
    </row>
    <row r="7644" spans="21:21">
      <c r="U7644" s="46" t="s">
        <v>10189</v>
      </c>
    </row>
    <row r="7645" spans="21:21">
      <c r="U7645" s="46" t="s">
        <v>10190</v>
      </c>
    </row>
    <row r="7646" spans="21:21">
      <c r="U7646" s="46" t="s">
        <v>10191</v>
      </c>
    </row>
    <row r="7647" spans="21:21">
      <c r="U7647" s="46" t="s">
        <v>10192</v>
      </c>
    </row>
    <row r="7648" spans="21:21">
      <c r="U7648" s="46" t="s">
        <v>10193</v>
      </c>
    </row>
    <row r="7649" spans="21:21">
      <c r="U7649" s="46" t="s">
        <v>10194</v>
      </c>
    </row>
    <row r="7650" spans="21:21">
      <c r="U7650" s="46" t="s">
        <v>10195</v>
      </c>
    </row>
    <row r="7651" spans="21:21">
      <c r="U7651" s="46" t="s">
        <v>10196</v>
      </c>
    </row>
    <row r="7652" spans="21:21">
      <c r="U7652" s="46" t="s">
        <v>10197</v>
      </c>
    </row>
    <row r="7653" spans="21:21">
      <c r="U7653" s="46" t="s">
        <v>10198</v>
      </c>
    </row>
    <row r="7654" spans="21:21">
      <c r="U7654" s="46" t="s">
        <v>10199</v>
      </c>
    </row>
    <row r="7655" spans="21:21">
      <c r="U7655" s="46" t="s">
        <v>10200</v>
      </c>
    </row>
    <row r="7656" spans="21:21">
      <c r="U7656" s="46" t="s">
        <v>10201</v>
      </c>
    </row>
    <row r="7657" spans="21:21">
      <c r="U7657" s="46" t="s">
        <v>10202</v>
      </c>
    </row>
    <row r="7658" spans="21:21">
      <c r="U7658" s="46" t="s">
        <v>10203</v>
      </c>
    </row>
    <row r="7659" spans="21:21">
      <c r="U7659" s="46" t="s">
        <v>10204</v>
      </c>
    </row>
    <row r="7660" spans="21:21">
      <c r="U7660" s="46" t="s">
        <v>10205</v>
      </c>
    </row>
    <row r="7661" spans="21:21">
      <c r="U7661" s="46" t="s">
        <v>10206</v>
      </c>
    </row>
    <row r="7662" spans="21:21">
      <c r="U7662" s="46" t="s">
        <v>10207</v>
      </c>
    </row>
    <row r="7663" spans="21:21">
      <c r="U7663" s="46" t="s">
        <v>10208</v>
      </c>
    </row>
    <row r="7664" spans="21:21">
      <c r="U7664" s="46" t="s">
        <v>10209</v>
      </c>
    </row>
    <row r="7665" spans="21:21">
      <c r="U7665" s="46" t="s">
        <v>10210</v>
      </c>
    </row>
    <row r="7666" spans="21:21">
      <c r="U7666" s="46" t="s">
        <v>10211</v>
      </c>
    </row>
    <row r="7667" spans="21:21">
      <c r="U7667" s="46" t="s">
        <v>10212</v>
      </c>
    </row>
    <row r="7668" spans="21:21">
      <c r="U7668" s="46" t="s">
        <v>10213</v>
      </c>
    </row>
    <row r="7669" spans="21:21">
      <c r="U7669" s="46" t="s">
        <v>10214</v>
      </c>
    </row>
    <row r="7670" spans="21:21">
      <c r="U7670" s="46" t="s">
        <v>10215</v>
      </c>
    </row>
    <row r="7671" spans="21:21">
      <c r="U7671" s="46" t="s">
        <v>10216</v>
      </c>
    </row>
    <row r="7672" spans="21:21">
      <c r="U7672" s="46" t="s">
        <v>10217</v>
      </c>
    </row>
    <row r="7673" spans="21:21">
      <c r="U7673" s="46" t="s">
        <v>10218</v>
      </c>
    </row>
    <row r="7674" spans="21:21">
      <c r="U7674" s="46" t="s">
        <v>10219</v>
      </c>
    </row>
    <row r="7675" spans="21:21">
      <c r="U7675" s="46" t="s">
        <v>10220</v>
      </c>
    </row>
    <row r="7676" spans="21:21">
      <c r="U7676" s="46" t="s">
        <v>10221</v>
      </c>
    </row>
    <row r="7677" spans="21:21">
      <c r="U7677" s="46" t="s">
        <v>10222</v>
      </c>
    </row>
    <row r="7678" spans="21:21">
      <c r="U7678" s="46" t="s">
        <v>10223</v>
      </c>
    </row>
    <row r="7679" spans="21:21">
      <c r="U7679" s="46" t="s">
        <v>10224</v>
      </c>
    </row>
    <row r="7680" spans="21:21">
      <c r="U7680" s="46" t="s">
        <v>10225</v>
      </c>
    </row>
    <row r="7681" spans="21:21">
      <c r="U7681" s="46" t="s">
        <v>10226</v>
      </c>
    </row>
    <row r="7682" spans="21:21">
      <c r="U7682" s="46" t="s">
        <v>10227</v>
      </c>
    </row>
    <row r="7683" spans="21:21">
      <c r="U7683" s="46" t="s">
        <v>10228</v>
      </c>
    </row>
    <row r="7684" spans="21:21">
      <c r="U7684" s="46" t="s">
        <v>10229</v>
      </c>
    </row>
    <row r="7685" spans="21:21">
      <c r="U7685" s="46" t="s">
        <v>10230</v>
      </c>
    </row>
    <row r="7686" spans="21:21">
      <c r="U7686" s="46" t="s">
        <v>10231</v>
      </c>
    </row>
    <row r="7687" spans="21:21">
      <c r="U7687" s="46" t="s">
        <v>10232</v>
      </c>
    </row>
    <row r="7688" spans="21:21">
      <c r="U7688" s="46" t="s">
        <v>10233</v>
      </c>
    </row>
    <row r="7689" spans="21:21">
      <c r="U7689" s="46" t="s">
        <v>10234</v>
      </c>
    </row>
    <row r="7690" spans="21:21">
      <c r="U7690" s="46" t="s">
        <v>10235</v>
      </c>
    </row>
    <row r="7691" spans="21:21">
      <c r="U7691" s="46" t="s">
        <v>10236</v>
      </c>
    </row>
    <row r="7692" spans="21:21">
      <c r="U7692" s="46" t="s">
        <v>10237</v>
      </c>
    </row>
    <row r="7693" spans="21:21">
      <c r="U7693" s="46" t="s">
        <v>10238</v>
      </c>
    </row>
    <row r="7694" spans="21:21">
      <c r="U7694" s="46" t="s">
        <v>10239</v>
      </c>
    </row>
    <row r="7695" spans="21:21">
      <c r="U7695" s="46" t="s">
        <v>10240</v>
      </c>
    </row>
    <row r="7696" spans="21:21">
      <c r="U7696" s="46" t="s">
        <v>10241</v>
      </c>
    </row>
    <row r="7697" spans="21:21">
      <c r="U7697" s="46" t="s">
        <v>10242</v>
      </c>
    </row>
    <row r="7698" spans="21:21">
      <c r="U7698" s="46" t="s">
        <v>10243</v>
      </c>
    </row>
    <row r="7699" spans="21:21">
      <c r="U7699" s="46" t="s">
        <v>10244</v>
      </c>
    </row>
    <row r="7700" spans="21:21">
      <c r="U7700" s="46" t="s">
        <v>10245</v>
      </c>
    </row>
    <row r="7701" spans="21:21">
      <c r="U7701" s="46" t="s">
        <v>10246</v>
      </c>
    </row>
    <row r="7702" spans="21:21">
      <c r="U7702" s="46" t="s">
        <v>10247</v>
      </c>
    </row>
    <row r="7703" spans="21:21">
      <c r="U7703" s="46" t="s">
        <v>10248</v>
      </c>
    </row>
    <row r="7704" spans="21:21">
      <c r="U7704" s="46" t="s">
        <v>10249</v>
      </c>
    </row>
    <row r="7705" spans="21:21">
      <c r="U7705" s="46" t="s">
        <v>10250</v>
      </c>
    </row>
    <row r="7706" spans="21:21">
      <c r="U7706" s="46" t="s">
        <v>10251</v>
      </c>
    </row>
    <row r="7707" spans="21:21">
      <c r="U7707" s="46" t="s">
        <v>10252</v>
      </c>
    </row>
    <row r="7708" spans="21:21">
      <c r="U7708" s="46" t="s">
        <v>10253</v>
      </c>
    </row>
    <row r="7709" spans="21:21">
      <c r="U7709" s="46" t="s">
        <v>10254</v>
      </c>
    </row>
    <row r="7710" spans="21:21">
      <c r="U7710" s="46" t="s">
        <v>10255</v>
      </c>
    </row>
    <row r="7711" spans="21:21">
      <c r="U7711" s="46" t="s">
        <v>10256</v>
      </c>
    </row>
    <row r="7712" spans="21:21">
      <c r="U7712" s="46" t="s">
        <v>10257</v>
      </c>
    </row>
    <row r="7713" spans="21:21">
      <c r="U7713" s="46" t="s">
        <v>10258</v>
      </c>
    </row>
    <row r="7714" spans="21:21">
      <c r="U7714" s="46" t="s">
        <v>10259</v>
      </c>
    </row>
    <row r="7715" spans="21:21">
      <c r="U7715" s="46" t="s">
        <v>10260</v>
      </c>
    </row>
    <row r="7716" spans="21:21">
      <c r="U7716" s="46" t="s">
        <v>10261</v>
      </c>
    </row>
    <row r="7717" spans="21:21">
      <c r="U7717" s="46" t="s">
        <v>10262</v>
      </c>
    </row>
    <row r="7718" spans="21:21">
      <c r="U7718" s="46" t="s">
        <v>10263</v>
      </c>
    </row>
    <row r="7719" spans="21:21">
      <c r="U7719" s="46" t="s">
        <v>10264</v>
      </c>
    </row>
    <row r="7720" spans="21:21">
      <c r="U7720" s="46" t="s">
        <v>10265</v>
      </c>
    </row>
    <row r="7721" spans="21:21">
      <c r="U7721" s="46" t="s">
        <v>10266</v>
      </c>
    </row>
    <row r="7722" spans="21:21">
      <c r="U7722" s="46" t="s">
        <v>10267</v>
      </c>
    </row>
    <row r="7723" spans="21:21">
      <c r="U7723" s="46" t="s">
        <v>10268</v>
      </c>
    </row>
    <row r="7724" spans="21:21">
      <c r="U7724" s="46" t="s">
        <v>10269</v>
      </c>
    </row>
    <row r="7725" spans="21:21">
      <c r="U7725" s="46" t="s">
        <v>10270</v>
      </c>
    </row>
    <row r="7726" spans="21:21">
      <c r="U7726" s="46" t="s">
        <v>10271</v>
      </c>
    </row>
    <row r="7727" spans="21:21">
      <c r="U7727" s="46" t="s">
        <v>10272</v>
      </c>
    </row>
    <row r="7728" spans="21:21">
      <c r="U7728" s="46" t="s">
        <v>10273</v>
      </c>
    </row>
    <row r="7729" spans="21:21">
      <c r="U7729" s="46" t="s">
        <v>10274</v>
      </c>
    </row>
    <row r="7730" spans="21:21">
      <c r="U7730" s="46" t="s">
        <v>10275</v>
      </c>
    </row>
    <row r="7731" spans="21:21">
      <c r="U7731" s="46" t="s">
        <v>10276</v>
      </c>
    </row>
    <row r="7732" spans="21:21">
      <c r="U7732" s="46" t="s">
        <v>10277</v>
      </c>
    </row>
    <row r="7733" spans="21:21">
      <c r="U7733" s="46" t="s">
        <v>10278</v>
      </c>
    </row>
    <row r="7734" spans="21:21">
      <c r="U7734" s="46" t="s">
        <v>10279</v>
      </c>
    </row>
    <row r="7735" spans="21:21">
      <c r="U7735" s="46" t="s">
        <v>10280</v>
      </c>
    </row>
    <row r="7736" spans="21:21">
      <c r="U7736" s="46" t="s">
        <v>10281</v>
      </c>
    </row>
    <row r="7737" spans="21:21">
      <c r="U7737" s="46" t="s">
        <v>10282</v>
      </c>
    </row>
    <row r="7738" spans="21:21">
      <c r="U7738" s="46" t="s">
        <v>10283</v>
      </c>
    </row>
    <row r="7739" spans="21:21">
      <c r="U7739" s="46" t="s">
        <v>10284</v>
      </c>
    </row>
    <row r="7740" spans="21:21">
      <c r="U7740" s="46" t="s">
        <v>10285</v>
      </c>
    </row>
    <row r="7741" spans="21:21">
      <c r="U7741" s="46" t="s">
        <v>10286</v>
      </c>
    </row>
    <row r="7742" spans="21:21">
      <c r="U7742" s="46" t="s">
        <v>10287</v>
      </c>
    </row>
    <row r="7743" spans="21:21">
      <c r="U7743" s="46" t="s">
        <v>10288</v>
      </c>
    </row>
    <row r="7744" spans="21:21">
      <c r="U7744" s="46" t="s">
        <v>10289</v>
      </c>
    </row>
    <row r="7745" spans="21:21">
      <c r="U7745" s="46" t="s">
        <v>10290</v>
      </c>
    </row>
    <row r="7746" spans="21:21">
      <c r="U7746" s="46" t="s">
        <v>10291</v>
      </c>
    </row>
    <row r="7747" spans="21:21">
      <c r="U7747" s="46" t="s">
        <v>10292</v>
      </c>
    </row>
    <row r="7748" spans="21:21">
      <c r="U7748" s="46" t="s">
        <v>10293</v>
      </c>
    </row>
    <row r="7749" spans="21:21">
      <c r="U7749" s="46" t="s">
        <v>10294</v>
      </c>
    </row>
    <row r="7750" spans="21:21">
      <c r="U7750" s="46" t="s">
        <v>10295</v>
      </c>
    </row>
    <row r="7751" spans="21:21">
      <c r="U7751" s="46" t="s">
        <v>10296</v>
      </c>
    </row>
    <row r="7752" spans="21:21">
      <c r="U7752" s="46" t="s">
        <v>10297</v>
      </c>
    </row>
    <row r="7753" spans="21:21">
      <c r="U7753" s="46" t="s">
        <v>10298</v>
      </c>
    </row>
    <row r="7754" spans="21:21">
      <c r="U7754" s="46" t="s">
        <v>10299</v>
      </c>
    </row>
    <row r="7755" spans="21:21">
      <c r="U7755" s="46" t="s">
        <v>10300</v>
      </c>
    </row>
    <row r="7756" spans="21:21">
      <c r="U7756" s="46" t="s">
        <v>10301</v>
      </c>
    </row>
    <row r="7757" spans="21:21">
      <c r="U7757" s="46" t="s">
        <v>10302</v>
      </c>
    </row>
    <row r="7758" spans="21:21">
      <c r="U7758" s="46" t="s">
        <v>10303</v>
      </c>
    </row>
    <row r="7759" spans="21:21">
      <c r="U7759" s="46" t="s">
        <v>10304</v>
      </c>
    </row>
    <row r="7760" spans="21:21">
      <c r="U7760" s="46" t="s">
        <v>10305</v>
      </c>
    </row>
    <row r="7761" spans="21:21">
      <c r="U7761" s="46" t="s">
        <v>10306</v>
      </c>
    </row>
    <row r="7762" spans="21:21">
      <c r="U7762" s="46" t="s">
        <v>10307</v>
      </c>
    </row>
    <row r="7763" spans="21:21">
      <c r="U7763" s="46" t="s">
        <v>10308</v>
      </c>
    </row>
    <row r="7764" spans="21:21">
      <c r="U7764" s="46" t="s">
        <v>10309</v>
      </c>
    </row>
    <row r="7765" spans="21:21">
      <c r="U7765" s="46" t="s">
        <v>10310</v>
      </c>
    </row>
    <row r="7766" spans="21:21">
      <c r="U7766" s="46" t="s">
        <v>10311</v>
      </c>
    </row>
    <row r="7767" spans="21:21">
      <c r="U7767" s="46" t="s">
        <v>10312</v>
      </c>
    </row>
    <row r="7768" spans="21:21">
      <c r="U7768" s="46" t="s">
        <v>10313</v>
      </c>
    </row>
    <row r="7769" spans="21:21">
      <c r="U7769" s="46" t="s">
        <v>10314</v>
      </c>
    </row>
    <row r="7770" spans="21:21">
      <c r="U7770" s="46" t="s">
        <v>10315</v>
      </c>
    </row>
    <row r="7771" spans="21:21">
      <c r="U7771" s="46" t="s">
        <v>10316</v>
      </c>
    </row>
    <row r="7772" spans="21:21">
      <c r="U7772" s="46" t="s">
        <v>10317</v>
      </c>
    </row>
    <row r="7773" spans="21:21">
      <c r="U7773" s="46" t="s">
        <v>10318</v>
      </c>
    </row>
    <row r="7774" spans="21:21">
      <c r="U7774" s="46" t="s">
        <v>10319</v>
      </c>
    </row>
    <row r="7775" spans="21:21">
      <c r="U7775" s="46" t="s">
        <v>10320</v>
      </c>
    </row>
    <row r="7776" spans="21:21">
      <c r="U7776" s="46" t="s">
        <v>10321</v>
      </c>
    </row>
    <row r="7777" spans="21:21">
      <c r="U7777" s="46" t="s">
        <v>10322</v>
      </c>
    </row>
    <row r="7778" spans="21:21">
      <c r="U7778" s="46" t="s">
        <v>10323</v>
      </c>
    </row>
    <row r="7779" spans="21:21">
      <c r="U7779" s="46" t="s">
        <v>10324</v>
      </c>
    </row>
    <row r="7780" spans="21:21">
      <c r="U7780" s="46" t="s">
        <v>10325</v>
      </c>
    </row>
    <row r="7781" spans="21:21">
      <c r="U7781" s="46" t="s">
        <v>10326</v>
      </c>
    </row>
    <row r="7782" spans="21:21">
      <c r="U7782" s="46" t="s">
        <v>10327</v>
      </c>
    </row>
    <row r="7783" spans="21:21">
      <c r="U7783" s="46" t="s">
        <v>10328</v>
      </c>
    </row>
    <row r="7784" spans="21:21">
      <c r="U7784" s="46" t="s">
        <v>10329</v>
      </c>
    </row>
    <row r="7785" spans="21:21">
      <c r="U7785" s="46" t="s">
        <v>10330</v>
      </c>
    </row>
    <row r="7786" spans="21:21">
      <c r="U7786" s="46" t="s">
        <v>10331</v>
      </c>
    </row>
    <row r="7787" spans="21:21">
      <c r="U7787" s="46" t="s">
        <v>10332</v>
      </c>
    </row>
    <row r="7788" spans="21:21">
      <c r="U7788" s="46" t="s">
        <v>10333</v>
      </c>
    </row>
    <row r="7789" spans="21:21">
      <c r="U7789" s="46" t="s">
        <v>10334</v>
      </c>
    </row>
    <row r="7790" spans="21:21">
      <c r="U7790" s="46" t="s">
        <v>10335</v>
      </c>
    </row>
    <row r="7791" spans="21:21">
      <c r="U7791" s="46" t="s">
        <v>10336</v>
      </c>
    </row>
    <row r="7792" spans="21:21">
      <c r="U7792" s="46" t="s">
        <v>10337</v>
      </c>
    </row>
    <row r="7793" spans="21:21">
      <c r="U7793" s="46" t="s">
        <v>10338</v>
      </c>
    </row>
    <row r="7794" spans="21:21">
      <c r="U7794" s="46" t="s">
        <v>10339</v>
      </c>
    </row>
    <row r="7795" spans="21:21">
      <c r="U7795" s="46" t="s">
        <v>10340</v>
      </c>
    </row>
    <row r="7796" spans="21:21">
      <c r="U7796" s="46" t="s">
        <v>10341</v>
      </c>
    </row>
    <row r="7797" spans="21:21">
      <c r="U7797" s="46" t="s">
        <v>10342</v>
      </c>
    </row>
    <row r="7798" spans="21:21">
      <c r="U7798" s="46" t="s">
        <v>10343</v>
      </c>
    </row>
    <row r="7799" spans="21:21">
      <c r="U7799" s="46" t="s">
        <v>10344</v>
      </c>
    </row>
    <row r="7800" spans="21:21">
      <c r="U7800" s="46" t="s">
        <v>10345</v>
      </c>
    </row>
    <row r="7801" spans="21:21">
      <c r="U7801" s="46" t="s">
        <v>10346</v>
      </c>
    </row>
    <row r="7802" spans="21:21">
      <c r="U7802" s="46" t="s">
        <v>10347</v>
      </c>
    </row>
    <row r="7803" spans="21:21">
      <c r="U7803" s="46" t="s">
        <v>10348</v>
      </c>
    </row>
    <row r="7804" spans="21:21">
      <c r="U7804" s="46" t="s">
        <v>10349</v>
      </c>
    </row>
    <row r="7805" spans="21:21">
      <c r="U7805" s="46" t="s">
        <v>10350</v>
      </c>
    </row>
    <row r="7806" spans="21:21">
      <c r="U7806" s="46" t="s">
        <v>10351</v>
      </c>
    </row>
    <row r="7807" spans="21:21">
      <c r="U7807" s="46" t="s">
        <v>10352</v>
      </c>
    </row>
    <row r="7808" spans="21:21">
      <c r="U7808" s="46" t="s">
        <v>10353</v>
      </c>
    </row>
    <row r="7809" spans="21:21">
      <c r="U7809" s="46" t="s">
        <v>10354</v>
      </c>
    </row>
    <row r="7810" spans="21:21">
      <c r="U7810" s="46" t="s">
        <v>10355</v>
      </c>
    </row>
    <row r="7811" spans="21:21">
      <c r="U7811" s="46" t="s">
        <v>10356</v>
      </c>
    </row>
    <row r="7812" spans="21:21">
      <c r="U7812" s="46" t="s">
        <v>10357</v>
      </c>
    </row>
    <row r="7813" spans="21:21">
      <c r="U7813" s="46" t="s">
        <v>10358</v>
      </c>
    </row>
    <row r="7814" spans="21:21">
      <c r="U7814" s="46" t="s">
        <v>10359</v>
      </c>
    </row>
    <row r="7815" spans="21:21">
      <c r="U7815" s="46" t="s">
        <v>10360</v>
      </c>
    </row>
    <row r="7816" spans="21:21">
      <c r="U7816" s="46" t="s">
        <v>10361</v>
      </c>
    </row>
    <row r="7817" spans="21:21">
      <c r="U7817" s="46" t="s">
        <v>10362</v>
      </c>
    </row>
    <row r="7818" spans="21:21">
      <c r="U7818" s="46" t="s">
        <v>10363</v>
      </c>
    </row>
    <row r="7819" spans="21:21">
      <c r="U7819" s="46" t="s">
        <v>10364</v>
      </c>
    </row>
    <row r="7820" spans="21:21">
      <c r="U7820" s="46" t="s">
        <v>10365</v>
      </c>
    </row>
    <row r="7821" spans="21:21">
      <c r="U7821" s="46" t="s">
        <v>10366</v>
      </c>
    </row>
    <row r="7822" spans="21:21">
      <c r="U7822" s="46" t="s">
        <v>10367</v>
      </c>
    </row>
    <row r="7823" spans="21:21">
      <c r="U7823" s="46" t="s">
        <v>10368</v>
      </c>
    </row>
    <row r="7824" spans="21:21">
      <c r="U7824" s="46" t="s">
        <v>10369</v>
      </c>
    </row>
    <row r="7825" spans="21:21">
      <c r="U7825" s="46" t="s">
        <v>10370</v>
      </c>
    </row>
    <row r="7826" spans="21:21">
      <c r="U7826" s="46" t="s">
        <v>10371</v>
      </c>
    </row>
    <row r="7827" spans="21:21">
      <c r="U7827" s="46" t="s">
        <v>10372</v>
      </c>
    </row>
    <row r="7828" spans="21:21">
      <c r="U7828" s="46" t="s">
        <v>10373</v>
      </c>
    </row>
    <row r="7829" spans="21:21">
      <c r="U7829" s="46" t="s">
        <v>10374</v>
      </c>
    </row>
    <row r="7830" spans="21:21">
      <c r="U7830" s="46" t="s">
        <v>10375</v>
      </c>
    </row>
    <row r="7831" spans="21:21">
      <c r="U7831" s="46" t="s">
        <v>10376</v>
      </c>
    </row>
    <row r="7832" spans="21:21">
      <c r="U7832" s="46" t="s">
        <v>10377</v>
      </c>
    </row>
    <row r="7833" spans="21:21">
      <c r="U7833" s="46" t="s">
        <v>10378</v>
      </c>
    </row>
    <row r="7834" spans="21:21">
      <c r="U7834" s="46" t="s">
        <v>10379</v>
      </c>
    </row>
    <row r="7835" spans="21:21">
      <c r="U7835" s="46" t="s">
        <v>10380</v>
      </c>
    </row>
    <row r="7836" spans="21:21">
      <c r="U7836" s="46" t="s">
        <v>10381</v>
      </c>
    </row>
    <row r="7837" spans="21:21">
      <c r="U7837" s="46" t="s">
        <v>10382</v>
      </c>
    </row>
    <row r="7838" spans="21:21">
      <c r="U7838" s="46" t="s">
        <v>10383</v>
      </c>
    </row>
    <row r="7839" spans="21:21">
      <c r="U7839" s="46" t="s">
        <v>10384</v>
      </c>
    </row>
    <row r="7840" spans="21:21">
      <c r="U7840" s="46" t="s">
        <v>10385</v>
      </c>
    </row>
    <row r="7841" spans="21:21">
      <c r="U7841" s="46" t="s">
        <v>10386</v>
      </c>
    </row>
    <row r="7842" spans="21:21">
      <c r="U7842" s="46" t="s">
        <v>10387</v>
      </c>
    </row>
    <row r="7843" spans="21:21">
      <c r="U7843" s="46" t="s">
        <v>10388</v>
      </c>
    </row>
    <row r="7844" spans="21:21">
      <c r="U7844" s="46" t="s">
        <v>10389</v>
      </c>
    </row>
    <row r="7845" spans="21:21">
      <c r="U7845" s="46" t="s">
        <v>10390</v>
      </c>
    </row>
    <row r="7846" spans="21:21">
      <c r="U7846" s="46" t="s">
        <v>10391</v>
      </c>
    </row>
    <row r="7847" spans="21:21">
      <c r="U7847" s="46" t="s">
        <v>10392</v>
      </c>
    </row>
    <row r="7848" spans="21:21">
      <c r="U7848" s="46" t="s">
        <v>10393</v>
      </c>
    </row>
    <row r="7849" spans="21:21">
      <c r="U7849" s="46" t="s">
        <v>10394</v>
      </c>
    </row>
    <row r="7850" spans="21:21">
      <c r="U7850" s="46" t="s">
        <v>10395</v>
      </c>
    </row>
    <row r="7851" spans="21:21">
      <c r="U7851" s="46" t="s">
        <v>10396</v>
      </c>
    </row>
    <row r="7852" spans="21:21">
      <c r="U7852" s="46" t="s">
        <v>10397</v>
      </c>
    </row>
    <row r="7853" spans="21:21">
      <c r="U7853" s="46" t="s">
        <v>10398</v>
      </c>
    </row>
    <row r="7854" spans="21:21">
      <c r="U7854" s="46" t="s">
        <v>10399</v>
      </c>
    </row>
    <row r="7855" spans="21:21">
      <c r="U7855" s="46" t="s">
        <v>10400</v>
      </c>
    </row>
    <row r="7856" spans="21:21">
      <c r="U7856" s="46" t="s">
        <v>10401</v>
      </c>
    </row>
    <row r="7857" spans="21:21">
      <c r="U7857" s="46" t="s">
        <v>10402</v>
      </c>
    </row>
    <row r="7858" spans="21:21">
      <c r="U7858" s="46" t="s">
        <v>10403</v>
      </c>
    </row>
    <row r="7859" spans="21:21">
      <c r="U7859" s="46" t="s">
        <v>10404</v>
      </c>
    </row>
    <row r="7860" spans="21:21">
      <c r="U7860" s="46" t="s">
        <v>10405</v>
      </c>
    </row>
    <row r="7861" spans="21:21">
      <c r="U7861" s="46" t="s">
        <v>10406</v>
      </c>
    </row>
    <row r="7862" spans="21:21">
      <c r="U7862" s="46" t="s">
        <v>10407</v>
      </c>
    </row>
    <row r="7863" spans="21:21">
      <c r="U7863" s="46" t="s">
        <v>10408</v>
      </c>
    </row>
    <row r="7864" spans="21:21">
      <c r="U7864" s="46" t="s">
        <v>10409</v>
      </c>
    </row>
    <row r="7865" spans="21:21">
      <c r="U7865" s="46" t="s">
        <v>10410</v>
      </c>
    </row>
    <row r="7866" spans="21:21">
      <c r="U7866" s="46" t="s">
        <v>10411</v>
      </c>
    </row>
    <row r="7867" spans="21:21">
      <c r="U7867" s="46" t="s">
        <v>10412</v>
      </c>
    </row>
    <row r="7868" spans="21:21">
      <c r="U7868" s="46" t="s">
        <v>10413</v>
      </c>
    </row>
    <row r="7869" spans="21:21">
      <c r="U7869" s="46" t="s">
        <v>10414</v>
      </c>
    </row>
    <row r="7870" spans="21:21">
      <c r="U7870" s="46" t="s">
        <v>10415</v>
      </c>
    </row>
    <row r="7871" spans="21:21">
      <c r="U7871" s="46" t="s">
        <v>10416</v>
      </c>
    </row>
    <row r="7872" spans="21:21">
      <c r="U7872" s="46" t="s">
        <v>10417</v>
      </c>
    </row>
    <row r="7873" spans="21:21">
      <c r="U7873" s="46" t="s">
        <v>10418</v>
      </c>
    </row>
    <row r="7874" spans="21:21">
      <c r="U7874" s="46" t="s">
        <v>10419</v>
      </c>
    </row>
    <row r="7875" spans="21:21">
      <c r="U7875" s="46" t="s">
        <v>10420</v>
      </c>
    </row>
    <row r="7876" spans="21:21">
      <c r="U7876" s="46" t="s">
        <v>10421</v>
      </c>
    </row>
    <row r="7877" spans="21:21">
      <c r="U7877" s="46" t="s">
        <v>10422</v>
      </c>
    </row>
    <row r="7878" spans="21:21">
      <c r="U7878" s="46" t="s">
        <v>10423</v>
      </c>
    </row>
    <row r="7879" spans="21:21">
      <c r="U7879" s="46" t="s">
        <v>10424</v>
      </c>
    </row>
    <row r="7880" spans="21:21">
      <c r="U7880" s="46" t="s">
        <v>10425</v>
      </c>
    </row>
    <row r="7881" spans="21:21">
      <c r="U7881" s="46" t="s">
        <v>10426</v>
      </c>
    </row>
    <row r="7882" spans="21:21">
      <c r="U7882" s="46" t="s">
        <v>10427</v>
      </c>
    </row>
    <row r="7883" spans="21:21">
      <c r="U7883" s="46" t="s">
        <v>10428</v>
      </c>
    </row>
    <row r="7884" spans="21:21">
      <c r="U7884" s="46" t="s">
        <v>10429</v>
      </c>
    </row>
    <row r="7885" spans="21:21">
      <c r="U7885" s="46" t="s">
        <v>10430</v>
      </c>
    </row>
    <row r="7886" spans="21:21">
      <c r="U7886" s="46" t="s">
        <v>10431</v>
      </c>
    </row>
    <row r="7887" spans="21:21">
      <c r="U7887" s="46" t="s">
        <v>10432</v>
      </c>
    </row>
    <row r="7888" spans="21:21">
      <c r="U7888" s="46" t="s">
        <v>10433</v>
      </c>
    </row>
    <row r="7889" spans="21:21">
      <c r="U7889" s="46" t="s">
        <v>10434</v>
      </c>
    </row>
    <row r="7890" spans="21:21">
      <c r="U7890" s="46" t="s">
        <v>10435</v>
      </c>
    </row>
    <row r="7891" spans="21:21">
      <c r="U7891" s="46" t="s">
        <v>10436</v>
      </c>
    </row>
    <row r="7892" spans="21:21">
      <c r="U7892" s="46" t="s">
        <v>10437</v>
      </c>
    </row>
    <row r="7893" spans="21:21">
      <c r="U7893" s="46" t="s">
        <v>10438</v>
      </c>
    </row>
    <row r="7894" spans="21:21">
      <c r="U7894" s="46" t="s">
        <v>10439</v>
      </c>
    </row>
    <row r="7895" spans="21:21">
      <c r="U7895" s="46" t="s">
        <v>10440</v>
      </c>
    </row>
    <row r="7896" spans="21:21">
      <c r="U7896" s="46" t="s">
        <v>10441</v>
      </c>
    </row>
    <row r="7897" spans="21:21">
      <c r="U7897" s="46" t="s">
        <v>10442</v>
      </c>
    </row>
    <row r="7898" spans="21:21">
      <c r="U7898" s="46" t="s">
        <v>10443</v>
      </c>
    </row>
    <row r="7899" spans="21:21">
      <c r="U7899" s="46" t="s">
        <v>10444</v>
      </c>
    </row>
    <row r="7900" spans="21:21">
      <c r="U7900" s="46" t="s">
        <v>10445</v>
      </c>
    </row>
    <row r="7901" spans="21:21">
      <c r="U7901" s="46" t="s">
        <v>10446</v>
      </c>
    </row>
    <row r="7902" spans="21:21">
      <c r="U7902" s="46" t="s">
        <v>10447</v>
      </c>
    </row>
    <row r="7903" spans="21:21">
      <c r="U7903" s="46" t="s">
        <v>10448</v>
      </c>
    </row>
    <row r="7904" spans="21:21">
      <c r="U7904" s="46" t="s">
        <v>10449</v>
      </c>
    </row>
    <row r="7905" spans="21:21">
      <c r="U7905" s="46" t="s">
        <v>10450</v>
      </c>
    </row>
    <row r="7906" spans="21:21">
      <c r="U7906" s="46" t="s">
        <v>10451</v>
      </c>
    </row>
    <row r="7907" spans="21:21">
      <c r="U7907" s="46" t="s">
        <v>10452</v>
      </c>
    </row>
    <row r="7908" spans="21:21">
      <c r="U7908" s="46" t="s">
        <v>10453</v>
      </c>
    </row>
    <row r="7909" spans="21:21">
      <c r="U7909" s="46" t="s">
        <v>10454</v>
      </c>
    </row>
    <row r="7910" spans="21:21">
      <c r="U7910" s="46" t="s">
        <v>10455</v>
      </c>
    </row>
    <row r="7911" spans="21:21">
      <c r="U7911" s="46" t="s">
        <v>10456</v>
      </c>
    </row>
    <row r="7912" spans="21:21">
      <c r="U7912" s="46" t="s">
        <v>10457</v>
      </c>
    </row>
    <row r="7913" spans="21:21">
      <c r="U7913" s="46" t="s">
        <v>10458</v>
      </c>
    </row>
    <row r="7914" spans="21:21">
      <c r="U7914" s="46" t="s">
        <v>10459</v>
      </c>
    </row>
    <row r="7915" spans="21:21">
      <c r="U7915" s="46" t="s">
        <v>10460</v>
      </c>
    </row>
    <row r="7916" spans="21:21">
      <c r="U7916" s="46" t="s">
        <v>10461</v>
      </c>
    </row>
    <row r="7917" spans="21:21">
      <c r="U7917" s="46" t="s">
        <v>10462</v>
      </c>
    </row>
    <row r="7918" spans="21:21">
      <c r="U7918" s="46" t="s">
        <v>10463</v>
      </c>
    </row>
    <row r="7919" spans="21:21">
      <c r="U7919" s="46" t="s">
        <v>10464</v>
      </c>
    </row>
    <row r="7920" spans="21:21">
      <c r="U7920" s="46" t="s">
        <v>10465</v>
      </c>
    </row>
    <row r="7921" spans="21:21">
      <c r="U7921" s="46" t="s">
        <v>10466</v>
      </c>
    </row>
    <row r="7922" spans="21:21">
      <c r="U7922" s="46" t="s">
        <v>10467</v>
      </c>
    </row>
    <row r="7923" spans="21:21">
      <c r="U7923" s="46" t="s">
        <v>10468</v>
      </c>
    </row>
    <row r="7924" spans="21:21">
      <c r="U7924" s="46" t="s">
        <v>10469</v>
      </c>
    </row>
    <row r="7925" spans="21:21">
      <c r="U7925" s="46" t="s">
        <v>10470</v>
      </c>
    </row>
    <row r="7926" spans="21:21">
      <c r="U7926" s="46" t="s">
        <v>10471</v>
      </c>
    </row>
    <row r="7927" spans="21:21">
      <c r="U7927" s="46" t="s">
        <v>10472</v>
      </c>
    </row>
    <row r="7928" spans="21:21">
      <c r="U7928" s="46" t="s">
        <v>10473</v>
      </c>
    </row>
    <row r="7929" spans="21:21">
      <c r="U7929" s="46" t="s">
        <v>10474</v>
      </c>
    </row>
    <row r="7930" spans="21:21">
      <c r="U7930" s="46" t="s">
        <v>10475</v>
      </c>
    </row>
    <row r="7931" spans="21:21">
      <c r="U7931" s="46" t="s">
        <v>10476</v>
      </c>
    </row>
    <row r="7932" spans="21:21">
      <c r="U7932" s="46" t="s">
        <v>10477</v>
      </c>
    </row>
    <row r="7933" spans="21:21">
      <c r="U7933" s="46" t="s">
        <v>10478</v>
      </c>
    </row>
    <row r="7934" spans="21:21">
      <c r="U7934" s="46" t="s">
        <v>10479</v>
      </c>
    </row>
    <row r="7935" spans="21:21">
      <c r="U7935" s="46" t="s">
        <v>10480</v>
      </c>
    </row>
    <row r="7936" spans="21:21">
      <c r="U7936" s="46" t="s">
        <v>10481</v>
      </c>
    </row>
    <row r="7937" spans="21:21">
      <c r="U7937" s="46" t="s">
        <v>10482</v>
      </c>
    </row>
    <row r="7938" spans="21:21">
      <c r="U7938" s="46" t="s">
        <v>10483</v>
      </c>
    </row>
    <row r="7939" spans="21:21">
      <c r="U7939" s="46" t="s">
        <v>10484</v>
      </c>
    </row>
    <row r="7940" spans="21:21">
      <c r="U7940" s="46" t="s">
        <v>10485</v>
      </c>
    </row>
    <row r="7941" spans="21:21">
      <c r="U7941" s="46" t="s">
        <v>10486</v>
      </c>
    </row>
    <row r="7942" spans="21:21">
      <c r="U7942" s="46" t="s">
        <v>10487</v>
      </c>
    </row>
    <row r="7943" spans="21:21">
      <c r="U7943" s="46" t="s">
        <v>10488</v>
      </c>
    </row>
    <row r="7944" spans="21:21">
      <c r="U7944" s="46" t="s">
        <v>10489</v>
      </c>
    </row>
    <row r="7945" spans="21:21">
      <c r="U7945" s="46" t="s">
        <v>10490</v>
      </c>
    </row>
    <row r="7946" spans="21:21">
      <c r="U7946" s="46" t="s">
        <v>10491</v>
      </c>
    </row>
    <row r="7947" spans="21:21">
      <c r="U7947" s="46" t="s">
        <v>10492</v>
      </c>
    </row>
    <row r="7948" spans="21:21">
      <c r="U7948" s="46" t="s">
        <v>10493</v>
      </c>
    </row>
    <row r="7949" spans="21:21">
      <c r="U7949" s="46" t="s">
        <v>10494</v>
      </c>
    </row>
    <row r="7950" spans="21:21">
      <c r="U7950" s="46" t="s">
        <v>10495</v>
      </c>
    </row>
    <row r="7951" spans="21:21">
      <c r="U7951" s="46" t="s">
        <v>10496</v>
      </c>
    </row>
    <row r="7952" spans="21:21">
      <c r="U7952" s="46" t="s">
        <v>10497</v>
      </c>
    </row>
    <row r="7953" spans="21:21">
      <c r="U7953" s="46" t="s">
        <v>10498</v>
      </c>
    </row>
    <row r="7954" spans="21:21">
      <c r="U7954" s="46" t="s">
        <v>10499</v>
      </c>
    </row>
    <row r="7955" spans="21:21">
      <c r="U7955" s="46" t="s">
        <v>10500</v>
      </c>
    </row>
    <row r="7956" spans="21:21">
      <c r="U7956" s="46" t="s">
        <v>10501</v>
      </c>
    </row>
    <row r="7957" spans="21:21">
      <c r="U7957" s="46" t="s">
        <v>10502</v>
      </c>
    </row>
    <row r="7958" spans="21:21">
      <c r="U7958" s="46" t="s">
        <v>10503</v>
      </c>
    </row>
    <row r="7959" spans="21:21">
      <c r="U7959" s="46" t="s">
        <v>10504</v>
      </c>
    </row>
    <row r="7960" spans="21:21">
      <c r="U7960" s="46" t="s">
        <v>10505</v>
      </c>
    </row>
    <row r="7961" spans="21:21">
      <c r="U7961" s="46" t="s">
        <v>10506</v>
      </c>
    </row>
    <row r="7962" spans="21:21">
      <c r="U7962" s="46" t="s">
        <v>10507</v>
      </c>
    </row>
    <row r="7963" spans="21:21">
      <c r="U7963" s="46" t="s">
        <v>10508</v>
      </c>
    </row>
    <row r="7964" spans="21:21">
      <c r="U7964" s="46" t="s">
        <v>10509</v>
      </c>
    </row>
    <row r="7965" spans="21:21">
      <c r="U7965" s="46" t="s">
        <v>10510</v>
      </c>
    </row>
    <row r="7966" spans="21:21">
      <c r="U7966" s="46" t="s">
        <v>10511</v>
      </c>
    </row>
    <row r="7967" spans="21:21">
      <c r="U7967" s="46" t="s">
        <v>10512</v>
      </c>
    </row>
    <row r="7968" spans="21:21">
      <c r="U7968" s="46" t="s">
        <v>10513</v>
      </c>
    </row>
    <row r="7969" spans="21:21">
      <c r="U7969" s="46" t="s">
        <v>10514</v>
      </c>
    </row>
    <row r="7970" spans="21:21">
      <c r="U7970" s="46" t="s">
        <v>10515</v>
      </c>
    </row>
    <row r="7971" spans="21:21">
      <c r="U7971" s="46" t="s">
        <v>10516</v>
      </c>
    </row>
    <row r="7972" spans="21:21">
      <c r="U7972" s="46" t="s">
        <v>10517</v>
      </c>
    </row>
    <row r="7973" spans="21:21">
      <c r="U7973" s="46" t="s">
        <v>10518</v>
      </c>
    </row>
    <row r="7974" spans="21:21">
      <c r="U7974" s="46" t="s">
        <v>10519</v>
      </c>
    </row>
    <row r="7975" spans="21:21">
      <c r="U7975" s="46" t="s">
        <v>10520</v>
      </c>
    </row>
    <row r="7976" spans="21:21">
      <c r="U7976" s="46" t="s">
        <v>10521</v>
      </c>
    </row>
    <row r="7977" spans="21:21">
      <c r="U7977" s="46" t="s">
        <v>10522</v>
      </c>
    </row>
    <row r="7978" spans="21:21">
      <c r="U7978" s="46" t="s">
        <v>10523</v>
      </c>
    </row>
    <row r="7979" spans="21:21">
      <c r="U7979" s="46" t="s">
        <v>10524</v>
      </c>
    </row>
    <row r="7980" spans="21:21">
      <c r="U7980" s="46" t="s">
        <v>10525</v>
      </c>
    </row>
    <row r="7981" spans="21:21">
      <c r="U7981" s="46" t="s">
        <v>10526</v>
      </c>
    </row>
    <row r="7982" spans="21:21">
      <c r="U7982" s="46" t="s">
        <v>10527</v>
      </c>
    </row>
    <row r="7983" spans="21:21">
      <c r="U7983" s="46" t="s">
        <v>10528</v>
      </c>
    </row>
    <row r="7984" spans="21:21">
      <c r="U7984" s="46" t="s">
        <v>10529</v>
      </c>
    </row>
    <row r="7985" spans="21:21">
      <c r="U7985" s="46" t="s">
        <v>10530</v>
      </c>
    </row>
    <row r="7986" spans="21:21">
      <c r="U7986" s="46" t="s">
        <v>10531</v>
      </c>
    </row>
    <row r="7987" spans="21:21">
      <c r="U7987" s="46" t="s">
        <v>10532</v>
      </c>
    </row>
    <row r="7988" spans="21:21">
      <c r="U7988" s="46" t="s">
        <v>10533</v>
      </c>
    </row>
    <row r="7989" spans="21:21">
      <c r="U7989" s="46" t="s">
        <v>10534</v>
      </c>
    </row>
    <row r="7990" spans="21:21">
      <c r="U7990" s="46" t="s">
        <v>10535</v>
      </c>
    </row>
    <row r="7991" spans="21:21">
      <c r="U7991" s="46" t="s">
        <v>10536</v>
      </c>
    </row>
    <row r="7992" spans="21:21">
      <c r="U7992" s="46" t="s">
        <v>10537</v>
      </c>
    </row>
    <row r="7993" spans="21:21">
      <c r="U7993" s="46" t="s">
        <v>10538</v>
      </c>
    </row>
    <row r="7994" spans="21:21">
      <c r="U7994" s="46" t="s">
        <v>10539</v>
      </c>
    </row>
    <row r="7995" spans="21:21">
      <c r="U7995" s="46" t="s">
        <v>10540</v>
      </c>
    </row>
    <row r="7996" spans="21:21">
      <c r="U7996" s="46" t="s">
        <v>10541</v>
      </c>
    </row>
    <row r="7997" spans="21:21">
      <c r="U7997" s="46" t="s">
        <v>10542</v>
      </c>
    </row>
    <row r="7998" spans="21:21">
      <c r="U7998" s="46" t="s">
        <v>10543</v>
      </c>
    </row>
    <row r="7999" spans="21:21">
      <c r="U7999" s="46" t="s">
        <v>10544</v>
      </c>
    </row>
    <row r="8000" spans="21:21">
      <c r="U8000" s="46" t="s">
        <v>10545</v>
      </c>
    </row>
    <row r="8001" spans="21:21">
      <c r="U8001" s="46" t="s">
        <v>10546</v>
      </c>
    </row>
    <row r="8002" spans="21:21">
      <c r="U8002" s="46" t="s">
        <v>10547</v>
      </c>
    </row>
    <row r="8003" spans="21:21">
      <c r="U8003" s="46" t="s">
        <v>10548</v>
      </c>
    </row>
    <row r="8004" spans="21:21">
      <c r="U8004" s="46" t="s">
        <v>10549</v>
      </c>
    </row>
    <row r="8005" spans="21:21">
      <c r="U8005" s="46" t="s">
        <v>10550</v>
      </c>
    </row>
    <row r="8006" spans="21:21">
      <c r="U8006" s="46" t="s">
        <v>10551</v>
      </c>
    </row>
    <row r="8007" spans="21:21">
      <c r="U8007" s="46" t="s">
        <v>10552</v>
      </c>
    </row>
    <row r="8008" spans="21:21">
      <c r="U8008" s="46" t="s">
        <v>10553</v>
      </c>
    </row>
    <row r="8009" spans="21:21">
      <c r="U8009" s="46" t="s">
        <v>10554</v>
      </c>
    </row>
    <row r="8010" spans="21:21">
      <c r="U8010" s="46" t="s">
        <v>10555</v>
      </c>
    </row>
    <row r="8011" spans="21:21">
      <c r="U8011" s="46" t="s">
        <v>10556</v>
      </c>
    </row>
    <row r="8012" spans="21:21">
      <c r="U8012" s="46" t="s">
        <v>10557</v>
      </c>
    </row>
    <row r="8013" spans="21:21">
      <c r="U8013" s="46" t="s">
        <v>10558</v>
      </c>
    </row>
    <row r="8014" spans="21:21">
      <c r="U8014" s="46" t="s">
        <v>10559</v>
      </c>
    </row>
    <row r="8015" spans="21:21">
      <c r="U8015" s="46" t="s">
        <v>10560</v>
      </c>
    </row>
    <row r="8016" spans="21:21">
      <c r="U8016" s="46" t="s">
        <v>10561</v>
      </c>
    </row>
    <row r="8017" spans="21:21">
      <c r="U8017" s="46" t="s">
        <v>10562</v>
      </c>
    </row>
    <row r="8018" spans="21:21">
      <c r="U8018" s="46" t="s">
        <v>10563</v>
      </c>
    </row>
    <row r="8019" spans="21:21">
      <c r="U8019" s="46" t="s">
        <v>10564</v>
      </c>
    </row>
    <row r="8020" spans="21:21">
      <c r="U8020" s="46" t="s">
        <v>10565</v>
      </c>
    </row>
    <row r="8021" spans="21:21">
      <c r="U8021" s="46" t="s">
        <v>10566</v>
      </c>
    </row>
    <row r="8022" spans="21:21">
      <c r="U8022" s="46" t="s">
        <v>10567</v>
      </c>
    </row>
    <row r="8023" spans="21:21">
      <c r="U8023" s="46" t="s">
        <v>10568</v>
      </c>
    </row>
    <row r="8024" spans="21:21">
      <c r="U8024" s="46" t="s">
        <v>10569</v>
      </c>
    </row>
    <row r="8025" spans="21:21">
      <c r="U8025" s="46" t="s">
        <v>10570</v>
      </c>
    </row>
    <row r="8026" spans="21:21">
      <c r="U8026" s="46" t="s">
        <v>10571</v>
      </c>
    </row>
    <row r="8027" spans="21:21">
      <c r="U8027" s="46" t="s">
        <v>10572</v>
      </c>
    </row>
    <row r="8028" spans="21:21">
      <c r="U8028" s="46" t="s">
        <v>10573</v>
      </c>
    </row>
    <row r="8029" spans="21:21">
      <c r="U8029" s="46" t="s">
        <v>10574</v>
      </c>
    </row>
    <row r="8030" spans="21:21">
      <c r="U8030" s="46" t="s">
        <v>10575</v>
      </c>
    </row>
    <row r="8031" spans="21:21">
      <c r="U8031" s="46" t="s">
        <v>10576</v>
      </c>
    </row>
    <row r="8032" spans="21:21">
      <c r="U8032" s="46" t="s">
        <v>10577</v>
      </c>
    </row>
    <row r="8033" spans="21:21">
      <c r="U8033" s="46" t="s">
        <v>10578</v>
      </c>
    </row>
    <row r="8034" spans="21:21">
      <c r="U8034" s="46" t="s">
        <v>10579</v>
      </c>
    </row>
    <row r="8035" spans="21:21">
      <c r="U8035" s="46" t="s">
        <v>10580</v>
      </c>
    </row>
    <row r="8036" spans="21:21">
      <c r="U8036" s="46" t="s">
        <v>10581</v>
      </c>
    </row>
    <row r="8037" spans="21:21">
      <c r="U8037" s="46" t="s">
        <v>10582</v>
      </c>
    </row>
    <row r="8038" spans="21:21">
      <c r="U8038" s="46" t="s">
        <v>10583</v>
      </c>
    </row>
    <row r="8039" spans="21:21">
      <c r="U8039" s="46" t="s">
        <v>10584</v>
      </c>
    </row>
    <row r="8040" spans="21:21">
      <c r="U8040" s="46" t="s">
        <v>10585</v>
      </c>
    </row>
    <row r="8041" spans="21:21">
      <c r="U8041" s="46" t="s">
        <v>10586</v>
      </c>
    </row>
    <row r="8042" spans="21:21">
      <c r="U8042" s="46" t="s">
        <v>10587</v>
      </c>
    </row>
    <row r="8043" spans="21:21">
      <c r="U8043" s="46" t="s">
        <v>10588</v>
      </c>
    </row>
    <row r="8044" spans="21:21">
      <c r="U8044" s="46" t="s">
        <v>10589</v>
      </c>
    </row>
    <row r="8045" spans="21:21">
      <c r="U8045" s="46" t="s">
        <v>10590</v>
      </c>
    </row>
    <row r="8046" spans="21:21">
      <c r="U8046" s="46" t="s">
        <v>10591</v>
      </c>
    </row>
    <row r="8047" spans="21:21">
      <c r="U8047" s="46" t="s">
        <v>10592</v>
      </c>
    </row>
    <row r="8048" spans="21:21">
      <c r="U8048" s="46" t="s">
        <v>10593</v>
      </c>
    </row>
    <row r="8049" spans="21:21">
      <c r="U8049" s="46" t="s">
        <v>10594</v>
      </c>
    </row>
    <row r="8050" spans="21:21">
      <c r="U8050" s="46" t="s">
        <v>10595</v>
      </c>
    </row>
    <row r="8051" spans="21:21">
      <c r="U8051" s="46" t="s">
        <v>10596</v>
      </c>
    </row>
    <row r="8052" spans="21:21">
      <c r="U8052" s="46" t="s">
        <v>10597</v>
      </c>
    </row>
    <row r="8053" spans="21:21">
      <c r="U8053" s="46" t="s">
        <v>10598</v>
      </c>
    </row>
    <row r="8054" spans="21:21">
      <c r="U8054" s="46" t="s">
        <v>10599</v>
      </c>
    </row>
    <row r="8055" spans="21:21">
      <c r="U8055" s="46" t="s">
        <v>10600</v>
      </c>
    </row>
    <row r="8056" spans="21:21">
      <c r="U8056" s="46" t="s">
        <v>10601</v>
      </c>
    </row>
    <row r="8057" spans="21:21">
      <c r="U8057" s="46" t="s">
        <v>10602</v>
      </c>
    </row>
    <row r="8058" spans="21:21">
      <c r="U8058" s="46" t="s">
        <v>10603</v>
      </c>
    </row>
    <row r="8059" spans="21:21">
      <c r="U8059" s="46" t="s">
        <v>10604</v>
      </c>
    </row>
    <row r="8060" spans="21:21">
      <c r="U8060" s="46" t="s">
        <v>10605</v>
      </c>
    </row>
    <row r="8061" spans="21:21">
      <c r="U8061" s="46" t="s">
        <v>10606</v>
      </c>
    </row>
    <row r="8062" spans="21:21">
      <c r="U8062" s="46" t="s">
        <v>10607</v>
      </c>
    </row>
    <row r="8063" spans="21:21">
      <c r="U8063" s="46" t="s">
        <v>10608</v>
      </c>
    </row>
    <row r="8064" spans="21:21">
      <c r="U8064" s="46" t="s">
        <v>10609</v>
      </c>
    </row>
    <row r="8065" spans="21:21">
      <c r="U8065" s="46" t="s">
        <v>10610</v>
      </c>
    </row>
    <row r="8066" spans="21:21">
      <c r="U8066" s="46" t="s">
        <v>10611</v>
      </c>
    </row>
    <row r="8067" spans="21:21">
      <c r="U8067" s="46" t="s">
        <v>10612</v>
      </c>
    </row>
    <row r="8068" spans="21:21">
      <c r="U8068" s="46" t="s">
        <v>10613</v>
      </c>
    </row>
    <row r="8069" spans="21:21">
      <c r="U8069" s="46" t="s">
        <v>10614</v>
      </c>
    </row>
    <row r="8070" spans="21:21">
      <c r="U8070" s="46" t="s">
        <v>10615</v>
      </c>
    </row>
    <row r="8071" spans="21:21">
      <c r="U8071" s="46" t="s">
        <v>10616</v>
      </c>
    </row>
    <row r="8072" spans="21:21">
      <c r="U8072" s="46" t="s">
        <v>10617</v>
      </c>
    </row>
    <row r="8073" spans="21:21">
      <c r="U8073" s="46" t="s">
        <v>10618</v>
      </c>
    </row>
    <row r="8074" spans="21:21">
      <c r="U8074" s="46" t="s">
        <v>10619</v>
      </c>
    </row>
    <row r="8075" spans="21:21">
      <c r="U8075" s="46" t="s">
        <v>10620</v>
      </c>
    </row>
    <row r="8076" spans="21:21">
      <c r="U8076" s="46" t="s">
        <v>10621</v>
      </c>
    </row>
    <row r="8077" spans="21:21">
      <c r="U8077" s="46" t="s">
        <v>10622</v>
      </c>
    </row>
    <row r="8078" spans="21:21">
      <c r="U8078" s="46" t="s">
        <v>10623</v>
      </c>
    </row>
    <row r="8079" spans="21:21">
      <c r="U8079" s="46" t="s">
        <v>10624</v>
      </c>
    </row>
    <row r="8080" spans="21:21">
      <c r="U8080" s="46" t="s">
        <v>10625</v>
      </c>
    </row>
    <row r="8081" spans="21:21">
      <c r="U8081" s="46" t="s">
        <v>10626</v>
      </c>
    </row>
    <row r="8082" spans="21:21">
      <c r="U8082" s="46" t="s">
        <v>10627</v>
      </c>
    </row>
    <row r="8083" spans="21:21">
      <c r="U8083" s="46" t="s">
        <v>10628</v>
      </c>
    </row>
    <row r="8084" spans="21:21">
      <c r="U8084" s="46" t="s">
        <v>10629</v>
      </c>
    </row>
    <row r="8085" spans="21:21">
      <c r="U8085" s="46" t="s">
        <v>10630</v>
      </c>
    </row>
    <row r="8086" spans="21:21">
      <c r="U8086" s="46" t="s">
        <v>10631</v>
      </c>
    </row>
    <row r="8087" spans="21:21">
      <c r="U8087" s="46" t="s">
        <v>10632</v>
      </c>
    </row>
    <row r="8088" spans="21:21">
      <c r="U8088" s="46" t="s">
        <v>10633</v>
      </c>
    </row>
    <row r="8089" spans="21:21">
      <c r="U8089" s="46" t="s">
        <v>10634</v>
      </c>
    </row>
    <row r="8090" spans="21:21">
      <c r="U8090" s="46" t="s">
        <v>10635</v>
      </c>
    </row>
    <row r="8091" spans="21:21">
      <c r="U8091" s="46" t="s">
        <v>10636</v>
      </c>
    </row>
    <row r="8092" spans="21:21">
      <c r="U8092" s="46" t="s">
        <v>10637</v>
      </c>
    </row>
    <row r="8093" spans="21:21">
      <c r="U8093" s="46" t="s">
        <v>10638</v>
      </c>
    </row>
    <row r="8094" spans="21:21">
      <c r="U8094" s="46" t="s">
        <v>10639</v>
      </c>
    </row>
    <row r="8095" spans="21:21">
      <c r="U8095" s="46" t="s">
        <v>10640</v>
      </c>
    </row>
    <row r="8096" spans="21:21">
      <c r="U8096" s="46" t="s">
        <v>10641</v>
      </c>
    </row>
    <row r="8097" spans="21:21">
      <c r="U8097" s="46" t="s">
        <v>10642</v>
      </c>
    </row>
    <row r="8098" spans="21:21">
      <c r="U8098" s="46" t="s">
        <v>10643</v>
      </c>
    </row>
    <row r="8099" spans="21:21">
      <c r="U8099" s="46" t="s">
        <v>10644</v>
      </c>
    </row>
    <row r="8100" spans="21:21">
      <c r="U8100" s="46" t="s">
        <v>10645</v>
      </c>
    </row>
    <row r="8101" spans="21:21">
      <c r="U8101" s="46" t="s">
        <v>10646</v>
      </c>
    </row>
    <row r="8102" spans="21:21">
      <c r="U8102" s="46" t="s">
        <v>10647</v>
      </c>
    </row>
    <row r="8103" spans="21:21">
      <c r="U8103" s="46" t="s">
        <v>10648</v>
      </c>
    </row>
    <row r="8104" spans="21:21">
      <c r="U8104" s="46" t="s">
        <v>10649</v>
      </c>
    </row>
    <row r="8105" spans="21:21">
      <c r="U8105" s="46" t="s">
        <v>10650</v>
      </c>
    </row>
    <row r="8106" spans="21:21">
      <c r="U8106" s="46" t="s">
        <v>10651</v>
      </c>
    </row>
    <row r="8107" spans="21:21">
      <c r="U8107" s="46" t="s">
        <v>10652</v>
      </c>
    </row>
    <row r="8108" spans="21:21">
      <c r="U8108" s="46" t="s">
        <v>10653</v>
      </c>
    </row>
    <row r="8109" spans="21:21">
      <c r="U8109" s="46" t="s">
        <v>10654</v>
      </c>
    </row>
    <row r="8110" spans="21:21">
      <c r="U8110" s="46" t="s">
        <v>10655</v>
      </c>
    </row>
    <row r="8111" spans="21:21">
      <c r="U8111" s="46" t="s">
        <v>10656</v>
      </c>
    </row>
    <row r="8112" spans="21:21">
      <c r="U8112" s="46" t="s">
        <v>10657</v>
      </c>
    </row>
    <row r="8113" spans="21:21">
      <c r="U8113" s="46" t="s">
        <v>10658</v>
      </c>
    </row>
    <row r="8114" spans="21:21">
      <c r="U8114" s="46" t="s">
        <v>10659</v>
      </c>
    </row>
    <row r="8115" spans="21:21">
      <c r="U8115" s="46" t="s">
        <v>10660</v>
      </c>
    </row>
    <row r="8116" spans="21:21">
      <c r="U8116" s="46" t="s">
        <v>10661</v>
      </c>
    </row>
    <row r="8117" spans="21:21">
      <c r="U8117" s="46" t="s">
        <v>10662</v>
      </c>
    </row>
    <row r="8118" spans="21:21">
      <c r="U8118" s="46" t="s">
        <v>10663</v>
      </c>
    </row>
    <row r="8119" spans="21:21">
      <c r="U8119" s="46" t="s">
        <v>10664</v>
      </c>
    </row>
    <row r="8120" spans="21:21">
      <c r="U8120" s="46" t="s">
        <v>10665</v>
      </c>
    </row>
    <row r="8121" spans="21:21">
      <c r="U8121" s="46" t="s">
        <v>10666</v>
      </c>
    </row>
    <row r="8122" spans="21:21">
      <c r="U8122" s="46" t="s">
        <v>10667</v>
      </c>
    </row>
    <row r="8123" spans="21:21">
      <c r="U8123" s="46" t="s">
        <v>10668</v>
      </c>
    </row>
    <row r="8124" spans="21:21">
      <c r="U8124" s="46" t="s">
        <v>10669</v>
      </c>
    </row>
    <row r="8125" spans="21:21">
      <c r="U8125" s="46" t="s">
        <v>10670</v>
      </c>
    </row>
    <row r="8126" spans="21:21">
      <c r="U8126" s="46" t="s">
        <v>10671</v>
      </c>
    </row>
    <row r="8127" spans="21:21">
      <c r="U8127" s="46" t="s">
        <v>10672</v>
      </c>
    </row>
    <row r="8128" spans="21:21">
      <c r="U8128" s="46" t="s">
        <v>10673</v>
      </c>
    </row>
    <row r="8129" spans="21:21">
      <c r="U8129" s="46" t="s">
        <v>10674</v>
      </c>
    </row>
    <row r="8130" spans="21:21">
      <c r="U8130" s="46" t="s">
        <v>10675</v>
      </c>
    </row>
    <row r="8131" spans="21:21">
      <c r="U8131" s="46" t="s">
        <v>10676</v>
      </c>
    </row>
    <row r="8132" spans="21:21">
      <c r="U8132" s="46" t="s">
        <v>10677</v>
      </c>
    </row>
    <row r="8133" spans="21:21">
      <c r="U8133" s="46" t="s">
        <v>10678</v>
      </c>
    </row>
    <row r="8134" spans="21:21">
      <c r="U8134" s="46" t="s">
        <v>10679</v>
      </c>
    </row>
    <row r="8135" spans="21:21">
      <c r="U8135" s="46" t="s">
        <v>10680</v>
      </c>
    </row>
    <row r="8136" spans="21:21">
      <c r="U8136" s="46" t="s">
        <v>10681</v>
      </c>
    </row>
    <row r="8137" spans="21:21">
      <c r="U8137" s="46" t="s">
        <v>10682</v>
      </c>
    </row>
    <row r="8138" spans="21:21">
      <c r="U8138" s="46" t="s">
        <v>10683</v>
      </c>
    </row>
    <row r="8139" spans="21:21">
      <c r="U8139" s="46" t="s">
        <v>10684</v>
      </c>
    </row>
    <row r="8140" spans="21:21">
      <c r="U8140" s="46" t="s">
        <v>10685</v>
      </c>
    </row>
    <row r="8141" spans="21:21">
      <c r="U8141" s="46" t="s">
        <v>10686</v>
      </c>
    </row>
    <row r="8142" spans="21:21">
      <c r="U8142" s="46" t="s">
        <v>10687</v>
      </c>
    </row>
    <row r="8143" spans="21:21">
      <c r="U8143" s="46" t="s">
        <v>10688</v>
      </c>
    </row>
    <row r="8144" spans="21:21">
      <c r="U8144" s="46" t="s">
        <v>10689</v>
      </c>
    </row>
    <row r="8145" spans="21:21">
      <c r="U8145" s="46" t="s">
        <v>10690</v>
      </c>
    </row>
    <row r="8146" spans="21:21">
      <c r="U8146" s="46" t="s">
        <v>10691</v>
      </c>
    </row>
    <row r="8147" spans="21:21">
      <c r="U8147" s="46" t="s">
        <v>10692</v>
      </c>
    </row>
    <row r="8148" spans="21:21">
      <c r="U8148" s="46" t="s">
        <v>10693</v>
      </c>
    </row>
    <row r="8149" spans="21:21">
      <c r="U8149" s="46" t="s">
        <v>10694</v>
      </c>
    </row>
    <row r="8150" spans="21:21">
      <c r="U8150" s="46" t="s">
        <v>10695</v>
      </c>
    </row>
    <row r="8151" spans="21:21">
      <c r="U8151" s="46" t="s">
        <v>10696</v>
      </c>
    </row>
    <row r="8152" spans="21:21">
      <c r="U8152" s="46" t="s">
        <v>10697</v>
      </c>
    </row>
    <row r="8153" spans="21:21">
      <c r="U8153" s="46" t="s">
        <v>10698</v>
      </c>
    </row>
    <row r="8154" spans="21:21">
      <c r="U8154" s="46" t="s">
        <v>10699</v>
      </c>
    </row>
    <row r="8155" spans="21:21">
      <c r="U8155" s="46" t="s">
        <v>10700</v>
      </c>
    </row>
    <row r="8156" spans="21:21">
      <c r="U8156" s="46" t="s">
        <v>10701</v>
      </c>
    </row>
    <row r="8157" spans="21:21">
      <c r="U8157" s="46" t="s">
        <v>10702</v>
      </c>
    </row>
    <row r="8158" spans="21:21">
      <c r="U8158" s="46" t="s">
        <v>10703</v>
      </c>
    </row>
    <row r="8159" spans="21:21">
      <c r="U8159" s="46" t="s">
        <v>10704</v>
      </c>
    </row>
    <row r="8160" spans="21:21">
      <c r="U8160" s="46" t="s">
        <v>10705</v>
      </c>
    </row>
    <row r="8161" spans="21:21">
      <c r="U8161" s="46" t="s">
        <v>10706</v>
      </c>
    </row>
    <row r="8162" spans="21:21">
      <c r="U8162" s="46" t="s">
        <v>10707</v>
      </c>
    </row>
    <row r="8163" spans="21:21">
      <c r="U8163" s="46" t="s">
        <v>10708</v>
      </c>
    </row>
    <row r="8164" spans="21:21">
      <c r="U8164" s="46" t="s">
        <v>10709</v>
      </c>
    </row>
    <row r="8165" spans="21:21">
      <c r="U8165" s="46" t="s">
        <v>10710</v>
      </c>
    </row>
    <row r="8166" spans="21:21">
      <c r="U8166" s="46" t="s">
        <v>10711</v>
      </c>
    </row>
    <row r="8167" spans="21:21">
      <c r="U8167" s="46" t="s">
        <v>10712</v>
      </c>
    </row>
    <row r="8168" spans="21:21">
      <c r="U8168" s="46" t="s">
        <v>10713</v>
      </c>
    </row>
    <row r="8169" spans="21:21">
      <c r="U8169" s="46" t="s">
        <v>10714</v>
      </c>
    </row>
    <row r="8170" spans="21:21">
      <c r="U8170" s="46" t="s">
        <v>10715</v>
      </c>
    </row>
    <row r="8171" spans="21:21">
      <c r="U8171" s="46" t="s">
        <v>10716</v>
      </c>
    </row>
    <row r="8172" spans="21:21">
      <c r="U8172" s="46" t="s">
        <v>10717</v>
      </c>
    </row>
    <row r="8173" spans="21:21">
      <c r="U8173" s="46" t="s">
        <v>10718</v>
      </c>
    </row>
    <row r="8174" spans="21:21">
      <c r="U8174" s="46" t="s">
        <v>10719</v>
      </c>
    </row>
    <row r="8175" spans="21:21">
      <c r="U8175" s="46" t="s">
        <v>10720</v>
      </c>
    </row>
    <row r="8176" spans="21:21">
      <c r="U8176" s="46" t="s">
        <v>10721</v>
      </c>
    </row>
    <row r="8177" spans="21:21">
      <c r="U8177" s="46" t="s">
        <v>10722</v>
      </c>
    </row>
    <row r="8178" spans="21:21">
      <c r="U8178" s="46" t="s">
        <v>10723</v>
      </c>
    </row>
    <row r="8179" spans="21:21">
      <c r="U8179" s="46" t="s">
        <v>10724</v>
      </c>
    </row>
    <row r="8180" spans="21:21">
      <c r="U8180" s="46" t="s">
        <v>10725</v>
      </c>
    </row>
    <row r="8181" spans="21:21">
      <c r="U8181" s="46" t="s">
        <v>10726</v>
      </c>
    </row>
    <row r="8182" spans="21:21">
      <c r="U8182" s="46" t="s">
        <v>10727</v>
      </c>
    </row>
    <row r="8183" spans="21:21">
      <c r="U8183" s="46" t="s">
        <v>10728</v>
      </c>
    </row>
    <row r="8184" spans="21:21">
      <c r="U8184" s="46" t="s">
        <v>10729</v>
      </c>
    </row>
    <row r="8185" spans="21:21">
      <c r="U8185" s="46" t="s">
        <v>10730</v>
      </c>
    </row>
    <row r="8186" spans="21:21">
      <c r="U8186" s="46" t="s">
        <v>10731</v>
      </c>
    </row>
    <row r="8187" spans="21:21">
      <c r="U8187" s="46" t="s">
        <v>10732</v>
      </c>
    </row>
    <row r="8188" spans="21:21">
      <c r="U8188" s="46" t="s">
        <v>10733</v>
      </c>
    </row>
    <row r="8189" spans="21:21">
      <c r="U8189" s="46" t="s">
        <v>10734</v>
      </c>
    </row>
    <row r="8190" spans="21:21">
      <c r="U8190" s="46" t="s">
        <v>10735</v>
      </c>
    </row>
    <row r="8191" spans="21:21">
      <c r="U8191" s="46" t="s">
        <v>10736</v>
      </c>
    </row>
    <row r="8192" spans="21:21">
      <c r="U8192" s="46" t="s">
        <v>10737</v>
      </c>
    </row>
    <row r="8193" spans="21:21">
      <c r="U8193" s="46" t="s">
        <v>10738</v>
      </c>
    </row>
    <row r="8194" spans="21:21">
      <c r="U8194" s="46" t="s">
        <v>10739</v>
      </c>
    </row>
    <row r="8195" spans="21:21">
      <c r="U8195" s="46" t="s">
        <v>10740</v>
      </c>
    </row>
    <row r="8196" spans="21:21">
      <c r="U8196" s="46" t="s">
        <v>10741</v>
      </c>
    </row>
    <row r="8197" spans="21:21">
      <c r="U8197" s="46" t="s">
        <v>10742</v>
      </c>
    </row>
    <row r="8198" spans="21:21">
      <c r="U8198" s="46" t="s">
        <v>10743</v>
      </c>
    </row>
    <row r="8199" spans="21:21">
      <c r="U8199" s="46" t="s">
        <v>10744</v>
      </c>
    </row>
    <row r="8200" spans="21:21">
      <c r="U8200" s="46" t="s">
        <v>10745</v>
      </c>
    </row>
    <row r="8201" spans="21:21">
      <c r="U8201" s="46" t="s">
        <v>10746</v>
      </c>
    </row>
    <row r="8202" spans="21:21">
      <c r="U8202" s="46" t="s">
        <v>10747</v>
      </c>
    </row>
    <row r="8203" spans="21:21">
      <c r="U8203" s="46" t="s">
        <v>10748</v>
      </c>
    </row>
    <row r="8204" spans="21:21">
      <c r="U8204" s="46" t="s">
        <v>10749</v>
      </c>
    </row>
    <row r="8205" spans="21:21">
      <c r="U8205" s="46" t="s">
        <v>10750</v>
      </c>
    </row>
    <row r="8206" spans="21:21">
      <c r="U8206" s="46" t="s">
        <v>10751</v>
      </c>
    </row>
    <row r="8207" spans="21:21">
      <c r="U8207" s="46" t="s">
        <v>10752</v>
      </c>
    </row>
    <row r="8208" spans="21:21">
      <c r="U8208" s="46" t="s">
        <v>10753</v>
      </c>
    </row>
    <row r="8209" spans="21:21">
      <c r="U8209" s="46" t="s">
        <v>10754</v>
      </c>
    </row>
    <row r="8210" spans="21:21">
      <c r="U8210" s="46" t="s">
        <v>10755</v>
      </c>
    </row>
    <row r="8211" spans="21:21">
      <c r="U8211" s="46" t="s">
        <v>10756</v>
      </c>
    </row>
    <row r="8212" spans="21:21">
      <c r="U8212" s="46" t="s">
        <v>10757</v>
      </c>
    </row>
    <row r="8213" spans="21:21">
      <c r="U8213" s="46" t="s">
        <v>10758</v>
      </c>
    </row>
    <row r="8214" spans="21:21">
      <c r="U8214" s="46" t="s">
        <v>10759</v>
      </c>
    </row>
    <row r="8215" spans="21:21">
      <c r="U8215" s="46" t="s">
        <v>10760</v>
      </c>
    </row>
    <row r="8216" spans="21:21">
      <c r="U8216" s="46" t="s">
        <v>10761</v>
      </c>
    </row>
    <row r="8217" spans="21:21">
      <c r="U8217" s="46" t="s">
        <v>10762</v>
      </c>
    </row>
    <row r="8218" spans="21:21">
      <c r="U8218" s="46" t="s">
        <v>10763</v>
      </c>
    </row>
    <row r="8219" spans="21:21">
      <c r="U8219" s="46" t="s">
        <v>10764</v>
      </c>
    </row>
    <row r="8220" spans="21:21">
      <c r="U8220" s="46" t="s">
        <v>10765</v>
      </c>
    </row>
    <row r="8221" spans="21:21">
      <c r="U8221" s="46" t="s">
        <v>10766</v>
      </c>
    </row>
    <row r="8222" spans="21:21">
      <c r="U8222" s="46" t="s">
        <v>10767</v>
      </c>
    </row>
    <row r="8223" spans="21:21">
      <c r="U8223" s="46" t="s">
        <v>10768</v>
      </c>
    </row>
    <row r="8224" spans="21:21">
      <c r="U8224" s="46" t="s">
        <v>10769</v>
      </c>
    </row>
    <row r="8225" spans="21:21">
      <c r="U8225" s="46" t="s">
        <v>10770</v>
      </c>
    </row>
    <row r="8226" spans="21:21">
      <c r="U8226" s="46" t="s">
        <v>10771</v>
      </c>
    </row>
    <row r="8227" spans="21:21">
      <c r="U8227" s="46" t="s">
        <v>10772</v>
      </c>
    </row>
    <row r="8228" spans="21:21">
      <c r="U8228" s="46" t="s">
        <v>10773</v>
      </c>
    </row>
    <row r="8229" spans="21:21">
      <c r="U8229" s="46" t="s">
        <v>10774</v>
      </c>
    </row>
    <row r="8230" spans="21:21">
      <c r="U8230" s="46" t="s">
        <v>10775</v>
      </c>
    </row>
    <row r="8231" spans="21:21">
      <c r="U8231" s="46" t="s">
        <v>10776</v>
      </c>
    </row>
    <row r="8232" spans="21:21">
      <c r="U8232" s="46" t="s">
        <v>10777</v>
      </c>
    </row>
    <row r="8233" spans="21:21">
      <c r="U8233" s="46" t="s">
        <v>10778</v>
      </c>
    </row>
    <row r="8234" spans="21:21">
      <c r="U8234" s="46" t="s">
        <v>10779</v>
      </c>
    </row>
    <row r="8235" spans="21:21">
      <c r="U8235" s="46" t="s">
        <v>10780</v>
      </c>
    </row>
    <row r="8236" spans="21:21">
      <c r="U8236" s="46" t="s">
        <v>10781</v>
      </c>
    </row>
    <row r="8237" spans="21:21">
      <c r="U8237" s="46" t="s">
        <v>10782</v>
      </c>
    </row>
    <row r="8238" spans="21:21">
      <c r="U8238" s="46" t="s">
        <v>10783</v>
      </c>
    </row>
    <row r="8239" spans="21:21">
      <c r="U8239" s="46" t="s">
        <v>10784</v>
      </c>
    </row>
    <row r="8240" spans="21:21">
      <c r="U8240" s="46" t="s">
        <v>10785</v>
      </c>
    </row>
    <row r="8241" spans="21:21">
      <c r="U8241" s="46" t="s">
        <v>10786</v>
      </c>
    </row>
    <row r="8242" spans="21:21">
      <c r="U8242" s="46" t="s">
        <v>10787</v>
      </c>
    </row>
    <row r="8243" spans="21:21">
      <c r="U8243" s="46" t="s">
        <v>10788</v>
      </c>
    </row>
    <row r="8244" spans="21:21">
      <c r="U8244" s="46" t="s">
        <v>10789</v>
      </c>
    </row>
    <row r="8245" spans="21:21">
      <c r="U8245" s="46" t="s">
        <v>10790</v>
      </c>
    </row>
    <row r="8246" spans="21:21">
      <c r="U8246" s="46" t="s">
        <v>10791</v>
      </c>
    </row>
    <row r="8247" spans="21:21">
      <c r="U8247" s="46" t="s">
        <v>10792</v>
      </c>
    </row>
    <row r="8248" spans="21:21">
      <c r="U8248" s="46" t="s">
        <v>10793</v>
      </c>
    </row>
    <row r="8249" spans="21:21">
      <c r="U8249" s="46" t="s">
        <v>10794</v>
      </c>
    </row>
    <row r="8250" spans="21:21">
      <c r="U8250" s="46" t="s">
        <v>10795</v>
      </c>
    </row>
    <row r="8251" spans="21:21">
      <c r="U8251" s="46" t="s">
        <v>10796</v>
      </c>
    </row>
    <row r="8252" spans="21:21">
      <c r="U8252" s="46" t="s">
        <v>10797</v>
      </c>
    </row>
    <row r="8253" spans="21:21">
      <c r="U8253" s="46" t="s">
        <v>10798</v>
      </c>
    </row>
    <row r="8254" spans="21:21">
      <c r="U8254" s="46" t="s">
        <v>10799</v>
      </c>
    </row>
    <row r="8255" spans="21:21">
      <c r="U8255" s="46" t="s">
        <v>10800</v>
      </c>
    </row>
    <row r="8256" spans="21:21">
      <c r="U8256" s="46" t="s">
        <v>10801</v>
      </c>
    </row>
    <row r="8257" spans="21:21">
      <c r="U8257" s="46" t="s">
        <v>10802</v>
      </c>
    </row>
    <row r="8258" spans="21:21">
      <c r="U8258" s="46" t="s">
        <v>10803</v>
      </c>
    </row>
    <row r="8259" spans="21:21">
      <c r="U8259" s="46" t="s">
        <v>10804</v>
      </c>
    </row>
    <row r="8260" spans="21:21">
      <c r="U8260" s="46" t="s">
        <v>10805</v>
      </c>
    </row>
    <row r="8261" spans="21:21">
      <c r="U8261" s="46" t="s">
        <v>10806</v>
      </c>
    </row>
    <row r="8262" spans="21:21">
      <c r="U8262" s="46" t="s">
        <v>10807</v>
      </c>
    </row>
    <row r="8263" spans="21:21">
      <c r="U8263" s="46" t="s">
        <v>10808</v>
      </c>
    </row>
    <row r="8264" spans="21:21">
      <c r="U8264" s="46" t="s">
        <v>10809</v>
      </c>
    </row>
    <row r="8265" spans="21:21">
      <c r="U8265" s="46" t="s">
        <v>10810</v>
      </c>
    </row>
    <row r="8266" spans="21:21">
      <c r="U8266" s="46" t="s">
        <v>10811</v>
      </c>
    </row>
    <row r="8267" spans="21:21">
      <c r="U8267" s="46" t="s">
        <v>10812</v>
      </c>
    </row>
    <row r="8268" spans="21:21">
      <c r="U8268" s="46" t="s">
        <v>10813</v>
      </c>
    </row>
    <row r="8269" spans="21:21">
      <c r="U8269" s="46" t="s">
        <v>10814</v>
      </c>
    </row>
    <row r="8270" spans="21:21">
      <c r="U8270" s="46" t="s">
        <v>10815</v>
      </c>
    </row>
    <row r="8271" spans="21:21">
      <c r="U8271" s="46" t="s">
        <v>10816</v>
      </c>
    </row>
    <row r="8272" spans="21:21">
      <c r="U8272" s="46" t="s">
        <v>10817</v>
      </c>
    </row>
    <row r="8273" spans="21:21">
      <c r="U8273" s="46" t="s">
        <v>10818</v>
      </c>
    </row>
    <row r="8274" spans="21:21">
      <c r="U8274" s="46" t="s">
        <v>10819</v>
      </c>
    </row>
    <row r="8275" spans="21:21">
      <c r="U8275" s="46" t="s">
        <v>10820</v>
      </c>
    </row>
    <row r="8276" spans="21:21">
      <c r="U8276" s="46" t="s">
        <v>10821</v>
      </c>
    </row>
    <row r="8277" spans="21:21">
      <c r="U8277" s="46" t="s">
        <v>10822</v>
      </c>
    </row>
    <row r="8278" spans="21:21">
      <c r="U8278" s="46" t="s">
        <v>10823</v>
      </c>
    </row>
    <row r="8279" spans="21:21">
      <c r="U8279" s="46" t="s">
        <v>10824</v>
      </c>
    </row>
    <row r="8280" spans="21:21">
      <c r="U8280" s="46" t="s">
        <v>10825</v>
      </c>
    </row>
    <row r="8281" spans="21:21">
      <c r="U8281" s="46" t="s">
        <v>10826</v>
      </c>
    </row>
    <row r="8282" spans="21:21">
      <c r="U8282" s="46" t="s">
        <v>10827</v>
      </c>
    </row>
    <row r="8283" spans="21:21">
      <c r="U8283" s="46" t="s">
        <v>10828</v>
      </c>
    </row>
    <row r="8284" spans="21:21">
      <c r="U8284" s="46" t="s">
        <v>10829</v>
      </c>
    </row>
    <row r="8285" spans="21:21">
      <c r="U8285" s="46" t="s">
        <v>10830</v>
      </c>
    </row>
    <row r="8286" spans="21:21">
      <c r="U8286" s="46" t="s">
        <v>10831</v>
      </c>
    </row>
    <row r="8287" spans="21:21">
      <c r="U8287" s="46" t="s">
        <v>10832</v>
      </c>
    </row>
    <row r="8288" spans="21:21">
      <c r="U8288" s="46" t="s">
        <v>10833</v>
      </c>
    </row>
    <row r="8289" spans="21:21">
      <c r="U8289" s="46" t="s">
        <v>10834</v>
      </c>
    </row>
    <row r="8290" spans="21:21">
      <c r="U8290" s="46" t="s">
        <v>10835</v>
      </c>
    </row>
    <row r="8291" spans="21:21">
      <c r="U8291" s="46" t="s">
        <v>10836</v>
      </c>
    </row>
    <row r="8292" spans="21:21">
      <c r="U8292" s="46" t="s">
        <v>10837</v>
      </c>
    </row>
    <row r="8293" spans="21:21">
      <c r="U8293" s="46" t="s">
        <v>10838</v>
      </c>
    </row>
    <row r="8294" spans="21:21">
      <c r="U8294" s="46" t="s">
        <v>10839</v>
      </c>
    </row>
    <row r="8295" spans="21:21">
      <c r="U8295" s="46" t="s">
        <v>10840</v>
      </c>
    </row>
    <row r="8296" spans="21:21">
      <c r="U8296" s="46" t="s">
        <v>10841</v>
      </c>
    </row>
    <row r="8297" spans="21:21">
      <c r="U8297" s="46" t="s">
        <v>10842</v>
      </c>
    </row>
    <row r="8298" spans="21:21">
      <c r="U8298" s="46" t="s">
        <v>10843</v>
      </c>
    </row>
    <row r="8299" spans="21:21">
      <c r="U8299" s="46" t="s">
        <v>10844</v>
      </c>
    </row>
    <row r="8300" spans="21:21">
      <c r="U8300" s="46" t="s">
        <v>10845</v>
      </c>
    </row>
    <row r="8301" spans="21:21">
      <c r="U8301" s="46" t="s">
        <v>10846</v>
      </c>
    </row>
    <row r="8302" spans="21:21">
      <c r="U8302" s="46" t="s">
        <v>10847</v>
      </c>
    </row>
    <row r="8303" spans="21:21">
      <c r="U8303" s="46" t="s">
        <v>10848</v>
      </c>
    </row>
    <row r="8304" spans="21:21">
      <c r="U8304" s="46" t="s">
        <v>10849</v>
      </c>
    </row>
    <row r="8305" spans="21:21">
      <c r="U8305" s="46" t="s">
        <v>10850</v>
      </c>
    </row>
    <row r="8306" spans="21:21">
      <c r="U8306" s="46" t="s">
        <v>10851</v>
      </c>
    </row>
    <row r="8307" spans="21:21">
      <c r="U8307" s="46" t="s">
        <v>10852</v>
      </c>
    </row>
    <row r="8308" spans="21:21">
      <c r="U8308" s="46" t="s">
        <v>10853</v>
      </c>
    </row>
    <row r="8309" spans="21:21">
      <c r="U8309" s="46" t="s">
        <v>10854</v>
      </c>
    </row>
    <row r="8310" spans="21:21">
      <c r="U8310" s="46" t="s">
        <v>10855</v>
      </c>
    </row>
    <row r="8311" spans="21:21">
      <c r="U8311" s="46" t="s">
        <v>10856</v>
      </c>
    </row>
    <row r="8312" spans="21:21">
      <c r="U8312" s="46" t="s">
        <v>10857</v>
      </c>
    </row>
    <row r="8313" spans="21:21">
      <c r="U8313" s="46" t="s">
        <v>10858</v>
      </c>
    </row>
    <row r="8314" spans="21:21">
      <c r="U8314" s="46" t="s">
        <v>10859</v>
      </c>
    </row>
    <row r="8315" spans="21:21">
      <c r="U8315" s="46" t="s">
        <v>10860</v>
      </c>
    </row>
    <row r="8316" spans="21:21">
      <c r="U8316" s="46" t="s">
        <v>10861</v>
      </c>
    </row>
    <row r="8317" spans="21:21">
      <c r="U8317" s="46" t="s">
        <v>10862</v>
      </c>
    </row>
    <row r="8318" spans="21:21">
      <c r="U8318" s="46" t="s">
        <v>10863</v>
      </c>
    </row>
    <row r="8319" spans="21:21">
      <c r="U8319" s="46" t="s">
        <v>10864</v>
      </c>
    </row>
    <row r="8320" spans="21:21">
      <c r="U8320" s="46" t="s">
        <v>10865</v>
      </c>
    </row>
    <row r="8321" spans="21:21">
      <c r="U8321" s="46" t="s">
        <v>10866</v>
      </c>
    </row>
    <row r="8322" spans="21:21">
      <c r="U8322" s="46" t="s">
        <v>10867</v>
      </c>
    </row>
    <row r="8323" spans="21:21">
      <c r="U8323" s="46" t="s">
        <v>10868</v>
      </c>
    </row>
    <row r="8324" spans="21:21">
      <c r="U8324" s="46" t="s">
        <v>10869</v>
      </c>
    </row>
    <row r="8325" spans="21:21">
      <c r="U8325" s="46" t="s">
        <v>10870</v>
      </c>
    </row>
    <row r="8326" spans="21:21">
      <c r="U8326" s="46" t="s">
        <v>10871</v>
      </c>
    </row>
    <row r="8327" spans="21:21">
      <c r="U8327" s="46" t="s">
        <v>10872</v>
      </c>
    </row>
    <row r="8328" spans="21:21">
      <c r="U8328" s="46" t="s">
        <v>10873</v>
      </c>
    </row>
    <row r="8329" spans="21:21">
      <c r="U8329" s="46" t="s">
        <v>10874</v>
      </c>
    </row>
    <row r="8330" spans="21:21">
      <c r="U8330" s="46" t="s">
        <v>10875</v>
      </c>
    </row>
    <row r="8331" spans="21:21">
      <c r="U8331" s="46" t="s">
        <v>10876</v>
      </c>
    </row>
    <row r="8332" spans="21:21">
      <c r="U8332" s="46" t="s">
        <v>10877</v>
      </c>
    </row>
    <row r="8333" spans="21:21">
      <c r="U8333" s="46" t="s">
        <v>10878</v>
      </c>
    </row>
    <row r="8334" spans="21:21">
      <c r="U8334" s="46" t="s">
        <v>10879</v>
      </c>
    </row>
    <row r="8335" spans="21:21">
      <c r="U8335" s="46" t="s">
        <v>10880</v>
      </c>
    </row>
    <row r="8336" spans="21:21">
      <c r="U8336" s="46" t="s">
        <v>10881</v>
      </c>
    </row>
    <row r="8337" spans="21:21">
      <c r="U8337" s="46" t="s">
        <v>10882</v>
      </c>
    </row>
    <row r="8338" spans="21:21">
      <c r="U8338" s="46" t="s">
        <v>10883</v>
      </c>
    </row>
    <row r="8339" spans="21:21">
      <c r="U8339" s="46" t="s">
        <v>10884</v>
      </c>
    </row>
    <row r="8340" spans="21:21">
      <c r="U8340" s="46" t="s">
        <v>10885</v>
      </c>
    </row>
    <row r="8341" spans="21:21">
      <c r="U8341" s="46" t="s">
        <v>10886</v>
      </c>
    </row>
    <row r="8342" spans="21:21">
      <c r="U8342" s="46" t="s">
        <v>10887</v>
      </c>
    </row>
    <row r="8343" spans="21:21">
      <c r="U8343" s="46" t="s">
        <v>10888</v>
      </c>
    </row>
    <row r="8344" spans="21:21">
      <c r="U8344" s="46" t="s">
        <v>10889</v>
      </c>
    </row>
    <row r="8345" spans="21:21">
      <c r="U8345" s="46" t="s">
        <v>10890</v>
      </c>
    </row>
    <row r="8346" spans="21:21">
      <c r="U8346" s="46" t="s">
        <v>10891</v>
      </c>
    </row>
    <row r="8347" spans="21:21">
      <c r="U8347" s="46" t="s">
        <v>10892</v>
      </c>
    </row>
    <row r="8348" spans="21:21">
      <c r="U8348" s="46" t="s">
        <v>10893</v>
      </c>
    </row>
    <row r="8349" spans="21:21">
      <c r="U8349" s="46" t="s">
        <v>10894</v>
      </c>
    </row>
    <row r="8350" spans="21:21">
      <c r="U8350" s="46" t="s">
        <v>10895</v>
      </c>
    </row>
    <row r="8351" spans="21:21">
      <c r="U8351" s="46" t="s">
        <v>10896</v>
      </c>
    </row>
    <row r="8352" spans="21:21">
      <c r="U8352" s="46" t="s">
        <v>10897</v>
      </c>
    </row>
    <row r="8353" spans="21:21">
      <c r="U8353" s="46" t="s">
        <v>10898</v>
      </c>
    </row>
    <row r="8354" spans="21:21">
      <c r="U8354" s="46" t="s">
        <v>10899</v>
      </c>
    </row>
    <row r="8355" spans="21:21">
      <c r="U8355" s="46" t="s">
        <v>10900</v>
      </c>
    </row>
    <row r="8356" spans="21:21">
      <c r="U8356" s="46" t="s">
        <v>10901</v>
      </c>
    </row>
    <row r="8357" spans="21:21">
      <c r="U8357" s="46" t="s">
        <v>10902</v>
      </c>
    </row>
    <row r="8358" spans="21:21">
      <c r="U8358" s="46" t="s">
        <v>10903</v>
      </c>
    </row>
    <row r="8359" spans="21:21">
      <c r="U8359" s="46" t="s">
        <v>10904</v>
      </c>
    </row>
    <row r="8360" spans="21:21">
      <c r="U8360" s="46" t="s">
        <v>10905</v>
      </c>
    </row>
    <row r="8361" spans="21:21">
      <c r="U8361" s="46" t="s">
        <v>10906</v>
      </c>
    </row>
    <row r="8362" spans="21:21">
      <c r="U8362" s="46" t="s">
        <v>10907</v>
      </c>
    </row>
    <row r="8363" spans="21:21">
      <c r="U8363" s="46" t="s">
        <v>10908</v>
      </c>
    </row>
    <row r="8364" spans="21:21">
      <c r="U8364" s="46" t="s">
        <v>10909</v>
      </c>
    </row>
    <row r="8365" spans="21:21">
      <c r="U8365" s="46" t="s">
        <v>10910</v>
      </c>
    </row>
    <row r="8366" spans="21:21">
      <c r="U8366" s="46" t="s">
        <v>10911</v>
      </c>
    </row>
    <row r="8367" spans="21:21">
      <c r="U8367" s="46" t="s">
        <v>10912</v>
      </c>
    </row>
    <row r="8368" spans="21:21">
      <c r="U8368" s="46" t="s">
        <v>10913</v>
      </c>
    </row>
    <row r="8369" spans="21:21">
      <c r="U8369" s="46" t="s">
        <v>10914</v>
      </c>
    </row>
    <row r="8370" spans="21:21">
      <c r="U8370" s="46" t="s">
        <v>10915</v>
      </c>
    </row>
    <row r="8371" spans="21:21">
      <c r="U8371" s="46" t="s">
        <v>10916</v>
      </c>
    </row>
    <row r="8372" spans="21:21">
      <c r="U8372" s="46" t="s">
        <v>10917</v>
      </c>
    </row>
    <row r="8373" spans="21:21">
      <c r="U8373" s="46" t="s">
        <v>10918</v>
      </c>
    </row>
    <row r="8374" spans="21:21">
      <c r="U8374" s="46" t="s">
        <v>10919</v>
      </c>
    </row>
    <row r="8375" spans="21:21">
      <c r="U8375" s="46" t="s">
        <v>10920</v>
      </c>
    </row>
    <row r="8376" spans="21:21">
      <c r="U8376" s="46" t="s">
        <v>10921</v>
      </c>
    </row>
    <row r="8377" spans="21:21">
      <c r="U8377" s="46" t="s">
        <v>10922</v>
      </c>
    </row>
    <row r="8378" spans="21:21">
      <c r="U8378" s="46" t="s">
        <v>10923</v>
      </c>
    </row>
    <row r="8379" spans="21:21">
      <c r="U8379" s="46" t="s">
        <v>10924</v>
      </c>
    </row>
    <row r="8380" spans="21:21">
      <c r="U8380" s="46" t="s">
        <v>10925</v>
      </c>
    </row>
    <row r="8381" spans="21:21">
      <c r="U8381" s="46" t="s">
        <v>10926</v>
      </c>
    </row>
    <row r="8382" spans="21:21">
      <c r="U8382" s="46" t="s">
        <v>10927</v>
      </c>
    </row>
    <row r="8383" spans="21:21">
      <c r="U8383" s="46" t="s">
        <v>10928</v>
      </c>
    </row>
    <row r="8384" spans="21:21">
      <c r="U8384" s="46" t="s">
        <v>10929</v>
      </c>
    </row>
    <row r="8385" spans="21:21">
      <c r="U8385" s="46" t="s">
        <v>10930</v>
      </c>
    </row>
    <row r="8386" spans="21:21">
      <c r="U8386" s="46" t="s">
        <v>10931</v>
      </c>
    </row>
    <row r="8387" spans="21:21">
      <c r="U8387" s="46" t="s">
        <v>10932</v>
      </c>
    </row>
    <row r="8388" spans="21:21">
      <c r="U8388" s="46" t="s">
        <v>10933</v>
      </c>
    </row>
    <row r="8389" spans="21:21">
      <c r="U8389" s="46" t="s">
        <v>10934</v>
      </c>
    </row>
    <row r="8390" spans="21:21">
      <c r="U8390" s="46" t="s">
        <v>10935</v>
      </c>
    </row>
    <row r="8391" spans="21:21">
      <c r="U8391" s="46" t="s">
        <v>10936</v>
      </c>
    </row>
    <row r="8392" spans="21:21">
      <c r="U8392" s="46" t="s">
        <v>10937</v>
      </c>
    </row>
    <row r="8393" spans="21:21">
      <c r="U8393" s="46" t="s">
        <v>10938</v>
      </c>
    </row>
    <row r="8394" spans="21:21">
      <c r="U8394" s="46" t="s">
        <v>10939</v>
      </c>
    </row>
    <row r="8395" spans="21:21">
      <c r="U8395" s="46" t="s">
        <v>10940</v>
      </c>
    </row>
    <row r="8396" spans="21:21">
      <c r="U8396" s="46" t="s">
        <v>10941</v>
      </c>
    </row>
    <row r="8397" spans="21:21">
      <c r="U8397" s="46" t="s">
        <v>10942</v>
      </c>
    </row>
    <row r="8398" spans="21:21">
      <c r="U8398" s="46" t="s">
        <v>10943</v>
      </c>
    </row>
    <row r="8399" spans="21:21">
      <c r="U8399" s="46" t="s">
        <v>10944</v>
      </c>
    </row>
    <row r="8400" spans="21:21">
      <c r="U8400" s="46" t="s">
        <v>10945</v>
      </c>
    </row>
    <row r="8401" spans="21:21">
      <c r="U8401" s="46" t="s">
        <v>10946</v>
      </c>
    </row>
    <row r="8402" spans="21:21">
      <c r="U8402" s="46" t="s">
        <v>10947</v>
      </c>
    </row>
    <row r="8403" spans="21:21">
      <c r="U8403" s="46" t="s">
        <v>10948</v>
      </c>
    </row>
    <row r="8404" spans="21:21">
      <c r="U8404" s="46" t="s">
        <v>10949</v>
      </c>
    </row>
    <row r="8405" spans="21:21">
      <c r="U8405" s="46" t="s">
        <v>10950</v>
      </c>
    </row>
    <row r="8406" spans="21:21">
      <c r="U8406" s="46" t="s">
        <v>10951</v>
      </c>
    </row>
    <row r="8407" spans="21:21">
      <c r="U8407" s="46" t="s">
        <v>10952</v>
      </c>
    </row>
    <row r="8408" spans="21:21">
      <c r="U8408" s="46" t="s">
        <v>10953</v>
      </c>
    </row>
    <row r="8409" spans="21:21">
      <c r="U8409" s="46" t="s">
        <v>10954</v>
      </c>
    </row>
    <row r="8410" spans="21:21">
      <c r="U8410" s="46" t="s">
        <v>10955</v>
      </c>
    </row>
    <row r="8411" spans="21:21">
      <c r="U8411" s="46" t="s">
        <v>10956</v>
      </c>
    </row>
    <row r="8412" spans="21:21">
      <c r="U8412" s="46" t="s">
        <v>10957</v>
      </c>
    </row>
    <row r="8413" spans="21:21">
      <c r="U8413" s="46" t="s">
        <v>10958</v>
      </c>
    </row>
    <row r="8414" spans="21:21">
      <c r="U8414" s="46" t="s">
        <v>10959</v>
      </c>
    </row>
    <row r="8415" spans="21:21">
      <c r="U8415" s="46" t="s">
        <v>10960</v>
      </c>
    </row>
    <row r="8416" spans="21:21">
      <c r="U8416" s="46" t="s">
        <v>10961</v>
      </c>
    </row>
    <row r="8417" spans="21:21">
      <c r="U8417" s="46" t="s">
        <v>10962</v>
      </c>
    </row>
    <row r="8418" spans="21:21">
      <c r="U8418" s="46" t="s">
        <v>10963</v>
      </c>
    </row>
    <row r="8419" spans="21:21">
      <c r="U8419" s="46" t="s">
        <v>10964</v>
      </c>
    </row>
    <row r="8420" spans="21:21">
      <c r="U8420" s="46" t="s">
        <v>10965</v>
      </c>
    </row>
    <row r="8421" spans="21:21">
      <c r="U8421" s="46" t="s">
        <v>10966</v>
      </c>
    </row>
    <row r="8422" spans="21:21">
      <c r="U8422" s="46" t="s">
        <v>10967</v>
      </c>
    </row>
    <row r="8423" spans="21:21">
      <c r="U8423" s="46" t="s">
        <v>10968</v>
      </c>
    </row>
    <row r="8424" spans="21:21">
      <c r="U8424" s="46" t="s">
        <v>10969</v>
      </c>
    </row>
    <row r="8425" spans="21:21">
      <c r="U8425" s="46" t="s">
        <v>10970</v>
      </c>
    </row>
    <row r="8426" spans="21:21">
      <c r="U8426" s="46" t="s">
        <v>10971</v>
      </c>
    </row>
    <row r="8427" spans="21:21">
      <c r="U8427" s="46" t="s">
        <v>10972</v>
      </c>
    </row>
    <row r="8428" spans="21:21">
      <c r="U8428" s="46" t="s">
        <v>10973</v>
      </c>
    </row>
    <row r="8429" spans="21:21">
      <c r="U8429" s="46" t="s">
        <v>10974</v>
      </c>
    </row>
    <row r="8430" spans="21:21">
      <c r="U8430" s="46" t="s">
        <v>10975</v>
      </c>
    </row>
    <row r="8431" spans="21:21">
      <c r="U8431" s="46" t="s">
        <v>10976</v>
      </c>
    </row>
    <row r="8432" spans="21:21">
      <c r="U8432" s="46" t="s">
        <v>10977</v>
      </c>
    </row>
    <row r="8433" spans="21:21">
      <c r="U8433" s="46" t="s">
        <v>10978</v>
      </c>
    </row>
    <row r="8434" spans="21:21">
      <c r="U8434" s="46" t="s">
        <v>10979</v>
      </c>
    </row>
    <row r="8435" spans="21:21">
      <c r="U8435" s="46" t="s">
        <v>10980</v>
      </c>
    </row>
    <row r="8436" spans="21:21">
      <c r="U8436" s="46" t="s">
        <v>10981</v>
      </c>
    </row>
    <row r="8437" spans="21:21">
      <c r="U8437" s="46" t="s">
        <v>10982</v>
      </c>
    </row>
    <row r="8438" spans="21:21">
      <c r="U8438" s="46" t="s">
        <v>10983</v>
      </c>
    </row>
    <row r="8439" spans="21:21">
      <c r="U8439" s="46" t="s">
        <v>10984</v>
      </c>
    </row>
    <row r="8440" spans="21:21">
      <c r="U8440" s="46" t="s">
        <v>10985</v>
      </c>
    </row>
    <row r="8441" spans="21:21">
      <c r="U8441" s="46" t="s">
        <v>10986</v>
      </c>
    </row>
    <row r="8442" spans="21:21">
      <c r="U8442" s="46" t="s">
        <v>10987</v>
      </c>
    </row>
    <row r="8443" spans="21:21">
      <c r="U8443" s="46" t="s">
        <v>10988</v>
      </c>
    </row>
    <row r="8444" spans="21:21">
      <c r="U8444" s="46" t="s">
        <v>10989</v>
      </c>
    </row>
    <row r="8445" spans="21:21">
      <c r="U8445" s="46" t="s">
        <v>10990</v>
      </c>
    </row>
    <row r="8446" spans="21:21">
      <c r="U8446" s="46" t="s">
        <v>10991</v>
      </c>
    </row>
    <row r="8447" spans="21:21">
      <c r="U8447" s="46" t="s">
        <v>10992</v>
      </c>
    </row>
    <row r="8448" spans="21:21">
      <c r="U8448" s="46" t="s">
        <v>10993</v>
      </c>
    </row>
    <row r="8449" spans="21:21">
      <c r="U8449" s="46" t="s">
        <v>10994</v>
      </c>
    </row>
    <row r="8450" spans="21:21">
      <c r="U8450" s="46" t="s">
        <v>10995</v>
      </c>
    </row>
    <row r="8451" spans="21:21">
      <c r="U8451" s="46" t="s">
        <v>10996</v>
      </c>
    </row>
    <row r="8452" spans="21:21">
      <c r="U8452" s="46" t="s">
        <v>10997</v>
      </c>
    </row>
    <row r="8453" spans="21:21">
      <c r="U8453" s="46" t="s">
        <v>10998</v>
      </c>
    </row>
    <row r="8454" spans="21:21">
      <c r="U8454" s="46" t="s">
        <v>10999</v>
      </c>
    </row>
    <row r="8455" spans="21:21">
      <c r="U8455" s="46" t="s">
        <v>11000</v>
      </c>
    </row>
    <row r="8456" spans="21:21">
      <c r="U8456" s="46" t="s">
        <v>11001</v>
      </c>
    </row>
    <row r="8457" spans="21:21">
      <c r="U8457" s="46" t="s">
        <v>11002</v>
      </c>
    </row>
    <row r="8458" spans="21:21">
      <c r="U8458" s="46" t="s">
        <v>11003</v>
      </c>
    </row>
    <row r="8459" spans="21:21">
      <c r="U8459" s="46" t="s">
        <v>11004</v>
      </c>
    </row>
    <row r="8460" spans="21:21">
      <c r="U8460" s="46" t="s">
        <v>11005</v>
      </c>
    </row>
    <row r="8461" spans="21:21">
      <c r="U8461" s="46" t="s">
        <v>11006</v>
      </c>
    </row>
    <row r="8462" spans="21:21">
      <c r="U8462" s="46" t="s">
        <v>11007</v>
      </c>
    </row>
    <row r="8463" spans="21:21">
      <c r="U8463" s="46" t="s">
        <v>11008</v>
      </c>
    </row>
    <row r="8464" spans="21:21">
      <c r="U8464" s="46" t="s">
        <v>11009</v>
      </c>
    </row>
    <row r="8465" spans="21:21">
      <c r="U8465" s="46" t="s">
        <v>11010</v>
      </c>
    </row>
    <row r="8466" spans="21:21">
      <c r="U8466" s="46" t="s">
        <v>11011</v>
      </c>
    </row>
    <row r="8467" spans="21:21">
      <c r="U8467" s="46" t="s">
        <v>11012</v>
      </c>
    </row>
    <row r="8468" spans="21:21">
      <c r="U8468" s="46" t="s">
        <v>11013</v>
      </c>
    </row>
    <row r="8469" spans="21:21">
      <c r="U8469" s="46" t="s">
        <v>11014</v>
      </c>
    </row>
    <row r="8470" spans="21:21">
      <c r="U8470" s="46" t="s">
        <v>11015</v>
      </c>
    </row>
    <row r="8471" spans="21:21">
      <c r="U8471" s="46" t="s">
        <v>11016</v>
      </c>
    </row>
    <row r="8472" spans="21:21">
      <c r="U8472" s="46" t="s">
        <v>11017</v>
      </c>
    </row>
    <row r="8473" spans="21:21">
      <c r="U8473" s="46" t="s">
        <v>11018</v>
      </c>
    </row>
    <row r="8474" spans="21:21">
      <c r="U8474" s="46" t="s">
        <v>11019</v>
      </c>
    </row>
    <row r="8475" spans="21:21">
      <c r="U8475" s="46" t="s">
        <v>11020</v>
      </c>
    </row>
    <row r="8476" spans="21:21">
      <c r="U8476" s="46" t="s">
        <v>11021</v>
      </c>
    </row>
    <row r="8477" spans="21:21">
      <c r="U8477" s="46" t="s">
        <v>11022</v>
      </c>
    </row>
    <row r="8478" spans="21:21">
      <c r="U8478" s="46" t="s">
        <v>11023</v>
      </c>
    </row>
    <row r="8479" spans="21:21">
      <c r="U8479" s="46" t="s">
        <v>11024</v>
      </c>
    </row>
    <row r="8480" spans="21:21">
      <c r="U8480" s="46" t="s">
        <v>11025</v>
      </c>
    </row>
    <row r="8481" spans="21:21">
      <c r="U8481" s="46" t="s">
        <v>11026</v>
      </c>
    </row>
    <row r="8482" spans="21:21">
      <c r="U8482" s="46" t="s">
        <v>11027</v>
      </c>
    </row>
    <row r="8483" spans="21:21">
      <c r="U8483" s="46" t="s">
        <v>11028</v>
      </c>
    </row>
    <row r="8484" spans="21:21">
      <c r="U8484" s="46" t="s">
        <v>11029</v>
      </c>
    </row>
    <row r="8485" spans="21:21">
      <c r="U8485" s="46" t="s">
        <v>11030</v>
      </c>
    </row>
    <row r="8486" spans="21:21">
      <c r="U8486" s="46" t="s">
        <v>11031</v>
      </c>
    </row>
    <row r="8487" spans="21:21">
      <c r="U8487" s="46" t="s">
        <v>11032</v>
      </c>
    </row>
    <row r="8488" spans="21:21">
      <c r="U8488" s="46" t="s">
        <v>11033</v>
      </c>
    </row>
    <row r="8489" spans="21:21">
      <c r="U8489" s="46" t="s">
        <v>11034</v>
      </c>
    </row>
    <row r="8490" spans="21:21">
      <c r="U8490" s="46" t="s">
        <v>11035</v>
      </c>
    </row>
    <row r="8491" spans="21:21">
      <c r="U8491" s="46" t="s">
        <v>11036</v>
      </c>
    </row>
    <row r="8492" spans="21:21">
      <c r="U8492" s="46" t="s">
        <v>11037</v>
      </c>
    </row>
    <row r="8493" spans="21:21">
      <c r="U8493" s="46" t="s">
        <v>11038</v>
      </c>
    </row>
    <row r="8494" spans="21:21">
      <c r="U8494" s="46" t="s">
        <v>11039</v>
      </c>
    </row>
    <row r="8495" spans="21:21">
      <c r="U8495" s="46" t="s">
        <v>11040</v>
      </c>
    </row>
    <row r="8496" spans="21:21">
      <c r="U8496" s="46" t="s">
        <v>11041</v>
      </c>
    </row>
    <row r="8497" spans="21:21">
      <c r="U8497" s="46" t="s">
        <v>11042</v>
      </c>
    </row>
    <row r="8498" spans="21:21">
      <c r="U8498" s="46" t="s">
        <v>11043</v>
      </c>
    </row>
    <row r="8499" spans="21:21">
      <c r="U8499" s="46" t="s">
        <v>11044</v>
      </c>
    </row>
    <row r="8500" spans="21:21">
      <c r="U8500" s="46" t="s">
        <v>11045</v>
      </c>
    </row>
    <row r="8501" spans="21:21">
      <c r="U8501" s="46" t="s">
        <v>11046</v>
      </c>
    </row>
    <row r="8502" spans="21:21">
      <c r="U8502" s="46" t="s">
        <v>11047</v>
      </c>
    </row>
    <row r="8503" spans="21:21">
      <c r="U8503" s="46" t="s">
        <v>11048</v>
      </c>
    </row>
    <row r="8504" spans="21:21">
      <c r="U8504" s="46" t="s">
        <v>11049</v>
      </c>
    </row>
    <row r="8505" spans="21:21">
      <c r="U8505" s="46" t="s">
        <v>11050</v>
      </c>
    </row>
    <row r="8506" spans="21:21">
      <c r="U8506" s="46" t="s">
        <v>11051</v>
      </c>
    </row>
    <row r="8507" spans="21:21">
      <c r="U8507" s="46" t="s">
        <v>11052</v>
      </c>
    </row>
    <row r="8508" spans="21:21">
      <c r="U8508" s="46" t="s">
        <v>11053</v>
      </c>
    </row>
    <row r="8509" spans="21:21">
      <c r="U8509" s="46" t="s">
        <v>11054</v>
      </c>
    </row>
    <row r="8510" spans="21:21">
      <c r="U8510" s="46" t="s">
        <v>11055</v>
      </c>
    </row>
    <row r="8511" spans="21:21">
      <c r="U8511" s="46" t="s">
        <v>11056</v>
      </c>
    </row>
    <row r="8512" spans="21:21">
      <c r="U8512" s="46" t="s">
        <v>11057</v>
      </c>
    </row>
    <row r="8513" spans="21:21">
      <c r="U8513" s="46" t="s">
        <v>11058</v>
      </c>
    </row>
    <row r="8514" spans="21:21">
      <c r="U8514" s="46" t="s">
        <v>11059</v>
      </c>
    </row>
    <row r="8515" spans="21:21">
      <c r="U8515" s="46" t="s">
        <v>11060</v>
      </c>
    </row>
    <row r="8516" spans="21:21">
      <c r="U8516" s="46" t="s">
        <v>11061</v>
      </c>
    </row>
    <row r="8517" spans="21:21">
      <c r="U8517" s="46" t="s">
        <v>11062</v>
      </c>
    </row>
    <row r="8518" spans="21:21">
      <c r="U8518" s="46" t="s">
        <v>11063</v>
      </c>
    </row>
    <row r="8519" spans="21:21">
      <c r="U8519" s="46" t="s">
        <v>11064</v>
      </c>
    </row>
    <row r="8520" spans="21:21">
      <c r="U8520" s="46" t="s">
        <v>11065</v>
      </c>
    </row>
    <row r="8521" spans="21:21">
      <c r="U8521" s="46" t="s">
        <v>11066</v>
      </c>
    </row>
    <row r="8522" spans="21:21">
      <c r="U8522" s="46" t="s">
        <v>11067</v>
      </c>
    </row>
    <row r="8523" spans="21:21">
      <c r="U8523" s="46" t="s">
        <v>11068</v>
      </c>
    </row>
    <row r="8524" spans="21:21">
      <c r="U8524" s="46" t="s">
        <v>11069</v>
      </c>
    </row>
    <row r="8525" spans="21:21">
      <c r="U8525" s="46" t="s">
        <v>11070</v>
      </c>
    </row>
    <row r="8526" spans="21:21">
      <c r="U8526" s="46" t="s">
        <v>11071</v>
      </c>
    </row>
    <row r="8527" spans="21:21">
      <c r="U8527" s="46" t="s">
        <v>11072</v>
      </c>
    </row>
    <row r="8528" spans="21:21">
      <c r="U8528" s="46" t="s">
        <v>11073</v>
      </c>
    </row>
    <row r="8529" spans="21:21">
      <c r="U8529" s="46" t="s">
        <v>11074</v>
      </c>
    </row>
    <row r="8530" spans="21:21">
      <c r="U8530" s="46" t="s">
        <v>11075</v>
      </c>
    </row>
    <row r="8531" spans="21:21">
      <c r="U8531" s="46" t="s">
        <v>11076</v>
      </c>
    </row>
    <row r="8532" spans="21:21">
      <c r="U8532" s="46" t="s">
        <v>11077</v>
      </c>
    </row>
    <row r="8533" spans="21:21">
      <c r="U8533" s="46" t="s">
        <v>11078</v>
      </c>
    </row>
    <row r="8534" spans="21:21">
      <c r="U8534" s="46" t="s">
        <v>11079</v>
      </c>
    </row>
    <row r="8535" spans="21:21">
      <c r="U8535" s="46" t="s">
        <v>11080</v>
      </c>
    </row>
    <row r="8536" spans="21:21">
      <c r="U8536" s="46" t="s">
        <v>11081</v>
      </c>
    </row>
    <row r="8537" spans="21:21">
      <c r="U8537" s="46" t="s">
        <v>11082</v>
      </c>
    </row>
    <row r="8538" spans="21:21">
      <c r="U8538" s="46" t="s">
        <v>11083</v>
      </c>
    </row>
    <row r="8539" spans="21:21">
      <c r="U8539" s="46" t="s">
        <v>11084</v>
      </c>
    </row>
    <row r="8540" spans="21:21">
      <c r="U8540" s="46" t="s">
        <v>11085</v>
      </c>
    </row>
    <row r="8541" spans="21:21">
      <c r="U8541" s="46" t="s">
        <v>11086</v>
      </c>
    </row>
    <row r="8542" spans="21:21">
      <c r="U8542" s="46" t="s">
        <v>11087</v>
      </c>
    </row>
    <row r="8543" spans="21:21">
      <c r="U8543" s="46" t="s">
        <v>11088</v>
      </c>
    </row>
    <row r="8544" spans="21:21">
      <c r="U8544" s="46" t="s">
        <v>11089</v>
      </c>
    </row>
    <row r="8545" spans="21:21">
      <c r="U8545" s="46" t="s">
        <v>11090</v>
      </c>
    </row>
    <row r="8546" spans="21:21">
      <c r="U8546" s="46" t="s">
        <v>11091</v>
      </c>
    </row>
    <row r="8547" spans="21:21">
      <c r="U8547" s="46" t="s">
        <v>11092</v>
      </c>
    </row>
    <row r="8548" spans="21:21">
      <c r="U8548" s="46" t="s">
        <v>11093</v>
      </c>
    </row>
    <row r="8549" spans="21:21">
      <c r="U8549" s="46" t="s">
        <v>11094</v>
      </c>
    </row>
    <row r="8550" spans="21:21">
      <c r="U8550" s="46" t="s">
        <v>11095</v>
      </c>
    </row>
    <row r="8551" spans="21:21">
      <c r="U8551" s="46" t="s">
        <v>11096</v>
      </c>
    </row>
    <row r="8552" spans="21:21">
      <c r="U8552" s="46" t="s">
        <v>11097</v>
      </c>
    </row>
    <row r="8553" spans="21:21">
      <c r="U8553" s="46" t="s">
        <v>11098</v>
      </c>
    </row>
    <row r="8554" spans="21:21">
      <c r="U8554" s="46" t="s">
        <v>11099</v>
      </c>
    </row>
    <row r="8555" spans="21:21">
      <c r="U8555" s="46" t="s">
        <v>11100</v>
      </c>
    </row>
    <row r="8556" spans="21:21">
      <c r="U8556" s="46" t="s">
        <v>11101</v>
      </c>
    </row>
    <row r="8557" spans="21:21">
      <c r="U8557" s="46" t="s">
        <v>11102</v>
      </c>
    </row>
    <row r="8558" spans="21:21">
      <c r="U8558" s="46" t="s">
        <v>11103</v>
      </c>
    </row>
    <row r="8559" spans="21:21">
      <c r="U8559" s="46" t="s">
        <v>11104</v>
      </c>
    </row>
    <row r="8560" spans="21:21">
      <c r="U8560" s="46" t="s">
        <v>11105</v>
      </c>
    </row>
    <row r="8561" spans="21:21">
      <c r="U8561" s="46" t="s">
        <v>11106</v>
      </c>
    </row>
    <row r="8562" spans="21:21">
      <c r="U8562" s="46" t="s">
        <v>11107</v>
      </c>
    </row>
    <row r="8563" spans="21:21">
      <c r="U8563" s="46" t="s">
        <v>11108</v>
      </c>
    </row>
    <row r="8564" spans="21:21">
      <c r="U8564" s="46" t="s">
        <v>11109</v>
      </c>
    </row>
    <row r="8565" spans="21:21">
      <c r="U8565" s="46" t="s">
        <v>11110</v>
      </c>
    </row>
    <row r="8566" spans="21:21">
      <c r="U8566" s="46" t="s">
        <v>11111</v>
      </c>
    </row>
    <row r="8567" spans="21:21">
      <c r="U8567" s="46" t="s">
        <v>11112</v>
      </c>
    </row>
    <row r="8568" spans="21:21">
      <c r="U8568" s="46" t="s">
        <v>11113</v>
      </c>
    </row>
    <row r="8569" spans="21:21">
      <c r="U8569" s="46" t="s">
        <v>11114</v>
      </c>
    </row>
    <row r="8570" spans="21:21">
      <c r="U8570" s="46" t="s">
        <v>11115</v>
      </c>
    </row>
    <row r="8571" spans="21:21">
      <c r="U8571" s="46" t="s">
        <v>11116</v>
      </c>
    </row>
    <row r="8572" spans="21:21">
      <c r="U8572" s="46" t="s">
        <v>11117</v>
      </c>
    </row>
    <row r="8573" spans="21:21">
      <c r="U8573" s="46" t="s">
        <v>11118</v>
      </c>
    </row>
    <row r="8574" spans="21:21">
      <c r="U8574" s="46" t="s">
        <v>11119</v>
      </c>
    </row>
    <row r="8575" spans="21:21">
      <c r="U8575" s="46" t="s">
        <v>11120</v>
      </c>
    </row>
    <row r="8576" spans="21:21">
      <c r="U8576" s="46" t="s">
        <v>11121</v>
      </c>
    </row>
    <row r="8577" spans="21:21">
      <c r="U8577" s="46" t="s">
        <v>11122</v>
      </c>
    </row>
    <row r="8578" spans="21:21">
      <c r="U8578" s="46" t="s">
        <v>11123</v>
      </c>
    </row>
    <row r="8579" spans="21:21">
      <c r="U8579" s="46" t="s">
        <v>11124</v>
      </c>
    </row>
    <row r="8580" spans="21:21">
      <c r="U8580" s="46" t="s">
        <v>11125</v>
      </c>
    </row>
    <row r="8581" spans="21:21">
      <c r="U8581" s="46" t="s">
        <v>11126</v>
      </c>
    </row>
    <row r="8582" spans="21:21">
      <c r="U8582" s="46" t="s">
        <v>11127</v>
      </c>
    </row>
    <row r="8583" spans="21:21">
      <c r="U8583" s="46" t="s">
        <v>11128</v>
      </c>
    </row>
    <row r="8584" spans="21:21">
      <c r="U8584" s="46" t="s">
        <v>11129</v>
      </c>
    </row>
    <row r="8585" spans="21:21">
      <c r="U8585" s="46" t="s">
        <v>11130</v>
      </c>
    </row>
    <row r="8586" spans="21:21">
      <c r="U8586" s="46" t="s">
        <v>11131</v>
      </c>
    </row>
    <row r="8587" spans="21:21">
      <c r="U8587" s="46" t="s">
        <v>11132</v>
      </c>
    </row>
    <row r="8588" spans="21:21">
      <c r="U8588" s="46" t="s">
        <v>11133</v>
      </c>
    </row>
    <row r="8589" spans="21:21">
      <c r="U8589" s="46" t="s">
        <v>11134</v>
      </c>
    </row>
    <row r="8590" spans="21:21">
      <c r="U8590" s="46" t="s">
        <v>11135</v>
      </c>
    </row>
    <row r="8591" spans="21:21">
      <c r="U8591" s="46" t="s">
        <v>11136</v>
      </c>
    </row>
    <row r="8592" spans="21:21">
      <c r="U8592" s="46" t="s">
        <v>11137</v>
      </c>
    </row>
    <row r="8593" spans="21:21">
      <c r="U8593" s="46" t="s">
        <v>11138</v>
      </c>
    </row>
    <row r="8594" spans="21:21">
      <c r="U8594" s="46" t="s">
        <v>11139</v>
      </c>
    </row>
    <row r="8595" spans="21:21">
      <c r="U8595" s="46" t="s">
        <v>11140</v>
      </c>
    </row>
    <row r="8596" spans="21:21">
      <c r="U8596" s="46" t="s">
        <v>11141</v>
      </c>
    </row>
    <row r="8597" spans="21:21">
      <c r="U8597" s="46" t="s">
        <v>11142</v>
      </c>
    </row>
    <row r="8598" spans="21:21">
      <c r="U8598" s="46" t="s">
        <v>11143</v>
      </c>
    </row>
    <row r="8599" spans="21:21">
      <c r="U8599" s="46" t="s">
        <v>11144</v>
      </c>
    </row>
    <row r="8600" spans="21:21">
      <c r="U8600" s="46" t="s">
        <v>11145</v>
      </c>
    </row>
    <row r="8601" spans="21:21">
      <c r="U8601" s="46" t="s">
        <v>11146</v>
      </c>
    </row>
    <row r="8602" spans="21:21">
      <c r="U8602" s="46" t="s">
        <v>11147</v>
      </c>
    </row>
    <row r="8603" spans="21:21">
      <c r="U8603" s="46" t="s">
        <v>11148</v>
      </c>
    </row>
    <row r="8604" spans="21:21">
      <c r="U8604" s="46" t="s">
        <v>11149</v>
      </c>
    </row>
    <row r="8605" spans="21:21">
      <c r="U8605" s="46" t="s">
        <v>11150</v>
      </c>
    </row>
    <row r="8606" spans="21:21">
      <c r="U8606" s="46" t="s">
        <v>11151</v>
      </c>
    </row>
    <row r="8607" spans="21:21">
      <c r="U8607" s="46" t="s">
        <v>11152</v>
      </c>
    </row>
    <row r="8608" spans="21:21">
      <c r="U8608" s="46" t="s">
        <v>11153</v>
      </c>
    </row>
    <row r="8609" spans="21:21">
      <c r="U8609" s="46" t="s">
        <v>11154</v>
      </c>
    </row>
    <row r="8610" spans="21:21">
      <c r="U8610" s="46" t="s">
        <v>11155</v>
      </c>
    </row>
    <row r="8611" spans="21:21">
      <c r="U8611" s="46" t="s">
        <v>11156</v>
      </c>
    </row>
    <row r="8612" spans="21:21">
      <c r="U8612" s="46" t="s">
        <v>11157</v>
      </c>
    </row>
    <row r="8613" spans="21:21">
      <c r="U8613" s="46" t="s">
        <v>11158</v>
      </c>
    </row>
    <row r="8614" spans="21:21">
      <c r="U8614" s="46" t="s">
        <v>11159</v>
      </c>
    </row>
    <row r="8615" spans="21:21">
      <c r="U8615" s="46" t="s">
        <v>11160</v>
      </c>
    </row>
    <row r="8616" spans="21:21">
      <c r="U8616" s="46" t="s">
        <v>11161</v>
      </c>
    </row>
    <row r="8617" spans="21:21">
      <c r="U8617" s="46" t="s">
        <v>11162</v>
      </c>
    </row>
    <row r="8618" spans="21:21">
      <c r="U8618" s="46" t="s">
        <v>11163</v>
      </c>
    </row>
    <row r="8619" spans="21:21">
      <c r="U8619" s="46" t="s">
        <v>11164</v>
      </c>
    </row>
    <row r="8620" spans="21:21">
      <c r="U8620" s="46" t="s">
        <v>11165</v>
      </c>
    </row>
    <row r="8621" spans="21:21">
      <c r="U8621" s="46" t="s">
        <v>11166</v>
      </c>
    </row>
    <row r="8622" spans="21:21">
      <c r="U8622" s="46" t="s">
        <v>11167</v>
      </c>
    </row>
    <row r="8623" spans="21:21">
      <c r="U8623" s="46" t="s">
        <v>11168</v>
      </c>
    </row>
    <row r="8624" spans="21:21">
      <c r="U8624" s="46" t="s">
        <v>11169</v>
      </c>
    </row>
    <row r="8625" spans="21:21">
      <c r="U8625" s="46" t="s">
        <v>11170</v>
      </c>
    </row>
    <row r="8626" spans="21:21">
      <c r="U8626" s="46" t="s">
        <v>11171</v>
      </c>
    </row>
    <row r="8627" spans="21:21">
      <c r="U8627" s="46" t="s">
        <v>11172</v>
      </c>
    </row>
    <row r="8628" spans="21:21">
      <c r="U8628" s="46" t="s">
        <v>11173</v>
      </c>
    </row>
    <row r="8629" spans="21:21">
      <c r="U8629" s="46" t="s">
        <v>11174</v>
      </c>
    </row>
    <row r="8630" spans="21:21">
      <c r="U8630" s="46" t="s">
        <v>11175</v>
      </c>
    </row>
    <row r="8631" spans="21:21">
      <c r="U8631" s="46" t="s">
        <v>11176</v>
      </c>
    </row>
    <row r="8632" spans="21:21">
      <c r="U8632" s="46" t="s">
        <v>11177</v>
      </c>
    </row>
    <row r="8633" spans="21:21">
      <c r="U8633" s="46" t="s">
        <v>11178</v>
      </c>
    </row>
    <row r="8634" spans="21:21">
      <c r="U8634" s="46" t="s">
        <v>11179</v>
      </c>
    </row>
    <row r="8635" spans="21:21">
      <c r="U8635" s="46" t="s">
        <v>11180</v>
      </c>
    </row>
    <row r="8636" spans="21:21">
      <c r="U8636" s="46" t="s">
        <v>11181</v>
      </c>
    </row>
    <row r="8637" spans="21:21">
      <c r="U8637" s="46" t="s">
        <v>11182</v>
      </c>
    </row>
    <row r="8638" spans="21:21">
      <c r="U8638" s="46" t="s">
        <v>11183</v>
      </c>
    </row>
    <row r="8639" spans="21:21">
      <c r="U8639" s="46" t="s">
        <v>11184</v>
      </c>
    </row>
    <row r="8640" spans="21:21">
      <c r="U8640" s="46" t="s">
        <v>11185</v>
      </c>
    </row>
    <row r="8641" spans="21:21">
      <c r="U8641" s="46" t="s">
        <v>11186</v>
      </c>
    </row>
    <row r="8642" spans="21:21">
      <c r="U8642" s="46" t="s">
        <v>11187</v>
      </c>
    </row>
    <row r="8643" spans="21:21">
      <c r="U8643" s="46" t="s">
        <v>11188</v>
      </c>
    </row>
    <row r="8644" spans="21:21">
      <c r="U8644" s="46" t="s">
        <v>11189</v>
      </c>
    </row>
    <row r="8645" spans="21:21">
      <c r="U8645" s="46" t="s">
        <v>11190</v>
      </c>
    </row>
    <row r="8646" spans="21:21">
      <c r="U8646" s="46" t="s">
        <v>11191</v>
      </c>
    </row>
    <row r="8647" spans="21:21">
      <c r="U8647" s="46" t="s">
        <v>11192</v>
      </c>
    </row>
    <row r="8648" spans="21:21">
      <c r="U8648" s="46" t="s">
        <v>11193</v>
      </c>
    </row>
    <row r="8649" spans="21:21">
      <c r="U8649" s="46" t="s">
        <v>11194</v>
      </c>
    </row>
    <row r="8650" spans="21:21">
      <c r="U8650" s="46" t="s">
        <v>11195</v>
      </c>
    </row>
    <row r="8651" spans="21:21">
      <c r="U8651" s="46" t="s">
        <v>11196</v>
      </c>
    </row>
    <row r="8652" spans="21:21">
      <c r="U8652" s="46" t="s">
        <v>11197</v>
      </c>
    </row>
    <row r="8653" spans="21:21">
      <c r="U8653" s="46" t="s">
        <v>11198</v>
      </c>
    </row>
    <row r="8654" spans="21:21">
      <c r="U8654" s="46" t="s">
        <v>11199</v>
      </c>
    </row>
    <row r="8655" spans="21:21">
      <c r="U8655" s="46" t="s">
        <v>11200</v>
      </c>
    </row>
    <row r="8656" spans="21:21">
      <c r="U8656" s="46" t="s">
        <v>11201</v>
      </c>
    </row>
    <row r="8657" spans="21:21">
      <c r="U8657" s="46" t="s">
        <v>11202</v>
      </c>
    </row>
    <row r="8658" spans="21:21">
      <c r="U8658" s="46" t="s">
        <v>11203</v>
      </c>
    </row>
    <row r="8659" spans="21:21">
      <c r="U8659" s="46" t="s">
        <v>11204</v>
      </c>
    </row>
    <row r="8660" spans="21:21">
      <c r="U8660" s="46" t="s">
        <v>11205</v>
      </c>
    </row>
    <row r="8661" spans="21:21">
      <c r="U8661" s="46" t="s">
        <v>11206</v>
      </c>
    </row>
    <row r="8662" spans="21:21">
      <c r="U8662" s="46" t="s">
        <v>11207</v>
      </c>
    </row>
    <row r="8663" spans="21:21">
      <c r="U8663" s="46" t="s">
        <v>11208</v>
      </c>
    </row>
    <row r="8664" spans="21:21">
      <c r="U8664" s="46" t="s">
        <v>11209</v>
      </c>
    </row>
    <row r="8665" spans="21:21">
      <c r="U8665" s="46" t="s">
        <v>11210</v>
      </c>
    </row>
    <row r="8666" spans="21:21">
      <c r="U8666" s="46" t="s">
        <v>11211</v>
      </c>
    </row>
    <row r="8667" spans="21:21">
      <c r="U8667" s="46" t="s">
        <v>11212</v>
      </c>
    </row>
    <row r="8668" spans="21:21">
      <c r="U8668" s="46" t="s">
        <v>11213</v>
      </c>
    </row>
    <row r="8669" spans="21:21">
      <c r="U8669" s="46" t="s">
        <v>11214</v>
      </c>
    </row>
    <row r="8670" spans="21:21">
      <c r="U8670" s="46" t="s">
        <v>11215</v>
      </c>
    </row>
    <row r="8671" spans="21:21">
      <c r="U8671" s="46" t="s">
        <v>11216</v>
      </c>
    </row>
    <row r="8672" spans="21:21">
      <c r="U8672" s="46" t="s">
        <v>11217</v>
      </c>
    </row>
    <row r="8673" spans="21:21">
      <c r="U8673" s="46" t="s">
        <v>11218</v>
      </c>
    </row>
    <row r="8674" spans="21:21">
      <c r="U8674" s="46" t="s">
        <v>11219</v>
      </c>
    </row>
    <row r="8675" spans="21:21">
      <c r="U8675" s="46" t="s">
        <v>11220</v>
      </c>
    </row>
    <row r="8676" spans="21:21">
      <c r="U8676" s="46" t="s">
        <v>11221</v>
      </c>
    </row>
    <row r="8677" spans="21:21">
      <c r="U8677" s="46" t="s">
        <v>11222</v>
      </c>
    </row>
    <row r="8678" spans="21:21">
      <c r="U8678" s="46" t="s">
        <v>11223</v>
      </c>
    </row>
    <row r="8679" spans="21:21">
      <c r="U8679" s="46" t="s">
        <v>11224</v>
      </c>
    </row>
    <row r="8680" spans="21:21">
      <c r="U8680" s="46" t="s">
        <v>11225</v>
      </c>
    </row>
    <row r="8681" spans="21:21">
      <c r="U8681" s="46" t="s">
        <v>11226</v>
      </c>
    </row>
    <row r="8682" spans="21:21">
      <c r="U8682" s="46" t="s">
        <v>11227</v>
      </c>
    </row>
    <row r="8683" spans="21:21">
      <c r="U8683" s="46" t="s">
        <v>11228</v>
      </c>
    </row>
    <row r="8684" spans="21:21">
      <c r="U8684" s="46" t="s">
        <v>11229</v>
      </c>
    </row>
    <row r="8685" spans="21:21">
      <c r="U8685" s="46" t="s">
        <v>11230</v>
      </c>
    </row>
    <row r="8686" spans="21:21">
      <c r="U8686" s="46" t="s">
        <v>11231</v>
      </c>
    </row>
    <row r="8687" spans="21:21">
      <c r="U8687" s="46" t="s">
        <v>11232</v>
      </c>
    </row>
    <row r="8688" spans="21:21">
      <c r="U8688" s="46" t="s">
        <v>11233</v>
      </c>
    </row>
    <row r="8689" spans="21:21">
      <c r="U8689" s="46" t="s">
        <v>11234</v>
      </c>
    </row>
    <row r="8690" spans="21:21">
      <c r="U8690" s="46" t="s">
        <v>11235</v>
      </c>
    </row>
    <row r="8691" spans="21:21">
      <c r="U8691" s="46" t="s">
        <v>11236</v>
      </c>
    </row>
    <row r="8692" spans="21:21">
      <c r="U8692" s="46" t="s">
        <v>11237</v>
      </c>
    </row>
    <row r="8693" spans="21:21">
      <c r="U8693" s="46" t="s">
        <v>11238</v>
      </c>
    </row>
    <row r="8694" spans="21:21">
      <c r="U8694" s="46" t="s">
        <v>11239</v>
      </c>
    </row>
    <row r="8695" spans="21:21">
      <c r="U8695" s="46" t="s">
        <v>11240</v>
      </c>
    </row>
    <row r="8696" spans="21:21">
      <c r="U8696" s="46" t="s">
        <v>11241</v>
      </c>
    </row>
    <row r="8697" spans="21:21">
      <c r="U8697" s="46" t="s">
        <v>11242</v>
      </c>
    </row>
    <row r="8698" spans="21:21">
      <c r="U8698" s="46" t="s">
        <v>11243</v>
      </c>
    </row>
    <row r="8699" spans="21:21">
      <c r="U8699" s="46" t="s">
        <v>11244</v>
      </c>
    </row>
    <row r="8700" spans="21:21">
      <c r="U8700" s="46" t="s">
        <v>11245</v>
      </c>
    </row>
    <row r="8701" spans="21:21">
      <c r="U8701" s="46" t="s">
        <v>11246</v>
      </c>
    </row>
    <row r="8702" spans="21:21">
      <c r="U8702" s="46" t="s">
        <v>11247</v>
      </c>
    </row>
    <row r="8703" spans="21:21">
      <c r="U8703" s="46" t="s">
        <v>11248</v>
      </c>
    </row>
    <row r="8704" spans="21:21">
      <c r="U8704" s="46" t="s">
        <v>11249</v>
      </c>
    </row>
    <row r="8705" spans="21:21">
      <c r="U8705" s="46" t="s">
        <v>11250</v>
      </c>
    </row>
    <row r="8706" spans="21:21">
      <c r="U8706" s="46" t="s">
        <v>11251</v>
      </c>
    </row>
    <row r="8707" spans="21:21">
      <c r="U8707" s="46" t="s">
        <v>11252</v>
      </c>
    </row>
    <row r="8708" spans="21:21">
      <c r="U8708" s="46" t="s">
        <v>11253</v>
      </c>
    </row>
    <row r="8709" spans="21:21">
      <c r="U8709" s="46" t="s">
        <v>11254</v>
      </c>
    </row>
    <row r="8710" spans="21:21">
      <c r="U8710" s="46" t="s">
        <v>11255</v>
      </c>
    </row>
    <row r="8711" spans="21:21">
      <c r="U8711" s="46" t="s">
        <v>11256</v>
      </c>
    </row>
    <row r="8712" spans="21:21">
      <c r="U8712" s="46" t="s">
        <v>11257</v>
      </c>
    </row>
    <row r="8713" spans="21:21">
      <c r="U8713" s="46" t="s">
        <v>11258</v>
      </c>
    </row>
    <row r="8714" spans="21:21">
      <c r="U8714" s="46" t="s">
        <v>11259</v>
      </c>
    </row>
    <row r="8715" spans="21:21">
      <c r="U8715" s="46" t="s">
        <v>11260</v>
      </c>
    </row>
    <row r="8716" spans="21:21">
      <c r="U8716" s="46" t="s">
        <v>11261</v>
      </c>
    </row>
    <row r="8717" spans="21:21">
      <c r="U8717" s="46" t="s">
        <v>11262</v>
      </c>
    </row>
    <row r="8718" spans="21:21">
      <c r="U8718" s="46" t="s">
        <v>11263</v>
      </c>
    </row>
    <row r="8719" spans="21:21">
      <c r="U8719" s="46" t="s">
        <v>11264</v>
      </c>
    </row>
    <row r="8720" spans="21:21">
      <c r="U8720" s="46" t="s">
        <v>11265</v>
      </c>
    </row>
    <row r="8721" spans="21:21">
      <c r="U8721" s="46" t="s">
        <v>11266</v>
      </c>
    </row>
    <row r="8722" spans="21:21">
      <c r="U8722" s="46" t="s">
        <v>11267</v>
      </c>
    </row>
    <row r="8723" spans="21:21">
      <c r="U8723" s="46" t="s">
        <v>11268</v>
      </c>
    </row>
    <row r="8724" spans="21:21">
      <c r="U8724" s="46" t="s">
        <v>11269</v>
      </c>
    </row>
    <row r="8725" spans="21:21">
      <c r="U8725" s="46" t="s">
        <v>11270</v>
      </c>
    </row>
    <row r="8726" spans="21:21">
      <c r="U8726" s="46" t="s">
        <v>11271</v>
      </c>
    </row>
    <row r="8727" spans="21:21">
      <c r="U8727" s="46" t="s">
        <v>11272</v>
      </c>
    </row>
    <row r="8728" spans="21:21">
      <c r="U8728" s="46" t="s">
        <v>11273</v>
      </c>
    </row>
    <row r="8729" spans="21:21">
      <c r="U8729" s="46" t="s">
        <v>11274</v>
      </c>
    </row>
    <row r="8730" spans="21:21">
      <c r="U8730" s="46" t="s">
        <v>11275</v>
      </c>
    </row>
    <row r="8731" spans="21:21">
      <c r="U8731" s="46" t="s">
        <v>11276</v>
      </c>
    </row>
    <row r="8732" spans="21:21">
      <c r="U8732" s="46" t="s">
        <v>11277</v>
      </c>
    </row>
    <row r="8733" spans="21:21">
      <c r="U8733" s="46" t="s">
        <v>11278</v>
      </c>
    </row>
    <row r="8734" spans="21:21">
      <c r="U8734" s="46" t="s">
        <v>11279</v>
      </c>
    </row>
    <row r="8735" spans="21:21">
      <c r="U8735" s="46" t="s">
        <v>11280</v>
      </c>
    </row>
    <row r="8736" spans="21:21">
      <c r="U8736" s="46" t="s">
        <v>11281</v>
      </c>
    </row>
    <row r="8737" spans="21:21">
      <c r="U8737" s="46" t="s">
        <v>11282</v>
      </c>
    </row>
    <row r="8738" spans="21:21">
      <c r="U8738" s="46" t="s">
        <v>11283</v>
      </c>
    </row>
    <row r="8739" spans="21:21">
      <c r="U8739" s="46" t="s">
        <v>11284</v>
      </c>
    </row>
    <row r="8740" spans="21:21">
      <c r="U8740" s="46" t="s">
        <v>11285</v>
      </c>
    </row>
    <row r="8741" spans="21:21">
      <c r="U8741" s="46" t="s">
        <v>11286</v>
      </c>
    </row>
    <row r="8742" spans="21:21">
      <c r="U8742" s="46" t="s">
        <v>11287</v>
      </c>
    </row>
    <row r="8743" spans="21:21">
      <c r="U8743" s="46" t="s">
        <v>11288</v>
      </c>
    </row>
    <row r="8744" spans="21:21">
      <c r="U8744" s="46" t="s">
        <v>11289</v>
      </c>
    </row>
    <row r="8745" spans="21:21">
      <c r="U8745" s="46" t="s">
        <v>11290</v>
      </c>
    </row>
    <row r="8746" spans="21:21">
      <c r="U8746" s="46" t="s">
        <v>11291</v>
      </c>
    </row>
    <row r="8747" spans="21:21">
      <c r="U8747" s="46" t="s">
        <v>11292</v>
      </c>
    </row>
    <row r="8748" spans="21:21">
      <c r="U8748" s="46" t="s">
        <v>11293</v>
      </c>
    </row>
    <row r="8749" spans="21:21">
      <c r="U8749" s="46" t="s">
        <v>11294</v>
      </c>
    </row>
    <row r="8750" spans="21:21">
      <c r="U8750" s="46" t="s">
        <v>11295</v>
      </c>
    </row>
    <row r="8751" spans="21:21">
      <c r="U8751" s="46" t="s">
        <v>11296</v>
      </c>
    </row>
    <row r="8752" spans="21:21">
      <c r="U8752" s="46" t="s">
        <v>11297</v>
      </c>
    </row>
    <row r="8753" spans="21:21">
      <c r="U8753" s="46" t="s">
        <v>11298</v>
      </c>
    </row>
    <row r="8754" spans="21:21">
      <c r="U8754" s="46" t="s">
        <v>11299</v>
      </c>
    </row>
    <row r="8755" spans="21:21">
      <c r="U8755" s="46" t="s">
        <v>11300</v>
      </c>
    </row>
    <row r="8756" spans="21:21">
      <c r="U8756" s="46" t="s">
        <v>11301</v>
      </c>
    </row>
    <row r="8757" spans="21:21">
      <c r="U8757" s="46" t="s">
        <v>11302</v>
      </c>
    </row>
    <row r="8758" spans="21:21">
      <c r="U8758" s="46" t="s">
        <v>11303</v>
      </c>
    </row>
    <row r="8759" spans="21:21">
      <c r="U8759" s="46" t="s">
        <v>11304</v>
      </c>
    </row>
    <row r="8760" spans="21:21">
      <c r="U8760" s="46" t="s">
        <v>11305</v>
      </c>
    </row>
    <row r="8761" spans="21:21">
      <c r="U8761" s="46" t="s">
        <v>11306</v>
      </c>
    </row>
    <row r="8762" spans="21:21">
      <c r="U8762" s="46" t="s">
        <v>11307</v>
      </c>
    </row>
    <row r="8763" spans="21:21">
      <c r="U8763" s="46" t="s">
        <v>11308</v>
      </c>
    </row>
    <row r="8764" spans="21:21">
      <c r="U8764" s="46" t="s">
        <v>11309</v>
      </c>
    </row>
    <row r="8765" spans="21:21">
      <c r="U8765" s="46" t="s">
        <v>11310</v>
      </c>
    </row>
    <row r="8766" spans="21:21">
      <c r="U8766" s="46" t="s">
        <v>11311</v>
      </c>
    </row>
    <row r="8767" spans="21:21">
      <c r="U8767" s="46" t="s">
        <v>11312</v>
      </c>
    </row>
    <row r="8768" spans="21:21">
      <c r="U8768" s="46" t="s">
        <v>11313</v>
      </c>
    </row>
    <row r="8769" spans="21:21">
      <c r="U8769" s="46" t="s">
        <v>11314</v>
      </c>
    </row>
    <row r="8770" spans="21:21">
      <c r="U8770" s="46" t="s">
        <v>11315</v>
      </c>
    </row>
    <row r="8771" spans="21:21">
      <c r="U8771" s="46" t="s">
        <v>11316</v>
      </c>
    </row>
    <row r="8772" spans="21:21">
      <c r="U8772" s="46" t="s">
        <v>11317</v>
      </c>
    </row>
    <row r="8773" spans="21:21">
      <c r="U8773" s="46" t="s">
        <v>11318</v>
      </c>
    </row>
    <row r="8774" spans="21:21">
      <c r="U8774" s="46" t="s">
        <v>11319</v>
      </c>
    </row>
    <row r="8775" spans="21:21">
      <c r="U8775" s="46" t="s">
        <v>11320</v>
      </c>
    </row>
    <row r="8776" spans="21:21">
      <c r="U8776" s="46" t="s">
        <v>11321</v>
      </c>
    </row>
    <row r="8777" spans="21:21">
      <c r="U8777" s="46" t="s">
        <v>11322</v>
      </c>
    </row>
    <row r="8778" spans="21:21">
      <c r="U8778" s="46" t="s">
        <v>11323</v>
      </c>
    </row>
    <row r="8779" spans="21:21">
      <c r="U8779" s="46" t="s">
        <v>11324</v>
      </c>
    </row>
    <row r="8780" spans="21:21">
      <c r="U8780" s="46" t="s">
        <v>11325</v>
      </c>
    </row>
    <row r="8781" spans="21:21">
      <c r="U8781" s="46" t="s">
        <v>11326</v>
      </c>
    </row>
    <row r="8782" spans="21:21">
      <c r="U8782" s="46" t="s">
        <v>11327</v>
      </c>
    </row>
    <row r="8783" spans="21:21">
      <c r="U8783" s="46" t="s">
        <v>11328</v>
      </c>
    </row>
    <row r="8784" spans="21:21">
      <c r="U8784" s="46" t="s">
        <v>11329</v>
      </c>
    </row>
    <row r="8785" spans="21:21">
      <c r="U8785" s="46" t="s">
        <v>11330</v>
      </c>
    </row>
    <row r="8786" spans="21:21">
      <c r="U8786" s="46" t="s">
        <v>11331</v>
      </c>
    </row>
    <row r="8787" spans="21:21">
      <c r="U8787" s="46" t="s">
        <v>11332</v>
      </c>
    </row>
    <row r="8788" spans="21:21">
      <c r="U8788" s="46" t="s">
        <v>11333</v>
      </c>
    </row>
    <row r="8789" spans="21:21">
      <c r="U8789" s="46" t="s">
        <v>11334</v>
      </c>
    </row>
    <row r="8790" spans="21:21">
      <c r="U8790" s="46" t="s">
        <v>11335</v>
      </c>
    </row>
    <row r="8791" spans="21:21">
      <c r="U8791" s="46" t="s">
        <v>11336</v>
      </c>
    </row>
    <row r="8792" spans="21:21">
      <c r="U8792" s="46" t="s">
        <v>11337</v>
      </c>
    </row>
    <row r="8793" spans="21:21">
      <c r="U8793" s="46" t="s">
        <v>11338</v>
      </c>
    </row>
    <row r="8794" spans="21:21">
      <c r="U8794" s="46" t="s">
        <v>11339</v>
      </c>
    </row>
    <row r="8795" spans="21:21">
      <c r="U8795" s="46" t="s">
        <v>11340</v>
      </c>
    </row>
    <row r="8796" spans="21:21">
      <c r="U8796" s="46" t="s">
        <v>11341</v>
      </c>
    </row>
    <row r="8797" spans="21:21">
      <c r="U8797" s="46" t="s">
        <v>11342</v>
      </c>
    </row>
    <row r="8798" spans="21:21">
      <c r="U8798" s="46" t="s">
        <v>11343</v>
      </c>
    </row>
    <row r="8799" spans="21:21">
      <c r="U8799" s="46" t="s">
        <v>11344</v>
      </c>
    </row>
    <row r="8800" spans="21:21">
      <c r="U8800" s="46" t="s">
        <v>11345</v>
      </c>
    </row>
    <row r="8801" spans="21:21">
      <c r="U8801" s="46" t="s">
        <v>11346</v>
      </c>
    </row>
    <row r="8802" spans="21:21">
      <c r="U8802" s="46" t="s">
        <v>11347</v>
      </c>
    </row>
    <row r="8803" spans="21:21">
      <c r="U8803" s="46" t="s">
        <v>11348</v>
      </c>
    </row>
    <row r="8804" spans="21:21">
      <c r="U8804" s="46" t="s">
        <v>11349</v>
      </c>
    </row>
    <row r="8805" spans="21:21">
      <c r="U8805" s="46" t="s">
        <v>11350</v>
      </c>
    </row>
    <row r="8806" spans="21:21">
      <c r="U8806" s="46" t="s">
        <v>11351</v>
      </c>
    </row>
    <row r="8807" spans="21:21">
      <c r="U8807" s="46" t="s">
        <v>11352</v>
      </c>
    </row>
    <row r="8808" spans="21:21">
      <c r="U8808" s="46" t="s">
        <v>11353</v>
      </c>
    </row>
    <row r="8809" spans="21:21">
      <c r="U8809" s="46" t="s">
        <v>11354</v>
      </c>
    </row>
    <row r="8810" spans="21:21">
      <c r="U8810" s="46" t="s">
        <v>11355</v>
      </c>
    </row>
    <row r="8811" spans="21:21">
      <c r="U8811" s="46" t="s">
        <v>11356</v>
      </c>
    </row>
    <row r="8812" spans="21:21">
      <c r="U8812" s="46" t="s">
        <v>11357</v>
      </c>
    </row>
    <row r="8813" spans="21:21">
      <c r="U8813" s="46" t="s">
        <v>11358</v>
      </c>
    </row>
    <row r="8814" spans="21:21">
      <c r="U8814" s="46" t="s">
        <v>11359</v>
      </c>
    </row>
    <row r="8815" spans="21:21">
      <c r="U8815" s="46" t="s">
        <v>11360</v>
      </c>
    </row>
    <row r="8816" spans="21:21">
      <c r="U8816" s="46" t="s">
        <v>11361</v>
      </c>
    </row>
    <row r="8817" spans="21:21">
      <c r="U8817" s="46" t="s">
        <v>11362</v>
      </c>
    </row>
    <row r="8818" spans="21:21">
      <c r="U8818" s="46" t="s">
        <v>11363</v>
      </c>
    </row>
    <row r="8819" spans="21:21">
      <c r="U8819" s="46" t="s">
        <v>11364</v>
      </c>
    </row>
    <row r="8820" spans="21:21">
      <c r="U8820" s="46" t="s">
        <v>11365</v>
      </c>
    </row>
    <row r="8821" spans="21:21">
      <c r="U8821" s="46" t="s">
        <v>11366</v>
      </c>
    </row>
    <row r="8822" spans="21:21">
      <c r="U8822" s="46" t="s">
        <v>11367</v>
      </c>
    </row>
    <row r="8823" spans="21:21">
      <c r="U8823" s="46" t="s">
        <v>11368</v>
      </c>
    </row>
    <row r="8824" spans="21:21">
      <c r="U8824" s="46" t="s">
        <v>11369</v>
      </c>
    </row>
    <row r="8825" spans="21:21">
      <c r="U8825" s="46" t="s">
        <v>11370</v>
      </c>
    </row>
    <row r="8826" spans="21:21">
      <c r="U8826" s="46" t="s">
        <v>11371</v>
      </c>
    </row>
    <row r="8827" spans="21:21">
      <c r="U8827" s="46" t="s">
        <v>11372</v>
      </c>
    </row>
    <row r="8828" spans="21:21">
      <c r="U8828" s="46" t="s">
        <v>11373</v>
      </c>
    </row>
    <row r="8829" spans="21:21">
      <c r="U8829" s="46" t="s">
        <v>11374</v>
      </c>
    </row>
    <row r="8830" spans="21:21">
      <c r="U8830" s="46" t="s">
        <v>11375</v>
      </c>
    </row>
    <row r="8831" spans="21:21">
      <c r="U8831" s="46" t="s">
        <v>11376</v>
      </c>
    </row>
    <row r="8832" spans="21:21">
      <c r="U8832" s="46" t="s">
        <v>11377</v>
      </c>
    </row>
    <row r="8833" spans="21:21">
      <c r="U8833" s="46" t="s">
        <v>11378</v>
      </c>
    </row>
    <row r="8834" spans="21:21">
      <c r="U8834" s="46" t="s">
        <v>11379</v>
      </c>
    </row>
    <row r="8835" spans="21:21">
      <c r="U8835" s="46" t="s">
        <v>11380</v>
      </c>
    </row>
    <row r="8836" spans="21:21">
      <c r="U8836" s="46" t="s">
        <v>11381</v>
      </c>
    </row>
    <row r="8837" spans="21:21">
      <c r="U8837" s="46" t="s">
        <v>11382</v>
      </c>
    </row>
    <row r="8838" spans="21:21">
      <c r="U8838" s="46" t="s">
        <v>11383</v>
      </c>
    </row>
    <row r="8839" spans="21:21">
      <c r="U8839" s="46" t="s">
        <v>11384</v>
      </c>
    </row>
    <row r="8840" spans="21:21">
      <c r="U8840" s="46" t="s">
        <v>11385</v>
      </c>
    </row>
    <row r="8841" spans="21:21">
      <c r="U8841" s="46" t="s">
        <v>11386</v>
      </c>
    </row>
    <row r="8842" spans="21:21">
      <c r="U8842" s="46" t="s">
        <v>11387</v>
      </c>
    </row>
    <row r="8843" spans="21:21">
      <c r="U8843" s="46" t="s">
        <v>11388</v>
      </c>
    </row>
    <row r="8844" spans="21:21">
      <c r="U8844" s="46" t="s">
        <v>11389</v>
      </c>
    </row>
    <row r="8845" spans="21:21">
      <c r="U8845" s="46" t="s">
        <v>11390</v>
      </c>
    </row>
    <row r="8846" spans="21:21">
      <c r="U8846" s="46" t="s">
        <v>11391</v>
      </c>
    </row>
    <row r="8847" spans="21:21">
      <c r="U8847" s="46" t="s">
        <v>11392</v>
      </c>
    </row>
    <row r="8848" spans="21:21">
      <c r="U8848" s="46" t="s">
        <v>11393</v>
      </c>
    </row>
    <row r="8849" spans="21:21">
      <c r="U8849" s="46" t="s">
        <v>11394</v>
      </c>
    </row>
    <row r="8850" spans="21:21">
      <c r="U8850" s="46" t="s">
        <v>11395</v>
      </c>
    </row>
    <row r="8851" spans="21:21">
      <c r="U8851" s="46" t="s">
        <v>11396</v>
      </c>
    </row>
    <row r="8852" spans="21:21">
      <c r="U8852" s="46" t="s">
        <v>11397</v>
      </c>
    </row>
    <row r="8853" spans="21:21">
      <c r="U8853" s="46" t="s">
        <v>11398</v>
      </c>
    </row>
    <row r="8854" spans="21:21">
      <c r="U8854" s="46" t="s">
        <v>11399</v>
      </c>
    </row>
    <row r="8855" spans="21:21">
      <c r="U8855" s="46" t="s">
        <v>11400</v>
      </c>
    </row>
    <row r="8856" spans="21:21">
      <c r="U8856" s="46" t="s">
        <v>11401</v>
      </c>
    </row>
    <row r="8857" spans="21:21">
      <c r="U8857" s="46" t="s">
        <v>11402</v>
      </c>
    </row>
    <row r="8858" spans="21:21">
      <c r="U8858" s="46" t="s">
        <v>11403</v>
      </c>
    </row>
    <row r="8859" spans="21:21">
      <c r="U8859" s="46" t="s">
        <v>11404</v>
      </c>
    </row>
    <row r="8860" spans="21:21">
      <c r="U8860" s="46" t="s">
        <v>11405</v>
      </c>
    </row>
    <row r="8861" spans="21:21">
      <c r="U8861" s="46" t="s">
        <v>11406</v>
      </c>
    </row>
    <row r="8862" spans="21:21">
      <c r="U8862" s="46" t="s">
        <v>11407</v>
      </c>
    </row>
    <row r="8863" spans="21:21">
      <c r="U8863" s="46" t="s">
        <v>11408</v>
      </c>
    </row>
    <row r="8864" spans="21:21">
      <c r="U8864" s="46" t="s">
        <v>11409</v>
      </c>
    </row>
    <row r="8865" spans="21:21">
      <c r="U8865" s="46" t="s">
        <v>11410</v>
      </c>
    </row>
    <row r="8866" spans="21:21">
      <c r="U8866" s="46" t="s">
        <v>11411</v>
      </c>
    </row>
    <row r="8867" spans="21:21">
      <c r="U8867" s="46" t="s">
        <v>11412</v>
      </c>
    </row>
    <row r="8868" spans="21:21">
      <c r="U8868" s="46" t="s">
        <v>11413</v>
      </c>
    </row>
    <row r="8869" spans="21:21">
      <c r="U8869" s="46" t="s">
        <v>11414</v>
      </c>
    </row>
    <row r="8870" spans="21:21">
      <c r="U8870" s="46" t="s">
        <v>11415</v>
      </c>
    </row>
    <row r="8871" spans="21:21">
      <c r="U8871" s="46" t="s">
        <v>11416</v>
      </c>
    </row>
    <row r="8872" spans="21:21">
      <c r="U8872" s="46" t="s">
        <v>11417</v>
      </c>
    </row>
    <row r="8873" spans="21:21">
      <c r="U8873" s="46" t="s">
        <v>11418</v>
      </c>
    </row>
    <row r="8874" spans="21:21">
      <c r="U8874" s="46" t="s">
        <v>11419</v>
      </c>
    </row>
    <row r="8875" spans="21:21">
      <c r="U8875" s="46" t="s">
        <v>11420</v>
      </c>
    </row>
    <row r="8876" spans="21:21">
      <c r="U8876" s="46" t="s">
        <v>11421</v>
      </c>
    </row>
    <row r="8877" spans="21:21">
      <c r="U8877" s="46" t="s">
        <v>11422</v>
      </c>
    </row>
    <row r="8878" spans="21:21">
      <c r="U8878" s="46" t="s">
        <v>11423</v>
      </c>
    </row>
    <row r="8879" spans="21:21">
      <c r="U8879" s="46" t="s">
        <v>11424</v>
      </c>
    </row>
    <row r="8880" spans="21:21">
      <c r="U8880" s="46" t="s">
        <v>11425</v>
      </c>
    </row>
    <row r="8881" spans="21:21">
      <c r="U8881" s="46" t="s">
        <v>11426</v>
      </c>
    </row>
    <row r="8882" spans="21:21">
      <c r="U8882" s="46" t="s">
        <v>11427</v>
      </c>
    </row>
    <row r="8883" spans="21:21">
      <c r="U8883" s="46" t="s">
        <v>11428</v>
      </c>
    </row>
    <row r="8884" spans="21:21">
      <c r="U8884" s="46" t="s">
        <v>11429</v>
      </c>
    </row>
    <row r="8885" spans="21:21">
      <c r="U8885" s="46" t="s">
        <v>11430</v>
      </c>
    </row>
    <row r="8886" spans="21:21">
      <c r="U8886" s="46" t="s">
        <v>11431</v>
      </c>
    </row>
    <row r="8887" spans="21:21">
      <c r="U8887" s="46" t="s">
        <v>11432</v>
      </c>
    </row>
    <row r="8888" spans="21:21">
      <c r="U8888" s="46" t="s">
        <v>11433</v>
      </c>
    </row>
    <row r="8889" spans="21:21">
      <c r="U8889" s="46" t="s">
        <v>11434</v>
      </c>
    </row>
    <row r="8890" spans="21:21">
      <c r="U8890" s="46" t="s">
        <v>11435</v>
      </c>
    </row>
    <row r="8891" spans="21:21">
      <c r="U8891" s="46" t="s">
        <v>11436</v>
      </c>
    </row>
    <row r="8892" spans="21:21">
      <c r="U8892" s="46" t="s">
        <v>11437</v>
      </c>
    </row>
    <row r="8893" spans="21:21">
      <c r="U8893" s="46" t="s">
        <v>11438</v>
      </c>
    </row>
    <row r="8894" spans="21:21">
      <c r="U8894" s="46" t="s">
        <v>11439</v>
      </c>
    </row>
    <row r="8895" spans="21:21">
      <c r="U8895" s="46" t="s">
        <v>11440</v>
      </c>
    </row>
    <row r="8896" spans="21:21">
      <c r="U8896" s="46" t="s">
        <v>11441</v>
      </c>
    </row>
    <row r="8897" spans="21:21">
      <c r="U8897" s="46" t="s">
        <v>11442</v>
      </c>
    </row>
    <row r="8898" spans="21:21">
      <c r="U8898" s="46" t="s">
        <v>11443</v>
      </c>
    </row>
    <row r="8899" spans="21:21">
      <c r="U8899" s="46" t="s">
        <v>11444</v>
      </c>
    </row>
    <row r="8900" spans="21:21">
      <c r="U8900" s="46" t="s">
        <v>11445</v>
      </c>
    </row>
    <row r="8901" spans="21:21">
      <c r="U8901" s="46" t="s">
        <v>11446</v>
      </c>
    </row>
    <row r="8902" spans="21:21">
      <c r="U8902" s="46" t="s">
        <v>11447</v>
      </c>
    </row>
    <row r="8903" spans="21:21">
      <c r="U8903" s="46" t="s">
        <v>11448</v>
      </c>
    </row>
    <row r="8904" spans="21:21">
      <c r="U8904" s="46" t="s">
        <v>11449</v>
      </c>
    </row>
    <row r="8905" spans="21:21">
      <c r="U8905" s="46" t="s">
        <v>11450</v>
      </c>
    </row>
    <row r="8906" spans="21:21">
      <c r="U8906" s="46" t="s">
        <v>11451</v>
      </c>
    </row>
    <row r="8907" spans="21:21">
      <c r="U8907" s="46" t="s">
        <v>11452</v>
      </c>
    </row>
    <row r="8908" spans="21:21">
      <c r="U8908" s="46" t="s">
        <v>11453</v>
      </c>
    </row>
    <row r="8909" spans="21:21">
      <c r="U8909" s="46" t="s">
        <v>11454</v>
      </c>
    </row>
    <row r="8910" spans="21:21">
      <c r="U8910" s="46" t="s">
        <v>11455</v>
      </c>
    </row>
    <row r="8911" spans="21:21">
      <c r="U8911" s="46" t="s">
        <v>11456</v>
      </c>
    </row>
    <row r="8912" spans="21:21">
      <c r="U8912" s="46" t="s">
        <v>11457</v>
      </c>
    </row>
    <row r="8913" spans="21:21">
      <c r="U8913" s="46" t="s">
        <v>11458</v>
      </c>
    </row>
    <row r="8914" spans="21:21">
      <c r="U8914" s="46" t="s">
        <v>11459</v>
      </c>
    </row>
    <row r="8915" spans="21:21">
      <c r="U8915" s="46" t="s">
        <v>11460</v>
      </c>
    </row>
    <row r="8916" spans="21:21">
      <c r="U8916" s="46" t="s">
        <v>11461</v>
      </c>
    </row>
    <row r="8917" spans="21:21">
      <c r="U8917" s="46" t="s">
        <v>11462</v>
      </c>
    </row>
    <row r="8918" spans="21:21">
      <c r="U8918" s="46" t="s">
        <v>11463</v>
      </c>
    </row>
    <row r="8919" spans="21:21">
      <c r="U8919" s="46" t="s">
        <v>11464</v>
      </c>
    </row>
    <row r="8920" spans="21:21">
      <c r="U8920" s="46" t="s">
        <v>11465</v>
      </c>
    </row>
    <row r="8921" spans="21:21">
      <c r="U8921" s="46" t="s">
        <v>11466</v>
      </c>
    </row>
    <row r="8922" spans="21:21">
      <c r="U8922" s="46" t="s">
        <v>11467</v>
      </c>
    </row>
    <row r="8923" spans="21:21">
      <c r="U8923" s="46" t="s">
        <v>11468</v>
      </c>
    </row>
    <row r="8924" spans="21:21">
      <c r="U8924" s="46" t="s">
        <v>11469</v>
      </c>
    </row>
    <row r="8925" spans="21:21">
      <c r="U8925" s="46" t="s">
        <v>11470</v>
      </c>
    </row>
    <row r="8926" spans="21:21">
      <c r="U8926" s="46" t="s">
        <v>11471</v>
      </c>
    </row>
    <row r="8927" spans="21:21">
      <c r="U8927" s="46" t="s">
        <v>11472</v>
      </c>
    </row>
    <row r="8928" spans="21:21">
      <c r="U8928" s="46" t="s">
        <v>11473</v>
      </c>
    </row>
    <row r="8929" spans="21:21">
      <c r="U8929" s="46" t="s">
        <v>11474</v>
      </c>
    </row>
    <row r="8930" spans="21:21">
      <c r="U8930" s="46" t="s">
        <v>11475</v>
      </c>
    </row>
    <row r="8931" spans="21:21">
      <c r="U8931" s="46" t="s">
        <v>11476</v>
      </c>
    </row>
    <row r="8932" spans="21:21">
      <c r="U8932" s="46" t="s">
        <v>11477</v>
      </c>
    </row>
    <row r="8933" spans="21:21">
      <c r="U8933" s="46" t="s">
        <v>11478</v>
      </c>
    </row>
    <row r="8934" spans="21:21">
      <c r="U8934" s="46" t="s">
        <v>11479</v>
      </c>
    </row>
    <row r="8935" spans="21:21">
      <c r="U8935" s="46" t="s">
        <v>11480</v>
      </c>
    </row>
    <row r="8936" spans="21:21">
      <c r="U8936" s="46" t="s">
        <v>11481</v>
      </c>
    </row>
    <row r="8937" spans="21:21">
      <c r="U8937" s="46" t="s">
        <v>11482</v>
      </c>
    </row>
    <row r="8938" spans="21:21">
      <c r="U8938" s="46" t="s">
        <v>11483</v>
      </c>
    </row>
    <row r="8939" spans="21:21">
      <c r="U8939" s="46" t="s">
        <v>11484</v>
      </c>
    </row>
    <row r="8940" spans="21:21">
      <c r="U8940" s="46" t="s">
        <v>11485</v>
      </c>
    </row>
    <row r="8941" spans="21:21">
      <c r="U8941" s="46" t="s">
        <v>11486</v>
      </c>
    </row>
    <row r="8942" spans="21:21">
      <c r="U8942" s="46" t="s">
        <v>11487</v>
      </c>
    </row>
    <row r="8943" spans="21:21">
      <c r="U8943" s="46" t="s">
        <v>11488</v>
      </c>
    </row>
    <row r="8944" spans="21:21">
      <c r="U8944" s="46" t="s">
        <v>11489</v>
      </c>
    </row>
    <row r="8945" spans="21:21">
      <c r="U8945" s="46" t="s">
        <v>11490</v>
      </c>
    </row>
    <row r="8946" spans="21:21">
      <c r="U8946" s="46" t="s">
        <v>11491</v>
      </c>
    </row>
    <row r="8947" spans="21:21">
      <c r="U8947" s="46" t="s">
        <v>11492</v>
      </c>
    </row>
    <row r="8948" spans="21:21">
      <c r="U8948" s="46" t="s">
        <v>11493</v>
      </c>
    </row>
    <row r="8949" spans="21:21">
      <c r="U8949" s="46" t="s">
        <v>11494</v>
      </c>
    </row>
    <row r="8950" spans="21:21">
      <c r="U8950" s="46" t="s">
        <v>11495</v>
      </c>
    </row>
    <row r="8951" spans="21:21">
      <c r="U8951" s="46" t="s">
        <v>11496</v>
      </c>
    </row>
    <row r="8952" spans="21:21">
      <c r="U8952" s="46" t="s">
        <v>11497</v>
      </c>
    </row>
    <row r="8953" spans="21:21">
      <c r="U8953" s="46" t="s">
        <v>11498</v>
      </c>
    </row>
    <row r="8954" spans="21:21">
      <c r="U8954" s="46" t="s">
        <v>11499</v>
      </c>
    </row>
    <row r="8955" spans="21:21">
      <c r="U8955" s="46" t="s">
        <v>11500</v>
      </c>
    </row>
    <row r="8956" spans="21:21">
      <c r="U8956" s="46" t="s">
        <v>11501</v>
      </c>
    </row>
    <row r="8957" spans="21:21">
      <c r="U8957" s="46" t="s">
        <v>11502</v>
      </c>
    </row>
    <row r="8958" spans="21:21">
      <c r="U8958" s="46" t="s">
        <v>11503</v>
      </c>
    </row>
    <row r="8959" spans="21:21">
      <c r="U8959" s="46" t="s">
        <v>11504</v>
      </c>
    </row>
    <row r="8960" spans="21:21">
      <c r="U8960" s="46" t="s">
        <v>11505</v>
      </c>
    </row>
    <row r="8961" spans="21:21">
      <c r="U8961" s="46" t="s">
        <v>11506</v>
      </c>
    </row>
    <row r="8962" spans="21:21">
      <c r="U8962" s="46" t="s">
        <v>11507</v>
      </c>
    </row>
    <row r="8963" spans="21:21">
      <c r="U8963" s="46" t="s">
        <v>11508</v>
      </c>
    </row>
    <row r="8964" spans="21:21">
      <c r="U8964" s="46" t="s">
        <v>11509</v>
      </c>
    </row>
    <row r="8965" spans="21:21">
      <c r="U8965" s="46" t="s">
        <v>11510</v>
      </c>
    </row>
    <row r="8966" spans="21:21">
      <c r="U8966" s="46" t="s">
        <v>11511</v>
      </c>
    </row>
    <row r="8967" spans="21:21">
      <c r="U8967" s="46" t="s">
        <v>11512</v>
      </c>
    </row>
    <row r="8968" spans="21:21">
      <c r="U8968" s="46" t="s">
        <v>11513</v>
      </c>
    </row>
    <row r="8969" spans="21:21">
      <c r="U8969" s="46" t="s">
        <v>11514</v>
      </c>
    </row>
    <row r="8970" spans="21:21">
      <c r="U8970" s="46" t="s">
        <v>11515</v>
      </c>
    </row>
    <row r="8971" spans="21:21">
      <c r="U8971" s="46" t="s">
        <v>11516</v>
      </c>
    </row>
    <row r="8972" spans="21:21">
      <c r="U8972" s="46" t="s">
        <v>11517</v>
      </c>
    </row>
    <row r="8973" spans="21:21">
      <c r="U8973" s="46" t="s">
        <v>11518</v>
      </c>
    </row>
    <row r="8974" spans="21:21">
      <c r="U8974" s="46" t="s">
        <v>11519</v>
      </c>
    </row>
    <row r="8975" spans="21:21">
      <c r="U8975" s="46" t="s">
        <v>11520</v>
      </c>
    </row>
    <row r="8976" spans="21:21">
      <c r="U8976" s="46" t="s">
        <v>11521</v>
      </c>
    </row>
    <row r="8977" spans="21:21">
      <c r="U8977" s="46" t="s">
        <v>11522</v>
      </c>
    </row>
    <row r="8978" spans="21:21">
      <c r="U8978" s="46" t="s">
        <v>11523</v>
      </c>
    </row>
    <row r="8979" spans="21:21">
      <c r="U8979" s="46" t="s">
        <v>11524</v>
      </c>
    </row>
    <row r="8980" spans="21:21">
      <c r="U8980" s="46" t="s">
        <v>11525</v>
      </c>
    </row>
    <row r="8981" spans="21:21">
      <c r="U8981" s="46" t="s">
        <v>11526</v>
      </c>
    </row>
    <row r="8982" spans="21:21">
      <c r="U8982" s="46" t="s">
        <v>11527</v>
      </c>
    </row>
    <row r="8983" spans="21:21">
      <c r="U8983" s="46" t="s">
        <v>11528</v>
      </c>
    </row>
    <row r="8984" spans="21:21">
      <c r="U8984" s="46" t="s">
        <v>11529</v>
      </c>
    </row>
    <row r="8985" spans="21:21">
      <c r="U8985" s="46" t="s">
        <v>11530</v>
      </c>
    </row>
    <row r="8986" spans="21:21">
      <c r="U8986" s="46" t="s">
        <v>11531</v>
      </c>
    </row>
    <row r="8987" spans="21:21">
      <c r="U8987" s="46" t="s">
        <v>11532</v>
      </c>
    </row>
    <row r="8988" spans="21:21">
      <c r="U8988" s="46" t="s">
        <v>11533</v>
      </c>
    </row>
    <row r="8989" spans="21:21">
      <c r="U8989" s="46" t="s">
        <v>11534</v>
      </c>
    </row>
    <row r="8990" spans="21:21">
      <c r="U8990" s="46" t="s">
        <v>11535</v>
      </c>
    </row>
    <row r="8991" spans="21:21">
      <c r="U8991" s="46" t="s">
        <v>11536</v>
      </c>
    </row>
    <row r="8992" spans="21:21">
      <c r="U8992" s="46" t="s">
        <v>11537</v>
      </c>
    </row>
    <row r="8993" spans="21:21">
      <c r="U8993" s="46" t="s">
        <v>11538</v>
      </c>
    </row>
    <row r="8994" spans="21:21">
      <c r="U8994" s="46" t="s">
        <v>11539</v>
      </c>
    </row>
    <row r="8995" spans="21:21">
      <c r="U8995" s="46" t="s">
        <v>11540</v>
      </c>
    </row>
    <row r="8996" spans="21:21">
      <c r="U8996" s="46" t="s">
        <v>11541</v>
      </c>
    </row>
    <row r="8997" spans="21:21">
      <c r="U8997" s="46" t="s">
        <v>11542</v>
      </c>
    </row>
    <row r="8998" spans="21:21">
      <c r="U8998" s="46" t="s">
        <v>11543</v>
      </c>
    </row>
    <row r="8999" spans="21:21">
      <c r="U8999" s="46" t="s">
        <v>11544</v>
      </c>
    </row>
    <row r="9000" spans="21:21">
      <c r="U9000" s="46" t="s">
        <v>11545</v>
      </c>
    </row>
    <row r="9001" spans="21:21">
      <c r="U9001" s="46" t="s">
        <v>11546</v>
      </c>
    </row>
    <row r="9002" spans="21:21">
      <c r="U9002" s="46" t="s">
        <v>11547</v>
      </c>
    </row>
    <row r="9003" spans="21:21">
      <c r="U9003" s="46" t="s">
        <v>11548</v>
      </c>
    </row>
    <row r="9004" spans="21:21">
      <c r="U9004" s="46" t="s">
        <v>11549</v>
      </c>
    </row>
    <row r="9005" spans="21:21">
      <c r="U9005" s="46" t="s">
        <v>11550</v>
      </c>
    </row>
    <row r="9006" spans="21:21">
      <c r="U9006" s="46" t="s">
        <v>11551</v>
      </c>
    </row>
    <row r="9007" spans="21:21">
      <c r="U9007" s="46" t="s">
        <v>11552</v>
      </c>
    </row>
    <row r="9008" spans="21:21">
      <c r="U9008" s="46" t="s">
        <v>11553</v>
      </c>
    </row>
    <row r="9009" spans="21:21">
      <c r="U9009" s="46" t="s">
        <v>11554</v>
      </c>
    </row>
    <row r="9010" spans="21:21">
      <c r="U9010" s="46" t="s">
        <v>11555</v>
      </c>
    </row>
    <row r="9011" spans="21:21">
      <c r="U9011" s="46" t="s">
        <v>11556</v>
      </c>
    </row>
    <row r="9012" spans="21:21">
      <c r="U9012" s="46" t="s">
        <v>11557</v>
      </c>
    </row>
    <row r="9013" spans="21:21">
      <c r="U9013" s="46" t="s">
        <v>11558</v>
      </c>
    </row>
    <row r="9014" spans="21:21">
      <c r="U9014" s="46" t="s">
        <v>11559</v>
      </c>
    </row>
    <row r="9015" spans="21:21">
      <c r="U9015" s="46" t="s">
        <v>11560</v>
      </c>
    </row>
    <row r="9016" spans="21:21">
      <c r="U9016" s="46" t="s">
        <v>11561</v>
      </c>
    </row>
    <row r="9017" spans="21:21">
      <c r="U9017" s="46" t="s">
        <v>11562</v>
      </c>
    </row>
    <row r="9018" spans="21:21">
      <c r="U9018" s="46" t="s">
        <v>11563</v>
      </c>
    </row>
    <row r="9019" spans="21:21">
      <c r="U9019" s="46" t="s">
        <v>11564</v>
      </c>
    </row>
    <row r="9020" spans="21:21">
      <c r="U9020" s="46" t="s">
        <v>11565</v>
      </c>
    </row>
    <row r="9021" spans="21:21">
      <c r="U9021" s="46" t="s">
        <v>11566</v>
      </c>
    </row>
    <row r="9022" spans="21:21">
      <c r="U9022" s="46" t="s">
        <v>11567</v>
      </c>
    </row>
    <row r="9023" spans="21:21">
      <c r="U9023" s="46" t="s">
        <v>11568</v>
      </c>
    </row>
    <row r="9024" spans="21:21">
      <c r="U9024" s="46" t="s">
        <v>11569</v>
      </c>
    </row>
    <row r="9025" spans="21:21">
      <c r="U9025" s="46" t="s">
        <v>11570</v>
      </c>
    </row>
    <row r="9026" spans="21:21">
      <c r="U9026" s="46" t="s">
        <v>11571</v>
      </c>
    </row>
    <row r="9027" spans="21:21">
      <c r="U9027" s="46" t="s">
        <v>11572</v>
      </c>
    </row>
    <row r="9028" spans="21:21">
      <c r="U9028" s="46" t="s">
        <v>11573</v>
      </c>
    </row>
    <row r="9029" spans="21:21">
      <c r="U9029" s="46" t="s">
        <v>11574</v>
      </c>
    </row>
    <row r="9030" spans="21:21">
      <c r="U9030" s="46" t="s">
        <v>11575</v>
      </c>
    </row>
    <row r="9031" spans="21:21">
      <c r="U9031" s="46" t="s">
        <v>11576</v>
      </c>
    </row>
    <row r="9032" spans="21:21">
      <c r="U9032" s="46" t="s">
        <v>11577</v>
      </c>
    </row>
    <row r="9033" spans="21:21">
      <c r="U9033" s="46" t="s">
        <v>11578</v>
      </c>
    </row>
    <row r="9034" spans="21:21">
      <c r="U9034" s="46" t="s">
        <v>11579</v>
      </c>
    </row>
    <row r="9035" spans="21:21">
      <c r="U9035" s="46" t="s">
        <v>11580</v>
      </c>
    </row>
    <row r="9036" spans="21:21">
      <c r="U9036" s="46" t="s">
        <v>11581</v>
      </c>
    </row>
    <row r="9037" spans="21:21">
      <c r="U9037" s="46" t="s">
        <v>11582</v>
      </c>
    </row>
    <row r="9038" spans="21:21">
      <c r="U9038" s="46" t="s">
        <v>11583</v>
      </c>
    </row>
    <row r="9039" spans="21:21">
      <c r="U9039" s="46" t="s">
        <v>11584</v>
      </c>
    </row>
    <row r="9040" spans="21:21">
      <c r="U9040" s="46" t="s">
        <v>11585</v>
      </c>
    </row>
    <row r="9041" spans="21:21">
      <c r="U9041" s="46" t="s">
        <v>11586</v>
      </c>
    </row>
    <row r="9042" spans="21:21">
      <c r="U9042" s="46" t="s">
        <v>11587</v>
      </c>
    </row>
    <row r="9043" spans="21:21">
      <c r="U9043" s="46" t="s">
        <v>11588</v>
      </c>
    </row>
    <row r="9044" spans="21:21">
      <c r="U9044" s="46" t="s">
        <v>11589</v>
      </c>
    </row>
    <row r="9045" spans="21:21">
      <c r="U9045" s="46" t="s">
        <v>11590</v>
      </c>
    </row>
    <row r="9046" spans="21:21">
      <c r="U9046" s="46" t="s">
        <v>11591</v>
      </c>
    </row>
    <row r="9047" spans="21:21">
      <c r="U9047" s="46" t="s">
        <v>11592</v>
      </c>
    </row>
    <row r="9048" spans="21:21">
      <c r="U9048" s="46" t="s">
        <v>11593</v>
      </c>
    </row>
    <row r="9049" spans="21:21">
      <c r="U9049" s="46" t="s">
        <v>11594</v>
      </c>
    </row>
    <row r="9050" spans="21:21">
      <c r="U9050" s="46" t="s">
        <v>11595</v>
      </c>
    </row>
    <row r="9051" spans="21:21">
      <c r="U9051" s="46" t="s">
        <v>11596</v>
      </c>
    </row>
    <row r="9052" spans="21:21">
      <c r="U9052" s="46" t="s">
        <v>11597</v>
      </c>
    </row>
    <row r="9053" spans="21:21">
      <c r="U9053" s="46" t="s">
        <v>11598</v>
      </c>
    </row>
    <row r="9054" spans="21:21">
      <c r="U9054" s="46" t="s">
        <v>11599</v>
      </c>
    </row>
    <row r="9055" spans="21:21">
      <c r="U9055" s="46" t="s">
        <v>11600</v>
      </c>
    </row>
    <row r="9056" spans="21:21">
      <c r="U9056" s="46" t="s">
        <v>11601</v>
      </c>
    </row>
    <row r="9057" spans="21:21">
      <c r="U9057" s="46" t="s">
        <v>11602</v>
      </c>
    </row>
    <row r="9058" spans="21:21">
      <c r="U9058" s="46" t="s">
        <v>11603</v>
      </c>
    </row>
    <row r="9059" spans="21:21">
      <c r="U9059" s="46" t="s">
        <v>11604</v>
      </c>
    </row>
    <row r="9060" spans="21:21">
      <c r="U9060" s="46" t="s">
        <v>11605</v>
      </c>
    </row>
    <row r="9061" spans="21:21">
      <c r="U9061" s="46" t="s">
        <v>11606</v>
      </c>
    </row>
    <row r="9062" spans="21:21">
      <c r="U9062" s="46" t="s">
        <v>11607</v>
      </c>
    </row>
    <row r="9063" spans="21:21">
      <c r="U9063" s="46" t="s">
        <v>11608</v>
      </c>
    </row>
    <row r="9064" spans="21:21">
      <c r="U9064" s="46" t="s">
        <v>11609</v>
      </c>
    </row>
    <row r="9065" spans="21:21">
      <c r="U9065" s="46" t="s">
        <v>11610</v>
      </c>
    </row>
    <row r="9066" spans="21:21">
      <c r="U9066" s="46" t="s">
        <v>11611</v>
      </c>
    </row>
    <row r="9067" spans="21:21">
      <c r="U9067" s="46" t="s">
        <v>11612</v>
      </c>
    </row>
    <row r="9068" spans="21:21">
      <c r="U9068" s="46" t="s">
        <v>11613</v>
      </c>
    </row>
    <row r="9069" spans="21:21">
      <c r="U9069" s="46" t="s">
        <v>11614</v>
      </c>
    </row>
    <row r="9070" spans="21:21">
      <c r="U9070" s="46" t="s">
        <v>11615</v>
      </c>
    </row>
    <row r="9071" spans="21:21">
      <c r="U9071" s="46" t="s">
        <v>11616</v>
      </c>
    </row>
    <row r="9072" spans="21:21">
      <c r="U9072" s="46" t="s">
        <v>11617</v>
      </c>
    </row>
    <row r="9073" spans="21:21">
      <c r="U9073" s="46" t="s">
        <v>11618</v>
      </c>
    </row>
    <row r="9074" spans="21:21">
      <c r="U9074" s="46" t="s">
        <v>11619</v>
      </c>
    </row>
    <row r="9075" spans="21:21">
      <c r="U9075" s="46" t="s">
        <v>11620</v>
      </c>
    </row>
    <row r="9076" spans="21:21">
      <c r="U9076" s="46" t="s">
        <v>11621</v>
      </c>
    </row>
    <row r="9077" spans="21:21">
      <c r="U9077" s="46" t="s">
        <v>11622</v>
      </c>
    </row>
    <row r="9078" spans="21:21">
      <c r="U9078" s="46" t="s">
        <v>11623</v>
      </c>
    </row>
    <row r="9079" spans="21:21">
      <c r="U9079" s="46" t="s">
        <v>11624</v>
      </c>
    </row>
    <row r="9080" spans="21:21">
      <c r="U9080" s="46" t="s">
        <v>11625</v>
      </c>
    </row>
    <row r="9081" spans="21:21">
      <c r="U9081" s="46" t="s">
        <v>11626</v>
      </c>
    </row>
    <row r="9082" spans="21:21">
      <c r="U9082" s="46" t="s">
        <v>11627</v>
      </c>
    </row>
    <row r="9083" spans="21:21">
      <c r="U9083" s="46" t="s">
        <v>11628</v>
      </c>
    </row>
    <row r="9084" spans="21:21">
      <c r="U9084" s="46" t="s">
        <v>11629</v>
      </c>
    </row>
    <row r="9085" spans="21:21">
      <c r="U9085" s="46" t="s">
        <v>11630</v>
      </c>
    </row>
    <row r="9086" spans="21:21">
      <c r="U9086" s="46" t="s">
        <v>11631</v>
      </c>
    </row>
    <row r="9087" spans="21:21">
      <c r="U9087" s="46" t="s">
        <v>11632</v>
      </c>
    </row>
    <row r="9088" spans="21:21">
      <c r="U9088" s="46" t="s">
        <v>11633</v>
      </c>
    </row>
    <row r="9089" spans="21:21">
      <c r="U9089" s="46" t="s">
        <v>11634</v>
      </c>
    </row>
    <row r="9090" spans="21:21">
      <c r="U9090" s="46" t="s">
        <v>11635</v>
      </c>
    </row>
    <row r="9091" spans="21:21">
      <c r="U9091" s="46" t="s">
        <v>11636</v>
      </c>
    </row>
    <row r="9092" spans="21:21">
      <c r="U9092" s="46" t="s">
        <v>11637</v>
      </c>
    </row>
    <row r="9093" spans="21:21">
      <c r="U9093" s="46" t="s">
        <v>11638</v>
      </c>
    </row>
    <row r="9094" spans="21:21">
      <c r="U9094" s="46" t="s">
        <v>11639</v>
      </c>
    </row>
    <row r="9095" spans="21:21">
      <c r="U9095" s="46" t="s">
        <v>11640</v>
      </c>
    </row>
    <row r="9096" spans="21:21">
      <c r="U9096" s="46" t="s">
        <v>11641</v>
      </c>
    </row>
    <row r="9097" spans="21:21">
      <c r="U9097" s="46" t="s">
        <v>11642</v>
      </c>
    </row>
    <row r="9098" spans="21:21">
      <c r="U9098" s="46" t="s">
        <v>11643</v>
      </c>
    </row>
    <row r="9099" spans="21:21">
      <c r="U9099" s="46" t="s">
        <v>11644</v>
      </c>
    </row>
    <row r="9100" spans="21:21">
      <c r="U9100" s="46" t="s">
        <v>11645</v>
      </c>
    </row>
    <row r="9101" spans="21:21">
      <c r="U9101" s="46" t="s">
        <v>11646</v>
      </c>
    </row>
    <row r="9102" spans="21:21">
      <c r="U9102" s="46" t="s">
        <v>11647</v>
      </c>
    </row>
    <row r="9103" spans="21:21">
      <c r="U9103" s="46" t="s">
        <v>11648</v>
      </c>
    </row>
    <row r="9104" spans="21:21">
      <c r="U9104" s="46" t="s">
        <v>11649</v>
      </c>
    </row>
    <row r="9105" spans="21:21">
      <c r="U9105" s="46" t="s">
        <v>11650</v>
      </c>
    </row>
    <row r="9106" spans="21:21">
      <c r="U9106" s="46" t="s">
        <v>11651</v>
      </c>
    </row>
    <row r="9107" spans="21:21">
      <c r="U9107" s="46" t="s">
        <v>11652</v>
      </c>
    </row>
    <row r="9108" spans="21:21">
      <c r="U9108" s="46" t="s">
        <v>11653</v>
      </c>
    </row>
    <row r="9109" spans="21:21">
      <c r="U9109" s="46" t="s">
        <v>11654</v>
      </c>
    </row>
    <row r="9110" spans="21:21">
      <c r="U9110" s="46" t="s">
        <v>11655</v>
      </c>
    </row>
    <row r="9111" spans="21:21">
      <c r="U9111" s="46" t="s">
        <v>11656</v>
      </c>
    </row>
    <row r="9112" spans="21:21">
      <c r="U9112" s="46" t="s">
        <v>11657</v>
      </c>
    </row>
    <row r="9113" spans="21:21">
      <c r="U9113" s="46" t="s">
        <v>11658</v>
      </c>
    </row>
    <row r="9114" spans="21:21">
      <c r="U9114" s="46" t="s">
        <v>11659</v>
      </c>
    </row>
    <row r="9115" spans="21:21">
      <c r="U9115" s="46" t="s">
        <v>11660</v>
      </c>
    </row>
    <row r="9116" spans="21:21">
      <c r="U9116" s="46" t="s">
        <v>11661</v>
      </c>
    </row>
    <row r="9117" spans="21:21">
      <c r="U9117" s="46" t="s">
        <v>11662</v>
      </c>
    </row>
    <row r="9118" spans="21:21">
      <c r="U9118" s="46" t="s">
        <v>11663</v>
      </c>
    </row>
    <row r="9119" spans="21:21">
      <c r="U9119" s="46" t="s">
        <v>11664</v>
      </c>
    </row>
    <row r="9120" spans="21:21">
      <c r="U9120" s="46" t="s">
        <v>11665</v>
      </c>
    </row>
    <row r="9121" spans="21:21">
      <c r="U9121" s="46" t="s">
        <v>11666</v>
      </c>
    </row>
    <row r="9122" spans="21:21">
      <c r="U9122" s="46" t="s">
        <v>11667</v>
      </c>
    </row>
    <row r="9123" spans="21:21">
      <c r="U9123" s="46" t="s">
        <v>11668</v>
      </c>
    </row>
    <row r="9124" spans="21:21">
      <c r="U9124" s="46" t="s">
        <v>11669</v>
      </c>
    </row>
    <row r="9125" spans="21:21">
      <c r="U9125" s="46" t="s">
        <v>11670</v>
      </c>
    </row>
    <row r="9126" spans="21:21">
      <c r="U9126" s="46" t="s">
        <v>11671</v>
      </c>
    </row>
    <row r="9127" spans="21:21">
      <c r="U9127" s="46" t="s">
        <v>11672</v>
      </c>
    </row>
    <row r="9128" spans="21:21">
      <c r="U9128" s="46" t="s">
        <v>11673</v>
      </c>
    </row>
    <row r="9129" spans="21:21">
      <c r="U9129" s="46" t="s">
        <v>11674</v>
      </c>
    </row>
    <row r="9130" spans="21:21">
      <c r="U9130" s="46" t="s">
        <v>11675</v>
      </c>
    </row>
    <row r="9131" spans="21:21">
      <c r="U9131" s="46" t="s">
        <v>11676</v>
      </c>
    </row>
    <row r="9132" spans="21:21">
      <c r="U9132" s="46" t="s">
        <v>11677</v>
      </c>
    </row>
    <row r="9133" spans="21:21">
      <c r="U9133" s="46" t="s">
        <v>11678</v>
      </c>
    </row>
    <row r="9134" spans="21:21">
      <c r="U9134" s="46" t="s">
        <v>11679</v>
      </c>
    </row>
    <row r="9135" spans="21:21">
      <c r="U9135" s="46" t="s">
        <v>11680</v>
      </c>
    </row>
    <row r="9136" spans="21:21">
      <c r="U9136" s="46" t="s">
        <v>11681</v>
      </c>
    </row>
    <row r="9137" spans="21:21">
      <c r="U9137" s="46" t="s">
        <v>11682</v>
      </c>
    </row>
    <row r="9138" spans="21:21">
      <c r="U9138" s="46" t="s">
        <v>11683</v>
      </c>
    </row>
    <row r="9139" spans="21:21">
      <c r="U9139" s="46" t="s">
        <v>11684</v>
      </c>
    </row>
    <row r="9140" spans="21:21">
      <c r="U9140" s="46" t="s">
        <v>11685</v>
      </c>
    </row>
    <row r="9141" spans="21:21">
      <c r="U9141" s="46" t="s">
        <v>11686</v>
      </c>
    </row>
    <row r="9142" spans="21:21">
      <c r="U9142" s="46" t="s">
        <v>11687</v>
      </c>
    </row>
    <row r="9143" spans="21:21">
      <c r="U9143" s="46" t="s">
        <v>11688</v>
      </c>
    </row>
    <row r="9144" spans="21:21">
      <c r="U9144" s="46" t="s">
        <v>11689</v>
      </c>
    </row>
    <row r="9145" spans="21:21">
      <c r="U9145" s="46" t="s">
        <v>11690</v>
      </c>
    </row>
    <row r="9146" spans="21:21">
      <c r="U9146" s="46" t="s">
        <v>11691</v>
      </c>
    </row>
    <row r="9147" spans="21:21">
      <c r="U9147" s="46" t="s">
        <v>11692</v>
      </c>
    </row>
    <row r="9148" spans="21:21">
      <c r="U9148" s="46" t="s">
        <v>11693</v>
      </c>
    </row>
    <row r="9149" spans="21:21">
      <c r="U9149" s="46" t="s">
        <v>11694</v>
      </c>
    </row>
    <row r="9150" spans="21:21">
      <c r="U9150" s="46" t="s">
        <v>11695</v>
      </c>
    </row>
    <row r="9151" spans="21:21">
      <c r="U9151" s="46" t="s">
        <v>11696</v>
      </c>
    </row>
    <row r="9152" spans="21:21">
      <c r="U9152" s="46" t="s">
        <v>11697</v>
      </c>
    </row>
    <row r="9153" spans="21:21">
      <c r="U9153" s="46" t="s">
        <v>11698</v>
      </c>
    </row>
    <row r="9154" spans="21:21">
      <c r="U9154" s="46" t="s">
        <v>11699</v>
      </c>
    </row>
    <row r="9155" spans="21:21">
      <c r="U9155" s="46" t="s">
        <v>11700</v>
      </c>
    </row>
    <row r="9156" spans="21:21">
      <c r="U9156" s="46" t="s">
        <v>11701</v>
      </c>
    </row>
    <row r="9157" spans="21:21">
      <c r="U9157" s="46" t="s">
        <v>11702</v>
      </c>
    </row>
    <row r="9158" spans="21:21">
      <c r="U9158" s="46" t="s">
        <v>11703</v>
      </c>
    </row>
    <row r="9159" spans="21:21">
      <c r="U9159" s="46" t="s">
        <v>11704</v>
      </c>
    </row>
    <row r="9160" spans="21:21">
      <c r="U9160" s="46" t="s">
        <v>11705</v>
      </c>
    </row>
    <row r="9161" spans="21:21">
      <c r="U9161" s="46" t="s">
        <v>11706</v>
      </c>
    </row>
    <row r="9162" spans="21:21">
      <c r="U9162" s="46" t="s">
        <v>11707</v>
      </c>
    </row>
    <row r="9163" spans="21:21">
      <c r="U9163" s="46" t="s">
        <v>11708</v>
      </c>
    </row>
    <row r="9164" spans="21:21">
      <c r="U9164" s="46" t="s">
        <v>11709</v>
      </c>
    </row>
    <row r="9165" spans="21:21">
      <c r="U9165" s="46" t="s">
        <v>11710</v>
      </c>
    </row>
    <row r="9166" spans="21:21">
      <c r="U9166" s="46" t="s">
        <v>11711</v>
      </c>
    </row>
    <row r="9167" spans="21:21">
      <c r="U9167" s="46" t="s">
        <v>11712</v>
      </c>
    </row>
    <row r="9168" spans="21:21">
      <c r="U9168" s="46" t="s">
        <v>11713</v>
      </c>
    </row>
    <row r="9169" spans="21:21">
      <c r="U9169" s="46" t="s">
        <v>11714</v>
      </c>
    </row>
    <row r="9170" spans="21:21">
      <c r="U9170" s="46" t="s">
        <v>11715</v>
      </c>
    </row>
    <row r="9171" spans="21:21">
      <c r="U9171" s="46" t="s">
        <v>11716</v>
      </c>
    </row>
    <row r="9172" spans="21:21">
      <c r="U9172" s="46" t="s">
        <v>11717</v>
      </c>
    </row>
    <row r="9173" spans="21:21">
      <c r="U9173" s="46" t="s">
        <v>11718</v>
      </c>
    </row>
    <row r="9174" spans="21:21">
      <c r="U9174" s="46" t="s">
        <v>11719</v>
      </c>
    </row>
    <row r="9175" spans="21:21">
      <c r="U9175" s="46" t="s">
        <v>11720</v>
      </c>
    </row>
    <row r="9176" spans="21:21">
      <c r="U9176" s="46" t="s">
        <v>11721</v>
      </c>
    </row>
    <row r="9177" spans="21:21">
      <c r="U9177" s="46" t="s">
        <v>11722</v>
      </c>
    </row>
    <row r="9178" spans="21:21">
      <c r="U9178" s="46" t="s">
        <v>11723</v>
      </c>
    </row>
    <row r="9179" spans="21:21">
      <c r="U9179" s="46" t="s">
        <v>11724</v>
      </c>
    </row>
    <row r="9180" spans="21:21">
      <c r="U9180" s="46" t="s">
        <v>11725</v>
      </c>
    </row>
    <row r="9181" spans="21:21">
      <c r="U9181" s="46" t="s">
        <v>11726</v>
      </c>
    </row>
    <row r="9182" spans="21:21">
      <c r="U9182" s="46" t="s">
        <v>11727</v>
      </c>
    </row>
    <row r="9183" spans="21:21">
      <c r="U9183" s="46" t="s">
        <v>11728</v>
      </c>
    </row>
    <row r="9184" spans="21:21">
      <c r="U9184" s="46" t="s">
        <v>11729</v>
      </c>
    </row>
    <row r="9185" spans="21:21">
      <c r="U9185" s="46" t="s">
        <v>11730</v>
      </c>
    </row>
    <row r="9186" spans="21:21">
      <c r="U9186" s="46" t="s">
        <v>11731</v>
      </c>
    </row>
    <row r="9187" spans="21:21">
      <c r="U9187" s="46" t="s">
        <v>11732</v>
      </c>
    </row>
    <row r="9188" spans="21:21">
      <c r="U9188" s="46" t="s">
        <v>11733</v>
      </c>
    </row>
    <row r="9189" spans="21:21">
      <c r="U9189" s="46" t="s">
        <v>11734</v>
      </c>
    </row>
    <row r="9190" spans="21:21">
      <c r="U9190" s="46" t="s">
        <v>11735</v>
      </c>
    </row>
    <row r="9191" spans="21:21">
      <c r="U9191" s="46" t="s">
        <v>11736</v>
      </c>
    </row>
    <row r="9192" spans="21:21">
      <c r="U9192" s="46" t="s">
        <v>11737</v>
      </c>
    </row>
    <row r="9193" spans="21:21">
      <c r="U9193" s="46" t="s">
        <v>11738</v>
      </c>
    </row>
    <row r="9194" spans="21:21">
      <c r="U9194" s="46" t="s">
        <v>11739</v>
      </c>
    </row>
    <row r="9195" spans="21:21">
      <c r="U9195" s="46" t="s">
        <v>11740</v>
      </c>
    </row>
    <row r="9196" spans="21:21">
      <c r="U9196" s="46" t="s">
        <v>11741</v>
      </c>
    </row>
    <row r="9197" spans="21:21">
      <c r="U9197" s="46" t="s">
        <v>11742</v>
      </c>
    </row>
    <row r="9198" spans="21:21">
      <c r="U9198" s="46" t="s">
        <v>11743</v>
      </c>
    </row>
    <row r="9199" spans="21:21">
      <c r="U9199" s="46" t="s">
        <v>11744</v>
      </c>
    </row>
    <row r="9200" spans="21:21">
      <c r="U9200" s="46" t="s">
        <v>11745</v>
      </c>
    </row>
    <row r="9201" spans="21:21">
      <c r="U9201" s="46" t="s">
        <v>11746</v>
      </c>
    </row>
    <row r="9202" spans="21:21">
      <c r="U9202" s="46" t="s">
        <v>11747</v>
      </c>
    </row>
    <row r="9203" spans="21:21">
      <c r="U9203" s="46" t="s">
        <v>11748</v>
      </c>
    </row>
    <row r="9204" spans="21:21">
      <c r="U9204" s="46" t="s">
        <v>11749</v>
      </c>
    </row>
    <row r="9205" spans="21:21">
      <c r="U9205" s="46" t="s">
        <v>11750</v>
      </c>
    </row>
    <row r="9206" spans="21:21">
      <c r="U9206" s="46" t="s">
        <v>11751</v>
      </c>
    </row>
    <row r="9207" spans="21:21">
      <c r="U9207" s="46" t="s">
        <v>11752</v>
      </c>
    </row>
    <row r="9208" spans="21:21">
      <c r="U9208" s="46" t="s">
        <v>11753</v>
      </c>
    </row>
    <row r="9209" spans="21:21">
      <c r="U9209" s="46" t="s">
        <v>11754</v>
      </c>
    </row>
    <row r="9210" spans="21:21">
      <c r="U9210" s="46" t="s">
        <v>11755</v>
      </c>
    </row>
    <row r="9211" spans="21:21">
      <c r="U9211" s="46" t="s">
        <v>11756</v>
      </c>
    </row>
    <row r="9212" spans="21:21">
      <c r="U9212" s="46" t="s">
        <v>11757</v>
      </c>
    </row>
    <row r="9213" spans="21:21">
      <c r="U9213" s="46" t="s">
        <v>11758</v>
      </c>
    </row>
    <row r="9214" spans="21:21">
      <c r="U9214" s="46" t="s">
        <v>11759</v>
      </c>
    </row>
    <row r="9215" spans="21:21">
      <c r="U9215" s="46" t="s">
        <v>11760</v>
      </c>
    </row>
    <row r="9216" spans="21:21">
      <c r="U9216" s="46" t="s">
        <v>11761</v>
      </c>
    </row>
    <row r="9217" spans="21:21">
      <c r="U9217" s="46" t="s">
        <v>11762</v>
      </c>
    </row>
    <row r="9218" spans="21:21">
      <c r="U9218" s="46" t="s">
        <v>11763</v>
      </c>
    </row>
    <row r="9219" spans="21:21">
      <c r="U9219" s="46" t="s">
        <v>11764</v>
      </c>
    </row>
    <row r="9220" spans="21:21">
      <c r="U9220" s="46" t="s">
        <v>11765</v>
      </c>
    </row>
    <row r="9221" spans="21:21">
      <c r="U9221" s="46" t="s">
        <v>11766</v>
      </c>
    </row>
    <row r="9222" spans="21:21">
      <c r="U9222" s="46" t="s">
        <v>11767</v>
      </c>
    </row>
    <row r="9223" spans="21:21">
      <c r="U9223" s="46" t="s">
        <v>11768</v>
      </c>
    </row>
    <row r="9224" spans="21:21">
      <c r="U9224" s="46" t="s">
        <v>11769</v>
      </c>
    </row>
    <row r="9225" spans="21:21">
      <c r="U9225" s="46" t="s">
        <v>11770</v>
      </c>
    </row>
    <row r="9226" spans="21:21">
      <c r="U9226" s="46" t="s">
        <v>11771</v>
      </c>
    </row>
    <row r="9227" spans="21:21">
      <c r="U9227" s="46" t="s">
        <v>11772</v>
      </c>
    </row>
    <row r="9228" spans="21:21">
      <c r="U9228" s="46" t="s">
        <v>11773</v>
      </c>
    </row>
    <row r="9229" spans="21:21">
      <c r="U9229" s="46" t="s">
        <v>11774</v>
      </c>
    </row>
    <row r="9230" spans="21:21">
      <c r="U9230" s="46" t="s">
        <v>11775</v>
      </c>
    </row>
    <row r="9231" spans="21:21">
      <c r="U9231" s="46" t="s">
        <v>11776</v>
      </c>
    </row>
    <row r="9232" spans="21:21">
      <c r="U9232" s="46" t="s">
        <v>11777</v>
      </c>
    </row>
    <row r="9233" spans="21:21">
      <c r="U9233" s="46" t="s">
        <v>11778</v>
      </c>
    </row>
    <row r="9234" spans="21:21">
      <c r="U9234" s="46" t="s">
        <v>11779</v>
      </c>
    </row>
    <row r="9235" spans="21:21">
      <c r="U9235" s="46" t="s">
        <v>11780</v>
      </c>
    </row>
    <row r="9236" spans="21:21">
      <c r="U9236" s="46" t="s">
        <v>11781</v>
      </c>
    </row>
    <row r="9237" spans="21:21">
      <c r="U9237" s="46" t="s">
        <v>11782</v>
      </c>
    </row>
    <row r="9238" spans="21:21">
      <c r="U9238" s="46" t="s">
        <v>11783</v>
      </c>
    </row>
    <row r="9239" spans="21:21">
      <c r="U9239" s="46" t="s">
        <v>11784</v>
      </c>
    </row>
    <row r="9240" spans="21:21">
      <c r="U9240" s="46" t="s">
        <v>11785</v>
      </c>
    </row>
    <row r="9241" spans="21:21">
      <c r="U9241" s="46" t="s">
        <v>11786</v>
      </c>
    </row>
    <row r="9242" spans="21:21">
      <c r="U9242" s="46" t="s">
        <v>11787</v>
      </c>
    </row>
    <row r="9243" spans="21:21">
      <c r="U9243" s="46" t="s">
        <v>11788</v>
      </c>
    </row>
    <row r="9244" spans="21:21">
      <c r="U9244" s="46" t="s">
        <v>11789</v>
      </c>
    </row>
    <row r="9245" spans="21:21">
      <c r="U9245" s="46" t="s">
        <v>11790</v>
      </c>
    </row>
    <row r="9246" spans="21:21">
      <c r="U9246" s="46" t="s">
        <v>11791</v>
      </c>
    </row>
    <row r="9247" spans="21:21">
      <c r="U9247" s="46" t="s">
        <v>11792</v>
      </c>
    </row>
    <row r="9248" spans="21:21">
      <c r="U9248" s="46" t="s">
        <v>11793</v>
      </c>
    </row>
    <row r="9249" spans="21:21">
      <c r="U9249" s="46" t="s">
        <v>11794</v>
      </c>
    </row>
    <row r="9250" spans="21:21">
      <c r="U9250" s="46" t="s">
        <v>11795</v>
      </c>
    </row>
    <row r="9251" spans="21:21">
      <c r="U9251" s="46" t="s">
        <v>11796</v>
      </c>
    </row>
    <row r="9252" spans="21:21">
      <c r="U9252" s="46" t="s">
        <v>11797</v>
      </c>
    </row>
    <row r="9253" spans="21:21">
      <c r="U9253" s="46" t="s">
        <v>11798</v>
      </c>
    </row>
    <row r="9254" spans="21:21">
      <c r="U9254" s="46" t="s">
        <v>11799</v>
      </c>
    </row>
    <row r="9255" spans="21:21">
      <c r="U9255" s="46" t="s">
        <v>11800</v>
      </c>
    </row>
    <row r="9256" spans="21:21">
      <c r="U9256" s="46" t="s">
        <v>11801</v>
      </c>
    </row>
    <row r="9257" spans="21:21">
      <c r="U9257" s="46" t="s">
        <v>11802</v>
      </c>
    </row>
    <row r="9258" spans="21:21">
      <c r="U9258" s="46" t="s">
        <v>11803</v>
      </c>
    </row>
    <row r="9259" spans="21:21">
      <c r="U9259" s="46" t="s">
        <v>11804</v>
      </c>
    </row>
    <row r="9260" spans="21:21">
      <c r="U9260" s="46" t="s">
        <v>11805</v>
      </c>
    </row>
    <row r="9261" spans="21:21">
      <c r="U9261" s="46" t="s">
        <v>11806</v>
      </c>
    </row>
    <row r="9262" spans="21:21">
      <c r="U9262" s="46" t="s">
        <v>11807</v>
      </c>
    </row>
    <row r="9263" spans="21:21">
      <c r="U9263" s="46" t="s">
        <v>11808</v>
      </c>
    </row>
    <row r="9264" spans="21:21">
      <c r="U9264" s="46" t="s">
        <v>11809</v>
      </c>
    </row>
    <row r="9265" spans="21:21">
      <c r="U9265" s="46" t="s">
        <v>11810</v>
      </c>
    </row>
    <row r="9266" spans="21:21">
      <c r="U9266" s="46" t="s">
        <v>11811</v>
      </c>
    </row>
    <row r="9267" spans="21:21">
      <c r="U9267" s="46" t="s">
        <v>11812</v>
      </c>
    </row>
    <row r="9268" spans="21:21">
      <c r="U9268" s="46" t="s">
        <v>11813</v>
      </c>
    </row>
    <row r="9269" spans="21:21">
      <c r="U9269" s="46" t="s">
        <v>11814</v>
      </c>
    </row>
    <row r="9270" spans="21:21">
      <c r="U9270" s="46" t="s">
        <v>11815</v>
      </c>
    </row>
    <row r="9271" spans="21:21">
      <c r="U9271" s="46" t="s">
        <v>11816</v>
      </c>
    </row>
    <row r="9272" spans="21:21">
      <c r="U9272" s="46" t="s">
        <v>11817</v>
      </c>
    </row>
    <row r="9273" spans="21:21">
      <c r="U9273" s="46" t="s">
        <v>11818</v>
      </c>
    </row>
    <row r="9274" spans="21:21">
      <c r="U9274" s="46" t="s">
        <v>11819</v>
      </c>
    </row>
    <row r="9275" spans="21:21">
      <c r="U9275" s="46" t="s">
        <v>11820</v>
      </c>
    </row>
    <row r="9276" spans="21:21">
      <c r="U9276" s="46" t="s">
        <v>11821</v>
      </c>
    </row>
    <row r="9277" spans="21:21">
      <c r="U9277" s="46" t="s">
        <v>11822</v>
      </c>
    </row>
    <row r="9278" spans="21:21">
      <c r="U9278" s="46" t="s">
        <v>11823</v>
      </c>
    </row>
    <row r="9279" spans="21:21">
      <c r="U9279" s="46" t="s">
        <v>11824</v>
      </c>
    </row>
    <row r="9280" spans="21:21">
      <c r="U9280" s="46" t="s">
        <v>11825</v>
      </c>
    </row>
    <row r="9281" spans="21:21">
      <c r="U9281" s="46" t="s">
        <v>11826</v>
      </c>
    </row>
    <row r="9282" spans="21:21">
      <c r="U9282" s="46" t="s">
        <v>11827</v>
      </c>
    </row>
    <row r="9283" spans="21:21">
      <c r="U9283" s="46" t="s">
        <v>11828</v>
      </c>
    </row>
    <row r="9284" spans="21:21">
      <c r="U9284" s="46" t="s">
        <v>11829</v>
      </c>
    </row>
    <row r="9285" spans="21:21">
      <c r="U9285" s="46" t="s">
        <v>11830</v>
      </c>
    </row>
    <row r="9286" spans="21:21">
      <c r="U9286" s="46" t="s">
        <v>11831</v>
      </c>
    </row>
    <row r="9287" spans="21:21">
      <c r="U9287" s="46" t="s">
        <v>11832</v>
      </c>
    </row>
    <row r="9288" spans="21:21">
      <c r="U9288" s="46" t="s">
        <v>11833</v>
      </c>
    </row>
    <row r="9289" spans="21:21">
      <c r="U9289" s="46" t="s">
        <v>11834</v>
      </c>
    </row>
    <row r="9290" spans="21:21">
      <c r="U9290" s="46" t="s">
        <v>11835</v>
      </c>
    </row>
    <row r="9291" spans="21:21">
      <c r="U9291" s="46" t="s">
        <v>11836</v>
      </c>
    </row>
    <row r="9292" spans="21:21">
      <c r="U9292" s="46" t="s">
        <v>11837</v>
      </c>
    </row>
    <row r="9293" spans="21:21">
      <c r="U9293" s="46" t="s">
        <v>11838</v>
      </c>
    </row>
    <row r="9294" spans="21:21">
      <c r="U9294" s="46" t="s">
        <v>11839</v>
      </c>
    </row>
    <row r="9295" spans="21:21">
      <c r="U9295" s="46" t="s">
        <v>11840</v>
      </c>
    </row>
    <row r="9296" spans="21:21">
      <c r="U9296" s="46" t="s">
        <v>11841</v>
      </c>
    </row>
    <row r="9297" spans="21:21">
      <c r="U9297" s="46" t="s">
        <v>11842</v>
      </c>
    </row>
    <row r="9298" spans="21:21">
      <c r="U9298" s="46" t="s">
        <v>11843</v>
      </c>
    </row>
    <row r="9299" spans="21:21">
      <c r="U9299" s="46" t="s">
        <v>11844</v>
      </c>
    </row>
    <row r="9300" spans="21:21">
      <c r="U9300" s="46" t="s">
        <v>11845</v>
      </c>
    </row>
    <row r="9301" spans="21:21">
      <c r="U9301" s="46" t="s">
        <v>11846</v>
      </c>
    </row>
    <row r="9302" spans="21:21">
      <c r="U9302" s="46" t="s">
        <v>11847</v>
      </c>
    </row>
    <row r="9303" spans="21:21">
      <c r="U9303" s="46" t="s">
        <v>11848</v>
      </c>
    </row>
    <row r="9304" spans="21:21">
      <c r="U9304" s="46" t="s">
        <v>11849</v>
      </c>
    </row>
    <row r="9305" spans="21:21">
      <c r="U9305" s="46" t="s">
        <v>11850</v>
      </c>
    </row>
    <row r="9306" spans="21:21">
      <c r="U9306" s="46" t="s">
        <v>11851</v>
      </c>
    </row>
    <row r="9307" spans="21:21">
      <c r="U9307" s="46" t="s">
        <v>11852</v>
      </c>
    </row>
    <row r="9308" spans="21:21">
      <c r="U9308" s="46" t="s">
        <v>11853</v>
      </c>
    </row>
    <row r="9309" spans="21:21">
      <c r="U9309" s="46" t="s">
        <v>11854</v>
      </c>
    </row>
    <row r="9310" spans="21:21">
      <c r="U9310" s="46" t="s">
        <v>11855</v>
      </c>
    </row>
    <row r="9311" spans="21:21">
      <c r="U9311" s="46" t="s">
        <v>11856</v>
      </c>
    </row>
    <row r="9312" spans="21:21">
      <c r="U9312" s="46" t="s">
        <v>11857</v>
      </c>
    </row>
    <row r="9313" spans="21:21">
      <c r="U9313" s="46" t="s">
        <v>11858</v>
      </c>
    </row>
    <row r="9314" spans="21:21">
      <c r="U9314" s="46" t="s">
        <v>11859</v>
      </c>
    </row>
    <row r="9315" spans="21:21">
      <c r="U9315" s="46" t="s">
        <v>11860</v>
      </c>
    </row>
    <row r="9316" spans="21:21">
      <c r="U9316" s="46" t="s">
        <v>11861</v>
      </c>
    </row>
    <row r="9317" spans="21:21">
      <c r="U9317" s="46" t="s">
        <v>11862</v>
      </c>
    </row>
    <row r="9318" spans="21:21">
      <c r="U9318" s="46" t="s">
        <v>11863</v>
      </c>
    </row>
    <row r="9319" spans="21:21">
      <c r="U9319" s="46" t="s">
        <v>11864</v>
      </c>
    </row>
    <row r="9320" spans="21:21">
      <c r="U9320" s="46" t="s">
        <v>11865</v>
      </c>
    </row>
    <row r="9321" spans="21:21">
      <c r="U9321" s="46" t="s">
        <v>11866</v>
      </c>
    </row>
    <row r="9322" spans="21:21">
      <c r="U9322" s="46" t="s">
        <v>11867</v>
      </c>
    </row>
    <row r="9323" spans="21:21">
      <c r="U9323" s="46" t="s">
        <v>11868</v>
      </c>
    </row>
    <row r="9324" spans="21:21">
      <c r="U9324" s="46" t="s">
        <v>11869</v>
      </c>
    </row>
    <row r="9325" spans="21:21">
      <c r="U9325" s="46" t="s">
        <v>11870</v>
      </c>
    </row>
    <row r="9326" spans="21:21">
      <c r="U9326" s="46" t="s">
        <v>11871</v>
      </c>
    </row>
    <row r="9327" spans="21:21">
      <c r="U9327" s="46" t="s">
        <v>11872</v>
      </c>
    </row>
    <row r="9328" spans="21:21">
      <c r="U9328" s="46" t="s">
        <v>11873</v>
      </c>
    </row>
    <row r="9329" spans="21:21">
      <c r="U9329" s="46" t="s">
        <v>11874</v>
      </c>
    </row>
    <row r="9330" spans="21:21">
      <c r="U9330" s="46" t="s">
        <v>11875</v>
      </c>
    </row>
    <row r="9331" spans="21:21">
      <c r="U9331" s="46" t="s">
        <v>11876</v>
      </c>
    </row>
    <row r="9332" spans="21:21">
      <c r="U9332" s="46" t="s">
        <v>11877</v>
      </c>
    </row>
    <row r="9333" spans="21:21">
      <c r="U9333" s="46" t="s">
        <v>11878</v>
      </c>
    </row>
    <row r="9334" spans="21:21">
      <c r="U9334" s="46" t="s">
        <v>11879</v>
      </c>
    </row>
    <row r="9335" spans="21:21">
      <c r="U9335" s="46" t="s">
        <v>11880</v>
      </c>
    </row>
    <row r="9336" spans="21:21">
      <c r="U9336" s="46" t="s">
        <v>11881</v>
      </c>
    </row>
    <row r="9337" spans="21:21">
      <c r="U9337" s="46" t="s">
        <v>11882</v>
      </c>
    </row>
    <row r="9338" spans="21:21">
      <c r="U9338" s="46" t="s">
        <v>11883</v>
      </c>
    </row>
    <row r="9339" spans="21:21">
      <c r="U9339" s="46" t="s">
        <v>11884</v>
      </c>
    </row>
    <row r="9340" spans="21:21">
      <c r="U9340" s="46" t="s">
        <v>11885</v>
      </c>
    </row>
    <row r="9341" spans="21:21">
      <c r="U9341" s="46" t="s">
        <v>11886</v>
      </c>
    </row>
    <row r="9342" spans="21:21">
      <c r="U9342" s="46" t="s">
        <v>11887</v>
      </c>
    </row>
    <row r="9343" spans="21:21">
      <c r="U9343" s="46" t="s">
        <v>11888</v>
      </c>
    </row>
    <row r="9344" spans="21:21">
      <c r="U9344" s="46" t="s">
        <v>11889</v>
      </c>
    </row>
    <row r="9345" spans="21:21">
      <c r="U9345" s="46" t="s">
        <v>11890</v>
      </c>
    </row>
    <row r="9346" spans="21:21">
      <c r="U9346" s="46" t="s">
        <v>11891</v>
      </c>
    </row>
    <row r="9347" spans="21:21">
      <c r="U9347" s="46" t="s">
        <v>11892</v>
      </c>
    </row>
    <row r="9348" spans="21:21">
      <c r="U9348" s="46" t="s">
        <v>11893</v>
      </c>
    </row>
    <row r="9349" spans="21:21">
      <c r="U9349" s="46" t="s">
        <v>11894</v>
      </c>
    </row>
    <row r="9350" spans="21:21">
      <c r="U9350" s="46" t="s">
        <v>11895</v>
      </c>
    </row>
    <row r="9351" spans="21:21">
      <c r="U9351" s="46" t="s">
        <v>11896</v>
      </c>
    </row>
    <row r="9352" spans="21:21">
      <c r="U9352" s="46" t="s">
        <v>11897</v>
      </c>
    </row>
    <row r="9353" spans="21:21">
      <c r="U9353" s="46" t="s">
        <v>11898</v>
      </c>
    </row>
    <row r="9354" spans="21:21">
      <c r="U9354" s="46" t="s">
        <v>11899</v>
      </c>
    </row>
    <row r="9355" spans="21:21">
      <c r="U9355" s="46" t="s">
        <v>11900</v>
      </c>
    </row>
    <row r="9356" spans="21:21">
      <c r="U9356" s="46" t="s">
        <v>11901</v>
      </c>
    </row>
    <row r="9357" spans="21:21">
      <c r="U9357" s="46" t="s">
        <v>11902</v>
      </c>
    </row>
    <row r="9358" spans="21:21">
      <c r="U9358" s="46" t="s">
        <v>11903</v>
      </c>
    </row>
    <row r="9359" spans="21:21">
      <c r="U9359" s="46" t="s">
        <v>11904</v>
      </c>
    </row>
    <row r="9360" spans="21:21">
      <c r="U9360" s="46" t="s">
        <v>11905</v>
      </c>
    </row>
    <row r="9361" spans="21:21">
      <c r="U9361" s="46" t="s">
        <v>11906</v>
      </c>
    </row>
    <row r="9362" spans="21:21">
      <c r="U9362" s="46" t="s">
        <v>11907</v>
      </c>
    </row>
    <row r="9363" spans="21:21">
      <c r="U9363" s="46" t="s">
        <v>11908</v>
      </c>
    </row>
    <row r="9364" spans="21:21">
      <c r="U9364" s="46" t="s">
        <v>11909</v>
      </c>
    </row>
    <row r="9365" spans="21:21">
      <c r="U9365" s="46" t="s">
        <v>11910</v>
      </c>
    </row>
    <row r="9366" spans="21:21">
      <c r="U9366" s="46" t="s">
        <v>11911</v>
      </c>
    </row>
    <row r="9367" spans="21:21">
      <c r="U9367" s="46" t="s">
        <v>11912</v>
      </c>
    </row>
    <row r="9368" spans="21:21">
      <c r="U9368" s="46" t="s">
        <v>11913</v>
      </c>
    </row>
    <row r="9369" spans="21:21">
      <c r="U9369" s="46" t="s">
        <v>11914</v>
      </c>
    </row>
    <row r="9370" spans="21:21">
      <c r="U9370" s="46" t="s">
        <v>11915</v>
      </c>
    </row>
    <row r="9371" spans="21:21">
      <c r="U9371" s="46" t="s">
        <v>11916</v>
      </c>
    </row>
    <row r="9372" spans="21:21">
      <c r="U9372" s="46" t="s">
        <v>11917</v>
      </c>
    </row>
    <row r="9373" spans="21:21">
      <c r="U9373" s="46" t="s">
        <v>11918</v>
      </c>
    </row>
    <row r="9374" spans="21:21">
      <c r="U9374" s="46" t="s">
        <v>11919</v>
      </c>
    </row>
    <row r="9375" spans="21:21">
      <c r="U9375" s="46" t="s">
        <v>11920</v>
      </c>
    </row>
    <row r="9376" spans="21:21">
      <c r="U9376" s="46" t="s">
        <v>11921</v>
      </c>
    </row>
    <row r="9377" spans="21:21">
      <c r="U9377" s="46" t="s">
        <v>11922</v>
      </c>
    </row>
    <row r="9378" spans="21:21">
      <c r="U9378" s="46" t="s">
        <v>11923</v>
      </c>
    </row>
    <row r="9379" spans="21:21">
      <c r="U9379" s="46" t="s">
        <v>11924</v>
      </c>
    </row>
    <row r="9380" spans="21:21">
      <c r="U9380" s="46" t="s">
        <v>11925</v>
      </c>
    </row>
    <row r="9381" spans="21:21">
      <c r="U9381" s="46" t="s">
        <v>11926</v>
      </c>
    </row>
    <row r="9382" spans="21:21">
      <c r="U9382" s="46" t="s">
        <v>11927</v>
      </c>
    </row>
    <row r="9383" spans="21:21">
      <c r="U9383" s="46" t="s">
        <v>11928</v>
      </c>
    </row>
    <row r="9384" spans="21:21">
      <c r="U9384" s="46" t="s">
        <v>11929</v>
      </c>
    </row>
    <row r="9385" spans="21:21">
      <c r="U9385" s="46" t="s">
        <v>11930</v>
      </c>
    </row>
    <row r="9386" spans="21:21">
      <c r="U9386" s="46" t="s">
        <v>11931</v>
      </c>
    </row>
    <row r="9387" spans="21:21">
      <c r="U9387" s="46" t="s">
        <v>11932</v>
      </c>
    </row>
    <row r="9388" spans="21:21">
      <c r="U9388" s="46" t="s">
        <v>11933</v>
      </c>
    </row>
    <row r="9389" spans="21:21">
      <c r="U9389" s="46" t="s">
        <v>11934</v>
      </c>
    </row>
    <row r="9390" spans="21:21">
      <c r="U9390" s="46" t="s">
        <v>11935</v>
      </c>
    </row>
    <row r="9391" spans="21:21">
      <c r="U9391" s="46" t="s">
        <v>11936</v>
      </c>
    </row>
    <row r="9392" spans="21:21">
      <c r="U9392" s="46" t="s">
        <v>11937</v>
      </c>
    </row>
    <row r="9393" spans="21:21">
      <c r="U9393" s="46" t="s">
        <v>11938</v>
      </c>
    </row>
    <row r="9394" spans="21:21">
      <c r="U9394" s="46" t="s">
        <v>11939</v>
      </c>
    </row>
    <row r="9395" spans="21:21">
      <c r="U9395" s="46" t="s">
        <v>11940</v>
      </c>
    </row>
    <row r="9396" spans="21:21">
      <c r="U9396" s="46" t="s">
        <v>11941</v>
      </c>
    </row>
    <row r="9397" spans="21:21">
      <c r="U9397" s="46" t="s">
        <v>11942</v>
      </c>
    </row>
    <row r="9398" spans="21:21">
      <c r="U9398" s="46" t="s">
        <v>11943</v>
      </c>
    </row>
    <row r="9399" spans="21:21">
      <c r="U9399" s="46" t="s">
        <v>11944</v>
      </c>
    </row>
    <row r="9400" spans="21:21">
      <c r="U9400" s="46" t="s">
        <v>11945</v>
      </c>
    </row>
    <row r="9401" spans="21:21">
      <c r="U9401" s="46" t="s">
        <v>11946</v>
      </c>
    </row>
    <row r="9402" spans="21:21">
      <c r="U9402" s="46" t="s">
        <v>11947</v>
      </c>
    </row>
    <row r="9403" spans="21:21">
      <c r="U9403" s="46" t="s">
        <v>11948</v>
      </c>
    </row>
    <row r="9404" spans="21:21">
      <c r="U9404" s="46" t="s">
        <v>11949</v>
      </c>
    </row>
    <row r="9405" spans="21:21">
      <c r="U9405" s="46" t="s">
        <v>11950</v>
      </c>
    </row>
    <row r="9406" spans="21:21">
      <c r="U9406" s="46" t="s">
        <v>11951</v>
      </c>
    </row>
    <row r="9407" spans="21:21">
      <c r="U9407" s="46" t="s">
        <v>11952</v>
      </c>
    </row>
    <row r="9408" spans="21:21">
      <c r="U9408" s="46" t="s">
        <v>11953</v>
      </c>
    </row>
    <row r="9409" spans="21:21">
      <c r="U9409" s="46" t="s">
        <v>11954</v>
      </c>
    </row>
    <row r="9410" spans="21:21">
      <c r="U9410" s="46" t="s">
        <v>11955</v>
      </c>
    </row>
    <row r="9411" spans="21:21">
      <c r="U9411" s="46" t="s">
        <v>11956</v>
      </c>
    </row>
    <row r="9412" spans="21:21">
      <c r="U9412" s="46" t="s">
        <v>11957</v>
      </c>
    </row>
    <row r="9413" spans="21:21">
      <c r="U9413" s="46" t="s">
        <v>11958</v>
      </c>
    </row>
    <row r="9414" spans="21:21">
      <c r="U9414" s="46" t="s">
        <v>11959</v>
      </c>
    </row>
    <row r="9415" spans="21:21">
      <c r="U9415" s="46" t="s">
        <v>11960</v>
      </c>
    </row>
    <row r="9416" spans="21:21">
      <c r="U9416" s="46" t="s">
        <v>11961</v>
      </c>
    </row>
    <row r="9417" spans="21:21">
      <c r="U9417" s="46" t="s">
        <v>11962</v>
      </c>
    </row>
    <row r="9418" spans="21:21">
      <c r="U9418" s="46" t="s">
        <v>11963</v>
      </c>
    </row>
    <row r="9419" spans="21:21">
      <c r="U9419" s="46" t="s">
        <v>11964</v>
      </c>
    </row>
    <row r="9420" spans="21:21">
      <c r="U9420" s="46" t="s">
        <v>11965</v>
      </c>
    </row>
    <row r="9421" spans="21:21">
      <c r="U9421" s="46" t="s">
        <v>11966</v>
      </c>
    </row>
    <row r="9422" spans="21:21">
      <c r="U9422" s="46" t="s">
        <v>11967</v>
      </c>
    </row>
    <row r="9423" spans="21:21">
      <c r="U9423" s="46" t="s">
        <v>11968</v>
      </c>
    </row>
    <row r="9424" spans="21:21">
      <c r="U9424" s="46" t="s">
        <v>11969</v>
      </c>
    </row>
    <row r="9425" spans="21:21">
      <c r="U9425" s="46" t="s">
        <v>11970</v>
      </c>
    </row>
    <row r="9426" spans="21:21">
      <c r="U9426" s="46" t="s">
        <v>11971</v>
      </c>
    </row>
    <row r="9427" spans="21:21">
      <c r="U9427" s="46" t="s">
        <v>11972</v>
      </c>
    </row>
    <row r="9428" spans="21:21">
      <c r="U9428" s="46" t="s">
        <v>11973</v>
      </c>
    </row>
    <row r="9429" spans="21:21">
      <c r="U9429" s="46" t="s">
        <v>11974</v>
      </c>
    </row>
    <row r="9430" spans="21:21">
      <c r="U9430" s="46" t="s">
        <v>11975</v>
      </c>
    </row>
    <row r="9431" spans="21:21">
      <c r="U9431" s="46" t="s">
        <v>11976</v>
      </c>
    </row>
    <row r="9432" spans="21:21">
      <c r="U9432" s="46" t="s">
        <v>11977</v>
      </c>
    </row>
    <row r="9433" spans="21:21">
      <c r="U9433" s="46" t="s">
        <v>11978</v>
      </c>
    </row>
    <row r="9434" spans="21:21">
      <c r="U9434" s="46" t="s">
        <v>11979</v>
      </c>
    </row>
    <row r="9435" spans="21:21">
      <c r="U9435" s="46" t="s">
        <v>11980</v>
      </c>
    </row>
    <row r="9436" spans="21:21">
      <c r="U9436" s="46" t="s">
        <v>11981</v>
      </c>
    </row>
    <row r="9437" spans="21:21">
      <c r="U9437" s="46" t="s">
        <v>11982</v>
      </c>
    </row>
    <row r="9438" spans="21:21">
      <c r="U9438" s="46" t="s">
        <v>11983</v>
      </c>
    </row>
    <row r="9439" spans="21:21">
      <c r="U9439" s="46" t="s">
        <v>11984</v>
      </c>
    </row>
    <row r="9440" spans="21:21">
      <c r="U9440" s="46" t="s">
        <v>11985</v>
      </c>
    </row>
    <row r="9441" spans="21:21">
      <c r="U9441" s="46" t="s">
        <v>11986</v>
      </c>
    </row>
    <row r="9442" spans="21:21">
      <c r="U9442" s="46" t="s">
        <v>11987</v>
      </c>
    </row>
    <row r="9443" spans="21:21">
      <c r="U9443" s="46" t="s">
        <v>11988</v>
      </c>
    </row>
    <row r="9444" spans="21:21">
      <c r="U9444" s="46" t="s">
        <v>11989</v>
      </c>
    </row>
    <row r="9445" spans="21:21">
      <c r="U9445" s="46" t="s">
        <v>11990</v>
      </c>
    </row>
    <row r="9446" spans="21:21">
      <c r="U9446" s="46" t="s">
        <v>11991</v>
      </c>
    </row>
    <row r="9447" spans="21:21">
      <c r="U9447" s="46" t="s">
        <v>11992</v>
      </c>
    </row>
    <row r="9448" spans="21:21">
      <c r="U9448" s="46" t="s">
        <v>11993</v>
      </c>
    </row>
    <row r="9449" spans="21:21">
      <c r="U9449" s="46" t="s">
        <v>11994</v>
      </c>
    </row>
    <row r="9450" spans="21:21">
      <c r="U9450" s="46" t="s">
        <v>11995</v>
      </c>
    </row>
    <row r="9451" spans="21:21">
      <c r="U9451" s="46" t="s">
        <v>11996</v>
      </c>
    </row>
    <row r="9452" spans="21:21">
      <c r="U9452" s="46" t="s">
        <v>11997</v>
      </c>
    </row>
    <row r="9453" spans="21:21">
      <c r="U9453" s="46" t="s">
        <v>11998</v>
      </c>
    </row>
    <row r="9454" spans="21:21">
      <c r="U9454" s="46" t="s">
        <v>11999</v>
      </c>
    </row>
    <row r="9455" spans="21:21">
      <c r="U9455" s="46" t="s">
        <v>12000</v>
      </c>
    </row>
    <row r="9456" spans="21:21">
      <c r="U9456" s="46" t="s">
        <v>12001</v>
      </c>
    </row>
    <row r="9457" spans="21:21">
      <c r="U9457" s="46" t="s">
        <v>12002</v>
      </c>
    </row>
    <row r="9458" spans="21:21">
      <c r="U9458" s="46" t="s">
        <v>12003</v>
      </c>
    </row>
    <row r="9459" spans="21:21">
      <c r="U9459" s="46" t="s">
        <v>12004</v>
      </c>
    </row>
    <row r="9460" spans="21:21">
      <c r="U9460" s="46" t="s">
        <v>12005</v>
      </c>
    </row>
    <row r="9461" spans="21:21">
      <c r="U9461" s="46" t="s">
        <v>12006</v>
      </c>
    </row>
    <row r="9462" spans="21:21">
      <c r="U9462" s="46" t="s">
        <v>12007</v>
      </c>
    </row>
    <row r="9463" spans="21:21">
      <c r="U9463" s="46" t="s">
        <v>12008</v>
      </c>
    </row>
    <row r="9464" spans="21:21">
      <c r="U9464" s="46" t="s">
        <v>12009</v>
      </c>
    </row>
    <row r="9465" spans="21:21">
      <c r="U9465" s="46" t="s">
        <v>12010</v>
      </c>
    </row>
    <row r="9466" spans="21:21">
      <c r="U9466" s="46" t="s">
        <v>12011</v>
      </c>
    </row>
    <row r="9467" spans="21:21">
      <c r="U9467" s="46" t="s">
        <v>12012</v>
      </c>
    </row>
    <row r="9468" spans="21:21">
      <c r="U9468" s="46" t="s">
        <v>12013</v>
      </c>
    </row>
    <row r="9469" spans="21:21">
      <c r="U9469" s="46" t="s">
        <v>12014</v>
      </c>
    </row>
    <row r="9470" spans="21:21">
      <c r="U9470" s="46" t="s">
        <v>12015</v>
      </c>
    </row>
    <row r="9471" spans="21:21">
      <c r="U9471" s="46" t="s">
        <v>12016</v>
      </c>
    </row>
    <row r="9472" spans="21:21">
      <c r="U9472" s="46" t="s">
        <v>12017</v>
      </c>
    </row>
    <row r="9473" spans="21:21">
      <c r="U9473" s="46" t="s">
        <v>12018</v>
      </c>
    </row>
    <row r="9474" spans="21:21">
      <c r="U9474" s="46" t="s">
        <v>12019</v>
      </c>
    </row>
    <row r="9475" spans="21:21">
      <c r="U9475" s="46" t="s">
        <v>12020</v>
      </c>
    </row>
    <row r="9476" spans="21:21">
      <c r="U9476" s="46" t="s">
        <v>12021</v>
      </c>
    </row>
    <row r="9477" spans="21:21">
      <c r="U9477" s="46" t="s">
        <v>12022</v>
      </c>
    </row>
    <row r="9478" spans="21:21">
      <c r="U9478" s="46" t="s">
        <v>12023</v>
      </c>
    </row>
    <row r="9479" spans="21:21">
      <c r="U9479" s="46" t="s">
        <v>12024</v>
      </c>
    </row>
    <row r="9480" spans="21:21">
      <c r="U9480" s="46" t="s">
        <v>12025</v>
      </c>
    </row>
    <row r="9481" spans="21:21">
      <c r="U9481" s="46" t="s">
        <v>12026</v>
      </c>
    </row>
    <row r="9482" spans="21:21">
      <c r="U9482" s="46" t="s">
        <v>12027</v>
      </c>
    </row>
    <row r="9483" spans="21:21">
      <c r="U9483" s="46" t="s">
        <v>12028</v>
      </c>
    </row>
    <row r="9484" spans="21:21">
      <c r="U9484" s="46" t="s">
        <v>12029</v>
      </c>
    </row>
    <row r="9485" spans="21:21">
      <c r="U9485" s="46" t="s">
        <v>12030</v>
      </c>
    </row>
    <row r="9486" spans="21:21">
      <c r="U9486" s="46" t="s">
        <v>12031</v>
      </c>
    </row>
    <row r="9487" spans="21:21">
      <c r="U9487" s="46" t="s">
        <v>12032</v>
      </c>
    </row>
    <row r="9488" spans="21:21">
      <c r="U9488" s="46" t="s">
        <v>12033</v>
      </c>
    </row>
    <row r="9489" spans="21:21">
      <c r="U9489" s="46" t="s">
        <v>12034</v>
      </c>
    </row>
    <row r="9490" spans="21:21">
      <c r="U9490" s="46" t="s">
        <v>12035</v>
      </c>
    </row>
    <row r="9491" spans="21:21">
      <c r="U9491" s="46" t="s">
        <v>12036</v>
      </c>
    </row>
    <row r="9492" spans="21:21">
      <c r="U9492" s="46" t="s">
        <v>12037</v>
      </c>
    </row>
    <row r="9493" spans="21:21">
      <c r="U9493" s="46" t="s">
        <v>12038</v>
      </c>
    </row>
    <row r="9494" spans="21:21">
      <c r="U9494" s="46" t="s">
        <v>12039</v>
      </c>
    </row>
    <row r="9495" spans="21:21">
      <c r="U9495" s="46" t="s">
        <v>12040</v>
      </c>
    </row>
    <row r="9496" spans="21:21">
      <c r="U9496" s="46" t="s">
        <v>12041</v>
      </c>
    </row>
    <row r="9497" spans="21:21">
      <c r="U9497" s="46" t="s">
        <v>12042</v>
      </c>
    </row>
    <row r="9498" spans="21:21">
      <c r="U9498" s="46" t="s">
        <v>12043</v>
      </c>
    </row>
    <row r="9499" spans="21:21">
      <c r="U9499" s="46" t="s">
        <v>12044</v>
      </c>
    </row>
    <row r="9500" spans="21:21">
      <c r="U9500" s="46" t="s">
        <v>12045</v>
      </c>
    </row>
    <row r="9501" spans="21:21">
      <c r="U9501" s="46" t="s">
        <v>12046</v>
      </c>
    </row>
    <row r="9502" spans="21:21">
      <c r="U9502" s="46" t="s">
        <v>12047</v>
      </c>
    </row>
    <row r="9503" spans="21:21">
      <c r="U9503" s="46" t="s">
        <v>12048</v>
      </c>
    </row>
    <row r="9504" spans="21:21">
      <c r="U9504" s="46" t="s">
        <v>12049</v>
      </c>
    </row>
    <row r="9505" spans="21:21">
      <c r="U9505" s="46" t="s">
        <v>12050</v>
      </c>
    </row>
    <row r="9506" spans="21:21">
      <c r="U9506" s="46" t="s">
        <v>12051</v>
      </c>
    </row>
    <row r="9507" spans="21:21">
      <c r="U9507" s="46" t="s">
        <v>12052</v>
      </c>
    </row>
    <row r="9508" spans="21:21">
      <c r="U9508" s="46" t="s">
        <v>12053</v>
      </c>
    </row>
    <row r="9509" spans="21:21">
      <c r="U9509" s="46" t="s">
        <v>12054</v>
      </c>
    </row>
    <row r="9510" spans="21:21">
      <c r="U9510" s="46" t="s">
        <v>12055</v>
      </c>
    </row>
    <row r="9511" spans="21:21">
      <c r="U9511" s="46" t="s">
        <v>12056</v>
      </c>
    </row>
    <row r="9512" spans="21:21">
      <c r="U9512" s="46" t="s">
        <v>12057</v>
      </c>
    </row>
    <row r="9513" spans="21:21">
      <c r="U9513" s="46" t="s">
        <v>12058</v>
      </c>
    </row>
    <row r="9514" spans="21:21">
      <c r="U9514" s="46" t="s">
        <v>12059</v>
      </c>
    </row>
    <row r="9515" spans="21:21">
      <c r="U9515" s="46" t="s">
        <v>12060</v>
      </c>
    </row>
    <row r="9516" spans="21:21">
      <c r="U9516" s="46" t="s">
        <v>12061</v>
      </c>
    </row>
    <row r="9517" spans="21:21">
      <c r="U9517" s="46" t="s">
        <v>12062</v>
      </c>
    </row>
    <row r="9518" spans="21:21">
      <c r="U9518" s="46" t="s">
        <v>12063</v>
      </c>
    </row>
    <row r="9519" spans="21:21">
      <c r="U9519" s="46" t="s">
        <v>12064</v>
      </c>
    </row>
    <row r="9520" spans="21:21">
      <c r="U9520" s="46" t="s">
        <v>12065</v>
      </c>
    </row>
    <row r="9521" spans="21:21">
      <c r="U9521" s="46" t="s">
        <v>12066</v>
      </c>
    </row>
    <row r="9522" spans="21:21">
      <c r="U9522" s="46" t="s">
        <v>12067</v>
      </c>
    </row>
    <row r="9523" spans="21:21">
      <c r="U9523" s="46" t="s">
        <v>12068</v>
      </c>
    </row>
    <row r="9524" spans="21:21">
      <c r="U9524" s="46" t="s">
        <v>12069</v>
      </c>
    </row>
    <row r="9525" spans="21:21">
      <c r="U9525" s="46" t="s">
        <v>12070</v>
      </c>
    </row>
    <row r="9526" spans="21:21">
      <c r="U9526" s="46" t="s">
        <v>12071</v>
      </c>
    </row>
    <row r="9527" spans="21:21">
      <c r="U9527" s="46" t="s">
        <v>12072</v>
      </c>
    </row>
    <row r="9528" spans="21:21">
      <c r="U9528" s="46" t="s">
        <v>12073</v>
      </c>
    </row>
    <row r="9529" spans="21:21">
      <c r="U9529" s="46" t="s">
        <v>12074</v>
      </c>
    </row>
    <row r="9530" spans="21:21">
      <c r="U9530" s="46" t="s">
        <v>12075</v>
      </c>
    </row>
    <row r="9531" spans="21:21">
      <c r="U9531" s="46" t="s">
        <v>12076</v>
      </c>
    </row>
    <row r="9532" spans="21:21">
      <c r="U9532" s="46" t="s">
        <v>12077</v>
      </c>
    </row>
    <row r="9533" spans="21:21">
      <c r="U9533" s="46" t="s">
        <v>12078</v>
      </c>
    </row>
    <row r="9534" spans="21:21">
      <c r="U9534" s="46" t="s">
        <v>12079</v>
      </c>
    </row>
    <row r="9535" spans="21:21">
      <c r="U9535" s="46" t="s">
        <v>12080</v>
      </c>
    </row>
    <row r="9536" spans="21:21">
      <c r="U9536" s="46" t="s">
        <v>12081</v>
      </c>
    </row>
    <row r="9537" spans="21:21">
      <c r="U9537" s="46" t="s">
        <v>12082</v>
      </c>
    </row>
    <row r="9538" spans="21:21">
      <c r="U9538" s="46" t="s">
        <v>12083</v>
      </c>
    </row>
    <row r="9539" spans="21:21">
      <c r="U9539" s="46" t="s">
        <v>12084</v>
      </c>
    </row>
    <row r="9540" spans="21:21">
      <c r="U9540" s="46" t="s">
        <v>12085</v>
      </c>
    </row>
    <row r="9541" spans="21:21">
      <c r="U9541" s="46" t="s">
        <v>12086</v>
      </c>
    </row>
    <row r="9542" spans="21:21">
      <c r="U9542" s="46" t="s">
        <v>12087</v>
      </c>
    </row>
    <row r="9543" spans="21:21">
      <c r="U9543" s="46" t="s">
        <v>12088</v>
      </c>
    </row>
    <row r="9544" spans="21:21">
      <c r="U9544" s="46" t="s">
        <v>12089</v>
      </c>
    </row>
    <row r="9545" spans="21:21">
      <c r="U9545" s="46" t="s">
        <v>12090</v>
      </c>
    </row>
    <row r="9546" spans="21:21">
      <c r="U9546" s="46" t="s">
        <v>12091</v>
      </c>
    </row>
    <row r="9547" spans="21:21">
      <c r="U9547" s="46" t="s">
        <v>12092</v>
      </c>
    </row>
    <row r="9548" spans="21:21">
      <c r="U9548" s="46" t="s">
        <v>12093</v>
      </c>
    </row>
    <row r="9549" spans="21:21">
      <c r="U9549" s="46" t="s">
        <v>12094</v>
      </c>
    </row>
    <row r="9550" spans="21:21">
      <c r="U9550" s="46" t="s">
        <v>12095</v>
      </c>
    </row>
    <row r="9551" spans="21:21">
      <c r="U9551" s="46" t="s">
        <v>12096</v>
      </c>
    </row>
    <row r="9552" spans="21:21">
      <c r="U9552" s="46" t="s">
        <v>12097</v>
      </c>
    </row>
    <row r="9553" spans="21:21">
      <c r="U9553" s="46" t="s">
        <v>12098</v>
      </c>
    </row>
    <row r="9554" spans="21:21">
      <c r="U9554" s="46" t="s">
        <v>12099</v>
      </c>
    </row>
    <row r="9555" spans="21:21">
      <c r="U9555" s="46" t="s">
        <v>12100</v>
      </c>
    </row>
    <row r="9556" spans="21:21">
      <c r="U9556" s="46" t="s">
        <v>12101</v>
      </c>
    </row>
    <row r="9557" spans="21:21">
      <c r="U9557" s="46" t="s">
        <v>12102</v>
      </c>
    </row>
    <row r="9558" spans="21:21">
      <c r="U9558" s="46" t="s">
        <v>12103</v>
      </c>
    </row>
    <row r="9559" spans="21:21">
      <c r="U9559" s="46" t="s">
        <v>12104</v>
      </c>
    </row>
    <row r="9560" spans="21:21">
      <c r="U9560" s="46" t="s">
        <v>12105</v>
      </c>
    </row>
    <row r="9561" spans="21:21">
      <c r="U9561" s="46" t="s">
        <v>12106</v>
      </c>
    </row>
    <row r="9562" spans="21:21">
      <c r="U9562" s="46" t="s">
        <v>12107</v>
      </c>
    </row>
    <row r="9563" spans="21:21">
      <c r="U9563" s="46" t="s">
        <v>12108</v>
      </c>
    </row>
    <row r="9564" spans="21:21">
      <c r="U9564" s="46" t="s">
        <v>12109</v>
      </c>
    </row>
    <row r="9565" spans="21:21">
      <c r="U9565" s="46" t="s">
        <v>12110</v>
      </c>
    </row>
    <row r="9566" spans="21:21">
      <c r="U9566" s="46" t="s">
        <v>12111</v>
      </c>
    </row>
    <row r="9567" spans="21:21">
      <c r="U9567" s="46" t="s">
        <v>12112</v>
      </c>
    </row>
    <row r="9568" spans="21:21">
      <c r="U9568" s="46" t="s">
        <v>12113</v>
      </c>
    </row>
    <row r="9569" spans="21:21">
      <c r="U9569" s="46" t="s">
        <v>12114</v>
      </c>
    </row>
    <row r="9570" spans="21:21">
      <c r="U9570" s="46" t="s">
        <v>12115</v>
      </c>
    </row>
    <row r="9571" spans="21:21">
      <c r="U9571" s="46" t="s">
        <v>12116</v>
      </c>
    </row>
    <row r="9572" spans="21:21">
      <c r="U9572" s="46" t="s">
        <v>12117</v>
      </c>
    </row>
    <row r="9573" spans="21:21">
      <c r="U9573" s="46" t="s">
        <v>12118</v>
      </c>
    </row>
    <row r="9574" spans="21:21">
      <c r="U9574" s="46" t="s">
        <v>12119</v>
      </c>
    </row>
    <row r="9575" spans="21:21">
      <c r="U9575" s="46" t="s">
        <v>12120</v>
      </c>
    </row>
    <row r="9576" spans="21:21">
      <c r="U9576" s="46" t="s">
        <v>12121</v>
      </c>
    </row>
    <row r="9577" spans="21:21">
      <c r="U9577" s="46" t="s">
        <v>12122</v>
      </c>
    </row>
    <row r="9578" spans="21:21">
      <c r="U9578" s="46" t="s">
        <v>12123</v>
      </c>
    </row>
    <row r="9579" spans="21:21">
      <c r="U9579" s="46" t="s">
        <v>12124</v>
      </c>
    </row>
    <row r="9580" spans="21:21">
      <c r="U9580" s="46" t="s">
        <v>12125</v>
      </c>
    </row>
    <row r="9581" spans="21:21">
      <c r="U9581" s="46" t="s">
        <v>12126</v>
      </c>
    </row>
    <row r="9582" spans="21:21">
      <c r="U9582" s="46" t="s">
        <v>12127</v>
      </c>
    </row>
    <row r="9583" spans="21:21">
      <c r="U9583" s="46" t="s">
        <v>12128</v>
      </c>
    </row>
    <row r="9584" spans="21:21">
      <c r="U9584" s="46" t="s">
        <v>12129</v>
      </c>
    </row>
    <row r="9585" spans="21:21">
      <c r="U9585" s="46" t="s">
        <v>12130</v>
      </c>
    </row>
    <row r="9586" spans="21:21">
      <c r="U9586" s="46" t="s">
        <v>12131</v>
      </c>
    </row>
    <row r="9587" spans="21:21">
      <c r="U9587" s="46" t="s">
        <v>12132</v>
      </c>
    </row>
    <row r="9588" spans="21:21">
      <c r="U9588" s="46" t="s">
        <v>12133</v>
      </c>
    </row>
    <row r="9589" spans="21:21">
      <c r="U9589" s="46" t="s">
        <v>12134</v>
      </c>
    </row>
    <row r="9590" spans="21:21">
      <c r="U9590" s="46" t="s">
        <v>12135</v>
      </c>
    </row>
    <row r="9591" spans="21:21">
      <c r="U9591" s="46" t="s">
        <v>12136</v>
      </c>
    </row>
    <row r="9592" spans="21:21">
      <c r="U9592" s="46" t="s">
        <v>12137</v>
      </c>
    </row>
    <row r="9593" spans="21:21">
      <c r="U9593" s="46" t="s">
        <v>12138</v>
      </c>
    </row>
    <row r="9594" spans="21:21">
      <c r="U9594" s="46" t="s">
        <v>12139</v>
      </c>
    </row>
    <row r="9595" spans="21:21">
      <c r="U9595" s="46" t="s">
        <v>12140</v>
      </c>
    </row>
    <row r="9596" spans="21:21">
      <c r="U9596" s="46" t="s">
        <v>12141</v>
      </c>
    </row>
    <row r="9597" spans="21:21">
      <c r="U9597" s="46" t="s">
        <v>12142</v>
      </c>
    </row>
    <row r="9598" spans="21:21">
      <c r="U9598" s="46" t="s">
        <v>12143</v>
      </c>
    </row>
    <row r="9599" spans="21:21">
      <c r="U9599" s="46" t="s">
        <v>12144</v>
      </c>
    </row>
    <row r="9600" spans="21:21">
      <c r="U9600" s="46" t="s">
        <v>12145</v>
      </c>
    </row>
    <row r="9601" spans="21:21">
      <c r="U9601" s="46" t="s">
        <v>12146</v>
      </c>
    </row>
    <row r="9602" spans="21:21">
      <c r="U9602" s="46" t="s">
        <v>12147</v>
      </c>
    </row>
    <row r="9603" spans="21:21">
      <c r="U9603" s="46" t="s">
        <v>12148</v>
      </c>
    </row>
    <row r="9604" spans="21:21">
      <c r="U9604" s="46" t="s">
        <v>12149</v>
      </c>
    </row>
    <row r="9605" spans="21:21">
      <c r="U9605" s="46" t="s">
        <v>12150</v>
      </c>
    </row>
    <row r="9606" spans="21:21">
      <c r="U9606" s="46" t="s">
        <v>12151</v>
      </c>
    </row>
    <row r="9607" spans="21:21">
      <c r="U9607" s="46" t="s">
        <v>12152</v>
      </c>
    </row>
    <row r="9608" spans="21:21">
      <c r="U9608" s="46" t="s">
        <v>12153</v>
      </c>
    </row>
    <row r="9609" spans="21:21">
      <c r="U9609" s="46" t="s">
        <v>12154</v>
      </c>
    </row>
    <row r="9610" spans="21:21">
      <c r="U9610" s="46" t="s">
        <v>12155</v>
      </c>
    </row>
    <row r="9611" spans="21:21">
      <c r="U9611" s="46" t="s">
        <v>12156</v>
      </c>
    </row>
    <row r="9612" spans="21:21">
      <c r="U9612" s="46" t="s">
        <v>12157</v>
      </c>
    </row>
    <row r="9613" spans="21:21">
      <c r="U9613" s="46" t="s">
        <v>12158</v>
      </c>
    </row>
    <row r="9614" spans="21:21">
      <c r="U9614" s="46" t="s">
        <v>12159</v>
      </c>
    </row>
    <row r="9615" spans="21:21">
      <c r="U9615" s="46" t="s">
        <v>12160</v>
      </c>
    </row>
    <row r="9616" spans="21:21">
      <c r="U9616" s="46" t="s">
        <v>12161</v>
      </c>
    </row>
    <row r="9617" spans="21:21">
      <c r="U9617" s="46" t="s">
        <v>12162</v>
      </c>
    </row>
    <row r="9618" spans="21:21">
      <c r="U9618" s="46" t="s">
        <v>12163</v>
      </c>
    </row>
    <row r="9619" spans="21:21">
      <c r="U9619" s="46" t="s">
        <v>12164</v>
      </c>
    </row>
    <row r="9620" spans="21:21">
      <c r="U9620" s="46" t="s">
        <v>12165</v>
      </c>
    </row>
    <row r="9621" spans="21:21">
      <c r="U9621" s="46" t="s">
        <v>12166</v>
      </c>
    </row>
    <row r="9622" spans="21:21">
      <c r="U9622" s="46" t="s">
        <v>12167</v>
      </c>
    </row>
    <row r="9623" spans="21:21">
      <c r="U9623" s="46" t="s">
        <v>12168</v>
      </c>
    </row>
    <row r="9624" spans="21:21">
      <c r="U9624" s="46" t="s">
        <v>12169</v>
      </c>
    </row>
    <row r="9625" spans="21:21">
      <c r="U9625" s="46" t="s">
        <v>12170</v>
      </c>
    </row>
    <row r="9626" spans="21:21">
      <c r="U9626" s="46" t="s">
        <v>12171</v>
      </c>
    </row>
    <row r="9627" spans="21:21">
      <c r="U9627" s="46" t="s">
        <v>12172</v>
      </c>
    </row>
    <row r="9628" spans="21:21">
      <c r="U9628" s="46" t="s">
        <v>12173</v>
      </c>
    </row>
    <row r="9629" spans="21:21">
      <c r="U9629" s="46" t="s">
        <v>12174</v>
      </c>
    </row>
    <row r="9630" spans="21:21">
      <c r="U9630" s="46" t="s">
        <v>12175</v>
      </c>
    </row>
    <row r="9631" spans="21:21">
      <c r="U9631" s="46" t="s">
        <v>12176</v>
      </c>
    </row>
    <row r="9632" spans="21:21">
      <c r="U9632" s="46" t="s">
        <v>12177</v>
      </c>
    </row>
    <row r="9633" spans="21:21">
      <c r="U9633" s="46" t="s">
        <v>12178</v>
      </c>
    </row>
    <row r="9634" spans="21:21">
      <c r="U9634" s="46" t="s">
        <v>12179</v>
      </c>
    </row>
    <row r="9635" spans="21:21">
      <c r="U9635" s="46" t="s">
        <v>12180</v>
      </c>
    </row>
    <row r="9636" spans="21:21">
      <c r="U9636" s="46" t="s">
        <v>12181</v>
      </c>
    </row>
    <row r="9637" spans="21:21">
      <c r="U9637" s="46" t="s">
        <v>12182</v>
      </c>
    </row>
    <row r="9638" spans="21:21">
      <c r="U9638" s="46" t="s">
        <v>12183</v>
      </c>
    </row>
    <row r="9639" spans="21:21">
      <c r="U9639" s="46" t="s">
        <v>12184</v>
      </c>
    </row>
    <row r="9640" spans="21:21">
      <c r="U9640" s="46" t="s">
        <v>12185</v>
      </c>
    </row>
    <row r="9641" spans="21:21">
      <c r="U9641" s="46" t="s">
        <v>12186</v>
      </c>
    </row>
    <row r="9642" spans="21:21">
      <c r="U9642" s="46" t="s">
        <v>12187</v>
      </c>
    </row>
    <row r="9643" spans="21:21">
      <c r="U9643" s="46" t="s">
        <v>12188</v>
      </c>
    </row>
    <row r="9644" spans="21:21">
      <c r="U9644" s="46" t="s">
        <v>12189</v>
      </c>
    </row>
    <row r="9645" spans="21:21">
      <c r="U9645" s="46" t="s">
        <v>12190</v>
      </c>
    </row>
    <row r="9646" spans="21:21">
      <c r="U9646" s="46" t="s">
        <v>12191</v>
      </c>
    </row>
    <row r="9647" spans="21:21">
      <c r="U9647" s="46" t="s">
        <v>12192</v>
      </c>
    </row>
    <row r="9648" spans="21:21">
      <c r="U9648" s="46" t="s">
        <v>12193</v>
      </c>
    </row>
    <row r="9649" spans="21:21">
      <c r="U9649" s="46" t="s">
        <v>12194</v>
      </c>
    </row>
    <row r="9650" spans="21:21">
      <c r="U9650" s="46" t="s">
        <v>12195</v>
      </c>
    </row>
    <row r="9651" spans="21:21">
      <c r="U9651" s="46" t="s">
        <v>12196</v>
      </c>
    </row>
    <row r="9652" spans="21:21">
      <c r="U9652" s="46" t="s">
        <v>12197</v>
      </c>
    </row>
    <row r="9653" spans="21:21">
      <c r="U9653" s="46" t="s">
        <v>12198</v>
      </c>
    </row>
    <row r="9654" spans="21:21">
      <c r="U9654" s="46" t="s">
        <v>12199</v>
      </c>
    </row>
    <row r="9655" spans="21:21">
      <c r="U9655" s="46" t="s">
        <v>12200</v>
      </c>
    </row>
    <row r="9656" spans="21:21">
      <c r="U9656" s="46" t="s">
        <v>12201</v>
      </c>
    </row>
    <row r="9657" spans="21:21">
      <c r="U9657" s="46" t="s">
        <v>12202</v>
      </c>
    </row>
    <row r="9658" spans="21:21">
      <c r="U9658" s="46" t="s">
        <v>12203</v>
      </c>
    </row>
    <row r="9659" spans="21:21">
      <c r="U9659" s="46" t="s">
        <v>12204</v>
      </c>
    </row>
    <row r="9660" spans="21:21">
      <c r="U9660" s="46" t="s">
        <v>12205</v>
      </c>
    </row>
    <row r="9661" spans="21:21">
      <c r="U9661" s="46" t="s">
        <v>12206</v>
      </c>
    </row>
    <row r="9662" spans="21:21">
      <c r="U9662" s="46" t="s">
        <v>12207</v>
      </c>
    </row>
    <row r="9663" spans="21:21">
      <c r="U9663" s="46" t="s">
        <v>12208</v>
      </c>
    </row>
    <row r="9664" spans="21:21">
      <c r="U9664" s="46" t="s">
        <v>12209</v>
      </c>
    </row>
    <row r="9665" spans="21:21">
      <c r="U9665" s="46" t="s">
        <v>12210</v>
      </c>
    </row>
    <row r="9666" spans="21:21">
      <c r="U9666" s="46" t="s">
        <v>12211</v>
      </c>
    </row>
    <row r="9667" spans="21:21">
      <c r="U9667" s="46" t="s">
        <v>12212</v>
      </c>
    </row>
    <row r="9668" spans="21:21">
      <c r="U9668" s="46" t="s">
        <v>12213</v>
      </c>
    </row>
    <row r="9669" spans="21:21">
      <c r="U9669" s="46" t="s">
        <v>12214</v>
      </c>
    </row>
    <row r="9670" spans="21:21">
      <c r="U9670" s="46" t="s">
        <v>12215</v>
      </c>
    </row>
    <row r="9671" spans="21:21">
      <c r="U9671" s="46" t="s">
        <v>12216</v>
      </c>
    </row>
    <row r="9672" spans="21:21">
      <c r="U9672" s="46" t="s">
        <v>12217</v>
      </c>
    </row>
    <row r="9673" spans="21:21">
      <c r="U9673" s="46" t="s">
        <v>12218</v>
      </c>
    </row>
    <row r="9674" spans="21:21">
      <c r="U9674" s="46" t="s">
        <v>12219</v>
      </c>
    </row>
    <row r="9675" spans="21:21">
      <c r="U9675" s="46" t="s">
        <v>12220</v>
      </c>
    </row>
    <row r="9676" spans="21:21">
      <c r="U9676" s="46" t="s">
        <v>12221</v>
      </c>
    </row>
    <row r="9677" spans="21:21">
      <c r="U9677" s="46" t="s">
        <v>12222</v>
      </c>
    </row>
    <row r="9678" spans="21:21">
      <c r="U9678" s="46" t="s">
        <v>12223</v>
      </c>
    </row>
    <row r="9679" spans="21:21">
      <c r="U9679" s="46" t="s">
        <v>12224</v>
      </c>
    </row>
    <row r="9680" spans="21:21">
      <c r="U9680" s="46" t="s">
        <v>12225</v>
      </c>
    </row>
    <row r="9681" spans="21:21">
      <c r="U9681" s="46" t="s">
        <v>12226</v>
      </c>
    </row>
    <row r="9682" spans="21:21">
      <c r="U9682" s="46" t="s">
        <v>12227</v>
      </c>
    </row>
    <row r="9683" spans="21:21">
      <c r="U9683" s="46" t="s">
        <v>12228</v>
      </c>
    </row>
    <row r="9684" spans="21:21">
      <c r="U9684" s="46" t="s">
        <v>12229</v>
      </c>
    </row>
    <row r="9685" spans="21:21">
      <c r="U9685" s="46" t="s">
        <v>12230</v>
      </c>
    </row>
    <row r="9686" spans="21:21">
      <c r="U9686" s="46" t="s">
        <v>12231</v>
      </c>
    </row>
    <row r="9687" spans="21:21">
      <c r="U9687" s="46" t="s">
        <v>12232</v>
      </c>
    </row>
    <row r="9688" spans="21:21">
      <c r="U9688" s="46" t="s">
        <v>12233</v>
      </c>
    </row>
    <row r="9689" spans="21:21">
      <c r="U9689" s="46" t="s">
        <v>12234</v>
      </c>
    </row>
    <row r="9690" spans="21:21">
      <c r="U9690" s="46" t="s">
        <v>12235</v>
      </c>
    </row>
    <row r="9691" spans="21:21">
      <c r="U9691" s="46" t="s">
        <v>12236</v>
      </c>
    </row>
    <row r="9692" spans="21:21">
      <c r="U9692" s="46" t="s">
        <v>12237</v>
      </c>
    </row>
    <row r="9693" spans="21:21">
      <c r="U9693" s="46" t="s">
        <v>12238</v>
      </c>
    </row>
    <row r="9694" spans="21:21">
      <c r="U9694" s="46" t="s">
        <v>12239</v>
      </c>
    </row>
    <row r="9695" spans="21:21">
      <c r="U9695" s="46" t="s">
        <v>12240</v>
      </c>
    </row>
    <row r="9696" spans="21:21">
      <c r="U9696" s="46" t="s">
        <v>12241</v>
      </c>
    </row>
    <row r="9697" spans="21:21">
      <c r="U9697" s="46" t="s">
        <v>12242</v>
      </c>
    </row>
    <row r="9698" spans="21:21">
      <c r="U9698" s="46" t="s">
        <v>12243</v>
      </c>
    </row>
    <row r="9699" spans="21:21">
      <c r="U9699" s="46" t="s">
        <v>12244</v>
      </c>
    </row>
    <row r="9700" spans="21:21">
      <c r="U9700" s="46" t="s">
        <v>12245</v>
      </c>
    </row>
    <row r="9701" spans="21:21">
      <c r="U9701" s="46" t="s">
        <v>12246</v>
      </c>
    </row>
    <row r="9702" spans="21:21">
      <c r="U9702" s="46" t="s">
        <v>12247</v>
      </c>
    </row>
    <row r="9703" spans="21:21">
      <c r="U9703" s="46" t="s">
        <v>12248</v>
      </c>
    </row>
    <row r="9704" spans="21:21">
      <c r="U9704" s="46" t="s">
        <v>12249</v>
      </c>
    </row>
    <row r="9705" spans="21:21">
      <c r="U9705" s="46" t="s">
        <v>12250</v>
      </c>
    </row>
    <row r="9706" spans="21:21">
      <c r="U9706" s="46" t="s">
        <v>12251</v>
      </c>
    </row>
    <row r="9707" spans="21:21">
      <c r="U9707" s="46" t="s">
        <v>12252</v>
      </c>
    </row>
    <row r="9708" spans="21:21">
      <c r="U9708" s="46" t="s">
        <v>12253</v>
      </c>
    </row>
    <row r="9709" spans="21:21">
      <c r="U9709" s="46" t="s">
        <v>12254</v>
      </c>
    </row>
    <row r="9710" spans="21:21">
      <c r="U9710" s="46" t="s">
        <v>12255</v>
      </c>
    </row>
    <row r="9711" spans="21:21">
      <c r="U9711" s="46" t="s">
        <v>12256</v>
      </c>
    </row>
    <row r="9712" spans="21:21">
      <c r="U9712" s="46" t="s">
        <v>12257</v>
      </c>
    </row>
    <row r="9713" spans="21:21">
      <c r="U9713" s="46" t="s">
        <v>12258</v>
      </c>
    </row>
    <row r="9714" spans="21:21">
      <c r="U9714" s="46" t="s">
        <v>12259</v>
      </c>
    </row>
    <row r="9715" spans="21:21">
      <c r="U9715" s="46" t="s">
        <v>12260</v>
      </c>
    </row>
    <row r="9716" spans="21:21">
      <c r="U9716" s="46" t="s">
        <v>12261</v>
      </c>
    </row>
    <row r="9717" spans="21:21">
      <c r="U9717" s="46" t="s">
        <v>12262</v>
      </c>
    </row>
    <row r="9718" spans="21:21">
      <c r="U9718" s="46" t="s">
        <v>12263</v>
      </c>
    </row>
    <row r="9719" spans="21:21">
      <c r="U9719" s="46" t="s">
        <v>12264</v>
      </c>
    </row>
    <row r="9720" spans="21:21">
      <c r="U9720" s="46" t="s">
        <v>12265</v>
      </c>
    </row>
    <row r="9721" spans="21:21">
      <c r="U9721" s="46" t="s">
        <v>12266</v>
      </c>
    </row>
    <row r="9722" spans="21:21">
      <c r="U9722" s="46" t="s">
        <v>12267</v>
      </c>
    </row>
    <row r="9723" spans="21:21">
      <c r="U9723" s="46" t="s">
        <v>12268</v>
      </c>
    </row>
    <row r="9724" spans="21:21">
      <c r="U9724" s="46" t="s">
        <v>12269</v>
      </c>
    </row>
    <row r="9725" spans="21:21">
      <c r="U9725" s="46" t="s">
        <v>12270</v>
      </c>
    </row>
    <row r="9726" spans="21:21">
      <c r="U9726" s="46" t="s">
        <v>12271</v>
      </c>
    </row>
    <row r="9727" spans="21:21">
      <c r="U9727" s="46" t="s">
        <v>12272</v>
      </c>
    </row>
    <row r="9728" spans="21:21">
      <c r="U9728" s="46" t="s">
        <v>12273</v>
      </c>
    </row>
    <row r="9729" spans="21:21">
      <c r="U9729" s="46" t="s">
        <v>12274</v>
      </c>
    </row>
    <row r="9730" spans="21:21">
      <c r="U9730" s="46" t="s">
        <v>12275</v>
      </c>
    </row>
    <row r="9731" spans="21:21">
      <c r="U9731" s="46" t="s">
        <v>12276</v>
      </c>
    </row>
    <row r="9732" spans="21:21">
      <c r="U9732" s="46" t="s">
        <v>12277</v>
      </c>
    </row>
    <row r="9733" spans="21:21">
      <c r="U9733" s="46" t="s">
        <v>12278</v>
      </c>
    </row>
    <row r="9734" spans="21:21">
      <c r="U9734" s="46" t="s">
        <v>12279</v>
      </c>
    </row>
    <row r="9735" spans="21:21">
      <c r="U9735" s="46" t="s">
        <v>12280</v>
      </c>
    </row>
    <row r="9736" spans="21:21">
      <c r="U9736" s="46" t="s">
        <v>12281</v>
      </c>
    </row>
    <row r="9737" spans="21:21">
      <c r="U9737" s="46" t="s">
        <v>12282</v>
      </c>
    </row>
    <row r="9738" spans="21:21">
      <c r="U9738" s="46" t="s">
        <v>12283</v>
      </c>
    </row>
    <row r="9739" spans="21:21">
      <c r="U9739" s="46" t="s">
        <v>12284</v>
      </c>
    </row>
    <row r="9740" spans="21:21">
      <c r="U9740" s="46" t="s">
        <v>12285</v>
      </c>
    </row>
    <row r="9741" spans="21:21">
      <c r="U9741" s="46" t="s">
        <v>12286</v>
      </c>
    </row>
    <row r="9742" spans="21:21">
      <c r="U9742" s="46" t="s">
        <v>12287</v>
      </c>
    </row>
    <row r="9743" spans="21:21">
      <c r="U9743" s="46" t="s">
        <v>12288</v>
      </c>
    </row>
    <row r="9744" spans="21:21">
      <c r="U9744" s="46" t="s">
        <v>12289</v>
      </c>
    </row>
    <row r="9745" spans="21:21">
      <c r="U9745" s="46" t="s">
        <v>12290</v>
      </c>
    </row>
    <row r="9746" spans="21:21">
      <c r="U9746" s="46" t="s">
        <v>12291</v>
      </c>
    </row>
    <row r="9747" spans="21:21">
      <c r="U9747" s="46" t="s">
        <v>12292</v>
      </c>
    </row>
    <row r="9748" spans="21:21">
      <c r="U9748" s="46" t="s">
        <v>12293</v>
      </c>
    </row>
    <row r="9749" spans="21:21">
      <c r="U9749" s="46" t="s">
        <v>12294</v>
      </c>
    </row>
    <row r="9750" spans="21:21">
      <c r="U9750" s="46" t="s">
        <v>12295</v>
      </c>
    </row>
    <row r="9751" spans="21:21">
      <c r="U9751" s="46" t="s">
        <v>12296</v>
      </c>
    </row>
    <row r="9752" spans="21:21">
      <c r="U9752" s="46" t="s">
        <v>12297</v>
      </c>
    </row>
    <row r="9753" spans="21:21">
      <c r="U9753" s="46" t="s">
        <v>12298</v>
      </c>
    </row>
    <row r="9754" spans="21:21">
      <c r="U9754" s="46" t="s">
        <v>12299</v>
      </c>
    </row>
    <row r="9755" spans="21:21">
      <c r="U9755" s="46" t="s">
        <v>12300</v>
      </c>
    </row>
    <row r="9756" spans="21:21">
      <c r="U9756" s="46" t="s">
        <v>12301</v>
      </c>
    </row>
    <row r="9757" spans="21:21">
      <c r="U9757" s="46" t="s">
        <v>12302</v>
      </c>
    </row>
    <row r="9758" spans="21:21">
      <c r="U9758" s="46" t="s">
        <v>12303</v>
      </c>
    </row>
    <row r="9759" spans="21:21">
      <c r="U9759" s="46" t="s">
        <v>12304</v>
      </c>
    </row>
    <row r="9760" spans="21:21">
      <c r="U9760" s="46" t="s">
        <v>12305</v>
      </c>
    </row>
    <row r="9761" spans="21:21">
      <c r="U9761" s="46" t="s">
        <v>12306</v>
      </c>
    </row>
    <row r="9762" spans="21:21">
      <c r="U9762" s="46" t="s">
        <v>12307</v>
      </c>
    </row>
    <row r="9763" spans="21:21">
      <c r="U9763" s="46" t="s">
        <v>12308</v>
      </c>
    </row>
    <row r="9764" spans="21:21">
      <c r="U9764" s="46" t="s">
        <v>12309</v>
      </c>
    </row>
    <row r="9765" spans="21:21">
      <c r="U9765" s="46" t="s">
        <v>12310</v>
      </c>
    </row>
    <row r="9766" spans="21:21">
      <c r="U9766" s="46" t="s">
        <v>12311</v>
      </c>
    </row>
    <row r="9767" spans="21:21">
      <c r="U9767" s="46" t="s">
        <v>12312</v>
      </c>
    </row>
    <row r="9768" spans="21:21">
      <c r="U9768" s="46" t="s">
        <v>12313</v>
      </c>
    </row>
    <row r="9769" spans="21:21">
      <c r="U9769" s="46" t="s">
        <v>12314</v>
      </c>
    </row>
    <row r="9770" spans="21:21">
      <c r="U9770" s="46" t="s">
        <v>12315</v>
      </c>
    </row>
    <row r="9771" spans="21:21">
      <c r="U9771" s="46" t="s">
        <v>12316</v>
      </c>
    </row>
    <row r="9772" spans="21:21">
      <c r="U9772" s="46" t="s">
        <v>12317</v>
      </c>
    </row>
    <row r="9773" spans="21:21">
      <c r="U9773" s="46" t="s">
        <v>12318</v>
      </c>
    </row>
    <row r="9774" spans="21:21">
      <c r="U9774" s="46" t="s">
        <v>12319</v>
      </c>
    </row>
    <row r="9775" spans="21:21">
      <c r="U9775" s="46" t="s">
        <v>12320</v>
      </c>
    </row>
    <row r="9776" spans="21:21">
      <c r="U9776" s="46" t="s">
        <v>12321</v>
      </c>
    </row>
    <row r="9777" spans="21:21">
      <c r="U9777" s="46" t="s">
        <v>12322</v>
      </c>
    </row>
    <row r="9778" spans="21:21">
      <c r="U9778" s="46" t="s">
        <v>12323</v>
      </c>
    </row>
    <row r="9779" spans="21:21">
      <c r="U9779" s="46" t="s">
        <v>12324</v>
      </c>
    </row>
    <row r="9780" spans="21:21">
      <c r="U9780" s="46" t="s">
        <v>12325</v>
      </c>
    </row>
    <row r="9781" spans="21:21">
      <c r="U9781" s="46" t="s">
        <v>12326</v>
      </c>
    </row>
    <row r="9782" spans="21:21">
      <c r="U9782" s="46" t="s">
        <v>12327</v>
      </c>
    </row>
    <row r="9783" spans="21:21">
      <c r="U9783" s="46" t="s">
        <v>12328</v>
      </c>
    </row>
    <row r="9784" spans="21:21">
      <c r="U9784" s="46" t="s">
        <v>12329</v>
      </c>
    </row>
    <row r="9785" spans="21:21">
      <c r="U9785" s="46" t="s">
        <v>12330</v>
      </c>
    </row>
    <row r="9786" spans="21:21">
      <c r="U9786" s="46" t="s">
        <v>12331</v>
      </c>
    </row>
    <row r="9787" spans="21:21">
      <c r="U9787" s="46" t="s">
        <v>12332</v>
      </c>
    </row>
    <row r="9788" spans="21:21">
      <c r="U9788" s="46" t="s">
        <v>12333</v>
      </c>
    </row>
    <row r="9789" spans="21:21">
      <c r="U9789" s="46" t="s">
        <v>12334</v>
      </c>
    </row>
    <row r="9790" spans="21:21">
      <c r="U9790" s="46" t="s">
        <v>12335</v>
      </c>
    </row>
    <row r="9791" spans="21:21">
      <c r="U9791" s="46" t="s">
        <v>12336</v>
      </c>
    </row>
    <row r="9792" spans="21:21">
      <c r="U9792" s="46" t="s">
        <v>12337</v>
      </c>
    </row>
    <row r="9793" spans="21:21">
      <c r="U9793" s="46" t="s">
        <v>12338</v>
      </c>
    </row>
    <row r="9794" spans="21:21">
      <c r="U9794" s="46" t="s">
        <v>12339</v>
      </c>
    </row>
    <row r="9795" spans="21:21">
      <c r="U9795" s="46" t="s">
        <v>12340</v>
      </c>
    </row>
    <row r="9796" spans="21:21">
      <c r="U9796" s="46" t="s">
        <v>12341</v>
      </c>
    </row>
    <row r="9797" spans="21:21">
      <c r="U9797" s="46" t="s">
        <v>12342</v>
      </c>
    </row>
    <row r="9798" spans="21:21">
      <c r="U9798" s="46" t="s">
        <v>12343</v>
      </c>
    </row>
    <row r="9799" spans="21:21">
      <c r="U9799" s="46" t="s">
        <v>12344</v>
      </c>
    </row>
    <row r="9800" spans="21:21">
      <c r="U9800" s="46" t="s">
        <v>12345</v>
      </c>
    </row>
    <row r="9801" spans="21:21">
      <c r="U9801" s="46" t="s">
        <v>12346</v>
      </c>
    </row>
    <row r="9802" spans="21:21">
      <c r="U9802" s="46" t="s">
        <v>12347</v>
      </c>
    </row>
    <row r="9803" spans="21:21">
      <c r="U9803" s="46" t="s">
        <v>12348</v>
      </c>
    </row>
    <row r="9804" spans="21:21">
      <c r="U9804" s="46" t="s">
        <v>12349</v>
      </c>
    </row>
    <row r="9805" spans="21:21">
      <c r="U9805" s="46" t="s">
        <v>12350</v>
      </c>
    </row>
    <row r="9806" spans="21:21">
      <c r="U9806" s="46" t="s">
        <v>12351</v>
      </c>
    </row>
    <row r="9807" spans="21:21">
      <c r="U9807" s="46" t="s">
        <v>12352</v>
      </c>
    </row>
    <row r="9808" spans="21:21">
      <c r="U9808" s="46" t="s">
        <v>12353</v>
      </c>
    </row>
    <row r="9809" spans="21:21">
      <c r="U9809" s="46" t="s">
        <v>12354</v>
      </c>
    </row>
    <row r="9810" spans="21:21">
      <c r="U9810" s="46" t="s">
        <v>12355</v>
      </c>
    </row>
    <row r="9811" spans="21:21">
      <c r="U9811" s="46" t="s">
        <v>12356</v>
      </c>
    </row>
    <row r="9812" spans="21:21">
      <c r="U9812" s="46" t="s">
        <v>12357</v>
      </c>
    </row>
    <row r="9813" spans="21:21">
      <c r="U9813" s="46" t="s">
        <v>12358</v>
      </c>
    </row>
    <row r="9814" spans="21:21">
      <c r="U9814" s="46" t="s">
        <v>12359</v>
      </c>
    </row>
    <row r="9815" spans="21:21">
      <c r="U9815" s="46" t="s">
        <v>12360</v>
      </c>
    </row>
    <row r="9816" spans="21:21">
      <c r="U9816" s="46" t="s">
        <v>12361</v>
      </c>
    </row>
    <row r="9817" spans="21:21">
      <c r="U9817" s="46" t="s">
        <v>12362</v>
      </c>
    </row>
    <row r="9818" spans="21:21">
      <c r="U9818" s="46" t="s">
        <v>12363</v>
      </c>
    </row>
    <row r="9819" spans="21:21">
      <c r="U9819" s="46" t="s">
        <v>12364</v>
      </c>
    </row>
    <row r="9820" spans="21:21">
      <c r="U9820" s="46" t="s">
        <v>12365</v>
      </c>
    </row>
    <row r="9821" spans="21:21">
      <c r="U9821" s="46" t="s">
        <v>12366</v>
      </c>
    </row>
    <row r="9822" spans="21:21">
      <c r="U9822" s="46" t="s">
        <v>12367</v>
      </c>
    </row>
    <row r="9823" spans="21:21">
      <c r="U9823" s="46" t="s">
        <v>12368</v>
      </c>
    </row>
    <row r="9824" spans="21:21">
      <c r="U9824" s="46" t="s">
        <v>12369</v>
      </c>
    </row>
    <row r="9825" spans="21:21">
      <c r="U9825" s="46" t="s">
        <v>12370</v>
      </c>
    </row>
    <row r="9826" spans="21:21">
      <c r="U9826" s="46" t="s">
        <v>12371</v>
      </c>
    </row>
    <row r="9827" spans="21:21">
      <c r="U9827" s="46" t="s">
        <v>12372</v>
      </c>
    </row>
    <row r="9828" spans="21:21">
      <c r="U9828" s="46" t="s">
        <v>12373</v>
      </c>
    </row>
    <row r="9829" spans="21:21">
      <c r="U9829" s="46" t="s">
        <v>12374</v>
      </c>
    </row>
    <row r="9830" spans="21:21">
      <c r="U9830" s="46" t="s">
        <v>12375</v>
      </c>
    </row>
    <row r="9831" spans="21:21">
      <c r="U9831" s="46" t="s">
        <v>12376</v>
      </c>
    </row>
    <row r="9832" spans="21:21">
      <c r="U9832" s="46" t="s">
        <v>12377</v>
      </c>
    </row>
    <row r="9833" spans="21:21">
      <c r="U9833" s="46" t="s">
        <v>12378</v>
      </c>
    </row>
    <row r="9834" spans="21:21">
      <c r="U9834" s="46" t="s">
        <v>12379</v>
      </c>
    </row>
    <row r="9835" spans="21:21">
      <c r="U9835" s="46" t="s">
        <v>12380</v>
      </c>
    </row>
    <row r="9836" spans="21:21">
      <c r="U9836" s="46" t="s">
        <v>12381</v>
      </c>
    </row>
    <row r="9837" spans="21:21">
      <c r="U9837" s="46" t="s">
        <v>12382</v>
      </c>
    </row>
    <row r="9838" spans="21:21">
      <c r="U9838" s="46" t="s">
        <v>12383</v>
      </c>
    </row>
    <row r="9839" spans="21:21">
      <c r="U9839" s="46" t="s">
        <v>12384</v>
      </c>
    </row>
    <row r="9840" spans="21:21">
      <c r="U9840" s="46" t="s">
        <v>12385</v>
      </c>
    </row>
    <row r="9841" spans="21:21">
      <c r="U9841" s="46" t="s">
        <v>12386</v>
      </c>
    </row>
    <row r="9842" spans="21:21">
      <c r="U9842" s="46" t="s">
        <v>12387</v>
      </c>
    </row>
    <row r="9843" spans="21:21">
      <c r="U9843" s="46" t="s">
        <v>12388</v>
      </c>
    </row>
    <row r="9844" spans="21:21">
      <c r="U9844" s="46" t="s">
        <v>12389</v>
      </c>
    </row>
    <row r="9845" spans="21:21">
      <c r="U9845" s="46" t="s">
        <v>12390</v>
      </c>
    </row>
    <row r="9846" spans="21:21">
      <c r="U9846" s="46" t="s">
        <v>12391</v>
      </c>
    </row>
    <row r="9847" spans="21:21">
      <c r="U9847" s="46" t="s">
        <v>12392</v>
      </c>
    </row>
    <row r="9848" spans="21:21">
      <c r="U9848" s="46" t="s">
        <v>12393</v>
      </c>
    </row>
    <row r="9849" spans="21:21">
      <c r="U9849" s="46" t="s">
        <v>12394</v>
      </c>
    </row>
    <row r="9850" spans="21:21">
      <c r="U9850" s="46" t="s">
        <v>12395</v>
      </c>
    </row>
    <row r="9851" spans="21:21">
      <c r="U9851" s="46" t="s">
        <v>12396</v>
      </c>
    </row>
    <row r="9852" spans="21:21">
      <c r="U9852" s="46" t="s">
        <v>12397</v>
      </c>
    </row>
    <row r="9853" spans="21:21">
      <c r="U9853" s="46" t="s">
        <v>12398</v>
      </c>
    </row>
    <row r="9854" spans="21:21">
      <c r="U9854" s="46" t="s">
        <v>12399</v>
      </c>
    </row>
    <row r="9855" spans="21:21">
      <c r="U9855" s="46" t="s">
        <v>12400</v>
      </c>
    </row>
    <row r="9856" spans="21:21">
      <c r="U9856" s="46" t="s">
        <v>12401</v>
      </c>
    </row>
    <row r="9857" spans="21:21">
      <c r="U9857" s="46" t="s">
        <v>12402</v>
      </c>
    </row>
    <row r="9858" spans="21:21">
      <c r="U9858" s="46" t="s">
        <v>12403</v>
      </c>
    </row>
    <row r="9859" spans="21:21">
      <c r="U9859" s="46" t="s">
        <v>12404</v>
      </c>
    </row>
    <row r="9860" spans="21:21">
      <c r="U9860" s="46" t="s">
        <v>12405</v>
      </c>
    </row>
    <row r="9861" spans="21:21">
      <c r="U9861" s="46" t="s">
        <v>12406</v>
      </c>
    </row>
    <row r="9862" spans="21:21">
      <c r="U9862" s="46" t="s">
        <v>12407</v>
      </c>
    </row>
    <row r="9863" spans="21:21">
      <c r="U9863" s="46" t="s">
        <v>12408</v>
      </c>
    </row>
    <row r="9864" spans="21:21">
      <c r="U9864" s="46" t="s">
        <v>12409</v>
      </c>
    </row>
    <row r="9865" spans="21:21">
      <c r="U9865" s="46" t="s">
        <v>12410</v>
      </c>
    </row>
    <row r="9866" spans="21:21">
      <c r="U9866" s="46" t="s">
        <v>12411</v>
      </c>
    </row>
    <row r="9867" spans="21:21">
      <c r="U9867" s="46" t="s">
        <v>12412</v>
      </c>
    </row>
    <row r="9868" spans="21:21">
      <c r="U9868" s="46" t="s">
        <v>12413</v>
      </c>
    </row>
    <row r="9869" spans="21:21">
      <c r="U9869" s="46" t="s">
        <v>12414</v>
      </c>
    </row>
    <row r="9870" spans="21:21">
      <c r="U9870" s="46" t="s">
        <v>12415</v>
      </c>
    </row>
    <row r="9871" spans="21:21">
      <c r="U9871" s="46" t="s">
        <v>12416</v>
      </c>
    </row>
    <row r="9872" spans="21:21">
      <c r="U9872" s="46" t="s">
        <v>12417</v>
      </c>
    </row>
    <row r="9873" spans="21:21">
      <c r="U9873" s="46" t="s">
        <v>12418</v>
      </c>
    </row>
    <row r="9874" spans="21:21">
      <c r="U9874" s="46" t="s">
        <v>12419</v>
      </c>
    </row>
    <row r="9875" spans="21:21">
      <c r="U9875" s="46" t="s">
        <v>12420</v>
      </c>
    </row>
    <row r="9876" spans="21:21">
      <c r="U9876" s="46" t="s">
        <v>12421</v>
      </c>
    </row>
    <row r="9877" spans="21:21">
      <c r="U9877" s="46" t="s">
        <v>12422</v>
      </c>
    </row>
    <row r="9878" spans="21:21">
      <c r="U9878" s="46" t="s">
        <v>12423</v>
      </c>
    </row>
    <row r="9879" spans="21:21">
      <c r="U9879" s="46" t="s">
        <v>12424</v>
      </c>
    </row>
    <row r="9880" spans="21:21">
      <c r="U9880" s="46" t="s">
        <v>12425</v>
      </c>
    </row>
    <row r="9881" spans="21:21">
      <c r="U9881" s="46" t="s">
        <v>12426</v>
      </c>
    </row>
    <row r="9882" spans="21:21">
      <c r="U9882" s="46" t="s">
        <v>12427</v>
      </c>
    </row>
    <row r="9883" spans="21:21">
      <c r="U9883" s="46" t="s">
        <v>12428</v>
      </c>
    </row>
    <row r="9884" spans="21:21">
      <c r="U9884" s="46" t="s">
        <v>12429</v>
      </c>
    </row>
    <row r="9885" spans="21:21">
      <c r="U9885" s="46" t="s">
        <v>12430</v>
      </c>
    </row>
    <row r="9886" spans="21:21">
      <c r="U9886" s="46" t="s">
        <v>12431</v>
      </c>
    </row>
    <row r="9887" spans="21:21">
      <c r="U9887" s="46" t="s">
        <v>12432</v>
      </c>
    </row>
    <row r="9888" spans="21:21">
      <c r="U9888" s="46" t="s">
        <v>12433</v>
      </c>
    </row>
    <row r="9889" spans="21:21">
      <c r="U9889" s="46" t="s">
        <v>12434</v>
      </c>
    </row>
    <row r="9890" spans="21:21">
      <c r="U9890" s="46" t="s">
        <v>12435</v>
      </c>
    </row>
    <row r="9891" spans="21:21">
      <c r="U9891" s="46" t="s">
        <v>12436</v>
      </c>
    </row>
    <row r="9892" spans="21:21">
      <c r="U9892" s="46" t="s">
        <v>12437</v>
      </c>
    </row>
    <row r="9893" spans="21:21">
      <c r="U9893" s="46" t="s">
        <v>12438</v>
      </c>
    </row>
    <row r="9894" spans="21:21">
      <c r="U9894" s="46" t="s">
        <v>12439</v>
      </c>
    </row>
    <row r="9895" spans="21:21">
      <c r="U9895" s="46" t="s">
        <v>12440</v>
      </c>
    </row>
    <row r="9896" spans="21:21">
      <c r="U9896" s="46" t="s">
        <v>12441</v>
      </c>
    </row>
    <row r="9897" spans="21:21">
      <c r="U9897" s="46" t="s">
        <v>12442</v>
      </c>
    </row>
    <row r="9898" spans="21:21">
      <c r="U9898" s="46" t="s">
        <v>12443</v>
      </c>
    </row>
    <row r="9899" spans="21:21">
      <c r="U9899" s="46" t="s">
        <v>12444</v>
      </c>
    </row>
    <row r="9900" spans="21:21">
      <c r="U9900" s="46" t="s">
        <v>12445</v>
      </c>
    </row>
    <row r="9901" spans="21:21">
      <c r="U9901" s="46" t="s">
        <v>12446</v>
      </c>
    </row>
    <row r="9902" spans="21:21">
      <c r="U9902" s="46" t="s">
        <v>12447</v>
      </c>
    </row>
    <row r="9903" spans="21:21">
      <c r="U9903" s="46" t="s">
        <v>12448</v>
      </c>
    </row>
    <row r="9904" spans="21:21">
      <c r="U9904" s="46" t="s">
        <v>12449</v>
      </c>
    </row>
    <row r="9905" spans="21:21">
      <c r="U9905" s="46" t="s">
        <v>12450</v>
      </c>
    </row>
    <row r="9906" spans="21:21">
      <c r="U9906" s="46" t="s">
        <v>12451</v>
      </c>
    </row>
    <row r="9907" spans="21:21">
      <c r="U9907" s="46" t="s">
        <v>12452</v>
      </c>
    </row>
    <row r="9908" spans="21:21">
      <c r="U9908" s="46" t="s">
        <v>12453</v>
      </c>
    </row>
    <row r="9909" spans="21:21">
      <c r="U9909" s="46" t="s">
        <v>12454</v>
      </c>
    </row>
    <row r="9910" spans="21:21">
      <c r="U9910" s="46" t="s">
        <v>12455</v>
      </c>
    </row>
    <row r="9911" spans="21:21">
      <c r="U9911" s="46" t="s">
        <v>12456</v>
      </c>
    </row>
    <row r="9912" spans="21:21">
      <c r="U9912" s="46" t="s">
        <v>12457</v>
      </c>
    </row>
    <row r="9913" spans="21:21">
      <c r="U9913" s="46" t="s">
        <v>12458</v>
      </c>
    </row>
    <row r="9914" spans="21:21">
      <c r="U9914" s="46" t="s">
        <v>12459</v>
      </c>
    </row>
    <row r="9915" spans="21:21">
      <c r="U9915" s="46" t="s">
        <v>12460</v>
      </c>
    </row>
    <row r="9916" spans="21:21">
      <c r="U9916" s="46" t="s">
        <v>12461</v>
      </c>
    </row>
    <row r="9917" spans="21:21">
      <c r="U9917" s="46" t="s">
        <v>12462</v>
      </c>
    </row>
    <row r="9918" spans="21:21">
      <c r="U9918" s="46" t="s">
        <v>12463</v>
      </c>
    </row>
    <row r="9919" spans="21:21">
      <c r="U9919" s="46" t="s">
        <v>12464</v>
      </c>
    </row>
    <row r="9920" spans="21:21">
      <c r="U9920" s="46" t="s">
        <v>12465</v>
      </c>
    </row>
    <row r="9921" spans="21:21">
      <c r="U9921" s="46" t="s">
        <v>12466</v>
      </c>
    </row>
    <row r="9922" spans="21:21">
      <c r="U9922" s="46" t="s">
        <v>12467</v>
      </c>
    </row>
    <row r="9923" spans="21:21">
      <c r="U9923" s="46" t="s">
        <v>12468</v>
      </c>
    </row>
    <row r="9924" spans="21:21">
      <c r="U9924" s="46" t="s">
        <v>12469</v>
      </c>
    </row>
    <row r="9925" spans="21:21">
      <c r="U9925" s="46" t="s">
        <v>12470</v>
      </c>
    </row>
    <row r="9926" spans="21:21">
      <c r="U9926" s="46" t="s">
        <v>12471</v>
      </c>
    </row>
    <row r="9927" spans="21:21">
      <c r="U9927" s="46" t="s">
        <v>12472</v>
      </c>
    </row>
    <row r="9928" spans="21:21">
      <c r="U9928" s="46" t="s">
        <v>12473</v>
      </c>
    </row>
    <row r="9929" spans="21:21">
      <c r="U9929" s="46" t="s">
        <v>12474</v>
      </c>
    </row>
    <row r="9930" spans="21:21">
      <c r="U9930" s="46" t="s">
        <v>12475</v>
      </c>
    </row>
    <row r="9931" spans="21:21">
      <c r="U9931" s="46" t="s">
        <v>12476</v>
      </c>
    </row>
    <row r="9932" spans="21:21">
      <c r="U9932" s="46" t="s">
        <v>12477</v>
      </c>
    </row>
    <row r="9933" spans="21:21">
      <c r="U9933" s="46" t="s">
        <v>12478</v>
      </c>
    </row>
    <row r="9934" spans="21:21">
      <c r="U9934" s="46" t="s">
        <v>12479</v>
      </c>
    </row>
    <row r="9935" spans="21:21">
      <c r="U9935" s="46" t="s">
        <v>12480</v>
      </c>
    </row>
    <row r="9936" spans="21:21">
      <c r="U9936" s="46" t="s">
        <v>12481</v>
      </c>
    </row>
    <row r="9937" spans="21:21">
      <c r="U9937" s="46" t="s">
        <v>12482</v>
      </c>
    </row>
    <row r="9938" spans="21:21">
      <c r="U9938" s="46" t="s">
        <v>12483</v>
      </c>
    </row>
    <row r="9939" spans="21:21">
      <c r="U9939" s="46" t="s">
        <v>12484</v>
      </c>
    </row>
    <row r="9940" spans="21:21">
      <c r="U9940" s="46" t="s">
        <v>12485</v>
      </c>
    </row>
    <row r="9941" spans="21:21">
      <c r="U9941" s="46" t="s">
        <v>12486</v>
      </c>
    </row>
    <row r="9942" spans="21:21">
      <c r="U9942" s="46" t="s">
        <v>12487</v>
      </c>
    </row>
    <row r="9943" spans="21:21">
      <c r="U9943" s="46" t="s">
        <v>12488</v>
      </c>
    </row>
    <row r="9944" spans="21:21">
      <c r="U9944" s="46" t="s">
        <v>12489</v>
      </c>
    </row>
    <row r="9945" spans="21:21">
      <c r="U9945" s="46" t="s">
        <v>12490</v>
      </c>
    </row>
    <row r="9946" spans="21:21">
      <c r="U9946" s="46" t="s">
        <v>12491</v>
      </c>
    </row>
    <row r="9947" spans="21:21">
      <c r="U9947" s="46" t="s">
        <v>12492</v>
      </c>
    </row>
    <row r="9948" spans="21:21">
      <c r="U9948" s="46" t="s">
        <v>12493</v>
      </c>
    </row>
    <row r="9949" spans="21:21">
      <c r="U9949" s="46" t="s">
        <v>12494</v>
      </c>
    </row>
    <row r="9950" spans="21:21">
      <c r="U9950" s="46" t="s">
        <v>12495</v>
      </c>
    </row>
    <row r="9951" spans="21:21">
      <c r="U9951" s="46" t="s">
        <v>12496</v>
      </c>
    </row>
    <row r="9952" spans="21:21">
      <c r="U9952" s="46" t="s">
        <v>12497</v>
      </c>
    </row>
    <row r="9953" spans="21:21">
      <c r="U9953" s="46" t="s">
        <v>12498</v>
      </c>
    </row>
    <row r="9954" spans="21:21">
      <c r="U9954" s="46" t="s">
        <v>12499</v>
      </c>
    </row>
    <row r="9955" spans="21:21">
      <c r="U9955" s="46" t="s">
        <v>12500</v>
      </c>
    </row>
    <row r="9956" spans="21:21">
      <c r="U9956" s="46" t="s">
        <v>12501</v>
      </c>
    </row>
    <row r="9957" spans="21:21">
      <c r="U9957" s="46" t="s">
        <v>12502</v>
      </c>
    </row>
    <row r="9958" spans="21:21">
      <c r="U9958" s="46" t="s">
        <v>12503</v>
      </c>
    </row>
    <row r="9959" spans="21:21">
      <c r="U9959" s="46" t="s">
        <v>12504</v>
      </c>
    </row>
    <row r="9960" spans="21:21">
      <c r="U9960" s="46" t="s">
        <v>12505</v>
      </c>
    </row>
    <row r="9961" spans="21:21">
      <c r="U9961" s="46" t="s">
        <v>12506</v>
      </c>
    </row>
    <row r="9962" spans="21:21">
      <c r="U9962" s="46" t="s">
        <v>12507</v>
      </c>
    </row>
    <row r="9963" spans="21:21">
      <c r="U9963" s="46" t="s">
        <v>12508</v>
      </c>
    </row>
    <row r="9964" spans="21:21">
      <c r="U9964" s="46" t="s">
        <v>12509</v>
      </c>
    </row>
    <row r="9965" spans="21:21">
      <c r="U9965" s="46" t="s">
        <v>12510</v>
      </c>
    </row>
    <row r="9966" spans="21:21">
      <c r="U9966" s="46" t="s">
        <v>12511</v>
      </c>
    </row>
    <row r="9967" spans="21:21">
      <c r="U9967" s="46" t="s">
        <v>12512</v>
      </c>
    </row>
    <row r="9968" spans="21:21">
      <c r="U9968" s="46" t="s">
        <v>12513</v>
      </c>
    </row>
    <row r="9969" spans="21:21">
      <c r="U9969" s="46" t="s">
        <v>12514</v>
      </c>
    </row>
    <row r="9970" spans="21:21">
      <c r="U9970" s="46" t="s">
        <v>12515</v>
      </c>
    </row>
    <row r="9971" spans="21:21">
      <c r="U9971" s="46" t="s">
        <v>12516</v>
      </c>
    </row>
    <row r="9972" spans="21:21">
      <c r="U9972" s="46" t="s">
        <v>12517</v>
      </c>
    </row>
    <row r="9973" spans="21:21">
      <c r="U9973" s="46" t="s">
        <v>12518</v>
      </c>
    </row>
    <row r="9974" spans="21:21">
      <c r="U9974" s="46" t="s">
        <v>12519</v>
      </c>
    </row>
    <row r="9975" spans="21:21">
      <c r="U9975" s="46" t="s">
        <v>12520</v>
      </c>
    </row>
    <row r="9976" spans="21:21">
      <c r="U9976" s="46" t="s">
        <v>12521</v>
      </c>
    </row>
    <row r="9977" spans="21:21">
      <c r="U9977" s="46" t="s">
        <v>12522</v>
      </c>
    </row>
    <row r="9978" spans="21:21">
      <c r="U9978" s="46" t="s">
        <v>12523</v>
      </c>
    </row>
    <row r="9979" spans="21:21">
      <c r="U9979" s="46" t="s">
        <v>12524</v>
      </c>
    </row>
    <row r="9980" spans="21:21">
      <c r="U9980" s="46" t="s">
        <v>12525</v>
      </c>
    </row>
    <row r="9981" spans="21:21">
      <c r="U9981" s="46" t="s">
        <v>12526</v>
      </c>
    </row>
    <row r="9982" spans="21:21">
      <c r="U9982" s="46" t="s">
        <v>12527</v>
      </c>
    </row>
    <row r="9983" spans="21:21">
      <c r="U9983" s="46" t="s">
        <v>12528</v>
      </c>
    </row>
    <row r="9984" spans="21:21">
      <c r="U9984" s="46" t="s">
        <v>12529</v>
      </c>
    </row>
    <row r="9985" spans="21:21">
      <c r="U9985" s="46" t="s">
        <v>12530</v>
      </c>
    </row>
    <row r="9986" spans="21:21">
      <c r="U9986" s="46" t="s">
        <v>12531</v>
      </c>
    </row>
    <row r="9987" spans="21:21">
      <c r="U9987" s="46" t="s">
        <v>12532</v>
      </c>
    </row>
    <row r="9988" spans="21:21">
      <c r="U9988" s="46" t="s">
        <v>12533</v>
      </c>
    </row>
    <row r="9989" spans="21:21">
      <c r="U9989" s="46" t="s">
        <v>12534</v>
      </c>
    </row>
    <row r="9990" spans="21:21">
      <c r="U9990" s="46" t="s">
        <v>12535</v>
      </c>
    </row>
    <row r="9991" spans="21:21">
      <c r="U9991" s="46" t="s">
        <v>12536</v>
      </c>
    </row>
    <row r="9992" spans="21:21">
      <c r="U9992" s="46" t="s">
        <v>12537</v>
      </c>
    </row>
    <row r="9993" spans="21:21">
      <c r="U9993" s="46" t="s">
        <v>12538</v>
      </c>
    </row>
    <row r="9994" spans="21:21">
      <c r="U9994" s="46" t="s">
        <v>12539</v>
      </c>
    </row>
    <row r="9995" spans="21:21">
      <c r="U9995" s="46" t="s">
        <v>12540</v>
      </c>
    </row>
    <row r="9996" spans="21:21">
      <c r="U9996" s="46" t="s">
        <v>12541</v>
      </c>
    </row>
    <row r="9997" spans="21:21">
      <c r="U9997" s="46" t="s">
        <v>12542</v>
      </c>
    </row>
    <row r="9998" spans="21:21">
      <c r="U9998" s="46" t="s">
        <v>12543</v>
      </c>
    </row>
    <row r="9999" spans="21:21">
      <c r="U9999" s="46" t="s">
        <v>12544</v>
      </c>
    </row>
    <row r="10000" spans="21:21">
      <c r="U10000" s="46" t="s">
        <v>12545</v>
      </c>
    </row>
    <row r="10001" spans="21:21">
      <c r="U10001" s="46" t="s">
        <v>12546</v>
      </c>
    </row>
    <row r="10002" spans="21:21">
      <c r="U10002" s="46" t="s">
        <v>12547</v>
      </c>
    </row>
    <row r="10003" spans="21:21">
      <c r="U10003" s="46" t="s">
        <v>12548</v>
      </c>
    </row>
    <row r="10004" spans="21:21">
      <c r="U10004" s="46" t="s">
        <v>12549</v>
      </c>
    </row>
    <row r="10005" spans="21:21">
      <c r="U10005" s="46" t="s">
        <v>12550</v>
      </c>
    </row>
    <row r="10006" spans="21:21">
      <c r="U10006" s="46" t="s">
        <v>12551</v>
      </c>
    </row>
    <row r="10007" spans="21:21">
      <c r="U10007" s="46" t="s">
        <v>12552</v>
      </c>
    </row>
    <row r="10008" spans="21:21">
      <c r="U10008" s="46" t="s">
        <v>12553</v>
      </c>
    </row>
    <row r="10009" spans="21:21">
      <c r="U10009" s="46" t="s">
        <v>12554</v>
      </c>
    </row>
    <row r="10010" spans="21:21">
      <c r="U10010" s="46" t="s">
        <v>12555</v>
      </c>
    </row>
    <row r="10011" spans="21:21">
      <c r="U10011" s="46" t="s">
        <v>12556</v>
      </c>
    </row>
    <row r="10012" spans="21:21">
      <c r="U10012" s="46" t="s">
        <v>12557</v>
      </c>
    </row>
    <row r="10013" spans="21:21">
      <c r="U10013" s="46" t="s">
        <v>12558</v>
      </c>
    </row>
    <row r="10014" spans="21:21">
      <c r="U10014" s="46" t="s">
        <v>12559</v>
      </c>
    </row>
    <row r="10015" spans="21:21">
      <c r="U10015" s="46" t="s">
        <v>12560</v>
      </c>
    </row>
    <row r="10016" spans="21:21">
      <c r="U10016" s="46" t="s">
        <v>12561</v>
      </c>
    </row>
    <row r="10017" spans="21:21">
      <c r="U10017" s="46" t="s">
        <v>12562</v>
      </c>
    </row>
    <row r="10018" spans="21:21">
      <c r="U10018" s="46" t="s">
        <v>12563</v>
      </c>
    </row>
    <row r="10019" spans="21:21">
      <c r="U10019" s="46" t="s">
        <v>12564</v>
      </c>
    </row>
    <row r="10020" spans="21:21">
      <c r="U10020" s="46" t="s">
        <v>12565</v>
      </c>
    </row>
    <row r="10021" spans="21:21">
      <c r="U10021" s="46" t="s">
        <v>12566</v>
      </c>
    </row>
    <row r="10022" spans="21:21">
      <c r="U10022" s="46" t="s">
        <v>12567</v>
      </c>
    </row>
    <row r="10023" spans="21:21">
      <c r="U10023" s="46" t="s">
        <v>12568</v>
      </c>
    </row>
    <row r="10024" spans="21:21">
      <c r="U10024" s="46" t="s">
        <v>12569</v>
      </c>
    </row>
    <row r="10025" spans="21:21">
      <c r="U10025" s="46" t="s">
        <v>12570</v>
      </c>
    </row>
    <row r="10026" spans="21:21">
      <c r="U10026" s="46" t="s">
        <v>12571</v>
      </c>
    </row>
    <row r="10027" spans="21:21">
      <c r="U10027" s="46" t="s">
        <v>12572</v>
      </c>
    </row>
    <row r="10028" spans="21:21">
      <c r="U10028" s="46" t="s">
        <v>12573</v>
      </c>
    </row>
    <row r="10029" spans="21:21">
      <c r="U10029" s="46" t="s">
        <v>12574</v>
      </c>
    </row>
    <row r="10030" spans="21:21">
      <c r="U10030" s="46" t="s">
        <v>12575</v>
      </c>
    </row>
    <row r="10031" spans="21:21">
      <c r="U10031" s="46" t="s">
        <v>12576</v>
      </c>
    </row>
    <row r="10032" spans="21:21">
      <c r="U10032" s="46" t="s">
        <v>12577</v>
      </c>
    </row>
    <row r="10033" spans="21:21">
      <c r="U10033" s="46" t="s">
        <v>12578</v>
      </c>
    </row>
    <row r="10034" spans="21:21">
      <c r="U10034" s="46" t="s">
        <v>12579</v>
      </c>
    </row>
    <row r="10035" spans="21:21">
      <c r="U10035" s="46" t="s">
        <v>12580</v>
      </c>
    </row>
    <row r="10036" spans="21:21">
      <c r="U10036" s="46" t="s">
        <v>12581</v>
      </c>
    </row>
    <row r="10037" spans="21:21">
      <c r="U10037" s="46" t="s">
        <v>12582</v>
      </c>
    </row>
    <row r="10038" spans="21:21">
      <c r="U10038" s="46" t="s">
        <v>12583</v>
      </c>
    </row>
    <row r="10039" spans="21:21">
      <c r="U10039" s="46" t="s">
        <v>12584</v>
      </c>
    </row>
    <row r="10040" spans="21:21">
      <c r="U10040" s="46" t="s">
        <v>12585</v>
      </c>
    </row>
    <row r="10041" spans="21:21">
      <c r="U10041" s="46" t="s">
        <v>12586</v>
      </c>
    </row>
    <row r="10042" spans="21:21">
      <c r="U10042" s="46" t="s">
        <v>12587</v>
      </c>
    </row>
    <row r="10043" spans="21:21">
      <c r="U10043" s="46" t="s">
        <v>12588</v>
      </c>
    </row>
    <row r="10044" spans="21:21">
      <c r="U10044" s="46" t="s">
        <v>12589</v>
      </c>
    </row>
    <row r="10045" spans="21:21">
      <c r="U10045" s="46" t="s">
        <v>12590</v>
      </c>
    </row>
    <row r="10046" spans="21:21">
      <c r="U10046" s="46" t="s">
        <v>12591</v>
      </c>
    </row>
    <row r="10047" spans="21:21">
      <c r="U10047" s="46" t="s">
        <v>12592</v>
      </c>
    </row>
    <row r="10048" spans="21:21">
      <c r="U10048" s="46" t="s">
        <v>12593</v>
      </c>
    </row>
    <row r="10049" spans="21:21">
      <c r="U10049" s="46" t="s">
        <v>12594</v>
      </c>
    </row>
    <row r="10050" spans="21:21">
      <c r="U10050" s="46" t="s">
        <v>12595</v>
      </c>
    </row>
    <row r="10051" spans="21:21">
      <c r="U10051" s="46" t="s">
        <v>12596</v>
      </c>
    </row>
    <row r="10052" spans="21:21">
      <c r="U10052" s="46" t="s">
        <v>12597</v>
      </c>
    </row>
    <row r="10053" spans="21:21">
      <c r="U10053" s="46" t="s">
        <v>12598</v>
      </c>
    </row>
    <row r="10054" spans="21:21">
      <c r="U10054" s="46" t="s">
        <v>12599</v>
      </c>
    </row>
    <row r="10055" spans="21:21">
      <c r="U10055" s="46" t="s">
        <v>12600</v>
      </c>
    </row>
    <row r="10056" spans="21:21">
      <c r="U10056" s="46" t="s">
        <v>12601</v>
      </c>
    </row>
    <row r="10057" spans="21:21">
      <c r="U10057" s="46" t="s">
        <v>12602</v>
      </c>
    </row>
    <row r="10058" spans="21:21">
      <c r="U10058" s="46" t="s">
        <v>12603</v>
      </c>
    </row>
    <row r="10059" spans="21:21">
      <c r="U10059" s="46" t="s">
        <v>12604</v>
      </c>
    </row>
    <row r="10060" spans="21:21">
      <c r="U10060" s="46" t="s">
        <v>12605</v>
      </c>
    </row>
    <row r="10061" spans="21:21">
      <c r="U10061" s="46" t="s">
        <v>12606</v>
      </c>
    </row>
    <row r="10062" spans="21:21">
      <c r="U10062" s="46" t="s">
        <v>12607</v>
      </c>
    </row>
    <row r="10063" spans="21:21">
      <c r="U10063" s="46" t="s">
        <v>12608</v>
      </c>
    </row>
    <row r="10064" spans="21:21">
      <c r="U10064" s="46" t="s">
        <v>12609</v>
      </c>
    </row>
    <row r="10065" spans="21:21">
      <c r="U10065" s="46" t="s">
        <v>12610</v>
      </c>
    </row>
    <row r="10066" spans="21:21">
      <c r="U10066" s="46" t="s">
        <v>12611</v>
      </c>
    </row>
    <row r="10067" spans="21:21">
      <c r="U10067" s="46" t="s">
        <v>12612</v>
      </c>
    </row>
    <row r="10068" spans="21:21">
      <c r="U10068" s="46" t="s">
        <v>12613</v>
      </c>
    </row>
    <row r="10069" spans="21:21">
      <c r="U10069" s="46" t="s">
        <v>12614</v>
      </c>
    </row>
    <row r="10070" spans="21:21">
      <c r="U10070" s="46" t="s">
        <v>12615</v>
      </c>
    </row>
    <row r="10071" spans="21:21">
      <c r="U10071" s="46" t="s">
        <v>12616</v>
      </c>
    </row>
    <row r="10072" spans="21:21">
      <c r="U10072" s="46" t="s">
        <v>12617</v>
      </c>
    </row>
    <row r="10073" spans="21:21">
      <c r="U10073" s="46" t="s">
        <v>12618</v>
      </c>
    </row>
    <row r="10074" spans="21:21">
      <c r="U10074" s="46" t="s">
        <v>12619</v>
      </c>
    </row>
    <row r="10075" spans="21:21">
      <c r="U10075" s="46" t="s">
        <v>12620</v>
      </c>
    </row>
    <row r="10076" spans="21:21">
      <c r="U10076" s="46" t="s">
        <v>12621</v>
      </c>
    </row>
    <row r="10077" spans="21:21">
      <c r="U10077" s="46" t="s">
        <v>12622</v>
      </c>
    </row>
    <row r="10078" spans="21:21">
      <c r="U10078" s="46" t="s">
        <v>12623</v>
      </c>
    </row>
    <row r="10079" spans="21:21">
      <c r="U10079" s="46" t="s">
        <v>12624</v>
      </c>
    </row>
    <row r="10080" spans="21:21">
      <c r="U10080" s="46" t="s">
        <v>12625</v>
      </c>
    </row>
    <row r="10081" spans="21:21">
      <c r="U10081" s="46" t="s">
        <v>12626</v>
      </c>
    </row>
    <row r="10082" spans="21:21">
      <c r="U10082" s="46" t="s">
        <v>12627</v>
      </c>
    </row>
    <row r="10083" spans="21:21">
      <c r="U10083" s="46" t="s">
        <v>12628</v>
      </c>
    </row>
    <row r="10084" spans="21:21">
      <c r="U10084" s="46" t="s">
        <v>12629</v>
      </c>
    </row>
    <row r="10085" spans="21:21">
      <c r="U10085" s="46" t="s">
        <v>12630</v>
      </c>
    </row>
    <row r="10086" spans="21:21">
      <c r="U10086" s="46" t="s">
        <v>12631</v>
      </c>
    </row>
    <row r="10087" spans="21:21">
      <c r="U10087" s="46" t="s">
        <v>12632</v>
      </c>
    </row>
    <row r="10088" spans="21:21">
      <c r="U10088" s="46" t="s">
        <v>12633</v>
      </c>
    </row>
    <row r="10089" spans="21:21">
      <c r="U10089" s="46" t="s">
        <v>12634</v>
      </c>
    </row>
    <row r="10090" spans="21:21">
      <c r="U10090" s="46" t="s">
        <v>12635</v>
      </c>
    </row>
    <row r="10091" spans="21:21">
      <c r="U10091" s="46" t="s">
        <v>12636</v>
      </c>
    </row>
    <row r="10092" spans="21:21">
      <c r="U10092" s="46" t="s">
        <v>12637</v>
      </c>
    </row>
    <row r="10093" spans="21:21">
      <c r="U10093" s="46" t="s">
        <v>12638</v>
      </c>
    </row>
    <row r="10094" spans="21:21">
      <c r="U10094" s="46" t="s">
        <v>12639</v>
      </c>
    </row>
    <row r="10095" spans="21:21">
      <c r="U10095" s="46" t="s">
        <v>12640</v>
      </c>
    </row>
    <row r="10096" spans="21:21">
      <c r="U10096" s="46" t="s">
        <v>12641</v>
      </c>
    </row>
    <row r="10097" spans="21:21">
      <c r="U10097" s="46" t="s">
        <v>12642</v>
      </c>
    </row>
    <row r="10098" spans="21:21">
      <c r="U10098" s="46" t="s">
        <v>12643</v>
      </c>
    </row>
    <row r="10099" spans="21:21">
      <c r="U10099" s="46" t="s">
        <v>12644</v>
      </c>
    </row>
    <row r="10100" spans="21:21">
      <c r="U10100" s="46" t="s">
        <v>12645</v>
      </c>
    </row>
    <row r="10101" spans="21:21">
      <c r="U10101" s="46" t="s">
        <v>12646</v>
      </c>
    </row>
    <row r="10102" spans="21:21">
      <c r="U10102" s="46" t="s">
        <v>12647</v>
      </c>
    </row>
    <row r="10103" spans="21:21">
      <c r="U10103" s="46" t="s">
        <v>12648</v>
      </c>
    </row>
    <row r="10104" spans="21:21">
      <c r="U10104" s="46" t="s">
        <v>12649</v>
      </c>
    </row>
    <row r="10105" spans="21:21">
      <c r="U10105" s="46" t="s">
        <v>12650</v>
      </c>
    </row>
    <row r="10106" spans="21:21">
      <c r="U10106" s="46" t="s">
        <v>12651</v>
      </c>
    </row>
    <row r="10107" spans="21:21">
      <c r="U10107" s="46" t="s">
        <v>12652</v>
      </c>
    </row>
    <row r="10108" spans="21:21">
      <c r="U10108" s="46" t="s">
        <v>12653</v>
      </c>
    </row>
    <row r="10109" spans="21:21">
      <c r="U10109" s="46" t="s">
        <v>12654</v>
      </c>
    </row>
    <row r="10110" spans="21:21">
      <c r="U10110" s="46" t="s">
        <v>12655</v>
      </c>
    </row>
    <row r="10111" spans="21:21">
      <c r="U10111" s="46" t="s">
        <v>12656</v>
      </c>
    </row>
    <row r="10112" spans="21:21">
      <c r="U10112" s="46" t="s">
        <v>12657</v>
      </c>
    </row>
    <row r="10113" spans="21:21">
      <c r="U10113" s="46" t="s">
        <v>12658</v>
      </c>
    </row>
    <row r="10114" spans="21:21">
      <c r="U10114" s="46" t="s">
        <v>12659</v>
      </c>
    </row>
    <row r="10115" spans="21:21">
      <c r="U10115" s="46" t="s">
        <v>12660</v>
      </c>
    </row>
    <row r="10116" spans="21:21">
      <c r="U10116" s="46" t="s">
        <v>12661</v>
      </c>
    </row>
    <row r="10117" spans="21:21">
      <c r="U10117" s="46" t="s">
        <v>12662</v>
      </c>
    </row>
    <row r="10118" spans="21:21">
      <c r="U10118" s="46" t="s">
        <v>12663</v>
      </c>
    </row>
    <row r="10119" spans="21:21">
      <c r="U10119" s="46" t="s">
        <v>12664</v>
      </c>
    </row>
    <row r="10120" spans="21:21">
      <c r="U10120" s="46" t="s">
        <v>12665</v>
      </c>
    </row>
    <row r="10121" spans="21:21">
      <c r="U10121" s="46" t="s">
        <v>12666</v>
      </c>
    </row>
    <row r="10122" spans="21:21">
      <c r="U10122" s="46" t="s">
        <v>12667</v>
      </c>
    </row>
    <row r="10123" spans="21:21">
      <c r="U10123" s="46" t="s">
        <v>12668</v>
      </c>
    </row>
    <row r="10124" spans="21:21">
      <c r="U10124" s="46" t="s">
        <v>12669</v>
      </c>
    </row>
    <row r="10125" spans="21:21">
      <c r="U10125" s="46" t="s">
        <v>12670</v>
      </c>
    </row>
    <row r="10126" spans="21:21">
      <c r="U10126" s="46" t="s">
        <v>12671</v>
      </c>
    </row>
    <row r="10127" spans="21:21">
      <c r="U10127" s="46" t="s">
        <v>12672</v>
      </c>
    </row>
    <row r="10128" spans="21:21">
      <c r="U10128" s="46" t="s">
        <v>12673</v>
      </c>
    </row>
    <row r="10129" spans="21:21">
      <c r="U10129" s="46" t="s">
        <v>12674</v>
      </c>
    </row>
    <row r="10130" spans="21:21">
      <c r="U10130" s="46" t="s">
        <v>12675</v>
      </c>
    </row>
    <row r="10131" spans="21:21">
      <c r="U10131" s="46" t="s">
        <v>12676</v>
      </c>
    </row>
    <row r="10132" spans="21:21">
      <c r="U10132" s="46" t="s">
        <v>12677</v>
      </c>
    </row>
    <row r="10133" spans="21:21">
      <c r="U10133" s="46" t="s">
        <v>12678</v>
      </c>
    </row>
    <row r="10134" spans="21:21">
      <c r="U10134" s="46" t="s">
        <v>12679</v>
      </c>
    </row>
    <row r="10135" spans="21:21">
      <c r="U10135" s="46" t="s">
        <v>12680</v>
      </c>
    </row>
    <row r="10136" spans="21:21">
      <c r="U10136" s="46" t="s">
        <v>12681</v>
      </c>
    </row>
    <row r="10137" spans="21:21">
      <c r="U10137" s="46" t="s">
        <v>12682</v>
      </c>
    </row>
    <row r="10138" spans="21:21">
      <c r="U10138" s="46" t="s">
        <v>12683</v>
      </c>
    </row>
    <row r="10139" spans="21:21">
      <c r="U10139" s="46" t="s">
        <v>12684</v>
      </c>
    </row>
    <row r="10140" spans="21:21">
      <c r="U10140" s="46" t="s">
        <v>12685</v>
      </c>
    </row>
    <row r="10141" spans="21:21">
      <c r="U10141" s="46" t="s">
        <v>12686</v>
      </c>
    </row>
    <row r="10142" spans="21:21">
      <c r="U10142" s="46" t="s">
        <v>12687</v>
      </c>
    </row>
    <row r="10143" spans="21:21">
      <c r="U10143" s="46" t="s">
        <v>12688</v>
      </c>
    </row>
    <row r="10144" spans="21:21">
      <c r="U10144" s="46" t="s">
        <v>12689</v>
      </c>
    </row>
    <row r="10145" spans="21:21">
      <c r="U10145" s="46" t="s">
        <v>12690</v>
      </c>
    </row>
    <row r="10146" spans="21:21">
      <c r="U10146" s="46" t="s">
        <v>12691</v>
      </c>
    </row>
    <row r="10147" spans="21:21">
      <c r="U10147" s="46" t="s">
        <v>12692</v>
      </c>
    </row>
    <row r="10148" spans="21:21">
      <c r="U10148" s="46" t="s">
        <v>12693</v>
      </c>
    </row>
    <row r="10149" spans="21:21">
      <c r="U10149" s="46" t="s">
        <v>12694</v>
      </c>
    </row>
    <row r="10150" spans="21:21">
      <c r="U10150" s="46" t="s">
        <v>12695</v>
      </c>
    </row>
    <row r="10151" spans="21:21">
      <c r="U10151" s="46" t="s">
        <v>12696</v>
      </c>
    </row>
    <row r="10152" spans="21:21">
      <c r="U10152" s="46" t="s">
        <v>12697</v>
      </c>
    </row>
    <row r="10153" spans="21:21">
      <c r="U10153" s="46" t="s">
        <v>12698</v>
      </c>
    </row>
    <row r="10154" spans="21:21">
      <c r="U10154" s="46" t="s">
        <v>12699</v>
      </c>
    </row>
    <row r="10155" spans="21:21">
      <c r="U10155" s="46" t="s">
        <v>12700</v>
      </c>
    </row>
    <row r="10156" spans="21:21">
      <c r="U10156" s="46" t="s">
        <v>12701</v>
      </c>
    </row>
    <row r="10157" spans="21:21">
      <c r="U10157" s="46" t="s">
        <v>12702</v>
      </c>
    </row>
    <row r="10158" spans="21:21">
      <c r="U10158" s="46" t="s">
        <v>12703</v>
      </c>
    </row>
    <row r="10159" spans="21:21">
      <c r="U10159" s="46" t="s">
        <v>12704</v>
      </c>
    </row>
    <row r="10160" spans="21:21">
      <c r="U10160" s="46" t="s">
        <v>12705</v>
      </c>
    </row>
    <row r="10161" spans="21:21">
      <c r="U10161" s="46" t="s">
        <v>12706</v>
      </c>
    </row>
    <row r="10162" spans="21:21">
      <c r="U10162" s="46" t="s">
        <v>12707</v>
      </c>
    </row>
    <row r="10163" spans="21:21">
      <c r="U10163" s="46" t="s">
        <v>12708</v>
      </c>
    </row>
    <row r="10164" spans="21:21">
      <c r="U10164" s="46" t="s">
        <v>12709</v>
      </c>
    </row>
    <row r="10165" spans="21:21">
      <c r="U10165" s="46" t="s">
        <v>12710</v>
      </c>
    </row>
    <row r="10166" spans="21:21">
      <c r="U10166" s="46" t="s">
        <v>12711</v>
      </c>
    </row>
    <row r="10167" spans="21:21">
      <c r="U10167" s="46" t="s">
        <v>12712</v>
      </c>
    </row>
    <row r="10168" spans="21:21">
      <c r="U10168" s="46" t="s">
        <v>12713</v>
      </c>
    </row>
    <row r="10169" spans="21:21">
      <c r="U10169" s="46" t="s">
        <v>12714</v>
      </c>
    </row>
    <row r="10170" spans="21:21">
      <c r="U10170" s="46" t="s">
        <v>12715</v>
      </c>
    </row>
    <row r="10171" spans="21:21">
      <c r="U10171" s="46" t="s">
        <v>12716</v>
      </c>
    </row>
    <row r="10172" spans="21:21">
      <c r="U10172" s="46" t="s">
        <v>12717</v>
      </c>
    </row>
    <row r="10173" spans="21:21">
      <c r="U10173" s="46" t="s">
        <v>12718</v>
      </c>
    </row>
    <row r="10174" spans="21:21">
      <c r="U10174" s="46" t="s">
        <v>12719</v>
      </c>
    </row>
    <row r="10175" spans="21:21">
      <c r="U10175" s="46" t="s">
        <v>12720</v>
      </c>
    </row>
    <row r="10176" spans="21:21">
      <c r="U10176" s="46" t="s">
        <v>12721</v>
      </c>
    </row>
    <row r="10177" spans="21:21">
      <c r="U10177" s="46" t="s">
        <v>12722</v>
      </c>
    </row>
    <row r="10178" spans="21:21">
      <c r="U10178" s="46" t="s">
        <v>12723</v>
      </c>
    </row>
    <row r="10179" spans="21:21">
      <c r="U10179" s="46" t="s">
        <v>12724</v>
      </c>
    </row>
    <row r="10180" spans="21:21">
      <c r="U10180" s="46" t="s">
        <v>12725</v>
      </c>
    </row>
    <row r="10181" spans="21:21">
      <c r="U10181" s="46" t="s">
        <v>12726</v>
      </c>
    </row>
    <row r="10182" spans="21:21">
      <c r="U10182" s="46" t="s">
        <v>12727</v>
      </c>
    </row>
    <row r="10183" spans="21:21">
      <c r="U10183" s="46" t="s">
        <v>12728</v>
      </c>
    </row>
    <row r="10184" spans="21:21">
      <c r="U10184" s="46" t="s">
        <v>12729</v>
      </c>
    </row>
    <row r="10185" spans="21:21">
      <c r="U10185" s="46" t="s">
        <v>12730</v>
      </c>
    </row>
    <row r="10186" spans="21:21">
      <c r="U10186" s="46" t="s">
        <v>12731</v>
      </c>
    </row>
    <row r="10187" spans="21:21">
      <c r="U10187" s="46" t="s">
        <v>12732</v>
      </c>
    </row>
    <row r="10188" spans="21:21">
      <c r="U10188" s="46" t="s">
        <v>12733</v>
      </c>
    </row>
    <row r="10189" spans="21:21">
      <c r="U10189" s="46" t="s">
        <v>12734</v>
      </c>
    </row>
    <row r="10190" spans="21:21">
      <c r="U10190" s="46" t="s">
        <v>12735</v>
      </c>
    </row>
    <row r="10191" spans="21:21">
      <c r="U10191" s="46" t="s">
        <v>12736</v>
      </c>
    </row>
    <row r="10192" spans="21:21">
      <c r="U10192" s="46" t="s">
        <v>12737</v>
      </c>
    </row>
    <row r="10193" spans="21:21">
      <c r="U10193" s="46" t="s">
        <v>12738</v>
      </c>
    </row>
    <row r="10194" spans="21:21">
      <c r="U10194" s="46" t="s">
        <v>12739</v>
      </c>
    </row>
    <row r="10195" spans="21:21">
      <c r="U10195" s="46" t="s">
        <v>12740</v>
      </c>
    </row>
    <row r="10196" spans="21:21">
      <c r="U10196" s="46" t="s">
        <v>12741</v>
      </c>
    </row>
    <row r="10197" spans="21:21">
      <c r="U10197" s="46" t="s">
        <v>12742</v>
      </c>
    </row>
    <row r="10198" spans="21:21">
      <c r="U10198" s="46" t="s">
        <v>12743</v>
      </c>
    </row>
    <row r="10199" spans="21:21">
      <c r="U10199" s="46" t="s">
        <v>12744</v>
      </c>
    </row>
    <row r="10200" spans="21:21">
      <c r="U10200" s="46" t="s">
        <v>12745</v>
      </c>
    </row>
    <row r="10201" spans="21:21">
      <c r="U10201" s="46" t="s">
        <v>12746</v>
      </c>
    </row>
    <row r="10202" spans="21:21">
      <c r="U10202" s="46" t="s">
        <v>12747</v>
      </c>
    </row>
    <row r="10203" spans="21:21">
      <c r="U10203" s="46" t="s">
        <v>12748</v>
      </c>
    </row>
    <row r="10204" spans="21:21">
      <c r="U10204" s="46" t="s">
        <v>12749</v>
      </c>
    </row>
    <row r="10205" spans="21:21">
      <c r="U10205" s="46" t="s">
        <v>12750</v>
      </c>
    </row>
    <row r="10206" spans="21:21">
      <c r="U10206" s="46" t="s">
        <v>12751</v>
      </c>
    </row>
    <row r="10207" spans="21:21">
      <c r="U10207" s="46" t="s">
        <v>12752</v>
      </c>
    </row>
    <row r="10208" spans="21:21">
      <c r="U10208" s="46" t="s">
        <v>12753</v>
      </c>
    </row>
    <row r="10209" spans="21:21">
      <c r="U10209" s="46" t="s">
        <v>12754</v>
      </c>
    </row>
    <row r="10210" spans="21:21">
      <c r="U10210" s="46" t="s">
        <v>12755</v>
      </c>
    </row>
    <row r="10211" spans="21:21">
      <c r="U10211" s="46" t="s">
        <v>12756</v>
      </c>
    </row>
    <row r="10212" spans="21:21">
      <c r="U10212" s="46" t="s">
        <v>12757</v>
      </c>
    </row>
    <row r="10213" spans="21:21">
      <c r="U10213" s="46" t="s">
        <v>12758</v>
      </c>
    </row>
    <row r="10214" spans="21:21">
      <c r="U10214" s="46" t="s">
        <v>12759</v>
      </c>
    </row>
    <row r="10215" spans="21:21">
      <c r="U10215" s="46" t="s">
        <v>12760</v>
      </c>
    </row>
    <row r="10216" spans="21:21">
      <c r="U10216" s="46" t="s">
        <v>12761</v>
      </c>
    </row>
    <row r="10217" spans="21:21">
      <c r="U10217" s="46" t="s">
        <v>12762</v>
      </c>
    </row>
    <row r="10218" spans="21:21">
      <c r="U10218" s="46" t="s">
        <v>12763</v>
      </c>
    </row>
    <row r="10219" spans="21:21">
      <c r="U10219" s="46" t="s">
        <v>12764</v>
      </c>
    </row>
    <row r="10220" spans="21:21">
      <c r="U10220" s="46" t="s">
        <v>12765</v>
      </c>
    </row>
    <row r="10221" spans="21:21">
      <c r="U10221" s="46" t="s">
        <v>12766</v>
      </c>
    </row>
    <row r="10222" spans="21:21">
      <c r="U10222" s="46" t="s">
        <v>12767</v>
      </c>
    </row>
    <row r="10223" spans="21:21">
      <c r="U10223" s="46" t="s">
        <v>12768</v>
      </c>
    </row>
    <row r="10224" spans="21:21">
      <c r="U10224" s="46" t="s">
        <v>12769</v>
      </c>
    </row>
    <row r="10225" spans="21:21">
      <c r="U10225" s="46" t="s">
        <v>12770</v>
      </c>
    </row>
    <row r="10226" spans="21:21">
      <c r="U10226" s="46" t="s">
        <v>12771</v>
      </c>
    </row>
    <row r="10227" spans="21:21">
      <c r="U10227" s="46" t="s">
        <v>12772</v>
      </c>
    </row>
    <row r="10228" spans="21:21">
      <c r="U10228" s="46" t="s">
        <v>12773</v>
      </c>
    </row>
    <row r="10229" spans="21:21">
      <c r="U10229" s="46" t="s">
        <v>12774</v>
      </c>
    </row>
    <row r="10230" spans="21:21">
      <c r="U10230" s="46" t="s">
        <v>12775</v>
      </c>
    </row>
    <row r="10231" spans="21:21">
      <c r="U10231" s="46" t="s">
        <v>12776</v>
      </c>
    </row>
    <row r="10232" spans="21:21">
      <c r="U10232" s="46" t="s">
        <v>12777</v>
      </c>
    </row>
    <row r="10233" spans="21:21">
      <c r="U10233" s="46" t="s">
        <v>12778</v>
      </c>
    </row>
    <row r="10234" spans="21:21">
      <c r="U10234" s="46" t="s">
        <v>12779</v>
      </c>
    </row>
    <row r="10235" spans="21:21">
      <c r="U10235" s="46" t="s">
        <v>12780</v>
      </c>
    </row>
    <row r="10236" spans="21:21">
      <c r="U10236" s="46" t="s">
        <v>12781</v>
      </c>
    </row>
    <row r="10237" spans="21:21">
      <c r="U10237" s="46" t="s">
        <v>12782</v>
      </c>
    </row>
    <row r="10238" spans="21:21">
      <c r="U10238" s="46" t="s">
        <v>12783</v>
      </c>
    </row>
    <row r="10239" spans="21:21">
      <c r="U10239" s="46" t="s">
        <v>12784</v>
      </c>
    </row>
    <row r="10240" spans="21:21">
      <c r="U10240" s="46" t="s">
        <v>12785</v>
      </c>
    </row>
    <row r="10241" spans="21:21">
      <c r="U10241" s="46" t="s">
        <v>12786</v>
      </c>
    </row>
    <row r="10242" spans="21:21">
      <c r="U10242" s="46" t="s">
        <v>12787</v>
      </c>
    </row>
    <row r="10243" spans="21:21">
      <c r="U10243" s="46" t="s">
        <v>12788</v>
      </c>
    </row>
    <row r="10244" spans="21:21">
      <c r="U10244" s="46" t="s">
        <v>12789</v>
      </c>
    </row>
    <row r="10245" spans="21:21">
      <c r="U10245" s="46" t="s">
        <v>12790</v>
      </c>
    </row>
    <row r="10246" spans="21:21">
      <c r="U10246" s="46" t="s">
        <v>12791</v>
      </c>
    </row>
    <row r="10247" spans="21:21">
      <c r="U10247" s="46" t="s">
        <v>12792</v>
      </c>
    </row>
    <row r="10248" spans="21:21">
      <c r="U10248" s="46" t="s">
        <v>12793</v>
      </c>
    </row>
    <row r="10249" spans="21:21">
      <c r="U10249" s="46" t="s">
        <v>12794</v>
      </c>
    </row>
    <row r="10250" spans="21:21">
      <c r="U10250" s="46" t="s">
        <v>12795</v>
      </c>
    </row>
    <row r="10251" spans="21:21">
      <c r="U10251" s="46" t="s">
        <v>12796</v>
      </c>
    </row>
    <row r="10252" spans="21:21">
      <c r="U10252" s="46" t="s">
        <v>12797</v>
      </c>
    </row>
    <row r="10253" spans="21:21">
      <c r="U10253" s="46" t="s">
        <v>12798</v>
      </c>
    </row>
    <row r="10254" spans="21:21">
      <c r="U10254" s="46" t="s">
        <v>12799</v>
      </c>
    </row>
    <row r="10255" spans="21:21">
      <c r="U10255" s="46" t="s">
        <v>12800</v>
      </c>
    </row>
    <row r="10256" spans="21:21">
      <c r="U10256" s="46" t="s">
        <v>12801</v>
      </c>
    </row>
    <row r="10257" spans="21:21">
      <c r="U10257" s="46" t="s">
        <v>12802</v>
      </c>
    </row>
    <row r="10258" spans="21:21">
      <c r="U10258" s="46" t="s">
        <v>12803</v>
      </c>
    </row>
    <row r="10259" spans="21:21">
      <c r="U10259" s="46" t="s">
        <v>12804</v>
      </c>
    </row>
    <row r="10260" spans="21:21">
      <c r="U10260" s="46" t="s">
        <v>12805</v>
      </c>
    </row>
    <row r="10261" spans="21:21">
      <c r="U10261" s="46" t="s">
        <v>12806</v>
      </c>
    </row>
    <row r="10262" spans="21:21">
      <c r="U10262" s="46" t="s">
        <v>12807</v>
      </c>
    </row>
    <row r="10263" spans="21:21">
      <c r="U10263" s="46" t="s">
        <v>12808</v>
      </c>
    </row>
    <row r="10264" spans="21:21">
      <c r="U10264" s="46" t="s">
        <v>12809</v>
      </c>
    </row>
    <row r="10265" spans="21:21">
      <c r="U10265" s="46" t="s">
        <v>12810</v>
      </c>
    </row>
    <row r="10266" spans="21:21">
      <c r="U10266" s="46" t="s">
        <v>12811</v>
      </c>
    </row>
    <row r="10267" spans="21:21">
      <c r="U10267" s="46" t="s">
        <v>12812</v>
      </c>
    </row>
    <row r="10268" spans="21:21">
      <c r="U10268" s="46" t="s">
        <v>12813</v>
      </c>
    </row>
    <row r="10269" spans="21:21">
      <c r="U10269" s="46" t="s">
        <v>12814</v>
      </c>
    </row>
    <row r="10270" spans="21:21">
      <c r="U10270" s="46" t="s">
        <v>12815</v>
      </c>
    </row>
    <row r="10271" spans="21:21">
      <c r="U10271" s="46" t="s">
        <v>12816</v>
      </c>
    </row>
    <row r="10272" spans="21:21">
      <c r="U10272" s="46" t="s">
        <v>12817</v>
      </c>
    </row>
    <row r="10273" spans="21:21">
      <c r="U10273" s="46" t="s">
        <v>12818</v>
      </c>
    </row>
    <row r="10274" spans="21:21">
      <c r="U10274" s="46" t="s">
        <v>12819</v>
      </c>
    </row>
    <row r="10275" spans="21:21">
      <c r="U10275" s="46" t="s">
        <v>12820</v>
      </c>
    </row>
    <row r="10276" spans="21:21">
      <c r="U10276" s="46" t="s">
        <v>12821</v>
      </c>
    </row>
    <row r="10277" spans="21:21">
      <c r="U10277" s="46" t="s">
        <v>12822</v>
      </c>
    </row>
    <row r="10278" spans="21:21">
      <c r="U10278" s="46" t="s">
        <v>12823</v>
      </c>
    </row>
    <row r="10279" spans="21:21">
      <c r="U10279" s="46" t="s">
        <v>12824</v>
      </c>
    </row>
    <row r="10280" spans="21:21">
      <c r="U10280" s="46" t="s">
        <v>12825</v>
      </c>
    </row>
    <row r="10281" spans="21:21">
      <c r="U10281" s="46" t="s">
        <v>12826</v>
      </c>
    </row>
    <row r="10282" spans="21:21">
      <c r="U10282" s="46" t="s">
        <v>12827</v>
      </c>
    </row>
    <row r="10283" spans="21:21">
      <c r="U10283" s="46" t="s">
        <v>12828</v>
      </c>
    </row>
    <row r="10284" spans="21:21">
      <c r="U10284" s="46" t="s">
        <v>12829</v>
      </c>
    </row>
    <row r="10285" spans="21:21">
      <c r="U10285" s="46" t="s">
        <v>12830</v>
      </c>
    </row>
    <row r="10286" spans="21:21">
      <c r="U10286" s="46" t="s">
        <v>12831</v>
      </c>
    </row>
    <row r="10287" spans="21:21">
      <c r="U10287" s="46" t="s">
        <v>12832</v>
      </c>
    </row>
    <row r="10288" spans="21:21">
      <c r="U10288" s="46" t="s">
        <v>12833</v>
      </c>
    </row>
    <row r="10289" spans="21:21">
      <c r="U10289" s="46" t="s">
        <v>12834</v>
      </c>
    </row>
    <row r="10290" spans="21:21">
      <c r="U10290" s="46" t="s">
        <v>12835</v>
      </c>
    </row>
    <row r="10291" spans="21:21">
      <c r="U10291" s="46" t="s">
        <v>12836</v>
      </c>
    </row>
    <row r="10292" spans="21:21">
      <c r="U10292" s="46" t="s">
        <v>12837</v>
      </c>
    </row>
    <row r="10293" spans="21:21">
      <c r="U10293" s="46" t="s">
        <v>12838</v>
      </c>
    </row>
    <row r="10294" spans="21:21">
      <c r="U10294" s="46" t="s">
        <v>12839</v>
      </c>
    </row>
    <row r="10295" spans="21:21">
      <c r="U10295" s="46" t="s">
        <v>12840</v>
      </c>
    </row>
    <row r="10296" spans="21:21">
      <c r="U10296" s="46" t="s">
        <v>12841</v>
      </c>
    </row>
    <row r="10297" spans="21:21">
      <c r="U10297" s="46" t="s">
        <v>12842</v>
      </c>
    </row>
    <row r="10298" spans="21:21">
      <c r="U10298" s="46" t="s">
        <v>12843</v>
      </c>
    </row>
    <row r="10299" spans="21:21">
      <c r="U10299" s="46" t="s">
        <v>12844</v>
      </c>
    </row>
    <row r="10300" spans="21:21">
      <c r="U10300" s="46" t="s">
        <v>12845</v>
      </c>
    </row>
    <row r="10301" spans="21:21">
      <c r="U10301" s="46" t="s">
        <v>12846</v>
      </c>
    </row>
    <row r="10302" spans="21:21">
      <c r="U10302" s="46" t="s">
        <v>12847</v>
      </c>
    </row>
    <row r="10303" spans="21:21">
      <c r="U10303" s="46" t="s">
        <v>12848</v>
      </c>
    </row>
    <row r="10304" spans="21:21">
      <c r="U10304" s="46" t="s">
        <v>12849</v>
      </c>
    </row>
    <row r="10305" spans="21:21">
      <c r="U10305" s="46" t="s">
        <v>12850</v>
      </c>
    </row>
    <row r="10306" spans="21:21">
      <c r="U10306" s="46" t="s">
        <v>12851</v>
      </c>
    </row>
    <row r="10307" spans="21:21">
      <c r="U10307" s="46" t="s">
        <v>12852</v>
      </c>
    </row>
    <row r="10308" spans="21:21">
      <c r="U10308" s="46" t="s">
        <v>12853</v>
      </c>
    </row>
    <row r="10309" spans="21:21">
      <c r="U10309" s="46" t="s">
        <v>12854</v>
      </c>
    </row>
    <row r="10310" spans="21:21">
      <c r="U10310" s="46" t="s">
        <v>12855</v>
      </c>
    </row>
    <row r="10311" spans="21:21">
      <c r="U10311" s="46" t="s">
        <v>12856</v>
      </c>
    </row>
    <row r="10312" spans="21:21">
      <c r="U10312" s="46" t="s">
        <v>12857</v>
      </c>
    </row>
    <row r="10313" spans="21:21">
      <c r="U10313" s="46" t="s">
        <v>12858</v>
      </c>
    </row>
    <row r="10314" spans="21:21">
      <c r="U10314" s="46" t="s">
        <v>12859</v>
      </c>
    </row>
    <row r="10315" spans="21:21">
      <c r="U10315" s="46" t="s">
        <v>12860</v>
      </c>
    </row>
    <row r="10316" spans="21:21">
      <c r="U10316" s="46" t="s">
        <v>12861</v>
      </c>
    </row>
    <row r="10317" spans="21:21">
      <c r="U10317" s="46" t="s">
        <v>12862</v>
      </c>
    </row>
    <row r="10318" spans="21:21">
      <c r="U10318" s="46" t="s">
        <v>12863</v>
      </c>
    </row>
    <row r="10319" spans="21:21">
      <c r="U10319" s="46" t="s">
        <v>12864</v>
      </c>
    </row>
    <row r="10320" spans="21:21">
      <c r="U10320" s="46" t="s">
        <v>12865</v>
      </c>
    </row>
    <row r="10321" spans="21:21">
      <c r="U10321" s="46" t="s">
        <v>12866</v>
      </c>
    </row>
    <row r="10322" spans="21:21">
      <c r="U10322" s="46" t="s">
        <v>12867</v>
      </c>
    </row>
    <row r="10323" spans="21:21">
      <c r="U10323" s="46" t="s">
        <v>12868</v>
      </c>
    </row>
    <row r="10324" spans="21:21">
      <c r="U10324" s="46" t="s">
        <v>12869</v>
      </c>
    </row>
    <row r="10325" spans="21:21">
      <c r="U10325" s="46" t="s">
        <v>12870</v>
      </c>
    </row>
    <row r="10326" spans="21:21">
      <c r="U10326" s="46" t="s">
        <v>12871</v>
      </c>
    </row>
    <row r="10327" spans="21:21">
      <c r="U10327" s="46" t="s">
        <v>12872</v>
      </c>
    </row>
    <row r="10328" spans="21:21">
      <c r="U10328" s="46" t="s">
        <v>12873</v>
      </c>
    </row>
    <row r="10329" spans="21:21">
      <c r="U10329" s="46" t="s">
        <v>12874</v>
      </c>
    </row>
    <row r="10330" spans="21:21">
      <c r="U10330" s="46" t="s">
        <v>12875</v>
      </c>
    </row>
    <row r="10331" spans="21:21">
      <c r="U10331" s="46" t="s">
        <v>12876</v>
      </c>
    </row>
    <row r="10332" spans="21:21">
      <c r="U10332" s="46" t="s">
        <v>12877</v>
      </c>
    </row>
    <row r="10333" spans="21:21">
      <c r="U10333" s="46" t="s">
        <v>12878</v>
      </c>
    </row>
    <row r="10334" spans="21:21">
      <c r="U10334" s="46" t="s">
        <v>12879</v>
      </c>
    </row>
    <row r="10335" spans="21:21">
      <c r="U10335" s="46" t="s">
        <v>12880</v>
      </c>
    </row>
    <row r="10336" spans="21:21">
      <c r="U10336" s="46" t="s">
        <v>12881</v>
      </c>
    </row>
    <row r="10337" spans="21:21">
      <c r="U10337" s="46" t="s">
        <v>12882</v>
      </c>
    </row>
    <row r="10338" spans="21:21">
      <c r="U10338" s="46" t="s">
        <v>12883</v>
      </c>
    </row>
    <row r="10339" spans="21:21">
      <c r="U10339" s="46" t="s">
        <v>12884</v>
      </c>
    </row>
    <row r="10340" spans="21:21">
      <c r="U10340" s="46" t="s">
        <v>12885</v>
      </c>
    </row>
    <row r="10341" spans="21:21">
      <c r="U10341" s="46" t="s">
        <v>12886</v>
      </c>
    </row>
    <row r="10342" spans="21:21">
      <c r="U10342" s="46" t="s">
        <v>12887</v>
      </c>
    </row>
    <row r="10343" spans="21:21">
      <c r="U10343" s="46" t="s">
        <v>12888</v>
      </c>
    </row>
    <row r="10344" spans="21:21">
      <c r="U10344" s="46" t="s">
        <v>12889</v>
      </c>
    </row>
    <row r="10345" spans="21:21">
      <c r="U10345" s="46" t="s">
        <v>12890</v>
      </c>
    </row>
    <row r="10346" spans="21:21">
      <c r="U10346" s="46" t="s">
        <v>12891</v>
      </c>
    </row>
    <row r="10347" spans="21:21">
      <c r="U10347" s="46" t="s">
        <v>12892</v>
      </c>
    </row>
    <row r="10348" spans="21:21">
      <c r="U10348" s="46" t="s">
        <v>12893</v>
      </c>
    </row>
    <row r="10349" spans="21:21">
      <c r="U10349" s="46" t="s">
        <v>12894</v>
      </c>
    </row>
    <row r="10350" spans="21:21">
      <c r="U10350" s="46" t="s">
        <v>12895</v>
      </c>
    </row>
    <row r="10351" spans="21:21">
      <c r="U10351" s="46" t="s">
        <v>12896</v>
      </c>
    </row>
    <row r="10352" spans="21:21">
      <c r="U10352" s="46" t="s">
        <v>12897</v>
      </c>
    </row>
    <row r="10353" spans="21:21">
      <c r="U10353" s="46" t="s">
        <v>12898</v>
      </c>
    </row>
    <row r="10354" spans="21:21">
      <c r="U10354" s="46" t="s">
        <v>12899</v>
      </c>
    </row>
    <row r="10355" spans="21:21">
      <c r="U10355" s="46" t="s">
        <v>12900</v>
      </c>
    </row>
    <row r="10356" spans="21:21">
      <c r="U10356" s="46" t="s">
        <v>12901</v>
      </c>
    </row>
    <row r="10357" spans="21:21">
      <c r="U10357" s="46" t="s">
        <v>12902</v>
      </c>
    </row>
    <row r="10358" spans="21:21">
      <c r="U10358" s="46" t="s">
        <v>12903</v>
      </c>
    </row>
    <row r="10359" spans="21:21">
      <c r="U10359" s="46" t="s">
        <v>12904</v>
      </c>
    </row>
    <row r="10360" spans="21:21">
      <c r="U10360" s="46" t="s">
        <v>12905</v>
      </c>
    </row>
    <row r="10361" spans="21:21">
      <c r="U10361" s="46" t="s">
        <v>12906</v>
      </c>
    </row>
    <row r="10362" spans="21:21">
      <c r="U10362" s="46" t="s">
        <v>12907</v>
      </c>
    </row>
    <row r="10363" spans="21:21">
      <c r="U10363" s="46" t="s">
        <v>12908</v>
      </c>
    </row>
    <row r="10364" spans="21:21">
      <c r="U10364" s="46" t="s">
        <v>12909</v>
      </c>
    </row>
    <row r="10365" spans="21:21">
      <c r="U10365" s="46" t="s">
        <v>12910</v>
      </c>
    </row>
    <row r="10366" spans="21:21">
      <c r="U10366" s="46" t="s">
        <v>12911</v>
      </c>
    </row>
    <row r="10367" spans="21:21">
      <c r="U10367" s="46" t="s">
        <v>12912</v>
      </c>
    </row>
    <row r="10368" spans="21:21">
      <c r="U10368" s="46" t="s">
        <v>12913</v>
      </c>
    </row>
    <row r="10369" spans="21:21">
      <c r="U10369" s="46" t="s">
        <v>12914</v>
      </c>
    </row>
    <row r="10370" spans="21:21">
      <c r="U10370" s="46" t="s">
        <v>12915</v>
      </c>
    </row>
    <row r="10371" spans="21:21">
      <c r="U10371" s="46" t="s">
        <v>12916</v>
      </c>
    </row>
    <row r="10372" spans="21:21">
      <c r="U10372" s="46" t="s">
        <v>12917</v>
      </c>
    </row>
    <row r="10373" spans="21:21">
      <c r="U10373" s="46" t="s">
        <v>12918</v>
      </c>
    </row>
    <row r="10374" spans="21:21">
      <c r="U10374" s="46" t="s">
        <v>12919</v>
      </c>
    </row>
    <row r="10375" spans="21:21">
      <c r="U10375" s="46" t="s">
        <v>12920</v>
      </c>
    </row>
    <row r="10376" spans="21:21">
      <c r="U10376" s="46" t="s">
        <v>12921</v>
      </c>
    </row>
    <row r="10377" spans="21:21">
      <c r="U10377" s="46" t="s">
        <v>12922</v>
      </c>
    </row>
    <row r="10378" spans="21:21">
      <c r="U10378" s="46" t="s">
        <v>12923</v>
      </c>
    </row>
    <row r="10379" spans="21:21">
      <c r="U10379" s="46" t="s">
        <v>12924</v>
      </c>
    </row>
    <row r="10380" spans="21:21">
      <c r="U10380" s="46" t="s">
        <v>12925</v>
      </c>
    </row>
    <row r="10381" spans="21:21">
      <c r="U10381" s="46" t="s">
        <v>12926</v>
      </c>
    </row>
    <row r="10382" spans="21:21">
      <c r="U10382" s="46" t="s">
        <v>12927</v>
      </c>
    </row>
    <row r="10383" spans="21:21">
      <c r="U10383" s="46" t="s">
        <v>12928</v>
      </c>
    </row>
    <row r="10384" spans="21:21">
      <c r="U10384" s="46" t="s">
        <v>12929</v>
      </c>
    </row>
    <row r="10385" spans="21:21">
      <c r="U10385" s="46" t="s">
        <v>12930</v>
      </c>
    </row>
    <row r="10386" spans="21:21">
      <c r="U10386" s="46" t="s">
        <v>12931</v>
      </c>
    </row>
    <row r="10387" spans="21:21">
      <c r="U10387" s="46" t="s">
        <v>12932</v>
      </c>
    </row>
    <row r="10388" spans="21:21">
      <c r="U10388" s="46" t="s">
        <v>12933</v>
      </c>
    </row>
    <row r="10389" spans="21:21">
      <c r="U10389" s="46" t="s">
        <v>12934</v>
      </c>
    </row>
    <row r="10390" spans="21:21">
      <c r="U10390" s="46" t="s">
        <v>12935</v>
      </c>
    </row>
    <row r="10391" spans="21:21">
      <c r="U10391" s="46" t="s">
        <v>12936</v>
      </c>
    </row>
    <row r="10392" spans="21:21">
      <c r="U10392" s="46" t="s">
        <v>12937</v>
      </c>
    </row>
    <row r="10393" spans="21:21">
      <c r="U10393" s="46" t="s">
        <v>12938</v>
      </c>
    </row>
    <row r="10394" spans="21:21">
      <c r="U10394" s="46" t="s">
        <v>12939</v>
      </c>
    </row>
    <row r="10395" spans="21:21">
      <c r="U10395" s="46" t="s">
        <v>12940</v>
      </c>
    </row>
    <row r="10396" spans="21:21">
      <c r="U10396" s="46" t="s">
        <v>12941</v>
      </c>
    </row>
    <row r="10397" spans="21:21">
      <c r="U10397" s="46" t="s">
        <v>12942</v>
      </c>
    </row>
    <row r="10398" spans="21:21">
      <c r="U10398" s="46" t="s">
        <v>12943</v>
      </c>
    </row>
    <row r="10399" spans="21:21">
      <c r="U10399" s="46" t="s">
        <v>12944</v>
      </c>
    </row>
    <row r="10400" spans="21:21">
      <c r="U10400" s="46" t="s">
        <v>12945</v>
      </c>
    </row>
    <row r="10401" spans="21:21">
      <c r="U10401" s="46" t="s">
        <v>12946</v>
      </c>
    </row>
    <row r="10402" spans="21:21">
      <c r="U10402" s="46" t="s">
        <v>12947</v>
      </c>
    </row>
    <row r="10403" spans="21:21">
      <c r="U10403" s="46" t="s">
        <v>12948</v>
      </c>
    </row>
    <row r="10404" spans="21:21">
      <c r="U10404" s="46" t="s">
        <v>12949</v>
      </c>
    </row>
    <row r="10405" spans="21:21">
      <c r="U10405" s="46" t="s">
        <v>12950</v>
      </c>
    </row>
    <row r="10406" spans="21:21">
      <c r="U10406" s="46" t="s">
        <v>12951</v>
      </c>
    </row>
    <row r="10407" spans="21:21">
      <c r="U10407" s="46" t="s">
        <v>12952</v>
      </c>
    </row>
    <row r="10408" spans="21:21">
      <c r="U10408" s="46" t="s">
        <v>12953</v>
      </c>
    </row>
    <row r="10409" spans="21:21">
      <c r="U10409" s="46" t="s">
        <v>12954</v>
      </c>
    </row>
    <row r="10410" spans="21:21">
      <c r="U10410" s="46" t="s">
        <v>12955</v>
      </c>
    </row>
    <row r="10411" spans="21:21">
      <c r="U10411" s="46" t="s">
        <v>12956</v>
      </c>
    </row>
    <row r="10412" spans="21:21">
      <c r="U10412" s="46" t="s">
        <v>12957</v>
      </c>
    </row>
    <row r="10413" spans="21:21">
      <c r="U10413" s="46" t="s">
        <v>12958</v>
      </c>
    </row>
    <row r="10414" spans="21:21">
      <c r="U10414" s="46" t="s">
        <v>12959</v>
      </c>
    </row>
    <row r="10415" spans="21:21">
      <c r="U10415" s="46" t="s">
        <v>12960</v>
      </c>
    </row>
    <row r="10416" spans="21:21">
      <c r="U10416" s="46" t="s">
        <v>12961</v>
      </c>
    </row>
    <row r="10417" spans="21:21">
      <c r="U10417" s="46" t="s">
        <v>12962</v>
      </c>
    </row>
    <row r="10418" spans="21:21">
      <c r="U10418" s="46" t="s">
        <v>12963</v>
      </c>
    </row>
    <row r="10419" spans="21:21">
      <c r="U10419" s="46" t="s">
        <v>12964</v>
      </c>
    </row>
    <row r="10420" spans="21:21">
      <c r="U10420" s="46" t="s">
        <v>12965</v>
      </c>
    </row>
    <row r="10421" spans="21:21">
      <c r="U10421" s="46" t="s">
        <v>12966</v>
      </c>
    </row>
    <row r="10422" spans="21:21">
      <c r="U10422" s="46" t="s">
        <v>12967</v>
      </c>
    </row>
    <row r="10423" spans="21:21">
      <c r="U10423" s="46" t="s">
        <v>12968</v>
      </c>
    </row>
    <row r="10424" spans="21:21">
      <c r="U10424" s="46" t="s">
        <v>12969</v>
      </c>
    </row>
    <row r="10425" spans="21:21">
      <c r="U10425" s="46" t="s">
        <v>12970</v>
      </c>
    </row>
    <row r="10426" spans="21:21">
      <c r="U10426" s="46" t="s">
        <v>12971</v>
      </c>
    </row>
    <row r="10427" spans="21:21">
      <c r="U10427" s="46" t="s">
        <v>12972</v>
      </c>
    </row>
    <row r="10428" spans="21:21">
      <c r="U10428" s="46" t="s">
        <v>12973</v>
      </c>
    </row>
    <row r="10429" spans="21:21">
      <c r="U10429" s="46" t="s">
        <v>12974</v>
      </c>
    </row>
    <row r="10430" spans="21:21">
      <c r="U10430" s="46" t="s">
        <v>12975</v>
      </c>
    </row>
    <row r="10431" spans="21:21">
      <c r="U10431" s="46" t="s">
        <v>12976</v>
      </c>
    </row>
    <row r="10432" spans="21:21">
      <c r="U10432" s="46" t="s">
        <v>12977</v>
      </c>
    </row>
    <row r="10433" spans="21:21">
      <c r="U10433" s="46" t="s">
        <v>12978</v>
      </c>
    </row>
    <row r="10434" spans="21:21">
      <c r="U10434" s="46" t="s">
        <v>12979</v>
      </c>
    </row>
    <row r="10435" spans="21:21">
      <c r="U10435" s="46" t="s">
        <v>12980</v>
      </c>
    </row>
    <row r="10436" spans="21:21">
      <c r="U10436" s="46" t="s">
        <v>12981</v>
      </c>
    </row>
    <row r="10437" spans="21:21">
      <c r="U10437" s="46" t="s">
        <v>12982</v>
      </c>
    </row>
    <row r="10438" spans="21:21">
      <c r="U10438" s="46" t="s">
        <v>12983</v>
      </c>
    </row>
    <row r="10439" spans="21:21">
      <c r="U10439" s="46" t="s">
        <v>12984</v>
      </c>
    </row>
    <row r="10440" spans="21:21">
      <c r="U10440" s="46" t="s">
        <v>12985</v>
      </c>
    </row>
    <row r="10441" spans="21:21">
      <c r="U10441" s="46" t="s">
        <v>12986</v>
      </c>
    </row>
    <row r="10442" spans="21:21">
      <c r="U10442" s="46" t="s">
        <v>12987</v>
      </c>
    </row>
    <row r="10443" spans="21:21">
      <c r="U10443" s="46" t="s">
        <v>12988</v>
      </c>
    </row>
    <row r="10444" spans="21:21">
      <c r="U10444" s="46" t="s">
        <v>12989</v>
      </c>
    </row>
    <row r="10445" spans="21:21">
      <c r="U10445" s="46" t="s">
        <v>12990</v>
      </c>
    </row>
    <row r="10446" spans="21:21">
      <c r="U10446" s="46" t="s">
        <v>12991</v>
      </c>
    </row>
    <row r="10447" spans="21:21">
      <c r="U10447" s="46" t="s">
        <v>12992</v>
      </c>
    </row>
    <row r="10448" spans="21:21">
      <c r="U10448" s="46" t="s">
        <v>12993</v>
      </c>
    </row>
    <row r="10449" spans="21:21">
      <c r="U10449" s="46" t="s">
        <v>12994</v>
      </c>
    </row>
    <row r="10450" spans="21:21">
      <c r="U10450" s="46" t="s">
        <v>12995</v>
      </c>
    </row>
    <row r="10451" spans="21:21">
      <c r="U10451" s="46" t="s">
        <v>12996</v>
      </c>
    </row>
    <row r="10452" spans="21:21">
      <c r="U10452" s="46" t="s">
        <v>12997</v>
      </c>
    </row>
    <row r="10453" spans="21:21">
      <c r="U10453" s="46" t="s">
        <v>12998</v>
      </c>
    </row>
    <row r="10454" spans="21:21">
      <c r="U10454" s="46" t="s">
        <v>12999</v>
      </c>
    </row>
    <row r="10455" spans="21:21">
      <c r="U10455" s="46" t="s">
        <v>13000</v>
      </c>
    </row>
    <row r="10456" spans="21:21">
      <c r="U10456" s="46" t="s">
        <v>13001</v>
      </c>
    </row>
    <row r="10457" spans="21:21">
      <c r="U10457" s="46" t="s">
        <v>13002</v>
      </c>
    </row>
    <row r="10458" spans="21:21">
      <c r="U10458" s="46" t="s">
        <v>13003</v>
      </c>
    </row>
    <row r="10459" spans="21:21">
      <c r="U10459" s="46" t="s">
        <v>13004</v>
      </c>
    </row>
    <row r="10460" spans="21:21">
      <c r="U10460" s="46" t="s">
        <v>13005</v>
      </c>
    </row>
    <row r="10461" spans="21:21">
      <c r="U10461" s="46" t="s">
        <v>13006</v>
      </c>
    </row>
    <row r="10462" spans="21:21">
      <c r="U10462" s="46" t="s">
        <v>13007</v>
      </c>
    </row>
    <row r="10463" spans="21:21">
      <c r="U10463" s="46" t="s">
        <v>13008</v>
      </c>
    </row>
    <row r="10464" spans="21:21">
      <c r="U10464" s="46" t="s">
        <v>13009</v>
      </c>
    </row>
    <row r="10465" spans="21:21">
      <c r="U10465" s="46" t="s">
        <v>13010</v>
      </c>
    </row>
    <row r="10466" spans="21:21">
      <c r="U10466" s="46" t="s">
        <v>13011</v>
      </c>
    </row>
    <row r="10467" spans="21:21">
      <c r="U10467" s="46" t="s">
        <v>13012</v>
      </c>
    </row>
    <row r="10468" spans="21:21">
      <c r="U10468" s="46" t="s">
        <v>13013</v>
      </c>
    </row>
    <row r="10469" spans="21:21">
      <c r="U10469" s="46" t="s">
        <v>13014</v>
      </c>
    </row>
    <row r="10470" spans="21:21">
      <c r="U10470" s="46" t="s">
        <v>13015</v>
      </c>
    </row>
    <row r="10471" spans="21:21">
      <c r="U10471" s="46" t="s">
        <v>13016</v>
      </c>
    </row>
    <row r="10472" spans="21:21">
      <c r="U10472" s="46" t="s">
        <v>13017</v>
      </c>
    </row>
    <row r="10473" spans="21:21">
      <c r="U10473" s="46" t="s">
        <v>13018</v>
      </c>
    </row>
    <row r="10474" spans="21:21">
      <c r="U10474" s="46" t="s">
        <v>13019</v>
      </c>
    </row>
    <row r="10475" spans="21:21">
      <c r="U10475" s="46" t="s">
        <v>13020</v>
      </c>
    </row>
    <row r="10476" spans="21:21">
      <c r="U10476" s="46" t="s">
        <v>13021</v>
      </c>
    </row>
    <row r="10477" spans="21:21">
      <c r="U10477" s="46" t="s">
        <v>13022</v>
      </c>
    </row>
    <row r="10478" spans="21:21">
      <c r="U10478" s="46" t="s">
        <v>13023</v>
      </c>
    </row>
    <row r="10479" spans="21:21">
      <c r="U10479" s="46" t="s">
        <v>13024</v>
      </c>
    </row>
    <row r="10480" spans="21:21">
      <c r="U10480" s="46" t="s">
        <v>13025</v>
      </c>
    </row>
    <row r="10481" spans="21:21">
      <c r="U10481" s="46" t="s">
        <v>13026</v>
      </c>
    </row>
    <row r="10482" spans="21:21">
      <c r="U10482" s="46" t="s">
        <v>13027</v>
      </c>
    </row>
    <row r="10483" spans="21:21">
      <c r="U10483" s="46" t="s">
        <v>13028</v>
      </c>
    </row>
    <row r="10484" spans="21:21">
      <c r="U10484" s="46" t="s">
        <v>13029</v>
      </c>
    </row>
    <row r="10485" spans="21:21">
      <c r="U10485" s="46" t="s">
        <v>13030</v>
      </c>
    </row>
    <row r="10486" spans="21:21">
      <c r="U10486" s="46" t="s">
        <v>13031</v>
      </c>
    </row>
    <row r="10487" spans="21:21">
      <c r="U10487" s="46" t="s">
        <v>13032</v>
      </c>
    </row>
    <row r="10488" spans="21:21">
      <c r="U10488" s="46" t="s">
        <v>13033</v>
      </c>
    </row>
    <row r="10489" spans="21:21">
      <c r="U10489" s="46" t="s">
        <v>13034</v>
      </c>
    </row>
    <row r="10490" spans="21:21">
      <c r="U10490" s="46" t="s">
        <v>13035</v>
      </c>
    </row>
    <row r="10491" spans="21:21">
      <c r="U10491" s="46" t="s">
        <v>13036</v>
      </c>
    </row>
    <row r="10492" spans="21:21">
      <c r="U10492" s="46" t="s">
        <v>13037</v>
      </c>
    </row>
    <row r="10493" spans="21:21">
      <c r="U10493" s="46" t="s">
        <v>13038</v>
      </c>
    </row>
    <row r="10494" spans="21:21">
      <c r="U10494" s="46" t="s">
        <v>13039</v>
      </c>
    </row>
    <row r="10495" spans="21:21">
      <c r="U10495" s="46" t="s">
        <v>13040</v>
      </c>
    </row>
    <row r="10496" spans="21:21">
      <c r="U10496" s="46" t="s">
        <v>13041</v>
      </c>
    </row>
    <row r="10497" spans="21:21">
      <c r="U10497" s="46" t="s">
        <v>13042</v>
      </c>
    </row>
    <row r="10498" spans="21:21">
      <c r="U10498" s="46" t="s">
        <v>13043</v>
      </c>
    </row>
    <row r="10499" spans="21:21">
      <c r="U10499" s="46" t="s">
        <v>13044</v>
      </c>
    </row>
    <row r="10500" spans="21:21">
      <c r="U10500" s="46" t="s">
        <v>13045</v>
      </c>
    </row>
    <row r="10501" spans="21:21">
      <c r="U10501" s="46" t="s">
        <v>13046</v>
      </c>
    </row>
    <row r="10502" spans="21:21">
      <c r="U10502" s="46" t="s">
        <v>13047</v>
      </c>
    </row>
    <row r="10503" spans="21:21">
      <c r="U10503" s="46" t="s">
        <v>13048</v>
      </c>
    </row>
    <row r="10504" spans="21:21">
      <c r="U10504" s="46" t="s">
        <v>13049</v>
      </c>
    </row>
    <row r="10505" spans="21:21">
      <c r="U10505" s="46" t="s">
        <v>13050</v>
      </c>
    </row>
    <row r="10506" spans="21:21">
      <c r="U10506" s="46" t="s">
        <v>13051</v>
      </c>
    </row>
    <row r="10507" spans="21:21">
      <c r="U10507" s="46" t="s">
        <v>13052</v>
      </c>
    </row>
    <row r="10508" spans="21:21">
      <c r="U10508" s="46" t="s">
        <v>13053</v>
      </c>
    </row>
    <row r="10509" spans="21:21">
      <c r="U10509" s="46" t="s">
        <v>13054</v>
      </c>
    </row>
    <row r="10510" spans="21:21">
      <c r="U10510" s="46" t="s">
        <v>13055</v>
      </c>
    </row>
    <row r="10511" spans="21:21">
      <c r="U10511" s="46" t="s">
        <v>13056</v>
      </c>
    </row>
    <row r="10512" spans="21:21">
      <c r="U10512" s="46" t="s">
        <v>13057</v>
      </c>
    </row>
    <row r="10513" spans="21:21">
      <c r="U10513" s="46" t="s">
        <v>13058</v>
      </c>
    </row>
    <row r="10514" spans="21:21">
      <c r="U10514" s="46" t="s">
        <v>13059</v>
      </c>
    </row>
    <row r="10515" spans="21:21">
      <c r="U10515" s="46" t="s">
        <v>13060</v>
      </c>
    </row>
    <row r="10516" spans="21:21">
      <c r="U10516" s="46" t="s">
        <v>13061</v>
      </c>
    </row>
    <row r="10517" spans="21:21">
      <c r="U10517" s="46" t="s">
        <v>13062</v>
      </c>
    </row>
    <row r="10518" spans="21:21">
      <c r="U10518" s="46" t="s">
        <v>13063</v>
      </c>
    </row>
    <row r="10519" spans="21:21">
      <c r="U10519" s="46" t="s">
        <v>13064</v>
      </c>
    </row>
    <row r="10520" spans="21:21">
      <c r="U10520" s="46" t="s">
        <v>13065</v>
      </c>
    </row>
    <row r="10521" spans="21:21">
      <c r="U10521" s="46" t="s">
        <v>13066</v>
      </c>
    </row>
    <row r="10522" spans="21:21">
      <c r="U10522" s="46" t="s">
        <v>13067</v>
      </c>
    </row>
    <row r="10523" spans="21:21">
      <c r="U10523" s="46" t="s">
        <v>13068</v>
      </c>
    </row>
    <row r="10524" spans="21:21">
      <c r="U10524" s="46" t="s">
        <v>13069</v>
      </c>
    </row>
    <row r="10525" spans="21:21">
      <c r="U10525" s="46" t="s">
        <v>13070</v>
      </c>
    </row>
    <row r="10526" spans="21:21">
      <c r="U10526" s="46" t="s">
        <v>13071</v>
      </c>
    </row>
    <row r="10527" spans="21:21">
      <c r="U10527" s="46" t="s">
        <v>13072</v>
      </c>
    </row>
    <row r="10528" spans="21:21">
      <c r="U10528" s="46" t="s">
        <v>13073</v>
      </c>
    </row>
    <row r="10529" spans="21:21">
      <c r="U10529" s="46" t="s">
        <v>13074</v>
      </c>
    </row>
    <row r="10530" spans="21:21">
      <c r="U10530" s="46" t="s">
        <v>13075</v>
      </c>
    </row>
    <row r="10531" spans="21:21">
      <c r="U10531" s="46" t="s">
        <v>13076</v>
      </c>
    </row>
    <row r="10532" spans="21:21">
      <c r="U10532" s="46" t="s">
        <v>13077</v>
      </c>
    </row>
    <row r="10533" spans="21:21">
      <c r="U10533" s="46" t="s">
        <v>13078</v>
      </c>
    </row>
    <row r="10534" spans="21:21">
      <c r="U10534" s="46" t="s">
        <v>13079</v>
      </c>
    </row>
    <row r="10535" spans="21:21">
      <c r="U10535" s="46" t="s">
        <v>13080</v>
      </c>
    </row>
    <row r="10536" spans="21:21">
      <c r="U10536" s="46" t="s">
        <v>13081</v>
      </c>
    </row>
    <row r="10537" spans="21:21">
      <c r="U10537" s="46" t="s">
        <v>13082</v>
      </c>
    </row>
    <row r="10538" spans="21:21">
      <c r="U10538" s="46" t="s">
        <v>13083</v>
      </c>
    </row>
    <row r="10539" spans="21:21">
      <c r="U10539" s="46" t="s">
        <v>13084</v>
      </c>
    </row>
    <row r="10540" spans="21:21">
      <c r="U10540" s="46" t="s">
        <v>13085</v>
      </c>
    </row>
    <row r="10541" spans="21:21">
      <c r="U10541" s="46" t="s">
        <v>13086</v>
      </c>
    </row>
    <row r="10542" spans="21:21">
      <c r="U10542" s="46" t="s">
        <v>13087</v>
      </c>
    </row>
    <row r="10543" spans="21:21">
      <c r="U10543" s="46" t="s">
        <v>13088</v>
      </c>
    </row>
    <row r="10544" spans="21:21">
      <c r="U10544" s="46" t="s">
        <v>13089</v>
      </c>
    </row>
    <row r="10545" spans="21:21">
      <c r="U10545" s="46" t="s">
        <v>13090</v>
      </c>
    </row>
    <row r="10546" spans="21:21">
      <c r="U10546" s="46" t="s">
        <v>13091</v>
      </c>
    </row>
    <row r="10547" spans="21:21">
      <c r="U10547" s="46" t="s">
        <v>13092</v>
      </c>
    </row>
    <row r="10548" spans="21:21">
      <c r="U10548" s="46" t="s">
        <v>13093</v>
      </c>
    </row>
    <row r="10549" spans="21:21">
      <c r="U10549" s="46" t="s">
        <v>13094</v>
      </c>
    </row>
    <row r="10550" spans="21:21">
      <c r="U10550" s="46" t="s">
        <v>13095</v>
      </c>
    </row>
    <row r="10551" spans="21:21">
      <c r="U10551" s="46" t="s">
        <v>13096</v>
      </c>
    </row>
    <row r="10552" spans="21:21">
      <c r="U10552" s="46" t="s">
        <v>13097</v>
      </c>
    </row>
    <row r="10553" spans="21:21">
      <c r="U10553" s="46" t="s">
        <v>13098</v>
      </c>
    </row>
    <row r="10554" spans="21:21">
      <c r="U10554" s="46" t="s">
        <v>13099</v>
      </c>
    </row>
    <row r="10555" spans="21:21">
      <c r="U10555" s="46" t="s">
        <v>13100</v>
      </c>
    </row>
    <row r="10556" spans="21:21">
      <c r="U10556" s="46" t="s">
        <v>13101</v>
      </c>
    </row>
    <row r="10557" spans="21:21">
      <c r="U10557" s="46" t="s">
        <v>13102</v>
      </c>
    </row>
    <row r="10558" spans="21:21">
      <c r="U10558" s="46" t="s">
        <v>13103</v>
      </c>
    </row>
    <row r="10559" spans="21:21">
      <c r="U10559" s="46" t="s">
        <v>13104</v>
      </c>
    </row>
    <row r="10560" spans="21:21">
      <c r="U10560" s="46" t="s">
        <v>13105</v>
      </c>
    </row>
    <row r="10561" spans="21:21">
      <c r="U10561" s="46" t="s">
        <v>13106</v>
      </c>
    </row>
    <row r="10562" spans="21:21">
      <c r="U10562" s="46" t="s">
        <v>13107</v>
      </c>
    </row>
    <row r="10563" spans="21:21">
      <c r="U10563" s="46" t="s">
        <v>13108</v>
      </c>
    </row>
    <row r="10564" spans="21:21">
      <c r="U10564" s="46" t="s">
        <v>13109</v>
      </c>
    </row>
    <row r="10565" spans="21:21">
      <c r="U10565" s="46" t="s">
        <v>13110</v>
      </c>
    </row>
    <row r="10566" spans="21:21">
      <c r="U10566" s="46" t="s">
        <v>13111</v>
      </c>
    </row>
    <row r="10567" spans="21:21">
      <c r="U10567" s="46" t="s">
        <v>13112</v>
      </c>
    </row>
    <row r="10568" spans="21:21">
      <c r="U10568" s="46" t="s">
        <v>13113</v>
      </c>
    </row>
    <row r="10569" spans="21:21">
      <c r="U10569" s="46" t="s">
        <v>13114</v>
      </c>
    </row>
    <row r="10570" spans="21:21">
      <c r="U10570" s="46" t="s">
        <v>13115</v>
      </c>
    </row>
    <row r="10571" spans="21:21">
      <c r="U10571" s="46" t="s">
        <v>13116</v>
      </c>
    </row>
    <row r="10572" spans="21:21">
      <c r="U10572" s="46" t="s">
        <v>13117</v>
      </c>
    </row>
    <row r="10573" spans="21:21">
      <c r="U10573" s="46" t="s">
        <v>13118</v>
      </c>
    </row>
    <row r="10574" spans="21:21">
      <c r="U10574" s="46" t="s">
        <v>13119</v>
      </c>
    </row>
    <row r="10575" spans="21:21">
      <c r="U10575" s="46" t="s">
        <v>13120</v>
      </c>
    </row>
    <row r="10576" spans="21:21">
      <c r="U10576" s="46" t="s">
        <v>13121</v>
      </c>
    </row>
    <row r="10577" spans="21:21">
      <c r="U10577" s="46" t="s">
        <v>13122</v>
      </c>
    </row>
    <row r="10578" spans="21:21">
      <c r="U10578" s="46" t="s">
        <v>13123</v>
      </c>
    </row>
    <row r="10579" spans="21:21">
      <c r="U10579" s="46" t="s">
        <v>13124</v>
      </c>
    </row>
    <row r="10580" spans="21:21">
      <c r="U10580" s="46" t="s">
        <v>13125</v>
      </c>
    </row>
    <row r="10581" spans="21:21">
      <c r="U10581" s="46" t="s">
        <v>13126</v>
      </c>
    </row>
    <row r="10582" spans="21:21">
      <c r="U10582" s="46" t="s">
        <v>13127</v>
      </c>
    </row>
    <row r="10583" spans="21:21">
      <c r="U10583" s="46" t="s">
        <v>13128</v>
      </c>
    </row>
    <row r="10584" spans="21:21">
      <c r="U10584" s="46" t="s">
        <v>13129</v>
      </c>
    </row>
    <row r="10585" spans="21:21">
      <c r="U10585" s="46" t="s">
        <v>13130</v>
      </c>
    </row>
    <row r="10586" spans="21:21">
      <c r="U10586" s="46" t="s">
        <v>13131</v>
      </c>
    </row>
    <row r="10587" spans="21:21">
      <c r="U10587" s="46" t="s">
        <v>13132</v>
      </c>
    </row>
    <row r="10588" spans="21:21">
      <c r="U10588" s="46" t="s">
        <v>13133</v>
      </c>
    </row>
    <row r="10589" spans="21:21">
      <c r="U10589" s="46" t="s">
        <v>13134</v>
      </c>
    </row>
    <row r="10590" spans="21:21">
      <c r="U10590" s="46" t="s">
        <v>13135</v>
      </c>
    </row>
    <row r="10591" spans="21:21">
      <c r="U10591" s="46" t="s">
        <v>13136</v>
      </c>
    </row>
    <row r="10592" spans="21:21">
      <c r="U10592" s="46" t="s">
        <v>13137</v>
      </c>
    </row>
    <row r="10593" spans="21:21">
      <c r="U10593" s="46" t="s">
        <v>13138</v>
      </c>
    </row>
    <row r="10594" spans="21:21">
      <c r="U10594" s="46" t="s">
        <v>13139</v>
      </c>
    </row>
    <row r="10595" spans="21:21">
      <c r="U10595" s="46" t="s">
        <v>13140</v>
      </c>
    </row>
    <row r="10596" spans="21:21">
      <c r="U10596" s="46" t="s">
        <v>13141</v>
      </c>
    </row>
    <row r="10597" spans="21:21">
      <c r="U10597" s="46" t="s">
        <v>13142</v>
      </c>
    </row>
    <row r="10598" spans="21:21">
      <c r="U10598" s="46" t="s">
        <v>13143</v>
      </c>
    </row>
    <row r="10599" spans="21:21">
      <c r="U10599" s="46" t="s">
        <v>13144</v>
      </c>
    </row>
    <row r="10600" spans="21:21">
      <c r="U10600" s="46" t="s">
        <v>13145</v>
      </c>
    </row>
    <row r="10601" spans="21:21">
      <c r="U10601" s="46" t="s">
        <v>13146</v>
      </c>
    </row>
    <row r="10602" spans="21:21">
      <c r="U10602" s="46" t="s">
        <v>13147</v>
      </c>
    </row>
    <row r="10603" spans="21:21">
      <c r="U10603" s="46" t="s">
        <v>13148</v>
      </c>
    </row>
    <row r="10604" spans="21:21">
      <c r="U10604" s="46" t="s">
        <v>13149</v>
      </c>
    </row>
    <row r="10605" spans="21:21">
      <c r="U10605" s="46" t="s">
        <v>13150</v>
      </c>
    </row>
    <row r="10606" spans="21:21">
      <c r="U10606" s="46" t="s">
        <v>13151</v>
      </c>
    </row>
    <row r="10607" spans="21:21">
      <c r="U10607" s="46" t="s">
        <v>13152</v>
      </c>
    </row>
    <row r="10608" spans="21:21">
      <c r="U10608" s="46" t="s">
        <v>13153</v>
      </c>
    </row>
    <row r="10609" spans="21:21">
      <c r="U10609" s="46" t="s">
        <v>13154</v>
      </c>
    </row>
    <row r="10610" spans="21:21">
      <c r="U10610" s="46" t="s">
        <v>13155</v>
      </c>
    </row>
    <row r="10611" spans="21:21">
      <c r="U10611" s="46" t="s">
        <v>13156</v>
      </c>
    </row>
    <row r="10612" spans="21:21">
      <c r="U10612" s="46" t="s">
        <v>13157</v>
      </c>
    </row>
    <row r="10613" spans="21:21">
      <c r="U10613" s="46" t="s">
        <v>13158</v>
      </c>
    </row>
    <row r="10614" spans="21:21">
      <c r="U10614" s="46" t="s">
        <v>13159</v>
      </c>
    </row>
    <row r="10615" spans="21:21">
      <c r="U10615" s="46" t="s">
        <v>13160</v>
      </c>
    </row>
    <row r="10616" spans="21:21">
      <c r="U10616" s="46" t="s">
        <v>13161</v>
      </c>
    </row>
    <row r="10617" spans="21:21">
      <c r="U10617" s="46" t="s">
        <v>13162</v>
      </c>
    </row>
    <row r="10618" spans="21:21">
      <c r="U10618" s="46" t="s">
        <v>13163</v>
      </c>
    </row>
    <row r="10619" spans="21:21">
      <c r="U10619" s="46" t="s">
        <v>13164</v>
      </c>
    </row>
    <row r="10620" spans="21:21">
      <c r="U10620" s="46" t="s">
        <v>13165</v>
      </c>
    </row>
    <row r="10621" spans="21:21">
      <c r="U10621" s="46" t="s">
        <v>13166</v>
      </c>
    </row>
    <row r="10622" spans="21:21">
      <c r="U10622" s="46" t="s">
        <v>13167</v>
      </c>
    </row>
    <row r="10623" spans="21:21">
      <c r="U10623" s="46" t="s">
        <v>13168</v>
      </c>
    </row>
    <row r="10624" spans="21:21">
      <c r="U10624" s="46" t="s">
        <v>13169</v>
      </c>
    </row>
    <row r="10625" spans="21:21">
      <c r="U10625" s="46" t="s">
        <v>13170</v>
      </c>
    </row>
    <row r="10626" spans="21:21">
      <c r="U10626" s="46" t="s">
        <v>13171</v>
      </c>
    </row>
    <row r="10627" spans="21:21">
      <c r="U10627" s="46" t="s">
        <v>13172</v>
      </c>
    </row>
    <row r="10628" spans="21:21">
      <c r="U10628" s="46" t="s">
        <v>13173</v>
      </c>
    </row>
    <row r="10629" spans="21:21">
      <c r="U10629" s="46" t="s">
        <v>13174</v>
      </c>
    </row>
    <row r="10630" spans="21:21">
      <c r="U10630" s="46" t="s">
        <v>13175</v>
      </c>
    </row>
    <row r="10631" spans="21:21">
      <c r="U10631" s="46" t="s">
        <v>13176</v>
      </c>
    </row>
    <row r="10632" spans="21:21">
      <c r="U10632" s="46" t="s">
        <v>13177</v>
      </c>
    </row>
    <row r="10633" spans="21:21">
      <c r="U10633" s="46" t="s">
        <v>13178</v>
      </c>
    </row>
    <row r="10634" spans="21:21">
      <c r="U10634" s="46" t="s">
        <v>13179</v>
      </c>
    </row>
    <row r="10635" spans="21:21">
      <c r="U10635" s="46" t="s">
        <v>13180</v>
      </c>
    </row>
    <row r="10636" spans="21:21">
      <c r="U10636" s="46" t="s">
        <v>13181</v>
      </c>
    </row>
    <row r="10637" spans="21:21">
      <c r="U10637" s="46" t="s">
        <v>13182</v>
      </c>
    </row>
    <row r="10638" spans="21:21">
      <c r="U10638" s="46" t="s">
        <v>13183</v>
      </c>
    </row>
    <row r="10639" spans="21:21">
      <c r="U10639" s="46" t="s">
        <v>13184</v>
      </c>
    </row>
    <row r="10640" spans="21:21">
      <c r="U10640" s="46" t="s">
        <v>13185</v>
      </c>
    </row>
    <row r="10641" spans="21:21">
      <c r="U10641" s="46" t="s">
        <v>13186</v>
      </c>
    </row>
    <row r="10642" spans="21:21">
      <c r="U10642" s="46" t="s">
        <v>13187</v>
      </c>
    </row>
    <row r="10643" spans="21:21">
      <c r="U10643" s="46" t="s">
        <v>13188</v>
      </c>
    </row>
    <row r="10644" spans="21:21">
      <c r="U10644" s="46" t="s">
        <v>13189</v>
      </c>
    </row>
    <row r="10645" spans="21:21">
      <c r="U10645" s="46" t="s">
        <v>13190</v>
      </c>
    </row>
    <row r="10646" spans="21:21">
      <c r="U10646" s="46" t="s">
        <v>13191</v>
      </c>
    </row>
    <row r="10647" spans="21:21">
      <c r="U10647" s="46" t="s">
        <v>13192</v>
      </c>
    </row>
    <row r="10648" spans="21:21">
      <c r="U10648" s="46" t="s">
        <v>13193</v>
      </c>
    </row>
    <row r="10649" spans="21:21">
      <c r="U10649" s="46" t="s">
        <v>13194</v>
      </c>
    </row>
    <row r="10650" spans="21:21">
      <c r="U10650" s="46" t="s">
        <v>13195</v>
      </c>
    </row>
    <row r="10651" spans="21:21">
      <c r="U10651" s="46" t="s">
        <v>13196</v>
      </c>
    </row>
    <row r="10652" spans="21:21">
      <c r="U10652" s="46" t="s">
        <v>13197</v>
      </c>
    </row>
    <row r="10653" spans="21:21">
      <c r="U10653" s="46" t="s">
        <v>13198</v>
      </c>
    </row>
    <row r="10654" spans="21:21">
      <c r="U10654" s="46" t="s">
        <v>13199</v>
      </c>
    </row>
    <row r="10655" spans="21:21">
      <c r="U10655" s="46" t="s">
        <v>13200</v>
      </c>
    </row>
    <row r="10656" spans="21:21">
      <c r="U10656" s="46" t="s">
        <v>13201</v>
      </c>
    </row>
    <row r="10657" spans="21:21">
      <c r="U10657" s="46" t="s">
        <v>13202</v>
      </c>
    </row>
    <row r="10658" spans="21:21">
      <c r="U10658" s="46" t="s">
        <v>13203</v>
      </c>
    </row>
    <row r="10659" spans="21:21">
      <c r="U10659" s="46" t="s">
        <v>13204</v>
      </c>
    </row>
    <row r="10660" spans="21:21">
      <c r="U10660" s="46" t="s">
        <v>13205</v>
      </c>
    </row>
    <row r="10661" spans="21:21">
      <c r="U10661" s="46" t="s">
        <v>13206</v>
      </c>
    </row>
    <row r="10662" spans="21:21">
      <c r="U10662" s="46" t="s">
        <v>13207</v>
      </c>
    </row>
    <row r="10663" spans="21:21">
      <c r="U10663" s="46" t="s">
        <v>13208</v>
      </c>
    </row>
    <row r="10664" spans="21:21">
      <c r="U10664" s="46" t="s">
        <v>13209</v>
      </c>
    </row>
    <row r="10665" spans="21:21">
      <c r="U10665" s="46" t="s">
        <v>13210</v>
      </c>
    </row>
    <row r="10666" spans="21:21">
      <c r="U10666" s="46" t="s">
        <v>13211</v>
      </c>
    </row>
    <row r="10667" spans="21:21">
      <c r="U10667" s="46" t="s">
        <v>13212</v>
      </c>
    </row>
    <row r="10668" spans="21:21">
      <c r="U10668" s="46" t="s">
        <v>13213</v>
      </c>
    </row>
    <row r="10669" spans="21:21">
      <c r="U10669" s="46" t="s">
        <v>13214</v>
      </c>
    </row>
    <row r="10670" spans="21:21">
      <c r="U10670" s="46" t="s">
        <v>13215</v>
      </c>
    </row>
    <row r="10671" spans="21:21">
      <c r="U10671" s="46" t="s">
        <v>13216</v>
      </c>
    </row>
    <row r="10672" spans="21:21">
      <c r="U10672" s="46" t="s">
        <v>13217</v>
      </c>
    </row>
    <row r="10673" spans="21:21">
      <c r="U10673" s="46" t="s">
        <v>13218</v>
      </c>
    </row>
    <row r="10674" spans="21:21">
      <c r="U10674" s="46" t="s">
        <v>13219</v>
      </c>
    </row>
    <row r="10675" spans="21:21">
      <c r="U10675" s="46" t="s">
        <v>13220</v>
      </c>
    </row>
    <row r="10676" spans="21:21">
      <c r="U10676" s="46" t="s">
        <v>13221</v>
      </c>
    </row>
    <row r="10677" spans="21:21">
      <c r="U10677" s="46" t="s">
        <v>13222</v>
      </c>
    </row>
    <row r="10678" spans="21:21">
      <c r="U10678" s="46" t="s">
        <v>13223</v>
      </c>
    </row>
    <row r="10679" spans="21:21">
      <c r="U10679" s="46" t="s">
        <v>13224</v>
      </c>
    </row>
    <row r="10680" spans="21:21">
      <c r="U10680" s="46" t="s">
        <v>13225</v>
      </c>
    </row>
    <row r="10681" spans="21:21">
      <c r="U10681" s="46" t="s">
        <v>13226</v>
      </c>
    </row>
    <row r="10682" spans="21:21">
      <c r="U10682" s="46" t="s">
        <v>13227</v>
      </c>
    </row>
    <row r="10683" spans="21:21">
      <c r="U10683" s="46" t="s">
        <v>13228</v>
      </c>
    </row>
    <row r="10684" spans="21:21">
      <c r="U10684" s="46" t="s">
        <v>13229</v>
      </c>
    </row>
    <row r="10685" spans="21:21">
      <c r="U10685" s="46" t="s">
        <v>13230</v>
      </c>
    </row>
    <row r="10686" spans="21:21">
      <c r="U10686" s="46" t="s">
        <v>13231</v>
      </c>
    </row>
    <row r="10687" spans="21:21">
      <c r="U10687" s="46" t="s">
        <v>13232</v>
      </c>
    </row>
    <row r="10688" spans="21:21">
      <c r="U10688" s="46" t="s">
        <v>13233</v>
      </c>
    </row>
    <row r="10689" spans="21:21">
      <c r="U10689" s="46" t="s">
        <v>13234</v>
      </c>
    </row>
    <row r="10690" spans="21:21">
      <c r="U10690" s="46" t="s">
        <v>13235</v>
      </c>
    </row>
    <row r="10691" spans="21:21">
      <c r="U10691" s="46" t="s">
        <v>13236</v>
      </c>
    </row>
    <row r="10692" spans="21:21">
      <c r="U10692" s="46" t="s">
        <v>13237</v>
      </c>
    </row>
    <row r="10693" spans="21:21">
      <c r="U10693" s="46" t="s">
        <v>13238</v>
      </c>
    </row>
    <row r="10694" spans="21:21">
      <c r="U10694" s="46" t="s">
        <v>13239</v>
      </c>
    </row>
    <row r="10695" spans="21:21">
      <c r="U10695" s="46" t="s">
        <v>13240</v>
      </c>
    </row>
    <row r="10696" spans="21:21">
      <c r="U10696" s="46" t="s">
        <v>13241</v>
      </c>
    </row>
    <row r="10697" spans="21:21">
      <c r="U10697" s="46" t="s">
        <v>13242</v>
      </c>
    </row>
    <row r="10698" spans="21:21">
      <c r="U10698" s="46" t="s">
        <v>13243</v>
      </c>
    </row>
    <row r="10699" spans="21:21">
      <c r="U10699" s="46" t="s">
        <v>13244</v>
      </c>
    </row>
    <row r="10700" spans="21:21">
      <c r="U10700" s="46" t="s">
        <v>13245</v>
      </c>
    </row>
    <row r="10701" spans="21:21">
      <c r="U10701" s="46" t="s">
        <v>13246</v>
      </c>
    </row>
    <row r="10702" spans="21:21">
      <c r="U10702" s="46" t="s">
        <v>13247</v>
      </c>
    </row>
    <row r="10703" spans="21:21">
      <c r="U10703" s="46" t="s">
        <v>13248</v>
      </c>
    </row>
    <row r="10704" spans="21:21">
      <c r="U10704" s="46" t="s">
        <v>13249</v>
      </c>
    </row>
    <row r="10705" spans="21:21">
      <c r="U10705" s="46" t="s">
        <v>13250</v>
      </c>
    </row>
    <row r="10706" spans="21:21">
      <c r="U10706" s="46" t="s">
        <v>13251</v>
      </c>
    </row>
    <row r="10707" spans="21:21">
      <c r="U10707" s="46" t="s">
        <v>13252</v>
      </c>
    </row>
    <row r="10708" spans="21:21">
      <c r="U10708" s="46" t="s">
        <v>13253</v>
      </c>
    </row>
    <row r="10709" spans="21:21">
      <c r="U10709" s="46" t="s">
        <v>13254</v>
      </c>
    </row>
    <row r="10710" spans="21:21">
      <c r="U10710" s="46" t="s">
        <v>13255</v>
      </c>
    </row>
    <row r="10711" spans="21:21">
      <c r="U10711" s="46" t="s">
        <v>13256</v>
      </c>
    </row>
    <row r="10712" spans="21:21">
      <c r="U10712" s="46" t="s">
        <v>13257</v>
      </c>
    </row>
    <row r="10713" spans="21:21">
      <c r="U10713" s="46" t="s">
        <v>13258</v>
      </c>
    </row>
    <row r="10714" spans="21:21">
      <c r="U10714" s="46" t="s">
        <v>13259</v>
      </c>
    </row>
    <row r="10715" spans="21:21">
      <c r="U10715" s="46" t="s">
        <v>13260</v>
      </c>
    </row>
    <row r="10716" spans="21:21">
      <c r="U10716" s="46" t="s">
        <v>13261</v>
      </c>
    </row>
    <row r="10717" spans="21:21">
      <c r="U10717" s="46" t="s">
        <v>13262</v>
      </c>
    </row>
    <row r="10718" spans="21:21">
      <c r="U10718" s="46" t="s">
        <v>13263</v>
      </c>
    </row>
    <row r="10719" spans="21:21">
      <c r="U10719" s="46" t="s">
        <v>13264</v>
      </c>
    </row>
    <row r="10720" spans="21:21">
      <c r="U10720" s="46" t="s">
        <v>13265</v>
      </c>
    </row>
    <row r="10721" spans="21:21">
      <c r="U10721" s="46" t="s">
        <v>13266</v>
      </c>
    </row>
    <row r="10722" spans="21:21">
      <c r="U10722" s="46" t="s">
        <v>13267</v>
      </c>
    </row>
    <row r="10723" spans="21:21">
      <c r="U10723" s="46" t="s">
        <v>13268</v>
      </c>
    </row>
    <row r="10724" spans="21:21">
      <c r="U10724" s="46" t="s">
        <v>13269</v>
      </c>
    </row>
    <row r="10725" spans="21:21">
      <c r="U10725" s="46" t="s">
        <v>13270</v>
      </c>
    </row>
    <row r="10726" spans="21:21">
      <c r="U10726" s="46" t="s">
        <v>13271</v>
      </c>
    </row>
    <row r="10727" spans="21:21">
      <c r="U10727" s="46" t="s">
        <v>13272</v>
      </c>
    </row>
    <row r="10728" spans="21:21">
      <c r="U10728" s="46" t="s">
        <v>13273</v>
      </c>
    </row>
    <row r="10729" spans="21:21">
      <c r="U10729" s="46" t="s">
        <v>13274</v>
      </c>
    </row>
    <row r="10730" spans="21:21">
      <c r="U10730" s="46" t="s">
        <v>13275</v>
      </c>
    </row>
    <row r="10731" spans="21:21">
      <c r="U10731" s="46" t="s">
        <v>13276</v>
      </c>
    </row>
    <row r="10732" spans="21:21">
      <c r="U10732" s="46" t="s">
        <v>13277</v>
      </c>
    </row>
    <row r="10733" spans="21:21">
      <c r="U10733" s="46" t="s">
        <v>13278</v>
      </c>
    </row>
    <row r="10734" spans="21:21">
      <c r="U10734" s="46" t="s">
        <v>13279</v>
      </c>
    </row>
    <row r="10735" spans="21:21">
      <c r="U10735" s="46" t="s">
        <v>13280</v>
      </c>
    </row>
    <row r="10736" spans="21:21">
      <c r="U10736" s="46" t="s">
        <v>13281</v>
      </c>
    </row>
    <row r="10737" spans="21:21">
      <c r="U10737" s="46" t="s">
        <v>13282</v>
      </c>
    </row>
    <row r="10738" spans="21:21">
      <c r="U10738" s="46" t="s">
        <v>13283</v>
      </c>
    </row>
    <row r="10739" spans="21:21">
      <c r="U10739" s="46" t="s">
        <v>13284</v>
      </c>
    </row>
    <row r="10740" spans="21:21">
      <c r="U10740" s="46" t="s">
        <v>13285</v>
      </c>
    </row>
    <row r="10741" spans="21:21">
      <c r="U10741" s="46" t="s">
        <v>13286</v>
      </c>
    </row>
    <row r="10742" spans="21:21">
      <c r="U10742" s="46" t="s">
        <v>13287</v>
      </c>
    </row>
    <row r="10743" spans="21:21">
      <c r="U10743" s="46" t="s">
        <v>13288</v>
      </c>
    </row>
    <row r="10744" spans="21:21">
      <c r="U10744" s="46" t="s">
        <v>13289</v>
      </c>
    </row>
    <row r="10745" spans="21:21">
      <c r="U10745" s="46" t="s">
        <v>13290</v>
      </c>
    </row>
    <row r="10746" spans="21:21">
      <c r="U10746" s="46" t="s">
        <v>13291</v>
      </c>
    </row>
    <row r="10747" spans="21:21">
      <c r="U10747" s="46" t="s">
        <v>13292</v>
      </c>
    </row>
    <row r="10748" spans="21:21">
      <c r="U10748" s="46" t="s">
        <v>13293</v>
      </c>
    </row>
    <row r="10749" spans="21:21">
      <c r="U10749" s="46" t="s">
        <v>13294</v>
      </c>
    </row>
    <row r="10750" spans="21:21">
      <c r="U10750" s="46" t="s">
        <v>13295</v>
      </c>
    </row>
    <row r="10751" spans="21:21">
      <c r="U10751" s="46" t="s">
        <v>13296</v>
      </c>
    </row>
    <row r="10752" spans="21:21">
      <c r="U10752" s="46" t="s">
        <v>13297</v>
      </c>
    </row>
    <row r="10753" spans="21:21">
      <c r="U10753" s="46" t="s">
        <v>13298</v>
      </c>
    </row>
    <row r="10754" spans="21:21">
      <c r="U10754" s="46" t="s">
        <v>13299</v>
      </c>
    </row>
    <row r="10755" spans="21:21">
      <c r="U10755" s="46" t="s">
        <v>13300</v>
      </c>
    </row>
    <row r="10756" spans="21:21">
      <c r="U10756" s="46" t="s">
        <v>13301</v>
      </c>
    </row>
    <row r="10757" spans="21:21">
      <c r="U10757" s="46" t="s">
        <v>13302</v>
      </c>
    </row>
    <row r="10758" spans="21:21">
      <c r="U10758" s="46" t="s">
        <v>13303</v>
      </c>
    </row>
    <row r="10759" spans="21:21">
      <c r="U10759" s="46" t="s">
        <v>13304</v>
      </c>
    </row>
    <row r="10760" spans="21:21">
      <c r="U10760" s="46" t="s">
        <v>13305</v>
      </c>
    </row>
    <row r="10761" spans="21:21">
      <c r="U10761" s="46" t="s">
        <v>13306</v>
      </c>
    </row>
    <row r="10762" spans="21:21">
      <c r="U10762" s="46" t="s">
        <v>13307</v>
      </c>
    </row>
    <row r="10763" spans="21:21">
      <c r="U10763" s="46" t="s">
        <v>13308</v>
      </c>
    </row>
    <row r="10764" spans="21:21">
      <c r="U10764" s="46" t="s">
        <v>13309</v>
      </c>
    </row>
    <row r="10765" spans="21:21">
      <c r="U10765" s="46" t="s">
        <v>13310</v>
      </c>
    </row>
    <row r="10766" spans="21:21">
      <c r="U10766" s="46" t="s">
        <v>13311</v>
      </c>
    </row>
    <row r="10767" spans="21:21">
      <c r="U10767" s="46" t="s">
        <v>13312</v>
      </c>
    </row>
    <row r="10768" spans="21:21">
      <c r="U10768" s="46" t="s">
        <v>13313</v>
      </c>
    </row>
    <row r="10769" spans="21:21">
      <c r="U10769" s="46" t="s">
        <v>13314</v>
      </c>
    </row>
    <row r="10770" spans="21:21">
      <c r="U10770" s="46" t="s">
        <v>13315</v>
      </c>
    </row>
    <row r="10771" spans="21:21">
      <c r="U10771" s="46" t="s">
        <v>13316</v>
      </c>
    </row>
    <row r="10772" spans="21:21">
      <c r="U10772" s="46" t="s">
        <v>13317</v>
      </c>
    </row>
    <row r="10773" spans="21:21">
      <c r="U10773" s="46" t="s">
        <v>13318</v>
      </c>
    </row>
    <row r="10774" spans="21:21">
      <c r="U10774" s="46" t="s">
        <v>13319</v>
      </c>
    </row>
    <row r="10775" spans="21:21">
      <c r="U10775" s="46" t="s">
        <v>13320</v>
      </c>
    </row>
    <row r="10776" spans="21:21">
      <c r="U10776" s="46" t="s">
        <v>13321</v>
      </c>
    </row>
    <row r="10777" spans="21:21">
      <c r="U10777" s="46" t="s">
        <v>13322</v>
      </c>
    </row>
    <row r="10778" spans="21:21">
      <c r="U10778" s="46" t="s">
        <v>13323</v>
      </c>
    </row>
    <row r="10779" spans="21:21">
      <c r="U10779" s="46" t="s">
        <v>13324</v>
      </c>
    </row>
    <row r="10780" spans="21:21">
      <c r="U10780" s="46" t="s">
        <v>13325</v>
      </c>
    </row>
    <row r="10781" spans="21:21">
      <c r="U10781" s="46" t="s">
        <v>13326</v>
      </c>
    </row>
    <row r="10782" spans="21:21">
      <c r="U10782" s="46" t="s">
        <v>13327</v>
      </c>
    </row>
    <row r="10783" spans="21:21">
      <c r="U10783" s="46" t="s">
        <v>13328</v>
      </c>
    </row>
    <row r="10784" spans="21:21">
      <c r="U10784" s="46" t="s">
        <v>13329</v>
      </c>
    </row>
    <row r="10785" spans="21:21">
      <c r="U10785" s="46" t="s">
        <v>13330</v>
      </c>
    </row>
    <row r="10786" spans="21:21">
      <c r="U10786" s="46" t="s">
        <v>13331</v>
      </c>
    </row>
    <row r="10787" spans="21:21">
      <c r="U10787" s="46" t="s">
        <v>13332</v>
      </c>
    </row>
    <row r="10788" spans="21:21">
      <c r="U10788" s="46" t="s">
        <v>13333</v>
      </c>
    </row>
    <row r="10789" spans="21:21">
      <c r="U10789" s="46" t="s">
        <v>13334</v>
      </c>
    </row>
    <row r="10790" spans="21:21">
      <c r="U10790" s="46" t="s">
        <v>13335</v>
      </c>
    </row>
    <row r="10791" spans="21:21">
      <c r="U10791" s="46" t="s">
        <v>13336</v>
      </c>
    </row>
    <row r="10792" spans="21:21">
      <c r="U10792" s="46" t="s">
        <v>13337</v>
      </c>
    </row>
    <row r="10793" spans="21:21">
      <c r="U10793" s="46" t="s">
        <v>13338</v>
      </c>
    </row>
    <row r="10794" spans="21:21">
      <c r="U10794" s="46" t="s">
        <v>13339</v>
      </c>
    </row>
    <row r="10795" spans="21:21">
      <c r="U10795" s="46" t="s">
        <v>13340</v>
      </c>
    </row>
    <row r="10796" spans="21:21">
      <c r="U10796" s="46" t="s">
        <v>13341</v>
      </c>
    </row>
    <row r="10797" spans="21:21">
      <c r="U10797" s="46" t="s">
        <v>13342</v>
      </c>
    </row>
    <row r="10798" spans="21:21">
      <c r="U10798" s="46" t="s">
        <v>13343</v>
      </c>
    </row>
    <row r="10799" spans="21:21">
      <c r="U10799" s="46" t="s">
        <v>13344</v>
      </c>
    </row>
    <row r="10800" spans="21:21">
      <c r="U10800" s="46" t="s">
        <v>13345</v>
      </c>
    </row>
    <row r="10801" spans="21:21">
      <c r="U10801" s="46" t="s">
        <v>13346</v>
      </c>
    </row>
    <row r="10802" spans="21:21">
      <c r="U10802" s="46" t="s">
        <v>13347</v>
      </c>
    </row>
    <row r="10803" spans="21:21">
      <c r="U10803" s="46" t="s">
        <v>13348</v>
      </c>
    </row>
    <row r="10804" spans="21:21">
      <c r="U10804" s="46" t="s">
        <v>13349</v>
      </c>
    </row>
    <row r="10805" spans="21:21">
      <c r="U10805" s="46" t="s">
        <v>13350</v>
      </c>
    </row>
    <row r="10806" spans="21:21">
      <c r="U10806" s="46" t="s">
        <v>13351</v>
      </c>
    </row>
    <row r="10807" spans="21:21">
      <c r="U10807" s="46" t="s">
        <v>13352</v>
      </c>
    </row>
    <row r="10808" spans="21:21">
      <c r="U10808" s="46" t="s">
        <v>13353</v>
      </c>
    </row>
    <row r="10809" spans="21:21">
      <c r="U10809" s="46" t="s">
        <v>13354</v>
      </c>
    </row>
    <row r="10810" spans="21:21">
      <c r="U10810" s="46" t="s">
        <v>13355</v>
      </c>
    </row>
    <row r="10811" spans="21:21">
      <c r="U10811" s="46" t="s">
        <v>13356</v>
      </c>
    </row>
    <row r="10812" spans="21:21">
      <c r="U10812" s="46" t="s">
        <v>13357</v>
      </c>
    </row>
    <row r="10813" spans="21:21">
      <c r="U10813" s="46" t="s">
        <v>13358</v>
      </c>
    </row>
    <row r="10814" spans="21:21">
      <c r="U10814" s="46" t="s">
        <v>13359</v>
      </c>
    </row>
    <row r="10815" spans="21:21">
      <c r="U10815" s="46" t="s">
        <v>13360</v>
      </c>
    </row>
    <row r="10816" spans="21:21">
      <c r="U10816" s="46" t="s">
        <v>13361</v>
      </c>
    </row>
    <row r="10817" spans="21:21">
      <c r="U10817" s="46" t="s">
        <v>13362</v>
      </c>
    </row>
    <row r="10818" spans="21:21">
      <c r="U10818" s="46" t="s">
        <v>13363</v>
      </c>
    </row>
    <row r="10819" spans="21:21">
      <c r="U10819" s="46" t="s">
        <v>13364</v>
      </c>
    </row>
    <row r="10820" spans="21:21">
      <c r="U10820" s="46" t="s">
        <v>13365</v>
      </c>
    </row>
    <row r="10821" spans="21:21">
      <c r="U10821" s="46" t="s">
        <v>13366</v>
      </c>
    </row>
    <row r="10822" spans="21:21">
      <c r="U10822" s="46" t="s">
        <v>13367</v>
      </c>
    </row>
    <row r="10823" spans="21:21">
      <c r="U10823" s="46" t="s">
        <v>13368</v>
      </c>
    </row>
    <row r="10824" spans="21:21">
      <c r="U10824" s="46" t="s">
        <v>13369</v>
      </c>
    </row>
    <row r="10825" spans="21:21">
      <c r="U10825" s="46" t="s">
        <v>13370</v>
      </c>
    </row>
    <row r="10826" spans="21:21">
      <c r="U10826" s="46" t="s">
        <v>13371</v>
      </c>
    </row>
    <row r="10827" spans="21:21">
      <c r="U10827" s="46" t="s">
        <v>13372</v>
      </c>
    </row>
    <row r="10828" spans="21:21">
      <c r="U10828" s="46" t="s">
        <v>13373</v>
      </c>
    </row>
    <row r="10829" spans="21:21">
      <c r="U10829" s="46" t="s">
        <v>13374</v>
      </c>
    </row>
    <row r="10830" spans="21:21">
      <c r="U10830" s="46" t="s">
        <v>13375</v>
      </c>
    </row>
    <row r="10831" spans="21:21">
      <c r="U10831" s="46" t="s">
        <v>13376</v>
      </c>
    </row>
    <row r="10832" spans="21:21">
      <c r="U10832" s="46" t="s">
        <v>13377</v>
      </c>
    </row>
    <row r="10833" spans="21:21">
      <c r="U10833" s="46" t="s">
        <v>13378</v>
      </c>
    </row>
    <row r="10834" spans="21:21">
      <c r="U10834" s="46" t="s">
        <v>13379</v>
      </c>
    </row>
    <row r="10835" spans="21:21">
      <c r="U10835" s="46" t="s">
        <v>13380</v>
      </c>
    </row>
    <row r="10836" spans="21:21">
      <c r="U10836" s="46" t="s">
        <v>13381</v>
      </c>
    </row>
    <row r="10837" spans="21:21">
      <c r="U10837" s="46" t="s">
        <v>13382</v>
      </c>
    </row>
    <row r="10838" spans="21:21">
      <c r="U10838" s="46" t="s">
        <v>13383</v>
      </c>
    </row>
    <row r="10839" spans="21:21">
      <c r="U10839" s="46" t="s">
        <v>13384</v>
      </c>
    </row>
    <row r="10840" spans="21:21">
      <c r="U10840" s="46" t="s">
        <v>13385</v>
      </c>
    </row>
    <row r="10841" spans="21:21">
      <c r="U10841" s="46" t="s">
        <v>13386</v>
      </c>
    </row>
    <row r="10842" spans="21:21">
      <c r="U10842" s="46" t="s">
        <v>13387</v>
      </c>
    </row>
    <row r="10843" spans="21:21">
      <c r="U10843" s="46" t="s">
        <v>13388</v>
      </c>
    </row>
    <row r="10844" spans="21:21">
      <c r="U10844" s="46" t="s">
        <v>13389</v>
      </c>
    </row>
    <row r="10845" spans="21:21">
      <c r="U10845" s="46" t="s">
        <v>13390</v>
      </c>
    </row>
    <row r="10846" spans="21:21">
      <c r="U10846" s="46" t="s">
        <v>13391</v>
      </c>
    </row>
    <row r="10847" spans="21:21">
      <c r="U10847" s="46" t="s">
        <v>13392</v>
      </c>
    </row>
    <row r="10848" spans="21:21">
      <c r="U10848" s="46" t="s">
        <v>13393</v>
      </c>
    </row>
    <row r="10849" spans="21:21">
      <c r="U10849" s="46" t="s">
        <v>13394</v>
      </c>
    </row>
    <row r="10850" spans="21:21">
      <c r="U10850" s="46" t="s">
        <v>13395</v>
      </c>
    </row>
    <row r="10851" spans="21:21">
      <c r="U10851" s="46" t="s">
        <v>13396</v>
      </c>
    </row>
    <row r="10852" spans="21:21">
      <c r="U10852" s="46" t="s">
        <v>13397</v>
      </c>
    </row>
    <row r="10853" spans="21:21">
      <c r="U10853" s="46" t="s">
        <v>13398</v>
      </c>
    </row>
    <row r="10854" spans="21:21">
      <c r="U10854" s="46" t="s">
        <v>13399</v>
      </c>
    </row>
    <row r="10855" spans="21:21">
      <c r="U10855" s="46" t="s">
        <v>13400</v>
      </c>
    </row>
    <row r="10856" spans="21:21">
      <c r="U10856" s="46" t="s">
        <v>13401</v>
      </c>
    </row>
    <row r="10857" spans="21:21">
      <c r="U10857" s="46" t="s">
        <v>13402</v>
      </c>
    </row>
    <row r="10858" spans="21:21">
      <c r="U10858" s="46" t="s">
        <v>13403</v>
      </c>
    </row>
    <row r="10859" spans="21:21">
      <c r="U10859" s="46" t="s">
        <v>13404</v>
      </c>
    </row>
    <row r="10860" spans="21:21">
      <c r="U10860" s="46" t="s">
        <v>13405</v>
      </c>
    </row>
    <row r="10861" spans="21:21">
      <c r="U10861" s="46" t="s">
        <v>13406</v>
      </c>
    </row>
    <row r="10862" spans="21:21">
      <c r="U10862" s="46" t="s">
        <v>13407</v>
      </c>
    </row>
    <row r="10863" spans="21:21">
      <c r="U10863" s="46" t="s">
        <v>13408</v>
      </c>
    </row>
    <row r="10864" spans="21:21">
      <c r="U10864" s="46" t="s">
        <v>13409</v>
      </c>
    </row>
    <row r="10865" spans="21:21">
      <c r="U10865" s="46" t="s">
        <v>13410</v>
      </c>
    </row>
    <row r="10866" spans="21:21">
      <c r="U10866" s="46" t="s">
        <v>13411</v>
      </c>
    </row>
    <row r="10867" spans="21:21">
      <c r="U10867" s="46" t="s">
        <v>13412</v>
      </c>
    </row>
    <row r="10868" spans="21:21">
      <c r="U10868" s="46" t="s">
        <v>13413</v>
      </c>
    </row>
    <row r="10869" spans="21:21">
      <c r="U10869" s="46" t="s">
        <v>13414</v>
      </c>
    </row>
    <row r="10870" spans="21:21">
      <c r="U10870" s="46" t="s">
        <v>13415</v>
      </c>
    </row>
    <row r="10871" spans="21:21">
      <c r="U10871" s="46" t="s">
        <v>13416</v>
      </c>
    </row>
    <row r="10872" spans="21:21">
      <c r="U10872" s="46" t="s">
        <v>13417</v>
      </c>
    </row>
    <row r="10873" spans="21:21">
      <c r="U10873" s="46" t="s">
        <v>13418</v>
      </c>
    </row>
    <row r="10874" spans="21:21">
      <c r="U10874" s="46" t="s">
        <v>13419</v>
      </c>
    </row>
    <row r="10875" spans="21:21">
      <c r="U10875" s="46" t="s">
        <v>13420</v>
      </c>
    </row>
    <row r="10876" spans="21:21">
      <c r="U10876" s="46" t="s">
        <v>13421</v>
      </c>
    </row>
    <row r="10877" spans="21:21">
      <c r="U10877" s="46" t="s">
        <v>13422</v>
      </c>
    </row>
    <row r="10878" spans="21:21">
      <c r="U10878" s="46" t="s">
        <v>13423</v>
      </c>
    </row>
    <row r="10879" spans="21:21">
      <c r="U10879" s="46" t="s">
        <v>13424</v>
      </c>
    </row>
    <row r="10880" spans="21:21">
      <c r="U10880" s="46" t="s">
        <v>13425</v>
      </c>
    </row>
    <row r="10881" spans="21:21">
      <c r="U10881" s="46" t="s">
        <v>13426</v>
      </c>
    </row>
    <row r="10882" spans="21:21">
      <c r="U10882" s="46" t="s">
        <v>13427</v>
      </c>
    </row>
    <row r="10883" spans="21:21">
      <c r="U10883" s="46" t="s">
        <v>13428</v>
      </c>
    </row>
    <row r="10884" spans="21:21">
      <c r="U10884" s="46" t="s">
        <v>13429</v>
      </c>
    </row>
    <row r="10885" spans="21:21">
      <c r="U10885" s="46" t="s">
        <v>13430</v>
      </c>
    </row>
    <row r="10886" spans="21:21">
      <c r="U10886" s="46" t="s">
        <v>13431</v>
      </c>
    </row>
    <row r="10887" spans="21:21">
      <c r="U10887" s="46" t="s">
        <v>13432</v>
      </c>
    </row>
    <row r="10888" spans="21:21">
      <c r="U10888" s="46" t="s">
        <v>13433</v>
      </c>
    </row>
    <row r="10889" spans="21:21">
      <c r="U10889" s="46" t="s">
        <v>13434</v>
      </c>
    </row>
    <row r="10890" spans="21:21">
      <c r="U10890" s="46" t="s">
        <v>13435</v>
      </c>
    </row>
    <row r="10891" spans="21:21">
      <c r="U10891" s="46" t="s">
        <v>13436</v>
      </c>
    </row>
    <row r="10892" spans="21:21">
      <c r="U10892" s="46" t="s">
        <v>13437</v>
      </c>
    </row>
    <row r="10893" spans="21:21">
      <c r="U10893" s="46" t="s">
        <v>13438</v>
      </c>
    </row>
    <row r="10894" spans="21:21">
      <c r="U10894" s="46" t="s">
        <v>13439</v>
      </c>
    </row>
    <row r="10895" spans="21:21">
      <c r="U10895" s="46" t="s">
        <v>13440</v>
      </c>
    </row>
    <row r="10896" spans="21:21">
      <c r="U10896" s="46" t="s">
        <v>13441</v>
      </c>
    </row>
    <row r="10897" spans="21:21">
      <c r="U10897" s="46" t="s">
        <v>13442</v>
      </c>
    </row>
    <row r="10898" spans="21:21">
      <c r="U10898" s="46" t="s">
        <v>13443</v>
      </c>
    </row>
    <row r="10899" spans="21:21">
      <c r="U10899" s="46" t="s">
        <v>13444</v>
      </c>
    </row>
    <row r="10900" spans="21:21">
      <c r="U10900" s="46" t="s">
        <v>13445</v>
      </c>
    </row>
    <row r="10901" spans="21:21">
      <c r="U10901" s="46" t="s">
        <v>13446</v>
      </c>
    </row>
    <row r="10902" spans="21:21">
      <c r="U10902" s="46" t="s">
        <v>13447</v>
      </c>
    </row>
    <row r="10903" spans="21:21">
      <c r="U10903" s="46" t="s">
        <v>13448</v>
      </c>
    </row>
    <row r="10904" spans="21:21">
      <c r="U10904" s="46" t="s">
        <v>13449</v>
      </c>
    </row>
    <row r="10905" spans="21:21">
      <c r="U10905" s="46" t="s">
        <v>13450</v>
      </c>
    </row>
    <row r="10906" spans="21:21">
      <c r="U10906" s="46" t="s">
        <v>13451</v>
      </c>
    </row>
    <row r="10907" spans="21:21">
      <c r="U10907" s="46" t="s">
        <v>13452</v>
      </c>
    </row>
    <row r="10908" spans="21:21">
      <c r="U10908" s="46" t="s">
        <v>13453</v>
      </c>
    </row>
    <row r="10909" spans="21:21">
      <c r="U10909" s="46" t="s">
        <v>13454</v>
      </c>
    </row>
    <row r="10910" spans="21:21">
      <c r="U10910" s="46" t="s">
        <v>13455</v>
      </c>
    </row>
    <row r="10911" spans="21:21">
      <c r="U10911" s="46" t="s">
        <v>13456</v>
      </c>
    </row>
    <row r="10912" spans="21:21">
      <c r="U10912" s="46" t="s">
        <v>13457</v>
      </c>
    </row>
    <row r="10913" spans="21:21">
      <c r="U10913" s="46" t="s">
        <v>13458</v>
      </c>
    </row>
    <row r="10914" spans="21:21">
      <c r="U10914" s="46" t="s">
        <v>13459</v>
      </c>
    </row>
    <row r="10915" spans="21:21">
      <c r="U10915" s="46" t="s">
        <v>13460</v>
      </c>
    </row>
    <row r="10916" spans="21:21">
      <c r="U10916" s="46" t="s">
        <v>13461</v>
      </c>
    </row>
    <row r="10917" spans="21:21">
      <c r="U10917" s="46" t="s">
        <v>13462</v>
      </c>
    </row>
    <row r="10918" spans="21:21">
      <c r="U10918" s="46" t="s">
        <v>13463</v>
      </c>
    </row>
    <row r="10919" spans="21:21">
      <c r="U10919" s="46" t="s">
        <v>13464</v>
      </c>
    </row>
    <row r="10920" spans="21:21">
      <c r="U10920" s="46" t="s">
        <v>13465</v>
      </c>
    </row>
    <row r="10921" spans="21:21">
      <c r="U10921" s="46" t="s">
        <v>13466</v>
      </c>
    </row>
    <row r="10922" spans="21:21">
      <c r="U10922" s="46" t="s">
        <v>13467</v>
      </c>
    </row>
    <row r="10923" spans="21:21">
      <c r="U10923" s="46" t="s">
        <v>13468</v>
      </c>
    </row>
    <row r="10924" spans="21:21">
      <c r="U10924" s="46" t="s">
        <v>13469</v>
      </c>
    </row>
    <row r="10925" spans="21:21">
      <c r="U10925" s="46" t="s">
        <v>13470</v>
      </c>
    </row>
    <row r="10926" spans="21:21">
      <c r="U10926" s="46" t="s">
        <v>13471</v>
      </c>
    </row>
    <row r="10927" spans="21:21">
      <c r="U10927" s="46" t="s">
        <v>13472</v>
      </c>
    </row>
    <row r="10928" spans="21:21">
      <c r="U10928" s="46" t="s">
        <v>13473</v>
      </c>
    </row>
    <row r="10929" spans="21:21">
      <c r="U10929" s="46" t="s">
        <v>13474</v>
      </c>
    </row>
    <row r="10930" spans="21:21">
      <c r="U10930" s="46" t="s">
        <v>13475</v>
      </c>
    </row>
    <row r="10931" spans="21:21">
      <c r="U10931" s="46" t="s">
        <v>13476</v>
      </c>
    </row>
    <row r="10932" spans="21:21">
      <c r="U10932" s="46" t="s">
        <v>13477</v>
      </c>
    </row>
    <row r="10933" spans="21:21">
      <c r="U10933" s="46" t="s">
        <v>13478</v>
      </c>
    </row>
    <row r="10934" spans="21:21">
      <c r="U10934" s="46" t="s">
        <v>13479</v>
      </c>
    </row>
    <row r="10935" spans="21:21">
      <c r="U10935" s="46" t="s">
        <v>13480</v>
      </c>
    </row>
    <row r="10936" spans="21:21">
      <c r="U10936" s="46" t="s">
        <v>13481</v>
      </c>
    </row>
    <row r="10937" spans="21:21">
      <c r="U10937" s="46" t="s">
        <v>13482</v>
      </c>
    </row>
    <row r="10938" spans="21:21">
      <c r="U10938" s="46" t="s">
        <v>13483</v>
      </c>
    </row>
    <row r="10939" spans="21:21">
      <c r="U10939" s="46" t="s">
        <v>13484</v>
      </c>
    </row>
    <row r="10940" spans="21:21">
      <c r="U10940" s="46" t="s">
        <v>13485</v>
      </c>
    </row>
    <row r="10941" spans="21:21">
      <c r="U10941" s="46" t="s">
        <v>13486</v>
      </c>
    </row>
    <row r="10942" spans="21:21">
      <c r="U10942" s="46" t="s">
        <v>13487</v>
      </c>
    </row>
    <row r="10943" spans="21:21">
      <c r="U10943" s="46" t="s">
        <v>13488</v>
      </c>
    </row>
    <row r="10944" spans="21:21">
      <c r="U10944" s="46" t="s">
        <v>13489</v>
      </c>
    </row>
    <row r="10945" spans="21:21">
      <c r="U10945" s="46" t="s">
        <v>13490</v>
      </c>
    </row>
    <row r="10946" spans="21:21">
      <c r="U10946" s="46" t="s">
        <v>13491</v>
      </c>
    </row>
    <row r="10947" spans="21:21">
      <c r="U10947" s="46" t="s">
        <v>13492</v>
      </c>
    </row>
    <row r="10948" spans="21:21">
      <c r="U10948" s="46" t="s">
        <v>13493</v>
      </c>
    </row>
    <row r="10949" spans="21:21">
      <c r="U10949" s="46" t="s">
        <v>13494</v>
      </c>
    </row>
    <row r="10950" spans="21:21">
      <c r="U10950" s="46" t="s">
        <v>13495</v>
      </c>
    </row>
    <row r="10951" spans="21:21">
      <c r="U10951" s="46" t="s">
        <v>13496</v>
      </c>
    </row>
    <row r="10952" spans="21:21">
      <c r="U10952" s="46" t="s">
        <v>13497</v>
      </c>
    </row>
    <row r="10953" spans="21:21">
      <c r="U10953" s="46" t="s">
        <v>13498</v>
      </c>
    </row>
    <row r="10954" spans="21:21">
      <c r="U10954" s="46" t="s">
        <v>13499</v>
      </c>
    </row>
    <row r="10955" spans="21:21">
      <c r="U10955" s="46" t="s">
        <v>13500</v>
      </c>
    </row>
    <row r="10956" spans="21:21">
      <c r="U10956" s="46" t="s">
        <v>13501</v>
      </c>
    </row>
    <row r="10957" spans="21:21">
      <c r="U10957" s="46" t="s">
        <v>13502</v>
      </c>
    </row>
    <row r="10958" spans="21:21">
      <c r="U10958" s="46" t="s">
        <v>13503</v>
      </c>
    </row>
    <row r="10959" spans="21:21">
      <c r="U10959" s="46" t="s">
        <v>13504</v>
      </c>
    </row>
    <row r="10960" spans="21:21">
      <c r="U10960" s="46" t="s">
        <v>13505</v>
      </c>
    </row>
    <row r="10961" spans="21:21">
      <c r="U10961" s="46" t="s">
        <v>13506</v>
      </c>
    </row>
    <row r="10962" spans="21:21">
      <c r="U10962" s="46" t="s">
        <v>13507</v>
      </c>
    </row>
    <row r="10963" spans="21:21">
      <c r="U10963" s="46" t="s">
        <v>13508</v>
      </c>
    </row>
    <row r="10964" spans="21:21">
      <c r="U10964" s="46" t="s">
        <v>13509</v>
      </c>
    </row>
    <row r="10965" spans="21:21">
      <c r="U10965" s="46" t="s">
        <v>13510</v>
      </c>
    </row>
    <row r="10966" spans="21:21">
      <c r="U10966" s="46" t="s">
        <v>13511</v>
      </c>
    </row>
    <row r="10967" spans="21:21">
      <c r="U10967" s="46" t="s">
        <v>13512</v>
      </c>
    </row>
    <row r="10968" spans="21:21">
      <c r="U10968" s="46" t="s">
        <v>13513</v>
      </c>
    </row>
    <row r="10969" spans="21:21">
      <c r="U10969" s="46" t="s">
        <v>13514</v>
      </c>
    </row>
    <row r="10970" spans="21:21">
      <c r="U10970" s="46" t="s">
        <v>13515</v>
      </c>
    </row>
    <row r="10971" spans="21:21">
      <c r="U10971" s="46" t="s">
        <v>13516</v>
      </c>
    </row>
    <row r="10972" spans="21:21">
      <c r="U10972" s="46" t="s">
        <v>13517</v>
      </c>
    </row>
    <row r="10973" spans="21:21">
      <c r="U10973" s="46" t="s">
        <v>13518</v>
      </c>
    </row>
    <row r="10974" spans="21:21">
      <c r="U10974" s="46" t="s">
        <v>13519</v>
      </c>
    </row>
    <row r="10975" spans="21:21">
      <c r="U10975" s="46" t="s">
        <v>13520</v>
      </c>
    </row>
    <row r="10976" spans="21:21">
      <c r="U10976" s="46" t="s">
        <v>13521</v>
      </c>
    </row>
    <row r="10977" spans="21:21">
      <c r="U10977" s="46" t="s">
        <v>13522</v>
      </c>
    </row>
    <row r="10978" spans="21:21">
      <c r="U10978" s="46" t="s">
        <v>13523</v>
      </c>
    </row>
    <row r="10979" spans="21:21">
      <c r="U10979" s="46" t="s">
        <v>13524</v>
      </c>
    </row>
    <row r="10980" spans="21:21">
      <c r="U10980" s="46" t="s">
        <v>13525</v>
      </c>
    </row>
    <row r="10981" spans="21:21">
      <c r="U10981" s="46" t="s">
        <v>13526</v>
      </c>
    </row>
    <row r="10982" spans="21:21">
      <c r="U10982" s="46" t="s">
        <v>13527</v>
      </c>
    </row>
    <row r="10983" spans="21:21">
      <c r="U10983" s="46" t="s">
        <v>13528</v>
      </c>
    </row>
    <row r="10984" spans="21:21">
      <c r="U10984" s="46" t="s">
        <v>13529</v>
      </c>
    </row>
    <row r="10985" spans="21:21">
      <c r="U10985" s="46" t="s">
        <v>13530</v>
      </c>
    </row>
    <row r="10986" spans="21:21">
      <c r="U10986" s="46" t="s">
        <v>13531</v>
      </c>
    </row>
    <row r="10987" spans="21:21">
      <c r="U10987" s="46" t="s">
        <v>13532</v>
      </c>
    </row>
    <row r="10988" spans="21:21">
      <c r="U10988" s="46" t="s">
        <v>13533</v>
      </c>
    </row>
    <row r="10989" spans="21:21">
      <c r="U10989" s="46" t="s">
        <v>13534</v>
      </c>
    </row>
    <row r="10990" spans="21:21">
      <c r="U10990" s="46" t="s">
        <v>13535</v>
      </c>
    </row>
    <row r="10991" spans="21:21">
      <c r="U10991" s="46" t="s">
        <v>13536</v>
      </c>
    </row>
    <row r="10992" spans="21:21">
      <c r="U10992" s="46" t="s">
        <v>13537</v>
      </c>
    </row>
    <row r="10993" spans="21:21">
      <c r="U10993" s="46" t="s">
        <v>13538</v>
      </c>
    </row>
    <row r="10994" spans="21:21">
      <c r="U10994" s="46" t="s">
        <v>13539</v>
      </c>
    </row>
    <row r="10995" spans="21:21">
      <c r="U10995" s="46" t="s">
        <v>13540</v>
      </c>
    </row>
    <row r="10996" spans="21:21">
      <c r="U10996" s="46" t="s">
        <v>13541</v>
      </c>
    </row>
    <row r="10997" spans="21:21">
      <c r="U10997" s="46" t="s">
        <v>13542</v>
      </c>
    </row>
    <row r="10998" spans="21:21">
      <c r="U10998" s="46" t="s">
        <v>13543</v>
      </c>
    </row>
    <row r="10999" spans="21:21">
      <c r="U10999" s="46" t="s">
        <v>13544</v>
      </c>
    </row>
    <row r="11000" spans="21:21">
      <c r="U11000" s="46" t="s">
        <v>13545</v>
      </c>
    </row>
    <row r="11001" spans="21:21">
      <c r="U11001" s="46" t="s">
        <v>13546</v>
      </c>
    </row>
    <row r="11002" spans="21:21">
      <c r="U11002" s="46" t="s">
        <v>13547</v>
      </c>
    </row>
    <row r="11003" spans="21:21">
      <c r="U11003" s="46" t="s">
        <v>13548</v>
      </c>
    </row>
    <row r="11004" spans="21:21">
      <c r="U11004" s="46" t="s">
        <v>13549</v>
      </c>
    </row>
    <row r="11005" spans="21:21">
      <c r="U11005" s="46" t="s">
        <v>13550</v>
      </c>
    </row>
    <row r="11006" spans="21:21">
      <c r="U11006" s="46" t="s">
        <v>13551</v>
      </c>
    </row>
    <row r="11007" spans="21:21">
      <c r="U11007" s="46" t="s">
        <v>13552</v>
      </c>
    </row>
    <row r="11008" spans="21:21">
      <c r="U11008" s="46" t="s">
        <v>13553</v>
      </c>
    </row>
    <row r="11009" spans="21:21">
      <c r="U11009" s="46" t="s">
        <v>13554</v>
      </c>
    </row>
    <row r="11010" spans="21:21">
      <c r="U11010" s="46" t="s">
        <v>13555</v>
      </c>
    </row>
    <row r="11011" spans="21:21">
      <c r="U11011" s="46" t="s">
        <v>13556</v>
      </c>
    </row>
    <row r="11012" spans="21:21">
      <c r="U11012" s="46" t="s">
        <v>13557</v>
      </c>
    </row>
    <row r="11013" spans="21:21">
      <c r="U11013" s="46" t="s">
        <v>13558</v>
      </c>
    </row>
    <row r="11014" spans="21:21">
      <c r="U11014" s="46" t="s">
        <v>13559</v>
      </c>
    </row>
    <row r="11015" spans="21:21">
      <c r="U11015" s="46" t="s">
        <v>13560</v>
      </c>
    </row>
    <row r="11016" spans="21:21">
      <c r="U11016" s="46" t="s">
        <v>13561</v>
      </c>
    </row>
    <row r="11017" spans="21:21">
      <c r="U11017" s="46" t="s">
        <v>13562</v>
      </c>
    </row>
    <row r="11018" spans="21:21">
      <c r="U11018" s="46" t="s">
        <v>13563</v>
      </c>
    </row>
    <row r="11019" spans="21:21">
      <c r="U11019" s="46" t="s">
        <v>13564</v>
      </c>
    </row>
    <row r="11020" spans="21:21">
      <c r="U11020" s="46" t="s">
        <v>13565</v>
      </c>
    </row>
    <row r="11021" spans="21:21">
      <c r="U11021" s="46" t="s">
        <v>13566</v>
      </c>
    </row>
    <row r="11022" spans="21:21">
      <c r="U11022" s="46" t="s">
        <v>13567</v>
      </c>
    </row>
    <row r="11023" spans="21:21">
      <c r="U11023" s="46" t="s">
        <v>13568</v>
      </c>
    </row>
    <row r="11024" spans="21:21">
      <c r="U11024" s="46" t="s">
        <v>13569</v>
      </c>
    </row>
    <row r="11025" spans="21:21">
      <c r="U11025" s="46" t="s">
        <v>13570</v>
      </c>
    </row>
    <row r="11026" spans="21:21">
      <c r="U11026" s="46" t="s">
        <v>13571</v>
      </c>
    </row>
    <row r="11027" spans="21:21">
      <c r="U11027" s="46" t="s">
        <v>13572</v>
      </c>
    </row>
    <row r="11028" spans="21:21">
      <c r="U11028" s="46" t="s">
        <v>13573</v>
      </c>
    </row>
    <row r="11029" spans="21:21">
      <c r="U11029" s="46" t="s">
        <v>13574</v>
      </c>
    </row>
    <row r="11030" spans="21:21">
      <c r="U11030" s="46" t="s">
        <v>13575</v>
      </c>
    </row>
    <row r="11031" spans="21:21">
      <c r="U11031" s="46" t="s">
        <v>13576</v>
      </c>
    </row>
    <row r="11032" spans="21:21">
      <c r="U11032" s="46" t="s">
        <v>13577</v>
      </c>
    </row>
    <row r="11033" spans="21:21">
      <c r="U11033" s="46" t="s">
        <v>13578</v>
      </c>
    </row>
    <row r="11034" spans="21:21">
      <c r="U11034" s="46" t="s">
        <v>13579</v>
      </c>
    </row>
    <row r="11035" spans="21:21">
      <c r="U11035" s="46" t="s">
        <v>13580</v>
      </c>
    </row>
    <row r="11036" spans="21:21">
      <c r="U11036" s="46" t="s">
        <v>13581</v>
      </c>
    </row>
    <row r="11037" spans="21:21">
      <c r="U11037" s="46" t="s">
        <v>13582</v>
      </c>
    </row>
    <row r="11038" spans="21:21">
      <c r="U11038" s="46" t="s">
        <v>13583</v>
      </c>
    </row>
    <row r="11039" spans="21:21">
      <c r="U11039" s="46" t="s">
        <v>13584</v>
      </c>
    </row>
    <row r="11040" spans="21:21">
      <c r="U11040" s="46" t="s">
        <v>13585</v>
      </c>
    </row>
    <row r="11041" spans="21:21">
      <c r="U11041" s="46" t="s">
        <v>13586</v>
      </c>
    </row>
    <row r="11042" spans="21:21">
      <c r="U11042" s="46" t="s">
        <v>13587</v>
      </c>
    </row>
    <row r="11043" spans="21:21">
      <c r="U11043" s="46" t="s">
        <v>13588</v>
      </c>
    </row>
    <row r="11044" spans="21:21">
      <c r="U11044" s="46" t="s">
        <v>13589</v>
      </c>
    </row>
    <row r="11045" spans="21:21">
      <c r="U11045" s="46" t="s">
        <v>13590</v>
      </c>
    </row>
    <row r="11046" spans="21:21">
      <c r="U11046" s="46" t="s">
        <v>13591</v>
      </c>
    </row>
    <row r="11047" spans="21:21">
      <c r="U11047" s="46" t="s">
        <v>13592</v>
      </c>
    </row>
    <row r="11048" spans="21:21">
      <c r="U11048" s="46" t="s">
        <v>13593</v>
      </c>
    </row>
    <row r="11049" spans="21:21">
      <c r="U11049" s="46" t="s">
        <v>13594</v>
      </c>
    </row>
    <row r="11050" spans="21:21">
      <c r="U11050" s="46" t="s">
        <v>13595</v>
      </c>
    </row>
    <row r="11051" spans="21:21">
      <c r="U11051" s="46" t="s">
        <v>13596</v>
      </c>
    </row>
    <row r="11052" spans="21:21">
      <c r="U11052" s="46" t="s">
        <v>13597</v>
      </c>
    </row>
    <row r="11053" spans="21:21">
      <c r="U11053" s="46" t="s">
        <v>13598</v>
      </c>
    </row>
    <row r="11054" spans="21:21">
      <c r="U11054" s="46" t="s">
        <v>13599</v>
      </c>
    </row>
    <row r="11055" spans="21:21">
      <c r="U11055" s="46" t="s">
        <v>13600</v>
      </c>
    </row>
    <row r="11056" spans="21:21">
      <c r="U11056" s="46" t="s">
        <v>13601</v>
      </c>
    </row>
    <row r="11057" spans="21:21">
      <c r="U11057" s="46" t="s">
        <v>13602</v>
      </c>
    </row>
    <row r="11058" spans="21:21">
      <c r="U11058" s="46" t="s">
        <v>13603</v>
      </c>
    </row>
    <row r="11059" spans="21:21">
      <c r="U11059" s="46" t="s">
        <v>13604</v>
      </c>
    </row>
    <row r="11060" spans="21:21">
      <c r="U11060" s="46" t="s">
        <v>13605</v>
      </c>
    </row>
    <row r="11061" spans="21:21">
      <c r="U11061" s="46" t="s">
        <v>13606</v>
      </c>
    </row>
    <row r="11062" spans="21:21">
      <c r="U11062" s="46" t="s">
        <v>13607</v>
      </c>
    </row>
    <row r="11063" spans="21:21">
      <c r="U11063" s="46" t="s">
        <v>13608</v>
      </c>
    </row>
    <row r="11064" spans="21:21">
      <c r="U11064" s="46" t="s">
        <v>13609</v>
      </c>
    </row>
    <row r="11065" spans="21:21">
      <c r="U11065" s="46" t="s">
        <v>13610</v>
      </c>
    </row>
    <row r="11066" spans="21:21">
      <c r="U11066" s="46" t="s">
        <v>13611</v>
      </c>
    </row>
    <row r="11067" spans="21:21">
      <c r="U11067" s="46" t="s">
        <v>13612</v>
      </c>
    </row>
    <row r="11068" spans="21:21">
      <c r="U11068" s="46" t="s">
        <v>13613</v>
      </c>
    </row>
    <row r="11069" spans="21:21">
      <c r="U11069" s="46" t="s">
        <v>13614</v>
      </c>
    </row>
    <row r="11070" spans="21:21">
      <c r="U11070" s="46" t="s">
        <v>13615</v>
      </c>
    </row>
    <row r="11071" spans="21:21">
      <c r="U11071" s="46" t="s">
        <v>13616</v>
      </c>
    </row>
    <row r="11072" spans="21:21">
      <c r="U11072" s="46" t="s">
        <v>13617</v>
      </c>
    </row>
    <row r="11073" spans="21:21">
      <c r="U11073" s="46" t="s">
        <v>13618</v>
      </c>
    </row>
    <row r="11074" spans="21:21">
      <c r="U11074" s="46" t="s">
        <v>13619</v>
      </c>
    </row>
    <row r="11075" spans="21:21">
      <c r="U11075" s="46" t="s">
        <v>13620</v>
      </c>
    </row>
    <row r="11076" spans="21:21">
      <c r="U11076" s="46" t="s">
        <v>13621</v>
      </c>
    </row>
    <row r="11077" spans="21:21">
      <c r="U11077" s="46" t="s">
        <v>13622</v>
      </c>
    </row>
    <row r="11078" spans="21:21">
      <c r="U11078" s="46" t="s">
        <v>13623</v>
      </c>
    </row>
    <row r="11079" spans="21:21">
      <c r="U11079" s="46" t="s">
        <v>13624</v>
      </c>
    </row>
    <row r="11080" spans="21:21">
      <c r="U11080" s="46" t="s">
        <v>13625</v>
      </c>
    </row>
    <row r="11081" spans="21:21">
      <c r="U11081" s="46" t="s">
        <v>13626</v>
      </c>
    </row>
    <row r="11082" spans="21:21">
      <c r="U11082" s="46" t="s">
        <v>13627</v>
      </c>
    </row>
    <row r="11083" spans="21:21">
      <c r="U11083" s="46" t="s">
        <v>13628</v>
      </c>
    </row>
    <row r="11084" spans="21:21">
      <c r="U11084" s="46" t="s">
        <v>13629</v>
      </c>
    </row>
    <row r="11085" spans="21:21">
      <c r="U11085" s="46" t="s">
        <v>13630</v>
      </c>
    </row>
    <row r="11086" spans="21:21">
      <c r="U11086" s="46" t="s">
        <v>13631</v>
      </c>
    </row>
    <row r="11087" spans="21:21">
      <c r="U11087" s="46" t="s">
        <v>13632</v>
      </c>
    </row>
    <row r="11088" spans="21:21">
      <c r="U11088" s="46" t="s">
        <v>13633</v>
      </c>
    </row>
    <row r="11089" spans="21:21">
      <c r="U11089" s="46" t="s">
        <v>13634</v>
      </c>
    </row>
    <row r="11090" spans="21:21">
      <c r="U11090" s="46" t="s">
        <v>13635</v>
      </c>
    </row>
    <row r="11091" spans="21:21">
      <c r="U11091" s="46" t="s">
        <v>13636</v>
      </c>
    </row>
    <row r="11092" spans="21:21">
      <c r="U11092" s="46" t="s">
        <v>13637</v>
      </c>
    </row>
    <row r="11093" spans="21:21">
      <c r="U11093" s="46" t="s">
        <v>13638</v>
      </c>
    </row>
    <row r="11094" spans="21:21">
      <c r="U11094" s="46" t="s">
        <v>13639</v>
      </c>
    </row>
    <row r="11095" spans="21:21">
      <c r="U11095" s="46" t="s">
        <v>13640</v>
      </c>
    </row>
    <row r="11096" spans="21:21">
      <c r="U11096" s="46" t="s">
        <v>13641</v>
      </c>
    </row>
    <row r="11097" spans="21:21">
      <c r="U11097" s="46" t="s">
        <v>13642</v>
      </c>
    </row>
    <row r="11098" spans="21:21">
      <c r="U11098" s="46" t="s">
        <v>13643</v>
      </c>
    </row>
    <row r="11099" spans="21:21">
      <c r="U11099" s="46" t="s">
        <v>13644</v>
      </c>
    </row>
    <row r="11100" spans="21:21">
      <c r="U11100" s="46" t="s">
        <v>13645</v>
      </c>
    </row>
    <row r="11101" spans="21:21">
      <c r="U11101" s="46" t="s">
        <v>13646</v>
      </c>
    </row>
    <row r="11102" spans="21:21">
      <c r="U11102" s="46" t="s">
        <v>13647</v>
      </c>
    </row>
    <row r="11103" spans="21:21">
      <c r="U11103" s="46" t="s">
        <v>13648</v>
      </c>
    </row>
    <row r="11104" spans="21:21">
      <c r="U11104" s="46" t="s">
        <v>13649</v>
      </c>
    </row>
    <row r="11105" spans="21:21">
      <c r="U11105" s="46" t="s">
        <v>13650</v>
      </c>
    </row>
    <row r="11106" spans="21:21">
      <c r="U11106" s="46" t="s">
        <v>13651</v>
      </c>
    </row>
    <row r="11107" spans="21:21">
      <c r="U11107" s="46" t="s">
        <v>13652</v>
      </c>
    </row>
    <row r="11108" spans="21:21">
      <c r="U11108" s="46" t="s">
        <v>13653</v>
      </c>
    </row>
    <row r="11109" spans="21:21">
      <c r="U11109" s="46" t="s">
        <v>13654</v>
      </c>
    </row>
    <row r="11110" spans="21:21">
      <c r="U11110" s="46" t="s">
        <v>13655</v>
      </c>
    </row>
    <row r="11111" spans="21:21">
      <c r="U11111" s="46" t="s">
        <v>13656</v>
      </c>
    </row>
    <row r="11112" spans="21:21">
      <c r="U11112" s="46" t="s">
        <v>13657</v>
      </c>
    </row>
    <row r="11113" spans="21:21">
      <c r="U11113" s="46" t="s">
        <v>13658</v>
      </c>
    </row>
    <row r="11114" spans="21:21">
      <c r="U11114" s="46" t="s">
        <v>13659</v>
      </c>
    </row>
    <row r="11115" spans="21:21">
      <c r="U11115" s="46" t="s">
        <v>13660</v>
      </c>
    </row>
    <row r="11116" spans="21:21">
      <c r="U11116" s="46" t="s">
        <v>13661</v>
      </c>
    </row>
    <row r="11117" spans="21:21">
      <c r="U11117" s="46" t="s">
        <v>13662</v>
      </c>
    </row>
    <row r="11118" spans="21:21">
      <c r="U11118" s="46" t="s">
        <v>13663</v>
      </c>
    </row>
    <row r="11119" spans="21:21">
      <c r="U11119" s="46" t="s">
        <v>13664</v>
      </c>
    </row>
    <row r="11120" spans="21:21">
      <c r="U11120" s="46" t="s">
        <v>13665</v>
      </c>
    </row>
    <row r="11121" spans="21:21">
      <c r="U11121" s="46" t="s">
        <v>13666</v>
      </c>
    </row>
    <row r="11122" spans="21:21">
      <c r="U11122" s="46" t="s">
        <v>13667</v>
      </c>
    </row>
    <row r="11123" spans="21:21">
      <c r="U11123" s="46" t="s">
        <v>13668</v>
      </c>
    </row>
    <row r="11124" spans="21:21">
      <c r="U11124" s="46" t="s">
        <v>13669</v>
      </c>
    </row>
    <row r="11125" spans="21:21">
      <c r="U11125" s="46" t="s">
        <v>13670</v>
      </c>
    </row>
    <row r="11126" spans="21:21">
      <c r="U11126" s="46" t="s">
        <v>13671</v>
      </c>
    </row>
    <row r="11127" spans="21:21">
      <c r="U11127" s="46" t="s">
        <v>13672</v>
      </c>
    </row>
    <row r="11128" spans="21:21">
      <c r="U11128" s="46" t="s">
        <v>13673</v>
      </c>
    </row>
    <row r="11129" spans="21:21">
      <c r="U11129" s="46" t="s">
        <v>13674</v>
      </c>
    </row>
    <row r="11130" spans="21:21">
      <c r="U11130" s="46" t="s">
        <v>13675</v>
      </c>
    </row>
    <row r="11131" spans="21:21">
      <c r="U11131" s="46" t="s">
        <v>13676</v>
      </c>
    </row>
    <row r="11132" spans="21:21">
      <c r="U11132" s="46" t="s">
        <v>13677</v>
      </c>
    </row>
    <row r="11133" spans="21:21">
      <c r="U11133" s="46" t="s">
        <v>13678</v>
      </c>
    </row>
    <row r="11134" spans="21:21">
      <c r="U11134" s="46" t="s">
        <v>13679</v>
      </c>
    </row>
    <row r="11135" spans="21:21">
      <c r="U11135" s="46" t="s">
        <v>13680</v>
      </c>
    </row>
    <row r="11136" spans="21:21">
      <c r="U11136" s="46" t="s">
        <v>13681</v>
      </c>
    </row>
    <row r="11137" spans="21:21">
      <c r="U11137" s="46" t="s">
        <v>13682</v>
      </c>
    </row>
    <row r="11138" spans="21:21">
      <c r="U11138" s="46" t="s">
        <v>13683</v>
      </c>
    </row>
    <row r="11139" spans="21:21">
      <c r="U11139" s="46" t="s">
        <v>13684</v>
      </c>
    </row>
    <row r="11140" spans="21:21">
      <c r="U11140" s="46" t="s">
        <v>13685</v>
      </c>
    </row>
    <row r="11141" spans="21:21">
      <c r="U11141" s="46" t="s">
        <v>13686</v>
      </c>
    </row>
    <row r="11142" spans="21:21">
      <c r="U11142" s="46" t="s">
        <v>13687</v>
      </c>
    </row>
    <row r="11143" spans="21:21">
      <c r="U11143" s="46" t="s">
        <v>13688</v>
      </c>
    </row>
    <row r="11144" spans="21:21">
      <c r="U11144" s="46" t="s">
        <v>13689</v>
      </c>
    </row>
    <row r="11145" spans="21:21">
      <c r="U11145" s="46" t="s">
        <v>13690</v>
      </c>
    </row>
    <row r="11146" spans="21:21">
      <c r="U11146" s="46" t="s">
        <v>13691</v>
      </c>
    </row>
    <row r="11147" spans="21:21">
      <c r="U11147" s="46" t="s">
        <v>13692</v>
      </c>
    </row>
    <row r="11148" spans="21:21">
      <c r="U11148" s="46" t="s">
        <v>13693</v>
      </c>
    </row>
    <row r="11149" spans="21:21">
      <c r="U11149" s="46" t="s">
        <v>13694</v>
      </c>
    </row>
    <row r="11150" spans="21:21">
      <c r="U11150" s="46" t="s">
        <v>13695</v>
      </c>
    </row>
    <row r="11151" spans="21:21">
      <c r="U11151" s="46" t="s">
        <v>13696</v>
      </c>
    </row>
    <row r="11152" spans="21:21">
      <c r="U11152" s="46" t="s">
        <v>13697</v>
      </c>
    </row>
    <row r="11153" spans="21:21">
      <c r="U11153" s="46" t="s">
        <v>13698</v>
      </c>
    </row>
    <row r="11154" spans="21:21">
      <c r="U11154" s="46" t="s">
        <v>13699</v>
      </c>
    </row>
    <row r="11155" spans="21:21">
      <c r="U11155" s="46" t="s">
        <v>13700</v>
      </c>
    </row>
    <row r="11156" spans="21:21">
      <c r="U11156" s="46" t="s">
        <v>13701</v>
      </c>
    </row>
    <row r="11157" spans="21:21">
      <c r="U11157" s="46" t="s">
        <v>13702</v>
      </c>
    </row>
    <row r="11158" spans="21:21">
      <c r="U11158" s="46" t="s">
        <v>13703</v>
      </c>
    </row>
    <row r="11159" spans="21:21">
      <c r="U11159" s="46" t="s">
        <v>13704</v>
      </c>
    </row>
    <row r="11160" spans="21:21">
      <c r="U11160" s="46" t="s">
        <v>13705</v>
      </c>
    </row>
    <row r="11161" spans="21:21">
      <c r="U11161" s="46" t="s">
        <v>13706</v>
      </c>
    </row>
    <row r="11162" spans="21:21">
      <c r="U11162" s="46" t="s">
        <v>13707</v>
      </c>
    </row>
    <row r="11163" spans="21:21">
      <c r="U11163" s="46" t="s">
        <v>13708</v>
      </c>
    </row>
    <row r="11164" spans="21:21">
      <c r="U11164" s="46" t="s">
        <v>13709</v>
      </c>
    </row>
    <row r="11165" spans="21:21">
      <c r="U11165" s="46" t="s">
        <v>13710</v>
      </c>
    </row>
    <row r="11166" spans="21:21">
      <c r="U11166" s="46" t="s">
        <v>13711</v>
      </c>
    </row>
    <row r="11167" spans="21:21">
      <c r="U11167" s="46" t="s">
        <v>13712</v>
      </c>
    </row>
    <row r="11168" spans="21:21">
      <c r="U11168" s="46" t="s">
        <v>13713</v>
      </c>
    </row>
    <row r="11169" spans="21:21">
      <c r="U11169" s="46" t="s">
        <v>13714</v>
      </c>
    </row>
    <row r="11170" spans="21:21">
      <c r="U11170" s="46" t="s">
        <v>13715</v>
      </c>
    </row>
    <row r="11171" spans="21:21">
      <c r="U11171" s="46" t="s">
        <v>13716</v>
      </c>
    </row>
    <row r="11172" spans="21:21">
      <c r="U11172" s="46" t="s">
        <v>13717</v>
      </c>
    </row>
    <row r="11173" spans="21:21">
      <c r="U11173" s="46" t="s">
        <v>13718</v>
      </c>
    </row>
    <row r="11174" spans="21:21">
      <c r="U11174" s="46" t="s">
        <v>13719</v>
      </c>
    </row>
    <row r="11175" spans="21:21">
      <c r="U11175" s="46" t="s">
        <v>13720</v>
      </c>
    </row>
    <row r="11176" spans="21:21">
      <c r="U11176" s="46" t="s">
        <v>13721</v>
      </c>
    </row>
    <row r="11177" spans="21:21">
      <c r="U11177" s="46" t="s">
        <v>13722</v>
      </c>
    </row>
    <row r="11178" spans="21:21">
      <c r="U11178" s="46" t="s">
        <v>13723</v>
      </c>
    </row>
    <row r="11179" spans="21:21">
      <c r="U11179" s="46" t="s">
        <v>13724</v>
      </c>
    </row>
    <row r="11180" spans="21:21">
      <c r="U11180" s="46" t="s">
        <v>13725</v>
      </c>
    </row>
    <row r="11181" spans="21:21">
      <c r="U11181" s="46" t="s">
        <v>13726</v>
      </c>
    </row>
    <row r="11182" spans="21:21">
      <c r="U11182" s="46" t="s">
        <v>13727</v>
      </c>
    </row>
    <row r="11183" spans="21:21">
      <c r="U11183" s="46" t="s">
        <v>13728</v>
      </c>
    </row>
    <row r="11184" spans="21:21">
      <c r="U11184" s="46" t="s">
        <v>13729</v>
      </c>
    </row>
    <row r="11185" spans="21:21">
      <c r="U11185" s="46" t="s">
        <v>13730</v>
      </c>
    </row>
    <row r="11186" spans="21:21">
      <c r="U11186" s="46" t="s">
        <v>13731</v>
      </c>
    </row>
    <row r="11187" spans="21:21">
      <c r="U11187" s="46" t="s">
        <v>13732</v>
      </c>
    </row>
    <row r="11188" spans="21:21">
      <c r="U11188" s="46" t="s">
        <v>13733</v>
      </c>
    </row>
    <row r="11189" spans="21:21">
      <c r="U11189" s="46" t="s">
        <v>13734</v>
      </c>
    </row>
    <row r="11190" spans="21:21">
      <c r="U11190" s="46" t="s">
        <v>13735</v>
      </c>
    </row>
    <row r="11191" spans="21:21">
      <c r="U11191" s="46" t="s">
        <v>13736</v>
      </c>
    </row>
    <row r="11192" spans="21:21">
      <c r="U11192" s="46" t="s">
        <v>13737</v>
      </c>
    </row>
    <row r="11193" spans="21:21">
      <c r="U11193" s="46" t="s">
        <v>13738</v>
      </c>
    </row>
    <row r="11194" spans="21:21">
      <c r="U11194" s="46" t="s">
        <v>13739</v>
      </c>
    </row>
    <row r="11195" spans="21:21">
      <c r="U11195" s="46" t="s">
        <v>13740</v>
      </c>
    </row>
    <row r="11196" spans="21:21">
      <c r="U11196" s="46" t="s">
        <v>13741</v>
      </c>
    </row>
    <row r="11197" spans="21:21">
      <c r="U11197" s="46" t="s">
        <v>13742</v>
      </c>
    </row>
    <row r="11198" spans="21:21">
      <c r="U11198" s="46" t="s">
        <v>13743</v>
      </c>
    </row>
    <row r="11199" spans="21:21">
      <c r="U11199" s="46" t="s">
        <v>13744</v>
      </c>
    </row>
    <row r="11200" spans="21:21">
      <c r="U11200" s="46" t="s">
        <v>13745</v>
      </c>
    </row>
    <row r="11201" spans="21:21">
      <c r="U11201" s="46" t="s">
        <v>13746</v>
      </c>
    </row>
    <row r="11202" spans="21:21">
      <c r="U11202" s="46" t="s">
        <v>13747</v>
      </c>
    </row>
    <row r="11203" spans="21:21">
      <c r="U11203" s="46" t="s">
        <v>13748</v>
      </c>
    </row>
    <row r="11204" spans="21:21">
      <c r="U11204" s="46" t="s">
        <v>13749</v>
      </c>
    </row>
    <row r="11205" spans="21:21">
      <c r="U11205" s="46" t="s">
        <v>13750</v>
      </c>
    </row>
    <row r="11206" spans="21:21">
      <c r="U11206" s="46" t="s">
        <v>13751</v>
      </c>
    </row>
    <row r="11207" spans="21:21">
      <c r="U11207" s="46" t="s">
        <v>13752</v>
      </c>
    </row>
    <row r="11208" spans="21:21">
      <c r="U11208" s="46" t="s">
        <v>13753</v>
      </c>
    </row>
    <row r="11209" spans="21:21">
      <c r="U11209" s="46" t="s">
        <v>13754</v>
      </c>
    </row>
    <row r="11210" spans="21:21">
      <c r="U11210" s="46" t="s">
        <v>13755</v>
      </c>
    </row>
    <row r="11211" spans="21:21">
      <c r="U11211" s="46" t="s">
        <v>13756</v>
      </c>
    </row>
    <row r="11212" spans="21:21">
      <c r="U11212" s="46" t="s">
        <v>13757</v>
      </c>
    </row>
    <row r="11213" spans="21:21">
      <c r="U11213" s="46" t="s">
        <v>13758</v>
      </c>
    </row>
    <row r="11214" spans="21:21">
      <c r="U11214" s="46" t="s">
        <v>13759</v>
      </c>
    </row>
    <row r="11215" spans="21:21">
      <c r="U11215" s="46" t="s">
        <v>13760</v>
      </c>
    </row>
    <row r="11216" spans="21:21">
      <c r="U11216" s="46" t="s">
        <v>13761</v>
      </c>
    </row>
    <row r="11217" spans="21:21">
      <c r="U11217" s="46" t="s">
        <v>13762</v>
      </c>
    </row>
    <row r="11218" spans="21:21">
      <c r="U11218" s="46" t="s">
        <v>13763</v>
      </c>
    </row>
    <row r="11219" spans="21:21">
      <c r="U11219" s="46" t="s">
        <v>13764</v>
      </c>
    </row>
    <row r="11220" spans="21:21">
      <c r="U11220" s="46" t="s">
        <v>13765</v>
      </c>
    </row>
    <row r="11221" spans="21:21">
      <c r="U11221" s="46" t="s">
        <v>13766</v>
      </c>
    </row>
    <row r="11222" spans="21:21">
      <c r="U11222" s="46" t="s">
        <v>13767</v>
      </c>
    </row>
    <row r="11223" spans="21:21">
      <c r="U11223" s="46" t="s">
        <v>13768</v>
      </c>
    </row>
    <row r="11224" spans="21:21">
      <c r="U11224" s="46" t="s">
        <v>13769</v>
      </c>
    </row>
    <row r="11225" spans="21:21">
      <c r="U11225" s="46" t="s">
        <v>13770</v>
      </c>
    </row>
    <row r="11226" spans="21:21">
      <c r="U11226" s="46" t="s">
        <v>13771</v>
      </c>
    </row>
    <row r="11227" spans="21:21">
      <c r="U11227" s="46" t="s">
        <v>13772</v>
      </c>
    </row>
    <row r="11228" spans="21:21">
      <c r="U11228" s="46" t="s">
        <v>13773</v>
      </c>
    </row>
    <row r="11229" spans="21:21">
      <c r="U11229" s="46" t="s">
        <v>13774</v>
      </c>
    </row>
    <row r="11230" spans="21:21">
      <c r="U11230" s="46" t="s">
        <v>13775</v>
      </c>
    </row>
    <row r="11231" spans="21:21">
      <c r="U11231" s="46" t="s">
        <v>13776</v>
      </c>
    </row>
    <row r="11232" spans="21:21">
      <c r="U11232" s="46" t="s">
        <v>13777</v>
      </c>
    </row>
    <row r="11233" spans="21:21">
      <c r="U11233" s="46" t="s">
        <v>13778</v>
      </c>
    </row>
    <row r="11234" spans="21:21">
      <c r="U11234" s="46" t="s">
        <v>13779</v>
      </c>
    </row>
    <row r="11235" spans="21:21">
      <c r="U11235" s="46" t="s">
        <v>13780</v>
      </c>
    </row>
    <row r="11236" spans="21:21">
      <c r="U11236" s="46" t="s">
        <v>13781</v>
      </c>
    </row>
    <row r="11237" spans="21:21">
      <c r="U11237" s="46" t="s">
        <v>13782</v>
      </c>
    </row>
    <row r="11238" spans="21:21">
      <c r="U11238" s="46" t="s">
        <v>13783</v>
      </c>
    </row>
    <row r="11239" spans="21:21">
      <c r="U11239" s="46" t="s">
        <v>13784</v>
      </c>
    </row>
    <row r="11240" spans="21:21">
      <c r="U11240" s="46" t="s">
        <v>13785</v>
      </c>
    </row>
    <row r="11241" spans="21:21">
      <c r="U11241" s="46" t="s">
        <v>13786</v>
      </c>
    </row>
    <row r="11242" spans="21:21">
      <c r="U11242" s="46" t="s">
        <v>13787</v>
      </c>
    </row>
    <row r="11243" spans="21:21">
      <c r="U11243" s="46" t="s">
        <v>13788</v>
      </c>
    </row>
    <row r="11244" spans="21:21">
      <c r="U11244" s="46" t="s">
        <v>13789</v>
      </c>
    </row>
    <row r="11245" spans="21:21">
      <c r="U11245" s="46" t="s">
        <v>13790</v>
      </c>
    </row>
    <row r="11246" spans="21:21">
      <c r="U11246" s="46" t="s">
        <v>13791</v>
      </c>
    </row>
    <row r="11247" spans="21:21">
      <c r="U11247" s="46" t="s">
        <v>13792</v>
      </c>
    </row>
    <row r="11248" spans="21:21">
      <c r="U11248" s="46" t="s">
        <v>13793</v>
      </c>
    </row>
    <row r="11249" spans="21:21">
      <c r="U11249" s="46" t="s">
        <v>13794</v>
      </c>
    </row>
    <row r="11250" spans="21:21">
      <c r="U11250" s="46" t="s">
        <v>13795</v>
      </c>
    </row>
    <row r="11251" spans="21:21">
      <c r="U11251" s="46" t="s">
        <v>13796</v>
      </c>
    </row>
    <row r="11252" spans="21:21">
      <c r="U11252" s="46" t="s">
        <v>13797</v>
      </c>
    </row>
    <row r="11253" spans="21:21">
      <c r="U11253" s="46" t="s">
        <v>13798</v>
      </c>
    </row>
    <row r="11254" spans="21:21">
      <c r="U11254" s="46" t="s">
        <v>13799</v>
      </c>
    </row>
    <row r="11255" spans="21:21">
      <c r="U11255" s="46" t="s">
        <v>13800</v>
      </c>
    </row>
    <row r="11256" spans="21:21">
      <c r="U11256" s="46" t="s">
        <v>13801</v>
      </c>
    </row>
    <row r="11257" spans="21:21">
      <c r="U11257" s="46" t="s">
        <v>13802</v>
      </c>
    </row>
    <row r="11258" spans="21:21">
      <c r="U11258" s="46" t="s">
        <v>13803</v>
      </c>
    </row>
    <row r="11259" spans="21:21">
      <c r="U11259" s="46" t="s">
        <v>13804</v>
      </c>
    </row>
    <row r="11260" spans="21:21">
      <c r="U11260" s="46" t="s">
        <v>13805</v>
      </c>
    </row>
    <row r="11261" spans="21:21">
      <c r="U11261" s="46" t="s">
        <v>13806</v>
      </c>
    </row>
    <row r="11262" spans="21:21">
      <c r="U11262" s="46" t="s">
        <v>13807</v>
      </c>
    </row>
    <row r="11263" spans="21:21">
      <c r="U11263" s="46" t="s">
        <v>13808</v>
      </c>
    </row>
    <row r="11264" spans="21:21">
      <c r="U11264" s="46" t="s">
        <v>13809</v>
      </c>
    </row>
    <row r="11265" spans="21:21">
      <c r="U11265" s="46" t="s">
        <v>13810</v>
      </c>
    </row>
    <row r="11266" spans="21:21">
      <c r="U11266" s="46" t="s">
        <v>13811</v>
      </c>
    </row>
    <row r="11267" spans="21:21">
      <c r="U11267" s="46" t="s">
        <v>13812</v>
      </c>
    </row>
    <row r="11268" spans="21:21">
      <c r="U11268" s="46" t="s">
        <v>13813</v>
      </c>
    </row>
    <row r="11269" spans="21:21">
      <c r="U11269" s="46" t="s">
        <v>13814</v>
      </c>
    </row>
    <row r="11270" spans="21:21">
      <c r="U11270" s="46" t="s">
        <v>13815</v>
      </c>
    </row>
    <row r="11271" spans="21:21">
      <c r="U11271" s="46" t="s">
        <v>13816</v>
      </c>
    </row>
    <row r="11272" spans="21:21">
      <c r="U11272" s="46" t="s">
        <v>13817</v>
      </c>
    </row>
    <row r="11273" spans="21:21">
      <c r="U11273" s="46" t="s">
        <v>13818</v>
      </c>
    </row>
    <row r="11274" spans="21:21">
      <c r="U11274" s="46" t="s">
        <v>13819</v>
      </c>
    </row>
    <row r="11275" spans="21:21">
      <c r="U11275" s="46" t="s">
        <v>13820</v>
      </c>
    </row>
    <row r="11276" spans="21:21">
      <c r="U11276" s="46" t="s">
        <v>13821</v>
      </c>
    </row>
    <row r="11277" spans="21:21">
      <c r="U11277" s="46" t="s">
        <v>13822</v>
      </c>
    </row>
    <row r="11278" spans="21:21">
      <c r="U11278" s="46" t="s">
        <v>13823</v>
      </c>
    </row>
    <row r="11279" spans="21:21">
      <c r="U11279" s="46" t="s">
        <v>13824</v>
      </c>
    </row>
    <row r="11280" spans="21:21">
      <c r="U11280" s="46" t="s">
        <v>13825</v>
      </c>
    </row>
    <row r="11281" spans="21:21">
      <c r="U11281" s="46" t="s">
        <v>13826</v>
      </c>
    </row>
    <row r="11282" spans="21:21">
      <c r="U11282" s="46" t="s">
        <v>13827</v>
      </c>
    </row>
    <row r="11283" spans="21:21">
      <c r="U11283" s="46" t="s">
        <v>13828</v>
      </c>
    </row>
    <row r="11284" spans="21:21">
      <c r="U11284" s="46" t="s">
        <v>13829</v>
      </c>
    </row>
    <row r="11285" spans="21:21">
      <c r="U11285" s="46" t="s">
        <v>13830</v>
      </c>
    </row>
    <row r="11286" spans="21:21">
      <c r="U11286" s="46" t="s">
        <v>13831</v>
      </c>
    </row>
    <row r="11287" spans="21:21">
      <c r="U11287" s="46" t="s">
        <v>13832</v>
      </c>
    </row>
    <row r="11288" spans="21:21">
      <c r="U11288" s="46" t="s">
        <v>13833</v>
      </c>
    </row>
    <row r="11289" spans="21:21">
      <c r="U11289" s="46" t="s">
        <v>13834</v>
      </c>
    </row>
    <row r="11290" spans="21:21">
      <c r="U11290" s="46" t="s">
        <v>13835</v>
      </c>
    </row>
    <row r="11291" spans="21:21">
      <c r="U11291" s="46" t="s">
        <v>13836</v>
      </c>
    </row>
    <row r="11292" spans="21:21">
      <c r="U11292" s="46" t="s">
        <v>13837</v>
      </c>
    </row>
    <row r="11293" spans="21:21">
      <c r="U11293" s="46" t="s">
        <v>13838</v>
      </c>
    </row>
    <row r="11294" spans="21:21">
      <c r="U11294" s="46" t="s">
        <v>13839</v>
      </c>
    </row>
    <row r="11295" spans="21:21">
      <c r="U11295" s="46" t="s">
        <v>13840</v>
      </c>
    </row>
    <row r="11296" spans="21:21">
      <c r="U11296" s="46" t="s">
        <v>13841</v>
      </c>
    </row>
    <row r="11297" spans="21:21">
      <c r="U11297" s="46" t="s">
        <v>13842</v>
      </c>
    </row>
    <row r="11298" spans="21:21">
      <c r="U11298" s="46" t="s">
        <v>13843</v>
      </c>
    </row>
    <row r="11299" spans="21:21">
      <c r="U11299" s="46" t="s">
        <v>13844</v>
      </c>
    </row>
    <row r="11300" spans="21:21">
      <c r="U11300" s="46" t="s">
        <v>13845</v>
      </c>
    </row>
    <row r="11301" spans="21:21">
      <c r="U11301" s="46" t="s">
        <v>13846</v>
      </c>
    </row>
    <row r="11302" spans="21:21">
      <c r="U11302" s="46" t="s">
        <v>13847</v>
      </c>
    </row>
    <row r="11303" spans="21:21">
      <c r="U11303" s="46" t="s">
        <v>13848</v>
      </c>
    </row>
    <row r="11304" spans="21:21">
      <c r="U11304" s="46" t="s">
        <v>13849</v>
      </c>
    </row>
    <row r="11305" spans="21:21">
      <c r="U11305" s="46" t="s">
        <v>13850</v>
      </c>
    </row>
    <row r="11306" spans="21:21">
      <c r="U11306" s="46" t="s">
        <v>13851</v>
      </c>
    </row>
    <row r="11307" spans="21:21">
      <c r="U11307" s="46" t="s">
        <v>13852</v>
      </c>
    </row>
    <row r="11308" spans="21:21">
      <c r="U11308" s="46" t="s">
        <v>13853</v>
      </c>
    </row>
    <row r="11309" spans="21:21">
      <c r="U11309" s="46" t="s">
        <v>13854</v>
      </c>
    </row>
    <row r="11310" spans="21:21">
      <c r="U11310" s="46" t="s">
        <v>13855</v>
      </c>
    </row>
    <row r="11311" spans="21:21">
      <c r="U11311" s="46" t="s">
        <v>13856</v>
      </c>
    </row>
    <row r="11312" spans="21:21">
      <c r="U11312" s="46" t="s">
        <v>13857</v>
      </c>
    </row>
    <row r="11313" spans="21:21">
      <c r="U11313" s="46" t="s">
        <v>13858</v>
      </c>
    </row>
    <row r="11314" spans="21:21">
      <c r="U11314" s="46" t="s">
        <v>13859</v>
      </c>
    </row>
    <row r="11315" spans="21:21">
      <c r="U11315" s="46" t="s">
        <v>13860</v>
      </c>
    </row>
    <row r="11316" spans="21:21">
      <c r="U11316" s="46" t="s">
        <v>13861</v>
      </c>
    </row>
    <row r="11317" spans="21:21">
      <c r="U11317" s="46" t="s">
        <v>13862</v>
      </c>
    </row>
    <row r="11318" spans="21:21">
      <c r="U11318" s="46" t="s">
        <v>13863</v>
      </c>
    </row>
    <row r="11319" spans="21:21">
      <c r="U11319" s="46" t="s">
        <v>13864</v>
      </c>
    </row>
    <row r="11320" spans="21:21">
      <c r="U11320" s="46" t="s">
        <v>13865</v>
      </c>
    </row>
    <row r="11321" spans="21:21">
      <c r="U11321" s="46" t="s">
        <v>13866</v>
      </c>
    </row>
    <row r="11322" spans="21:21">
      <c r="U11322" s="46" t="s">
        <v>13867</v>
      </c>
    </row>
    <row r="11323" spans="21:21">
      <c r="U11323" s="46" t="s">
        <v>13868</v>
      </c>
    </row>
    <row r="11324" spans="21:21">
      <c r="U11324" s="46" t="s">
        <v>13869</v>
      </c>
    </row>
    <row r="11325" spans="21:21">
      <c r="U11325" s="46" t="s">
        <v>13870</v>
      </c>
    </row>
    <row r="11326" spans="21:21">
      <c r="U11326" s="46" t="s">
        <v>13871</v>
      </c>
    </row>
    <row r="11327" spans="21:21">
      <c r="U11327" s="46" t="s">
        <v>13872</v>
      </c>
    </row>
    <row r="11328" spans="21:21">
      <c r="U11328" s="46" t="s">
        <v>13873</v>
      </c>
    </row>
    <row r="11329" spans="21:21">
      <c r="U11329" s="46" t="s">
        <v>13874</v>
      </c>
    </row>
    <row r="11330" spans="21:21">
      <c r="U11330" s="46" t="s">
        <v>13875</v>
      </c>
    </row>
    <row r="11331" spans="21:21">
      <c r="U11331" s="46" t="s">
        <v>13876</v>
      </c>
    </row>
    <row r="11332" spans="21:21">
      <c r="U11332" s="46" t="s">
        <v>13877</v>
      </c>
    </row>
    <row r="11333" spans="21:21">
      <c r="U11333" s="46" t="s">
        <v>13878</v>
      </c>
    </row>
    <row r="11334" spans="21:21">
      <c r="U11334" s="46" t="s">
        <v>13879</v>
      </c>
    </row>
    <row r="11335" spans="21:21">
      <c r="U11335" s="46" t="s">
        <v>13880</v>
      </c>
    </row>
    <row r="11336" spans="21:21">
      <c r="U11336" s="46" t="s">
        <v>13881</v>
      </c>
    </row>
    <row r="11337" spans="21:21">
      <c r="U11337" s="46" t="s">
        <v>13882</v>
      </c>
    </row>
    <row r="11338" spans="21:21">
      <c r="U11338" s="46" t="s">
        <v>13883</v>
      </c>
    </row>
    <row r="11339" spans="21:21">
      <c r="U11339" s="46" t="s">
        <v>13884</v>
      </c>
    </row>
    <row r="11340" spans="21:21">
      <c r="U11340" s="46" t="s">
        <v>13885</v>
      </c>
    </row>
    <row r="11341" spans="21:21">
      <c r="U11341" s="46" t="s">
        <v>13886</v>
      </c>
    </row>
    <row r="11342" spans="21:21">
      <c r="U11342" s="46" t="s">
        <v>13887</v>
      </c>
    </row>
    <row r="11343" spans="21:21">
      <c r="U11343" s="46" t="s">
        <v>13888</v>
      </c>
    </row>
    <row r="11344" spans="21:21">
      <c r="U11344" s="46" t="s">
        <v>13889</v>
      </c>
    </row>
    <row r="11345" spans="21:21">
      <c r="U11345" s="46" t="s">
        <v>13890</v>
      </c>
    </row>
    <row r="11346" spans="21:21">
      <c r="U11346" s="46" t="s">
        <v>13891</v>
      </c>
    </row>
    <row r="11347" spans="21:21">
      <c r="U11347" s="46" t="s">
        <v>13892</v>
      </c>
    </row>
    <row r="11348" spans="21:21">
      <c r="U11348" s="46" t="s">
        <v>13893</v>
      </c>
    </row>
    <row r="11349" spans="21:21">
      <c r="U11349" s="46" t="s">
        <v>13894</v>
      </c>
    </row>
    <row r="11350" spans="21:21">
      <c r="U11350" s="46" t="s">
        <v>13895</v>
      </c>
    </row>
    <row r="11351" spans="21:21">
      <c r="U11351" s="46" t="s">
        <v>13896</v>
      </c>
    </row>
    <row r="11352" spans="21:21">
      <c r="U11352" s="46" t="s">
        <v>13897</v>
      </c>
    </row>
    <row r="11353" spans="21:21">
      <c r="U11353" s="46" t="s">
        <v>13898</v>
      </c>
    </row>
    <row r="11354" spans="21:21">
      <c r="U11354" s="46" t="s">
        <v>13899</v>
      </c>
    </row>
    <row r="11355" spans="21:21">
      <c r="U11355" s="46" t="s">
        <v>13900</v>
      </c>
    </row>
    <row r="11356" spans="21:21">
      <c r="U11356" s="46" t="s">
        <v>13901</v>
      </c>
    </row>
    <row r="11357" spans="21:21">
      <c r="U11357" s="46" t="s">
        <v>13902</v>
      </c>
    </row>
    <row r="11358" spans="21:21">
      <c r="U11358" s="46" t="s">
        <v>13903</v>
      </c>
    </row>
    <row r="11359" spans="21:21">
      <c r="U11359" s="46" t="s">
        <v>13904</v>
      </c>
    </row>
    <row r="11360" spans="21:21">
      <c r="U11360" s="46" t="s">
        <v>13905</v>
      </c>
    </row>
    <row r="11361" spans="21:21">
      <c r="U11361" s="46" t="s">
        <v>13906</v>
      </c>
    </row>
    <row r="11362" spans="21:21">
      <c r="U11362" s="46" t="s">
        <v>13907</v>
      </c>
    </row>
    <row r="11363" spans="21:21">
      <c r="U11363" s="46" t="s">
        <v>13908</v>
      </c>
    </row>
    <row r="11364" spans="21:21">
      <c r="U11364" s="46" t="s">
        <v>13909</v>
      </c>
    </row>
    <row r="11365" spans="21:21">
      <c r="U11365" s="46" t="s">
        <v>13910</v>
      </c>
    </row>
    <row r="11366" spans="21:21">
      <c r="U11366" s="46" t="s">
        <v>13911</v>
      </c>
    </row>
    <row r="11367" spans="21:21">
      <c r="U11367" s="46" t="s">
        <v>13912</v>
      </c>
    </row>
    <row r="11368" spans="21:21">
      <c r="U11368" s="46" t="s">
        <v>13913</v>
      </c>
    </row>
    <row r="11369" spans="21:21">
      <c r="U11369" s="46" t="s">
        <v>13914</v>
      </c>
    </row>
    <row r="11370" spans="21:21">
      <c r="U11370" s="46" t="s">
        <v>13915</v>
      </c>
    </row>
    <row r="11371" spans="21:21">
      <c r="U11371" s="46" t="s">
        <v>13916</v>
      </c>
    </row>
    <row r="11372" spans="21:21">
      <c r="U11372" s="46" t="s">
        <v>13917</v>
      </c>
    </row>
    <row r="11373" spans="21:21">
      <c r="U11373" s="46" t="s">
        <v>13918</v>
      </c>
    </row>
    <row r="11374" spans="21:21">
      <c r="U11374" s="46" t="s">
        <v>13919</v>
      </c>
    </row>
    <row r="11375" spans="21:21">
      <c r="U11375" s="46" t="s">
        <v>13920</v>
      </c>
    </row>
    <row r="11376" spans="21:21">
      <c r="U11376" s="46" t="s">
        <v>13921</v>
      </c>
    </row>
    <row r="11377" spans="21:21">
      <c r="U11377" s="46" t="s">
        <v>13922</v>
      </c>
    </row>
    <row r="11378" spans="21:21">
      <c r="U11378" s="46" t="s">
        <v>13923</v>
      </c>
    </row>
    <row r="11379" spans="21:21">
      <c r="U11379" s="46" t="s">
        <v>13924</v>
      </c>
    </row>
    <row r="11380" spans="21:21">
      <c r="U11380" s="46" t="s">
        <v>13925</v>
      </c>
    </row>
    <row r="11381" spans="21:21">
      <c r="U11381" s="46" t="s">
        <v>13926</v>
      </c>
    </row>
    <row r="11382" spans="21:21">
      <c r="U11382" s="46" t="s">
        <v>13927</v>
      </c>
    </row>
    <row r="11383" spans="21:21">
      <c r="U11383" s="46" t="s">
        <v>13928</v>
      </c>
    </row>
    <row r="11384" spans="21:21">
      <c r="U11384" s="46" t="s">
        <v>13929</v>
      </c>
    </row>
    <row r="11385" spans="21:21">
      <c r="U11385" s="46" t="s">
        <v>13930</v>
      </c>
    </row>
    <row r="11386" spans="21:21">
      <c r="U11386" s="46" t="s">
        <v>13931</v>
      </c>
    </row>
    <row r="11387" spans="21:21">
      <c r="U11387" s="46" t="s">
        <v>13932</v>
      </c>
    </row>
    <row r="11388" spans="21:21">
      <c r="U11388" s="46" t="s">
        <v>13933</v>
      </c>
    </row>
    <row r="11389" spans="21:21">
      <c r="U11389" s="46" t="s">
        <v>13934</v>
      </c>
    </row>
    <row r="11390" spans="21:21">
      <c r="U11390" s="46" t="s">
        <v>13935</v>
      </c>
    </row>
    <row r="11391" spans="21:21">
      <c r="U11391" s="46" t="s">
        <v>13936</v>
      </c>
    </row>
    <row r="11392" spans="21:21">
      <c r="U11392" s="46" t="s">
        <v>13937</v>
      </c>
    </row>
    <row r="11393" spans="21:21">
      <c r="U11393" s="46" t="s">
        <v>13938</v>
      </c>
    </row>
    <row r="11394" spans="21:21">
      <c r="U11394" s="46" t="s">
        <v>13939</v>
      </c>
    </row>
    <row r="11395" spans="21:21">
      <c r="U11395" s="46" t="s">
        <v>13940</v>
      </c>
    </row>
    <row r="11396" spans="21:21">
      <c r="U11396" s="46" t="s">
        <v>13941</v>
      </c>
    </row>
    <row r="11397" spans="21:21">
      <c r="U11397" s="46" t="s">
        <v>13942</v>
      </c>
    </row>
    <row r="11398" spans="21:21">
      <c r="U11398" s="46" t="s">
        <v>13943</v>
      </c>
    </row>
    <row r="11399" spans="21:21">
      <c r="U11399" s="46" t="s">
        <v>13944</v>
      </c>
    </row>
    <row r="11400" spans="21:21">
      <c r="U11400" s="46" t="s">
        <v>13945</v>
      </c>
    </row>
    <row r="11401" spans="21:21">
      <c r="U11401" s="46" t="s">
        <v>13946</v>
      </c>
    </row>
    <row r="11402" spans="21:21">
      <c r="U11402" s="46" t="s">
        <v>13947</v>
      </c>
    </row>
    <row r="11403" spans="21:21">
      <c r="U11403" s="46" t="s">
        <v>13948</v>
      </c>
    </row>
    <row r="11404" spans="21:21">
      <c r="U11404" s="46" t="s">
        <v>13949</v>
      </c>
    </row>
    <row r="11405" spans="21:21">
      <c r="U11405" s="46" t="s">
        <v>13950</v>
      </c>
    </row>
    <row r="11406" spans="21:21">
      <c r="U11406" s="46" t="s">
        <v>13951</v>
      </c>
    </row>
    <row r="11407" spans="21:21">
      <c r="U11407" s="46" t="s">
        <v>13952</v>
      </c>
    </row>
    <row r="11408" spans="21:21">
      <c r="U11408" s="46" t="s">
        <v>13953</v>
      </c>
    </row>
    <row r="11409" spans="21:21">
      <c r="U11409" s="46" t="s">
        <v>13954</v>
      </c>
    </row>
    <row r="11410" spans="21:21">
      <c r="U11410" s="46" t="s">
        <v>13955</v>
      </c>
    </row>
    <row r="11411" spans="21:21">
      <c r="U11411" s="46" t="s">
        <v>13956</v>
      </c>
    </row>
    <row r="11412" spans="21:21">
      <c r="U11412" s="46" t="s">
        <v>13957</v>
      </c>
    </row>
    <row r="11413" spans="21:21">
      <c r="U11413" s="46" t="s">
        <v>13958</v>
      </c>
    </row>
    <row r="11414" spans="21:21">
      <c r="U11414" s="46" t="s">
        <v>13959</v>
      </c>
    </row>
    <row r="11415" spans="21:21">
      <c r="U11415" s="46" t="s">
        <v>13960</v>
      </c>
    </row>
    <row r="11416" spans="21:21">
      <c r="U11416" s="46" t="s">
        <v>13961</v>
      </c>
    </row>
    <row r="11417" spans="21:21">
      <c r="U11417" s="46" t="s">
        <v>13962</v>
      </c>
    </row>
    <row r="11418" spans="21:21">
      <c r="U11418" s="46" t="s">
        <v>13963</v>
      </c>
    </row>
    <row r="11419" spans="21:21">
      <c r="U11419" s="46" t="s">
        <v>13964</v>
      </c>
    </row>
    <row r="11420" spans="21:21">
      <c r="U11420" s="46" t="s">
        <v>13965</v>
      </c>
    </row>
    <row r="11421" spans="21:21">
      <c r="U11421" s="46" t="s">
        <v>13966</v>
      </c>
    </row>
    <row r="11422" spans="21:21">
      <c r="U11422" s="46" t="s">
        <v>13967</v>
      </c>
    </row>
    <row r="11423" spans="21:21">
      <c r="U11423" s="46" t="s">
        <v>13968</v>
      </c>
    </row>
    <row r="11424" spans="21:21">
      <c r="U11424" s="46" t="s">
        <v>13969</v>
      </c>
    </row>
    <row r="11425" spans="21:21">
      <c r="U11425" s="46" t="s">
        <v>13970</v>
      </c>
    </row>
    <row r="11426" spans="21:21">
      <c r="U11426" s="46" t="s">
        <v>13971</v>
      </c>
    </row>
    <row r="11427" spans="21:21">
      <c r="U11427" s="46" t="s">
        <v>13972</v>
      </c>
    </row>
    <row r="11428" spans="21:21">
      <c r="U11428" s="46" t="s">
        <v>13973</v>
      </c>
    </row>
    <row r="11429" spans="21:21">
      <c r="U11429" s="46" t="s">
        <v>13974</v>
      </c>
    </row>
    <row r="11430" spans="21:21">
      <c r="U11430" s="46" t="s">
        <v>13975</v>
      </c>
    </row>
    <row r="11431" spans="21:21">
      <c r="U11431" s="46" t="s">
        <v>13976</v>
      </c>
    </row>
    <row r="11432" spans="21:21">
      <c r="U11432" s="46" t="s">
        <v>13977</v>
      </c>
    </row>
    <row r="11433" spans="21:21">
      <c r="U11433" s="46" t="s">
        <v>13978</v>
      </c>
    </row>
    <row r="11434" spans="21:21">
      <c r="U11434" s="46" t="s">
        <v>13979</v>
      </c>
    </row>
    <row r="11435" spans="21:21">
      <c r="U11435" s="46" t="s">
        <v>13980</v>
      </c>
    </row>
    <row r="11436" spans="21:21">
      <c r="U11436" s="46" t="s">
        <v>13981</v>
      </c>
    </row>
    <row r="11437" spans="21:21">
      <c r="U11437" s="46" t="s">
        <v>13982</v>
      </c>
    </row>
    <row r="11438" spans="21:21">
      <c r="U11438" s="46" t="s">
        <v>13983</v>
      </c>
    </row>
    <row r="11439" spans="21:21">
      <c r="U11439" s="46" t="s">
        <v>13984</v>
      </c>
    </row>
    <row r="11440" spans="21:21">
      <c r="U11440" s="46" t="s">
        <v>13985</v>
      </c>
    </row>
    <row r="11441" spans="21:21">
      <c r="U11441" s="46" t="s">
        <v>13986</v>
      </c>
    </row>
    <row r="11442" spans="21:21">
      <c r="U11442" s="46" t="s">
        <v>13987</v>
      </c>
    </row>
    <row r="11443" spans="21:21">
      <c r="U11443" s="46" t="s">
        <v>13988</v>
      </c>
    </row>
    <row r="11444" spans="21:21">
      <c r="U11444" s="46" t="s">
        <v>13989</v>
      </c>
    </row>
    <row r="11445" spans="21:21">
      <c r="U11445" s="46" t="s">
        <v>13990</v>
      </c>
    </row>
    <row r="11446" spans="21:21">
      <c r="U11446" s="46" t="s">
        <v>13991</v>
      </c>
    </row>
    <row r="11447" spans="21:21">
      <c r="U11447" s="46" t="s">
        <v>13992</v>
      </c>
    </row>
    <row r="11448" spans="21:21">
      <c r="U11448" s="46" t="s">
        <v>13993</v>
      </c>
    </row>
    <row r="11449" spans="21:21">
      <c r="U11449" s="46" t="s">
        <v>13994</v>
      </c>
    </row>
    <row r="11450" spans="21:21">
      <c r="U11450" s="46" t="s">
        <v>13995</v>
      </c>
    </row>
    <row r="11451" spans="21:21">
      <c r="U11451" s="46" t="s">
        <v>13996</v>
      </c>
    </row>
    <row r="11452" spans="21:21">
      <c r="U11452" s="46" t="s">
        <v>13997</v>
      </c>
    </row>
    <row r="11453" spans="21:21">
      <c r="U11453" s="46" t="s">
        <v>13998</v>
      </c>
    </row>
    <row r="11454" spans="21:21">
      <c r="U11454" s="46" t="s">
        <v>13999</v>
      </c>
    </row>
    <row r="11455" spans="21:21">
      <c r="U11455" s="46" t="s">
        <v>14000</v>
      </c>
    </row>
    <row r="11456" spans="21:21">
      <c r="U11456" s="46" t="s">
        <v>14001</v>
      </c>
    </row>
    <row r="11457" spans="21:21">
      <c r="U11457" s="46" t="s">
        <v>14002</v>
      </c>
    </row>
    <row r="11458" spans="21:21">
      <c r="U11458" s="46" t="s">
        <v>14003</v>
      </c>
    </row>
    <row r="11459" spans="21:21">
      <c r="U11459" s="46" t="s">
        <v>14004</v>
      </c>
    </row>
    <row r="11460" spans="21:21">
      <c r="U11460" s="46" t="s">
        <v>14005</v>
      </c>
    </row>
    <row r="11461" spans="21:21">
      <c r="U11461" s="46" t="s">
        <v>14006</v>
      </c>
    </row>
    <row r="11462" spans="21:21">
      <c r="U11462" s="46" t="s">
        <v>14007</v>
      </c>
    </row>
    <row r="11463" spans="21:21">
      <c r="U11463" s="46" t="s">
        <v>14008</v>
      </c>
    </row>
    <row r="11464" spans="21:21">
      <c r="U11464" s="46" t="s">
        <v>14009</v>
      </c>
    </row>
    <row r="11465" spans="21:21">
      <c r="U11465" s="46" t="s">
        <v>14010</v>
      </c>
    </row>
    <row r="11466" spans="21:21">
      <c r="U11466" s="46" t="s">
        <v>14011</v>
      </c>
    </row>
    <row r="11467" spans="21:21">
      <c r="U11467" s="46" t="s">
        <v>14012</v>
      </c>
    </row>
    <row r="11468" spans="21:21">
      <c r="U11468" s="46" t="s">
        <v>14013</v>
      </c>
    </row>
    <row r="11469" spans="21:21">
      <c r="U11469" s="46" t="s">
        <v>14014</v>
      </c>
    </row>
    <row r="11470" spans="21:21">
      <c r="U11470" s="46" t="s">
        <v>14015</v>
      </c>
    </row>
    <row r="11471" spans="21:21">
      <c r="U11471" s="46" t="s">
        <v>14016</v>
      </c>
    </row>
    <row r="11472" spans="21:21">
      <c r="U11472" s="46" t="s">
        <v>14017</v>
      </c>
    </row>
    <row r="11473" spans="21:21">
      <c r="U11473" s="46" t="s">
        <v>14018</v>
      </c>
    </row>
    <row r="11474" spans="21:21">
      <c r="U11474" s="46" t="s">
        <v>14019</v>
      </c>
    </row>
    <row r="11475" spans="21:21">
      <c r="U11475" s="46" t="s">
        <v>14020</v>
      </c>
    </row>
    <row r="11476" spans="21:21">
      <c r="U11476" s="46" t="s">
        <v>14021</v>
      </c>
    </row>
    <row r="11477" spans="21:21">
      <c r="U11477" s="46" t="s">
        <v>14022</v>
      </c>
    </row>
    <row r="11478" spans="21:21">
      <c r="U11478" s="46" t="s">
        <v>14023</v>
      </c>
    </row>
    <row r="11479" spans="21:21">
      <c r="U11479" s="46" t="s">
        <v>14024</v>
      </c>
    </row>
    <row r="11480" spans="21:21">
      <c r="U11480" s="46" t="s">
        <v>14025</v>
      </c>
    </row>
    <row r="11481" spans="21:21">
      <c r="U11481" s="46" t="s">
        <v>14026</v>
      </c>
    </row>
    <row r="11482" spans="21:21">
      <c r="U11482" s="46" t="s">
        <v>14027</v>
      </c>
    </row>
    <row r="11483" spans="21:21">
      <c r="U11483" s="46" t="s">
        <v>14028</v>
      </c>
    </row>
    <row r="11484" spans="21:21">
      <c r="U11484" s="46" t="s">
        <v>14029</v>
      </c>
    </row>
    <row r="11485" spans="21:21">
      <c r="U11485" s="46" t="s">
        <v>14030</v>
      </c>
    </row>
    <row r="11486" spans="21:21">
      <c r="U11486" s="46" t="s">
        <v>14031</v>
      </c>
    </row>
    <row r="11487" spans="21:21">
      <c r="U11487" s="46" t="s">
        <v>14032</v>
      </c>
    </row>
    <row r="11488" spans="21:21">
      <c r="U11488" s="46" t="s">
        <v>14033</v>
      </c>
    </row>
    <row r="11489" spans="21:21">
      <c r="U11489" s="46" t="s">
        <v>14034</v>
      </c>
    </row>
    <row r="11490" spans="21:21">
      <c r="U11490" s="46" t="s">
        <v>14035</v>
      </c>
    </row>
    <row r="11491" spans="21:21">
      <c r="U11491" s="46" t="s">
        <v>14036</v>
      </c>
    </row>
    <row r="11492" spans="21:21">
      <c r="U11492" s="46" t="s">
        <v>14037</v>
      </c>
    </row>
    <row r="11493" spans="21:21">
      <c r="U11493" s="46" t="s">
        <v>14038</v>
      </c>
    </row>
    <row r="11494" spans="21:21">
      <c r="U11494" s="46" t="s">
        <v>14039</v>
      </c>
    </row>
    <row r="11495" spans="21:21">
      <c r="U11495" s="46" t="s">
        <v>14040</v>
      </c>
    </row>
    <row r="11496" spans="21:21">
      <c r="U11496" s="46" t="s">
        <v>14041</v>
      </c>
    </row>
    <row r="11497" spans="21:21">
      <c r="U11497" s="46" t="s">
        <v>14042</v>
      </c>
    </row>
    <row r="11498" spans="21:21">
      <c r="U11498" s="46" t="s">
        <v>14043</v>
      </c>
    </row>
    <row r="11499" spans="21:21">
      <c r="U11499" s="46" t="s">
        <v>14044</v>
      </c>
    </row>
    <row r="11500" spans="21:21">
      <c r="U11500" s="46" t="s">
        <v>14045</v>
      </c>
    </row>
    <row r="11501" spans="21:21">
      <c r="U11501" s="46" t="s">
        <v>14046</v>
      </c>
    </row>
    <row r="11502" spans="21:21">
      <c r="U11502" s="46" t="s">
        <v>14047</v>
      </c>
    </row>
    <row r="11503" spans="21:21">
      <c r="U11503" s="46" t="s">
        <v>14048</v>
      </c>
    </row>
    <row r="11504" spans="21:21">
      <c r="U11504" s="46" t="s">
        <v>14049</v>
      </c>
    </row>
    <row r="11505" spans="21:21">
      <c r="U11505" s="46" t="s">
        <v>14050</v>
      </c>
    </row>
    <row r="11506" spans="21:21">
      <c r="U11506" s="46" t="s">
        <v>14051</v>
      </c>
    </row>
    <row r="11507" spans="21:21">
      <c r="U11507" s="46" t="s">
        <v>14052</v>
      </c>
    </row>
    <row r="11508" spans="21:21">
      <c r="U11508" s="46" t="s">
        <v>14053</v>
      </c>
    </row>
    <row r="11509" spans="21:21">
      <c r="U11509" s="46" t="s">
        <v>14054</v>
      </c>
    </row>
    <row r="11510" spans="21:21">
      <c r="U11510" s="46" t="s">
        <v>14055</v>
      </c>
    </row>
    <row r="11511" spans="21:21">
      <c r="U11511" s="46" t="s">
        <v>14056</v>
      </c>
    </row>
    <row r="11512" spans="21:21">
      <c r="U11512" s="46" t="s">
        <v>14057</v>
      </c>
    </row>
    <row r="11513" spans="21:21">
      <c r="U11513" s="46" t="s">
        <v>14058</v>
      </c>
    </row>
    <row r="11514" spans="21:21">
      <c r="U11514" s="46" t="s">
        <v>14059</v>
      </c>
    </row>
    <row r="11515" spans="21:21">
      <c r="U11515" s="46" t="s">
        <v>14060</v>
      </c>
    </row>
    <row r="11516" spans="21:21">
      <c r="U11516" s="46" t="s">
        <v>14061</v>
      </c>
    </row>
    <row r="11517" spans="21:21">
      <c r="U11517" s="46" t="s">
        <v>14062</v>
      </c>
    </row>
    <row r="11518" spans="21:21">
      <c r="U11518" s="46" t="s">
        <v>14063</v>
      </c>
    </row>
    <row r="11519" spans="21:21">
      <c r="U11519" s="46" t="s">
        <v>14064</v>
      </c>
    </row>
    <row r="11520" spans="21:21">
      <c r="U11520" s="46" t="s">
        <v>14065</v>
      </c>
    </row>
    <row r="11521" spans="21:21">
      <c r="U11521" s="46" t="s">
        <v>14066</v>
      </c>
    </row>
    <row r="11522" spans="21:21">
      <c r="U11522" s="46" t="s">
        <v>14067</v>
      </c>
    </row>
    <row r="11523" spans="21:21">
      <c r="U11523" s="46" t="s">
        <v>14068</v>
      </c>
    </row>
    <row r="11524" spans="21:21">
      <c r="U11524" s="46" t="s">
        <v>14069</v>
      </c>
    </row>
    <row r="11525" spans="21:21">
      <c r="U11525" s="46" t="s">
        <v>14070</v>
      </c>
    </row>
    <row r="11526" spans="21:21">
      <c r="U11526" s="46" t="s">
        <v>14071</v>
      </c>
    </row>
    <row r="11527" spans="21:21">
      <c r="U11527" s="46" t="s">
        <v>14072</v>
      </c>
    </row>
    <row r="11528" spans="21:21">
      <c r="U11528" s="46" t="s">
        <v>14073</v>
      </c>
    </row>
    <row r="11529" spans="21:21">
      <c r="U11529" s="46" t="s">
        <v>14074</v>
      </c>
    </row>
    <row r="11530" spans="21:21">
      <c r="U11530" s="46" t="s">
        <v>14075</v>
      </c>
    </row>
    <row r="11531" spans="21:21">
      <c r="U11531" s="46" t="s">
        <v>14076</v>
      </c>
    </row>
    <row r="11532" spans="21:21">
      <c r="U11532" s="46" t="s">
        <v>14077</v>
      </c>
    </row>
    <row r="11533" spans="21:21">
      <c r="U11533" s="46" t="s">
        <v>14078</v>
      </c>
    </row>
    <row r="11534" spans="21:21">
      <c r="U11534" s="46" t="s">
        <v>14079</v>
      </c>
    </row>
    <row r="11535" spans="21:21">
      <c r="U11535" s="46" t="s">
        <v>14080</v>
      </c>
    </row>
    <row r="11536" spans="21:21">
      <c r="U11536" s="46" t="s">
        <v>14081</v>
      </c>
    </row>
    <row r="11537" spans="21:21">
      <c r="U11537" s="46" t="s">
        <v>14082</v>
      </c>
    </row>
    <row r="11538" spans="21:21">
      <c r="U11538" s="46" t="s">
        <v>14083</v>
      </c>
    </row>
    <row r="11539" spans="21:21">
      <c r="U11539" s="46" t="s">
        <v>14084</v>
      </c>
    </row>
    <row r="11540" spans="21:21">
      <c r="U11540" s="46" t="s">
        <v>14085</v>
      </c>
    </row>
    <row r="11541" spans="21:21">
      <c r="U11541" s="46" t="s">
        <v>14086</v>
      </c>
    </row>
    <row r="11542" spans="21:21">
      <c r="U11542" s="46" t="s">
        <v>14087</v>
      </c>
    </row>
    <row r="11543" spans="21:21">
      <c r="U11543" s="46" t="s">
        <v>14088</v>
      </c>
    </row>
    <row r="11544" spans="21:21">
      <c r="U11544" s="46" t="s">
        <v>14089</v>
      </c>
    </row>
    <row r="11545" spans="21:21">
      <c r="U11545" s="46" t="s">
        <v>14090</v>
      </c>
    </row>
    <row r="11546" spans="21:21">
      <c r="U11546" s="46" t="s">
        <v>14091</v>
      </c>
    </row>
    <row r="11547" spans="21:21">
      <c r="U11547" s="46" t="s">
        <v>14092</v>
      </c>
    </row>
    <row r="11548" spans="21:21">
      <c r="U11548" s="46" t="s">
        <v>14093</v>
      </c>
    </row>
    <row r="11549" spans="21:21">
      <c r="U11549" s="46" t="s">
        <v>14094</v>
      </c>
    </row>
    <row r="11550" spans="21:21">
      <c r="U11550" s="46" t="s">
        <v>14095</v>
      </c>
    </row>
    <row r="11551" spans="21:21">
      <c r="U11551" s="46" t="s">
        <v>14096</v>
      </c>
    </row>
    <row r="11552" spans="21:21">
      <c r="U11552" s="46" t="s">
        <v>14097</v>
      </c>
    </row>
    <row r="11553" spans="21:21">
      <c r="U11553" s="46" t="s">
        <v>14098</v>
      </c>
    </row>
    <row r="11554" spans="21:21">
      <c r="U11554" s="46" t="s">
        <v>14099</v>
      </c>
    </row>
    <row r="11555" spans="21:21">
      <c r="U11555" s="46" t="s">
        <v>14100</v>
      </c>
    </row>
    <row r="11556" spans="21:21">
      <c r="U11556" s="46" t="s">
        <v>14101</v>
      </c>
    </row>
    <row r="11557" spans="21:21">
      <c r="U11557" s="46" t="s">
        <v>14102</v>
      </c>
    </row>
    <row r="11558" spans="21:21">
      <c r="U11558" s="46" t="s">
        <v>14103</v>
      </c>
    </row>
    <row r="11559" spans="21:21">
      <c r="U11559" s="46" t="s">
        <v>14104</v>
      </c>
    </row>
    <row r="11560" spans="21:21">
      <c r="U11560" s="46" t="s">
        <v>14105</v>
      </c>
    </row>
    <row r="11561" spans="21:21">
      <c r="U11561" s="46" t="s">
        <v>14106</v>
      </c>
    </row>
    <row r="11562" spans="21:21">
      <c r="U11562" s="46" t="s">
        <v>14107</v>
      </c>
    </row>
    <row r="11563" spans="21:21">
      <c r="U11563" s="46" t="s">
        <v>14108</v>
      </c>
    </row>
    <row r="11564" spans="21:21">
      <c r="U11564" s="46" t="s">
        <v>14109</v>
      </c>
    </row>
    <row r="11565" spans="21:21">
      <c r="U11565" s="46" t="s">
        <v>14110</v>
      </c>
    </row>
    <row r="11566" spans="21:21">
      <c r="U11566" s="46" t="s">
        <v>14111</v>
      </c>
    </row>
    <row r="11567" spans="21:21">
      <c r="U11567" s="46" t="s">
        <v>14112</v>
      </c>
    </row>
    <row r="11568" spans="21:21">
      <c r="U11568" s="46" t="s">
        <v>14113</v>
      </c>
    </row>
    <row r="11569" spans="21:21">
      <c r="U11569" s="46" t="s">
        <v>14114</v>
      </c>
    </row>
    <row r="11570" spans="21:21">
      <c r="U11570" s="46" t="s">
        <v>14115</v>
      </c>
    </row>
    <row r="11571" spans="21:21">
      <c r="U11571" s="46" t="s">
        <v>14116</v>
      </c>
    </row>
    <row r="11572" spans="21:21">
      <c r="U11572" s="46" t="s">
        <v>14117</v>
      </c>
    </row>
    <row r="11573" spans="21:21">
      <c r="U11573" s="46" t="s">
        <v>14118</v>
      </c>
    </row>
    <row r="11574" spans="21:21">
      <c r="U11574" s="46" t="s">
        <v>14119</v>
      </c>
    </row>
    <row r="11575" spans="21:21">
      <c r="U11575" s="46" t="s">
        <v>14120</v>
      </c>
    </row>
    <row r="11576" spans="21:21">
      <c r="U11576" s="46" t="s">
        <v>14121</v>
      </c>
    </row>
    <row r="11577" spans="21:21">
      <c r="U11577" s="46" t="s">
        <v>14122</v>
      </c>
    </row>
    <row r="11578" spans="21:21">
      <c r="U11578" s="46" t="s">
        <v>14123</v>
      </c>
    </row>
    <row r="11579" spans="21:21">
      <c r="U11579" s="46" t="s">
        <v>14124</v>
      </c>
    </row>
    <row r="11580" spans="21:21">
      <c r="U11580" s="46" t="s">
        <v>14125</v>
      </c>
    </row>
    <row r="11581" spans="21:21">
      <c r="U11581" s="46" t="s">
        <v>14126</v>
      </c>
    </row>
    <row r="11582" spans="21:21">
      <c r="U11582" s="46" t="s">
        <v>14127</v>
      </c>
    </row>
    <row r="11583" spans="21:21">
      <c r="U11583" s="46" t="s">
        <v>14128</v>
      </c>
    </row>
    <row r="11584" spans="21:21">
      <c r="U11584" s="46" t="s">
        <v>14129</v>
      </c>
    </row>
    <row r="11585" spans="21:21">
      <c r="U11585" s="46" t="s">
        <v>14130</v>
      </c>
    </row>
    <row r="11586" spans="21:21">
      <c r="U11586" s="46" t="s">
        <v>14131</v>
      </c>
    </row>
    <row r="11587" spans="21:21">
      <c r="U11587" s="46" t="s">
        <v>14132</v>
      </c>
    </row>
    <row r="11588" spans="21:21">
      <c r="U11588" s="46" t="s">
        <v>14133</v>
      </c>
    </row>
    <row r="11589" spans="21:21">
      <c r="U11589" s="46" t="s">
        <v>14134</v>
      </c>
    </row>
    <row r="11590" spans="21:21">
      <c r="U11590" s="46" t="s">
        <v>14135</v>
      </c>
    </row>
    <row r="11591" spans="21:21">
      <c r="U11591" s="46" t="s">
        <v>14136</v>
      </c>
    </row>
    <row r="11592" spans="21:21">
      <c r="U11592" s="46" t="s">
        <v>14137</v>
      </c>
    </row>
    <row r="11593" spans="21:21">
      <c r="U11593" s="46" t="s">
        <v>14138</v>
      </c>
    </row>
    <row r="11594" spans="21:21">
      <c r="U11594" s="46" t="s">
        <v>14139</v>
      </c>
    </row>
    <row r="11595" spans="21:21">
      <c r="U11595" s="46" t="s">
        <v>14140</v>
      </c>
    </row>
    <row r="11596" spans="21:21">
      <c r="U11596" s="46" t="s">
        <v>14141</v>
      </c>
    </row>
    <row r="11597" spans="21:21">
      <c r="U11597" s="46" t="s">
        <v>14142</v>
      </c>
    </row>
    <row r="11598" spans="21:21">
      <c r="U11598" s="46" t="s">
        <v>14143</v>
      </c>
    </row>
    <row r="11599" spans="21:21">
      <c r="U11599" s="46" t="s">
        <v>14144</v>
      </c>
    </row>
    <row r="11600" spans="21:21">
      <c r="U11600" s="46" t="s">
        <v>14145</v>
      </c>
    </row>
    <row r="11601" spans="21:21">
      <c r="U11601" s="46" t="s">
        <v>14146</v>
      </c>
    </row>
    <row r="11602" spans="21:21">
      <c r="U11602" s="46" t="s">
        <v>14147</v>
      </c>
    </row>
    <row r="11603" spans="21:21">
      <c r="U11603" s="46" t="s">
        <v>14148</v>
      </c>
    </row>
    <row r="11604" spans="21:21">
      <c r="U11604" s="46" t="s">
        <v>14149</v>
      </c>
    </row>
    <row r="11605" spans="21:21">
      <c r="U11605" s="46" t="s">
        <v>14150</v>
      </c>
    </row>
    <row r="11606" spans="21:21">
      <c r="U11606" s="46" t="s">
        <v>14151</v>
      </c>
    </row>
    <row r="11607" spans="21:21">
      <c r="U11607" s="46" t="s">
        <v>14152</v>
      </c>
    </row>
    <row r="11608" spans="21:21">
      <c r="U11608" s="46" t="s">
        <v>14153</v>
      </c>
    </row>
    <row r="11609" spans="21:21">
      <c r="U11609" s="46" t="s">
        <v>14154</v>
      </c>
    </row>
    <row r="11610" spans="21:21">
      <c r="U11610" s="46" t="s">
        <v>14155</v>
      </c>
    </row>
    <row r="11611" spans="21:21">
      <c r="U11611" s="46" t="s">
        <v>14156</v>
      </c>
    </row>
    <row r="11612" spans="21:21">
      <c r="U11612" s="46" t="s">
        <v>14157</v>
      </c>
    </row>
    <row r="11613" spans="21:21">
      <c r="U11613" s="46" t="s">
        <v>14158</v>
      </c>
    </row>
    <row r="11614" spans="21:21">
      <c r="U11614" s="46" t="s">
        <v>14159</v>
      </c>
    </row>
    <row r="11615" spans="21:21">
      <c r="U11615" s="46" t="s">
        <v>14160</v>
      </c>
    </row>
    <row r="11616" spans="21:21">
      <c r="U11616" s="46" t="s">
        <v>14161</v>
      </c>
    </row>
    <row r="11617" spans="21:21">
      <c r="U11617" s="46" t="s">
        <v>14162</v>
      </c>
    </row>
    <row r="11618" spans="21:21">
      <c r="U11618" s="46" t="s">
        <v>14163</v>
      </c>
    </row>
    <row r="11619" spans="21:21">
      <c r="U11619" s="46" t="s">
        <v>14164</v>
      </c>
    </row>
    <row r="11620" spans="21:21">
      <c r="U11620" s="46" t="s">
        <v>14165</v>
      </c>
    </row>
    <row r="11621" spans="21:21">
      <c r="U11621" s="46" t="s">
        <v>14166</v>
      </c>
    </row>
    <row r="11622" spans="21:21">
      <c r="U11622" s="46" t="s">
        <v>14167</v>
      </c>
    </row>
    <row r="11623" spans="21:21">
      <c r="U11623" s="46" t="s">
        <v>14168</v>
      </c>
    </row>
    <row r="11624" spans="21:21">
      <c r="U11624" s="46" t="s">
        <v>14169</v>
      </c>
    </row>
    <row r="11625" spans="21:21">
      <c r="U11625" s="46" t="s">
        <v>14170</v>
      </c>
    </row>
    <row r="11626" spans="21:21">
      <c r="U11626" s="46" t="s">
        <v>14171</v>
      </c>
    </row>
    <row r="11627" spans="21:21">
      <c r="U11627" s="46" t="s">
        <v>14172</v>
      </c>
    </row>
    <row r="11628" spans="21:21">
      <c r="U11628" s="46" t="s">
        <v>14173</v>
      </c>
    </row>
    <row r="11629" spans="21:21">
      <c r="U11629" s="46" t="s">
        <v>14174</v>
      </c>
    </row>
    <row r="11630" spans="21:21">
      <c r="U11630" s="46" t="s">
        <v>14175</v>
      </c>
    </row>
    <row r="11631" spans="21:21">
      <c r="U11631" s="46" t="s">
        <v>14176</v>
      </c>
    </row>
    <row r="11632" spans="21:21">
      <c r="U11632" s="46" t="s">
        <v>14177</v>
      </c>
    </row>
    <row r="11633" spans="21:21">
      <c r="U11633" s="46" t="s">
        <v>14178</v>
      </c>
    </row>
    <row r="11634" spans="21:21">
      <c r="U11634" s="46" t="s">
        <v>14179</v>
      </c>
    </row>
    <row r="11635" spans="21:21">
      <c r="U11635" s="46" t="s">
        <v>14180</v>
      </c>
    </row>
    <row r="11636" spans="21:21">
      <c r="U11636" s="46" t="s">
        <v>14181</v>
      </c>
    </row>
    <row r="11637" spans="21:21">
      <c r="U11637" s="46" t="s">
        <v>14182</v>
      </c>
    </row>
    <row r="11638" spans="21:21">
      <c r="U11638" s="46" t="s">
        <v>14183</v>
      </c>
    </row>
    <row r="11639" spans="21:21">
      <c r="U11639" s="46" t="s">
        <v>14184</v>
      </c>
    </row>
    <row r="11640" spans="21:21">
      <c r="U11640" s="46" t="s">
        <v>14185</v>
      </c>
    </row>
    <row r="11641" spans="21:21">
      <c r="U11641" s="46" t="s">
        <v>14186</v>
      </c>
    </row>
    <row r="11642" spans="21:21">
      <c r="U11642" s="46" t="s">
        <v>14187</v>
      </c>
    </row>
    <row r="11643" spans="21:21">
      <c r="U11643" s="46" t="s">
        <v>14188</v>
      </c>
    </row>
    <row r="11644" spans="21:21">
      <c r="U11644" s="46" t="s">
        <v>14189</v>
      </c>
    </row>
    <row r="11645" spans="21:21">
      <c r="U11645" s="46" t="s">
        <v>14190</v>
      </c>
    </row>
    <row r="11646" spans="21:21">
      <c r="U11646" s="46" t="s">
        <v>14191</v>
      </c>
    </row>
    <row r="11647" spans="21:21">
      <c r="U11647" s="46" t="s">
        <v>14192</v>
      </c>
    </row>
    <row r="11648" spans="21:21">
      <c r="U11648" s="46" t="s">
        <v>14193</v>
      </c>
    </row>
    <row r="11649" spans="21:21">
      <c r="U11649" s="46" t="s">
        <v>14194</v>
      </c>
    </row>
    <row r="11650" spans="21:21">
      <c r="U11650" s="46" t="s">
        <v>14195</v>
      </c>
    </row>
    <row r="11651" spans="21:21">
      <c r="U11651" s="46" t="s">
        <v>14196</v>
      </c>
    </row>
    <row r="11652" spans="21:21">
      <c r="U11652" s="46" t="s">
        <v>14197</v>
      </c>
    </row>
    <row r="11653" spans="21:21">
      <c r="U11653" s="46" t="s">
        <v>14198</v>
      </c>
    </row>
    <row r="11654" spans="21:21">
      <c r="U11654" s="46" t="s">
        <v>14199</v>
      </c>
    </row>
    <row r="11655" spans="21:21">
      <c r="U11655" s="46" t="s">
        <v>14200</v>
      </c>
    </row>
    <row r="11656" spans="21:21">
      <c r="U11656" s="46" t="s">
        <v>14201</v>
      </c>
    </row>
    <row r="11657" spans="21:21">
      <c r="U11657" s="46" t="s">
        <v>14202</v>
      </c>
    </row>
    <row r="11658" spans="21:21">
      <c r="U11658" s="46" t="s">
        <v>14203</v>
      </c>
    </row>
    <row r="11659" spans="21:21">
      <c r="U11659" s="46" t="s">
        <v>14204</v>
      </c>
    </row>
    <row r="11660" spans="21:21">
      <c r="U11660" s="46" t="s">
        <v>14205</v>
      </c>
    </row>
    <row r="11661" spans="21:21">
      <c r="U11661" s="46" t="s">
        <v>14206</v>
      </c>
    </row>
    <row r="11662" spans="21:21">
      <c r="U11662" s="46" t="s">
        <v>14207</v>
      </c>
    </row>
    <row r="11663" spans="21:21">
      <c r="U11663" s="46" t="s">
        <v>14208</v>
      </c>
    </row>
    <row r="11664" spans="21:21">
      <c r="U11664" s="46" t="s">
        <v>14209</v>
      </c>
    </row>
    <row r="11665" spans="21:21">
      <c r="U11665" s="46" t="s">
        <v>14210</v>
      </c>
    </row>
    <row r="11666" spans="21:21">
      <c r="U11666" s="46" t="s">
        <v>14211</v>
      </c>
    </row>
    <row r="11667" spans="21:21">
      <c r="U11667" s="46" t="s">
        <v>14212</v>
      </c>
    </row>
    <row r="11668" spans="21:21">
      <c r="U11668" s="46" t="s">
        <v>14213</v>
      </c>
    </row>
    <row r="11669" spans="21:21">
      <c r="U11669" s="46" t="s">
        <v>14214</v>
      </c>
    </row>
    <row r="11670" spans="21:21">
      <c r="U11670" s="46" t="s">
        <v>14215</v>
      </c>
    </row>
    <row r="11671" spans="21:21">
      <c r="U11671" s="46" t="s">
        <v>14216</v>
      </c>
    </row>
    <row r="11672" spans="21:21">
      <c r="U11672" s="46" t="s">
        <v>14217</v>
      </c>
    </row>
    <row r="11673" spans="21:21">
      <c r="U11673" s="46" t="s">
        <v>14218</v>
      </c>
    </row>
    <row r="11674" spans="21:21">
      <c r="U11674" s="46" t="s">
        <v>14219</v>
      </c>
    </row>
    <row r="11675" spans="21:21">
      <c r="U11675" s="46" t="s">
        <v>14220</v>
      </c>
    </row>
    <row r="11676" spans="21:21">
      <c r="U11676" s="46" t="s">
        <v>14221</v>
      </c>
    </row>
    <row r="11677" spans="21:21">
      <c r="U11677" s="46" t="s">
        <v>14222</v>
      </c>
    </row>
    <row r="11678" spans="21:21">
      <c r="U11678" s="46" t="s">
        <v>14223</v>
      </c>
    </row>
    <row r="11679" spans="21:21">
      <c r="U11679" s="46" t="s">
        <v>14224</v>
      </c>
    </row>
    <row r="11680" spans="21:21">
      <c r="U11680" s="46" t="s">
        <v>14225</v>
      </c>
    </row>
    <row r="11681" spans="21:21">
      <c r="U11681" s="46" t="s">
        <v>14226</v>
      </c>
    </row>
    <row r="11682" spans="21:21">
      <c r="U11682" s="46" t="s">
        <v>14227</v>
      </c>
    </row>
    <row r="11683" spans="21:21">
      <c r="U11683" s="46" t="s">
        <v>14228</v>
      </c>
    </row>
    <row r="11684" spans="21:21">
      <c r="U11684" s="46" t="s">
        <v>14229</v>
      </c>
    </row>
    <row r="11685" spans="21:21">
      <c r="U11685" s="46" t="s">
        <v>14230</v>
      </c>
    </row>
    <row r="11686" spans="21:21">
      <c r="U11686" s="46" t="s">
        <v>14231</v>
      </c>
    </row>
    <row r="11687" spans="21:21">
      <c r="U11687" s="46" t="s">
        <v>14232</v>
      </c>
    </row>
    <row r="11688" spans="21:21">
      <c r="U11688" s="46" t="s">
        <v>14233</v>
      </c>
    </row>
    <row r="11689" spans="21:21">
      <c r="U11689" s="46" t="s">
        <v>14234</v>
      </c>
    </row>
    <row r="11690" spans="21:21">
      <c r="U11690" s="46" t="s">
        <v>14235</v>
      </c>
    </row>
    <row r="11691" spans="21:21">
      <c r="U11691" s="46" t="s">
        <v>14236</v>
      </c>
    </row>
    <row r="11692" spans="21:21">
      <c r="U11692" s="46" t="s">
        <v>14237</v>
      </c>
    </row>
    <row r="11693" spans="21:21">
      <c r="U11693" s="46" t="s">
        <v>14238</v>
      </c>
    </row>
    <row r="11694" spans="21:21">
      <c r="U11694" s="46" t="s">
        <v>14239</v>
      </c>
    </row>
    <row r="11695" spans="21:21">
      <c r="U11695" s="46" t="s">
        <v>14240</v>
      </c>
    </row>
    <row r="11696" spans="21:21">
      <c r="U11696" s="46" t="s">
        <v>14241</v>
      </c>
    </row>
    <row r="11697" spans="21:21">
      <c r="U11697" s="46" t="s">
        <v>14242</v>
      </c>
    </row>
    <row r="11698" spans="21:21">
      <c r="U11698" s="46" t="s">
        <v>14243</v>
      </c>
    </row>
    <row r="11699" spans="21:21">
      <c r="U11699" s="46" t="s">
        <v>14244</v>
      </c>
    </row>
    <row r="11700" spans="21:21">
      <c r="U11700" s="46" t="s">
        <v>14245</v>
      </c>
    </row>
    <row r="11701" spans="21:21">
      <c r="U11701" s="46" t="s">
        <v>14246</v>
      </c>
    </row>
    <row r="11702" spans="21:21">
      <c r="U11702" s="46" t="s">
        <v>14247</v>
      </c>
    </row>
    <row r="11703" spans="21:21">
      <c r="U11703" s="46" t="s">
        <v>14248</v>
      </c>
    </row>
    <row r="11704" spans="21:21">
      <c r="U11704" s="46" t="s">
        <v>14249</v>
      </c>
    </row>
    <row r="11705" spans="21:21">
      <c r="U11705" s="46" t="s">
        <v>14250</v>
      </c>
    </row>
    <row r="11706" spans="21:21">
      <c r="U11706" s="46" t="s">
        <v>14251</v>
      </c>
    </row>
    <row r="11707" spans="21:21">
      <c r="U11707" s="46" t="s">
        <v>14252</v>
      </c>
    </row>
    <row r="11708" spans="21:21">
      <c r="U11708" s="46" t="s">
        <v>14253</v>
      </c>
    </row>
    <row r="11709" spans="21:21">
      <c r="U11709" s="46" t="s">
        <v>14254</v>
      </c>
    </row>
    <row r="11710" spans="21:21">
      <c r="U11710" s="46" t="s">
        <v>14255</v>
      </c>
    </row>
    <row r="11711" spans="21:21">
      <c r="U11711" s="46" t="s">
        <v>14256</v>
      </c>
    </row>
    <row r="11712" spans="21:21">
      <c r="U11712" s="46" t="s">
        <v>14257</v>
      </c>
    </row>
    <row r="11713" spans="21:21">
      <c r="U11713" s="46" t="s">
        <v>14258</v>
      </c>
    </row>
    <row r="11714" spans="21:21">
      <c r="U11714" s="46" t="s">
        <v>14259</v>
      </c>
    </row>
    <row r="11715" spans="21:21">
      <c r="U11715" s="46" t="s">
        <v>14260</v>
      </c>
    </row>
    <row r="11716" spans="21:21">
      <c r="U11716" s="46" t="s">
        <v>14261</v>
      </c>
    </row>
    <row r="11717" spans="21:21">
      <c r="U11717" s="46" t="s">
        <v>14262</v>
      </c>
    </row>
    <row r="11718" spans="21:21">
      <c r="U11718" s="46" t="s">
        <v>14263</v>
      </c>
    </row>
    <row r="11719" spans="21:21">
      <c r="U11719" s="46" t="s">
        <v>14264</v>
      </c>
    </row>
    <row r="11720" spans="21:21">
      <c r="U11720" s="46" t="s">
        <v>14265</v>
      </c>
    </row>
    <row r="11721" spans="21:21">
      <c r="U11721" s="46" t="s">
        <v>14266</v>
      </c>
    </row>
    <row r="11722" spans="21:21">
      <c r="U11722" s="46" t="s">
        <v>14267</v>
      </c>
    </row>
    <row r="11723" spans="21:21">
      <c r="U11723" s="46" t="s">
        <v>14268</v>
      </c>
    </row>
    <row r="11724" spans="21:21">
      <c r="U11724" s="46" t="s">
        <v>14269</v>
      </c>
    </row>
    <row r="11725" spans="21:21">
      <c r="U11725" s="46" t="s">
        <v>14270</v>
      </c>
    </row>
    <row r="11726" spans="21:21">
      <c r="U11726" s="46" t="s">
        <v>14271</v>
      </c>
    </row>
    <row r="11727" spans="21:21">
      <c r="U11727" s="46" t="s">
        <v>14272</v>
      </c>
    </row>
    <row r="11728" spans="21:21">
      <c r="U11728" s="46" t="s">
        <v>14273</v>
      </c>
    </row>
    <row r="11729" spans="21:21">
      <c r="U11729" s="46" t="s">
        <v>14274</v>
      </c>
    </row>
    <row r="11730" spans="21:21">
      <c r="U11730" s="46" t="s">
        <v>14275</v>
      </c>
    </row>
    <row r="11731" spans="21:21">
      <c r="U11731" s="46" t="s">
        <v>14276</v>
      </c>
    </row>
    <row r="11732" spans="21:21">
      <c r="U11732" s="46" t="s">
        <v>14277</v>
      </c>
    </row>
    <row r="11733" spans="21:21">
      <c r="U11733" s="46" t="s">
        <v>14278</v>
      </c>
    </row>
    <row r="11734" spans="21:21">
      <c r="U11734" s="46" t="s">
        <v>14279</v>
      </c>
    </row>
    <row r="11735" spans="21:21">
      <c r="U11735" s="46" t="s">
        <v>14280</v>
      </c>
    </row>
    <row r="11736" spans="21:21">
      <c r="U11736" s="46" t="s">
        <v>14281</v>
      </c>
    </row>
    <row r="11737" spans="21:21">
      <c r="U11737" s="46" t="s">
        <v>14282</v>
      </c>
    </row>
    <row r="11738" spans="21:21">
      <c r="U11738" s="46" t="s">
        <v>14283</v>
      </c>
    </row>
    <row r="11739" spans="21:21">
      <c r="U11739" s="46" t="s">
        <v>14284</v>
      </c>
    </row>
    <row r="11740" spans="21:21">
      <c r="U11740" s="46" t="s">
        <v>14285</v>
      </c>
    </row>
    <row r="11741" spans="21:21">
      <c r="U11741" s="46" t="s">
        <v>14286</v>
      </c>
    </row>
    <row r="11742" spans="21:21">
      <c r="U11742" s="46" t="s">
        <v>14287</v>
      </c>
    </row>
    <row r="11743" spans="21:21">
      <c r="U11743" s="46" t="s">
        <v>14288</v>
      </c>
    </row>
    <row r="11744" spans="21:21">
      <c r="U11744" s="46" t="s">
        <v>14289</v>
      </c>
    </row>
    <row r="11745" spans="21:21">
      <c r="U11745" s="46" t="s">
        <v>14290</v>
      </c>
    </row>
    <row r="11746" spans="21:21">
      <c r="U11746" s="46" t="s">
        <v>14291</v>
      </c>
    </row>
    <row r="11747" spans="21:21">
      <c r="U11747" s="46" t="s">
        <v>14292</v>
      </c>
    </row>
    <row r="11748" spans="21:21">
      <c r="U11748" s="46" t="s">
        <v>14293</v>
      </c>
    </row>
    <row r="11749" spans="21:21">
      <c r="U11749" s="46" t="s">
        <v>14294</v>
      </c>
    </row>
    <row r="11750" spans="21:21">
      <c r="U11750" s="46" t="s">
        <v>14295</v>
      </c>
    </row>
    <row r="11751" spans="21:21">
      <c r="U11751" s="46" t="s">
        <v>14296</v>
      </c>
    </row>
    <row r="11752" spans="21:21">
      <c r="U11752" s="46" t="s">
        <v>14297</v>
      </c>
    </row>
    <row r="11753" spans="21:21">
      <c r="U11753" s="46" t="s">
        <v>14298</v>
      </c>
    </row>
    <row r="11754" spans="21:21">
      <c r="U11754" s="46" t="s">
        <v>14299</v>
      </c>
    </row>
    <row r="11755" spans="21:21">
      <c r="U11755" s="46" t="s">
        <v>14300</v>
      </c>
    </row>
    <row r="11756" spans="21:21">
      <c r="U11756" s="46" t="s">
        <v>14301</v>
      </c>
    </row>
    <row r="11757" spans="21:21">
      <c r="U11757" s="46" t="s">
        <v>14302</v>
      </c>
    </row>
    <row r="11758" spans="21:21">
      <c r="U11758" s="46" t="s">
        <v>14303</v>
      </c>
    </row>
    <row r="11759" spans="21:21">
      <c r="U11759" s="46" t="s">
        <v>14304</v>
      </c>
    </row>
    <row r="11760" spans="21:21">
      <c r="U11760" s="46" t="s">
        <v>14305</v>
      </c>
    </row>
    <row r="11761" spans="21:21">
      <c r="U11761" s="46" t="s">
        <v>14306</v>
      </c>
    </row>
    <row r="11762" spans="21:21">
      <c r="U11762" s="46" t="s">
        <v>14307</v>
      </c>
    </row>
    <row r="11763" spans="21:21">
      <c r="U11763" s="46" t="s">
        <v>14308</v>
      </c>
    </row>
    <row r="11764" spans="21:21">
      <c r="U11764" s="46" t="s">
        <v>14309</v>
      </c>
    </row>
    <row r="11765" spans="21:21">
      <c r="U11765" s="46" t="s">
        <v>14310</v>
      </c>
    </row>
    <row r="11766" spans="21:21">
      <c r="U11766" s="46" t="s">
        <v>14311</v>
      </c>
    </row>
    <row r="11767" spans="21:21">
      <c r="U11767" s="46" t="s">
        <v>14312</v>
      </c>
    </row>
    <row r="11768" spans="21:21">
      <c r="U11768" s="46" t="s">
        <v>14313</v>
      </c>
    </row>
    <row r="11769" spans="21:21">
      <c r="U11769" s="46" t="s">
        <v>14314</v>
      </c>
    </row>
    <row r="11770" spans="21:21">
      <c r="U11770" s="46" t="s">
        <v>14315</v>
      </c>
    </row>
    <row r="11771" spans="21:21">
      <c r="U11771" s="46" t="s">
        <v>14316</v>
      </c>
    </row>
    <row r="11772" spans="21:21">
      <c r="U11772" s="46" t="s">
        <v>14317</v>
      </c>
    </row>
    <row r="11773" spans="21:21">
      <c r="U11773" s="46" t="s">
        <v>14318</v>
      </c>
    </row>
    <row r="11774" spans="21:21">
      <c r="U11774" s="46" t="s">
        <v>14319</v>
      </c>
    </row>
    <row r="11775" spans="21:21">
      <c r="U11775" s="46" t="s">
        <v>14320</v>
      </c>
    </row>
    <row r="11776" spans="21:21">
      <c r="U11776" s="46" t="s">
        <v>14321</v>
      </c>
    </row>
    <row r="11777" spans="21:21">
      <c r="U11777" s="46" t="s">
        <v>14322</v>
      </c>
    </row>
    <row r="11778" spans="21:21">
      <c r="U11778" s="46" t="s">
        <v>14323</v>
      </c>
    </row>
    <row r="11779" spans="21:21">
      <c r="U11779" s="46" t="s">
        <v>14324</v>
      </c>
    </row>
    <row r="11780" spans="21:21">
      <c r="U11780" s="46" t="s">
        <v>14325</v>
      </c>
    </row>
    <row r="11781" spans="21:21">
      <c r="U11781" s="46" t="s">
        <v>14326</v>
      </c>
    </row>
    <row r="11782" spans="21:21">
      <c r="U11782" s="46" t="s">
        <v>14327</v>
      </c>
    </row>
    <row r="11783" spans="21:21">
      <c r="U11783" s="46" t="s">
        <v>14328</v>
      </c>
    </row>
    <row r="11784" spans="21:21">
      <c r="U11784" s="46" t="s">
        <v>14329</v>
      </c>
    </row>
    <row r="11785" spans="21:21">
      <c r="U11785" s="46" t="s">
        <v>14330</v>
      </c>
    </row>
    <row r="11786" spans="21:21">
      <c r="U11786" s="46" t="s">
        <v>14331</v>
      </c>
    </row>
    <row r="11787" spans="21:21">
      <c r="U11787" s="46" t="s">
        <v>14332</v>
      </c>
    </row>
    <row r="11788" spans="21:21">
      <c r="U11788" s="46" t="s">
        <v>14333</v>
      </c>
    </row>
    <row r="11789" spans="21:21">
      <c r="U11789" s="46" t="s">
        <v>14334</v>
      </c>
    </row>
    <row r="11790" spans="21:21">
      <c r="U11790" s="46" t="s">
        <v>14335</v>
      </c>
    </row>
    <row r="11791" spans="21:21">
      <c r="U11791" s="46" t="s">
        <v>14336</v>
      </c>
    </row>
    <row r="11792" spans="21:21">
      <c r="U11792" s="46" t="s">
        <v>14337</v>
      </c>
    </row>
    <row r="11793" spans="21:21">
      <c r="U11793" s="46" t="s">
        <v>14338</v>
      </c>
    </row>
    <row r="11794" spans="21:21">
      <c r="U11794" s="46" t="s">
        <v>14339</v>
      </c>
    </row>
    <row r="11795" spans="21:21">
      <c r="U11795" s="46" t="s">
        <v>14340</v>
      </c>
    </row>
    <row r="11796" spans="21:21">
      <c r="U11796" s="46" t="s">
        <v>14341</v>
      </c>
    </row>
    <row r="11797" spans="21:21">
      <c r="U11797" s="46" t="s">
        <v>14342</v>
      </c>
    </row>
    <row r="11798" spans="21:21">
      <c r="U11798" s="46" t="s">
        <v>14343</v>
      </c>
    </row>
    <row r="11799" spans="21:21">
      <c r="U11799" s="46" t="s">
        <v>14344</v>
      </c>
    </row>
    <row r="11800" spans="21:21">
      <c r="U11800" s="46" t="s">
        <v>14345</v>
      </c>
    </row>
    <row r="11801" spans="21:21">
      <c r="U11801" s="46" t="s">
        <v>14346</v>
      </c>
    </row>
    <row r="11802" spans="21:21">
      <c r="U11802" s="46" t="s">
        <v>14347</v>
      </c>
    </row>
    <row r="11803" spans="21:21">
      <c r="U11803" s="46" t="s">
        <v>14348</v>
      </c>
    </row>
    <row r="11804" spans="21:21">
      <c r="U11804" s="46" t="s">
        <v>14349</v>
      </c>
    </row>
    <row r="11805" spans="21:21">
      <c r="U11805" s="46" t="s">
        <v>14350</v>
      </c>
    </row>
    <row r="11806" spans="21:21">
      <c r="U11806" s="46" t="s">
        <v>14351</v>
      </c>
    </row>
    <row r="11807" spans="21:21">
      <c r="U11807" s="46" t="s">
        <v>14352</v>
      </c>
    </row>
    <row r="11808" spans="21:21">
      <c r="U11808" s="46" t="s">
        <v>14353</v>
      </c>
    </row>
    <row r="11809" spans="21:21">
      <c r="U11809" s="46" t="s">
        <v>14354</v>
      </c>
    </row>
    <row r="11810" spans="21:21">
      <c r="U11810" s="46" t="s">
        <v>14355</v>
      </c>
    </row>
    <row r="11811" spans="21:21">
      <c r="U11811" s="46" t="s">
        <v>14356</v>
      </c>
    </row>
    <row r="11812" spans="21:21">
      <c r="U11812" s="46" t="s">
        <v>14357</v>
      </c>
    </row>
    <row r="11813" spans="21:21">
      <c r="U11813" s="46" t="s">
        <v>14358</v>
      </c>
    </row>
    <row r="11814" spans="21:21">
      <c r="U11814" s="46" t="s">
        <v>14359</v>
      </c>
    </row>
    <row r="11815" spans="21:21">
      <c r="U11815" s="46" t="s">
        <v>14360</v>
      </c>
    </row>
    <row r="11816" spans="21:21">
      <c r="U11816" s="46" t="s">
        <v>14361</v>
      </c>
    </row>
    <row r="11817" spans="21:21">
      <c r="U11817" s="46" t="s">
        <v>14362</v>
      </c>
    </row>
    <row r="11818" spans="21:21">
      <c r="U11818" s="46" t="s">
        <v>14363</v>
      </c>
    </row>
    <row r="11819" spans="21:21">
      <c r="U11819" s="46" t="s">
        <v>14364</v>
      </c>
    </row>
    <row r="11820" spans="21:21">
      <c r="U11820" s="46" t="s">
        <v>14365</v>
      </c>
    </row>
    <row r="11821" spans="21:21">
      <c r="U11821" s="46" t="s">
        <v>14366</v>
      </c>
    </row>
    <row r="11822" spans="21:21">
      <c r="U11822" s="46" t="s">
        <v>14367</v>
      </c>
    </row>
    <row r="11823" spans="21:21">
      <c r="U11823" s="46" t="s">
        <v>14368</v>
      </c>
    </row>
    <row r="11824" spans="21:21">
      <c r="U11824" s="46" t="s">
        <v>14369</v>
      </c>
    </row>
    <row r="11825" spans="21:21">
      <c r="U11825" s="46" t="s">
        <v>14370</v>
      </c>
    </row>
    <row r="11826" spans="21:21">
      <c r="U11826" s="46" t="s">
        <v>14371</v>
      </c>
    </row>
    <row r="11827" spans="21:21">
      <c r="U11827" s="46" t="s">
        <v>14372</v>
      </c>
    </row>
    <row r="11828" spans="21:21">
      <c r="U11828" s="46" t="s">
        <v>14373</v>
      </c>
    </row>
    <row r="11829" spans="21:21">
      <c r="U11829" s="46" t="s">
        <v>14374</v>
      </c>
    </row>
    <row r="11830" spans="21:21">
      <c r="U11830" s="46" t="s">
        <v>14375</v>
      </c>
    </row>
    <row r="11831" spans="21:21">
      <c r="U11831" s="46" t="s">
        <v>14376</v>
      </c>
    </row>
    <row r="11832" spans="21:21">
      <c r="U11832" s="46" t="s">
        <v>14377</v>
      </c>
    </row>
    <row r="11833" spans="21:21">
      <c r="U11833" s="46" t="s">
        <v>14378</v>
      </c>
    </row>
    <row r="11834" spans="21:21">
      <c r="U11834" s="46" t="s">
        <v>14379</v>
      </c>
    </row>
    <row r="11835" spans="21:21">
      <c r="U11835" s="46" t="s">
        <v>14380</v>
      </c>
    </row>
    <row r="11836" spans="21:21">
      <c r="U11836" s="46" t="s">
        <v>14381</v>
      </c>
    </row>
    <row r="11837" spans="21:21">
      <c r="U11837" s="46" t="s">
        <v>14382</v>
      </c>
    </row>
    <row r="11838" spans="21:21">
      <c r="U11838" s="46" t="s">
        <v>14383</v>
      </c>
    </row>
    <row r="11839" spans="21:21">
      <c r="U11839" s="46" t="s">
        <v>14384</v>
      </c>
    </row>
    <row r="11840" spans="21:21">
      <c r="U11840" s="46" t="s">
        <v>14385</v>
      </c>
    </row>
    <row r="11841" spans="21:21">
      <c r="U11841" s="46" t="s">
        <v>14386</v>
      </c>
    </row>
    <row r="11842" spans="21:21">
      <c r="U11842" s="46" t="s">
        <v>14387</v>
      </c>
    </row>
    <row r="11843" spans="21:21">
      <c r="U11843" s="46" t="s">
        <v>14388</v>
      </c>
    </row>
    <row r="11844" spans="21:21">
      <c r="U11844" s="46" t="s">
        <v>14389</v>
      </c>
    </row>
    <row r="11845" spans="21:21">
      <c r="U11845" s="46" t="s">
        <v>14390</v>
      </c>
    </row>
    <row r="11846" spans="21:21">
      <c r="U11846" s="46" t="s">
        <v>14391</v>
      </c>
    </row>
    <row r="11847" spans="21:21">
      <c r="U11847" s="46" t="s">
        <v>14392</v>
      </c>
    </row>
    <row r="11848" spans="21:21">
      <c r="U11848" s="46" t="s">
        <v>14393</v>
      </c>
    </row>
    <row r="11849" spans="21:21">
      <c r="U11849" s="46" t="s">
        <v>14394</v>
      </c>
    </row>
    <row r="11850" spans="21:21">
      <c r="U11850" s="46" t="s">
        <v>14395</v>
      </c>
    </row>
    <row r="11851" spans="21:21">
      <c r="U11851" s="46" t="s">
        <v>14396</v>
      </c>
    </row>
    <row r="11852" spans="21:21">
      <c r="U11852" s="46" t="s">
        <v>14397</v>
      </c>
    </row>
    <row r="11853" spans="21:21">
      <c r="U11853" s="46" t="s">
        <v>14398</v>
      </c>
    </row>
    <row r="11854" spans="21:21">
      <c r="U11854" s="46" t="s">
        <v>14399</v>
      </c>
    </row>
    <row r="11855" spans="21:21">
      <c r="U11855" s="46" t="s">
        <v>14400</v>
      </c>
    </row>
    <row r="11856" spans="21:21">
      <c r="U11856" s="46" t="s">
        <v>14401</v>
      </c>
    </row>
    <row r="11857" spans="21:21">
      <c r="U11857" s="46" t="s">
        <v>14402</v>
      </c>
    </row>
    <row r="11858" spans="21:21">
      <c r="U11858" s="46" t="s">
        <v>14403</v>
      </c>
    </row>
    <row r="11859" spans="21:21">
      <c r="U11859" s="46" t="s">
        <v>14404</v>
      </c>
    </row>
    <row r="11860" spans="21:21">
      <c r="U11860" s="46" t="s">
        <v>14405</v>
      </c>
    </row>
    <row r="11861" spans="21:21">
      <c r="U11861" s="46" t="s">
        <v>14406</v>
      </c>
    </row>
    <row r="11862" spans="21:21">
      <c r="U11862" s="46" t="s">
        <v>14407</v>
      </c>
    </row>
    <row r="11863" spans="21:21">
      <c r="U11863" s="46" t="s">
        <v>14408</v>
      </c>
    </row>
    <row r="11864" spans="21:21">
      <c r="U11864" s="46" t="s">
        <v>14409</v>
      </c>
    </row>
    <row r="11865" spans="21:21">
      <c r="U11865" s="46" t="s">
        <v>14410</v>
      </c>
    </row>
    <row r="11866" spans="21:21">
      <c r="U11866" s="46" t="s">
        <v>14411</v>
      </c>
    </row>
    <row r="11867" spans="21:21">
      <c r="U11867" s="46" t="s">
        <v>14412</v>
      </c>
    </row>
    <row r="11868" spans="21:21">
      <c r="U11868" s="46" t="s">
        <v>14413</v>
      </c>
    </row>
    <row r="11869" spans="21:21">
      <c r="U11869" s="46" t="s">
        <v>14414</v>
      </c>
    </row>
    <row r="11870" spans="21:21">
      <c r="U11870" s="46" t="s">
        <v>14415</v>
      </c>
    </row>
    <row r="11871" spans="21:21">
      <c r="U11871" s="46" t="s">
        <v>14416</v>
      </c>
    </row>
    <row r="11872" spans="21:21">
      <c r="U11872" s="46" t="s">
        <v>14417</v>
      </c>
    </row>
    <row r="11873" spans="21:21">
      <c r="U11873" s="46" t="s">
        <v>14418</v>
      </c>
    </row>
    <row r="11874" spans="21:21">
      <c r="U11874" s="46" t="s">
        <v>14419</v>
      </c>
    </row>
    <row r="11875" spans="21:21">
      <c r="U11875" s="46" t="s">
        <v>14420</v>
      </c>
    </row>
    <row r="11876" spans="21:21">
      <c r="U11876" s="46" t="s">
        <v>14421</v>
      </c>
    </row>
    <row r="11877" spans="21:21">
      <c r="U11877" s="46" t="s">
        <v>14422</v>
      </c>
    </row>
    <row r="11878" spans="21:21">
      <c r="U11878" s="46" t="s">
        <v>14423</v>
      </c>
    </row>
    <row r="11879" spans="21:21">
      <c r="U11879" s="46" t="s">
        <v>14424</v>
      </c>
    </row>
    <row r="11880" spans="21:21">
      <c r="U11880" s="46" t="s">
        <v>14425</v>
      </c>
    </row>
    <row r="11881" spans="21:21">
      <c r="U11881" s="46" t="s">
        <v>14426</v>
      </c>
    </row>
    <row r="11882" spans="21:21">
      <c r="U11882" s="46" t="s">
        <v>14427</v>
      </c>
    </row>
    <row r="11883" spans="21:21">
      <c r="U11883" s="46" t="s">
        <v>14428</v>
      </c>
    </row>
    <row r="11884" spans="21:21">
      <c r="U11884" s="46" t="s">
        <v>14429</v>
      </c>
    </row>
    <row r="11885" spans="21:21">
      <c r="U11885" s="46" t="s">
        <v>14430</v>
      </c>
    </row>
    <row r="11886" spans="21:21">
      <c r="U11886" s="46" t="s">
        <v>14431</v>
      </c>
    </row>
    <row r="11887" spans="21:21">
      <c r="U11887" s="46" t="s">
        <v>14432</v>
      </c>
    </row>
    <row r="11888" spans="21:21">
      <c r="U11888" s="46" t="s">
        <v>14433</v>
      </c>
    </row>
    <row r="11889" spans="21:21">
      <c r="U11889" s="46" t="s">
        <v>14434</v>
      </c>
    </row>
    <row r="11890" spans="21:21">
      <c r="U11890" s="46" t="s">
        <v>14435</v>
      </c>
    </row>
    <row r="11891" spans="21:21">
      <c r="U11891" s="46" t="s">
        <v>14436</v>
      </c>
    </row>
    <row r="11892" spans="21:21">
      <c r="U11892" s="46" t="s">
        <v>14437</v>
      </c>
    </row>
    <row r="11893" spans="21:21">
      <c r="U11893" s="46" t="s">
        <v>14438</v>
      </c>
    </row>
    <row r="11894" spans="21:21">
      <c r="U11894" s="46" t="s">
        <v>14439</v>
      </c>
    </row>
    <row r="11895" spans="21:21">
      <c r="U11895" s="46" t="s">
        <v>14440</v>
      </c>
    </row>
    <row r="11896" spans="21:21">
      <c r="U11896" s="46" t="s">
        <v>14441</v>
      </c>
    </row>
    <row r="11897" spans="21:21">
      <c r="U11897" s="46" t="s">
        <v>14442</v>
      </c>
    </row>
    <row r="11898" spans="21:21">
      <c r="U11898" s="46" t="s">
        <v>14443</v>
      </c>
    </row>
    <row r="11899" spans="21:21">
      <c r="U11899" s="46" t="s">
        <v>14444</v>
      </c>
    </row>
    <row r="11900" spans="21:21">
      <c r="U11900" s="46" t="s">
        <v>14445</v>
      </c>
    </row>
    <row r="11901" spans="21:21">
      <c r="U11901" s="46" t="s">
        <v>14446</v>
      </c>
    </row>
    <row r="11902" spans="21:21">
      <c r="U11902" s="46" t="s">
        <v>14447</v>
      </c>
    </row>
    <row r="11903" spans="21:21">
      <c r="U11903" s="46" t="s">
        <v>14448</v>
      </c>
    </row>
    <row r="11904" spans="21:21">
      <c r="U11904" s="46" t="s">
        <v>14449</v>
      </c>
    </row>
    <row r="11905" spans="21:21">
      <c r="U11905" s="46" t="s">
        <v>14450</v>
      </c>
    </row>
    <row r="11906" spans="21:21">
      <c r="U11906" s="46" t="s">
        <v>14451</v>
      </c>
    </row>
    <row r="11907" spans="21:21">
      <c r="U11907" s="46" t="s">
        <v>14452</v>
      </c>
    </row>
    <row r="11908" spans="21:21">
      <c r="U11908" s="46" t="s">
        <v>14453</v>
      </c>
    </row>
    <row r="11909" spans="21:21">
      <c r="U11909" s="46" t="s">
        <v>14454</v>
      </c>
    </row>
    <row r="11910" spans="21:21">
      <c r="U11910" s="46" t="s">
        <v>14455</v>
      </c>
    </row>
    <row r="11911" spans="21:21">
      <c r="U11911" s="46" t="s">
        <v>14456</v>
      </c>
    </row>
    <row r="11912" spans="21:21">
      <c r="U11912" s="46" t="s">
        <v>14457</v>
      </c>
    </row>
    <row r="11913" spans="21:21">
      <c r="U11913" s="46" t="s">
        <v>14458</v>
      </c>
    </row>
    <row r="11914" spans="21:21">
      <c r="U11914" s="46" t="s">
        <v>14459</v>
      </c>
    </row>
    <row r="11915" spans="21:21">
      <c r="U11915" s="46" t="s">
        <v>14460</v>
      </c>
    </row>
    <row r="11916" spans="21:21">
      <c r="U11916" s="46" t="s">
        <v>14461</v>
      </c>
    </row>
    <row r="11917" spans="21:21">
      <c r="U11917" s="46" t="s">
        <v>14462</v>
      </c>
    </row>
    <row r="11918" spans="21:21">
      <c r="U11918" s="46" t="s">
        <v>14463</v>
      </c>
    </row>
    <row r="11919" spans="21:21">
      <c r="U11919" s="46" t="s">
        <v>14464</v>
      </c>
    </row>
    <row r="11920" spans="21:21">
      <c r="U11920" s="46" t="s">
        <v>14465</v>
      </c>
    </row>
    <row r="11921" spans="21:21">
      <c r="U11921" s="46" t="s">
        <v>14466</v>
      </c>
    </row>
    <row r="11922" spans="21:21">
      <c r="U11922" s="46" t="s">
        <v>14467</v>
      </c>
    </row>
    <row r="11923" spans="21:21">
      <c r="U11923" s="46" t="s">
        <v>14468</v>
      </c>
    </row>
    <row r="11924" spans="21:21">
      <c r="U11924" s="46" t="s">
        <v>14469</v>
      </c>
    </row>
    <row r="11925" spans="21:21">
      <c r="U11925" s="46" t="s">
        <v>14470</v>
      </c>
    </row>
    <row r="11926" spans="21:21">
      <c r="U11926" s="46" t="s">
        <v>14471</v>
      </c>
    </row>
    <row r="11927" spans="21:21">
      <c r="U11927" s="46" t="s">
        <v>14472</v>
      </c>
    </row>
    <row r="11928" spans="21:21">
      <c r="U11928" s="46" t="s">
        <v>14473</v>
      </c>
    </row>
    <row r="11929" spans="21:21">
      <c r="U11929" s="46" t="s">
        <v>14474</v>
      </c>
    </row>
    <row r="11930" spans="21:21">
      <c r="U11930" s="46" t="s">
        <v>14475</v>
      </c>
    </row>
    <row r="11931" spans="21:21">
      <c r="U11931" s="46" t="s">
        <v>14476</v>
      </c>
    </row>
    <row r="11932" spans="21:21">
      <c r="U11932" s="46" t="s">
        <v>14477</v>
      </c>
    </row>
    <row r="11933" spans="21:21">
      <c r="U11933" s="46" t="s">
        <v>14478</v>
      </c>
    </row>
    <row r="11934" spans="21:21">
      <c r="U11934" s="46" t="s">
        <v>14479</v>
      </c>
    </row>
    <row r="11935" spans="21:21">
      <c r="U11935" s="46" t="s">
        <v>14480</v>
      </c>
    </row>
    <row r="11936" spans="21:21">
      <c r="U11936" s="46" t="s">
        <v>14481</v>
      </c>
    </row>
    <row r="11937" spans="21:21">
      <c r="U11937" s="46" t="s">
        <v>14482</v>
      </c>
    </row>
    <row r="11938" spans="21:21">
      <c r="U11938" s="46" t="s">
        <v>14483</v>
      </c>
    </row>
    <row r="11939" spans="21:21">
      <c r="U11939" s="46" t="s">
        <v>14484</v>
      </c>
    </row>
    <row r="11940" spans="21:21">
      <c r="U11940" s="46" t="s">
        <v>14485</v>
      </c>
    </row>
    <row r="11941" spans="21:21">
      <c r="U11941" s="46" t="s">
        <v>14486</v>
      </c>
    </row>
    <row r="11942" spans="21:21">
      <c r="U11942" s="46" t="s">
        <v>14487</v>
      </c>
    </row>
    <row r="11943" spans="21:21">
      <c r="U11943" s="46" t="s">
        <v>14488</v>
      </c>
    </row>
    <row r="11944" spans="21:21">
      <c r="U11944" s="46" t="s">
        <v>14489</v>
      </c>
    </row>
    <row r="11945" spans="21:21">
      <c r="U11945" s="46" t="s">
        <v>14490</v>
      </c>
    </row>
    <row r="11946" spans="21:21">
      <c r="U11946" s="46" t="s">
        <v>14491</v>
      </c>
    </row>
    <row r="11947" spans="21:21">
      <c r="U11947" s="46" t="s">
        <v>14492</v>
      </c>
    </row>
    <row r="11948" spans="21:21">
      <c r="U11948" s="46" t="s">
        <v>14493</v>
      </c>
    </row>
    <row r="11949" spans="21:21">
      <c r="U11949" s="46" t="s">
        <v>14494</v>
      </c>
    </row>
    <row r="11950" spans="21:21">
      <c r="U11950" s="46" t="s">
        <v>14495</v>
      </c>
    </row>
    <row r="11951" spans="21:21">
      <c r="U11951" s="46" t="s">
        <v>14496</v>
      </c>
    </row>
    <row r="11952" spans="21:21">
      <c r="U11952" s="46" t="s">
        <v>14497</v>
      </c>
    </row>
    <row r="11953" spans="21:21">
      <c r="U11953" s="46" t="s">
        <v>14498</v>
      </c>
    </row>
    <row r="11954" spans="21:21">
      <c r="U11954" s="46" t="s">
        <v>14499</v>
      </c>
    </row>
    <row r="11955" spans="21:21">
      <c r="U11955" s="46" t="s">
        <v>14500</v>
      </c>
    </row>
    <row r="11956" spans="21:21">
      <c r="U11956" s="46" t="s">
        <v>14501</v>
      </c>
    </row>
    <row r="11957" spans="21:21">
      <c r="U11957" s="46" t="s">
        <v>14502</v>
      </c>
    </row>
    <row r="11958" spans="21:21">
      <c r="U11958" s="46" t="s">
        <v>14503</v>
      </c>
    </row>
    <row r="11959" spans="21:21">
      <c r="U11959" s="46" t="s">
        <v>14504</v>
      </c>
    </row>
    <row r="11960" spans="21:21">
      <c r="U11960" s="46" t="s">
        <v>14505</v>
      </c>
    </row>
    <row r="11961" spans="21:21">
      <c r="U11961" s="46" t="s">
        <v>14506</v>
      </c>
    </row>
    <row r="11962" spans="21:21">
      <c r="U11962" s="46" t="s">
        <v>14507</v>
      </c>
    </row>
    <row r="11963" spans="21:21">
      <c r="U11963" s="46" t="s">
        <v>14508</v>
      </c>
    </row>
    <row r="11964" spans="21:21">
      <c r="U11964" s="46" t="s">
        <v>14509</v>
      </c>
    </row>
    <row r="11965" spans="21:21">
      <c r="U11965" s="46" t="s">
        <v>14510</v>
      </c>
    </row>
    <row r="11966" spans="21:21">
      <c r="U11966" s="46" t="s">
        <v>14511</v>
      </c>
    </row>
    <row r="11967" spans="21:21">
      <c r="U11967" s="46" t="s">
        <v>14512</v>
      </c>
    </row>
    <row r="11968" spans="21:21">
      <c r="U11968" s="46" t="s">
        <v>14513</v>
      </c>
    </row>
    <row r="11969" spans="21:21">
      <c r="U11969" s="46" t="s">
        <v>14514</v>
      </c>
    </row>
    <row r="11970" spans="21:21">
      <c r="U11970" s="46" t="s">
        <v>14515</v>
      </c>
    </row>
    <row r="11971" spans="21:21">
      <c r="U11971" s="46" t="s">
        <v>14516</v>
      </c>
    </row>
    <row r="11972" spans="21:21">
      <c r="U11972" s="46" t="s">
        <v>14517</v>
      </c>
    </row>
    <row r="11973" spans="21:21">
      <c r="U11973" s="46" t="s">
        <v>14518</v>
      </c>
    </row>
    <row r="11974" spans="21:21">
      <c r="U11974" s="46" t="s">
        <v>14519</v>
      </c>
    </row>
    <row r="11975" spans="21:21">
      <c r="U11975" s="46" t="s">
        <v>14520</v>
      </c>
    </row>
    <row r="11976" spans="21:21">
      <c r="U11976" s="46" t="s">
        <v>14521</v>
      </c>
    </row>
    <row r="11977" spans="21:21">
      <c r="U11977" s="46" t="s">
        <v>14522</v>
      </c>
    </row>
    <row r="11978" spans="21:21">
      <c r="U11978" s="46" t="s">
        <v>14523</v>
      </c>
    </row>
    <row r="11979" spans="21:21">
      <c r="U11979" s="46" t="s">
        <v>14524</v>
      </c>
    </row>
    <row r="11980" spans="21:21">
      <c r="U11980" s="46" t="s">
        <v>14525</v>
      </c>
    </row>
    <row r="11981" spans="21:21">
      <c r="U11981" s="46" t="s">
        <v>14526</v>
      </c>
    </row>
    <row r="11982" spans="21:21">
      <c r="U11982" s="46" t="s">
        <v>14527</v>
      </c>
    </row>
    <row r="11983" spans="21:21">
      <c r="U11983" s="46" t="s">
        <v>14528</v>
      </c>
    </row>
    <row r="11984" spans="21:21">
      <c r="U11984" s="46" t="s">
        <v>14529</v>
      </c>
    </row>
    <row r="11985" spans="21:21">
      <c r="U11985" s="46" t="s">
        <v>14530</v>
      </c>
    </row>
    <row r="11986" spans="21:21">
      <c r="U11986" s="46" t="s">
        <v>14531</v>
      </c>
    </row>
    <row r="11987" spans="21:21">
      <c r="U11987" s="46" t="s">
        <v>14532</v>
      </c>
    </row>
    <row r="11988" spans="21:21">
      <c r="U11988" s="46" t="s">
        <v>14533</v>
      </c>
    </row>
    <row r="11989" spans="21:21">
      <c r="U11989" s="46" t="s">
        <v>14534</v>
      </c>
    </row>
    <row r="11990" spans="21:21">
      <c r="U11990" s="46" t="s">
        <v>14535</v>
      </c>
    </row>
    <row r="11991" spans="21:21">
      <c r="U11991" s="46" t="s">
        <v>14536</v>
      </c>
    </row>
    <row r="11992" spans="21:21">
      <c r="U11992" s="46" t="s">
        <v>14537</v>
      </c>
    </row>
    <row r="11993" spans="21:21">
      <c r="U11993" s="46" t="s">
        <v>14538</v>
      </c>
    </row>
    <row r="11994" spans="21:21">
      <c r="U11994" s="46" t="s">
        <v>14539</v>
      </c>
    </row>
    <row r="11995" spans="21:21">
      <c r="U11995" s="46" t="s">
        <v>14540</v>
      </c>
    </row>
    <row r="11996" spans="21:21">
      <c r="U11996" s="46" t="s">
        <v>14541</v>
      </c>
    </row>
    <row r="11997" spans="21:21">
      <c r="U11997" s="46" t="s">
        <v>14542</v>
      </c>
    </row>
    <row r="11998" spans="21:21">
      <c r="U11998" s="46" t="s">
        <v>14543</v>
      </c>
    </row>
    <row r="11999" spans="21:21">
      <c r="U11999" s="46" t="s">
        <v>14544</v>
      </c>
    </row>
    <row r="12000" spans="21:21">
      <c r="U12000" s="46" t="s">
        <v>14545</v>
      </c>
    </row>
    <row r="12001" spans="21:21">
      <c r="U12001" s="46" t="s">
        <v>14546</v>
      </c>
    </row>
    <row r="12002" spans="21:21">
      <c r="U12002" s="46" t="s">
        <v>14547</v>
      </c>
    </row>
    <row r="12003" spans="21:21">
      <c r="U12003" s="46" t="s">
        <v>14548</v>
      </c>
    </row>
    <row r="12004" spans="21:21">
      <c r="U12004" s="46" t="s">
        <v>14549</v>
      </c>
    </row>
    <row r="12005" spans="21:21">
      <c r="U12005" s="46" t="s">
        <v>14550</v>
      </c>
    </row>
    <row r="12006" spans="21:21">
      <c r="U12006" s="46" t="s">
        <v>14551</v>
      </c>
    </row>
    <row r="12007" spans="21:21">
      <c r="U12007" s="46" t="s">
        <v>14552</v>
      </c>
    </row>
    <row r="12008" spans="21:21">
      <c r="U12008" s="46" t="s">
        <v>14553</v>
      </c>
    </row>
    <row r="12009" spans="21:21">
      <c r="U12009" s="46" t="s">
        <v>14554</v>
      </c>
    </row>
    <row r="12010" spans="21:21">
      <c r="U12010" s="46" t="s">
        <v>14555</v>
      </c>
    </row>
    <row r="12011" spans="21:21">
      <c r="U12011" s="46" t="s">
        <v>14556</v>
      </c>
    </row>
    <row r="12012" spans="21:21">
      <c r="U12012" s="46" t="s">
        <v>14557</v>
      </c>
    </row>
    <row r="12013" spans="21:21">
      <c r="U12013" s="46" t="s">
        <v>14558</v>
      </c>
    </row>
    <row r="12014" spans="21:21">
      <c r="U12014" s="46" t="s">
        <v>14559</v>
      </c>
    </row>
    <row r="12015" spans="21:21">
      <c r="U12015" s="46" t="s">
        <v>14560</v>
      </c>
    </row>
    <row r="12016" spans="21:21">
      <c r="U12016" s="46" t="s">
        <v>14561</v>
      </c>
    </row>
    <row r="12017" spans="21:21">
      <c r="U12017" s="46" t="s">
        <v>14562</v>
      </c>
    </row>
    <row r="12018" spans="21:21">
      <c r="U12018" s="46" t="s">
        <v>14563</v>
      </c>
    </row>
    <row r="12019" spans="21:21">
      <c r="U12019" s="46" t="s">
        <v>14564</v>
      </c>
    </row>
    <row r="12020" spans="21:21">
      <c r="U12020" s="46" t="s">
        <v>14565</v>
      </c>
    </row>
    <row r="12021" spans="21:21">
      <c r="U12021" s="46" t="s">
        <v>14566</v>
      </c>
    </row>
    <row r="12022" spans="21:21">
      <c r="U12022" s="46" t="s">
        <v>14567</v>
      </c>
    </row>
    <row r="12023" spans="21:21">
      <c r="U12023" s="46" t="s">
        <v>14568</v>
      </c>
    </row>
    <row r="12024" spans="21:21">
      <c r="U12024" s="46" t="s">
        <v>14569</v>
      </c>
    </row>
    <row r="12025" spans="21:21">
      <c r="U12025" s="46" t="s">
        <v>14570</v>
      </c>
    </row>
    <row r="12026" spans="21:21">
      <c r="U12026" s="46" t="s">
        <v>14571</v>
      </c>
    </row>
    <row r="12027" spans="21:21">
      <c r="U12027" s="46" t="s">
        <v>14572</v>
      </c>
    </row>
    <row r="12028" spans="21:21">
      <c r="U12028" s="46" t="s">
        <v>14573</v>
      </c>
    </row>
    <row r="12029" spans="21:21">
      <c r="U12029" s="46" t="s">
        <v>14574</v>
      </c>
    </row>
    <row r="12030" spans="21:21">
      <c r="U12030" s="46" t="s">
        <v>14575</v>
      </c>
    </row>
    <row r="12031" spans="21:21">
      <c r="U12031" s="46" t="s">
        <v>14576</v>
      </c>
    </row>
    <row r="12032" spans="21:21">
      <c r="U12032" s="46" t="s">
        <v>14577</v>
      </c>
    </row>
    <row r="12033" spans="21:21">
      <c r="U12033" s="46" t="s">
        <v>14578</v>
      </c>
    </row>
    <row r="12034" spans="21:21">
      <c r="U12034" s="46" t="s">
        <v>14579</v>
      </c>
    </row>
    <row r="12035" spans="21:21">
      <c r="U12035" s="46" t="s">
        <v>14580</v>
      </c>
    </row>
    <row r="12036" spans="21:21">
      <c r="U12036" s="46" t="s">
        <v>14581</v>
      </c>
    </row>
    <row r="12037" spans="21:21">
      <c r="U12037" s="46" t="s">
        <v>14582</v>
      </c>
    </row>
    <row r="12038" spans="21:21">
      <c r="U12038" s="46" t="s">
        <v>14583</v>
      </c>
    </row>
    <row r="12039" spans="21:21">
      <c r="U12039" s="46" t="s">
        <v>14584</v>
      </c>
    </row>
    <row r="12040" spans="21:21">
      <c r="U12040" s="46" t="s">
        <v>14585</v>
      </c>
    </row>
    <row r="12041" spans="21:21">
      <c r="U12041" s="46" t="s">
        <v>14586</v>
      </c>
    </row>
    <row r="12042" spans="21:21">
      <c r="U12042" s="46" t="s">
        <v>14587</v>
      </c>
    </row>
    <row r="12043" spans="21:21">
      <c r="U12043" s="46" t="s">
        <v>14588</v>
      </c>
    </row>
    <row r="12044" spans="21:21">
      <c r="U12044" s="46" t="s">
        <v>14589</v>
      </c>
    </row>
    <row r="12045" spans="21:21">
      <c r="U12045" s="46" t="s">
        <v>14590</v>
      </c>
    </row>
    <row r="12046" spans="21:21">
      <c r="U12046" s="46" t="s">
        <v>14591</v>
      </c>
    </row>
    <row r="12047" spans="21:21">
      <c r="U12047" s="46" t="s">
        <v>14592</v>
      </c>
    </row>
    <row r="12048" spans="21:21">
      <c r="U12048" s="46" t="s">
        <v>14593</v>
      </c>
    </row>
    <row r="12049" spans="21:21">
      <c r="U12049" s="46" t="s">
        <v>14594</v>
      </c>
    </row>
    <row r="12050" spans="21:21">
      <c r="U12050" s="46" t="s">
        <v>14595</v>
      </c>
    </row>
    <row r="12051" spans="21:21">
      <c r="U12051" s="46" t="s">
        <v>14596</v>
      </c>
    </row>
    <row r="12052" spans="21:21">
      <c r="U12052" s="46" t="s">
        <v>14597</v>
      </c>
    </row>
    <row r="12053" spans="21:21">
      <c r="U12053" s="46" t="s">
        <v>14598</v>
      </c>
    </row>
    <row r="12054" spans="21:21">
      <c r="U12054" s="46" t="s">
        <v>14599</v>
      </c>
    </row>
    <row r="12055" spans="21:21">
      <c r="U12055" s="46" t="s">
        <v>14600</v>
      </c>
    </row>
    <row r="12056" spans="21:21">
      <c r="U12056" s="46" t="s">
        <v>14601</v>
      </c>
    </row>
    <row r="12057" spans="21:21">
      <c r="U12057" s="46" t="s">
        <v>14602</v>
      </c>
    </row>
    <row r="12058" spans="21:21">
      <c r="U12058" s="46" t="s">
        <v>14603</v>
      </c>
    </row>
    <row r="12059" spans="21:21">
      <c r="U12059" s="46" t="s">
        <v>14604</v>
      </c>
    </row>
    <row r="12060" spans="21:21">
      <c r="U12060" s="46" t="s">
        <v>14605</v>
      </c>
    </row>
    <row r="12061" spans="21:21">
      <c r="U12061" s="46" t="s">
        <v>14606</v>
      </c>
    </row>
    <row r="12062" spans="21:21">
      <c r="U12062" s="46" t="s">
        <v>14607</v>
      </c>
    </row>
    <row r="12063" spans="21:21">
      <c r="U12063" s="46" t="s">
        <v>14608</v>
      </c>
    </row>
    <row r="12064" spans="21:21">
      <c r="U12064" s="46" t="s">
        <v>14609</v>
      </c>
    </row>
    <row r="12065" spans="21:21">
      <c r="U12065" s="46" t="s">
        <v>14610</v>
      </c>
    </row>
    <row r="12066" spans="21:21">
      <c r="U12066" s="46" t="s">
        <v>14611</v>
      </c>
    </row>
    <row r="12067" spans="21:21">
      <c r="U12067" s="46" t="s">
        <v>14612</v>
      </c>
    </row>
    <row r="12068" spans="21:21">
      <c r="U12068" s="46" t="s">
        <v>14613</v>
      </c>
    </row>
    <row r="12069" spans="21:21">
      <c r="U12069" s="46" t="s">
        <v>14614</v>
      </c>
    </row>
    <row r="12070" spans="21:21">
      <c r="U12070" s="46" t="s">
        <v>14615</v>
      </c>
    </row>
    <row r="12071" spans="21:21">
      <c r="U12071" s="46" t="s">
        <v>14616</v>
      </c>
    </row>
    <row r="12072" spans="21:21">
      <c r="U12072" s="46" t="s">
        <v>14617</v>
      </c>
    </row>
    <row r="12073" spans="21:21">
      <c r="U12073" s="46" t="s">
        <v>14618</v>
      </c>
    </row>
    <row r="12074" spans="21:21">
      <c r="U12074" s="46" t="s">
        <v>14619</v>
      </c>
    </row>
    <row r="12075" spans="21:21">
      <c r="U12075" s="46" t="s">
        <v>14620</v>
      </c>
    </row>
    <row r="12076" spans="21:21">
      <c r="U12076" s="46" t="s">
        <v>14621</v>
      </c>
    </row>
    <row r="12077" spans="21:21">
      <c r="U12077" s="46" t="s">
        <v>14622</v>
      </c>
    </row>
    <row r="12078" spans="21:21">
      <c r="U12078" s="46" t="s">
        <v>14623</v>
      </c>
    </row>
    <row r="12079" spans="21:21">
      <c r="U12079" s="46" t="s">
        <v>14624</v>
      </c>
    </row>
    <row r="12080" spans="21:21">
      <c r="U12080" s="46" t="s">
        <v>14625</v>
      </c>
    </row>
    <row r="12081" spans="21:21">
      <c r="U12081" s="46" t="s">
        <v>14626</v>
      </c>
    </row>
    <row r="12082" spans="21:21">
      <c r="U12082" s="46" t="s">
        <v>14627</v>
      </c>
    </row>
    <row r="12083" spans="21:21">
      <c r="U12083" s="46" t="s">
        <v>14628</v>
      </c>
    </row>
    <row r="12084" spans="21:21">
      <c r="U12084" s="46" t="s">
        <v>14629</v>
      </c>
    </row>
    <row r="12085" spans="21:21">
      <c r="U12085" s="46" t="s">
        <v>14630</v>
      </c>
    </row>
    <row r="12086" spans="21:21">
      <c r="U12086" s="46" t="s">
        <v>14631</v>
      </c>
    </row>
    <row r="12087" spans="21:21">
      <c r="U12087" s="46" t="s">
        <v>14632</v>
      </c>
    </row>
    <row r="12088" spans="21:21">
      <c r="U12088" s="46" t="s">
        <v>14633</v>
      </c>
    </row>
    <row r="12089" spans="21:21">
      <c r="U12089" s="46" t="s">
        <v>14634</v>
      </c>
    </row>
    <row r="12090" spans="21:21">
      <c r="U12090" s="46" t="s">
        <v>14635</v>
      </c>
    </row>
    <row r="12091" spans="21:21">
      <c r="U12091" s="46" t="s">
        <v>14636</v>
      </c>
    </row>
    <row r="12092" spans="21:21">
      <c r="U12092" s="46" t="s">
        <v>14637</v>
      </c>
    </row>
    <row r="12093" spans="21:21">
      <c r="U12093" s="46" t="s">
        <v>14638</v>
      </c>
    </row>
    <row r="12094" spans="21:21">
      <c r="U12094" s="46" t="s">
        <v>14639</v>
      </c>
    </row>
    <row r="12095" spans="21:21">
      <c r="U12095" s="46" t="s">
        <v>14640</v>
      </c>
    </row>
    <row r="12096" spans="21:21">
      <c r="U12096" s="46" t="s">
        <v>14641</v>
      </c>
    </row>
    <row r="12097" spans="21:21">
      <c r="U12097" s="46" t="s">
        <v>14642</v>
      </c>
    </row>
    <row r="12098" spans="21:21">
      <c r="U12098" s="46" t="s">
        <v>14643</v>
      </c>
    </row>
    <row r="12099" spans="21:21">
      <c r="U12099" s="46" t="s">
        <v>14644</v>
      </c>
    </row>
    <row r="12100" spans="21:21">
      <c r="U12100" s="46" t="s">
        <v>14645</v>
      </c>
    </row>
    <row r="12101" spans="21:21">
      <c r="U12101" s="46" t="s">
        <v>14646</v>
      </c>
    </row>
    <row r="12102" spans="21:21">
      <c r="U12102" s="46" t="s">
        <v>14647</v>
      </c>
    </row>
    <row r="12103" spans="21:21">
      <c r="U12103" s="46" t="s">
        <v>14648</v>
      </c>
    </row>
    <row r="12104" spans="21:21">
      <c r="U12104" s="46" t="s">
        <v>14649</v>
      </c>
    </row>
    <row r="12105" spans="21:21">
      <c r="U12105" s="46" t="s">
        <v>14650</v>
      </c>
    </row>
    <row r="12106" spans="21:21">
      <c r="U12106" s="46" t="s">
        <v>14651</v>
      </c>
    </row>
    <row r="12107" spans="21:21">
      <c r="U12107" s="46" t="s">
        <v>14652</v>
      </c>
    </row>
    <row r="12108" spans="21:21">
      <c r="U12108" s="46" t="s">
        <v>14653</v>
      </c>
    </row>
    <row r="12109" spans="21:21">
      <c r="U12109" s="46" t="s">
        <v>14654</v>
      </c>
    </row>
    <row r="12110" spans="21:21">
      <c r="U12110" s="46" t="s">
        <v>14655</v>
      </c>
    </row>
    <row r="12111" spans="21:21">
      <c r="U12111" s="46" t="s">
        <v>14656</v>
      </c>
    </row>
    <row r="12112" spans="21:21">
      <c r="U12112" s="46" t="s">
        <v>14657</v>
      </c>
    </row>
    <row r="12113" spans="21:21">
      <c r="U12113" s="46" t="s">
        <v>14658</v>
      </c>
    </row>
    <row r="12114" spans="21:21">
      <c r="U12114" s="46" t="s">
        <v>14659</v>
      </c>
    </row>
    <row r="12115" spans="21:21">
      <c r="U12115" s="46" t="s">
        <v>14660</v>
      </c>
    </row>
    <row r="12116" spans="21:21">
      <c r="U12116" s="46" t="s">
        <v>14661</v>
      </c>
    </row>
    <row r="12117" spans="21:21">
      <c r="U12117" s="46" t="s">
        <v>14662</v>
      </c>
    </row>
    <row r="12118" spans="21:21">
      <c r="U12118" s="46" t="s">
        <v>14663</v>
      </c>
    </row>
    <row r="12119" spans="21:21">
      <c r="U12119" s="46" t="s">
        <v>14664</v>
      </c>
    </row>
    <row r="12120" spans="21:21">
      <c r="U12120" s="46" t="s">
        <v>14665</v>
      </c>
    </row>
    <row r="12121" spans="21:21">
      <c r="U12121" s="46" t="s">
        <v>14666</v>
      </c>
    </row>
    <row r="12122" spans="21:21">
      <c r="U12122" s="46" t="s">
        <v>14667</v>
      </c>
    </row>
    <row r="12123" spans="21:21">
      <c r="U12123" s="46" t="s">
        <v>14668</v>
      </c>
    </row>
    <row r="12124" spans="21:21">
      <c r="U12124" s="46" t="s">
        <v>14669</v>
      </c>
    </row>
    <row r="12125" spans="21:21">
      <c r="U12125" s="46" t="s">
        <v>14670</v>
      </c>
    </row>
    <row r="12126" spans="21:21">
      <c r="U12126" s="46" t="s">
        <v>14671</v>
      </c>
    </row>
    <row r="12127" spans="21:21">
      <c r="U12127" s="46" t="s">
        <v>14672</v>
      </c>
    </row>
    <row r="12128" spans="21:21">
      <c r="U12128" s="46" t="s">
        <v>14673</v>
      </c>
    </row>
    <row r="12129" spans="21:21">
      <c r="U12129" s="46" t="s">
        <v>14674</v>
      </c>
    </row>
    <row r="12130" spans="21:21">
      <c r="U12130" s="46" t="s">
        <v>14675</v>
      </c>
    </row>
    <row r="12131" spans="21:21">
      <c r="U12131" s="46" t="s">
        <v>14676</v>
      </c>
    </row>
    <row r="12132" spans="21:21">
      <c r="U12132" s="46" t="s">
        <v>14677</v>
      </c>
    </row>
    <row r="12133" spans="21:21">
      <c r="U12133" s="46" t="s">
        <v>14678</v>
      </c>
    </row>
    <row r="12134" spans="21:21">
      <c r="U12134" s="46" t="s">
        <v>14679</v>
      </c>
    </row>
    <row r="12135" spans="21:21">
      <c r="U12135" s="46" t="s">
        <v>14680</v>
      </c>
    </row>
    <row r="12136" spans="21:21">
      <c r="U12136" s="46" t="s">
        <v>14681</v>
      </c>
    </row>
    <row r="12137" spans="21:21">
      <c r="U12137" s="46" t="s">
        <v>14682</v>
      </c>
    </row>
    <row r="12138" spans="21:21">
      <c r="U12138" s="46" t="s">
        <v>14683</v>
      </c>
    </row>
    <row r="12139" spans="21:21">
      <c r="U12139" s="46" t="s">
        <v>14684</v>
      </c>
    </row>
    <row r="12140" spans="21:21">
      <c r="U12140" s="46" t="s">
        <v>14685</v>
      </c>
    </row>
    <row r="12141" spans="21:21">
      <c r="U12141" s="46" t="s">
        <v>14686</v>
      </c>
    </row>
    <row r="12142" spans="21:21">
      <c r="U12142" s="46" t="s">
        <v>14687</v>
      </c>
    </row>
    <row r="12143" spans="21:21">
      <c r="U12143" s="46" t="s">
        <v>14688</v>
      </c>
    </row>
    <row r="12144" spans="21:21">
      <c r="U12144" s="46" t="s">
        <v>14689</v>
      </c>
    </row>
    <row r="12145" spans="21:21">
      <c r="U12145" s="46" t="s">
        <v>14690</v>
      </c>
    </row>
    <row r="12146" spans="21:21">
      <c r="U12146" s="46" t="s">
        <v>14691</v>
      </c>
    </row>
    <row r="12147" spans="21:21">
      <c r="U12147" s="46" t="s">
        <v>14692</v>
      </c>
    </row>
    <row r="12148" spans="21:21">
      <c r="U12148" s="46" t="s">
        <v>14693</v>
      </c>
    </row>
    <row r="12149" spans="21:21">
      <c r="U12149" s="46" t="s">
        <v>14694</v>
      </c>
    </row>
    <row r="12150" spans="21:21">
      <c r="U12150" s="46" t="s">
        <v>14695</v>
      </c>
    </row>
    <row r="12151" spans="21:21">
      <c r="U12151" s="46" t="s">
        <v>14696</v>
      </c>
    </row>
    <row r="12152" spans="21:21">
      <c r="U12152" s="46" t="s">
        <v>14697</v>
      </c>
    </row>
    <row r="12153" spans="21:21">
      <c r="U12153" s="46" t="s">
        <v>14698</v>
      </c>
    </row>
    <row r="12154" spans="21:21">
      <c r="U12154" s="46" t="s">
        <v>14699</v>
      </c>
    </row>
    <row r="12155" spans="21:21">
      <c r="U12155" s="46" t="s">
        <v>14700</v>
      </c>
    </row>
    <row r="12156" spans="21:21">
      <c r="U12156" s="46" t="s">
        <v>14701</v>
      </c>
    </row>
    <row r="12157" spans="21:21">
      <c r="U12157" s="46" t="s">
        <v>14702</v>
      </c>
    </row>
    <row r="12158" spans="21:21">
      <c r="U12158" s="46" t="s">
        <v>14703</v>
      </c>
    </row>
    <row r="12159" spans="21:21">
      <c r="U12159" s="46" t="s">
        <v>14704</v>
      </c>
    </row>
    <row r="12160" spans="21:21">
      <c r="U12160" s="46" t="s">
        <v>14705</v>
      </c>
    </row>
    <row r="12161" spans="21:21">
      <c r="U12161" s="46" t="s">
        <v>14706</v>
      </c>
    </row>
    <row r="12162" spans="21:21">
      <c r="U12162" s="46" t="s">
        <v>14707</v>
      </c>
    </row>
    <row r="12163" spans="21:21">
      <c r="U12163" s="46" t="s">
        <v>14708</v>
      </c>
    </row>
    <row r="12164" spans="21:21">
      <c r="U12164" s="46" t="s">
        <v>14709</v>
      </c>
    </row>
    <row r="12165" spans="21:21">
      <c r="U12165" s="46" t="s">
        <v>14710</v>
      </c>
    </row>
    <row r="12166" spans="21:21">
      <c r="U12166" s="46" t="s">
        <v>14711</v>
      </c>
    </row>
    <row r="12167" spans="21:21">
      <c r="U12167" s="46" t="s">
        <v>14712</v>
      </c>
    </row>
    <row r="12168" spans="21:21">
      <c r="U12168" s="46" t="s">
        <v>14713</v>
      </c>
    </row>
    <row r="12169" spans="21:21">
      <c r="U12169" s="46" t="s">
        <v>14714</v>
      </c>
    </row>
    <row r="12170" spans="21:21">
      <c r="U12170" s="46" t="s">
        <v>14715</v>
      </c>
    </row>
    <row r="12171" spans="21:21">
      <c r="U12171" s="46" t="s">
        <v>14716</v>
      </c>
    </row>
    <row r="12172" spans="21:21">
      <c r="U12172" s="46" t="s">
        <v>14717</v>
      </c>
    </row>
    <row r="12173" spans="21:21">
      <c r="U12173" s="46" t="s">
        <v>14718</v>
      </c>
    </row>
    <row r="12174" spans="21:21">
      <c r="U12174" s="46" t="s">
        <v>14719</v>
      </c>
    </row>
    <row r="12175" spans="21:21">
      <c r="U12175" s="46" t="s">
        <v>14720</v>
      </c>
    </row>
    <row r="12176" spans="21:21">
      <c r="U12176" s="46" t="s">
        <v>14721</v>
      </c>
    </row>
    <row r="12177" spans="21:21">
      <c r="U12177" s="46" t="s">
        <v>14722</v>
      </c>
    </row>
    <row r="12178" spans="21:21">
      <c r="U12178" s="46" t="s">
        <v>14723</v>
      </c>
    </row>
    <row r="12179" spans="21:21">
      <c r="U12179" s="46" t="s">
        <v>14724</v>
      </c>
    </row>
    <row r="12180" spans="21:21">
      <c r="U12180" s="46" t="s">
        <v>14725</v>
      </c>
    </row>
    <row r="12181" spans="21:21">
      <c r="U12181" s="46" t="s">
        <v>14726</v>
      </c>
    </row>
    <row r="12182" spans="21:21">
      <c r="U12182" s="46" t="s">
        <v>14727</v>
      </c>
    </row>
    <row r="12183" spans="21:21">
      <c r="U12183" s="46" t="s">
        <v>14728</v>
      </c>
    </row>
    <row r="12184" spans="21:21">
      <c r="U12184" s="46" t="s">
        <v>14729</v>
      </c>
    </row>
    <row r="12185" spans="21:21">
      <c r="U12185" s="46" t="s">
        <v>14730</v>
      </c>
    </row>
    <row r="12186" spans="21:21">
      <c r="U12186" s="46" t="s">
        <v>14731</v>
      </c>
    </row>
    <row r="12187" spans="21:21">
      <c r="U12187" s="46" t="s">
        <v>14732</v>
      </c>
    </row>
    <row r="12188" spans="21:21">
      <c r="U12188" s="46" t="s">
        <v>14733</v>
      </c>
    </row>
    <row r="12189" spans="21:21">
      <c r="U12189" s="46" t="s">
        <v>14734</v>
      </c>
    </row>
    <row r="12190" spans="21:21">
      <c r="U12190" s="46" t="s">
        <v>14735</v>
      </c>
    </row>
    <row r="12191" spans="21:21">
      <c r="U12191" s="46" t="s">
        <v>14736</v>
      </c>
    </row>
    <row r="12192" spans="21:21">
      <c r="U12192" s="46" t="s">
        <v>14737</v>
      </c>
    </row>
    <row r="12193" spans="21:21">
      <c r="U12193" s="46" t="s">
        <v>14738</v>
      </c>
    </row>
    <row r="12194" spans="21:21">
      <c r="U12194" s="46" t="s">
        <v>14739</v>
      </c>
    </row>
    <row r="12195" spans="21:21">
      <c r="U12195" s="46" t="s">
        <v>14740</v>
      </c>
    </row>
    <row r="12196" spans="21:21">
      <c r="U12196" s="46" t="s">
        <v>14741</v>
      </c>
    </row>
    <row r="12197" spans="21:21">
      <c r="U12197" s="46" t="s">
        <v>14742</v>
      </c>
    </row>
    <row r="12198" spans="21:21">
      <c r="U12198" s="46" t="s">
        <v>14743</v>
      </c>
    </row>
    <row r="12199" spans="21:21">
      <c r="U12199" s="46" t="s">
        <v>14744</v>
      </c>
    </row>
    <row r="12200" spans="21:21">
      <c r="U12200" s="46" t="s">
        <v>14745</v>
      </c>
    </row>
    <row r="12201" spans="21:21">
      <c r="U12201" s="46" t="s">
        <v>14746</v>
      </c>
    </row>
    <row r="12202" spans="21:21">
      <c r="U12202" s="46" t="s">
        <v>14747</v>
      </c>
    </row>
    <row r="12203" spans="21:21">
      <c r="U12203" s="46" t="s">
        <v>14748</v>
      </c>
    </row>
    <row r="12204" spans="21:21">
      <c r="U12204" s="46" t="s">
        <v>14749</v>
      </c>
    </row>
    <row r="12205" spans="21:21">
      <c r="U12205" s="46" t="s">
        <v>14750</v>
      </c>
    </row>
    <row r="12206" spans="21:21">
      <c r="U12206" s="46" t="s">
        <v>14751</v>
      </c>
    </row>
    <row r="12207" spans="21:21">
      <c r="U12207" s="46" t="s">
        <v>14752</v>
      </c>
    </row>
    <row r="12208" spans="21:21">
      <c r="U12208" s="46" t="s">
        <v>14753</v>
      </c>
    </row>
    <row r="12209" spans="21:21">
      <c r="U12209" s="46" t="s">
        <v>14754</v>
      </c>
    </row>
    <row r="12210" spans="21:21">
      <c r="U12210" s="46" t="s">
        <v>14755</v>
      </c>
    </row>
    <row r="12211" spans="21:21">
      <c r="U12211" s="46" t="s">
        <v>14756</v>
      </c>
    </row>
    <row r="12212" spans="21:21">
      <c r="U12212" s="46" t="s">
        <v>14757</v>
      </c>
    </row>
    <row r="12213" spans="21:21">
      <c r="U12213" s="46" t="s">
        <v>14758</v>
      </c>
    </row>
    <row r="12214" spans="21:21">
      <c r="U12214" s="46" t="s">
        <v>14759</v>
      </c>
    </row>
    <row r="12215" spans="21:21">
      <c r="U12215" s="46" t="s">
        <v>14760</v>
      </c>
    </row>
    <row r="12216" spans="21:21">
      <c r="U12216" s="46" t="s">
        <v>14761</v>
      </c>
    </row>
    <row r="12217" spans="21:21">
      <c r="U12217" s="46" t="s">
        <v>14762</v>
      </c>
    </row>
    <row r="12218" spans="21:21">
      <c r="U12218" s="46" t="s">
        <v>14763</v>
      </c>
    </row>
    <row r="12219" spans="21:21">
      <c r="U12219" s="46" t="s">
        <v>14764</v>
      </c>
    </row>
    <row r="12220" spans="21:21">
      <c r="U12220" s="46" t="s">
        <v>14765</v>
      </c>
    </row>
    <row r="12221" spans="21:21">
      <c r="U12221" s="46" t="s">
        <v>14766</v>
      </c>
    </row>
    <row r="12222" spans="21:21">
      <c r="U12222" s="46" t="s">
        <v>14767</v>
      </c>
    </row>
    <row r="12223" spans="21:21">
      <c r="U12223" s="46" t="s">
        <v>14768</v>
      </c>
    </row>
    <row r="12224" spans="21:21">
      <c r="U12224" s="46" t="s">
        <v>14769</v>
      </c>
    </row>
    <row r="12225" spans="21:21">
      <c r="U12225" s="46" t="s">
        <v>14770</v>
      </c>
    </row>
    <row r="12226" spans="21:21">
      <c r="U12226" s="46" t="s">
        <v>14771</v>
      </c>
    </row>
    <row r="12227" spans="21:21">
      <c r="U12227" s="46" t="s">
        <v>14772</v>
      </c>
    </row>
    <row r="12228" spans="21:21">
      <c r="U12228" s="46" t="s">
        <v>14773</v>
      </c>
    </row>
    <row r="12229" spans="21:21">
      <c r="U12229" s="46" t="s">
        <v>14774</v>
      </c>
    </row>
    <row r="12230" spans="21:21">
      <c r="U12230" s="46" t="s">
        <v>14775</v>
      </c>
    </row>
    <row r="12231" spans="21:21">
      <c r="U12231" s="46" t="s">
        <v>14776</v>
      </c>
    </row>
    <row r="12232" spans="21:21">
      <c r="U12232" s="46" t="s">
        <v>14777</v>
      </c>
    </row>
    <row r="12233" spans="21:21">
      <c r="U12233" s="46" t="s">
        <v>14778</v>
      </c>
    </row>
    <row r="12234" spans="21:21">
      <c r="U12234" s="46" t="s">
        <v>14779</v>
      </c>
    </row>
    <row r="12235" spans="21:21">
      <c r="U12235" s="46" t="s">
        <v>14780</v>
      </c>
    </row>
    <row r="12236" spans="21:21">
      <c r="U12236" s="46" t="s">
        <v>14781</v>
      </c>
    </row>
    <row r="12237" spans="21:21">
      <c r="U12237" s="46" t="s">
        <v>14782</v>
      </c>
    </row>
    <row r="12238" spans="21:21">
      <c r="U12238" s="46" t="s">
        <v>14783</v>
      </c>
    </row>
    <row r="12239" spans="21:21">
      <c r="U12239" s="46" t="s">
        <v>14784</v>
      </c>
    </row>
    <row r="12240" spans="21:21">
      <c r="U12240" s="46" t="s">
        <v>14785</v>
      </c>
    </row>
    <row r="12241" spans="21:21">
      <c r="U12241" s="46" t="s">
        <v>14786</v>
      </c>
    </row>
    <row r="12242" spans="21:21">
      <c r="U12242" s="46" t="s">
        <v>14787</v>
      </c>
    </row>
    <row r="12243" spans="21:21">
      <c r="U12243" s="46" t="s">
        <v>14788</v>
      </c>
    </row>
    <row r="12244" spans="21:21">
      <c r="U12244" s="46" t="s">
        <v>14789</v>
      </c>
    </row>
    <row r="12245" spans="21:21">
      <c r="U12245" s="46" t="s">
        <v>14790</v>
      </c>
    </row>
    <row r="12246" spans="21:21">
      <c r="U12246" s="46" t="s">
        <v>14791</v>
      </c>
    </row>
    <row r="12247" spans="21:21">
      <c r="U12247" s="46" t="s">
        <v>14792</v>
      </c>
    </row>
    <row r="12248" spans="21:21">
      <c r="U12248" s="46" t="s">
        <v>14793</v>
      </c>
    </row>
    <row r="12249" spans="21:21">
      <c r="U12249" s="46" t="s">
        <v>14794</v>
      </c>
    </row>
    <row r="12250" spans="21:21">
      <c r="U12250" s="46" t="s">
        <v>14795</v>
      </c>
    </row>
    <row r="12251" spans="21:21">
      <c r="U12251" s="46" t="s">
        <v>14796</v>
      </c>
    </row>
    <row r="12252" spans="21:21">
      <c r="U12252" s="46" t="s">
        <v>14797</v>
      </c>
    </row>
    <row r="12253" spans="21:21">
      <c r="U12253" s="46" t="s">
        <v>14798</v>
      </c>
    </row>
    <row r="12254" spans="21:21">
      <c r="U12254" s="46" t="s">
        <v>14799</v>
      </c>
    </row>
    <row r="12255" spans="21:21">
      <c r="U12255" s="46" t="s">
        <v>14800</v>
      </c>
    </row>
    <row r="12256" spans="21:21">
      <c r="U12256" s="46" t="s">
        <v>14801</v>
      </c>
    </row>
    <row r="12257" spans="21:21">
      <c r="U12257" s="46" t="s">
        <v>14802</v>
      </c>
    </row>
    <row r="12258" spans="21:21">
      <c r="U12258" s="46" t="s">
        <v>14803</v>
      </c>
    </row>
    <row r="12259" spans="21:21">
      <c r="U12259" s="46" t="s">
        <v>14804</v>
      </c>
    </row>
    <row r="12260" spans="21:21">
      <c r="U12260" s="46" t="s">
        <v>14805</v>
      </c>
    </row>
    <row r="12261" spans="21:21">
      <c r="U12261" s="46" t="s">
        <v>14806</v>
      </c>
    </row>
    <row r="12262" spans="21:21">
      <c r="U12262" s="46" t="s">
        <v>14807</v>
      </c>
    </row>
    <row r="12263" spans="21:21">
      <c r="U12263" s="46" t="s">
        <v>14808</v>
      </c>
    </row>
    <row r="12264" spans="21:21">
      <c r="U12264" s="46" t="s">
        <v>14809</v>
      </c>
    </row>
    <row r="12265" spans="21:21">
      <c r="U12265" s="46" t="s">
        <v>14810</v>
      </c>
    </row>
    <row r="12266" spans="21:21">
      <c r="U12266" s="46" t="s">
        <v>14811</v>
      </c>
    </row>
    <row r="12267" spans="21:21">
      <c r="U12267" s="46" t="s">
        <v>14812</v>
      </c>
    </row>
    <row r="12268" spans="21:21">
      <c r="U12268" s="46" t="s">
        <v>14813</v>
      </c>
    </row>
    <row r="12269" spans="21:21">
      <c r="U12269" s="46" t="s">
        <v>14814</v>
      </c>
    </row>
    <row r="12270" spans="21:21">
      <c r="U12270" s="46" t="s">
        <v>14815</v>
      </c>
    </row>
    <row r="12271" spans="21:21">
      <c r="U12271" s="46" t="s">
        <v>14816</v>
      </c>
    </row>
    <row r="12272" spans="21:21">
      <c r="U12272" s="46" t="s">
        <v>14817</v>
      </c>
    </row>
    <row r="12273" spans="21:21">
      <c r="U12273" s="46" t="s">
        <v>14818</v>
      </c>
    </row>
    <row r="12274" spans="21:21">
      <c r="U12274" s="46" t="s">
        <v>14819</v>
      </c>
    </row>
    <row r="12275" spans="21:21">
      <c r="U12275" s="46" t="s">
        <v>14820</v>
      </c>
    </row>
    <row r="12276" spans="21:21">
      <c r="U12276" s="46" t="s">
        <v>14821</v>
      </c>
    </row>
    <row r="12277" spans="21:21">
      <c r="U12277" s="46" t="s">
        <v>14822</v>
      </c>
    </row>
    <row r="12278" spans="21:21">
      <c r="U12278" s="46" t="s">
        <v>14823</v>
      </c>
    </row>
    <row r="12279" spans="21:21">
      <c r="U12279" s="46" t="s">
        <v>14824</v>
      </c>
    </row>
    <row r="12280" spans="21:21">
      <c r="U12280" s="46" t="s">
        <v>14825</v>
      </c>
    </row>
    <row r="12281" spans="21:21">
      <c r="U12281" s="46" t="s">
        <v>14826</v>
      </c>
    </row>
    <row r="12282" spans="21:21">
      <c r="U12282" s="46" t="s">
        <v>14827</v>
      </c>
    </row>
    <row r="12283" spans="21:21">
      <c r="U12283" s="46" t="s">
        <v>14828</v>
      </c>
    </row>
    <row r="12284" spans="21:21">
      <c r="U12284" s="46" t="s">
        <v>14829</v>
      </c>
    </row>
    <row r="12285" spans="21:21">
      <c r="U12285" s="46" t="s">
        <v>14830</v>
      </c>
    </row>
    <row r="12286" spans="21:21">
      <c r="U12286" s="46" t="s">
        <v>14831</v>
      </c>
    </row>
    <row r="12287" spans="21:21">
      <c r="U12287" s="46" t="s">
        <v>14832</v>
      </c>
    </row>
    <row r="12288" spans="21:21">
      <c r="U12288" s="46" t="s">
        <v>14833</v>
      </c>
    </row>
    <row r="12289" spans="21:21">
      <c r="U12289" s="46" t="s">
        <v>14834</v>
      </c>
    </row>
    <row r="12290" spans="21:21">
      <c r="U12290" s="46" t="s">
        <v>14835</v>
      </c>
    </row>
    <row r="12291" spans="21:21">
      <c r="U12291" s="46" t="s">
        <v>14836</v>
      </c>
    </row>
    <row r="12292" spans="21:21">
      <c r="U12292" s="46" t="s">
        <v>14837</v>
      </c>
    </row>
    <row r="12293" spans="21:21">
      <c r="U12293" s="46" t="s">
        <v>14838</v>
      </c>
    </row>
    <row r="12294" spans="21:21">
      <c r="U12294" s="46" t="s">
        <v>14839</v>
      </c>
    </row>
    <row r="12295" spans="21:21">
      <c r="U12295" s="46" t="s">
        <v>14840</v>
      </c>
    </row>
    <row r="12296" spans="21:21">
      <c r="U12296" s="46" t="s">
        <v>14841</v>
      </c>
    </row>
    <row r="12297" spans="21:21">
      <c r="U12297" s="46" t="s">
        <v>14842</v>
      </c>
    </row>
    <row r="12298" spans="21:21">
      <c r="U12298" s="46" t="s">
        <v>14843</v>
      </c>
    </row>
    <row r="12299" spans="21:21">
      <c r="U12299" s="46" t="s">
        <v>14844</v>
      </c>
    </row>
    <row r="12300" spans="21:21">
      <c r="U12300" s="46" t="s">
        <v>14845</v>
      </c>
    </row>
    <row r="12301" spans="21:21">
      <c r="U12301" s="46" t="s">
        <v>14846</v>
      </c>
    </row>
    <row r="12302" spans="21:21">
      <c r="U12302" s="46" t="s">
        <v>14847</v>
      </c>
    </row>
    <row r="12303" spans="21:21">
      <c r="U12303" s="46" t="s">
        <v>14848</v>
      </c>
    </row>
    <row r="12304" spans="21:21">
      <c r="U12304" s="46" t="s">
        <v>14849</v>
      </c>
    </row>
    <row r="12305" spans="21:21">
      <c r="U12305" s="46" t="s">
        <v>14850</v>
      </c>
    </row>
    <row r="12306" spans="21:21">
      <c r="U12306" s="46" t="s">
        <v>14851</v>
      </c>
    </row>
    <row r="12307" spans="21:21">
      <c r="U12307" s="46" t="s">
        <v>14852</v>
      </c>
    </row>
    <row r="12308" spans="21:21">
      <c r="U12308" s="46" t="s">
        <v>14853</v>
      </c>
    </row>
    <row r="12309" spans="21:21">
      <c r="U12309" s="46" t="s">
        <v>14854</v>
      </c>
    </row>
    <row r="12310" spans="21:21">
      <c r="U12310" s="46" t="s">
        <v>14855</v>
      </c>
    </row>
    <row r="12311" spans="21:21">
      <c r="U12311" s="46" t="s">
        <v>14856</v>
      </c>
    </row>
    <row r="12312" spans="21:21">
      <c r="U12312" s="46" t="s">
        <v>14857</v>
      </c>
    </row>
    <row r="12313" spans="21:21">
      <c r="U12313" s="46" t="s">
        <v>14858</v>
      </c>
    </row>
    <row r="12314" spans="21:21">
      <c r="U12314" s="46" t="s">
        <v>14859</v>
      </c>
    </row>
    <row r="12315" spans="21:21">
      <c r="U12315" s="46" t="s">
        <v>14860</v>
      </c>
    </row>
    <row r="12316" spans="21:21">
      <c r="U12316" s="46" t="s">
        <v>14861</v>
      </c>
    </row>
    <row r="12317" spans="21:21">
      <c r="U12317" s="46" t="s">
        <v>14862</v>
      </c>
    </row>
    <row r="12318" spans="21:21">
      <c r="U12318" s="46" t="s">
        <v>14863</v>
      </c>
    </row>
    <row r="12319" spans="21:21">
      <c r="U12319" s="46" t="s">
        <v>14864</v>
      </c>
    </row>
    <row r="12320" spans="21:21">
      <c r="U12320" s="46" t="s">
        <v>14865</v>
      </c>
    </row>
    <row r="12321" spans="21:21">
      <c r="U12321" s="46" t="s">
        <v>14866</v>
      </c>
    </row>
    <row r="12322" spans="21:21">
      <c r="U12322" s="46" t="s">
        <v>14867</v>
      </c>
    </row>
    <row r="12323" spans="21:21">
      <c r="U12323" s="46" t="s">
        <v>14868</v>
      </c>
    </row>
    <row r="12324" spans="21:21">
      <c r="U12324" s="46" t="s">
        <v>14869</v>
      </c>
    </row>
    <row r="12325" spans="21:21">
      <c r="U12325" s="46" t="s">
        <v>14870</v>
      </c>
    </row>
    <row r="12326" spans="21:21">
      <c r="U12326" s="46" t="s">
        <v>14871</v>
      </c>
    </row>
    <row r="12327" spans="21:21">
      <c r="U12327" s="46" t="s">
        <v>14872</v>
      </c>
    </row>
    <row r="12328" spans="21:21">
      <c r="U12328" s="46" t="s">
        <v>14873</v>
      </c>
    </row>
    <row r="12329" spans="21:21">
      <c r="U12329" s="46" t="s">
        <v>14874</v>
      </c>
    </row>
    <row r="12330" spans="21:21">
      <c r="U12330" s="46" t="s">
        <v>14875</v>
      </c>
    </row>
    <row r="12331" spans="21:21">
      <c r="U12331" s="46" t="s">
        <v>14876</v>
      </c>
    </row>
    <row r="12332" spans="21:21">
      <c r="U12332" s="46" t="s">
        <v>14877</v>
      </c>
    </row>
    <row r="12333" spans="21:21">
      <c r="U12333" s="46" t="s">
        <v>14878</v>
      </c>
    </row>
    <row r="12334" spans="21:21">
      <c r="U12334" s="46" t="s">
        <v>14879</v>
      </c>
    </row>
    <row r="12335" spans="21:21">
      <c r="U12335" s="46" t="s">
        <v>14880</v>
      </c>
    </row>
    <row r="12336" spans="21:21">
      <c r="U12336" s="46" t="s">
        <v>14881</v>
      </c>
    </row>
    <row r="12337" spans="21:21">
      <c r="U12337" s="46" t="s">
        <v>14882</v>
      </c>
    </row>
    <row r="12338" spans="21:21">
      <c r="U12338" s="46" t="s">
        <v>14883</v>
      </c>
    </row>
    <row r="12339" spans="21:21">
      <c r="U12339" s="46" t="s">
        <v>14884</v>
      </c>
    </row>
    <row r="12340" spans="21:21">
      <c r="U12340" s="46" t="s">
        <v>14885</v>
      </c>
    </row>
    <row r="12341" spans="21:21">
      <c r="U12341" s="46" t="s">
        <v>14886</v>
      </c>
    </row>
    <row r="12342" spans="21:21">
      <c r="U12342" s="46" t="s">
        <v>14887</v>
      </c>
    </row>
    <row r="12343" spans="21:21">
      <c r="U12343" s="46" t="s">
        <v>14888</v>
      </c>
    </row>
    <row r="12344" spans="21:21">
      <c r="U12344" s="46" t="s">
        <v>14889</v>
      </c>
    </row>
    <row r="12345" spans="21:21">
      <c r="U12345" s="46" t="s">
        <v>14890</v>
      </c>
    </row>
    <row r="12346" spans="21:21">
      <c r="U12346" s="46" t="s">
        <v>14891</v>
      </c>
    </row>
    <row r="12347" spans="21:21">
      <c r="U12347" s="46" t="s">
        <v>14892</v>
      </c>
    </row>
    <row r="12348" spans="21:21">
      <c r="U12348" s="46" t="s">
        <v>14893</v>
      </c>
    </row>
    <row r="12349" spans="21:21">
      <c r="U12349" s="46" t="s">
        <v>14894</v>
      </c>
    </row>
    <row r="12350" spans="21:21">
      <c r="U12350" s="46" t="s">
        <v>14895</v>
      </c>
    </row>
    <row r="12351" spans="21:21">
      <c r="U12351" s="46" t="s">
        <v>14896</v>
      </c>
    </row>
    <row r="12352" spans="21:21">
      <c r="U12352" s="46" t="s">
        <v>14897</v>
      </c>
    </row>
    <row r="12353" spans="21:21">
      <c r="U12353" s="46" t="s">
        <v>14898</v>
      </c>
    </row>
    <row r="12354" spans="21:21">
      <c r="U12354" s="46" t="s">
        <v>14899</v>
      </c>
    </row>
    <row r="12355" spans="21:21">
      <c r="U12355" s="46" t="s">
        <v>14900</v>
      </c>
    </row>
    <row r="12356" spans="21:21">
      <c r="U12356" s="46" t="s">
        <v>14901</v>
      </c>
    </row>
    <row r="12357" spans="21:21">
      <c r="U12357" s="46" t="s">
        <v>14902</v>
      </c>
    </row>
    <row r="12358" spans="21:21">
      <c r="U12358" s="46" t="s">
        <v>14903</v>
      </c>
    </row>
    <row r="12359" spans="21:21">
      <c r="U12359" s="46" t="s">
        <v>14904</v>
      </c>
    </row>
    <row r="12360" spans="21:21">
      <c r="U12360" s="46" t="s">
        <v>14905</v>
      </c>
    </row>
    <row r="12361" spans="21:21">
      <c r="U12361" s="46" t="s">
        <v>14906</v>
      </c>
    </row>
    <row r="12362" spans="21:21">
      <c r="U12362" s="46" t="s">
        <v>14907</v>
      </c>
    </row>
    <row r="12363" spans="21:21">
      <c r="U12363" s="46" t="s">
        <v>14908</v>
      </c>
    </row>
    <row r="12364" spans="21:21">
      <c r="U12364" s="46" t="s">
        <v>14909</v>
      </c>
    </row>
    <row r="12365" spans="21:21">
      <c r="U12365" s="46" t="s">
        <v>14910</v>
      </c>
    </row>
    <row r="12366" spans="21:21">
      <c r="U12366" s="46" t="s">
        <v>14911</v>
      </c>
    </row>
    <row r="12367" spans="21:21">
      <c r="U12367" s="46" t="s">
        <v>14912</v>
      </c>
    </row>
    <row r="12368" spans="21:21">
      <c r="U12368" s="46" t="s">
        <v>14913</v>
      </c>
    </row>
    <row r="12369" spans="21:21">
      <c r="U12369" s="46" t="s">
        <v>14914</v>
      </c>
    </row>
    <row r="12370" spans="21:21">
      <c r="U12370" s="46" t="s">
        <v>14915</v>
      </c>
    </row>
    <row r="12371" spans="21:21">
      <c r="U12371" s="46" t="s">
        <v>14916</v>
      </c>
    </row>
    <row r="12372" spans="21:21">
      <c r="U12372" s="46" t="s">
        <v>14917</v>
      </c>
    </row>
    <row r="12373" spans="21:21">
      <c r="U12373" s="46" t="s">
        <v>14918</v>
      </c>
    </row>
    <row r="12374" spans="21:21">
      <c r="U12374" s="46" t="s">
        <v>14919</v>
      </c>
    </row>
    <row r="12375" spans="21:21">
      <c r="U12375" s="46" t="s">
        <v>14920</v>
      </c>
    </row>
    <row r="12376" spans="21:21">
      <c r="U12376" s="46" t="s">
        <v>14921</v>
      </c>
    </row>
    <row r="12377" spans="21:21">
      <c r="U12377" s="46" t="s">
        <v>14922</v>
      </c>
    </row>
    <row r="12378" spans="21:21">
      <c r="U12378" s="46" t="s">
        <v>14923</v>
      </c>
    </row>
    <row r="12379" spans="21:21">
      <c r="U12379" s="46" t="s">
        <v>14924</v>
      </c>
    </row>
    <row r="12380" spans="21:21">
      <c r="U12380" s="46" t="s">
        <v>14925</v>
      </c>
    </row>
    <row r="12381" spans="21:21">
      <c r="U12381" s="46" t="s">
        <v>14926</v>
      </c>
    </row>
    <row r="12382" spans="21:21">
      <c r="U12382" s="46" t="s">
        <v>14927</v>
      </c>
    </row>
    <row r="12383" spans="21:21">
      <c r="U12383" s="46" t="s">
        <v>14928</v>
      </c>
    </row>
    <row r="12384" spans="21:21">
      <c r="U12384" s="46" t="s">
        <v>14929</v>
      </c>
    </row>
    <row r="12385" spans="21:21">
      <c r="U12385" s="46" t="s">
        <v>14930</v>
      </c>
    </row>
    <row r="12386" spans="21:21">
      <c r="U12386" s="46" t="s">
        <v>14931</v>
      </c>
    </row>
    <row r="12387" spans="21:21">
      <c r="U12387" s="46" t="s">
        <v>14932</v>
      </c>
    </row>
    <row r="12388" spans="21:21">
      <c r="U12388" s="46" t="s">
        <v>14933</v>
      </c>
    </row>
    <row r="12389" spans="21:21">
      <c r="U12389" s="46" t="s">
        <v>14934</v>
      </c>
    </row>
    <row r="12390" spans="21:21">
      <c r="U12390" s="46" t="s">
        <v>14935</v>
      </c>
    </row>
    <row r="12391" spans="21:21">
      <c r="U12391" s="46" t="s">
        <v>14936</v>
      </c>
    </row>
    <row r="12392" spans="21:21">
      <c r="U12392" s="46" t="s">
        <v>14937</v>
      </c>
    </row>
    <row r="12393" spans="21:21">
      <c r="U12393" s="46" t="s">
        <v>14938</v>
      </c>
    </row>
    <row r="12394" spans="21:21">
      <c r="U12394" s="46" t="s">
        <v>14939</v>
      </c>
    </row>
    <row r="12395" spans="21:21">
      <c r="U12395" s="46" t="s">
        <v>14940</v>
      </c>
    </row>
    <row r="12396" spans="21:21">
      <c r="U12396" s="46" t="s">
        <v>14941</v>
      </c>
    </row>
    <row r="12397" spans="21:21">
      <c r="U12397" s="46" t="s">
        <v>14942</v>
      </c>
    </row>
    <row r="12398" spans="21:21">
      <c r="U12398" s="46" t="s">
        <v>14943</v>
      </c>
    </row>
    <row r="12399" spans="21:21">
      <c r="U12399" s="46" t="s">
        <v>14944</v>
      </c>
    </row>
    <row r="12400" spans="21:21">
      <c r="U12400" s="46" t="s">
        <v>14945</v>
      </c>
    </row>
    <row r="12401" spans="21:21">
      <c r="U12401" s="46" t="s">
        <v>14946</v>
      </c>
    </row>
    <row r="12402" spans="21:21">
      <c r="U12402" s="46" t="s">
        <v>14947</v>
      </c>
    </row>
    <row r="12403" spans="21:21">
      <c r="U12403" s="46" t="s">
        <v>14948</v>
      </c>
    </row>
    <row r="12404" spans="21:21">
      <c r="U12404" s="46" t="s">
        <v>14949</v>
      </c>
    </row>
    <row r="12405" spans="21:21">
      <c r="U12405" s="46" t="s">
        <v>14950</v>
      </c>
    </row>
    <row r="12406" spans="21:21">
      <c r="U12406" s="46" t="s">
        <v>14951</v>
      </c>
    </row>
    <row r="12407" spans="21:21">
      <c r="U12407" s="46" t="s">
        <v>14952</v>
      </c>
    </row>
    <row r="12408" spans="21:21">
      <c r="U12408" s="46" t="s">
        <v>14953</v>
      </c>
    </row>
    <row r="12409" spans="21:21">
      <c r="U12409" s="46" t="s">
        <v>14954</v>
      </c>
    </row>
    <row r="12410" spans="21:21">
      <c r="U12410" s="46" t="s">
        <v>14955</v>
      </c>
    </row>
    <row r="12411" spans="21:21">
      <c r="U12411" s="46" t="s">
        <v>14956</v>
      </c>
    </row>
    <row r="12412" spans="21:21">
      <c r="U12412" s="46" t="s">
        <v>14957</v>
      </c>
    </row>
    <row r="12413" spans="21:21">
      <c r="U12413" s="46" t="s">
        <v>14958</v>
      </c>
    </row>
    <row r="12414" spans="21:21">
      <c r="U12414" s="46" t="s">
        <v>14959</v>
      </c>
    </row>
    <row r="12415" spans="21:21">
      <c r="U12415" s="46" t="s">
        <v>14960</v>
      </c>
    </row>
    <row r="12416" spans="21:21">
      <c r="U12416" s="46" t="s">
        <v>14961</v>
      </c>
    </row>
    <row r="12417" spans="21:21">
      <c r="U12417" s="46" t="s">
        <v>14962</v>
      </c>
    </row>
    <row r="12418" spans="21:21">
      <c r="U12418" s="46" t="s">
        <v>14963</v>
      </c>
    </row>
    <row r="12419" spans="21:21">
      <c r="U12419" s="46" t="s">
        <v>14964</v>
      </c>
    </row>
    <row r="12420" spans="21:21">
      <c r="U12420" s="46" t="s">
        <v>14965</v>
      </c>
    </row>
    <row r="12421" spans="21:21">
      <c r="U12421" s="46" t="s">
        <v>14966</v>
      </c>
    </row>
    <row r="12422" spans="21:21">
      <c r="U12422" s="46" t="s">
        <v>14967</v>
      </c>
    </row>
    <row r="12423" spans="21:21">
      <c r="U12423" s="46" t="s">
        <v>14968</v>
      </c>
    </row>
    <row r="12424" spans="21:21">
      <c r="U12424" s="46" t="s">
        <v>14969</v>
      </c>
    </row>
    <row r="12425" spans="21:21">
      <c r="U12425" s="46" t="s">
        <v>14970</v>
      </c>
    </row>
    <row r="12426" spans="21:21">
      <c r="U12426" s="46" t="s">
        <v>14971</v>
      </c>
    </row>
    <row r="12427" spans="21:21">
      <c r="U12427" s="46" t="s">
        <v>14972</v>
      </c>
    </row>
    <row r="12428" spans="21:21">
      <c r="U12428" s="46" t="s">
        <v>14973</v>
      </c>
    </row>
    <row r="12429" spans="21:21">
      <c r="U12429" s="46" t="s">
        <v>14974</v>
      </c>
    </row>
    <row r="12430" spans="21:21">
      <c r="U12430" s="46" t="s">
        <v>14975</v>
      </c>
    </row>
    <row r="12431" spans="21:21">
      <c r="U12431" s="46" t="s">
        <v>14976</v>
      </c>
    </row>
    <row r="12432" spans="21:21">
      <c r="U12432" s="46" t="s">
        <v>14977</v>
      </c>
    </row>
    <row r="12433" spans="21:21">
      <c r="U12433" s="46" t="s">
        <v>14978</v>
      </c>
    </row>
    <row r="12434" spans="21:21">
      <c r="U12434" s="46" t="s">
        <v>14979</v>
      </c>
    </row>
    <row r="12435" spans="21:21">
      <c r="U12435" s="46" t="s">
        <v>14980</v>
      </c>
    </row>
    <row r="12436" spans="21:21">
      <c r="U12436" s="46" t="s">
        <v>14981</v>
      </c>
    </row>
    <row r="12437" spans="21:21">
      <c r="U12437" s="46" t="s">
        <v>14982</v>
      </c>
    </row>
    <row r="12438" spans="21:21">
      <c r="U12438" s="46" t="s">
        <v>14983</v>
      </c>
    </row>
    <row r="12439" spans="21:21">
      <c r="U12439" s="46" t="s">
        <v>14984</v>
      </c>
    </row>
    <row r="12440" spans="21:21">
      <c r="U12440" s="46" t="s">
        <v>14985</v>
      </c>
    </row>
    <row r="12441" spans="21:21">
      <c r="U12441" s="46" t="s">
        <v>14986</v>
      </c>
    </row>
    <row r="12442" spans="21:21">
      <c r="U12442" s="46" t="s">
        <v>14987</v>
      </c>
    </row>
    <row r="12443" spans="21:21">
      <c r="U12443" s="46" t="s">
        <v>14988</v>
      </c>
    </row>
    <row r="12444" spans="21:21">
      <c r="U12444" s="46" t="s">
        <v>14989</v>
      </c>
    </row>
    <row r="12445" spans="21:21">
      <c r="U12445" s="46" t="s">
        <v>14990</v>
      </c>
    </row>
    <row r="12446" spans="21:21">
      <c r="U12446" s="46" t="s">
        <v>14991</v>
      </c>
    </row>
    <row r="12447" spans="21:21">
      <c r="U12447" s="46" t="s">
        <v>14992</v>
      </c>
    </row>
    <row r="12448" spans="21:21">
      <c r="U12448" s="46" t="s">
        <v>14993</v>
      </c>
    </row>
    <row r="12449" spans="21:21">
      <c r="U12449" s="46" t="s">
        <v>14994</v>
      </c>
    </row>
    <row r="12450" spans="21:21">
      <c r="U12450" s="46" t="s">
        <v>14995</v>
      </c>
    </row>
    <row r="12451" spans="21:21">
      <c r="U12451" s="46" t="s">
        <v>14996</v>
      </c>
    </row>
    <row r="12452" spans="21:21">
      <c r="U12452" s="46" t="s">
        <v>14997</v>
      </c>
    </row>
    <row r="12453" spans="21:21">
      <c r="U12453" s="46" t="s">
        <v>14998</v>
      </c>
    </row>
    <row r="12454" spans="21:21">
      <c r="U12454" s="46" t="s">
        <v>14999</v>
      </c>
    </row>
    <row r="12455" spans="21:21">
      <c r="U12455" s="46" t="s">
        <v>15000</v>
      </c>
    </row>
    <row r="12456" spans="21:21">
      <c r="U12456" s="46" t="s">
        <v>15001</v>
      </c>
    </row>
    <row r="12457" spans="21:21">
      <c r="U12457" s="46" t="s">
        <v>15002</v>
      </c>
    </row>
    <row r="12458" spans="21:21">
      <c r="U12458" s="46" t="s">
        <v>15003</v>
      </c>
    </row>
    <row r="12459" spans="21:21">
      <c r="U12459" s="46" t="s">
        <v>15004</v>
      </c>
    </row>
    <row r="12460" spans="21:21">
      <c r="U12460" s="46" t="s">
        <v>15005</v>
      </c>
    </row>
    <row r="12461" spans="21:21">
      <c r="U12461" s="46" t="s">
        <v>15006</v>
      </c>
    </row>
    <row r="12462" spans="21:21">
      <c r="U12462" s="46" t="s">
        <v>15007</v>
      </c>
    </row>
    <row r="12463" spans="21:21">
      <c r="U12463" s="46" t="s">
        <v>15008</v>
      </c>
    </row>
    <row r="12464" spans="21:21">
      <c r="U12464" s="46" t="s">
        <v>15009</v>
      </c>
    </row>
    <row r="12465" spans="21:21">
      <c r="U12465" s="46" t="s">
        <v>15010</v>
      </c>
    </row>
    <row r="12466" spans="21:21">
      <c r="U12466" s="46" t="s">
        <v>15011</v>
      </c>
    </row>
    <row r="12467" spans="21:21">
      <c r="U12467" s="46" t="s">
        <v>15012</v>
      </c>
    </row>
    <row r="12468" spans="21:21">
      <c r="U12468" s="46" t="s">
        <v>15013</v>
      </c>
    </row>
    <row r="12469" spans="21:21">
      <c r="U12469" s="46" t="s">
        <v>15014</v>
      </c>
    </row>
    <row r="12470" spans="21:21">
      <c r="U12470" s="46" t="s">
        <v>15015</v>
      </c>
    </row>
    <row r="12471" spans="21:21">
      <c r="U12471" s="46" t="s">
        <v>15016</v>
      </c>
    </row>
    <row r="12472" spans="21:21">
      <c r="U12472" s="46" t="s">
        <v>15017</v>
      </c>
    </row>
    <row r="12473" spans="21:21">
      <c r="U12473" s="46" t="s">
        <v>15018</v>
      </c>
    </row>
    <row r="12474" spans="21:21">
      <c r="U12474" s="46" t="s">
        <v>15019</v>
      </c>
    </row>
    <row r="12475" spans="21:21">
      <c r="U12475" s="46" t="s">
        <v>15020</v>
      </c>
    </row>
    <row r="12476" spans="21:21">
      <c r="U12476" s="46" t="s">
        <v>15021</v>
      </c>
    </row>
    <row r="12477" spans="21:21">
      <c r="U12477" s="46" t="s">
        <v>15022</v>
      </c>
    </row>
    <row r="12478" spans="21:21">
      <c r="U12478" s="46" t="s">
        <v>15023</v>
      </c>
    </row>
    <row r="12479" spans="21:21">
      <c r="U12479" s="46" t="s">
        <v>15024</v>
      </c>
    </row>
    <row r="12480" spans="21:21">
      <c r="U12480" s="46" t="s">
        <v>15025</v>
      </c>
    </row>
    <row r="12481" spans="21:21">
      <c r="U12481" s="46" t="s">
        <v>15026</v>
      </c>
    </row>
    <row r="12482" spans="21:21">
      <c r="U12482" s="46" t="s">
        <v>15027</v>
      </c>
    </row>
    <row r="12483" spans="21:21">
      <c r="U12483" s="46" t="s">
        <v>15028</v>
      </c>
    </row>
    <row r="12484" spans="21:21">
      <c r="U12484" s="46" t="s">
        <v>15029</v>
      </c>
    </row>
    <row r="12485" spans="21:21">
      <c r="U12485" s="46" t="s">
        <v>15030</v>
      </c>
    </row>
    <row r="12486" spans="21:21">
      <c r="U12486" s="46" t="s">
        <v>15031</v>
      </c>
    </row>
    <row r="12487" spans="21:21">
      <c r="U12487" s="46" t="s">
        <v>15032</v>
      </c>
    </row>
    <row r="12488" spans="21:21">
      <c r="U12488" s="46" t="s">
        <v>15033</v>
      </c>
    </row>
    <row r="12489" spans="21:21">
      <c r="U12489" s="46" t="s">
        <v>15034</v>
      </c>
    </row>
    <row r="12490" spans="21:21">
      <c r="U12490" s="46" t="s">
        <v>15035</v>
      </c>
    </row>
    <row r="12491" spans="21:21">
      <c r="U12491" s="46" t="s">
        <v>15036</v>
      </c>
    </row>
    <row r="12492" spans="21:21">
      <c r="U12492" s="46" t="s">
        <v>15037</v>
      </c>
    </row>
    <row r="12493" spans="21:21">
      <c r="U12493" s="46" t="s">
        <v>15038</v>
      </c>
    </row>
    <row r="12494" spans="21:21">
      <c r="U12494" s="46" t="s">
        <v>15039</v>
      </c>
    </row>
    <row r="12495" spans="21:21">
      <c r="U12495" s="46" t="s">
        <v>15040</v>
      </c>
    </row>
    <row r="12496" spans="21:21">
      <c r="U12496" s="46" t="s">
        <v>15041</v>
      </c>
    </row>
    <row r="12497" spans="21:21">
      <c r="U12497" s="46" t="s">
        <v>15042</v>
      </c>
    </row>
    <row r="12498" spans="21:21">
      <c r="U12498" s="46" t="s">
        <v>15043</v>
      </c>
    </row>
    <row r="12499" spans="21:21">
      <c r="U12499" s="46" t="s">
        <v>15044</v>
      </c>
    </row>
    <row r="12500" spans="21:21">
      <c r="U12500" s="46" t="s">
        <v>15045</v>
      </c>
    </row>
    <row r="12501" spans="21:21">
      <c r="U12501" s="46" t="s">
        <v>15046</v>
      </c>
    </row>
    <row r="12502" spans="21:21">
      <c r="U12502" s="46" t="s">
        <v>15047</v>
      </c>
    </row>
    <row r="12503" spans="21:21">
      <c r="U12503" s="46" t="s">
        <v>15048</v>
      </c>
    </row>
    <row r="12504" spans="21:21">
      <c r="U12504" s="46" t="s">
        <v>15049</v>
      </c>
    </row>
    <row r="12505" spans="21:21">
      <c r="U12505" s="46" t="s">
        <v>15050</v>
      </c>
    </row>
    <row r="12506" spans="21:21">
      <c r="U12506" s="46" t="s">
        <v>15051</v>
      </c>
    </row>
    <row r="12507" spans="21:21">
      <c r="U12507" s="46" t="s">
        <v>15052</v>
      </c>
    </row>
    <row r="12508" spans="21:21">
      <c r="U12508" s="46" t="s">
        <v>15053</v>
      </c>
    </row>
    <row r="12509" spans="21:21">
      <c r="U12509" s="46" t="s">
        <v>15054</v>
      </c>
    </row>
    <row r="12510" spans="21:21">
      <c r="U12510" s="46" t="s">
        <v>15055</v>
      </c>
    </row>
    <row r="12511" spans="21:21">
      <c r="U12511" s="46" t="s">
        <v>15056</v>
      </c>
    </row>
    <row r="12512" spans="21:21">
      <c r="U12512" s="46" t="s">
        <v>15057</v>
      </c>
    </row>
    <row r="12513" spans="21:21">
      <c r="U12513" s="46" t="s">
        <v>15058</v>
      </c>
    </row>
    <row r="12514" spans="21:21">
      <c r="U12514" s="46" t="s">
        <v>15059</v>
      </c>
    </row>
    <row r="12515" spans="21:21">
      <c r="U12515" s="46" t="s">
        <v>15060</v>
      </c>
    </row>
    <row r="12516" spans="21:21">
      <c r="U12516" s="46" t="s">
        <v>15061</v>
      </c>
    </row>
    <row r="12517" spans="21:21">
      <c r="U12517" s="46" t="s">
        <v>15062</v>
      </c>
    </row>
    <row r="12518" spans="21:21">
      <c r="U12518" s="46" t="s">
        <v>15063</v>
      </c>
    </row>
    <row r="12519" spans="21:21">
      <c r="U12519" s="46" t="s">
        <v>15064</v>
      </c>
    </row>
    <row r="12520" spans="21:21">
      <c r="U12520" s="46" t="s">
        <v>15065</v>
      </c>
    </row>
    <row r="12521" spans="21:21">
      <c r="U12521" s="46" t="s">
        <v>15066</v>
      </c>
    </row>
    <row r="12522" spans="21:21">
      <c r="U12522" s="46" t="s">
        <v>15067</v>
      </c>
    </row>
    <row r="12523" spans="21:21">
      <c r="U12523" s="46" t="s">
        <v>15068</v>
      </c>
    </row>
    <row r="12524" spans="21:21">
      <c r="U12524" s="46" t="s">
        <v>15069</v>
      </c>
    </row>
    <row r="12525" spans="21:21">
      <c r="U12525" s="46" t="s">
        <v>15070</v>
      </c>
    </row>
    <row r="12526" spans="21:21">
      <c r="U12526" s="46" t="s">
        <v>15071</v>
      </c>
    </row>
    <row r="12527" spans="21:21">
      <c r="U12527" s="46" t="s">
        <v>15072</v>
      </c>
    </row>
    <row r="12528" spans="21:21">
      <c r="U12528" s="46" t="s">
        <v>15073</v>
      </c>
    </row>
    <row r="12529" spans="21:21">
      <c r="U12529" s="46" t="s">
        <v>15074</v>
      </c>
    </row>
    <row r="12530" spans="21:21">
      <c r="U12530" s="46" t="s">
        <v>15075</v>
      </c>
    </row>
    <row r="12531" spans="21:21">
      <c r="U12531" s="46" t="s">
        <v>15076</v>
      </c>
    </row>
    <row r="12532" spans="21:21">
      <c r="U12532" s="46" t="s">
        <v>15077</v>
      </c>
    </row>
    <row r="12533" spans="21:21">
      <c r="U12533" s="46" t="s">
        <v>15078</v>
      </c>
    </row>
    <row r="12534" spans="21:21">
      <c r="U12534" s="46" t="s">
        <v>15079</v>
      </c>
    </row>
    <row r="12535" spans="21:21">
      <c r="U12535" s="46" t="s">
        <v>15080</v>
      </c>
    </row>
    <row r="12536" spans="21:21">
      <c r="U12536" s="46" t="s">
        <v>15081</v>
      </c>
    </row>
    <row r="12537" spans="21:21">
      <c r="U12537" s="46" t="s">
        <v>15082</v>
      </c>
    </row>
    <row r="12538" spans="21:21">
      <c r="U12538" s="46" t="s">
        <v>15083</v>
      </c>
    </row>
    <row r="12539" spans="21:21">
      <c r="U12539" s="46" t="s">
        <v>15084</v>
      </c>
    </row>
    <row r="12540" spans="21:21">
      <c r="U12540" s="46" t="s">
        <v>15085</v>
      </c>
    </row>
    <row r="12541" spans="21:21">
      <c r="U12541" s="46" t="s">
        <v>15086</v>
      </c>
    </row>
    <row r="12542" spans="21:21">
      <c r="U12542" s="46" t="s">
        <v>15087</v>
      </c>
    </row>
    <row r="12543" spans="21:21">
      <c r="U12543" s="46" t="s">
        <v>15088</v>
      </c>
    </row>
    <row r="12544" spans="21:21">
      <c r="U12544" s="46" t="s">
        <v>15089</v>
      </c>
    </row>
    <row r="12545" spans="21:21">
      <c r="U12545" s="46" t="s">
        <v>15090</v>
      </c>
    </row>
    <row r="12546" spans="21:21">
      <c r="U12546" s="46" t="s">
        <v>15091</v>
      </c>
    </row>
    <row r="12547" spans="21:21">
      <c r="U12547" s="46" t="s">
        <v>15092</v>
      </c>
    </row>
    <row r="12548" spans="21:21">
      <c r="U12548" s="46" t="s">
        <v>15093</v>
      </c>
    </row>
    <row r="12549" spans="21:21">
      <c r="U12549" s="46" t="s">
        <v>15094</v>
      </c>
    </row>
    <row r="12550" spans="21:21">
      <c r="U12550" s="46" t="s">
        <v>15095</v>
      </c>
    </row>
    <row r="12551" spans="21:21">
      <c r="U12551" s="46" t="s">
        <v>15096</v>
      </c>
    </row>
    <row r="12552" spans="21:21">
      <c r="U12552" s="46" t="s">
        <v>15097</v>
      </c>
    </row>
    <row r="12553" spans="21:21">
      <c r="U12553" s="46" t="s">
        <v>15098</v>
      </c>
    </row>
    <row r="12554" spans="21:21">
      <c r="U12554" s="46" t="s">
        <v>15099</v>
      </c>
    </row>
    <row r="12555" spans="21:21">
      <c r="U12555" s="46" t="s">
        <v>15100</v>
      </c>
    </row>
    <row r="12556" spans="21:21">
      <c r="U12556" s="46" t="s">
        <v>15101</v>
      </c>
    </row>
    <row r="12557" spans="21:21">
      <c r="U12557" s="46" t="s">
        <v>15102</v>
      </c>
    </row>
    <row r="12558" spans="21:21">
      <c r="U12558" s="46" t="s">
        <v>15103</v>
      </c>
    </row>
    <row r="12559" spans="21:21">
      <c r="U12559" s="46" t="s">
        <v>15104</v>
      </c>
    </row>
    <row r="12560" spans="21:21">
      <c r="U12560" s="46" t="s">
        <v>15105</v>
      </c>
    </row>
    <row r="12561" spans="21:21">
      <c r="U12561" s="46" t="s">
        <v>15106</v>
      </c>
    </row>
    <row r="12562" spans="21:21">
      <c r="U12562" s="46" t="s">
        <v>15107</v>
      </c>
    </row>
    <row r="12563" spans="21:21">
      <c r="U12563" s="46" t="s">
        <v>15108</v>
      </c>
    </row>
    <row r="12564" spans="21:21">
      <c r="U12564" s="46" t="s">
        <v>15109</v>
      </c>
    </row>
    <row r="12565" spans="21:21">
      <c r="U12565" s="46" t="s">
        <v>15110</v>
      </c>
    </row>
    <row r="12566" spans="21:21">
      <c r="U12566" s="46" t="s">
        <v>15111</v>
      </c>
    </row>
    <row r="12567" spans="21:21">
      <c r="U12567" s="46" t="s">
        <v>15112</v>
      </c>
    </row>
    <row r="12568" spans="21:21">
      <c r="U12568" s="46" t="s">
        <v>15113</v>
      </c>
    </row>
    <row r="12569" spans="21:21">
      <c r="U12569" s="46" t="s">
        <v>15114</v>
      </c>
    </row>
    <row r="12570" spans="21:21">
      <c r="U12570" s="46" t="s">
        <v>15115</v>
      </c>
    </row>
    <row r="12571" spans="21:21">
      <c r="U12571" s="46" t="s">
        <v>15116</v>
      </c>
    </row>
    <row r="12572" spans="21:21">
      <c r="U12572" s="46" t="s">
        <v>15117</v>
      </c>
    </row>
    <row r="12573" spans="21:21">
      <c r="U12573" s="46" t="s">
        <v>15118</v>
      </c>
    </row>
    <row r="12574" spans="21:21">
      <c r="U12574" s="46" t="s">
        <v>15119</v>
      </c>
    </row>
    <row r="12575" spans="21:21">
      <c r="U12575" s="46" t="s">
        <v>15120</v>
      </c>
    </row>
    <row r="12576" spans="21:21">
      <c r="U12576" s="46" t="s">
        <v>15121</v>
      </c>
    </row>
    <row r="12577" spans="21:21">
      <c r="U12577" s="46" t="s">
        <v>15122</v>
      </c>
    </row>
    <row r="12578" spans="21:21">
      <c r="U12578" s="46" t="s">
        <v>15123</v>
      </c>
    </row>
    <row r="12579" spans="21:21">
      <c r="U12579" s="46" t="s">
        <v>15124</v>
      </c>
    </row>
    <row r="12580" spans="21:21">
      <c r="U12580" s="46" t="s">
        <v>15125</v>
      </c>
    </row>
    <row r="12581" spans="21:21">
      <c r="U12581" s="46" t="s">
        <v>15126</v>
      </c>
    </row>
    <row r="12582" spans="21:21">
      <c r="U12582" s="46" t="s">
        <v>15127</v>
      </c>
    </row>
    <row r="12583" spans="21:21">
      <c r="U12583" s="46" t="s">
        <v>15128</v>
      </c>
    </row>
    <row r="12584" spans="21:21">
      <c r="U12584" s="46" t="s">
        <v>15129</v>
      </c>
    </row>
    <row r="12585" spans="21:21">
      <c r="U12585" s="46" t="s">
        <v>15130</v>
      </c>
    </row>
    <row r="12586" spans="21:21">
      <c r="U12586" s="46" t="s">
        <v>15131</v>
      </c>
    </row>
    <row r="12587" spans="21:21">
      <c r="U12587" s="46" t="s">
        <v>15132</v>
      </c>
    </row>
    <row r="12588" spans="21:21">
      <c r="U12588" s="46" t="s">
        <v>15133</v>
      </c>
    </row>
    <row r="12589" spans="21:21">
      <c r="U12589" s="46" t="s">
        <v>15134</v>
      </c>
    </row>
    <row r="12590" spans="21:21">
      <c r="U12590" s="46" t="s">
        <v>15135</v>
      </c>
    </row>
    <row r="12591" spans="21:21">
      <c r="U12591" s="46" t="s">
        <v>15136</v>
      </c>
    </row>
    <row r="12592" spans="21:21">
      <c r="U12592" s="46" t="s">
        <v>15137</v>
      </c>
    </row>
    <row r="12593" spans="21:21">
      <c r="U12593" s="46" t="s">
        <v>15138</v>
      </c>
    </row>
    <row r="12594" spans="21:21">
      <c r="U12594" s="46" t="s">
        <v>15139</v>
      </c>
    </row>
    <row r="12595" spans="21:21">
      <c r="U12595" s="46" t="s">
        <v>15140</v>
      </c>
    </row>
    <row r="12596" spans="21:21">
      <c r="U12596" s="46" t="s">
        <v>15141</v>
      </c>
    </row>
    <row r="12597" spans="21:21">
      <c r="U12597" s="46" t="s">
        <v>15142</v>
      </c>
    </row>
    <row r="12598" spans="21:21">
      <c r="U12598" s="46" t="s">
        <v>15143</v>
      </c>
    </row>
    <row r="12599" spans="21:21">
      <c r="U12599" s="46" t="s">
        <v>15144</v>
      </c>
    </row>
    <row r="12600" spans="21:21">
      <c r="U12600" s="46" t="s">
        <v>15145</v>
      </c>
    </row>
    <row r="12601" spans="21:21">
      <c r="U12601" s="46" t="s">
        <v>15146</v>
      </c>
    </row>
    <row r="12602" spans="21:21">
      <c r="U12602" s="46" t="s">
        <v>15147</v>
      </c>
    </row>
    <row r="12603" spans="21:21">
      <c r="U12603" s="46" t="s">
        <v>15148</v>
      </c>
    </row>
    <row r="12604" spans="21:21">
      <c r="U12604" s="46" t="s">
        <v>15149</v>
      </c>
    </row>
    <row r="12605" spans="21:21">
      <c r="U12605" s="46" t="s">
        <v>15150</v>
      </c>
    </row>
    <row r="12606" spans="21:21">
      <c r="U12606" s="46" t="s">
        <v>15151</v>
      </c>
    </row>
    <row r="12607" spans="21:21">
      <c r="U12607" s="46" t="s">
        <v>15152</v>
      </c>
    </row>
    <row r="12608" spans="21:21">
      <c r="U12608" s="46" t="s">
        <v>15153</v>
      </c>
    </row>
    <row r="12609" spans="21:21">
      <c r="U12609" s="46" t="s">
        <v>15154</v>
      </c>
    </row>
    <row r="12610" spans="21:21">
      <c r="U12610" s="46" t="s">
        <v>15155</v>
      </c>
    </row>
    <row r="12611" spans="21:21">
      <c r="U12611" s="46" t="s">
        <v>15156</v>
      </c>
    </row>
    <row r="12612" spans="21:21">
      <c r="U12612" s="46" t="s">
        <v>15157</v>
      </c>
    </row>
    <row r="12613" spans="21:21">
      <c r="U12613" s="46" t="s">
        <v>15158</v>
      </c>
    </row>
    <row r="12614" spans="21:21">
      <c r="U12614" s="46" t="s">
        <v>15159</v>
      </c>
    </row>
    <row r="12615" spans="21:21">
      <c r="U12615" s="46" t="s">
        <v>15160</v>
      </c>
    </row>
    <row r="12616" spans="21:21">
      <c r="U12616" s="46" t="s">
        <v>15161</v>
      </c>
    </row>
    <row r="12617" spans="21:21">
      <c r="U12617" s="46" t="s">
        <v>15162</v>
      </c>
    </row>
    <row r="12618" spans="21:21">
      <c r="U12618" s="46" t="s">
        <v>15163</v>
      </c>
    </row>
    <row r="12619" spans="21:21">
      <c r="U12619" s="46" t="s">
        <v>15164</v>
      </c>
    </row>
    <row r="12620" spans="21:21">
      <c r="U12620" s="46" t="s">
        <v>15165</v>
      </c>
    </row>
    <row r="12621" spans="21:21">
      <c r="U12621" s="46" t="s">
        <v>15166</v>
      </c>
    </row>
    <row r="12622" spans="21:21">
      <c r="U12622" s="46" t="s">
        <v>15167</v>
      </c>
    </row>
    <row r="12623" spans="21:21">
      <c r="U12623" s="46" t="s">
        <v>15168</v>
      </c>
    </row>
    <row r="12624" spans="21:21">
      <c r="U12624" s="46" t="s">
        <v>15169</v>
      </c>
    </row>
    <row r="12625" spans="21:21">
      <c r="U12625" s="46" t="s">
        <v>15170</v>
      </c>
    </row>
    <row r="12626" spans="21:21">
      <c r="U12626" s="46" t="s">
        <v>15171</v>
      </c>
    </row>
    <row r="12627" spans="21:21">
      <c r="U12627" s="46" t="s">
        <v>15172</v>
      </c>
    </row>
    <row r="12628" spans="21:21">
      <c r="U12628" s="46" t="s">
        <v>15173</v>
      </c>
    </row>
    <row r="12629" spans="21:21">
      <c r="U12629" s="46" t="s">
        <v>15174</v>
      </c>
    </row>
    <row r="12630" spans="21:21">
      <c r="U12630" s="46" t="s">
        <v>15175</v>
      </c>
    </row>
    <row r="12631" spans="21:21">
      <c r="U12631" s="46" t="s">
        <v>15176</v>
      </c>
    </row>
    <row r="12632" spans="21:21">
      <c r="U12632" s="46" t="s">
        <v>15177</v>
      </c>
    </row>
    <row r="12633" spans="21:21">
      <c r="U12633" s="46" t="s">
        <v>15178</v>
      </c>
    </row>
    <row r="12634" spans="21:21">
      <c r="U12634" s="46" t="s">
        <v>15179</v>
      </c>
    </row>
    <row r="12635" spans="21:21">
      <c r="U12635" s="46" t="s">
        <v>15180</v>
      </c>
    </row>
    <row r="12636" spans="21:21">
      <c r="U12636" s="46" t="s">
        <v>15181</v>
      </c>
    </row>
    <row r="12637" spans="21:21">
      <c r="U12637" s="46" t="s">
        <v>15182</v>
      </c>
    </row>
    <row r="12638" spans="21:21">
      <c r="U12638" s="46" t="s">
        <v>15183</v>
      </c>
    </row>
    <row r="12639" spans="21:21">
      <c r="U12639" s="46" t="s">
        <v>15184</v>
      </c>
    </row>
    <row r="12640" spans="21:21">
      <c r="U12640" s="46" t="s">
        <v>15185</v>
      </c>
    </row>
    <row r="12641" spans="21:21">
      <c r="U12641" s="46" t="s">
        <v>15186</v>
      </c>
    </row>
    <row r="12642" spans="21:21">
      <c r="U12642" s="46" t="s">
        <v>15187</v>
      </c>
    </row>
    <row r="12643" spans="21:21">
      <c r="U12643" s="46" t="s">
        <v>15188</v>
      </c>
    </row>
    <row r="12644" spans="21:21">
      <c r="U12644" s="46" t="s">
        <v>15189</v>
      </c>
    </row>
    <row r="12645" spans="21:21">
      <c r="U12645" s="46" t="s">
        <v>15190</v>
      </c>
    </row>
    <row r="12646" spans="21:21">
      <c r="U12646" s="46" t="s">
        <v>15191</v>
      </c>
    </row>
    <row r="12647" spans="21:21">
      <c r="U12647" s="46" t="s">
        <v>15192</v>
      </c>
    </row>
    <row r="12648" spans="21:21">
      <c r="U12648" s="46" t="s">
        <v>15193</v>
      </c>
    </row>
    <row r="12649" spans="21:21">
      <c r="U12649" s="46" t="s">
        <v>15194</v>
      </c>
    </row>
    <row r="12650" spans="21:21">
      <c r="U12650" s="46" t="s">
        <v>15195</v>
      </c>
    </row>
    <row r="12651" spans="21:21">
      <c r="U12651" s="46" t="s">
        <v>15196</v>
      </c>
    </row>
    <row r="12652" spans="21:21">
      <c r="U12652" s="46" t="s">
        <v>15197</v>
      </c>
    </row>
    <row r="12653" spans="21:21">
      <c r="U12653" s="46" t="s">
        <v>15198</v>
      </c>
    </row>
    <row r="12654" spans="21:21">
      <c r="U12654" s="46" t="s">
        <v>15199</v>
      </c>
    </row>
    <row r="12655" spans="21:21">
      <c r="U12655" s="46" t="s">
        <v>15200</v>
      </c>
    </row>
    <row r="12656" spans="21:21">
      <c r="U12656" s="46" t="s">
        <v>15201</v>
      </c>
    </row>
    <row r="12657" spans="21:21">
      <c r="U12657" s="46" t="s">
        <v>15202</v>
      </c>
    </row>
    <row r="12658" spans="21:21">
      <c r="U12658" s="46" t="s">
        <v>15203</v>
      </c>
    </row>
    <row r="12659" spans="21:21">
      <c r="U12659" s="46" t="s">
        <v>15204</v>
      </c>
    </row>
    <row r="12660" spans="21:21">
      <c r="U12660" s="46" t="s">
        <v>15205</v>
      </c>
    </row>
    <row r="12661" spans="21:21">
      <c r="U12661" s="46" t="s">
        <v>15206</v>
      </c>
    </row>
    <row r="12662" spans="21:21">
      <c r="U12662" s="46" t="s">
        <v>15207</v>
      </c>
    </row>
    <row r="12663" spans="21:21">
      <c r="U12663" s="46" t="s">
        <v>15208</v>
      </c>
    </row>
    <row r="12664" spans="21:21">
      <c r="U12664" s="46" t="s">
        <v>15209</v>
      </c>
    </row>
    <row r="12665" spans="21:21">
      <c r="U12665" s="46" t="s">
        <v>15210</v>
      </c>
    </row>
    <row r="12666" spans="21:21">
      <c r="U12666" s="46" t="s">
        <v>15211</v>
      </c>
    </row>
    <row r="12667" spans="21:21">
      <c r="U12667" s="46" t="s">
        <v>15212</v>
      </c>
    </row>
    <row r="12668" spans="21:21">
      <c r="U12668" s="46" t="s">
        <v>15213</v>
      </c>
    </row>
    <row r="12669" spans="21:21">
      <c r="U12669" s="46" t="s">
        <v>15214</v>
      </c>
    </row>
    <row r="12670" spans="21:21">
      <c r="U12670" s="46" t="s">
        <v>15215</v>
      </c>
    </row>
    <row r="12671" spans="21:21">
      <c r="U12671" s="46" t="s">
        <v>15216</v>
      </c>
    </row>
    <row r="12672" spans="21:21">
      <c r="U12672" s="46" t="s">
        <v>15217</v>
      </c>
    </row>
    <row r="12673" spans="21:21">
      <c r="U12673" s="46" t="s">
        <v>15218</v>
      </c>
    </row>
    <row r="12674" spans="21:21">
      <c r="U12674" s="46" t="s">
        <v>15219</v>
      </c>
    </row>
    <row r="12675" spans="21:21">
      <c r="U12675" s="46" t="s">
        <v>15220</v>
      </c>
    </row>
    <row r="12676" spans="21:21">
      <c r="U12676" s="46" t="s">
        <v>15221</v>
      </c>
    </row>
    <row r="12677" spans="21:21">
      <c r="U12677" s="46" t="s">
        <v>15222</v>
      </c>
    </row>
    <row r="12678" spans="21:21">
      <c r="U12678" s="46" t="s">
        <v>15223</v>
      </c>
    </row>
    <row r="12679" spans="21:21">
      <c r="U12679" s="46" t="s">
        <v>15224</v>
      </c>
    </row>
    <row r="12680" spans="21:21">
      <c r="U12680" s="46" t="s">
        <v>15225</v>
      </c>
    </row>
    <row r="12681" spans="21:21">
      <c r="U12681" s="46" t="s">
        <v>15226</v>
      </c>
    </row>
    <row r="12682" spans="21:21">
      <c r="U12682" s="46" t="s">
        <v>15227</v>
      </c>
    </row>
    <row r="12683" spans="21:21">
      <c r="U12683" s="46" t="s">
        <v>15228</v>
      </c>
    </row>
    <row r="12684" spans="21:21">
      <c r="U12684" s="46" t="s">
        <v>15229</v>
      </c>
    </row>
    <row r="12685" spans="21:21">
      <c r="U12685" s="46" t="s">
        <v>15230</v>
      </c>
    </row>
    <row r="12686" spans="21:21">
      <c r="U12686" s="46" t="s">
        <v>15231</v>
      </c>
    </row>
    <row r="12687" spans="21:21">
      <c r="U12687" s="46" t="s">
        <v>15232</v>
      </c>
    </row>
    <row r="12688" spans="21:21">
      <c r="U12688" s="46" t="s">
        <v>15233</v>
      </c>
    </row>
    <row r="12689" spans="21:21">
      <c r="U12689" s="46" t="s">
        <v>15234</v>
      </c>
    </row>
    <row r="12690" spans="21:21">
      <c r="U12690" s="46" t="s">
        <v>15235</v>
      </c>
    </row>
    <row r="12691" spans="21:21">
      <c r="U12691" s="46" t="s">
        <v>15236</v>
      </c>
    </row>
    <row r="12692" spans="21:21">
      <c r="U12692" s="46" t="s">
        <v>15237</v>
      </c>
    </row>
    <row r="12693" spans="21:21">
      <c r="U12693" s="46" t="s">
        <v>15238</v>
      </c>
    </row>
    <row r="12694" spans="21:21">
      <c r="U12694" s="46" t="s">
        <v>15239</v>
      </c>
    </row>
    <row r="12695" spans="21:21">
      <c r="U12695" s="46" t="s">
        <v>15240</v>
      </c>
    </row>
    <row r="12696" spans="21:21">
      <c r="U12696" s="46" t="s">
        <v>15241</v>
      </c>
    </row>
    <row r="12697" spans="21:21">
      <c r="U12697" s="46" t="s">
        <v>15242</v>
      </c>
    </row>
    <row r="12698" spans="21:21">
      <c r="U12698" s="46" t="s">
        <v>15243</v>
      </c>
    </row>
    <row r="12699" spans="21:21">
      <c r="U12699" s="46" t="s">
        <v>15244</v>
      </c>
    </row>
    <row r="12700" spans="21:21">
      <c r="U12700" s="46" t="s">
        <v>15245</v>
      </c>
    </row>
    <row r="12701" spans="21:21">
      <c r="U12701" s="46" t="s">
        <v>15246</v>
      </c>
    </row>
    <row r="12702" spans="21:21">
      <c r="U12702" s="46" t="s">
        <v>15247</v>
      </c>
    </row>
    <row r="12703" spans="21:21">
      <c r="U12703" s="46" t="s">
        <v>15248</v>
      </c>
    </row>
    <row r="12704" spans="21:21">
      <c r="U12704" s="46" t="s">
        <v>15249</v>
      </c>
    </row>
    <row r="12705" spans="21:21">
      <c r="U12705" s="46" t="s">
        <v>15250</v>
      </c>
    </row>
    <row r="12706" spans="21:21">
      <c r="U12706" s="46" t="s">
        <v>15251</v>
      </c>
    </row>
    <row r="12707" spans="21:21">
      <c r="U12707" s="46" t="s">
        <v>15252</v>
      </c>
    </row>
    <row r="12708" spans="21:21">
      <c r="U12708" s="46" t="s">
        <v>15253</v>
      </c>
    </row>
    <row r="12709" spans="21:21">
      <c r="U12709" s="46" t="s">
        <v>15254</v>
      </c>
    </row>
    <row r="12710" spans="21:21">
      <c r="U12710" s="46" t="s">
        <v>15255</v>
      </c>
    </row>
    <row r="12711" spans="21:21">
      <c r="U12711" s="46" t="s">
        <v>15256</v>
      </c>
    </row>
    <row r="12712" spans="21:21">
      <c r="U12712" s="46" t="s">
        <v>15257</v>
      </c>
    </row>
    <row r="12713" spans="21:21">
      <c r="U12713" s="46" t="s">
        <v>15258</v>
      </c>
    </row>
    <row r="12714" spans="21:21">
      <c r="U12714" s="46" t="s">
        <v>15259</v>
      </c>
    </row>
    <row r="12715" spans="21:21">
      <c r="U12715" s="46" t="s">
        <v>15260</v>
      </c>
    </row>
    <row r="12716" spans="21:21">
      <c r="U12716" s="46" t="s">
        <v>15261</v>
      </c>
    </row>
    <row r="12717" spans="21:21">
      <c r="U12717" s="46" t="s">
        <v>15262</v>
      </c>
    </row>
    <row r="12718" spans="21:21">
      <c r="U12718" s="46" t="s">
        <v>15263</v>
      </c>
    </row>
    <row r="12719" spans="21:21">
      <c r="U12719" s="46" t="s">
        <v>15264</v>
      </c>
    </row>
    <row r="12720" spans="21:21">
      <c r="U12720" s="46" t="s">
        <v>15265</v>
      </c>
    </row>
    <row r="12721" spans="21:21">
      <c r="U12721" s="46" t="s">
        <v>15266</v>
      </c>
    </row>
    <row r="12722" spans="21:21">
      <c r="U12722" s="46" t="s">
        <v>15267</v>
      </c>
    </row>
    <row r="12723" spans="21:21">
      <c r="U12723" s="46" t="s">
        <v>15268</v>
      </c>
    </row>
    <row r="12724" spans="21:21">
      <c r="U12724" s="46" t="s">
        <v>15269</v>
      </c>
    </row>
    <row r="12725" spans="21:21">
      <c r="U12725" s="46" t="s">
        <v>15270</v>
      </c>
    </row>
    <row r="12726" spans="21:21">
      <c r="U12726" s="46" t="s">
        <v>15271</v>
      </c>
    </row>
    <row r="12727" spans="21:21">
      <c r="U12727" s="46" t="s">
        <v>15272</v>
      </c>
    </row>
    <row r="12728" spans="21:21">
      <c r="U12728" s="46" t="s">
        <v>15273</v>
      </c>
    </row>
    <row r="12729" spans="21:21">
      <c r="U12729" s="46" t="s">
        <v>15274</v>
      </c>
    </row>
    <row r="12730" spans="21:21">
      <c r="U12730" s="46" t="s">
        <v>15275</v>
      </c>
    </row>
    <row r="12731" spans="21:21">
      <c r="U12731" s="46" t="s">
        <v>15276</v>
      </c>
    </row>
    <row r="12732" spans="21:21">
      <c r="U12732" s="46" t="s">
        <v>15277</v>
      </c>
    </row>
    <row r="12733" spans="21:21">
      <c r="U12733" s="46" t="s">
        <v>15278</v>
      </c>
    </row>
    <row r="12734" spans="21:21">
      <c r="U12734" s="46" t="s">
        <v>15279</v>
      </c>
    </row>
    <row r="12735" spans="21:21">
      <c r="U12735" s="46" t="s">
        <v>15280</v>
      </c>
    </row>
    <row r="12736" spans="21:21">
      <c r="U12736" s="46" t="s">
        <v>15281</v>
      </c>
    </row>
    <row r="12737" spans="21:21">
      <c r="U12737" s="46" t="s">
        <v>15282</v>
      </c>
    </row>
    <row r="12738" spans="21:21">
      <c r="U12738" s="46" t="s">
        <v>15283</v>
      </c>
    </row>
    <row r="12739" spans="21:21">
      <c r="U12739" s="46" t="s">
        <v>15284</v>
      </c>
    </row>
    <row r="12740" spans="21:21">
      <c r="U12740" s="46" t="s">
        <v>15285</v>
      </c>
    </row>
    <row r="12741" spans="21:21">
      <c r="U12741" s="46" t="s">
        <v>15286</v>
      </c>
    </row>
    <row r="12742" spans="21:21">
      <c r="U12742" s="46" t="s">
        <v>15287</v>
      </c>
    </row>
    <row r="12743" spans="21:21">
      <c r="U12743" s="46" t="s">
        <v>15288</v>
      </c>
    </row>
    <row r="12744" spans="21:21">
      <c r="U12744" s="46" t="s">
        <v>15289</v>
      </c>
    </row>
    <row r="12745" spans="21:21">
      <c r="U12745" s="46" t="s">
        <v>15290</v>
      </c>
    </row>
    <row r="12746" spans="21:21">
      <c r="U12746" s="46" t="s">
        <v>15291</v>
      </c>
    </row>
    <row r="12747" spans="21:21">
      <c r="U12747" s="46" t="s">
        <v>15292</v>
      </c>
    </row>
    <row r="12748" spans="21:21">
      <c r="U12748" s="46" t="s">
        <v>15293</v>
      </c>
    </row>
    <row r="12749" spans="21:21">
      <c r="U12749" s="46" t="s">
        <v>15294</v>
      </c>
    </row>
    <row r="12750" spans="21:21">
      <c r="U12750" s="46" t="s">
        <v>15295</v>
      </c>
    </row>
    <row r="12751" spans="21:21">
      <c r="U12751" s="46" t="s">
        <v>15296</v>
      </c>
    </row>
    <row r="12752" spans="21:21">
      <c r="U12752" s="46" t="s">
        <v>15297</v>
      </c>
    </row>
    <row r="12753" spans="21:21">
      <c r="U12753" s="46" t="s">
        <v>15298</v>
      </c>
    </row>
    <row r="12754" spans="21:21">
      <c r="U12754" s="46" t="s">
        <v>15299</v>
      </c>
    </row>
    <row r="12755" spans="21:21">
      <c r="U12755" s="46" t="s">
        <v>15300</v>
      </c>
    </row>
    <row r="12756" spans="21:21">
      <c r="U12756" s="46" t="s">
        <v>15301</v>
      </c>
    </row>
    <row r="12757" spans="21:21">
      <c r="U12757" s="46" t="s">
        <v>15302</v>
      </c>
    </row>
    <row r="12758" spans="21:21">
      <c r="U12758" s="46" t="s">
        <v>15303</v>
      </c>
    </row>
    <row r="12759" spans="21:21">
      <c r="U12759" s="46" t="s">
        <v>15304</v>
      </c>
    </row>
    <row r="12760" spans="21:21">
      <c r="U12760" s="46" t="s">
        <v>15305</v>
      </c>
    </row>
    <row r="12761" spans="21:21">
      <c r="U12761" s="46" t="s">
        <v>15306</v>
      </c>
    </row>
    <row r="12762" spans="21:21">
      <c r="U12762" s="46" t="s">
        <v>15307</v>
      </c>
    </row>
    <row r="12763" spans="21:21">
      <c r="U12763" s="46" t="s">
        <v>15308</v>
      </c>
    </row>
    <row r="12764" spans="21:21">
      <c r="U12764" s="46" t="s">
        <v>15309</v>
      </c>
    </row>
    <row r="12765" spans="21:21">
      <c r="U12765" s="46" t="s">
        <v>15310</v>
      </c>
    </row>
    <row r="12766" spans="21:21">
      <c r="U12766" s="46" t="s">
        <v>15311</v>
      </c>
    </row>
    <row r="12767" spans="21:21">
      <c r="U12767" s="46" t="s">
        <v>15312</v>
      </c>
    </row>
    <row r="12768" spans="21:21">
      <c r="U12768" s="46" t="s">
        <v>15313</v>
      </c>
    </row>
    <row r="12769" spans="21:21">
      <c r="U12769" s="46" t="s">
        <v>15314</v>
      </c>
    </row>
    <row r="12770" spans="21:21">
      <c r="U12770" s="46" t="s">
        <v>15315</v>
      </c>
    </row>
    <row r="12771" spans="21:21">
      <c r="U12771" s="46" t="s">
        <v>15316</v>
      </c>
    </row>
    <row r="12772" spans="21:21">
      <c r="U12772" s="46" t="s">
        <v>15317</v>
      </c>
    </row>
    <row r="12773" spans="21:21">
      <c r="U12773" s="46" t="s">
        <v>15318</v>
      </c>
    </row>
    <row r="12774" spans="21:21">
      <c r="U12774" s="46" t="s">
        <v>15319</v>
      </c>
    </row>
    <row r="12775" spans="21:21">
      <c r="U12775" s="46" t="s">
        <v>15320</v>
      </c>
    </row>
    <row r="12776" spans="21:21">
      <c r="U12776" s="46" t="s">
        <v>15321</v>
      </c>
    </row>
    <row r="12777" spans="21:21">
      <c r="U12777" s="46" t="s">
        <v>15322</v>
      </c>
    </row>
    <row r="12778" spans="21:21">
      <c r="U12778" s="46" t="s">
        <v>15323</v>
      </c>
    </row>
    <row r="12779" spans="21:21">
      <c r="U12779" s="46" t="s">
        <v>15324</v>
      </c>
    </row>
    <row r="12780" spans="21:21">
      <c r="U12780" s="46" t="s">
        <v>15325</v>
      </c>
    </row>
    <row r="12781" spans="21:21">
      <c r="U12781" s="46" t="s">
        <v>15326</v>
      </c>
    </row>
    <row r="12782" spans="21:21">
      <c r="U12782" s="46" t="s">
        <v>15327</v>
      </c>
    </row>
    <row r="12783" spans="21:21">
      <c r="U12783" s="46" t="s">
        <v>15328</v>
      </c>
    </row>
    <row r="12784" spans="21:21">
      <c r="U12784" s="46" t="s">
        <v>15329</v>
      </c>
    </row>
    <row r="12785" spans="21:21">
      <c r="U12785" s="46" t="s">
        <v>15330</v>
      </c>
    </row>
    <row r="12786" spans="21:21">
      <c r="U12786" s="46" t="s">
        <v>15331</v>
      </c>
    </row>
    <row r="12787" spans="21:21">
      <c r="U12787" s="46" t="s">
        <v>15332</v>
      </c>
    </row>
    <row r="12788" spans="21:21">
      <c r="U12788" s="46" t="s">
        <v>15333</v>
      </c>
    </row>
    <row r="12789" spans="21:21">
      <c r="U12789" s="46" t="s">
        <v>15334</v>
      </c>
    </row>
    <row r="12790" spans="21:21">
      <c r="U12790" s="46" t="s">
        <v>15335</v>
      </c>
    </row>
    <row r="12791" spans="21:21">
      <c r="U12791" s="46" t="s">
        <v>15336</v>
      </c>
    </row>
    <row r="12792" spans="21:21">
      <c r="U12792" s="46" t="s">
        <v>15337</v>
      </c>
    </row>
    <row r="12793" spans="21:21">
      <c r="U12793" s="46" t="s">
        <v>15338</v>
      </c>
    </row>
    <row r="12794" spans="21:21">
      <c r="U12794" s="46" t="s">
        <v>15339</v>
      </c>
    </row>
    <row r="12795" spans="21:21">
      <c r="U12795" s="46" t="s">
        <v>15340</v>
      </c>
    </row>
    <row r="12796" spans="21:21">
      <c r="U12796" s="46" t="s">
        <v>15341</v>
      </c>
    </row>
    <row r="12797" spans="21:21">
      <c r="U12797" s="46" t="s">
        <v>15342</v>
      </c>
    </row>
    <row r="12798" spans="21:21">
      <c r="U12798" s="46" t="s">
        <v>15343</v>
      </c>
    </row>
    <row r="12799" spans="21:21">
      <c r="U12799" s="46" t="s">
        <v>15344</v>
      </c>
    </row>
    <row r="12800" spans="21:21">
      <c r="U12800" s="46" t="s">
        <v>15345</v>
      </c>
    </row>
    <row r="12801" spans="21:21">
      <c r="U12801" s="46" t="s">
        <v>15346</v>
      </c>
    </row>
    <row r="12802" spans="21:21">
      <c r="U12802" s="46" t="s">
        <v>15347</v>
      </c>
    </row>
    <row r="12803" spans="21:21">
      <c r="U12803" s="46" t="s">
        <v>15348</v>
      </c>
    </row>
    <row r="12804" spans="21:21">
      <c r="U12804" s="46" t="s">
        <v>15349</v>
      </c>
    </row>
    <row r="12805" spans="21:21">
      <c r="U12805" s="46" t="s">
        <v>15350</v>
      </c>
    </row>
    <row r="12806" spans="21:21">
      <c r="U12806" s="46" t="s">
        <v>15351</v>
      </c>
    </row>
    <row r="12807" spans="21:21">
      <c r="U12807" s="46" t="s">
        <v>15352</v>
      </c>
    </row>
    <row r="12808" spans="21:21">
      <c r="U12808" s="46" t="s">
        <v>15353</v>
      </c>
    </row>
    <row r="12809" spans="21:21">
      <c r="U12809" s="46" t="s">
        <v>15354</v>
      </c>
    </row>
    <row r="12810" spans="21:21">
      <c r="U12810" s="46" t="s">
        <v>15355</v>
      </c>
    </row>
    <row r="12811" spans="21:21">
      <c r="U12811" s="46" t="s">
        <v>15356</v>
      </c>
    </row>
    <row r="12812" spans="21:21">
      <c r="U12812" s="46" t="s">
        <v>15357</v>
      </c>
    </row>
    <row r="12813" spans="21:21">
      <c r="U12813" s="46" t="s">
        <v>15358</v>
      </c>
    </row>
    <row r="12814" spans="21:21">
      <c r="U12814" s="46" t="s">
        <v>15359</v>
      </c>
    </row>
    <row r="12815" spans="21:21">
      <c r="U12815" s="46" t="s">
        <v>15360</v>
      </c>
    </row>
    <row r="12816" spans="21:21">
      <c r="U12816" s="46" t="s">
        <v>15361</v>
      </c>
    </row>
    <row r="12817" spans="21:21">
      <c r="U12817" s="46" t="s">
        <v>15362</v>
      </c>
    </row>
    <row r="12818" spans="21:21">
      <c r="U12818" s="46" t="s">
        <v>15363</v>
      </c>
    </row>
    <row r="12819" spans="21:21">
      <c r="U12819" s="46" t="s">
        <v>15364</v>
      </c>
    </row>
    <row r="12820" spans="21:21">
      <c r="U12820" s="46" t="s">
        <v>15365</v>
      </c>
    </row>
    <row r="12821" spans="21:21">
      <c r="U12821" s="46" t="s">
        <v>15366</v>
      </c>
    </row>
    <row r="12822" spans="21:21">
      <c r="U12822" s="46" t="s">
        <v>15367</v>
      </c>
    </row>
    <row r="12823" spans="21:21">
      <c r="U12823" s="46" t="s">
        <v>15368</v>
      </c>
    </row>
    <row r="12824" spans="21:21">
      <c r="U12824" s="46" t="s">
        <v>15369</v>
      </c>
    </row>
    <row r="12825" spans="21:21">
      <c r="U12825" s="46" t="s">
        <v>15370</v>
      </c>
    </row>
    <row r="12826" spans="21:21">
      <c r="U12826" s="46" t="s">
        <v>15371</v>
      </c>
    </row>
    <row r="12827" spans="21:21">
      <c r="U12827" s="46" t="s">
        <v>15372</v>
      </c>
    </row>
    <row r="12828" spans="21:21">
      <c r="U12828" s="46" t="s">
        <v>15373</v>
      </c>
    </row>
    <row r="12829" spans="21:21">
      <c r="U12829" s="46" t="s">
        <v>15374</v>
      </c>
    </row>
    <row r="12830" spans="21:21">
      <c r="U12830" s="46" t="s">
        <v>15375</v>
      </c>
    </row>
    <row r="12831" spans="21:21">
      <c r="U12831" s="46" t="s">
        <v>15376</v>
      </c>
    </row>
    <row r="12832" spans="21:21">
      <c r="U12832" s="46" t="s">
        <v>15377</v>
      </c>
    </row>
    <row r="12833" spans="21:21">
      <c r="U12833" s="46" t="s">
        <v>15378</v>
      </c>
    </row>
    <row r="12834" spans="21:21">
      <c r="U12834" s="46" t="s">
        <v>15379</v>
      </c>
    </row>
    <row r="12835" spans="21:21">
      <c r="U12835" s="46" t="s">
        <v>15380</v>
      </c>
    </row>
    <row r="12836" spans="21:21">
      <c r="U12836" s="46" t="s">
        <v>15381</v>
      </c>
    </row>
    <row r="12837" spans="21:21">
      <c r="U12837" s="46" t="s">
        <v>15382</v>
      </c>
    </row>
    <row r="12838" spans="21:21">
      <c r="U12838" s="46" t="s">
        <v>15383</v>
      </c>
    </row>
    <row r="12839" spans="21:21">
      <c r="U12839" s="46" t="s">
        <v>15384</v>
      </c>
    </row>
    <row r="12840" spans="21:21">
      <c r="U12840" s="46" t="s">
        <v>15385</v>
      </c>
    </row>
    <row r="12841" spans="21:21">
      <c r="U12841" s="46" t="s">
        <v>15386</v>
      </c>
    </row>
    <row r="12842" spans="21:21">
      <c r="U12842" s="46" t="s">
        <v>15387</v>
      </c>
    </row>
    <row r="12843" spans="21:21">
      <c r="U12843" s="46" t="s">
        <v>15388</v>
      </c>
    </row>
    <row r="12844" spans="21:21">
      <c r="U12844" s="46" t="s">
        <v>15389</v>
      </c>
    </row>
    <row r="12845" spans="21:21">
      <c r="U12845" s="46" t="s">
        <v>15390</v>
      </c>
    </row>
    <row r="12846" spans="21:21">
      <c r="U12846" s="46" t="s">
        <v>15391</v>
      </c>
    </row>
    <row r="12847" spans="21:21">
      <c r="U12847" s="46" t="s">
        <v>15392</v>
      </c>
    </row>
    <row r="12848" spans="21:21">
      <c r="U12848" s="46" t="s">
        <v>15393</v>
      </c>
    </row>
    <row r="12849" spans="21:21">
      <c r="U12849" s="46" t="s">
        <v>15394</v>
      </c>
    </row>
    <row r="12850" spans="21:21">
      <c r="U12850" s="46" t="s">
        <v>15395</v>
      </c>
    </row>
    <row r="12851" spans="21:21">
      <c r="U12851" s="46" t="s">
        <v>15396</v>
      </c>
    </row>
    <row r="12852" spans="21:21">
      <c r="U12852" s="46" t="s">
        <v>15397</v>
      </c>
    </row>
    <row r="12853" spans="21:21">
      <c r="U12853" s="46" t="s">
        <v>15398</v>
      </c>
    </row>
    <row r="12854" spans="21:21">
      <c r="U12854" s="46" t="s">
        <v>15399</v>
      </c>
    </row>
    <row r="12855" spans="21:21">
      <c r="U12855" s="46" t="s">
        <v>15400</v>
      </c>
    </row>
    <row r="12856" spans="21:21">
      <c r="U12856" s="46" t="s">
        <v>15401</v>
      </c>
    </row>
    <row r="12857" spans="21:21">
      <c r="U12857" s="46" t="s">
        <v>15402</v>
      </c>
    </row>
    <row r="12858" spans="21:21">
      <c r="U12858" s="46" t="s">
        <v>15403</v>
      </c>
    </row>
    <row r="12859" spans="21:21">
      <c r="U12859" s="46" t="s">
        <v>15404</v>
      </c>
    </row>
    <row r="12860" spans="21:21">
      <c r="U12860" s="46" t="s">
        <v>15405</v>
      </c>
    </row>
    <row r="12861" spans="21:21">
      <c r="U12861" s="46" t="s">
        <v>15406</v>
      </c>
    </row>
    <row r="12862" spans="21:21">
      <c r="U12862" s="46" t="s">
        <v>15407</v>
      </c>
    </row>
    <row r="12863" spans="21:21">
      <c r="U12863" s="46" t="s">
        <v>15408</v>
      </c>
    </row>
    <row r="12864" spans="21:21">
      <c r="U12864" s="46" t="s">
        <v>15409</v>
      </c>
    </row>
    <row r="12865" spans="21:21">
      <c r="U12865" s="46" t="s">
        <v>15410</v>
      </c>
    </row>
    <row r="12866" spans="21:21">
      <c r="U12866" s="46" t="s">
        <v>15411</v>
      </c>
    </row>
    <row r="12867" spans="21:21">
      <c r="U12867" s="46" t="s">
        <v>15412</v>
      </c>
    </row>
    <row r="12868" spans="21:21">
      <c r="U12868" s="46" t="s">
        <v>15413</v>
      </c>
    </row>
    <row r="12869" spans="21:21">
      <c r="U12869" s="46" t="s">
        <v>15414</v>
      </c>
    </row>
    <row r="12870" spans="21:21">
      <c r="U12870" s="46" t="s">
        <v>15415</v>
      </c>
    </row>
    <row r="12871" spans="21:21">
      <c r="U12871" s="46" t="s">
        <v>15416</v>
      </c>
    </row>
    <row r="12872" spans="21:21">
      <c r="U12872" s="46" t="s">
        <v>15417</v>
      </c>
    </row>
    <row r="12873" spans="21:21">
      <c r="U12873" s="46" t="s">
        <v>15418</v>
      </c>
    </row>
    <row r="12874" spans="21:21">
      <c r="U12874" s="46" t="s">
        <v>15419</v>
      </c>
    </row>
    <row r="12875" spans="21:21">
      <c r="U12875" s="46" t="s">
        <v>15420</v>
      </c>
    </row>
    <row r="12876" spans="21:21">
      <c r="U12876" s="46" t="s">
        <v>15421</v>
      </c>
    </row>
    <row r="12877" spans="21:21">
      <c r="U12877" s="46" t="s">
        <v>15422</v>
      </c>
    </row>
    <row r="12878" spans="21:21">
      <c r="U12878" s="46" t="s">
        <v>15423</v>
      </c>
    </row>
    <row r="12879" spans="21:21">
      <c r="U12879" s="46" t="s">
        <v>15424</v>
      </c>
    </row>
    <row r="12880" spans="21:21">
      <c r="U12880" s="46" t="s">
        <v>15425</v>
      </c>
    </row>
    <row r="12881" spans="21:21">
      <c r="U12881" s="46" t="s">
        <v>15426</v>
      </c>
    </row>
    <row r="12882" spans="21:21">
      <c r="U12882" s="46" t="s">
        <v>15427</v>
      </c>
    </row>
    <row r="12883" spans="21:21">
      <c r="U12883" s="46" t="s">
        <v>15428</v>
      </c>
    </row>
    <row r="12884" spans="21:21">
      <c r="U12884" s="46" t="s">
        <v>15429</v>
      </c>
    </row>
    <row r="12885" spans="21:21">
      <c r="U12885" s="46" t="s">
        <v>15430</v>
      </c>
    </row>
    <row r="12886" spans="21:21">
      <c r="U12886" s="46" t="s">
        <v>15431</v>
      </c>
    </row>
    <row r="12887" spans="21:21">
      <c r="U12887" s="46" t="s">
        <v>15432</v>
      </c>
    </row>
    <row r="12888" spans="21:21">
      <c r="U12888" s="46" t="s">
        <v>15433</v>
      </c>
    </row>
    <row r="12889" spans="21:21">
      <c r="U12889" s="46" t="s">
        <v>15434</v>
      </c>
    </row>
    <row r="12890" spans="21:21">
      <c r="U12890" s="46" t="s">
        <v>15435</v>
      </c>
    </row>
    <row r="12891" spans="21:21">
      <c r="U12891" s="46" t="s">
        <v>15436</v>
      </c>
    </row>
    <row r="12892" spans="21:21">
      <c r="U12892" s="46" t="s">
        <v>15437</v>
      </c>
    </row>
    <row r="12893" spans="21:21">
      <c r="U12893" s="46" t="s">
        <v>15438</v>
      </c>
    </row>
    <row r="12894" spans="21:21">
      <c r="U12894" s="46" t="s">
        <v>15439</v>
      </c>
    </row>
    <row r="12895" spans="21:21">
      <c r="U12895" s="46" t="s">
        <v>15440</v>
      </c>
    </row>
    <row r="12896" spans="21:21">
      <c r="U12896" s="46" t="s">
        <v>15441</v>
      </c>
    </row>
    <row r="12897" spans="21:21">
      <c r="U12897" s="46" t="s">
        <v>15442</v>
      </c>
    </row>
    <row r="12898" spans="21:21">
      <c r="U12898" s="46" t="s">
        <v>15443</v>
      </c>
    </row>
    <row r="12899" spans="21:21">
      <c r="U12899" s="46" t="s">
        <v>15444</v>
      </c>
    </row>
    <row r="12900" spans="21:21">
      <c r="U12900" s="46" t="s">
        <v>15445</v>
      </c>
    </row>
    <row r="12901" spans="21:21">
      <c r="U12901" s="46" t="s">
        <v>15446</v>
      </c>
    </row>
    <row r="12902" spans="21:21">
      <c r="U12902" s="46" t="s">
        <v>15447</v>
      </c>
    </row>
    <row r="12903" spans="21:21">
      <c r="U12903" s="46" t="s">
        <v>15448</v>
      </c>
    </row>
    <row r="12904" spans="21:21">
      <c r="U12904" s="46" t="s">
        <v>15449</v>
      </c>
    </row>
    <row r="12905" spans="21:21">
      <c r="U12905" s="46" t="s">
        <v>15450</v>
      </c>
    </row>
    <row r="12906" spans="21:21">
      <c r="U12906" s="46" t="s">
        <v>15451</v>
      </c>
    </row>
    <row r="12907" spans="21:21">
      <c r="U12907" s="46" t="s">
        <v>15452</v>
      </c>
    </row>
    <row r="12908" spans="21:21">
      <c r="U12908" s="46" t="s">
        <v>15453</v>
      </c>
    </row>
    <row r="12909" spans="21:21">
      <c r="U12909" s="46" t="s">
        <v>15454</v>
      </c>
    </row>
    <row r="12910" spans="21:21">
      <c r="U12910" s="46" t="s">
        <v>15455</v>
      </c>
    </row>
    <row r="12911" spans="21:21">
      <c r="U12911" s="46" t="s">
        <v>15456</v>
      </c>
    </row>
    <row r="12912" spans="21:21">
      <c r="U12912" s="46" t="s">
        <v>15457</v>
      </c>
    </row>
    <row r="12913" spans="21:21">
      <c r="U12913" s="46" t="s">
        <v>15458</v>
      </c>
    </row>
    <row r="12914" spans="21:21">
      <c r="U12914" s="46" t="s">
        <v>15459</v>
      </c>
    </row>
    <row r="12915" spans="21:21">
      <c r="U12915" s="46" t="s">
        <v>15460</v>
      </c>
    </row>
    <row r="12916" spans="21:21">
      <c r="U12916" s="46" t="s">
        <v>15461</v>
      </c>
    </row>
    <row r="12917" spans="21:21">
      <c r="U12917" s="46" t="s">
        <v>15462</v>
      </c>
    </row>
    <row r="12918" spans="21:21">
      <c r="U12918" s="46" t="s">
        <v>15463</v>
      </c>
    </row>
    <row r="12919" spans="21:21">
      <c r="U12919" s="46" t="s">
        <v>15464</v>
      </c>
    </row>
    <row r="12920" spans="21:21">
      <c r="U12920" s="46" t="s">
        <v>15465</v>
      </c>
    </row>
    <row r="12921" spans="21:21">
      <c r="U12921" s="46" t="s">
        <v>15466</v>
      </c>
    </row>
    <row r="12922" spans="21:21">
      <c r="U12922" s="46" t="s">
        <v>15467</v>
      </c>
    </row>
    <row r="12923" spans="21:21">
      <c r="U12923" s="46" t="s">
        <v>15468</v>
      </c>
    </row>
    <row r="12924" spans="21:21">
      <c r="U12924" s="46" t="s">
        <v>15469</v>
      </c>
    </row>
    <row r="12925" spans="21:21">
      <c r="U12925" s="46" t="s">
        <v>15470</v>
      </c>
    </row>
    <row r="12926" spans="21:21">
      <c r="U12926" s="46" t="s">
        <v>15471</v>
      </c>
    </row>
    <row r="12927" spans="21:21">
      <c r="U12927" s="46" t="s">
        <v>15472</v>
      </c>
    </row>
    <row r="12928" spans="21:21">
      <c r="U12928" s="46" t="s">
        <v>15473</v>
      </c>
    </row>
    <row r="12929" spans="21:21">
      <c r="U12929" s="46" t="s">
        <v>15474</v>
      </c>
    </row>
    <row r="12930" spans="21:21">
      <c r="U12930" s="46" t="s">
        <v>15475</v>
      </c>
    </row>
    <row r="12931" spans="21:21">
      <c r="U12931" s="46" t="s">
        <v>15476</v>
      </c>
    </row>
    <row r="12932" spans="21:21">
      <c r="U12932" s="46" t="s">
        <v>15477</v>
      </c>
    </row>
    <row r="12933" spans="21:21">
      <c r="U12933" s="46" t="s">
        <v>15478</v>
      </c>
    </row>
    <row r="12934" spans="21:21">
      <c r="U12934" s="46" t="s">
        <v>15479</v>
      </c>
    </row>
    <row r="12935" spans="21:21">
      <c r="U12935" s="46" t="s">
        <v>15480</v>
      </c>
    </row>
    <row r="12936" spans="21:21">
      <c r="U12936" s="46" t="s">
        <v>15481</v>
      </c>
    </row>
    <row r="12937" spans="21:21">
      <c r="U12937" s="46" t="s">
        <v>15482</v>
      </c>
    </row>
    <row r="12938" spans="21:21">
      <c r="U12938" s="46" t="s">
        <v>15483</v>
      </c>
    </row>
    <row r="12939" spans="21:21">
      <c r="U12939" s="46" t="s">
        <v>15484</v>
      </c>
    </row>
    <row r="12940" spans="21:21">
      <c r="U12940" s="46" t="s">
        <v>15485</v>
      </c>
    </row>
    <row r="12941" spans="21:21">
      <c r="U12941" s="46" t="s">
        <v>15486</v>
      </c>
    </row>
    <row r="12942" spans="21:21">
      <c r="U12942" s="46" t="s">
        <v>15487</v>
      </c>
    </row>
    <row r="12943" spans="21:21">
      <c r="U12943" s="46" t="s">
        <v>15488</v>
      </c>
    </row>
    <row r="12944" spans="21:21">
      <c r="U12944" s="46" t="s">
        <v>15489</v>
      </c>
    </row>
    <row r="12945" spans="21:21">
      <c r="U12945" s="46" t="s">
        <v>15490</v>
      </c>
    </row>
    <row r="12946" spans="21:21">
      <c r="U12946" s="46" t="s">
        <v>15491</v>
      </c>
    </row>
    <row r="12947" spans="21:21">
      <c r="U12947" s="46" t="s">
        <v>15492</v>
      </c>
    </row>
    <row r="12948" spans="21:21">
      <c r="U12948" s="46" t="s">
        <v>15493</v>
      </c>
    </row>
    <row r="12949" spans="21:21">
      <c r="U12949" s="46" t="s">
        <v>15494</v>
      </c>
    </row>
    <row r="12950" spans="21:21">
      <c r="U12950" s="46" t="s">
        <v>15495</v>
      </c>
    </row>
    <row r="12951" spans="21:21">
      <c r="U12951" s="46" t="s">
        <v>15496</v>
      </c>
    </row>
    <row r="12952" spans="21:21">
      <c r="U12952" s="46" t="s">
        <v>15497</v>
      </c>
    </row>
    <row r="12953" spans="21:21">
      <c r="U12953" s="46" t="s">
        <v>15498</v>
      </c>
    </row>
    <row r="12954" spans="21:21">
      <c r="U12954" s="46" t="s">
        <v>15499</v>
      </c>
    </row>
    <row r="12955" spans="21:21">
      <c r="U12955" s="46" t="s">
        <v>15500</v>
      </c>
    </row>
    <row r="12956" spans="21:21">
      <c r="U12956" s="46" t="s">
        <v>15501</v>
      </c>
    </row>
    <row r="12957" spans="21:21">
      <c r="U12957" s="46" t="s">
        <v>15502</v>
      </c>
    </row>
    <row r="12958" spans="21:21">
      <c r="U12958" s="46" t="s">
        <v>15503</v>
      </c>
    </row>
    <row r="12959" spans="21:21">
      <c r="U12959" s="46" t="s">
        <v>15504</v>
      </c>
    </row>
    <row r="12960" spans="21:21">
      <c r="U12960" s="46" t="s">
        <v>15505</v>
      </c>
    </row>
    <row r="12961" spans="21:21">
      <c r="U12961" s="46" t="s">
        <v>15506</v>
      </c>
    </row>
    <row r="12962" spans="21:21">
      <c r="U12962" s="46" t="s">
        <v>15507</v>
      </c>
    </row>
    <row r="12963" spans="21:21">
      <c r="U12963" s="46" t="s">
        <v>15508</v>
      </c>
    </row>
    <row r="12964" spans="21:21">
      <c r="U12964" s="46" t="s">
        <v>15509</v>
      </c>
    </row>
    <row r="12965" spans="21:21">
      <c r="U12965" s="46" t="s">
        <v>15510</v>
      </c>
    </row>
    <row r="12966" spans="21:21">
      <c r="U12966" s="46" t="s">
        <v>15511</v>
      </c>
    </row>
    <row r="12967" spans="21:21">
      <c r="U12967" s="46" t="s">
        <v>15512</v>
      </c>
    </row>
    <row r="12968" spans="21:21">
      <c r="U12968" s="46" t="s">
        <v>15513</v>
      </c>
    </row>
    <row r="12969" spans="21:21">
      <c r="U12969" s="46" t="s">
        <v>15514</v>
      </c>
    </row>
    <row r="12970" spans="21:21">
      <c r="U12970" s="46" t="s">
        <v>15515</v>
      </c>
    </row>
    <row r="12971" spans="21:21">
      <c r="U12971" s="46" t="s">
        <v>15516</v>
      </c>
    </row>
    <row r="12972" spans="21:21">
      <c r="U12972" s="46" t="s">
        <v>15517</v>
      </c>
    </row>
    <row r="12973" spans="21:21">
      <c r="U12973" s="46" t="s">
        <v>15518</v>
      </c>
    </row>
    <row r="12974" spans="21:21">
      <c r="U12974" s="46" t="s">
        <v>15519</v>
      </c>
    </row>
    <row r="12975" spans="21:21">
      <c r="U12975" s="46" t="s">
        <v>15520</v>
      </c>
    </row>
    <row r="12976" spans="21:21">
      <c r="U12976" s="46" t="s">
        <v>15521</v>
      </c>
    </row>
    <row r="12977" spans="21:21">
      <c r="U12977" s="46" t="s">
        <v>15522</v>
      </c>
    </row>
    <row r="12978" spans="21:21">
      <c r="U12978" s="46" t="s">
        <v>15523</v>
      </c>
    </row>
    <row r="12979" spans="21:21">
      <c r="U12979" s="46" t="s">
        <v>15524</v>
      </c>
    </row>
    <row r="12980" spans="21:21">
      <c r="U12980" s="46" t="s">
        <v>15525</v>
      </c>
    </row>
    <row r="12981" spans="21:21">
      <c r="U12981" s="46" t="s">
        <v>15526</v>
      </c>
    </row>
    <row r="12982" spans="21:21">
      <c r="U12982" s="46" t="s">
        <v>15527</v>
      </c>
    </row>
    <row r="12983" spans="21:21">
      <c r="U12983" s="46" t="s">
        <v>15528</v>
      </c>
    </row>
    <row r="12984" spans="21:21">
      <c r="U12984" s="46" t="s">
        <v>15529</v>
      </c>
    </row>
    <row r="12985" spans="21:21">
      <c r="U12985" s="46" t="s">
        <v>15530</v>
      </c>
    </row>
    <row r="12986" spans="21:21">
      <c r="U12986" s="46" t="s">
        <v>15531</v>
      </c>
    </row>
    <row r="12987" spans="21:21">
      <c r="U12987" s="46" t="s">
        <v>15532</v>
      </c>
    </row>
    <row r="12988" spans="21:21">
      <c r="U12988" s="46" t="s">
        <v>15533</v>
      </c>
    </row>
    <row r="12989" spans="21:21">
      <c r="U12989" s="46" t="s">
        <v>15534</v>
      </c>
    </row>
    <row r="12990" spans="21:21">
      <c r="U12990" s="46" t="s">
        <v>15535</v>
      </c>
    </row>
    <row r="12991" spans="21:21">
      <c r="U12991" s="46" t="s">
        <v>15536</v>
      </c>
    </row>
    <row r="12992" spans="21:21">
      <c r="U12992" s="46" t="s">
        <v>15537</v>
      </c>
    </row>
    <row r="12993" spans="21:21">
      <c r="U12993" s="46" t="s">
        <v>15538</v>
      </c>
    </row>
    <row r="12994" spans="21:21">
      <c r="U12994" s="46" t="s">
        <v>15539</v>
      </c>
    </row>
    <row r="12995" spans="21:21">
      <c r="U12995" s="46" t="s">
        <v>15540</v>
      </c>
    </row>
    <row r="12996" spans="21:21">
      <c r="U12996" s="46" t="s">
        <v>15541</v>
      </c>
    </row>
    <row r="12997" spans="21:21">
      <c r="U12997" s="46" t="s">
        <v>15542</v>
      </c>
    </row>
    <row r="12998" spans="21:21">
      <c r="U12998" s="46" t="s">
        <v>15543</v>
      </c>
    </row>
    <row r="12999" spans="21:21">
      <c r="U12999" s="46" t="s">
        <v>15544</v>
      </c>
    </row>
    <row r="13000" spans="21:21">
      <c r="U13000" s="46" t="s">
        <v>15545</v>
      </c>
    </row>
    <row r="13001" spans="21:21">
      <c r="U13001" s="46" t="s">
        <v>15546</v>
      </c>
    </row>
    <row r="13002" spans="21:21">
      <c r="U13002" s="46" t="s">
        <v>15547</v>
      </c>
    </row>
    <row r="13003" spans="21:21">
      <c r="U13003" s="46" t="s">
        <v>15548</v>
      </c>
    </row>
    <row r="13004" spans="21:21">
      <c r="U13004" s="46" t="s">
        <v>15549</v>
      </c>
    </row>
    <row r="13005" spans="21:21">
      <c r="U13005" s="46" t="s">
        <v>15550</v>
      </c>
    </row>
    <row r="13006" spans="21:21">
      <c r="U13006" s="46" t="s">
        <v>15551</v>
      </c>
    </row>
    <row r="13007" spans="21:21">
      <c r="U13007" s="46" t="s">
        <v>15552</v>
      </c>
    </row>
    <row r="13008" spans="21:21">
      <c r="U13008" s="46" t="s">
        <v>15553</v>
      </c>
    </row>
    <row r="13009" spans="21:21">
      <c r="U13009" s="46" t="s">
        <v>15554</v>
      </c>
    </row>
    <row r="13010" spans="21:21">
      <c r="U13010" s="46" t="s">
        <v>15555</v>
      </c>
    </row>
    <row r="13011" spans="21:21">
      <c r="U13011" s="46" t="s">
        <v>15556</v>
      </c>
    </row>
    <row r="13012" spans="21:21">
      <c r="U13012" s="46" t="s">
        <v>15557</v>
      </c>
    </row>
    <row r="13013" spans="21:21">
      <c r="U13013" s="46" t="s">
        <v>15558</v>
      </c>
    </row>
    <row r="13014" spans="21:21">
      <c r="U13014" s="46" t="s">
        <v>15559</v>
      </c>
    </row>
    <row r="13015" spans="21:21">
      <c r="U13015" s="46" t="s">
        <v>15560</v>
      </c>
    </row>
    <row r="13016" spans="21:21">
      <c r="U13016" s="46" t="s">
        <v>15561</v>
      </c>
    </row>
    <row r="13017" spans="21:21">
      <c r="U13017" s="46" t="s">
        <v>15562</v>
      </c>
    </row>
    <row r="13018" spans="21:21">
      <c r="U13018" s="46" t="s">
        <v>15563</v>
      </c>
    </row>
    <row r="13019" spans="21:21">
      <c r="U13019" s="46" t="s">
        <v>15564</v>
      </c>
    </row>
    <row r="13020" spans="21:21">
      <c r="U13020" s="46" t="s">
        <v>15565</v>
      </c>
    </row>
    <row r="13021" spans="21:21">
      <c r="U13021" s="46" t="s">
        <v>15566</v>
      </c>
    </row>
    <row r="13022" spans="21:21">
      <c r="U13022" s="46" t="s">
        <v>15567</v>
      </c>
    </row>
    <row r="13023" spans="21:21">
      <c r="U13023" s="46" t="s">
        <v>15568</v>
      </c>
    </row>
    <row r="13024" spans="21:21">
      <c r="U13024" s="46" t="s">
        <v>15569</v>
      </c>
    </row>
    <row r="13025" spans="21:21">
      <c r="U13025" s="46" t="s">
        <v>15570</v>
      </c>
    </row>
    <row r="13026" spans="21:21">
      <c r="U13026" s="46" t="s">
        <v>15571</v>
      </c>
    </row>
    <row r="13027" spans="21:21">
      <c r="U13027" s="46" t="s">
        <v>15572</v>
      </c>
    </row>
    <row r="13028" spans="21:21">
      <c r="U13028" s="46" t="s">
        <v>15573</v>
      </c>
    </row>
    <row r="13029" spans="21:21">
      <c r="U13029" s="46" t="s">
        <v>15574</v>
      </c>
    </row>
    <row r="13030" spans="21:21">
      <c r="U13030" s="46" t="s">
        <v>15575</v>
      </c>
    </row>
    <row r="13031" spans="21:21">
      <c r="U13031" s="46" t="s">
        <v>15576</v>
      </c>
    </row>
    <row r="13032" spans="21:21">
      <c r="U13032" s="46" t="s">
        <v>15577</v>
      </c>
    </row>
    <row r="13033" spans="21:21">
      <c r="U13033" s="46" t="s">
        <v>15578</v>
      </c>
    </row>
    <row r="13034" spans="21:21">
      <c r="U13034" s="46" t="s">
        <v>15579</v>
      </c>
    </row>
    <row r="13035" spans="21:21">
      <c r="U13035" s="46" t="s">
        <v>15580</v>
      </c>
    </row>
    <row r="13036" spans="21:21">
      <c r="U13036" s="46" t="s">
        <v>15581</v>
      </c>
    </row>
    <row r="13037" spans="21:21">
      <c r="U13037" s="46" t="s">
        <v>15582</v>
      </c>
    </row>
    <row r="13038" spans="21:21">
      <c r="U13038" s="46" t="s">
        <v>15583</v>
      </c>
    </row>
    <row r="13039" spans="21:21">
      <c r="U13039" s="46" t="s">
        <v>15584</v>
      </c>
    </row>
    <row r="13040" spans="21:21">
      <c r="U13040" s="46" t="s">
        <v>15585</v>
      </c>
    </row>
    <row r="13041" spans="21:21">
      <c r="U13041" s="46" t="s">
        <v>15586</v>
      </c>
    </row>
    <row r="13042" spans="21:21">
      <c r="U13042" s="46" t="s">
        <v>15587</v>
      </c>
    </row>
    <row r="13043" spans="21:21">
      <c r="U13043" s="46" t="s">
        <v>15588</v>
      </c>
    </row>
    <row r="13044" spans="21:21">
      <c r="U13044" s="46" t="s">
        <v>15589</v>
      </c>
    </row>
    <row r="13045" spans="21:21">
      <c r="U13045" s="46" t="s">
        <v>15590</v>
      </c>
    </row>
    <row r="13046" spans="21:21">
      <c r="U13046" s="46" t="s">
        <v>15591</v>
      </c>
    </row>
    <row r="13047" spans="21:21">
      <c r="U13047" s="46" t="s">
        <v>15592</v>
      </c>
    </row>
    <row r="13048" spans="21:21">
      <c r="U13048" s="46" t="s">
        <v>15593</v>
      </c>
    </row>
    <row r="13049" spans="21:21">
      <c r="U13049" s="46" t="s">
        <v>15594</v>
      </c>
    </row>
    <row r="13050" spans="21:21">
      <c r="U13050" s="46" t="s">
        <v>15595</v>
      </c>
    </row>
    <row r="13051" spans="21:21">
      <c r="U13051" s="46" t="s">
        <v>15596</v>
      </c>
    </row>
    <row r="13052" spans="21:21">
      <c r="U13052" s="46" t="s">
        <v>15597</v>
      </c>
    </row>
    <row r="13053" spans="21:21">
      <c r="U13053" s="46" t="s">
        <v>15598</v>
      </c>
    </row>
    <row r="13054" spans="21:21">
      <c r="U13054" s="46" t="s">
        <v>15599</v>
      </c>
    </row>
    <row r="13055" spans="21:21">
      <c r="U13055" s="46" t="s">
        <v>15600</v>
      </c>
    </row>
    <row r="13056" spans="21:21">
      <c r="U13056" s="46" t="s">
        <v>15601</v>
      </c>
    </row>
    <row r="13057" spans="21:21">
      <c r="U13057" s="46" t="s">
        <v>15602</v>
      </c>
    </row>
    <row r="13058" spans="21:21">
      <c r="U13058" s="46" t="s">
        <v>15603</v>
      </c>
    </row>
    <row r="13059" spans="21:21">
      <c r="U13059" s="46" t="s">
        <v>15604</v>
      </c>
    </row>
    <row r="13060" spans="21:21">
      <c r="U13060" s="46" t="s">
        <v>15605</v>
      </c>
    </row>
    <row r="13061" spans="21:21">
      <c r="U13061" s="46" t="s">
        <v>15606</v>
      </c>
    </row>
    <row r="13062" spans="21:21">
      <c r="U13062" s="46" t="s">
        <v>15607</v>
      </c>
    </row>
    <row r="13063" spans="21:21">
      <c r="U13063" s="46" t="s">
        <v>15608</v>
      </c>
    </row>
    <row r="13064" spans="21:21">
      <c r="U13064" s="46" t="s">
        <v>15609</v>
      </c>
    </row>
    <row r="13065" spans="21:21">
      <c r="U13065" s="46" t="s">
        <v>15610</v>
      </c>
    </row>
    <row r="13066" spans="21:21">
      <c r="U13066" s="46" t="s">
        <v>15611</v>
      </c>
    </row>
    <row r="13067" spans="21:21">
      <c r="U13067" s="46" t="s">
        <v>15612</v>
      </c>
    </row>
    <row r="13068" spans="21:21">
      <c r="U13068" s="46" t="s">
        <v>15613</v>
      </c>
    </row>
    <row r="13069" spans="21:21">
      <c r="U13069" s="46" t="s">
        <v>15614</v>
      </c>
    </row>
    <row r="13070" spans="21:21">
      <c r="U13070" s="46" t="s">
        <v>15615</v>
      </c>
    </row>
    <row r="13071" spans="21:21">
      <c r="U13071" s="46" t="s">
        <v>15616</v>
      </c>
    </row>
    <row r="13072" spans="21:21">
      <c r="U13072" s="46" t="s">
        <v>15617</v>
      </c>
    </row>
    <row r="13073" spans="21:21">
      <c r="U13073" s="46" t="s">
        <v>15618</v>
      </c>
    </row>
    <row r="13074" spans="21:21">
      <c r="U13074" s="46" t="s">
        <v>15619</v>
      </c>
    </row>
    <row r="13075" spans="21:21">
      <c r="U13075" s="46" t="s">
        <v>15620</v>
      </c>
    </row>
    <row r="13076" spans="21:21">
      <c r="U13076" s="46" t="s">
        <v>15621</v>
      </c>
    </row>
    <row r="13077" spans="21:21">
      <c r="U13077" s="46" t="s">
        <v>15622</v>
      </c>
    </row>
    <row r="13078" spans="21:21">
      <c r="U13078" s="46" t="s">
        <v>15623</v>
      </c>
    </row>
    <row r="13079" spans="21:21">
      <c r="U13079" s="46" t="s">
        <v>15624</v>
      </c>
    </row>
    <row r="13080" spans="21:21">
      <c r="U13080" s="46" t="s">
        <v>15625</v>
      </c>
    </row>
    <row r="13081" spans="21:21">
      <c r="U13081" s="46" t="s">
        <v>15626</v>
      </c>
    </row>
    <row r="13082" spans="21:21">
      <c r="U13082" s="46" t="s">
        <v>15627</v>
      </c>
    </row>
    <row r="13083" spans="21:21">
      <c r="U13083" s="46" t="s">
        <v>15628</v>
      </c>
    </row>
    <row r="13084" spans="21:21">
      <c r="U13084" s="46" t="s">
        <v>15629</v>
      </c>
    </row>
    <row r="13085" spans="21:21">
      <c r="U13085" s="46" t="s">
        <v>15630</v>
      </c>
    </row>
    <row r="13086" spans="21:21">
      <c r="U13086" s="46" t="s">
        <v>15631</v>
      </c>
    </row>
    <row r="13087" spans="21:21">
      <c r="U13087" s="46" t="s">
        <v>15632</v>
      </c>
    </row>
    <row r="13088" spans="21:21">
      <c r="U13088" s="46" t="s">
        <v>15633</v>
      </c>
    </row>
    <row r="13089" spans="21:21">
      <c r="U13089" s="46" t="s">
        <v>15634</v>
      </c>
    </row>
    <row r="13090" spans="21:21">
      <c r="U13090" s="46" t="s">
        <v>15635</v>
      </c>
    </row>
    <row r="13091" spans="21:21">
      <c r="U13091" s="46" t="s">
        <v>15636</v>
      </c>
    </row>
    <row r="13092" spans="21:21">
      <c r="U13092" s="46" t="s">
        <v>15637</v>
      </c>
    </row>
    <row r="13093" spans="21:21">
      <c r="U13093" s="46" t="s">
        <v>15638</v>
      </c>
    </row>
    <row r="13094" spans="21:21">
      <c r="U13094" s="46" t="s">
        <v>15639</v>
      </c>
    </row>
    <row r="13095" spans="21:21">
      <c r="U13095" s="46" t="s">
        <v>15640</v>
      </c>
    </row>
    <row r="13096" spans="21:21">
      <c r="U13096" s="46" t="s">
        <v>15641</v>
      </c>
    </row>
    <row r="13097" spans="21:21">
      <c r="U13097" s="46" t="s">
        <v>15642</v>
      </c>
    </row>
    <row r="13098" spans="21:21">
      <c r="U13098" s="46" t="s">
        <v>15643</v>
      </c>
    </row>
    <row r="13099" spans="21:21">
      <c r="U13099" s="46" t="s">
        <v>15644</v>
      </c>
    </row>
    <row r="13100" spans="21:21">
      <c r="U13100" s="46" t="s">
        <v>15645</v>
      </c>
    </row>
    <row r="13101" spans="21:21">
      <c r="U13101" s="46" t="s">
        <v>15646</v>
      </c>
    </row>
    <row r="13102" spans="21:21">
      <c r="U13102" s="46" t="s">
        <v>15647</v>
      </c>
    </row>
    <row r="13103" spans="21:21">
      <c r="U13103" s="46" t="s">
        <v>15648</v>
      </c>
    </row>
    <row r="13104" spans="21:21">
      <c r="U13104" s="46" t="s">
        <v>15649</v>
      </c>
    </row>
    <row r="13105" spans="21:21">
      <c r="U13105" s="46" t="s">
        <v>15650</v>
      </c>
    </row>
    <row r="13106" spans="21:21">
      <c r="U13106" s="46" t="s">
        <v>15651</v>
      </c>
    </row>
    <row r="13107" spans="21:21">
      <c r="U13107" s="46" t="s">
        <v>15652</v>
      </c>
    </row>
    <row r="13108" spans="21:21">
      <c r="U13108" s="46" t="s">
        <v>15653</v>
      </c>
    </row>
    <row r="13109" spans="21:21">
      <c r="U13109" s="46" t="s">
        <v>15654</v>
      </c>
    </row>
    <row r="13110" spans="21:21">
      <c r="U13110" s="46" t="s">
        <v>15655</v>
      </c>
    </row>
    <row r="13111" spans="21:21">
      <c r="U13111" s="46" t="s">
        <v>15656</v>
      </c>
    </row>
    <row r="13112" spans="21:21">
      <c r="U13112" s="46" t="s">
        <v>15657</v>
      </c>
    </row>
    <row r="13113" spans="21:21">
      <c r="U13113" s="46" t="s">
        <v>15658</v>
      </c>
    </row>
    <row r="13114" spans="21:21">
      <c r="U13114" s="46" t="s">
        <v>15659</v>
      </c>
    </row>
    <row r="13115" spans="21:21">
      <c r="U13115" s="46" t="s">
        <v>15660</v>
      </c>
    </row>
    <row r="13116" spans="21:21">
      <c r="U13116" s="46" t="s">
        <v>15661</v>
      </c>
    </row>
    <row r="13117" spans="21:21">
      <c r="U13117" s="46" t="s">
        <v>15662</v>
      </c>
    </row>
    <row r="13118" spans="21:21">
      <c r="U13118" s="46" t="s">
        <v>15663</v>
      </c>
    </row>
    <row r="13119" spans="21:21">
      <c r="U13119" s="46" t="s">
        <v>15664</v>
      </c>
    </row>
    <row r="13120" spans="21:21">
      <c r="U13120" s="46" t="s">
        <v>15665</v>
      </c>
    </row>
    <row r="13121" spans="21:21">
      <c r="U13121" s="46" t="s">
        <v>15666</v>
      </c>
    </row>
    <row r="13122" spans="21:21">
      <c r="U13122" s="46" t="s">
        <v>15667</v>
      </c>
    </row>
    <row r="13123" spans="21:21">
      <c r="U13123" s="46" t="s">
        <v>15668</v>
      </c>
    </row>
    <row r="13124" spans="21:21">
      <c r="U13124" s="46" t="s">
        <v>15669</v>
      </c>
    </row>
    <row r="13125" spans="21:21">
      <c r="U13125" s="46" t="s">
        <v>15670</v>
      </c>
    </row>
    <row r="13126" spans="21:21">
      <c r="U13126" s="46" t="s">
        <v>15671</v>
      </c>
    </row>
    <row r="13127" spans="21:21">
      <c r="U13127" s="46" t="s">
        <v>15672</v>
      </c>
    </row>
    <row r="13128" spans="21:21">
      <c r="U13128" s="46" t="s">
        <v>15673</v>
      </c>
    </row>
    <row r="13129" spans="21:21">
      <c r="U13129" s="46" t="s">
        <v>15674</v>
      </c>
    </row>
    <row r="13130" spans="21:21">
      <c r="U13130" s="46" t="s">
        <v>15675</v>
      </c>
    </row>
    <row r="13131" spans="21:21">
      <c r="U13131" s="46" t="s">
        <v>15676</v>
      </c>
    </row>
    <row r="13132" spans="21:21">
      <c r="U13132" s="46" t="s">
        <v>15677</v>
      </c>
    </row>
    <row r="13133" spans="21:21">
      <c r="U13133" s="46" t="s">
        <v>15678</v>
      </c>
    </row>
    <row r="13134" spans="21:21">
      <c r="U13134" s="46" t="s">
        <v>15679</v>
      </c>
    </row>
    <row r="13135" spans="21:21">
      <c r="U13135" s="46" t="s">
        <v>15680</v>
      </c>
    </row>
    <row r="13136" spans="21:21">
      <c r="U13136" s="46" t="s">
        <v>15681</v>
      </c>
    </row>
    <row r="13137" spans="21:21">
      <c r="U13137" s="46" t="s">
        <v>15682</v>
      </c>
    </row>
    <row r="13138" spans="21:21">
      <c r="U13138" s="46" t="s">
        <v>15683</v>
      </c>
    </row>
    <row r="13139" spans="21:21">
      <c r="U13139" s="46" t="s">
        <v>15684</v>
      </c>
    </row>
    <row r="13140" spans="21:21">
      <c r="U13140" s="46" t="s">
        <v>15685</v>
      </c>
    </row>
    <row r="13141" spans="21:21">
      <c r="U13141" s="46" t="s">
        <v>15686</v>
      </c>
    </row>
    <row r="13142" spans="21:21">
      <c r="U13142" s="46" t="s">
        <v>15687</v>
      </c>
    </row>
    <row r="13143" spans="21:21">
      <c r="U13143" s="46" t="s">
        <v>15688</v>
      </c>
    </row>
    <row r="13144" spans="21:21">
      <c r="U13144" s="46" t="s">
        <v>15689</v>
      </c>
    </row>
    <row r="13145" spans="21:21">
      <c r="U13145" s="46" t="s">
        <v>15690</v>
      </c>
    </row>
    <row r="13146" spans="21:21">
      <c r="U13146" s="46" t="s">
        <v>15691</v>
      </c>
    </row>
    <row r="13147" spans="21:21">
      <c r="U13147" s="46" t="s">
        <v>15692</v>
      </c>
    </row>
    <row r="13148" spans="21:21">
      <c r="U13148" s="46" t="s">
        <v>15693</v>
      </c>
    </row>
    <row r="13149" spans="21:21">
      <c r="U13149" s="46" t="s">
        <v>15694</v>
      </c>
    </row>
    <row r="13150" spans="21:21">
      <c r="U13150" s="46" t="s">
        <v>15695</v>
      </c>
    </row>
    <row r="13151" spans="21:21">
      <c r="U13151" s="46" t="s">
        <v>15696</v>
      </c>
    </row>
    <row r="13152" spans="21:21">
      <c r="U13152" s="46" t="s">
        <v>15697</v>
      </c>
    </row>
    <row r="13153" spans="21:21">
      <c r="U13153" s="46" t="s">
        <v>15698</v>
      </c>
    </row>
    <row r="13154" spans="21:21">
      <c r="U13154" s="46" t="s">
        <v>15699</v>
      </c>
    </row>
    <row r="13155" spans="21:21">
      <c r="U13155" s="46" t="s">
        <v>15700</v>
      </c>
    </row>
    <row r="13156" spans="21:21">
      <c r="U13156" s="46" t="s">
        <v>15701</v>
      </c>
    </row>
    <row r="13157" spans="21:21">
      <c r="U13157" s="46" t="s">
        <v>15702</v>
      </c>
    </row>
    <row r="13158" spans="21:21">
      <c r="U13158" s="46" t="s">
        <v>15703</v>
      </c>
    </row>
    <row r="13159" spans="21:21">
      <c r="U13159" s="46" t="s">
        <v>15704</v>
      </c>
    </row>
    <row r="13160" spans="21:21">
      <c r="U13160" s="46" t="s">
        <v>15705</v>
      </c>
    </row>
    <row r="13161" spans="21:21">
      <c r="U13161" s="46" t="s">
        <v>15706</v>
      </c>
    </row>
    <row r="13162" spans="21:21">
      <c r="U13162" s="46" t="s">
        <v>15707</v>
      </c>
    </row>
    <row r="13163" spans="21:21">
      <c r="U13163" s="46" t="s">
        <v>15708</v>
      </c>
    </row>
    <row r="13164" spans="21:21">
      <c r="U13164" s="46" t="s">
        <v>15709</v>
      </c>
    </row>
    <row r="13165" spans="21:21">
      <c r="U13165" s="46" t="s">
        <v>15710</v>
      </c>
    </row>
    <row r="13166" spans="21:21">
      <c r="U13166" s="46" t="s">
        <v>15711</v>
      </c>
    </row>
    <row r="13167" spans="21:21">
      <c r="U13167" s="46" t="s">
        <v>15712</v>
      </c>
    </row>
    <row r="13168" spans="21:21">
      <c r="U13168" s="46" t="s">
        <v>15713</v>
      </c>
    </row>
    <row r="13169" spans="21:21">
      <c r="U13169" s="46" t="s">
        <v>15714</v>
      </c>
    </row>
    <row r="13170" spans="21:21">
      <c r="U13170" s="46" t="s">
        <v>15715</v>
      </c>
    </row>
    <row r="13171" spans="21:21">
      <c r="U13171" s="46" t="s">
        <v>15716</v>
      </c>
    </row>
    <row r="13172" spans="21:21">
      <c r="U13172" s="46" t="s">
        <v>15717</v>
      </c>
    </row>
    <row r="13173" spans="21:21">
      <c r="U13173" s="46" t="s">
        <v>15718</v>
      </c>
    </row>
    <row r="13174" spans="21:21">
      <c r="U13174" s="46" t="s">
        <v>15719</v>
      </c>
    </row>
    <row r="13175" spans="21:21">
      <c r="U13175" s="46" t="s">
        <v>15720</v>
      </c>
    </row>
    <row r="13176" spans="21:21">
      <c r="U13176" s="46" t="s">
        <v>15721</v>
      </c>
    </row>
    <row r="13177" spans="21:21">
      <c r="U13177" s="46" t="s">
        <v>15722</v>
      </c>
    </row>
    <row r="13178" spans="21:21">
      <c r="U13178" s="46" t="s">
        <v>15723</v>
      </c>
    </row>
    <row r="13179" spans="21:21">
      <c r="U13179" s="46" t="s">
        <v>15724</v>
      </c>
    </row>
    <row r="13180" spans="21:21">
      <c r="U13180" s="46" t="s">
        <v>15725</v>
      </c>
    </row>
    <row r="13181" spans="21:21">
      <c r="U13181" s="46" t="s">
        <v>15726</v>
      </c>
    </row>
    <row r="13182" spans="21:21">
      <c r="U13182" s="46" t="s">
        <v>15727</v>
      </c>
    </row>
    <row r="13183" spans="21:21">
      <c r="U13183" s="46" t="s">
        <v>15728</v>
      </c>
    </row>
    <row r="13184" spans="21:21">
      <c r="U13184" s="46" t="s">
        <v>15729</v>
      </c>
    </row>
    <row r="13185" spans="21:21">
      <c r="U13185" s="46" t="s">
        <v>15730</v>
      </c>
    </row>
    <row r="13186" spans="21:21">
      <c r="U13186" s="46" t="s">
        <v>15731</v>
      </c>
    </row>
    <row r="13187" spans="21:21">
      <c r="U13187" s="46" t="s">
        <v>15732</v>
      </c>
    </row>
    <row r="13188" spans="21:21">
      <c r="U13188" s="46" t="s">
        <v>15733</v>
      </c>
    </row>
    <row r="13189" spans="21:21">
      <c r="U13189" s="46" t="s">
        <v>15734</v>
      </c>
    </row>
    <row r="13190" spans="21:21">
      <c r="U13190" s="46" t="s">
        <v>15735</v>
      </c>
    </row>
    <row r="13191" spans="21:21">
      <c r="U13191" s="46" t="s">
        <v>15736</v>
      </c>
    </row>
    <row r="13192" spans="21:21">
      <c r="U13192" s="46" t="s">
        <v>15737</v>
      </c>
    </row>
    <row r="13193" spans="21:21">
      <c r="U13193" s="46" t="s">
        <v>15738</v>
      </c>
    </row>
    <row r="13194" spans="21:21">
      <c r="U13194" s="46" t="s">
        <v>15739</v>
      </c>
    </row>
    <row r="13195" spans="21:21">
      <c r="U13195" s="46" t="s">
        <v>15740</v>
      </c>
    </row>
    <row r="13196" spans="21:21">
      <c r="U13196" s="46" t="s">
        <v>15741</v>
      </c>
    </row>
    <row r="13197" spans="21:21">
      <c r="U13197" s="46" t="s">
        <v>15742</v>
      </c>
    </row>
    <row r="13198" spans="21:21">
      <c r="U13198" s="46" t="s">
        <v>15743</v>
      </c>
    </row>
    <row r="13199" spans="21:21">
      <c r="U13199" s="46" t="s">
        <v>15744</v>
      </c>
    </row>
    <row r="13200" spans="21:21">
      <c r="U13200" s="46" t="s">
        <v>15745</v>
      </c>
    </row>
    <row r="13201" spans="21:21">
      <c r="U13201" s="46" t="s">
        <v>15746</v>
      </c>
    </row>
    <row r="13202" spans="21:21">
      <c r="U13202" s="46" t="s">
        <v>15747</v>
      </c>
    </row>
    <row r="13203" spans="21:21">
      <c r="U13203" s="46" t="s">
        <v>15748</v>
      </c>
    </row>
    <row r="13204" spans="21:21">
      <c r="U13204" s="46" t="s">
        <v>15749</v>
      </c>
    </row>
    <row r="13205" spans="21:21">
      <c r="U13205" s="46" t="s">
        <v>15750</v>
      </c>
    </row>
    <row r="13206" spans="21:21">
      <c r="U13206" s="46" t="s">
        <v>15751</v>
      </c>
    </row>
    <row r="13207" spans="21:21">
      <c r="U13207" s="46" t="s">
        <v>15752</v>
      </c>
    </row>
    <row r="13208" spans="21:21">
      <c r="U13208" s="46" t="s">
        <v>15753</v>
      </c>
    </row>
    <row r="13209" spans="21:21">
      <c r="U13209" s="46" t="s">
        <v>15754</v>
      </c>
    </row>
    <row r="13210" spans="21:21">
      <c r="U13210" s="46" t="s">
        <v>15755</v>
      </c>
    </row>
    <row r="13211" spans="21:21">
      <c r="U13211" s="46" t="s">
        <v>15756</v>
      </c>
    </row>
    <row r="13212" spans="21:21">
      <c r="U13212" s="46" t="s">
        <v>15757</v>
      </c>
    </row>
    <row r="13213" spans="21:21">
      <c r="U13213" s="46" t="s">
        <v>15758</v>
      </c>
    </row>
    <row r="13214" spans="21:21">
      <c r="U13214" s="46" t="s">
        <v>15759</v>
      </c>
    </row>
    <row r="13215" spans="21:21">
      <c r="U13215" s="46" t="s">
        <v>15760</v>
      </c>
    </row>
    <row r="13216" spans="21:21">
      <c r="U13216" s="46" t="s">
        <v>15761</v>
      </c>
    </row>
    <row r="13217" spans="21:21">
      <c r="U13217" s="46" t="s">
        <v>15762</v>
      </c>
    </row>
    <row r="13218" spans="21:21">
      <c r="U13218" s="46" t="s">
        <v>15763</v>
      </c>
    </row>
    <row r="13219" spans="21:21">
      <c r="U13219" s="46" t="s">
        <v>15764</v>
      </c>
    </row>
    <row r="13220" spans="21:21">
      <c r="U13220" s="46" t="s">
        <v>15765</v>
      </c>
    </row>
    <row r="13221" spans="21:21">
      <c r="U13221" s="46" t="s">
        <v>15766</v>
      </c>
    </row>
    <row r="13222" spans="21:21">
      <c r="U13222" s="46" t="s">
        <v>15767</v>
      </c>
    </row>
    <row r="13223" spans="21:21">
      <c r="U13223" s="46" t="s">
        <v>15768</v>
      </c>
    </row>
    <row r="13224" spans="21:21">
      <c r="U13224" s="46" t="s">
        <v>15769</v>
      </c>
    </row>
    <row r="13225" spans="21:21">
      <c r="U13225" s="46" t="s">
        <v>15770</v>
      </c>
    </row>
    <row r="13226" spans="21:21">
      <c r="U13226" s="46" t="s">
        <v>15771</v>
      </c>
    </row>
    <row r="13227" spans="21:21">
      <c r="U13227" s="46" t="s">
        <v>15772</v>
      </c>
    </row>
    <row r="13228" spans="21:21">
      <c r="U13228" s="46" t="s">
        <v>15773</v>
      </c>
    </row>
    <row r="13229" spans="21:21">
      <c r="U13229" s="46" t="s">
        <v>15774</v>
      </c>
    </row>
    <row r="13230" spans="21:21">
      <c r="U13230" s="46" t="s">
        <v>15775</v>
      </c>
    </row>
    <row r="13231" spans="21:21">
      <c r="U13231" s="46" t="s">
        <v>15776</v>
      </c>
    </row>
    <row r="13232" spans="21:21">
      <c r="U13232" s="46" t="s">
        <v>15777</v>
      </c>
    </row>
    <row r="13233" spans="21:21">
      <c r="U13233" s="46" t="s">
        <v>15778</v>
      </c>
    </row>
    <row r="13234" spans="21:21">
      <c r="U13234" s="46" t="s">
        <v>15779</v>
      </c>
    </row>
    <row r="13235" spans="21:21">
      <c r="U13235" s="46" t="s">
        <v>15780</v>
      </c>
    </row>
    <row r="13236" spans="21:21">
      <c r="U13236" s="46" t="s">
        <v>15781</v>
      </c>
    </row>
    <row r="13237" spans="21:21">
      <c r="U13237" s="46" t="s">
        <v>15782</v>
      </c>
    </row>
    <row r="13238" spans="21:21">
      <c r="U13238" s="46" t="s">
        <v>15783</v>
      </c>
    </row>
    <row r="13239" spans="21:21">
      <c r="U13239" s="46" t="s">
        <v>15784</v>
      </c>
    </row>
    <row r="13240" spans="21:21">
      <c r="U13240" s="46" t="s">
        <v>15785</v>
      </c>
    </row>
    <row r="13241" spans="21:21">
      <c r="U13241" s="46" t="s">
        <v>15786</v>
      </c>
    </row>
    <row r="13242" spans="21:21">
      <c r="U13242" s="46" t="s">
        <v>15787</v>
      </c>
    </row>
    <row r="13243" spans="21:21">
      <c r="U13243" s="46" t="s">
        <v>15788</v>
      </c>
    </row>
    <row r="13244" spans="21:21">
      <c r="U13244" s="46" t="s">
        <v>15789</v>
      </c>
    </row>
    <row r="13245" spans="21:21">
      <c r="U13245" s="46" t="s">
        <v>15790</v>
      </c>
    </row>
    <row r="13246" spans="21:21">
      <c r="U13246" s="46" t="s">
        <v>15791</v>
      </c>
    </row>
    <row r="13247" spans="21:21">
      <c r="U13247" s="46" t="s">
        <v>15792</v>
      </c>
    </row>
    <row r="13248" spans="21:21">
      <c r="U13248" s="46" t="s">
        <v>15793</v>
      </c>
    </row>
    <row r="13249" spans="21:21">
      <c r="U13249" s="46" t="s">
        <v>15794</v>
      </c>
    </row>
    <row r="13250" spans="21:21">
      <c r="U13250" s="46" t="s">
        <v>15795</v>
      </c>
    </row>
    <row r="13251" spans="21:21">
      <c r="U13251" s="46" t="s">
        <v>15796</v>
      </c>
    </row>
    <row r="13252" spans="21:21">
      <c r="U13252" s="46" t="s">
        <v>15797</v>
      </c>
    </row>
    <row r="13253" spans="21:21">
      <c r="U13253" s="46" t="s">
        <v>15798</v>
      </c>
    </row>
    <row r="13254" spans="21:21">
      <c r="U13254" s="46" t="s">
        <v>15799</v>
      </c>
    </row>
    <row r="13255" spans="21:21">
      <c r="U13255" s="46" t="s">
        <v>15800</v>
      </c>
    </row>
    <row r="13256" spans="21:21">
      <c r="U13256" s="46" t="s">
        <v>15801</v>
      </c>
    </row>
    <row r="13257" spans="21:21">
      <c r="U13257" s="46" t="s">
        <v>15802</v>
      </c>
    </row>
    <row r="13258" spans="21:21">
      <c r="U13258" s="46" t="s">
        <v>15803</v>
      </c>
    </row>
    <row r="13259" spans="21:21">
      <c r="U13259" s="46" t="s">
        <v>15804</v>
      </c>
    </row>
    <row r="13260" spans="21:21">
      <c r="U13260" s="46" t="s">
        <v>15805</v>
      </c>
    </row>
    <row r="13261" spans="21:21">
      <c r="U13261" s="46" t="s">
        <v>15806</v>
      </c>
    </row>
    <row r="13262" spans="21:21">
      <c r="U13262" s="46" t="s">
        <v>15807</v>
      </c>
    </row>
    <row r="13263" spans="21:21">
      <c r="U13263" s="46" t="s">
        <v>15808</v>
      </c>
    </row>
    <row r="13264" spans="21:21">
      <c r="U13264" s="46" t="s">
        <v>15809</v>
      </c>
    </row>
    <row r="13265" spans="21:21">
      <c r="U13265" s="46" t="s">
        <v>15810</v>
      </c>
    </row>
    <row r="13266" spans="21:21">
      <c r="U13266" s="46" t="s">
        <v>15811</v>
      </c>
    </row>
    <row r="13267" spans="21:21">
      <c r="U13267" s="46" t="s">
        <v>15812</v>
      </c>
    </row>
    <row r="13268" spans="21:21">
      <c r="U13268" s="46" t="s">
        <v>15813</v>
      </c>
    </row>
    <row r="13269" spans="21:21">
      <c r="U13269" s="46" t="s">
        <v>15814</v>
      </c>
    </row>
    <row r="13270" spans="21:21">
      <c r="U13270" s="46" t="s">
        <v>15815</v>
      </c>
    </row>
    <row r="13271" spans="21:21">
      <c r="U13271" s="46" t="s">
        <v>15816</v>
      </c>
    </row>
    <row r="13272" spans="21:21">
      <c r="U13272" s="46" t="s">
        <v>15817</v>
      </c>
    </row>
    <row r="13273" spans="21:21">
      <c r="U13273" s="46" t="s">
        <v>15818</v>
      </c>
    </row>
    <row r="13274" spans="21:21">
      <c r="U13274" s="46" t="s">
        <v>15819</v>
      </c>
    </row>
    <row r="13275" spans="21:21">
      <c r="U13275" s="46" t="s">
        <v>15820</v>
      </c>
    </row>
    <row r="13276" spans="21:21">
      <c r="U13276" s="46" t="s">
        <v>15821</v>
      </c>
    </row>
    <row r="13277" spans="21:21">
      <c r="U13277" s="46" t="s">
        <v>15822</v>
      </c>
    </row>
    <row r="13278" spans="21:21">
      <c r="U13278" s="46" t="s">
        <v>15823</v>
      </c>
    </row>
    <row r="13279" spans="21:21">
      <c r="U13279" s="46" t="s">
        <v>15824</v>
      </c>
    </row>
    <row r="13280" spans="21:21">
      <c r="U13280" s="46" t="s">
        <v>15825</v>
      </c>
    </row>
    <row r="13281" spans="21:21">
      <c r="U13281" s="46" t="s">
        <v>15826</v>
      </c>
    </row>
    <row r="13282" spans="21:21">
      <c r="U13282" s="46" t="s">
        <v>15827</v>
      </c>
    </row>
    <row r="13283" spans="21:21">
      <c r="U13283" s="46" t="s">
        <v>15828</v>
      </c>
    </row>
    <row r="13284" spans="21:21">
      <c r="U13284" s="46" t="s">
        <v>15829</v>
      </c>
    </row>
    <row r="13285" spans="21:21">
      <c r="U13285" s="46" t="s">
        <v>15830</v>
      </c>
    </row>
    <row r="13286" spans="21:21">
      <c r="U13286" s="46" t="s">
        <v>15831</v>
      </c>
    </row>
    <row r="13287" spans="21:21">
      <c r="U13287" s="46" t="s">
        <v>15832</v>
      </c>
    </row>
    <row r="13288" spans="21:21">
      <c r="U13288" s="46" t="s">
        <v>15833</v>
      </c>
    </row>
    <row r="13289" spans="21:21">
      <c r="U13289" s="46" t="s">
        <v>15834</v>
      </c>
    </row>
    <row r="13290" spans="21:21">
      <c r="U13290" s="46" t="s">
        <v>15835</v>
      </c>
    </row>
    <row r="13291" spans="21:21">
      <c r="U13291" s="46" t="s">
        <v>15836</v>
      </c>
    </row>
    <row r="13292" spans="21:21">
      <c r="U13292" s="46" t="s">
        <v>15837</v>
      </c>
    </row>
    <row r="13293" spans="21:21">
      <c r="U13293" s="46" t="s">
        <v>15838</v>
      </c>
    </row>
    <row r="13294" spans="21:21">
      <c r="U13294" s="46" t="s">
        <v>15839</v>
      </c>
    </row>
    <row r="13295" spans="21:21">
      <c r="U13295" s="46" t="s">
        <v>15840</v>
      </c>
    </row>
    <row r="13296" spans="21:21">
      <c r="U13296" s="46" t="s">
        <v>15841</v>
      </c>
    </row>
    <row r="13297" spans="21:21">
      <c r="U13297" s="46" t="s">
        <v>15842</v>
      </c>
    </row>
    <row r="13298" spans="21:21">
      <c r="U13298" s="46" t="s">
        <v>15843</v>
      </c>
    </row>
    <row r="13299" spans="21:21">
      <c r="U13299" s="46" t="s">
        <v>15844</v>
      </c>
    </row>
    <row r="13300" spans="21:21">
      <c r="U13300" s="46" t="s">
        <v>15845</v>
      </c>
    </row>
    <row r="13301" spans="21:21">
      <c r="U13301" s="46" t="s">
        <v>15846</v>
      </c>
    </row>
    <row r="13302" spans="21:21">
      <c r="U13302" s="46" t="s">
        <v>15847</v>
      </c>
    </row>
    <row r="13303" spans="21:21">
      <c r="U13303" s="46" t="s">
        <v>15848</v>
      </c>
    </row>
    <row r="13304" spans="21:21">
      <c r="U13304" s="46" t="s">
        <v>15849</v>
      </c>
    </row>
    <row r="13305" spans="21:21">
      <c r="U13305" s="46" t="s">
        <v>15850</v>
      </c>
    </row>
    <row r="13306" spans="21:21">
      <c r="U13306" s="46" t="s">
        <v>15851</v>
      </c>
    </row>
    <row r="13307" spans="21:21">
      <c r="U13307" s="46" t="s">
        <v>15852</v>
      </c>
    </row>
    <row r="13308" spans="21:21">
      <c r="U13308" s="46" t="s">
        <v>15853</v>
      </c>
    </row>
    <row r="13309" spans="21:21">
      <c r="U13309" s="46" t="s">
        <v>15854</v>
      </c>
    </row>
    <row r="13310" spans="21:21">
      <c r="U13310" s="46" t="s">
        <v>15855</v>
      </c>
    </row>
    <row r="13311" spans="21:21">
      <c r="U13311" s="46" t="s">
        <v>15856</v>
      </c>
    </row>
    <row r="13312" spans="21:21">
      <c r="U13312" s="46" t="s">
        <v>15857</v>
      </c>
    </row>
    <row r="13313" spans="21:21">
      <c r="U13313" s="46" t="s">
        <v>15858</v>
      </c>
    </row>
    <row r="13314" spans="21:21">
      <c r="U13314" s="46" t="s">
        <v>15859</v>
      </c>
    </row>
    <row r="13315" spans="21:21">
      <c r="U13315" s="46" t="s">
        <v>15860</v>
      </c>
    </row>
    <row r="13316" spans="21:21">
      <c r="U13316" s="46" t="s">
        <v>15861</v>
      </c>
    </row>
    <row r="13317" spans="21:21">
      <c r="U13317" s="46" t="s">
        <v>15862</v>
      </c>
    </row>
    <row r="13318" spans="21:21">
      <c r="U13318" s="46" t="s">
        <v>15863</v>
      </c>
    </row>
    <row r="13319" spans="21:21">
      <c r="U13319" s="46" t="s">
        <v>15864</v>
      </c>
    </row>
    <row r="13320" spans="21:21">
      <c r="U13320" s="46" t="s">
        <v>15865</v>
      </c>
    </row>
    <row r="13321" spans="21:21">
      <c r="U13321" s="46" t="s">
        <v>15866</v>
      </c>
    </row>
    <row r="13322" spans="21:21">
      <c r="U13322" s="46" t="s">
        <v>15867</v>
      </c>
    </row>
    <row r="13323" spans="21:21">
      <c r="U13323" s="46" t="s">
        <v>15868</v>
      </c>
    </row>
    <row r="13324" spans="21:21">
      <c r="U13324" s="46" t="s">
        <v>15869</v>
      </c>
    </row>
    <row r="13325" spans="21:21">
      <c r="U13325" s="46" t="s">
        <v>15870</v>
      </c>
    </row>
    <row r="13326" spans="21:21">
      <c r="U13326" s="46" t="s">
        <v>15871</v>
      </c>
    </row>
    <row r="13327" spans="21:21">
      <c r="U13327" s="46" t="s">
        <v>15872</v>
      </c>
    </row>
    <row r="13328" spans="21:21">
      <c r="U13328" s="46" t="s">
        <v>15873</v>
      </c>
    </row>
    <row r="13329" spans="21:21">
      <c r="U13329" s="46" t="s">
        <v>15874</v>
      </c>
    </row>
    <row r="13330" spans="21:21">
      <c r="U13330" s="46" t="s">
        <v>15875</v>
      </c>
    </row>
    <row r="13331" spans="21:21">
      <c r="U13331" s="46" t="s">
        <v>15876</v>
      </c>
    </row>
    <row r="13332" spans="21:21">
      <c r="U13332" s="46" t="s">
        <v>15877</v>
      </c>
    </row>
    <row r="13333" spans="21:21">
      <c r="U13333" s="46" t="s">
        <v>15878</v>
      </c>
    </row>
    <row r="13334" spans="21:21">
      <c r="U13334" s="46" t="s">
        <v>15879</v>
      </c>
    </row>
    <row r="13335" spans="21:21">
      <c r="U13335" s="46" t="s">
        <v>15880</v>
      </c>
    </row>
    <row r="13336" spans="21:21">
      <c r="U13336" s="46" t="s">
        <v>15881</v>
      </c>
    </row>
    <row r="13337" spans="21:21">
      <c r="U13337" s="46" t="s">
        <v>15882</v>
      </c>
    </row>
    <row r="13338" spans="21:21">
      <c r="U13338" s="46" t="s">
        <v>15883</v>
      </c>
    </row>
    <row r="13339" spans="21:21">
      <c r="U13339" s="46" t="s">
        <v>15884</v>
      </c>
    </row>
    <row r="13340" spans="21:21">
      <c r="U13340" s="46" t="s">
        <v>15885</v>
      </c>
    </row>
    <row r="13341" spans="21:21">
      <c r="U13341" s="46" t="s">
        <v>15886</v>
      </c>
    </row>
    <row r="13342" spans="21:21">
      <c r="U13342" s="46" t="s">
        <v>15887</v>
      </c>
    </row>
    <row r="13343" spans="21:21">
      <c r="U13343" s="46" t="s">
        <v>15888</v>
      </c>
    </row>
    <row r="13344" spans="21:21">
      <c r="U13344" s="46" t="s">
        <v>15889</v>
      </c>
    </row>
    <row r="13345" spans="21:21">
      <c r="U13345" s="46" t="s">
        <v>15890</v>
      </c>
    </row>
    <row r="13346" spans="21:21">
      <c r="U13346" s="46" t="s">
        <v>15891</v>
      </c>
    </row>
    <row r="13347" spans="21:21">
      <c r="U13347" s="46" t="s">
        <v>15892</v>
      </c>
    </row>
    <row r="13348" spans="21:21">
      <c r="U13348" s="46" t="s">
        <v>15893</v>
      </c>
    </row>
    <row r="13349" spans="21:21">
      <c r="U13349" s="46" t="s">
        <v>15894</v>
      </c>
    </row>
    <row r="13350" spans="21:21">
      <c r="U13350" s="46" t="s">
        <v>15895</v>
      </c>
    </row>
    <row r="13351" spans="21:21">
      <c r="U13351" s="46" t="s">
        <v>15896</v>
      </c>
    </row>
    <row r="13352" spans="21:21">
      <c r="U13352" s="46" t="s">
        <v>15897</v>
      </c>
    </row>
    <row r="13353" spans="21:21">
      <c r="U13353" s="46" t="s">
        <v>15898</v>
      </c>
    </row>
    <row r="13354" spans="21:21">
      <c r="U13354" s="46" t="s">
        <v>15899</v>
      </c>
    </row>
    <row r="13355" spans="21:21">
      <c r="U13355" s="46" t="s">
        <v>15900</v>
      </c>
    </row>
    <row r="13356" spans="21:21">
      <c r="U13356" s="46" t="s">
        <v>15901</v>
      </c>
    </row>
    <row r="13357" spans="21:21">
      <c r="U13357" s="46" t="s">
        <v>15902</v>
      </c>
    </row>
    <row r="13358" spans="21:21">
      <c r="U13358" s="46" t="s">
        <v>15903</v>
      </c>
    </row>
    <row r="13359" spans="21:21">
      <c r="U13359" s="46" t="s">
        <v>15904</v>
      </c>
    </row>
    <row r="13360" spans="21:21">
      <c r="U13360" s="46" t="s">
        <v>15905</v>
      </c>
    </row>
    <row r="13361" spans="21:21">
      <c r="U13361" s="46" t="s">
        <v>15906</v>
      </c>
    </row>
    <row r="13362" spans="21:21">
      <c r="U13362" s="46" t="s">
        <v>15907</v>
      </c>
    </row>
    <row r="13363" spans="21:21">
      <c r="U13363" s="46" t="s">
        <v>15908</v>
      </c>
    </row>
    <row r="13364" spans="21:21">
      <c r="U13364" s="46" t="s">
        <v>15909</v>
      </c>
    </row>
    <row r="13365" spans="21:21">
      <c r="U13365" s="46" t="s">
        <v>15910</v>
      </c>
    </row>
    <row r="13366" spans="21:21">
      <c r="U13366" s="46" t="s">
        <v>15911</v>
      </c>
    </row>
    <row r="13367" spans="21:21">
      <c r="U13367" s="46" t="s">
        <v>15912</v>
      </c>
    </row>
    <row r="13368" spans="21:21">
      <c r="U13368" s="46" t="s">
        <v>15913</v>
      </c>
    </row>
    <row r="13369" spans="21:21">
      <c r="U13369" s="46" t="s">
        <v>15914</v>
      </c>
    </row>
    <row r="13370" spans="21:21">
      <c r="U13370" s="46" t="s">
        <v>15915</v>
      </c>
    </row>
    <row r="13371" spans="21:21">
      <c r="U13371" s="46" t="s">
        <v>15916</v>
      </c>
    </row>
    <row r="13372" spans="21:21">
      <c r="U13372" s="46" t="s">
        <v>15917</v>
      </c>
    </row>
    <row r="13373" spans="21:21">
      <c r="U13373" s="46" t="s">
        <v>15918</v>
      </c>
    </row>
    <row r="13374" spans="21:21">
      <c r="U13374" s="46" t="s">
        <v>15919</v>
      </c>
    </row>
    <row r="13375" spans="21:21">
      <c r="U13375" s="46" t="s">
        <v>15920</v>
      </c>
    </row>
    <row r="13376" spans="21:21">
      <c r="U13376" s="46" t="s">
        <v>15921</v>
      </c>
    </row>
    <row r="13377" spans="21:21">
      <c r="U13377" s="46" t="s">
        <v>15922</v>
      </c>
    </row>
    <row r="13378" spans="21:21">
      <c r="U13378" s="46" t="s">
        <v>15923</v>
      </c>
    </row>
    <row r="13379" spans="21:21">
      <c r="U13379" s="46" t="s">
        <v>15924</v>
      </c>
    </row>
    <row r="13380" spans="21:21">
      <c r="U13380" s="46" t="s">
        <v>15925</v>
      </c>
    </row>
    <row r="13381" spans="21:21">
      <c r="U13381" s="46" t="s">
        <v>15926</v>
      </c>
    </row>
    <row r="13382" spans="21:21">
      <c r="U13382" s="46" t="s">
        <v>15927</v>
      </c>
    </row>
    <row r="13383" spans="21:21">
      <c r="U13383" s="46" t="s">
        <v>15928</v>
      </c>
    </row>
    <row r="13384" spans="21:21">
      <c r="U13384" s="46" t="s">
        <v>15929</v>
      </c>
    </row>
    <row r="13385" spans="21:21">
      <c r="U13385" s="46" t="s">
        <v>15930</v>
      </c>
    </row>
    <row r="13386" spans="21:21">
      <c r="U13386" s="46" t="s">
        <v>15931</v>
      </c>
    </row>
    <row r="13387" spans="21:21">
      <c r="U13387" s="46" t="s">
        <v>15932</v>
      </c>
    </row>
    <row r="13388" spans="21:21">
      <c r="U13388" s="46" t="s">
        <v>15933</v>
      </c>
    </row>
    <row r="13389" spans="21:21">
      <c r="U13389" s="46" t="s">
        <v>15934</v>
      </c>
    </row>
    <row r="13390" spans="21:21">
      <c r="U13390" s="46" t="s">
        <v>15935</v>
      </c>
    </row>
    <row r="13391" spans="21:21">
      <c r="U13391" s="46" t="s">
        <v>15936</v>
      </c>
    </row>
    <row r="13392" spans="21:21">
      <c r="U13392" s="46" t="s">
        <v>15937</v>
      </c>
    </row>
    <row r="13393" spans="21:21">
      <c r="U13393" s="46" t="s">
        <v>15938</v>
      </c>
    </row>
    <row r="13394" spans="21:21">
      <c r="U13394" s="46" t="s">
        <v>15939</v>
      </c>
    </row>
    <row r="13395" spans="21:21">
      <c r="U13395" s="46" t="s">
        <v>15940</v>
      </c>
    </row>
    <row r="13396" spans="21:21">
      <c r="U13396" s="46" t="s">
        <v>15941</v>
      </c>
    </row>
    <row r="13397" spans="21:21">
      <c r="U13397" s="46" t="s">
        <v>15942</v>
      </c>
    </row>
    <row r="13398" spans="21:21">
      <c r="U13398" s="46" t="s">
        <v>15943</v>
      </c>
    </row>
    <row r="13399" spans="21:21">
      <c r="U13399" s="46" t="s">
        <v>15944</v>
      </c>
    </row>
    <row r="13400" spans="21:21">
      <c r="U13400" s="46" t="s">
        <v>15945</v>
      </c>
    </row>
    <row r="13401" spans="21:21">
      <c r="U13401" s="46" t="s">
        <v>15946</v>
      </c>
    </row>
    <row r="13402" spans="21:21">
      <c r="U13402" s="46" t="s">
        <v>15947</v>
      </c>
    </row>
    <row r="13403" spans="21:21">
      <c r="U13403" s="46" t="s">
        <v>15948</v>
      </c>
    </row>
    <row r="13404" spans="21:21">
      <c r="U13404" s="46" t="s">
        <v>15949</v>
      </c>
    </row>
    <row r="13405" spans="21:21">
      <c r="U13405" s="46" t="s">
        <v>15950</v>
      </c>
    </row>
    <row r="13406" spans="21:21">
      <c r="U13406" s="46" t="s">
        <v>15951</v>
      </c>
    </row>
    <row r="13407" spans="21:21">
      <c r="U13407" s="46" t="s">
        <v>15952</v>
      </c>
    </row>
    <row r="13408" spans="21:21">
      <c r="U13408" s="46" t="s">
        <v>15953</v>
      </c>
    </row>
    <row r="13409" spans="21:21">
      <c r="U13409" s="46" t="s">
        <v>15954</v>
      </c>
    </row>
    <row r="13410" spans="21:21">
      <c r="U13410" s="46" t="s">
        <v>15955</v>
      </c>
    </row>
    <row r="13411" spans="21:21">
      <c r="U13411" s="46" t="s">
        <v>15956</v>
      </c>
    </row>
    <row r="13412" spans="21:21">
      <c r="U13412" s="46" t="s">
        <v>15957</v>
      </c>
    </row>
    <row r="13413" spans="21:21">
      <c r="U13413" s="46" t="s">
        <v>15958</v>
      </c>
    </row>
    <row r="13414" spans="21:21">
      <c r="U13414" s="46" t="s">
        <v>15959</v>
      </c>
    </row>
    <row r="13415" spans="21:21">
      <c r="U13415" s="46" t="s">
        <v>15960</v>
      </c>
    </row>
    <row r="13416" spans="21:21">
      <c r="U13416" s="46" t="s">
        <v>15961</v>
      </c>
    </row>
    <row r="13417" spans="21:21">
      <c r="U13417" s="46" t="s">
        <v>15962</v>
      </c>
    </row>
    <row r="13418" spans="21:21">
      <c r="U13418" s="46" t="s">
        <v>15963</v>
      </c>
    </row>
    <row r="13419" spans="21:21">
      <c r="U13419" s="46" t="s">
        <v>15964</v>
      </c>
    </row>
    <row r="13420" spans="21:21">
      <c r="U13420" s="46" t="s">
        <v>15965</v>
      </c>
    </row>
    <row r="13421" spans="21:21">
      <c r="U13421" s="46" t="s">
        <v>15966</v>
      </c>
    </row>
    <row r="13422" spans="21:21">
      <c r="U13422" s="46" t="s">
        <v>15967</v>
      </c>
    </row>
    <row r="13423" spans="21:21">
      <c r="U13423" s="46" t="s">
        <v>15968</v>
      </c>
    </row>
    <row r="13424" spans="21:21">
      <c r="U13424" s="46" t="s">
        <v>15969</v>
      </c>
    </row>
    <row r="13425" spans="21:21">
      <c r="U13425" s="46" t="s">
        <v>15970</v>
      </c>
    </row>
    <row r="13426" spans="21:21">
      <c r="U13426" s="46" t="s">
        <v>15971</v>
      </c>
    </row>
    <row r="13427" spans="21:21">
      <c r="U13427" s="46" t="s">
        <v>15972</v>
      </c>
    </row>
    <row r="13428" spans="21:21">
      <c r="U13428" s="46" t="s">
        <v>15973</v>
      </c>
    </row>
    <row r="13429" spans="21:21">
      <c r="U13429" s="46" t="s">
        <v>15974</v>
      </c>
    </row>
    <row r="13430" spans="21:21">
      <c r="U13430" s="46" t="s">
        <v>15975</v>
      </c>
    </row>
    <row r="13431" spans="21:21">
      <c r="U13431" s="46" t="s">
        <v>15976</v>
      </c>
    </row>
    <row r="13432" spans="21:21">
      <c r="U13432" s="46" t="s">
        <v>15977</v>
      </c>
    </row>
    <row r="13433" spans="21:21">
      <c r="U13433" s="46" t="s">
        <v>15978</v>
      </c>
    </row>
    <row r="13434" spans="21:21">
      <c r="U13434" s="46" t="s">
        <v>15979</v>
      </c>
    </row>
    <row r="13435" spans="21:21">
      <c r="U13435" s="46" t="s">
        <v>15980</v>
      </c>
    </row>
    <row r="13436" spans="21:21">
      <c r="U13436" s="46" t="s">
        <v>15981</v>
      </c>
    </row>
    <row r="13437" spans="21:21">
      <c r="U13437" s="46" t="s">
        <v>15982</v>
      </c>
    </row>
    <row r="13438" spans="21:21">
      <c r="U13438" s="46" t="s">
        <v>15983</v>
      </c>
    </row>
    <row r="13439" spans="21:21">
      <c r="U13439" s="46" t="s">
        <v>15984</v>
      </c>
    </row>
    <row r="13440" spans="21:21">
      <c r="U13440" s="46" t="s">
        <v>15985</v>
      </c>
    </row>
    <row r="13441" spans="21:21">
      <c r="U13441" s="46" t="s">
        <v>15986</v>
      </c>
    </row>
    <row r="13442" spans="21:21">
      <c r="U13442" s="46" t="s">
        <v>15987</v>
      </c>
    </row>
    <row r="13443" spans="21:21">
      <c r="U13443" s="46" t="s">
        <v>15988</v>
      </c>
    </row>
    <row r="13444" spans="21:21">
      <c r="U13444" s="46" t="s">
        <v>15989</v>
      </c>
    </row>
    <row r="13445" spans="21:21">
      <c r="U13445" s="46" t="s">
        <v>15990</v>
      </c>
    </row>
    <row r="13446" spans="21:21">
      <c r="U13446" s="46" t="s">
        <v>15991</v>
      </c>
    </row>
    <row r="13447" spans="21:21">
      <c r="U13447" s="46" t="s">
        <v>15992</v>
      </c>
    </row>
    <row r="13448" spans="21:21">
      <c r="U13448" s="46" t="s">
        <v>15993</v>
      </c>
    </row>
    <row r="13449" spans="21:21">
      <c r="U13449" s="46" t="s">
        <v>15994</v>
      </c>
    </row>
    <row r="13450" spans="21:21">
      <c r="U13450" s="46" t="s">
        <v>15995</v>
      </c>
    </row>
    <row r="13451" spans="21:21">
      <c r="U13451" s="46" t="s">
        <v>15996</v>
      </c>
    </row>
    <row r="13452" spans="21:21">
      <c r="U13452" s="46" t="s">
        <v>15997</v>
      </c>
    </row>
    <row r="13453" spans="21:21">
      <c r="U13453" s="46" t="s">
        <v>15998</v>
      </c>
    </row>
    <row r="13454" spans="21:21">
      <c r="U13454" s="46" t="s">
        <v>15999</v>
      </c>
    </row>
    <row r="13455" spans="21:21">
      <c r="U13455" s="46" t="s">
        <v>16000</v>
      </c>
    </row>
    <row r="13456" spans="21:21">
      <c r="U13456" s="46" t="s">
        <v>16001</v>
      </c>
    </row>
    <row r="13457" spans="21:21">
      <c r="U13457" s="46" t="s">
        <v>16002</v>
      </c>
    </row>
    <row r="13458" spans="21:21">
      <c r="U13458" s="46" t="s">
        <v>16003</v>
      </c>
    </row>
    <row r="13459" spans="21:21">
      <c r="U13459" s="46" t="s">
        <v>16004</v>
      </c>
    </row>
    <row r="13460" spans="21:21">
      <c r="U13460" s="46" t="s">
        <v>16005</v>
      </c>
    </row>
    <row r="13461" spans="21:21">
      <c r="U13461" s="46" t="s">
        <v>16006</v>
      </c>
    </row>
    <row r="13462" spans="21:21">
      <c r="U13462" s="46" t="s">
        <v>16007</v>
      </c>
    </row>
    <row r="13463" spans="21:21">
      <c r="U13463" s="46" t="s">
        <v>16008</v>
      </c>
    </row>
    <row r="13464" spans="21:21">
      <c r="U13464" s="46" t="s">
        <v>16009</v>
      </c>
    </row>
    <row r="13465" spans="21:21">
      <c r="U13465" s="46" t="s">
        <v>16010</v>
      </c>
    </row>
    <row r="13466" spans="21:21">
      <c r="U13466" s="46" t="s">
        <v>16011</v>
      </c>
    </row>
    <row r="13467" spans="21:21">
      <c r="U13467" s="46" t="s">
        <v>16012</v>
      </c>
    </row>
    <row r="13468" spans="21:21">
      <c r="U13468" s="46" t="s">
        <v>16013</v>
      </c>
    </row>
    <row r="13469" spans="21:21">
      <c r="U13469" s="46" t="s">
        <v>16014</v>
      </c>
    </row>
    <row r="13470" spans="21:21">
      <c r="U13470" s="46" t="s">
        <v>16015</v>
      </c>
    </row>
    <row r="13471" spans="21:21">
      <c r="U13471" s="46" t="s">
        <v>16016</v>
      </c>
    </row>
    <row r="13472" spans="21:21">
      <c r="U13472" s="46" t="s">
        <v>16017</v>
      </c>
    </row>
    <row r="13473" spans="21:21">
      <c r="U13473" s="46" t="s">
        <v>16018</v>
      </c>
    </row>
    <row r="13474" spans="21:21">
      <c r="U13474" s="46" t="s">
        <v>16019</v>
      </c>
    </row>
    <row r="13475" spans="21:21">
      <c r="U13475" s="46" t="s">
        <v>16020</v>
      </c>
    </row>
    <row r="13476" spans="21:21">
      <c r="U13476" s="46" t="s">
        <v>16021</v>
      </c>
    </row>
    <row r="13477" spans="21:21">
      <c r="U13477" s="46" t="s">
        <v>16022</v>
      </c>
    </row>
    <row r="13478" spans="21:21">
      <c r="U13478" s="46" t="s">
        <v>16023</v>
      </c>
    </row>
    <row r="13479" spans="21:21">
      <c r="U13479" s="46" t="s">
        <v>16024</v>
      </c>
    </row>
    <row r="13480" spans="21:21">
      <c r="U13480" s="46" t="s">
        <v>16025</v>
      </c>
    </row>
    <row r="13481" spans="21:21">
      <c r="U13481" s="46" t="s">
        <v>16026</v>
      </c>
    </row>
    <row r="13482" spans="21:21">
      <c r="U13482" s="46" t="s">
        <v>16027</v>
      </c>
    </row>
    <row r="13483" spans="21:21">
      <c r="U13483" s="46" t="s">
        <v>16028</v>
      </c>
    </row>
    <row r="13484" spans="21:21">
      <c r="U13484" s="46" t="s">
        <v>16029</v>
      </c>
    </row>
    <row r="13485" spans="21:21">
      <c r="U13485" s="46" t="s">
        <v>16030</v>
      </c>
    </row>
    <row r="13486" spans="21:21">
      <c r="U13486" s="46" t="s">
        <v>16031</v>
      </c>
    </row>
    <row r="13487" spans="21:21">
      <c r="U13487" s="46" t="s">
        <v>16032</v>
      </c>
    </row>
    <row r="13488" spans="21:21">
      <c r="U13488" s="46" t="s">
        <v>16033</v>
      </c>
    </row>
    <row r="13489" spans="21:21">
      <c r="U13489" s="46" t="s">
        <v>16034</v>
      </c>
    </row>
    <row r="13490" spans="21:21">
      <c r="U13490" s="46" t="s">
        <v>16035</v>
      </c>
    </row>
    <row r="13491" spans="21:21">
      <c r="U13491" s="46" t="s">
        <v>16036</v>
      </c>
    </row>
    <row r="13492" spans="21:21">
      <c r="U13492" s="46" t="s">
        <v>16037</v>
      </c>
    </row>
    <row r="13493" spans="21:21">
      <c r="U13493" s="46" t="s">
        <v>16038</v>
      </c>
    </row>
    <row r="13494" spans="21:21">
      <c r="U13494" s="46" t="s">
        <v>16039</v>
      </c>
    </row>
    <row r="13495" spans="21:21">
      <c r="U13495" s="46" t="s">
        <v>16040</v>
      </c>
    </row>
    <row r="13496" spans="21:21">
      <c r="U13496" s="46" t="s">
        <v>16041</v>
      </c>
    </row>
    <row r="13497" spans="21:21">
      <c r="U13497" s="46" t="s">
        <v>16042</v>
      </c>
    </row>
    <row r="13498" spans="21:21">
      <c r="U13498" s="46" t="s">
        <v>16043</v>
      </c>
    </row>
    <row r="13499" spans="21:21">
      <c r="U13499" s="46" t="s">
        <v>16044</v>
      </c>
    </row>
    <row r="13500" spans="21:21">
      <c r="U13500" s="46" t="s">
        <v>16045</v>
      </c>
    </row>
    <row r="13501" spans="21:21">
      <c r="U13501" s="46" t="s">
        <v>16046</v>
      </c>
    </row>
    <row r="13502" spans="21:21">
      <c r="U13502" s="46" t="s">
        <v>16047</v>
      </c>
    </row>
    <row r="13503" spans="21:21">
      <c r="U13503" s="46" t="s">
        <v>16048</v>
      </c>
    </row>
    <row r="13504" spans="21:21">
      <c r="U13504" s="46" t="s">
        <v>16049</v>
      </c>
    </row>
    <row r="13505" spans="21:21">
      <c r="U13505" s="46" t="s">
        <v>16050</v>
      </c>
    </row>
    <row r="13506" spans="21:21">
      <c r="U13506" s="46" t="s">
        <v>16051</v>
      </c>
    </row>
    <row r="13507" spans="21:21">
      <c r="U13507" s="46" t="s">
        <v>16052</v>
      </c>
    </row>
    <row r="13508" spans="21:21">
      <c r="U13508" s="46" t="s">
        <v>16053</v>
      </c>
    </row>
    <row r="13509" spans="21:21">
      <c r="U13509" s="46" t="s">
        <v>16054</v>
      </c>
    </row>
    <row r="13510" spans="21:21">
      <c r="U13510" s="46" t="s">
        <v>16055</v>
      </c>
    </row>
    <row r="13511" spans="21:21">
      <c r="U13511" s="46" t="s">
        <v>16056</v>
      </c>
    </row>
    <row r="13512" spans="21:21">
      <c r="U13512" s="46" t="s">
        <v>16057</v>
      </c>
    </row>
    <row r="13513" spans="21:21">
      <c r="U13513" s="46" t="s">
        <v>16058</v>
      </c>
    </row>
    <row r="13514" spans="21:21">
      <c r="U13514" s="46" t="s">
        <v>16059</v>
      </c>
    </row>
    <row r="13515" spans="21:21">
      <c r="U13515" s="46" t="s">
        <v>16060</v>
      </c>
    </row>
    <row r="13516" spans="21:21">
      <c r="U13516" s="46" t="s">
        <v>16061</v>
      </c>
    </row>
    <row r="13517" spans="21:21">
      <c r="U13517" s="46" t="s">
        <v>16062</v>
      </c>
    </row>
    <row r="13518" spans="21:21">
      <c r="U13518" s="46" t="s">
        <v>16063</v>
      </c>
    </row>
    <row r="13519" spans="21:21">
      <c r="U13519" s="46" t="s">
        <v>16064</v>
      </c>
    </row>
    <row r="13520" spans="21:21">
      <c r="U13520" s="46" t="s">
        <v>16065</v>
      </c>
    </row>
    <row r="13521" spans="21:21">
      <c r="U13521" s="46" t="s">
        <v>16066</v>
      </c>
    </row>
    <row r="13522" spans="21:21">
      <c r="U13522" s="46" t="s">
        <v>16067</v>
      </c>
    </row>
    <row r="13523" spans="21:21">
      <c r="U13523" s="46" t="s">
        <v>16068</v>
      </c>
    </row>
    <row r="13524" spans="21:21">
      <c r="U13524" s="46" t="s">
        <v>16069</v>
      </c>
    </row>
    <row r="13525" spans="21:21">
      <c r="U13525" s="46" t="s">
        <v>16070</v>
      </c>
    </row>
    <row r="13526" spans="21:21">
      <c r="U13526" s="46" t="s">
        <v>16071</v>
      </c>
    </row>
    <row r="13527" spans="21:21">
      <c r="U13527" s="46" t="s">
        <v>16072</v>
      </c>
    </row>
    <row r="13528" spans="21:21">
      <c r="U13528" s="46" t="s">
        <v>16073</v>
      </c>
    </row>
    <row r="13529" spans="21:21">
      <c r="U13529" s="46" t="s">
        <v>16074</v>
      </c>
    </row>
    <row r="13530" spans="21:21">
      <c r="U13530" s="46" t="s">
        <v>16075</v>
      </c>
    </row>
    <row r="13531" spans="21:21">
      <c r="U13531" s="46" t="s">
        <v>16076</v>
      </c>
    </row>
    <row r="13532" spans="21:21">
      <c r="U13532" s="46" t="s">
        <v>16077</v>
      </c>
    </row>
    <row r="13533" spans="21:21">
      <c r="U13533" s="46" t="s">
        <v>16078</v>
      </c>
    </row>
    <row r="13534" spans="21:21">
      <c r="U13534" s="46" t="s">
        <v>16079</v>
      </c>
    </row>
    <row r="13535" spans="21:21">
      <c r="U13535" s="46" t="s">
        <v>16080</v>
      </c>
    </row>
    <row r="13536" spans="21:21">
      <c r="U13536" s="46" t="s">
        <v>16081</v>
      </c>
    </row>
    <row r="13537" spans="21:21">
      <c r="U13537" s="46" t="s">
        <v>16082</v>
      </c>
    </row>
    <row r="13538" spans="21:21">
      <c r="U13538" s="46" t="s">
        <v>16083</v>
      </c>
    </row>
    <row r="13539" spans="21:21">
      <c r="U13539" s="46" t="s">
        <v>16084</v>
      </c>
    </row>
    <row r="13540" spans="21:21">
      <c r="U13540" s="46" t="s">
        <v>16085</v>
      </c>
    </row>
    <row r="13541" spans="21:21">
      <c r="U13541" s="46" t="s">
        <v>16086</v>
      </c>
    </row>
    <row r="13542" spans="21:21">
      <c r="U13542" s="46" t="s">
        <v>16087</v>
      </c>
    </row>
    <row r="13543" spans="21:21">
      <c r="U13543" s="46" t="s">
        <v>16088</v>
      </c>
    </row>
    <row r="13544" spans="21:21">
      <c r="U13544" s="46" t="s">
        <v>16089</v>
      </c>
    </row>
    <row r="13545" spans="21:21">
      <c r="U13545" s="46" t="s">
        <v>16090</v>
      </c>
    </row>
    <row r="13546" spans="21:21">
      <c r="U13546" s="46" t="s">
        <v>16091</v>
      </c>
    </row>
    <row r="13547" spans="21:21">
      <c r="U13547" s="46" t="s">
        <v>16092</v>
      </c>
    </row>
    <row r="13548" spans="21:21">
      <c r="U13548" s="46" t="s">
        <v>16093</v>
      </c>
    </row>
    <row r="13549" spans="21:21">
      <c r="U13549" s="46" t="s">
        <v>16094</v>
      </c>
    </row>
    <row r="13550" spans="21:21">
      <c r="U13550" s="46" t="s">
        <v>16095</v>
      </c>
    </row>
    <row r="13551" spans="21:21">
      <c r="U13551" s="46" t="s">
        <v>16096</v>
      </c>
    </row>
    <row r="13552" spans="21:21">
      <c r="U13552" s="46" t="s">
        <v>16097</v>
      </c>
    </row>
    <row r="13553" spans="21:21">
      <c r="U13553" s="46" t="s">
        <v>16098</v>
      </c>
    </row>
    <row r="13554" spans="21:21">
      <c r="U13554" s="46" t="s">
        <v>16099</v>
      </c>
    </row>
    <row r="13555" spans="21:21">
      <c r="U13555" s="46" t="s">
        <v>16100</v>
      </c>
    </row>
    <row r="13556" spans="21:21">
      <c r="U13556" s="46" t="s">
        <v>16101</v>
      </c>
    </row>
    <row r="13557" spans="21:21">
      <c r="U13557" s="46" t="s">
        <v>16102</v>
      </c>
    </row>
    <row r="13558" spans="21:21">
      <c r="U13558" s="46" t="s">
        <v>16103</v>
      </c>
    </row>
    <row r="13559" spans="21:21">
      <c r="U13559" s="46" t="s">
        <v>16104</v>
      </c>
    </row>
    <row r="13560" spans="21:21">
      <c r="U13560" s="46" t="s">
        <v>16105</v>
      </c>
    </row>
    <row r="13561" spans="21:21">
      <c r="U13561" s="46" t="s">
        <v>16106</v>
      </c>
    </row>
    <row r="13562" spans="21:21">
      <c r="U13562" s="46" t="s">
        <v>16107</v>
      </c>
    </row>
    <row r="13563" spans="21:21">
      <c r="U13563" s="46" t="s">
        <v>16108</v>
      </c>
    </row>
    <row r="13564" spans="21:21">
      <c r="U13564" s="46" t="s">
        <v>16109</v>
      </c>
    </row>
    <row r="13565" spans="21:21">
      <c r="U13565" s="46" t="s">
        <v>16110</v>
      </c>
    </row>
    <row r="13566" spans="21:21">
      <c r="U13566" s="46" t="s">
        <v>16111</v>
      </c>
    </row>
    <row r="13567" spans="21:21">
      <c r="U13567" s="46" t="s">
        <v>16112</v>
      </c>
    </row>
    <row r="13568" spans="21:21">
      <c r="U13568" s="46" t="s">
        <v>16113</v>
      </c>
    </row>
    <row r="13569" spans="21:21">
      <c r="U13569" s="46" t="s">
        <v>16114</v>
      </c>
    </row>
    <row r="13570" spans="21:21">
      <c r="U13570" s="46" t="s">
        <v>16115</v>
      </c>
    </row>
    <row r="13571" spans="21:21">
      <c r="U13571" s="46" t="s">
        <v>16116</v>
      </c>
    </row>
    <row r="13572" spans="21:21">
      <c r="U13572" s="46" t="s">
        <v>16117</v>
      </c>
    </row>
    <row r="13573" spans="21:21">
      <c r="U13573" s="46" t="s">
        <v>16118</v>
      </c>
    </row>
    <row r="13574" spans="21:21">
      <c r="U13574" s="46" t="s">
        <v>16119</v>
      </c>
    </row>
    <row r="13575" spans="21:21">
      <c r="U13575" s="46" t="s">
        <v>16120</v>
      </c>
    </row>
    <row r="13576" spans="21:21">
      <c r="U13576" s="46" t="s">
        <v>16121</v>
      </c>
    </row>
    <row r="13577" spans="21:21">
      <c r="U13577" s="46" t="s">
        <v>16122</v>
      </c>
    </row>
    <row r="13578" spans="21:21">
      <c r="U13578" s="46" t="s">
        <v>16123</v>
      </c>
    </row>
    <row r="13579" spans="21:21">
      <c r="U13579" s="46" t="s">
        <v>16124</v>
      </c>
    </row>
    <row r="13580" spans="21:21">
      <c r="U13580" s="46" t="s">
        <v>16125</v>
      </c>
    </row>
    <row r="13581" spans="21:21">
      <c r="U13581" s="46" t="s">
        <v>16126</v>
      </c>
    </row>
    <row r="13582" spans="21:21">
      <c r="U13582" s="46" t="s">
        <v>16127</v>
      </c>
    </row>
    <row r="13583" spans="21:21">
      <c r="U13583" s="46" t="s">
        <v>16128</v>
      </c>
    </row>
    <row r="13584" spans="21:21">
      <c r="U13584" s="46" t="s">
        <v>16129</v>
      </c>
    </row>
    <row r="13585" spans="21:21">
      <c r="U13585" s="46" t="s">
        <v>16130</v>
      </c>
    </row>
    <row r="13586" spans="21:21">
      <c r="U13586" s="46" t="s">
        <v>16131</v>
      </c>
    </row>
    <row r="13587" spans="21:21">
      <c r="U13587" s="46" t="s">
        <v>16132</v>
      </c>
    </row>
    <row r="13588" spans="21:21">
      <c r="U13588" s="46" t="s">
        <v>16133</v>
      </c>
    </row>
    <row r="13589" spans="21:21">
      <c r="U13589" s="46" t="s">
        <v>16134</v>
      </c>
    </row>
    <row r="13590" spans="21:21">
      <c r="U13590" s="46" t="s">
        <v>16135</v>
      </c>
    </row>
    <row r="13591" spans="21:21">
      <c r="U13591" s="46" t="s">
        <v>16136</v>
      </c>
    </row>
    <row r="13592" spans="21:21">
      <c r="U13592" s="46" t="s">
        <v>16137</v>
      </c>
    </row>
    <row r="13593" spans="21:21">
      <c r="U13593" s="46" t="s">
        <v>16138</v>
      </c>
    </row>
    <row r="13594" spans="21:21">
      <c r="U13594" s="46" t="s">
        <v>16139</v>
      </c>
    </row>
    <row r="13595" spans="21:21">
      <c r="U13595" s="46" t="s">
        <v>16140</v>
      </c>
    </row>
    <row r="13596" spans="21:21">
      <c r="U13596" s="46" t="s">
        <v>16141</v>
      </c>
    </row>
    <row r="13597" spans="21:21">
      <c r="U13597" s="46" t="s">
        <v>16142</v>
      </c>
    </row>
    <row r="13598" spans="21:21">
      <c r="U13598" s="46" t="s">
        <v>16143</v>
      </c>
    </row>
    <row r="13599" spans="21:21">
      <c r="U13599" s="46" t="s">
        <v>16144</v>
      </c>
    </row>
    <row r="13600" spans="21:21">
      <c r="U13600" s="46" t="s">
        <v>16145</v>
      </c>
    </row>
    <row r="13601" spans="21:21">
      <c r="U13601" s="46" t="s">
        <v>16146</v>
      </c>
    </row>
    <row r="13602" spans="21:21">
      <c r="U13602" s="46" t="s">
        <v>16147</v>
      </c>
    </row>
    <row r="13603" spans="21:21">
      <c r="U13603" s="46" t="s">
        <v>16148</v>
      </c>
    </row>
    <row r="13604" spans="21:21">
      <c r="U13604" s="46" t="s">
        <v>16149</v>
      </c>
    </row>
    <row r="13605" spans="21:21">
      <c r="U13605" s="46" t="s">
        <v>16150</v>
      </c>
    </row>
    <row r="13606" spans="21:21">
      <c r="U13606" s="46" t="s">
        <v>16151</v>
      </c>
    </row>
    <row r="13607" spans="21:21">
      <c r="U13607" s="46" t="s">
        <v>16152</v>
      </c>
    </row>
    <row r="13608" spans="21:21">
      <c r="U13608" s="46" t="s">
        <v>16153</v>
      </c>
    </row>
    <row r="13609" spans="21:21">
      <c r="U13609" s="46" t="s">
        <v>16154</v>
      </c>
    </row>
    <row r="13610" spans="21:21">
      <c r="U13610" s="46" t="s">
        <v>16155</v>
      </c>
    </row>
    <row r="13611" spans="21:21">
      <c r="U13611" s="46" t="s">
        <v>16156</v>
      </c>
    </row>
    <row r="13612" spans="21:21">
      <c r="U13612" s="46" t="s">
        <v>16157</v>
      </c>
    </row>
    <row r="13613" spans="21:21">
      <c r="U13613" s="46" t="s">
        <v>16158</v>
      </c>
    </row>
    <row r="13614" spans="21:21">
      <c r="U13614" s="46" t="s">
        <v>16159</v>
      </c>
    </row>
    <row r="13615" spans="21:21">
      <c r="U13615" s="46" t="s">
        <v>16160</v>
      </c>
    </row>
    <row r="13616" spans="21:21">
      <c r="U13616" s="46" t="s">
        <v>16161</v>
      </c>
    </row>
    <row r="13617" spans="21:21">
      <c r="U13617" s="46" t="s">
        <v>16162</v>
      </c>
    </row>
    <row r="13618" spans="21:21">
      <c r="U13618" s="46" t="s">
        <v>16163</v>
      </c>
    </row>
    <row r="13619" spans="21:21">
      <c r="U13619" s="46" t="s">
        <v>16164</v>
      </c>
    </row>
    <row r="13620" spans="21:21">
      <c r="U13620" s="46" t="s">
        <v>16165</v>
      </c>
    </row>
    <row r="13621" spans="21:21">
      <c r="U13621" s="46" t="s">
        <v>16166</v>
      </c>
    </row>
    <row r="13622" spans="21:21">
      <c r="U13622" s="46" t="s">
        <v>16167</v>
      </c>
    </row>
    <row r="13623" spans="21:21">
      <c r="U13623" s="46" t="s">
        <v>16168</v>
      </c>
    </row>
    <row r="13624" spans="21:21">
      <c r="U13624" s="46" t="s">
        <v>16169</v>
      </c>
    </row>
    <row r="13625" spans="21:21">
      <c r="U13625" s="46" t="s">
        <v>16170</v>
      </c>
    </row>
    <row r="13626" spans="21:21">
      <c r="U13626" s="46" t="s">
        <v>16171</v>
      </c>
    </row>
    <row r="13627" spans="21:21">
      <c r="U13627" s="46" t="s">
        <v>16172</v>
      </c>
    </row>
    <row r="13628" spans="21:21">
      <c r="U13628" s="46" t="s">
        <v>16173</v>
      </c>
    </row>
    <row r="13629" spans="21:21">
      <c r="U13629" s="46" t="s">
        <v>16174</v>
      </c>
    </row>
    <row r="13630" spans="21:21">
      <c r="U13630" s="46" t="s">
        <v>16175</v>
      </c>
    </row>
    <row r="13631" spans="21:21">
      <c r="U13631" s="46" t="s">
        <v>16176</v>
      </c>
    </row>
    <row r="13632" spans="21:21">
      <c r="U13632" s="46" t="s">
        <v>16177</v>
      </c>
    </row>
    <row r="13633" spans="21:21">
      <c r="U13633" s="46" t="s">
        <v>16178</v>
      </c>
    </row>
    <row r="13634" spans="21:21">
      <c r="U13634" s="46" t="s">
        <v>16179</v>
      </c>
    </row>
    <row r="13635" spans="21:21">
      <c r="U13635" s="46" t="s">
        <v>16180</v>
      </c>
    </row>
    <row r="13636" spans="21:21">
      <c r="U13636" s="46" t="s">
        <v>16181</v>
      </c>
    </row>
    <row r="13637" spans="21:21">
      <c r="U13637" s="46" t="s">
        <v>16182</v>
      </c>
    </row>
    <row r="13638" spans="21:21">
      <c r="U13638" s="46" t="s">
        <v>16183</v>
      </c>
    </row>
    <row r="13639" spans="21:21">
      <c r="U13639" s="46" t="s">
        <v>16184</v>
      </c>
    </row>
    <row r="13640" spans="21:21">
      <c r="U13640" s="46" t="s">
        <v>16185</v>
      </c>
    </row>
    <row r="13641" spans="21:21">
      <c r="U13641" s="46" t="s">
        <v>16186</v>
      </c>
    </row>
    <row r="13642" spans="21:21">
      <c r="U13642" s="46" t="s">
        <v>16187</v>
      </c>
    </row>
    <row r="13643" spans="21:21">
      <c r="U13643" s="46" t="s">
        <v>16188</v>
      </c>
    </row>
    <row r="13644" spans="21:21">
      <c r="U13644" s="46" t="s">
        <v>16189</v>
      </c>
    </row>
    <row r="13645" spans="21:21">
      <c r="U13645" s="46" t="s">
        <v>16190</v>
      </c>
    </row>
    <row r="13646" spans="21:21">
      <c r="U13646" s="46" t="s">
        <v>16191</v>
      </c>
    </row>
    <row r="13647" spans="21:21">
      <c r="U13647" s="46" t="s">
        <v>16192</v>
      </c>
    </row>
    <row r="13648" spans="21:21">
      <c r="U13648" s="46" t="s">
        <v>16193</v>
      </c>
    </row>
    <row r="13649" spans="21:21">
      <c r="U13649" s="46" t="s">
        <v>16194</v>
      </c>
    </row>
    <row r="13650" spans="21:21">
      <c r="U13650" s="46" t="s">
        <v>16195</v>
      </c>
    </row>
    <row r="13651" spans="21:21">
      <c r="U13651" s="46" t="s">
        <v>16196</v>
      </c>
    </row>
    <row r="13652" spans="21:21">
      <c r="U13652" s="46" t="s">
        <v>16197</v>
      </c>
    </row>
    <row r="13653" spans="21:21">
      <c r="U13653" s="46" t="s">
        <v>16198</v>
      </c>
    </row>
    <row r="13654" spans="21:21">
      <c r="U13654" s="46" t="s">
        <v>16199</v>
      </c>
    </row>
    <row r="13655" spans="21:21">
      <c r="U13655" s="46" t="s">
        <v>16200</v>
      </c>
    </row>
    <row r="13656" spans="21:21">
      <c r="U13656" s="46" t="s">
        <v>16201</v>
      </c>
    </row>
    <row r="13657" spans="21:21">
      <c r="U13657" s="46" t="s">
        <v>16202</v>
      </c>
    </row>
    <row r="13658" spans="21:21">
      <c r="U13658" s="46" t="s">
        <v>16203</v>
      </c>
    </row>
    <row r="13659" spans="21:21">
      <c r="U13659" s="46" t="s">
        <v>16204</v>
      </c>
    </row>
    <row r="13660" spans="21:21">
      <c r="U13660" s="46" t="s">
        <v>16205</v>
      </c>
    </row>
    <row r="13661" spans="21:21">
      <c r="U13661" s="46" t="s">
        <v>16206</v>
      </c>
    </row>
    <row r="13662" spans="21:21">
      <c r="U13662" s="46" t="s">
        <v>16207</v>
      </c>
    </row>
    <row r="13663" spans="21:21">
      <c r="U13663" s="46" t="s">
        <v>16208</v>
      </c>
    </row>
    <row r="13664" spans="21:21">
      <c r="U13664" s="46" t="s">
        <v>16209</v>
      </c>
    </row>
    <row r="13665" spans="21:21">
      <c r="U13665" s="46" t="s">
        <v>16210</v>
      </c>
    </row>
    <row r="13666" spans="21:21">
      <c r="U13666" s="46" t="s">
        <v>16211</v>
      </c>
    </row>
    <row r="13667" spans="21:21">
      <c r="U13667" s="46" t="s">
        <v>16212</v>
      </c>
    </row>
    <row r="13668" spans="21:21">
      <c r="U13668" s="46" t="s">
        <v>16213</v>
      </c>
    </row>
    <row r="13669" spans="21:21">
      <c r="U13669" s="46" t="s">
        <v>16214</v>
      </c>
    </row>
    <row r="13670" spans="21:21">
      <c r="U13670" s="46" t="s">
        <v>16215</v>
      </c>
    </row>
    <row r="13671" spans="21:21">
      <c r="U13671" s="46" t="s">
        <v>16216</v>
      </c>
    </row>
    <row r="13672" spans="21:21">
      <c r="U13672" s="46" t="s">
        <v>16217</v>
      </c>
    </row>
    <row r="13673" spans="21:21">
      <c r="U13673" s="46" t="s">
        <v>16218</v>
      </c>
    </row>
    <row r="13674" spans="21:21">
      <c r="U13674" s="46" t="s">
        <v>16219</v>
      </c>
    </row>
    <row r="13675" spans="21:21">
      <c r="U13675" s="46" t="s">
        <v>16220</v>
      </c>
    </row>
    <row r="13676" spans="21:21">
      <c r="U13676" s="46" t="s">
        <v>16221</v>
      </c>
    </row>
    <row r="13677" spans="21:21">
      <c r="U13677" s="46" t="s">
        <v>16222</v>
      </c>
    </row>
    <row r="13678" spans="21:21">
      <c r="U13678" s="46" t="s">
        <v>16223</v>
      </c>
    </row>
    <row r="13679" spans="21:21">
      <c r="U13679" s="46" t="s">
        <v>16224</v>
      </c>
    </row>
    <row r="13680" spans="21:21">
      <c r="U13680" s="46" t="s">
        <v>16225</v>
      </c>
    </row>
    <row r="13681" spans="21:21">
      <c r="U13681" s="46" t="s">
        <v>16226</v>
      </c>
    </row>
    <row r="13682" spans="21:21">
      <c r="U13682" s="46" t="s">
        <v>16227</v>
      </c>
    </row>
    <row r="13683" spans="21:21">
      <c r="U13683" s="46" t="s">
        <v>16228</v>
      </c>
    </row>
    <row r="13684" spans="21:21">
      <c r="U13684" s="46" t="s">
        <v>16229</v>
      </c>
    </row>
    <row r="13685" spans="21:21">
      <c r="U13685" s="46" t="s">
        <v>16230</v>
      </c>
    </row>
    <row r="13686" spans="21:21">
      <c r="U13686" s="46" t="s">
        <v>16231</v>
      </c>
    </row>
    <row r="13687" spans="21:21">
      <c r="U13687" s="46" t="s">
        <v>16232</v>
      </c>
    </row>
    <row r="13688" spans="21:21">
      <c r="U13688" s="46" t="s">
        <v>16233</v>
      </c>
    </row>
    <row r="13689" spans="21:21">
      <c r="U13689" s="46" t="s">
        <v>16234</v>
      </c>
    </row>
    <row r="13690" spans="21:21">
      <c r="U13690" s="46" t="s">
        <v>16235</v>
      </c>
    </row>
    <row r="13691" spans="21:21">
      <c r="U13691" s="46" t="s">
        <v>16236</v>
      </c>
    </row>
    <row r="13692" spans="21:21">
      <c r="U13692" s="46" t="s">
        <v>16237</v>
      </c>
    </row>
    <row r="13693" spans="21:21">
      <c r="U13693" s="46" t="s">
        <v>16238</v>
      </c>
    </row>
    <row r="13694" spans="21:21">
      <c r="U13694" s="46" t="s">
        <v>16239</v>
      </c>
    </row>
    <row r="13695" spans="21:21">
      <c r="U13695" s="46" t="s">
        <v>16240</v>
      </c>
    </row>
    <row r="13696" spans="21:21">
      <c r="U13696" s="46" t="s">
        <v>16241</v>
      </c>
    </row>
    <row r="13697" spans="21:21">
      <c r="U13697" s="46" t="s">
        <v>16242</v>
      </c>
    </row>
    <row r="13698" spans="21:21">
      <c r="U13698" s="46" t="s">
        <v>16243</v>
      </c>
    </row>
    <row r="13699" spans="21:21">
      <c r="U13699" s="46" t="s">
        <v>16244</v>
      </c>
    </row>
    <row r="13700" spans="21:21">
      <c r="U13700" s="46" t="s">
        <v>16245</v>
      </c>
    </row>
    <row r="13701" spans="21:21">
      <c r="U13701" s="46" t="s">
        <v>16246</v>
      </c>
    </row>
    <row r="13702" spans="21:21">
      <c r="U13702" s="46" t="s">
        <v>16247</v>
      </c>
    </row>
    <row r="13703" spans="21:21">
      <c r="U13703" s="46" t="s">
        <v>16248</v>
      </c>
    </row>
    <row r="13704" spans="21:21">
      <c r="U13704" s="46" t="s">
        <v>16249</v>
      </c>
    </row>
    <row r="13705" spans="21:21">
      <c r="U13705" s="46" t="s">
        <v>16250</v>
      </c>
    </row>
    <row r="13706" spans="21:21">
      <c r="U13706" s="46" t="s">
        <v>16251</v>
      </c>
    </row>
    <row r="13707" spans="21:21">
      <c r="U13707" s="46" t="s">
        <v>16252</v>
      </c>
    </row>
    <row r="13708" spans="21:21">
      <c r="U13708" s="46" t="s">
        <v>16253</v>
      </c>
    </row>
    <row r="13709" spans="21:21">
      <c r="U13709" s="46" t="s">
        <v>16254</v>
      </c>
    </row>
    <row r="13710" spans="21:21">
      <c r="U13710" s="46" t="s">
        <v>16255</v>
      </c>
    </row>
    <row r="13711" spans="21:21">
      <c r="U13711" s="46" t="s">
        <v>16256</v>
      </c>
    </row>
    <row r="13712" spans="21:21">
      <c r="U13712" s="46" t="s">
        <v>16257</v>
      </c>
    </row>
    <row r="13713" spans="21:21">
      <c r="U13713" s="46" t="s">
        <v>16258</v>
      </c>
    </row>
    <row r="13714" spans="21:21">
      <c r="U13714" s="46" t="s">
        <v>16259</v>
      </c>
    </row>
    <row r="13715" spans="21:21">
      <c r="U13715" s="46" t="s">
        <v>16260</v>
      </c>
    </row>
    <row r="13716" spans="21:21">
      <c r="U13716" s="46" t="s">
        <v>16261</v>
      </c>
    </row>
    <row r="13717" spans="21:21">
      <c r="U13717" s="46" t="s">
        <v>16262</v>
      </c>
    </row>
    <row r="13718" spans="21:21">
      <c r="U13718" s="46" t="s">
        <v>16263</v>
      </c>
    </row>
    <row r="13719" spans="21:21">
      <c r="U13719" s="46" t="s">
        <v>16264</v>
      </c>
    </row>
    <row r="13720" spans="21:21">
      <c r="U13720" s="46" t="s">
        <v>16265</v>
      </c>
    </row>
    <row r="13721" spans="21:21">
      <c r="U13721" s="46" t="s">
        <v>16266</v>
      </c>
    </row>
    <row r="13722" spans="21:21">
      <c r="U13722" s="46" t="s">
        <v>16267</v>
      </c>
    </row>
    <row r="13723" spans="21:21">
      <c r="U13723" s="46" t="s">
        <v>16268</v>
      </c>
    </row>
    <row r="13724" spans="21:21">
      <c r="U13724" s="46" t="s">
        <v>16269</v>
      </c>
    </row>
    <row r="13725" spans="21:21">
      <c r="U13725" s="46" t="s">
        <v>16270</v>
      </c>
    </row>
    <row r="13726" spans="21:21">
      <c r="U13726" s="46" t="s">
        <v>16271</v>
      </c>
    </row>
    <row r="13727" spans="21:21">
      <c r="U13727" s="46" t="s">
        <v>16272</v>
      </c>
    </row>
    <row r="13728" spans="21:21">
      <c r="U13728" s="46" t="s">
        <v>16273</v>
      </c>
    </row>
    <row r="13729" spans="21:21">
      <c r="U13729" s="46" t="s">
        <v>16274</v>
      </c>
    </row>
    <row r="13730" spans="21:21">
      <c r="U13730" s="46" t="s">
        <v>16275</v>
      </c>
    </row>
    <row r="13731" spans="21:21">
      <c r="U13731" s="46" t="s">
        <v>16276</v>
      </c>
    </row>
    <row r="13732" spans="21:21">
      <c r="U13732" s="46" t="s">
        <v>16277</v>
      </c>
    </row>
    <row r="13733" spans="21:21">
      <c r="U13733" s="46" t="s">
        <v>16278</v>
      </c>
    </row>
    <row r="13734" spans="21:21">
      <c r="U13734" s="46" t="s">
        <v>16279</v>
      </c>
    </row>
    <row r="13735" spans="21:21">
      <c r="U13735" s="46" t="s">
        <v>16280</v>
      </c>
    </row>
    <row r="13736" spans="21:21">
      <c r="U13736" s="46" t="s">
        <v>16281</v>
      </c>
    </row>
    <row r="13737" spans="21:21">
      <c r="U13737" s="46" t="s">
        <v>16282</v>
      </c>
    </row>
    <row r="13738" spans="21:21">
      <c r="U13738" s="46" t="s">
        <v>16283</v>
      </c>
    </row>
    <row r="13739" spans="21:21">
      <c r="U13739" s="46" t="s">
        <v>16284</v>
      </c>
    </row>
    <row r="13740" spans="21:21">
      <c r="U13740" s="46" t="s">
        <v>16285</v>
      </c>
    </row>
    <row r="13741" spans="21:21">
      <c r="U13741" s="46" t="s">
        <v>16286</v>
      </c>
    </row>
    <row r="13742" spans="21:21">
      <c r="U13742" s="46" t="s">
        <v>16287</v>
      </c>
    </row>
    <row r="13743" spans="21:21">
      <c r="U13743" s="46" t="s">
        <v>16288</v>
      </c>
    </row>
    <row r="13744" spans="21:21">
      <c r="U13744" s="46" t="s">
        <v>16289</v>
      </c>
    </row>
    <row r="13745" spans="21:21">
      <c r="U13745" s="46" t="s">
        <v>16290</v>
      </c>
    </row>
    <row r="13746" spans="21:21">
      <c r="U13746" s="46" t="s">
        <v>16291</v>
      </c>
    </row>
    <row r="13747" spans="21:21">
      <c r="U13747" s="46" t="s">
        <v>16292</v>
      </c>
    </row>
    <row r="13748" spans="21:21">
      <c r="U13748" s="46" t="s">
        <v>16293</v>
      </c>
    </row>
    <row r="13749" spans="21:21">
      <c r="U13749" s="46" t="s">
        <v>16294</v>
      </c>
    </row>
    <row r="13750" spans="21:21">
      <c r="U13750" s="46" t="s">
        <v>16295</v>
      </c>
    </row>
    <row r="13751" spans="21:21">
      <c r="U13751" s="46" t="s">
        <v>16296</v>
      </c>
    </row>
    <row r="13752" spans="21:21">
      <c r="U13752" s="46" t="s">
        <v>16297</v>
      </c>
    </row>
    <row r="13753" spans="21:21">
      <c r="U13753" s="46" t="s">
        <v>16298</v>
      </c>
    </row>
    <row r="13754" spans="21:21">
      <c r="U13754" s="46" t="s">
        <v>16299</v>
      </c>
    </row>
    <row r="13755" spans="21:21">
      <c r="U13755" s="46" t="s">
        <v>16300</v>
      </c>
    </row>
    <row r="13756" spans="21:21">
      <c r="U13756" s="46" t="s">
        <v>16301</v>
      </c>
    </row>
    <row r="13757" spans="21:21">
      <c r="U13757" s="46" t="s">
        <v>16302</v>
      </c>
    </row>
    <row r="13758" spans="21:21">
      <c r="U13758" s="46" t="s">
        <v>16303</v>
      </c>
    </row>
    <row r="13759" spans="21:21">
      <c r="U13759" s="46" t="s">
        <v>16304</v>
      </c>
    </row>
    <row r="13760" spans="21:21">
      <c r="U13760" s="46" t="s">
        <v>16305</v>
      </c>
    </row>
    <row r="13761" spans="21:21">
      <c r="U13761" s="46" t="s">
        <v>16306</v>
      </c>
    </row>
    <row r="13762" spans="21:21">
      <c r="U13762" s="46" t="s">
        <v>16307</v>
      </c>
    </row>
    <row r="13763" spans="21:21">
      <c r="U13763" s="46" t="s">
        <v>16308</v>
      </c>
    </row>
    <row r="13764" spans="21:21">
      <c r="U13764" s="46" t="s">
        <v>16309</v>
      </c>
    </row>
    <row r="13765" spans="21:21">
      <c r="U13765" s="46" t="s">
        <v>16310</v>
      </c>
    </row>
    <row r="13766" spans="21:21">
      <c r="U13766" s="46" t="s">
        <v>16311</v>
      </c>
    </row>
    <row r="13767" spans="21:21">
      <c r="U13767" s="46" t="s">
        <v>16312</v>
      </c>
    </row>
    <row r="13768" spans="21:21">
      <c r="U13768" s="46" t="s">
        <v>16313</v>
      </c>
    </row>
    <row r="13769" spans="21:21">
      <c r="U13769" s="46" t="s">
        <v>16314</v>
      </c>
    </row>
    <row r="13770" spans="21:21">
      <c r="U13770" s="46" t="s">
        <v>16315</v>
      </c>
    </row>
    <row r="13771" spans="21:21">
      <c r="U13771" s="46" t="s">
        <v>16316</v>
      </c>
    </row>
    <row r="13772" spans="21:21">
      <c r="U13772" s="46" t="s">
        <v>16317</v>
      </c>
    </row>
    <row r="13773" spans="21:21">
      <c r="U13773" s="46" t="s">
        <v>16318</v>
      </c>
    </row>
    <row r="13774" spans="21:21">
      <c r="U13774" s="46" t="s">
        <v>16319</v>
      </c>
    </row>
    <row r="13775" spans="21:21">
      <c r="U13775" s="46" t="s">
        <v>16320</v>
      </c>
    </row>
    <row r="13776" spans="21:21">
      <c r="U13776" s="46" t="s">
        <v>16321</v>
      </c>
    </row>
    <row r="13777" spans="21:21">
      <c r="U13777" s="46" t="s">
        <v>16322</v>
      </c>
    </row>
    <row r="13778" spans="21:21">
      <c r="U13778" s="46" t="s">
        <v>16323</v>
      </c>
    </row>
    <row r="13779" spans="21:21">
      <c r="U13779" s="46" t="s">
        <v>16324</v>
      </c>
    </row>
    <row r="13780" spans="21:21">
      <c r="U13780" s="46" t="s">
        <v>16325</v>
      </c>
    </row>
    <row r="13781" spans="21:21">
      <c r="U13781" s="46" t="s">
        <v>16326</v>
      </c>
    </row>
    <row r="13782" spans="21:21">
      <c r="U13782" s="46" t="s">
        <v>16327</v>
      </c>
    </row>
    <row r="13783" spans="21:21">
      <c r="U13783" s="46" t="s">
        <v>16328</v>
      </c>
    </row>
    <row r="13784" spans="21:21">
      <c r="U13784" s="46" t="s">
        <v>16329</v>
      </c>
    </row>
    <row r="13785" spans="21:21">
      <c r="U13785" s="46" t="s">
        <v>16330</v>
      </c>
    </row>
    <row r="13786" spans="21:21">
      <c r="U13786" s="46" t="s">
        <v>16331</v>
      </c>
    </row>
    <row r="13787" spans="21:21">
      <c r="U13787" s="46" t="s">
        <v>16332</v>
      </c>
    </row>
    <row r="13788" spans="21:21">
      <c r="U13788" s="46" t="s">
        <v>16333</v>
      </c>
    </row>
    <row r="13789" spans="21:21">
      <c r="U13789" s="46" t="s">
        <v>16334</v>
      </c>
    </row>
    <row r="13790" spans="21:21">
      <c r="U13790" s="46" t="s">
        <v>16335</v>
      </c>
    </row>
    <row r="13791" spans="21:21">
      <c r="U13791" s="46" t="s">
        <v>16336</v>
      </c>
    </row>
    <row r="13792" spans="21:21">
      <c r="U13792" s="46" t="s">
        <v>16337</v>
      </c>
    </row>
    <row r="13793" spans="21:21">
      <c r="U13793" s="46" t="s">
        <v>16338</v>
      </c>
    </row>
    <row r="13794" spans="21:21">
      <c r="U13794" s="46" t="s">
        <v>16339</v>
      </c>
    </row>
    <row r="13795" spans="21:21">
      <c r="U13795" s="46" t="s">
        <v>16340</v>
      </c>
    </row>
    <row r="13796" spans="21:21">
      <c r="U13796" s="46" t="s">
        <v>16341</v>
      </c>
    </row>
    <row r="13797" spans="21:21">
      <c r="U13797" s="46" t="s">
        <v>16342</v>
      </c>
    </row>
    <row r="13798" spans="21:21">
      <c r="U13798" s="46" t="s">
        <v>16343</v>
      </c>
    </row>
    <row r="13799" spans="21:21">
      <c r="U13799" s="46" t="s">
        <v>16344</v>
      </c>
    </row>
    <row r="13800" spans="21:21">
      <c r="U13800" s="46" t="s">
        <v>16345</v>
      </c>
    </row>
    <row r="13801" spans="21:21">
      <c r="U13801" s="46" t="s">
        <v>16346</v>
      </c>
    </row>
    <row r="13802" spans="21:21">
      <c r="U13802" s="46" t="s">
        <v>16347</v>
      </c>
    </row>
    <row r="13803" spans="21:21">
      <c r="U13803" s="46" t="s">
        <v>16348</v>
      </c>
    </row>
    <row r="13804" spans="21:21">
      <c r="U13804" s="46" t="s">
        <v>16349</v>
      </c>
    </row>
    <row r="13805" spans="21:21">
      <c r="U13805" s="46" t="s">
        <v>16350</v>
      </c>
    </row>
    <row r="13806" spans="21:21">
      <c r="U13806" s="46" t="s">
        <v>16351</v>
      </c>
    </row>
    <row r="13807" spans="21:21">
      <c r="U13807" s="46" t="s">
        <v>16352</v>
      </c>
    </row>
    <row r="13808" spans="21:21">
      <c r="U13808" s="46" t="s">
        <v>16353</v>
      </c>
    </row>
    <row r="13809" spans="21:21">
      <c r="U13809" s="46" t="s">
        <v>16354</v>
      </c>
    </row>
    <row r="13810" spans="21:21">
      <c r="U13810" s="46" t="s">
        <v>16355</v>
      </c>
    </row>
    <row r="13811" spans="21:21">
      <c r="U13811" s="46" t="s">
        <v>16356</v>
      </c>
    </row>
    <row r="13812" spans="21:21">
      <c r="U13812" s="46" t="s">
        <v>16357</v>
      </c>
    </row>
    <row r="13813" spans="21:21">
      <c r="U13813" s="46" t="s">
        <v>16358</v>
      </c>
    </row>
    <row r="13814" spans="21:21">
      <c r="U13814" s="46" t="s">
        <v>16359</v>
      </c>
    </row>
    <row r="13815" spans="21:21">
      <c r="U13815" s="46" t="s">
        <v>16360</v>
      </c>
    </row>
    <row r="13816" spans="21:21">
      <c r="U13816" s="46" t="s">
        <v>16361</v>
      </c>
    </row>
    <row r="13817" spans="21:21">
      <c r="U13817" s="46" t="s">
        <v>16362</v>
      </c>
    </row>
    <row r="13818" spans="21:21">
      <c r="U13818" s="46" t="s">
        <v>16363</v>
      </c>
    </row>
    <row r="13819" spans="21:21">
      <c r="U13819" s="46" t="s">
        <v>16364</v>
      </c>
    </row>
    <row r="13820" spans="21:21">
      <c r="U13820" s="46" t="s">
        <v>16365</v>
      </c>
    </row>
    <row r="13821" spans="21:21">
      <c r="U13821" s="46" t="s">
        <v>16366</v>
      </c>
    </row>
    <row r="13822" spans="21:21">
      <c r="U13822" s="46" t="s">
        <v>16367</v>
      </c>
    </row>
    <row r="13823" spans="21:21">
      <c r="U13823" s="46" t="s">
        <v>16368</v>
      </c>
    </row>
    <row r="13824" spans="21:21">
      <c r="U13824" s="46" t="s">
        <v>16369</v>
      </c>
    </row>
    <row r="13825" spans="21:21">
      <c r="U13825" s="46" t="s">
        <v>16370</v>
      </c>
    </row>
    <row r="13826" spans="21:21">
      <c r="U13826" s="46" t="s">
        <v>16371</v>
      </c>
    </row>
    <row r="13827" spans="21:21">
      <c r="U13827" s="46" t="s">
        <v>16372</v>
      </c>
    </row>
    <row r="13828" spans="21:21">
      <c r="U13828" s="46" t="s">
        <v>16373</v>
      </c>
    </row>
    <row r="13829" spans="21:21">
      <c r="U13829" s="46" t="s">
        <v>16374</v>
      </c>
    </row>
    <row r="13830" spans="21:21">
      <c r="U13830" s="46" t="s">
        <v>16375</v>
      </c>
    </row>
    <row r="13831" spans="21:21">
      <c r="U13831" s="46" t="s">
        <v>16376</v>
      </c>
    </row>
    <row r="13832" spans="21:21">
      <c r="U13832" s="46" t="s">
        <v>16377</v>
      </c>
    </row>
    <row r="13833" spans="21:21">
      <c r="U13833" s="46" t="s">
        <v>16378</v>
      </c>
    </row>
    <row r="13834" spans="21:21">
      <c r="U13834" s="46" t="s">
        <v>16379</v>
      </c>
    </row>
    <row r="13835" spans="21:21">
      <c r="U13835" s="46" t="s">
        <v>16380</v>
      </c>
    </row>
    <row r="13836" spans="21:21">
      <c r="U13836" s="46" t="s">
        <v>16381</v>
      </c>
    </row>
    <row r="13837" spans="21:21">
      <c r="U13837" s="46" t="s">
        <v>16382</v>
      </c>
    </row>
    <row r="13838" spans="21:21">
      <c r="U13838" s="46" t="s">
        <v>16383</v>
      </c>
    </row>
    <row r="13839" spans="21:21">
      <c r="U13839" s="46" t="s">
        <v>16384</v>
      </c>
    </row>
    <row r="13840" spans="21:21">
      <c r="U13840" s="46" t="s">
        <v>16385</v>
      </c>
    </row>
    <row r="13841" spans="21:21">
      <c r="U13841" s="46" t="s">
        <v>16386</v>
      </c>
    </row>
    <row r="13842" spans="21:21">
      <c r="U13842" s="46" t="s">
        <v>16387</v>
      </c>
    </row>
    <row r="13843" spans="21:21">
      <c r="U13843" s="46" t="s">
        <v>16388</v>
      </c>
    </row>
    <row r="13844" spans="21:21">
      <c r="U13844" s="46" t="s">
        <v>16389</v>
      </c>
    </row>
    <row r="13845" spans="21:21">
      <c r="U13845" s="46" t="s">
        <v>16390</v>
      </c>
    </row>
    <row r="13846" spans="21:21">
      <c r="U13846" s="46" t="s">
        <v>16391</v>
      </c>
    </row>
    <row r="13847" spans="21:21">
      <c r="U13847" s="46" t="s">
        <v>16392</v>
      </c>
    </row>
    <row r="13848" spans="21:21">
      <c r="U13848" s="46" t="s">
        <v>16393</v>
      </c>
    </row>
    <row r="13849" spans="21:21">
      <c r="U13849" s="46" t="s">
        <v>16394</v>
      </c>
    </row>
    <row r="13850" spans="21:21">
      <c r="U13850" s="46" t="s">
        <v>16395</v>
      </c>
    </row>
    <row r="13851" spans="21:21">
      <c r="U13851" s="46" t="s">
        <v>16396</v>
      </c>
    </row>
    <row r="13852" spans="21:21">
      <c r="U13852" s="46" t="s">
        <v>16397</v>
      </c>
    </row>
    <row r="13853" spans="21:21">
      <c r="U13853" s="46" t="s">
        <v>16398</v>
      </c>
    </row>
    <row r="13854" spans="21:21">
      <c r="U13854" s="46" t="s">
        <v>16399</v>
      </c>
    </row>
    <row r="13855" spans="21:21">
      <c r="U13855" s="46" t="s">
        <v>16400</v>
      </c>
    </row>
    <row r="13856" spans="21:21">
      <c r="U13856" s="46" t="s">
        <v>16401</v>
      </c>
    </row>
    <row r="13857" spans="21:21">
      <c r="U13857" s="46" t="s">
        <v>16402</v>
      </c>
    </row>
    <row r="13858" spans="21:21">
      <c r="U13858" s="46" t="s">
        <v>16403</v>
      </c>
    </row>
    <row r="13859" spans="21:21">
      <c r="U13859" s="46" t="s">
        <v>16404</v>
      </c>
    </row>
    <row r="13860" spans="21:21">
      <c r="U13860" s="46" t="s">
        <v>16405</v>
      </c>
    </row>
    <row r="13861" spans="21:21">
      <c r="U13861" s="46" t="s">
        <v>16406</v>
      </c>
    </row>
    <row r="13862" spans="21:21">
      <c r="U13862" s="46" t="s">
        <v>16407</v>
      </c>
    </row>
    <row r="13863" spans="21:21">
      <c r="U13863" s="46" t="s">
        <v>16408</v>
      </c>
    </row>
    <row r="13864" spans="21:21">
      <c r="U13864" s="46" t="s">
        <v>16409</v>
      </c>
    </row>
    <row r="13865" spans="21:21">
      <c r="U13865" s="46" t="s">
        <v>16410</v>
      </c>
    </row>
    <row r="13866" spans="21:21">
      <c r="U13866" s="46" t="s">
        <v>16411</v>
      </c>
    </row>
    <row r="13867" spans="21:21">
      <c r="U13867" s="46" t="s">
        <v>16412</v>
      </c>
    </row>
    <row r="13868" spans="21:21">
      <c r="U13868" s="46" t="s">
        <v>16413</v>
      </c>
    </row>
    <row r="13869" spans="21:21">
      <c r="U13869" s="46" t="s">
        <v>16414</v>
      </c>
    </row>
    <row r="13870" spans="21:21">
      <c r="U13870" s="46" t="s">
        <v>16415</v>
      </c>
    </row>
    <row r="13871" spans="21:21">
      <c r="U13871" s="46" t="s">
        <v>16416</v>
      </c>
    </row>
    <row r="13872" spans="21:21">
      <c r="U13872" s="46" t="s">
        <v>16417</v>
      </c>
    </row>
    <row r="13873" spans="21:21">
      <c r="U13873" s="46" t="s">
        <v>16418</v>
      </c>
    </row>
    <row r="13874" spans="21:21">
      <c r="U13874" s="46" t="s">
        <v>16419</v>
      </c>
    </row>
    <row r="13875" spans="21:21">
      <c r="U13875" s="46" t="s">
        <v>16420</v>
      </c>
    </row>
    <row r="13876" spans="21:21">
      <c r="U13876" s="46" t="s">
        <v>16421</v>
      </c>
    </row>
    <row r="13877" spans="21:21">
      <c r="U13877" s="46" t="s">
        <v>16422</v>
      </c>
    </row>
    <row r="13878" spans="21:21">
      <c r="U13878" s="46" t="s">
        <v>16423</v>
      </c>
    </row>
    <row r="13879" spans="21:21">
      <c r="U13879" s="46" t="s">
        <v>16424</v>
      </c>
    </row>
    <row r="13880" spans="21:21">
      <c r="U13880" s="46" t="s">
        <v>16425</v>
      </c>
    </row>
    <row r="13881" spans="21:21">
      <c r="U13881" s="46" t="s">
        <v>16426</v>
      </c>
    </row>
    <row r="13882" spans="21:21">
      <c r="U13882" s="46" t="s">
        <v>16427</v>
      </c>
    </row>
    <row r="13883" spans="21:21">
      <c r="U13883" s="46" t="s">
        <v>16428</v>
      </c>
    </row>
    <row r="13884" spans="21:21">
      <c r="U13884" s="46" t="s">
        <v>16429</v>
      </c>
    </row>
    <row r="13885" spans="21:21">
      <c r="U13885" s="46" t="s">
        <v>16430</v>
      </c>
    </row>
    <row r="13886" spans="21:21">
      <c r="U13886" s="46" t="s">
        <v>16431</v>
      </c>
    </row>
    <row r="13887" spans="21:21">
      <c r="U13887" s="46" t="s">
        <v>16432</v>
      </c>
    </row>
    <row r="13888" spans="21:21">
      <c r="U13888" s="46" t="s">
        <v>16433</v>
      </c>
    </row>
    <row r="13889" spans="21:21">
      <c r="U13889" s="46" t="s">
        <v>16434</v>
      </c>
    </row>
    <row r="13890" spans="21:21">
      <c r="U13890" s="46" t="s">
        <v>16435</v>
      </c>
    </row>
    <row r="13891" spans="21:21">
      <c r="U13891" s="46" t="s">
        <v>16436</v>
      </c>
    </row>
    <row r="13892" spans="21:21">
      <c r="U13892" s="46" t="s">
        <v>16437</v>
      </c>
    </row>
    <row r="13893" spans="21:21">
      <c r="U13893" s="46" t="s">
        <v>16438</v>
      </c>
    </row>
    <row r="13894" spans="21:21">
      <c r="U13894" s="46" t="s">
        <v>16439</v>
      </c>
    </row>
    <row r="13895" spans="21:21">
      <c r="U13895" s="46" t="s">
        <v>16440</v>
      </c>
    </row>
    <row r="13896" spans="21:21">
      <c r="U13896" s="46" t="s">
        <v>16441</v>
      </c>
    </row>
    <row r="13897" spans="21:21">
      <c r="U13897" s="46" t="s">
        <v>16442</v>
      </c>
    </row>
    <row r="13898" spans="21:21">
      <c r="U13898" s="46" t="s">
        <v>16443</v>
      </c>
    </row>
    <row r="13899" spans="21:21">
      <c r="U13899" s="46" t="s">
        <v>16444</v>
      </c>
    </row>
    <row r="13900" spans="21:21">
      <c r="U13900" s="46" t="s">
        <v>16445</v>
      </c>
    </row>
    <row r="13901" spans="21:21">
      <c r="U13901" s="46" t="s">
        <v>16446</v>
      </c>
    </row>
    <row r="13902" spans="21:21">
      <c r="U13902" s="46" t="s">
        <v>16447</v>
      </c>
    </row>
    <row r="13903" spans="21:21">
      <c r="U13903" s="46" t="s">
        <v>16448</v>
      </c>
    </row>
    <row r="13904" spans="21:21">
      <c r="U13904" s="46" t="s">
        <v>16449</v>
      </c>
    </row>
    <row r="13905" spans="21:21">
      <c r="U13905" s="46" t="s">
        <v>16450</v>
      </c>
    </row>
    <row r="13906" spans="21:21">
      <c r="U13906" s="46" t="s">
        <v>16451</v>
      </c>
    </row>
    <row r="13907" spans="21:21">
      <c r="U13907" s="46" t="s">
        <v>16452</v>
      </c>
    </row>
    <row r="13908" spans="21:21">
      <c r="U13908" s="46" t="s">
        <v>16453</v>
      </c>
    </row>
    <row r="13909" spans="21:21">
      <c r="U13909" s="46" t="s">
        <v>16454</v>
      </c>
    </row>
    <row r="13910" spans="21:21">
      <c r="U13910" s="46" t="s">
        <v>16455</v>
      </c>
    </row>
    <row r="13911" spans="21:21">
      <c r="U13911" s="46" t="s">
        <v>16456</v>
      </c>
    </row>
    <row r="13912" spans="21:21">
      <c r="U13912" s="46" t="s">
        <v>16457</v>
      </c>
    </row>
    <row r="13913" spans="21:21">
      <c r="U13913" s="46" t="s">
        <v>16458</v>
      </c>
    </row>
    <row r="13914" spans="21:21">
      <c r="U13914" s="46" t="s">
        <v>16459</v>
      </c>
    </row>
    <row r="13915" spans="21:21">
      <c r="U13915" s="46" t="s">
        <v>16460</v>
      </c>
    </row>
    <row r="13916" spans="21:21">
      <c r="U13916" s="46" t="s">
        <v>16461</v>
      </c>
    </row>
    <row r="13917" spans="21:21">
      <c r="U13917" s="46" t="s">
        <v>16462</v>
      </c>
    </row>
    <row r="13918" spans="21:21">
      <c r="U13918" s="46" t="s">
        <v>16463</v>
      </c>
    </row>
    <row r="13919" spans="21:21">
      <c r="U13919" s="46" t="s">
        <v>16464</v>
      </c>
    </row>
    <row r="13920" spans="21:21">
      <c r="U13920" s="46" t="s">
        <v>16465</v>
      </c>
    </row>
    <row r="13921" spans="21:21">
      <c r="U13921" s="46" t="s">
        <v>16466</v>
      </c>
    </row>
    <row r="13922" spans="21:21">
      <c r="U13922" s="46" t="s">
        <v>16467</v>
      </c>
    </row>
    <row r="13923" spans="21:21">
      <c r="U13923" s="46" t="s">
        <v>16468</v>
      </c>
    </row>
    <row r="13924" spans="21:21">
      <c r="U13924" s="46" t="s">
        <v>16469</v>
      </c>
    </row>
    <row r="13925" spans="21:21">
      <c r="U13925" s="46" t="s">
        <v>16470</v>
      </c>
    </row>
    <row r="13926" spans="21:21">
      <c r="U13926" s="46" t="s">
        <v>16471</v>
      </c>
    </row>
    <row r="13927" spans="21:21">
      <c r="U13927" s="46" t="s">
        <v>16472</v>
      </c>
    </row>
    <row r="13928" spans="21:21">
      <c r="U13928" s="46" t="s">
        <v>16473</v>
      </c>
    </row>
    <row r="13929" spans="21:21">
      <c r="U13929" s="46" t="s">
        <v>16474</v>
      </c>
    </row>
    <row r="13930" spans="21:21">
      <c r="U13930" s="46" t="s">
        <v>16475</v>
      </c>
    </row>
    <row r="13931" spans="21:21">
      <c r="U13931" s="46" t="s">
        <v>16476</v>
      </c>
    </row>
    <row r="13932" spans="21:21">
      <c r="U13932" s="46" t="s">
        <v>16477</v>
      </c>
    </row>
    <row r="13933" spans="21:21">
      <c r="U13933" s="46" t="s">
        <v>16478</v>
      </c>
    </row>
    <row r="13934" spans="21:21">
      <c r="U13934" s="46" t="s">
        <v>16479</v>
      </c>
    </row>
    <row r="13935" spans="21:21">
      <c r="U13935" s="46" t="s">
        <v>16480</v>
      </c>
    </row>
    <row r="13936" spans="21:21">
      <c r="U13936" s="46" t="s">
        <v>16481</v>
      </c>
    </row>
    <row r="13937" spans="21:21">
      <c r="U13937" s="46" t="s">
        <v>16482</v>
      </c>
    </row>
    <row r="13938" spans="21:21">
      <c r="U13938" s="46" t="s">
        <v>16483</v>
      </c>
    </row>
    <row r="13939" spans="21:21">
      <c r="U13939" s="46" t="s">
        <v>16484</v>
      </c>
    </row>
    <row r="13940" spans="21:21">
      <c r="U13940" s="46" t="s">
        <v>16485</v>
      </c>
    </row>
    <row r="13941" spans="21:21">
      <c r="U13941" s="46" t="s">
        <v>16486</v>
      </c>
    </row>
    <row r="13942" spans="21:21">
      <c r="U13942" s="46" t="s">
        <v>16487</v>
      </c>
    </row>
    <row r="13943" spans="21:21">
      <c r="U13943" s="46" t="s">
        <v>16488</v>
      </c>
    </row>
    <row r="13944" spans="21:21">
      <c r="U13944" s="46" t="s">
        <v>16489</v>
      </c>
    </row>
    <row r="13945" spans="21:21">
      <c r="U13945" s="46" t="s">
        <v>16490</v>
      </c>
    </row>
    <row r="13946" spans="21:21">
      <c r="U13946" s="46" t="s">
        <v>16491</v>
      </c>
    </row>
    <row r="13947" spans="21:21">
      <c r="U13947" s="46" t="s">
        <v>16492</v>
      </c>
    </row>
    <row r="13948" spans="21:21">
      <c r="U13948" s="46" t="s">
        <v>16493</v>
      </c>
    </row>
    <row r="13949" spans="21:21">
      <c r="U13949" s="46" t="s">
        <v>16494</v>
      </c>
    </row>
    <row r="13950" spans="21:21">
      <c r="U13950" s="46" t="s">
        <v>16495</v>
      </c>
    </row>
    <row r="13951" spans="21:21">
      <c r="U13951" s="46" t="s">
        <v>16496</v>
      </c>
    </row>
    <row r="13952" spans="21:21">
      <c r="U13952" s="46" t="s">
        <v>16497</v>
      </c>
    </row>
    <row r="13953" spans="21:21">
      <c r="U13953" s="46" t="s">
        <v>16498</v>
      </c>
    </row>
    <row r="13954" spans="21:21">
      <c r="U13954" s="46" t="s">
        <v>16499</v>
      </c>
    </row>
    <row r="13955" spans="21:21">
      <c r="U13955" s="46" t="s">
        <v>16500</v>
      </c>
    </row>
    <row r="13956" spans="21:21">
      <c r="U13956" s="46" t="s">
        <v>16501</v>
      </c>
    </row>
    <row r="13957" spans="21:21">
      <c r="U13957" s="46" t="s">
        <v>16502</v>
      </c>
    </row>
    <row r="13958" spans="21:21">
      <c r="U13958" s="46" t="s">
        <v>16503</v>
      </c>
    </row>
    <row r="13959" spans="21:21">
      <c r="U13959" s="46" t="s">
        <v>16504</v>
      </c>
    </row>
    <row r="13960" spans="21:21">
      <c r="U13960" s="46" t="s">
        <v>16505</v>
      </c>
    </row>
    <row r="13961" spans="21:21">
      <c r="U13961" s="46" t="s">
        <v>16506</v>
      </c>
    </row>
    <row r="13962" spans="21:21">
      <c r="U13962" s="46" t="s">
        <v>16507</v>
      </c>
    </row>
    <row r="13963" spans="21:21">
      <c r="U13963" s="46" t="s">
        <v>16508</v>
      </c>
    </row>
    <row r="13964" spans="21:21">
      <c r="U13964" s="46" t="s">
        <v>16509</v>
      </c>
    </row>
    <row r="13965" spans="21:21">
      <c r="U13965" s="46" t="s">
        <v>16510</v>
      </c>
    </row>
    <row r="13966" spans="21:21">
      <c r="U13966" s="46" t="s">
        <v>16511</v>
      </c>
    </row>
    <row r="13967" spans="21:21">
      <c r="U13967" s="46" t="s">
        <v>16512</v>
      </c>
    </row>
    <row r="13968" spans="21:21">
      <c r="U13968" s="46" t="s">
        <v>16513</v>
      </c>
    </row>
    <row r="13969" spans="21:21">
      <c r="U13969" s="46" t="s">
        <v>16514</v>
      </c>
    </row>
    <row r="13970" spans="21:21">
      <c r="U13970" s="46" t="s">
        <v>16515</v>
      </c>
    </row>
    <row r="13971" spans="21:21">
      <c r="U13971" s="46" t="s">
        <v>16516</v>
      </c>
    </row>
    <row r="13972" spans="21:21">
      <c r="U13972" s="46" t="s">
        <v>16517</v>
      </c>
    </row>
    <row r="13973" spans="21:21">
      <c r="U13973" s="46" t="s">
        <v>16518</v>
      </c>
    </row>
    <row r="13974" spans="21:21">
      <c r="U13974" s="46" t="s">
        <v>16519</v>
      </c>
    </row>
    <row r="13975" spans="21:21">
      <c r="U13975" s="46" t="s">
        <v>16520</v>
      </c>
    </row>
    <row r="13976" spans="21:21">
      <c r="U13976" s="46" t="s">
        <v>16521</v>
      </c>
    </row>
    <row r="13977" spans="21:21">
      <c r="U13977" s="46" t="s">
        <v>16522</v>
      </c>
    </row>
    <row r="13978" spans="21:21">
      <c r="U13978" s="46" t="s">
        <v>16523</v>
      </c>
    </row>
    <row r="13979" spans="21:21">
      <c r="U13979" s="46" t="s">
        <v>16524</v>
      </c>
    </row>
    <row r="13980" spans="21:21">
      <c r="U13980" s="46" t="s">
        <v>16525</v>
      </c>
    </row>
    <row r="13981" spans="21:21">
      <c r="U13981" s="46" t="s">
        <v>16526</v>
      </c>
    </row>
    <row r="13982" spans="21:21">
      <c r="U13982" s="46" t="s">
        <v>16527</v>
      </c>
    </row>
    <row r="13983" spans="21:21">
      <c r="U13983" s="46" t="s">
        <v>16528</v>
      </c>
    </row>
    <row r="13984" spans="21:21">
      <c r="U13984" s="46" t="s">
        <v>16529</v>
      </c>
    </row>
    <row r="13985" spans="21:21">
      <c r="U13985" s="46" t="s">
        <v>16530</v>
      </c>
    </row>
    <row r="13986" spans="21:21">
      <c r="U13986" s="46" t="s">
        <v>16531</v>
      </c>
    </row>
    <row r="13987" spans="21:21">
      <c r="U13987" s="46" t="s">
        <v>16532</v>
      </c>
    </row>
    <row r="13988" spans="21:21">
      <c r="U13988" s="46" t="s">
        <v>16533</v>
      </c>
    </row>
    <row r="13989" spans="21:21">
      <c r="U13989" s="46" t="s">
        <v>16534</v>
      </c>
    </row>
    <row r="13990" spans="21:21">
      <c r="U13990" s="46" t="s">
        <v>16535</v>
      </c>
    </row>
    <row r="13991" spans="21:21">
      <c r="U13991" s="46" t="s">
        <v>16536</v>
      </c>
    </row>
    <row r="13992" spans="21:21">
      <c r="U13992" s="46" t="s">
        <v>16537</v>
      </c>
    </row>
    <row r="13993" spans="21:21">
      <c r="U13993" s="46" t="s">
        <v>16538</v>
      </c>
    </row>
    <row r="13994" spans="21:21">
      <c r="U13994" s="46" t="s">
        <v>16539</v>
      </c>
    </row>
    <row r="13995" spans="21:21">
      <c r="U13995" s="46" t="s">
        <v>16540</v>
      </c>
    </row>
    <row r="13996" spans="21:21">
      <c r="U13996" s="46" t="s">
        <v>16541</v>
      </c>
    </row>
    <row r="13997" spans="21:21">
      <c r="U13997" s="46" t="s">
        <v>16542</v>
      </c>
    </row>
    <row r="13998" spans="21:21">
      <c r="U13998" s="46" t="s">
        <v>16543</v>
      </c>
    </row>
    <row r="13999" spans="21:21">
      <c r="U13999" s="46" t="s">
        <v>16544</v>
      </c>
    </row>
    <row r="14000" spans="21:21">
      <c r="U14000" s="46" t="s">
        <v>16545</v>
      </c>
    </row>
    <row r="14001" spans="21:21">
      <c r="U14001" s="46" t="s">
        <v>16546</v>
      </c>
    </row>
    <row r="14002" spans="21:21">
      <c r="U14002" s="46" t="s">
        <v>16547</v>
      </c>
    </row>
    <row r="14003" spans="21:21">
      <c r="U14003" s="46" t="s">
        <v>16548</v>
      </c>
    </row>
    <row r="14004" spans="21:21">
      <c r="U14004" s="46" t="s">
        <v>16549</v>
      </c>
    </row>
    <row r="14005" spans="21:21">
      <c r="U14005" s="46" t="s">
        <v>16550</v>
      </c>
    </row>
    <row r="14006" spans="21:21">
      <c r="U14006" s="46" t="s">
        <v>16551</v>
      </c>
    </row>
    <row r="14007" spans="21:21">
      <c r="U14007" s="46" t="s">
        <v>16552</v>
      </c>
    </row>
    <row r="14008" spans="21:21">
      <c r="U14008" s="46" t="s">
        <v>16553</v>
      </c>
    </row>
    <row r="14009" spans="21:21">
      <c r="U14009" s="46" t="s">
        <v>16554</v>
      </c>
    </row>
    <row r="14010" spans="21:21">
      <c r="U14010" s="46" t="s">
        <v>16555</v>
      </c>
    </row>
    <row r="14011" spans="21:21">
      <c r="U14011" s="46" t="s">
        <v>16556</v>
      </c>
    </row>
    <row r="14012" spans="21:21">
      <c r="U14012" s="46" t="s">
        <v>16557</v>
      </c>
    </row>
    <row r="14013" spans="21:21">
      <c r="U14013" s="46" t="s">
        <v>16558</v>
      </c>
    </row>
    <row r="14014" spans="21:21">
      <c r="U14014" s="46" t="s">
        <v>16559</v>
      </c>
    </row>
    <row r="14015" spans="21:21">
      <c r="U14015" s="46" t="s">
        <v>16560</v>
      </c>
    </row>
    <row r="14016" spans="21:21">
      <c r="U14016" s="46" t="s">
        <v>16561</v>
      </c>
    </row>
    <row r="14017" spans="21:21">
      <c r="U14017" s="46" t="s">
        <v>16562</v>
      </c>
    </row>
    <row r="14018" spans="21:21">
      <c r="U14018" s="46" t="s">
        <v>16563</v>
      </c>
    </row>
    <row r="14019" spans="21:21">
      <c r="U14019" s="46" t="s">
        <v>16564</v>
      </c>
    </row>
    <row r="14020" spans="21:21">
      <c r="U14020" s="46" t="s">
        <v>16565</v>
      </c>
    </row>
    <row r="14021" spans="21:21">
      <c r="U14021" s="46" t="s">
        <v>16566</v>
      </c>
    </row>
    <row r="14022" spans="21:21">
      <c r="U14022" s="46" t="s">
        <v>16567</v>
      </c>
    </row>
    <row r="14023" spans="21:21">
      <c r="U14023" s="46" t="s">
        <v>16568</v>
      </c>
    </row>
    <row r="14024" spans="21:21">
      <c r="U14024" s="46" t="s">
        <v>16569</v>
      </c>
    </row>
    <row r="14025" spans="21:21">
      <c r="U14025" s="46" t="s">
        <v>16570</v>
      </c>
    </row>
    <row r="14026" spans="21:21">
      <c r="U14026" s="46" t="s">
        <v>16571</v>
      </c>
    </row>
    <row r="14027" spans="21:21">
      <c r="U14027" s="46" t="s">
        <v>16572</v>
      </c>
    </row>
    <row r="14028" spans="21:21">
      <c r="U14028" s="46" t="s">
        <v>16573</v>
      </c>
    </row>
    <row r="14029" spans="21:21">
      <c r="U14029" s="46" t="s">
        <v>16574</v>
      </c>
    </row>
    <row r="14030" spans="21:21">
      <c r="U14030" s="46" t="s">
        <v>16575</v>
      </c>
    </row>
    <row r="14031" spans="21:21">
      <c r="U14031" s="46" t="s">
        <v>16576</v>
      </c>
    </row>
    <row r="14032" spans="21:21">
      <c r="U14032" s="46" t="s">
        <v>16577</v>
      </c>
    </row>
    <row r="14033" spans="21:21">
      <c r="U14033" s="46" t="s">
        <v>16578</v>
      </c>
    </row>
    <row r="14034" spans="21:21">
      <c r="U14034" s="46" t="s">
        <v>16579</v>
      </c>
    </row>
    <row r="14035" spans="21:21">
      <c r="U14035" s="46" t="s">
        <v>16580</v>
      </c>
    </row>
    <row r="14036" spans="21:21">
      <c r="U14036" s="46" t="s">
        <v>16581</v>
      </c>
    </row>
    <row r="14037" spans="21:21">
      <c r="U14037" s="46" t="s">
        <v>16582</v>
      </c>
    </row>
    <row r="14038" spans="21:21">
      <c r="U14038" s="46" t="s">
        <v>16583</v>
      </c>
    </row>
    <row r="14039" spans="21:21">
      <c r="U14039" s="46" t="s">
        <v>16584</v>
      </c>
    </row>
    <row r="14040" spans="21:21">
      <c r="U14040" s="46" t="s">
        <v>16585</v>
      </c>
    </row>
    <row r="14041" spans="21:21">
      <c r="U14041" s="46" t="s">
        <v>16586</v>
      </c>
    </row>
    <row r="14042" spans="21:21">
      <c r="U14042" s="46" t="s">
        <v>16587</v>
      </c>
    </row>
    <row r="14043" spans="21:21">
      <c r="U14043" s="46" t="s">
        <v>16588</v>
      </c>
    </row>
    <row r="14044" spans="21:21">
      <c r="U14044" s="46" t="s">
        <v>16589</v>
      </c>
    </row>
    <row r="14045" spans="21:21">
      <c r="U14045" s="46" t="s">
        <v>16590</v>
      </c>
    </row>
    <row r="14046" spans="21:21">
      <c r="U14046" s="46" t="s">
        <v>16591</v>
      </c>
    </row>
    <row r="14047" spans="21:21">
      <c r="U14047" s="46" t="s">
        <v>16592</v>
      </c>
    </row>
    <row r="14048" spans="21:21">
      <c r="U14048" s="46" t="s">
        <v>16593</v>
      </c>
    </row>
    <row r="14049" spans="21:21">
      <c r="U14049" s="46" t="s">
        <v>16594</v>
      </c>
    </row>
    <row r="14050" spans="21:21">
      <c r="U14050" s="46" t="s">
        <v>16595</v>
      </c>
    </row>
    <row r="14051" spans="21:21">
      <c r="U14051" s="46" t="s">
        <v>16596</v>
      </c>
    </row>
    <row r="14052" spans="21:21">
      <c r="U14052" s="46" t="s">
        <v>16597</v>
      </c>
    </row>
    <row r="14053" spans="21:21">
      <c r="U14053" s="46" t="s">
        <v>16598</v>
      </c>
    </row>
    <row r="14054" spans="21:21">
      <c r="U14054" s="46" t="s">
        <v>16599</v>
      </c>
    </row>
    <row r="14055" spans="21:21">
      <c r="U14055" s="46" t="s">
        <v>16600</v>
      </c>
    </row>
    <row r="14056" spans="21:21">
      <c r="U14056" s="46" t="s">
        <v>16601</v>
      </c>
    </row>
    <row r="14057" spans="21:21">
      <c r="U14057" s="46" t="s">
        <v>16602</v>
      </c>
    </row>
    <row r="14058" spans="21:21">
      <c r="U14058" s="46" t="s">
        <v>16603</v>
      </c>
    </row>
    <row r="14059" spans="21:21">
      <c r="U14059" s="46" t="s">
        <v>16604</v>
      </c>
    </row>
    <row r="14060" spans="21:21">
      <c r="U14060" s="46" t="s">
        <v>16605</v>
      </c>
    </row>
    <row r="14061" spans="21:21">
      <c r="U14061" s="46" t="s">
        <v>16606</v>
      </c>
    </row>
    <row r="14062" spans="21:21">
      <c r="U14062" s="46" t="s">
        <v>16607</v>
      </c>
    </row>
    <row r="14063" spans="21:21">
      <c r="U14063" s="46" t="s">
        <v>16608</v>
      </c>
    </row>
    <row r="14064" spans="21:21">
      <c r="U14064" s="46" t="s">
        <v>16609</v>
      </c>
    </row>
    <row r="14065" spans="21:21">
      <c r="U14065" s="46" t="s">
        <v>16610</v>
      </c>
    </row>
    <row r="14066" spans="21:21">
      <c r="U14066" s="46" t="s">
        <v>16611</v>
      </c>
    </row>
    <row r="14067" spans="21:21">
      <c r="U14067" s="46" t="s">
        <v>16612</v>
      </c>
    </row>
    <row r="14068" spans="21:21">
      <c r="U14068" s="46" t="s">
        <v>16613</v>
      </c>
    </row>
    <row r="14069" spans="21:21">
      <c r="U14069" s="46" t="s">
        <v>16614</v>
      </c>
    </row>
    <row r="14070" spans="21:21">
      <c r="U14070" s="46" t="s">
        <v>16615</v>
      </c>
    </row>
    <row r="14071" spans="21:21">
      <c r="U14071" s="46" t="s">
        <v>16616</v>
      </c>
    </row>
    <row r="14072" spans="21:21">
      <c r="U14072" s="46" t="s">
        <v>16617</v>
      </c>
    </row>
    <row r="14073" spans="21:21">
      <c r="U14073" s="46" t="s">
        <v>16618</v>
      </c>
    </row>
    <row r="14074" spans="21:21">
      <c r="U14074" s="46" t="s">
        <v>16619</v>
      </c>
    </row>
    <row r="14075" spans="21:21">
      <c r="U14075" s="46" t="s">
        <v>16620</v>
      </c>
    </row>
    <row r="14076" spans="21:21">
      <c r="U14076" s="46" t="s">
        <v>16621</v>
      </c>
    </row>
    <row r="14077" spans="21:21">
      <c r="U14077" s="46" t="s">
        <v>16622</v>
      </c>
    </row>
    <row r="14078" spans="21:21">
      <c r="U14078" s="46" t="s">
        <v>16623</v>
      </c>
    </row>
    <row r="14079" spans="21:21">
      <c r="U14079" s="46" t="s">
        <v>16624</v>
      </c>
    </row>
    <row r="14080" spans="21:21">
      <c r="U14080" s="46" t="s">
        <v>16625</v>
      </c>
    </row>
    <row r="14081" spans="21:21">
      <c r="U14081" s="46" t="s">
        <v>16626</v>
      </c>
    </row>
    <row r="14082" spans="21:21">
      <c r="U14082" s="46" t="s">
        <v>16627</v>
      </c>
    </row>
    <row r="14083" spans="21:21">
      <c r="U14083" s="46" t="s">
        <v>16628</v>
      </c>
    </row>
    <row r="14084" spans="21:21">
      <c r="U14084" s="46" t="s">
        <v>16629</v>
      </c>
    </row>
    <row r="14085" spans="21:21">
      <c r="U14085" s="46" t="s">
        <v>16630</v>
      </c>
    </row>
    <row r="14086" spans="21:21">
      <c r="U14086" s="46" t="s">
        <v>16631</v>
      </c>
    </row>
    <row r="14087" spans="21:21">
      <c r="U14087" s="46" t="s">
        <v>16632</v>
      </c>
    </row>
    <row r="14088" spans="21:21">
      <c r="U14088" s="46" t="s">
        <v>16633</v>
      </c>
    </row>
    <row r="14089" spans="21:21">
      <c r="U14089" s="46" t="s">
        <v>16634</v>
      </c>
    </row>
    <row r="14090" spans="21:21">
      <c r="U14090" s="46" t="s">
        <v>16635</v>
      </c>
    </row>
    <row r="14091" spans="21:21">
      <c r="U14091" s="46" t="s">
        <v>16636</v>
      </c>
    </row>
    <row r="14092" spans="21:21">
      <c r="U14092" s="46" t="s">
        <v>16637</v>
      </c>
    </row>
    <row r="14093" spans="21:21">
      <c r="U14093" s="46" t="s">
        <v>16638</v>
      </c>
    </row>
    <row r="14094" spans="21:21">
      <c r="U14094" s="46" t="s">
        <v>16639</v>
      </c>
    </row>
    <row r="14095" spans="21:21">
      <c r="U14095" s="46" t="s">
        <v>16640</v>
      </c>
    </row>
    <row r="14096" spans="21:21">
      <c r="U14096" s="46" t="s">
        <v>16641</v>
      </c>
    </row>
    <row r="14097" spans="21:21">
      <c r="U14097" s="46" t="s">
        <v>16642</v>
      </c>
    </row>
    <row r="14098" spans="21:21">
      <c r="U14098" s="46" t="s">
        <v>16643</v>
      </c>
    </row>
    <row r="14099" spans="21:21">
      <c r="U14099" s="46" t="s">
        <v>16644</v>
      </c>
    </row>
    <row r="14100" spans="21:21">
      <c r="U14100" s="46" t="s">
        <v>16645</v>
      </c>
    </row>
    <row r="14101" spans="21:21">
      <c r="U14101" s="46" t="s">
        <v>16646</v>
      </c>
    </row>
    <row r="14102" spans="21:21">
      <c r="U14102" s="46" t="s">
        <v>16647</v>
      </c>
    </row>
    <row r="14103" spans="21:21">
      <c r="U14103" s="46" t="s">
        <v>16648</v>
      </c>
    </row>
    <row r="14104" spans="21:21">
      <c r="U14104" s="46" t="s">
        <v>16649</v>
      </c>
    </row>
    <row r="14105" spans="21:21">
      <c r="U14105" s="46" t="s">
        <v>16650</v>
      </c>
    </row>
    <row r="14106" spans="21:21">
      <c r="U14106" s="46" t="s">
        <v>16651</v>
      </c>
    </row>
    <row r="14107" spans="21:21">
      <c r="U14107" s="46" t="s">
        <v>16652</v>
      </c>
    </row>
    <row r="14108" spans="21:21">
      <c r="U14108" s="46" t="s">
        <v>16653</v>
      </c>
    </row>
    <row r="14109" spans="21:21">
      <c r="U14109" s="46" t="s">
        <v>16654</v>
      </c>
    </row>
    <row r="14110" spans="21:21">
      <c r="U14110" s="46" t="s">
        <v>16655</v>
      </c>
    </row>
    <row r="14111" spans="21:21">
      <c r="U14111" s="46" t="s">
        <v>16656</v>
      </c>
    </row>
    <row r="14112" spans="21:21">
      <c r="U14112" s="46" t="s">
        <v>16657</v>
      </c>
    </row>
    <row r="14113" spans="21:21">
      <c r="U14113" s="46" t="s">
        <v>16658</v>
      </c>
    </row>
    <row r="14114" spans="21:21">
      <c r="U14114" s="46" t="s">
        <v>16659</v>
      </c>
    </row>
    <row r="14115" spans="21:21">
      <c r="U14115" s="46" t="s">
        <v>16660</v>
      </c>
    </row>
    <row r="14116" spans="21:21">
      <c r="U14116" s="46" t="s">
        <v>16661</v>
      </c>
    </row>
    <row r="14117" spans="21:21">
      <c r="U14117" s="46" t="s">
        <v>16662</v>
      </c>
    </row>
    <row r="14118" spans="21:21">
      <c r="U14118" s="46" t="s">
        <v>16663</v>
      </c>
    </row>
    <row r="14119" spans="21:21">
      <c r="U14119" s="46" t="s">
        <v>16664</v>
      </c>
    </row>
    <row r="14120" spans="21:21">
      <c r="U14120" s="46" t="s">
        <v>16665</v>
      </c>
    </row>
    <row r="14121" spans="21:21">
      <c r="U14121" s="46" t="s">
        <v>16666</v>
      </c>
    </row>
    <row r="14122" spans="21:21">
      <c r="U14122" s="46" t="s">
        <v>16667</v>
      </c>
    </row>
    <row r="14123" spans="21:21">
      <c r="U14123" s="46" t="s">
        <v>16668</v>
      </c>
    </row>
    <row r="14124" spans="21:21">
      <c r="U14124" s="46" t="s">
        <v>16669</v>
      </c>
    </row>
    <row r="14125" spans="21:21">
      <c r="U14125" s="46" t="s">
        <v>16670</v>
      </c>
    </row>
    <row r="14126" spans="21:21">
      <c r="U14126" s="46" t="s">
        <v>16671</v>
      </c>
    </row>
    <row r="14127" spans="21:21">
      <c r="U14127" s="46" t="s">
        <v>16672</v>
      </c>
    </row>
    <row r="14128" spans="21:21">
      <c r="U14128" s="46" t="s">
        <v>16673</v>
      </c>
    </row>
    <row r="14129" spans="21:21">
      <c r="U14129" s="46" t="s">
        <v>16674</v>
      </c>
    </row>
    <row r="14130" spans="21:21">
      <c r="U14130" s="46" t="s">
        <v>16675</v>
      </c>
    </row>
    <row r="14131" spans="21:21">
      <c r="U14131" s="46" t="s">
        <v>16676</v>
      </c>
    </row>
    <row r="14132" spans="21:21">
      <c r="U14132" s="46" t="s">
        <v>16677</v>
      </c>
    </row>
    <row r="14133" spans="21:21">
      <c r="U14133" s="46" t="s">
        <v>16678</v>
      </c>
    </row>
    <row r="14134" spans="21:21">
      <c r="U14134" s="46" t="s">
        <v>16679</v>
      </c>
    </row>
    <row r="14135" spans="21:21">
      <c r="U14135" s="46" t="s">
        <v>16680</v>
      </c>
    </row>
    <row r="14136" spans="21:21">
      <c r="U14136" s="46" t="s">
        <v>16681</v>
      </c>
    </row>
    <row r="14137" spans="21:21">
      <c r="U14137" s="46" t="s">
        <v>16682</v>
      </c>
    </row>
    <row r="14138" spans="21:21">
      <c r="U14138" s="46" t="s">
        <v>16683</v>
      </c>
    </row>
    <row r="14139" spans="21:21">
      <c r="U14139" s="46" t="s">
        <v>16684</v>
      </c>
    </row>
    <row r="14140" spans="21:21">
      <c r="U14140" s="46" t="s">
        <v>16685</v>
      </c>
    </row>
    <row r="14141" spans="21:21">
      <c r="U14141" s="46" t="s">
        <v>16686</v>
      </c>
    </row>
    <row r="14142" spans="21:21">
      <c r="U14142" s="46" t="s">
        <v>16687</v>
      </c>
    </row>
    <row r="14143" spans="21:21">
      <c r="U14143" s="46" t="s">
        <v>16688</v>
      </c>
    </row>
    <row r="14144" spans="21:21">
      <c r="U14144" s="46" t="s">
        <v>16689</v>
      </c>
    </row>
    <row r="14145" spans="21:21">
      <c r="U14145" s="46" t="s">
        <v>16690</v>
      </c>
    </row>
    <row r="14146" spans="21:21">
      <c r="U14146" s="46" t="s">
        <v>16691</v>
      </c>
    </row>
    <row r="14147" spans="21:21">
      <c r="U14147" s="46" t="s">
        <v>16692</v>
      </c>
    </row>
    <row r="14148" spans="21:21">
      <c r="U14148" s="46" t="s">
        <v>16693</v>
      </c>
    </row>
    <row r="14149" spans="21:21">
      <c r="U14149" s="46" t="s">
        <v>16694</v>
      </c>
    </row>
    <row r="14150" spans="21:21">
      <c r="U14150" s="46" t="s">
        <v>16695</v>
      </c>
    </row>
    <row r="14151" spans="21:21">
      <c r="U14151" s="46" t="s">
        <v>16696</v>
      </c>
    </row>
    <row r="14152" spans="21:21">
      <c r="U14152" s="46" t="s">
        <v>16697</v>
      </c>
    </row>
    <row r="14153" spans="21:21">
      <c r="U14153" s="46" t="s">
        <v>16698</v>
      </c>
    </row>
    <row r="14154" spans="21:21">
      <c r="U14154" s="46" t="s">
        <v>16699</v>
      </c>
    </row>
    <row r="14155" spans="21:21">
      <c r="U14155" s="46" t="s">
        <v>16700</v>
      </c>
    </row>
    <row r="14156" spans="21:21">
      <c r="U14156" s="46" t="s">
        <v>16701</v>
      </c>
    </row>
    <row r="14157" spans="21:21">
      <c r="U14157" s="46" t="s">
        <v>16702</v>
      </c>
    </row>
    <row r="14158" spans="21:21">
      <c r="U14158" s="46" t="s">
        <v>16703</v>
      </c>
    </row>
    <row r="14159" spans="21:21">
      <c r="U14159" s="46" t="s">
        <v>16704</v>
      </c>
    </row>
    <row r="14160" spans="21:21">
      <c r="U14160" s="46" t="s">
        <v>16705</v>
      </c>
    </row>
    <row r="14161" spans="21:21">
      <c r="U14161" s="46" t="s">
        <v>16706</v>
      </c>
    </row>
    <row r="14162" spans="21:21">
      <c r="U14162" s="46" t="s">
        <v>16707</v>
      </c>
    </row>
    <row r="14163" spans="21:21">
      <c r="U14163" s="46" t="s">
        <v>16708</v>
      </c>
    </row>
    <row r="14164" spans="21:21">
      <c r="U14164" s="46" t="s">
        <v>16709</v>
      </c>
    </row>
    <row r="14165" spans="21:21">
      <c r="U14165" s="46" t="s">
        <v>16710</v>
      </c>
    </row>
    <row r="14166" spans="21:21">
      <c r="U14166" s="46" t="s">
        <v>16711</v>
      </c>
    </row>
    <row r="14167" spans="21:21">
      <c r="U14167" s="46" t="s">
        <v>16712</v>
      </c>
    </row>
    <row r="14168" spans="21:21">
      <c r="U14168" s="46" t="s">
        <v>16713</v>
      </c>
    </row>
    <row r="14169" spans="21:21">
      <c r="U14169" s="46" t="s">
        <v>16714</v>
      </c>
    </row>
    <row r="14170" spans="21:21">
      <c r="U14170" s="46" t="s">
        <v>16715</v>
      </c>
    </row>
    <row r="14171" spans="21:21">
      <c r="U14171" s="46" t="s">
        <v>16716</v>
      </c>
    </row>
    <row r="14172" spans="21:21">
      <c r="U14172" s="46" t="s">
        <v>16717</v>
      </c>
    </row>
    <row r="14173" spans="21:21">
      <c r="U14173" s="46" t="s">
        <v>16718</v>
      </c>
    </row>
    <row r="14174" spans="21:21">
      <c r="U14174" s="46" t="s">
        <v>16719</v>
      </c>
    </row>
    <row r="14175" spans="21:21">
      <c r="U14175" s="46" t="s">
        <v>16720</v>
      </c>
    </row>
    <row r="14176" spans="21:21">
      <c r="U14176" s="46" t="s">
        <v>16721</v>
      </c>
    </row>
    <row r="14177" spans="21:21">
      <c r="U14177" s="46" t="s">
        <v>16722</v>
      </c>
    </row>
    <row r="14178" spans="21:21">
      <c r="U14178" s="46" t="s">
        <v>16723</v>
      </c>
    </row>
    <row r="14179" spans="21:21">
      <c r="U14179" s="46" t="s">
        <v>16724</v>
      </c>
    </row>
    <row r="14180" spans="21:21">
      <c r="U14180" s="46" t="s">
        <v>16725</v>
      </c>
    </row>
    <row r="14181" spans="21:21">
      <c r="U14181" s="46" t="s">
        <v>16726</v>
      </c>
    </row>
    <row r="14182" spans="21:21">
      <c r="U14182" s="46" t="s">
        <v>16727</v>
      </c>
    </row>
    <row r="14183" spans="21:21">
      <c r="U14183" s="46" t="s">
        <v>16728</v>
      </c>
    </row>
    <row r="14184" spans="21:21">
      <c r="U14184" s="46" t="s">
        <v>16729</v>
      </c>
    </row>
    <row r="14185" spans="21:21">
      <c r="U14185" s="46" t="s">
        <v>16730</v>
      </c>
    </row>
    <row r="14186" spans="21:21">
      <c r="U14186" s="46" t="s">
        <v>16731</v>
      </c>
    </row>
    <row r="14187" spans="21:21">
      <c r="U14187" s="46" t="s">
        <v>16732</v>
      </c>
    </row>
    <row r="14188" spans="21:21">
      <c r="U14188" s="46" t="s">
        <v>16733</v>
      </c>
    </row>
    <row r="14189" spans="21:21">
      <c r="U14189" s="46" t="s">
        <v>16734</v>
      </c>
    </row>
    <row r="14190" spans="21:21">
      <c r="U14190" s="46" t="s">
        <v>16735</v>
      </c>
    </row>
    <row r="14191" spans="21:21">
      <c r="U14191" s="46" t="s">
        <v>16736</v>
      </c>
    </row>
    <row r="14192" spans="21:21">
      <c r="U14192" s="46" t="s">
        <v>16737</v>
      </c>
    </row>
    <row r="14193" spans="21:21">
      <c r="U14193" s="46" t="s">
        <v>16738</v>
      </c>
    </row>
    <row r="14194" spans="21:21">
      <c r="U14194" s="46" t="s">
        <v>16739</v>
      </c>
    </row>
    <row r="14195" spans="21:21">
      <c r="U14195" s="46" t="s">
        <v>16740</v>
      </c>
    </row>
    <row r="14196" spans="21:21">
      <c r="U14196" s="46" t="s">
        <v>16741</v>
      </c>
    </row>
    <row r="14197" spans="21:21">
      <c r="U14197" s="46" t="s">
        <v>16742</v>
      </c>
    </row>
    <row r="14198" spans="21:21">
      <c r="U14198" s="46" t="s">
        <v>16743</v>
      </c>
    </row>
    <row r="14199" spans="21:21">
      <c r="U14199" s="46" t="s">
        <v>16744</v>
      </c>
    </row>
    <row r="14200" spans="21:21">
      <c r="U14200" s="46" t="s">
        <v>16745</v>
      </c>
    </row>
    <row r="14201" spans="21:21">
      <c r="U14201" s="46" t="s">
        <v>16746</v>
      </c>
    </row>
    <row r="14202" spans="21:21">
      <c r="U14202" s="46" t="s">
        <v>16747</v>
      </c>
    </row>
    <row r="14203" spans="21:21">
      <c r="U14203" s="46" t="s">
        <v>16748</v>
      </c>
    </row>
    <row r="14204" spans="21:21">
      <c r="U14204" s="46" t="s">
        <v>16749</v>
      </c>
    </row>
    <row r="14205" spans="21:21">
      <c r="U14205" s="46" t="s">
        <v>16750</v>
      </c>
    </row>
    <row r="14206" spans="21:21">
      <c r="U14206" s="46" t="s">
        <v>16751</v>
      </c>
    </row>
    <row r="14207" spans="21:21">
      <c r="U14207" s="46" t="s">
        <v>16752</v>
      </c>
    </row>
    <row r="14208" spans="21:21">
      <c r="U14208" s="46" t="s">
        <v>16753</v>
      </c>
    </row>
    <row r="14209" spans="21:21">
      <c r="U14209" s="46" t="s">
        <v>16754</v>
      </c>
    </row>
    <row r="14210" spans="21:21">
      <c r="U14210" s="46" t="s">
        <v>16755</v>
      </c>
    </row>
    <row r="14211" spans="21:21">
      <c r="U14211" s="46" t="s">
        <v>16756</v>
      </c>
    </row>
    <row r="14212" spans="21:21">
      <c r="U14212" s="46" t="s">
        <v>16757</v>
      </c>
    </row>
    <row r="14213" spans="21:21">
      <c r="U14213" s="46" t="s">
        <v>16758</v>
      </c>
    </row>
    <row r="14214" spans="21:21">
      <c r="U14214" s="46" t="s">
        <v>16759</v>
      </c>
    </row>
    <row r="14215" spans="21:21">
      <c r="U14215" s="46" t="s">
        <v>16760</v>
      </c>
    </row>
    <row r="14216" spans="21:21">
      <c r="U14216" s="46" t="s">
        <v>16761</v>
      </c>
    </row>
    <row r="14217" spans="21:21">
      <c r="U14217" s="46" t="s">
        <v>16762</v>
      </c>
    </row>
    <row r="14218" spans="21:21">
      <c r="U14218" s="46" t="s">
        <v>16763</v>
      </c>
    </row>
    <row r="14219" spans="21:21">
      <c r="U14219" s="46" t="s">
        <v>16764</v>
      </c>
    </row>
    <row r="14220" spans="21:21">
      <c r="U14220" s="46" t="s">
        <v>16765</v>
      </c>
    </row>
    <row r="14221" spans="21:21">
      <c r="U14221" s="46" t="s">
        <v>16766</v>
      </c>
    </row>
    <row r="14222" spans="21:21">
      <c r="U14222" s="46" t="s">
        <v>16767</v>
      </c>
    </row>
    <row r="14223" spans="21:21">
      <c r="U14223" s="46" t="s">
        <v>16768</v>
      </c>
    </row>
    <row r="14224" spans="21:21">
      <c r="U14224" s="46" t="s">
        <v>16769</v>
      </c>
    </row>
    <row r="14225" spans="21:21">
      <c r="U14225" s="46" t="s">
        <v>16770</v>
      </c>
    </row>
    <row r="14226" spans="21:21">
      <c r="U14226" s="46" t="s">
        <v>16771</v>
      </c>
    </row>
    <row r="14227" spans="21:21">
      <c r="U14227" s="46" t="s">
        <v>16772</v>
      </c>
    </row>
    <row r="14228" spans="21:21">
      <c r="U14228" s="46" t="s">
        <v>16773</v>
      </c>
    </row>
    <row r="14229" spans="21:21">
      <c r="U14229" s="46" t="s">
        <v>16774</v>
      </c>
    </row>
    <row r="14230" spans="21:21">
      <c r="U14230" s="46" t="s">
        <v>16775</v>
      </c>
    </row>
    <row r="14231" spans="21:21">
      <c r="U14231" s="46" t="s">
        <v>16776</v>
      </c>
    </row>
    <row r="14232" spans="21:21">
      <c r="U14232" s="46" t="s">
        <v>16777</v>
      </c>
    </row>
    <row r="14233" spans="21:21">
      <c r="U14233" s="46" t="s">
        <v>16778</v>
      </c>
    </row>
    <row r="14234" spans="21:21">
      <c r="U14234" s="46" t="s">
        <v>16779</v>
      </c>
    </row>
    <row r="14235" spans="21:21">
      <c r="U14235" s="46" t="s">
        <v>16780</v>
      </c>
    </row>
    <row r="14236" spans="21:21">
      <c r="U14236" s="46" t="s">
        <v>16781</v>
      </c>
    </row>
    <row r="14237" spans="21:21">
      <c r="U14237" s="46" t="s">
        <v>16782</v>
      </c>
    </row>
    <row r="14238" spans="21:21">
      <c r="U14238" s="46" t="s">
        <v>16783</v>
      </c>
    </row>
    <row r="14239" spans="21:21">
      <c r="U14239" s="46" t="s">
        <v>16784</v>
      </c>
    </row>
    <row r="14240" spans="21:21">
      <c r="U14240" s="46" t="s">
        <v>16785</v>
      </c>
    </row>
    <row r="14241" spans="21:21">
      <c r="U14241" s="46" t="s">
        <v>16786</v>
      </c>
    </row>
    <row r="14242" spans="21:21">
      <c r="U14242" s="46" t="s">
        <v>16787</v>
      </c>
    </row>
    <row r="14243" spans="21:21">
      <c r="U14243" s="46" t="s">
        <v>16788</v>
      </c>
    </row>
    <row r="14244" spans="21:21">
      <c r="U14244" s="46" t="s">
        <v>16789</v>
      </c>
    </row>
    <row r="14245" spans="21:21">
      <c r="U14245" s="46" t="s">
        <v>16790</v>
      </c>
    </row>
    <row r="14246" spans="21:21">
      <c r="U14246" s="46" t="s">
        <v>16791</v>
      </c>
    </row>
    <row r="14247" spans="21:21">
      <c r="U14247" s="46" t="s">
        <v>16792</v>
      </c>
    </row>
    <row r="14248" spans="21:21">
      <c r="U14248" s="46" t="s">
        <v>16793</v>
      </c>
    </row>
    <row r="14249" spans="21:21">
      <c r="U14249" s="46" t="s">
        <v>16794</v>
      </c>
    </row>
    <row r="14250" spans="21:21">
      <c r="U14250" s="46" t="s">
        <v>16795</v>
      </c>
    </row>
    <row r="14251" spans="21:21">
      <c r="U14251" s="46" t="s">
        <v>16796</v>
      </c>
    </row>
    <row r="14252" spans="21:21">
      <c r="U14252" s="46" t="s">
        <v>16797</v>
      </c>
    </row>
    <row r="14253" spans="21:21">
      <c r="U14253" s="46" t="s">
        <v>16798</v>
      </c>
    </row>
    <row r="14254" spans="21:21">
      <c r="U14254" s="46" t="s">
        <v>16799</v>
      </c>
    </row>
    <row r="14255" spans="21:21">
      <c r="U14255" s="46" t="s">
        <v>16800</v>
      </c>
    </row>
    <row r="14256" spans="21:21">
      <c r="U14256" s="46" t="s">
        <v>16801</v>
      </c>
    </row>
    <row r="14257" spans="21:21">
      <c r="U14257" s="46" t="s">
        <v>16802</v>
      </c>
    </row>
    <row r="14258" spans="21:21">
      <c r="U14258" s="46" t="s">
        <v>16803</v>
      </c>
    </row>
    <row r="14259" spans="21:21">
      <c r="U14259" s="46" t="s">
        <v>16804</v>
      </c>
    </row>
    <row r="14260" spans="21:21">
      <c r="U14260" s="46" t="s">
        <v>16805</v>
      </c>
    </row>
    <row r="14261" spans="21:21">
      <c r="U14261" s="46" t="s">
        <v>16806</v>
      </c>
    </row>
    <row r="14262" spans="21:21">
      <c r="U14262" s="46" t="s">
        <v>16807</v>
      </c>
    </row>
    <row r="14263" spans="21:21">
      <c r="U14263" s="46" t="s">
        <v>16808</v>
      </c>
    </row>
    <row r="14264" spans="21:21">
      <c r="U14264" s="46" t="s">
        <v>16809</v>
      </c>
    </row>
    <row r="14265" spans="21:21">
      <c r="U14265" s="46" t="s">
        <v>16810</v>
      </c>
    </row>
    <row r="14266" spans="21:21">
      <c r="U14266" s="46" t="s">
        <v>16811</v>
      </c>
    </row>
    <row r="14267" spans="21:21">
      <c r="U14267" s="46" t="s">
        <v>16812</v>
      </c>
    </row>
    <row r="14268" spans="21:21">
      <c r="U14268" s="46" t="s">
        <v>16813</v>
      </c>
    </row>
    <row r="14269" spans="21:21">
      <c r="U14269" s="46" t="s">
        <v>16814</v>
      </c>
    </row>
    <row r="14270" spans="21:21">
      <c r="U14270" s="46" t="s">
        <v>16815</v>
      </c>
    </row>
    <row r="14271" spans="21:21">
      <c r="U14271" s="46" t="s">
        <v>16816</v>
      </c>
    </row>
    <row r="14272" spans="21:21">
      <c r="U14272" s="46" t="s">
        <v>16817</v>
      </c>
    </row>
    <row r="14273" spans="21:21">
      <c r="U14273" s="46" t="s">
        <v>16818</v>
      </c>
    </row>
    <row r="14274" spans="21:21">
      <c r="U14274" s="46" t="s">
        <v>16819</v>
      </c>
    </row>
    <row r="14275" spans="21:21">
      <c r="U14275" s="46" t="s">
        <v>16820</v>
      </c>
    </row>
    <row r="14276" spans="21:21">
      <c r="U14276" s="46" t="s">
        <v>16821</v>
      </c>
    </row>
    <row r="14277" spans="21:21">
      <c r="U14277" s="46" t="s">
        <v>16822</v>
      </c>
    </row>
    <row r="14278" spans="21:21">
      <c r="U14278" s="46" t="s">
        <v>16823</v>
      </c>
    </row>
    <row r="14279" spans="21:21">
      <c r="U14279" s="46" t="s">
        <v>16824</v>
      </c>
    </row>
    <row r="14280" spans="21:21">
      <c r="U14280" s="46" t="s">
        <v>16825</v>
      </c>
    </row>
    <row r="14281" spans="21:21">
      <c r="U14281" s="46" t="s">
        <v>16826</v>
      </c>
    </row>
    <row r="14282" spans="21:21">
      <c r="U14282" s="46" t="s">
        <v>16827</v>
      </c>
    </row>
    <row r="14283" spans="21:21">
      <c r="U14283" s="46" t="s">
        <v>16828</v>
      </c>
    </row>
    <row r="14284" spans="21:21">
      <c r="U14284" s="46" t="s">
        <v>16829</v>
      </c>
    </row>
    <row r="14285" spans="21:21">
      <c r="U14285" s="46" t="s">
        <v>16830</v>
      </c>
    </row>
    <row r="14286" spans="21:21">
      <c r="U14286" s="46" t="s">
        <v>16831</v>
      </c>
    </row>
    <row r="14287" spans="21:21">
      <c r="U14287" s="46" t="s">
        <v>16832</v>
      </c>
    </row>
    <row r="14288" spans="21:21">
      <c r="U14288" s="46" t="s">
        <v>16833</v>
      </c>
    </row>
    <row r="14289" spans="21:21">
      <c r="U14289" s="46" t="s">
        <v>16834</v>
      </c>
    </row>
    <row r="14290" spans="21:21">
      <c r="U14290" s="46" t="s">
        <v>16835</v>
      </c>
    </row>
    <row r="14291" spans="21:21">
      <c r="U14291" s="46" t="s">
        <v>16836</v>
      </c>
    </row>
    <row r="14292" spans="21:21">
      <c r="U14292" s="46" t="s">
        <v>16837</v>
      </c>
    </row>
    <row r="14293" spans="21:21">
      <c r="U14293" s="46" t="s">
        <v>16838</v>
      </c>
    </row>
    <row r="14294" spans="21:21">
      <c r="U14294" s="46" t="s">
        <v>16839</v>
      </c>
    </row>
    <row r="14295" spans="21:21">
      <c r="U14295" s="46" t="s">
        <v>16840</v>
      </c>
    </row>
    <row r="14296" spans="21:21">
      <c r="U14296" s="46" t="s">
        <v>16841</v>
      </c>
    </row>
    <row r="14297" spans="21:21">
      <c r="U14297" s="46" t="s">
        <v>16842</v>
      </c>
    </row>
    <row r="14298" spans="21:21">
      <c r="U14298" s="46" t="s">
        <v>16843</v>
      </c>
    </row>
    <row r="14299" spans="21:21">
      <c r="U14299" s="46" t="s">
        <v>16844</v>
      </c>
    </row>
    <row r="14300" spans="21:21">
      <c r="U14300" s="46" t="s">
        <v>16845</v>
      </c>
    </row>
    <row r="14301" spans="21:21">
      <c r="U14301" s="46" t="s">
        <v>16846</v>
      </c>
    </row>
    <row r="14302" spans="21:21">
      <c r="U14302" s="46" t="s">
        <v>16847</v>
      </c>
    </row>
    <row r="14303" spans="21:21">
      <c r="U14303" s="46" t="s">
        <v>16848</v>
      </c>
    </row>
    <row r="14304" spans="21:21">
      <c r="U14304" s="46" t="s">
        <v>16849</v>
      </c>
    </row>
    <row r="14305" spans="21:21">
      <c r="U14305" s="46" t="s">
        <v>16850</v>
      </c>
    </row>
    <row r="14306" spans="21:21">
      <c r="U14306" s="46" t="s">
        <v>16851</v>
      </c>
    </row>
    <row r="14307" spans="21:21">
      <c r="U14307" s="46" t="s">
        <v>16852</v>
      </c>
    </row>
    <row r="14308" spans="21:21">
      <c r="U14308" s="46" t="s">
        <v>16853</v>
      </c>
    </row>
    <row r="14309" spans="21:21">
      <c r="U14309" s="46" t="s">
        <v>16854</v>
      </c>
    </row>
    <row r="14310" spans="21:21">
      <c r="U14310" s="46" t="s">
        <v>16855</v>
      </c>
    </row>
    <row r="14311" spans="21:21">
      <c r="U14311" s="46" t="s">
        <v>16856</v>
      </c>
    </row>
    <row r="14312" spans="21:21">
      <c r="U14312" s="46" t="s">
        <v>16857</v>
      </c>
    </row>
    <row r="14313" spans="21:21">
      <c r="U14313" s="46" t="s">
        <v>16858</v>
      </c>
    </row>
    <row r="14314" spans="21:21">
      <c r="U14314" s="46" t="s">
        <v>16859</v>
      </c>
    </row>
    <row r="14315" spans="21:21">
      <c r="U14315" s="46" t="s">
        <v>16860</v>
      </c>
    </row>
    <row r="14316" spans="21:21">
      <c r="U14316" s="46" t="s">
        <v>16861</v>
      </c>
    </row>
    <row r="14317" spans="21:21">
      <c r="U14317" s="46" t="s">
        <v>16862</v>
      </c>
    </row>
    <row r="14318" spans="21:21">
      <c r="U14318" s="46" t="s">
        <v>16863</v>
      </c>
    </row>
    <row r="14319" spans="21:21">
      <c r="U14319" s="46" t="s">
        <v>16864</v>
      </c>
    </row>
    <row r="14320" spans="21:21">
      <c r="U14320" s="46" t="s">
        <v>16865</v>
      </c>
    </row>
    <row r="14321" spans="21:21">
      <c r="U14321" s="46" t="s">
        <v>16866</v>
      </c>
    </row>
    <row r="14322" spans="21:21">
      <c r="U14322" s="46" t="s">
        <v>16867</v>
      </c>
    </row>
    <row r="14323" spans="21:21">
      <c r="U14323" s="46" t="s">
        <v>16868</v>
      </c>
    </row>
    <row r="14324" spans="21:21">
      <c r="U14324" s="46" t="s">
        <v>16869</v>
      </c>
    </row>
    <row r="14325" spans="21:21">
      <c r="U14325" s="46" t="s">
        <v>16870</v>
      </c>
    </row>
    <row r="14326" spans="21:21">
      <c r="U14326" s="46" t="s">
        <v>16871</v>
      </c>
    </row>
    <row r="14327" spans="21:21">
      <c r="U14327" s="46" t="s">
        <v>16872</v>
      </c>
    </row>
    <row r="14328" spans="21:21">
      <c r="U14328" s="46" t="s">
        <v>16873</v>
      </c>
    </row>
    <row r="14329" spans="21:21">
      <c r="U14329" s="46" t="s">
        <v>16874</v>
      </c>
    </row>
    <row r="14330" spans="21:21">
      <c r="U14330" s="46" t="s">
        <v>16875</v>
      </c>
    </row>
    <row r="14331" spans="21:21">
      <c r="U14331" s="46" t="s">
        <v>16876</v>
      </c>
    </row>
    <row r="14332" spans="21:21">
      <c r="U14332" s="46" t="s">
        <v>16877</v>
      </c>
    </row>
    <row r="14333" spans="21:21">
      <c r="U14333" s="46" t="s">
        <v>16878</v>
      </c>
    </row>
    <row r="14334" spans="21:21">
      <c r="U14334" s="46" t="s">
        <v>16879</v>
      </c>
    </row>
    <row r="14335" spans="21:21">
      <c r="U14335" s="46" t="s">
        <v>16880</v>
      </c>
    </row>
    <row r="14336" spans="21:21">
      <c r="U14336" s="46" t="s">
        <v>16881</v>
      </c>
    </row>
    <row r="14337" spans="21:21">
      <c r="U14337" s="46" t="s">
        <v>16882</v>
      </c>
    </row>
    <row r="14338" spans="21:21">
      <c r="U14338" s="46" t="s">
        <v>16883</v>
      </c>
    </row>
    <row r="14339" spans="21:21">
      <c r="U14339" s="46" t="s">
        <v>16884</v>
      </c>
    </row>
    <row r="14340" spans="21:21">
      <c r="U14340" s="46" t="s">
        <v>16885</v>
      </c>
    </row>
    <row r="14341" spans="21:21">
      <c r="U14341" s="46" t="s">
        <v>16886</v>
      </c>
    </row>
    <row r="14342" spans="21:21">
      <c r="U14342" s="46" t="s">
        <v>16887</v>
      </c>
    </row>
    <row r="14343" spans="21:21">
      <c r="U14343" s="46" t="s">
        <v>16888</v>
      </c>
    </row>
    <row r="14344" spans="21:21">
      <c r="U14344" s="46" t="s">
        <v>16889</v>
      </c>
    </row>
    <row r="14345" spans="21:21">
      <c r="U14345" s="46" t="s">
        <v>16890</v>
      </c>
    </row>
    <row r="14346" spans="21:21">
      <c r="U14346" s="46" t="s">
        <v>16891</v>
      </c>
    </row>
    <row r="14347" spans="21:21">
      <c r="U14347" s="46" t="s">
        <v>16892</v>
      </c>
    </row>
    <row r="14348" spans="21:21">
      <c r="U14348" s="46" t="s">
        <v>16893</v>
      </c>
    </row>
    <row r="14349" spans="21:21">
      <c r="U14349" s="46" t="s">
        <v>16894</v>
      </c>
    </row>
    <row r="14350" spans="21:21">
      <c r="U14350" s="46" t="s">
        <v>16895</v>
      </c>
    </row>
    <row r="14351" spans="21:21">
      <c r="U14351" s="46" t="s">
        <v>16896</v>
      </c>
    </row>
    <row r="14352" spans="21:21">
      <c r="U14352" s="46" t="s">
        <v>16897</v>
      </c>
    </row>
    <row r="14353" spans="21:21">
      <c r="U14353" s="46" t="s">
        <v>16898</v>
      </c>
    </row>
    <row r="14354" spans="21:21">
      <c r="U14354" s="46" t="s">
        <v>16899</v>
      </c>
    </row>
    <row r="14355" spans="21:21">
      <c r="U14355" s="46" t="s">
        <v>16900</v>
      </c>
    </row>
    <row r="14356" spans="21:21">
      <c r="U14356" s="46" t="s">
        <v>16901</v>
      </c>
    </row>
    <row r="14357" spans="21:21">
      <c r="U14357" s="46" t="s">
        <v>16902</v>
      </c>
    </row>
    <row r="14358" spans="21:21">
      <c r="U14358" s="46" t="s">
        <v>16903</v>
      </c>
    </row>
    <row r="14359" spans="21:21">
      <c r="U14359" s="46" t="s">
        <v>16904</v>
      </c>
    </row>
    <row r="14360" spans="21:21">
      <c r="U14360" s="46" t="s">
        <v>16905</v>
      </c>
    </row>
    <row r="14361" spans="21:21">
      <c r="U14361" s="46" t="s">
        <v>16906</v>
      </c>
    </row>
    <row r="14362" spans="21:21">
      <c r="U14362" s="46" t="s">
        <v>16907</v>
      </c>
    </row>
    <row r="14363" spans="21:21">
      <c r="U14363" s="46" t="s">
        <v>16908</v>
      </c>
    </row>
    <row r="14364" spans="21:21">
      <c r="U14364" s="46" t="s">
        <v>16909</v>
      </c>
    </row>
    <row r="14365" spans="21:21">
      <c r="U14365" s="46" t="s">
        <v>16910</v>
      </c>
    </row>
    <row r="14366" spans="21:21">
      <c r="U14366" s="46" t="s">
        <v>16911</v>
      </c>
    </row>
    <row r="14367" spans="21:21">
      <c r="U14367" s="46" t="s">
        <v>16912</v>
      </c>
    </row>
    <row r="14368" spans="21:21">
      <c r="U14368" s="46" t="s">
        <v>16913</v>
      </c>
    </row>
    <row r="14369" spans="21:21">
      <c r="U14369" s="46" t="s">
        <v>16914</v>
      </c>
    </row>
    <row r="14370" spans="21:21">
      <c r="U14370" s="46" t="s">
        <v>16915</v>
      </c>
    </row>
    <row r="14371" spans="21:21">
      <c r="U14371" s="46" t="s">
        <v>16916</v>
      </c>
    </row>
    <row r="14372" spans="21:21">
      <c r="U14372" s="46" t="s">
        <v>16917</v>
      </c>
    </row>
    <row r="14373" spans="21:21">
      <c r="U14373" s="46" t="s">
        <v>16918</v>
      </c>
    </row>
    <row r="14374" spans="21:21">
      <c r="U14374" s="46" t="s">
        <v>16919</v>
      </c>
    </row>
    <row r="14375" spans="21:21">
      <c r="U14375" s="46" t="s">
        <v>16920</v>
      </c>
    </row>
    <row r="14376" spans="21:21">
      <c r="U14376" s="46" t="s">
        <v>16921</v>
      </c>
    </row>
    <row r="14377" spans="21:21">
      <c r="U14377" s="46" t="s">
        <v>16922</v>
      </c>
    </row>
    <row r="14378" spans="21:21">
      <c r="U14378" s="46" t="s">
        <v>16923</v>
      </c>
    </row>
    <row r="14379" spans="21:21">
      <c r="U14379" s="46" t="s">
        <v>16924</v>
      </c>
    </row>
    <row r="14380" spans="21:21">
      <c r="U14380" s="46" t="s">
        <v>16925</v>
      </c>
    </row>
    <row r="14381" spans="21:21">
      <c r="U14381" s="46" t="s">
        <v>16926</v>
      </c>
    </row>
    <row r="14382" spans="21:21">
      <c r="U14382" s="46" t="s">
        <v>16927</v>
      </c>
    </row>
    <row r="14383" spans="21:21">
      <c r="U14383" s="46" t="s">
        <v>16928</v>
      </c>
    </row>
    <row r="14384" spans="21:21">
      <c r="U14384" s="46" t="s">
        <v>16929</v>
      </c>
    </row>
    <row r="14385" spans="21:21">
      <c r="U14385" s="46" t="s">
        <v>16930</v>
      </c>
    </row>
    <row r="14386" spans="21:21">
      <c r="U14386" s="46" t="s">
        <v>16931</v>
      </c>
    </row>
    <row r="14387" spans="21:21">
      <c r="U14387" s="46" t="s">
        <v>16932</v>
      </c>
    </row>
    <row r="14388" spans="21:21">
      <c r="U14388" s="46" t="s">
        <v>16933</v>
      </c>
    </row>
    <row r="14389" spans="21:21">
      <c r="U14389" s="46" t="s">
        <v>16934</v>
      </c>
    </row>
    <row r="14390" spans="21:21">
      <c r="U14390" s="46" t="s">
        <v>16935</v>
      </c>
    </row>
    <row r="14391" spans="21:21">
      <c r="U14391" s="46" t="s">
        <v>16936</v>
      </c>
    </row>
    <row r="14392" spans="21:21">
      <c r="U14392" s="46" t="s">
        <v>16937</v>
      </c>
    </row>
    <row r="14393" spans="21:21">
      <c r="U14393" s="46" t="s">
        <v>16938</v>
      </c>
    </row>
    <row r="14394" spans="21:21">
      <c r="U14394" s="46" t="s">
        <v>16939</v>
      </c>
    </row>
    <row r="14395" spans="21:21">
      <c r="U14395" s="46" t="s">
        <v>16940</v>
      </c>
    </row>
    <row r="14396" spans="21:21">
      <c r="U14396" s="46" t="s">
        <v>16941</v>
      </c>
    </row>
    <row r="14397" spans="21:21">
      <c r="U14397" s="46" t="s">
        <v>16942</v>
      </c>
    </row>
    <row r="14398" spans="21:21">
      <c r="U14398" s="46" t="s">
        <v>16943</v>
      </c>
    </row>
    <row r="14399" spans="21:21">
      <c r="U14399" s="46" t="s">
        <v>16944</v>
      </c>
    </row>
    <row r="14400" spans="21:21">
      <c r="U14400" s="46" t="s">
        <v>16945</v>
      </c>
    </row>
    <row r="14401" spans="21:21">
      <c r="U14401" s="46" t="s">
        <v>16946</v>
      </c>
    </row>
    <row r="14402" spans="21:21">
      <c r="U14402" s="46" t="s">
        <v>16947</v>
      </c>
    </row>
    <row r="14403" spans="21:21">
      <c r="U14403" s="46" t="s">
        <v>16948</v>
      </c>
    </row>
    <row r="14404" spans="21:21">
      <c r="U14404" s="46" t="s">
        <v>16949</v>
      </c>
    </row>
    <row r="14405" spans="21:21">
      <c r="U14405" s="46" t="s">
        <v>16950</v>
      </c>
    </row>
    <row r="14406" spans="21:21">
      <c r="U14406" s="46" t="s">
        <v>16951</v>
      </c>
    </row>
    <row r="14407" spans="21:21">
      <c r="U14407" s="46" t="s">
        <v>16952</v>
      </c>
    </row>
    <row r="14408" spans="21:21">
      <c r="U14408" s="46" t="s">
        <v>16953</v>
      </c>
    </row>
    <row r="14409" spans="21:21">
      <c r="U14409" s="46" t="s">
        <v>16954</v>
      </c>
    </row>
    <row r="14410" spans="21:21">
      <c r="U14410" s="46" t="s">
        <v>16955</v>
      </c>
    </row>
    <row r="14411" spans="21:21">
      <c r="U14411" s="46" t="s">
        <v>16956</v>
      </c>
    </row>
    <row r="14412" spans="21:21">
      <c r="U14412" s="46" t="s">
        <v>16957</v>
      </c>
    </row>
    <row r="14413" spans="21:21">
      <c r="U14413" s="46" t="s">
        <v>16958</v>
      </c>
    </row>
    <row r="14414" spans="21:21">
      <c r="U14414" s="46" t="s">
        <v>16959</v>
      </c>
    </row>
    <row r="14415" spans="21:21">
      <c r="U14415" s="46" t="s">
        <v>16960</v>
      </c>
    </row>
    <row r="14416" spans="21:21">
      <c r="U14416" s="46" t="s">
        <v>16961</v>
      </c>
    </row>
    <row r="14417" spans="21:21">
      <c r="U14417" s="46" t="s">
        <v>16962</v>
      </c>
    </row>
    <row r="14418" spans="21:21">
      <c r="U14418" s="46" t="s">
        <v>16963</v>
      </c>
    </row>
    <row r="14419" spans="21:21">
      <c r="U14419" s="46" t="s">
        <v>16964</v>
      </c>
    </row>
    <row r="14420" spans="21:21">
      <c r="U14420" s="46" t="s">
        <v>16965</v>
      </c>
    </row>
    <row r="14421" spans="21:21">
      <c r="U14421" s="46" t="s">
        <v>16966</v>
      </c>
    </row>
    <row r="14422" spans="21:21">
      <c r="U14422" s="46" t="s">
        <v>16967</v>
      </c>
    </row>
    <row r="14423" spans="21:21">
      <c r="U14423" s="46" t="s">
        <v>16968</v>
      </c>
    </row>
    <row r="14424" spans="21:21">
      <c r="U14424" s="46" t="s">
        <v>16969</v>
      </c>
    </row>
    <row r="14425" spans="21:21">
      <c r="U14425" s="46" t="s">
        <v>16970</v>
      </c>
    </row>
    <row r="14426" spans="21:21">
      <c r="U14426" s="46" t="s">
        <v>16971</v>
      </c>
    </row>
    <row r="14427" spans="21:21">
      <c r="U14427" s="46" t="s">
        <v>16972</v>
      </c>
    </row>
    <row r="14428" spans="21:21">
      <c r="U14428" s="46" t="s">
        <v>16973</v>
      </c>
    </row>
    <row r="14429" spans="21:21">
      <c r="U14429" s="46" t="s">
        <v>16974</v>
      </c>
    </row>
    <row r="14430" spans="21:21">
      <c r="U14430" s="46" t="s">
        <v>16975</v>
      </c>
    </row>
    <row r="14431" spans="21:21">
      <c r="U14431" s="46" t="s">
        <v>16976</v>
      </c>
    </row>
    <row r="14432" spans="21:21">
      <c r="U14432" s="46" t="s">
        <v>16977</v>
      </c>
    </row>
    <row r="14433" spans="21:21">
      <c r="U14433" s="46" t="s">
        <v>16978</v>
      </c>
    </row>
    <row r="14434" spans="21:21">
      <c r="U14434" s="46" t="s">
        <v>16979</v>
      </c>
    </row>
    <row r="14435" spans="21:21">
      <c r="U14435" s="46" t="s">
        <v>16980</v>
      </c>
    </row>
    <row r="14436" spans="21:21">
      <c r="U14436" s="46" t="s">
        <v>16981</v>
      </c>
    </row>
    <row r="14437" spans="21:21">
      <c r="U14437" s="46" t="s">
        <v>16982</v>
      </c>
    </row>
    <row r="14438" spans="21:21">
      <c r="U14438" s="46" t="s">
        <v>16983</v>
      </c>
    </row>
    <row r="14439" spans="21:21">
      <c r="U14439" s="46" t="s">
        <v>16984</v>
      </c>
    </row>
    <row r="14440" spans="21:21">
      <c r="U14440" s="46" t="s">
        <v>16985</v>
      </c>
    </row>
    <row r="14441" spans="21:21">
      <c r="U14441" s="46" t="s">
        <v>16986</v>
      </c>
    </row>
    <row r="14442" spans="21:21">
      <c r="U14442" s="46" t="s">
        <v>16987</v>
      </c>
    </row>
    <row r="14443" spans="21:21">
      <c r="U14443" s="46" t="s">
        <v>16988</v>
      </c>
    </row>
    <row r="14444" spans="21:21">
      <c r="U14444" s="46" t="s">
        <v>16989</v>
      </c>
    </row>
    <row r="14445" spans="21:21">
      <c r="U14445" s="46" t="s">
        <v>16990</v>
      </c>
    </row>
    <row r="14446" spans="21:21">
      <c r="U14446" s="46" t="s">
        <v>16991</v>
      </c>
    </row>
    <row r="14447" spans="21:21">
      <c r="U14447" s="46" t="s">
        <v>16992</v>
      </c>
    </row>
    <row r="14448" spans="21:21">
      <c r="U14448" s="46" t="s">
        <v>16993</v>
      </c>
    </row>
    <row r="14449" spans="21:21">
      <c r="U14449" s="46" t="s">
        <v>16994</v>
      </c>
    </row>
    <row r="14450" spans="21:21">
      <c r="U14450" s="46" t="s">
        <v>16995</v>
      </c>
    </row>
    <row r="14451" spans="21:21">
      <c r="U14451" s="46" t="s">
        <v>16996</v>
      </c>
    </row>
    <row r="14452" spans="21:21">
      <c r="U14452" s="46" t="s">
        <v>16997</v>
      </c>
    </row>
    <row r="14453" spans="21:21">
      <c r="U14453" s="46" t="s">
        <v>16998</v>
      </c>
    </row>
    <row r="14454" spans="21:21">
      <c r="U14454" s="46" t="s">
        <v>16999</v>
      </c>
    </row>
    <row r="14455" spans="21:21">
      <c r="U14455" s="46" t="s">
        <v>17000</v>
      </c>
    </row>
    <row r="14456" spans="21:21">
      <c r="U14456" s="46" t="s">
        <v>17001</v>
      </c>
    </row>
    <row r="14457" spans="21:21">
      <c r="U14457" s="46" t="s">
        <v>17002</v>
      </c>
    </row>
    <row r="14458" spans="21:21">
      <c r="U14458" s="46" t="s">
        <v>17003</v>
      </c>
    </row>
    <row r="14459" spans="21:21">
      <c r="U14459" s="46" t="s">
        <v>17004</v>
      </c>
    </row>
    <row r="14460" spans="21:21">
      <c r="U14460" s="46" t="s">
        <v>17005</v>
      </c>
    </row>
    <row r="14461" spans="21:21">
      <c r="U14461" s="46" t="s">
        <v>17006</v>
      </c>
    </row>
    <row r="14462" spans="21:21">
      <c r="U14462" s="46" t="s">
        <v>17007</v>
      </c>
    </row>
    <row r="14463" spans="21:21">
      <c r="U14463" s="46" t="s">
        <v>17008</v>
      </c>
    </row>
    <row r="14464" spans="21:21">
      <c r="U14464" s="46" t="s">
        <v>17009</v>
      </c>
    </row>
    <row r="14465" spans="21:21">
      <c r="U14465" s="46" t="s">
        <v>17010</v>
      </c>
    </row>
    <row r="14466" spans="21:21">
      <c r="U14466" s="46" t="s">
        <v>17011</v>
      </c>
    </row>
    <row r="14467" spans="21:21">
      <c r="U14467" s="46" t="s">
        <v>17012</v>
      </c>
    </row>
    <row r="14468" spans="21:21">
      <c r="U14468" s="46" t="s">
        <v>17013</v>
      </c>
    </row>
    <row r="14469" spans="21:21">
      <c r="U14469" s="46" t="s">
        <v>17014</v>
      </c>
    </row>
    <row r="14470" spans="21:21">
      <c r="U14470" s="46" t="s">
        <v>17015</v>
      </c>
    </row>
    <row r="14471" spans="21:21">
      <c r="U14471" s="46" t="s">
        <v>17016</v>
      </c>
    </row>
    <row r="14472" spans="21:21">
      <c r="U14472" s="46" t="s">
        <v>17017</v>
      </c>
    </row>
    <row r="14473" spans="21:21">
      <c r="U14473" s="46" t="s">
        <v>17018</v>
      </c>
    </row>
    <row r="14474" spans="21:21">
      <c r="U14474" s="46" t="s">
        <v>17019</v>
      </c>
    </row>
    <row r="14475" spans="21:21">
      <c r="U14475" s="46" t="s">
        <v>17020</v>
      </c>
    </row>
    <row r="14476" spans="21:21">
      <c r="U14476" s="46" t="s">
        <v>17021</v>
      </c>
    </row>
    <row r="14477" spans="21:21">
      <c r="U14477" s="46" t="s">
        <v>17022</v>
      </c>
    </row>
    <row r="14478" spans="21:21">
      <c r="U14478" s="46" t="s">
        <v>17023</v>
      </c>
    </row>
    <row r="14479" spans="21:21">
      <c r="U14479" s="46" t="s">
        <v>17024</v>
      </c>
    </row>
    <row r="14480" spans="21:21">
      <c r="U14480" s="46" t="s">
        <v>17025</v>
      </c>
    </row>
    <row r="14481" spans="21:21">
      <c r="U14481" s="46" t="s">
        <v>17026</v>
      </c>
    </row>
    <row r="14482" spans="21:21">
      <c r="U14482" s="46" t="s">
        <v>17027</v>
      </c>
    </row>
    <row r="14483" spans="21:21">
      <c r="U14483" s="46" t="s">
        <v>17028</v>
      </c>
    </row>
    <row r="14484" spans="21:21">
      <c r="U14484" s="46" t="s">
        <v>17029</v>
      </c>
    </row>
    <row r="14485" spans="21:21">
      <c r="U14485" s="46" t="s">
        <v>17030</v>
      </c>
    </row>
    <row r="14486" spans="21:21">
      <c r="U14486" s="46" t="s">
        <v>17031</v>
      </c>
    </row>
    <row r="14487" spans="21:21">
      <c r="U14487" s="46" t="s">
        <v>17032</v>
      </c>
    </row>
    <row r="14488" spans="21:21">
      <c r="U14488" s="46" t="s">
        <v>17033</v>
      </c>
    </row>
    <row r="14489" spans="21:21">
      <c r="U14489" s="46" t="s">
        <v>17034</v>
      </c>
    </row>
    <row r="14490" spans="21:21">
      <c r="U14490" s="46" t="s">
        <v>17035</v>
      </c>
    </row>
    <row r="14491" spans="21:21">
      <c r="U14491" s="46" t="s">
        <v>17036</v>
      </c>
    </row>
    <row r="14492" spans="21:21">
      <c r="U14492" s="46" t="s">
        <v>17037</v>
      </c>
    </row>
    <row r="14493" spans="21:21">
      <c r="U14493" s="46" t="s">
        <v>17038</v>
      </c>
    </row>
    <row r="14494" spans="21:21">
      <c r="U14494" s="46" t="s">
        <v>17039</v>
      </c>
    </row>
    <row r="14495" spans="21:21">
      <c r="U14495" s="46" t="s">
        <v>17040</v>
      </c>
    </row>
    <row r="14496" spans="21:21">
      <c r="U14496" s="46" t="s">
        <v>17041</v>
      </c>
    </row>
    <row r="14497" spans="21:21">
      <c r="U14497" s="46" t="s">
        <v>17042</v>
      </c>
    </row>
    <row r="14498" spans="21:21">
      <c r="U14498" s="46" t="s">
        <v>17043</v>
      </c>
    </row>
    <row r="14499" spans="21:21">
      <c r="U14499" s="46" t="s">
        <v>17044</v>
      </c>
    </row>
    <row r="14500" spans="21:21">
      <c r="U14500" s="46" t="s">
        <v>17045</v>
      </c>
    </row>
    <row r="14501" spans="21:21">
      <c r="U14501" s="46" t="s">
        <v>17046</v>
      </c>
    </row>
    <row r="14502" spans="21:21">
      <c r="U14502" s="46" t="s">
        <v>17047</v>
      </c>
    </row>
    <row r="14503" spans="21:21">
      <c r="U14503" s="46" t="s">
        <v>17048</v>
      </c>
    </row>
    <row r="14504" spans="21:21">
      <c r="U14504" s="46" t="s">
        <v>17049</v>
      </c>
    </row>
    <row r="14505" spans="21:21">
      <c r="U14505" s="46" t="s">
        <v>17050</v>
      </c>
    </row>
    <row r="14506" spans="21:21">
      <c r="U14506" s="46" t="s">
        <v>17051</v>
      </c>
    </row>
    <row r="14507" spans="21:21">
      <c r="U14507" s="46" t="s">
        <v>17052</v>
      </c>
    </row>
    <row r="14508" spans="21:21">
      <c r="U14508" s="46" t="s">
        <v>17053</v>
      </c>
    </row>
    <row r="14509" spans="21:21">
      <c r="U14509" s="46" t="s">
        <v>17054</v>
      </c>
    </row>
    <row r="14510" spans="21:21">
      <c r="U14510" s="46" t="s">
        <v>17055</v>
      </c>
    </row>
    <row r="14511" spans="21:21">
      <c r="U14511" s="46" t="s">
        <v>17056</v>
      </c>
    </row>
    <row r="14512" spans="21:21">
      <c r="U14512" s="46" t="s">
        <v>17057</v>
      </c>
    </row>
    <row r="14513" spans="21:21">
      <c r="U14513" s="46" t="s">
        <v>17058</v>
      </c>
    </row>
    <row r="14514" spans="21:21">
      <c r="U14514" s="46" t="s">
        <v>17059</v>
      </c>
    </row>
    <row r="14515" spans="21:21">
      <c r="U14515" s="46" t="s">
        <v>17060</v>
      </c>
    </row>
    <row r="14516" spans="21:21">
      <c r="U14516" s="46" t="s">
        <v>17061</v>
      </c>
    </row>
    <row r="14517" spans="21:21">
      <c r="U14517" s="46" t="s">
        <v>17062</v>
      </c>
    </row>
    <row r="14518" spans="21:21">
      <c r="U14518" s="46" t="s">
        <v>17063</v>
      </c>
    </row>
    <row r="14519" spans="21:21">
      <c r="U14519" s="46" t="s">
        <v>17064</v>
      </c>
    </row>
    <row r="14520" spans="21:21">
      <c r="U14520" s="46" t="s">
        <v>17065</v>
      </c>
    </row>
    <row r="14521" spans="21:21">
      <c r="U14521" s="46" t="s">
        <v>17066</v>
      </c>
    </row>
    <row r="14522" spans="21:21">
      <c r="U14522" s="46" t="s">
        <v>17067</v>
      </c>
    </row>
    <row r="14523" spans="21:21">
      <c r="U14523" s="46" t="s">
        <v>17068</v>
      </c>
    </row>
    <row r="14524" spans="21:21">
      <c r="U14524" s="46" t="s">
        <v>17069</v>
      </c>
    </row>
    <row r="14525" spans="21:21">
      <c r="U14525" s="46" t="s">
        <v>17070</v>
      </c>
    </row>
    <row r="14526" spans="21:21">
      <c r="U14526" s="46" t="s">
        <v>17071</v>
      </c>
    </row>
    <row r="14527" spans="21:21">
      <c r="U14527" s="46" t="s">
        <v>17072</v>
      </c>
    </row>
    <row r="14528" spans="21:21">
      <c r="U14528" s="46" t="s">
        <v>17073</v>
      </c>
    </row>
    <row r="14529" spans="21:21">
      <c r="U14529" s="46" t="s">
        <v>17074</v>
      </c>
    </row>
    <row r="14530" spans="21:21">
      <c r="U14530" s="46" t="s">
        <v>17075</v>
      </c>
    </row>
    <row r="14531" spans="21:21">
      <c r="U14531" s="46" t="s">
        <v>17076</v>
      </c>
    </row>
    <row r="14532" spans="21:21">
      <c r="U14532" s="46" t="s">
        <v>17077</v>
      </c>
    </row>
    <row r="14533" spans="21:21">
      <c r="U14533" s="46" t="s">
        <v>17078</v>
      </c>
    </row>
    <row r="14534" spans="21:21">
      <c r="U14534" s="46" t="s">
        <v>17079</v>
      </c>
    </row>
    <row r="14535" spans="21:21">
      <c r="U14535" s="46" t="s">
        <v>17080</v>
      </c>
    </row>
    <row r="14536" spans="21:21">
      <c r="U14536" s="46" t="s">
        <v>17081</v>
      </c>
    </row>
    <row r="14537" spans="21:21">
      <c r="U14537" s="46" t="s">
        <v>17082</v>
      </c>
    </row>
    <row r="14538" spans="21:21">
      <c r="U14538" s="46" t="s">
        <v>17083</v>
      </c>
    </row>
    <row r="14539" spans="21:21">
      <c r="U14539" s="46" t="s">
        <v>17084</v>
      </c>
    </row>
    <row r="14540" spans="21:21">
      <c r="U14540" s="46" t="s">
        <v>17085</v>
      </c>
    </row>
    <row r="14541" spans="21:21">
      <c r="U14541" s="46" t="s">
        <v>17086</v>
      </c>
    </row>
    <row r="14542" spans="21:21">
      <c r="U14542" s="46" t="s">
        <v>17087</v>
      </c>
    </row>
    <row r="14543" spans="21:21">
      <c r="U14543" s="46" t="s">
        <v>17088</v>
      </c>
    </row>
    <row r="14544" spans="21:21">
      <c r="U14544" s="46" t="s">
        <v>17089</v>
      </c>
    </row>
    <row r="14545" spans="21:21">
      <c r="U14545" s="46" t="s">
        <v>17090</v>
      </c>
    </row>
    <row r="14546" spans="21:21">
      <c r="U14546" s="46" t="s">
        <v>17091</v>
      </c>
    </row>
    <row r="14547" spans="21:21">
      <c r="U14547" s="46" t="s">
        <v>17092</v>
      </c>
    </row>
    <row r="14548" spans="21:21">
      <c r="U14548" s="46" t="s">
        <v>17093</v>
      </c>
    </row>
    <row r="14549" spans="21:21">
      <c r="U14549" s="46" t="s">
        <v>17094</v>
      </c>
    </row>
    <row r="14550" spans="21:21">
      <c r="U14550" s="46" t="s">
        <v>17095</v>
      </c>
    </row>
    <row r="14551" spans="21:21">
      <c r="U14551" s="46" t="s">
        <v>17096</v>
      </c>
    </row>
    <row r="14552" spans="21:21">
      <c r="U14552" s="46" t="s">
        <v>17097</v>
      </c>
    </row>
    <row r="14553" spans="21:21">
      <c r="U14553" s="46" t="s">
        <v>17098</v>
      </c>
    </row>
    <row r="14554" spans="21:21">
      <c r="U14554" s="46" t="s">
        <v>17099</v>
      </c>
    </row>
    <row r="14555" spans="21:21">
      <c r="U14555" s="46" t="s">
        <v>17100</v>
      </c>
    </row>
    <row r="14556" spans="21:21">
      <c r="U14556" s="46" t="s">
        <v>17101</v>
      </c>
    </row>
    <row r="14557" spans="21:21">
      <c r="U14557" s="46" t="s">
        <v>17102</v>
      </c>
    </row>
    <row r="14558" spans="21:21">
      <c r="U14558" s="46" t="s">
        <v>17103</v>
      </c>
    </row>
    <row r="14559" spans="21:21">
      <c r="U14559" s="46" t="s">
        <v>17104</v>
      </c>
    </row>
    <row r="14560" spans="21:21">
      <c r="U14560" s="46" t="s">
        <v>17105</v>
      </c>
    </row>
    <row r="14561" spans="21:21">
      <c r="U14561" s="46" t="s">
        <v>17106</v>
      </c>
    </row>
    <row r="14562" spans="21:21">
      <c r="U14562" s="46" t="s">
        <v>17107</v>
      </c>
    </row>
    <row r="14563" spans="21:21">
      <c r="U14563" s="46" t="s">
        <v>17108</v>
      </c>
    </row>
    <row r="14564" spans="21:21">
      <c r="U14564" s="46" t="s">
        <v>17109</v>
      </c>
    </row>
    <row r="14565" spans="21:21">
      <c r="U14565" s="46" t="s">
        <v>17110</v>
      </c>
    </row>
    <row r="14566" spans="21:21">
      <c r="U14566" s="46" t="s">
        <v>17111</v>
      </c>
    </row>
    <row r="14567" spans="21:21">
      <c r="U14567" s="46" t="s">
        <v>17112</v>
      </c>
    </row>
    <row r="14568" spans="21:21">
      <c r="U14568" s="46" t="s">
        <v>17113</v>
      </c>
    </row>
    <row r="14569" spans="21:21">
      <c r="U14569" s="46" t="s">
        <v>17114</v>
      </c>
    </row>
    <row r="14570" spans="21:21">
      <c r="U14570" s="46" t="s">
        <v>17115</v>
      </c>
    </row>
    <row r="14571" spans="21:21">
      <c r="U14571" s="46" t="s">
        <v>17116</v>
      </c>
    </row>
    <row r="14572" spans="21:21">
      <c r="U14572" s="46" t="s">
        <v>17117</v>
      </c>
    </row>
    <row r="14573" spans="21:21">
      <c r="U14573" s="46" t="s">
        <v>17118</v>
      </c>
    </row>
    <row r="14574" spans="21:21">
      <c r="U14574" s="46" t="s">
        <v>17119</v>
      </c>
    </row>
    <row r="14575" spans="21:21">
      <c r="U14575" s="46" t="s">
        <v>17120</v>
      </c>
    </row>
    <row r="14576" spans="21:21">
      <c r="U14576" s="46" t="s">
        <v>17121</v>
      </c>
    </row>
    <row r="14577" spans="21:21">
      <c r="U14577" s="46" t="s">
        <v>17122</v>
      </c>
    </row>
    <row r="14578" spans="21:21">
      <c r="U14578" s="46" t="s">
        <v>17123</v>
      </c>
    </row>
    <row r="14579" spans="21:21">
      <c r="U14579" s="46" t="s">
        <v>17124</v>
      </c>
    </row>
    <row r="14580" spans="21:21">
      <c r="U14580" s="46" t="s">
        <v>17125</v>
      </c>
    </row>
    <row r="14581" spans="21:21">
      <c r="U14581" s="46" t="s">
        <v>17126</v>
      </c>
    </row>
    <row r="14582" spans="21:21">
      <c r="U14582" s="46" t="s">
        <v>17127</v>
      </c>
    </row>
    <row r="14583" spans="21:21">
      <c r="U14583" s="46" t="s">
        <v>17128</v>
      </c>
    </row>
    <row r="14584" spans="21:21">
      <c r="U14584" s="46" t="s">
        <v>17129</v>
      </c>
    </row>
    <row r="14585" spans="21:21">
      <c r="U14585" s="46" t="s">
        <v>17130</v>
      </c>
    </row>
    <row r="14586" spans="21:21">
      <c r="U14586" s="46" t="s">
        <v>17131</v>
      </c>
    </row>
    <row r="14587" spans="21:21">
      <c r="U14587" s="46" t="s">
        <v>17132</v>
      </c>
    </row>
    <row r="14588" spans="21:21">
      <c r="U14588" s="46" t="s">
        <v>17133</v>
      </c>
    </row>
    <row r="14589" spans="21:21">
      <c r="U14589" s="46" t="s">
        <v>17134</v>
      </c>
    </row>
    <row r="14590" spans="21:21">
      <c r="U14590" s="46" t="s">
        <v>17135</v>
      </c>
    </row>
    <row r="14591" spans="21:21">
      <c r="U14591" s="46" t="s">
        <v>17136</v>
      </c>
    </row>
    <row r="14592" spans="21:21">
      <c r="U14592" s="46" t="s">
        <v>17137</v>
      </c>
    </row>
    <row r="14593" spans="21:21">
      <c r="U14593" s="46" t="s">
        <v>17138</v>
      </c>
    </row>
    <row r="14594" spans="21:21">
      <c r="U14594" s="46" t="s">
        <v>17139</v>
      </c>
    </row>
    <row r="14595" spans="21:21">
      <c r="U14595" s="46" t="s">
        <v>17140</v>
      </c>
    </row>
    <row r="14596" spans="21:21">
      <c r="U14596" s="46" t="s">
        <v>17141</v>
      </c>
    </row>
    <row r="14597" spans="21:21">
      <c r="U14597" s="46" t="s">
        <v>17142</v>
      </c>
    </row>
    <row r="14598" spans="21:21">
      <c r="U14598" s="46" t="s">
        <v>17143</v>
      </c>
    </row>
    <row r="14599" spans="21:21">
      <c r="U14599" s="46" t="s">
        <v>17144</v>
      </c>
    </row>
    <row r="14600" spans="21:21">
      <c r="U14600" s="46" t="s">
        <v>17145</v>
      </c>
    </row>
    <row r="14601" spans="21:21">
      <c r="U14601" s="46" t="s">
        <v>17146</v>
      </c>
    </row>
    <row r="14602" spans="21:21">
      <c r="U14602" s="46" t="s">
        <v>17147</v>
      </c>
    </row>
    <row r="14603" spans="21:21">
      <c r="U14603" s="46" t="s">
        <v>17148</v>
      </c>
    </row>
    <row r="14604" spans="21:21">
      <c r="U14604" s="46" t="s">
        <v>17149</v>
      </c>
    </row>
    <row r="14605" spans="21:21">
      <c r="U14605" s="46" t="s">
        <v>17150</v>
      </c>
    </row>
    <row r="14606" spans="21:21">
      <c r="U14606" s="46" t="s">
        <v>17151</v>
      </c>
    </row>
    <row r="14607" spans="21:21">
      <c r="U14607" s="46" t="s">
        <v>17152</v>
      </c>
    </row>
    <row r="14608" spans="21:21">
      <c r="U14608" s="46" t="s">
        <v>17153</v>
      </c>
    </row>
    <row r="14609" spans="21:21">
      <c r="U14609" s="46" t="s">
        <v>17154</v>
      </c>
    </row>
    <row r="14610" spans="21:21">
      <c r="U14610" s="46" t="s">
        <v>17155</v>
      </c>
    </row>
    <row r="14611" spans="21:21">
      <c r="U14611" s="46" t="s">
        <v>17156</v>
      </c>
    </row>
    <row r="14612" spans="21:21">
      <c r="U14612" s="46" t="s">
        <v>17157</v>
      </c>
    </row>
    <row r="14613" spans="21:21">
      <c r="U14613" s="46" t="s">
        <v>17158</v>
      </c>
    </row>
    <row r="14614" spans="21:21">
      <c r="U14614" s="46" t="s">
        <v>17159</v>
      </c>
    </row>
    <row r="14615" spans="21:21">
      <c r="U14615" s="46" t="s">
        <v>17160</v>
      </c>
    </row>
    <row r="14616" spans="21:21">
      <c r="U14616" s="46" t="s">
        <v>17161</v>
      </c>
    </row>
    <row r="14617" spans="21:21">
      <c r="U14617" s="46" t="s">
        <v>17162</v>
      </c>
    </row>
    <row r="14618" spans="21:21">
      <c r="U14618" s="46" t="s">
        <v>17163</v>
      </c>
    </row>
    <row r="14619" spans="21:21">
      <c r="U14619" s="46" t="s">
        <v>17164</v>
      </c>
    </row>
    <row r="14620" spans="21:21">
      <c r="U14620" s="46" t="s">
        <v>17165</v>
      </c>
    </row>
    <row r="14621" spans="21:21">
      <c r="U14621" s="46" t="s">
        <v>17166</v>
      </c>
    </row>
    <row r="14622" spans="21:21">
      <c r="U14622" s="46" t="s">
        <v>17167</v>
      </c>
    </row>
    <row r="14623" spans="21:21">
      <c r="U14623" s="46" t="s">
        <v>17168</v>
      </c>
    </row>
    <row r="14624" spans="21:21">
      <c r="U14624" s="46" t="s">
        <v>17169</v>
      </c>
    </row>
    <row r="14625" spans="21:21">
      <c r="U14625" s="46" t="s">
        <v>17170</v>
      </c>
    </row>
    <row r="14626" spans="21:21">
      <c r="U14626" s="46" t="s">
        <v>17171</v>
      </c>
    </row>
    <row r="14627" spans="21:21">
      <c r="U14627" s="46" t="s">
        <v>17172</v>
      </c>
    </row>
    <row r="14628" spans="21:21">
      <c r="U14628" s="46" t="s">
        <v>17173</v>
      </c>
    </row>
    <row r="14629" spans="21:21">
      <c r="U14629" s="46" t="s">
        <v>17174</v>
      </c>
    </row>
    <row r="14630" spans="21:21">
      <c r="U14630" s="46" t="s">
        <v>17175</v>
      </c>
    </row>
    <row r="14631" spans="21:21">
      <c r="U14631" s="46" t="s">
        <v>17176</v>
      </c>
    </row>
    <row r="14632" spans="21:21">
      <c r="U14632" s="46" t="s">
        <v>17177</v>
      </c>
    </row>
    <row r="14633" spans="21:21">
      <c r="U14633" s="46" t="s">
        <v>17178</v>
      </c>
    </row>
    <row r="14634" spans="21:21">
      <c r="U14634" s="46" t="s">
        <v>17179</v>
      </c>
    </row>
    <row r="14635" spans="21:21">
      <c r="U14635" s="46" t="s">
        <v>17180</v>
      </c>
    </row>
    <row r="14636" spans="21:21">
      <c r="U14636" s="46" t="s">
        <v>17181</v>
      </c>
    </row>
    <row r="14637" spans="21:21">
      <c r="U14637" s="46" t="s">
        <v>17182</v>
      </c>
    </row>
    <row r="14638" spans="21:21">
      <c r="U14638" s="46" t="s">
        <v>17183</v>
      </c>
    </row>
    <row r="14639" spans="21:21">
      <c r="U14639" s="46" t="s">
        <v>17184</v>
      </c>
    </row>
    <row r="14640" spans="21:21">
      <c r="U14640" s="46" t="s">
        <v>17185</v>
      </c>
    </row>
    <row r="14641" spans="21:21">
      <c r="U14641" s="46" t="s">
        <v>17186</v>
      </c>
    </row>
    <row r="14642" spans="21:21">
      <c r="U14642" s="46" t="s">
        <v>17187</v>
      </c>
    </row>
    <row r="14643" spans="21:21">
      <c r="U14643" s="46" t="s">
        <v>17188</v>
      </c>
    </row>
    <row r="14644" spans="21:21">
      <c r="U14644" s="46" t="s">
        <v>17189</v>
      </c>
    </row>
    <row r="14645" spans="21:21">
      <c r="U14645" s="46" t="s">
        <v>17190</v>
      </c>
    </row>
    <row r="14646" spans="21:21">
      <c r="U14646" s="46" t="s">
        <v>17191</v>
      </c>
    </row>
    <row r="14647" spans="21:21">
      <c r="U14647" s="46" t="s">
        <v>17192</v>
      </c>
    </row>
    <row r="14648" spans="21:21">
      <c r="U14648" s="46" t="s">
        <v>17193</v>
      </c>
    </row>
    <row r="14649" spans="21:21">
      <c r="U14649" s="46" t="s">
        <v>17194</v>
      </c>
    </row>
    <row r="14650" spans="21:21">
      <c r="U14650" s="46" t="s">
        <v>17195</v>
      </c>
    </row>
    <row r="14651" spans="21:21">
      <c r="U14651" s="46" t="s">
        <v>17196</v>
      </c>
    </row>
    <row r="14652" spans="21:21">
      <c r="U14652" s="46" t="s">
        <v>17197</v>
      </c>
    </row>
    <row r="14653" spans="21:21">
      <c r="U14653" s="46" t="s">
        <v>17198</v>
      </c>
    </row>
    <row r="14654" spans="21:21">
      <c r="U14654" s="46" t="s">
        <v>17199</v>
      </c>
    </row>
    <row r="14655" spans="21:21">
      <c r="U14655" s="46" t="s">
        <v>17200</v>
      </c>
    </row>
    <row r="14656" spans="21:21">
      <c r="U14656" s="46" t="s">
        <v>17201</v>
      </c>
    </row>
    <row r="14657" spans="21:21">
      <c r="U14657" s="46" t="s">
        <v>17202</v>
      </c>
    </row>
    <row r="14658" spans="21:21">
      <c r="U14658" s="46" t="s">
        <v>17203</v>
      </c>
    </row>
    <row r="14659" spans="21:21">
      <c r="U14659" s="46" t="s">
        <v>17204</v>
      </c>
    </row>
    <row r="14660" spans="21:21">
      <c r="U14660" s="46" t="s">
        <v>17205</v>
      </c>
    </row>
    <row r="14661" spans="21:21">
      <c r="U14661" s="46" t="s">
        <v>17206</v>
      </c>
    </row>
    <row r="14662" spans="21:21">
      <c r="U14662" s="46" t="s">
        <v>17207</v>
      </c>
    </row>
    <row r="14663" spans="21:21">
      <c r="U14663" s="46" t="s">
        <v>17208</v>
      </c>
    </row>
    <row r="14664" spans="21:21">
      <c r="U14664" s="46" t="s">
        <v>17209</v>
      </c>
    </row>
    <row r="14665" spans="21:21">
      <c r="U14665" s="46" t="s">
        <v>17210</v>
      </c>
    </row>
    <row r="14666" spans="21:21">
      <c r="U14666" s="46" t="s">
        <v>17211</v>
      </c>
    </row>
    <row r="14667" spans="21:21">
      <c r="U14667" s="46" t="s">
        <v>17212</v>
      </c>
    </row>
    <row r="14668" spans="21:21">
      <c r="U14668" s="46" t="s">
        <v>17213</v>
      </c>
    </row>
    <row r="14669" spans="21:21">
      <c r="U14669" s="46" t="s">
        <v>17214</v>
      </c>
    </row>
    <row r="14670" spans="21:21">
      <c r="U14670" s="46" t="s">
        <v>17215</v>
      </c>
    </row>
    <row r="14671" spans="21:21">
      <c r="U14671" s="46" t="s">
        <v>17216</v>
      </c>
    </row>
    <row r="14672" spans="21:21">
      <c r="U14672" s="46" t="s">
        <v>17217</v>
      </c>
    </row>
    <row r="14673" spans="21:21">
      <c r="U14673" s="46" t="s">
        <v>17218</v>
      </c>
    </row>
    <row r="14674" spans="21:21">
      <c r="U14674" s="46" t="s">
        <v>17219</v>
      </c>
    </row>
    <row r="14675" spans="21:21">
      <c r="U14675" s="46" t="s">
        <v>17220</v>
      </c>
    </row>
    <row r="14676" spans="21:21">
      <c r="U14676" s="46" t="s">
        <v>17221</v>
      </c>
    </row>
    <row r="14677" spans="21:21">
      <c r="U14677" s="46" t="s">
        <v>17222</v>
      </c>
    </row>
    <row r="14678" spans="21:21">
      <c r="U14678" s="46" t="s">
        <v>17223</v>
      </c>
    </row>
    <row r="14679" spans="21:21">
      <c r="U14679" s="46" t="s">
        <v>17224</v>
      </c>
    </row>
    <row r="14680" spans="21:21">
      <c r="U14680" s="46" t="s">
        <v>17225</v>
      </c>
    </row>
    <row r="14681" spans="21:21">
      <c r="U14681" s="46" t="s">
        <v>17226</v>
      </c>
    </row>
    <row r="14682" spans="21:21">
      <c r="U14682" s="46" t="s">
        <v>17227</v>
      </c>
    </row>
    <row r="14683" spans="21:21">
      <c r="U14683" s="46" t="s">
        <v>17228</v>
      </c>
    </row>
    <row r="14684" spans="21:21">
      <c r="U14684" s="46" t="s">
        <v>17229</v>
      </c>
    </row>
    <row r="14685" spans="21:21">
      <c r="U14685" s="46" t="s">
        <v>17230</v>
      </c>
    </row>
    <row r="14686" spans="21:21">
      <c r="U14686" s="46" t="s">
        <v>17231</v>
      </c>
    </row>
    <row r="14687" spans="21:21">
      <c r="U14687" s="46" t="s">
        <v>17232</v>
      </c>
    </row>
    <row r="14688" spans="21:21">
      <c r="U14688" s="46" t="s">
        <v>17233</v>
      </c>
    </row>
    <row r="14689" spans="21:21">
      <c r="U14689" s="46" t="s">
        <v>17234</v>
      </c>
    </row>
    <row r="14690" spans="21:21">
      <c r="U14690" s="46" t="s">
        <v>17235</v>
      </c>
    </row>
    <row r="14691" spans="21:21">
      <c r="U14691" s="46" t="s">
        <v>17236</v>
      </c>
    </row>
    <row r="14692" spans="21:21">
      <c r="U14692" s="46" t="s">
        <v>17237</v>
      </c>
    </row>
    <row r="14693" spans="21:21">
      <c r="U14693" s="46" t="s">
        <v>17238</v>
      </c>
    </row>
    <row r="14694" spans="21:21">
      <c r="U14694" s="46" t="s">
        <v>17239</v>
      </c>
    </row>
    <row r="14695" spans="21:21">
      <c r="U14695" s="46" t="s">
        <v>17240</v>
      </c>
    </row>
    <row r="14696" spans="21:21">
      <c r="U14696" s="46" t="s">
        <v>17241</v>
      </c>
    </row>
    <row r="14697" spans="21:21">
      <c r="U14697" s="46" t="s">
        <v>17242</v>
      </c>
    </row>
    <row r="14698" spans="21:21">
      <c r="U14698" s="46" t="s">
        <v>17243</v>
      </c>
    </row>
    <row r="14699" spans="21:21">
      <c r="U14699" s="46" t="s">
        <v>17244</v>
      </c>
    </row>
    <row r="14700" spans="21:21">
      <c r="U14700" s="46" t="s">
        <v>17245</v>
      </c>
    </row>
    <row r="14701" spans="21:21">
      <c r="U14701" s="46" t="s">
        <v>17246</v>
      </c>
    </row>
    <row r="14702" spans="21:21">
      <c r="U14702" s="46" t="s">
        <v>17247</v>
      </c>
    </row>
    <row r="14703" spans="21:21">
      <c r="U14703" s="46" t="s">
        <v>17248</v>
      </c>
    </row>
    <row r="14704" spans="21:21">
      <c r="U14704" s="46" t="s">
        <v>17249</v>
      </c>
    </row>
    <row r="14705" spans="21:21">
      <c r="U14705" s="46" t="s">
        <v>17250</v>
      </c>
    </row>
    <row r="14706" spans="21:21">
      <c r="U14706" s="46" t="s">
        <v>17251</v>
      </c>
    </row>
    <row r="14707" spans="21:21">
      <c r="U14707" s="46" t="s">
        <v>17252</v>
      </c>
    </row>
    <row r="14708" spans="21:21">
      <c r="U14708" s="46" t="s">
        <v>17253</v>
      </c>
    </row>
    <row r="14709" spans="21:21">
      <c r="U14709" s="46" t="s">
        <v>17254</v>
      </c>
    </row>
    <row r="14710" spans="21:21">
      <c r="U14710" s="46" t="s">
        <v>17255</v>
      </c>
    </row>
    <row r="14711" spans="21:21">
      <c r="U14711" s="46" t="s">
        <v>17256</v>
      </c>
    </row>
    <row r="14712" spans="21:21">
      <c r="U14712" s="46" t="s">
        <v>17257</v>
      </c>
    </row>
    <row r="14713" spans="21:21">
      <c r="U14713" s="46" t="s">
        <v>17258</v>
      </c>
    </row>
    <row r="14714" spans="21:21">
      <c r="U14714" s="46" t="s">
        <v>17259</v>
      </c>
    </row>
    <row r="14715" spans="21:21">
      <c r="U14715" s="46" t="s">
        <v>17260</v>
      </c>
    </row>
    <row r="14716" spans="21:21">
      <c r="U14716" s="46" t="s">
        <v>17261</v>
      </c>
    </row>
    <row r="14717" spans="21:21">
      <c r="U14717" s="46" t="s">
        <v>17262</v>
      </c>
    </row>
    <row r="14718" spans="21:21">
      <c r="U14718" s="46" t="s">
        <v>17263</v>
      </c>
    </row>
    <row r="14719" spans="21:21">
      <c r="U14719" s="46" t="s">
        <v>17264</v>
      </c>
    </row>
    <row r="14720" spans="21:21">
      <c r="U14720" s="46" t="s">
        <v>17265</v>
      </c>
    </row>
    <row r="14721" spans="21:21">
      <c r="U14721" s="46" t="s">
        <v>17266</v>
      </c>
    </row>
    <row r="14722" spans="21:21">
      <c r="U14722" s="46" t="s">
        <v>17267</v>
      </c>
    </row>
    <row r="14723" spans="21:21">
      <c r="U14723" s="46" t="s">
        <v>17268</v>
      </c>
    </row>
    <row r="14724" spans="21:21">
      <c r="U14724" s="46" t="s">
        <v>17269</v>
      </c>
    </row>
    <row r="14725" spans="21:21">
      <c r="U14725" s="46" t="s">
        <v>17270</v>
      </c>
    </row>
    <row r="14726" spans="21:21">
      <c r="U14726" s="46" t="s">
        <v>17271</v>
      </c>
    </row>
    <row r="14727" spans="21:21">
      <c r="U14727" s="46" t="s">
        <v>17272</v>
      </c>
    </row>
    <row r="14728" spans="21:21">
      <c r="U14728" s="46" t="s">
        <v>17273</v>
      </c>
    </row>
    <row r="14729" spans="21:21">
      <c r="U14729" s="46" t="s">
        <v>17274</v>
      </c>
    </row>
    <row r="14730" spans="21:21">
      <c r="U14730" s="46" t="s">
        <v>17275</v>
      </c>
    </row>
    <row r="14731" spans="21:21">
      <c r="U14731" s="46" t="s">
        <v>17276</v>
      </c>
    </row>
    <row r="14732" spans="21:21">
      <c r="U14732" s="46" t="s">
        <v>17277</v>
      </c>
    </row>
    <row r="14733" spans="21:21">
      <c r="U14733" s="46" t="s">
        <v>17278</v>
      </c>
    </row>
    <row r="14734" spans="21:21">
      <c r="U14734" s="46" t="s">
        <v>17279</v>
      </c>
    </row>
    <row r="14735" spans="21:21">
      <c r="U14735" s="46" t="s">
        <v>17280</v>
      </c>
    </row>
    <row r="14736" spans="21:21">
      <c r="U14736" s="46" t="s">
        <v>17281</v>
      </c>
    </row>
    <row r="14737" spans="21:21">
      <c r="U14737" s="46" t="s">
        <v>17282</v>
      </c>
    </row>
    <row r="14738" spans="21:21">
      <c r="U14738" s="46" t="s">
        <v>17283</v>
      </c>
    </row>
    <row r="14739" spans="21:21">
      <c r="U14739" s="46" t="s">
        <v>17284</v>
      </c>
    </row>
    <row r="14740" spans="21:21">
      <c r="U14740" s="46" t="s">
        <v>17285</v>
      </c>
    </row>
    <row r="14741" spans="21:21">
      <c r="U14741" s="46" t="s">
        <v>17286</v>
      </c>
    </row>
    <row r="14742" spans="21:21">
      <c r="U14742" s="46" t="s">
        <v>17287</v>
      </c>
    </row>
    <row r="14743" spans="21:21">
      <c r="U14743" s="46" t="s">
        <v>17288</v>
      </c>
    </row>
    <row r="14744" spans="21:21">
      <c r="U14744" s="46" t="s">
        <v>17289</v>
      </c>
    </row>
    <row r="14745" spans="21:21">
      <c r="U14745" s="46" t="s">
        <v>17290</v>
      </c>
    </row>
    <row r="14746" spans="21:21">
      <c r="U14746" s="46" t="s">
        <v>17291</v>
      </c>
    </row>
    <row r="14747" spans="21:21">
      <c r="U14747" s="46" t="s">
        <v>17292</v>
      </c>
    </row>
    <row r="14748" spans="21:21">
      <c r="U14748" s="46" t="s">
        <v>17293</v>
      </c>
    </row>
    <row r="14749" spans="21:21">
      <c r="U14749" s="46" t="s">
        <v>17294</v>
      </c>
    </row>
    <row r="14750" spans="21:21">
      <c r="U14750" s="46" t="s">
        <v>17295</v>
      </c>
    </row>
    <row r="14751" spans="21:21">
      <c r="U14751" s="46" t="s">
        <v>17296</v>
      </c>
    </row>
    <row r="14752" spans="21:21">
      <c r="U14752" s="46" t="s">
        <v>17297</v>
      </c>
    </row>
    <row r="14753" spans="21:21">
      <c r="U14753" s="46" t="s">
        <v>17298</v>
      </c>
    </row>
    <row r="14754" spans="21:21">
      <c r="U14754" s="46" t="s">
        <v>17299</v>
      </c>
    </row>
    <row r="14755" spans="21:21">
      <c r="U14755" s="46" t="s">
        <v>17300</v>
      </c>
    </row>
    <row r="14756" spans="21:21">
      <c r="U14756" s="46" t="s">
        <v>17301</v>
      </c>
    </row>
    <row r="14757" spans="21:21">
      <c r="U14757" s="46" t="s">
        <v>17302</v>
      </c>
    </row>
    <row r="14758" spans="21:21">
      <c r="U14758" s="46" t="s">
        <v>17303</v>
      </c>
    </row>
    <row r="14759" spans="21:21">
      <c r="U14759" s="46" t="s">
        <v>17304</v>
      </c>
    </row>
    <row r="14760" spans="21:21">
      <c r="U14760" s="46" t="s">
        <v>17305</v>
      </c>
    </row>
    <row r="14761" spans="21:21">
      <c r="U14761" s="46" t="s">
        <v>17306</v>
      </c>
    </row>
    <row r="14762" spans="21:21">
      <c r="U14762" s="46" t="s">
        <v>17307</v>
      </c>
    </row>
    <row r="14763" spans="21:21">
      <c r="U14763" s="46" t="s">
        <v>17308</v>
      </c>
    </row>
    <row r="14764" spans="21:21">
      <c r="U14764" s="46" t="s">
        <v>17309</v>
      </c>
    </row>
    <row r="14765" spans="21:21">
      <c r="U14765" s="46" t="s">
        <v>17310</v>
      </c>
    </row>
    <row r="14766" spans="21:21">
      <c r="U14766" s="46" t="s">
        <v>17311</v>
      </c>
    </row>
    <row r="14767" spans="21:21">
      <c r="U14767" s="46" t="s">
        <v>17312</v>
      </c>
    </row>
    <row r="14768" spans="21:21">
      <c r="U14768" s="46" t="s">
        <v>17313</v>
      </c>
    </row>
    <row r="14769" spans="21:21">
      <c r="U14769" s="46" t="s">
        <v>17314</v>
      </c>
    </row>
    <row r="14770" spans="21:21">
      <c r="U14770" s="46" t="s">
        <v>17315</v>
      </c>
    </row>
    <row r="14771" spans="21:21">
      <c r="U14771" s="46" t="s">
        <v>17316</v>
      </c>
    </row>
    <row r="14772" spans="21:21">
      <c r="U14772" s="46" t="s">
        <v>17317</v>
      </c>
    </row>
    <row r="14773" spans="21:21">
      <c r="U14773" s="46" t="s">
        <v>17318</v>
      </c>
    </row>
    <row r="14774" spans="21:21">
      <c r="U14774" s="46" t="s">
        <v>17319</v>
      </c>
    </row>
    <row r="14775" spans="21:21">
      <c r="U14775" s="46" t="s">
        <v>17320</v>
      </c>
    </row>
    <row r="14776" spans="21:21">
      <c r="U14776" s="46" t="s">
        <v>17321</v>
      </c>
    </row>
    <row r="14777" spans="21:21">
      <c r="U14777" s="46" t="s">
        <v>17322</v>
      </c>
    </row>
    <row r="14778" spans="21:21">
      <c r="U14778" s="46" t="s">
        <v>17323</v>
      </c>
    </row>
    <row r="14779" spans="21:21">
      <c r="U14779" s="46" t="s">
        <v>17324</v>
      </c>
    </row>
    <row r="14780" spans="21:21">
      <c r="U14780" s="46" t="s">
        <v>17325</v>
      </c>
    </row>
    <row r="14781" spans="21:21">
      <c r="U14781" s="46" t="s">
        <v>17326</v>
      </c>
    </row>
    <row r="14782" spans="21:21">
      <c r="U14782" s="46" t="s">
        <v>17327</v>
      </c>
    </row>
    <row r="14783" spans="21:21">
      <c r="U14783" s="46" t="s">
        <v>17328</v>
      </c>
    </row>
    <row r="14784" spans="21:21">
      <c r="U14784" s="46" t="s">
        <v>17329</v>
      </c>
    </row>
    <row r="14785" spans="21:21">
      <c r="U14785" s="46" t="s">
        <v>17330</v>
      </c>
    </row>
    <row r="14786" spans="21:21">
      <c r="U14786" s="46" t="s">
        <v>17331</v>
      </c>
    </row>
    <row r="14787" spans="21:21">
      <c r="U14787" s="46" t="s">
        <v>17332</v>
      </c>
    </row>
    <row r="14788" spans="21:21">
      <c r="U14788" s="46" t="s">
        <v>17333</v>
      </c>
    </row>
    <row r="14789" spans="21:21">
      <c r="U14789" s="46" t="s">
        <v>17334</v>
      </c>
    </row>
    <row r="14790" spans="21:21">
      <c r="U14790" s="46" t="s">
        <v>17335</v>
      </c>
    </row>
    <row r="14791" spans="21:21">
      <c r="U14791" s="46" t="s">
        <v>17336</v>
      </c>
    </row>
    <row r="14792" spans="21:21">
      <c r="U14792" s="46" t="s">
        <v>17337</v>
      </c>
    </row>
    <row r="14793" spans="21:21">
      <c r="U14793" s="46" t="s">
        <v>17338</v>
      </c>
    </row>
    <row r="14794" spans="21:21">
      <c r="U14794" s="46" t="s">
        <v>17339</v>
      </c>
    </row>
    <row r="14795" spans="21:21">
      <c r="U14795" s="46" t="s">
        <v>17340</v>
      </c>
    </row>
    <row r="14796" spans="21:21">
      <c r="U14796" s="46" t="s">
        <v>17341</v>
      </c>
    </row>
    <row r="14797" spans="21:21">
      <c r="U14797" s="46" t="s">
        <v>17342</v>
      </c>
    </row>
    <row r="14798" spans="21:21">
      <c r="U14798" s="46" t="s">
        <v>17343</v>
      </c>
    </row>
    <row r="14799" spans="21:21">
      <c r="U14799" s="46" t="s">
        <v>17344</v>
      </c>
    </row>
    <row r="14800" spans="21:21">
      <c r="U14800" s="46" t="s">
        <v>17345</v>
      </c>
    </row>
    <row r="14801" spans="21:21">
      <c r="U14801" s="46" t="s">
        <v>17346</v>
      </c>
    </row>
    <row r="14802" spans="21:21">
      <c r="U14802" s="46" t="s">
        <v>17347</v>
      </c>
    </row>
    <row r="14803" spans="21:21">
      <c r="U14803" s="46" t="s">
        <v>17348</v>
      </c>
    </row>
    <row r="14804" spans="21:21">
      <c r="U14804" s="46" t="s">
        <v>17349</v>
      </c>
    </row>
    <row r="14805" spans="21:21">
      <c r="U14805" s="46" t="s">
        <v>17350</v>
      </c>
    </row>
    <row r="14806" spans="21:21">
      <c r="U14806" s="46" t="s">
        <v>17351</v>
      </c>
    </row>
    <row r="14807" spans="21:21">
      <c r="U14807" s="46" t="s">
        <v>17352</v>
      </c>
    </row>
    <row r="14808" spans="21:21">
      <c r="U14808" s="46" t="s">
        <v>17353</v>
      </c>
    </row>
    <row r="14809" spans="21:21">
      <c r="U14809" s="46" t="s">
        <v>17354</v>
      </c>
    </row>
    <row r="14810" spans="21:21">
      <c r="U14810" s="46" t="s">
        <v>17355</v>
      </c>
    </row>
    <row r="14811" spans="21:21">
      <c r="U14811" s="46" t="s">
        <v>17356</v>
      </c>
    </row>
    <row r="14812" spans="21:21">
      <c r="U14812" s="46" t="s">
        <v>17357</v>
      </c>
    </row>
    <row r="14813" spans="21:21">
      <c r="U14813" s="46" t="s">
        <v>17358</v>
      </c>
    </row>
    <row r="14814" spans="21:21">
      <c r="U14814" s="46" t="s">
        <v>17359</v>
      </c>
    </row>
    <row r="14815" spans="21:21">
      <c r="U14815" s="46" t="s">
        <v>17360</v>
      </c>
    </row>
    <row r="14816" spans="21:21">
      <c r="U14816" s="46" t="s">
        <v>17361</v>
      </c>
    </row>
    <row r="14817" spans="21:21">
      <c r="U14817" s="46" t="s">
        <v>17362</v>
      </c>
    </row>
    <row r="14818" spans="21:21">
      <c r="U14818" s="46" t="s">
        <v>17363</v>
      </c>
    </row>
    <row r="14819" spans="21:21">
      <c r="U14819" s="46" t="s">
        <v>17364</v>
      </c>
    </row>
    <row r="14820" spans="21:21">
      <c r="U14820" s="46" t="s">
        <v>17365</v>
      </c>
    </row>
    <row r="14821" spans="21:21">
      <c r="U14821" s="46" t="s">
        <v>17366</v>
      </c>
    </row>
    <row r="14822" spans="21:21">
      <c r="U14822" s="46" t="s">
        <v>17367</v>
      </c>
    </row>
    <row r="14823" spans="21:21">
      <c r="U14823" s="46" t="s">
        <v>17368</v>
      </c>
    </row>
    <row r="14824" spans="21:21">
      <c r="U14824" s="46" t="s">
        <v>17369</v>
      </c>
    </row>
    <row r="14825" spans="21:21">
      <c r="U14825" s="46" t="s">
        <v>17370</v>
      </c>
    </row>
    <row r="14826" spans="21:21">
      <c r="U14826" s="46" t="s">
        <v>17371</v>
      </c>
    </row>
    <row r="14827" spans="21:21">
      <c r="U14827" s="46" t="s">
        <v>17372</v>
      </c>
    </row>
    <row r="14828" spans="21:21">
      <c r="U14828" s="46" t="s">
        <v>17373</v>
      </c>
    </row>
    <row r="14829" spans="21:21">
      <c r="U14829" s="46" t="s">
        <v>17374</v>
      </c>
    </row>
    <row r="14830" spans="21:21">
      <c r="U14830" s="46" t="s">
        <v>17375</v>
      </c>
    </row>
    <row r="14831" spans="21:21">
      <c r="U14831" s="46" t="s">
        <v>17376</v>
      </c>
    </row>
    <row r="14832" spans="21:21">
      <c r="U14832" s="46" t="s">
        <v>17377</v>
      </c>
    </row>
    <row r="14833" spans="21:21">
      <c r="U14833" s="46" t="s">
        <v>17378</v>
      </c>
    </row>
    <row r="14834" spans="21:21">
      <c r="U14834" s="46" t="s">
        <v>17379</v>
      </c>
    </row>
    <row r="14835" spans="21:21">
      <c r="U14835" s="46" t="s">
        <v>17380</v>
      </c>
    </row>
    <row r="14836" spans="21:21">
      <c r="U14836" s="46" t="s">
        <v>17381</v>
      </c>
    </row>
    <row r="14837" spans="21:21">
      <c r="U14837" s="46" t="s">
        <v>17382</v>
      </c>
    </row>
    <row r="14838" spans="21:21">
      <c r="U14838" s="46" t="s">
        <v>17383</v>
      </c>
    </row>
    <row r="14839" spans="21:21">
      <c r="U14839" s="46" t="s">
        <v>17384</v>
      </c>
    </row>
    <row r="14840" spans="21:21">
      <c r="U14840" s="46" t="s">
        <v>17385</v>
      </c>
    </row>
    <row r="14841" spans="21:21">
      <c r="U14841" s="46" t="s">
        <v>17386</v>
      </c>
    </row>
    <row r="14842" spans="21:21">
      <c r="U14842" s="46" t="s">
        <v>17387</v>
      </c>
    </row>
    <row r="14843" spans="21:21">
      <c r="U14843" s="46" t="s">
        <v>17388</v>
      </c>
    </row>
    <row r="14844" spans="21:21">
      <c r="U14844" s="46" t="s">
        <v>17389</v>
      </c>
    </row>
    <row r="14845" spans="21:21">
      <c r="U14845" s="46" t="s">
        <v>17390</v>
      </c>
    </row>
    <row r="14846" spans="21:21">
      <c r="U14846" s="46" t="s">
        <v>17391</v>
      </c>
    </row>
    <row r="14847" spans="21:21">
      <c r="U14847" s="46" t="s">
        <v>17392</v>
      </c>
    </row>
    <row r="14848" spans="21:21">
      <c r="U14848" s="46" t="s">
        <v>17393</v>
      </c>
    </row>
    <row r="14849" spans="21:21">
      <c r="U14849" s="46" t="s">
        <v>17394</v>
      </c>
    </row>
    <row r="14850" spans="21:21">
      <c r="U14850" s="46" t="s">
        <v>17395</v>
      </c>
    </row>
    <row r="14851" spans="21:21">
      <c r="U14851" s="46" t="s">
        <v>17396</v>
      </c>
    </row>
    <row r="14852" spans="21:21">
      <c r="U14852" s="46" t="s">
        <v>17397</v>
      </c>
    </row>
    <row r="14853" spans="21:21">
      <c r="U14853" s="46" t="s">
        <v>17398</v>
      </c>
    </row>
    <row r="14854" spans="21:21">
      <c r="U14854" s="46" t="s">
        <v>17399</v>
      </c>
    </row>
    <row r="14855" spans="21:21">
      <c r="U14855" s="46" t="s">
        <v>17400</v>
      </c>
    </row>
    <row r="14856" spans="21:21">
      <c r="U14856" s="46" t="s">
        <v>17401</v>
      </c>
    </row>
    <row r="14857" spans="21:21">
      <c r="U14857" s="46" t="s">
        <v>17402</v>
      </c>
    </row>
    <row r="14858" spans="21:21">
      <c r="U14858" s="46" t="s">
        <v>17403</v>
      </c>
    </row>
    <row r="14859" spans="21:21">
      <c r="U14859" s="46" t="s">
        <v>17404</v>
      </c>
    </row>
    <row r="14860" spans="21:21">
      <c r="U14860" s="46" t="s">
        <v>17405</v>
      </c>
    </row>
    <row r="14861" spans="21:21">
      <c r="U14861" s="46" t="s">
        <v>17406</v>
      </c>
    </row>
    <row r="14862" spans="21:21">
      <c r="U14862" s="46" t="s">
        <v>17407</v>
      </c>
    </row>
    <row r="14863" spans="21:21">
      <c r="U14863" s="46" t="s">
        <v>17408</v>
      </c>
    </row>
    <row r="14864" spans="21:21">
      <c r="U14864" s="46" t="s">
        <v>17409</v>
      </c>
    </row>
    <row r="14865" spans="21:21">
      <c r="U14865" s="46" t="s">
        <v>17410</v>
      </c>
    </row>
    <row r="14866" spans="21:21">
      <c r="U14866" s="46" t="s">
        <v>17411</v>
      </c>
    </row>
    <row r="14867" spans="21:21">
      <c r="U14867" s="46" t="s">
        <v>17412</v>
      </c>
    </row>
    <row r="14868" spans="21:21">
      <c r="U14868" s="46" t="s">
        <v>17413</v>
      </c>
    </row>
    <row r="14869" spans="21:21">
      <c r="U14869" s="46" t="s">
        <v>17414</v>
      </c>
    </row>
    <row r="14870" spans="21:21">
      <c r="U14870" s="46" t="s">
        <v>17415</v>
      </c>
    </row>
    <row r="14871" spans="21:21">
      <c r="U14871" s="46" t="s">
        <v>17416</v>
      </c>
    </row>
    <row r="14872" spans="21:21">
      <c r="U14872" s="46" t="s">
        <v>17417</v>
      </c>
    </row>
    <row r="14873" spans="21:21">
      <c r="U14873" s="46" t="s">
        <v>17418</v>
      </c>
    </row>
    <row r="14874" spans="21:21">
      <c r="U14874" s="46" t="s">
        <v>17419</v>
      </c>
    </row>
    <row r="14875" spans="21:21">
      <c r="U14875" s="46" t="s">
        <v>17420</v>
      </c>
    </row>
    <row r="14876" spans="21:21">
      <c r="U14876" s="46" t="s">
        <v>17421</v>
      </c>
    </row>
    <row r="14877" spans="21:21">
      <c r="U14877" s="46" t="s">
        <v>17422</v>
      </c>
    </row>
    <row r="14878" spans="21:21">
      <c r="U14878" s="46" t="s">
        <v>17423</v>
      </c>
    </row>
    <row r="14879" spans="21:21">
      <c r="U14879" s="46" t="s">
        <v>17424</v>
      </c>
    </row>
    <row r="14880" spans="21:21">
      <c r="U14880" s="46" t="s">
        <v>17425</v>
      </c>
    </row>
    <row r="14881" spans="21:21">
      <c r="U14881" s="46" t="s">
        <v>17426</v>
      </c>
    </row>
    <row r="14882" spans="21:21">
      <c r="U14882" s="46" t="s">
        <v>17427</v>
      </c>
    </row>
    <row r="14883" spans="21:21">
      <c r="U14883" s="46" t="s">
        <v>17428</v>
      </c>
    </row>
    <row r="14884" spans="21:21">
      <c r="U14884" s="46" t="s">
        <v>17429</v>
      </c>
    </row>
    <row r="14885" spans="21:21">
      <c r="U14885" s="46" t="s">
        <v>17430</v>
      </c>
    </row>
    <row r="14886" spans="21:21">
      <c r="U14886" s="46" t="s">
        <v>17431</v>
      </c>
    </row>
    <row r="14887" spans="21:21">
      <c r="U14887" s="46" t="s">
        <v>17432</v>
      </c>
    </row>
    <row r="14888" spans="21:21">
      <c r="U14888" s="46" t="s">
        <v>17433</v>
      </c>
    </row>
    <row r="14889" spans="21:21">
      <c r="U14889" s="46" t="s">
        <v>17434</v>
      </c>
    </row>
    <row r="14890" spans="21:21">
      <c r="U14890" s="46" t="s">
        <v>17435</v>
      </c>
    </row>
    <row r="14891" spans="21:21">
      <c r="U14891" s="46" t="s">
        <v>17436</v>
      </c>
    </row>
    <row r="14892" spans="21:21">
      <c r="U14892" s="46" t="s">
        <v>17437</v>
      </c>
    </row>
    <row r="14893" spans="21:21">
      <c r="U14893" s="46" t="s">
        <v>17438</v>
      </c>
    </row>
    <row r="14894" spans="21:21">
      <c r="U14894" s="46" t="s">
        <v>17439</v>
      </c>
    </row>
    <row r="14895" spans="21:21">
      <c r="U14895" s="46" t="s">
        <v>17440</v>
      </c>
    </row>
    <row r="14896" spans="21:21">
      <c r="U14896" s="46" t="s">
        <v>17441</v>
      </c>
    </row>
    <row r="14897" spans="21:21">
      <c r="U14897" s="46" t="s">
        <v>17442</v>
      </c>
    </row>
    <row r="14898" spans="21:21">
      <c r="U14898" s="46" t="s">
        <v>17443</v>
      </c>
    </row>
    <row r="14899" spans="21:21">
      <c r="U14899" s="46" t="s">
        <v>17444</v>
      </c>
    </row>
    <row r="14900" spans="21:21">
      <c r="U14900" s="46" t="s">
        <v>17445</v>
      </c>
    </row>
    <row r="14901" spans="21:21">
      <c r="U14901" s="46" t="s">
        <v>17446</v>
      </c>
    </row>
    <row r="14902" spans="21:21">
      <c r="U14902" s="46" t="s">
        <v>17447</v>
      </c>
    </row>
    <row r="14903" spans="21:21">
      <c r="U14903" s="46" t="s">
        <v>17448</v>
      </c>
    </row>
    <row r="14904" spans="21:21">
      <c r="U14904" s="46" t="s">
        <v>17449</v>
      </c>
    </row>
    <row r="14905" spans="21:21">
      <c r="U14905" s="46" t="s">
        <v>17450</v>
      </c>
    </row>
    <row r="14906" spans="21:21">
      <c r="U14906" s="46" t="s">
        <v>17451</v>
      </c>
    </row>
    <row r="14907" spans="21:21">
      <c r="U14907" s="46" t="s">
        <v>17452</v>
      </c>
    </row>
    <row r="14908" spans="21:21">
      <c r="U14908" s="46" t="s">
        <v>17453</v>
      </c>
    </row>
    <row r="14909" spans="21:21">
      <c r="U14909" s="46" t="s">
        <v>17454</v>
      </c>
    </row>
    <row r="14910" spans="21:21">
      <c r="U14910" s="46" t="s">
        <v>17455</v>
      </c>
    </row>
    <row r="14911" spans="21:21">
      <c r="U14911" s="46" t="s">
        <v>17456</v>
      </c>
    </row>
    <row r="14912" spans="21:21">
      <c r="U14912" s="46" t="s">
        <v>17457</v>
      </c>
    </row>
    <row r="14913" spans="21:21">
      <c r="U14913" s="46" t="s">
        <v>17458</v>
      </c>
    </row>
    <row r="14914" spans="21:21">
      <c r="U14914" s="46" t="s">
        <v>17459</v>
      </c>
    </row>
    <row r="14915" spans="21:21">
      <c r="U14915" s="46" t="s">
        <v>17460</v>
      </c>
    </row>
    <row r="14916" spans="21:21">
      <c r="U14916" s="46" t="s">
        <v>17461</v>
      </c>
    </row>
    <row r="14917" spans="21:21">
      <c r="U14917" s="46" t="s">
        <v>17462</v>
      </c>
    </row>
    <row r="14918" spans="21:21">
      <c r="U14918" s="46" t="s">
        <v>17463</v>
      </c>
    </row>
    <row r="14919" spans="21:21">
      <c r="U14919" s="46" t="s">
        <v>17464</v>
      </c>
    </row>
    <row r="14920" spans="21:21">
      <c r="U14920" s="46" t="s">
        <v>17465</v>
      </c>
    </row>
    <row r="14921" spans="21:21">
      <c r="U14921" s="46" t="s">
        <v>17466</v>
      </c>
    </row>
    <row r="14922" spans="21:21">
      <c r="U14922" s="46" t="s">
        <v>17467</v>
      </c>
    </row>
    <row r="14923" spans="21:21">
      <c r="U14923" s="46" t="s">
        <v>17468</v>
      </c>
    </row>
    <row r="14924" spans="21:21">
      <c r="U14924" s="46" t="s">
        <v>17469</v>
      </c>
    </row>
    <row r="14925" spans="21:21">
      <c r="U14925" s="46" t="s">
        <v>17470</v>
      </c>
    </row>
    <row r="14926" spans="21:21">
      <c r="U14926" s="46" t="s">
        <v>17471</v>
      </c>
    </row>
    <row r="14927" spans="21:21">
      <c r="U14927" s="46" t="s">
        <v>17472</v>
      </c>
    </row>
    <row r="14928" spans="21:21">
      <c r="U14928" s="46" t="s">
        <v>17473</v>
      </c>
    </row>
    <row r="14929" spans="21:21">
      <c r="U14929" s="46" t="s">
        <v>17474</v>
      </c>
    </row>
    <row r="14930" spans="21:21">
      <c r="U14930" s="46" t="s">
        <v>17475</v>
      </c>
    </row>
    <row r="14931" spans="21:21">
      <c r="U14931" s="46" t="s">
        <v>17476</v>
      </c>
    </row>
    <row r="14932" spans="21:21">
      <c r="U14932" s="46" t="s">
        <v>17477</v>
      </c>
    </row>
    <row r="14933" spans="21:21">
      <c r="U14933" s="46" t="s">
        <v>17478</v>
      </c>
    </row>
    <row r="14934" spans="21:21">
      <c r="U14934" s="46" t="s">
        <v>17479</v>
      </c>
    </row>
    <row r="14935" spans="21:21">
      <c r="U14935" s="46" t="s">
        <v>17480</v>
      </c>
    </row>
    <row r="14936" spans="21:21">
      <c r="U14936" s="46" t="s">
        <v>17481</v>
      </c>
    </row>
    <row r="14937" spans="21:21">
      <c r="U14937" s="46" t="s">
        <v>17482</v>
      </c>
    </row>
    <row r="14938" spans="21:21">
      <c r="U14938" s="46" t="s">
        <v>17483</v>
      </c>
    </row>
    <row r="14939" spans="21:21">
      <c r="U14939" s="46" t="s">
        <v>17484</v>
      </c>
    </row>
    <row r="14940" spans="21:21">
      <c r="U14940" s="46" t="s">
        <v>17485</v>
      </c>
    </row>
    <row r="14941" spans="21:21">
      <c r="U14941" s="46" t="s">
        <v>17486</v>
      </c>
    </row>
    <row r="14942" spans="21:21">
      <c r="U14942" s="46" t="s">
        <v>17487</v>
      </c>
    </row>
    <row r="14943" spans="21:21">
      <c r="U14943" s="46" t="s">
        <v>17488</v>
      </c>
    </row>
    <row r="14944" spans="21:21">
      <c r="U14944" s="46" t="s">
        <v>17489</v>
      </c>
    </row>
    <row r="14945" spans="21:21">
      <c r="U14945" s="46" t="s">
        <v>17490</v>
      </c>
    </row>
    <row r="14946" spans="21:21">
      <c r="U14946" s="46" t="s">
        <v>17491</v>
      </c>
    </row>
    <row r="14947" spans="21:21">
      <c r="U14947" s="46" t="s">
        <v>17492</v>
      </c>
    </row>
    <row r="14948" spans="21:21">
      <c r="U14948" s="46" t="s">
        <v>17493</v>
      </c>
    </row>
    <row r="14949" spans="21:21">
      <c r="U14949" s="46" t="s">
        <v>17494</v>
      </c>
    </row>
    <row r="14950" spans="21:21">
      <c r="U14950" s="46" t="s">
        <v>17495</v>
      </c>
    </row>
    <row r="14951" spans="21:21">
      <c r="U14951" s="46" t="s">
        <v>17496</v>
      </c>
    </row>
    <row r="14952" spans="21:21">
      <c r="U14952" s="46" t="s">
        <v>17497</v>
      </c>
    </row>
    <row r="14953" spans="21:21">
      <c r="U14953" s="46" t="s">
        <v>17498</v>
      </c>
    </row>
    <row r="14954" spans="21:21">
      <c r="U14954" s="46" t="s">
        <v>17499</v>
      </c>
    </row>
    <row r="14955" spans="21:21">
      <c r="U14955" s="46" t="s">
        <v>17500</v>
      </c>
    </row>
    <row r="14956" spans="21:21">
      <c r="U14956" s="46" t="s">
        <v>17501</v>
      </c>
    </row>
    <row r="14957" spans="21:21">
      <c r="U14957" s="46" t="s">
        <v>17502</v>
      </c>
    </row>
    <row r="14958" spans="21:21">
      <c r="U14958" s="46" t="s">
        <v>17503</v>
      </c>
    </row>
    <row r="14959" spans="21:21">
      <c r="U14959" s="46" t="s">
        <v>17504</v>
      </c>
    </row>
    <row r="14960" spans="21:21">
      <c r="U14960" s="46" t="s">
        <v>17505</v>
      </c>
    </row>
    <row r="14961" spans="21:21">
      <c r="U14961" s="46" t="s">
        <v>17506</v>
      </c>
    </row>
    <row r="14962" spans="21:21">
      <c r="U14962" s="46" t="s">
        <v>17507</v>
      </c>
    </row>
    <row r="14963" spans="21:21">
      <c r="U14963" s="46" t="s">
        <v>17508</v>
      </c>
    </row>
    <row r="14964" spans="21:21">
      <c r="U14964" s="46" t="s">
        <v>17509</v>
      </c>
    </row>
    <row r="14965" spans="21:21">
      <c r="U14965" s="46" t="s">
        <v>17510</v>
      </c>
    </row>
    <row r="14966" spans="21:21">
      <c r="U14966" s="46" t="s">
        <v>17511</v>
      </c>
    </row>
    <row r="14967" spans="21:21">
      <c r="U14967" s="46" t="s">
        <v>17512</v>
      </c>
    </row>
    <row r="14968" spans="21:21">
      <c r="U14968" s="46" t="s">
        <v>17513</v>
      </c>
    </row>
    <row r="14969" spans="21:21">
      <c r="U14969" s="46" t="s">
        <v>17514</v>
      </c>
    </row>
    <row r="14970" spans="21:21">
      <c r="U14970" s="46" t="s">
        <v>17515</v>
      </c>
    </row>
    <row r="14971" spans="21:21">
      <c r="U14971" s="46" t="s">
        <v>17516</v>
      </c>
    </row>
    <row r="14972" spans="21:21">
      <c r="U14972" s="46" t="s">
        <v>17517</v>
      </c>
    </row>
    <row r="14973" spans="21:21">
      <c r="U14973" s="46" t="s">
        <v>17518</v>
      </c>
    </row>
    <row r="14974" spans="21:21">
      <c r="U14974" s="46" t="s">
        <v>17519</v>
      </c>
    </row>
    <row r="14975" spans="21:21">
      <c r="U14975" s="46" t="s">
        <v>17520</v>
      </c>
    </row>
    <row r="14976" spans="21:21">
      <c r="U14976" s="46" t="s">
        <v>17521</v>
      </c>
    </row>
    <row r="14977" spans="21:21">
      <c r="U14977" s="46" t="s">
        <v>17522</v>
      </c>
    </row>
    <row r="14978" spans="21:21">
      <c r="U14978" s="46" t="s">
        <v>17523</v>
      </c>
    </row>
    <row r="14979" spans="21:21">
      <c r="U14979" s="46" t="s">
        <v>17524</v>
      </c>
    </row>
    <row r="14980" spans="21:21">
      <c r="U14980" s="46" t="s">
        <v>17525</v>
      </c>
    </row>
    <row r="14981" spans="21:21">
      <c r="U14981" s="46" t="s">
        <v>17526</v>
      </c>
    </row>
    <row r="14982" spans="21:21">
      <c r="U14982" s="46" t="s">
        <v>17527</v>
      </c>
    </row>
    <row r="14983" spans="21:21">
      <c r="U14983" s="46" t="s">
        <v>17528</v>
      </c>
    </row>
    <row r="14984" spans="21:21">
      <c r="U14984" s="46" t="s">
        <v>17529</v>
      </c>
    </row>
    <row r="14985" spans="21:21">
      <c r="U14985" s="46" t="s">
        <v>17530</v>
      </c>
    </row>
    <row r="14986" spans="21:21">
      <c r="U14986" s="46" t="s">
        <v>17531</v>
      </c>
    </row>
    <row r="14987" spans="21:21">
      <c r="U14987" s="46" t="s">
        <v>17532</v>
      </c>
    </row>
    <row r="14988" spans="21:21">
      <c r="U14988" s="46" t="s">
        <v>17533</v>
      </c>
    </row>
    <row r="14989" spans="21:21">
      <c r="U14989" s="46" t="s">
        <v>17534</v>
      </c>
    </row>
    <row r="14990" spans="21:21">
      <c r="U14990" s="46" t="s">
        <v>17535</v>
      </c>
    </row>
    <row r="14991" spans="21:21">
      <c r="U14991" s="46" t="s">
        <v>17536</v>
      </c>
    </row>
    <row r="14992" spans="21:21">
      <c r="U14992" s="46" t="s">
        <v>17537</v>
      </c>
    </row>
    <row r="14993" spans="21:21">
      <c r="U14993" s="46" t="s">
        <v>17538</v>
      </c>
    </row>
    <row r="14994" spans="21:21">
      <c r="U14994" s="46" t="s">
        <v>17539</v>
      </c>
    </row>
    <row r="14995" spans="21:21">
      <c r="U14995" s="46" t="s">
        <v>17540</v>
      </c>
    </row>
    <row r="14996" spans="21:21">
      <c r="U14996" s="46" t="s">
        <v>17541</v>
      </c>
    </row>
    <row r="14997" spans="21:21">
      <c r="U14997" s="46" t="s">
        <v>17542</v>
      </c>
    </row>
    <row r="14998" spans="21:21">
      <c r="U14998" s="46" t="s">
        <v>17543</v>
      </c>
    </row>
    <row r="14999" spans="21:21">
      <c r="U14999" s="46" t="s">
        <v>17544</v>
      </c>
    </row>
    <row r="15000" spans="21:21">
      <c r="U15000" s="46" t="s">
        <v>17545</v>
      </c>
    </row>
    <row r="15001" spans="21:21">
      <c r="U15001" s="46" t="s">
        <v>17546</v>
      </c>
    </row>
    <row r="15002" spans="21:21">
      <c r="U15002" s="46" t="s">
        <v>17547</v>
      </c>
    </row>
    <row r="15003" spans="21:21">
      <c r="U15003" s="46" t="s">
        <v>17548</v>
      </c>
    </row>
    <row r="15004" spans="21:21">
      <c r="U15004" s="46" t="s">
        <v>17549</v>
      </c>
    </row>
    <row r="15005" spans="21:21">
      <c r="U15005" s="46" t="s">
        <v>17550</v>
      </c>
    </row>
    <row r="15006" spans="21:21">
      <c r="U15006" s="46" t="s">
        <v>17551</v>
      </c>
    </row>
    <row r="15007" spans="21:21">
      <c r="U15007" s="46" t="s">
        <v>17552</v>
      </c>
    </row>
    <row r="15008" spans="21:21">
      <c r="U15008" s="46" t="s">
        <v>17553</v>
      </c>
    </row>
    <row r="15009" spans="21:21">
      <c r="U15009" s="46" t="s">
        <v>17554</v>
      </c>
    </row>
    <row r="15010" spans="21:21">
      <c r="U15010" s="46" t="s">
        <v>17555</v>
      </c>
    </row>
    <row r="15011" spans="21:21">
      <c r="U15011" s="46" t="s">
        <v>17556</v>
      </c>
    </row>
    <row r="15012" spans="21:21">
      <c r="U15012" s="46" t="s">
        <v>17557</v>
      </c>
    </row>
    <row r="15013" spans="21:21">
      <c r="U15013" s="46" t="s">
        <v>17558</v>
      </c>
    </row>
    <row r="15014" spans="21:21">
      <c r="U15014" s="46" t="s">
        <v>17559</v>
      </c>
    </row>
    <row r="15015" spans="21:21">
      <c r="U15015" s="46" t="s">
        <v>17560</v>
      </c>
    </row>
    <row r="15016" spans="21:21">
      <c r="U15016" s="46" t="s">
        <v>17561</v>
      </c>
    </row>
    <row r="15017" spans="21:21">
      <c r="U15017" s="46" t="s">
        <v>17562</v>
      </c>
    </row>
    <row r="15018" spans="21:21">
      <c r="U15018" s="46" t="s">
        <v>17563</v>
      </c>
    </row>
    <row r="15019" spans="21:21">
      <c r="U15019" s="46" t="s">
        <v>17564</v>
      </c>
    </row>
    <row r="15020" spans="21:21">
      <c r="U15020" s="46" t="s">
        <v>17565</v>
      </c>
    </row>
    <row r="15021" spans="21:21">
      <c r="U15021" s="46" t="s">
        <v>17566</v>
      </c>
    </row>
    <row r="15022" spans="21:21">
      <c r="U15022" s="46" t="s">
        <v>17567</v>
      </c>
    </row>
    <row r="15023" spans="21:21">
      <c r="U15023" s="46" t="s">
        <v>17568</v>
      </c>
    </row>
    <row r="15024" spans="21:21">
      <c r="U15024" s="46" t="s">
        <v>17569</v>
      </c>
    </row>
    <row r="15025" spans="21:21">
      <c r="U15025" s="46" t="s">
        <v>17570</v>
      </c>
    </row>
    <row r="15026" spans="21:21">
      <c r="U15026" s="46" t="s">
        <v>17571</v>
      </c>
    </row>
    <row r="15027" spans="21:21">
      <c r="U15027" s="46" t="s">
        <v>17572</v>
      </c>
    </row>
    <row r="15028" spans="21:21">
      <c r="U15028" s="46" t="s">
        <v>17573</v>
      </c>
    </row>
    <row r="15029" spans="21:21">
      <c r="U15029" s="46" t="s">
        <v>17574</v>
      </c>
    </row>
    <row r="15030" spans="21:21">
      <c r="U15030" s="46" t="s">
        <v>17575</v>
      </c>
    </row>
    <row r="15031" spans="21:21">
      <c r="U15031" s="46" t="s">
        <v>17576</v>
      </c>
    </row>
    <row r="15032" spans="21:21">
      <c r="U15032" s="46" t="s">
        <v>17577</v>
      </c>
    </row>
    <row r="15033" spans="21:21">
      <c r="U15033" s="46" t="s">
        <v>17578</v>
      </c>
    </row>
    <row r="15034" spans="21:21">
      <c r="U15034" s="46" t="s">
        <v>17579</v>
      </c>
    </row>
    <row r="15035" spans="21:21">
      <c r="U15035" s="46" t="s">
        <v>17580</v>
      </c>
    </row>
    <row r="15036" spans="21:21">
      <c r="U15036" s="46" t="s">
        <v>17581</v>
      </c>
    </row>
    <row r="15037" spans="21:21">
      <c r="U15037" s="46" t="s">
        <v>17582</v>
      </c>
    </row>
    <row r="15038" spans="21:21">
      <c r="U15038" s="46" t="s">
        <v>17583</v>
      </c>
    </row>
    <row r="15039" spans="21:21">
      <c r="U15039" s="46" t="s">
        <v>17584</v>
      </c>
    </row>
    <row r="15040" spans="21:21">
      <c r="U15040" s="46" t="s">
        <v>17585</v>
      </c>
    </row>
    <row r="15041" spans="21:21">
      <c r="U15041" s="46" t="s">
        <v>17586</v>
      </c>
    </row>
    <row r="15042" spans="21:21">
      <c r="U15042" s="46" t="s">
        <v>17587</v>
      </c>
    </row>
    <row r="15043" spans="21:21">
      <c r="U15043" s="46" t="s">
        <v>17588</v>
      </c>
    </row>
    <row r="15044" spans="21:21">
      <c r="U15044" s="46" t="s">
        <v>17589</v>
      </c>
    </row>
    <row r="15045" spans="21:21">
      <c r="U15045" s="46" t="s">
        <v>17590</v>
      </c>
    </row>
    <row r="15046" spans="21:21">
      <c r="U15046" s="46" t="s">
        <v>17591</v>
      </c>
    </row>
    <row r="15047" spans="21:21">
      <c r="U15047" s="46" t="s">
        <v>17592</v>
      </c>
    </row>
    <row r="15048" spans="21:21">
      <c r="U15048" s="46" t="s">
        <v>17593</v>
      </c>
    </row>
    <row r="15049" spans="21:21">
      <c r="U15049" s="46" t="s">
        <v>17594</v>
      </c>
    </row>
    <row r="15050" spans="21:21">
      <c r="U15050" s="46" t="s">
        <v>17595</v>
      </c>
    </row>
    <row r="15051" spans="21:21">
      <c r="U15051" s="46" t="s">
        <v>17596</v>
      </c>
    </row>
    <row r="15052" spans="21:21">
      <c r="U15052" s="46" t="s">
        <v>17597</v>
      </c>
    </row>
    <row r="15053" spans="21:21">
      <c r="U15053" s="46" t="s">
        <v>17598</v>
      </c>
    </row>
    <row r="15054" spans="21:21">
      <c r="U15054" s="46" t="s">
        <v>17599</v>
      </c>
    </row>
    <row r="15055" spans="21:21">
      <c r="U15055" s="46" t="s">
        <v>17600</v>
      </c>
    </row>
    <row r="15056" spans="21:21">
      <c r="U15056" s="46" t="s">
        <v>17601</v>
      </c>
    </row>
    <row r="15057" spans="21:21">
      <c r="U15057" s="46" t="s">
        <v>17602</v>
      </c>
    </row>
    <row r="15058" spans="21:21">
      <c r="U15058" s="46" t="s">
        <v>17603</v>
      </c>
    </row>
    <row r="15059" spans="21:21">
      <c r="U15059" s="46" t="s">
        <v>17604</v>
      </c>
    </row>
    <row r="15060" spans="21:21">
      <c r="U15060" s="46" t="s">
        <v>17605</v>
      </c>
    </row>
    <row r="15061" spans="21:21">
      <c r="U15061" s="46" t="s">
        <v>17606</v>
      </c>
    </row>
    <row r="15062" spans="21:21">
      <c r="U15062" s="46" t="s">
        <v>17607</v>
      </c>
    </row>
    <row r="15063" spans="21:21">
      <c r="U15063" s="46" t="s">
        <v>17608</v>
      </c>
    </row>
    <row r="15064" spans="21:21">
      <c r="U15064" s="46" t="s">
        <v>17609</v>
      </c>
    </row>
    <row r="15065" spans="21:21">
      <c r="U15065" s="46" t="s">
        <v>17610</v>
      </c>
    </row>
    <row r="15066" spans="21:21">
      <c r="U15066" s="46" t="s">
        <v>17611</v>
      </c>
    </row>
    <row r="15067" spans="21:21">
      <c r="U15067" s="46" t="s">
        <v>17612</v>
      </c>
    </row>
    <row r="15068" spans="21:21">
      <c r="U15068" s="46" t="s">
        <v>17613</v>
      </c>
    </row>
    <row r="15069" spans="21:21">
      <c r="U15069" s="46" t="s">
        <v>17614</v>
      </c>
    </row>
    <row r="15070" spans="21:21">
      <c r="U15070" s="46" t="s">
        <v>17615</v>
      </c>
    </row>
    <row r="15071" spans="21:21">
      <c r="U15071" s="46" t="s">
        <v>17616</v>
      </c>
    </row>
    <row r="15072" spans="21:21">
      <c r="U15072" s="46" t="s">
        <v>17617</v>
      </c>
    </row>
    <row r="15073" spans="21:21">
      <c r="U15073" s="46" t="s">
        <v>17618</v>
      </c>
    </row>
    <row r="15074" spans="21:21">
      <c r="U15074" s="46" t="s">
        <v>17619</v>
      </c>
    </row>
    <row r="15075" spans="21:21">
      <c r="U15075" s="46" t="s">
        <v>17620</v>
      </c>
    </row>
    <row r="15076" spans="21:21">
      <c r="U15076" s="46" t="s">
        <v>17621</v>
      </c>
    </row>
    <row r="15077" spans="21:21">
      <c r="U15077" s="46" t="s">
        <v>17622</v>
      </c>
    </row>
    <row r="15078" spans="21:21">
      <c r="U15078" s="46" t="s">
        <v>17623</v>
      </c>
    </row>
    <row r="15079" spans="21:21">
      <c r="U15079" s="46" t="s">
        <v>17624</v>
      </c>
    </row>
    <row r="15080" spans="21:21">
      <c r="U15080" s="46" t="s">
        <v>17625</v>
      </c>
    </row>
    <row r="15081" spans="21:21">
      <c r="U15081" s="46" t="s">
        <v>17626</v>
      </c>
    </row>
    <row r="15082" spans="21:21">
      <c r="U15082" s="46" t="s">
        <v>17627</v>
      </c>
    </row>
    <row r="15083" spans="21:21">
      <c r="U15083" s="46" t="s">
        <v>17628</v>
      </c>
    </row>
    <row r="15084" spans="21:21">
      <c r="U15084" s="46" t="s">
        <v>17629</v>
      </c>
    </row>
    <row r="15085" spans="21:21">
      <c r="U15085" s="46" t="s">
        <v>17630</v>
      </c>
    </row>
    <row r="15086" spans="21:21">
      <c r="U15086" s="46" t="s">
        <v>17631</v>
      </c>
    </row>
    <row r="15087" spans="21:21">
      <c r="U15087" s="46" t="s">
        <v>17632</v>
      </c>
    </row>
    <row r="15088" spans="21:21">
      <c r="U15088" s="46" t="s">
        <v>17633</v>
      </c>
    </row>
    <row r="15089" spans="21:21">
      <c r="U15089" s="46" t="s">
        <v>17634</v>
      </c>
    </row>
    <row r="15090" spans="21:21">
      <c r="U15090" s="46" t="s">
        <v>17635</v>
      </c>
    </row>
    <row r="15091" spans="21:21">
      <c r="U15091" s="46" t="s">
        <v>17636</v>
      </c>
    </row>
    <row r="15092" spans="21:21">
      <c r="U15092" s="46" t="s">
        <v>17637</v>
      </c>
    </row>
    <row r="15093" spans="21:21">
      <c r="U15093" s="46" t="s">
        <v>17638</v>
      </c>
    </row>
    <row r="15094" spans="21:21">
      <c r="U15094" s="46" t="s">
        <v>17639</v>
      </c>
    </row>
    <row r="15095" spans="21:21">
      <c r="U15095" s="46" t="s">
        <v>17640</v>
      </c>
    </row>
    <row r="15096" spans="21:21">
      <c r="U15096" s="46" t="s">
        <v>17641</v>
      </c>
    </row>
    <row r="15097" spans="21:21">
      <c r="U15097" s="46" t="s">
        <v>17642</v>
      </c>
    </row>
    <row r="15098" spans="21:21">
      <c r="U15098" s="46" t="s">
        <v>17643</v>
      </c>
    </row>
    <row r="15099" spans="21:21">
      <c r="U15099" s="46" t="s">
        <v>17644</v>
      </c>
    </row>
    <row r="15100" spans="21:21">
      <c r="U15100" s="46" t="s">
        <v>17645</v>
      </c>
    </row>
    <row r="15101" spans="21:21">
      <c r="U15101" s="46" t="s">
        <v>17646</v>
      </c>
    </row>
    <row r="15102" spans="21:21">
      <c r="U15102" s="46" t="s">
        <v>17647</v>
      </c>
    </row>
    <row r="15103" spans="21:21">
      <c r="U15103" s="46" t="s">
        <v>17648</v>
      </c>
    </row>
    <row r="15104" spans="21:21">
      <c r="U15104" s="46" t="s">
        <v>17649</v>
      </c>
    </row>
    <row r="15105" spans="21:21">
      <c r="U15105" s="46" t="s">
        <v>17650</v>
      </c>
    </row>
    <row r="15106" spans="21:21">
      <c r="U15106" s="46" t="s">
        <v>17651</v>
      </c>
    </row>
    <row r="15107" spans="21:21">
      <c r="U15107" s="46" t="s">
        <v>17652</v>
      </c>
    </row>
    <row r="15108" spans="21:21">
      <c r="U15108" s="46" t="s">
        <v>17653</v>
      </c>
    </row>
    <row r="15109" spans="21:21">
      <c r="U15109" s="46" t="s">
        <v>17654</v>
      </c>
    </row>
    <row r="15110" spans="21:21">
      <c r="U15110" s="46" t="s">
        <v>17655</v>
      </c>
    </row>
    <row r="15111" spans="21:21">
      <c r="U15111" s="46" t="s">
        <v>17656</v>
      </c>
    </row>
    <row r="15112" spans="21:21">
      <c r="U15112" s="46" t="s">
        <v>17657</v>
      </c>
    </row>
    <row r="15113" spans="21:21">
      <c r="U15113" s="46" t="s">
        <v>17658</v>
      </c>
    </row>
    <row r="15114" spans="21:21">
      <c r="U15114" s="46" t="s">
        <v>17659</v>
      </c>
    </row>
    <row r="15115" spans="21:21">
      <c r="U15115" s="46" t="s">
        <v>17660</v>
      </c>
    </row>
    <row r="15116" spans="21:21">
      <c r="U15116" s="46" t="s">
        <v>17661</v>
      </c>
    </row>
    <row r="15117" spans="21:21">
      <c r="U15117" s="46" t="s">
        <v>17662</v>
      </c>
    </row>
    <row r="15118" spans="21:21">
      <c r="U15118" s="46" t="s">
        <v>17663</v>
      </c>
    </row>
    <row r="15119" spans="21:21">
      <c r="U15119" s="46" t="s">
        <v>17664</v>
      </c>
    </row>
    <row r="15120" spans="21:21">
      <c r="U15120" s="46" t="s">
        <v>17665</v>
      </c>
    </row>
    <row r="15121" spans="21:21">
      <c r="U15121" s="46" t="s">
        <v>17666</v>
      </c>
    </row>
    <row r="15122" spans="21:21">
      <c r="U15122" s="46" t="s">
        <v>17667</v>
      </c>
    </row>
    <row r="15123" spans="21:21">
      <c r="U15123" s="46" t="s">
        <v>17668</v>
      </c>
    </row>
    <row r="15124" spans="21:21">
      <c r="U15124" s="46" t="s">
        <v>17669</v>
      </c>
    </row>
    <row r="15125" spans="21:21">
      <c r="U15125" s="46" t="s">
        <v>17670</v>
      </c>
    </row>
    <row r="15126" spans="21:21">
      <c r="U15126" s="46" t="s">
        <v>17671</v>
      </c>
    </row>
    <row r="15127" spans="21:21">
      <c r="U15127" s="46" t="s">
        <v>17672</v>
      </c>
    </row>
    <row r="15128" spans="21:21">
      <c r="U15128" s="46" t="s">
        <v>17673</v>
      </c>
    </row>
    <row r="15129" spans="21:21">
      <c r="U15129" s="46" t="s">
        <v>17674</v>
      </c>
    </row>
    <row r="15130" spans="21:21">
      <c r="U15130" s="46" t="s">
        <v>17675</v>
      </c>
    </row>
    <row r="15131" spans="21:21">
      <c r="U15131" s="46" t="s">
        <v>17676</v>
      </c>
    </row>
    <row r="15132" spans="21:21">
      <c r="U15132" s="46" t="s">
        <v>17677</v>
      </c>
    </row>
    <row r="15133" spans="21:21">
      <c r="U15133" s="46" t="s">
        <v>17678</v>
      </c>
    </row>
    <row r="15134" spans="21:21">
      <c r="U15134" s="46" t="s">
        <v>17679</v>
      </c>
    </row>
    <row r="15135" spans="21:21">
      <c r="U15135" s="46" t="s">
        <v>17680</v>
      </c>
    </row>
    <row r="15136" spans="21:21">
      <c r="U15136" s="46" t="s">
        <v>17681</v>
      </c>
    </row>
    <row r="15137" spans="21:21">
      <c r="U15137" s="46" t="s">
        <v>17682</v>
      </c>
    </row>
    <row r="15138" spans="21:21">
      <c r="U15138" s="46" t="s">
        <v>17683</v>
      </c>
    </row>
    <row r="15139" spans="21:21">
      <c r="U15139" s="46" t="s">
        <v>17684</v>
      </c>
    </row>
    <row r="15140" spans="21:21">
      <c r="U15140" s="46" t="s">
        <v>17685</v>
      </c>
    </row>
    <row r="15141" spans="21:21">
      <c r="U15141" s="46" t="s">
        <v>17686</v>
      </c>
    </row>
    <row r="15142" spans="21:21">
      <c r="U15142" s="46" t="s">
        <v>17687</v>
      </c>
    </row>
    <row r="15143" spans="21:21">
      <c r="U15143" s="46" t="s">
        <v>17688</v>
      </c>
    </row>
    <row r="15144" spans="21:21">
      <c r="U15144" s="46" t="s">
        <v>17689</v>
      </c>
    </row>
    <row r="15145" spans="21:21">
      <c r="U15145" s="46" t="s">
        <v>17690</v>
      </c>
    </row>
    <row r="15146" spans="21:21">
      <c r="U15146" s="46" t="s">
        <v>17691</v>
      </c>
    </row>
    <row r="15147" spans="21:21">
      <c r="U15147" s="46" t="s">
        <v>17692</v>
      </c>
    </row>
    <row r="15148" spans="21:21">
      <c r="U15148" s="46" t="s">
        <v>17693</v>
      </c>
    </row>
    <row r="15149" spans="21:21">
      <c r="U15149" s="46" t="s">
        <v>17694</v>
      </c>
    </row>
    <row r="15150" spans="21:21">
      <c r="U15150" s="46" t="s">
        <v>17695</v>
      </c>
    </row>
    <row r="15151" spans="21:21">
      <c r="U15151" s="46" t="s">
        <v>17696</v>
      </c>
    </row>
    <row r="15152" spans="21:21">
      <c r="U15152" s="46" t="s">
        <v>17697</v>
      </c>
    </row>
    <row r="15153" spans="21:21">
      <c r="U15153" s="46" t="s">
        <v>17698</v>
      </c>
    </row>
    <row r="15154" spans="21:21">
      <c r="U15154" s="46" t="s">
        <v>17699</v>
      </c>
    </row>
    <row r="15155" spans="21:21">
      <c r="U15155" s="46" t="s">
        <v>17700</v>
      </c>
    </row>
    <row r="15156" spans="21:21">
      <c r="U15156" s="46" t="s">
        <v>17701</v>
      </c>
    </row>
    <row r="15157" spans="21:21">
      <c r="U15157" s="46" t="s">
        <v>17702</v>
      </c>
    </row>
    <row r="15158" spans="21:21">
      <c r="U15158" s="46" t="s">
        <v>17703</v>
      </c>
    </row>
    <row r="15159" spans="21:21">
      <c r="U15159" s="46" t="s">
        <v>17704</v>
      </c>
    </row>
    <row r="15160" spans="21:21">
      <c r="U15160" s="46" t="s">
        <v>17705</v>
      </c>
    </row>
    <row r="15161" spans="21:21">
      <c r="U15161" s="46" t="s">
        <v>17706</v>
      </c>
    </row>
    <row r="15162" spans="21:21">
      <c r="U15162" s="46" t="s">
        <v>17707</v>
      </c>
    </row>
    <row r="15163" spans="21:21">
      <c r="U15163" s="46" t="s">
        <v>17708</v>
      </c>
    </row>
    <row r="15164" spans="21:21">
      <c r="U15164" s="46" t="s">
        <v>17709</v>
      </c>
    </row>
    <row r="15165" spans="21:21">
      <c r="U15165" s="46" t="s">
        <v>17710</v>
      </c>
    </row>
    <row r="15166" spans="21:21">
      <c r="U15166" s="46" t="s">
        <v>17711</v>
      </c>
    </row>
    <row r="15167" spans="21:21">
      <c r="U15167" s="46" t="s">
        <v>17712</v>
      </c>
    </row>
    <row r="15168" spans="21:21">
      <c r="U15168" s="46" t="s">
        <v>17713</v>
      </c>
    </row>
    <row r="15169" spans="21:21">
      <c r="U15169" s="46" t="s">
        <v>17714</v>
      </c>
    </row>
    <row r="15170" spans="21:21">
      <c r="U15170" s="46" t="s">
        <v>17715</v>
      </c>
    </row>
    <row r="15171" spans="21:21">
      <c r="U15171" s="46" t="s">
        <v>17716</v>
      </c>
    </row>
    <row r="15172" spans="21:21">
      <c r="U15172" s="46" t="s">
        <v>17717</v>
      </c>
    </row>
    <row r="15173" spans="21:21">
      <c r="U15173" s="46" t="s">
        <v>17718</v>
      </c>
    </row>
    <row r="15174" spans="21:21">
      <c r="U15174" s="46" t="s">
        <v>17719</v>
      </c>
    </row>
    <row r="15175" spans="21:21">
      <c r="U15175" s="46" t="s">
        <v>17720</v>
      </c>
    </row>
    <row r="15176" spans="21:21">
      <c r="U15176" s="46" t="s">
        <v>17721</v>
      </c>
    </row>
    <row r="15177" spans="21:21">
      <c r="U15177" s="46" t="s">
        <v>17722</v>
      </c>
    </row>
    <row r="15178" spans="21:21">
      <c r="U15178" s="46" t="s">
        <v>17723</v>
      </c>
    </row>
    <row r="15179" spans="21:21">
      <c r="U15179" s="46" t="s">
        <v>17724</v>
      </c>
    </row>
    <row r="15180" spans="21:21">
      <c r="U15180" s="46" t="s">
        <v>17725</v>
      </c>
    </row>
    <row r="15181" spans="21:21">
      <c r="U15181" s="46" t="s">
        <v>17726</v>
      </c>
    </row>
    <row r="15182" spans="21:21">
      <c r="U15182" s="46" t="s">
        <v>17727</v>
      </c>
    </row>
    <row r="15183" spans="21:21">
      <c r="U15183" s="46" t="s">
        <v>17728</v>
      </c>
    </row>
    <row r="15184" spans="21:21">
      <c r="U15184" s="46" t="s">
        <v>17729</v>
      </c>
    </row>
    <row r="15185" spans="21:21">
      <c r="U15185" s="46" t="s">
        <v>17730</v>
      </c>
    </row>
    <row r="15186" spans="21:21">
      <c r="U15186" s="46" t="s">
        <v>17731</v>
      </c>
    </row>
    <row r="15187" spans="21:21">
      <c r="U15187" s="46" t="s">
        <v>17732</v>
      </c>
    </row>
    <row r="15188" spans="21:21">
      <c r="U15188" s="46" t="s">
        <v>17733</v>
      </c>
    </row>
    <row r="15189" spans="21:21">
      <c r="U15189" s="46" t="s">
        <v>17734</v>
      </c>
    </row>
    <row r="15190" spans="21:21">
      <c r="U15190" s="46" t="s">
        <v>17735</v>
      </c>
    </row>
    <row r="15191" spans="21:21">
      <c r="U15191" s="46" t="s">
        <v>17736</v>
      </c>
    </row>
    <row r="15192" spans="21:21">
      <c r="U15192" s="46" t="s">
        <v>17737</v>
      </c>
    </row>
    <row r="15193" spans="21:21">
      <c r="U15193" s="46" t="s">
        <v>17738</v>
      </c>
    </row>
    <row r="15194" spans="21:21">
      <c r="U15194" s="46" t="s">
        <v>17739</v>
      </c>
    </row>
    <row r="15195" spans="21:21">
      <c r="U15195" s="46" t="s">
        <v>17740</v>
      </c>
    </row>
    <row r="15196" spans="21:21">
      <c r="U15196" s="46" t="s">
        <v>17741</v>
      </c>
    </row>
    <row r="15197" spans="21:21">
      <c r="U15197" s="46" t="s">
        <v>17742</v>
      </c>
    </row>
    <row r="15198" spans="21:21">
      <c r="U15198" s="46" t="s">
        <v>17743</v>
      </c>
    </row>
    <row r="15199" spans="21:21">
      <c r="U15199" s="46" t="s">
        <v>17744</v>
      </c>
    </row>
    <row r="15200" spans="21:21">
      <c r="U15200" s="46" t="s">
        <v>17745</v>
      </c>
    </row>
    <row r="15201" spans="21:21">
      <c r="U15201" s="46" t="s">
        <v>17746</v>
      </c>
    </row>
    <row r="15202" spans="21:21">
      <c r="U15202" s="46" t="s">
        <v>17747</v>
      </c>
    </row>
    <row r="15203" spans="21:21">
      <c r="U15203" s="46" t="s">
        <v>17748</v>
      </c>
    </row>
    <row r="15204" spans="21:21">
      <c r="U15204" s="46" t="s">
        <v>17749</v>
      </c>
    </row>
    <row r="15205" spans="21:21">
      <c r="U15205" s="46" t="s">
        <v>17750</v>
      </c>
    </row>
    <row r="15206" spans="21:21">
      <c r="U15206" s="46" t="s">
        <v>17751</v>
      </c>
    </row>
    <row r="15207" spans="21:21">
      <c r="U15207" s="46" t="s">
        <v>17752</v>
      </c>
    </row>
    <row r="15208" spans="21:21">
      <c r="U15208" s="46" t="s">
        <v>17753</v>
      </c>
    </row>
    <row r="15209" spans="21:21">
      <c r="U15209" s="46" t="s">
        <v>17754</v>
      </c>
    </row>
    <row r="15210" spans="21:21">
      <c r="U15210" s="46" t="s">
        <v>17755</v>
      </c>
    </row>
    <row r="15211" spans="21:21">
      <c r="U15211" s="46" t="s">
        <v>17756</v>
      </c>
    </row>
    <row r="15212" spans="21:21">
      <c r="U15212" s="46" t="s">
        <v>17757</v>
      </c>
    </row>
    <row r="15213" spans="21:21">
      <c r="U15213" s="46" t="s">
        <v>17758</v>
      </c>
    </row>
    <row r="15214" spans="21:21">
      <c r="U15214" s="46" t="s">
        <v>17759</v>
      </c>
    </row>
    <row r="15215" spans="21:21">
      <c r="U15215" s="46" t="s">
        <v>17760</v>
      </c>
    </row>
    <row r="15216" spans="21:21">
      <c r="U15216" s="46" t="s">
        <v>17761</v>
      </c>
    </row>
    <row r="15217" spans="21:21">
      <c r="U15217" s="46" t="s">
        <v>17762</v>
      </c>
    </row>
    <row r="15218" spans="21:21">
      <c r="U15218" s="46" t="s">
        <v>17763</v>
      </c>
    </row>
    <row r="15219" spans="21:21">
      <c r="U15219" s="46" t="s">
        <v>17764</v>
      </c>
    </row>
    <row r="15220" spans="21:21">
      <c r="U15220" s="46" t="s">
        <v>17765</v>
      </c>
    </row>
    <row r="15221" spans="21:21">
      <c r="U15221" s="46" t="s">
        <v>17766</v>
      </c>
    </row>
    <row r="15222" spans="21:21">
      <c r="U15222" s="46" t="s">
        <v>17767</v>
      </c>
    </row>
    <row r="15223" spans="21:21">
      <c r="U15223" s="46" t="s">
        <v>17768</v>
      </c>
    </row>
    <row r="15224" spans="21:21">
      <c r="U15224" s="46" t="s">
        <v>17769</v>
      </c>
    </row>
    <row r="15225" spans="21:21">
      <c r="U15225" s="46" t="s">
        <v>17770</v>
      </c>
    </row>
    <row r="15226" spans="21:21">
      <c r="U15226" s="46" t="s">
        <v>17771</v>
      </c>
    </row>
    <row r="15227" spans="21:21">
      <c r="U15227" s="46" t="s">
        <v>17772</v>
      </c>
    </row>
    <row r="15228" spans="21:21">
      <c r="U15228" s="46" t="s">
        <v>17773</v>
      </c>
    </row>
    <row r="15229" spans="21:21">
      <c r="U15229" s="46" t="s">
        <v>17774</v>
      </c>
    </row>
    <row r="15230" spans="21:21">
      <c r="U15230" s="46" t="s">
        <v>17775</v>
      </c>
    </row>
    <row r="15231" spans="21:21">
      <c r="U15231" s="46" t="s">
        <v>17776</v>
      </c>
    </row>
    <row r="15232" spans="21:21">
      <c r="U15232" s="46" t="s">
        <v>17777</v>
      </c>
    </row>
    <row r="15233" spans="21:21">
      <c r="U15233" s="46" t="s">
        <v>17778</v>
      </c>
    </row>
    <row r="15234" spans="21:21">
      <c r="U15234" s="46" t="s">
        <v>17779</v>
      </c>
    </row>
    <row r="15235" spans="21:21">
      <c r="U15235" s="46" t="s">
        <v>17780</v>
      </c>
    </row>
    <row r="15236" spans="21:21">
      <c r="U15236" s="46" t="s">
        <v>17781</v>
      </c>
    </row>
    <row r="15237" spans="21:21">
      <c r="U15237" s="46" t="s">
        <v>17782</v>
      </c>
    </row>
    <row r="15238" spans="21:21">
      <c r="U15238" s="46" t="s">
        <v>17783</v>
      </c>
    </row>
    <row r="15239" spans="21:21">
      <c r="U15239" s="46" t="s">
        <v>17784</v>
      </c>
    </row>
    <row r="15240" spans="21:21">
      <c r="U15240" s="46" t="s">
        <v>17785</v>
      </c>
    </row>
    <row r="15241" spans="21:21">
      <c r="U15241" s="46" t="s">
        <v>17786</v>
      </c>
    </row>
    <row r="15242" spans="21:21">
      <c r="U15242" s="46" t="s">
        <v>17787</v>
      </c>
    </row>
    <row r="15243" spans="21:21">
      <c r="U15243" s="46" t="s">
        <v>17788</v>
      </c>
    </row>
    <row r="15244" spans="21:21">
      <c r="U15244" s="46" t="s">
        <v>17789</v>
      </c>
    </row>
    <row r="15245" spans="21:21">
      <c r="U15245" s="46" t="s">
        <v>17790</v>
      </c>
    </row>
    <row r="15246" spans="21:21">
      <c r="U15246" s="46" t="s">
        <v>17791</v>
      </c>
    </row>
    <row r="15247" spans="21:21">
      <c r="U15247" s="46" t="s">
        <v>17792</v>
      </c>
    </row>
    <row r="15248" spans="21:21">
      <c r="U15248" s="46" t="s">
        <v>17793</v>
      </c>
    </row>
    <row r="15249" spans="21:21">
      <c r="U15249" s="46" t="s">
        <v>17794</v>
      </c>
    </row>
    <row r="15250" spans="21:21">
      <c r="U15250" s="46" t="s">
        <v>17795</v>
      </c>
    </row>
    <row r="15251" spans="21:21">
      <c r="U15251" s="46" t="s">
        <v>17796</v>
      </c>
    </row>
    <row r="15252" spans="21:21">
      <c r="U15252" s="46" t="s">
        <v>17797</v>
      </c>
    </row>
    <row r="15253" spans="21:21">
      <c r="U15253" s="46" t="s">
        <v>17798</v>
      </c>
    </row>
    <row r="15254" spans="21:21">
      <c r="U15254" s="46" t="s">
        <v>17799</v>
      </c>
    </row>
    <row r="15255" spans="21:21">
      <c r="U15255" s="46" t="s">
        <v>17800</v>
      </c>
    </row>
    <row r="15256" spans="21:21">
      <c r="U15256" s="46" t="s">
        <v>17801</v>
      </c>
    </row>
    <row r="15257" spans="21:21">
      <c r="U15257" s="46" t="s">
        <v>17802</v>
      </c>
    </row>
    <row r="15258" spans="21:21">
      <c r="U15258" s="46" t="s">
        <v>17803</v>
      </c>
    </row>
    <row r="15259" spans="21:21">
      <c r="U15259" s="46" t="s">
        <v>17804</v>
      </c>
    </row>
    <row r="15260" spans="21:21">
      <c r="U15260" s="46" t="s">
        <v>17805</v>
      </c>
    </row>
    <row r="15261" spans="21:21">
      <c r="U15261" s="46" t="s">
        <v>17806</v>
      </c>
    </row>
    <row r="15262" spans="21:21">
      <c r="U15262" s="46" t="s">
        <v>17807</v>
      </c>
    </row>
    <row r="15263" spans="21:21">
      <c r="U15263" s="46" t="s">
        <v>17808</v>
      </c>
    </row>
    <row r="15264" spans="21:21">
      <c r="U15264" s="46" t="s">
        <v>17809</v>
      </c>
    </row>
    <row r="15265" spans="21:21">
      <c r="U15265" s="46" t="s">
        <v>17810</v>
      </c>
    </row>
    <row r="15266" spans="21:21">
      <c r="U15266" s="46" t="s">
        <v>17811</v>
      </c>
    </row>
    <row r="15267" spans="21:21">
      <c r="U15267" s="46" t="s">
        <v>17812</v>
      </c>
    </row>
    <row r="15268" spans="21:21">
      <c r="U15268" s="46" t="s">
        <v>17813</v>
      </c>
    </row>
    <row r="15269" spans="21:21">
      <c r="U15269" s="46" t="s">
        <v>17814</v>
      </c>
    </row>
    <row r="15270" spans="21:21">
      <c r="U15270" s="46" t="s">
        <v>17815</v>
      </c>
    </row>
    <row r="15271" spans="21:21">
      <c r="U15271" s="46" t="s">
        <v>17816</v>
      </c>
    </row>
    <row r="15272" spans="21:21">
      <c r="U15272" s="46" t="s">
        <v>17817</v>
      </c>
    </row>
    <row r="15273" spans="21:21">
      <c r="U15273" s="46" t="s">
        <v>17818</v>
      </c>
    </row>
    <row r="15274" spans="21:21">
      <c r="U15274" s="46" t="s">
        <v>17819</v>
      </c>
    </row>
    <row r="15275" spans="21:21">
      <c r="U15275" s="46" t="s">
        <v>17820</v>
      </c>
    </row>
    <row r="15276" spans="21:21">
      <c r="U15276" s="46" t="s">
        <v>17821</v>
      </c>
    </row>
    <row r="15277" spans="21:21">
      <c r="U15277" s="46" t="s">
        <v>17822</v>
      </c>
    </row>
    <row r="15278" spans="21:21">
      <c r="U15278" s="46" t="s">
        <v>17823</v>
      </c>
    </row>
    <row r="15279" spans="21:21">
      <c r="U15279" s="46" t="s">
        <v>17824</v>
      </c>
    </row>
    <row r="15280" spans="21:21">
      <c r="U15280" s="46" t="s">
        <v>17825</v>
      </c>
    </row>
    <row r="15281" spans="21:21">
      <c r="U15281" s="46" t="s">
        <v>17826</v>
      </c>
    </row>
    <row r="15282" spans="21:21">
      <c r="U15282" s="46" t="s">
        <v>17827</v>
      </c>
    </row>
    <row r="15283" spans="21:21">
      <c r="U15283" s="46" t="s">
        <v>17828</v>
      </c>
    </row>
    <row r="15284" spans="21:21">
      <c r="U15284" s="46" t="s">
        <v>17829</v>
      </c>
    </row>
    <row r="15285" spans="21:21">
      <c r="U15285" s="46" t="s">
        <v>17830</v>
      </c>
    </row>
    <row r="15286" spans="21:21">
      <c r="U15286" s="46" t="s">
        <v>17831</v>
      </c>
    </row>
    <row r="15287" spans="21:21">
      <c r="U15287" s="46" t="s">
        <v>17832</v>
      </c>
    </row>
    <row r="15288" spans="21:21">
      <c r="U15288" s="46" t="s">
        <v>17833</v>
      </c>
    </row>
    <row r="15289" spans="21:21">
      <c r="U15289" s="46" t="s">
        <v>17834</v>
      </c>
    </row>
    <row r="15290" spans="21:21">
      <c r="U15290" s="46" t="s">
        <v>17835</v>
      </c>
    </row>
    <row r="15291" spans="21:21">
      <c r="U15291" s="46" t="s">
        <v>17836</v>
      </c>
    </row>
    <row r="15292" spans="21:21">
      <c r="U15292" s="46" t="s">
        <v>17837</v>
      </c>
    </row>
    <row r="15293" spans="21:21">
      <c r="U15293" s="46" t="s">
        <v>17838</v>
      </c>
    </row>
    <row r="15294" spans="21:21">
      <c r="U15294" s="46" t="s">
        <v>17839</v>
      </c>
    </row>
    <row r="15295" spans="21:21">
      <c r="U15295" s="46" t="s">
        <v>17840</v>
      </c>
    </row>
    <row r="15296" spans="21:21">
      <c r="U15296" s="46" t="s">
        <v>17841</v>
      </c>
    </row>
    <row r="15297" spans="21:21">
      <c r="U15297" s="46" t="s">
        <v>17842</v>
      </c>
    </row>
    <row r="15298" spans="21:21">
      <c r="U15298" s="46" t="s">
        <v>17843</v>
      </c>
    </row>
    <row r="15299" spans="21:21">
      <c r="U15299" s="46" t="s">
        <v>17844</v>
      </c>
    </row>
    <row r="15300" spans="21:21">
      <c r="U15300" s="46" t="s">
        <v>17845</v>
      </c>
    </row>
    <row r="15301" spans="21:21">
      <c r="U15301" s="46" t="s">
        <v>17846</v>
      </c>
    </row>
    <row r="15302" spans="21:21">
      <c r="U15302" s="46" t="s">
        <v>17847</v>
      </c>
    </row>
    <row r="15303" spans="21:21">
      <c r="U15303" s="46" t="s">
        <v>17848</v>
      </c>
    </row>
    <row r="15304" spans="21:21">
      <c r="U15304" s="46" t="s">
        <v>17849</v>
      </c>
    </row>
    <row r="15305" spans="21:21">
      <c r="U15305" s="46" t="s">
        <v>17850</v>
      </c>
    </row>
    <row r="15306" spans="21:21">
      <c r="U15306" s="46" t="s">
        <v>17851</v>
      </c>
    </row>
    <row r="15307" spans="21:21">
      <c r="U15307" s="46" t="s">
        <v>17852</v>
      </c>
    </row>
    <row r="15308" spans="21:21">
      <c r="U15308" s="46" t="s">
        <v>17853</v>
      </c>
    </row>
    <row r="15309" spans="21:21">
      <c r="U15309" s="46" t="s">
        <v>17854</v>
      </c>
    </row>
    <row r="15310" spans="21:21">
      <c r="U15310" s="46" t="s">
        <v>17855</v>
      </c>
    </row>
    <row r="15311" spans="21:21">
      <c r="U15311" s="46" t="s">
        <v>17856</v>
      </c>
    </row>
    <row r="15312" spans="21:21">
      <c r="U15312" s="46" t="s">
        <v>17857</v>
      </c>
    </row>
    <row r="15313" spans="21:21">
      <c r="U15313" s="46" t="s">
        <v>17858</v>
      </c>
    </row>
    <row r="15314" spans="21:21">
      <c r="U15314" s="46" t="s">
        <v>17859</v>
      </c>
    </row>
    <row r="15315" spans="21:21">
      <c r="U15315" s="46" t="s">
        <v>17860</v>
      </c>
    </row>
    <row r="15316" spans="21:21">
      <c r="U15316" s="46" t="s">
        <v>17861</v>
      </c>
    </row>
    <row r="15317" spans="21:21">
      <c r="U15317" s="46" t="s">
        <v>17862</v>
      </c>
    </row>
    <row r="15318" spans="21:21">
      <c r="U15318" s="46" t="s">
        <v>17863</v>
      </c>
    </row>
    <row r="15319" spans="21:21">
      <c r="U15319" s="46" t="s">
        <v>17864</v>
      </c>
    </row>
    <row r="15320" spans="21:21">
      <c r="U15320" s="46" t="s">
        <v>17865</v>
      </c>
    </row>
    <row r="15321" spans="21:21">
      <c r="U15321" s="46" t="s">
        <v>17866</v>
      </c>
    </row>
    <row r="15322" spans="21:21">
      <c r="U15322" s="46" t="s">
        <v>17867</v>
      </c>
    </row>
    <row r="15323" spans="21:21">
      <c r="U15323" s="46" t="s">
        <v>17868</v>
      </c>
    </row>
    <row r="15324" spans="21:21">
      <c r="U15324" s="46" t="s">
        <v>17869</v>
      </c>
    </row>
    <row r="15325" spans="21:21">
      <c r="U15325" s="46" t="s">
        <v>17870</v>
      </c>
    </row>
    <row r="15326" spans="21:21">
      <c r="U15326" s="46" t="s">
        <v>17871</v>
      </c>
    </row>
    <row r="15327" spans="21:21">
      <c r="U15327" s="46" t="s">
        <v>17872</v>
      </c>
    </row>
    <row r="15328" spans="21:21">
      <c r="U15328" s="46" t="s">
        <v>17873</v>
      </c>
    </row>
    <row r="15329" spans="21:21">
      <c r="U15329" s="46" t="s">
        <v>17874</v>
      </c>
    </row>
    <row r="15330" spans="21:21">
      <c r="U15330" s="46" t="s">
        <v>17875</v>
      </c>
    </row>
    <row r="15331" spans="21:21">
      <c r="U15331" s="46" t="s">
        <v>17876</v>
      </c>
    </row>
    <row r="15332" spans="21:21">
      <c r="U15332" s="46" t="s">
        <v>17877</v>
      </c>
    </row>
    <row r="15333" spans="21:21">
      <c r="U15333" s="46" t="s">
        <v>17878</v>
      </c>
    </row>
    <row r="15334" spans="21:21">
      <c r="U15334" s="46" t="s">
        <v>17879</v>
      </c>
    </row>
    <row r="15335" spans="21:21">
      <c r="U15335" s="46" t="s">
        <v>17880</v>
      </c>
    </row>
    <row r="15336" spans="21:21">
      <c r="U15336" s="46" t="s">
        <v>17881</v>
      </c>
    </row>
    <row r="15337" spans="21:21">
      <c r="U15337" s="46" t="s">
        <v>17882</v>
      </c>
    </row>
    <row r="15338" spans="21:21">
      <c r="U15338" s="46" t="s">
        <v>17883</v>
      </c>
    </row>
    <row r="15339" spans="21:21">
      <c r="U15339" s="46" t="s">
        <v>17884</v>
      </c>
    </row>
    <row r="15340" spans="21:21">
      <c r="U15340" s="46" t="s">
        <v>17885</v>
      </c>
    </row>
    <row r="15341" spans="21:21">
      <c r="U15341" s="46" t="s">
        <v>17886</v>
      </c>
    </row>
    <row r="15342" spans="21:21">
      <c r="U15342" s="46" t="s">
        <v>17887</v>
      </c>
    </row>
    <row r="15343" spans="21:21">
      <c r="U15343" s="46" t="s">
        <v>17888</v>
      </c>
    </row>
    <row r="15344" spans="21:21">
      <c r="U15344" s="46" t="s">
        <v>17889</v>
      </c>
    </row>
    <row r="15345" spans="21:21">
      <c r="U15345" s="46" t="s">
        <v>17890</v>
      </c>
    </row>
    <row r="15346" spans="21:21">
      <c r="U15346" s="46" t="s">
        <v>17891</v>
      </c>
    </row>
    <row r="15347" spans="21:21">
      <c r="U15347" s="46" t="s">
        <v>17892</v>
      </c>
    </row>
    <row r="15348" spans="21:21">
      <c r="U15348" s="46" t="s">
        <v>17893</v>
      </c>
    </row>
    <row r="15349" spans="21:21">
      <c r="U15349" s="46" t="s">
        <v>17894</v>
      </c>
    </row>
    <row r="15350" spans="21:21">
      <c r="U15350" s="46" t="s">
        <v>17895</v>
      </c>
    </row>
    <row r="15351" spans="21:21">
      <c r="U15351" s="46" t="s">
        <v>17896</v>
      </c>
    </row>
    <row r="15352" spans="21:21">
      <c r="U15352" s="46" t="s">
        <v>17897</v>
      </c>
    </row>
    <row r="15353" spans="21:21">
      <c r="U15353" s="46" t="s">
        <v>17898</v>
      </c>
    </row>
    <row r="15354" spans="21:21">
      <c r="U15354" s="46" t="s">
        <v>17899</v>
      </c>
    </row>
    <row r="15355" spans="21:21">
      <c r="U15355" s="46" t="s">
        <v>17900</v>
      </c>
    </row>
    <row r="15356" spans="21:21">
      <c r="U15356" s="46" t="s">
        <v>17901</v>
      </c>
    </row>
    <row r="15357" spans="21:21">
      <c r="U15357" s="46" t="s">
        <v>17902</v>
      </c>
    </row>
    <row r="15358" spans="21:21">
      <c r="U15358" s="46" t="s">
        <v>17903</v>
      </c>
    </row>
    <row r="15359" spans="21:21">
      <c r="U15359" s="46" t="s">
        <v>17904</v>
      </c>
    </row>
    <row r="15360" spans="21:21">
      <c r="U15360" s="46" t="s">
        <v>17905</v>
      </c>
    </row>
    <row r="15361" spans="21:21">
      <c r="U15361" s="46" t="s">
        <v>17906</v>
      </c>
    </row>
    <row r="15362" spans="21:21">
      <c r="U15362" s="46" t="s">
        <v>17907</v>
      </c>
    </row>
    <row r="15363" spans="21:21">
      <c r="U15363" s="46" t="s">
        <v>17908</v>
      </c>
    </row>
    <row r="15364" spans="21:21">
      <c r="U15364" s="46" t="s">
        <v>17909</v>
      </c>
    </row>
    <row r="15365" spans="21:21">
      <c r="U15365" s="46" t="s">
        <v>17910</v>
      </c>
    </row>
    <row r="15366" spans="21:21">
      <c r="U15366" s="46" t="s">
        <v>17911</v>
      </c>
    </row>
    <row r="15367" spans="21:21">
      <c r="U15367" s="46" t="s">
        <v>17912</v>
      </c>
    </row>
    <row r="15368" spans="21:21">
      <c r="U15368" s="46" t="s">
        <v>17913</v>
      </c>
    </row>
    <row r="15369" spans="21:21">
      <c r="U15369" s="46" t="s">
        <v>17914</v>
      </c>
    </row>
    <row r="15370" spans="21:21">
      <c r="U15370" s="46" t="s">
        <v>17915</v>
      </c>
    </row>
    <row r="15371" spans="21:21">
      <c r="U15371" s="46" t="s">
        <v>17916</v>
      </c>
    </row>
    <row r="15372" spans="21:21">
      <c r="U15372" s="46" t="s">
        <v>17917</v>
      </c>
    </row>
    <row r="15373" spans="21:21">
      <c r="U15373" s="46" t="s">
        <v>17918</v>
      </c>
    </row>
    <row r="15374" spans="21:21">
      <c r="U15374" s="46" t="s">
        <v>17919</v>
      </c>
    </row>
    <row r="15375" spans="21:21">
      <c r="U15375" s="46" t="s">
        <v>17920</v>
      </c>
    </row>
    <row r="15376" spans="21:21">
      <c r="U15376" s="46" t="s">
        <v>17921</v>
      </c>
    </row>
    <row r="15377" spans="21:21">
      <c r="U15377" s="46" t="s">
        <v>17922</v>
      </c>
    </row>
    <row r="15378" spans="21:21">
      <c r="U15378" s="46" t="s">
        <v>17923</v>
      </c>
    </row>
    <row r="15379" spans="21:21">
      <c r="U15379" s="46" t="s">
        <v>17924</v>
      </c>
    </row>
    <row r="15380" spans="21:21">
      <c r="U15380" s="46" t="s">
        <v>17925</v>
      </c>
    </row>
    <row r="15381" spans="21:21">
      <c r="U15381" s="46" t="s">
        <v>17926</v>
      </c>
    </row>
    <row r="15382" spans="21:21">
      <c r="U15382" s="46" t="s">
        <v>17927</v>
      </c>
    </row>
    <row r="15383" spans="21:21">
      <c r="U15383" s="46" t="s">
        <v>17928</v>
      </c>
    </row>
    <row r="15384" spans="21:21">
      <c r="U15384" s="46" t="s">
        <v>17929</v>
      </c>
    </row>
    <row r="15385" spans="21:21">
      <c r="U15385" s="46" t="s">
        <v>17930</v>
      </c>
    </row>
    <row r="15386" spans="21:21">
      <c r="U15386" s="46" t="s">
        <v>17931</v>
      </c>
    </row>
    <row r="15387" spans="21:21">
      <c r="U15387" s="46" t="s">
        <v>17932</v>
      </c>
    </row>
    <row r="15388" spans="21:21">
      <c r="U15388" s="46" t="s">
        <v>17933</v>
      </c>
    </row>
    <row r="15389" spans="21:21">
      <c r="U15389" s="46" t="s">
        <v>17934</v>
      </c>
    </row>
    <row r="15390" spans="21:21">
      <c r="U15390" s="46" t="s">
        <v>17935</v>
      </c>
    </row>
    <row r="15391" spans="21:21">
      <c r="U15391" s="46" t="s">
        <v>17936</v>
      </c>
    </row>
    <row r="15392" spans="21:21">
      <c r="U15392" s="46" t="s">
        <v>17937</v>
      </c>
    </row>
    <row r="15393" spans="21:21">
      <c r="U15393" s="46" t="s">
        <v>17938</v>
      </c>
    </row>
    <row r="15394" spans="21:21">
      <c r="U15394" s="46" t="s">
        <v>17939</v>
      </c>
    </row>
    <row r="15395" spans="21:21">
      <c r="U15395" s="46" t="s">
        <v>17940</v>
      </c>
    </row>
    <row r="15396" spans="21:21">
      <c r="U15396" s="46" t="s">
        <v>17941</v>
      </c>
    </row>
    <row r="15397" spans="21:21">
      <c r="U15397" s="46" t="s">
        <v>17942</v>
      </c>
    </row>
    <row r="15398" spans="21:21">
      <c r="U15398" s="46" t="s">
        <v>17943</v>
      </c>
    </row>
    <row r="15399" spans="21:21">
      <c r="U15399" s="46" t="s">
        <v>17944</v>
      </c>
    </row>
    <row r="15400" spans="21:21">
      <c r="U15400" s="46" t="s">
        <v>17945</v>
      </c>
    </row>
    <row r="15401" spans="21:21">
      <c r="U15401" s="46" t="s">
        <v>17946</v>
      </c>
    </row>
    <row r="15402" spans="21:21">
      <c r="U15402" s="46" t="s">
        <v>17947</v>
      </c>
    </row>
    <row r="15403" spans="21:21">
      <c r="U15403" s="46" t="s">
        <v>17948</v>
      </c>
    </row>
    <row r="15404" spans="21:21">
      <c r="U15404" s="46" t="s">
        <v>17949</v>
      </c>
    </row>
    <row r="15405" spans="21:21">
      <c r="U15405" s="46" t="s">
        <v>17950</v>
      </c>
    </row>
    <row r="15406" spans="21:21">
      <c r="U15406" s="46" t="s">
        <v>17951</v>
      </c>
    </row>
    <row r="15407" spans="21:21">
      <c r="U15407" s="46" t="s">
        <v>17952</v>
      </c>
    </row>
    <row r="15408" spans="21:21">
      <c r="U15408" s="46" t="s">
        <v>17953</v>
      </c>
    </row>
    <row r="15409" spans="21:21">
      <c r="U15409" s="46" t="s">
        <v>17954</v>
      </c>
    </row>
    <row r="15410" spans="21:21">
      <c r="U15410" s="46" t="s">
        <v>17955</v>
      </c>
    </row>
    <row r="15411" spans="21:21">
      <c r="U15411" s="46" t="s">
        <v>17956</v>
      </c>
    </row>
    <row r="15412" spans="21:21">
      <c r="U15412" s="46" t="s">
        <v>17957</v>
      </c>
    </row>
    <row r="15413" spans="21:21">
      <c r="U15413" s="46" t="s">
        <v>17958</v>
      </c>
    </row>
    <row r="15414" spans="21:21">
      <c r="U15414" s="46" t="s">
        <v>17959</v>
      </c>
    </row>
    <row r="15415" spans="21:21">
      <c r="U15415" s="46" t="s">
        <v>17960</v>
      </c>
    </row>
    <row r="15416" spans="21:21">
      <c r="U15416" s="46" t="s">
        <v>17961</v>
      </c>
    </row>
    <row r="15417" spans="21:21">
      <c r="U15417" s="46" t="s">
        <v>17962</v>
      </c>
    </row>
    <row r="15418" spans="21:21">
      <c r="U15418" s="46" t="s">
        <v>17963</v>
      </c>
    </row>
    <row r="15419" spans="21:21">
      <c r="U15419" s="46" t="s">
        <v>17964</v>
      </c>
    </row>
    <row r="15420" spans="21:21">
      <c r="U15420" s="46" t="s">
        <v>17965</v>
      </c>
    </row>
    <row r="15421" spans="21:21">
      <c r="U15421" s="46" t="s">
        <v>17966</v>
      </c>
    </row>
    <row r="15422" spans="21:21">
      <c r="U15422" s="46" t="s">
        <v>17967</v>
      </c>
    </row>
    <row r="15423" spans="21:21">
      <c r="U15423" s="46" t="s">
        <v>17968</v>
      </c>
    </row>
    <row r="15424" spans="21:21">
      <c r="U15424" s="46" t="s">
        <v>17969</v>
      </c>
    </row>
    <row r="15425" spans="21:21">
      <c r="U15425" s="46" t="s">
        <v>17970</v>
      </c>
    </row>
    <row r="15426" spans="21:21">
      <c r="U15426" s="46" t="s">
        <v>17971</v>
      </c>
    </row>
    <row r="15427" spans="21:21">
      <c r="U15427" s="46" t="s">
        <v>17972</v>
      </c>
    </row>
    <row r="15428" spans="21:21">
      <c r="U15428" s="46" t="s">
        <v>17973</v>
      </c>
    </row>
    <row r="15429" spans="21:21">
      <c r="U15429" s="46" t="s">
        <v>17974</v>
      </c>
    </row>
    <row r="15430" spans="21:21">
      <c r="U15430" s="46" t="s">
        <v>17975</v>
      </c>
    </row>
    <row r="15431" spans="21:21">
      <c r="U15431" s="46" t="s">
        <v>17976</v>
      </c>
    </row>
    <row r="15432" spans="21:21">
      <c r="U15432" s="46" t="s">
        <v>17977</v>
      </c>
    </row>
    <row r="15433" spans="21:21">
      <c r="U15433" s="46" t="s">
        <v>17978</v>
      </c>
    </row>
    <row r="15434" spans="21:21">
      <c r="U15434" s="46" t="s">
        <v>17979</v>
      </c>
    </row>
    <row r="15435" spans="21:21">
      <c r="U15435" s="46" t="s">
        <v>17980</v>
      </c>
    </row>
    <row r="15436" spans="21:21">
      <c r="U15436" s="46" t="s">
        <v>17981</v>
      </c>
    </row>
    <row r="15437" spans="21:21">
      <c r="U15437" s="46" t="s">
        <v>17982</v>
      </c>
    </row>
    <row r="15438" spans="21:21">
      <c r="U15438" s="46" t="s">
        <v>17983</v>
      </c>
    </row>
    <row r="15439" spans="21:21">
      <c r="U15439" s="46" t="s">
        <v>17984</v>
      </c>
    </row>
    <row r="15440" spans="21:21">
      <c r="U15440" s="46" t="s">
        <v>17985</v>
      </c>
    </row>
    <row r="15441" spans="21:21">
      <c r="U15441" s="46" t="s">
        <v>17986</v>
      </c>
    </row>
    <row r="15442" spans="21:21">
      <c r="U15442" s="46" t="s">
        <v>17987</v>
      </c>
    </row>
    <row r="15443" spans="21:21">
      <c r="U15443" s="46" t="s">
        <v>17988</v>
      </c>
    </row>
    <row r="15444" spans="21:21">
      <c r="U15444" s="46" t="s">
        <v>17989</v>
      </c>
    </row>
    <row r="15445" spans="21:21">
      <c r="U15445" s="46" t="s">
        <v>17990</v>
      </c>
    </row>
    <row r="15446" spans="21:21">
      <c r="U15446" s="46" t="s">
        <v>17991</v>
      </c>
    </row>
    <row r="15447" spans="21:21">
      <c r="U15447" s="46" t="s">
        <v>17992</v>
      </c>
    </row>
    <row r="15448" spans="21:21">
      <c r="U15448" s="46" t="s">
        <v>17993</v>
      </c>
    </row>
    <row r="15449" spans="21:21">
      <c r="U15449" s="46" t="s">
        <v>17994</v>
      </c>
    </row>
    <row r="15450" spans="21:21">
      <c r="U15450" s="46" t="s">
        <v>17995</v>
      </c>
    </row>
    <row r="15451" spans="21:21">
      <c r="U15451" s="46" t="s">
        <v>17996</v>
      </c>
    </row>
    <row r="15452" spans="21:21">
      <c r="U15452" s="46" t="s">
        <v>17997</v>
      </c>
    </row>
    <row r="15453" spans="21:21">
      <c r="U15453" s="46" t="s">
        <v>17998</v>
      </c>
    </row>
    <row r="15454" spans="21:21">
      <c r="U15454" s="46" t="s">
        <v>17999</v>
      </c>
    </row>
    <row r="15455" spans="21:21">
      <c r="U15455" s="46" t="s">
        <v>18000</v>
      </c>
    </row>
    <row r="15456" spans="21:21">
      <c r="U15456" s="46" t="s">
        <v>18001</v>
      </c>
    </row>
    <row r="15457" spans="21:21">
      <c r="U15457" s="46" t="s">
        <v>18002</v>
      </c>
    </row>
    <row r="15458" spans="21:21">
      <c r="U15458" s="46" t="s">
        <v>18003</v>
      </c>
    </row>
    <row r="15459" spans="21:21">
      <c r="U15459" s="46" t="s">
        <v>18004</v>
      </c>
    </row>
    <row r="15460" spans="21:21">
      <c r="U15460" s="46" t="s">
        <v>18005</v>
      </c>
    </row>
    <row r="15461" spans="21:21">
      <c r="U15461" s="46" t="s">
        <v>18006</v>
      </c>
    </row>
    <row r="15462" spans="21:21">
      <c r="U15462" s="46" t="s">
        <v>18007</v>
      </c>
    </row>
    <row r="15463" spans="21:21">
      <c r="U15463" s="46" t="s">
        <v>18008</v>
      </c>
    </row>
    <row r="15464" spans="21:21">
      <c r="U15464" s="46" t="s">
        <v>18009</v>
      </c>
    </row>
    <row r="15465" spans="21:21">
      <c r="U15465" s="46" t="s">
        <v>18010</v>
      </c>
    </row>
    <row r="15466" spans="21:21">
      <c r="U15466" s="46" t="s">
        <v>18011</v>
      </c>
    </row>
    <row r="15467" spans="21:21">
      <c r="U15467" s="46" t="s">
        <v>18012</v>
      </c>
    </row>
    <row r="15468" spans="21:21">
      <c r="U15468" s="46" t="s">
        <v>18013</v>
      </c>
    </row>
    <row r="15469" spans="21:21">
      <c r="U15469" s="46" t="s">
        <v>18014</v>
      </c>
    </row>
    <row r="15470" spans="21:21">
      <c r="U15470" s="46" t="s">
        <v>18015</v>
      </c>
    </row>
    <row r="15471" spans="21:21">
      <c r="U15471" s="46" t="s">
        <v>18016</v>
      </c>
    </row>
    <row r="15472" spans="21:21">
      <c r="U15472" s="46" t="s">
        <v>18017</v>
      </c>
    </row>
    <row r="15473" spans="21:21">
      <c r="U15473" s="46" t="s">
        <v>18018</v>
      </c>
    </row>
    <row r="15474" spans="21:21">
      <c r="U15474" s="46" t="s">
        <v>18019</v>
      </c>
    </row>
    <row r="15475" spans="21:21">
      <c r="U15475" s="46" t="s">
        <v>18020</v>
      </c>
    </row>
    <row r="15476" spans="21:21">
      <c r="U15476" s="46" t="s">
        <v>18021</v>
      </c>
    </row>
    <row r="15477" spans="21:21">
      <c r="U15477" s="46" t="s">
        <v>18022</v>
      </c>
    </row>
    <row r="15478" spans="21:21">
      <c r="U15478" s="46" t="s">
        <v>18023</v>
      </c>
    </row>
    <row r="15479" spans="21:21">
      <c r="U15479" s="46" t="s">
        <v>18024</v>
      </c>
    </row>
    <row r="15480" spans="21:21">
      <c r="U15480" s="46" t="s">
        <v>18025</v>
      </c>
    </row>
    <row r="15481" spans="21:21">
      <c r="U15481" s="46" t="s">
        <v>18026</v>
      </c>
    </row>
    <row r="15482" spans="21:21">
      <c r="U15482" s="46" t="s">
        <v>18027</v>
      </c>
    </row>
    <row r="15483" spans="21:21">
      <c r="U15483" s="46" t="s">
        <v>18028</v>
      </c>
    </row>
    <row r="15484" spans="21:21">
      <c r="U15484" s="46" t="s">
        <v>18029</v>
      </c>
    </row>
    <row r="15485" spans="21:21">
      <c r="U15485" s="46" t="s">
        <v>18030</v>
      </c>
    </row>
    <row r="15486" spans="21:21">
      <c r="U15486" s="46" t="s">
        <v>18031</v>
      </c>
    </row>
    <row r="15487" spans="21:21">
      <c r="U15487" s="46" t="s">
        <v>18032</v>
      </c>
    </row>
    <row r="15488" spans="21:21">
      <c r="U15488" s="46" t="s">
        <v>18033</v>
      </c>
    </row>
    <row r="15489" spans="21:21">
      <c r="U15489" s="46" t="s">
        <v>18034</v>
      </c>
    </row>
    <row r="15490" spans="21:21">
      <c r="U15490" s="46" t="s">
        <v>18035</v>
      </c>
    </row>
    <row r="15491" spans="21:21">
      <c r="U15491" s="46" t="s">
        <v>18036</v>
      </c>
    </row>
    <row r="15492" spans="21:21">
      <c r="U15492" s="46" t="s">
        <v>18037</v>
      </c>
    </row>
    <row r="15493" spans="21:21">
      <c r="U15493" s="46" t="s">
        <v>18038</v>
      </c>
    </row>
    <row r="15494" spans="21:21">
      <c r="U15494" s="46" t="s">
        <v>18039</v>
      </c>
    </row>
    <row r="15495" spans="21:21">
      <c r="U15495" s="46" t="s">
        <v>18040</v>
      </c>
    </row>
    <row r="15496" spans="21:21">
      <c r="U15496" s="46" t="s">
        <v>18041</v>
      </c>
    </row>
    <row r="15497" spans="21:21">
      <c r="U15497" s="46" t="s">
        <v>18042</v>
      </c>
    </row>
    <row r="15498" spans="21:21">
      <c r="U15498" s="46" t="s">
        <v>18043</v>
      </c>
    </row>
    <row r="15499" spans="21:21">
      <c r="U15499" s="46" t="s">
        <v>18044</v>
      </c>
    </row>
    <row r="15500" spans="21:21">
      <c r="U15500" s="46" t="s">
        <v>18045</v>
      </c>
    </row>
    <row r="15501" spans="21:21">
      <c r="U15501" s="46" t="s">
        <v>18046</v>
      </c>
    </row>
    <row r="15502" spans="21:21">
      <c r="U15502" s="46" t="s">
        <v>18047</v>
      </c>
    </row>
    <row r="15503" spans="21:21">
      <c r="U15503" s="46" t="s">
        <v>18048</v>
      </c>
    </row>
    <row r="15504" spans="21:21">
      <c r="U15504" s="46" t="s">
        <v>18049</v>
      </c>
    </row>
    <row r="15505" spans="21:21">
      <c r="U15505" s="46" t="s">
        <v>18050</v>
      </c>
    </row>
    <row r="15506" spans="21:21">
      <c r="U15506" s="46" t="s">
        <v>18051</v>
      </c>
    </row>
    <row r="15507" spans="21:21">
      <c r="U15507" s="46" t="s">
        <v>18052</v>
      </c>
    </row>
    <row r="15508" spans="21:21">
      <c r="U15508" s="46" t="s">
        <v>18053</v>
      </c>
    </row>
    <row r="15509" spans="21:21">
      <c r="U15509" s="46" t="s">
        <v>18054</v>
      </c>
    </row>
    <row r="15510" spans="21:21">
      <c r="U15510" s="46" t="s">
        <v>18055</v>
      </c>
    </row>
    <row r="15511" spans="21:21">
      <c r="U15511" s="46" t="s">
        <v>18056</v>
      </c>
    </row>
    <row r="15512" spans="21:21">
      <c r="U15512" s="46" t="s">
        <v>18057</v>
      </c>
    </row>
    <row r="15513" spans="21:21">
      <c r="U15513" s="46" t="s">
        <v>18058</v>
      </c>
    </row>
    <row r="15514" spans="21:21">
      <c r="U15514" s="46" t="s">
        <v>18059</v>
      </c>
    </row>
    <row r="15515" spans="21:21">
      <c r="U15515" s="46" t="s">
        <v>18060</v>
      </c>
    </row>
    <row r="15516" spans="21:21">
      <c r="U15516" s="46" t="s">
        <v>18061</v>
      </c>
    </row>
    <row r="15517" spans="21:21">
      <c r="U15517" s="46" t="s">
        <v>18062</v>
      </c>
    </row>
    <row r="15518" spans="21:21">
      <c r="U15518" s="46" t="s">
        <v>18063</v>
      </c>
    </row>
    <row r="15519" spans="21:21">
      <c r="U15519" s="46" t="s">
        <v>18064</v>
      </c>
    </row>
    <row r="15520" spans="21:21">
      <c r="U15520" s="46" t="s">
        <v>18065</v>
      </c>
    </row>
    <row r="15521" spans="21:21">
      <c r="U15521" s="46" t="s">
        <v>18066</v>
      </c>
    </row>
    <row r="15522" spans="21:21">
      <c r="U15522" s="46" t="s">
        <v>18067</v>
      </c>
    </row>
    <row r="15523" spans="21:21">
      <c r="U15523" s="46" t="s">
        <v>18068</v>
      </c>
    </row>
    <row r="15524" spans="21:21">
      <c r="U15524" s="46" t="s">
        <v>18069</v>
      </c>
    </row>
    <row r="15525" spans="21:21">
      <c r="U15525" s="46" t="s">
        <v>18070</v>
      </c>
    </row>
    <row r="15526" spans="21:21">
      <c r="U15526" s="46" t="s">
        <v>18071</v>
      </c>
    </row>
    <row r="15527" spans="21:21">
      <c r="U15527" s="46" t="s">
        <v>18072</v>
      </c>
    </row>
    <row r="15528" spans="21:21">
      <c r="U15528" s="46" t="s">
        <v>18073</v>
      </c>
    </row>
    <row r="15529" spans="21:21">
      <c r="U15529" s="46" t="s">
        <v>18074</v>
      </c>
    </row>
    <row r="15530" spans="21:21">
      <c r="U15530" s="46" t="s">
        <v>18075</v>
      </c>
    </row>
    <row r="15531" spans="21:21">
      <c r="U15531" s="46" t="s">
        <v>18076</v>
      </c>
    </row>
    <row r="15532" spans="21:21">
      <c r="U15532" s="46" t="s">
        <v>18077</v>
      </c>
    </row>
    <row r="15533" spans="21:21">
      <c r="U15533" s="46" t="s">
        <v>18078</v>
      </c>
    </row>
    <row r="15534" spans="21:21">
      <c r="U15534" s="46" t="s">
        <v>18079</v>
      </c>
    </row>
    <row r="15535" spans="21:21">
      <c r="U15535" s="46" t="s">
        <v>18080</v>
      </c>
    </row>
    <row r="15536" spans="21:21">
      <c r="U15536" s="46" t="s">
        <v>18081</v>
      </c>
    </row>
    <row r="15537" spans="21:21">
      <c r="U15537" s="46" t="s">
        <v>18082</v>
      </c>
    </row>
    <row r="15538" spans="21:21">
      <c r="U15538" s="46" t="s">
        <v>18083</v>
      </c>
    </row>
    <row r="15539" spans="21:21">
      <c r="U15539" s="46" t="s">
        <v>18084</v>
      </c>
    </row>
    <row r="15540" spans="21:21">
      <c r="U15540" s="46" t="s">
        <v>18085</v>
      </c>
    </row>
    <row r="15541" spans="21:21">
      <c r="U15541" s="46" t="s">
        <v>18086</v>
      </c>
    </row>
    <row r="15542" spans="21:21">
      <c r="U15542" s="46" t="s">
        <v>18087</v>
      </c>
    </row>
    <row r="15543" spans="21:21">
      <c r="U15543" s="46" t="s">
        <v>18088</v>
      </c>
    </row>
    <row r="15544" spans="21:21">
      <c r="U15544" s="46" t="s">
        <v>18089</v>
      </c>
    </row>
    <row r="15545" spans="21:21">
      <c r="U15545" s="46" t="s">
        <v>18090</v>
      </c>
    </row>
    <row r="15546" spans="21:21">
      <c r="U15546" s="46" t="s">
        <v>18091</v>
      </c>
    </row>
    <row r="15547" spans="21:21">
      <c r="U15547" s="46" t="s">
        <v>18092</v>
      </c>
    </row>
    <row r="15548" spans="21:21">
      <c r="U15548" s="46" t="s">
        <v>18093</v>
      </c>
    </row>
    <row r="15549" spans="21:21">
      <c r="U15549" s="46" t="s">
        <v>18094</v>
      </c>
    </row>
    <row r="15550" spans="21:21">
      <c r="U15550" s="46" t="s">
        <v>18095</v>
      </c>
    </row>
    <row r="15551" spans="21:21">
      <c r="U15551" s="46" t="s">
        <v>18096</v>
      </c>
    </row>
    <row r="15552" spans="21:21">
      <c r="U15552" s="46" t="s">
        <v>18097</v>
      </c>
    </row>
    <row r="15553" spans="21:21">
      <c r="U15553" s="46" t="s">
        <v>18098</v>
      </c>
    </row>
    <row r="15554" spans="21:21">
      <c r="U15554" s="46" t="s">
        <v>18099</v>
      </c>
    </row>
    <row r="15555" spans="21:21">
      <c r="U15555" s="46" t="s">
        <v>18100</v>
      </c>
    </row>
    <row r="15556" spans="21:21">
      <c r="U15556" s="46" t="s">
        <v>18101</v>
      </c>
    </row>
    <row r="15557" spans="21:21">
      <c r="U15557" s="46" t="s">
        <v>18102</v>
      </c>
    </row>
    <row r="15558" spans="21:21">
      <c r="U15558" s="46" t="s">
        <v>18103</v>
      </c>
    </row>
    <row r="15559" spans="21:21">
      <c r="U15559" s="46" t="s">
        <v>18104</v>
      </c>
    </row>
    <row r="15560" spans="21:21">
      <c r="U15560" s="46" t="s">
        <v>18105</v>
      </c>
    </row>
    <row r="15561" spans="21:21">
      <c r="U15561" s="46" t="s">
        <v>18106</v>
      </c>
    </row>
    <row r="15562" spans="21:21">
      <c r="U15562" s="46" t="s">
        <v>18107</v>
      </c>
    </row>
    <row r="15563" spans="21:21">
      <c r="U15563" s="46" t="s">
        <v>18108</v>
      </c>
    </row>
    <row r="15564" spans="21:21">
      <c r="U15564" s="46" t="s">
        <v>18109</v>
      </c>
    </row>
    <row r="15565" spans="21:21">
      <c r="U15565" s="46" t="s">
        <v>18110</v>
      </c>
    </row>
    <row r="15566" spans="21:21">
      <c r="U15566" s="46" t="s">
        <v>18111</v>
      </c>
    </row>
    <row r="15567" spans="21:21">
      <c r="U15567" s="46" t="s">
        <v>18112</v>
      </c>
    </row>
    <row r="15568" spans="21:21">
      <c r="U15568" s="46" t="s">
        <v>18113</v>
      </c>
    </row>
    <row r="15569" spans="21:21">
      <c r="U15569" s="46" t="s">
        <v>18114</v>
      </c>
    </row>
    <row r="15570" spans="21:21">
      <c r="U15570" s="46" t="s">
        <v>18115</v>
      </c>
    </row>
    <row r="15571" spans="21:21">
      <c r="U15571" s="46" t="s">
        <v>18116</v>
      </c>
    </row>
    <row r="15572" spans="21:21">
      <c r="U15572" s="46" t="s">
        <v>18117</v>
      </c>
    </row>
    <row r="15573" spans="21:21">
      <c r="U15573" s="46" t="s">
        <v>18118</v>
      </c>
    </row>
    <row r="15574" spans="21:21">
      <c r="U15574" s="46" t="s">
        <v>18119</v>
      </c>
    </row>
    <row r="15575" spans="21:21">
      <c r="U15575" s="46" t="s">
        <v>18120</v>
      </c>
    </row>
    <row r="15576" spans="21:21">
      <c r="U15576" s="46" t="s">
        <v>18121</v>
      </c>
    </row>
    <row r="15577" spans="21:21">
      <c r="U15577" s="46" t="s">
        <v>18122</v>
      </c>
    </row>
    <row r="15578" spans="21:21">
      <c r="U15578" s="46" t="s">
        <v>18123</v>
      </c>
    </row>
    <row r="15579" spans="21:21">
      <c r="U15579" s="46" t="s">
        <v>18124</v>
      </c>
    </row>
    <row r="15580" spans="21:21">
      <c r="U15580" s="46" t="s">
        <v>18125</v>
      </c>
    </row>
    <row r="15581" spans="21:21">
      <c r="U15581" s="46" t="s">
        <v>18126</v>
      </c>
    </row>
    <row r="15582" spans="21:21">
      <c r="U15582" s="46" t="s">
        <v>18127</v>
      </c>
    </row>
    <row r="15583" spans="21:21">
      <c r="U15583" s="46" t="s">
        <v>18128</v>
      </c>
    </row>
    <row r="15584" spans="21:21">
      <c r="U15584" s="46" t="s">
        <v>18129</v>
      </c>
    </row>
    <row r="15585" spans="21:21">
      <c r="U15585" s="46" t="s">
        <v>18130</v>
      </c>
    </row>
    <row r="15586" spans="21:21">
      <c r="U15586" s="46" t="s">
        <v>18131</v>
      </c>
    </row>
    <row r="15587" spans="21:21">
      <c r="U15587" s="46" t="s">
        <v>18132</v>
      </c>
    </row>
    <row r="15588" spans="21:21">
      <c r="U15588" s="46" t="s">
        <v>18133</v>
      </c>
    </row>
    <row r="15589" spans="21:21">
      <c r="U15589" s="46" t="s">
        <v>18134</v>
      </c>
    </row>
    <row r="15590" spans="21:21">
      <c r="U15590" s="46" t="s">
        <v>18135</v>
      </c>
    </row>
    <row r="15591" spans="21:21">
      <c r="U15591" s="46" t="s">
        <v>18136</v>
      </c>
    </row>
    <row r="15592" spans="21:21">
      <c r="U15592" s="46" t="s">
        <v>18137</v>
      </c>
    </row>
    <row r="15593" spans="21:21">
      <c r="U15593" s="46" t="s">
        <v>18138</v>
      </c>
    </row>
    <row r="15594" spans="21:21">
      <c r="U15594" s="46" t="s">
        <v>18139</v>
      </c>
    </row>
    <row r="15595" spans="21:21">
      <c r="U15595" s="46" t="s">
        <v>18140</v>
      </c>
    </row>
    <row r="15596" spans="21:21">
      <c r="U15596" s="46" t="s">
        <v>18141</v>
      </c>
    </row>
    <row r="15597" spans="21:21">
      <c r="U15597" s="46" t="s">
        <v>18142</v>
      </c>
    </row>
    <row r="15598" spans="21:21">
      <c r="U15598" s="46" t="s">
        <v>18143</v>
      </c>
    </row>
    <row r="15599" spans="21:21">
      <c r="U15599" s="46" t="s">
        <v>18144</v>
      </c>
    </row>
    <row r="15600" spans="21:21">
      <c r="U15600" s="46" t="s">
        <v>18145</v>
      </c>
    </row>
    <row r="15601" spans="21:21">
      <c r="U15601" s="46" t="s">
        <v>18146</v>
      </c>
    </row>
    <row r="15602" spans="21:21">
      <c r="U15602" s="46" t="s">
        <v>18147</v>
      </c>
    </row>
    <row r="15603" spans="21:21">
      <c r="U15603" s="46" t="s">
        <v>18148</v>
      </c>
    </row>
    <row r="15604" spans="21:21">
      <c r="U15604" s="46" t="s">
        <v>18149</v>
      </c>
    </row>
    <row r="15605" spans="21:21">
      <c r="U15605" s="46" t="s">
        <v>18150</v>
      </c>
    </row>
    <row r="15606" spans="21:21">
      <c r="U15606" s="46" t="s">
        <v>18151</v>
      </c>
    </row>
    <row r="15607" spans="21:21">
      <c r="U15607" s="46" t="s">
        <v>18152</v>
      </c>
    </row>
    <row r="15608" spans="21:21">
      <c r="U15608" s="46" t="s">
        <v>18153</v>
      </c>
    </row>
    <row r="15609" spans="21:21">
      <c r="U15609" s="46" t="s">
        <v>18154</v>
      </c>
    </row>
    <row r="15610" spans="21:21">
      <c r="U15610" s="46" t="s">
        <v>18155</v>
      </c>
    </row>
    <row r="15611" spans="21:21">
      <c r="U15611" s="46" t="s">
        <v>18156</v>
      </c>
    </row>
    <row r="15612" spans="21:21">
      <c r="U15612" s="46" t="s">
        <v>18157</v>
      </c>
    </row>
    <row r="15613" spans="21:21">
      <c r="U15613" s="46" t="s">
        <v>18158</v>
      </c>
    </row>
    <row r="15614" spans="21:21">
      <c r="U15614" s="46" t="s">
        <v>18159</v>
      </c>
    </row>
    <row r="15615" spans="21:21">
      <c r="U15615" s="46" t="s">
        <v>18160</v>
      </c>
    </row>
    <row r="15616" spans="21:21">
      <c r="U15616" s="46" t="s">
        <v>18161</v>
      </c>
    </row>
    <row r="15617" spans="21:21">
      <c r="U15617" s="46" t="s">
        <v>18162</v>
      </c>
    </row>
    <row r="15618" spans="21:21">
      <c r="U15618" s="46" t="s">
        <v>18163</v>
      </c>
    </row>
    <row r="15619" spans="21:21">
      <c r="U15619" s="46" t="s">
        <v>18164</v>
      </c>
    </row>
    <row r="15620" spans="21:21">
      <c r="U15620" s="46" t="s">
        <v>18165</v>
      </c>
    </row>
    <row r="15621" spans="21:21">
      <c r="U15621" s="46" t="s">
        <v>18166</v>
      </c>
    </row>
    <row r="15622" spans="21:21">
      <c r="U15622" s="46" t="s">
        <v>18167</v>
      </c>
    </row>
    <row r="15623" spans="21:21">
      <c r="U15623" s="46" t="s">
        <v>18168</v>
      </c>
    </row>
    <row r="15624" spans="21:21">
      <c r="U15624" s="46" t="s">
        <v>18169</v>
      </c>
    </row>
    <row r="15625" spans="21:21">
      <c r="U15625" s="46" t="s">
        <v>18170</v>
      </c>
    </row>
    <row r="15626" spans="21:21">
      <c r="U15626" s="46" t="s">
        <v>18171</v>
      </c>
    </row>
    <row r="15627" spans="21:21">
      <c r="U15627" s="46" t="s">
        <v>18172</v>
      </c>
    </row>
    <row r="15628" spans="21:21">
      <c r="U15628" s="46" t="s">
        <v>18173</v>
      </c>
    </row>
    <row r="15629" spans="21:21">
      <c r="U15629" s="46" t="s">
        <v>18174</v>
      </c>
    </row>
    <row r="15630" spans="21:21">
      <c r="U15630" s="46" t="s">
        <v>18175</v>
      </c>
    </row>
    <row r="15631" spans="21:21">
      <c r="U15631" s="46" t="s">
        <v>18176</v>
      </c>
    </row>
    <row r="15632" spans="21:21">
      <c r="U15632" s="46" t="s">
        <v>18177</v>
      </c>
    </row>
    <row r="15633" spans="21:21">
      <c r="U15633" s="46" t="s">
        <v>18178</v>
      </c>
    </row>
    <row r="15634" spans="21:21">
      <c r="U15634" s="46" t="s">
        <v>18179</v>
      </c>
    </row>
    <row r="15635" spans="21:21">
      <c r="U15635" s="46" t="s">
        <v>18180</v>
      </c>
    </row>
    <row r="15636" spans="21:21">
      <c r="U15636" s="46" t="s">
        <v>18181</v>
      </c>
    </row>
    <row r="15637" spans="21:21">
      <c r="U15637" s="46" t="s">
        <v>18182</v>
      </c>
    </row>
    <row r="15638" spans="21:21">
      <c r="U15638" s="46" t="s">
        <v>18183</v>
      </c>
    </row>
    <row r="15639" spans="21:21">
      <c r="U15639" s="46" t="s">
        <v>18184</v>
      </c>
    </row>
    <row r="15640" spans="21:21">
      <c r="U15640" s="46" t="s">
        <v>18185</v>
      </c>
    </row>
    <row r="15641" spans="21:21">
      <c r="U15641" s="46" t="s">
        <v>18186</v>
      </c>
    </row>
    <row r="15642" spans="21:21">
      <c r="U15642" s="46" t="s">
        <v>18187</v>
      </c>
    </row>
    <row r="15643" spans="21:21">
      <c r="U15643" s="46" t="s">
        <v>18188</v>
      </c>
    </row>
    <row r="15644" spans="21:21">
      <c r="U15644" s="46" t="s">
        <v>18189</v>
      </c>
    </row>
    <row r="15645" spans="21:21">
      <c r="U15645" s="46" t="s">
        <v>18190</v>
      </c>
    </row>
    <row r="15646" spans="21:21">
      <c r="U15646" s="46" t="s">
        <v>18191</v>
      </c>
    </row>
    <row r="15647" spans="21:21">
      <c r="U15647" s="46" t="s">
        <v>18192</v>
      </c>
    </row>
    <row r="15648" spans="21:21">
      <c r="U15648" s="46" t="s">
        <v>18193</v>
      </c>
    </row>
    <row r="15649" spans="21:21">
      <c r="U15649" s="46" t="s">
        <v>18194</v>
      </c>
    </row>
    <row r="15650" spans="21:21">
      <c r="U15650" s="46" t="s">
        <v>18195</v>
      </c>
    </row>
    <row r="15651" spans="21:21">
      <c r="U15651" s="46" t="s">
        <v>18196</v>
      </c>
    </row>
    <row r="15652" spans="21:21">
      <c r="U15652" s="46" t="s">
        <v>18197</v>
      </c>
    </row>
    <row r="15653" spans="21:21">
      <c r="U15653" s="46" t="s">
        <v>18198</v>
      </c>
    </row>
    <row r="15654" spans="21:21">
      <c r="U15654" s="46" t="s">
        <v>18199</v>
      </c>
    </row>
    <row r="15655" spans="21:21">
      <c r="U15655" s="46" t="s">
        <v>18200</v>
      </c>
    </row>
    <row r="15656" spans="21:21">
      <c r="U15656" s="46" t="s">
        <v>18201</v>
      </c>
    </row>
    <row r="15657" spans="21:21">
      <c r="U15657" s="46" t="s">
        <v>18202</v>
      </c>
    </row>
    <row r="15658" spans="21:21">
      <c r="U15658" s="46" t="s">
        <v>18203</v>
      </c>
    </row>
    <row r="15659" spans="21:21">
      <c r="U15659" s="46" t="s">
        <v>18204</v>
      </c>
    </row>
    <row r="15660" spans="21:21">
      <c r="U15660" s="46" t="s">
        <v>18205</v>
      </c>
    </row>
    <row r="15661" spans="21:21">
      <c r="U15661" s="46" t="s">
        <v>18206</v>
      </c>
    </row>
    <row r="15662" spans="21:21">
      <c r="U15662" s="46" t="s">
        <v>18207</v>
      </c>
    </row>
    <row r="15663" spans="21:21">
      <c r="U15663" s="46" t="s">
        <v>18208</v>
      </c>
    </row>
    <row r="15664" spans="21:21">
      <c r="U15664" s="46" t="s">
        <v>18209</v>
      </c>
    </row>
    <row r="15665" spans="21:21">
      <c r="U15665" s="46" t="s">
        <v>18210</v>
      </c>
    </row>
    <row r="15666" spans="21:21">
      <c r="U15666" s="46" t="s">
        <v>18211</v>
      </c>
    </row>
    <row r="15667" spans="21:21">
      <c r="U15667" s="46" t="s">
        <v>18212</v>
      </c>
    </row>
    <row r="15668" spans="21:21">
      <c r="U15668" s="46" t="s">
        <v>18213</v>
      </c>
    </row>
    <row r="15669" spans="21:21">
      <c r="U15669" s="46" t="s">
        <v>18214</v>
      </c>
    </row>
    <row r="15670" spans="21:21">
      <c r="U15670" s="46" t="s">
        <v>18215</v>
      </c>
    </row>
    <row r="15671" spans="21:21">
      <c r="U15671" s="46" t="s">
        <v>18216</v>
      </c>
    </row>
    <row r="15672" spans="21:21">
      <c r="U15672" s="46" t="s">
        <v>18217</v>
      </c>
    </row>
    <row r="15673" spans="21:21">
      <c r="U15673" s="46" t="s">
        <v>18218</v>
      </c>
    </row>
    <row r="15674" spans="21:21">
      <c r="U15674" s="46" t="s">
        <v>18219</v>
      </c>
    </row>
    <row r="15675" spans="21:21">
      <c r="U15675" s="46" t="s">
        <v>18220</v>
      </c>
    </row>
    <row r="15676" spans="21:21">
      <c r="U15676" s="46" t="s">
        <v>18221</v>
      </c>
    </row>
    <row r="15677" spans="21:21">
      <c r="U15677" s="46" t="s">
        <v>18222</v>
      </c>
    </row>
    <row r="15678" spans="21:21">
      <c r="U15678" s="46" t="s">
        <v>18223</v>
      </c>
    </row>
    <row r="15679" spans="21:21">
      <c r="U15679" s="46" t="s">
        <v>18224</v>
      </c>
    </row>
    <row r="15680" spans="21:21">
      <c r="U15680" s="46" t="s">
        <v>18225</v>
      </c>
    </row>
    <row r="15681" spans="21:21">
      <c r="U15681" s="46" t="s">
        <v>18226</v>
      </c>
    </row>
    <row r="15682" spans="21:21">
      <c r="U15682" s="46" t="s">
        <v>18227</v>
      </c>
    </row>
    <row r="15683" spans="21:21">
      <c r="U15683" s="46" t="s">
        <v>18228</v>
      </c>
    </row>
    <row r="15684" spans="21:21">
      <c r="U15684" s="46" t="s">
        <v>18229</v>
      </c>
    </row>
    <row r="15685" spans="21:21">
      <c r="U15685" s="46" t="s">
        <v>18230</v>
      </c>
    </row>
    <row r="15686" spans="21:21">
      <c r="U15686" s="46" t="s">
        <v>18231</v>
      </c>
    </row>
    <row r="15687" spans="21:21">
      <c r="U15687" s="46" t="s">
        <v>18232</v>
      </c>
    </row>
    <row r="15688" spans="21:21">
      <c r="U15688" s="46" t="s">
        <v>18233</v>
      </c>
    </row>
    <row r="15689" spans="21:21">
      <c r="U15689" s="46" t="s">
        <v>18234</v>
      </c>
    </row>
    <row r="15690" spans="21:21">
      <c r="U15690" s="46" t="s">
        <v>18235</v>
      </c>
    </row>
    <row r="15691" spans="21:21">
      <c r="U15691" s="46" t="s">
        <v>18236</v>
      </c>
    </row>
    <row r="15692" spans="21:21">
      <c r="U15692" s="46" t="s">
        <v>18237</v>
      </c>
    </row>
    <row r="15693" spans="21:21">
      <c r="U15693" s="46" t="s">
        <v>18238</v>
      </c>
    </row>
    <row r="15694" spans="21:21">
      <c r="U15694" s="46" t="s">
        <v>18239</v>
      </c>
    </row>
    <row r="15695" spans="21:21">
      <c r="U15695" s="46" t="s">
        <v>18240</v>
      </c>
    </row>
    <row r="15696" spans="21:21">
      <c r="U15696" s="46" t="s">
        <v>18241</v>
      </c>
    </row>
    <row r="15697" spans="21:21">
      <c r="U15697" s="46" t="s">
        <v>18242</v>
      </c>
    </row>
    <row r="15698" spans="21:21">
      <c r="U15698" s="46" t="s">
        <v>18243</v>
      </c>
    </row>
    <row r="15699" spans="21:21">
      <c r="U15699" s="46" t="s">
        <v>18244</v>
      </c>
    </row>
    <row r="15700" spans="21:21">
      <c r="U15700" s="46" t="s">
        <v>18245</v>
      </c>
    </row>
    <row r="15701" spans="21:21">
      <c r="U15701" s="46" t="s">
        <v>18246</v>
      </c>
    </row>
    <row r="15702" spans="21:21">
      <c r="U15702" s="46" t="s">
        <v>18247</v>
      </c>
    </row>
    <row r="15703" spans="21:21">
      <c r="U15703" s="46" t="s">
        <v>18248</v>
      </c>
    </row>
    <row r="15704" spans="21:21">
      <c r="U15704" s="46" t="s">
        <v>18249</v>
      </c>
    </row>
    <row r="15705" spans="21:21">
      <c r="U15705" s="46" t="s">
        <v>18250</v>
      </c>
    </row>
    <row r="15706" spans="21:21">
      <c r="U15706" s="46" t="s">
        <v>18251</v>
      </c>
    </row>
    <row r="15707" spans="21:21">
      <c r="U15707" s="46" t="s">
        <v>18252</v>
      </c>
    </row>
    <row r="15708" spans="21:21">
      <c r="U15708" s="46" t="s">
        <v>18253</v>
      </c>
    </row>
    <row r="15709" spans="21:21">
      <c r="U15709" s="46" t="s">
        <v>18254</v>
      </c>
    </row>
    <row r="15710" spans="21:21">
      <c r="U15710" s="46" t="s">
        <v>18255</v>
      </c>
    </row>
    <row r="15711" spans="21:21">
      <c r="U15711" s="46" t="s">
        <v>18256</v>
      </c>
    </row>
    <row r="15712" spans="21:21">
      <c r="U15712" s="46" t="s">
        <v>18257</v>
      </c>
    </row>
    <row r="15713" spans="21:21">
      <c r="U15713" s="46" t="s">
        <v>18258</v>
      </c>
    </row>
    <row r="15714" spans="21:21">
      <c r="U15714" s="46" t="s">
        <v>18259</v>
      </c>
    </row>
    <row r="15715" spans="21:21">
      <c r="U15715" s="46" t="s">
        <v>18260</v>
      </c>
    </row>
    <row r="15716" spans="21:21">
      <c r="U15716" s="46" t="s">
        <v>18261</v>
      </c>
    </row>
    <row r="15717" spans="21:21">
      <c r="U15717" s="46" t="s">
        <v>18262</v>
      </c>
    </row>
    <row r="15718" spans="21:21">
      <c r="U15718" s="46" t="s">
        <v>18263</v>
      </c>
    </row>
    <row r="15719" spans="21:21">
      <c r="U15719" s="46" t="s">
        <v>18264</v>
      </c>
    </row>
    <row r="15720" spans="21:21">
      <c r="U15720" s="46" t="s">
        <v>18265</v>
      </c>
    </row>
    <row r="15721" spans="21:21">
      <c r="U15721" s="46" t="s">
        <v>18266</v>
      </c>
    </row>
    <row r="15722" spans="21:21">
      <c r="U15722" s="46" t="s">
        <v>18267</v>
      </c>
    </row>
    <row r="15723" spans="21:21">
      <c r="U15723" s="46" t="s">
        <v>18268</v>
      </c>
    </row>
    <row r="15724" spans="21:21">
      <c r="U15724" s="46" t="s">
        <v>18269</v>
      </c>
    </row>
    <row r="15725" spans="21:21">
      <c r="U15725" s="46" t="s">
        <v>18270</v>
      </c>
    </row>
    <row r="15726" spans="21:21">
      <c r="U15726" s="46" t="s">
        <v>18271</v>
      </c>
    </row>
    <row r="15727" spans="21:21">
      <c r="U15727" s="46" t="s">
        <v>18272</v>
      </c>
    </row>
    <row r="15728" spans="21:21">
      <c r="U15728" s="46" t="s">
        <v>18273</v>
      </c>
    </row>
    <row r="15729" spans="21:21">
      <c r="U15729" s="46" t="s">
        <v>18274</v>
      </c>
    </row>
    <row r="15730" spans="21:21">
      <c r="U15730" s="46" t="s">
        <v>18275</v>
      </c>
    </row>
    <row r="15731" spans="21:21">
      <c r="U15731" s="46" t="s">
        <v>18276</v>
      </c>
    </row>
    <row r="15732" spans="21:21">
      <c r="U15732" s="46" t="s">
        <v>18277</v>
      </c>
    </row>
    <row r="15733" spans="21:21">
      <c r="U15733" s="46" t="s">
        <v>18278</v>
      </c>
    </row>
    <row r="15734" spans="21:21">
      <c r="U15734" s="46" t="s">
        <v>18279</v>
      </c>
    </row>
    <row r="15735" spans="21:21">
      <c r="U15735" s="46" t="s">
        <v>18280</v>
      </c>
    </row>
    <row r="15736" spans="21:21">
      <c r="U15736" s="46" t="s">
        <v>18281</v>
      </c>
    </row>
    <row r="15737" spans="21:21">
      <c r="U15737" s="46" t="s">
        <v>18282</v>
      </c>
    </row>
    <row r="15738" spans="21:21">
      <c r="U15738" s="46" t="s">
        <v>18283</v>
      </c>
    </row>
    <row r="15739" spans="21:21">
      <c r="U15739" s="46" t="s">
        <v>18284</v>
      </c>
    </row>
    <row r="15740" spans="21:21">
      <c r="U15740" s="46" t="s">
        <v>18285</v>
      </c>
    </row>
    <row r="15741" spans="21:21">
      <c r="U15741" s="46" t="s">
        <v>18286</v>
      </c>
    </row>
    <row r="15742" spans="21:21">
      <c r="U15742" s="46" t="s">
        <v>18287</v>
      </c>
    </row>
    <row r="15743" spans="21:21">
      <c r="U15743" s="46" t="s">
        <v>18288</v>
      </c>
    </row>
    <row r="15744" spans="21:21">
      <c r="U15744" s="46" t="s">
        <v>18289</v>
      </c>
    </row>
    <row r="15745" spans="21:21">
      <c r="U15745" s="46" t="s">
        <v>18290</v>
      </c>
    </row>
    <row r="15746" spans="21:21">
      <c r="U15746" s="46" t="s">
        <v>18291</v>
      </c>
    </row>
    <row r="15747" spans="21:21">
      <c r="U15747" s="46" t="s">
        <v>18292</v>
      </c>
    </row>
    <row r="15748" spans="21:21">
      <c r="U15748" s="46" t="s">
        <v>18293</v>
      </c>
    </row>
    <row r="15749" spans="21:21">
      <c r="U15749" s="46" t="s">
        <v>18294</v>
      </c>
    </row>
    <row r="15750" spans="21:21">
      <c r="U15750" s="46" t="s">
        <v>18295</v>
      </c>
    </row>
    <row r="15751" spans="21:21">
      <c r="U15751" s="46" t="s">
        <v>18296</v>
      </c>
    </row>
    <row r="15752" spans="21:21">
      <c r="U15752" s="46" t="s">
        <v>18297</v>
      </c>
    </row>
    <row r="15753" spans="21:21">
      <c r="U15753" s="46" t="s">
        <v>18298</v>
      </c>
    </row>
    <row r="15754" spans="21:21">
      <c r="U15754" s="46" t="s">
        <v>18299</v>
      </c>
    </row>
    <row r="15755" spans="21:21">
      <c r="U15755" s="46" t="s">
        <v>18300</v>
      </c>
    </row>
    <row r="15756" spans="21:21">
      <c r="U15756" s="46" t="s">
        <v>18301</v>
      </c>
    </row>
    <row r="15757" spans="21:21">
      <c r="U15757" s="46" t="s">
        <v>18302</v>
      </c>
    </row>
    <row r="15758" spans="21:21">
      <c r="U15758" s="46" t="s">
        <v>18303</v>
      </c>
    </row>
    <row r="15759" spans="21:21">
      <c r="U15759" s="46" t="s">
        <v>18304</v>
      </c>
    </row>
    <row r="15760" spans="21:21">
      <c r="U15760" s="46" t="s">
        <v>18305</v>
      </c>
    </row>
    <row r="15761" spans="21:21">
      <c r="U15761" s="46" t="s">
        <v>18306</v>
      </c>
    </row>
    <row r="15762" spans="21:21">
      <c r="U15762" s="46" t="s">
        <v>18307</v>
      </c>
    </row>
    <row r="15763" spans="21:21">
      <c r="U15763" s="46" t="s">
        <v>18308</v>
      </c>
    </row>
    <row r="15764" spans="21:21">
      <c r="U15764" s="46" t="s">
        <v>18309</v>
      </c>
    </row>
    <row r="15765" spans="21:21">
      <c r="U15765" s="46" t="s">
        <v>18310</v>
      </c>
    </row>
    <row r="15766" spans="21:21">
      <c r="U15766" s="46" t="s">
        <v>18311</v>
      </c>
    </row>
    <row r="15767" spans="21:21">
      <c r="U15767" s="46" t="s">
        <v>18312</v>
      </c>
    </row>
    <row r="15768" spans="21:21">
      <c r="U15768" s="46" t="s">
        <v>18313</v>
      </c>
    </row>
    <row r="15769" spans="21:21">
      <c r="U15769" s="46" t="s">
        <v>18314</v>
      </c>
    </row>
    <row r="15770" spans="21:21">
      <c r="U15770" s="46" t="s">
        <v>18315</v>
      </c>
    </row>
    <row r="15771" spans="21:21">
      <c r="U15771" s="46" t="s">
        <v>18316</v>
      </c>
    </row>
    <row r="15772" spans="21:21">
      <c r="U15772" s="46" t="s">
        <v>18317</v>
      </c>
    </row>
    <row r="15773" spans="21:21">
      <c r="U15773" s="46" t="s">
        <v>18318</v>
      </c>
    </row>
    <row r="15774" spans="21:21">
      <c r="U15774" s="46" t="s">
        <v>18319</v>
      </c>
    </row>
    <row r="15775" spans="21:21">
      <c r="U15775" s="46" t="s">
        <v>18320</v>
      </c>
    </row>
    <row r="15776" spans="21:21">
      <c r="U15776" s="46" t="s">
        <v>18321</v>
      </c>
    </row>
    <row r="15777" spans="21:21">
      <c r="U15777" s="46" t="s">
        <v>18322</v>
      </c>
    </row>
    <row r="15778" spans="21:21">
      <c r="U15778" s="46" t="s">
        <v>18323</v>
      </c>
    </row>
    <row r="15779" spans="21:21">
      <c r="U15779" s="46" t="s">
        <v>18324</v>
      </c>
    </row>
    <row r="15780" spans="21:21">
      <c r="U15780" s="46" t="s">
        <v>18325</v>
      </c>
    </row>
    <row r="15781" spans="21:21">
      <c r="U15781" s="46" t="s">
        <v>18326</v>
      </c>
    </row>
    <row r="15782" spans="21:21">
      <c r="U15782" s="46" t="s">
        <v>18327</v>
      </c>
    </row>
    <row r="15783" spans="21:21">
      <c r="U15783" s="46" t="s">
        <v>18328</v>
      </c>
    </row>
    <row r="15784" spans="21:21">
      <c r="U15784" s="46" t="s">
        <v>18329</v>
      </c>
    </row>
    <row r="15785" spans="21:21">
      <c r="U15785" s="46" t="s">
        <v>18330</v>
      </c>
    </row>
    <row r="15786" spans="21:21">
      <c r="U15786" s="46" t="s">
        <v>18331</v>
      </c>
    </row>
    <row r="15787" spans="21:21">
      <c r="U15787" s="46" t="s">
        <v>18332</v>
      </c>
    </row>
    <row r="15788" spans="21:21">
      <c r="U15788" s="46" t="s">
        <v>18333</v>
      </c>
    </row>
    <row r="15789" spans="21:21">
      <c r="U15789" s="46" t="s">
        <v>18334</v>
      </c>
    </row>
    <row r="15790" spans="21:21">
      <c r="U15790" s="46" t="s">
        <v>18335</v>
      </c>
    </row>
    <row r="15791" spans="21:21">
      <c r="U15791" s="46" t="s">
        <v>18336</v>
      </c>
    </row>
    <row r="15792" spans="21:21">
      <c r="U15792" s="46" t="s">
        <v>18337</v>
      </c>
    </row>
    <row r="15793" spans="21:21">
      <c r="U15793" s="46" t="s">
        <v>18338</v>
      </c>
    </row>
    <row r="15794" spans="21:21">
      <c r="U15794" s="46" t="s">
        <v>18339</v>
      </c>
    </row>
    <row r="15795" spans="21:21">
      <c r="U15795" s="46" t="s">
        <v>18340</v>
      </c>
    </row>
    <row r="15796" spans="21:21">
      <c r="U15796" s="46" t="s">
        <v>18341</v>
      </c>
    </row>
    <row r="15797" spans="21:21">
      <c r="U15797" s="46" t="s">
        <v>18342</v>
      </c>
    </row>
    <row r="15798" spans="21:21">
      <c r="U15798" s="46" t="s">
        <v>18343</v>
      </c>
    </row>
    <row r="15799" spans="21:21">
      <c r="U15799" s="46" t="s">
        <v>18344</v>
      </c>
    </row>
    <row r="15800" spans="21:21">
      <c r="U15800" s="46" t="s">
        <v>18345</v>
      </c>
    </row>
    <row r="15801" spans="21:21">
      <c r="U15801" s="46" t="s">
        <v>18346</v>
      </c>
    </row>
    <row r="15802" spans="21:21">
      <c r="U15802" s="46" t="s">
        <v>18347</v>
      </c>
    </row>
    <row r="15803" spans="21:21">
      <c r="U15803" s="46" t="s">
        <v>18348</v>
      </c>
    </row>
    <row r="15804" spans="21:21">
      <c r="U15804" s="46" t="s">
        <v>18349</v>
      </c>
    </row>
    <row r="15805" spans="21:21">
      <c r="U15805" s="46" t="s">
        <v>18350</v>
      </c>
    </row>
    <row r="15806" spans="21:21">
      <c r="U15806" s="46" t="s">
        <v>18351</v>
      </c>
    </row>
    <row r="15807" spans="21:21">
      <c r="U15807" s="46" t="s">
        <v>18352</v>
      </c>
    </row>
    <row r="15808" spans="21:21">
      <c r="U15808" s="46" t="s">
        <v>18353</v>
      </c>
    </row>
    <row r="15809" spans="21:21">
      <c r="U15809" s="46" t="s">
        <v>18354</v>
      </c>
    </row>
    <row r="15810" spans="21:21">
      <c r="U15810" s="46" t="s">
        <v>18355</v>
      </c>
    </row>
    <row r="15811" spans="21:21">
      <c r="U15811" s="46" t="s">
        <v>18356</v>
      </c>
    </row>
    <row r="15812" spans="21:21">
      <c r="U15812" s="46" t="s">
        <v>18357</v>
      </c>
    </row>
    <row r="15813" spans="21:21">
      <c r="U15813" s="46" t="s">
        <v>18358</v>
      </c>
    </row>
    <row r="15814" spans="21:21">
      <c r="U15814" s="46" t="s">
        <v>18359</v>
      </c>
    </row>
    <row r="15815" spans="21:21">
      <c r="U15815" s="46" t="s">
        <v>18360</v>
      </c>
    </row>
    <row r="15816" spans="21:21">
      <c r="U15816" s="46" t="s">
        <v>18361</v>
      </c>
    </row>
    <row r="15817" spans="21:21">
      <c r="U15817" s="46" t="s">
        <v>18362</v>
      </c>
    </row>
    <row r="15818" spans="21:21">
      <c r="U15818" s="46" t="s">
        <v>18363</v>
      </c>
    </row>
    <row r="15819" spans="21:21">
      <c r="U15819" s="46" t="s">
        <v>18364</v>
      </c>
    </row>
    <row r="15820" spans="21:21">
      <c r="U15820" s="46" t="s">
        <v>18365</v>
      </c>
    </row>
    <row r="15821" spans="21:21">
      <c r="U15821" s="46" t="s">
        <v>18366</v>
      </c>
    </row>
    <row r="15822" spans="21:21">
      <c r="U15822" s="46" t="s">
        <v>18367</v>
      </c>
    </row>
    <row r="15823" spans="21:21">
      <c r="U15823" s="46" t="s">
        <v>18368</v>
      </c>
    </row>
    <row r="15824" spans="21:21">
      <c r="U15824" s="46" t="s">
        <v>18369</v>
      </c>
    </row>
    <row r="15825" spans="21:21">
      <c r="U15825" s="46" t="s">
        <v>18370</v>
      </c>
    </row>
    <row r="15826" spans="21:21">
      <c r="U15826" s="46" t="s">
        <v>18371</v>
      </c>
    </row>
    <row r="15827" spans="21:21">
      <c r="U15827" s="46" t="s">
        <v>18372</v>
      </c>
    </row>
    <row r="15828" spans="21:21">
      <c r="U15828" s="46" t="s">
        <v>18373</v>
      </c>
    </row>
    <row r="15829" spans="21:21">
      <c r="U15829" s="46" t="s">
        <v>18374</v>
      </c>
    </row>
    <row r="15830" spans="21:21">
      <c r="U15830" s="46" t="s">
        <v>18375</v>
      </c>
    </row>
    <row r="15831" spans="21:21">
      <c r="U15831" s="46" t="s">
        <v>18376</v>
      </c>
    </row>
    <row r="15832" spans="21:21">
      <c r="U15832" s="46" t="s">
        <v>18377</v>
      </c>
    </row>
    <row r="15833" spans="21:21">
      <c r="U15833" s="46" t="s">
        <v>18378</v>
      </c>
    </row>
    <row r="15834" spans="21:21">
      <c r="U15834" s="46" t="s">
        <v>18379</v>
      </c>
    </row>
    <row r="15835" spans="21:21">
      <c r="U15835" s="46" t="s">
        <v>18380</v>
      </c>
    </row>
    <row r="15836" spans="21:21">
      <c r="U15836" s="46" t="s">
        <v>18381</v>
      </c>
    </row>
    <row r="15837" spans="21:21">
      <c r="U15837" s="46" t="s">
        <v>18382</v>
      </c>
    </row>
    <row r="15838" spans="21:21">
      <c r="U15838" s="46" t="s">
        <v>18383</v>
      </c>
    </row>
    <row r="15839" spans="21:21">
      <c r="U15839" s="46" t="s">
        <v>18384</v>
      </c>
    </row>
    <row r="15840" spans="21:21">
      <c r="U15840" s="46" t="s">
        <v>18385</v>
      </c>
    </row>
    <row r="15841" spans="21:21">
      <c r="U15841" s="46" t="s">
        <v>18386</v>
      </c>
    </row>
    <row r="15842" spans="21:21">
      <c r="U15842" s="46" t="s">
        <v>18387</v>
      </c>
    </row>
    <row r="15843" spans="21:21">
      <c r="U15843" s="46" t="s">
        <v>18388</v>
      </c>
    </row>
    <row r="15844" spans="21:21">
      <c r="U15844" s="46" t="s">
        <v>18389</v>
      </c>
    </row>
    <row r="15845" spans="21:21">
      <c r="U15845" s="46" t="s">
        <v>18390</v>
      </c>
    </row>
    <row r="15846" spans="21:21">
      <c r="U15846" s="46" t="s">
        <v>18391</v>
      </c>
    </row>
    <row r="15847" spans="21:21">
      <c r="U15847" s="46" t="s">
        <v>18392</v>
      </c>
    </row>
    <row r="15848" spans="21:21">
      <c r="U15848" s="46" t="s">
        <v>18393</v>
      </c>
    </row>
    <row r="15849" spans="21:21">
      <c r="U15849" s="46" t="s">
        <v>18394</v>
      </c>
    </row>
    <row r="15850" spans="21:21">
      <c r="U15850" s="46" t="s">
        <v>18395</v>
      </c>
    </row>
    <row r="15851" spans="21:21">
      <c r="U15851" s="46" t="s">
        <v>18396</v>
      </c>
    </row>
    <row r="15852" spans="21:21">
      <c r="U15852" s="46" t="s">
        <v>18397</v>
      </c>
    </row>
    <row r="15853" spans="21:21">
      <c r="U15853" s="46" t="s">
        <v>18398</v>
      </c>
    </row>
    <row r="15854" spans="21:21">
      <c r="U15854" s="46" t="s">
        <v>18399</v>
      </c>
    </row>
    <row r="15855" spans="21:21">
      <c r="U15855" s="46" t="s">
        <v>18400</v>
      </c>
    </row>
    <row r="15856" spans="21:21">
      <c r="U15856" s="46" t="s">
        <v>18401</v>
      </c>
    </row>
    <row r="15857" spans="21:21">
      <c r="U15857" s="46" t="s">
        <v>18402</v>
      </c>
    </row>
    <row r="15858" spans="21:21">
      <c r="U15858" s="46" t="s">
        <v>18403</v>
      </c>
    </row>
    <row r="15859" spans="21:21">
      <c r="U15859" s="46" t="s">
        <v>18404</v>
      </c>
    </row>
    <row r="15860" spans="21:21">
      <c r="U15860" s="46" t="s">
        <v>18405</v>
      </c>
    </row>
    <row r="15861" spans="21:21">
      <c r="U15861" s="46" t="s">
        <v>18406</v>
      </c>
    </row>
    <row r="15862" spans="21:21">
      <c r="U15862" s="46" t="s">
        <v>18407</v>
      </c>
    </row>
    <row r="15863" spans="21:21">
      <c r="U15863" s="46" t="s">
        <v>18408</v>
      </c>
    </row>
    <row r="15864" spans="21:21">
      <c r="U15864" s="46" t="s">
        <v>18409</v>
      </c>
    </row>
    <row r="15865" spans="21:21">
      <c r="U15865" s="46" t="s">
        <v>18410</v>
      </c>
    </row>
    <row r="15866" spans="21:21">
      <c r="U15866" s="46" t="s">
        <v>18411</v>
      </c>
    </row>
    <row r="15867" spans="21:21">
      <c r="U15867" s="46" t="s">
        <v>18412</v>
      </c>
    </row>
    <row r="15868" spans="21:21">
      <c r="U15868" s="46" t="s">
        <v>18413</v>
      </c>
    </row>
    <row r="15869" spans="21:21">
      <c r="U15869" s="46" t="s">
        <v>18414</v>
      </c>
    </row>
    <row r="15870" spans="21:21">
      <c r="U15870" s="46" t="s">
        <v>18415</v>
      </c>
    </row>
    <row r="15871" spans="21:21">
      <c r="U15871" s="46" t="s">
        <v>18416</v>
      </c>
    </row>
    <row r="15872" spans="21:21">
      <c r="U15872" s="46" t="s">
        <v>18417</v>
      </c>
    </row>
    <row r="15873" spans="21:21">
      <c r="U15873" s="46" t="s">
        <v>18418</v>
      </c>
    </row>
    <row r="15874" spans="21:21">
      <c r="U15874" s="46" t="s">
        <v>18419</v>
      </c>
    </row>
    <row r="15875" spans="21:21">
      <c r="U15875" s="46" t="s">
        <v>18420</v>
      </c>
    </row>
    <row r="15876" spans="21:21">
      <c r="U15876" s="46" t="s">
        <v>18421</v>
      </c>
    </row>
    <row r="15877" spans="21:21">
      <c r="U15877" s="46" t="s">
        <v>18422</v>
      </c>
    </row>
    <row r="15878" spans="21:21">
      <c r="U15878" s="46" t="s">
        <v>18423</v>
      </c>
    </row>
    <row r="15879" spans="21:21">
      <c r="U15879" s="46" t="s">
        <v>18424</v>
      </c>
    </row>
    <row r="15880" spans="21:21">
      <c r="U15880" s="46" t="s">
        <v>18425</v>
      </c>
    </row>
    <row r="15881" spans="21:21">
      <c r="U15881" s="46" t="s">
        <v>18426</v>
      </c>
    </row>
    <row r="15882" spans="21:21">
      <c r="U15882" s="46" t="s">
        <v>18427</v>
      </c>
    </row>
    <row r="15883" spans="21:21">
      <c r="U15883" s="46" t="s">
        <v>18428</v>
      </c>
    </row>
    <row r="15884" spans="21:21">
      <c r="U15884" s="46" t="s">
        <v>18429</v>
      </c>
    </row>
    <row r="15885" spans="21:21">
      <c r="U15885" s="46" t="s">
        <v>18430</v>
      </c>
    </row>
    <row r="15886" spans="21:21">
      <c r="U15886" s="46" t="s">
        <v>18431</v>
      </c>
    </row>
    <row r="15887" spans="21:21">
      <c r="U15887" s="46" t="s">
        <v>18432</v>
      </c>
    </row>
    <row r="15888" spans="21:21">
      <c r="U15888" s="46" t="s">
        <v>18433</v>
      </c>
    </row>
    <row r="15889" spans="21:21">
      <c r="U15889" s="46" t="s">
        <v>18434</v>
      </c>
    </row>
    <row r="15890" spans="21:21">
      <c r="U15890" s="46" t="s">
        <v>18435</v>
      </c>
    </row>
    <row r="15891" spans="21:21">
      <c r="U15891" s="46" t="s">
        <v>18436</v>
      </c>
    </row>
    <row r="15892" spans="21:21">
      <c r="U15892" s="46" t="s">
        <v>18437</v>
      </c>
    </row>
    <row r="15893" spans="21:21">
      <c r="U15893" s="46" t="s">
        <v>18438</v>
      </c>
    </row>
    <row r="15894" spans="21:21">
      <c r="U15894" s="46" t="s">
        <v>18439</v>
      </c>
    </row>
    <row r="15895" spans="21:21">
      <c r="U15895" s="46" t="s">
        <v>18440</v>
      </c>
    </row>
    <row r="15896" spans="21:21">
      <c r="U15896" s="46" t="s">
        <v>18441</v>
      </c>
    </row>
    <row r="15897" spans="21:21">
      <c r="U15897" s="46" t="s">
        <v>18442</v>
      </c>
    </row>
    <row r="15898" spans="21:21">
      <c r="U15898" s="46" t="s">
        <v>18443</v>
      </c>
    </row>
    <row r="15899" spans="21:21">
      <c r="U15899" s="46" t="s">
        <v>18444</v>
      </c>
    </row>
    <row r="15900" spans="21:21">
      <c r="U15900" s="46" t="s">
        <v>18445</v>
      </c>
    </row>
    <row r="15901" spans="21:21">
      <c r="U15901" s="46" t="s">
        <v>18446</v>
      </c>
    </row>
    <row r="15902" spans="21:21">
      <c r="U15902" s="46" t="s">
        <v>18447</v>
      </c>
    </row>
    <row r="15903" spans="21:21">
      <c r="U15903" s="46" t="s">
        <v>18448</v>
      </c>
    </row>
    <row r="15904" spans="21:21">
      <c r="U15904" s="46" t="s">
        <v>18449</v>
      </c>
    </row>
    <row r="15905" spans="21:21">
      <c r="U15905" s="46" t="s">
        <v>18450</v>
      </c>
    </row>
    <row r="15906" spans="21:21">
      <c r="U15906" s="46" t="s">
        <v>18451</v>
      </c>
    </row>
    <row r="15907" spans="21:21">
      <c r="U15907" s="46" t="s">
        <v>18452</v>
      </c>
    </row>
    <row r="15908" spans="21:21">
      <c r="U15908" s="46" t="s">
        <v>18453</v>
      </c>
    </row>
    <row r="15909" spans="21:21">
      <c r="U15909" s="46" t="s">
        <v>18454</v>
      </c>
    </row>
    <row r="15910" spans="21:21">
      <c r="U15910" s="46" t="s">
        <v>18455</v>
      </c>
    </row>
    <row r="15911" spans="21:21">
      <c r="U15911" s="46" t="s">
        <v>18456</v>
      </c>
    </row>
    <row r="15912" spans="21:21">
      <c r="U15912" s="46" t="s">
        <v>18457</v>
      </c>
    </row>
    <row r="15913" spans="21:21">
      <c r="U15913" s="46" t="s">
        <v>18458</v>
      </c>
    </row>
    <row r="15914" spans="21:21">
      <c r="U15914" s="46" t="s">
        <v>18459</v>
      </c>
    </row>
    <row r="15915" spans="21:21">
      <c r="U15915" s="46" t="s">
        <v>18460</v>
      </c>
    </row>
    <row r="15916" spans="21:21">
      <c r="U15916" s="46" t="s">
        <v>18461</v>
      </c>
    </row>
    <row r="15917" spans="21:21">
      <c r="U15917" s="46" t="s">
        <v>18462</v>
      </c>
    </row>
    <row r="15918" spans="21:21">
      <c r="U15918" s="46" t="s">
        <v>18463</v>
      </c>
    </row>
    <row r="15919" spans="21:21">
      <c r="U15919" s="46" t="s">
        <v>18464</v>
      </c>
    </row>
    <row r="15920" spans="21:21">
      <c r="U15920" s="46" t="s">
        <v>18465</v>
      </c>
    </row>
    <row r="15921" spans="21:21">
      <c r="U15921" s="46" t="s">
        <v>18466</v>
      </c>
    </row>
    <row r="15922" spans="21:21">
      <c r="U15922" s="46" t="s">
        <v>18467</v>
      </c>
    </row>
    <row r="15923" spans="21:21">
      <c r="U15923" s="46" t="s">
        <v>18468</v>
      </c>
    </row>
    <row r="15924" spans="21:21">
      <c r="U15924" s="46" t="s">
        <v>18469</v>
      </c>
    </row>
    <row r="15925" spans="21:21">
      <c r="U15925" s="46" t="s">
        <v>18470</v>
      </c>
    </row>
    <row r="15926" spans="21:21">
      <c r="U15926" s="46" t="s">
        <v>18471</v>
      </c>
    </row>
    <row r="15927" spans="21:21">
      <c r="U15927" s="46" t="s">
        <v>18472</v>
      </c>
    </row>
    <row r="15928" spans="21:21">
      <c r="U15928" s="46" t="s">
        <v>18473</v>
      </c>
    </row>
    <row r="15929" spans="21:21">
      <c r="U15929" s="46" t="s">
        <v>18474</v>
      </c>
    </row>
    <row r="15930" spans="21:21">
      <c r="U15930" s="46" t="s">
        <v>18475</v>
      </c>
    </row>
    <row r="15931" spans="21:21">
      <c r="U15931" s="46" t="s">
        <v>18476</v>
      </c>
    </row>
    <row r="15932" spans="21:21">
      <c r="U15932" s="46" t="s">
        <v>18477</v>
      </c>
    </row>
    <row r="15933" spans="21:21">
      <c r="U15933" s="46" t="s">
        <v>18478</v>
      </c>
    </row>
    <row r="15934" spans="21:21">
      <c r="U15934" s="46" t="s">
        <v>18479</v>
      </c>
    </row>
    <row r="15935" spans="21:21">
      <c r="U15935" s="46" t="s">
        <v>18480</v>
      </c>
    </row>
    <row r="15936" spans="21:21">
      <c r="U15936" s="46" t="s">
        <v>18481</v>
      </c>
    </row>
    <row r="15937" spans="21:21">
      <c r="U15937" s="46" t="s">
        <v>18482</v>
      </c>
    </row>
    <row r="15938" spans="21:21">
      <c r="U15938" s="46" t="s">
        <v>18483</v>
      </c>
    </row>
    <row r="15939" spans="21:21">
      <c r="U15939" s="46" t="s">
        <v>18484</v>
      </c>
    </row>
    <row r="15940" spans="21:21">
      <c r="U15940" s="46" t="s">
        <v>18485</v>
      </c>
    </row>
    <row r="15941" spans="21:21">
      <c r="U15941" s="46" t="s">
        <v>18486</v>
      </c>
    </row>
    <row r="15942" spans="21:21">
      <c r="U15942" s="46" t="s">
        <v>18487</v>
      </c>
    </row>
    <row r="15943" spans="21:21">
      <c r="U15943" s="46" t="s">
        <v>18488</v>
      </c>
    </row>
    <row r="15944" spans="21:21">
      <c r="U15944" s="46" t="s">
        <v>18489</v>
      </c>
    </row>
    <row r="15945" spans="21:21">
      <c r="U15945" s="46" t="s">
        <v>18490</v>
      </c>
    </row>
    <row r="15946" spans="21:21">
      <c r="U15946" s="46" t="s">
        <v>18491</v>
      </c>
    </row>
    <row r="15947" spans="21:21">
      <c r="U15947" s="46" t="s">
        <v>18492</v>
      </c>
    </row>
    <row r="15948" spans="21:21">
      <c r="U15948" s="46" t="s">
        <v>18493</v>
      </c>
    </row>
    <row r="15949" spans="21:21">
      <c r="U15949" s="46" t="s">
        <v>18494</v>
      </c>
    </row>
    <row r="15950" spans="21:21">
      <c r="U15950" s="46" t="s">
        <v>18495</v>
      </c>
    </row>
    <row r="15951" spans="21:21">
      <c r="U15951" s="46" t="s">
        <v>18496</v>
      </c>
    </row>
    <row r="15952" spans="21:21">
      <c r="U15952" s="46" t="s">
        <v>18497</v>
      </c>
    </row>
    <row r="15953" spans="21:21">
      <c r="U15953" s="46" t="s">
        <v>18498</v>
      </c>
    </row>
    <row r="15954" spans="21:21">
      <c r="U15954" s="46" t="s">
        <v>18499</v>
      </c>
    </row>
    <row r="15955" spans="21:21">
      <c r="U15955" s="46" t="s">
        <v>18500</v>
      </c>
    </row>
    <row r="15956" spans="21:21">
      <c r="U15956" s="46" t="s">
        <v>18501</v>
      </c>
    </row>
    <row r="15957" spans="21:21">
      <c r="U15957" s="46" t="s">
        <v>18502</v>
      </c>
    </row>
    <row r="15958" spans="21:21">
      <c r="U15958" s="46" t="s">
        <v>18503</v>
      </c>
    </row>
    <row r="15959" spans="21:21">
      <c r="U15959" s="46" t="s">
        <v>18504</v>
      </c>
    </row>
    <row r="15960" spans="21:21">
      <c r="U15960" s="46" t="s">
        <v>18505</v>
      </c>
    </row>
    <row r="15961" spans="21:21">
      <c r="U15961" s="46" t="s">
        <v>18506</v>
      </c>
    </row>
    <row r="15962" spans="21:21">
      <c r="U15962" s="46" t="s">
        <v>18507</v>
      </c>
    </row>
    <row r="15963" spans="21:21">
      <c r="U15963" s="46" t="s">
        <v>18508</v>
      </c>
    </row>
    <row r="15964" spans="21:21">
      <c r="U15964" s="46" t="s">
        <v>18509</v>
      </c>
    </row>
    <row r="15965" spans="21:21">
      <c r="U15965" s="46" t="s">
        <v>18510</v>
      </c>
    </row>
    <row r="15966" spans="21:21">
      <c r="U15966" s="46" t="s">
        <v>18511</v>
      </c>
    </row>
    <row r="15967" spans="21:21">
      <c r="U15967" s="46" t="s">
        <v>18512</v>
      </c>
    </row>
    <row r="15968" spans="21:21">
      <c r="U15968" s="46" t="s">
        <v>18513</v>
      </c>
    </row>
    <row r="15969" spans="21:21">
      <c r="U15969" s="46" t="s">
        <v>18514</v>
      </c>
    </row>
    <row r="15970" spans="21:21">
      <c r="U15970" s="46" t="s">
        <v>18515</v>
      </c>
    </row>
    <row r="15971" spans="21:21">
      <c r="U15971" s="46" t="s">
        <v>18516</v>
      </c>
    </row>
    <row r="15972" spans="21:21">
      <c r="U15972" s="46" t="s">
        <v>18517</v>
      </c>
    </row>
    <row r="15973" spans="21:21">
      <c r="U15973" s="46" t="s">
        <v>18518</v>
      </c>
    </row>
    <row r="15974" spans="21:21">
      <c r="U15974" s="46" t="s">
        <v>18519</v>
      </c>
    </row>
    <row r="15975" spans="21:21">
      <c r="U15975" s="46" t="s">
        <v>18520</v>
      </c>
    </row>
    <row r="15976" spans="21:21">
      <c r="U15976" s="46" t="s">
        <v>18521</v>
      </c>
    </row>
    <row r="15977" spans="21:21">
      <c r="U15977" s="46" t="s">
        <v>18522</v>
      </c>
    </row>
    <row r="15978" spans="21:21">
      <c r="U15978" s="46" t="s">
        <v>18523</v>
      </c>
    </row>
    <row r="15979" spans="21:21">
      <c r="U15979" s="46" t="s">
        <v>18524</v>
      </c>
    </row>
    <row r="15980" spans="21:21">
      <c r="U15980" s="46" t="s">
        <v>18525</v>
      </c>
    </row>
    <row r="15981" spans="21:21">
      <c r="U15981" s="46" t="s">
        <v>18526</v>
      </c>
    </row>
    <row r="15982" spans="21:21">
      <c r="U15982" s="46" t="s">
        <v>18527</v>
      </c>
    </row>
    <row r="15983" spans="21:21">
      <c r="U15983" s="46" t="s">
        <v>18528</v>
      </c>
    </row>
    <row r="15984" spans="21:21">
      <c r="U15984" s="46" t="s">
        <v>18529</v>
      </c>
    </row>
    <row r="15985" spans="21:21">
      <c r="U15985" s="46" t="s">
        <v>18530</v>
      </c>
    </row>
    <row r="15986" spans="21:21">
      <c r="U15986" s="46" t="s">
        <v>18531</v>
      </c>
    </row>
    <row r="15987" spans="21:21">
      <c r="U15987" s="46" t="s">
        <v>18532</v>
      </c>
    </row>
    <row r="15988" spans="21:21">
      <c r="U15988" s="46" t="s">
        <v>18533</v>
      </c>
    </row>
    <row r="15989" spans="21:21">
      <c r="U15989" s="46" t="s">
        <v>18534</v>
      </c>
    </row>
    <row r="15990" spans="21:21">
      <c r="U15990" s="46" t="s">
        <v>18535</v>
      </c>
    </row>
    <row r="15991" spans="21:21">
      <c r="U15991" s="46" t="s">
        <v>18536</v>
      </c>
    </row>
    <row r="15992" spans="21:21">
      <c r="U15992" s="46" t="s">
        <v>18537</v>
      </c>
    </row>
    <row r="15993" spans="21:21">
      <c r="U15993" s="46" t="s">
        <v>18538</v>
      </c>
    </row>
    <row r="15994" spans="21:21">
      <c r="U15994" s="46" t="s">
        <v>18539</v>
      </c>
    </row>
    <row r="15995" spans="21:21">
      <c r="U15995" s="46" t="s">
        <v>18540</v>
      </c>
    </row>
    <row r="15996" spans="21:21">
      <c r="U15996" s="46" t="s">
        <v>18541</v>
      </c>
    </row>
    <row r="15997" spans="21:21">
      <c r="U15997" s="46" t="s">
        <v>18542</v>
      </c>
    </row>
    <row r="15998" spans="21:21">
      <c r="U15998" s="46" t="s">
        <v>18543</v>
      </c>
    </row>
    <row r="15999" spans="21:21">
      <c r="U15999" s="46" t="s">
        <v>18544</v>
      </c>
    </row>
    <row r="16000" spans="21:21">
      <c r="U16000" s="46" t="s">
        <v>18545</v>
      </c>
    </row>
    <row r="16001" spans="21:21">
      <c r="U16001" s="46" t="s">
        <v>18546</v>
      </c>
    </row>
    <row r="16002" spans="21:21">
      <c r="U16002" s="46" t="s">
        <v>18547</v>
      </c>
    </row>
    <row r="16003" spans="21:21">
      <c r="U16003" s="46" t="s">
        <v>18548</v>
      </c>
    </row>
    <row r="16004" spans="21:21">
      <c r="U16004" s="46" t="s">
        <v>18549</v>
      </c>
    </row>
    <row r="16005" spans="21:21">
      <c r="U16005" s="46" t="s">
        <v>18550</v>
      </c>
    </row>
    <row r="16006" spans="21:21">
      <c r="U16006" s="46" t="s">
        <v>18551</v>
      </c>
    </row>
    <row r="16007" spans="21:21">
      <c r="U16007" s="46" t="s">
        <v>18552</v>
      </c>
    </row>
    <row r="16008" spans="21:21">
      <c r="U16008" s="46" t="s">
        <v>18553</v>
      </c>
    </row>
    <row r="16009" spans="21:21">
      <c r="U16009" s="46" t="s">
        <v>18554</v>
      </c>
    </row>
    <row r="16010" spans="21:21">
      <c r="U16010" s="46" t="s">
        <v>18555</v>
      </c>
    </row>
    <row r="16011" spans="21:21">
      <c r="U16011" s="46" t="s">
        <v>18556</v>
      </c>
    </row>
    <row r="16012" spans="21:21">
      <c r="U16012" s="46" t="s">
        <v>18557</v>
      </c>
    </row>
    <row r="16013" spans="21:21">
      <c r="U16013" s="46" t="s">
        <v>18558</v>
      </c>
    </row>
    <row r="16014" spans="21:21">
      <c r="U16014" s="46" t="s">
        <v>18559</v>
      </c>
    </row>
    <row r="16015" spans="21:21">
      <c r="U16015" s="46" t="s">
        <v>18560</v>
      </c>
    </row>
    <row r="16016" spans="21:21">
      <c r="U16016" s="46" t="s">
        <v>18561</v>
      </c>
    </row>
    <row r="16017" spans="21:21">
      <c r="U16017" s="46" t="s">
        <v>18562</v>
      </c>
    </row>
    <row r="16018" spans="21:21">
      <c r="U16018" s="46" t="s">
        <v>18563</v>
      </c>
    </row>
    <row r="16019" spans="21:21">
      <c r="U16019" s="46" t="s">
        <v>18564</v>
      </c>
    </row>
    <row r="16020" spans="21:21">
      <c r="U16020" s="46" t="s">
        <v>18565</v>
      </c>
    </row>
    <row r="16021" spans="21:21">
      <c r="U16021" s="46" t="s">
        <v>18566</v>
      </c>
    </row>
    <row r="16022" spans="21:21">
      <c r="U16022" s="46" t="s">
        <v>18567</v>
      </c>
    </row>
    <row r="16023" spans="21:21">
      <c r="U16023" s="46" t="s">
        <v>18568</v>
      </c>
    </row>
    <row r="16024" spans="21:21">
      <c r="U16024" s="46" t="s">
        <v>18569</v>
      </c>
    </row>
    <row r="16025" spans="21:21">
      <c r="U16025" s="46" t="s">
        <v>18570</v>
      </c>
    </row>
    <row r="16026" spans="21:21">
      <c r="U16026" s="46" t="s">
        <v>18571</v>
      </c>
    </row>
    <row r="16027" spans="21:21">
      <c r="U16027" s="46" t="s">
        <v>18572</v>
      </c>
    </row>
    <row r="16028" spans="21:21">
      <c r="U16028" s="46" t="s">
        <v>18573</v>
      </c>
    </row>
    <row r="16029" spans="21:21">
      <c r="U16029" s="46" t="s">
        <v>18574</v>
      </c>
    </row>
    <row r="16030" spans="21:21">
      <c r="U16030" s="46" t="s">
        <v>18575</v>
      </c>
    </row>
    <row r="16031" spans="21:21">
      <c r="U16031" s="46" t="s">
        <v>18576</v>
      </c>
    </row>
    <row r="16032" spans="21:21">
      <c r="U16032" s="46" t="s">
        <v>18577</v>
      </c>
    </row>
    <row r="16033" spans="21:21">
      <c r="U16033" s="46" t="s">
        <v>18578</v>
      </c>
    </row>
    <row r="16034" spans="21:21">
      <c r="U16034" s="46" t="s">
        <v>18579</v>
      </c>
    </row>
    <row r="16035" spans="21:21">
      <c r="U16035" s="46" t="s">
        <v>18580</v>
      </c>
    </row>
    <row r="16036" spans="21:21">
      <c r="U16036" s="46" t="s">
        <v>18581</v>
      </c>
    </row>
    <row r="16037" spans="21:21">
      <c r="U16037" s="46" t="s">
        <v>18582</v>
      </c>
    </row>
    <row r="16038" spans="21:21">
      <c r="U16038" s="46" t="s">
        <v>18583</v>
      </c>
    </row>
    <row r="16039" spans="21:21">
      <c r="U16039" s="46" t="s">
        <v>18584</v>
      </c>
    </row>
    <row r="16040" spans="21:21">
      <c r="U16040" s="46" t="s">
        <v>18585</v>
      </c>
    </row>
    <row r="16041" spans="21:21">
      <c r="U16041" s="46" t="s">
        <v>18586</v>
      </c>
    </row>
    <row r="16042" spans="21:21">
      <c r="U16042" s="46" t="s">
        <v>18587</v>
      </c>
    </row>
    <row r="16043" spans="21:21">
      <c r="U16043" s="46" t="s">
        <v>18588</v>
      </c>
    </row>
    <row r="16044" spans="21:21">
      <c r="U16044" s="46" t="s">
        <v>18589</v>
      </c>
    </row>
    <row r="16045" spans="21:21">
      <c r="U16045" s="46" t="s">
        <v>18590</v>
      </c>
    </row>
    <row r="16046" spans="21:21">
      <c r="U16046" s="46" t="s">
        <v>18591</v>
      </c>
    </row>
    <row r="16047" spans="21:21">
      <c r="U16047" s="46" t="s">
        <v>18592</v>
      </c>
    </row>
    <row r="16048" spans="21:21">
      <c r="U16048" s="46" t="s">
        <v>18593</v>
      </c>
    </row>
    <row r="16049" spans="21:21">
      <c r="U16049" s="46" t="s">
        <v>18594</v>
      </c>
    </row>
    <row r="16050" spans="21:21">
      <c r="U16050" s="46" t="s">
        <v>18595</v>
      </c>
    </row>
    <row r="16051" spans="21:21">
      <c r="U16051" s="46" t="s">
        <v>18596</v>
      </c>
    </row>
    <row r="16052" spans="21:21">
      <c r="U16052" s="46" t="s">
        <v>18597</v>
      </c>
    </row>
    <row r="16053" spans="21:21">
      <c r="U16053" s="46" t="s">
        <v>18598</v>
      </c>
    </row>
    <row r="16054" spans="21:21">
      <c r="U16054" s="46" t="s">
        <v>18599</v>
      </c>
    </row>
    <row r="16055" spans="21:21">
      <c r="U16055" s="46" t="s">
        <v>18600</v>
      </c>
    </row>
    <row r="16056" spans="21:21">
      <c r="U16056" s="46" t="s">
        <v>18601</v>
      </c>
    </row>
    <row r="16057" spans="21:21">
      <c r="U16057" s="46" t="s">
        <v>18602</v>
      </c>
    </row>
    <row r="16058" spans="21:21">
      <c r="U16058" s="46" t="s">
        <v>18603</v>
      </c>
    </row>
    <row r="16059" spans="21:21">
      <c r="U16059" s="46" t="s">
        <v>18604</v>
      </c>
    </row>
    <row r="16060" spans="21:21">
      <c r="U16060" s="46" t="s">
        <v>18605</v>
      </c>
    </row>
    <row r="16061" spans="21:21">
      <c r="U16061" s="46" t="s">
        <v>18606</v>
      </c>
    </row>
    <row r="16062" spans="21:21">
      <c r="U16062" s="46" t="s">
        <v>18607</v>
      </c>
    </row>
    <row r="16063" spans="21:21">
      <c r="U16063" s="46" t="s">
        <v>18608</v>
      </c>
    </row>
    <row r="16064" spans="21:21">
      <c r="U16064" s="46" t="s">
        <v>18609</v>
      </c>
    </row>
    <row r="16065" spans="21:21">
      <c r="U16065" s="46" t="s">
        <v>18610</v>
      </c>
    </row>
    <row r="16066" spans="21:21">
      <c r="U16066" s="46" t="s">
        <v>18611</v>
      </c>
    </row>
    <row r="16067" spans="21:21">
      <c r="U16067" s="46" t="s">
        <v>18612</v>
      </c>
    </row>
    <row r="16068" spans="21:21">
      <c r="U16068" s="46" t="s">
        <v>18613</v>
      </c>
    </row>
    <row r="16069" spans="21:21">
      <c r="U16069" s="46" t="s">
        <v>18614</v>
      </c>
    </row>
    <row r="16070" spans="21:21">
      <c r="U16070" s="46" t="s">
        <v>18615</v>
      </c>
    </row>
    <row r="16071" spans="21:21">
      <c r="U16071" s="46" t="s">
        <v>18616</v>
      </c>
    </row>
    <row r="16072" spans="21:21">
      <c r="U16072" s="46" t="s">
        <v>18617</v>
      </c>
    </row>
    <row r="16073" spans="21:21">
      <c r="U16073" s="46" t="s">
        <v>18618</v>
      </c>
    </row>
    <row r="16074" spans="21:21">
      <c r="U16074" s="46" t="s">
        <v>18619</v>
      </c>
    </row>
    <row r="16075" spans="21:21">
      <c r="U16075" s="46" t="s">
        <v>18620</v>
      </c>
    </row>
    <row r="16076" spans="21:21">
      <c r="U16076" s="46" t="s">
        <v>18621</v>
      </c>
    </row>
    <row r="16077" spans="21:21">
      <c r="U16077" s="46" t="s">
        <v>18622</v>
      </c>
    </row>
    <row r="16078" spans="21:21">
      <c r="U16078" s="46" t="s">
        <v>18623</v>
      </c>
    </row>
    <row r="16079" spans="21:21">
      <c r="U16079" s="46" t="s">
        <v>18624</v>
      </c>
    </row>
    <row r="16080" spans="21:21">
      <c r="U16080" s="46" t="s">
        <v>18625</v>
      </c>
    </row>
    <row r="16081" spans="21:21">
      <c r="U16081" s="46" t="s">
        <v>18626</v>
      </c>
    </row>
    <row r="16082" spans="21:21">
      <c r="U16082" s="46" t="s">
        <v>18627</v>
      </c>
    </row>
    <row r="16083" spans="21:21">
      <c r="U16083" s="46" t="s">
        <v>18628</v>
      </c>
    </row>
    <row r="16084" spans="21:21">
      <c r="U16084" s="46" t="s">
        <v>18629</v>
      </c>
    </row>
    <row r="16085" spans="21:21">
      <c r="U16085" s="46" t="s">
        <v>18630</v>
      </c>
    </row>
    <row r="16086" spans="21:21">
      <c r="U16086" s="46" t="s">
        <v>18631</v>
      </c>
    </row>
    <row r="16087" spans="21:21">
      <c r="U16087" s="46" t="s">
        <v>18632</v>
      </c>
    </row>
    <row r="16088" spans="21:21">
      <c r="U16088" s="46" t="s">
        <v>18633</v>
      </c>
    </row>
    <row r="16089" spans="21:21">
      <c r="U16089" s="46" t="s">
        <v>18634</v>
      </c>
    </row>
    <row r="16090" spans="21:21">
      <c r="U16090" s="46" t="s">
        <v>18635</v>
      </c>
    </row>
    <row r="16091" spans="21:21">
      <c r="U16091" s="46" t="s">
        <v>18636</v>
      </c>
    </row>
    <row r="16092" spans="21:21">
      <c r="U16092" s="46" t="s">
        <v>18637</v>
      </c>
    </row>
    <row r="16093" spans="21:21">
      <c r="U16093" s="46" t="s">
        <v>18638</v>
      </c>
    </row>
    <row r="16094" spans="21:21">
      <c r="U16094" s="46" t="s">
        <v>18639</v>
      </c>
    </row>
    <row r="16095" spans="21:21">
      <c r="U16095" s="46" t="s">
        <v>18640</v>
      </c>
    </row>
    <row r="16096" spans="21:21">
      <c r="U16096" s="46" t="s">
        <v>18641</v>
      </c>
    </row>
    <row r="16097" spans="21:21">
      <c r="U16097" s="46" t="s">
        <v>18642</v>
      </c>
    </row>
    <row r="16098" spans="21:21">
      <c r="U16098" s="46" t="s">
        <v>18643</v>
      </c>
    </row>
    <row r="16099" spans="21:21">
      <c r="U16099" s="46" t="s">
        <v>18644</v>
      </c>
    </row>
    <row r="16100" spans="21:21">
      <c r="U16100" s="46" t="s">
        <v>18645</v>
      </c>
    </row>
    <row r="16101" spans="21:21">
      <c r="U16101" s="46" t="s">
        <v>18646</v>
      </c>
    </row>
    <row r="16102" spans="21:21">
      <c r="U16102" s="46" t="s">
        <v>18647</v>
      </c>
    </row>
    <row r="16103" spans="21:21">
      <c r="U16103" s="46" t="s">
        <v>18648</v>
      </c>
    </row>
    <row r="16104" spans="21:21">
      <c r="U16104" s="46" t="s">
        <v>18649</v>
      </c>
    </row>
    <row r="16105" spans="21:21">
      <c r="U16105" s="46" t="s">
        <v>18650</v>
      </c>
    </row>
    <row r="16106" spans="21:21">
      <c r="U16106" s="46" t="s">
        <v>18651</v>
      </c>
    </row>
    <row r="16107" spans="21:21">
      <c r="U16107" s="46" t="s">
        <v>18652</v>
      </c>
    </row>
    <row r="16108" spans="21:21">
      <c r="U16108" s="46" t="s">
        <v>18653</v>
      </c>
    </row>
    <row r="16109" spans="21:21">
      <c r="U16109" s="46" t="s">
        <v>18654</v>
      </c>
    </row>
    <row r="16110" spans="21:21">
      <c r="U16110" s="46" t="s">
        <v>18655</v>
      </c>
    </row>
    <row r="16111" spans="21:21">
      <c r="U16111" s="46" t="s">
        <v>18656</v>
      </c>
    </row>
    <row r="16112" spans="21:21">
      <c r="U16112" s="46" t="s">
        <v>18657</v>
      </c>
    </row>
    <row r="16113" spans="21:21">
      <c r="U16113" s="46" t="s">
        <v>18658</v>
      </c>
    </row>
    <row r="16114" spans="21:21">
      <c r="U16114" s="46" t="s">
        <v>18659</v>
      </c>
    </row>
    <row r="16115" spans="21:21">
      <c r="U16115" s="46" t="s">
        <v>18660</v>
      </c>
    </row>
    <row r="16116" spans="21:21">
      <c r="U16116" s="46" t="s">
        <v>18661</v>
      </c>
    </row>
    <row r="16117" spans="21:21">
      <c r="U16117" s="46" t="s">
        <v>18662</v>
      </c>
    </row>
    <row r="16118" spans="21:21">
      <c r="U16118" s="46" t="s">
        <v>18663</v>
      </c>
    </row>
    <row r="16119" spans="21:21">
      <c r="U16119" s="46" t="s">
        <v>18664</v>
      </c>
    </row>
    <row r="16120" spans="21:21">
      <c r="U16120" s="46" t="s">
        <v>18665</v>
      </c>
    </row>
    <row r="16121" spans="21:21">
      <c r="U16121" s="46" t="s">
        <v>18666</v>
      </c>
    </row>
    <row r="16122" spans="21:21">
      <c r="U16122" s="46" t="s">
        <v>18667</v>
      </c>
    </row>
    <row r="16123" spans="21:21">
      <c r="U16123" s="46" t="s">
        <v>18668</v>
      </c>
    </row>
    <row r="16124" spans="21:21">
      <c r="U16124" s="46" t="s">
        <v>18669</v>
      </c>
    </row>
    <row r="16125" spans="21:21">
      <c r="U16125" s="46" t="s">
        <v>18670</v>
      </c>
    </row>
    <row r="16126" spans="21:21">
      <c r="U16126" s="46" t="s">
        <v>18671</v>
      </c>
    </row>
    <row r="16127" spans="21:21">
      <c r="U16127" s="46" t="s">
        <v>18672</v>
      </c>
    </row>
    <row r="16128" spans="21:21">
      <c r="U16128" s="46" t="s">
        <v>18673</v>
      </c>
    </row>
    <row r="16129" spans="21:21">
      <c r="U16129" s="46" t="s">
        <v>18674</v>
      </c>
    </row>
    <row r="16130" spans="21:21">
      <c r="U16130" s="46" t="s">
        <v>18675</v>
      </c>
    </row>
    <row r="16131" spans="21:21">
      <c r="U16131" s="46" t="s">
        <v>18676</v>
      </c>
    </row>
    <row r="16132" spans="21:21">
      <c r="U16132" s="46" t="s">
        <v>18677</v>
      </c>
    </row>
    <row r="16133" spans="21:21">
      <c r="U16133" s="46" t="s">
        <v>18678</v>
      </c>
    </row>
    <row r="16134" spans="21:21">
      <c r="U16134" s="46" t="s">
        <v>18679</v>
      </c>
    </row>
    <row r="16135" spans="21:21">
      <c r="U16135" s="46" t="s">
        <v>18680</v>
      </c>
    </row>
    <row r="16136" spans="21:21">
      <c r="U16136" s="46" t="s">
        <v>18681</v>
      </c>
    </row>
    <row r="16137" spans="21:21">
      <c r="U16137" s="46" t="s">
        <v>18682</v>
      </c>
    </row>
    <row r="16138" spans="21:21">
      <c r="U16138" s="46" t="s">
        <v>18683</v>
      </c>
    </row>
    <row r="16139" spans="21:21">
      <c r="U16139" s="46" t="s">
        <v>18684</v>
      </c>
    </row>
    <row r="16140" spans="21:21">
      <c r="U16140" s="46" t="s">
        <v>18685</v>
      </c>
    </row>
    <row r="16141" spans="21:21">
      <c r="U16141" s="46" t="s">
        <v>18686</v>
      </c>
    </row>
    <row r="16142" spans="21:21">
      <c r="U16142" s="46" t="s">
        <v>18687</v>
      </c>
    </row>
    <row r="16143" spans="21:21">
      <c r="U16143" s="46" t="s">
        <v>18688</v>
      </c>
    </row>
    <row r="16144" spans="21:21">
      <c r="U16144" s="46" t="s">
        <v>18689</v>
      </c>
    </row>
    <row r="16145" spans="21:21">
      <c r="U16145" s="46" t="s">
        <v>18690</v>
      </c>
    </row>
    <row r="16146" spans="21:21">
      <c r="U16146" s="46" t="s">
        <v>18691</v>
      </c>
    </row>
    <row r="16147" spans="21:21">
      <c r="U16147" s="46" t="s">
        <v>18692</v>
      </c>
    </row>
    <row r="16148" spans="21:21">
      <c r="U16148" s="46" t="s">
        <v>18693</v>
      </c>
    </row>
    <row r="16149" spans="21:21">
      <c r="U16149" s="46" t="s">
        <v>18694</v>
      </c>
    </row>
    <row r="16150" spans="21:21">
      <c r="U16150" s="46" t="s">
        <v>18695</v>
      </c>
    </row>
    <row r="16151" spans="21:21">
      <c r="U16151" s="46" t="s">
        <v>18696</v>
      </c>
    </row>
    <row r="16152" spans="21:21">
      <c r="U16152" s="46" t="s">
        <v>18697</v>
      </c>
    </row>
    <row r="16153" spans="21:21">
      <c r="U16153" s="46" t="s">
        <v>18698</v>
      </c>
    </row>
    <row r="16154" spans="21:21">
      <c r="U16154" s="46" t="s">
        <v>18699</v>
      </c>
    </row>
    <row r="16155" spans="21:21">
      <c r="U16155" s="46" t="s">
        <v>18700</v>
      </c>
    </row>
    <row r="16156" spans="21:21">
      <c r="U16156" s="46" t="s">
        <v>18701</v>
      </c>
    </row>
    <row r="16157" spans="21:21">
      <c r="U16157" s="46" t="s">
        <v>18702</v>
      </c>
    </row>
    <row r="16158" spans="21:21">
      <c r="U16158" s="46" t="s">
        <v>18703</v>
      </c>
    </row>
    <row r="16159" spans="21:21">
      <c r="U16159" s="46" t="s">
        <v>18704</v>
      </c>
    </row>
    <row r="16160" spans="21:21">
      <c r="U16160" s="46" t="s">
        <v>18705</v>
      </c>
    </row>
    <row r="16161" spans="21:21">
      <c r="U16161" s="46" t="s">
        <v>18706</v>
      </c>
    </row>
    <row r="16162" spans="21:21">
      <c r="U16162" s="46" t="s">
        <v>18707</v>
      </c>
    </row>
    <row r="16163" spans="21:21">
      <c r="U16163" s="46" t="s">
        <v>18708</v>
      </c>
    </row>
    <row r="16164" spans="21:21">
      <c r="U16164" s="46" t="s">
        <v>18709</v>
      </c>
    </row>
    <row r="16165" spans="21:21">
      <c r="U16165" s="46" t="s">
        <v>18710</v>
      </c>
    </row>
    <row r="16166" spans="21:21">
      <c r="U16166" s="46" t="s">
        <v>18711</v>
      </c>
    </row>
    <row r="16167" spans="21:21">
      <c r="U16167" s="46" t="s">
        <v>18712</v>
      </c>
    </row>
    <row r="16168" spans="21:21">
      <c r="U16168" s="46" t="s">
        <v>18713</v>
      </c>
    </row>
    <row r="16169" spans="21:21">
      <c r="U16169" s="46" t="s">
        <v>18714</v>
      </c>
    </row>
    <row r="16170" spans="21:21">
      <c r="U16170" s="46" t="s">
        <v>18715</v>
      </c>
    </row>
    <row r="16171" spans="21:21">
      <c r="U16171" s="46" t="s">
        <v>18716</v>
      </c>
    </row>
    <row r="16172" spans="21:21">
      <c r="U16172" s="46" t="s">
        <v>18717</v>
      </c>
    </row>
    <row r="16173" spans="21:21">
      <c r="U16173" s="46" t="s">
        <v>18718</v>
      </c>
    </row>
    <row r="16174" spans="21:21">
      <c r="U16174" s="46" t="s">
        <v>18719</v>
      </c>
    </row>
    <row r="16175" spans="21:21">
      <c r="U16175" s="46" t="s">
        <v>18720</v>
      </c>
    </row>
    <row r="16176" spans="21:21">
      <c r="U16176" s="46" t="s">
        <v>18721</v>
      </c>
    </row>
    <row r="16177" spans="21:21">
      <c r="U16177" s="46" t="s">
        <v>18722</v>
      </c>
    </row>
    <row r="16178" spans="21:21">
      <c r="U16178" s="46" t="s">
        <v>18723</v>
      </c>
    </row>
    <row r="16179" spans="21:21">
      <c r="U16179" s="46" t="s">
        <v>18724</v>
      </c>
    </row>
    <row r="16180" spans="21:21">
      <c r="U16180" s="46" t="s">
        <v>18725</v>
      </c>
    </row>
    <row r="16181" spans="21:21">
      <c r="U16181" s="46" t="s">
        <v>18726</v>
      </c>
    </row>
    <row r="16182" spans="21:21">
      <c r="U16182" s="46" t="s">
        <v>18727</v>
      </c>
    </row>
    <row r="16183" spans="21:21">
      <c r="U16183" s="46" t="s">
        <v>18728</v>
      </c>
    </row>
    <row r="16184" spans="21:21">
      <c r="U16184" s="46" t="s">
        <v>18729</v>
      </c>
    </row>
    <row r="16185" spans="21:21">
      <c r="U16185" s="46" t="s">
        <v>18730</v>
      </c>
    </row>
    <row r="16186" spans="21:21">
      <c r="U16186" s="46" t="s">
        <v>18731</v>
      </c>
    </row>
    <row r="16187" spans="21:21">
      <c r="U16187" s="46" t="s">
        <v>18732</v>
      </c>
    </row>
    <row r="16188" spans="21:21">
      <c r="U16188" s="46" t="s">
        <v>18733</v>
      </c>
    </row>
    <row r="16189" spans="21:21">
      <c r="U16189" s="46" t="s">
        <v>18734</v>
      </c>
    </row>
    <row r="16190" spans="21:21">
      <c r="U16190" s="46" t="s">
        <v>18735</v>
      </c>
    </row>
    <row r="16191" spans="21:21">
      <c r="U16191" s="46" t="s">
        <v>18736</v>
      </c>
    </row>
    <row r="16192" spans="21:21">
      <c r="U16192" s="46" t="s">
        <v>18737</v>
      </c>
    </row>
    <row r="16193" spans="21:21">
      <c r="U16193" s="46" t="s">
        <v>18738</v>
      </c>
    </row>
    <row r="16194" spans="21:21">
      <c r="U16194" s="46" t="s">
        <v>18739</v>
      </c>
    </row>
    <row r="16195" spans="21:21">
      <c r="U16195" s="46" t="s">
        <v>18740</v>
      </c>
    </row>
    <row r="16196" spans="21:21">
      <c r="U16196" s="46" t="s">
        <v>18741</v>
      </c>
    </row>
    <row r="16197" spans="21:21">
      <c r="U16197" s="46" t="s">
        <v>18742</v>
      </c>
    </row>
    <row r="16198" spans="21:21">
      <c r="U16198" s="46" t="s">
        <v>18743</v>
      </c>
    </row>
    <row r="16199" spans="21:21">
      <c r="U16199" s="46" t="s">
        <v>18744</v>
      </c>
    </row>
    <row r="16200" spans="21:21">
      <c r="U16200" s="46" t="s">
        <v>18745</v>
      </c>
    </row>
    <row r="16201" spans="21:21">
      <c r="U16201" s="46" t="s">
        <v>18746</v>
      </c>
    </row>
    <row r="16202" spans="21:21">
      <c r="U16202" s="46" t="s">
        <v>18747</v>
      </c>
    </row>
    <row r="16203" spans="21:21">
      <c r="U16203" s="46" t="s">
        <v>18748</v>
      </c>
    </row>
    <row r="16204" spans="21:21">
      <c r="U16204" s="46" t="s">
        <v>18749</v>
      </c>
    </row>
    <row r="16205" spans="21:21">
      <c r="U16205" s="46" t="s">
        <v>18750</v>
      </c>
    </row>
    <row r="16206" spans="21:21">
      <c r="U16206" s="46" t="s">
        <v>18751</v>
      </c>
    </row>
    <row r="16207" spans="21:21">
      <c r="U16207" s="46" t="s">
        <v>18752</v>
      </c>
    </row>
    <row r="16208" spans="21:21">
      <c r="U16208" s="46" t="s">
        <v>18753</v>
      </c>
    </row>
    <row r="16209" spans="21:21">
      <c r="U16209" s="46" t="s">
        <v>18754</v>
      </c>
    </row>
    <row r="16210" spans="21:21">
      <c r="U16210" s="46" t="s">
        <v>18755</v>
      </c>
    </row>
    <row r="16211" spans="21:21">
      <c r="U16211" s="46" t="s">
        <v>18756</v>
      </c>
    </row>
    <row r="16212" spans="21:21">
      <c r="U16212" s="46" t="s">
        <v>18757</v>
      </c>
    </row>
    <row r="16213" spans="21:21">
      <c r="U16213" s="46" t="s">
        <v>18758</v>
      </c>
    </row>
    <row r="16214" spans="21:21">
      <c r="U16214" s="46" t="s">
        <v>18759</v>
      </c>
    </row>
    <row r="16215" spans="21:21">
      <c r="U16215" s="46" t="s">
        <v>18760</v>
      </c>
    </row>
    <row r="16216" spans="21:21">
      <c r="U16216" s="46" t="s">
        <v>18761</v>
      </c>
    </row>
    <row r="16217" spans="21:21">
      <c r="U16217" s="46" t="s">
        <v>18762</v>
      </c>
    </row>
    <row r="16218" spans="21:21">
      <c r="U16218" s="46" t="s">
        <v>18763</v>
      </c>
    </row>
    <row r="16219" spans="21:21">
      <c r="U16219" s="46" t="s">
        <v>18764</v>
      </c>
    </row>
    <row r="16220" spans="21:21">
      <c r="U16220" s="46" t="s">
        <v>18765</v>
      </c>
    </row>
    <row r="16221" spans="21:21">
      <c r="U16221" s="46" t="s">
        <v>18766</v>
      </c>
    </row>
    <row r="16222" spans="21:21">
      <c r="U16222" s="46" t="s">
        <v>18767</v>
      </c>
    </row>
    <row r="16223" spans="21:21">
      <c r="U16223" s="46" t="s">
        <v>18768</v>
      </c>
    </row>
    <row r="16224" spans="21:21">
      <c r="U16224" s="46" t="s">
        <v>18769</v>
      </c>
    </row>
    <row r="16225" spans="21:21">
      <c r="U16225" s="46" t="s">
        <v>18770</v>
      </c>
    </row>
    <row r="16226" spans="21:21">
      <c r="U16226" s="46" t="s">
        <v>18771</v>
      </c>
    </row>
    <row r="16227" spans="21:21">
      <c r="U16227" s="46" t="s">
        <v>18772</v>
      </c>
    </row>
    <row r="16228" spans="21:21">
      <c r="U16228" s="46" t="s">
        <v>18773</v>
      </c>
    </row>
    <row r="16229" spans="21:21">
      <c r="U16229" s="46" t="s">
        <v>18774</v>
      </c>
    </row>
    <row r="16230" spans="21:21">
      <c r="U16230" s="46" t="s">
        <v>18775</v>
      </c>
    </row>
    <row r="16231" spans="21:21">
      <c r="U16231" s="46" t="s">
        <v>18776</v>
      </c>
    </row>
    <row r="16232" spans="21:21">
      <c r="U16232" s="46" t="s">
        <v>18777</v>
      </c>
    </row>
    <row r="16233" spans="21:21">
      <c r="U16233" s="46" t="s">
        <v>18778</v>
      </c>
    </row>
    <row r="16234" spans="21:21">
      <c r="U16234" s="46" t="s">
        <v>18779</v>
      </c>
    </row>
    <row r="16235" spans="21:21">
      <c r="U16235" s="46" t="s">
        <v>18780</v>
      </c>
    </row>
    <row r="16236" spans="21:21">
      <c r="U16236" s="46" t="s">
        <v>18781</v>
      </c>
    </row>
    <row r="16237" spans="21:21">
      <c r="U16237" s="46" t="s">
        <v>18782</v>
      </c>
    </row>
    <row r="16238" spans="21:21">
      <c r="U16238" s="46" t="s">
        <v>18783</v>
      </c>
    </row>
    <row r="16239" spans="21:21">
      <c r="U16239" s="46" t="s">
        <v>18784</v>
      </c>
    </row>
    <row r="16240" spans="21:21">
      <c r="U16240" s="46" t="s">
        <v>18785</v>
      </c>
    </row>
    <row r="16241" spans="21:21">
      <c r="U16241" s="46" t="s">
        <v>18786</v>
      </c>
    </row>
    <row r="16242" spans="21:21">
      <c r="U16242" s="46" t="s">
        <v>18787</v>
      </c>
    </row>
    <row r="16243" spans="21:21">
      <c r="U16243" s="46" t="s">
        <v>18788</v>
      </c>
    </row>
    <row r="16244" spans="21:21">
      <c r="U16244" s="46" t="s">
        <v>18789</v>
      </c>
    </row>
    <row r="16245" spans="21:21">
      <c r="U16245" s="46" t="s">
        <v>18790</v>
      </c>
    </row>
    <row r="16246" spans="21:21">
      <c r="U16246" s="46" t="s">
        <v>18791</v>
      </c>
    </row>
    <row r="16247" spans="21:21">
      <c r="U16247" s="46" t="s">
        <v>18792</v>
      </c>
    </row>
    <row r="16248" spans="21:21">
      <c r="U16248" s="46" t="s">
        <v>18793</v>
      </c>
    </row>
    <row r="16249" spans="21:21">
      <c r="U16249" s="46" t="s">
        <v>18794</v>
      </c>
    </row>
    <row r="16250" spans="21:21">
      <c r="U16250" s="46" t="s">
        <v>18795</v>
      </c>
    </row>
    <row r="16251" spans="21:21">
      <c r="U16251" s="46" t="s">
        <v>18796</v>
      </c>
    </row>
    <row r="16252" spans="21:21">
      <c r="U16252" s="46" t="s">
        <v>18797</v>
      </c>
    </row>
    <row r="16253" spans="21:21">
      <c r="U16253" s="46" t="s">
        <v>18798</v>
      </c>
    </row>
    <row r="16254" spans="21:21">
      <c r="U16254" s="46" t="s">
        <v>18799</v>
      </c>
    </row>
    <row r="16255" spans="21:21">
      <c r="U16255" s="46" t="s">
        <v>18800</v>
      </c>
    </row>
    <row r="16256" spans="21:21">
      <c r="U16256" s="46" t="s">
        <v>18801</v>
      </c>
    </row>
    <row r="16257" spans="21:21">
      <c r="U16257" s="46" t="s">
        <v>18802</v>
      </c>
    </row>
    <row r="16258" spans="21:21">
      <c r="U16258" s="46" t="s">
        <v>18803</v>
      </c>
    </row>
    <row r="16259" spans="21:21">
      <c r="U16259" s="46" t="s">
        <v>18804</v>
      </c>
    </row>
    <row r="16260" spans="21:21">
      <c r="U16260" s="46" t="s">
        <v>18805</v>
      </c>
    </row>
    <row r="16261" spans="21:21">
      <c r="U16261" s="46" t="s">
        <v>18806</v>
      </c>
    </row>
    <row r="16262" spans="21:21">
      <c r="U16262" s="46" t="s">
        <v>18807</v>
      </c>
    </row>
    <row r="16263" spans="21:21">
      <c r="U16263" s="46" t="s">
        <v>18808</v>
      </c>
    </row>
    <row r="16264" spans="21:21">
      <c r="U16264" s="46" t="s">
        <v>18809</v>
      </c>
    </row>
    <row r="16265" spans="21:21">
      <c r="U16265" s="46" t="s">
        <v>18810</v>
      </c>
    </row>
    <row r="16266" spans="21:21">
      <c r="U16266" s="46" t="s">
        <v>18811</v>
      </c>
    </row>
    <row r="16267" spans="21:21">
      <c r="U16267" s="46" t="s">
        <v>18812</v>
      </c>
    </row>
    <row r="16268" spans="21:21">
      <c r="U16268" s="46" t="s">
        <v>18813</v>
      </c>
    </row>
    <row r="16269" spans="21:21">
      <c r="U16269" s="46" t="s">
        <v>18814</v>
      </c>
    </row>
    <row r="16270" spans="21:21">
      <c r="U16270" s="46" t="s">
        <v>18815</v>
      </c>
    </row>
    <row r="16271" spans="21:21">
      <c r="U16271" s="46" t="s">
        <v>18816</v>
      </c>
    </row>
    <row r="16272" spans="21:21">
      <c r="U16272" s="46" t="s">
        <v>18817</v>
      </c>
    </row>
    <row r="16273" spans="21:21">
      <c r="U16273" s="46" t="s">
        <v>18818</v>
      </c>
    </row>
    <row r="16274" spans="21:21">
      <c r="U16274" s="46" t="s">
        <v>18819</v>
      </c>
    </row>
    <row r="16275" spans="21:21">
      <c r="U16275" s="46" t="s">
        <v>18820</v>
      </c>
    </row>
    <row r="16276" spans="21:21">
      <c r="U16276" s="46" t="s">
        <v>18821</v>
      </c>
    </row>
    <row r="16277" spans="21:21">
      <c r="U16277" s="46" t="s">
        <v>18822</v>
      </c>
    </row>
    <row r="16278" spans="21:21">
      <c r="U16278" s="46" t="s">
        <v>18823</v>
      </c>
    </row>
    <row r="16279" spans="21:21">
      <c r="U16279" s="46" t="s">
        <v>18824</v>
      </c>
    </row>
    <row r="16280" spans="21:21">
      <c r="U16280" s="46" t="s">
        <v>18825</v>
      </c>
    </row>
    <row r="16281" spans="21:21">
      <c r="U16281" s="46" t="s">
        <v>18826</v>
      </c>
    </row>
    <row r="16282" spans="21:21">
      <c r="U16282" s="46" t="s">
        <v>18827</v>
      </c>
    </row>
    <row r="16283" spans="21:21">
      <c r="U16283" s="46" t="s">
        <v>18828</v>
      </c>
    </row>
    <row r="16284" spans="21:21">
      <c r="U16284" s="46" t="s">
        <v>18829</v>
      </c>
    </row>
    <row r="16285" spans="21:21">
      <c r="U16285" s="46" t="s">
        <v>18830</v>
      </c>
    </row>
    <row r="16286" spans="21:21">
      <c r="U16286" s="46" t="s">
        <v>18831</v>
      </c>
    </row>
    <row r="16287" spans="21:21">
      <c r="U16287" s="46" t="s">
        <v>18832</v>
      </c>
    </row>
    <row r="16288" spans="21:21">
      <c r="U16288" s="46" t="s">
        <v>18833</v>
      </c>
    </row>
    <row r="16289" spans="21:21">
      <c r="U16289" s="46" t="s">
        <v>18834</v>
      </c>
    </row>
    <row r="16290" spans="21:21">
      <c r="U16290" s="46" t="s">
        <v>18835</v>
      </c>
    </row>
    <row r="16291" spans="21:21">
      <c r="U16291" s="46" t="s">
        <v>18836</v>
      </c>
    </row>
    <row r="16292" spans="21:21">
      <c r="U16292" s="46" t="s">
        <v>18837</v>
      </c>
    </row>
    <row r="16293" spans="21:21">
      <c r="U16293" s="46" t="s">
        <v>18838</v>
      </c>
    </row>
    <row r="16294" spans="21:21">
      <c r="U16294" s="46" t="s">
        <v>18839</v>
      </c>
    </row>
    <row r="16295" spans="21:21">
      <c r="U16295" s="46" t="s">
        <v>18840</v>
      </c>
    </row>
    <row r="16296" spans="21:21">
      <c r="U16296" s="46" t="s">
        <v>18841</v>
      </c>
    </row>
    <row r="16297" spans="21:21">
      <c r="U16297" s="46" t="s">
        <v>18842</v>
      </c>
    </row>
    <row r="16298" spans="21:21">
      <c r="U16298" s="46" t="s">
        <v>18843</v>
      </c>
    </row>
    <row r="16299" spans="21:21">
      <c r="U16299" s="46" t="s">
        <v>18844</v>
      </c>
    </row>
    <row r="16300" spans="21:21">
      <c r="U16300" s="46" t="s">
        <v>18845</v>
      </c>
    </row>
    <row r="16301" spans="21:21">
      <c r="U16301" s="46" t="s">
        <v>18846</v>
      </c>
    </row>
    <row r="16302" spans="21:21">
      <c r="U16302" s="46" t="s">
        <v>18847</v>
      </c>
    </row>
    <row r="16303" spans="21:21">
      <c r="U16303" s="46" t="s">
        <v>18848</v>
      </c>
    </row>
    <row r="16304" spans="21:21">
      <c r="U16304" s="46" t="s">
        <v>18849</v>
      </c>
    </row>
    <row r="16305" spans="21:21">
      <c r="U16305" s="46" t="s">
        <v>18850</v>
      </c>
    </row>
    <row r="16306" spans="21:21">
      <c r="U16306" s="46" t="s">
        <v>18851</v>
      </c>
    </row>
    <row r="16307" spans="21:21">
      <c r="U16307" s="46" t="s">
        <v>18852</v>
      </c>
    </row>
    <row r="16308" spans="21:21">
      <c r="U16308" s="46" t="s">
        <v>18853</v>
      </c>
    </row>
    <row r="16309" spans="21:21">
      <c r="U16309" s="46" t="s">
        <v>18854</v>
      </c>
    </row>
    <row r="16310" spans="21:21">
      <c r="U16310" s="46" t="s">
        <v>18855</v>
      </c>
    </row>
    <row r="16311" spans="21:21">
      <c r="U16311" s="46" t="s">
        <v>18856</v>
      </c>
    </row>
    <row r="16312" spans="21:21">
      <c r="U16312" s="46" t="s">
        <v>18857</v>
      </c>
    </row>
    <row r="16313" spans="21:21">
      <c r="U16313" s="46" t="s">
        <v>18858</v>
      </c>
    </row>
    <row r="16314" spans="21:21">
      <c r="U16314" s="46" t="s">
        <v>18859</v>
      </c>
    </row>
    <row r="16315" spans="21:21">
      <c r="U16315" s="46" t="s">
        <v>18860</v>
      </c>
    </row>
    <row r="16316" spans="21:21">
      <c r="U16316" s="46" t="s">
        <v>18861</v>
      </c>
    </row>
    <row r="16317" spans="21:21">
      <c r="U16317" s="46" t="s">
        <v>18862</v>
      </c>
    </row>
    <row r="16318" spans="21:21">
      <c r="U16318" s="46" t="s">
        <v>18863</v>
      </c>
    </row>
    <row r="16319" spans="21:21">
      <c r="U16319" s="46" t="s">
        <v>18864</v>
      </c>
    </row>
    <row r="16320" spans="21:21">
      <c r="U16320" s="46" t="s">
        <v>18865</v>
      </c>
    </row>
    <row r="16321" spans="21:21">
      <c r="U16321" s="46" t="s">
        <v>18866</v>
      </c>
    </row>
    <row r="16322" spans="21:21">
      <c r="U16322" s="46" t="s">
        <v>18867</v>
      </c>
    </row>
    <row r="16323" spans="21:21">
      <c r="U16323" s="46" t="s">
        <v>18868</v>
      </c>
    </row>
    <row r="16324" spans="21:21">
      <c r="U16324" s="46" t="s">
        <v>18869</v>
      </c>
    </row>
    <row r="16325" spans="21:21">
      <c r="U16325" s="46" t="s">
        <v>18870</v>
      </c>
    </row>
    <row r="16326" spans="21:21">
      <c r="U16326" s="46" t="s">
        <v>18871</v>
      </c>
    </row>
    <row r="16327" spans="21:21">
      <c r="U16327" s="46" t="s">
        <v>18872</v>
      </c>
    </row>
    <row r="16328" spans="21:21">
      <c r="U16328" s="46" t="s">
        <v>18873</v>
      </c>
    </row>
    <row r="16329" spans="21:21">
      <c r="U16329" s="46" t="s">
        <v>18874</v>
      </c>
    </row>
    <row r="16330" spans="21:21">
      <c r="U16330" s="46" t="s">
        <v>18875</v>
      </c>
    </row>
    <row r="16331" spans="21:21">
      <c r="U16331" s="46" t="s">
        <v>18876</v>
      </c>
    </row>
    <row r="16332" spans="21:21">
      <c r="U16332" s="46" t="s">
        <v>18877</v>
      </c>
    </row>
    <row r="16333" spans="21:21">
      <c r="U16333" s="46" t="s">
        <v>18878</v>
      </c>
    </row>
    <row r="16334" spans="21:21">
      <c r="U16334" s="46" t="s">
        <v>18879</v>
      </c>
    </row>
    <row r="16335" spans="21:21">
      <c r="U16335" s="46" t="s">
        <v>18880</v>
      </c>
    </row>
    <row r="16336" spans="21:21">
      <c r="U16336" s="46" t="s">
        <v>18881</v>
      </c>
    </row>
    <row r="16337" spans="21:21">
      <c r="U16337" s="46" t="s">
        <v>18882</v>
      </c>
    </row>
    <row r="16338" spans="21:21">
      <c r="U16338" s="46" t="s">
        <v>18883</v>
      </c>
    </row>
    <row r="16339" spans="21:21">
      <c r="U16339" s="46" t="s">
        <v>18884</v>
      </c>
    </row>
    <row r="16340" spans="21:21">
      <c r="U16340" s="46" t="s">
        <v>18885</v>
      </c>
    </row>
    <row r="16341" spans="21:21">
      <c r="U16341" s="46" t="s">
        <v>18886</v>
      </c>
    </row>
    <row r="16342" spans="21:21">
      <c r="U16342" s="46" t="s">
        <v>18887</v>
      </c>
    </row>
    <row r="16343" spans="21:21">
      <c r="U16343" s="46" t="s">
        <v>18888</v>
      </c>
    </row>
    <row r="16344" spans="21:21">
      <c r="U16344" s="46" t="s">
        <v>18889</v>
      </c>
    </row>
    <row r="16345" spans="21:21">
      <c r="U16345" s="46" t="s">
        <v>18890</v>
      </c>
    </row>
    <row r="16346" spans="21:21">
      <c r="U16346" s="46" t="s">
        <v>18891</v>
      </c>
    </row>
    <row r="16347" spans="21:21">
      <c r="U16347" s="46" t="s">
        <v>18892</v>
      </c>
    </row>
    <row r="16348" spans="21:21">
      <c r="U16348" s="46" t="s">
        <v>18893</v>
      </c>
    </row>
    <row r="16349" spans="21:21">
      <c r="U16349" s="46" t="s">
        <v>18894</v>
      </c>
    </row>
    <row r="16350" spans="21:21">
      <c r="U16350" s="46" t="s">
        <v>18895</v>
      </c>
    </row>
    <row r="16351" spans="21:21">
      <c r="U16351" s="46" t="s">
        <v>18896</v>
      </c>
    </row>
    <row r="16352" spans="21:21">
      <c r="U16352" s="46" t="s">
        <v>18897</v>
      </c>
    </row>
    <row r="16353" spans="21:21">
      <c r="U16353" s="46" t="s">
        <v>18898</v>
      </c>
    </row>
    <row r="16354" spans="21:21">
      <c r="U16354" s="46" t="s">
        <v>18899</v>
      </c>
    </row>
    <row r="16355" spans="21:21">
      <c r="U16355" s="46" t="s">
        <v>18900</v>
      </c>
    </row>
    <row r="16356" spans="21:21">
      <c r="U16356" s="46" t="s">
        <v>18901</v>
      </c>
    </row>
    <row r="16357" spans="21:21">
      <c r="U16357" s="46" t="s">
        <v>18902</v>
      </c>
    </row>
    <row r="16358" spans="21:21">
      <c r="U16358" s="46" t="s">
        <v>18903</v>
      </c>
    </row>
    <row r="16359" spans="21:21">
      <c r="U16359" s="46" t="s">
        <v>18904</v>
      </c>
    </row>
    <row r="16360" spans="21:21">
      <c r="U16360" s="46" t="s">
        <v>18905</v>
      </c>
    </row>
    <row r="16361" spans="21:21">
      <c r="U16361" s="46" t="s">
        <v>18906</v>
      </c>
    </row>
    <row r="16362" spans="21:21">
      <c r="U16362" s="46" t="s">
        <v>18907</v>
      </c>
    </row>
    <row r="16363" spans="21:21">
      <c r="U16363" s="46" t="s">
        <v>18908</v>
      </c>
    </row>
    <row r="16364" spans="21:21">
      <c r="U16364" s="46" t="s">
        <v>18909</v>
      </c>
    </row>
    <row r="16365" spans="21:21">
      <c r="U16365" s="46" t="s">
        <v>18910</v>
      </c>
    </row>
    <row r="16366" spans="21:21">
      <c r="U16366" s="46" t="s">
        <v>18911</v>
      </c>
    </row>
    <row r="16367" spans="21:21">
      <c r="U16367" s="46" t="s">
        <v>18912</v>
      </c>
    </row>
    <row r="16368" spans="21:21">
      <c r="U16368" s="46" t="s">
        <v>18913</v>
      </c>
    </row>
    <row r="16369" spans="21:21">
      <c r="U16369" s="46" t="s">
        <v>18914</v>
      </c>
    </row>
    <row r="16370" spans="21:21">
      <c r="U16370" s="46" t="s">
        <v>18915</v>
      </c>
    </row>
    <row r="16371" spans="21:21">
      <c r="U16371" s="46" t="s">
        <v>18916</v>
      </c>
    </row>
    <row r="16372" spans="21:21">
      <c r="U16372" s="46" t="s">
        <v>18917</v>
      </c>
    </row>
    <row r="16373" spans="21:21">
      <c r="U16373" s="46" t="s">
        <v>18918</v>
      </c>
    </row>
    <row r="16374" spans="21:21">
      <c r="U16374" s="46" t="s">
        <v>18919</v>
      </c>
    </row>
    <row r="16375" spans="21:21">
      <c r="U16375" s="46" t="s">
        <v>18920</v>
      </c>
    </row>
    <row r="16376" spans="21:21">
      <c r="U16376" s="46" t="s">
        <v>18921</v>
      </c>
    </row>
    <row r="16377" spans="21:21">
      <c r="U16377" s="46" t="s">
        <v>18922</v>
      </c>
    </row>
    <row r="16378" spans="21:21">
      <c r="U16378" s="46" t="s">
        <v>18923</v>
      </c>
    </row>
    <row r="16379" spans="21:21">
      <c r="U16379" s="46" t="s">
        <v>18924</v>
      </c>
    </row>
    <row r="16380" spans="21:21">
      <c r="U16380" s="46" t="s">
        <v>18925</v>
      </c>
    </row>
    <row r="16381" spans="21:21">
      <c r="U16381" s="46" t="s">
        <v>18926</v>
      </c>
    </row>
    <row r="16382" spans="21:21">
      <c r="U16382" s="46" t="s">
        <v>18927</v>
      </c>
    </row>
    <row r="16383" spans="21:21">
      <c r="U16383" s="46" t="s">
        <v>18928</v>
      </c>
    </row>
    <row r="16384" spans="21:21">
      <c r="U16384" s="46" t="s">
        <v>18929</v>
      </c>
    </row>
    <row r="16385" spans="21:21">
      <c r="U16385" s="46" t="s">
        <v>18930</v>
      </c>
    </row>
    <row r="16386" spans="21:21">
      <c r="U16386" s="46" t="s">
        <v>18931</v>
      </c>
    </row>
    <row r="16387" spans="21:21">
      <c r="U16387" s="46" t="s">
        <v>18932</v>
      </c>
    </row>
    <row r="16388" spans="21:21">
      <c r="U16388" s="46" t="s">
        <v>18933</v>
      </c>
    </row>
    <row r="16389" spans="21:21">
      <c r="U16389" s="46" t="s">
        <v>18934</v>
      </c>
    </row>
    <row r="16390" spans="21:21">
      <c r="U16390" s="46" t="s">
        <v>18935</v>
      </c>
    </row>
    <row r="16391" spans="21:21">
      <c r="U16391" s="46" t="s">
        <v>18936</v>
      </c>
    </row>
    <row r="16392" spans="21:21">
      <c r="U16392" s="46" t="s">
        <v>18937</v>
      </c>
    </row>
    <row r="16393" spans="21:21">
      <c r="U16393" s="46" t="s">
        <v>18938</v>
      </c>
    </row>
    <row r="16394" spans="21:21">
      <c r="U16394" s="46" t="s">
        <v>18939</v>
      </c>
    </row>
    <row r="16395" spans="21:21">
      <c r="U16395" s="46" t="s">
        <v>18940</v>
      </c>
    </row>
    <row r="16396" spans="21:21">
      <c r="U16396" s="46" t="s">
        <v>18941</v>
      </c>
    </row>
    <row r="16397" spans="21:21">
      <c r="U16397" s="46" t="s">
        <v>18942</v>
      </c>
    </row>
    <row r="16398" spans="21:21">
      <c r="U16398" s="46" t="s">
        <v>18943</v>
      </c>
    </row>
    <row r="16399" spans="21:21">
      <c r="U16399" s="46" t="s">
        <v>18944</v>
      </c>
    </row>
    <row r="16400" spans="21:21">
      <c r="U16400" s="46" t="s">
        <v>18945</v>
      </c>
    </row>
    <row r="16401" spans="21:21">
      <c r="U16401" s="46" t="s">
        <v>18946</v>
      </c>
    </row>
    <row r="16402" spans="21:21">
      <c r="U16402" s="46" t="s">
        <v>18947</v>
      </c>
    </row>
    <row r="16403" spans="21:21">
      <c r="U16403" s="46" t="s">
        <v>18948</v>
      </c>
    </row>
    <row r="16404" spans="21:21">
      <c r="U16404" s="46" t="s">
        <v>18949</v>
      </c>
    </row>
    <row r="16405" spans="21:21">
      <c r="U16405" s="46" t="s">
        <v>18950</v>
      </c>
    </row>
    <row r="16406" spans="21:21">
      <c r="U16406" s="46" t="s">
        <v>18951</v>
      </c>
    </row>
    <row r="16407" spans="21:21">
      <c r="U16407" s="46" t="s">
        <v>18952</v>
      </c>
    </row>
    <row r="16408" spans="21:21">
      <c r="U16408" s="46" t="s">
        <v>18953</v>
      </c>
    </row>
    <row r="16409" spans="21:21">
      <c r="U16409" s="46" t="s">
        <v>18954</v>
      </c>
    </row>
    <row r="16410" spans="21:21">
      <c r="U16410" s="46" t="s">
        <v>18955</v>
      </c>
    </row>
    <row r="16411" spans="21:21">
      <c r="U16411" s="46" t="s">
        <v>18956</v>
      </c>
    </row>
    <row r="16412" spans="21:21">
      <c r="U16412" s="46" t="s">
        <v>18957</v>
      </c>
    </row>
    <row r="16413" spans="21:21">
      <c r="U16413" s="46" t="s">
        <v>18958</v>
      </c>
    </row>
    <row r="16414" spans="21:21">
      <c r="U16414" s="46" t="s">
        <v>18959</v>
      </c>
    </row>
    <row r="16415" spans="21:21">
      <c r="U16415" s="46" t="s">
        <v>18960</v>
      </c>
    </row>
    <row r="16416" spans="21:21">
      <c r="U16416" s="46" t="s">
        <v>18961</v>
      </c>
    </row>
    <row r="16417" spans="21:21">
      <c r="U16417" s="46" t="s">
        <v>18962</v>
      </c>
    </row>
    <row r="16418" spans="21:21">
      <c r="U16418" s="46" t="s">
        <v>18963</v>
      </c>
    </row>
    <row r="16419" spans="21:21">
      <c r="U16419" s="46" t="s">
        <v>18964</v>
      </c>
    </row>
    <row r="16420" spans="21:21">
      <c r="U16420" s="46" t="s">
        <v>18965</v>
      </c>
    </row>
    <row r="16421" spans="21:21">
      <c r="U16421" s="46" t="s">
        <v>18966</v>
      </c>
    </row>
    <row r="16422" spans="21:21">
      <c r="U16422" s="46" t="s">
        <v>18967</v>
      </c>
    </row>
    <row r="16423" spans="21:21">
      <c r="U16423" s="46" t="s">
        <v>18968</v>
      </c>
    </row>
    <row r="16424" spans="21:21">
      <c r="U16424" s="46" t="s">
        <v>18969</v>
      </c>
    </row>
    <row r="16425" spans="21:21">
      <c r="U16425" s="46" t="s">
        <v>18970</v>
      </c>
    </row>
    <row r="16426" spans="21:21">
      <c r="U16426" s="46" t="s">
        <v>18971</v>
      </c>
    </row>
    <row r="16427" spans="21:21">
      <c r="U16427" s="46" t="s">
        <v>18972</v>
      </c>
    </row>
    <row r="16428" spans="21:21">
      <c r="U16428" s="46" t="s">
        <v>18973</v>
      </c>
    </row>
    <row r="16429" spans="21:21">
      <c r="U16429" s="46" t="s">
        <v>18974</v>
      </c>
    </row>
    <row r="16430" spans="21:21">
      <c r="U16430" s="46" t="s">
        <v>18975</v>
      </c>
    </row>
    <row r="16431" spans="21:21">
      <c r="U16431" s="46" t="s">
        <v>18976</v>
      </c>
    </row>
    <row r="16432" spans="21:21">
      <c r="U16432" s="46" t="s">
        <v>18977</v>
      </c>
    </row>
    <row r="16433" spans="21:21">
      <c r="U16433" s="46" t="s">
        <v>18978</v>
      </c>
    </row>
    <row r="16434" spans="21:21">
      <c r="U16434" s="46" t="s">
        <v>18979</v>
      </c>
    </row>
    <row r="16435" spans="21:21">
      <c r="U16435" s="46" t="s">
        <v>18980</v>
      </c>
    </row>
    <row r="16436" spans="21:21">
      <c r="U16436" s="46" t="s">
        <v>18981</v>
      </c>
    </row>
    <row r="16437" spans="21:21">
      <c r="U16437" s="46" t="s">
        <v>18982</v>
      </c>
    </row>
    <row r="16438" spans="21:21">
      <c r="U16438" s="46" t="s">
        <v>18983</v>
      </c>
    </row>
    <row r="16439" spans="21:21">
      <c r="U16439" s="46" t="s">
        <v>18984</v>
      </c>
    </row>
    <row r="16440" spans="21:21">
      <c r="U16440" s="46" t="s">
        <v>18985</v>
      </c>
    </row>
    <row r="16441" spans="21:21">
      <c r="U16441" s="46" t="s">
        <v>18986</v>
      </c>
    </row>
    <row r="16442" spans="21:21">
      <c r="U16442" s="46" t="s">
        <v>18987</v>
      </c>
    </row>
    <row r="16443" spans="21:21">
      <c r="U16443" s="46" t="s">
        <v>18988</v>
      </c>
    </row>
    <row r="16444" spans="21:21">
      <c r="U16444" s="46" t="s">
        <v>18989</v>
      </c>
    </row>
    <row r="16445" spans="21:21">
      <c r="U16445" s="46" t="s">
        <v>18990</v>
      </c>
    </row>
    <row r="16446" spans="21:21">
      <c r="U16446" s="46" t="s">
        <v>18991</v>
      </c>
    </row>
    <row r="16447" spans="21:21">
      <c r="U16447" s="46" t="s">
        <v>18992</v>
      </c>
    </row>
    <row r="16448" spans="21:21">
      <c r="U16448" s="46" t="s">
        <v>18993</v>
      </c>
    </row>
    <row r="16449" spans="21:21">
      <c r="U16449" s="46" t="s">
        <v>18994</v>
      </c>
    </row>
    <row r="16450" spans="21:21">
      <c r="U16450" s="46" t="s">
        <v>18995</v>
      </c>
    </row>
    <row r="16451" spans="21:21">
      <c r="U16451" s="46" t="s">
        <v>18996</v>
      </c>
    </row>
    <row r="16452" spans="21:21">
      <c r="U16452" s="46" t="s">
        <v>18997</v>
      </c>
    </row>
    <row r="16453" spans="21:21">
      <c r="U16453" s="46" t="s">
        <v>18998</v>
      </c>
    </row>
    <row r="16454" spans="21:21">
      <c r="U16454" s="46" t="s">
        <v>18999</v>
      </c>
    </row>
    <row r="16455" spans="21:21">
      <c r="U16455" s="46" t="s">
        <v>19000</v>
      </c>
    </row>
    <row r="16456" spans="21:21">
      <c r="U16456" s="46" t="s">
        <v>19001</v>
      </c>
    </row>
    <row r="16457" spans="21:21">
      <c r="U16457" s="46" t="s">
        <v>19002</v>
      </c>
    </row>
    <row r="16458" spans="21:21">
      <c r="U16458" s="46" t="s">
        <v>19003</v>
      </c>
    </row>
    <row r="16459" spans="21:21">
      <c r="U16459" s="46" t="s">
        <v>19004</v>
      </c>
    </row>
    <row r="16460" spans="21:21">
      <c r="U16460" s="46" t="s">
        <v>19005</v>
      </c>
    </row>
    <row r="16461" spans="21:21">
      <c r="U16461" s="46" t="s">
        <v>19006</v>
      </c>
    </row>
    <row r="16462" spans="21:21">
      <c r="U16462" s="46" t="s">
        <v>19007</v>
      </c>
    </row>
    <row r="16463" spans="21:21">
      <c r="U16463" s="46" t="s">
        <v>19008</v>
      </c>
    </row>
    <row r="16464" spans="21:21">
      <c r="U16464" s="46" t="s">
        <v>19009</v>
      </c>
    </row>
    <row r="16465" spans="21:21">
      <c r="U16465" s="46" t="s">
        <v>19010</v>
      </c>
    </row>
    <row r="16466" spans="21:21">
      <c r="U16466" s="46" t="s">
        <v>19011</v>
      </c>
    </row>
    <row r="16467" spans="21:21">
      <c r="U16467" s="46" t="s">
        <v>19012</v>
      </c>
    </row>
    <row r="16468" spans="21:21">
      <c r="U16468" s="46" t="s">
        <v>19013</v>
      </c>
    </row>
    <row r="16469" spans="21:21">
      <c r="U16469" s="46" t="s">
        <v>19014</v>
      </c>
    </row>
    <row r="16470" spans="21:21">
      <c r="U16470" s="46" t="s">
        <v>19015</v>
      </c>
    </row>
    <row r="16471" spans="21:21">
      <c r="U16471" s="46" t="s">
        <v>19016</v>
      </c>
    </row>
    <row r="16472" spans="21:21">
      <c r="U16472" s="46" t="s">
        <v>19017</v>
      </c>
    </row>
    <row r="16473" spans="21:21">
      <c r="U16473" s="46" t="s">
        <v>19018</v>
      </c>
    </row>
    <row r="16474" spans="21:21">
      <c r="U16474" s="46" t="s">
        <v>19019</v>
      </c>
    </row>
    <row r="16475" spans="21:21">
      <c r="U16475" s="46" t="s">
        <v>19020</v>
      </c>
    </row>
    <row r="16476" spans="21:21">
      <c r="U16476" s="46" t="s">
        <v>19021</v>
      </c>
    </row>
    <row r="16477" spans="21:21">
      <c r="U16477" s="46" t="s">
        <v>19022</v>
      </c>
    </row>
    <row r="16478" spans="21:21">
      <c r="U16478" s="46" t="s">
        <v>19023</v>
      </c>
    </row>
    <row r="16479" spans="21:21">
      <c r="U16479" s="46" t="s">
        <v>19024</v>
      </c>
    </row>
    <row r="16480" spans="21:21">
      <c r="U16480" s="46" t="s">
        <v>19025</v>
      </c>
    </row>
    <row r="16481" spans="21:21">
      <c r="U16481" s="46" t="s">
        <v>19026</v>
      </c>
    </row>
    <row r="16482" spans="21:21">
      <c r="U16482" s="46" t="s">
        <v>19027</v>
      </c>
    </row>
    <row r="16483" spans="21:21">
      <c r="U16483" s="46" t="s">
        <v>19028</v>
      </c>
    </row>
    <row r="16484" spans="21:21">
      <c r="U16484" s="46" t="s">
        <v>19029</v>
      </c>
    </row>
    <row r="16485" spans="21:21">
      <c r="U16485" s="46" t="s">
        <v>19030</v>
      </c>
    </row>
    <row r="16486" spans="21:21">
      <c r="U16486" s="46" t="s">
        <v>19031</v>
      </c>
    </row>
    <row r="16487" spans="21:21">
      <c r="U16487" s="46" t="s">
        <v>19032</v>
      </c>
    </row>
    <row r="16488" spans="21:21">
      <c r="U16488" s="46" t="s">
        <v>19033</v>
      </c>
    </row>
    <row r="16489" spans="21:21">
      <c r="U16489" s="46" t="s">
        <v>19034</v>
      </c>
    </row>
    <row r="16490" spans="21:21">
      <c r="U16490" s="46" t="s">
        <v>19035</v>
      </c>
    </row>
    <row r="16491" spans="21:21">
      <c r="U16491" s="46" t="s">
        <v>19036</v>
      </c>
    </row>
    <row r="16492" spans="21:21">
      <c r="U16492" s="46" t="s">
        <v>19037</v>
      </c>
    </row>
    <row r="16493" spans="21:21">
      <c r="U16493" s="46" t="s">
        <v>19038</v>
      </c>
    </row>
    <row r="16494" spans="21:21">
      <c r="U16494" s="46" t="s">
        <v>19039</v>
      </c>
    </row>
    <row r="16495" spans="21:21">
      <c r="U16495" s="46" t="s">
        <v>19040</v>
      </c>
    </row>
    <row r="16496" spans="21:21">
      <c r="U16496" s="46" t="s">
        <v>19041</v>
      </c>
    </row>
    <row r="16497" spans="21:21">
      <c r="U16497" s="46" t="s">
        <v>19042</v>
      </c>
    </row>
    <row r="16498" spans="21:21">
      <c r="U16498" s="46" t="s">
        <v>19043</v>
      </c>
    </row>
    <row r="16499" spans="21:21">
      <c r="U16499" s="46" t="s">
        <v>19044</v>
      </c>
    </row>
    <row r="16500" spans="21:21">
      <c r="U16500" s="46" t="s">
        <v>19045</v>
      </c>
    </row>
    <row r="16501" spans="21:21">
      <c r="U16501" s="46" t="s">
        <v>19046</v>
      </c>
    </row>
    <row r="16502" spans="21:21">
      <c r="U16502" s="46" t="s">
        <v>19047</v>
      </c>
    </row>
    <row r="16503" spans="21:21">
      <c r="U16503" s="46" t="s">
        <v>19048</v>
      </c>
    </row>
    <row r="16504" spans="21:21">
      <c r="U16504" s="46" t="s">
        <v>19049</v>
      </c>
    </row>
    <row r="16505" spans="21:21">
      <c r="U16505" s="46" t="s">
        <v>19050</v>
      </c>
    </row>
    <row r="16506" spans="21:21">
      <c r="U16506" s="46" t="s">
        <v>19051</v>
      </c>
    </row>
    <row r="16507" spans="21:21">
      <c r="U16507" s="46" t="s">
        <v>19052</v>
      </c>
    </row>
    <row r="16508" spans="21:21">
      <c r="U16508" s="46" t="s">
        <v>19053</v>
      </c>
    </row>
    <row r="16509" spans="21:21">
      <c r="U16509" s="46" t="s">
        <v>19054</v>
      </c>
    </row>
    <row r="16510" spans="21:21">
      <c r="U16510" s="46" t="s">
        <v>19055</v>
      </c>
    </row>
    <row r="16511" spans="21:21">
      <c r="U16511" s="46" t="s">
        <v>19056</v>
      </c>
    </row>
    <row r="16512" spans="21:21">
      <c r="U16512" s="46" t="s">
        <v>19057</v>
      </c>
    </row>
    <row r="16513" spans="21:21">
      <c r="U16513" s="46" t="s">
        <v>19058</v>
      </c>
    </row>
    <row r="16514" spans="21:21">
      <c r="U16514" s="46" t="s">
        <v>19059</v>
      </c>
    </row>
    <row r="16515" spans="21:21">
      <c r="U16515" s="46" t="s">
        <v>19060</v>
      </c>
    </row>
    <row r="16516" spans="21:21">
      <c r="U16516" s="46" t="s">
        <v>19061</v>
      </c>
    </row>
    <row r="16517" spans="21:21">
      <c r="U16517" s="46" t="s">
        <v>19062</v>
      </c>
    </row>
    <row r="16518" spans="21:21">
      <c r="U16518" s="46" t="s">
        <v>19063</v>
      </c>
    </row>
    <row r="16519" spans="21:21">
      <c r="U16519" s="46" t="s">
        <v>19064</v>
      </c>
    </row>
    <row r="16520" spans="21:21">
      <c r="U16520" s="46" t="s">
        <v>19065</v>
      </c>
    </row>
    <row r="16521" spans="21:21">
      <c r="U16521" s="46" t="s">
        <v>19066</v>
      </c>
    </row>
    <row r="16522" spans="21:21">
      <c r="U16522" s="46" t="s">
        <v>19067</v>
      </c>
    </row>
    <row r="16523" spans="21:21">
      <c r="U16523" s="46" t="s">
        <v>19068</v>
      </c>
    </row>
    <row r="16524" spans="21:21">
      <c r="U16524" s="46" t="s">
        <v>19069</v>
      </c>
    </row>
    <row r="16525" spans="21:21">
      <c r="U16525" s="46" t="s">
        <v>19070</v>
      </c>
    </row>
    <row r="16526" spans="21:21">
      <c r="U16526" s="46" t="s">
        <v>19071</v>
      </c>
    </row>
    <row r="16527" spans="21:21">
      <c r="U16527" s="46" t="s">
        <v>19072</v>
      </c>
    </row>
    <row r="16528" spans="21:21">
      <c r="U16528" s="46" t="s">
        <v>19073</v>
      </c>
    </row>
    <row r="16529" spans="21:21">
      <c r="U16529" s="46" t="s">
        <v>19074</v>
      </c>
    </row>
    <row r="16530" spans="21:21">
      <c r="U16530" s="46" t="s">
        <v>19075</v>
      </c>
    </row>
    <row r="16531" spans="21:21">
      <c r="U16531" s="46" t="s">
        <v>19076</v>
      </c>
    </row>
    <row r="16532" spans="21:21">
      <c r="U16532" s="46" t="s">
        <v>19077</v>
      </c>
    </row>
    <row r="16533" spans="21:21">
      <c r="U16533" s="46" t="s">
        <v>19078</v>
      </c>
    </row>
    <row r="16534" spans="21:21">
      <c r="U16534" s="46" t="s">
        <v>19079</v>
      </c>
    </row>
    <row r="16535" spans="21:21">
      <c r="U16535" s="46" t="s">
        <v>19080</v>
      </c>
    </row>
    <row r="16536" spans="21:21">
      <c r="U16536" s="46" t="s">
        <v>19081</v>
      </c>
    </row>
    <row r="16537" spans="21:21">
      <c r="U16537" s="46" t="s">
        <v>19082</v>
      </c>
    </row>
    <row r="16538" spans="21:21">
      <c r="U16538" s="46" t="s">
        <v>19083</v>
      </c>
    </row>
    <row r="16539" spans="21:21">
      <c r="U16539" s="46" t="s">
        <v>19084</v>
      </c>
    </row>
    <row r="16540" spans="21:21">
      <c r="U16540" s="46" t="s">
        <v>19085</v>
      </c>
    </row>
    <row r="16541" spans="21:21">
      <c r="U16541" s="46" t="s">
        <v>19086</v>
      </c>
    </row>
    <row r="16542" spans="21:21">
      <c r="U16542" s="46" t="s">
        <v>19087</v>
      </c>
    </row>
    <row r="16543" spans="21:21">
      <c r="U16543" s="46" t="s">
        <v>19088</v>
      </c>
    </row>
    <row r="16544" spans="21:21">
      <c r="U16544" s="46" t="s">
        <v>19089</v>
      </c>
    </row>
    <row r="16545" spans="21:21">
      <c r="U16545" s="46" t="s">
        <v>19090</v>
      </c>
    </row>
    <row r="16546" spans="21:21">
      <c r="U16546" s="46" t="s">
        <v>19091</v>
      </c>
    </row>
    <row r="16547" spans="21:21">
      <c r="U16547" s="46" t="s">
        <v>19092</v>
      </c>
    </row>
    <row r="16548" spans="21:21">
      <c r="U16548" s="46" t="s">
        <v>19093</v>
      </c>
    </row>
    <row r="16549" spans="21:21">
      <c r="U16549" s="46" t="s">
        <v>19094</v>
      </c>
    </row>
    <row r="16550" spans="21:21">
      <c r="U16550" s="46" t="s">
        <v>19095</v>
      </c>
    </row>
    <row r="16551" spans="21:21">
      <c r="U16551" s="46" t="s">
        <v>19096</v>
      </c>
    </row>
    <row r="16552" spans="21:21">
      <c r="U16552" s="46" t="s">
        <v>19097</v>
      </c>
    </row>
    <row r="16553" spans="21:21">
      <c r="U16553" s="46" t="s">
        <v>19098</v>
      </c>
    </row>
    <row r="16554" spans="21:21">
      <c r="U16554" s="46" t="s">
        <v>19099</v>
      </c>
    </row>
    <row r="16555" spans="21:21">
      <c r="U16555" s="46" t="s">
        <v>19100</v>
      </c>
    </row>
    <row r="16556" spans="21:21">
      <c r="U16556" s="46" t="s">
        <v>19101</v>
      </c>
    </row>
    <row r="16557" spans="21:21">
      <c r="U16557" s="46" t="s">
        <v>19102</v>
      </c>
    </row>
    <row r="16558" spans="21:21">
      <c r="U16558" s="46" t="s">
        <v>19103</v>
      </c>
    </row>
    <row r="16559" spans="21:21">
      <c r="U16559" s="46" t="s">
        <v>19104</v>
      </c>
    </row>
    <row r="16560" spans="21:21">
      <c r="U16560" s="46" t="s">
        <v>19105</v>
      </c>
    </row>
    <row r="16561" spans="21:21">
      <c r="U16561" s="46" t="s">
        <v>19106</v>
      </c>
    </row>
    <row r="16562" spans="21:21">
      <c r="U16562" s="46" t="s">
        <v>19107</v>
      </c>
    </row>
    <row r="16563" spans="21:21">
      <c r="U16563" s="46" t="s">
        <v>19108</v>
      </c>
    </row>
    <row r="16564" spans="21:21">
      <c r="U16564" s="46" t="s">
        <v>19109</v>
      </c>
    </row>
    <row r="16565" spans="21:21">
      <c r="U16565" s="46" t="s">
        <v>19110</v>
      </c>
    </row>
    <row r="16566" spans="21:21">
      <c r="U16566" s="46" t="s">
        <v>19111</v>
      </c>
    </row>
    <row r="16567" spans="21:21">
      <c r="U16567" s="46" t="s">
        <v>19112</v>
      </c>
    </row>
    <row r="16568" spans="21:21">
      <c r="U16568" s="46" t="s">
        <v>19113</v>
      </c>
    </row>
    <row r="16569" spans="21:21">
      <c r="U16569" s="46" t="s">
        <v>19114</v>
      </c>
    </row>
    <row r="16570" spans="21:21">
      <c r="U16570" s="46" t="s">
        <v>19115</v>
      </c>
    </row>
    <row r="16571" spans="21:21">
      <c r="U16571" s="46" t="s">
        <v>19116</v>
      </c>
    </row>
    <row r="16572" spans="21:21">
      <c r="U16572" s="46" t="s">
        <v>19117</v>
      </c>
    </row>
    <row r="16573" spans="21:21">
      <c r="U16573" s="46" t="s">
        <v>19118</v>
      </c>
    </row>
    <row r="16574" spans="21:21">
      <c r="U16574" s="46" t="s">
        <v>19119</v>
      </c>
    </row>
    <row r="16575" spans="21:21">
      <c r="U16575" s="46" t="s">
        <v>19120</v>
      </c>
    </row>
    <row r="16576" spans="21:21">
      <c r="U16576" s="46" t="s">
        <v>19121</v>
      </c>
    </row>
    <row r="16577" spans="21:21">
      <c r="U16577" s="46" t="s">
        <v>19122</v>
      </c>
    </row>
    <row r="16578" spans="21:21">
      <c r="U16578" s="46" t="s">
        <v>19123</v>
      </c>
    </row>
    <row r="16579" spans="21:21">
      <c r="U16579" s="46" t="s">
        <v>19124</v>
      </c>
    </row>
    <row r="16580" spans="21:21">
      <c r="U16580" s="46" t="s">
        <v>19125</v>
      </c>
    </row>
    <row r="16581" spans="21:21">
      <c r="U16581" s="46" t="s">
        <v>19126</v>
      </c>
    </row>
    <row r="16582" spans="21:21">
      <c r="U16582" s="46" t="s">
        <v>19127</v>
      </c>
    </row>
    <row r="16583" spans="21:21">
      <c r="U16583" s="46" t="s">
        <v>19128</v>
      </c>
    </row>
    <row r="16584" spans="21:21">
      <c r="U16584" s="46" t="s">
        <v>19129</v>
      </c>
    </row>
    <row r="16585" spans="21:21">
      <c r="U16585" s="46" t="s">
        <v>19130</v>
      </c>
    </row>
    <row r="16586" spans="21:21">
      <c r="U16586" s="46" t="s">
        <v>19131</v>
      </c>
    </row>
    <row r="16587" spans="21:21">
      <c r="U16587" s="46" t="s">
        <v>19132</v>
      </c>
    </row>
    <row r="16588" spans="21:21">
      <c r="U16588" s="46" t="s">
        <v>19133</v>
      </c>
    </row>
    <row r="16589" spans="21:21">
      <c r="U16589" s="46" t="s">
        <v>19134</v>
      </c>
    </row>
    <row r="16590" spans="21:21">
      <c r="U16590" s="46" t="s">
        <v>19135</v>
      </c>
    </row>
    <row r="16591" spans="21:21">
      <c r="U16591" s="46" t="s">
        <v>19136</v>
      </c>
    </row>
    <row r="16592" spans="21:21">
      <c r="U16592" s="46" t="s">
        <v>19137</v>
      </c>
    </row>
    <row r="16593" spans="21:21">
      <c r="U16593" s="46" t="s">
        <v>19138</v>
      </c>
    </row>
    <row r="16594" spans="21:21">
      <c r="U16594" s="46" t="s">
        <v>19139</v>
      </c>
    </row>
    <row r="16595" spans="21:21">
      <c r="U16595" s="46" t="s">
        <v>19140</v>
      </c>
    </row>
    <row r="16596" spans="21:21">
      <c r="U16596" s="46" t="s">
        <v>19141</v>
      </c>
    </row>
    <row r="16597" spans="21:21">
      <c r="U16597" s="46" t="s">
        <v>19142</v>
      </c>
    </row>
    <row r="16598" spans="21:21">
      <c r="U16598" s="46" t="s">
        <v>19143</v>
      </c>
    </row>
    <row r="16599" spans="21:21">
      <c r="U16599" s="46" t="s">
        <v>19144</v>
      </c>
    </row>
    <row r="16600" spans="21:21">
      <c r="U16600" s="46" t="s">
        <v>19145</v>
      </c>
    </row>
    <row r="16601" spans="21:21">
      <c r="U16601" s="46" t="s">
        <v>19146</v>
      </c>
    </row>
    <row r="16602" spans="21:21">
      <c r="U16602" s="46" t="s">
        <v>19147</v>
      </c>
    </row>
    <row r="16603" spans="21:21">
      <c r="U16603" s="46" t="s">
        <v>19148</v>
      </c>
    </row>
    <row r="16604" spans="21:21">
      <c r="U16604" s="46" t="s">
        <v>19149</v>
      </c>
    </row>
    <row r="16605" spans="21:21">
      <c r="U16605" s="46" t="s">
        <v>19150</v>
      </c>
    </row>
    <row r="16606" spans="21:21">
      <c r="U16606" s="46" t="s">
        <v>19151</v>
      </c>
    </row>
    <row r="16607" spans="21:21">
      <c r="U16607" s="46" t="s">
        <v>19152</v>
      </c>
    </row>
    <row r="16608" spans="21:21">
      <c r="U16608" s="46" t="s">
        <v>19153</v>
      </c>
    </row>
    <row r="16609" spans="21:21">
      <c r="U16609" s="46" t="s">
        <v>19154</v>
      </c>
    </row>
    <row r="16610" spans="21:21">
      <c r="U16610" s="46" t="s">
        <v>19155</v>
      </c>
    </row>
    <row r="16611" spans="21:21">
      <c r="U16611" s="46" t="s">
        <v>19156</v>
      </c>
    </row>
    <row r="16612" spans="21:21">
      <c r="U16612" s="46" t="s">
        <v>19157</v>
      </c>
    </row>
    <row r="16613" spans="21:21">
      <c r="U16613" s="46" t="s">
        <v>19158</v>
      </c>
    </row>
    <row r="16614" spans="21:21">
      <c r="U16614" s="46" t="s">
        <v>19159</v>
      </c>
    </row>
    <row r="16615" spans="21:21">
      <c r="U16615" s="46" t="s">
        <v>19160</v>
      </c>
    </row>
    <row r="16616" spans="21:21">
      <c r="U16616" s="46" t="s">
        <v>19161</v>
      </c>
    </row>
    <row r="16617" spans="21:21">
      <c r="U16617" s="46" t="s">
        <v>19162</v>
      </c>
    </row>
    <row r="16618" spans="21:21">
      <c r="U16618" s="46" t="s">
        <v>19163</v>
      </c>
    </row>
    <row r="16619" spans="21:21">
      <c r="U16619" s="46" t="s">
        <v>19164</v>
      </c>
    </row>
    <row r="16620" spans="21:21">
      <c r="U16620" s="46" t="s">
        <v>19165</v>
      </c>
    </row>
    <row r="16621" spans="21:21">
      <c r="U16621" s="46" t="s">
        <v>19166</v>
      </c>
    </row>
    <row r="16622" spans="21:21">
      <c r="U16622" s="46" t="s">
        <v>19167</v>
      </c>
    </row>
    <row r="16623" spans="21:21">
      <c r="U16623" s="46" t="s">
        <v>19168</v>
      </c>
    </row>
    <row r="16624" spans="21:21">
      <c r="U16624" s="46" t="s">
        <v>19169</v>
      </c>
    </row>
    <row r="16625" spans="21:21">
      <c r="U16625" s="46" t="s">
        <v>19170</v>
      </c>
    </row>
    <row r="16626" spans="21:21">
      <c r="U16626" s="46" t="s">
        <v>19171</v>
      </c>
    </row>
    <row r="16627" spans="21:21">
      <c r="U16627" s="46" t="s">
        <v>19172</v>
      </c>
    </row>
    <row r="16628" spans="21:21">
      <c r="U16628" s="46" t="s">
        <v>19173</v>
      </c>
    </row>
    <row r="16629" spans="21:21">
      <c r="U16629" s="46" t="s">
        <v>19174</v>
      </c>
    </row>
    <row r="16630" spans="21:21">
      <c r="U16630" s="46" t="s">
        <v>19175</v>
      </c>
    </row>
    <row r="16631" spans="21:21">
      <c r="U16631" s="46" t="s">
        <v>19176</v>
      </c>
    </row>
    <row r="16632" spans="21:21">
      <c r="U16632" s="46" t="s">
        <v>19177</v>
      </c>
    </row>
    <row r="16633" spans="21:21">
      <c r="U16633" s="46" t="s">
        <v>19178</v>
      </c>
    </row>
    <row r="16634" spans="21:21">
      <c r="U16634" s="46" t="s">
        <v>19179</v>
      </c>
    </row>
    <row r="16635" spans="21:21">
      <c r="U16635" s="46" t="s">
        <v>19180</v>
      </c>
    </row>
    <row r="16636" spans="21:21">
      <c r="U16636" s="46" t="s">
        <v>19181</v>
      </c>
    </row>
    <row r="16637" spans="21:21">
      <c r="U16637" s="46" t="s">
        <v>19182</v>
      </c>
    </row>
    <row r="16638" spans="21:21">
      <c r="U16638" s="46" t="s">
        <v>19183</v>
      </c>
    </row>
    <row r="16639" spans="21:21">
      <c r="U16639" s="46" t="s">
        <v>19184</v>
      </c>
    </row>
    <row r="16640" spans="21:21">
      <c r="U16640" s="46" t="s">
        <v>19185</v>
      </c>
    </row>
    <row r="16641" spans="21:21">
      <c r="U16641" s="46" t="s">
        <v>19186</v>
      </c>
    </row>
    <row r="16642" spans="21:21">
      <c r="U16642" s="46" t="s">
        <v>19187</v>
      </c>
    </row>
    <row r="16643" spans="21:21">
      <c r="U16643" s="46" t="s">
        <v>19188</v>
      </c>
    </row>
    <row r="16644" spans="21:21">
      <c r="U16644" s="46" t="s">
        <v>19189</v>
      </c>
    </row>
    <row r="16645" spans="21:21">
      <c r="U16645" s="46" t="s">
        <v>19190</v>
      </c>
    </row>
    <row r="16646" spans="21:21">
      <c r="U16646" s="46" t="s">
        <v>19191</v>
      </c>
    </row>
    <row r="16647" spans="21:21">
      <c r="U16647" s="46" t="s">
        <v>19192</v>
      </c>
    </row>
    <row r="16648" spans="21:21">
      <c r="U16648" s="46" t="s">
        <v>19193</v>
      </c>
    </row>
    <row r="16649" spans="21:21">
      <c r="U16649" s="46" t="s">
        <v>19194</v>
      </c>
    </row>
    <row r="16650" spans="21:21">
      <c r="U16650" s="46" t="s">
        <v>19195</v>
      </c>
    </row>
    <row r="16651" spans="21:21">
      <c r="U16651" s="46" t="s">
        <v>19196</v>
      </c>
    </row>
    <row r="16652" spans="21:21">
      <c r="U16652" s="46" t="s">
        <v>19197</v>
      </c>
    </row>
    <row r="16653" spans="21:21">
      <c r="U16653" s="46" t="s">
        <v>19198</v>
      </c>
    </row>
    <row r="16654" spans="21:21">
      <c r="U16654" s="46" t="s">
        <v>19199</v>
      </c>
    </row>
    <row r="16655" spans="21:21">
      <c r="U16655" s="46" t="s">
        <v>19200</v>
      </c>
    </row>
    <row r="16656" spans="21:21">
      <c r="U16656" s="46" t="s">
        <v>19201</v>
      </c>
    </row>
    <row r="16657" spans="21:21">
      <c r="U16657" s="46" t="s">
        <v>19202</v>
      </c>
    </row>
    <row r="16658" spans="21:21">
      <c r="U16658" s="46" t="s">
        <v>19203</v>
      </c>
    </row>
    <row r="16659" spans="21:21">
      <c r="U16659" s="46" t="s">
        <v>19204</v>
      </c>
    </row>
    <row r="16660" spans="21:21">
      <c r="U16660" s="46" t="s">
        <v>19205</v>
      </c>
    </row>
    <row r="16661" spans="21:21">
      <c r="U16661" s="46" t="s">
        <v>19206</v>
      </c>
    </row>
    <row r="16662" spans="21:21">
      <c r="U16662" s="46" t="s">
        <v>19207</v>
      </c>
    </row>
    <row r="16663" spans="21:21">
      <c r="U16663" s="46" t="s">
        <v>19208</v>
      </c>
    </row>
    <row r="16664" spans="21:21">
      <c r="U16664" s="46" t="s">
        <v>19209</v>
      </c>
    </row>
    <row r="16665" spans="21:21">
      <c r="U16665" s="46" t="s">
        <v>19210</v>
      </c>
    </row>
    <row r="16666" spans="21:21">
      <c r="U16666" s="46" t="s">
        <v>19211</v>
      </c>
    </row>
    <row r="16667" spans="21:21">
      <c r="U16667" s="46" t="s">
        <v>19212</v>
      </c>
    </row>
    <row r="16668" spans="21:21">
      <c r="U16668" s="46" t="s">
        <v>19213</v>
      </c>
    </row>
    <row r="16669" spans="21:21">
      <c r="U16669" s="46" t="s">
        <v>19214</v>
      </c>
    </row>
    <row r="16670" spans="21:21">
      <c r="U16670" s="46" t="s">
        <v>19215</v>
      </c>
    </row>
    <row r="16671" spans="21:21">
      <c r="U16671" s="46" t="s">
        <v>19216</v>
      </c>
    </row>
    <row r="16672" spans="21:21">
      <c r="U16672" s="46" t="s">
        <v>19217</v>
      </c>
    </row>
    <row r="16673" spans="21:21">
      <c r="U16673" s="46" t="s">
        <v>19218</v>
      </c>
    </row>
    <row r="16674" spans="21:21">
      <c r="U16674" s="46" t="s">
        <v>19219</v>
      </c>
    </row>
    <row r="16675" spans="21:21">
      <c r="U16675" s="46" t="s">
        <v>19220</v>
      </c>
    </row>
    <row r="16676" spans="21:21">
      <c r="U16676" s="46" t="s">
        <v>19221</v>
      </c>
    </row>
    <row r="16677" spans="21:21">
      <c r="U16677" s="46" t="s">
        <v>19222</v>
      </c>
    </row>
    <row r="16678" spans="21:21">
      <c r="U16678" s="46" t="s">
        <v>19223</v>
      </c>
    </row>
    <row r="16679" spans="21:21">
      <c r="U16679" s="46" t="s">
        <v>19224</v>
      </c>
    </row>
    <row r="16680" spans="21:21">
      <c r="U16680" s="46" t="s">
        <v>19225</v>
      </c>
    </row>
    <row r="16681" spans="21:21">
      <c r="U16681" s="46" t="s">
        <v>19226</v>
      </c>
    </row>
    <row r="16682" spans="21:21">
      <c r="U16682" s="46" t="s">
        <v>19227</v>
      </c>
    </row>
    <row r="16683" spans="21:21">
      <c r="U16683" s="46" t="s">
        <v>19228</v>
      </c>
    </row>
    <row r="16684" spans="21:21">
      <c r="U16684" s="46" t="s">
        <v>19229</v>
      </c>
    </row>
    <row r="16685" spans="21:21">
      <c r="U16685" s="46" t="s">
        <v>19230</v>
      </c>
    </row>
    <row r="16686" spans="21:21">
      <c r="U16686" s="46" t="s">
        <v>19231</v>
      </c>
    </row>
    <row r="16687" spans="21:21">
      <c r="U16687" s="46" t="s">
        <v>19232</v>
      </c>
    </row>
    <row r="16688" spans="21:21">
      <c r="U16688" s="46" t="s">
        <v>19233</v>
      </c>
    </row>
    <row r="16689" spans="21:21">
      <c r="U16689" s="46" t="s">
        <v>19234</v>
      </c>
    </row>
    <row r="16690" spans="21:21">
      <c r="U16690" s="46" t="s">
        <v>19235</v>
      </c>
    </row>
    <row r="16691" spans="21:21">
      <c r="U16691" s="46" t="s">
        <v>19236</v>
      </c>
    </row>
    <row r="16692" spans="21:21">
      <c r="U16692" s="46" t="s">
        <v>19237</v>
      </c>
    </row>
    <row r="16693" spans="21:21">
      <c r="U16693" s="46" t="s">
        <v>19238</v>
      </c>
    </row>
    <row r="16694" spans="21:21">
      <c r="U16694" s="46" t="s">
        <v>19239</v>
      </c>
    </row>
    <row r="16695" spans="21:21">
      <c r="U16695" s="46" t="s">
        <v>19240</v>
      </c>
    </row>
    <row r="16696" spans="21:21">
      <c r="U16696" s="46" t="s">
        <v>19241</v>
      </c>
    </row>
    <row r="16697" spans="21:21">
      <c r="U16697" s="46" t="s">
        <v>19242</v>
      </c>
    </row>
    <row r="16698" spans="21:21">
      <c r="U16698" s="46" t="s">
        <v>19243</v>
      </c>
    </row>
    <row r="16699" spans="21:21">
      <c r="U16699" s="46" t="s">
        <v>19244</v>
      </c>
    </row>
    <row r="16700" spans="21:21">
      <c r="U16700" s="46" t="s">
        <v>19245</v>
      </c>
    </row>
    <row r="16701" spans="21:21">
      <c r="U16701" s="46" t="s">
        <v>19246</v>
      </c>
    </row>
    <row r="16702" spans="21:21">
      <c r="U16702" s="46" t="s">
        <v>19247</v>
      </c>
    </row>
    <row r="16703" spans="21:21">
      <c r="U16703" s="46" t="s">
        <v>19248</v>
      </c>
    </row>
    <row r="16704" spans="21:21">
      <c r="U16704" s="46" t="s">
        <v>19249</v>
      </c>
    </row>
    <row r="16705" spans="21:21">
      <c r="U16705" s="46" t="s">
        <v>19250</v>
      </c>
    </row>
    <row r="16706" spans="21:21">
      <c r="U16706" s="46" t="s">
        <v>19251</v>
      </c>
    </row>
    <row r="16707" spans="21:21">
      <c r="U16707" s="46" t="s">
        <v>19252</v>
      </c>
    </row>
    <row r="16708" spans="21:21">
      <c r="U16708" s="46" t="s">
        <v>19253</v>
      </c>
    </row>
    <row r="16709" spans="21:21">
      <c r="U16709" s="46" t="s">
        <v>19254</v>
      </c>
    </row>
    <row r="16710" spans="21:21">
      <c r="U16710" s="46" t="s">
        <v>19255</v>
      </c>
    </row>
    <row r="16711" spans="21:21">
      <c r="U16711" s="46" t="s">
        <v>19256</v>
      </c>
    </row>
    <row r="16712" spans="21:21">
      <c r="U16712" s="46" t="s">
        <v>19257</v>
      </c>
    </row>
    <row r="16713" spans="21:21">
      <c r="U16713" s="46" t="s">
        <v>19258</v>
      </c>
    </row>
    <row r="16714" spans="21:21">
      <c r="U16714" s="46" t="s">
        <v>19259</v>
      </c>
    </row>
    <row r="16715" spans="21:21">
      <c r="U16715" s="46" t="s">
        <v>19260</v>
      </c>
    </row>
    <row r="16716" spans="21:21">
      <c r="U16716" s="46" t="s">
        <v>19261</v>
      </c>
    </row>
    <row r="16717" spans="21:21">
      <c r="U16717" s="46" t="s">
        <v>19262</v>
      </c>
    </row>
    <row r="16718" spans="21:21">
      <c r="U16718" s="46" t="s">
        <v>19263</v>
      </c>
    </row>
    <row r="16719" spans="21:21">
      <c r="U16719" s="46" t="s">
        <v>19264</v>
      </c>
    </row>
    <row r="16720" spans="21:21">
      <c r="U16720" s="46" t="s">
        <v>19265</v>
      </c>
    </row>
    <row r="16721" spans="21:21">
      <c r="U16721" s="46" t="s">
        <v>19266</v>
      </c>
    </row>
    <row r="16722" spans="21:21">
      <c r="U16722" s="46" t="s">
        <v>19267</v>
      </c>
    </row>
    <row r="16723" spans="21:21">
      <c r="U16723" s="46" t="s">
        <v>19268</v>
      </c>
    </row>
    <row r="16724" spans="21:21">
      <c r="U16724" s="46" t="s">
        <v>19269</v>
      </c>
    </row>
    <row r="16725" spans="21:21">
      <c r="U16725" s="46" t="s">
        <v>19270</v>
      </c>
    </row>
    <row r="16726" spans="21:21">
      <c r="U16726" s="46" t="s">
        <v>19271</v>
      </c>
    </row>
    <row r="16727" spans="21:21">
      <c r="U16727" s="46" t="s">
        <v>19272</v>
      </c>
    </row>
    <row r="16728" spans="21:21">
      <c r="U16728" s="46" t="s">
        <v>19273</v>
      </c>
    </row>
    <row r="16729" spans="21:21">
      <c r="U16729" s="46" t="s">
        <v>19274</v>
      </c>
    </row>
    <row r="16730" spans="21:21">
      <c r="U16730" s="46" t="s">
        <v>19275</v>
      </c>
    </row>
    <row r="16731" spans="21:21">
      <c r="U16731" s="46" t="s">
        <v>19276</v>
      </c>
    </row>
    <row r="16732" spans="21:21">
      <c r="U16732" s="46" t="s">
        <v>19277</v>
      </c>
    </row>
    <row r="16733" spans="21:21">
      <c r="U16733" s="46" t="s">
        <v>19278</v>
      </c>
    </row>
    <row r="16734" spans="21:21">
      <c r="U16734" s="46" t="s">
        <v>19279</v>
      </c>
    </row>
    <row r="16735" spans="21:21">
      <c r="U16735" s="46" t="s">
        <v>19280</v>
      </c>
    </row>
    <row r="16736" spans="21:21">
      <c r="U16736" s="46" t="s">
        <v>19281</v>
      </c>
    </row>
    <row r="16737" spans="21:21">
      <c r="U16737" s="46" t="s">
        <v>19282</v>
      </c>
    </row>
    <row r="16738" spans="21:21">
      <c r="U16738" s="46" t="s">
        <v>19283</v>
      </c>
    </row>
    <row r="16739" spans="21:21">
      <c r="U16739" s="46" t="s">
        <v>19284</v>
      </c>
    </row>
    <row r="16740" spans="21:21">
      <c r="U16740" s="46" t="s">
        <v>19285</v>
      </c>
    </row>
    <row r="16741" spans="21:21">
      <c r="U16741" s="46" t="s">
        <v>19286</v>
      </c>
    </row>
    <row r="16742" spans="21:21">
      <c r="U16742" s="46" t="s">
        <v>19287</v>
      </c>
    </row>
    <row r="16743" spans="21:21">
      <c r="U16743" s="46" t="s">
        <v>19288</v>
      </c>
    </row>
    <row r="16744" spans="21:21">
      <c r="U16744" s="46" t="s">
        <v>19289</v>
      </c>
    </row>
    <row r="16745" spans="21:21">
      <c r="U16745" s="46" t="s">
        <v>19290</v>
      </c>
    </row>
    <row r="16746" spans="21:21">
      <c r="U16746" s="46" t="s">
        <v>19291</v>
      </c>
    </row>
    <row r="16747" spans="21:21">
      <c r="U16747" s="46" t="s">
        <v>19292</v>
      </c>
    </row>
    <row r="16748" spans="21:21">
      <c r="U16748" s="46" t="s">
        <v>19293</v>
      </c>
    </row>
    <row r="16749" spans="21:21">
      <c r="U16749" s="46" t="s">
        <v>19294</v>
      </c>
    </row>
    <row r="16750" spans="21:21">
      <c r="U16750" s="46" t="s">
        <v>19295</v>
      </c>
    </row>
    <row r="16751" spans="21:21">
      <c r="U16751" s="46" t="s">
        <v>19296</v>
      </c>
    </row>
    <row r="16752" spans="21:21">
      <c r="U16752" s="46" t="s">
        <v>19297</v>
      </c>
    </row>
    <row r="16753" spans="21:21">
      <c r="U16753" s="46" t="s">
        <v>19298</v>
      </c>
    </row>
    <row r="16754" spans="21:21">
      <c r="U16754" s="46" t="s">
        <v>19299</v>
      </c>
    </row>
    <row r="16755" spans="21:21">
      <c r="U16755" s="46" t="s">
        <v>19300</v>
      </c>
    </row>
    <row r="16756" spans="21:21">
      <c r="U16756" s="46" t="s">
        <v>19301</v>
      </c>
    </row>
    <row r="16757" spans="21:21">
      <c r="U16757" s="46" t="s">
        <v>19302</v>
      </c>
    </row>
    <row r="16758" spans="21:21">
      <c r="U16758" s="46" t="s">
        <v>19303</v>
      </c>
    </row>
    <row r="16759" spans="21:21">
      <c r="U16759" s="46" t="s">
        <v>19304</v>
      </c>
    </row>
    <row r="16760" spans="21:21">
      <c r="U16760" s="46" t="s">
        <v>19305</v>
      </c>
    </row>
    <row r="16761" spans="21:21">
      <c r="U16761" s="46" t="s">
        <v>19306</v>
      </c>
    </row>
    <row r="16762" spans="21:21">
      <c r="U16762" s="46" t="s">
        <v>19307</v>
      </c>
    </row>
    <row r="16763" spans="21:21">
      <c r="U16763" s="46" t="s">
        <v>19308</v>
      </c>
    </row>
    <row r="16764" spans="21:21">
      <c r="U16764" s="46" t="s">
        <v>19309</v>
      </c>
    </row>
    <row r="16765" spans="21:21">
      <c r="U16765" s="46" t="s">
        <v>19310</v>
      </c>
    </row>
    <row r="16766" spans="21:21">
      <c r="U16766" s="46" t="s">
        <v>19311</v>
      </c>
    </row>
    <row r="16767" spans="21:21">
      <c r="U16767" s="46" t="s">
        <v>19312</v>
      </c>
    </row>
    <row r="16768" spans="21:21">
      <c r="U16768" s="46" t="s">
        <v>19313</v>
      </c>
    </row>
    <row r="16769" spans="21:21">
      <c r="U16769" s="46" t="s">
        <v>19314</v>
      </c>
    </row>
    <row r="16770" spans="21:21">
      <c r="U16770" s="46" t="s">
        <v>19315</v>
      </c>
    </row>
    <row r="16771" spans="21:21">
      <c r="U16771" s="46" t="s">
        <v>19316</v>
      </c>
    </row>
    <row r="16772" spans="21:21">
      <c r="U16772" s="46" t="s">
        <v>19317</v>
      </c>
    </row>
    <row r="16773" spans="21:21">
      <c r="U16773" s="46" t="s">
        <v>19318</v>
      </c>
    </row>
    <row r="16774" spans="21:21">
      <c r="U16774" s="46" t="s">
        <v>19319</v>
      </c>
    </row>
    <row r="16775" spans="21:21">
      <c r="U16775" s="46" t="s">
        <v>19320</v>
      </c>
    </row>
    <row r="16776" spans="21:21">
      <c r="U16776" s="46" t="s">
        <v>19321</v>
      </c>
    </row>
    <row r="16777" spans="21:21">
      <c r="U16777" s="46" t="s">
        <v>19322</v>
      </c>
    </row>
    <row r="16778" spans="21:21">
      <c r="U16778" s="46" t="s">
        <v>19323</v>
      </c>
    </row>
    <row r="16779" spans="21:21">
      <c r="U16779" s="46" t="s">
        <v>19324</v>
      </c>
    </row>
    <row r="16780" spans="21:21">
      <c r="U16780" s="46" t="s">
        <v>19325</v>
      </c>
    </row>
    <row r="16781" spans="21:21">
      <c r="U16781" s="46" t="s">
        <v>19326</v>
      </c>
    </row>
    <row r="16782" spans="21:21">
      <c r="U16782" s="46" t="s">
        <v>19327</v>
      </c>
    </row>
    <row r="16783" spans="21:21">
      <c r="U16783" s="46" t="s">
        <v>19328</v>
      </c>
    </row>
    <row r="16784" spans="21:21">
      <c r="U16784" s="46" t="s">
        <v>19329</v>
      </c>
    </row>
    <row r="16785" spans="21:21">
      <c r="U16785" s="46" t="s">
        <v>19330</v>
      </c>
    </row>
    <row r="16786" spans="21:21">
      <c r="U16786" s="46" t="s">
        <v>19331</v>
      </c>
    </row>
    <row r="16787" spans="21:21">
      <c r="U16787" s="46" t="s">
        <v>19332</v>
      </c>
    </row>
    <row r="16788" spans="21:21">
      <c r="U16788" s="46" t="s">
        <v>19333</v>
      </c>
    </row>
    <row r="16789" spans="21:21">
      <c r="U16789" s="46" t="s">
        <v>19334</v>
      </c>
    </row>
    <row r="16790" spans="21:21">
      <c r="U16790" s="46" t="s">
        <v>19335</v>
      </c>
    </row>
    <row r="16791" spans="21:21">
      <c r="U16791" s="46" t="s">
        <v>19336</v>
      </c>
    </row>
    <row r="16792" spans="21:21">
      <c r="U16792" s="46" t="s">
        <v>19337</v>
      </c>
    </row>
    <row r="16793" spans="21:21">
      <c r="U16793" s="46" t="s">
        <v>19338</v>
      </c>
    </row>
    <row r="16794" spans="21:21">
      <c r="U16794" s="46" t="s">
        <v>19339</v>
      </c>
    </row>
    <row r="16795" spans="21:21">
      <c r="U16795" s="46" t="s">
        <v>19340</v>
      </c>
    </row>
    <row r="16796" spans="21:21">
      <c r="U16796" s="46" t="s">
        <v>19341</v>
      </c>
    </row>
    <row r="16797" spans="21:21">
      <c r="U16797" s="46" t="s">
        <v>19342</v>
      </c>
    </row>
    <row r="16798" spans="21:21">
      <c r="U16798" s="46" t="s">
        <v>19343</v>
      </c>
    </row>
    <row r="16799" spans="21:21">
      <c r="U16799" s="46" t="s">
        <v>19344</v>
      </c>
    </row>
    <row r="16800" spans="21:21">
      <c r="U16800" s="46" t="s">
        <v>19345</v>
      </c>
    </row>
    <row r="16801" spans="21:21">
      <c r="U16801" s="46" t="s">
        <v>19346</v>
      </c>
    </row>
    <row r="16802" spans="21:21">
      <c r="U16802" s="46" t="s">
        <v>19347</v>
      </c>
    </row>
    <row r="16803" spans="21:21">
      <c r="U16803" s="46" t="s">
        <v>19348</v>
      </c>
    </row>
    <row r="16804" spans="21:21">
      <c r="U16804" s="46" t="s">
        <v>19349</v>
      </c>
    </row>
    <row r="16805" spans="21:21">
      <c r="U16805" s="46" t="s">
        <v>19350</v>
      </c>
    </row>
    <row r="16806" spans="21:21">
      <c r="U16806" s="46" t="s">
        <v>19351</v>
      </c>
    </row>
    <row r="16807" spans="21:21">
      <c r="U16807" s="46" t="s">
        <v>19352</v>
      </c>
    </row>
    <row r="16808" spans="21:21">
      <c r="U16808" s="46" t="s">
        <v>19353</v>
      </c>
    </row>
    <row r="16809" spans="21:21">
      <c r="U16809" s="46" t="s">
        <v>19354</v>
      </c>
    </row>
    <row r="16810" spans="21:21">
      <c r="U16810" s="46" t="s">
        <v>19355</v>
      </c>
    </row>
    <row r="16811" spans="21:21">
      <c r="U16811" s="46" t="s">
        <v>19356</v>
      </c>
    </row>
    <row r="16812" spans="21:21">
      <c r="U16812" s="46" t="s">
        <v>19357</v>
      </c>
    </row>
    <row r="16813" spans="21:21">
      <c r="U16813" s="46" t="s">
        <v>19358</v>
      </c>
    </row>
    <row r="16814" spans="21:21">
      <c r="U16814" s="46" t="s">
        <v>19359</v>
      </c>
    </row>
    <row r="16815" spans="21:21">
      <c r="U16815" s="46" t="s">
        <v>19360</v>
      </c>
    </row>
    <row r="16816" spans="21:21">
      <c r="U16816" s="46" t="s">
        <v>19361</v>
      </c>
    </row>
    <row r="16817" spans="21:21">
      <c r="U16817" s="46" t="s">
        <v>19362</v>
      </c>
    </row>
    <row r="16818" spans="21:21">
      <c r="U16818" s="46" t="s">
        <v>19363</v>
      </c>
    </row>
    <row r="16819" spans="21:21">
      <c r="U16819" s="46" t="s">
        <v>19364</v>
      </c>
    </row>
    <row r="16820" spans="21:21">
      <c r="U16820" s="46" t="s">
        <v>19365</v>
      </c>
    </row>
    <row r="16821" spans="21:21">
      <c r="U16821" s="46" t="s">
        <v>19366</v>
      </c>
    </row>
    <row r="16822" spans="21:21">
      <c r="U16822" s="46" t="s">
        <v>19367</v>
      </c>
    </row>
    <row r="16823" spans="21:21">
      <c r="U16823" s="46" t="s">
        <v>19368</v>
      </c>
    </row>
    <row r="16824" spans="21:21">
      <c r="U16824" s="46" t="s">
        <v>19369</v>
      </c>
    </row>
    <row r="16825" spans="21:21">
      <c r="U16825" s="46" t="s">
        <v>19370</v>
      </c>
    </row>
    <row r="16826" spans="21:21">
      <c r="U16826" s="46" t="s">
        <v>19371</v>
      </c>
    </row>
    <row r="16827" spans="21:21">
      <c r="U16827" s="46" t="s">
        <v>19372</v>
      </c>
    </row>
    <row r="16828" spans="21:21">
      <c r="U16828" s="46" t="s">
        <v>19373</v>
      </c>
    </row>
    <row r="16829" spans="21:21">
      <c r="U16829" s="46" t="s">
        <v>19374</v>
      </c>
    </row>
    <row r="16830" spans="21:21">
      <c r="U16830" s="46" t="s">
        <v>19375</v>
      </c>
    </row>
    <row r="16831" spans="21:21">
      <c r="U16831" s="46" t="s">
        <v>19376</v>
      </c>
    </row>
    <row r="16832" spans="21:21">
      <c r="U16832" s="46" t="s">
        <v>19377</v>
      </c>
    </row>
    <row r="16833" spans="21:21">
      <c r="U16833" s="46" t="s">
        <v>19378</v>
      </c>
    </row>
    <row r="16834" spans="21:21">
      <c r="U16834" s="46" t="s">
        <v>19379</v>
      </c>
    </row>
    <row r="16835" spans="21:21">
      <c r="U16835" s="46" t="s">
        <v>19380</v>
      </c>
    </row>
    <row r="16836" spans="21:21">
      <c r="U16836" s="46" t="s">
        <v>19381</v>
      </c>
    </row>
    <row r="16837" spans="21:21">
      <c r="U16837" s="46" t="s">
        <v>19382</v>
      </c>
    </row>
    <row r="16838" spans="21:21">
      <c r="U16838" s="46" t="s">
        <v>19383</v>
      </c>
    </row>
    <row r="16839" spans="21:21">
      <c r="U16839" s="46" t="s">
        <v>19384</v>
      </c>
    </row>
    <row r="16840" spans="21:21">
      <c r="U16840" s="46" t="s">
        <v>19385</v>
      </c>
    </row>
    <row r="16841" spans="21:21">
      <c r="U16841" s="46" t="s">
        <v>19386</v>
      </c>
    </row>
    <row r="16842" spans="21:21">
      <c r="U16842" s="46" t="s">
        <v>19387</v>
      </c>
    </row>
    <row r="16843" spans="21:21">
      <c r="U16843" s="46" t="s">
        <v>19388</v>
      </c>
    </row>
    <row r="16844" spans="21:21">
      <c r="U16844" s="46" t="s">
        <v>19389</v>
      </c>
    </row>
    <row r="16845" spans="21:21">
      <c r="U16845" s="46" t="s">
        <v>19390</v>
      </c>
    </row>
    <row r="16846" spans="21:21">
      <c r="U16846" s="46" t="s">
        <v>19391</v>
      </c>
    </row>
    <row r="16847" spans="21:21">
      <c r="U16847" s="46" t="s">
        <v>19392</v>
      </c>
    </row>
    <row r="16848" spans="21:21">
      <c r="U16848" s="46" t="s">
        <v>19393</v>
      </c>
    </row>
    <row r="16849" spans="21:21">
      <c r="U16849" s="46" t="s">
        <v>19394</v>
      </c>
    </row>
    <row r="16850" spans="21:21">
      <c r="U16850" s="46" t="s">
        <v>19395</v>
      </c>
    </row>
    <row r="16851" spans="21:21">
      <c r="U16851" s="46" t="s">
        <v>19396</v>
      </c>
    </row>
    <row r="16852" spans="21:21">
      <c r="U16852" s="46" t="s">
        <v>19397</v>
      </c>
    </row>
    <row r="16853" spans="21:21">
      <c r="U16853" s="46" t="s">
        <v>19398</v>
      </c>
    </row>
    <row r="16854" spans="21:21">
      <c r="U16854" s="46" t="s">
        <v>19399</v>
      </c>
    </row>
    <row r="16855" spans="21:21">
      <c r="U16855" s="46" t="s">
        <v>19400</v>
      </c>
    </row>
    <row r="16856" spans="21:21">
      <c r="U16856" s="46" t="s">
        <v>19401</v>
      </c>
    </row>
    <row r="16857" spans="21:21">
      <c r="U16857" s="46" t="s">
        <v>19402</v>
      </c>
    </row>
    <row r="16858" spans="21:21">
      <c r="U16858" s="46" t="s">
        <v>19403</v>
      </c>
    </row>
    <row r="16859" spans="21:21">
      <c r="U16859" s="46" t="s">
        <v>19404</v>
      </c>
    </row>
    <row r="16860" spans="21:21">
      <c r="U16860" s="46" t="s">
        <v>19405</v>
      </c>
    </row>
    <row r="16861" spans="21:21">
      <c r="U16861" s="46" t="s">
        <v>19406</v>
      </c>
    </row>
    <row r="16862" spans="21:21">
      <c r="U16862" s="46" t="s">
        <v>19407</v>
      </c>
    </row>
    <row r="16863" spans="21:21">
      <c r="U16863" s="46" t="s">
        <v>19408</v>
      </c>
    </row>
    <row r="16864" spans="21:21">
      <c r="U16864" s="46" t="s">
        <v>19409</v>
      </c>
    </row>
    <row r="16865" spans="21:21">
      <c r="U16865" s="46" t="s">
        <v>19410</v>
      </c>
    </row>
    <row r="16866" spans="21:21">
      <c r="U16866" s="46" t="s">
        <v>19411</v>
      </c>
    </row>
    <row r="16867" spans="21:21">
      <c r="U16867" s="46" t="s">
        <v>19412</v>
      </c>
    </row>
    <row r="16868" spans="21:21">
      <c r="U16868" s="46" t="s">
        <v>19413</v>
      </c>
    </row>
    <row r="16869" spans="21:21">
      <c r="U16869" s="46" t="s">
        <v>19414</v>
      </c>
    </row>
    <row r="16870" spans="21:21">
      <c r="U16870" s="46" t="s">
        <v>19415</v>
      </c>
    </row>
    <row r="16871" spans="21:21">
      <c r="U16871" s="46" t="s">
        <v>19416</v>
      </c>
    </row>
    <row r="16872" spans="21:21">
      <c r="U16872" s="46" t="s">
        <v>19417</v>
      </c>
    </row>
    <row r="16873" spans="21:21">
      <c r="U16873" s="46" t="s">
        <v>19418</v>
      </c>
    </row>
    <row r="16874" spans="21:21">
      <c r="U16874" s="46" t="s">
        <v>19419</v>
      </c>
    </row>
    <row r="16875" spans="21:21">
      <c r="U16875" s="46" t="s">
        <v>19420</v>
      </c>
    </row>
    <row r="16876" spans="21:21">
      <c r="U16876" s="46" t="s">
        <v>19421</v>
      </c>
    </row>
    <row r="16877" spans="21:21">
      <c r="U16877" s="46" t="s">
        <v>19422</v>
      </c>
    </row>
    <row r="16878" spans="21:21">
      <c r="U16878" s="46" t="s">
        <v>19423</v>
      </c>
    </row>
    <row r="16879" spans="21:21">
      <c r="U16879" s="46" t="s">
        <v>19424</v>
      </c>
    </row>
    <row r="16880" spans="21:21">
      <c r="U16880" s="46" t="s">
        <v>19425</v>
      </c>
    </row>
    <row r="16881" spans="21:21">
      <c r="U16881" s="46" t="s">
        <v>19426</v>
      </c>
    </row>
    <row r="16882" spans="21:21">
      <c r="U16882" s="46" t="s">
        <v>19427</v>
      </c>
    </row>
    <row r="16883" spans="21:21">
      <c r="U16883" s="46" t="s">
        <v>19428</v>
      </c>
    </row>
    <row r="16884" spans="21:21">
      <c r="U16884" s="46" t="s">
        <v>19429</v>
      </c>
    </row>
    <row r="16885" spans="21:21">
      <c r="U16885" s="46" t="s">
        <v>19430</v>
      </c>
    </row>
    <row r="16886" spans="21:21">
      <c r="U16886" s="46" t="s">
        <v>19431</v>
      </c>
    </row>
    <row r="16887" spans="21:21">
      <c r="U16887" s="46" t="s">
        <v>19432</v>
      </c>
    </row>
    <row r="16888" spans="21:21">
      <c r="U16888" s="46" t="s">
        <v>19433</v>
      </c>
    </row>
    <row r="16889" spans="21:21">
      <c r="U16889" s="46" t="s">
        <v>19434</v>
      </c>
    </row>
    <row r="16890" spans="21:21">
      <c r="U16890" s="46" t="s">
        <v>19435</v>
      </c>
    </row>
    <row r="16891" spans="21:21">
      <c r="U16891" s="46" t="s">
        <v>19436</v>
      </c>
    </row>
    <row r="16892" spans="21:21">
      <c r="U16892" s="46" t="s">
        <v>19437</v>
      </c>
    </row>
    <row r="16893" spans="21:21">
      <c r="U16893" s="46" t="s">
        <v>19438</v>
      </c>
    </row>
    <row r="16894" spans="21:21">
      <c r="U16894" s="46" t="s">
        <v>19439</v>
      </c>
    </row>
    <row r="16895" spans="21:21">
      <c r="U16895" s="46" t="s">
        <v>19440</v>
      </c>
    </row>
    <row r="16896" spans="21:21">
      <c r="U16896" s="46" t="s">
        <v>19441</v>
      </c>
    </row>
    <row r="16897" spans="21:21">
      <c r="U16897" s="46" t="s">
        <v>19442</v>
      </c>
    </row>
    <row r="16898" spans="21:21">
      <c r="U16898" s="46" t="s">
        <v>19443</v>
      </c>
    </row>
    <row r="16899" spans="21:21">
      <c r="U16899" s="46" t="s">
        <v>19444</v>
      </c>
    </row>
    <row r="16900" spans="21:21">
      <c r="U16900" s="46" t="s">
        <v>19445</v>
      </c>
    </row>
    <row r="16901" spans="21:21">
      <c r="U16901" s="46" t="s">
        <v>19446</v>
      </c>
    </row>
    <row r="16902" spans="21:21">
      <c r="U16902" s="46" t="s">
        <v>19447</v>
      </c>
    </row>
    <row r="16903" spans="21:21">
      <c r="U16903" s="46" t="s">
        <v>19448</v>
      </c>
    </row>
    <row r="16904" spans="21:21">
      <c r="U16904" s="46" t="s">
        <v>19449</v>
      </c>
    </row>
    <row r="16905" spans="21:21">
      <c r="U16905" s="46" t="s">
        <v>19450</v>
      </c>
    </row>
    <row r="16906" spans="21:21">
      <c r="U16906" s="46" t="s">
        <v>19451</v>
      </c>
    </row>
    <row r="16907" spans="21:21">
      <c r="U16907" s="46" t="s">
        <v>19452</v>
      </c>
    </row>
    <row r="16908" spans="21:21">
      <c r="U16908" s="46" t="s">
        <v>19453</v>
      </c>
    </row>
    <row r="16909" spans="21:21">
      <c r="U16909" s="46" t="s">
        <v>19454</v>
      </c>
    </row>
    <row r="16910" spans="21:21">
      <c r="U16910" s="46" t="s">
        <v>19455</v>
      </c>
    </row>
    <row r="16911" spans="21:21">
      <c r="U16911" s="46" t="s">
        <v>19456</v>
      </c>
    </row>
    <row r="16912" spans="21:21">
      <c r="U16912" s="46" t="s">
        <v>19457</v>
      </c>
    </row>
    <row r="16913" spans="21:21">
      <c r="U16913" s="46" t="s">
        <v>19458</v>
      </c>
    </row>
    <row r="16914" spans="21:21">
      <c r="U16914" s="46" t="s">
        <v>19459</v>
      </c>
    </row>
    <row r="16915" spans="21:21">
      <c r="U16915" s="46" t="s">
        <v>19460</v>
      </c>
    </row>
    <row r="16916" spans="21:21">
      <c r="U16916" s="46" t="s">
        <v>19461</v>
      </c>
    </row>
    <row r="16917" spans="21:21">
      <c r="U16917" s="46" t="s">
        <v>19462</v>
      </c>
    </row>
    <row r="16918" spans="21:21">
      <c r="U16918" s="46" t="s">
        <v>19463</v>
      </c>
    </row>
    <row r="16919" spans="21:21">
      <c r="U16919" s="46" t="s">
        <v>19464</v>
      </c>
    </row>
    <row r="16920" spans="21:21">
      <c r="U16920" s="46" t="s">
        <v>19465</v>
      </c>
    </row>
    <row r="16921" spans="21:21">
      <c r="U16921" s="46" t="s">
        <v>19466</v>
      </c>
    </row>
    <row r="16922" spans="21:21">
      <c r="U16922" s="46" t="s">
        <v>19467</v>
      </c>
    </row>
    <row r="16923" spans="21:21">
      <c r="U16923" s="46" t="s">
        <v>19468</v>
      </c>
    </row>
    <row r="16924" spans="21:21">
      <c r="U16924" s="46" t="s">
        <v>19469</v>
      </c>
    </row>
    <row r="16925" spans="21:21">
      <c r="U16925" s="46" t="s">
        <v>19470</v>
      </c>
    </row>
    <row r="16926" spans="21:21">
      <c r="U16926" s="46" t="s">
        <v>19471</v>
      </c>
    </row>
    <row r="16927" spans="21:21">
      <c r="U16927" s="46" t="s">
        <v>19472</v>
      </c>
    </row>
    <row r="16928" spans="21:21">
      <c r="U16928" s="46" t="s">
        <v>19473</v>
      </c>
    </row>
    <row r="16929" spans="21:21">
      <c r="U16929" s="46" t="s">
        <v>19474</v>
      </c>
    </row>
    <row r="16930" spans="21:21">
      <c r="U16930" s="46" t="s">
        <v>19475</v>
      </c>
    </row>
    <row r="16931" spans="21:21">
      <c r="U16931" s="46" t="s">
        <v>19476</v>
      </c>
    </row>
    <row r="16932" spans="21:21">
      <c r="U16932" s="46" t="s">
        <v>19477</v>
      </c>
    </row>
    <row r="16933" spans="21:21">
      <c r="U16933" s="46" t="s">
        <v>19478</v>
      </c>
    </row>
    <row r="16934" spans="21:21">
      <c r="U16934" s="46" t="s">
        <v>19479</v>
      </c>
    </row>
    <row r="16935" spans="21:21">
      <c r="U16935" s="46" t="s">
        <v>19480</v>
      </c>
    </row>
    <row r="16936" spans="21:21">
      <c r="U16936" s="46" t="s">
        <v>19481</v>
      </c>
    </row>
    <row r="16937" spans="21:21">
      <c r="U16937" s="46" t="s">
        <v>19482</v>
      </c>
    </row>
    <row r="16938" spans="21:21">
      <c r="U16938" s="46" t="s">
        <v>19483</v>
      </c>
    </row>
    <row r="16939" spans="21:21">
      <c r="U16939" s="46" t="s">
        <v>19484</v>
      </c>
    </row>
    <row r="16940" spans="21:21">
      <c r="U16940" s="46" t="s">
        <v>19485</v>
      </c>
    </row>
    <row r="16941" spans="21:21">
      <c r="U16941" s="46" t="s">
        <v>19486</v>
      </c>
    </row>
    <row r="16942" spans="21:21">
      <c r="U16942" s="46" t="s">
        <v>19487</v>
      </c>
    </row>
    <row r="16943" spans="21:21">
      <c r="U16943" s="46" t="s">
        <v>19488</v>
      </c>
    </row>
    <row r="16944" spans="21:21">
      <c r="U16944" s="46" t="s">
        <v>19489</v>
      </c>
    </row>
    <row r="16945" spans="21:21">
      <c r="U16945" s="46" t="s">
        <v>19490</v>
      </c>
    </row>
    <row r="16946" spans="21:21">
      <c r="U16946" s="46" t="s">
        <v>19491</v>
      </c>
    </row>
    <row r="16947" spans="21:21">
      <c r="U16947" s="46" t="s">
        <v>19492</v>
      </c>
    </row>
    <row r="16948" spans="21:21">
      <c r="U16948" s="46" t="s">
        <v>19493</v>
      </c>
    </row>
    <row r="16949" spans="21:21">
      <c r="U16949" s="46" t="s">
        <v>19494</v>
      </c>
    </row>
    <row r="16950" spans="21:21">
      <c r="U16950" s="46" t="s">
        <v>19495</v>
      </c>
    </row>
    <row r="16951" spans="21:21">
      <c r="U16951" s="46" t="s">
        <v>19496</v>
      </c>
    </row>
    <row r="16952" spans="21:21">
      <c r="U16952" s="46" t="s">
        <v>19497</v>
      </c>
    </row>
    <row r="16953" spans="21:21">
      <c r="U16953" s="46" t="s">
        <v>19498</v>
      </c>
    </row>
    <row r="16954" spans="21:21">
      <c r="U16954" s="46" t="s">
        <v>19499</v>
      </c>
    </row>
    <row r="16955" spans="21:21">
      <c r="U16955" s="46" t="s">
        <v>19500</v>
      </c>
    </row>
    <row r="16956" spans="21:21">
      <c r="U16956" s="46" t="s">
        <v>19501</v>
      </c>
    </row>
    <row r="16957" spans="21:21">
      <c r="U16957" s="46" t="s">
        <v>19502</v>
      </c>
    </row>
    <row r="16958" spans="21:21">
      <c r="U16958" s="46" t="s">
        <v>19503</v>
      </c>
    </row>
    <row r="16959" spans="21:21">
      <c r="U16959" s="46" t="s">
        <v>19504</v>
      </c>
    </row>
    <row r="16960" spans="21:21">
      <c r="U16960" s="46" t="s">
        <v>19505</v>
      </c>
    </row>
    <row r="16961" spans="21:21">
      <c r="U16961" s="46" t="s">
        <v>19506</v>
      </c>
    </row>
    <row r="16962" spans="21:21">
      <c r="U16962" s="46" t="s">
        <v>19507</v>
      </c>
    </row>
    <row r="16963" spans="21:21">
      <c r="U16963" s="46" t="s">
        <v>19508</v>
      </c>
    </row>
    <row r="16964" spans="21:21">
      <c r="U16964" s="46" t="s">
        <v>19509</v>
      </c>
    </row>
    <row r="16965" spans="21:21">
      <c r="U16965" s="46" t="s">
        <v>19510</v>
      </c>
    </row>
    <row r="16966" spans="21:21">
      <c r="U16966" s="46" t="s">
        <v>19511</v>
      </c>
    </row>
    <row r="16967" spans="21:21">
      <c r="U16967" s="46" t="s">
        <v>19512</v>
      </c>
    </row>
    <row r="16968" spans="21:21">
      <c r="U16968" s="46" t="s">
        <v>19513</v>
      </c>
    </row>
    <row r="16969" spans="21:21">
      <c r="U16969" s="46" t="s">
        <v>19514</v>
      </c>
    </row>
    <row r="16970" spans="21:21">
      <c r="U16970" s="46" t="s">
        <v>19515</v>
      </c>
    </row>
    <row r="16971" spans="21:21">
      <c r="U16971" s="46" t="s">
        <v>19516</v>
      </c>
    </row>
    <row r="16972" spans="21:21">
      <c r="U16972" s="46" t="s">
        <v>19517</v>
      </c>
    </row>
    <row r="16973" spans="21:21">
      <c r="U16973" s="46" t="s">
        <v>19518</v>
      </c>
    </row>
    <row r="16974" spans="21:21">
      <c r="U16974" s="46" t="s">
        <v>19519</v>
      </c>
    </row>
    <row r="16975" spans="21:21">
      <c r="U16975" s="46" t="s">
        <v>19520</v>
      </c>
    </row>
    <row r="16976" spans="21:21">
      <c r="U16976" s="46" t="s">
        <v>19521</v>
      </c>
    </row>
    <row r="16977" spans="21:21">
      <c r="U16977" s="46" t="s">
        <v>19522</v>
      </c>
    </row>
    <row r="16978" spans="21:21">
      <c r="U16978" s="46" t="s">
        <v>19523</v>
      </c>
    </row>
    <row r="16979" spans="21:21">
      <c r="U16979" s="46" t="s">
        <v>19524</v>
      </c>
    </row>
    <row r="16980" spans="21:21">
      <c r="U16980" s="46" t="s">
        <v>19525</v>
      </c>
    </row>
    <row r="16981" spans="21:21">
      <c r="U16981" s="46" t="s">
        <v>19526</v>
      </c>
    </row>
    <row r="16982" spans="21:21">
      <c r="U16982" s="46" t="s">
        <v>19527</v>
      </c>
    </row>
    <row r="16983" spans="21:21">
      <c r="U16983" s="46" t="s">
        <v>19528</v>
      </c>
    </row>
    <row r="16984" spans="21:21">
      <c r="U16984" s="46" t="s">
        <v>19529</v>
      </c>
    </row>
    <row r="16985" spans="21:21">
      <c r="U16985" s="46" t="s">
        <v>19530</v>
      </c>
    </row>
    <row r="16986" spans="21:21">
      <c r="U16986" s="46" t="s">
        <v>19531</v>
      </c>
    </row>
    <row r="16987" spans="21:21">
      <c r="U16987" s="46" t="s">
        <v>19532</v>
      </c>
    </row>
    <row r="16988" spans="21:21">
      <c r="U16988" s="46" t="s">
        <v>19533</v>
      </c>
    </row>
    <row r="16989" spans="21:21">
      <c r="U16989" s="46" t="s">
        <v>19534</v>
      </c>
    </row>
    <row r="16990" spans="21:21">
      <c r="U16990" s="46" t="s">
        <v>19535</v>
      </c>
    </row>
    <row r="16991" spans="21:21">
      <c r="U16991" s="46" t="s">
        <v>19536</v>
      </c>
    </row>
    <row r="16992" spans="21:21">
      <c r="U16992" s="46" t="s">
        <v>19537</v>
      </c>
    </row>
    <row r="16993" spans="21:21">
      <c r="U16993" s="46" t="s">
        <v>19538</v>
      </c>
    </row>
    <row r="16994" spans="21:21">
      <c r="U16994" s="46" t="s">
        <v>19539</v>
      </c>
    </row>
    <row r="16995" spans="21:21">
      <c r="U16995" s="46" t="s">
        <v>19540</v>
      </c>
    </row>
    <row r="16996" spans="21:21">
      <c r="U16996" s="46" t="s">
        <v>19541</v>
      </c>
    </row>
    <row r="16997" spans="21:21">
      <c r="U16997" s="46" t="s">
        <v>19542</v>
      </c>
    </row>
    <row r="16998" spans="21:21">
      <c r="U16998" s="46" t="s">
        <v>19543</v>
      </c>
    </row>
    <row r="16999" spans="21:21">
      <c r="U16999" s="46" t="s">
        <v>19544</v>
      </c>
    </row>
    <row r="17000" spans="21:21">
      <c r="U17000" s="46" t="s">
        <v>19545</v>
      </c>
    </row>
    <row r="17001" spans="21:21">
      <c r="U17001" s="46" t="s">
        <v>19546</v>
      </c>
    </row>
    <row r="17002" spans="21:21">
      <c r="U17002" s="46" t="s">
        <v>19547</v>
      </c>
    </row>
    <row r="17003" spans="21:21">
      <c r="U17003" s="46" t="s">
        <v>19548</v>
      </c>
    </row>
    <row r="17004" spans="21:21">
      <c r="U17004" s="46" t="s">
        <v>19549</v>
      </c>
    </row>
    <row r="17005" spans="21:21">
      <c r="U17005" s="46" t="s">
        <v>19550</v>
      </c>
    </row>
    <row r="17006" spans="21:21">
      <c r="U17006" s="46" t="s">
        <v>19551</v>
      </c>
    </row>
    <row r="17007" spans="21:21">
      <c r="U17007" s="46" t="s">
        <v>19552</v>
      </c>
    </row>
    <row r="17008" spans="21:21">
      <c r="U17008" s="46" t="s">
        <v>19553</v>
      </c>
    </row>
    <row r="17009" spans="21:21">
      <c r="U17009" s="46" t="s">
        <v>19554</v>
      </c>
    </row>
    <row r="17010" spans="21:21">
      <c r="U17010" s="46" t="s">
        <v>19555</v>
      </c>
    </row>
    <row r="17011" spans="21:21">
      <c r="U17011" s="46" t="s">
        <v>19556</v>
      </c>
    </row>
    <row r="17012" spans="21:21">
      <c r="U17012" s="46" t="s">
        <v>19557</v>
      </c>
    </row>
    <row r="17013" spans="21:21">
      <c r="U17013" s="46" t="s">
        <v>19558</v>
      </c>
    </row>
    <row r="17014" spans="21:21">
      <c r="U17014" s="46" t="s">
        <v>19559</v>
      </c>
    </row>
    <row r="17015" spans="21:21">
      <c r="U17015" s="46" t="s">
        <v>19560</v>
      </c>
    </row>
    <row r="17016" spans="21:21">
      <c r="U17016" s="46" t="s">
        <v>19561</v>
      </c>
    </row>
    <row r="17017" spans="21:21">
      <c r="U17017" s="46" t="s">
        <v>19562</v>
      </c>
    </row>
    <row r="17018" spans="21:21">
      <c r="U17018" s="46" t="s">
        <v>19563</v>
      </c>
    </row>
    <row r="17019" spans="21:21">
      <c r="U17019" s="46" t="s">
        <v>19564</v>
      </c>
    </row>
    <row r="17020" spans="21:21">
      <c r="U17020" s="46" t="s">
        <v>19565</v>
      </c>
    </row>
    <row r="17021" spans="21:21">
      <c r="U17021" s="46" t="s">
        <v>19566</v>
      </c>
    </row>
    <row r="17022" spans="21:21">
      <c r="U17022" s="46" t="s">
        <v>19567</v>
      </c>
    </row>
    <row r="17023" spans="21:21">
      <c r="U17023" s="46" t="s">
        <v>19568</v>
      </c>
    </row>
    <row r="17024" spans="21:21">
      <c r="U17024" s="46" t="s">
        <v>19569</v>
      </c>
    </row>
    <row r="17025" spans="21:21">
      <c r="U17025" s="46" t="s">
        <v>19570</v>
      </c>
    </row>
    <row r="17026" spans="21:21">
      <c r="U17026" s="46" t="s">
        <v>19571</v>
      </c>
    </row>
    <row r="17027" spans="21:21">
      <c r="U17027" s="46" t="s">
        <v>19572</v>
      </c>
    </row>
    <row r="17028" spans="21:21">
      <c r="U17028" s="46" t="s">
        <v>19573</v>
      </c>
    </row>
    <row r="17029" spans="21:21">
      <c r="U17029" s="46" t="s">
        <v>19574</v>
      </c>
    </row>
    <row r="17030" spans="21:21">
      <c r="U17030" s="46" t="s">
        <v>19575</v>
      </c>
    </row>
    <row r="17031" spans="21:21">
      <c r="U17031" s="46" t="s">
        <v>19576</v>
      </c>
    </row>
    <row r="17032" spans="21:21">
      <c r="U17032" s="46" t="s">
        <v>19577</v>
      </c>
    </row>
    <row r="17033" spans="21:21">
      <c r="U17033" s="46" t="s">
        <v>19578</v>
      </c>
    </row>
    <row r="17034" spans="21:21">
      <c r="U17034" s="46" t="s">
        <v>19579</v>
      </c>
    </row>
    <row r="17035" spans="21:21">
      <c r="U17035" s="46" t="s">
        <v>19580</v>
      </c>
    </row>
    <row r="17036" spans="21:21">
      <c r="U17036" s="46" t="s">
        <v>19581</v>
      </c>
    </row>
    <row r="17037" spans="21:21">
      <c r="U17037" s="46" t="s">
        <v>19582</v>
      </c>
    </row>
    <row r="17038" spans="21:21">
      <c r="U17038" s="46" t="s">
        <v>19583</v>
      </c>
    </row>
    <row r="17039" spans="21:21">
      <c r="U17039" s="46" t="s">
        <v>19584</v>
      </c>
    </row>
    <row r="17040" spans="21:21">
      <c r="U17040" s="46" t="s">
        <v>19585</v>
      </c>
    </row>
    <row r="17041" spans="21:21">
      <c r="U17041" s="46" t="s">
        <v>19586</v>
      </c>
    </row>
    <row r="17042" spans="21:21">
      <c r="U17042" s="46" t="s">
        <v>19587</v>
      </c>
    </row>
    <row r="17043" spans="21:21">
      <c r="U17043" s="46" t="s">
        <v>19588</v>
      </c>
    </row>
    <row r="17044" spans="21:21">
      <c r="U17044" s="46" t="s">
        <v>19589</v>
      </c>
    </row>
    <row r="17045" spans="21:21">
      <c r="U17045" s="46" t="s">
        <v>19590</v>
      </c>
    </row>
    <row r="17046" spans="21:21">
      <c r="U17046" s="46" t="s">
        <v>19591</v>
      </c>
    </row>
    <row r="17047" spans="21:21">
      <c r="U17047" s="46" t="s">
        <v>19592</v>
      </c>
    </row>
    <row r="17048" spans="21:21">
      <c r="U17048" s="46" t="s">
        <v>19593</v>
      </c>
    </row>
    <row r="17049" spans="21:21">
      <c r="U17049" s="46" t="s">
        <v>19594</v>
      </c>
    </row>
    <row r="17050" spans="21:21">
      <c r="U17050" s="46" t="s">
        <v>19595</v>
      </c>
    </row>
    <row r="17051" spans="21:21">
      <c r="U17051" s="46" t="s">
        <v>19596</v>
      </c>
    </row>
    <row r="17052" spans="21:21">
      <c r="U17052" s="46" t="s">
        <v>19597</v>
      </c>
    </row>
    <row r="17053" spans="21:21">
      <c r="U17053" s="46" t="s">
        <v>19598</v>
      </c>
    </row>
    <row r="17054" spans="21:21">
      <c r="U17054" s="46" t="s">
        <v>19599</v>
      </c>
    </row>
    <row r="17055" spans="21:21">
      <c r="U17055" s="46" t="s">
        <v>19600</v>
      </c>
    </row>
    <row r="17056" spans="21:21">
      <c r="U17056" s="46" t="s">
        <v>19601</v>
      </c>
    </row>
    <row r="17057" spans="21:21">
      <c r="U17057" s="46" t="s">
        <v>19602</v>
      </c>
    </row>
    <row r="17058" spans="21:21">
      <c r="U17058" s="46" t="s">
        <v>19603</v>
      </c>
    </row>
    <row r="17059" spans="21:21">
      <c r="U17059" s="46" t="s">
        <v>19604</v>
      </c>
    </row>
    <row r="17060" spans="21:21">
      <c r="U17060" s="46" t="s">
        <v>19605</v>
      </c>
    </row>
    <row r="17061" spans="21:21">
      <c r="U17061" s="46" t="s">
        <v>19606</v>
      </c>
    </row>
    <row r="17062" spans="21:21">
      <c r="U17062" s="46" t="s">
        <v>19607</v>
      </c>
    </row>
    <row r="17063" spans="21:21">
      <c r="U17063" s="46" t="s">
        <v>19608</v>
      </c>
    </row>
    <row r="17064" spans="21:21">
      <c r="U17064" s="46" t="s">
        <v>19609</v>
      </c>
    </row>
    <row r="17065" spans="21:21">
      <c r="U17065" s="46" t="s">
        <v>19610</v>
      </c>
    </row>
    <row r="17066" spans="21:21">
      <c r="U17066" s="46" t="s">
        <v>19611</v>
      </c>
    </row>
    <row r="17067" spans="21:21">
      <c r="U17067" s="46" t="s">
        <v>19612</v>
      </c>
    </row>
    <row r="17068" spans="21:21">
      <c r="U17068" s="46" t="s">
        <v>19613</v>
      </c>
    </row>
    <row r="17069" spans="21:21">
      <c r="U17069" s="46" t="s">
        <v>19614</v>
      </c>
    </row>
    <row r="17070" spans="21:21">
      <c r="U17070" s="46" t="s">
        <v>19615</v>
      </c>
    </row>
    <row r="17071" spans="21:21">
      <c r="U17071" s="46" t="s">
        <v>19616</v>
      </c>
    </row>
    <row r="17072" spans="21:21">
      <c r="U17072" s="46" t="s">
        <v>19617</v>
      </c>
    </row>
    <row r="17073" spans="21:21">
      <c r="U17073" s="46" t="s">
        <v>19618</v>
      </c>
    </row>
    <row r="17074" spans="21:21">
      <c r="U17074" s="46" t="s">
        <v>19619</v>
      </c>
    </row>
    <row r="17075" spans="21:21">
      <c r="U17075" s="46" t="s">
        <v>19620</v>
      </c>
    </row>
    <row r="17076" spans="21:21">
      <c r="U17076" s="46" t="s">
        <v>19621</v>
      </c>
    </row>
    <row r="17077" spans="21:21">
      <c r="U17077" s="46" t="s">
        <v>19622</v>
      </c>
    </row>
    <row r="17078" spans="21:21">
      <c r="U17078" s="46" t="s">
        <v>19623</v>
      </c>
    </row>
    <row r="17079" spans="21:21">
      <c r="U17079" s="46" t="s">
        <v>19624</v>
      </c>
    </row>
    <row r="17080" spans="21:21">
      <c r="U17080" s="46" t="s">
        <v>19625</v>
      </c>
    </row>
    <row r="17081" spans="21:21">
      <c r="U17081" s="46" t="s">
        <v>19626</v>
      </c>
    </row>
    <row r="17082" spans="21:21">
      <c r="U17082" s="46" t="s">
        <v>19627</v>
      </c>
    </row>
    <row r="17083" spans="21:21">
      <c r="U17083" s="46" t="s">
        <v>19628</v>
      </c>
    </row>
    <row r="17084" spans="21:21">
      <c r="U17084" s="46" t="s">
        <v>19629</v>
      </c>
    </row>
    <row r="17085" spans="21:21">
      <c r="U17085" s="46" t="s">
        <v>19630</v>
      </c>
    </row>
    <row r="17086" spans="21:21">
      <c r="U17086" s="46" t="s">
        <v>19631</v>
      </c>
    </row>
    <row r="17087" spans="21:21">
      <c r="U17087" s="46" t="s">
        <v>19632</v>
      </c>
    </row>
    <row r="17088" spans="21:21">
      <c r="U17088" s="46" t="s">
        <v>19633</v>
      </c>
    </row>
    <row r="17089" spans="21:21">
      <c r="U17089" s="46" t="s">
        <v>19634</v>
      </c>
    </row>
    <row r="17090" spans="21:21">
      <c r="U17090" s="46" t="s">
        <v>19635</v>
      </c>
    </row>
    <row r="17091" spans="21:21">
      <c r="U17091" s="46" t="s">
        <v>19636</v>
      </c>
    </row>
    <row r="17092" spans="21:21">
      <c r="U17092" s="46" t="s">
        <v>19637</v>
      </c>
    </row>
    <row r="17093" spans="21:21">
      <c r="U17093" s="46" t="s">
        <v>19638</v>
      </c>
    </row>
    <row r="17094" spans="21:21">
      <c r="U17094" s="46" t="s">
        <v>19639</v>
      </c>
    </row>
    <row r="17095" spans="21:21">
      <c r="U17095" s="46" t="s">
        <v>19640</v>
      </c>
    </row>
    <row r="17096" spans="21:21">
      <c r="U17096" s="46" t="s">
        <v>19641</v>
      </c>
    </row>
    <row r="17097" spans="21:21">
      <c r="U17097" s="46" t="s">
        <v>19642</v>
      </c>
    </row>
    <row r="17098" spans="21:21">
      <c r="U17098" s="46" t="s">
        <v>19643</v>
      </c>
    </row>
    <row r="17099" spans="21:21">
      <c r="U17099" s="46" t="s">
        <v>19644</v>
      </c>
    </row>
    <row r="17100" spans="21:21">
      <c r="U17100" s="46" t="s">
        <v>19645</v>
      </c>
    </row>
    <row r="17101" spans="21:21">
      <c r="U17101" s="46" t="s">
        <v>19646</v>
      </c>
    </row>
    <row r="17102" spans="21:21">
      <c r="U17102" s="46" t="s">
        <v>19647</v>
      </c>
    </row>
    <row r="17103" spans="21:21">
      <c r="U17103" s="46" t="s">
        <v>19648</v>
      </c>
    </row>
    <row r="17104" spans="21:21">
      <c r="U17104" s="46" t="s">
        <v>19649</v>
      </c>
    </row>
    <row r="17105" spans="21:21">
      <c r="U17105" s="46" t="s">
        <v>19650</v>
      </c>
    </row>
    <row r="17106" spans="21:21">
      <c r="U17106" s="46" t="s">
        <v>19651</v>
      </c>
    </row>
    <row r="17107" spans="21:21">
      <c r="U17107" s="46" t="s">
        <v>19652</v>
      </c>
    </row>
    <row r="17108" spans="21:21">
      <c r="U17108" s="46" t="s">
        <v>19653</v>
      </c>
    </row>
    <row r="17109" spans="21:21">
      <c r="U17109" s="46" t="s">
        <v>19654</v>
      </c>
    </row>
    <row r="17110" spans="21:21">
      <c r="U17110" s="46" t="s">
        <v>19655</v>
      </c>
    </row>
    <row r="17111" spans="21:21">
      <c r="U17111" s="46" t="s">
        <v>19656</v>
      </c>
    </row>
    <row r="17112" spans="21:21">
      <c r="U17112" s="46" t="s">
        <v>19657</v>
      </c>
    </row>
    <row r="17113" spans="21:21">
      <c r="U17113" s="46" t="s">
        <v>19658</v>
      </c>
    </row>
    <row r="17114" spans="21:21">
      <c r="U17114" s="46" t="s">
        <v>19659</v>
      </c>
    </row>
    <row r="17115" spans="21:21">
      <c r="U17115" s="46" t="s">
        <v>19660</v>
      </c>
    </row>
    <row r="17116" spans="21:21">
      <c r="U17116" s="46" t="s">
        <v>19661</v>
      </c>
    </row>
    <row r="17117" spans="21:21">
      <c r="U17117" s="46" t="s">
        <v>19662</v>
      </c>
    </row>
    <row r="17118" spans="21:21">
      <c r="U17118" s="46" t="s">
        <v>19663</v>
      </c>
    </row>
    <row r="17119" spans="21:21">
      <c r="U17119" s="46" t="s">
        <v>19664</v>
      </c>
    </row>
    <row r="17120" spans="21:21">
      <c r="U17120" s="46" t="s">
        <v>19665</v>
      </c>
    </row>
    <row r="17121" spans="21:21">
      <c r="U17121" s="46" t="s">
        <v>19666</v>
      </c>
    </row>
    <row r="17122" spans="21:21">
      <c r="U17122" s="46" t="s">
        <v>19667</v>
      </c>
    </row>
    <row r="17123" spans="21:21">
      <c r="U17123" s="46" t="s">
        <v>19668</v>
      </c>
    </row>
    <row r="17124" spans="21:21">
      <c r="U17124" s="46" t="s">
        <v>19669</v>
      </c>
    </row>
    <row r="17125" spans="21:21">
      <c r="U17125" s="46" t="s">
        <v>19670</v>
      </c>
    </row>
    <row r="17126" spans="21:21">
      <c r="U17126" s="46" t="s">
        <v>19671</v>
      </c>
    </row>
    <row r="17127" spans="21:21">
      <c r="U17127" s="46" t="s">
        <v>19672</v>
      </c>
    </row>
    <row r="17128" spans="21:21">
      <c r="U17128" s="46" t="s">
        <v>19673</v>
      </c>
    </row>
    <row r="17129" spans="21:21">
      <c r="U17129" s="46" t="s">
        <v>19674</v>
      </c>
    </row>
    <row r="17130" spans="21:21">
      <c r="U17130" s="46" t="s">
        <v>19675</v>
      </c>
    </row>
    <row r="17131" spans="21:21">
      <c r="U17131" s="46" t="s">
        <v>19676</v>
      </c>
    </row>
    <row r="17132" spans="21:21">
      <c r="U17132" s="46" t="s">
        <v>19677</v>
      </c>
    </row>
    <row r="17133" spans="21:21">
      <c r="U17133" s="46" t="s">
        <v>19678</v>
      </c>
    </row>
    <row r="17134" spans="21:21">
      <c r="U17134" s="46" t="s">
        <v>19679</v>
      </c>
    </row>
    <row r="17135" spans="21:21">
      <c r="U17135" s="46" t="s">
        <v>19680</v>
      </c>
    </row>
    <row r="17136" spans="21:21">
      <c r="U17136" s="46" t="s">
        <v>19681</v>
      </c>
    </row>
    <row r="17137" spans="21:21">
      <c r="U17137" s="46" t="s">
        <v>19682</v>
      </c>
    </row>
    <row r="17138" spans="21:21">
      <c r="U17138" s="46" t="s">
        <v>19683</v>
      </c>
    </row>
    <row r="17139" spans="21:21">
      <c r="U17139" s="46" t="s">
        <v>19684</v>
      </c>
    </row>
    <row r="17140" spans="21:21">
      <c r="U17140" s="46" t="s">
        <v>19685</v>
      </c>
    </row>
    <row r="17141" spans="21:21">
      <c r="U17141" s="46" t="s">
        <v>19686</v>
      </c>
    </row>
    <row r="17142" spans="21:21">
      <c r="U17142" s="46" t="s">
        <v>19687</v>
      </c>
    </row>
    <row r="17143" spans="21:21">
      <c r="U17143" s="46" t="s">
        <v>19688</v>
      </c>
    </row>
    <row r="17144" spans="21:21">
      <c r="U17144" s="46" t="s">
        <v>19689</v>
      </c>
    </row>
    <row r="17145" spans="21:21">
      <c r="U17145" s="46" t="s">
        <v>19690</v>
      </c>
    </row>
    <row r="17146" spans="21:21">
      <c r="U17146" s="46" t="s">
        <v>19691</v>
      </c>
    </row>
    <row r="17147" spans="21:21">
      <c r="U17147" s="46" t="s">
        <v>19692</v>
      </c>
    </row>
    <row r="17148" spans="21:21">
      <c r="U17148" s="46" t="s">
        <v>19693</v>
      </c>
    </row>
    <row r="17149" spans="21:21">
      <c r="U17149" s="46" t="s">
        <v>19694</v>
      </c>
    </row>
    <row r="17150" spans="21:21">
      <c r="U17150" s="46" t="s">
        <v>19695</v>
      </c>
    </row>
    <row r="17151" spans="21:21">
      <c r="U17151" s="46" t="s">
        <v>19696</v>
      </c>
    </row>
    <row r="17152" spans="21:21">
      <c r="U17152" s="46" t="s">
        <v>19697</v>
      </c>
    </row>
    <row r="17153" spans="21:21">
      <c r="U17153" s="46" t="s">
        <v>19698</v>
      </c>
    </row>
    <row r="17154" spans="21:21">
      <c r="U17154" s="46" t="s">
        <v>19699</v>
      </c>
    </row>
    <row r="17155" spans="21:21">
      <c r="U17155" s="46" t="s">
        <v>19700</v>
      </c>
    </row>
    <row r="17156" spans="21:21">
      <c r="U17156" s="46" t="s">
        <v>19701</v>
      </c>
    </row>
    <row r="17157" spans="21:21">
      <c r="U17157" s="46" t="s">
        <v>19702</v>
      </c>
    </row>
    <row r="17158" spans="21:21">
      <c r="U17158" s="46" t="s">
        <v>19703</v>
      </c>
    </row>
    <row r="17159" spans="21:21">
      <c r="U17159" s="46" t="s">
        <v>19704</v>
      </c>
    </row>
    <row r="17160" spans="21:21">
      <c r="U17160" s="46" t="s">
        <v>19705</v>
      </c>
    </row>
    <row r="17161" spans="21:21">
      <c r="U17161" s="46" t="s">
        <v>19706</v>
      </c>
    </row>
    <row r="17162" spans="21:21">
      <c r="U17162" s="46" t="s">
        <v>19707</v>
      </c>
    </row>
    <row r="17163" spans="21:21">
      <c r="U17163" s="46" t="s">
        <v>19708</v>
      </c>
    </row>
    <row r="17164" spans="21:21">
      <c r="U17164" s="46" t="s">
        <v>19709</v>
      </c>
    </row>
    <row r="17165" spans="21:21">
      <c r="U17165" s="46" t="s">
        <v>19710</v>
      </c>
    </row>
    <row r="17166" spans="21:21">
      <c r="U17166" s="46" t="s">
        <v>19711</v>
      </c>
    </row>
    <row r="17167" spans="21:21">
      <c r="U17167" s="46" t="s">
        <v>19712</v>
      </c>
    </row>
    <row r="17168" spans="21:21">
      <c r="U17168" s="46" t="s">
        <v>19713</v>
      </c>
    </row>
    <row r="17169" spans="21:21">
      <c r="U17169" s="46" t="s">
        <v>19714</v>
      </c>
    </row>
    <row r="17170" spans="21:21">
      <c r="U17170" s="46" t="s">
        <v>19715</v>
      </c>
    </row>
    <row r="17171" spans="21:21">
      <c r="U17171" s="46" t="s">
        <v>19716</v>
      </c>
    </row>
    <row r="17172" spans="21:21">
      <c r="U17172" s="46" t="s">
        <v>19717</v>
      </c>
    </row>
    <row r="17173" spans="21:21">
      <c r="U17173" s="46" t="s">
        <v>19718</v>
      </c>
    </row>
    <row r="17174" spans="21:21">
      <c r="U17174" s="46" t="s">
        <v>19719</v>
      </c>
    </row>
    <row r="17175" spans="21:21">
      <c r="U17175" s="46" t="s">
        <v>19720</v>
      </c>
    </row>
    <row r="17176" spans="21:21">
      <c r="U17176" s="46" t="s">
        <v>19721</v>
      </c>
    </row>
    <row r="17177" spans="21:21">
      <c r="U17177" s="46" t="s">
        <v>19722</v>
      </c>
    </row>
    <row r="17178" spans="21:21">
      <c r="U17178" s="46" t="s">
        <v>19723</v>
      </c>
    </row>
    <row r="17179" spans="21:21">
      <c r="U17179" s="46" t="s">
        <v>19724</v>
      </c>
    </row>
    <row r="17180" spans="21:21">
      <c r="U17180" s="46" t="s">
        <v>19725</v>
      </c>
    </row>
    <row r="17181" spans="21:21">
      <c r="U17181" s="46" t="s">
        <v>19726</v>
      </c>
    </row>
    <row r="17182" spans="21:21">
      <c r="U17182" s="46" t="s">
        <v>19727</v>
      </c>
    </row>
    <row r="17183" spans="21:21">
      <c r="U17183" s="46" t="s">
        <v>19728</v>
      </c>
    </row>
    <row r="17184" spans="21:21">
      <c r="U17184" s="46" t="s">
        <v>19729</v>
      </c>
    </row>
    <row r="17185" spans="21:21">
      <c r="U17185" s="46" t="s">
        <v>19730</v>
      </c>
    </row>
    <row r="17186" spans="21:21">
      <c r="U17186" s="46" t="s">
        <v>19731</v>
      </c>
    </row>
    <row r="17187" spans="21:21">
      <c r="U17187" s="46" t="s">
        <v>19732</v>
      </c>
    </row>
    <row r="17188" spans="21:21">
      <c r="U17188" s="46" t="s">
        <v>19733</v>
      </c>
    </row>
    <row r="17189" spans="21:21">
      <c r="U17189" s="46" t="s">
        <v>19734</v>
      </c>
    </row>
    <row r="17190" spans="21:21">
      <c r="U17190" s="46" t="s">
        <v>19735</v>
      </c>
    </row>
    <row r="17191" spans="21:21">
      <c r="U17191" s="46" t="s">
        <v>19736</v>
      </c>
    </row>
    <row r="17192" spans="21:21">
      <c r="U17192" s="46" t="s">
        <v>19737</v>
      </c>
    </row>
    <row r="17193" spans="21:21">
      <c r="U17193" s="46" t="s">
        <v>19738</v>
      </c>
    </row>
    <row r="17194" spans="21:21">
      <c r="U17194" s="46" t="s">
        <v>19739</v>
      </c>
    </row>
    <row r="17195" spans="21:21">
      <c r="U17195" s="46" t="s">
        <v>19740</v>
      </c>
    </row>
    <row r="17196" spans="21:21">
      <c r="U17196" s="46" t="s">
        <v>19741</v>
      </c>
    </row>
    <row r="17197" spans="21:21">
      <c r="U17197" s="46" t="s">
        <v>19742</v>
      </c>
    </row>
    <row r="17198" spans="21:21">
      <c r="U17198" s="46" t="s">
        <v>19743</v>
      </c>
    </row>
    <row r="17199" spans="21:21">
      <c r="U17199" s="46" t="s">
        <v>19744</v>
      </c>
    </row>
    <row r="17200" spans="21:21">
      <c r="U17200" s="46" t="s">
        <v>19745</v>
      </c>
    </row>
    <row r="17201" spans="21:21">
      <c r="U17201" s="46" t="s">
        <v>19746</v>
      </c>
    </row>
    <row r="17202" spans="21:21">
      <c r="U17202" s="46" t="s">
        <v>19747</v>
      </c>
    </row>
    <row r="17203" spans="21:21">
      <c r="U17203" s="46" t="s">
        <v>19748</v>
      </c>
    </row>
    <row r="17204" spans="21:21">
      <c r="U17204" s="46" t="s">
        <v>19749</v>
      </c>
    </row>
    <row r="17205" spans="21:21">
      <c r="U17205" s="46" t="s">
        <v>19750</v>
      </c>
    </row>
    <row r="17206" spans="21:21">
      <c r="U17206" s="46" t="s">
        <v>19751</v>
      </c>
    </row>
    <row r="17207" spans="21:21">
      <c r="U17207" s="46" t="s">
        <v>19752</v>
      </c>
    </row>
    <row r="17208" spans="21:21">
      <c r="U17208" s="46" t="s">
        <v>19753</v>
      </c>
    </row>
    <row r="17209" spans="21:21">
      <c r="U17209" s="46" t="s">
        <v>19754</v>
      </c>
    </row>
    <row r="17210" spans="21:21">
      <c r="U17210" s="46" t="s">
        <v>19755</v>
      </c>
    </row>
    <row r="17211" spans="21:21">
      <c r="U17211" s="46" t="s">
        <v>19756</v>
      </c>
    </row>
    <row r="17212" spans="21:21">
      <c r="U17212" s="46" t="s">
        <v>19757</v>
      </c>
    </row>
    <row r="17213" spans="21:21">
      <c r="U17213" s="46" t="s">
        <v>19758</v>
      </c>
    </row>
    <row r="17214" spans="21:21">
      <c r="U17214" s="46" t="s">
        <v>19759</v>
      </c>
    </row>
    <row r="17215" spans="21:21">
      <c r="U17215" s="46" t="s">
        <v>19760</v>
      </c>
    </row>
    <row r="17216" spans="21:21">
      <c r="U17216" s="46" t="s">
        <v>19761</v>
      </c>
    </row>
    <row r="17217" spans="21:21">
      <c r="U17217" s="46" t="s">
        <v>19762</v>
      </c>
    </row>
    <row r="17218" spans="21:21">
      <c r="U17218" s="46" t="s">
        <v>19763</v>
      </c>
    </row>
    <row r="17219" spans="21:21">
      <c r="U17219" s="46" t="s">
        <v>19764</v>
      </c>
    </row>
    <row r="17220" spans="21:21">
      <c r="U17220" s="46" t="s">
        <v>19765</v>
      </c>
    </row>
    <row r="17221" spans="21:21">
      <c r="U17221" s="46" t="s">
        <v>19766</v>
      </c>
    </row>
    <row r="17222" spans="21:21">
      <c r="U17222" s="46" t="s">
        <v>19767</v>
      </c>
    </row>
    <row r="17223" spans="21:21">
      <c r="U17223" s="46" t="s">
        <v>19768</v>
      </c>
    </row>
    <row r="17224" spans="21:21">
      <c r="U17224" s="46" t="s">
        <v>19769</v>
      </c>
    </row>
    <row r="17225" spans="21:21">
      <c r="U17225" s="46" t="s">
        <v>19770</v>
      </c>
    </row>
    <row r="17226" spans="21:21">
      <c r="U17226" s="46" t="s">
        <v>19771</v>
      </c>
    </row>
    <row r="17227" spans="21:21">
      <c r="U17227" s="46" t="s">
        <v>19772</v>
      </c>
    </row>
    <row r="17228" spans="21:21">
      <c r="U17228" s="46" t="s">
        <v>19773</v>
      </c>
    </row>
    <row r="17229" spans="21:21">
      <c r="U17229" s="46" t="s">
        <v>19774</v>
      </c>
    </row>
    <row r="17230" spans="21:21">
      <c r="U17230" s="46" t="s">
        <v>19775</v>
      </c>
    </row>
    <row r="17231" spans="21:21">
      <c r="U17231" s="46" t="s">
        <v>19776</v>
      </c>
    </row>
    <row r="17232" spans="21:21">
      <c r="U17232" s="46" t="s">
        <v>19777</v>
      </c>
    </row>
    <row r="17233" spans="21:21">
      <c r="U17233" s="46" t="s">
        <v>19778</v>
      </c>
    </row>
    <row r="17234" spans="21:21">
      <c r="U17234" s="46" t="s">
        <v>19779</v>
      </c>
    </row>
    <row r="17235" spans="21:21">
      <c r="U17235" s="46" t="s">
        <v>19780</v>
      </c>
    </row>
    <row r="17236" spans="21:21">
      <c r="U17236" s="46" t="s">
        <v>19781</v>
      </c>
    </row>
    <row r="17237" spans="21:21">
      <c r="U17237" s="46" t="s">
        <v>19782</v>
      </c>
    </row>
    <row r="17238" spans="21:21">
      <c r="U17238" s="46" t="s">
        <v>19783</v>
      </c>
    </row>
    <row r="17239" spans="21:21">
      <c r="U17239" s="46" t="s">
        <v>19784</v>
      </c>
    </row>
    <row r="17240" spans="21:21">
      <c r="U17240" s="46" t="s">
        <v>19785</v>
      </c>
    </row>
    <row r="17241" spans="21:21">
      <c r="U17241" s="46" t="s">
        <v>19786</v>
      </c>
    </row>
    <row r="17242" spans="21:21">
      <c r="U17242" s="46" t="s">
        <v>19787</v>
      </c>
    </row>
    <row r="17243" spans="21:21">
      <c r="U17243" s="46" t="s">
        <v>19788</v>
      </c>
    </row>
    <row r="17244" spans="21:21">
      <c r="U17244" s="46" t="s">
        <v>19789</v>
      </c>
    </row>
    <row r="17245" spans="21:21">
      <c r="U17245" s="46" t="s">
        <v>19790</v>
      </c>
    </row>
    <row r="17246" spans="21:21">
      <c r="U17246" s="46" t="s">
        <v>19791</v>
      </c>
    </row>
    <row r="17247" spans="21:21">
      <c r="U17247" s="46" t="s">
        <v>19792</v>
      </c>
    </row>
    <row r="17248" spans="21:21">
      <c r="U17248" s="46" t="s">
        <v>19793</v>
      </c>
    </row>
    <row r="17249" spans="21:21">
      <c r="U17249" s="46" t="s">
        <v>19794</v>
      </c>
    </row>
    <row r="17250" spans="21:21">
      <c r="U17250" s="46" t="s">
        <v>19795</v>
      </c>
    </row>
    <row r="17251" spans="21:21">
      <c r="U17251" s="46" t="s">
        <v>19796</v>
      </c>
    </row>
    <row r="17252" spans="21:21">
      <c r="U17252" s="46" t="s">
        <v>19797</v>
      </c>
    </row>
    <row r="17253" spans="21:21">
      <c r="U17253" s="46" t="s">
        <v>19798</v>
      </c>
    </row>
    <row r="17254" spans="21:21">
      <c r="U17254" s="46" t="s">
        <v>19799</v>
      </c>
    </row>
    <row r="17255" spans="21:21">
      <c r="U17255" s="46" t="s">
        <v>19800</v>
      </c>
    </row>
    <row r="17256" spans="21:21">
      <c r="U17256" s="46" t="s">
        <v>19801</v>
      </c>
    </row>
    <row r="17257" spans="21:21">
      <c r="U17257" s="46" t="s">
        <v>19802</v>
      </c>
    </row>
    <row r="17258" spans="21:21">
      <c r="U17258" s="46" t="s">
        <v>19803</v>
      </c>
    </row>
    <row r="17259" spans="21:21">
      <c r="U17259" s="46" t="s">
        <v>19804</v>
      </c>
    </row>
    <row r="17260" spans="21:21">
      <c r="U17260" s="46" t="s">
        <v>19805</v>
      </c>
    </row>
    <row r="17261" spans="21:21">
      <c r="U17261" s="46" t="s">
        <v>19806</v>
      </c>
    </row>
    <row r="17262" spans="21:21">
      <c r="U17262" s="46" t="s">
        <v>19807</v>
      </c>
    </row>
    <row r="17263" spans="21:21">
      <c r="U17263" s="46" t="s">
        <v>19808</v>
      </c>
    </row>
    <row r="17264" spans="21:21">
      <c r="U17264" s="46" t="s">
        <v>19809</v>
      </c>
    </row>
    <row r="17265" spans="21:21">
      <c r="U17265" s="46" t="s">
        <v>19810</v>
      </c>
    </row>
    <row r="17266" spans="21:21">
      <c r="U17266" s="46" t="s">
        <v>19811</v>
      </c>
    </row>
    <row r="17267" spans="21:21">
      <c r="U17267" s="46" t="s">
        <v>19812</v>
      </c>
    </row>
    <row r="17268" spans="21:21">
      <c r="U17268" s="46" t="s">
        <v>19813</v>
      </c>
    </row>
    <row r="17269" spans="21:21">
      <c r="U17269" s="46" t="s">
        <v>19814</v>
      </c>
    </row>
    <row r="17270" spans="21:21">
      <c r="U17270" s="46" t="s">
        <v>19815</v>
      </c>
    </row>
    <row r="17271" spans="21:21">
      <c r="U17271" s="46" t="s">
        <v>19816</v>
      </c>
    </row>
    <row r="17272" spans="21:21">
      <c r="U17272" s="46" t="s">
        <v>19817</v>
      </c>
    </row>
    <row r="17273" spans="21:21">
      <c r="U17273" s="46" t="s">
        <v>19818</v>
      </c>
    </row>
    <row r="17274" spans="21:21">
      <c r="U17274" s="46" t="s">
        <v>19819</v>
      </c>
    </row>
    <row r="17275" spans="21:21">
      <c r="U17275" s="46" t="s">
        <v>19820</v>
      </c>
    </row>
    <row r="17276" spans="21:21">
      <c r="U17276" s="46" t="s">
        <v>19821</v>
      </c>
    </row>
    <row r="17277" spans="21:21">
      <c r="U17277" s="46" t="s">
        <v>19822</v>
      </c>
    </row>
    <row r="17278" spans="21:21">
      <c r="U17278" s="46" t="s">
        <v>19823</v>
      </c>
    </row>
    <row r="17279" spans="21:21">
      <c r="U17279" s="46" t="s">
        <v>19824</v>
      </c>
    </row>
    <row r="17280" spans="21:21">
      <c r="U17280" s="46" t="s">
        <v>19825</v>
      </c>
    </row>
    <row r="17281" spans="21:21">
      <c r="U17281" s="46" t="s">
        <v>19826</v>
      </c>
    </row>
    <row r="17282" spans="21:21">
      <c r="U17282" s="46" t="s">
        <v>19827</v>
      </c>
    </row>
    <row r="17283" spans="21:21">
      <c r="U17283" s="46" t="s">
        <v>19828</v>
      </c>
    </row>
    <row r="17284" spans="21:21">
      <c r="U17284" s="46" t="s">
        <v>19829</v>
      </c>
    </row>
    <row r="17285" spans="21:21">
      <c r="U17285" s="46" t="s">
        <v>19830</v>
      </c>
    </row>
    <row r="17286" spans="21:21">
      <c r="U17286" s="46" t="s">
        <v>19831</v>
      </c>
    </row>
    <row r="17287" spans="21:21">
      <c r="U17287" s="46" t="s">
        <v>19832</v>
      </c>
    </row>
    <row r="17288" spans="21:21">
      <c r="U17288" s="46" t="s">
        <v>19833</v>
      </c>
    </row>
    <row r="17289" spans="21:21">
      <c r="U17289" s="46" t="s">
        <v>19834</v>
      </c>
    </row>
    <row r="17290" spans="21:21">
      <c r="U17290" s="46" t="s">
        <v>19835</v>
      </c>
    </row>
    <row r="17291" spans="21:21">
      <c r="U17291" s="46" t="s">
        <v>19836</v>
      </c>
    </row>
    <row r="17292" spans="21:21">
      <c r="U17292" s="46" t="s">
        <v>19837</v>
      </c>
    </row>
    <row r="17293" spans="21:21">
      <c r="U17293" s="46" t="s">
        <v>19838</v>
      </c>
    </row>
    <row r="17294" spans="21:21">
      <c r="U17294" s="46" t="s">
        <v>19839</v>
      </c>
    </row>
    <row r="17295" spans="21:21">
      <c r="U17295" s="46" t="s">
        <v>19840</v>
      </c>
    </row>
    <row r="17296" spans="21:21">
      <c r="U17296" s="46" t="s">
        <v>19841</v>
      </c>
    </row>
    <row r="17297" spans="21:21">
      <c r="U17297" s="46" t="s">
        <v>19842</v>
      </c>
    </row>
    <row r="17298" spans="21:21">
      <c r="U17298" s="46" t="s">
        <v>19843</v>
      </c>
    </row>
    <row r="17299" spans="21:21">
      <c r="U17299" s="46" t="s">
        <v>19844</v>
      </c>
    </row>
    <row r="17300" spans="21:21">
      <c r="U17300" s="46" t="s">
        <v>19845</v>
      </c>
    </row>
    <row r="17301" spans="21:21">
      <c r="U17301" s="46" t="s">
        <v>19846</v>
      </c>
    </row>
    <row r="17302" spans="21:21">
      <c r="U17302" s="46" t="s">
        <v>19847</v>
      </c>
    </row>
    <row r="17303" spans="21:21">
      <c r="U17303" s="46" t="s">
        <v>19848</v>
      </c>
    </row>
    <row r="17304" spans="21:21">
      <c r="U17304" s="46" t="s">
        <v>19849</v>
      </c>
    </row>
    <row r="17305" spans="21:21">
      <c r="U17305" s="46" t="s">
        <v>19850</v>
      </c>
    </row>
    <row r="17306" spans="21:21">
      <c r="U17306" s="46" t="s">
        <v>19851</v>
      </c>
    </row>
    <row r="17307" spans="21:21">
      <c r="U17307" s="46" t="s">
        <v>19852</v>
      </c>
    </row>
    <row r="17308" spans="21:21">
      <c r="U17308" s="46" t="s">
        <v>19853</v>
      </c>
    </row>
    <row r="17309" spans="21:21">
      <c r="U17309" s="46" t="s">
        <v>19854</v>
      </c>
    </row>
    <row r="17310" spans="21:21">
      <c r="U17310" s="46" t="s">
        <v>19855</v>
      </c>
    </row>
    <row r="17311" spans="21:21">
      <c r="U17311" s="46" t="s">
        <v>19855</v>
      </c>
    </row>
    <row r="17312" spans="21:21">
      <c r="U17312" s="46" t="s">
        <v>19856</v>
      </c>
    </row>
    <row r="17313" spans="21:21">
      <c r="U17313" s="46" t="s">
        <v>19857</v>
      </c>
    </row>
    <row r="17314" spans="21:21">
      <c r="U17314" s="46" t="s">
        <v>19858</v>
      </c>
    </row>
    <row r="17315" spans="21:21">
      <c r="U17315" s="46" t="s">
        <v>19859</v>
      </c>
    </row>
    <row r="17316" spans="21:21">
      <c r="U17316" s="46" t="s">
        <v>19860</v>
      </c>
    </row>
    <row r="17317" spans="21:21">
      <c r="U17317" s="46" t="s">
        <v>19861</v>
      </c>
    </row>
    <row r="17318" spans="21:21">
      <c r="U17318" s="46" t="s">
        <v>19862</v>
      </c>
    </row>
    <row r="17319" spans="21:21">
      <c r="U17319" s="46" t="s">
        <v>19863</v>
      </c>
    </row>
    <row r="17320" spans="21:21">
      <c r="U17320" s="46" t="s">
        <v>19864</v>
      </c>
    </row>
    <row r="17321" spans="21:21">
      <c r="U17321" s="46" t="s">
        <v>19865</v>
      </c>
    </row>
    <row r="17322" spans="21:21">
      <c r="U17322" s="46" t="s">
        <v>19866</v>
      </c>
    </row>
    <row r="17323" spans="21:21">
      <c r="U17323" s="46" t="s">
        <v>19867</v>
      </c>
    </row>
    <row r="17324" spans="21:21">
      <c r="U17324" s="46" t="s">
        <v>19868</v>
      </c>
    </row>
    <row r="17325" spans="21:21">
      <c r="U17325" s="46" t="s">
        <v>19869</v>
      </c>
    </row>
    <row r="17326" spans="21:21">
      <c r="U17326" s="46" t="s">
        <v>19870</v>
      </c>
    </row>
    <row r="17327" spans="21:21">
      <c r="U17327" s="46" t="s">
        <v>19871</v>
      </c>
    </row>
    <row r="17328" spans="21:21">
      <c r="U17328" s="46" t="s">
        <v>19872</v>
      </c>
    </row>
    <row r="17329" spans="21:21">
      <c r="U17329" s="46" t="s">
        <v>19873</v>
      </c>
    </row>
    <row r="17330" spans="21:21">
      <c r="U17330" s="46" t="s">
        <v>19874</v>
      </c>
    </row>
    <row r="17331" spans="21:21">
      <c r="U17331" s="46" t="s">
        <v>19875</v>
      </c>
    </row>
    <row r="17332" spans="21:21">
      <c r="U17332" s="46" t="s">
        <v>19876</v>
      </c>
    </row>
    <row r="17333" spans="21:21">
      <c r="U17333" s="46" t="s">
        <v>19877</v>
      </c>
    </row>
    <row r="17334" spans="21:21">
      <c r="U17334" s="46" t="s">
        <v>19878</v>
      </c>
    </row>
    <row r="17335" spans="21:21">
      <c r="U17335" s="46" t="s">
        <v>19879</v>
      </c>
    </row>
    <row r="17336" spans="21:21">
      <c r="U17336" s="46" t="s">
        <v>19880</v>
      </c>
    </row>
    <row r="17337" spans="21:21">
      <c r="U17337" s="46" t="s">
        <v>19881</v>
      </c>
    </row>
    <row r="17338" spans="21:21">
      <c r="U17338" s="46" t="s">
        <v>19882</v>
      </c>
    </row>
    <row r="17339" spans="21:21">
      <c r="U17339" s="46" t="s">
        <v>19883</v>
      </c>
    </row>
    <row r="17340" spans="21:21">
      <c r="U17340" s="46" t="s">
        <v>19884</v>
      </c>
    </row>
    <row r="17341" spans="21:21">
      <c r="U17341" s="46" t="s">
        <v>19885</v>
      </c>
    </row>
    <row r="17342" spans="21:21">
      <c r="U17342" s="46" t="s">
        <v>19886</v>
      </c>
    </row>
    <row r="17343" spans="21:21">
      <c r="U17343" s="46" t="s">
        <v>19887</v>
      </c>
    </row>
    <row r="17344" spans="21:21">
      <c r="U17344" s="46" t="s">
        <v>19888</v>
      </c>
    </row>
    <row r="17345" spans="21:21">
      <c r="U17345" s="46" t="s">
        <v>19889</v>
      </c>
    </row>
    <row r="17346" spans="21:21">
      <c r="U17346" s="46" t="s">
        <v>19890</v>
      </c>
    </row>
    <row r="17347" spans="21:21">
      <c r="U17347" s="46" t="s">
        <v>19891</v>
      </c>
    </row>
    <row r="17348" spans="21:21">
      <c r="U17348" s="46" t="s">
        <v>19892</v>
      </c>
    </row>
    <row r="17349" spans="21:21">
      <c r="U17349" s="46" t="s">
        <v>19893</v>
      </c>
    </row>
    <row r="17350" spans="21:21">
      <c r="U17350" s="46" t="s">
        <v>19894</v>
      </c>
    </row>
    <row r="17351" spans="21:21">
      <c r="U17351" s="46" t="s">
        <v>19895</v>
      </c>
    </row>
    <row r="17352" spans="21:21">
      <c r="U17352" s="46" t="s">
        <v>19896</v>
      </c>
    </row>
    <row r="17353" spans="21:21">
      <c r="U17353" s="46" t="s">
        <v>19897</v>
      </c>
    </row>
    <row r="17354" spans="21:21">
      <c r="U17354" s="46" t="s">
        <v>19898</v>
      </c>
    </row>
    <row r="17355" spans="21:21">
      <c r="U17355" s="46" t="s">
        <v>19899</v>
      </c>
    </row>
    <row r="17356" spans="21:21">
      <c r="U17356" s="46" t="s">
        <v>19900</v>
      </c>
    </row>
    <row r="17357" spans="21:21">
      <c r="U17357" s="46" t="s">
        <v>19901</v>
      </c>
    </row>
    <row r="17358" spans="21:21">
      <c r="U17358" s="46" t="s">
        <v>19902</v>
      </c>
    </row>
    <row r="17359" spans="21:21">
      <c r="U17359" s="46" t="s">
        <v>19903</v>
      </c>
    </row>
    <row r="17360" spans="21:21">
      <c r="U17360" s="46" t="s">
        <v>19904</v>
      </c>
    </row>
    <row r="17361" spans="21:21">
      <c r="U17361" s="46" t="s">
        <v>19905</v>
      </c>
    </row>
    <row r="17362" spans="21:21">
      <c r="U17362" s="46" t="s">
        <v>19906</v>
      </c>
    </row>
    <row r="17363" spans="21:21">
      <c r="U17363" s="46" t="s">
        <v>19907</v>
      </c>
    </row>
    <row r="17364" spans="21:21">
      <c r="U17364" s="46" t="s">
        <v>19908</v>
      </c>
    </row>
    <row r="17365" spans="21:21">
      <c r="U17365" s="46" t="s">
        <v>19909</v>
      </c>
    </row>
    <row r="17366" spans="21:21">
      <c r="U17366" s="46" t="s">
        <v>19910</v>
      </c>
    </row>
    <row r="17367" spans="21:21">
      <c r="U17367" s="46" t="s">
        <v>19911</v>
      </c>
    </row>
    <row r="17368" spans="21:21">
      <c r="U17368" s="46" t="s">
        <v>19912</v>
      </c>
    </row>
    <row r="17369" spans="21:21">
      <c r="U17369" s="46" t="s">
        <v>19913</v>
      </c>
    </row>
    <row r="17370" spans="21:21">
      <c r="U17370" s="46" t="s">
        <v>19914</v>
      </c>
    </row>
    <row r="17371" spans="21:21">
      <c r="U17371" s="46" t="s">
        <v>19915</v>
      </c>
    </row>
    <row r="17372" spans="21:21">
      <c r="U17372" s="46" t="s">
        <v>19916</v>
      </c>
    </row>
    <row r="17373" spans="21:21">
      <c r="U17373" s="46" t="s">
        <v>19917</v>
      </c>
    </row>
    <row r="17374" spans="21:21">
      <c r="U17374" s="46" t="s">
        <v>19918</v>
      </c>
    </row>
    <row r="17375" spans="21:21">
      <c r="U17375" s="46" t="s">
        <v>19919</v>
      </c>
    </row>
    <row r="17376" spans="21:21">
      <c r="U17376" s="46" t="s">
        <v>19920</v>
      </c>
    </row>
    <row r="17377" spans="21:21">
      <c r="U17377" s="46" t="s">
        <v>19921</v>
      </c>
    </row>
    <row r="17378" spans="21:21">
      <c r="U17378" s="46" t="s">
        <v>19922</v>
      </c>
    </row>
    <row r="17379" spans="21:21">
      <c r="U17379" s="46" t="s">
        <v>19923</v>
      </c>
    </row>
    <row r="17380" spans="21:21">
      <c r="U17380" s="46" t="s">
        <v>19924</v>
      </c>
    </row>
    <row r="17381" spans="21:21">
      <c r="U17381" s="46" t="s">
        <v>19925</v>
      </c>
    </row>
    <row r="17382" spans="21:21">
      <c r="U17382" s="46" t="s">
        <v>19926</v>
      </c>
    </row>
    <row r="17383" spans="21:21">
      <c r="U17383" s="46" t="s">
        <v>19927</v>
      </c>
    </row>
    <row r="17384" spans="21:21">
      <c r="U17384" s="46" t="s">
        <v>19928</v>
      </c>
    </row>
    <row r="17385" spans="21:21">
      <c r="U17385" s="46" t="s">
        <v>19929</v>
      </c>
    </row>
    <row r="17386" spans="21:21">
      <c r="U17386" s="46" t="s">
        <v>19930</v>
      </c>
    </row>
    <row r="17387" spans="21:21">
      <c r="U17387" s="46" t="s">
        <v>19931</v>
      </c>
    </row>
    <row r="17388" spans="21:21">
      <c r="U17388" s="46" t="s">
        <v>19932</v>
      </c>
    </row>
    <row r="17389" spans="21:21">
      <c r="U17389" s="46" t="s">
        <v>19933</v>
      </c>
    </row>
    <row r="17390" spans="21:21">
      <c r="U17390" s="46" t="s">
        <v>19934</v>
      </c>
    </row>
    <row r="17391" spans="21:21">
      <c r="U17391" s="46" t="s">
        <v>19935</v>
      </c>
    </row>
    <row r="17392" spans="21:21">
      <c r="U17392" s="46" t="s">
        <v>19936</v>
      </c>
    </row>
    <row r="17393" spans="21:21">
      <c r="U17393" s="46" t="s">
        <v>19937</v>
      </c>
    </row>
    <row r="17394" spans="21:21">
      <c r="U17394" s="46" t="s">
        <v>19938</v>
      </c>
    </row>
    <row r="17395" spans="21:21">
      <c r="U17395" s="46" t="s">
        <v>19939</v>
      </c>
    </row>
    <row r="17396" spans="21:21">
      <c r="U17396" s="46" t="s">
        <v>19940</v>
      </c>
    </row>
    <row r="17397" spans="21:21">
      <c r="U17397" s="46" t="s">
        <v>19941</v>
      </c>
    </row>
    <row r="17398" spans="21:21">
      <c r="U17398" s="46" t="s">
        <v>19942</v>
      </c>
    </row>
    <row r="17399" spans="21:21">
      <c r="U17399" s="46" t="s">
        <v>19943</v>
      </c>
    </row>
    <row r="17400" spans="21:21">
      <c r="U17400" s="46" t="s">
        <v>19944</v>
      </c>
    </row>
    <row r="17401" spans="21:21">
      <c r="U17401" s="46" t="s">
        <v>19945</v>
      </c>
    </row>
    <row r="17402" spans="21:21">
      <c r="U17402" s="46" t="s">
        <v>19946</v>
      </c>
    </row>
    <row r="17403" spans="21:21">
      <c r="U17403" s="46" t="s">
        <v>19947</v>
      </c>
    </row>
    <row r="17404" spans="21:21">
      <c r="U17404" s="46" t="s">
        <v>19948</v>
      </c>
    </row>
    <row r="17405" spans="21:21">
      <c r="U17405" s="46" t="s">
        <v>19949</v>
      </c>
    </row>
    <row r="17406" spans="21:21">
      <c r="U17406" s="46" t="s">
        <v>19950</v>
      </c>
    </row>
    <row r="17407" spans="21:21">
      <c r="U17407" s="46" t="s">
        <v>19951</v>
      </c>
    </row>
    <row r="17408" spans="21:21">
      <c r="U17408" s="46" t="s">
        <v>19952</v>
      </c>
    </row>
    <row r="17409" spans="21:21">
      <c r="U17409" s="46" t="s">
        <v>19953</v>
      </c>
    </row>
    <row r="17410" spans="21:21">
      <c r="U17410" s="46" t="s">
        <v>19954</v>
      </c>
    </row>
    <row r="17411" spans="21:21">
      <c r="U17411" s="46" t="s">
        <v>19955</v>
      </c>
    </row>
    <row r="17412" spans="21:21">
      <c r="U17412" s="46" t="s">
        <v>19956</v>
      </c>
    </row>
    <row r="17413" spans="21:21">
      <c r="U17413" s="46" t="s">
        <v>19957</v>
      </c>
    </row>
    <row r="17414" spans="21:21">
      <c r="U17414" s="46" t="s">
        <v>19958</v>
      </c>
    </row>
    <row r="17415" spans="21:21">
      <c r="U17415" s="46" t="s">
        <v>19959</v>
      </c>
    </row>
    <row r="17416" spans="21:21">
      <c r="U17416" s="46" t="s">
        <v>19960</v>
      </c>
    </row>
    <row r="17417" spans="21:21">
      <c r="U17417" s="46" t="s">
        <v>19961</v>
      </c>
    </row>
    <row r="17418" spans="21:21">
      <c r="U17418" s="46" t="s">
        <v>19962</v>
      </c>
    </row>
    <row r="17419" spans="21:21">
      <c r="U17419" s="46" t="s">
        <v>19963</v>
      </c>
    </row>
    <row r="17420" spans="21:21">
      <c r="U17420" s="46" t="s">
        <v>19964</v>
      </c>
    </row>
    <row r="17421" spans="21:21">
      <c r="U17421" s="46" t="s">
        <v>19965</v>
      </c>
    </row>
    <row r="17422" spans="21:21">
      <c r="U17422" s="46" t="s">
        <v>19966</v>
      </c>
    </row>
    <row r="17423" spans="21:21">
      <c r="U17423" s="46" t="s">
        <v>19967</v>
      </c>
    </row>
    <row r="17424" spans="21:21">
      <c r="U17424" s="46" t="s">
        <v>19968</v>
      </c>
    </row>
    <row r="17425" spans="21:21">
      <c r="U17425" s="46" t="s">
        <v>19969</v>
      </c>
    </row>
    <row r="17426" spans="21:21">
      <c r="U17426" s="46" t="s">
        <v>19970</v>
      </c>
    </row>
    <row r="17427" spans="21:21">
      <c r="U17427" s="46" t="s">
        <v>19971</v>
      </c>
    </row>
    <row r="17428" spans="21:21">
      <c r="U17428" s="46" t="s">
        <v>19972</v>
      </c>
    </row>
    <row r="17429" spans="21:21">
      <c r="U17429" s="46" t="s">
        <v>19973</v>
      </c>
    </row>
    <row r="17430" spans="21:21">
      <c r="U17430" s="46" t="s">
        <v>19974</v>
      </c>
    </row>
    <row r="17431" spans="21:21">
      <c r="U17431" s="46" t="s">
        <v>19975</v>
      </c>
    </row>
    <row r="17432" spans="21:21">
      <c r="U17432" s="46" t="s">
        <v>19976</v>
      </c>
    </row>
    <row r="17433" spans="21:21">
      <c r="U17433" s="46" t="s">
        <v>19977</v>
      </c>
    </row>
    <row r="17434" spans="21:21">
      <c r="U17434" s="46" t="s">
        <v>19978</v>
      </c>
    </row>
    <row r="17435" spans="21:21">
      <c r="U17435" s="46" t="s">
        <v>19979</v>
      </c>
    </row>
    <row r="17436" spans="21:21">
      <c r="U17436" s="46" t="s">
        <v>19980</v>
      </c>
    </row>
    <row r="17437" spans="21:21">
      <c r="U17437" s="46" t="s">
        <v>19981</v>
      </c>
    </row>
    <row r="17438" spans="21:21">
      <c r="U17438" s="46" t="s">
        <v>19982</v>
      </c>
    </row>
    <row r="17439" spans="21:21">
      <c r="U17439" s="46" t="s">
        <v>19983</v>
      </c>
    </row>
    <row r="17440" spans="21:21">
      <c r="U17440" s="46" t="s">
        <v>19984</v>
      </c>
    </row>
    <row r="17441" spans="21:21">
      <c r="U17441" s="46" t="s">
        <v>19985</v>
      </c>
    </row>
    <row r="17442" spans="21:21">
      <c r="U17442" s="46" t="s">
        <v>19986</v>
      </c>
    </row>
    <row r="17443" spans="21:21">
      <c r="U17443" s="46" t="s">
        <v>19987</v>
      </c>
    </row>
    <row r="17444" spans="21:21">
      <c r="U17444" s="46" t="s">
        <v>19988</v>
      </c>
    </row>
    <row r="17445" spans="21:21">
      <c r="U17445" s="46" t="s">
        <v>19989</v>
      </c>
    </row>
    <row r="17446" spans="21:21">
      <c r="U17446" s="46" t="s">
        <v>19990</v>
      </c>
    </row>
    <row r="17447" spans="21:21">
      <c r="U17447" s="46" t="s">
        <v>19991</v>
      </c>
    </row>
    <row r="17448" spans="21:21">
      <c r="U17448" s="46" t="s">
        <v>19992</v>
      </c>
    </row>
    <row r="17449" spans="21:21">
      <c r="U17449" s="46" t="s">
        <v>19993</v>
      </c>
    </row>
    <row r="17450" spans="21:21">
      <c r="U17450" s="46" t="s">
        <v>19994</v>
      </c>
    </row>
    <row r="17451" spans="21:21">
      <c r="U17451" s="46" t="s">
        <v>19995</v>
      </c>
    </row>
    <row r="17452" spans="21:21">
      <c r="U17452" s="46" t="s">
        <v>19996</v>
      </c>
    </row>
    <row r="17453" spans="21:21">
      <c r="U17453" s="46" t="s">
        <v>19997</v>
      </c>
    </row>
    <row r="17454" spans="21:21">
      <c r="U17454" s="46" t="s">
        <v>19998</v>
      </c>
    </row>
    <row r="17455" spans="21:21">
      <c r="U17455" s="46" t="s">
        <v>19999</v>
      </c>
    </row>
    <row r="17456" spans="21:21">
      <c r="U17456" s="46" t="s">
        <v>20000</v>
      </c>
    </row>
    <row r="17457" spans="21:21">
      <c r="U17457" s="46" t="s">
        <v>20001</v>
      </c>
    </row>
    <row r="17458" spans="21:21">
      <c r="U17458" s="46" t="s">
        <v>20002</v>
      </c>
    </row>
    <row r="17459" spans="21:21">
      <c r="U17459" s="46" t="s">
        <v>20003</v>
      </c>
    </row>
    <row r="17460" spans="21:21">
      <c r="U17460" s="46" t="s">
        <v>20004</v>
      </c>
    </row>
    <row r="17461" spans="21:21">
      <c r="U17461" s="46" t="s">
        <v>20005</v>
      </c>
    </row>
    <row r="17462" spans="21:21">
      <c r="U17462" s="46" t="s">
        <v>20006</v>
      </c>
    </row>
    <row r="17463" spans="21:21">
      <c r="U17463" s="46" t="s">
        <v>20007</v>
      </c>
    </row>
    <row r="17464" spans="21:21">
      <c r="U17464" s="46" t="s">
        <v>20008</v>
      </c>
    </row>
    <row r="17465" spans="21:21">
      <c r="U17465" s="46" t="s">
        <v>20009</v>
      </c>
    </row>
    <row r="17466" spans="21:21">
      <c r="U17466" s="46" t="s">
        <v>20010</v>
      </c>
    </row>
    <row r="17467" spans="21:21">
      <c r="U17467" s="46" t="s">
        <v>20011</v>
      </c>
    </row>
    <row r="17468" spans="21:21">
      <c r="U17468" s="46" t="s">
        <v>20012</v>
      </c>
    </row>
    <row r="17469" spans="21:21">
      <c r="U17469" s="46" t="s">
        <v>20013</v>
      </c>
    </row>
    <row r="17470" spans="21:21">
      <c r="U17470" s="46" t="s">
        <v>20014</v>
      </c>
    </row>
    <row r="17471" spans="21:21">
      <c r="U17471" s="46" t="s">
        <v>20015</v>
      </c>
    </row>
    <row r="17472" spans="21:21">
      <c r="U17472" s="46" t="s">
        <v>20016</v>
      </c>
    </row>
    <row r="17473" spans="21:21">
      <c r="U17473" s="46" t="s">
        <v>20017</v>
      </c>
    </row>
    <row r="17474" spans="21:21">
      <c r="U17474" s="46" t="s">
        <v>20018</v>
      </c>
    </row>
    <row r="17475" spans="21:21">
      <c r="U17475" s="46" t="s">
        <v>20019</v>
      </c>
    </row>
    <row r="17476" spans="21:21">
      <c r="U17476" s="46" t="s">
        <v>20020</v>
      </c>
    </row>
    <row r="17477" spans="21:21">
      <c r="U17477" s="46" t="s">
        <v>20021</v>
      </c>
    </row>
    <row r="17478" spans="21:21">
      <c r="U17478" s="46" t="s">
        <v>20022</v>
      </c>
    </row>
    <row r="17479" spans="21:21">
      <c r="U17479" s="46" t="s">
        <v>20023</v>
      </c>
    </row>
    <row r="17480" spans="21:21">
      <c r="U17480" s="46" t="s">
        <v>20024</v>
      </c>
    </row>
    <row r="17481" spans="21:21">
      <c r="U17481" s="46" t="s">
        <v>20025</v>
      </c>
    </row>
    <row r="17482" spans="21:21">
      <c r="U17482" s="46" t="s">
        <v>20026</v>
      </c>
    </row>
    <row r="17483" spans="21:21">
      <c r="U17483" s="46" t="s">
        <v>20027</v>
      </c>
    </row>
    <row r="17484" spans="21:21">
      <c r="U17484" s="46" t="s">
        <v>20028</v>
      </c>
    </row>
    <row r="17485" spans="21:21">
      <c r="U17485" s="46" t="s">
        <v>20029</v>
      </c>
    </row>
    <row r="17486" spans="21:21">
      <c r="U17486" s="46" t="s">
        <v>20030</v>
      </c>
    </row>
    <row r="17487" spans="21:21">
      <c r="U17487" s="46" t="s">
        <v>20031</v>
      </c>
    </row>
    <row r="17488" spans="21:21">
      <c r="U17488" s="46" t="s">
        <v>20032</v>
      </c>
    </row>
    <row r="17489" spans="21:21">
      <c r="U17489" s="46" t="s">
        <v>20033</v>
      </c>
    </row>
    <row r="17490" spans="21:21">
      <c r="U17490" s="46" t="s">
        <v>20034</v>
      </c>
    </row>
    <row r="17491" spans="21:21">
      <c r="U17491" s="46" t="s">
        <v>20035</v>
      </c>
    </row>
    <row r="17492" spans="21:21">
      <c r="U17492" s="46" t="s">
        <v>20036</v>
      </c>
    </row>
    <row r="17493" spans="21:21">
      <c r="U17493" s="46" t="s">
        <v>20037</v>
      </c>
    </row>
    <row r="17494" spans="21:21">
      <c r="U17494" s="46" t="s">
        <v>20038</v>
      </c>
    </row>
    <row r="17495" spans="21:21">
      <c r="U17495" s="46" t="s">
        <v>20039</v>
      </c>
    </row>
    <row r="17496" spans="21:21">
      <c r="U17496" s="46" t="s">
        <v>20040</v>
      </c>
    </row>
    <row r="17497" spans="21:21">
      <c r="U17497" s="46" t="s">
        <v>20041</v>
      </c>
    </row>
    <row r="17498" spans="21:21">
      <c r="U17498" s="46" t="s">
        <v>20042</v>
      </c>
    </row>
    <row r="17499" spans="21:21">
      <c r="U17499" s="46" t="s">
        <v>20043</v>
      </c>
    </row>
    <row r="17500" spans="21:21">
      <c r="U17500" s="46" t="s">
        <v>20044</v>
      </c>
    </row>
    <row r="17501" spans="21:21">
      <c r="U17501" s="46" t="s">
        <v>20045</v>
      </c>
    </row>
    <row r="17502" spans="21:21">
      <c r="U17502" s="46" t="s">
        <v>20046</v>
      </c>
    </row>
    <row r="17503" spans="21:21">
      <c r="U17503" s="46" t="s">
        <v>20047</v>
      </c>
    </row>
    <row r="17504" spans="21:21">
      <c r="U17504" s="46" t="s">
        <v>20048</v>
      </c>
    </row>
    <row r="17505" spans="21:21">
      <c r="U17505" s="46" t="s">
        <v>20049</v>
      </c>
    </row>
    <row r="17506" spans="21:21">
      <c r="U17506" s="46" t="s">
        <v>20050</v>
      </c>
    </row>
    <row r="17507" spans="21:21">
      <c r="U17507" s="46" t="s">
        <v>20051</v>
      </c>
    </row>
    <row r="17508" spans="21:21">
      <c r="U17508" s="46" t="s">
        <v>20052</v>
      </c>
    </row>
    <row r="17509" spans="21:21">
      <c r="U17509" s="46" t="s">
        <v>20053</v>
      </c>
    </row>
    <row r="17510" spans="21:21">
      <c r="U17510" s="46" t="s">
        <v>20054</v>
      </c>
    </row>
    <row r="17511" spans="21:21">
      <c r="U17511" s="46" t="s">
        <v>20055</v>
      </c>
    </row>
    <row r="17512" spans="21:21">
      <c r="U17512" s="46" t="s">
        <v>20056</v>
      </c>
    </row>
    <row r="17513" spans="21:21">
      <c r="U17513" s="46" t="s">
        <v>20057</v>
      </c>
    </row>
    <row r="17514" spans="21:21">
      <c r="U17514" s="46" t="s">
        <v>20058</v>
      </c>
    </row>
    <row r="17515" spans="21:21">
      <c r="U17515" s="46" t="s">
        <v>20059</v>
      </c>
    </row>
    <row r="17516" spans="21:21">
      <c r="U17516" s="46" t="s">
        <v>20060</v>
      </c>
    </row>
    <row r="17517" spans="21:21">
      <c r="U17517" s="46" t="s">
        <v>20061</v>
      </c>
    </row>
    <row r="17518" spans="21:21">
      <c r="U17518" s="46" t="s">
        <v>20062</v>
      </c>
    </row>
    <row r="17519" spans="21:21">
      <c r="U17519" s="46" t="s">
        <v>20063</v>
      </c>
    </row>
    <row r="17520" spans="21:21">
      <c r="U17520" s="46" t="s">
        <v>20064</v>
      </c>
    </row>
    <row r="17521" spans="21:21">
      <c r="U17521" s="46" t="s">
        <v>20065</v>
      </c>
    </row>
    <row r="17522" spans="21:21">
      <c r="U17522" s="46" t="s">
        <v>20066</v>
      </c>
    </row>
    <row r="17523" spans="21:21">
      <c r="U17523" s="46" t="s">
        <v>20067</v>
      </c>
    </row>
    <row r="17524" spans="21:21">
      <c r="U17524" s="46" t="s">
        <v>20068</v>
      </c>
    </row>
    <row r="17525" spans="21:21">
      <c r="U17525" s="46" t="s">
        <v>20069</v>
      </c>
    </row>
    <row r="17526" spans="21:21">
      <c r="U17526" s="46" t="s">
        <v>20070</v>
      </c>
    </row>
    <row r="17527" spans="21:21">
      <c r="U17527" s="46" t="s">
        <v>20071</v>
      </c>
    </row>
    <row r="17528" spans="21:21">
      <c r="U17528" s="46" t="s">
        <v>20072</v>
      </c>
    </row>
    <row r="17529" spans="21:21">
      <c r="U17529" s="46" t="s">
        <v>20073</v>
      </c>
    </row>
    <row r="17530" spans="21:21">
      <c r="U17530" s="46" t="s">
        <v>20074</v>
      </c>
    </row>
    <row r="17531" spans="21:21">
      <c r="U17531" s="46" t="s">
        <v>20075</v>
      </c>
    </row>
    <row r="17532" spans="21:21">
      <c r="U17532" s="46" t="s">
        <v>20076</v>
      </c>
    </row>
    <row r="17533" spans="21:21">
      <c r="U17533" s="46" t="s">
        <v>20077</v>
      </c>
    </row>
    <row r="17534" spans="21:21">
      <c r="U17534" s="46" t="s">
        <v>20078</v>
      </c>
    </row>
    <row r="17535" spans="21:21">
      <c r="U17535" s="46" t="s">
        <v>20079</v>
      </c>
    </row>
    <row r="17536" spans="21:21">
      <c r="U17536" s="46" t="s">
        <v>20080</v>
      </c>
    </row>
    <row r="17537" spans="21:21">
      <c r="U17537" s="46" t="s">
        <v>20081</v>
      </c>
    </row>
    <row r="17538" spans="21:21">
      <c r="U17538" s="46" t="s">
        <v>20082</v>
      </c>
    </row>
    <row r="17539" spans="21:21">
      <c r="U17539" s="46" t="s">
        <v>20083</v>
      </c>
    </row>
    <row r="17540" spans="21:21">
      <c r="U17540" s="46" t="s">
        <v>20084</v>
      </c>
    </row>
    <row r="17541" spans="21:21">
      <c r="U17541" s="46" t="s">
        <v>20085</v>
      </c>
    </row>
    <row r="17542" spans="21:21">
      <c r="U17542" s="46" t="s">
        <v>20086</v>
      </c>
    </row>
    <row r="17543" spans="21:21">
      <c r="U17543" s="46" t="s">
        <v>20087</v>
      </c>
    </row>
    <row r="17544" spans="21:21">
      <c r="U17544" s="46" t="s">
        <v>20088</v>
      </c>
    </row>
    <row r="17545" spans="21:21">
      <c r="U17545" s="46" t="s">
        <v>20089</v>
      </c>
    </row>
    <row r="17546" spans="21:21">
      <c r="U17546" s="46" t="s">
        <v>20090</v>
      </c>
    </row>
    <row r="17547" spans="21:21">
      <c r="U17547" s="46" t="s">
        <v>20091</v>
      </c>
    </row>
    <row r="17548" spans="21:21">
      <c r="U17548" s="46" t="s">
        <v>20092</v>
      </c>
    </row>
    <row r="17549" spans="21:21">
      <c r="U17549" s="46" t="s">
        <v>20093</v>
      </c>
    </row>
    <row r="17550" spans="21:21">
      <c r="U17550" s="46" t="s">
        <v>20094</v>
      </c>
    </row>
    <row r="17551" spans="21:21">
      <c r="U17551" s="46" t="s">
        <v>20095</v>
      </c>
    </row>
    <row r="17552" spans="21:21">
      <c r="U17552" s="46" t="s">
        <v>20096</v>
      </c>
    </row>
    <row r="17553" spans="21:21">
      <c r="U17553" s="46" t="s">
        <v>20097</v>
      </c>
    </row>
    <row r="17554" spans="21:21">
      <c r="U17554" s="46" t="s">
        <v>20098</v>
      </c>
    </row>
    <row r="17555" spans="21:21">
      <c r="U17555" s="46" t="s">
        <v>20099</v>
      </c>
    </row>
    <row r="17556" spans="21:21">
      <c r="U17556" s="46" t="s">
        <v>20100</v>
      </c>
    </row>
    <row r="17557" spans="21:21">
      <c r="U17557" s="46" t="s">
        <v>20101</v>
      </c>
    </row>
    <row r="17558" spans="21:21">
      <c r="U17558" s="46" t="s">
        <v>20102</v>
      </c>
    </row>
    <row r="17559" spans="21:21">
      <c r="U17559" s="46" t="s">
        <v>20103</v>
      </c>
    </row>
    <row r="17560" spans="21:21">
      <c r="U17560" s="46" t="s">
        <v>20104</v>
      </c>
    </row>
    <row r="17561" spans="21:21">
      <c r="U17561" s="46" t="s">
        <v>20105</v>
      </c>
    </row>
    <row r="17562" spans="21:21">
      <c r="U17562" s="46" t="s">
        <v>20106</v>
      </c>
    </row>
    <row r="17563" spans="21:21">
      <c r="U17563" s="46" t="s">
        <v>20107</v>
      </c>
    </row>
    <row r="17564" spans="21:21">
      <c r="U17564" s="46" t="s">
        <v>20108</v>
      </c>
    </row>
    <row r="17565" spans="21:21">
      <c r="U17565" s="46" t="s">
        <v>20109</v>
      </c>
    </row>
    <row r="17566" spans="21:21">
      <c r="U17566" s="46" t="s">
        <v>20110</v>
      </c>
    </row>
    <row r="17567" spans="21:21">
      <c r="U17567" s="46" t="s">
        <v>20111</v>
      </c>
    </row>
    <row r="17568" spans="21:21">
      <c r="U17568" s="46" t="s">
        <v>20112</v>
      </c>
    </row>
    <row r="17569" spans="21:21">
      <c r="U17569" s="46" t="s">
        <v>20113</v>
      </c>
    </row>
    <row r="17570" spans="21:21">
      <c r="U17570" s="46" t="s">
        <v>20114</v>
      </c>
    </row>
    <row r="17571" spans="21:21">
      <c r="U17571" s="46" t="s">
        <v>20115</v>
      </c>
    </row>
    <row r="17572" spans="21:21">
      <c r="U17572" s="46" t="s">
        <v>20116</v>
      </c>
    </row>
    <row r="17573" spans="21:21">
      <c r="U17573" s="46" t="s">
        <v>20117</v>
      </c>
    </row>
    <row r="17574" spans="21:21">
      <c r="U17574" s="46" t="s">
        <v>20118</v>
      </c>
    </row>
    <row r="17575" spans="21:21">
      <c r="U17575" s="46" t="s">
        <v>20119</v>
      </c>
    </row>
    <row r="17576" spans="21:21">
      <c r="U17576" s="46" t="s">
        <v>20120</v>
      </c>
    </row>
    <row r="17577" spans="21:21">
      <c r="U17577" s="46" t="s">
        <v>20121</v>
      </c>
    </row>
    <row r="17578" spans="21:21">
      <c r="U17578" s="46" t="s">
        <v>20122</v>
      </c>
    </row>
    <row r="17579" spans="21:21">
      <c r="U17579" s="46" t="s">
        <v>20123</v>
      </c>
    </row>
    <row r="17580" spans="21:21">
      <c r="U17580" s="46" t="s">
        <v>20124</v>
      </c>
    </row>
    <row r="17581" spans="21:21">
      <c r="U17581" s="46" t="s">
        <v>20125</v>
      </c>
    </row>
    <row r="17582" spans="21:21">
      <c r="U17582" s="46" t="s">
        <v>20126</v>
      </c>
    </row>
    <row r="17583" spans="21:21">
      <c r="U17583" s="46" t="s">
        <v>20127</v>
      </c>
    </row>
    <row r="17584" spans="21:21">
      <c r="U17584" s="46" t="s">
        <v>20128</v>
      </c>
    </row>
    <row r="17585" spans="21:21">
      <c r="U17585" s="46" t="s">
        <v>20129</v>
      </c>
    </row>
    <row r="17586" spans="21:21">
      <c r="U17586" s="46" t="s">
        <v>20130</v>
      </c>
    </row>
    <row r="17587" spans="21:21">
      <c r="U17587" s="46" t="s">
        <v>20131</v>
      </c>
    </row>
    <row r="17588" spans="21:21">
      <c r="U17588" s="46" t="s">
        <v>20132</v>
      </c>
    </row>
    <row r="17589" spans="21:21">
      <c r="U17589" s="46" t="s">
        <v>20133</v>
      </c>
    </row>
    <row r="17590" spans="21:21">
      <c r="U17590" s="46" t="s">
        <v>20134</v>
      </c>
    </row>
    <row r="17591" spans="21:21">
      <c r="U17591" s="46" t="s">
        <v>20135</v>
      </c>
    </row>
    <row r="17592" spans="21:21">
      <c r="U17592" s="46" t="s">
        <v>20136</v>
      </c>
    </row>
    <row r="17593" spans="21:21">
      <c r="U17593" s="46" t="s">
        <v>20137</v>
      </c>
    </row>
    <row r="17594" spans="21:21">
      <c r="U17594" s="46" t="s">
        <v>20138</v>
      </c>
    </row>
    <row r="17595" spans="21:21">
      <c r="U17595" s="46" t="s">
        <v>20139</v>
      </c>
    </row>
    <row r="17596" spans="21:21">
      <c r="U17596" s="46" t="s">
        <v>20140</v>
      </c>
    </row>
    <row r="17597" spans="21:21">
      <c r="U17597" s="46" t="s">
        <v>20141</v>
      </c>
    </row>
    <row r="17598" spans="21:21">
      <c r="U17598" s="46" t="s">
        <v>20142</v>
      </c>
    </row>
    <row r="17599" spans="21:21">
      <c r="U17599" s="46" t="s">
        <v>20143</v>
      </c>
    </row>
    <row r="17600" spans="21:21">
      <c r="U17600" s="46" t="s">
        <v>20144</v>
      </c>
    </row>
    <row r="17601" spans="21:21">
      <c r="U17601" s="46" t="s">
        <v>20145</v>
      </c>
    </row>
    <row r="17602" spans="21:21">
      <c r="U17602" s="46" t="s">
        <v>20146</v>
      </c>
    </row>
    <row r="17603" spans="21:21">
      <c r="U17603" s="46" t="s">
        <v>20147</v>
      </c>
    </row>
    <row r="17604" spans="21:21">
      <c r="U17604" s="46" t="s">
        <v>20148</v>
      </c>
    </row>
    <row r="17605" spans="21:21">
      <c r="U17605" s="46" t="s">
        <v>20149</v>
      </c>
    </row>
    <row r="17606" spans="21:21">
      <c r="U17606" s="46" t="s">
        <v>20150</v>
      </c>
    </row>
    <row r="17607" spans="21:21">
      <c r="U17607" s="46" t="s">
        <v>20151</v>
      </c>
    </row>
    <row r="17608" spans="21:21">
      <c r="U17608" s="46" t="s">
        <v>20152</v>
      </c>
    </row>
    <row r="17609" spans="21:21">
      <c r="U17609" s="46" t="s">
        <v>20153</v>
      </c>
    </row>
    <row r="17610" spans="21:21">
      <c r="U17610" s="46" t="s">
        <v>20154</v>
      </c>
    </row>
    <row r="17611" spans="21:21">
      <c r="U17611" s="46" t="s">
        <v>20155</v>
      </c>
    </row>
    <row r="17612" spans="21:21">
      <c r="U17612" s="46" t="s">
        <v>20156</v>
      </c>
    </row>
    <row r="17613" spans="21:21">
      <c r="U17613" s="46" t="s">
        <v>20157</v>
      </c>
    </row>
    <row r="17614" spans="21:21">
      <c r="U17614" s="46" t="s">
        <v>20158</v>
      </c>
    </row>
    <row r="17615" spans="21:21">
      <c r="U17615" s="46" t="s">
        <v>20159</v>
      </c>
    </row>
    <row r="17616" spans="21:21">
      <c r="U17616" s="46" t="s">
        <v>20160</v>
      </c>
    </row>
    <row r="17617" spans="21:21">
      <c r="U17617" s="46" t="s">
        <v>20161</v>
      </c>
    </row>
    <row r="17618" spans="21:21">
      <c r="U17618" s="46" t="s">
        <v>20162</v>
      </c>
    </row>
    <row r="17619" spans="21:21">
      <c r="U17619" s="46" t="s">
        <v>20163</v>
      </c>
    </row>
    <row r="17620" spans="21:21">
      <c r="U17620" s="46" t="s">
        <v>20164</v>
      </c>
    </row>
    <row r="17621" spans="21:21">
      <c r="U17621" s="46" t="s">
        <v>20165</v>
      </c>
    </row>
    <row r="17622" spans="21:21">
      <c r="U17622" s="46" t="s">
        <v>20166</v>
      </c>
    </row>
    <row r="17623" spans="21:21">
      <c r="U17623" s="46" t="s">
        <v>20167</v>
      </c>
    </row>
    <row r="17624" spans="21:21">
      <c r="U17624" s="46" t="s">
        <v>20168</v>
      </c>
    </row>
    <row r="17625" spans="21:21">
      <c r="U17625" s="46" t="s">
        <v>20169</v>
      </c>
    </row>
    <row r="17626" spans="21:21">
      <c r="U17626" s="46" t="s">
        <v>20170</v>
      </c>
    </row>
    <row r="17627" spans="21:21">
      <c r="U17627" s="46" t="s">
        <v>20171</v>
      </c>
    </row>
    <row r="17628" spans="21:21">
      <c r="U17628" s="46" t="s">
        <v>20172</v>
      </c>
    </row>
    <row r="17629" spans="21:21">
      <c r="U17629" s="46" t="s">
        <v>20173</v>
      </c>
    </row>
    <row r="17630" spans="21:21">
      <c r="U17630" s="46" t="s">
        <v>20174</v>
      </c>
    </row>
    <row r="17631" spans="21:21">
      <c r="U17631" s="46" t="s">
        <v>20175</v>
      </c>
    </row>
    <row r="17632" spans="21:21">
      <c r="U17632" s="46" t="s">
        <v>20176</v>
      </c>
    </row>
    <row r="17633" spans="19:21">
      <c r="U17633" s="46" t="s">
        <v>20177</v>
      </c>
    </row>
    <row r="17634" spans="19:21">
      <c r="U17634" s="46" t="s">
        <v>20178</v>
      </c>
    </row>
    <row r="17635" spans="19:21">
      <c r="U17635" s="46" t="s">
        <v>20179</v>
      </c>
    </row>
    <row r="17636" spans="19:21">
      <c r="U17636" s="46" t="s">
        <v>20180</v>
      </c>
    </row>
    <row r="17637" spans="19:21">
      <c r="S17637" s="57"/>
      <c r="U17637" s="57" t="s">
        <v>23911</v>
      </c>
    </row>
    <row r="17638" spans="19:21">
      <c r="S17638" s="57"/>
      <c r="U17638" s="57" t="s">
        <v>23912</v>
      </c>
    </row>
    <row r="17639" spans="19:21">
      <c r="S17639" s="57"/>
      <c r="U17639" s="57" t="s">
        <v>23913</v>
      </c>
    </row>
    <row r="17640" spans="19:21">
      <c r="S17640" s="57"/>
      <c r="U17640" s="57" t="s">
        <v>23914</v>
      </c>
    </row>
    <row r="17641" spans="19:21">
      <c r="S17641" s="57"/>
      <c r="U17641" s="57" t="s">
        <v>23915</v>
      </c>
    </row>
    <row r="17642" spans="19:21">
      <c r="S17642" s="57"/>
      <c r="U17642" s="57" t="s">
        <v>23916</v>
      </c>
    </row>
    <row r="17643" spans="19:21">
      <c r="S17643" s="57"/>
      <c r="U17643" s="57" t="s">
        <v>23917</v>
      </c>
    </row>
    <row r="17644" spans="19:21">
      <c r="S17644" s="57"/>
      <c r="U17644" s="57" t="s">
        <v>23918</v>
      </c>
    </row>
    <row r="17645" spans="19:21">
      <c r="S17645" s="57"/>
      <c r="U17645" s="57" t="s">
        <v>23919</v>
      </c>
    </row>
    <row r="17646" spans="19:21">
      <c r="S17646" s="57"/>
      <c r="U17646" s="57" t="s">
        <v>23920</v>
      </c>
    </row>
    <row r="17647" spans="19:21">
      <c r="S17647" s="57"/>
      <c r="U17647" s="57" t="s">
        <v>23921</v>
      </c>
    </row>
    <row r="17648" spans="19:21">
      <c r="S17648" s="62"/>
      <c r="U17648" s="57" t="s">
        <v>23922</v>
      </c>
    </row>
    <row r="17649" spans="19:21">
      <c r="S17649" s="57"/>
      <c r="U17649" s="57" t="s">
        <v>23923</v>
      </c>
    </row>
    <row r="17650" spans="19:21">
      <c r="S17650" s="57"/>
      <c r="U17650" s="57" t="s">
        <v>23924</v>
      </c>
    </row>
    <row r="17651" spans="19:21">
      <c r="S17651" s="57"/>
      <c r="U17651" s="57" t="s">
        <v>23925</v>
      </c>
    </row>
    <row r="17652" spans="19:21">
      <c r="S17652" s="57"/>
      <c r="U17652" s="57" t="s">
        <v>23926</v>
      </c>
    </row>
    <row r="17653" spans="19:21">
      <c r="S17653" s="57"/>
      <c r="U17653" s="57" t="s">
        <v>23927</v>
      </c>
    </row>
    <row r="17654" spans="19:21">
      <c r="S17654" s="57"/>
      <c r="U17654" s="57" t="s">
        <v>23928</v>
      </c>
    </row>
    <row r="17655" spans="19:21">
      <c r="S17655" s="57"/>
      <c r="U17655" s="57" t="s">
        <v>23929</v>
      </c>
    </row>
    <row r="17656" spans="19:21">
      <c r="S17656" s="57"/>
      <c r="U17656" s="57" t="s">
        <v>23930</v>
      </c>
    </row>
    <row r="17657" spans="19:21">
      <c r="S17657" s="57"/>
      <c r="U17657" s="57" t="s">
        <v>23931</v>
      </c>
    </row>
    <row r="17658" spans="19:21">
      <c r="S17658" s="57"/>
      <c r="U17658" s="57" t="s">
        <v>23932</v>
      </c>
    </row>
    <row r="17659" spans="19:21">
      <c r="S17659" s="57"/>
      <c r="U17659" s="57" t="s">
        <v>23933</v>
      </c>
    </row>
    <row r="17660" spans="19:21">
      <c r="S17660" s="57"/>
      <c r="U17660" s="57" t="s">
        <v>23934</v>
      </c>
    </row>
    <row r="17661" spans="19:21">
      <c r="S17661" s="57"/>
      <c r="U17661" s="57" t="s">
        <v>23935</v>
      </c>
    </row>
    <row r="17662" spans="19:21">
      <c r="S17662" s="57"/>
      <c r="U17662" s="57" t="s">
        <v>23936</v>
      </c>
    </row>
    <row r="17663" spans="19:21">
      <c r="S17663" s="57"/>
      <c r="U17663" s="57" t="s">
        <v>23937</v>
      </c>
    </row>
    <row r="17664" spans="19:21">
      <c r="S17664" s="57"/>
      <c r="U17664" s="57" t="s">
        <v>23938</v>
      </c>
    </row>
    <row r="17665" spans="19:21">
      <c r="S17665" s="57"/>
      <c r="U17665" s="57" t="s">
        <v>23939</v>
      </c>
    </row>
    <row r="17666" spans="19:21">
      <c r="S17666" s="57"/>
      <c r="U17666" s="57" t="s">
        <v>23940</v>
      </c>
    </row>
    <row r="17667" spans="19:21">
      <c r="S17667" s="57"/>
      <c r="U17667" s="57" t="s">
        <v>23941</v>
      </c>
    </row>
    <row r="17668" spans="19:21">
      <c r="S17668" s="57"/>
      <c r="U17668" s="57" t="s">
        <v>23942</v>
      </c>
    </row>
    <row r="17669" spans="19:21">
      <c r="S17669" s="57"/>
      <c r="U17669" s="57" t="s">
        <v>23943</v>
      </c>
    </row>
    <row r="17670" spans="19:21">
      <c r="S17670" s="57"/>
      <c r="U17670" s="57" t="s">
        <v>23944</v>
      </c>
    </row>
    <row r="17671" spans="19:21">
      <c r="S17671" s="57"/>
      <c r="U17671" s="57" t="s">
        <v>23945</v>
      </c>
    </row>
    <row r="17672" spans="19:21">
      <c r="S17672" s="62"/>
      <c r="U17672" s="57" t="s">
        <v>23946</v>
      </c>
    </row>
    <row r="17673" spans="19:21">
      <c r="S17673" s="57"/>
      <c r="U17673" s="57" t="s">
        <v>23947</v>
      </c>
    </row>
    <row r="17674" spans="19:21">
      <c r="S17674" s="57"/>
      <c r="U17674" s="57" t="s">
        <v>23948</v>
      </c>
    </row>
    <row r="17675" spans="19:21">
      <c r="S17675" s="57"/>
      <c r="U17675" s="57" t="s">
        <v>23949</v>
      </c>
    </row>
    <row r="17676" spans="19:21">
      <c r="S17676" s="57"/>
      <c r="U17676" s="57" t="s">
        <v>23950</v>
      </c>
    </row>
    <row r="17677" spans="19:21">
      <c r="S17677" s="57"/>
      <c r="U17677" s="57" t="s">
        <v>23951</v>
      </c>
    </row>
    <row r="17678" spans="19:21">
      <c r="S17678" s="57"/>
      <c r="U17678" s="57" t="s">
        <v>23952</v>
      </c>
    </row>
    <row r="17679" spans="19:21">
      <c r="S17679" s="57"/>
      <c r="U17679" s="57" t="s">
        <v>23953</v>
      </c>
    </row>
    <row r="17680" spans="19:21">
      <c r="S17680" s="57"/>
      <c r="U17680" s="57" t="s">
        <v>23954</v>
      </c>
    </row>
    <row r="17681" spans="19:21">
      <c r="S17681" s="57"/>
      <c r="U17681" s="57" t="s">
        <v>23955</v>
      </c>
    </row>
    <row r="17682" spans="19:21">
      <c r="S17682" s="57"/>
      <c r="U17682" s="57" t="s">
        <v>23956</v>
      </c>
    </row>
    <row r="17683" spans="19:21">
      <c r="S17683" s="57"/>
      <c r="U17683" s="57" t="s">
        <v>23957</v>
      </c>
    </row>
    <row r="17684" spans="19:21">
      <c r="S17684" s="57"/>
      <c r="U17684" s="57" t="s">
        <v>23958</v>
      </c>
    </row>
    <row r="17685" spans="19:21">
      <c r="S17685" s="57"/>
      <c r="U17685" s="57" t="s">
        <v>23959</v>
      </c>
    </row>
    <row r="17686" spans="19:21">
      <c r="S17686" s="57"/>
      <c r="U17686" s="57" t="s">
        <v>23960</v>
      </c>
    </row>
    <row r="17687" spans="19:21">
      <c r="S17687" s="57"/>
      <c r="U17687" s="57" t="s">
        <v>23961</v>
      </c>
    </row>
    <row r="17688" spans="19:21">
      <c r="S17688" s="57"/>
      <c r="U17688" s="57" t="s">
        <v>23962</v>
      </c>
    </row>
    <row r="17689" spans="19:21">
      <c r="S17689" s="57"/>
      <c r="U17689" s="57" t="s">
        <v>23963</v>
      </c>
    </row>
    <row r="17690" spans="19:21">
      <c r="S17690" s="57"/>
      <c r="U17690" s="57" t="s">
        <v>23964</v>
      </c>
    </row>
    <row r="17691" spans="19:21">
      <c r="S17691" s="57"/>
      <c r="U17691" s="57" t="s">
        <v>23965</v>
      </c>
    </row>
    <row r="17692" spans="19:21">
      <c r="S17692" s="57"/>
      <c r="U17692" s="57" t="s">
        <v>23966</v>
      </c>
    </row>
    <row r="17693" spans="19:21">
      <c r="S17693" s="57"/>
      <c r="U17693" s="57" t="s">
        <v>23967</v>
      </c>
    </row>
    <row r="17694" spans="19:21">
      <c r="S17694" s="57"/>
      <c r="U17694" s="57" t="s">
        <v>23968</v>
      </c>
    </row>
    <row r="17695" spans="19:21">
      <c r="S17695" s="57"/>
      <c r="U17695" s="57" t="s">
        <v>23969</v>
      </c>
    </row>
    <row r="17696" spans="19:21">
      <c r="S17696" s="57"/>
      <c r="U17696" s="57" t="s">
        <v>23970</v>
      </c>
    </row>
    <row r="17697" spans="19:21">
      <c r="S17697" s="57"/>
      <c r="U17697" s="57" t="s">
        <v>23971</v>
      </c>
    </row>
    <row r="17698" spans="19:21">
      <c r="S17698" s="57"/>
      <c r="U17698" s="57" t="s">
        <v>23972</v>
      </c>
    </row>
    <row r="17699" spans="19:21">
      <c r="S17699" s="57"/>
      <c r="U17699" s="57" t="s">
        <v>23973</v>
      </c>
    </row>
    <row r="17700" spans="19:21">
      <c r="S17700" s="62"/>
      <c r="U17700" s="57" t="s">
        <v>23974</v>
      </c>
    </row>
    <row r="17701" spans="19:21">
      <c r="S17701" s="57"/>
      <c r="U17701" s="57" t="s">
        <v>23975</v>
      </c>
    </row>
    <row r="17702" spans="19:21">
      <c r="S17702" s="57"/>
      <c r="U17702" s="57" t="s">
        <v>23976</v>
      </c>
    </row>
    <row r="17703" spans="19:21">
      <c r="S17703" s="57"/>
      <c r="U17703" s="57" t="s">
        <v>23977</v>
      </c>
    </row>
    <row r="17704" spans="19:21">
      <c r="S17704" s="57"/>
      <c r="U17704" s="57" t="s">
        <v>23978</v>
      </c>
    </row>
    <row r="17705" spans="19:21">
      <c r="S17705" s="57"/>
      <c r="U17705" s="57" t="s">
        <v>23979</v>
      </c>
    </row>
    <row r="17706" spans="19:21">
      <c r="S17706" s="57"/>
      <c r="U17706" s="57" t="s">
        <v>23980</v>
      </c>
    </row>
    <row r="17707" spans="19:21">
      <c r="S17707" s="57"/>
      <c r="U17707" s="57" t="s">
        <v>23981</v>
      </c>
    </row>
    <row r="17708" spans="19:21">
      <c r="S17708" s="57"/>
      <c r="U17708" s="57" t="s">
        <v>23982</v>
      </c>
    </row>
    <row r="17709" spans="19:21">
      <c r="S17709" s="57"/>
      <c r="U17709" s="57" t="s">
        <v>23983</v>
      </c>
    </row>
    <row r="17710" spans="19:21">
      <c r="S17710" s="57"/>
      <c r="U17710" s="57" t="s">
        <v>23984</v>
      </c>
    </row>
    <row r="17711" spans="19:21">
      <c r="S17711" s="57"/>
      <c r="U17711" s="57" t="s">
        <v>23985</v>
      </c>
    </row>
    <row r="17712" spans="19:21">
      <c r="S17712" s="57"/>
      <c r="U17712" s="57" t="s">
        <v>23986</v>
      </c>
    </row>
    <row r="17713" spans="19:21">
      <c r="S17713" s="57"/>
      <c r="U17713" s="57" t="s">
        <v>23987</v>
      </c>
    </row>
    <row r="17714" spans="19:21">
      <c r="S17714" s="57"/>
      <c r="U17714" s="57" t="s">
        <v>23988</v>
      </c>
    </row>
    <row r="17715" spans="19:21">
      <c r="S17715" s="57"/>
      <c r="U17715" s="57" t="s">
        <v>23989</v>
      </c>
    </row>
    <row r="17716" spans="19:21">
      <c r="S17716" s="57"/>
      <c r="U17716" s="57" t="s">
        <v>23990</v>
      </c>
    </row>
    <row r="17717" spans="19:21">
      <c r="S17717" s="57"/>
      <c r="U17717" s="57" t="s">
        <v>23991</v>
      </c>
    </row>
    <row r="17718" spans="19:21">
      <c r="S17718" s="57"/>
      <c r="U17718" s="57" t="s">
        <v>23992</v>
      </c>
    </row>
    <row r="17719" spans="19:21">
      <c r="S17719" s="57"/>
      <c r="U17719" s="57" t="s">
        <v>23993</v>
      </c>
    </row>
    <row r="17720" spans="19:21">
      <c r="S17720" s="57"/>
      <c r="U17720" s="57" t="s">
        <v>23994</v>
      </c>
    </row>
    <row r="17721" spans="19:21">
      <c r="S17721" s="57"/>
      <c r="U17721" s="57" t="s">
        <v>23995</v>
      </c>
    </row>
    <row r="17722" spans="19:21">
      <c r="S17722" s="57"/>
      <c r="U17722" s="57" t="s">
        <v>23996</v>
      </c>
    </row>
    <row r="17723" spans="19:21">
      <c r="S17723" s="57"/>
      <c r="U17723" s="57" t="s">
        <v>23997</v>
      </c>
    </row>
    <row r="17724" spans="19:21">
      <c r="S17724" s="57"/>
      <c r="U17724" s="57" t="s">
        <v>23998</v>
      </c>
    </row>
    <row r="17725" spans="19:21">
      <c r="S17725" s="57"/>
      <c r="U17725" s="57" t="s">
        <v>23999</v>
      </c>
    </row>
    <row r="17726" spans="19:21">
      <c r="S17726" s="57"/>
      <c r="U17726" s="57" t="s">
        <v>24000</v>
      </c>
    </row>
    <row r="17727" spans="19:21">
      <c r="S17727" s="57"/>
      <c r="U17727" s="57" t="s">
        <v>24001</v>
      </c>
    </row>
    <row r="17728" spans="19:21">
      <c r="S17728" s="57"/>
      <c r="U17728" s="57" t="s">
        <v>24002</v>
      </c>
    </row>
    <row r="17729" spans="19:21">
      <c r="S17729" s="57"/>
      <c r="U17729" s="57" t="s">
        <v>24003</v>
      </c>
    </row>
    <row r="17730" spans="19:21">
      <c r="S17730" s="57"/>
      <c r="U17730" s="57" t="s">
        <v>24004</v>
      </c>
    </row>
    <row r="17731" spans="19:21">
      <c r="S17731" s="57"/>
      <c r="U17731" s="57" t="s">
        <v>24005</v>
      </c>
    </row>
    <row r="17732" spans="19:21">
      <c r="S17732" s="57"/>
      <c r="U17732" s="57" t="s">
        <v>24006</v>
      </c>
    </row>
    <row r="17733" spans="19:21">
      <c r="S17733" s="57"/>
      <c r="U17733" s="57" t="s">
        <v>24007</v>
      </c>
    </row>
    <row r="17734" spans="19:21">
      <c r="S17734" s="57"/>
      <c r="U17734" s="57" t="s">
        <v>24008</v>
      </c>
    </row>
    <row r="17735" spans="19:21">
      <c r="S17735" s="57"/>
      <c r="U17735" s="57" t="s">
        <v>24009</v>
      </c>
    </row>
    <row r="17736" spans="19:21">
      <c r="S17736" s="62"/>
      <c r="U17736" s="57" t="s">
        <v>24010</v>
      </c>
    </row>
    <row r="17737" spans="19:21">
      <c r="S17737" s="57"/>
      <c r="U17737" s="57" t="s">
        <v>24011</v>
      </c>
    </row>
    <row r="17738" spans="19:21">
      <c r="S17738" s="57"/>
      <c r="U17738" s="57" t="s">
        <v>24012</v>
      </c>
    </row>
    <row r="17739" spans="19:21">
      <c r="S17739" s="57"/>
      <c r="U17739" s="57" t="s">
        <v>24013</v>
      </c>
    </row>
    <row r="17740" spans="19:21">
      <c r="S17740" s="57"/>
      <c r="U17740" s="57" t="s">
        <v>24014</v>
      </c>
    </row>
    <row r="17741" spans="19:21">
      <c r="S17741" s="57"/>
      <c r="U17741" s="57" t="s">
        <v>24015</v>
      </c>
    </row>
    <row r="17742" spans="19:21">
      <c r="S17742" s="62"/>
      <c r="U17742" s="57" t="s">
        <v>24016</v>
      </c>
    </row>
    <row r="17743" spans="19:21">
      <c r="S17743" s="57"/>
      <c r="U17743" s="57" t="s">
        <v>24017</v>
      </c>
    </row>
    <row r="17744" spans="19:21">
      <c r="S17744" s="57"/>
      <c r="U17744" s="57" t="s">
        <v>24018</v>
      </c>
    </row>
    <row r="17745" spans="19:21">
      <c r="S17745" s="62"/>
      <c r="U17745" s="57" t="s">
        <v>24019</v>
      </c>
    </row>
    <row r="17746" spans="19:21">
      <c r="S17746" s="57"/>
      <c r="U17746" s="57" t="s">
        <v>24020</v>
      </c>
    </row>
    <row r="17747" spans="19:21">
      <c r="S17747" s="57"/>
      <c r="U17747" s="57" t="s">
        <v>24021</v>
      </c>
    </row>
    <row r="17748" spans="19:21">
      <c r="S17748" s="57"/>
      <c r="U17748" s="57" t="s">
        <v>24022</v>
      </c>
    </row>
    <row r="17749" spans="19:21">
      <c r="S17749" s="57"/>
      <c r="U17749" s="57" t="s">
        <v>24023</v>
      </c>
    </row>
    <row r="17750" spans="19:21">
      <c r="S17750" s="57"/>
      <c r="U17750" s="57" t="s">
        <v>24024</v>
      </c>
    </row>
    <row r="17751" spans="19:21">
      <c r="S17751" s="57"/>
      <c r="U17751" s="57" t="s">
        <v>24025</v>
      </c>
    </row>
    <row r="17752" spans="19:21">
      <c r="S17752" s="57"/>
      <c r="U17752" s="57" t="s">
        <v>24026</v>
      </c>
    </row>
    <row r="17753" spans="19:21">
      <c r="S17753" s="57"/>
      <c r="U17753" s="57" t="s">
        <v>24027</v>
      </c>
    </row>
    <row r="17754" spans="19:21">
      <c r="S17754" s="57"/>
      <c r="U17754" s="57" t="s">
        <v>24028</v>
      </c>
    </row>
    <row r="17755" spans="19:21">
      <c r="S17755" s="57"/>
      <c r="U17755" s="57" t="s">
        <v>24029</v>
      </c>
    </row>
    <row r="17756" spans="19:21">
      <c r="S17756" s="57"/>
      <c r="U17756" s="57" t="s">
        <v>24030</v>
      </c>
    </row>
    <row r="17757" spans="19:21">
      <c r="S17757" s="57"/>
      <c r="U17757" s="57" t="s">
        <v>24031</v>
      </c>
    </row>
    <row r="17758" spans="19:21">
      <c r="S17758" s="57"/>
      <c r="U17758" s="57" t="s">
        <v>24032</v>
      </c>
    </row>
    <row r="17759" spans="19:21">
      <c r="S17759" s="57"/>
      <c r="U17759" s="57" t="s">
        <v>24033</v>
      </c>
    </row>
    <row r="17760" spans="19:21">
      <c r="S17760" s="57"/>
      <c r="U17760" s="57" t="s">
        <v>24034</v>
      </c>
    </row>
    <row r="17761" spans="19:21">
      <c r="S17761" s="57"/>
      <c r="U17761" s="57" t="s">
        <v>24035</v>
      </c>
    </row>
    <row r="17762" spans="19:21">
      <c r="S17762" s="57"/>
      <c r="U17762" s="57" t="s">
        <v>24036</v>
      </c>
    </row>
    <row r="17763" spans="19:21">
      <c r="S17763" s="57"/>
      <c r="U17763" s="57" t="s">
        <v>24037</v>
      </c>
    </row>
    <row r="17764" spans="19:21">
      <c r="S17764" s="57"/>
      <c r="U17764" s="57" t="s">
        <v>24038</v>
      </c>
    </row>
    <row r="17765" spans="19:21">
      <c r="S17765" s="57"/>
      <c r="U17765" s="57" t="s">
        <v>24039</v>
      </c>
    </row>
    <row r="17766" spans="19:21">
      <c r="S17766" s="57"/>
      <c r="U17766" s="57" t="s">
        <v>24040</v>
      </c>
    </row>
    <row r="17767" spans="19:21">
      <c r="S17767" s="57"/>
      <c r="U17767" s="57" t="s">
        <v>24041</v>
      </c>
    </row>
    <row r="17768" spans="19:21">
      <c r="S17768" s="57"/>
      <c r="U17768" s="57" t="s">
        <v>24042</v>
      </c>
    </row>
    <row r="17769" spans="19:21">
      <c r="S17769" s="57"/>
      <c r="U17769" s="57" t="s">
        <v>24043</v>
      </c>
    </row>
    <row r="17770" spans="19:21">
      <c r="S17770" s="57"/>
      <c r="U17770" s="57" t="s">
        <v>24044</v>
      </c>
    </row>
    <row r="17771" spans="19:21">
      <c r="S17771" s="57"/>
      <c r="U17771" s="57" t="s">
        <v>24045</v>
      </c>
    </row>
    <row r="17772" spans="19:21">
      <c r="S17772" s="57"/>
      <c r="U17772" s="57" t="s">
        <v>24046</v>
      </c>
    </row>
    <row r="17773" spans="19:21">
      <c r="S17773" s="57"/>
      <c r="U17773" s="57" t="s">
        <v>24047</v>
      </c>
    </row>
    <row r="17774" spans="19:21">
      <c r="S17774" s="57"/>
      <c r="U17774" s="57" t="s">
        <v>24048</v>
      </c>
    </row>
    <row r="17775" spans="19:21">
      <c r="S17775" s="57"/>
      <c r="U17775" s="57" t="s">
        <v>24049</v>
      </c>
    </row>
    <row r="17776" spans="19:21">
      <c r="S17776" s="57"/>
      <c r="U17776" s="57" t="s">
        <v>24050</v>
      </c>
    </row>
    <row r="17777" spans="19:21">
      <c r="S17777" s="57"/>
      <c r="U17777" s="57" t="s">
        <v>24051</v>
      </c>
    </row>
    <row r="17778" spans="19:21">
      <c r="S17778" s="57"/>
      <c r="U17778" s="57" t="s">
        <v>24052</v>
      </c>
    </row>
    <row r="17779" spans="19:21">
      <c r="S17779" s="57"/>
      <c r="U17779" s="57" t="s">
        <v>24053</v>
      </c>
    </row>
    <row r="17780" spans="19:21">
      <c r="S17780" s="57"/>
      <c r="U17780" s="57" t="s">
        <v>24054</v>
      </c>
    </row>
    <row r="17781" spans="19:21">
      <c r="S17781" s="57"/>
      <c r="U17781" s="57" t="s">
        <v>24055</v>
      </c>
    </row>
    <row r="17782" spans="19:21">
      <c r="S17782" s="57"/>
      <c r="U17782" s="57" t="s">
        <v>24056</v>
      </c>
    </row>
    <row r="17783" spans="19:21">
      <c r="S17783" s="57"/>
      <c r="U17783" s="57" t="s">
        <v>24057</v>
      </c>
    </row>
    <row r="17784" spans="19:21">
      <c r="S17784" s="57"/>
      <c r="U17784" s="57" t="s">
        <v>24058</v>
      </c>
    </row>
    <row r="17785" spans="19:21">
      <c r="S17785" s="57"/>
      <c r="U17785" s="57" t="s">
        <v>24059</v>
      </c>
    </row>
    <row r="17786" spans="19:21">
      <c r="S17786" s="57"/>
      <c r="U17786" s="57" t="s">
        <v>24060</v>
      </c>
    </row>
    <row r="17787" spans="19:21">
      <c r="S17787" s="57"/>
      <c r="U17787" s="57" t="s">
        <v>24061</v>
      </c>
    </row>
    <row r="17788" spans="19:21">
      <c r="S17788" s="57"/>
      <c r="U17788" s="57" t="s">
        <v>24062</v>
      </c>
    </row>
    <row r="17789" spans="19:21">
      <c r="S17789" s="57"/>
      <c r="U17789" s="57" t="s">
        <v>24063</v>
      </c>
    </row>
    <row r="17790" spans="19:21">
      <c r="S17790" s="57"/>
      <c r="U17790" s="57" t="s">
        <v>24064</v>
      </c>
    </row>
    <row r="17791" spans="19:21">
      <c r="S17791" s="57"/>
      <c r="U17791" s="57" t="s">
        <v>24065</v>
      </c>
    </row>
    <row r="17792" spans="19:21">
      <c r="S17792" s="57"/>
      <c r="U17792" s="57" t="s">
        <v>24066</v>
      </c>
    </row>
    <row r="17793" spans="19:21">
      <c r="S17793" s="57"/>
      <c r="U17793" s="57" t="s">
        <v>24067</v>
      </c>
    </row>
    <row r="17794" spans="19:21">
      <c r="S17794" s="57"/>
      <c r="U17794" s="57" t="s">
        <v>24068</v>
      </c>
    </row>
    <row r="17795" spans="19:21">
      <c r="S17795" s="57"/>
      <c r="U17795" s="57" t="s">
        <v>24069</v>
      </c>
    </row>
    <row r="17796" spans="19:21">
      <c r="S17796" s="57"/>
      <c r="U17796" s="57" t="s">
        <v>24070</v>
      </c>
    </row>
    <row r="17797" spans="19:21">
      <c r="S17797" s="57"/>
      <c r="U17797" s="57" t="s">
        <v>24071</v>
      </c>
    </row>
    <row r="17798" spans="19:21">
      <c r="S17798" s="57"/>
      <c r="U17798" s="57" t="s">
        <v>24072</v>
      </c>
    </row>
    <row r="17799" spans="19:21">
      <c r="S17799" s="57"/>
      <c r="U17799" s="57" t="s">
        <v>24073</v>
      </c>
    </row>
    <row r="17800" spans="19:21">
      <c r="S17800" s="57"/>
      <c r="U17800" s="57" t="s">
        <v>24074</v>
      </c>
    </row>
    <row r="17801" spans="19:21">
      <c r="S17801" s="57"/>
      <c r="U17801" s="57" t="s">
        <v>24075</v>
      </c>
    </row>
    <row r="17802" spans="19:21">
      <c r="S17802" s="57"/>
      <c r="U17802" s="57" t="s">
        <v>24076</v>
      </c>
    </row>
    <row r="17803" spans="19:21">
      <c r="S17803" s="57"/>
      <c r="U17803" s="57" t="s">
        <v>24077</v>
      </c>
    </row>
    <row r="17804" spans="19:21">
      <c r="S17804" s="57"/>
      <c r="U17804" s="57" t="s">
        <v>24078</v>
      </c>
    </row>
    <row r="17805" spans="19:21">
      <c r="S17805" s="57"/>
      <c r="U17805" s="57" t="s">
        <v>24079</v>
      </c>
    </row>
    <row r="17806" spans="19:21">
      <c r="S17806" s="57"/>
      <c r="U17806" s="57" t="s">
        <v>24080</v>
      </c>
    </row>
    <row r="17807" spans="19:21">
      <c r="S17807" s="57"/>
      <c r="U17807" s="57" t="s">
        <v>24081</v>
      </c>
    </row>
    <row r="17808" spans="19:21">
      <c r="S17808" s="57"/>
      <c r="U17808" s="57" t="s">
        <v>24082</v>
      </c>
    </row>
    <row r="17809" spans="19:21">
      <c r="S17809" s="57"/>
      <c r="U17809" s="57" t="s">
        <v>24083</v>
      </c>
    </row>
    <row r="17810" spans="19:21">
      <c r="S17810" s="57"/>
      <c r="U17810" s="57" t="s">
        <v>24084</v>
      </c>
    </row>
    <row r="17811" spans="19:21">
      <c r="S17811" s="57"/>
      <c r="U17811" s="57" t="s">
        <v>24085</v>
      </c>
    </row>
    <row r="17812" spans="19:21">
      <c r="S17812" s="57"/>
      <c r="U17812" s="57" t="s">
        <v>24086</v>
      </c>
    </row>
    <row r="17813" spans="19:21">
      <c r="S17813" s="57"/>
      <c r="U17813" s="57" t="s">
        <v>24087</v>
      </c>
    </row>
    <row r="17814" spans="19:21">
      <c r="S17814" s="57"/>
      <c r="U17814" s="57" t="s">
        <v>24088</v>
      </c>
    </row>
    <row r="17815" spans="19:21">
      <c r="S17815" s="57"/>
      <c r="U17815" s="57" t="s">
        <v>24089</v>
      </c>
    </row>
    <row r="17816" spans="19:21">
      <c r="S17816" s="57"/>
      <c r="U17816" s="57" t="s">
        <v>24090</v>
      </c>
    </row>
    <row r="17817" spans="19:21">
      <c r="S17817" s="57"/>
      <c r="U17817" s="57" t="s">
        <v>24091</v>
      </c>
    </row>
    <row r="17818" spans="19:21">
      <c r="S17818" s="57"/>
      <c r="U17818" s="57" t="s">
        <v>24092</v>
      </c>
    </row>
    <row r="17819" spans="19:21">
      <c r="S17819" s="62"/>
      <c r="U17819" s="57" t="s">
        <v>24093</v>
      </c>
    </row>
    <row r="17820" spans="19:21">
      <c r="S17820" s="57"/>
      <c r="U17820" s="57" t="s">
        <v>24094</v>
      </c>
    </row>
    <row r="17821" spans="19:21">
      <c r="S17821" s="57"/>
      <c r="U17821" s="57" t="s">
        <v>24095</v>
      </c>
    </row>
    <row r="17822" spans="19:21">
      <c r="S17822" s="57"/>
      <c r="U17822" s="57" t="s">
        <v>24096</v>
      </c>
    </row>
    <row r="17823" spans="19:21">
      <c r="S17823" s="62"/>
      <c r="U17823" s="57" t="s">
        <v>24097</v>
      </c>
    </row>
    <row r="17824" spans="19:21">
      <c r="S17824" s="57"/>
      <c r="U17824" s="57" t="s">
        <v>24098</v>
      </c>
    </row>
    <row r="17825" spans="19:21">
      <c r="S17825" s="57"/>
      <c r="U17825" s="57" t="s">
        <v>24099</v>
      </c>
    </row>
    <row r="17826" spans="19:21">
      <c r="S17826" s="57"/>
      <c r="U17826" s="57" t="s">
        <v>24100</v>
      </c>
    </row>
    <row r="17827" spans="19:21">
      <c r="S17827" s="57"/>
      <c r="U17827" s="57" t="s">
        <v>24101</v>
      </c>
    </row>
    <row r="17828" spans="19:21">
      <c r="S17828" s="57"/>
      <c r="U17828" s="57" t="s">
        <v>24102</v>
      </c>
    </row>
    <row r="17829" spans="19:21">
      <c r="S17829" s="57"/>
      <c r="U17829" s="57" t="s">
        <v>24103</v>
      </c>
    </row>
    <row r="17830" spans="19:21">
      <c r="S17830" s="57"/>
      <c r="U17830" s="57" t="s">
        <v>24104</v>
      </c>
    </row>
    <row r="17831" spans="19:21">
      <c r="S17831" s="57"/>
      <c r="U17831" s="57" t="s">
        <v>24105</v>
      </c>
    </row>
    <row r="17832" spans="19:21">
      <c r="S17832" s="57"/>
      <c r="U17832" s="57" t="s">
        <v>24106</v>
      </c>
    </row>
    <row r="17833" spans="19:21">
      <c r="S17833" s="57"/>
      <c r="U17833" s="57" t="s">
        <v>24107</v>
      </c>
    </row>
    <row r="17834" spans="19:21">
      <c r="S17834" s="57"/>
      <c r="U17834" s="57" t="s">
        <v>24108</v>
      </c>
    </row>
    <row r="17835" spans="19:21">
      <c r="S17835" s="57"/>
      <c r="U17835" s="57" t="s">
        <v>24109</v>
      </c>
    </row>
    <row r="17836" spans="19:21">
      <c r="S17836" s="57"/>
      <c r="U17836" s="57" t="s">
        <v>24110</v>
      </c>
    </row>
    <row r="17837" spans="19:21">
      <c r="S17837" s="57"/>
      <c r="U17837" s="57" t="s">
        <v>24111</v>
      </c>
    </row>
    <row r="17838" spans="19:21">
      <c r="S17838" s="57"/>
      <c r="U17838" s="57" t="s">
        <v>24112</v>
      </c>
    </row>
    <row r="17839" spans="19:21">
      <c r="S17839" s="62"/>
      <c r="U17839" s="57" t="s">
        <v>24113</v>
      </c>
    </row>
    <row r="17840" spans="19:21">
      <c r="S17840" s="57"/>
      <c r="U17840" s="57" t="s">
        <v>24114</v>
      </c>
    </row>
    <row r="17841" spans="19:21">
      <c r="S17841" s="57"/>
      <c r="U17841" s="57" t="s">
        <v>24115</v>
      </c>
    </row>
    <row r="17842" spans="19:21">
      <c r="S17842" s="57"/>
      <c r="U17842" s="57" t="s">
        <v>24116</v>
      </c>
    </row>
    <row r="17843" spans="19:21">
      <c r="S17843" s="57"/>
      <c r="U17843" s="57" t="s">
        <v>24117</v>
      </c>
    </row>
    <row r="17844" spans="19:21">
      <c r="S17844" s="57"/>
      <c r="U17844" s="57" t="s">
        <v>24118</v>
      </c>
    </row>
    <row r="17845" spans="19:21">
      <c r="S17845" s="57"/>
      <c r="U17845" s="57" t="s">
        <v>24119</v>
      </c>
    </row>
    <row r="17846" spans="19:21">
      <c r="S17846" s="57"/>
      <c r="U17846" s="57" t="s">
        <v>24120</v>
      </c>
    </row>
    <row r="17847" spans="19:21">
      <c r="S17847" s="57"/>
      <c r="U17847" s="57" t="s">
        <v>24121</v>
      </c>
    </row>
    <row r="17848" spans="19:21">
      <c r="S17848" s="57"/>
      <c r="U17848" s="57" t="s">
        <v>24122</v>
      </c>
    </row>
    <row r="17849" spans="19:21">
      <c r="S17849" s="57"/>
      <c r="U17849" s="57" t="s">
        <v>24123</v>
      </c>
    </row>
    <row r="17850" spans="19:21">
      <c r="S17850" s="57"/>
      <c r="U17850" s="57" t="s">
        <v>24124</v>
      </c>
    </row>
    <row r="17851" spans="19:21">
      <c r="S17851" s="57"/>
      <c r="U17851" s="57" t="s">
        <v>24125</v>
      </c>
    </row>
    <row r="17852" spans="19:21">
      <c r="S17852" s="57"/>
      <c r="U17852" s="57" t="s">
        <v>24126</v>
      </c>
    </row>
    <row r="17853" spans="19:21">
      <c r="S17853" s="57"/>
      <c r="U17853" s="57" t="s">
        <v>24127</v>
      </c>
    </row>
    <row r="17854" spans="19:21">
      <c r="S17854" s="57"/>
      <c r="U17854" s="57" t="s">
        <v>24128</v>
      </c>
    </row>
    <row r="17855" spans="19:21">
      <c r="S17855" s="57"/>
      <c r="U17855" s="57" t="s">
        <v>24129</v>
      </c>
    </row>
    <row r="17856" spans="19:21">
      <c r="S17856" s="57"/>
      <c r="U17856" s="57" t="s">
        <v>24130</v>
      </c>
    </row>
    <row r="17857" spans="19:21">
      <c r="S17857" s="57"/>
      <c r="U17857" s="57" t="s">
        <v>24131</v>
      </c>
    </row>
    <row r="17858" spans="19:21">
      <c r="S17858" s="57"/>
      <c r="U17858" s="57" t="s">
        <v>24132</v>
      </c>
    </row>
    <row r="17859" spans="19:21">
      <c r="S17859" s="57"/>
      <c r="U17859" s="57" t="s">
        <v>24133</v>
      </c>
    </row>
    <row r="17860" spans="19:21">
      <c r="S17860" s="57"/>
      <c r="U17860" s="57" t="s">
        <v>24134</v>
      </c>
    </row>
    <row r="17861" spans="19:21">
      <c r="S17861" s="57"/>
      <c r="U17861" s="57" t="s">
        <v>24135</v>
      </c>
    </row>
    <row r="17862" spans="19:21">
      <c r="S17862" s="57"/>
      <c r="U17862" s="57" t="s">
        <v>24136</v>
      </c>
    </row>
    <row r="17863" spans="19:21">
      <c r="S17863" s="57"/>
      <c r="U17863" s="57" t="s">
        <v>24137</v>
      </c>
    </row>
    <row r="17864" spans="19:21">
      <c r="S17864" s="57"/>
      <c r="U17864" s="57" t="s">
        <v>24138</v>
      </c>
    </row>
    <row r="17865" spans="19:21">
      <c r="S17865" s="57"/>
      <c r="U17865" s="57" t="s">
        <v>24139</v>
      </c>
    </row>
    <row r="17866" spans="19:21">
      <c r="S17866" s="57"/>
      <c r="U17866" s="57" t="s">
        <v>24140</v>
      </c>
    </row>
    <row r="17867" spans="19:21">
      <c r="S17867" s="57"/>
      <c r="U17867" s="57" t="s">
        <v>24141</v>
      </c>
    </row>
    <row r="17868" spans="19:21">
      <c r="S17868" s="57"/>
      <c r="U17868" s="57" t="s">
        <v>24142</v>
      </c>
    </row>
    <row r="17869" spans="19:21">
      <c r="S17869" s="57"/>
      <c r="U17869" s="57" t="s">
        <v>24143</v>
      </c>
    </row>
    <row r="17870" spans="19:21">
      <c r="S17870" s="57"/>
      <c r="U17870" s="57" t="s">
        <v>24144</v>
      </c>
    </row>
    <row r="17871" spans="19:21">
      <c r="S17871" s="57"/>
      <c r="U17871" s="57" t="s">
        <v>24145</v>
      </c>
    </row>
    <row r="17872" spans="19:21">
      <c r="S17872" s="57"/>
      <c r="U17872" s="57" t="s">
        <v>24146</v>
      </c>
    </row>
    <row r="17873" spans="19:21">
      <c r="S17873" s="57"/>
      <c r="U17873" s="57" t="s">
        <v>24147</v>
      </c>
    </row>
    <row r="17874" spans="19:21">
      <c r="S17874" s="57"/>
      <c r="U17874" s="57" t="s">
        <v>24148</v>
      </c>
    </row>
    <row r="17875" spans="19:21">
      <c r="S17875" s="57"/>
      <c r="U17875" s="57" t="s">
        <v>24149</v>
      </c>
    </row>
    <row r="17876" spans="19:21">
      <c r="S17876" s="57"/>
      <c r="U17876" s="57" t="s">
        <v>24150</v>
      </c>
    </row>
    <row r="17877" spans="19:21">
      <c r="S17877" s="57"/>
      <c r="U17877" s="57" t="s">
        <v>24151</v>
      </c>
    </row>
    <row r="17878" spans="19:21">
      <c r="S17878" s="57"/>
      <c r="U17878" s="57" t="s">
        <v>24152</v>
      </c>
    </row>
    <row r="17879" spans="19:21">
      <c r="S17879" s="57"/>
      <c r="U17879" s="57" t="s">
        <v>24153</v>
      </c>
    </row>
    <row r="17880" spans="19:21">
      <c r="S17880" s="57"/>
      <c r="U17880" s="57" t="s">
        <v>24154</v>
      </c>
    </row>
    <row r="17881" spans="19:21">
      <c r="S17881" s="57"/>
      <c r="U17881" s="57" t="s">
        <v>24155</v>
      </c>
    </row>
    <row r="17882" spans="19:21">
      <c r="S17882" s="57"/>
      <c r="U17882" s="57" t="s">
        <v>24156</v>
      </c>
    </row>
    <row r="17883" spans="19:21">
      <c r="S17883" s="57"/>
      <c r="U17883" s="57" t="s">
        <v>24157</v>
      </c>
    </row>
    <row r="17884" spans="19:21">
      <c r="S17884" s="57"/>
      <c r="U17884" s="57" t="s">
        <v>24158</v>
      </c>
    </row>
  </sheetData>
  <sheetProtection algorithmName="SHA-512" hashValue="iIykxM+MaQY22rW9D44IEG5D/32TO5JQQ6IvJHLzT1/fk9d0No9m4CNUY6KTaGfvuGVszRHZOyGExFdV6yFaWw==" saltValue="QkGymokDJrIlbgU+/y+X0g==" spinCount="100000" sheet="1" objects="1" scenarios="1" selectLockedCells="1" selectUnlockedCells="1"/>
  <sortState xmlns:xlrd2="http://schemas.microsoft.com/office/spreadsheetml/2017/richdata2" ref="N3:N16">
    <sortCondition ref="N16"/>
  </sortState>
  <conditionalFormatting sqref="U1:U1211">
    <cfRule type="duplicateValues" dxfId="1" priority="1"/>
  </conditionalFormatting>
  <hyperlinks>
    <hyperlink ref="A1" location="'A (Index)'!A1" display="'A (Index)'!A1" xr:uid="{2B864B77-0C0F-4B56-942A-38ACBC60D670}"/>
  </hyperlink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9670-3469-47A1-8F76-E88FC15D761E}">
  <sheetPr codeName="Sheet7"/>
  <dimension ref="A1:H6903"/>
  <sheetViews>
    <sheetView topLeftCell="I1" workbookViewId="0">
      <selection activeCell="J4" sqref="J4"/>
    </sheetView>
  </sheetViews>
  <sheetFormatPr defaultColWidth="9.1796875" defaultRowHeight="14.5"/>
  <cols>
    <col min="1" max="1" width="31.1796875" style="46" bestFit="1" customWidth="1"/>
    <col min="2" max="2" width="81.1796875" style="46" bestFit="1" customWidth="1"/>
    <col min="3" max="3" width="30.7265625" style="46" bestFit="1" customWidth="1"/>
    <col min="4" max="4" width="81.1796875" style="46" bestFit="1" customWidth="1"/>
    <col min="5" max="5" width="30.26953125" style="46" bestFit="1" customWidth="1"/>
    <col min="6" max="6" width="81.1796875" style="46" bestFit="1" customWidth="1"/>
    <col min="7" max="7" width="44" style="46" bestFit="1" customWidth="1"/>
    <col min="8" max="8" width="81.1796875" style="46" bestFit="1" customWidth="1"/>
    <col min="9" max="16384" width="9.1796875" style="46"/>
  </cols>
  <sheetData>
    <row r="1" spans="1:8">
      <c r="A1" s="46" t="s">
        <v>24162</v>
      </c>
      <c r="B1" s="46" t="s">
        <v>24163</v>
      </c>
      <c r="C1" s="46" t="s">
        <v>24164</v>
      </c>
      <c r="D1" s="46" t="s">
        <v>24165</v>
      </c>
      <c r="E1" s="46" t="s">
        <v>24166</v>
      </c>
      <c r="F1" s="46" t="s">
        <v>24167</v>
      </c>
      <c r="G1" s="46" t="s">
        <v>24168</v>
      </c>
      <c r="H1" s="46" t="s">
        <v>23369</v>
      </c>
    </row>
    <row r="2" spans="1:8">
      <c r="A2" s="46" t="s">
        <v>24169</v>
      </c>
      <c r="B2" s="46" t="s">
        <v>477</v>
      </c>
      <c r="C2" s="46" t="s">
        <v>114</v>
      </c>
      <c r="D2" s="46" t="s">
        <v>22053</v>
      </c>
      <c r="E2" s="46" t="s">
        <v>20508</v>
      </c>
      <c r="F2" s="46" t="s">
        <v>21854</v>
      </c>
      <c r="G2" s="46" t="s">
        <v>24170</v>
      </c>
      <c r="H2" s="46" t="str">
        <f t="shared" ref="H2:H65" si="0">CONCATENATE(G2, "&gt;&gt;&gt;", C2, "&gt;&gt;&gt;", E2, "&gt;&gt;&gt;", F2)</f>
        <v>934&gt;&gt;&gt;Constituent College&gt;&gt;&gt;Karachi&gt;&gt;&gt;Dental</v>
      </c>
    </row>
    <row r="3" spans="1:8">
      <c r="A3" s="46" t="s">
        <v>24169</v>
      </c>
      <c r="B3" s="46" t="s">
        <v>477</v>
      </c>
      <c r="C3" s="46" t="s">
        <v>114</v>
      </c>
      <c r="D3" s="46" t="s">
        <v>22053</v>
      </c>
      <c r="E3" s="46" t="s">
        <v>20508</v>
      </c>
      <c r="F3" s="46" t="s">
        <v>14</v>
      </c>
      <c r="G3" s="46" t="s">
        <v>24171</v>
      </c>
      <c r="H3" s="46" t="str">
        <f t="shared" si="0"/>
        <v>3493&gt;&gt;&gt;Constituent College&gt;&gt;&gt;Karachi&gt;&gt;&gt;Medical</v>
      </c>
    </row>
    <row r="4" spans="1:8">
      <c r="A4" s="46" t="s">
        <v>24169</v>
      </c>
      <c r="B4" s="46" t="s">
        <v>477</v>
      </c>
      <c r="C4" s="46" t="s">
        <v>114</v>
      </c>
      <c r="D4" s="46" t="s">
        <v>21219</v>
      </c>
      <c r="E4" s="46" t="s">
        <v>20508</v>
      </c>
      <c r="F4" s="46" t="s">
        <v>21218</v>
      </c>
      <c r="G4" s="46" t="s">
        <v>24172</v>
      </c>
      <c r="H4" s="46" t="str">
        <f t="shared" si="0"/>
        <v>1299&gt;&gt;&gt;Constituent College&gt;&gt;&gt;Karachi&gt;&gt;&gt;National Center for Maritime Policy &amp; Research</v>
      </c>
    </row>
    <row r="5" spans="1:8">
      <c r="A5" s="46" t="s">
        <v>24169</v>
      </c>
      <c r="B5" s="46" t="s">
        <v>477</v>
      </c>
      <c r="C5" s="46" t="s">
        <v>114</v>
      </c>
      <c r="D5" s="46" t="s">
        <v>27024</v>
      </c>
      <c r="E5" s="46" t="s">
        <v>20508</v>
      </c>
      <c r="F5" s="46" t="s">
        <v>20871</v>
      </c>
      <c r="G5" s="46" t="s">
        <v>27025</v>
      </c>
      <c r="H5" s="46" t="str">
        <f t="shared" si="0"/>
        <v>575&gt;&gt;&gt;Constituent College&gt;&gt;&gt;Karachi&gt;&gt;&gt;Biotechnology</v>
      </c>
    </row>
    <row r="6" spans="1:8">
      <c r="A6" s="46" t="s">
        <v>24169</v>
      </c>
      <c r="B6" s="46" t="s">
        <v>477</v>
      </c>
      <c r="C6" s="46" t="s">
        <v>114</v>
      </c>
      <c r="D6" s="46" t="s">
        <v>27024</v>
      </c>
      <c r="E6" s="46" t="s">
        <v>20508</v>
      </c>
      <c r="F6" s="46" t="s">
        <v>22530</v>
      </c>
      <c r="G6" s="46" t="s">
        <v>27026</v>
      </c>
      <c r="H6" s="46" t="str">
        <f t="shared" si="0"/>
        <v>935&gt;&gt;&gt;Constituent College&gt;&gt;&gt;Karachi&gt;&gt;&gt;Department of Professional Psychology</v>
      </c>
    </row>
    <row r="7" spans="1:8">
      <c r="A7" s="46" t="s">
        <v>24169</v>
      </c>
      <c r="B7" s="46" t="s">
        <v>477</v>
      </c>
      <c r="C7" s="46" t="s">
        <v>114</v>
      </c>
      <c r="D7" s="46" t="s">
        <v>27027</v>
      </c>
      <c r="E7" s="46" t="s">
        <v>20508</v>
      </c>
      <c r="F7" s="46" t="s">
        <v>27028</v>
      </c>
      <c r="G7" s="46" t="s">
        <v>27029</v>
      </c>
      <c r="H7" s="46" t="str">
        <f t="shared" si="0"/>
        <v>12870&gt;&gt;&gt;Constituent College&gt;&gt;&gt;Karachi&gt;&gt;&gt;Nursing</v>
      </c>
    </row>
    <row r="8" spans="1:8">
      <c r="A8" s="46" t="s">
        <v>24169</v>
      </c>
      <c r="B8" s="46" t="s">
        <v>477</v>
      </c>
      <c r="C8" s="46" t="s">
        <v>114</v>
      </c>
      <c r="D8" s="46" t="s">
        <v>22061</v>
      </c>
      <c r="E8" s="46" t="s">
        <v>20435</v>
      </c>
      <c r="F8" s="46" t="s">
        <v>22060</v>
      </c>
      <c r="G8" s="46" t="s">
        <v>24173</v>
      </c>
      <c r="H8" s="46" t="str">
        <f t="shared" si="0"/>
        <v>1297&gt;&gt;&gt;Constituent College&gt;&gt;&gt;Lahore&gt;&gt;&gt;Department of War Studies</v>
      </c>
    </row>
    <row r="9" spans="1:8">
      <c r="A9" s="46" t="s">
        <v>24169</v>
      </c>
      <c r="B9" s="46" t="s">
        <v>477</v>
      </c>
      <c r="C9" s="46" t="s">
        <v>0</v>
      </c>
      <c r="D9" s="46" t="s">
        <v>27030</v>
      </c>
      <c r="E9" s="46" t="s">
        <v>20588</v>
      </c>
      <c r="F9" s="46" t="s">
        <v>20773</v>
      </c>
      <c r="G9" s="46" t="s">
        <v>27031</v>
      </c>
      <c r="H9" s="46" t="str">
        <f t="shared" si="0"/>
        <v>11937&gt;&gt;&gt;Main Campus&gt;&gt;&gt;Islamabad&gt;&gt;&gt;Department of Management Sciences</v>
      </c>
    </row>
    <row r="10" spans="1:8">
      <c r="A10" s="46" t="s">
        <v>24169</v>
      </c>
      <c r="B10" s="46" t="s">
        <v>477</v>
      </c>
      <c r="C10" s="46" t="s">
        <v>0</v>
      </c>
      <c r="D10" s="46" t="s">
        <v>20656</v>
      </c>
      <c r="E10" s="46" t="s">
        <v>20588</v>
      </c>
      <c r="F10" s="46" t="s">
        <v>23269</v>
      </c>
      <c r="G10" s="46" t="s">
        <v>24174</v>
      </c>
      <c r="H10" s="46" t="str">
        <f t="shared" si="0"/>
        <v>14112&gt;&gt;&gt;Main Campus&gt;&gt;&gt;Islamabad&gt;&gt;&gt;Bachelor of Science (Computer Sciences)</v>
      </c>
    </row>
    <row r="11" spans="1:8">
      <c r="A11" s="46" t="s">
        <v>24169</v>
      </c>
      <c r="B11" s="46" t="s">
        <v>477</v>
      </c>
      <c r="C11" s="46" t="s">
        <v>0</v>
      </c>
      <c r="D11" s="46" t="s">
        <v>20656</v>
      </c>
      <c r="E11" s="46" t="s">
        <v>20588</v>
      </c>
      <c r="F11" s="46" t="s">
        <v>22797</v>
      </c>
      <c r="G11" s="46" t="s">
        <v>24175</v>
      </c>
      <c r="H11" s="46" t="str">
        <f t="shared" si="0"/>
        <v>10841&gt;&gt;&gt;Main Campus&gt;&gt;&gt;Islamabad&gt;&gt;&gt;Bachelors of business administration</v>
      </c>
    </row>
    <row r="12" spans="1:8">
      <c r="A12" s="46" t="s">
        <v>24169</v>
      </c>
      <c r="B12" s="46" t="s">
        <v>477</v>
      </c>
      <c r="C12" s="46" t="s">
        <v>0</v>
      </c>
      <c r="D12" s="46" t="s">
        <v>20656</v>
      </c>
      <c r="E12" s="46" t="s">
        <v>20588</v>
      </c>
      <c r="F12" s="46" t="s">
        <v>22764</v>
      </c>
      <c r="G12" s="46" t="s">
        <v>24176</v>
      </c>
      <c r="H12" s="46" t="str">
        <f t="shared" si="0"/>
        <v>15645&gt;&gt;&gt;Main Campus&gt;&gt;&gt;Islamabad&gt;&gt;&gt;Bahria Business School, BUIC</v>
      </c>
    </row>
    <row r="13" spans="1:8">
      <c r="A13" s="46" t="s">
        <v>24169</v>
      </c>
      <c r="B13" s="46" t="s">
        <v>477</v>
      </c>
      <c r="C13" s="46" t="s">
        <v>0</v>
      </c>
      <c r="D13" s="46" t="s">
        <v>20656</v>
      </c>
      <c r="E13" s="46" t="s">
        <v>20588</v>
      </c>
      <c r="F13" s="46" t="s">
        <v>27032</v>
      </c>
      <c r="G13" s="46" t="s">
        <v>27033</v>
      </c>
      <c r="H13" s="46" t="str">
        <f t="shared" si="0"/>
        <v>10114&gt;&gt;&gt;Main Campus&gt;&gt;&gt;Islamabad&gt;&gt;&gt;BDS</v>
      </c>
    </row>
    <row r="14" spans="1:8">
      <c r="A14" s="46" t="s">
        <v>24169</v>
      </c>
      <c r="B14" s="46" t="s">
        <v>477</v>
      </c>
      <c r="C14" s="46" t="s">
        <v>0</v>
      </c>
      <c r="D14" s="46" t="s">
        <v>20656</v>
      </c>
      <c r="E14" s="46" t="s">
        <v>20588</v>
      </c>
      <c r="F14" s="46" t="s">
        <v>22777</v>
      </c>
      <c r="G14" s="46" t="s">
        <v>24177</v>
      </c>
      <c r="H14" s="46" t="str">
        <f t="shared" si="0"/>
        <v>10215&gt;&gt;&gt;Main Campus&gt;&gt;&gt;Islamabad&gt;&gt;&gt;Department of (Computer Sciences)</v>
      </c>
    </row>
    <row r="15" spans="1:8">
      <c r="A15" s="46" t="s">
        <v>24169</v>
      </c>
      <c r="B15" s="46" t="s">
        <v>477</v>
      </c>
      <c r="C15" s="46" t="s">
        <v>0</v>
      </c>
      <c r="D15" s="46" t="s">
        <v>20656</v>
      </c>
      <c r="E15" s="46" t="s">
        <v>20588</v>
      </c>
      <c r="F15" s="46" t="s">
        <v>21265</v>
      </c>
      <c r="G15" s="46" t="s">
        <v>27034</v>
      </c>
      <c r="H15" s="46" t="str">
        <f t="shared" si="0"/>
        <v>917&gt;&gt;&gt;Main Campus&gt;&gt;&gt;Islamabad&gt;&gt;&gt;Department of Computer Engineering</v>
      </c>
    </row>
    <row r="16" spans="1:8">
      <c r="A16" s="46" t="s">
        <v>24169</v>
      </c>
      <c r="B16" s="46" t="s">
        <v>477</v>
      </c>
      <c r="C16" s="46" t="s">
        <v>0</v>
      </c>
      <c r="D16" s="46" t="s">
        <v>20656</v>
      </c>
      <c r="E16" s="46" t="s">
        <v>20588</v>
      </c>
      <c r="F16" s="46" t="s">
        <v>20680</v>
      </c>
      <c r="G16" s="46" t="s">
        <v>27035</v>
      </c>
      <c r="H16" s="46" t="str">
        <f t="shared" si="0"/>
        <v>918&gt;&gt;&gt;Main Campus&gt;&gt;&gt;Islamabad&gt;&gt;&gt;Department of Computer Science</v>
      </c>
    </row>
    <row r="17" spans="1:8">
      <c r="A17" s="46" t="s">
        <v>24169</v>
      </c>
      <c r="B17" s="46" t="s">
        <v>477</v>
      </c>
      <c r="C17" s="46" t="s">
        <v>0</v>
      </c>
      <c r="D17" s="46" t="s">
        <v>20656</v>
      </c>
      <c r="E17" s="46" t="s">
        <v>20588</v>
      </c>
      <c r="F17" s="46" t="s">
        <v>22075</v>
      </c>
      <c r="G17" s="46" t="s">
        <v>27036</v>
      </c>
      <c r="H17" s="46" t="str">
        <f t="shared" si="0"/>
        <v>922&gt;&gt;&gt;Main Campus&gt;&gt;&gt;Islamabad&gt;&gt;&gt;Department of Earth &amp; Environmental Sciences</v>
      </c>
    </row>
    <row r="18" spans="1:8">
      <c r="A18" s="46" t="s">
        <v>24169</v>
      </c>
      <c r="B18" s="46" t="s">
        <v>477</v>
      </c>
      <c r="C18" s="46" t="s">
        <v>0</v>
      </c>
      <c r="D18" s="46" t="s">
        <v>20656</v>
      </c>
      <c r="E18" s="46" t="s">
        <v>20588</v>
      </c>
      <c r="F18" s="46" t="s">
        <v>20614</v>
      </c>
      <c r="G18" s="46" t="s">
        <v>27037</v>
      </c>
      <c r="H18" s="46" t="str">
        <f t="shared" si="0"/>
        <v>916&gt;&gt;&gt;Main Campus&gt;&gt;&gt;Islamabad&gt;&gt;&gt;Department of Electrical Engineering</v>
      </c>
    </row>
    <row r="19" spans="1:8">
      <c r="A19" s="46" t="s">
        <v>24169</v>
      </c>
      <c r="B19" s="46" t="s">
        <v>477</v>
      </c>
      <c r="C19" s="46" t="s">
        <v>0</v>
      </c>
      <c r="D19" s="46" t="s">
        <v>20656</v>
      </c>
      <c r="E19" s="46" t="s">
        <v>20588</v>
      </c>
      <c r="F19" s="46" t="s">
        <v>23039</v>
      </c>
      <c r="G19" s="46" t="s">
        <v>24178</v>
      </c>
      <c r="H19" s="46" t="str">
        <f t="shared" si="0"/>
        <v>925&gt;&gt;&gt;Main Campus&gt;&gt;&gt;Islamabad&gt;&gt;&gt;Department of Humanities &amp; Social Sciences</v>
      </c>
    </row>
    <row r="20" spans="1:8">
      <c r="A20" s="46" t="s">
        <v>24169</v>
      </c>
      <c r="B20" s="46" t="s">
        <v>477</v>
      </c>
      <c r="C20" s="46" t="s">
        <v>0</v>
      </c>
      <c r="D20" s="46" t="s">
        <v>20656</v>
      </c>
      <c r="E20" s="46" t="s">
        <v>20588</v>
      </c>
      <c r="F20" s="46" t="s">
        <v>27038</v>
      </c>
      <c r="G20" s="46" t="s">
        <v>27039</v>
      </c>
      <c r="H20" s="46" t="str">
        <f t="shared" si="0"/>
        <v>28048&gt;&gt;&gt;Main Campus&gt;&gt;&gt;Islamabad&gt;&gt;&gt;Department of Islamic Studies</v>
      </c>
    </row>
    <row r="21" spans="1:8">
      <c r="A21" s="46" t="s">
        <v>24169</v>
      </c>
      <c r="B21" s="46" t="s">
        <v>477</v>
      </c>
      <c r="C21" s="46" t="s">
        <v>0</v>
      </c>
      <c r="D21" s="46" t="s">
        <v>20656</v>
      </c>
      <c r="E21" s="46" t="s">
        <v>20588</v>
      </c>
      <c r="F21" s="46" t="s">
        <v>20703</v>
      </c>
      <c r="G21" s="46" t="s">
        <v>27040</v>
      </c>
      <c r="H21" s="46" t="str">
        <f t="shared" si="0"/>
        <v>926&gt;&gt;&gt;Main Campus&gt;&gt;&gt;Islamabad&gt;&gt;&gt;Department of Law</v>
      </c>
    </row>
    <row r="22" spans="1:8">
      <c r="A22" s="46" t="s">
        <v>24169</v>
      </c>
      <c r="B22" s="46" t="s">
        <v>477</v>
      </c>
      <c r="C22" s="46" t="s">
        <v>0</v>
      </c>
      <c r="D22" s="46" t="s">
        <v>20656</v>
      </c>
      <c r="E22" s="46" t="s">
        <v>20588</v>
      </c>
      <c r="F22" s="46" t="s">
        <v>20858</v>
      </c>
      <c r="G22" s="46" t="s">
        <v>24179</v>
      </c>
      <c r="H22" s="46" t="str">
        <f t="shared" si="0"/>
        <v>915&gt;&gt;&gt;Main Campus&gt;&gt;&gt;Islamabad&gt;&gt;&gt;Department of Management Science</v>
      </c>
    </row>
    <row r="23" spans="1:8">
      <c r="A23" s="46" t="s">
        <v>24169</v>
      </c>
      <c r="B23" s="46" t="s">
        <v>477</v>
      </c>
      <c r="C23" s="46" t="s">
        <v>0</v>
      </c>
      <c r="D23" s="46" t="s">
        <v>20656</v>
      </c>
      <c r="E23" s="46" t="s">
        <v>20588</v>
      </c>
      <c r="F23" s="46" t="s">
        <v>21320</v>
      </c>
      <c r="G23" s="46" t="s">
        <v>27041</v>
      </c>
      <c r="H23" s="46" t="str">
        <f t="shared" si="0"/>
        <v>28440&gt;&gt;&gt;Main Campus&gt;&gt;&gt;Islamabad&gt;&gt;&gt;Department of Management Studies</v>
      </c>
    </row>
    <row r="24" spans="1:8">
      <c r="A24" s="46" t="s">
        <v>24169</v>
      </c>
      <c r="B24" s="46" t="s">
        <v>477</v>
      </c>
      <c r="C24" s="46" t="s">
        <v>0</v>
      </c>
      <c r="D24" s="46" t="s">
        <v>20656</v>
      </c>
      <c r="E24" s="46" t="s">
        <v>20588</v>
      </c>
      <c r="F24" s="46" t="s">
        <v>21859</v>
      </c>
      <c r="G24" s="46" t="s">
        <v>24180</v>
      </c>
      <c r="H24" s="46" t="str">
        <f t="shared" si="0"/>
        <v>10688&gt;&gt;&gt;Main Campus&gt;&gt;&gt;Islamabad&gt;&gt;&gt;Department of Media Studies</v>
      </c>
    </row>
    <row r="25" spans="1:8">
      <c r="A25" s="46" t="s">
        <v>24169</v>
      </c>
      <c r="B25" s="46" t="s">
        <v>477</v>
      </c>
      <c r="C25" s="46" t="s">
        <v>0</v>
      </c>
      <c r="D25" s="46" t="s">
        <v>20656</v>
      </c>
      <c r="E25" s="46" t="s">
        <v>20588</v>
      </c>
      <c r="F25" s="46" t="s">
        <v>20589</v>
      </c>
      <c r="G25" s="46" t="s">
        <v>27042</v>
      </c>
      <c r="H25" s="46" t="str">
        <f t="shared" si="0"/>
        <v>928&gt;&gt;&gt;Main Campus&gt;&gt;&gt;Islamabad&gt;&gt;&gt;Department of Psychology</v>
      </c>
    </row>
    <row r="26" spans="1:8">
      <c r="A26" s="46" t="s">
        <v>24169</v>
      </c>
      <c r="B26" s="46" t="s">
        <v>477</v>
      </c>
      <c r="C26" s="46" t="s">
        <v>0</v>
      </c>
      <c r="D26" s="46" t="s">
        <v>20656</v>
      </c>
      <c r="E26" s="46" t="s">
        <v>20588</v>
      </c>
      <c r="F26" s="46" t="s">
        <v>20920</v>
      </c>
      <c r="G26" s="46" t="s">
        <v>27043</v>
      </c>
      <c r="H26" s="46" t="str">
        <f t="shared" si="0"/>
        <v>930&gt;&gt;&gt;Main Campus&gt;&gt;&gt;Islamabad&gt;&gt;&gt;Department of Software Engineering</v>
      </c>
    </row>
    <row r="27" spans="1:8">
      <c r="A27" s="46" t="s">
        <v>24169</v>
      </c>
      <c r="B27" s="46" t="s">
        <v>477</v>
      </c>
      <c r="C27" s="46" t="s">
        <v>0</v>
      </c>
      <c r="D27" s="46" t="s">
        <v>20656</v>
      </c>
      <c r="E27" s="46" t="s">
        <v>20588</v>
      </c>
      <c r="F27" s="46" t="s">
        <v>20644</v>
      </c>
      <c r="G27" s="46" t="s">
        <v>27044</v>
      </c>
      <c r="H27" s="46" t="str">
        <f t="shared" si="0"/>
        <v>10843&gt;&gt;&gt;Main Campus&gt;&gt;&gt;Islamabad&gt;&gt;&gt;Management Sciences</v>
      </c>
    </row>
    <row r="28" spans="1:8">
      <c r="A28" s="46" t="s">
        <v>24169</v>
      </c>
      <c r="B28" s="46" t="s">
        <v>477</v>
      </c>
      <c r="C28" s="46" t="s">
        <v>0</v>
      </c>
      <c r="D28" s="46" t="s">
        <v>20656</v>
      </c>
      <c r="E28" s="46" t="s">
        <v>20588</v>
      </c>
      <c r="F28" s="46" t="s">
        <v>20688</v>
      </c>
      <c r="G28" s="46" t="s">
        <v>27045</v>
      </c>
      <c r="H28" s="46" t="str">
        <f t="shared" si="0"/>
        <v>564&gt;&gt;&gt;Main Campus&gt;&gt;&gt;Islamabad&gt;&gt;&gt;Mathematics</v>
      </c>
    </row>
    <row r="29" spans="1:8">
      <c r="A29" s="46" t="s">
        <v>24169</v>
      </c>
      <c r="B29" s="46" t="s">
        <v>477</v>
      </c>
      <c r="C29" s="46" t="s">
        <v>0</v>
      </c>
      <c r="D29" s="46" t="s">
        <v>20656</v>
      </c>
      <c r="E29" s="46" t="s">
        <v>20588</v>
      </c>
      <c r="F29" s="46" t="s">
        <v>20839</v>
      </c>
      <c r="G29" s="46" t="s">
        <v>27046</v>
      </c>
      <c r="H29" s="46" t="str">
        <f t="shared" si="0"/>
        <v>568&gt;&gt;&gt;Main Campus&gt;&gt;&gt;Islamabad&gt;&gt;&gt;Microbiology</v>
      </c>
    </row>
    <row r="30" spans="1:8">
      <c r="A30" s="46" t="s">
        <v>24169</v>
      </c>
      <c r="B30" s="46" t="s">
        <v>477</v>
      </c>
      <c r="C30" s="46" t="s">
        <v>20188</v>
      </c>
      <c r="D30" s="46" t="s">
        <v>20775</v>
      </c>
      <c r="E30" s="46" t="s">
        <v>20508</v>
      </c>
      <c r="F30" s="46" t="s">
        <v>22692</v>
      </c>
      <c r="G30" s="46" t="s">
        <v>24181</v>
      </c>
      <c r="H30" s="46" t="str">
        <f t="shared" si="0"/>
        <v>566&gt;&gt;&gt;Sub Campus&gt;&gt;&gt;Karachi&gt;&gt;&gt;Botanical Sciences</v>
      </c>
    </row>
    <row r="31" spans="1:8">
      <c r="A31" s="46" t="s">
        <v>24169</v>
      </c>
      <c r="B31" s="46" t="s">
        <v>477</v>
      </c>
      <c r="C31" s="46" t="s">
        <v>20188</v>
      </c>
      <c r="D31" s="46" t="s">
        <v>20775</v>
      </c>
      <c r="E31" s="46" t="s">
        <v>20508</v>
      </c>
      <c r="F31" s="46" t="s">
        <v>20830</v>
      </c>
      <c r="G31" s="46" t="s">
        <v>27047</v>
      </c>
      <c r="H31" s="46" t="str">
        <f t="shared" si="0"/>
        <v>565&gt;&gt;&gt;Sub Campus&gt;&gt;&gt;Karachi&gt;&gt;&gt;Chemistry</v>
      </c>
    </row>
    <row r="32" spans="1:8">
      <c r="A32" s="46" t="s">
        <v>24169</v>
      </c>
      <c r="B32" s="46" t="s">
        <v>477</v>
      </c>
      <c r="C32" s="46" t="s">
        <v>20188</v>
      </c>
      <c r="D32" s="46" t="s">
        <v>20775</v>
      </c>
      <c r="E32" s="46" t="s">
        <v>20508</v>
      </c>
      <c r="F32" s="46" t="s">
        <v>27048</v>
      </c>
      <c r="G32" s="46" t="s">
        <v>27049</v>
      </c>
      <c r="H32" s="46" t="str">
        <f t="shared" si="0"/>
        <v>28442&gt;&gt;&gt;Sub Campus&gt;&gt;&gt;Karachi&gt;&gt;&gt;Department of Business Studies</v>
      </c>
    </row>
    <row r="33" spans="1:8">
      <c r="A33" s="46" t="s">
        <v>24169</v>
      </c>
      <c r="B33" s="46" t="s">
        <v>477</v>
      </c>
      <c r="C33" s="46" t="s">
        <v>20188</v>
      </c>
      <c r="D33" s="46" t="s">
        <v>20775</v>
      </c>
      <c r="E33" s="46" t="s">
        <v>20508</v>
      </c>
      <c r="F33" s="46" t="s">
        <v>21265</v>
      </c>
      <c r="G33" s="46" t="s">
        <v>27050</v>
      </c>
      <c r="H33" s="46" t="str">
        <f t="shared" si="0"/>
        <v>919&gt;&gt;&gt;Sub Campus&gt;&gt;&gt;Karachi&gt;&gt;&gt;Department of Computer Engineering</v>
      </c>
    </row>
    <row r="34" spans="1:8">
      <c r="A34" s="46" t="s">
        <v>24169</v>
      </c>
      <c r="B34" s="46" t="s">
        <v>477</v>
      </c>
      <c r="C34" s="46" t="s">
        <v>20188</v>
      </c>
      <c r="D34" s="46" t="s">
        <v>20775</v>
      </c>
      <c r="E34" s="46" t="s">
        <v>20508</v>
      </c>
      <c r="F34" s="46" t="s">
        <v>20680</v>
      </c>
      <c r="G34" s="46" t="s">
        <v>27051</v>
      </c>
      <c r="H34" s="46" t="str">
        <f t="shared" si="0"/>
        <v>920&gt;&gt;&gt;Sub Campus&gt;&gt;&gt;Karachi&gt;&gt;&gt;Department of Computer Science</v>
      </c>
    </row>
    <row r="35" spans="1:8">
      <c r="A35" s="46" t="s">
        <v>24169</v>
      </c>
      <c r="B35" s="46" t="s">
        <v>477</v>
      </c>
      <c r="C35" s="46" t="s">
        <v>20188</v>
      </c>
      <c r="D35" s="46" t="s">
        <v>20775</v>
      </c>
      <c r="E35" s="46" t="s">
        <v>20508</v>
      </c>
      <c r="F35" s="46" t="s">
        <v>22075</v>
      </c>
      <c r="G35" s="46" t="s">
        <v>24182</v>
      </c>
      <c r="H35" s="46" t="str">
        <f t="shared" si="0"/>
        <v>921&gt;&gt;&gt;Sub Campus&gt;&gt;&gt;Karachi&gt;&gt;&gt;Department of Earth &amp; Environmental Sciences</v>
      </c>
    </row>
    <row r="36" spans="1:8">
      <c r="A36" s="46" t="s">
        <v>24169</v>
      </c>
      <c r="B36" s="46" t="s">
        <v>477</v>
      </c>
      <c r="C36" s="46" t="s">
        <v>20188</v>
      </c>
      <c r="D36" s="46" t="s">
        <v>20775</v>
      </c>
      <c r="E36" s="46" t="s">
        <v>20508</v>
      </c>
      <c r="F36" s="46" t="s">
        <v>20614</v>
      </c>
      <c r="G36" s="46" t="s">
        <v>27052</v>
      </c>
      <c r="H36" s="46" t="str">
        <f t="shared" si="0"/>
        <v>923&gt;&gt;&gt;Sub Campus&gt;&gt;&gt;Karachi&gt;&gt;&gt;Department of Electrical Engineering</v>
      </c>
    </row>
    <row r="37" spans="1:8">
      <c r="A37" s="46" t="s">
        <v>24169</v>
      </c>
      <c r="B37" s="46" t="s">
        <v>477</v>
      </c>
      <c r="C37" s="46" t="s">
        <v>20188</v>
      </c>
      <c r="D37" s="46" t="s">
        <v>20775</v>
      </c>
      <c r="E37" s="46" t="s">
        <v>20508</v>
      </c>
      <c r="F37" s="46" t="s">
        <v>22223</v>
      </c>
      <c r="G37" s="46" t="s">
        <v>27053</v>
      </c>
      <c r="H37" s="46" t="str">
        <f t="shared" si="0"/>
        <v>924&gt;&gt;&gt;Sub Campus&gt;&gt;&gt;Karachi&gt;&gt;&gt;Department of Humanities and Social Sciences</v>
      </c>
    </row>
    <row r="38" spans="1:8">
      <c r="A38" s="46" t="s">
        <v>24169</v>
      </c>
      <c r="B38" s="46" t="s">
        <v>477</v>
      </c>
      <c r="C38" s="46" t="s">
        <v>20188</v>
      </c>
      <c r="D38" s="46" t="s">
        <v>20775</v>
      </c>
      <c r="E38" s="46" t="s">
        <v>20508</v>
      </c>
      <c r="F38" s="46" t="s">
        <v>27038</v>
      </c>
      <c r="G38" s="46" t="s">
        <v>27054</v>
      </c>
      <c r="H38" s="46" t="str">
        <f t="shared" si="0"/>
        <v>28418&gt;&gt;&gt;Sub Campus&gt;&gt;&gt;Karachi&gt;&gt;&gt;Department of Islamic Studies</v>
      </c>
    </row>
    <row r="39" spans="1:8">
      <c r="A39" s="46" t="s">
        <v>24169</v>
      </c>
      <c r="B39" s="46" t="s">
        <v>477</v>
      </c>
      <c r="C39" s="46" t="s">
        <v>20188</v>
      </c>
      <c r="D39" s="46" t="s">
        <v>20775</v>
      </c>
      <c r="E39" s="46" t="s">
        <v>20508</v>
      </c>
      <c r="F39" s="46" t="s">
        <v>20858</v>
      </c>
      <c r="G39" s="46" t="s">
        <v>27055</v>
      </c>
      <c r="H39" s="46" t="str">
        <f t="shared" si="0"/>
        <v>927&gt;&gt;&gt;Sub Campus&gt;&gt;&gt;Karachi&gt;&gt;&gt;Department of Management Science</v>
      </c>
    </row>
    <row r="40" spans="1:8">
      <c r="A40" s="46" t="s">
        <v>24169</v>
      </c>
      <c r="B40" s="46" t="s">
        <v>477</v>
      </c>
      <c r="C40" s="46" t="s">
        <v>20188</v>
      </c>
      <c r="D40" s="46" t="s">
        <v>20775</v>
      </c>
      <c r="E40" s="46" t="s">
        <v>20508</v>
      </c>
      <c r="F40" s="46" t="s">
        <v>20773</v>
      </c>
      <c r="G40" s="46" t="s">
        <v>27056</v>
      </c>
      <c r="H40" s="46" t="str">
        <f t="shared" si="0"/>
        <v>16730&gt;&gt;&gt;Sub Campus&gt;&gt;&gt;Karachi&gt;&gt;&gt;Department of Management Sciences</v>
      </c>
    </row>
    <row r="41" spans="1:8">
      <c r="A41" s="46" t="s">
        <v>24169</v>
      </c>
      <c r="B41" s="46" t="s">
        <v>477</v>
      </c>
      <c r="C41" s="46" t="s">
        <v>20188</v>
      </c>
      <c r="D41" s="46" t="s">
        <v>20775</v>
      </c>
      <c r="E41" s="46" t="s">
        <v>20508</v>
      </c>
      <c r="F41" s="46" t="s">
        <v>22670</v>
      </c>
      <c r="G41" s="46" t="s">
        <v>24183</v>
      </c>
      <c r="H41" s="46" t="str">
        <f t="shared" si="0"/>
        <v>16194&gt;&gt;&gt;Sub Campus&gt;&gt;&gt;Karachi&gt;&gt;&gt;Department of Maritime Sciences</v>
      </c>
    </row>
    <row r="42" spans="1:8">
      <c r="A42" s="46" t="s">
        <v>24169</v>
      </c>
      <c r="B42" s="46" t="s">
        <v>477</v>
      </c>
      <c r="C42" s="46" t="s">
        <v>20188</v>
      </c>
      <c r="D42" s="46" t="s">
        <v>20775</v>
      </c>
      <c r="E42" s="46" t="s">
        <v>20508</v>
      </c>
      <c r="F42" s="46" t="s">
        <v>21859</v>
      </c>
      <c r="G42" s="46" t="s">
        <v>27057</v>
      </c>
      <c r="H42" s="46" t="str">
        <f t="shared" si="0"/>
        <v>16720&gt;&gt;&gt;Sub Campus&gt;&gt;&gt;Karachi&gt;&gt;&gt;Department of Media Studies</v>
      </c>
    </row>
    <row r="43" spans="1:8">
      <c r="A43" s="46" t="s">
        <v>24169</v>
      </c>
      <c r="B43" s="46" t="s">
        <v>477</v>
      </c>
      <c r="C43" s="46" t="s">
        <v>20188</v>
      </c>
      <c r="D43" s="46" t="s">
        <v>20775</v>
      </c>
      <c r="E43" s="46" t="s">
        <v>20508</v>
      </c>
      <c r="F43" s="46" t="s">
        <v>20920</v>
      </c>
      <c r="G43" s="46" t="s">
        <v>24184</v>
      </c>
      <c r="H43" s="46" t="str">
        <f t="shared" si="0"/>
        <v>929&gt;&gt;&gt;Sub Campus&gt;&gt;&gt;Karachi&gt;&gt;&gt;Department of Software Engineering</v>
      </c>
    </row>
    <row r="44" spans="1:8">
      <c r="A44" s="46" t="s">
        <v>24169</v>
      </c>
      <c r="B44" s="46" t="s">
        <v>477</v>
      </c>
      <c r="C44" s="46" t="s">
        <v>20188</v>
      </c>
      <c r="D44" s="46" t="s">
        <v>20775</v>
      </c>
      <c r="E44" s="46" t="s">
        <v>20508</v>
      </c>
      <c r="F44" s="46" t="s">
        <v>20848</v>
      </c>
      <c r="G44" s="46" t="s">
        <v>27058</v>
      </c>
      <c r="H44" s="46" t="str">
        <f t="shared" si="0"/>
        <v>562&gt;&gt;&gt;Sub Campus&gt;&gt;&gt;Karachi&gt;&gt;&gt;Geography</v>
      </c>
    </row>
    <row r="45" spans="1:8">
      <c r="A45" s="46" t="s">
        <v>24169</v>
      </c>
      <c r="B45" s="46" t="s">
        <v>477</v>
      </c>
      <c r="C45" s="46" t="s">
        <v>20188</v>
      </c>
      <c r="D45" s="46" t="s">
        <v>20775</v>
      </c>
      <c r="E45" s="46" t="s">
        <v>20508</v>
      </c>
      <c r="F45" s="46" t="s">
        <v>22694</v>
      </c>
      <c r="G45" s="46" t="s">
        <v>24185</v>
      </c>
      <c r="H45" s="46" t="str">
        <f t="shared" si="0"/>
        <v>571&gt;&gt;&gt;Sub Campus&gt;&gt;&gt;Karachi&gt;&gt;&gt;Languages &amp; Literature</v>
      </c>
    </row>
    <row r="46" spans="1:8">
      <c r="A46" s="46" t="s">
        <v>24169</v>
      </c>
      <c r="B46" s="46" t="s">
        <v>477</v>
      </c>
      <c r="C46" s="46" t="s">
        <v>20188</v>
      </c>
      <c r="D46" s="46" t="s">
        <v>20775</v>
      </c>
      <c r="E46" s="46" t="s">
        <v>20508</v>
      </c>
      <c r="F46" s="46" t="s">
        <v>20644</v>
      </c>
      <c r="G46" s="46" t="s">
        <v>27059</v>
      </c>
      <c r="H46" s="46" t="str">
        <f t="shared" si="0"/>
        <v>11213&gt;&gt;&gt;Sub Campus&gt;&gt;&gt;Karachi&gt;&gt;&gt;Management Sciences</v>
      </c>
    </row>
    <row r="47" spans="1:8">
      <c r="A47" s="46" t="s">
        <v>24169</v>
      </c>
      <c r="B47" s="46" t="s">
        <v>477</v>
      </c>
      <c r="C47" s="46" t="s">
        <v>20188</v>
      </c>
      <c r="D47" s="46" t="s">
        <v>20775</v>
      </c>
      <c r="E47" s="46" t="s">
        <v>20508</v>
      </c>
      <c r="F47" s="46" t="s">
        <v>20815</v>
      </c>
      <c r="G47" s="46" t="s">
        <v>27060</v>
      </c>
      <c r="H47" s="46" t="str">
        <f t="shared" si="0"/>
        <v>563&gt;&gt;&gt;Sub Campus&gt;&gt;&gt;Karachi&gt;&gt;&gt;Statistics</v>
      </c>
    </row>
    <row r="48" spans="1:8">
      <c r="A48" s="46" t="s">
        <v>24169</v>
      </c>
      <c r="B48" s="46" t="s">
        <v>477</v>
      </c>
      <c r="C48" s="46" t="s">
        <v>20188</v>
      </c>
      <c r="D48" s="46" t="s">
        <v>20775</v>
      </c>
      <c r="E48" s="46" t="s">
        <v>20508</v>
      </c>
      <c r="F48" s="46" t="s">
        <v>22693</v>
      </c>
      <c r="G48" s="46" t="s">
        <v>24186</v>
      </c>
      <c r="H48" s="46" t="str">
        <f t="shared" si="0"/>
        <v>567&gt;&gt;&gt;Sub Campus&gt;&gt;&gt;Karachi&gt;&gt;&gt;Zoological Sciences</v>
      </c>
    </row>
    <row r="49" spans="1:8">
      <c r="A49" s="46" t="s">
        <v>24169</v>
      </c>
      <c r="B49" s="46" t="s">
        <v>477</v>
      </c>
      <c r="C49" s="46" t="s">
        <v>20188</v>
      </c>
      <c r="D49" s="46" t="s">
        <v>22531</v>
      </c>
      <c r="E49" s="46" t="s">
        <v>20435</v>
      </c>
      <c r="F49" s="46" t="s">
        <v>20729</v>
      </c>
      <c r="G49" s="46" t="s">
        <v>27061</v>
      </c>
      <c r="H49" s="46" t="str">
        <f t="shared" si="0"/>
        <v>4001&gt;&gt;&gt;Sub Campus&gt;&gt;&gt;Lahore&gt;&gt;&gt;Computer Sciences</v>
      </c>
    </row>
    <row r="50" spans="1:8">
      <c r="A50" s="46" t="s">
        <v>24169</v>
      </c>
      <c r="B50" s="46" t="s">
        <v>477</v>
      </c>
      <c r="C50" s="46" t="s">
        <v>20188</v>
      </c>
      <c r="D50" s="46" t="s">
        <v>22531</v>
      </c>
      <c r="E50" s="46" t="s">
        <v>20435</v>
      </c>
      <c r="F50" s="46" t="s">
        <v>20773</v>
      </c>
      <c r="G50" s="46" t="s">
        <v>27062</v>
      </c>
      <c r="H50" s="46" t="str">
        <f t="shared" si="0"/>
        <v>9959&gt;&gt;&gt;Sub Campus&gt;&gt;&gt;Lahore&gt;&gt;&gt;Department of Management Sciences</v>
      </c>
    </row>
    <row r="51" spans="1:8">
      <c r="A51" s="46" t="s">
        <v>24169</v>
      </c>
      <c r="B51" s="46" t="s">
        <v>477</v>
      </c>
      <c r="C51" s="46" t="s">
        <v>20188</v>
      </c>
      <c r="D51" s="46" t="s">
        <v>22531</v>
      </c>
      <c r="E51" s="46" t="s">
        <v>20435</v>
      </c>
      <c r="F51" s="46" t="s">
        <v>22530</v>
      </c>
      <c r="G51" s="46" t="s">
        <v>24187</v>
      </c>
      <c r="H51" s="46" t="str">
        <f t="shared" si="0"/>
        <v>13303&gt;&gt;&gt;Sub Campus&gt;&gt;&gt;Lahore&gt;&gt;&gt;Department of Professional Psychology</v>
      </c>
    </row>
    <row r="52" spans="1:8">
      <c r="A52" s="46" t="s">
        <v>24169</v>
      </c>
      <c r="B52" s="46" t="s">
        <v>477</v>
      </c>
      <c r="C52" s="46" t="s">
        <v>20188</v>
      </c>
      <c r="D52" s="46" t="s">
        <v>22531</v>
      </c>
      <c r="E52" s="46" t="s">
        <v>20435</v>
      </c>
      <c r="F52" s="46" t="s">
        <v>27063</v>
      </c>
      <c r="G52" s="46" t="s">
        <v>27064</v>
      </c>
      <c r="H52" s="46" t="str">
        <f t="shared" si="0"/>
        <v>4002&gt;&gt;&gt;Sub Campus&gt;&gt;&gt;Lahore&gt;&gt;&gt;Management Sciences Department</v>
      </c>
    </row>
    <row r="53" spans="1:8">
      <c r="A53" s="46" t="s">
        <v>24169</v>
      </c>
      <c r="B53" s="46" t="s">
        <v>477</v>
      </c>
      <c r="C53" s="46" t="s">
        <v>20188</v>
      </c>
      <c r="D53" s="46" t="s">
        <v>27065</v>
      </c>
      <c r="E53" s="46" t="s">
        <v>20508</v>
      </c>
      <c r="F53" s="46" t="s">
        <v>20680</v>
      </c>
      <c r="G53" s="46" t="s">
        <v>27066</v>
      </c>
      <c r="H53" s="46" t="str">
        <f t="shared" si="0"/>
        <v>15702&gt;&gt;&gt;Sub Campus&gt;&gt;&gt;Karachi&gt;&gt;&gt;Department of Computer Science</v>
      </c>
    </row>
    <row r="54" spans="1:8">
      <c r="A54" s="46" t="s">
        <v>24188</v>
      </c>
      <c r="B54" s="46" t="s">
        <v>20808</v>
      </c>
      <c r="C54" s="46" t="s">
        <v>0</v>
      </c>
      <c r="D54" s="46" t="s">
        <v>0</v>
      </c>
      <c r="E54" s="46" t="s">
        <v>20370</v>
      </c>
      <c r="F54" s="46" t="s">
        <v>20730</v>
      </c>
      <c r="G54" s="46" t="s">
        <v>27067</v>
      </c>
      <c r="H54" s="46" t="str">
        <f t="shared" si="0"/>
        <v>12152&gt;&gt;&gt;Main Campus&gt;&gt;&gt;Peshawar&gt;&gt;&gt;department of Architecture</v>
      </c>
    </row>
    <row r="55" spans="1:8">
      <c r="A55" s="46" t="s">
        <v>24188</v>
      </c>
      <c r="B55" s="46" t="s">
        <v>20808</v>
      </c>
      <c r="C55" s="46" t="s">
        <v>0</v>
      </c>
      <c r="D55" s="46" t="s">
        <v>0</v>
      </c>
      <c r="E55" s="46" t="s">
        <v>20370</v>
      </c>
      <c r="F55" s="46" t="s">
        <v>27068</v>
      </c>
      <c r="G55" s="46" t="s">
        <v>27069</v>
      </c>
      <c r="H55" s="46" t="str">
        <f t="shared" si="0"/>
        <v>1358&gt;&gt;&gt;Main Campus&gt;&gt;&gt;Peshawar&gt;&gt;&gt;Department of Arts</v>
      </c>
    </row>
    <row r="56" spans="1:8">
      <c r="A56" s="46" t="s">
        <v>24188</v>
      </c>
      <c r="B56" s="46" t="s">
        <v>20808</v>
      </c>
      <c r="C56" s="46" t="s">
        <v>0</v>
      </c>
      <c r="D56" s="46" t="s">
        <v>0</v>
      </c>
      <c r="E56" s="46" t="s">
        <v>20370</v>
      </c>
      <c r="F56" s="46" t="s">
        <v>20942</v>
      </c>
      <c r="G56" s="46" t="s">
        <v>27070</v>
      </c>
      <c r="H56" s="46" t="str">
        <f t="shared" si="0"/>
        <v>1231&gt;&gt;&gt;Main Campus&gt;&gt;&gt;Peshawar&gt;&gt;&gt;Department of Civil Engineering</v>
      </c>
    </row>
    <row r="57" spans="1:8">
      <c r="A57" s="46" t="s">
        <v>24188</v>
      </c>
      <c r="B57" s="46" t="s">
        <v>20808</v>
      </c>
      <c r="C57" s="46" t="s">
        <v>0</v>
      </c>
      <c r="D57" s="46" t="s">
        <v>0</v>
      </c>
      <c r="E57" s="46" t="s">
        <v>20370</v>
      </c>
      <c r="F57" s="46" t="s">
        <v>20680</v>
      </c>
      <c r="G57" s="46" t="s">
        <v>27071</v>
      </c>
      <c r="H57" s="46" t="str">
        <f t="shared" si="0"/>
        <v>1224&gt;&gt;&gt;Main Campus&gt;&gt;&gt;Peshawar&gt;&gt;&gt;Department of Computer Science</v>
      </c>
    </row>
    <row r="58" spans="1:8">
      <c r="A58" s="46" t="s">
        <v>24188</v>
      </c>
      <c r="B58" s="46" t="s">
        <v>20808</v>
      </c>
      <c r="C58" s="46" t="s">
        <v>0</v>
      </c>
      <c r="D58" s="46" t="s">
        <v>0</v>
      </c>
      <c r="E58" s="46" t="s">
        <v>20370</v>
      </c>
      <c r="F58" s="46" t="s">
        <v>20607</v>
      </c>
      <c r="G58" s="46" t="s">
        <v>27072</v>
      </c>
      <c r="H58" s="46" t="str">
        <f t="shared" si="0"/>
        <v>1225&gt;&gt;&gt;Main Campus&gt;&gt;&gt;Peshawar&gt;&gt;&gt;Department of Education</v>
      </c>
    </row>
    <row r="59" spans="1:8">
      <c r="A59" s="46" t="s">
        <v>24188</v>
      </c>
      <c r="B59" s="46" t="s">
        <v>20808</v>
      </c>
      <c r="C59" s="46" t="s">
        <v>0</v>
      </c>
      <c r="D59" s="46" t="s">
        <v>0</v>
      </c>
      <c r="E59" s="46" t="s">
        <v>20370</v>
      </c>
      <c r="F59" s="46" t="s">
        <v>20614</v>
      </c>
      <c r="G59" s="46" t="s">
        <v>27073</v>
      </c>
      <c r="H59" s="46" t="str">
        <f t="shared" si="0"/>
        <v>1230&gt;&gt;&gt;Main Campus&gt;&gt;&gt;Peshawar&gt;&gt;&gt;Department of Electrical Engineering</v>
      </c>
    </row>
    <row r="60" spans="1:8">
      <c r="A60" s="46" t="s">
        <v>24188</v>
      </c>
      <c r="B60" s="46" t="s">
        <v>20808</v>
      </c>
      <c r="C60" s="46" t="s">
        <v>0</v>
      </c>
      <c r="D60" s="46" t="s">
        <v>0</v>
      </c>
      <c r="E60" s="46" t="s">
        <v>20370</v>
      </c>
      <c r="F60" s="46" t="s">
        <v>20622</v>
      </c>
      <c r="G60" s="46" t="s">
        <v>27074</v>
      </c>
      <c r="H60" s="46" t="str">
        <f t="shared" si="0"/>
        <v>1227&gt;&gt;&gt;Main Campus&gt;&gt;&gt;Peshawar&gt;&gt;&gt;Department of English</v>
      </c>
    </row>
    <row r="61" spans="1:8">
      <c r="A61" s="46" t="s">
        <v>24188</v>
      </c>
      <c r="B61" s="46" t="s">
        <v>20808</v>
      </c>
      <c r="C61" s="46" t="s">
        <v>0</v>
      </c>
      <c r="D61" s="46" t="s">
        <v>0</v>
      </c>
      <c r="E61" s="46" t="s">
        <v>20370</v>
      </c>
      <c r="F61" s="46" t="s">
        <v>21765</v>
      </c>
      <c r="G61" s="46" t="s">
        <v>24189</v>
      </c>
      <c r="H61" s="46" t="str">
        <f t="shared" si="0"/>
        <v>1360&gt;&gt;&gt;Main Campus&gt;&gt;&gt;Peshawar&gt;&gt;&gt;Department of Fashion &amp; Design</v>
      </c>
    </row>
    <row r="62" spans="1:8">
      <c r="A62" s="46" t="s">
        <v>24188</v>
      </c>
      <c r="B62" s="46" t="s">
        <v>20808</v>
      </c>
      <c r="C62" s="46" t="s">
        <v>0</v>
      </c>
      <c r="D62" s="46" t="s">
        <v>0</v>
      </c>
      <c r="E62" s="46" t="s">
        <v>20370</v>
      </c>
      <c r="F62" s="46" t="s">
        <v>21285</v>
      </c>
      <c r="G62" s="46" t="s">
        <v>24190</v>
      </c>
      <c r="H62" s="46" t="str">
        <f t="shared" si="0"/>
        <v>12153&gt;&gt;&gt;Main Campus&gt;&gt;&gt;Peshawar&gt;&gt;&gt;Department of Health Sciences</v>
      </c>
    </row>
    <row r="63" spans="1:8">
      <c r="A63" s="46" t="s">
        <v>24188</v>
      </c>
      <c r="B63" s="46" t="s">
        <v>20808</v>
      </c>
      <c r="C63" s="46" t="s">
        <v>0</v>
      </c>
      <c r="D63" s="46" t="s">
        <v>0</v>
      </c>
      <c r="E63" s="46" t="s">
        <v>20370</v>
      </c>
      <c r="F63" s="46" t="s">
        <v>20773</v>
      </c>
      <c r="G63" s="46" t="s">
        <v>27075</v>
      </c>
      <c r="H63" s="46" t="str">
        <f t="shared" si="0"/>
        <v>1228&gt;&gt;&gt;Main Campus&gt;&gt;&gt;Peshawar&gt;&gt;&gt;Department of Management Sciences</v>
      </c>
    </row>
    <row r="64" spans="1:8">
      <c r="A64" s="46" t="s">
        <v>24188</v>
      </c>
      <c r="B64" s="46" t="s">
        <v>20808</v>
      </c>
      <c r="C64" s="46" t="s">
        <v>0</v>
      </c>
      <c r="D64" s="46" t="s">
        <v>0</v>
      </c>
      <c r="E64" s="46" t="s">
        <v>20370</v>
      </c>
      <c r="F64" s="46" t="s">
        <v>20674</v>
      </c>
      <c r="G64" s="46" t="s">
        <v>27076</v>
      </c>
      <c r="H64" s="46" t="str">
        <f t="shared" si="0"/>
        <v>1229&gt;&gt;&gt;Main Campus&gt;&gt;&gt;Peshawar&gt;&gt;&gt;Department of Mathematics</v>
      </c>
    </row>
    <row r="65" spans="1:8">
      <c r="A65" s="46" t="s">
        <v>24188</v>
      </c>
      <c r="B65" s="46" t="s">
        <v>20808</v>
      </c>
      <c r="C65" s="46" t="s">
        <v>0</v>
      </c>
      <c r="D65" s="46" t="s">
        <v>0</v>
      </c>
      <c r="E65" s="46" t="s">
        <v>20370</v>
      </c>
      <c r="F65" s="46" t="s">
        <v>27077</v>
      </c>
      <c r="G65" s="46" t="s">
        <v>27078</v>
      </c>
      <c r="H65" s="46" t="str">
        <f t="shared" si="0"/>
        <v>52739&gt;&gt;&gt;Main Campus&gt;&gt;&gt;Peshawar&gt;&gt;&gt;Department of Nursing</v>
      </c>
    </row>
    <row r="66" spans="1:8">
      <c r="A66" s="46" t="s">
        <v>24188</v>
      </c>
      <c r="B66" s="46" t="s">
        <v>20808</v>
      </c>
      <c r="C66" s="46" t="s">
        <v>0</v>
      </c>
      <c r="D66" s="46" t="s">
        <v>0</v>
      </c>
      <c r="E66" s="46" t="s">
        <v>20370</v>
      </c>
      <c r="F66" s="46" t="s">
        <v>20962</v>
      </c>
      <c r="G66" s="46" t="s">
        <v>27079</v>
      </c>
      <c r="H66" s="46" t="str">
        <f t="shared" ref="H66:H129" si="1">CONCATENATE(G66, "&gt;&gt;&gt;", C66, "&gt;&gt;&gt;", E66, "&gt;&gt;&gt;", F66)</f>
        <v>16047&gt;&gt;&gt;Main Campus&gt;&gt;&gt;Peshawar&gt;&gt;&gt;Department of Pharmacy</v>
      </c>
    </row>
    <row r="67" spans="1:8">
      <c r="A67" s="46" t="s">
        <v>24188</v>
      </c>
      <c r="B67" s="46" t="s">
        <v>20808</v>
      </c>
      <c r="C67" s="46" t="s">
        <v>0</v>
      </c>
      <c r="D67" s="46" t="s">
        <v>0</v>
      </c>
      <c r="E67" s="46" t="s">
        <v>20370</v>
      </c>
      <c r="F67" s="46" t="s">
        <v>20589</v>
      </c>
      <c r="G67" s="46" t="s">
        <v>27080</v>
      </c>
      <c r="H67" s="46" t="str">
        <f t="shared" si="1"/>
        <v>50761&gt;&gt;&gt;Main Campus&gt;&gt;&gt;Peshawar&gt;&gt;&gt;Department of Psychology</v>
      </c>
    </row>
    <row r="68" spans="1:8">
      <c r="A68" s="46" t="s">
        <v>24188</v>
      </c>
      <c r="B68" s="46" t="s">
        <v>20808</v>
      </c>
      <c r="C68" s="46" t="s">
        <v>0</v>
      </c>
      <c r="D68" s="46" t="s">
        <v>0</v>
      </c>
      <c r="E68" s="46" t="s">
        <v>20370</v>
      </c>
      <c r="F68" s="46" t="s">
        <v>21236</v>
      </c>
      <c r="G68" s="46" t="s">
        <v>27081</v>
      </c>
      <c r="H68" s="46" t="str">
        <f t="shared" si="1"/>
        <v>1359&gt;&gt;&gt;Main Campus&gt;&gt;&gt;Peshawar&gt;&gt;&gt;Department of Science</v>
      </c>
    </row>
    <row r="69" spans="1:8">
      <c r="A69" s="46" t="s">
        <v>24188</v>
      </c>
      <c r="B69" s="46" t="s">
        <v>20808</v>
      </c>
      <c r="C69" s="46" t="s">
        <v>0</v>
      </c>
      <c r="D69" s="46" t="s">
        <v>0</v>
      </c>
      <c r="E69" s="46" t="s">
        <v>20370</v>
      </c>
      <c r="F69" s="46" t="s">
        <v>27082</v>
      </c>
      <c r="G69" s="46" t="s">
        <v>27083</v>
      </c>
      <c r="H69" s="46" t="str">
        <f t="shared" si="1"/>
        <v>55042&gt;&gt;&gt;Main Campus&gt;&gt;&gt;Peshawar&gt;&gt;&gt;Department of Urdu</v>
      </c>
    </row>
    <row r="70" spans="1:8">
      <c r="A70" s="46" t="s">
        <v>24191</v>
      </c>
      <c r="B70" s="46" t="s">
        <v>505</v>
      </c>
      <c r="C70" s="46" t="s">
        <v>114</v>
      </c>
      <c r="D70" s="46" t="s">
        <v>22010</v>
      </c>
      <c r="E70" s="46" t="s">
        <v>20370</v>
      </c>
      <c r="F70" s="46" t="s">
        <v>22770</v>
      </c>
      <c r="G70" s="46" t="s">
        <v>24192</v>
      </c>
      <c r="H70" s="46" t="str">
        <f t="shared" si="1"/>
        <v>11118&gt;&gt;&gt;Constituent College&gt;&gt;&gt;Peshawar&gt;&gt;&gt;ICMS</v>
      </c>
    </row>
    <row r="71" spans="1:8">
      <c r="A71" s="46" t="s">
        <v>24191</v>
      </c>
      <c r="B71" s="46" t="s">
        <v>505</v>
      </c>
      <c r="C71" s="46" t="s">
        <v>114</v>
      </c>
      <c r="D71" s="46" t="s">
        <v>21910</v>
      </c>
      <c r="E71" s="46" t="s">
        <v>20370</v>
      </c>
      <c r="F71" s="46" t="s">
        <v>21909</v>
      </c>
      <c r="G71" s="46" t="s">
        <v>24193</v>
      </c>
      <c r="H71" s="46" t="str">
        <f t="shared" si="1"/>
        <v>9955&gt;&gt;&gt;Constituent College&gt;&gt;&gt;Peshawar&gt;&gt;&gt;Post Graduate Dental Sciences</v>
      </c>
    </row>
    <row r="72" spans="1:8">
      <c r="A72" s="46" t="s">
        <v>24191</v>
      </c>
      <c r="B72" s="46" t="s">
        <v>505</v>
      </c>
      <c r="C72" s="46" t="s">
        <v>0</v>
      </c>
      <c r="D72" s="46" t="s">
        <v>0</v>
      </c>
      <c r="E72" s="46" t="s">
        <v>20370</v>
      </c>
      <c r="F72" s="46" t="s">
        <v>22010</v>
      </c>
      <c r="G72" s="46" t="s">
        <v>24194</v>
      </c>
      <c r="H72" s="46" t="str">
        <f t="shared" si="1"/>
        <v>10002&gt;&gt;&gt;Main Campus&gt;&gt;&gt;Peshawar&gt;&gt;&gt;Executive Development Center</v>
      </c>
    </row>
    <row r="73" spans="1:8">
      <c r="A73" s="46" t="s">
        <v>24191</v>
      </c>
      <c r="B73" s="46" t="s">
        <v>505</v>
      </c>
      <c r="C73" s="46" t="s">
        <v>0</v>
      </c>
      <c r="D73" s="46" t="s">
        <v>0</v>
      </c>
      <c r="E73" s="46" t="s">
        <v>20370</v>
      </c>
      <c r="F73" s="46" t="s">
        <v>22539</v>
      </c>
      <c r="G73" s="46" t="s">
        <v>24195</v>
      </c>
      <c r="H73" s="46" t="str">
        <f t="shared" si="1"/>
        <v>39799&gt;&gt;&gt;Main Campus&gt;&gt;&gt;Peshawar&gt;&gt;&gt;Farkhanda Institute of Nursing and Public Health</v>
      </c>
    </row>
    <row r="74" spans="1:8">
      <c r="A74" s="46" t="s">
        <v>24191</v>
      </c>
      <c r="B74" s="46" t="s">
        <v>505</v>
      </c>
      <c r="C74" s="46" t="s">
        <v>0</v>
      </c>
      <c r="D74" s="46" t="s">
        <v>0</v>
      </c>
      <c r="E74" s="46" t="s">
        <v>20370</v>
      </c>
      <c r="F74" s="46" t="s">
        <v>21965</v>
      </c>
      <c r="G74" s="46" t="s">
        <v>24196</v>
      </c>
      <c r="H74" s="46" t="str">
        <f t="shared" si="1"/>
        <v>10106&gt;&gt;&gt;Main Campus&gt;&gt;&gt;Peshawar&gt;&gt;&gt;Gandhara College of Pharmacy</v>
      </c>
    </row>
    <row r="75" spans="1:8">
      <c r="A75" s="46" t="s">
        <v>24191</v>
      </c>
      <c r="B75" s="46" t="s">
        <v>505</v>
      </c>
      <c r="C75" s="46" t="s">
        <v>0</v>
      </c>
      <c r="D75" s="46" t="s">
        <v>0</v>
      </c>
      <c r="E75" s="46" t="s">
        <v>20370</v>
      </c>
      <c r="F75" s="46" t="s">
        <v>21914</v>
      </c>
      <c r="G75" s="46" t="s">
        <v>24197</v>
      </c>
      <c r="H75" s="46" t="str">
        <f t="shared" si="1"/>
        <v>9952&gt;&gt;&gt;Main Campus&gt;&gt;&gt;Peshawar&gt;&gt;&gt;Kabir Medical College</v>
      </c>
    </row>
    <row r="76" spans="1:8">
      <c r="A76" s="46" t="s">
        <v>24191</v>
      </c>
      <c r="B76" s="46" t="s">
        <v>505</v>
      </c>
      <c r="C76" s="46" t="s">
        <v>0</v>
      </c>
      <c r="D76" s="46" t="s">
        <v>0</v>
      </c>
      <c r="E76" s="46" t="s">
        <v>20370</v>
      </c>
      <c r="F76" s="46" t="s">
        <v>22364</v>
      </c>
      <c r="G76" s="46" t="s">
        <v>24198</v>
      </c>
      <c r="H76" s="46" t="str">
        <f t="shared" si="1"/>
        <v>10345&gt;&gt;&gt;Main Campus&gt;&gt;&gt;Peshawar&gt;&gt;&gt;Mahboob School of Physiotherapy</v>
      </c>
    </row>
    <row r="77" spans="1:8">
      <c r="A77" s="46" t="s">
        <v>24191</v>
      </c>
      <c r="B77" s="46" t="s">
        <v>505</v>
      </c>
      <c r="C77" s="46" t="s">
        <v>0</v>
      </c>
      <c r="D77" s="46" t="s">
        <v>0</v>
      </c>
      <c r="E77" s="46" t="s">
        <v>20370</v>
      </c>
      <c r="F77" s="46" t="s">
        <v>21910</v>
      </c>
      <c r="G77" s="46" t="s">
        <v>24199</v>
      </c>
      <c r="H77" s="46" t="str">
        <f t="shared" si="1"/>
        <v>9953&gt;&gt;&gt;Main Campus&gt;&gt;&gt;Peshawar&gt;&gt;&gt;Sardar Begum Dental College Peshawar</v>
      </c>
    </row>
    <row r="78" spans="1:8">
      <c r="A78" s="46" t="s">
        <v>24191</v>
      </c>
      <c r="B78" s="46" t="s">
        <v>505</v>
      </c>
      <c r="C78" s="46" t="s">
        <v>0</v>
      </c>
      <c r="D78" s="46" t="s">
        <v>0</v>
      </c>
      <c r="E78" s="46" t="s">
        <v>20370</v>
      </c>
      <c r="F78" s="46" t="s">
        <v>21548</v>
      </c>
      <c r="G78" s="46" t="s">
        <v>24200</v>
      </c>
      <c r="H78" s="46" t="str">
        <f t="shared" si="1"/>
        <v>11705&gt;&gt;&gt;Main Campus&gt;&gt;&gt;Peshawar&gt;&gt;&gt;Sarhad Institute of Education</v>
      </c>
    </row>
    <row r="79" spans="1:8">
      <c r="A79" s="46" t="s">
        <v>24191</v>
      </c>
      <c r="B79" s="46" t="s">
        <v>505</v>
      </c>
      <c r="C79" s="46" t="s">
        <v>0</v>
      </c>
      <c r="D79" s="46" t="s">
        <v>0</v>
      </c>
      <c r="E79" s="46" t="s">
        <v>20370</v>
      </c>
      <c r="F79" s="46" t="s">
        <v>24201</v>
      </c>
      <c r="G79" s="46" t="s">
        <v>24202</v>
      </c>
      <c r="H79" s="46" t="str">
        <f t="shared" si="1"/>
        <v>54549&gt;&gt;&gt;Main Campus&gt;&gt;&gt;Peshawar&gt;&gt;&gt;Wazir Muhammad Institute of Allied Health Sciences</v>
      </c>
    </row>
    <row r="80" spans="1:8">
      <c r="A80" s="46" t="s">
        <v>24191</v>
      </c>
      <c r="B80" s="46" t="s">
        <v>505</v>
      </c>
      <c r="C80" s="46" t="s">
        <v>0</v>
      </c>
      <c r="D80" s="46" t="s">
        <v>0</v>
      </c>
      <c r="E80" s="46" t="s">
        <v>20370</v>
      </c>
      <c r="F80" s="46" t="s">
        <v>22593</v>
      </c>
      <c r="G80" s="46" t="s">
        <v>24203</v>
      </c>
      <c r="H80" s="46" t="str">
        <f t="shared" si="1"/>
        <v>12150&gt;&gt;&gt;Main Campus&gt;&gt;&gt;Peshawar&gt;&gt;&gt;Wazir Muhammad Institute of Paramedical Technology</v>
      </c>
    </row>
    <row r="81" spans="1:8">
      <c r="A81" s="46" t="s">
        <v>24204</v>
      </c>
      <c r="B81" s="46" t="s">
        <v>508</v>
      </c>
      <c r="C81" s="46" t="s">
        <v>0</v>
      </c>
      <c r="D81" s="46" t="s">
        <v>0</v>
      </c>
      <c r="E81" s="46" t="s">
        <v>21046</v>
      </c>
      <c r="F81" s="46" t="s">
        <v>20942</v>
      </c>
      <c r="G81" s="46" t="s">
        <v>24205</v>
      </c>
      <c r="H81" s="46" t="str">
        <f t="shared" si="1"/>
        <v>13298&gt;&gt;&gt;Main Campus&gt;&gt;&gt;Topi&gt;&gt;&gt;Department of Civil Engineering</v>
      </c>
    </row>
    <row r="82" spans="1:8">
      <c r="A82" s="46" t="s">
        <v>24204</v>
      </c>
      <c r="B82" s="46" t="s">
        <v>508</v>
      </c>
      <c r="C82" s="46" t="s">
        <v>0</v>
      </c>
      <c r="D82" s="46" t="s">
        <v>0</v>
      </c>
      <c r="E82" s="46" t="s">
        <v>21046</v>
      </c>
      <c r="F82" s="46" t="s">
        <v>22916</v>
      </c>
      <c r="G82" s="46" t="s">
        <v>24206</v>
      </c>
      <c r="H82" s="46" t="str">
        <f t="shared" si="1"/>
        <v>2845&gt;&gt;&gt;Main Campus&gt;&gt;&gt;Topi&gt;&gt;&gt;Faculty of Computer Science and Engineering</v>
      </c>
    </row>
    <row r="83" spans="1:8">
      <c r="A83" s="46" t="s">
        <v>24204</v>
      </c>
      <c r="B83" s="46" t="s">
        <v>508</v>
      </c>
      <c r="C83" s="46" t="s">
        <v>0</v>
      </c>
      <c r="D83" s="46" t="s">
        <v>0</v>
      </c>
      <c r="E83" s="46" t="s">
        <v>21046</v>
      </c>
      <c r="F83" s="46" t="s">
        <v>21049</v>
      </c>
      <c r="G83" s="46" t="s">
        <v>24207</v>
      </c>
      <c r="H83" s="46" t="str">
        <f t="shared" si="1"/>
        <v>4739&gt;&gt;&gt;Main Campus&gt;&gt;&gt;Topi&gt;&gt;&gt;Faculty of Electrical Engineering</v>
      </c>
    </row>
    <row r="84" spans="1:8">
      <c r="A84" s="46" t="s">
        <v>24204</v>
      </c>
      <c r="B84" s="46" t="s">
        <v>508</v>
      </c>
      <c r="C84" s="46" t="s">
        <v>0</v>
      </c>
      <c r="D84" s="46" t="s">
        <v>0</v>
      </c>
      <c r="E84" s="46" t="s">
        <v>21046</v>
      </c>
      <c r="F84" s="46" t="s">
        <v>23117</v>
      </c>
      <c r="G84" s="46" t="s">
        <v>24208</v>
      </c>
      <c r="H84" s="46" t="str">
        <f t="shared" si="1"/>
        <v>4738&gt;&gt;&gt;Main Campus&gt;&gt;&gt;Topi&gt;&gt;&gt;Faculty of Electronic Engineering</v>
      </c>
    </row>
    <row r="85" spans="1:8">
      <c r="A85" s="46" t="s">
        <v>24204</v>
      </c>
      <c r="B85" s="46" t="s">
        <v>508</v>
      </c>
      <c r="C85" s="46" t="s">
        <v>0</v>
      </c>
      <c r="D85" s="46" t="s">
        <v>0</v>
      </c>
      <c r="E85" s="46" t="s">
        <v>21046</v>
      </c>
      <c r="F85" s="46" t="s">
        <v>21045</v>
      </c>
      <c r="G85" s="46" t="s">
        <v>27084</v>
      </c>
      <c r="H85" s="46" t="str">
        <f t="shared" si="1"/>
        <v>4737&gt;&gt;&gt;Main Campus&gt;&gt;&gt;Topi&gt;&gt;&gt;Faculty of Engineering Sciences</v>
      </c>
    </row>
    <row r="86" spans="1:8">
      <c r="A86" s="46" t="s">
        <v>24204</v>
      </c>
      <c r="B86" s="46" t="s">
        <v>508</v>
      </c>
      <c r="C86" s="46" t="s">
        <v>0</v>
      </c>
      <c r="D86" s="46" t="s">
        <v>0</v>
      </c>
      <c r="E86" s="46" t="s">
        <v>21046</v>
      </c>
      <c r="F86" s="46" t="s">
        <v>22495</v>
      </c>
      <c r="G86" s="46" t="s">
        <v>24209</v>
      </c>
      <c r="H86" s="46" t="str">
        <f t="shared" si="1"/>
        <v>2866&gt;&gt;&gt;Main Campus&gt;&gt;&gt;Topi&gt;&gt;&gt;Faculty of Materials and Chemical Engineering</v>
      </c>
    </row>
    <row r="87" spans="1:8">
      <c r="A87" s="46" t="s">
        <v>24204</v>
      </c>
      <c r="B87" s="46" t="s">
        <v>508</v>
      </c>
      <c r="C87" s="46" t="s">
        <v>0</v>
      </c>
      <c r="D87" s="46" t="s">
        <v>0</v>
      </c>
      <c r="E87" s="46" t="s">
        <v>21046</v>
      </c>
      <c r="F87" s="46" t="s">
        <v>22494</v>
      </c>
      <c r="G87" s="46" t="s">
        <v>24210</v>
      </c>
      <c r="H87" s="46" t="str">
        <f t="shared" si="1"/>
        <v>2864&gt;&gt;&gt;Main Campus&gt;&gt;&gt;Topi&gt;&gt;&gt;Faculty of Materials Science and Engineering</v>
      </c>
    </row>
    <row r="88" spans="1:8">
      <c r="A88" s="46" t="s">
        <v>24204</v>
      </c>
      <c r="B88" s="46" t="s">
        <v>508</v>
      </c>
      <c r="C88" s="46" t="s">
        <v>0</v>
      </c>
      <c r="D88" s="46" t="s">
        <v>0</v>
      </c>
      <c r="E88" s="46" t="s">
        <v>21046</v>
      </c>
      <c r="F88" s="46" t="s">
        <v>22915</v>
      </c>
      <c r="G88" s="46" t="s">
        <v>24211</v>
      </c>
      <c r="H88" s="46" t="str">
        <f t="shared" si="1"/>
        <v>2844&gt;&gt;&gt;Main Campus&gt;&gt;&gt;Topi&gt;&gt;&gt;Faculty of Mechanical Engineering</v>
      </c>
    </row>
    <row r="89" spans="1:8">
      <c r="A89" s="46" t="s">
        <v>24204</v>
      </c>
      <c r="B89" s="46" t="s">
        <v>508</v>
      </c>
      <c r="C89" s="46" t="s">
        <v>0</v>
      </c>
      <c r="D89" s="46" t="s">
        <v>0</v>
      </c>
      <c r="E89" s="46" t="s">
        <v>21046</v>
      </c>
      <c r="F89" s="46" t="s">
        <v>21773</v>
      </c>
      <c r="G89" s="46" t="s">
        <v>24212</v>
      </c>
      <c r="H89" s="46" t="str">
        <f t="shared" si="1"/>
        <v>2863&gt;&gt;&gt;Main Campus&gt;&gt;&gt;Topi&gt;&gt;&gt;Faculty of Metallurgy and Materials Engineering</v>
      </c>
    </row>
    <row r="90" spans="1:8">
      <c r="A90" s="46" t="s">
        <v>24204</v>
      </c>
      <c r="B90" s="46" t="s">
        <v>508</v>
      </c>
      <c r="C90" s="46" t="s">
        <v>0</v>
      </c>
      <c r="D90" s="46" t="s">
        <v>0</v>
      </c>
      <c r="E90" s="46" t="s">
        <v>21046</v>
      </c>
      <c r="F90" s="46" t="s">
        <v>21047</v>
      </c>
      <c r="G90" s="46" t="s">
        <v>24213</v>
      </c>
      <c r="H90" s="46" t="str">
        <f t="shared" si="1"/>
        <v>5346&gt;&gt;&gt;Main Campus&gt;&gt;&gt;Topi&gt;&gt;&gt;Interfaculty Program</v>
      </c>
    </row>
    <row r="91" spans="1:8">
      <c r="A91" s="46" t="s">
        <v>24204</v>
      </c>
      <c r="B91" s="46" t="s">
        <v>508</v>
      </c>
      <c r="C91" s="46" t="s">
        <v>0</v>
      </c>
      <c r="D91" s="46" t="s">
        <v>0</v>
      </c>
      <c r="E91" s="46" t="s">
        <v>21046</v>
      </c>
      <c r="F91" s="46" t="s">
        <v>27063</v>
      </c>
      <c r="G91" s="46" t="s">
        <v>27085</v>
      </c>
      <c r="H91" s="46" t="str">
        <f t="shared" si="1"/>
        <v>2854&gt;&gt;&gt;Main Campus&gt;&gt;&gt;Topi&gt;&gt;&gt;Management Sciences Department</v>
      </c>
    </row>
    <row r="92" spans="1:8">
      <c r="A92" s="46" t="s">
        <v>24214</v>
      </c>
      <c r="B92" s="46" t="s">
        <v>511</v>
      </c>
      <c r="C92" s="46" t="s">
        <v>20190</v>
      </c>
      <c r="D92" s="46" t="s">
        <v>27086</v>
      </c>
      <c r="E92" s="46" t="s">
        <v>20385</v>
      </c>
      <c r="F92" s="46" t="s">
        <v>27087</v>
      </c>
      <c r="G92" s="46" t="s">
        <v>27088</v>
      </c>
      <c r="H92" s="46" t="str">
        <f t="shared" si="1"/>
        <v>16474&gt;&gt;&gt;Approved Study Centres&gt;&gt;&gt;Attock&gt;&gt;&gt;Department of Arts and Social Sciences</v>
      </c>
    </row>
    <row r="93" spans="1:8">
      <c r="A93" s="46" t="s">
        <v>24214</v>
      </c>
      <c r="B93" s="46" t="s">
        <v>511</v>
      </c>
      <c r="C93" s="46" t="s">
        <v>20190</v>
      </c>
      <c r="D93" s="46" t="s">
        <v>27089</v>
      </c>
      <c r="E93" s="46" t="s">
        <v>20341</v>
      </c>
      <c r="F93" s="46" t="s">
        <v>27087</v>
      </c>
      <c r="G93" s="46" t="s">
        <v>27090</v>
      </c>
      <c r="H93" s="46" t="str">
        <f t="shared" si="1"/>
        <v>16475&gt;&gt;&gt;Approved Study Centres&gt;&gt;&gt;Bannu&gt;&gt;&gt;Department of Arts and Social Sciences</v>
      </c>
    </row>
    <row r="94" spans="1:8">
      <c r="A94" s="46" t="s">
        <v>24214</v>
      </c>
      <c r="B94" s="46" t="s">
        <v>511</v>
      </c>
      <c r="C94" s="46" t="s">
        <v>20190</v>
      </c>
      <c r="D94" s="46" t="s">
        <v>20605</v>
      </c>
      <c r="E94" s="46" t="s">
        <v>20392</v>
      </c>
      <c r="F94" s="46" t="s">
        <v>20618</v>
      </c>
      <c r="G94" s="46" t="s">
        <v>24215</v>
      </c>
      <c r="H94" s="46" t="str">
        <f t="shared" si="1"/>
        <v>14911&gt;&gt;&gt;Approved Study Centres&gt;&gt;&gt;Bhakkar&gt;&gt;&gt;Department of Arts and Humanities</v>
      </c>
    </row>
    <row r="95" spans="1:8">
      <c r="A95" s="46" t="s">
        <v>24214</v>
      </c>
      <c r="B95" s="46" t="s">
        <v>511</v>
      </c>
      <c r="C95" s="46" t="s">
        <v>20190</v>
      </c>
      <c r="D95" s="46" t="s">
        <v>20605</v>
      </c>
      <c r="E95" s="46" t="s">
        <v>20392</v>
      </c>
      <c r="F95" s="46" t="s">
        <v>27087</v>
      </c>
      <c r="G95" s="46" t="s">
        <v>27091</v>
      </c>
      <c r="H95" s="46" t="str">
        <f t="shared" si="1"/>
        <v>16467&gt;&gt;&gt;Approved Study Centres&gt;&gt;&gt;Bhakkar&gt;&gt;&gt;Department of Arts and Social Sciences</v>
      </c>
    </row>
    <row r="96" spans="1:8">
      <c r="A96" s="46" t="s">
        <v>24214</v>
      </c>
      <c r="B96" s="46" t="s">
        <v>511</v>
      </c>
      <c r="C96" s="46" t="s">
        <v>20190</v>
      </c>
      <c r="D96" s="46" t="s">
        <v>27092</v>
      </c>
      <c r="E96" s="46" t="s">
        <v>20346</v>
      </c>
      <c r="F96" s="46" t="s">
        <v>27087</v>
      </c>
      <c r="G96" s="46" t="s">
        <v>27093</v>
      </c>
      <c r="H96" s="46" t="str">
        <f t="shared" si="1"/>
        <v>16473&gt;&gt;&gt;Approved Study Centres&gt;&gt;&gt;Charsadda&gt;&gt;&gt;Department of Arts and Social Sciences</v>
      </c>
    </row>
    <row r="97" spans="1:8">
      <c r="A97" s="46" t="s">
        <v>24214</v>
      </c>
      <c r="B97" s="46" t="s">
        <v>511</v>
      </c>
      <c r="C97" s="46" t="s">
        <v>20190</v>
      </c>
      <c r="D97" s="46" t="s">
        <v>27094</v>
      </c>
      <c r="E97" s="46" t="s">
        <v>20407</v>
      </c>
      <c r="F97" s="46" t="s">
        <v>27087</v>
      </c>
      <c r="G97" s="46" t="s">
        <v>27095</v>
      </c>
      <c r="H97" s="46" t="str">
        <f t="shared" si="1"/>
        <v>16488&gt;&gt;&gt;Approved Study Centres&gt;&gt;&gt;Faisalabad&gt;&gt;&gt;Department of Arts and Social Sciences</v>
      </c>
    </row>
    <row r="98" spans="1:8">
      <c r="A98" s="46" t="s">
        <v>24214</v>
      </c>
      <c r="B98" s="46" t="s">
        <v>511</v>
      </c>
      <c r="C98" s="46" t="s">
        <v>20190</v>
      </c>
      <c r="D98" s="46" t="s">
        <v>27096</v>
      </c>
      <c r="E98" s="46" t="s">
        <v>20416</v>
      </c>
      <c r="F98" s="46" t="s">
        <v>27087</v>
      </c>
      <c r="G98" s="46" t="s">
        <v>27097</v>
      </c>
      <c r="H98" s="46" t="str">
        <f t="shared" si="1"/>
        <v>40053&gt;&gt;&gt;Approved Study Centres&gt;&gt;&gt;Hasilpur&gt;&gt;&gt;Department of Arts and Social Sciences</v>
      </c>
    </row>
    <row r="99" spans="1:8">
      <c r="A99" s="46" t="s">
        <v>24214</v>
      </c>
      <c r="B99" s="46" t="s">
        <v>511</v>
      </c>
      <c r="C99" s="46" t="s">
        <v>20190</v>
      </c>
      <c r="D99" s="46" t="s">
        <v>27096</v>
      </c>
      <c r="E99" s="46" t="s">
        <v>20416</v>
      </c>
      <c r="F99" s="46" t="s">
        <v>21236</v>
      </c>
      <c r="G99" s="46" t="s">
        <v>27098</v>
      </c>
      <c r="H99" s="46" t="str">
        <f t="shared" si="1"/>
        <v>40052&gt;&gt;&gt;Approved Study Centres&gt;&gt;&gt;Hasilpur&gt;&gt;&gt;Department of Science</v>
      </c>
    </row>
    <row r="100" spans="1:8">
      <c r="A100" s="46" t="s">
        <v>24214</v>
      </c>
      <c r="B100" s="46" t="s">
        <v>511</v>
      </c>
      <c r="C100" s="46" t="s">
        <v>20190</v>
      </c>
      <c r="D100" s="46" t="s">
        <v>27099</v>
      </c>
      <c r="E100" s="46" t="s">
        <v>20588</v>
      </c>
      <c r="F100" s="46" t="s">
        <v>27087</v>
      </c>
      <c r="G100" s="46" t="s">
        <v>27100</v>
      </c>
      <c r="H100" s="46" t="str">
        <f t="shared" si="1"/>
        <v>16469&gt;&gt;&gt;Approved Study Centres&gt;&gt;&gt;Islamabad&gt;&gt;&gt;Department of Arts and Social Sciences</v>
      </c>
    </row>
    <row r="101" spans="1:8">
      <c r="A101" s="46" t="s">
        <v>24214</v>
      </c>
      <c r="B101" s="46" t="s">
        <v>511</v>
      </c>
      <c r="C101" s="46" t="s">
        <v>20190</v>
      </c>
      <c r="D101" s="46" t="s">
        <v>27101</v>
      </c>
      <c r="E101" s="46" t="s">
        <v>20419</v>
      </c>
      <c r="F101" s="46" t="s">
        <v>27087</v>
      </c>
      <c r="G101" s="46" t="s">
        <v>27102</v>
      </c>
      <c r="H101" s="46" t="str">
        <f t="shared" si="1"/>
        <v>16483&gt;&gt;&gt;Approved Study Centres&gt;&gt;&gt;Jhang&gt;&gt;&gt;Department of Arts and Social Sciences</v>
      </c>
    </row>
    <row r="102" spans="1:8">
      <c r="A102" s="46" t="s">
        <v>24214</v>
      </c>
      <c r="B102" s="46" t="s">
        <v>511</v>
      </c>
      <c r="C102" s="46" t="s">
        <v>20190</v>
      </c>
      <c r="D102" s="46" t="s">
        <v>27103</v>
      </c>
      <c r="E102" s="46" t="s">
        <v>20355</v>
      </c>
      <c r="F102" s="46" t="s">
        <v>27087</v>
      </c>
      <c r="G102" s="46" t="s">
        <v>27104</v>
      </c>
      <c r="H102" s="46" t="str">
        <f t="shared" si="1"/>
        <v>16477&gt;&gt;&gt;Approved Study Centres&gt;&gt;&gt;Karak&gt;&gt;&gt;Department of Arts and Social Sciences</v>
      </c>
    </row>
    <row r="103" spans="1:8">
      <c r="A103" s="46" t="s">
        <v>24214</v>
      </c>
      <c r="B103" s="46" t="s">
        <v>511</v>
      </c>
      <c r="C103" s="46" t="s">
        <v>20190</v>
      </c>
      <c r="D103" s="46" t="s">
        <v>27105</v>
      </c>
      <c r="E103" s="46" t="s">
        <v>20426</v>
      </c>
      <c r="F103" s="46" t="s">
        <v>27087</v>
      </c>
      <c r="G103" s="46" t="s">
        <v>27106</v>
      </c>
      <c r="H103" s="46" t="str">
        <f t="shared" si="1"/>
        <v>16484&gt;&gt;&gt;Approved Study Centres&gt;&gt;&gt;Khanewal&gt;&gt;&gt;Department of Arts and Social Sciences</v>
      </c>
    </row>
    <row r="104" spans="1:8">
      <c r="A104" s="46" t="s">
        <v>24214</v>
      </c>
      <c r="B104" s="46" t="s">
        <v>511</v>
      </c>
      <c r="C104" s="46" t="s">
        <v>20190</v>
      </c>
      <c r="D104" s="46" t="s">
        <v>27107</v>
      </c>
      <c r="E104" s="46" t="s">
        <v>20429</v>
      </c>
      <c r="F104" s="46" t="s">
        <v>27087</v>
      </c>
      <c r="G104" s="46" t="s">
        <v>27108</v>
      </c>
      <c r="H104" s="46" t="str">
        <f t="shared" si="1"/>
        <v>16177&gt;&gt;&gt;Approved Study Centres&gt;&gt;&gt;Khushab&gt;&gt;&gt;Department of Arts and Social Sciences</v>
      </c>
    </row>
    <row r="105" spans="1:8">
      <c r="A105" s="46" t="s">
        <v>24214</v>
      </c>
      <c r="B105" s="46" t="s">
        <v>511</v>
      </c>
      <c r="C105" s="46" t="s">
        <v>20190</v>
      </c>
      <c r="D105" s="46" t="s">
        <v>27109</v>
      </c>
      <c r="E105" s="46" t="s">
        <v>20357</v>
      </c>
      <c r="F105" s="46" t="s">
        <v>27087</v>
      </c>
      <c r="G105" s="46" t="s">
        <v>27110</v>
      </c>
      <c r="H105" s="46" t="str">
        <f t="shared" si="1"/>
        <v>16481&gt;&gt;&gt;Approved Study Centres&gt;&gt;&gt;Kohat&gt;&gt;&gt;Department of Arts and Social Sciences</v>
      </c>
    </row>
    <row r="106" spans="1:8">
      <c r="A106" s="46" t="s">
        <v>24214</v>
      </c>
      <c r="B106" s="46" t="s">
        <v>511</v>
      </c>
      <c r="C106" s="46" t="s">
        <v>20190</v>
      </c>
      <c r="D106" s="46" t="s">
        <v>27111</v>
      </c>
      <c r="E106" s="46" t="s">
        <v>20359</v>
      </c>
      <c r="F106" s="46" t="s">
        <v>27087</v>
      </c>
      <c r="G106" s="46" t="s">
        <v>27112</v>
      </c>
      <c r="H106" s="46" t="str">
        <f t="shared" si="1"/>
        <v>16476&gt;&gt;&gt;Approved Study Centres&gt;&gt;&gt;Lakki Marwat&gt;&gt;&gt;Department of Arts and Social Sciences</v>
      </c>
    </row>
    <row r="107" spans="1:8">
      <c r="A107" s="46" t="s">
        <v>24214</v>
      </c>
      <c r="B107" s="46" t="s">
        <v>511</v>
      </c>
      <c r="C107" s="46" t="s">
        <v>20190</v>
      </c>
      <c r="D107" s="46" t="s">
        <v>27113</v>
      </c>
      <c r="E107" s="46" t="s">
        <v>20392</v>
      </c>
      <c r="F107" s="46" t="s">
        <v>27087</v>
      </c>
      <c r="G107" s="46" t="s">
        <v>27114</v>
      </c>
      <c r="H107" s="46" t="str">
        <f t="shared" si="1"/>
        <v>16468&gt;&gt;&gt;Approved Study Centres&gt;&gt;&gt;Bhakkar&gt;&gt;&gt;Department of Arts and Social Sciences</v>
      </c>
    </row>
    <row r="108" spans="1:8">
      <c r="A108" s="46" t="s">
        <v>24214</v>
      </c>
      <c r="B108" s="46" t="s">
        <v>511</v>
      </c>
      <c r="C108" s="46" t="s">
        <v>20190</v>
      </c>
      <c r="D108" s="46" t="s">
        <v>27115</v>
      </c>
      <c r="E108" s="46" t="s">
        <v>20365</v>
      </c>
      <c r="F108" s="46" t="s">
        <v>27087</v>
      </c>
      <c r="G108" s="46" t="s">
        <v>27116</v>
      </c>
      <c r="H108" s="46" t="str">
        <f t="shared" si="1"/>
        <v>16479&gt;&gt;&gt;Approved Study Centres&gt;&gt;&gt;Mardan&gt;&gt;&gt;Department of Arts and Social Sciences</v>
      </c>
    </row>
    <row r="109" spans="1:8">
      <c r="A109" s="46" t="s">
        <v>24214</v>
      </c>
      <c r="B109" s="46" t="s">
        <v>511</v>
      </c>
      <c r="C109" s="46" t="s">
        <v>20190</v>
      </c>
      <c r="D109" s="46" t="s">
        <v>27117</v>
      </c>
      <c r="E109" s="46" t="s">
        <v>20446</v>
      </c>
      <c r="F109" s="46" t="s">
        <v>27087</v>
      </c>
      <c r="G109" s="46" t="s">
        <v>27118</v>
      </c>
      <c r="H109" s="46" t="str">
        <f t="shared" si="1"/>
        <v>16466&gt;&gt;&gt;Approved Study Centres&gt;&gt;&gt;Mianwali&gt;&gt;&gt;Department of Arts and Social Sciences</v>
      </c>
    </row>
    <row r="110" spans="1:8">
      <c r="A110" s="46" t="s">
        <v>24214</v>
      </c>
      <c r="B110" s="46" t="s">
        <v>511</v>
      </c>
      <c r="C110" s="46" t="s">
        <v>20190</v>
      </c>
      <c r="D110" s="46" t="s">
        <v>27119</v>
      </c>
      <c r="E110" s="46" t="s">
        <v>20447</v>
      </c>
      <c r="F110" s="46" t="s">
        <v>27087</v>
      </c>
      <c r="G110" s="46" t="s">
        <v>27120</v>
      </c>
      <c r="H110" s="46" t="str">
        <f t="shared" si="1"/>
        <v>16482&gt;&gt;&gt;Approved Study Centres&gt;&gt;&gt;Multan&gt;&gt;&gt;Department of Arts and Social Sciences</v>
      </c>
    </row>
    <row r="111" spans="1:8">
      <c r="A111" s="46" t="s">
        <v>24214</v>
      </c>
      <c r="B111" s="46" t="s">
        <v>511</v>
      </c>
      <c r="C111" s="46" t="s">
        <v>20190</v>
      </c>
      <c r="D111" s="46" t="s">
        <v>27121</v>
      </c>
      <c r="E111" s="46" t="s">
        <v>20450</v>
      </c>
      <c r="F111" s="46" t="s">
        <v>27087</v>
      </c>
      <c r="G111" s="46" t="s">
        <v>27122</v>
      </c>
      <c r="H111" s="46" t="str">
        <f t="shared" si="1"/>
        <v>16485&gt;&gt;&gt;Approved Study Centres&gt;&gt;&gt;Muzaffargarh&gt;&gt;&gt;Department of Arts and Social Sciences</v>
      </c>
    </row>
    <row r="112" spans="1:8">
      <c r="A112" s="46" t="s">
        <v>24214</v>
      </c>
      <c r="B112" s="46" t="s">
        <v>511</v>
      </c>
      <c r="C112" s="46" t="s">
        <v>20190</v>
      </c>
      <c r="D112" s="46" t="s">
        <v>27123</v>
      </c>
      <c r="E112" s="46" t="s">
        <v>20368</v>
      </c>
      <c r="F112" s="46" t="s">
        <v>27087</v>
      </c>
      <c r="G112" s="46" t="s">
        <v>27124</v>
      </c>
      <c r="H112" s="46" t="str">
        <f t="shared" si="1"/>
        <v>16472&gt;&gt;&gt;Approved Study Centres&gt;&gt;&gt;Nowshera&gt;&gt;&gt;Department of Arts and Social Sciences</v>
      </c>
    </row>
    <row r="113" spans="1:8">
      <c r="A113" s="46" t="s">
        <v>24214</v>
      </c>
      <c r="B113" s="46" t="s">
        <v>511</v>
      </c>
      <c r="C113" s="46" t="s">
        <v>20190</v>
      </c>
      <c r="D113" s="46" t="s">
        <v>27125</v>
      </c>
      <c r="E113" s="46" t="s">
        <v>20370</v>
      </c>
      <c r="F113" s="46" t="s">
        <v>27087</v>
      </c>
      <c r="G113" s="46" t="s">
        <v>27126</v>
      </c>
      <c r="H113" s="46" t="str">
        <f t="shared" si="1"/>
        <v>16471&gt;&gt;&gt;Approved Study Centres&gt;&gt;&gt;Peshawar&gt;&gt;&gt;Department of Arts and Social Sciences</v>
      </c>
    </row>
    <row r="114" spans="1:8">
      <c r="A114" s="46" t="s">
        <v>24214</v>
      </c>
      <c r="B114" s="46" t="s">
        <v>511</v>
      </c>
      <c r="C114" s="46" t="s">
        <v>20190</v>
      </c>
      <c r="D114" s="46" t="s">
        <v>27127</v>
      </c>
      <c r="E114" s="46" t="s">
        <v>20466</v>
      </c>
      <c r="F114" s="46" t="s">
        <v>27087</v>
      </c>
      <c r="G114" s="46" t="s">
        <v>27128</v>
      </c>
      <c r="H114" s="46" t="str">
        <f t="shared" si="1"/>
        <v>16492&gt;&gt;&gt;Approved Study Centres&gt;&gt;&gt;Sahiwal&gt;&gt;&gt;Department of Arts and Social Sciences</v>
      </c>
    </row>
    <row r="115" spans="1:8">
      <c r="A115" s="46" t="s">
        <v>24214</v>
      </c>
      <c r="B115" s="46" t="s">
        <v>511</v>
      </c>
      <c r="C115" s="46" t="s">
        <v>20190</v>
      </c>
      <c r="D115" s="46" t="s">
        <v>27129</v>
      </c>
      <c r="E115" s="46" t="s">
        <v>20470</v>
      </c>
      <c r="F115" s="46" t="s">
        <v>27087</v>
      </c>
      <c r="G115" s="46" t="s">
        <v>27130</v>
      </c>
      <c r="H115" s="46" t="str">
        <f t="shared" si="1"/>
        <v>16352&gt;&gt;&gt;Approved Study Centres&gt;&gt;&gt;Sargodha&gt;&gt;&gt;Department of Arts and Social Sciences</v>
      </c>
    </row>
    <row r="116" spans="1:8">
      <c r="A116" s="46" t="s">
        <v>24214</v>
      </c>
      <c r="B116" s="46" t="s">
        <v>511</v>
      </c>
      <c r="C116" s="46" t="s">
        <v>20190</v>
      </c>
      <c r="D116" s="46" t="s">
        <v>27131</v>
      </c>
      <c r="E116" s="46" t="s">
        <v>20375</v>
      </c>
      <c r="F116" s="46" t="s">
        <v>27087</v>
      </c>
      <c r="G116" s="46" t="s">
        <v>27132</v>
      </c>
      <c r="H116" s="46" t="str">
        <f t="shared" si="1"/>
        <v>16480&gt;&gt;&gt;Approved Study Centres&gt;&gt;&gt;Swat&gt;&gt;&gt;Department of Arts and Social Sciences</v>
      </c>
    </row>
    <row r="117" spans="1:8">
      <c r="A117" s="46" t="s">
        <v>24214</v>
      </c>
      <c r="B117" s="46" t="s">
        <v>511</v>
      </c>
      <c r="C117" s="46" t="s">
        <v>20190</v>
      </c>
      <c r="D117" s="46" t="s">
        <v>27133</v>
      </c>
      <c r="E117" s="46" t="s">
        <v>20483</v>
      </c>
      <c r="F117" s="46" t="s">
        <v>27087</v>
      </c>
      <c r="G117" s="46" t="s">
        <v>27134</v>
      </c>
      <c r="H117" s="46" t="str">
        <f t="shared" si="1"/>
        <v>16486&gt;&gt;&gt;Approved Study Centres&gt;&gt;&gt;Vehari&gt;&gt;&gt;Department of Arts and Social Sciences</v>
      </c>
    </row>
    <row r="118" spans="1:8">
      <c r="A118" s="46" t="s">
        <v>24214</v>
      </c>
      <c r="B118" s="46" t="s">
        <v>511</v>
      </c>
      <c r="C118" s="46" t="s">
        <v>20190</v>
      </c>
      <c r="D118" s="46" t="s">
        <v>20602</v>
      </c>
      <c r="E118" s="46" t="s">
        <v>20368</v>
      </c>
      <c r="F118" s="46" t="s">
        <v>20601</v>
      </c>
      <c r="G118" s="46" t="s">
        <v>24216</v>
      </c>
      <c r="H118" s="46" t="str">
        <f t="shared" si="1"/>
        <v>15083&gt;&gt;&gt;Approved Study Centres&gt;&gt;&gt;Nowshera&gt;&gt;&gt;Department of Arts and  Social Sciences</v>
      </c>
    </row>
    <row r="119" spans="1:8">
      <c r="A119" s="46" t="s">
        <v>24214</v>
      </c>
      <c r="B119" s="46" t="s">
        <v>511</v>
      </c>
      <c r="C119" s="46" t="s">
        <v>0</v>
      </c>
      <c r="D119" s="46" t="s">
        <v>20615</v>
      </c>
      <c r="E119" s="46" t="s">
        <v>20350</v>
      </c>
      <c r="F119" s="46" t="s">
        <v>21977</v>
      </c>
      <c r="G119" s="46" t="s">
        <v>24217</v>
      </c>
      <c r="H119" s="46" t="str">
        <f t="shared" si="1"/>
        <v>11938&gt;&gt;&gt;Main Campus&gt;&gt;&gt;Dera Ismail Khan&gt;&gt;&gt;Agriculture Chemistry</v>
      </c>
    </row>
    <row r="120" spans="1:8">
      <c r="A120" s="46" t="s">
        <v>24214</v>
      </c>
      <c r="B120" s="46" t="s">
        <v>511</v>
      </c>
      <c r="C120" s="46" t="s">
        <v>0</v>
      </c>
      <c r="D120" s="46" t="s">
        <v>20615</v>
      </c>
      <c r="E120" s="46" t="s">
        <v>20350</v>
      </c>
      <c r="F120" s="46" t="s">
        <v>21701</v>
      </c>
      <c r="G120" s="46" t="s">
        <v>24218</v>
      </c>
      <c r="H120" s="46" t="str">
        <f t="shared" si="1"/>
        <v>11765&gt;&gt;&gt;Main Campus&gt;&gt;&gt;Dera Ismail Khan&gt;&gt;&gt;Agriculture Economics</v>
      </c>
    </row>
    <row r="121" spans="1:8">
      <c r="A121" s="46" t="s">
        <v>24214</v>
      </c>
      <c r="B121" s="46" t="s">
        <v>511</v>
      </c>
      <c r="C121" s="46" t="s">
        <v>0</v>
      </c>
      <c r="D121" s="46" t="s">
        <v>20615</v>
      </c>
      <c r="E121" s="46" t="s">
        <v>20350</v>
      </c>
      <c r="F121" s="46" t="s">
        <v>21242</v>
      </c>
      <c r="G121" s="46" t="s">
        <v>27135</v>
      </c>
      <c r="H121" s="46" t="str">
        <f t="shared" si="1"/>
        <v>5466&gt;&gt;&gt;Main Campus&gt;&gt;&gt;Dera Ismail Khan&gt;&gt;&gt;Agronomy</v>
      </c>
    </row>
    <row r="122" spans="1:8">
      <c r="A122" s="46" t="s">
        <v>24214</v>
      </c>
      <c r="B122" s="46" t="s">
        <v>511</v>
      </c>
      <c r="C122" s="46" t="s">
        <v>0</v>
      </c>
      <c r="D122" s="46" t="s">
        <v>20615</v>
      </c>
      <c r="E122" s="46" t="s">
        <v>20350</v>
      </c>
      <c r="F122" s="46" t="s">
        <v>27136</v>
      </c>
      <c r="G122" s="46" t="s">
        <v>27137</v>
      </c>
      <c r="H122" s="46" t="str">
        <f t="shared" si="1"/>
        <v>2071&gt;&gt;&gt;Main Campus&gt;&gt;&gt;Dera Ismail Khan&gt;&gt;&gt;Basic Medical Sciences</v>
      </c>
    </row>
    <row r="123" spans="1:8">
      <c r="A123" s="46" t="s">
        <v>24214</v>
      </c>
      <c r="B123" s="46" t="s">
        <v>511</v>
      </c>
      <c r="C123" s="46" t="s">
        <v>0</v>
      </c>
      <c r="D123" s="46" t="s">
        <v>20615</v>
      </c>
      <c r="E123" s="46" t="s">
        <v>20350</v>
      </c>
      <c r="F123" s="46" t="s">
        <v>21277</v>
      </c>
      <c r="G123" s="46" t="s">
        <v>27138</v>
      </c>
      <c r="H123" s="46" t="str">
        <f t="shared" si="1"/>
        <v>1831&gt;&gt;&gt;Main Campus&gt;&gt;&gt;Dera Ismail Khan&gt;&gt;&gt;Biological Sciences</v>
      </c>
    </row>
    <row r="124" spans="1:8">
      <c r="A124" s="46" t="s">
        <v>24214</v>
      </c>
      <c r="B124" s="46" t="s">
        <v>511</v>
      </c>
      <c r="C124" s="46" t="s">
        <v>0</v>
      </c>
      <c r="D124" s="46" t="s">
        <v>20615</v>
      </c>
      <c r="E124" s="46" t="s">
        <v>20350</v>
      </c>
      <c r="F124" s="46" t="s">
        <v>20682</v>
      </c>
      <c r="G124" s="46" t="s">
        <v>27139</v>
      </c>
      <c r="H124" s="46" t="str">
        <f t="shared" si="1"/>
        <v>1844&gt;&gt;&gt;Main Campus&gt;&gt;&gt;Dera Ismail Khan&gt;&gt;&gt;Business Administration</v>
      </c>
    </row>
    <row r="125" spans="1:8">
      <c r="A125" s="46" t="s">
        <v>24214</v>
      </c>
      <c r="B125" s="46" t="s">
        <v>511</v>
      </c>
      <c r="C125" s="46" t="s">
        <v>0</v>
      </c>
      <c r="D125" s="46" t="s">
        <v>20615</v>
      </c>
      <c r="E125" s="46" t="s">
        <v>20350</v>
      </c>
      <c r="F125" s="46" t="s">
        <v>21705</v>
      </c>
      <c r="G125" s="46" t="s">
        <v>24219</v>
      </c>
      <c r="H125" s="46" t="str">
        <f t="shared" si="1"/>
        <v>3086&gt;&gt;&gt;Main Campus&gt;&gt;&gt;Dera Ismail Khan&gt;&gt;&gt;Commerce and Business Administration</v>
      </c>
    </row>
    <row r="126" spans="1:8">
      <c r="A126" s="46" t="s">
        <v>24214</v>
      </c>
      <c r="B126" s="46" t="s">
        <v>511</v>
      </c>
      <c r="C126" s="46" t="s">
        <v>0</v>
      </c>
      <c r="D126" s="46" t="s">
        <v>20615</v>
      </c>
      <c r="E126" s="46" t="s">
        <v>20350</v>
      </c>
      <c r="F126" s="46" t="s">
        <v>24220</v>
      </c>
      <c r="G126" s="46" t="s">
        <v>24221</v>
      </c>
      <c r="H126" s="46" t="str">
        <f t="shared" si="1"/>
        <v>54578&gt;&gt;&gt;Main Campus&gt;&gt;&gt;Dera Ismail Khan&gt;&gt;&gt;Computer Center, Gomal University</v>
      </c>
    </row>
    <row r="127" spans="1:8">
      <c r="A127" s="46" t="s">
        <v>24214</v>
      </c>
      <c r="B127" s="46" t="s">
        <v>511</v>
      </c>
      <c r="C127" s="46" t="s">
        <v>0</v>
      </c>
      <c r="D127" s="46" t="s">
        <v>20615</v>
      </c>
      <c r="E127" s="46" t="s">
        <v>20350</v>
      </c>
      <c r="F127" s="46" t="s">
        <v>21668</v>
      </c>
      <c r="G127" s="46" t="s">
        <v>24222</v>
      </c>
      <c r="H127" s="46" t="str">
        <f t="shared" si="1"/>
        <v>16172&gt;&gt;&gt;Main Campus&gt;&gt;&gt;Dera Ismail Khan&gt;&gt;&gt;Department of Animal and Poultry Production</v>
      </c>
    </row>
    <row r="128" spans="1:8">
      <c r="A128" s="46" t="s">
        <v>24214</v>
      </c>
      <c r="B128" s="46" t="s">
        <v>511</v>
      </c>
      <c r="C128" s="46" t="s">
        <v>0</v>
      </c>
      <c r="D128" s="46" t="s">
        <v>20615</v>
      </c>
      <c r="E128" s="46" t="s">
        <v>20350</v>
      </c>
      <c r="F128" s="46" t="s">
        <v>21669</v>
      </c>
      <c r="G128" s="46" t="s">
        <v>24223</v>
      </c>
      <c r="H128" s="46" t="str">
        <f t="shared" si="1"/>
        <v>16174&gt;&gt;&gt;Main Campus&gt;&gt;&gt;Dera Ismail Khan&gt;&gt;&gt;Department of Basic Veterinary Sciences</v>
      </c>
    </row>
    <row r="129" spans="1:8">
      <c r="A129" s="46" t="s">
        <v>24214</v>
      </c>
      <c r="B129" s="46" t="s">
        <v>511</v>
      </c>
      <c r="C129" s="46" t="s">
        <v>0</v>
      </c>
      <c r="D129" s="46" t="s">
        <v>20615</v>
      </c>
      <c r="E129" s="46" t="s">
        <v>20350</v>
      </c>
      <c r="F129" s="46" t="s">
        <v>21055</v>
      </c>
      <c r="G129" s="46" t="s">
        <v>27140</v>
      </c>
      <c r="H129" s="46" t="str">
        <f t="shared" si="1"/>
        <v>11763&gt;&gt;&gt;Main Campus&gt;&gt;&gt;Dera Ismail Khan&gt;&gt;&gt;Department of Biological Sciences</v>
      </c>
    </row>
    <row r="130" spans="1:8">
      <c r="A130" s="46" t="s">
        <v>24214</v>
      </c>
      <c r="B130" s="46" t="s">
        <v>511</v>
      </c>
      <c r="C130" s="46" t="s">
        <v>0</v>
      </c>
      <c r="D130" s="46" t="s">
        <v>20615</v>
      </c>
      <c r="E130" s="46" t="s">
        <v>20350</v>
      </c>
      <c r="F130" s="46" t="s">
        <v>23253</v>
      </c>
      <c r="G130" s="46" t="s">
        <v>24224</v>
      </c>
      <c r="H130" s="46" t="str">
        <f t="shared" ref="H130:H193" si="2">CONCATENATE(G130, "&gt;&gt;&gt;", C130, "&gt;&gt;&gt;", E130, "&gt;&gt;&gt;", F130)</f>
        <v>11764&gt;&gt;&gt;Main Campus&gt;&gt;&gt;Dera Ismail Khan&gt;&gt;&gt;Department of Business Administration, Gomal University D.I.Khan</v>
      </c>
    </row>
    <row r="131" spans="1:8">
      <c r="A131" s="46" t="s">
        <v>24214</v>
      </c>
      <c r="B131" s="46" t="s">
        <v>511</v>
      </c>
      <c r="C131" s="46" t="s">
        <v>0</v>
      </c>
      <c r="D131" s="46" t="s">
        <v>20615</v>
      </c>
      <c r="E131" s="46" t="s">
        <v>20350</v>
      </c>
      <c r="F131" s="46" t="s">
        <v>31702</v>
      </c>
      <c r="G131" s="46" t="s">
        <v>31703</v>
      </c>
      <c r="H131" s="46" t="str">
        <f t="shared" si="2"/>
        <v>55045&gt;&gt;&gt;Main Campus&gt;&gt;&gt;Dera Ismail Khan&gt;&gt;&gt;Department of Computer and Software Engineering</v>
      </c>
    </row>
    <row r="132" spans="1:8">
      <c r="A132" s="46" t="s">
        <v>24214</v>
      </c>
      <c r="B132" s="46" t="s">
        <v>511</v>
      </c>
      <c r="C132" s="46" t="s">
        <v>0</v>
      </c>
      <c r="D132" s="46" t="s">
        <v>20615</v>
      </c>
      <c r="E132" s="46" t="s">
        <v>20350</v>
      </c>
      <c r="F132" s="46" t="s">
        <v>22219</v>
      </c>
      <c r="G132" s="46" t="s">
        <v>31704</v>
      </c>
      <c r="H132" s="46" t="str">
        <f t="shared" si="2"/>
        <v>55044&gt;&gt;&gt;Main Campus&gt;&gt;&gt;Dera Ismail Khan&gt;&gt;&gt;Department of Computing and Information Technology</v>
      </c>
    </row>
    <row r="133" spans="1:8">
      <c r="A133" s="46" t="s">
        <v>24214</v>
      </c>
      <c r="B133" s="46" t="s">
        <v>511</v>
      </c>
      <c r="C133" s="46" t="s">
        <v>0</v>
      </c>
      <c r="D133" s="46" t="s">
        <v>20615</v>
      </c>
      <c r="E133" s="46" t="s">
        <v>20350</v>
      </c>
      <c r="F133" s="46" t="s">
        <v>20614</v>
      </c>
      <c r="G133" s="46" t="s">
        <v>27141</v>
      </c>
      <c r="H133" s="46" t="str">
        <f t="shared" si="2"/>
        <v>13542&gt;&gt;&gt;Main Campus&gt;&gt;&gt;Dera Ismail Khan&gt;&gt;&gt;Department of Electrical Engineering</v>
      </c>
    </row>
    <row r="134" spans="1:8">
      <c r="A134" s="46" t="s">
        <v>24214</v>
      </c>
      <c r="B134" s="46" t="s">
        <v>511</v>
      </c>
      <c r="C134" s="46" t="s">
        <v>0</v>
      </c>
      <c r="D134" s="46" t="s">
        <v>20615</v>
      </c>
      <c r="E134" s="46" t="s">
        <v>20350</v>
      </c>
      <c r="F134" s="46" t="s">
        <v>21221</v>
      </c>
      <c r="G134" s="46" t="s">
        <v>24225</v>
      </c>
      <c r="H134" s="46" t="str">
        <f t="shared" si="2"/>
        <v>14351&gt;&gt;&gt;Main Campus&gt;&gt;&gt;Dera Ismail Khan&gt;&gt;&gt;Department of Electronics</v>
      </c>
    </row>
    <row r="135" spans="1:8">
      <c r="A135" s="46" t="s">
        <v>24214</v>
      </c>
      <c r="B135" s="46" t="s">
        <v>511</v>
      </c>
      <c r="C135" s="46" t="s">
        <v>0</v>
      </c>
      <c r="D135" s="46" t="s">
        <v>20615</v>
      </c>
      <c r="E135" s="46" t="s">
        <v>20350</v>
      </c>
      <c r="F135" s="46" t="s">
        <v>21399</v>
      </c>
      <c r="G135" s="46" t="s">
        <v>27142</v>
      </c>
      <c r="H135" s="46" t="str">
        <f t="shared" si="2"/>
        <v>52195&gt;&gt;&gt;Main Campus&gt;&gt;&gt;Dera Ismail Khan&gt;&gt;&gt;Department of Environmental Sciences</v>
      </c>
    </row>
    <row r="136" spans="1:8">
      <c r="A136" s="46" t="s">
        <v>24214</v>
      </c>
      <c r="B136" s="46" t="s">
        <v>511</v>
      </c>
      <c r="C136" s="46" t="s">
        <v>0</v>
      </c>
      <c r="D136" s="46" t="s">
        <v>20615</v>
      </c>
      <c r="E136" s="46" t="s">
        <v>20350</v>
      </c>
      <c r="F136" s="46" t="s">
        <v>22228</v>
      </c>
      <c r="G136" s="46" t="s">
        <v>27143</v>
      </c>
      <c r="H136" s="46" t="str">
        <f t="shared" si="2"/>
        <v>54579&gt;&gt;&gt;Main Campus&gt;&gt;&gt;Dera Ismail Khan&gt;&gt;&gt;Department of Forestry and Range Management</v>
      </c>
    </row>
    <row r="137" spans="1:8">
      <c r="A137" s="46" t="s">
        <v>24214</v>
      </c>
      <c r="B137" s="46" t="s">
        <v>511</v>
      </c>
      <c r="C137" s="46" t="s">
        <v>0</v>
      </c>
      <c r="D137" s="46" t="s">
        <v>20615</v>
      </c>
      <c r="E137" s="46" t="s">
        <v>20350</v>
      </c>
      <c r="F137" s="46" t="s">
        <v>31705</v>
      </c>
      <c r="G137" s="46" t="s">
        <v>31706</v>
      </c>
      <c r="H137" s="46" t="str">
        <f t="shared" si="2"/>
        <v>55232&gt;&gt;&gt;Main Campus&gt;&gt;&gt;Dera Ismail Khan&gt;&gt;&gt;Department of Library Sciences</v>
      </c>
    </row>
    <row r="138" spans="1:8">
      <c r="A138" s="46" t="s">
        <v>24214</v>
      </c>
      <c r="B138" s="46" t="s">
        <v>511</v>
      </c>
      <c r="C138" s="46" t="s">
        <v>0</v>
      </c>
      <c r="D138" s="46" t="s">
        <v>20615</v>
      </c>
      <c r="E138" s="46" t="s">
        <v>20350</v>
      </c>
      <c r="F138" s="46" t="s">
        <v>27249</v>
      </c>
      <c r="G138" s="46" t="s">
        <v>31707</v>
      </c>
      <c r="H138" s="46" t="str">
        <f t="shared" si="2"/>
        <v>55192&gt;&gt;&gt;Main Campus&gt;&gt;&gt;Dera Ismail Khan&gt;&gt;&gt;Department of Pakistan Studies</v>
      </c>
    </row>
    <row r="139" spans="1:8">
      <c r="A139" s="46" t="s">
        <v>24214</v>
      </c>
      <c r="B139" s="46" t="s">
        <v>511</v>
      </c>
      <c r="C139" s="46" t="s">
        <v>0</v>
      </c>
      <c r="D139" s="46" t="s">
        <v>20615</v>
      </c>
      <c r="E139" s="46" t="s">
        <v>20350</v>
      </c>
      <c r="F139" s="46" t="s">
        <v>20589</v>
      </c>
      <c r="G139" s="46" t="s">
        <v>27144</v>
      </c>
      <c r="H139" s="46" t="str">
        <f t="shared" si="2"/>
        <v>51369&gt;&gt;&gt;Main Campus&gt;&gt;&gt;Dera Ismail Khan&gt;&gt;&gt;Department of Psychology</v>
      </c>
    </row>
    <row r="140" spans="1:8">
      <c r="A140" s="46" t="s">
        <v>24214</v>
      </c>
      <c r="B140" s="46" t="s">
        <v>511</v>
      </c>
      <c r="C140" s="46" t="s">
        <v>0</v>
      </c>
      <c r="D140" s="46" t="s">
        <v>20615</v>
      </c>
      <c r="E140" s="46" t="s">
        <v>20350</v>
      </c>
      <c r="F140" s="46" t="s">
        <v>20685</v>
      </c>
      <c r="G140" s="46" t="s">
        <v>31708</v>
      </c>
      <c r="H140" s="46" t="str">
        <f t="shared" si="2"/>
        <v>55231&gt;&gt;&gt;Main Campus&gt;&gt;&gt;Dera Ismail Khan&gt;&gt;&gt;Department of Sociology</v>
      </c>
    </row>
    <row r="141" spans="1:8">
      <c r="A141" s="46" t="s">
        <v>24214</v>
      </c>
      <c r="B141" s="46" t="s">
        <v>511</v>
      </c>
      <c r="C141" s="46" t="s">
        <v>0</v>
      </c>
      <c r="D141" s="46" t="s">
        <v>20615</v>
      </c>
      <c r="E141" s="46" t="s">
        <v>20350</v>
      </c>
      <c r="F141" s="46" t="s">
        <v>20838</v>
      </c>
      <c r="G141" s="46" t="s">
        <v>27145</v>
      </c>
      <c r="H141" s="46" t="str">
        <f t="shared" si="2"/>
        <v>1847&gt;&gt;&gt;Main Campus&gt;&gt;&gt;Dera Ismail Khan&gt;&gt;&gt;Economics</v>
      </c>
    </row>
    <row r="142" spans="1:8">
      <c r="A142" s="46" t="s">
        <v>24214</v>
      </c>
      <c r="B142" s="46" t="s">
        <v>511</v>
      </c>
      <c r="C142" s="46" t="s">
        <v>0</v>
      </c>
      <c r="D142" s="46" t="s">
        <v>20615</v>
      </c>
      <c r="E142" s="46" t="s">
        <v>20350</v>
      </c>
      <c r="F142" s="46" t="s">
        <v>20854</v>
      </c>
      <c r="G142" s="46" t="s">
        <v>27146</v>
      </c>
      <c r="H142" s="46" t="str">
        <f t="shared" si="2"/>
        <v>1859&gt;&gt;&gt;Main Campus&gt;&gt;&gt;Dera Ismail Khan&gt;&gt;&gt;English</v>
      </c>
    </row>
    <row r="143" spans="1:8">
      <c r="A143" s="46" t="s">
        <v>24214</v>
      </c>
      <c r="B143" s="46" t="s">
        <v>511</v>
      </c>
      <c r="C143" s="46" t="s">
        <v>0</v>
      </c>
      <c r="D143" s="46" t="s">
        <v>20615</v>
      </c>
      <c r="E143" s="46" t="s">
        <v>20350</v>
      </c>
      <c r="F143" s="46" t="s">
        <v>20669</v>
      </c>
      <c r="G143" s="46" t="s">
        <v>24226</v>
      </c>
      <c r="H143" s="46" t="str">
        <f t="shared" si="2"/>
        <v>1869&gt;&gt;&gt;Main Campus&gt;&gt;&gt;Dera Ismail Khan&gt;&gt;&gt;English Language and Literature</v>
      </c>
    </row>
    <row r="144" spans="1:8">
      <c r="A144" s="46" t="s">
        <v>24214</v>
      </c>
      <c r="B144" s="46" t="s">
        <v>511</v>
      </c>
      <c r="C144" s="46" t="s">
        <v>0</v>
      </c>
      <c r="D144" s="46" t="s">
        <v>20615</v>
      </c>
      <c r="E144" s="46" t="s">
        <v>20350</v>
      </c>
      <c r="F144" s="46" t="s">
        <v>21042</v>
      </c>
      <c r="G144" s="46" t="s">
        <v>27147</v>
      </c>
      <c r="H144" s="46" t="str">
        <f t="shared" si="2"/>
        <v>5426&gt;&gt;&gt;Main Campus&gt;&gt;&gt;Dera Ismail Khan&gt;&gt;&gt;Entomology</v>
      </c>
    </row>
    <row r="145" spans="1:8">
      <c r="A145" s="46" t="s">
        <v>24214</v>
      </c>
      <c r="B145" s="46" t="s">
        <v>511</v>
      </c>
      <c r="C145" s="46" t="s">
        <v>0</v>
      </c>
      <c r="D145" s="46" t="s">
        <v>20615</v>
      </c>
      <c r="E145" s="46" t="s">
        <v>20350</v>
      </c>
      <c r="F145" s="46" t="s">
        <v>23247</v>
      </c>
      <c r="G145" s="46" t="s">
        <v>24227</v>
      </c>
      <c r="H145" s="46" t="str">
        <f t="shared" si="2"/>
        <v>12086&gt;&gt;&gt;Main Campus&gt;&gt;&gt;Dera Ismail Khan&gt;&gt;&gt;Faculty of Agriculture</v>
      </c>
    </row>
    <row r="146" spans="1:8">
      <c r="A146" s="46" t="s">
        <v>24214</v>
      </c>
      <c r="B146" s="46" t="s">
        <v>511</v>
      </c>
      <c r="C146" s="46" t="s">
        <v>0</v>
      </c>
      <c r="D146" s="46" t="s">
        <v>20615</v>
      </c>
      <c r="E146" s="46" t="s">
        <v>20350</v>
      </c>
      <c r="F146" s="46" t="s">
        <v>31709</v>
      </c>
      <c r="G146" s="46" t="s">
        <v>31710</v>
      </c>
      <c r="H146" s="46" t="str">
        <f t="shared" si="2"/>
        <v>55193&gt;&gt;&gt;Main Campus&gt;&gt;&gt;Dera Ismail Khan&gt;&gt;&gt;Faculty of Agriculture.</v>
      </c>
    </row>
    <row r="147" spans="1:8">
      <c r="A147" s="46" t="s">
        <v>24214</v>
      </c>
      <c r="B147" s="46" t="s">
        <v>511</v>
      </c>
      <c r="C147" s="46" t="s">
        <v>0</v>
      </c>
      <c r="D147" s="46" t="s">
        <v>20615</v>
      </c>
      <c r="E147" s="46" t="s">
        <v>20350</v>
      </c>
      <c r="F147" s="46" t="s">
        <v>21123</v>
      </c>
      <c r="G147" s="46" t="s">
        <v>27148</v>
      </c>
      <c r="H147" s="46" t="str">
        <f t="shared" si="2"/>
        <v>16784&gt;&gt;&gt;Main Campus&gt;&gt;&gt;Dera Ismail Khan&gt;&gt;&gt;Faculty of Allied Health Sciences</v>
      </c>
    </row>
    <row r="148" spans="1:8">
      <c r="A148" s="46" t="s">
        <v>24214</v>
      </c>
      <c r="B148" s="46" t="s">
        <v>511</v>
      </c>
      <c r="C148" s="46" t="s">
        <v>0</v>
      </c>
      <c r="D148" s="46" t="s">
        <v>20615</v>
      </c>
      <c r="E148" s="46" t="s">
        <v>20350</v>
      </c>
      <c r="F148" s="46" t="s">
        <v>22518</v>
      </c>
      <c r="G148" s="46" t="s">
        <v>27149</v>
      </c>
      <c r="H148" s="46" t="str">
        <f t="shared" si="2"/>
        <v>1876&gt;&gt;&gt;Main Campus&gt;&gt;&gt;Dera Ismail Khan&gt;&gt;&gt;Faculty of Pharmacy</v>
      </c>
    </row>
    <row r="149" spans="1:8">
      <c r="A149" s="46" t="s">
        <v>24214</v>
      </c>
      <c r="B149" s="46" t="s">
        <v>511</v>
      </c>
      <c r="C149" s="46" t="s">
        <v>0</v>
      </c>
      <c r="D149" s="46" t="s">
        <v>20615</v>
      </c>
      <c r="E149" s="46" t="s">
        <v>20350</v>
      </c>
      <c r="F149" s="46" t="s">
        <v>21076</v>
      </c>
      <c r="G149" s="46" t="s">
        <v>27150</v>
      </c>
      <c r="H149" s="46" t="str">
        <f t="shared" si="2"/>
        <v>8104&gt;&gt;&gt;Main Campus&gt;&gt;&gt;Dera Ismail Khan&gt;&gt;&gt;Food Science and Technology</v>
      </c>
    </row>
    <row r="150" spans="1:8">
      <c r="A150" s="46" t="s">
        <v>24214</v>
      </c>
      <c r="B150" s="46" t="s">
        <v>511</v>
      </c>
      <c r="C150" s="46" t="s">
        <v>0</v>
      </c>
      <c r="D150" s="46" t="s">
        <v>20615</v>
      </c>
      <c r="E150" s="46" t="s">
        <v>20350</v>
      </c>
      <c r="F150" s="46" t="s">
        <v>23254</v>
      </c>
      <c r="G150" s="46" t="s">
        <v>24228</v>
      </c>
      <c r="H150" s="46" t="str">
        <f t="shared" si="2"/>
        <v>1877&gt;&gt;&gt;Main Campus&gt;&gt;&gt;Dera Ismail Khan&gt;&gt;&gt;Gomal Center of Biochemistry &amp; Biotechnology</v>
      </c>
    </row>
    <row r="151" spans="1:8">
      <c r="A151" s="46" t="s">
        <v>24214</v>
      </c>
      <c r="B151" s="46" t="s">
        <v>511</v>
      </c>
      <c r="C151" s="46" t="s">
        <v>0</v>
      </c>
      <c r="D151" s="46" t="s">
        <v>20615</v>
      </c>
      <c r="E151" s="46" t="s">
        <v>20350</v>
      </c>
      <c r="F151" s="46" t="s">
        <v>20851</v>
      </c>
      <c r="G151" s="46" t="s">
        <v>24229</v>
      </c>
      <c r="H151" s="46" t="str">
        <f t="shared" si="2"/>
        <v>2066&gt;&gt;&gt;Main Campus&gt;&gt;&gt;Dera Ismail Khan&gt;&gt;&gt;HEALTH AND PHYSICAL EDUCATION</v>
      </c>
    </row>
    <row r="152" spans="1:8">
      <c r="A152" s="46" t="s">
        <v>24214</v>
      </c>
      <c r="B152" s="46" t="s">
        <v>511</v>
      </c>
      <c r="C152" s="46" t="s">
        <v>0</v>
      </c>
      <c r="D152" s="46" t="s">
        <v>20615</v>
      </c>
      <c r="E152" s="46" t="s">
        <v>20350</v>
      </c>
      <c r="F152" s="46" t="s">
        <v>27151</v>
      </c>
      <c r="G152" s="46" t="s">
        <v>27152</v>
      </c>
      <c r="H152" s="46" t="str">
        <f t="shared" si="2"/>
        <v>4730&gt;&gt;&gt;Main Campus&gt;&gt;&gt;Dera Ismail Khan&gt;&gt;&gt;Horticulture</v>
      </c>
    </row>
    <row r="153" spans="1:8">
      <c r="A153" s="46" t="s">
        <v>24214</v>
      </c>
      <c r="B153" s="46" t="s">
        <v>511</v>
      </c>
      <c r="C153" s="46" t="s">
        <v>0</v>
      </c>
      <c r="D153" s="46" t="s">
        <v>20615</v>
      </c>
      <c r="E153" s="46" t="s">
        <v>20350</v>
      </c>
      <c r="F153" s="46" t="s">
        <v>21085</v>
      </c>
      <c r="G153" s="46" t="s">
        <v>27153</v>
      </c>
      <c r="H153" s="46" t="str">
        <f t="shared" si="2"/>
        <v>12632&gt;&gt;&gt;Main Campus&gt;&gt;&gt;Dera Ismail Khan&gt;&gt;&gt;Institute of Business Administration</v>
      </c>
    </row>
    <row r="154" spans="1:8">
      <c r="A154" s="46" t="s">
        <v>24214</v>
      </c>
      <c r="B154" s="46" t="s">
        <v>511</v>
      </c>
      <c r="C154" s="46" t="s">
        <v>0</v>
      </c>
      <c r="D154" s="46" t="s">
        <v>20615</v>
      </c>
      <c r="E154" s="46" t="s">
        <v>20350</v>
      </c>
      <c r="F154" s="46" t="s">
        <v>22898</v>
      </c>
      <c r="G154" s="46" t="s">
        <v>24230</v>
      </c>
      <c r="H154" s="46" t="str">
        <f t="shared" si="2"/>
        <v>1843&gt;&gt;&gt;Main Campus&gt;&gt;&gt;Dera Ismail Khan&gt;&gt;&gt;Institute of Chemical Sciences</v>
      </c>
    </row>
    <row r="155" spans="1:8">
      <c r="A155" s="46" t="s">
        <v>24214</v>
      </c>
      <c r="B155" s="46" t="s">
        <v>511</v>
      </c>
      <c r="C155" s="46" t="s">
        <v>0</v>
      </c>
      <c r="D155" s="46" t="s">
        <v>20615</v>
      </c>
      <c r="E155" s="46" t="s">
        <v>20350</v>
      </c>
      <c r="F155" s="46" t="s">
        <v>31711</v>
      </c>
      <c r="G155" s="46" t="s">
        <v>31712</v>
      </c>
      <c r="H155" s="46" t="str">
        <f t="shared" si="2"/>
        <v>55043&gt;&gt;&gt;Main Campus&gt;&gt;&gt;Dera Ismail Khan&gt;&gt;&gt;Institute of Computational Intelligence</v>
      </c>
    </row>
    <row r="156" spans="1:8">
      <c r="A156" s="46" t="s">
        <v>24214</v>
      </c>
      <c r="B156" s="46" t="s">
        <v>511</v>
      </c>
      <c r="C156" s="46" t="s">
        <v>0</v>
      </c>
      <c r="D156" s="46" t="s">
        <v>20615</v>
      </c>
      <c r="E156" s="46" t="s">
        <v>20350</v>
      </c>
      <c r="F156" s="46" t="s">
        <v>21438</v>
      </c>
      <c r="G156" s="46" t="s">
        <v>24231</v>
      </c>
      <c r="H156" s="46" t="str">
        <f t="shared" si="2"/>
        <v>1834&gt;&gt;&gt;Main Campus&gt;&gt;&gt;Dera Ismail Khan&gt;&gt;&gt;Institute of Computing and Information Technology</v>
      </c>
    </row>
    <row r="157" spans="1:8">
      <c r="A157" s="46" t="s">
        <v>24214</v>
      </c>
      <c r="B157" s="46" t="s">
        <v>511</v>
      </c>
      <c r="C157" s="46" t="s">
        <v>0</v>
      </c>
      <c r="D157" s="46" t="s">
        <v>20615</v>
      </c>
      <c r="E157" s="46" t="s">
        <v>20350</v>
      </c>
      <c r="F157" s="46" t="s">
        <v>22033</v>
      </c>
      <c r="G157" s="46" t="s">
        <v>24232</v>
      </c>
      <c r="H157" s="46" t="str">
        <f t="shared" si="2"/>
        <v>1858&gt;&gt;&gt;Main Campus&gt;&gt;&gt;Dera Ismail Khan&gt;&gt;&gt;Institute of Engineering &amp; Technology</v>
      </c>
    </row>
    <row r="158" spans="1:8">
      <c r="A158" s="46" t="s">
        <v>24214</v>
      </c>
      <c r="B158" s="46" t="s">
        <v>511</v>
      </c>
      <c r="C158" s="46" t="s">
        <v>0</v>
      </c>
      <c r="D158" s="46" t="s">
        <v>20615</v>
      </c>
      <c r="E158" s="46" t="s">
        <v>20350</v>
      </c>
      <c r="F158" s="46" t="s">
        <v>20896</v>
      </c>
      <c r="G158" s="46" t="s">
        <v>24233</v>
      </c>
      <c r="H158" s="46" t="str">
        <f t="shared" si="2"/>
        <v>16173&gt;&gt;&gt;Main Campus&gt;&gt;&gt;Dera Ismail Khan&gt;&gt;&gt;Institute of Microbiology</v>
      </c>
    </row>
    <row r="159" spans="1:8">
      <c r="A159" s="46" t="s">
        <v>24214</v>
      </c>
      <c r="B159" s="46" t="s">
        <v>511</v>
      </c>
      <c r="C159" s="46" t="s">
        <v>0</v>
      </c>
      <c r="D159" s="46" t="s">
        <v>20615</v>
      </c>
      <c r="E159" s="46" t="s">
        <v>20350</v>
      </c>
      <c r="F159" s="46" t="s">
        <v>21665</v>
      </c>
      <c r="G159" s="46" t="s">
        <v>24234</v>
      </c>
      <c r="H159" s="46" t="str">
        <f t="shared" si="2"/>
        <v>16787&gt;&gt;&gt;Main Campus&gt;&gt;&gt;Dera Ismail Khan&gt;&gt;&gt;Institute of physics and Electronics</v>
      </c>
    </row>
    <row r="160" spans="1:8">
      <c r="A160" s="46" t="s">
        <v>24214</v>
      </c>
      <c r="B160" s="46" t="s">
        <v>511</v>
      </c>
      <c r="C160" s="46" t="s">
        <v>0</v>
      </c>
      <c r="D160" s="46" t="s">
        <v>20615</v>
      </c>
      <c r="E160" s="46" t="s">
        <v>20350</v>
      </c>
      <c r="F160" s="46" t="s">
        <v>20688</v>
      </c>
      <c r="G160" s="46" t="s">
        <v>27154</v>
      </c>
      <c r="H160" s="46" t="str">
        <f t="shared" si="2"/>
        <v>1842&gt;&gt;&gt;Main Campus&gt;&gt;&gt;Dera Ismail Khan&gt;&gt;&gt;Mathematics</v>
      </c>
    </row>
    <row r="161" spans="1:8">
      <c r="A161" s="46" t="s">
        <v>24214</v>
      </c>
      <c r="B161" s="46" t="s">
        <v>511</v>
      </c>
      <c r="C161" s="46" t="s">
        <v>0</v>
      </c>
      <c r="D161" s="46" t="s">
        <v>20615</v>
      </c>
      <c r="E161" s="46" t="s">
        <v>20350</v>
      </c>
      <c r="F161" s="46" t="s">
        <v>20943</v>
      </c>
      <c r="G161" s="46" t="s">
        <v>27155</v>
      </c>
      <c r="H161" s="46" t="str">
        <f t="shared" si="2"/>
        <v>2070&gt;&gt;&gt;Main Campus&gt;&gt;&gt;Dera Ismail Khan&gt;&gt;&gt;Pharmaceutical Chemistry</v>
      </c>
    </row>
    <row r="162" spans="1:8">
      <c r="A162" s="46" t="s">
        <v>24214</v>
      </c>
      <c r="B162" s="46" t="s">
        <v>511</v>
      </c>
      <c r="C162" s="46" t="s">
        <v>0</v>
      </c>
      <c r="D162" s="46" t="s">
        <v>20615</v>
      </c>
      <c r="E162" s="46" t="s">
        <v>20350</v>
      </c>
      <c r="F162" s="46" t="s">
        <v>20697</v>
      </c>
      <c r="G162" s="46" t="s">
        <v>27156</v>
      </c>
      <c r="H162" s="46" t="str">
        <f t="shared" si="2"/>
        <v>2069&gt;&gt;&gt;Main Campus&gt;&gt;&gt;Dera Ismail Khan&gt;&gt;&gt;Pharmaceutics</v>
      </c>
    </row>
    <row r="163" spans="1:8">
      <c r="A163" s="46" t="s">
        <v>24214</v>
      </c>
      <c r="B163" s="46" t="s">
        <v>511</v>
      </c>
      <c r="C163" s="46" t="s">
        <v>0</v>
      </c>
      <c r="D163" s="46" t="s">
        <v>20615</v>
      </c>
      <c r="E163" s="46" t="s">
        <v>20350</v>
      </c>
      <c r="F163" s="46" t="s">
        <v>20826</v>
      </c>
      <c r="G163" s="46" t="s">
        <v>27157</v>
      </c>
      <c r="H163" s="46" t="str">
        <f t="shared" si="2"/>
        <v>2072&gt;&gt;&gt;Main Campus&gt;&gt;&gt;Dera Ismail Khan&gt;&gt;&gt;Pharmacognosy</v>
      </c>
    </row>
    <row r="164" spans="1:8">
      <c r="A164" s="46" t="s">
        <v>24214</v>
      </c>
      <c r="B164" s="46" t="s">
        <v>511</v>
      </c>
      <c r="C164" s="46" t="s">
        <v>0</v>
      </c>
      <c r="D164" s="46" t="s">
        <v>20615</v>
      </c>
      <c r="E164" s="46" t="s">
        <v>20350</v>
      </c>
      <c r="F164" s="46" t="s">
        <v>21203</v>
      </c>
      <c r="G164" s="46" t="s">
        <v>27158</v>
      </c>
      <c r="H164" s="46" t="str">
        <f t="shared" si="2"/>
        <v>4060&gt;&gt;&gt;Main Campus&gt;&gt;&gt;Dera Ismail Khan&gt;&gt;&gt;Pharmacy</v>
      </c>
    </row>
    <row r="165" spans="1:8">
      <c r="A165" s="46" t="s">
        <v>24214</v>
      </c>
      <c r="B165" s="46" t="s">
        <v>511</v>
      </c>
      <c r="C165" s="46" t="s">
        <v>0</v>
      </c>
      <c r="D165" s="46" t="s">
        <v>20615</v>
      </c>
      <c r="E165" s="46" t="s">
        <v>20350</v>
      </c>
      <c r="F165" s="46" t="s">
        <v>20859</v>
      </c>
      <c r="G165" s="46" t="s">
        <v>27159</v>
      </c>
      <c r="H165" s="46" t="str">
        <f t="shared" si="2"/>
        <v>1845&gt;&gt;&gt;Main Campus&gt;&gt;&gt;Dera Ismail Khan&gt;&gt;&gt;Physics</v>
      </c>
    </row>
    <row r="166" spans="1:8">
      <c r="A166" s="46" t="s">
        <v>24214</v>
      </c>
      <c r="B166" s="46" t="s">
        <v>511</v>
      </c>
      <c r="C166" s="46" t="s">
        <v>0</v>
      </c>
      <c r="D166" s="46" t="s">
        <v>20615</v>
      </c>
      <c r="E166" s="46" t="s">
        <v>20350</v>
      </c>
      <c r="F166" s="46" t="s">
        <v>21072</v>
      </c>
      <c r="G166" s="46" t="s">
        <v>27160</v>
      </c>
      <c r="H166" s="46" t="str">
        <f t="shared" si="2"/>
        <v>2536&gt;&gt;&gt;Main Campus&gt;&gt;&gt;Dera Ismail Khan&gt;&gt;&gt;Plant Breeding and Genetics</v>
      </c>
    </row>
    <row r="167" spans="1:8">
      <c r="A167" s="46" t="s">
        <v>24214</v>
      </c>
      <c r="B167" s="46" t="s">
        <v>511</v>
      </c>
      <c r="C167" s="46" t="s">
        <v>0</v>
      </c>
      <c r="D167" s="46" t="s">
        <v>20615</v>
      </c>
      <c r="E167" s="46" t="s">
        <v>20350</v>
      </c>
      <c r="F167" s="46" t="s">
        <v>27161</v>
      </c>
      <c r="G167" s="46" t="s">
        <v>27162</v>
      </c>
      <c r="H167" s="46" t="str">
        <f t="shared" si="2"/>
        <v>2078&gt;&gt;&gt;Main Campus&gt;&gt;&gt;Dera Ismail Khan&gt;&gt;&gt;Political Science</v>
      </c>
    </row>
    <row r="168" spans="1:8">
      <c r="A168" s="46" t="s">
        <v>24214</v>
      </c>
      <c r="B168" s="46" t="s">
        <v>511</v>
      </c>
      <c r="C168" s="46" t="s">
        <v>0</v>
      </c>
      <c r="D168" s="46" t="s">
        <v>20615</v>
      </c>
      <c r="E168" s="46" t="s">
        <v>20350</v>
      </c>
      <c r="F168" s="46" t="s">
        <v>21882</v>
      </c>
      <c r="G168" s="46" t="s">
        <v>24235</v>
      </c>
      <c r="H168" s="46" t="str">
        <f t="shared" si="2"/>
        <v>8485&gt;&gt;&gt;Main Campus&gt;&gt;&gt;Dera Ismail Khan&gt;&gt;&gt;Private -</v>
      </c>
    </row>
    <row r="169" spans="1:8">
      <c r="A169" s="46" t="s">
        <v>24214</v>
      </c>
      <c r="B169" s="46" t="s">
        <v>511</v>
      </c>
      <c r="C169" s="46" t="s">
        <v>0</v>
      </c>
      <c r="D169" s="46" t="s">
        <v>20615</v>
      </c>
      <c r="E169" s="46" t="s">
        <v>20350</v>
      </c>
      <c r="F169" s="46" t="s">
        <v>20592</v>
      </c>
      <c r="G169" s="46" t="s">
        <v>27163</v>
      </c>
      <c r="H169" s="46" t="str">
        <f t="shared" si="2"/>
        <v>2081&gt;&gt;&gt;Main Campus&gt;&gt;&gt;Dera Ismail Khan&gt;&gt;&gt;Public Administration</v>
      </c>
    </row>
    <row r="170" spans="1:8">
      <c r="A170" s="46" t="s">
        <v>24214</v>
      </c>
      <c r="B170" s="46" t="s">
        <v>511</v>
      </c>
      <c r="C170" s="46" t="s">
        <v>0</v>
      </c>
      <c r="D170" s="46" t="s">
        <v>20615</v>
      </c>
      <c r="E170" s="46" t="s">
        <v>20350</v>
      </c>
      <c r="F170" s="46" t="s">
        <v>21079</v>
      </c>
      <c r="G170" s="46" t="s">
        <v>24236</v>
      </c>
      <c r="H170" s="46" t="str">
        <f t="shared" si="2"/>
        <v>4999&gt;&gt;&gt;Main Campus&gt;&gt;&gt;Dera Ismail Khan&gt;&gt;&gt;Soil and Environmental Sciences</v>
      </c>
    </row>
    <row r="171" spans="1:8">
      <c r="A171" s="46" t="s">
        <v>24214</v>
      </c>
      <c r="B171" s="46" t="s">
        <v>511</v>
      </c>
      <c r="C171" s="46" t="s">
        <v>0</v>
      </c>
      <c r="D171" s="46" t="s">
        <v>20615</v>
      </c>
      <c r="E171" s="46" t="s">
        <v>20350</v>
      </c>
      <c r="F171" s="46" t="s">
        <v>27164</v>
      </c>
      <c r="G171" s="46" t="s">
        <v>27165</v>
      </c>
      <c r="H171" s="46" t="str">
        <f t="shared" si="2"/>
        <v>9973&gt;&gt;&gt;Main Campus&gt;&gt;&gt;Dera Ismail Khan&gt;&gt;&gt;Soil Science</v>
      </c>
    </row>
    <row r="172" spans="1:8">
      <c r="A172" s="46" t="s">
        <v>24214</v>
      </c>
      <c r="B172" s="46" t="s">
        <v>511</v>
      </c>
      <c r="C172" s="46" t="s">
        <v>0</v>
      </c>
      <c r="D172" s="46" t="s">
        <v>20615</v>
      </c>
      <c r="E172" s="46" t="s">
        <v>20350</v>
      </c>
      <c r="F172" s="46" t="s">
        <v>22873</v>
      </c>
      <c r="G172" s="46" t="s">
        <v>24237</v>
      </c>
      <c r="H172" s="46" t="str">
        <f t="shared" si="2"/>
        <v>1862&gt;&gt;&gt;Main Campus&gt;&gt;&gt;Dera Ismail Khan&gt;&gt;&gt;Sports Sciences and Physical Education</v>
      </c>
    </row>
    <row r="173" spans="1:8">
      <c r="A173" s="46" t="s">
        <v>24214</v>
      </c>
      <c r="B173" s="46" t="s">
        <v>511</v>
      </c>
      <c r="C173" s="46" t="s">
        <v>0</v>
      </c>
      <c r="D173" s="46" t="s">
        <v>20615</v>
      </c>
      <c r="E173" s="46" t="s">
        <v>20350</v>
      </c>
      <c r="F173" s="46" t="s">
        <v>20815</v>
      </c>
      <c r="G173" s="46" t="s">
        <v>27166</v>
      </c>
      <c r="H173" s="46" t="str">
        <f t="shared" si="2"/>
        <v>1860&gt;&gt;&gt;Main Campus&gt;&gt;&gt;Dera Ismail Khan&gt;&gt;&gt;Statistics</v>
      </c>
    </row>
    <row r="174" spans="1:8">
      <c r="A174" s="46" t="s">
        <v>24214</v>
      </c>
      <c r="B174" s="46" t="s">
        <v>511</v>
      </c>
      <c r="C174" s="46" t="s">
        <v>20188</v>
      </c>
      <c r="D174" s="46" t="s">
        <v>20593</v>
      </c>
      <c r="E174" s="46" t="s">
        <v>20350</v>
      </c>
      <c r="F174" s="46" t="s">
        <v>27167</v>
      </c>
      <c r="G174" s="46" t="s">
        <v>27168</v>
      </c>
      <c r="H174" s="46" t="str">
        <f t="shared" si="2"/>
        <v>1872&gt;&gt;&gt;Sub Campus&gt;&gt;&gt;Dera Ismail Khan&gt;&gt;&gt;Commerce</v>
      </c>
    </row>
    <row r="175" spans="1:8">
      <c r="A175" s="46" t="s">
        <v>24214</v>
      </c>
      <c r="B175" s="46" t="s">
        <v>511</v>
      </c>
      <c r="C175" s="46" t="s">
        <v>20188</v>
      </c>
      <c r="D175" s="46" t="s">
        <v>20593</v>
      </c>
      <c r="E175" s="46" t="s">
        <v>20350</v>
      </c>
      <c r="F175" s="46" t="s">
        <v>21233</v>
      </c>
      <c r="G175" s="46" t="s">
        <v>31713</v>
      </c>
      <c r="H175" s="46" t="str">
        <f t="shared" si="2"/>
        <v>55197&gt;&gt;&gt;Sub Campus&gt;&gt;&gt;Dera Ismail Khan&gt;&gt;&gt;Department of Pashto</v>
      </c>
    </row>
    <row r="176" spans="1:8">
      <c r="A176" s="46" t="s">
        <v>24214</v>
      </c>
      <c r="B176" s="46" t="s">
        <v>511</v>
      </c>
      <c r="C176" s="46" t="s">
        <v>20188</v>
      </c>
      <c r="D176" s="46" t="s">
        <v>20593</v>
      </c>
      <c r="E176" s="46" t="s">
        <v>20350</v>
      </c>
      <c r="F176" s="46" t="s">
        <v>31714</v>
      </c>
      <c r="G176" s="46" t="s">
        <v>31715</v>
      </c>
      <c r="H176" s="46" t="str">
        <f t="shared" si="2"/>
        <v>55198&gt;&gt;&gt;Sub Campus&gt;&gt;&gt;Dera Ismail Khan&gt;&gt;&gt;Department of Saraiki</v>
      </c>
    </row>
    <row r="177" spans="1:8">
      <c r="A177" s="46" t="s">
        <v>24214</v>
      </c>
      <c r="B177" s="46" t="s">
        <v>511</v>
      </c>
      <c r="C177" s="46" t="s">
        <v>20188</v>
      </c>
      <c r="D177" s="46" t="s">
        <v>20593</v>
      </c>
      <c r="E177" s="46" t="s">
        <v>20350</v>
      </c>
      <c r="F177" s="46" t="s">
        <v>27082</v>
      </c>
      <c r="G177" s="46" t="s">
        <v>31716</v>
      </c>
      <c r="H177" s="46" t="str">
        <f t="shared" si="2"/>
        <v>55199&gt;&gt;&gt;Sub Campus&gt;&gt;&gt;Dera Ismail Khan&gt;&gt;&gt;Department of Urdu</v>
      </c>
    </row>
    <row r="178" spans="1:8">
      <c r="A178" s="46" t="s">
        <v>24214</v>
      </c>
      <c r="B178" s="46" t="s">
        <v>511</v>
      </c>
      <c r="C178" s="46" t="s">
        <v>20188</v>
      </c>
      <c r="D178" s="46" t="s">
        <v>20593</v>
      </c>
      <c r="E178" s="46" t="s">
        <v>20350</v>
      </c>
      <c r="F178" s="46" t="s">
        <v>21873</v>
      </c>
      <c r="G178" s="46" t="s">
        <v>27169</v>
      </c>
      <c r="H178" s="46" t="str">
        <f t="shared" si="2"/>
        <v>11777&gt;&gt;&gt;Sub Campus&gt;&gt;&gt;Dera Ismail Khan&gt;&gt;&gt;Directorate of Distance Education</v>
      </c>
    </row>
    <row r="179" spans="1:8">
      <c r="A179" s="46" t="s">
        <v>24214</v>
      </c>
      <c r="B179" s="46" t="s">
        <v>511</v>
      </c>
      <c r="C179" s="46" t="s">
        <v>20188</v>
      </c>
      <c r="D179" s="46" t="s">
        <v>20593</v>
      </c>
      <c r="E179" s="46" t="s">
        <v>20350</v>
      </c>
      <c r="F179" s="46" t="s">
        <v>23336</v>
      </c>
      <c r="G179" s="46" t="s">
        <v>24238</v>
      </c>
      <c r="H179" s="46" t="str">
        <f t="shared" si="2"/>
        <v>10912&gt;&gt;&gt;Sub Campus&gt;&gt;&gt;Dera Ismail Khan&gt;&gt;&gt;DVM</v>
      </c>
    </row>
    <row r="180" spans="1:8">
      <c r="A180" s="46" t="s">
        <v>24214</v>
      </c>
      <c r="B180" s="46" t="s">
        <v>511</v>
      </c>
      <c r="C180" s="46" t="s">
        <v>20188</v>
      </c>
      <c r="D180" s="46" t="s">
        <v>20593</v>
      </c>
      <c r="E180" s="46" t="s">
        <v>20350</v>
      </c>
      <c r="F180" s="46" t="s">
        <v>22879</v>
      </c>
      <c r="G180" s="46" t="s">
        <v>24239</v>
      </c>
      <c r="H180" s="46" t="str">
        <f t="shared" si="2"/>
        <v>1874&gt;&gt;&gt;Sub Campus&gt;&gt;&gt;Dera Ismail Khan&gt;&gt;&gt;Gomal College of Veterinary Sciences</v>
      </c>
    </row>
    <row r="181" spans="1:8">
      <c r="A181" s="46" t="s">
        <v>24214</v>
      </c>
      <c r="B181" s="46" t="s">
        <v>511</v>
      </c>
      <c r="C181" s="46" t="s">
        <v>20188</v>
      </c>
      <c r="D181" s="46" t="s">
        <v>20593</v>
      </c>
      <c r="E181" s="46" t="s">
        <v>20350</v>
      </c>
      <c r="F181" s="46" t="s">
        <v>21870</v>
      </c>
      <c r="G181" s="46" t="s">
        <v>27170</v>
      </c>
      <c r="H181" s="46" t="str">
        <f t="shared" si="2"/>
        <v>2079&gt;&gt;&gt;Sub Campus&gt;&gt;&gt;Dera Ismail Khan&gt;&gt;&gt;Institute of Education and Research</v>
      </c>
    </row>
    <row r="182" spans="1:8">
      <c r="A182" s="46" t="s">
        <v>24214</v>
      </c>
      <c r="B182" s="46" t="s">
        <v>511</v>
      </c>
      <c r="C182" s="46" t="s">
        <v>20188</v>
      </c>
      <c r="D182" s="46" t="s">
        <v>20593</v>
      </c>
      <c r="E182" s="46" t="s">
        <v>20350</v>
      </c>
      <c r="F182" s="46" t="s">
        <v>22492</v>
      </c>
      <c r="G182" s="46" t="s">
        <v>24240</v>
      </c>
      <c r="H182" s="46" t="str">
        <f t="shared" si="2"/>
        <v>52249&gt;&gt;&gt;Sub Campus&gt;&gt;&gt;Dera Ismail Khan&gt;&gt;&gt;Institute Of Food Science And Nutrition</v>
      </c>
    </row>
    <row r="183" spans="1:8">
      <c r="A183" s="46" t="s">
        <v>24214</v>
      </c>
      <c r="B183" s="46" t="s">
        <v>511</v>
      </c>
      <c r="C183" s="46" t="s">
        <v>20188</v>
      </c>
      <c r="D183" s="46" t="s">
        <v>20593</v>
      </c>
      <c r="E183" s="46" t="s">
        <v>20350</v>
      </c>
      <c r="F183" s="46" t="s">
        <v>22821</v>
      </c>
      <c r="G183" s="46" t="s">
        <v>24241</v>
      </c>
      <c r="H183" s="46" t="str">
        <f t="shared" si="2"/>
        <v>1864&gt;&gt;&gt;Sub Campus&gt;&gt;&gt;Dera Ismail Khan&gt;&gt;&gt;Islamic Studies and Arabic</v>
      </c>
    </row>
    <row r="184" spans="1:8">
      <c r="A184" s="46" t="s">
        <v>24214</v>
      </c>
      <c r="B184" s="46" t="s">
        <v>511</v>
      </c>
      <c r="C184" s="46" t="s">
        <v>20188</v>
      </c>
      <c r="D184" s="46" t="s">
        <v>20593</v>
      </c>
      <c r="E184" s="46" t="s">
        <v>20350</v>
      </c>
      <c r="F184" s="46" t="s">
        <v>21838</v>
      </c>
      <c r="G184" s="46" t="s">
        <v>24242</v>
      </c>
      <c r="H184" s="46" t="str">
        <f t="shared" si="2"/>
        <v>1875&gt;&gt;&gt;Sub Campus&gt;&gt;&gt;Dera Ismail Khan&gt;&gt;&gt;Law College</v>
      </c>
    </row>
    <row r="185" spans="1:8">
      <c r="A185" s="46" t="s">
        <v>24214</v>
      </c>
      <c r="B185" s="46" t="s">
        <v>511</v>
      </c>
      <c r="C185" s="46" t="s">
        <v>20188</v>
      </c>
      <c r="D185" s="46" t="s">
        <v>20593</v>
      </c>
      <c r="E185" s="46" t="s">
        <v>20350</v>
      </c>
      <c r="F185" s="46" t="s">
        <v>20958</v>
      </c>
      <c r="G185" s="46" t="s">
        <v>27171</v>
      </c>
      <c r="H185" s="46" t="str">
        <f t="shared" si="2"/>
        <v>1866&gt;&gt;&gt;Sub Campus&gt;&gt;&gt;Dera Ismail Khan&gt;&gt;&gt;Mass Communication</v>
      </c>
    </row>
    <row r="186" spans="1:8">
      <c r="A186" s="46" t="s">
        <v>24214</v>
      </c>
      <c r="B186" s="46" t="s">
        <v>511</v>
      </c>
      <c r="C186" s="46" t="s">
        <v>20188</v>
      </c>
      <c r="D186" s="46" t="s">
        <v>20593</v>
      </c>
      <c r="E186" s="46" t="s">
        <v>20350</v>
      </c>
      <c r="F186" s="46" t="s">
        <v>31717</v>
      </c>
      <c r="G186" s="46" t="s">
        <v>31718</v>
      </c>
      <c r="H186" s="46" t="str">
        <f t="shared" si="2"/>
        <v>55233&gt;&gt;&gt;Sub Campus&gt;&gt;&gt;Dera Ismail Khan&gt;&gt;&gt;Nawab Allah Nawaz Khan Law College</v>
      </c>
    </row>
    <row r="187" spans="1:8">
      <c r="A187" s="46" t="s">
        <v>24214</v>
      </c>
      <c r="B187" s="46" t="s">
        <v>511</v>
      </c>
      <c r="C187" s="46" t="s">
        <v>20188</v>
      </c>
      <c r="D187" s="46" t="s">
        <v>27172</v>
      </c>
      <c r="E187" s="46" t="s">
        <v>20350</v>
      </c>
      <c r="F187" s="46" t="s">
        <v>27173</v>
      </c>
      <c r="G187" s="46" t="s">
        <v>27174</v>
      </c>
      <c r="H187" s="46" t="str">
        <f t="shared" si="2"/>
        <v>50902&gt;&gt;&gt;Sub Campus&gt;&gt;&gt;Dera Ismail Khan&gt;&gt;&gt;Department of Chemistry</v>
      </c>
    </row>
    <row r="188" spans="1:8">
      <c r="A188" s="46" t="s">
        <v>24214</v>
      </c>
      <c r="B188" s="46" t="s">
        <v>511</v>
      </c>
      <c r="C188" s="46" t="s">
        <v>20188</v>
      </c>
      <c r="D188" s="46" t="s">
        <v>27172</v>
      </c>
      <c r="E188" s="46" t="s">
        <v>20350</v>
      </c>
      <c r="F188" s="46" t="s">
        <v>20680</v>
      </c>
      <c r="G188" s="46" t="s">
        <v>27175</v>
      </c>
      <c r="H188" s="46" t="str">
        <f t="shared" si="2"/>
        <v>50904&gt;&gt;&gt;Sub Campus&gt;&gt;&gt;Dera Ismail Khan&gt;&gt;&gt;Department of Computer Science</v>
      </c>
    </row>
    <row r="189" spans="1:8">
      <c r="A189" s="46" t="s">
        <v>24214</v>
      </c>
      <c r="B189" s="46" t="s">
        <v>511</v>
      </c>
      <c r="C189" s="46" t="s">
        <v>20188</v>
      </c>
      <c r="D189" s="46" t="s">
        <v>27172</v>
      </c>
      <c r="E189" s="46" t="s">
        <v>20350</v>
      </c>
      <c r="F189" s="46" t="s">
        <v>20622</v>
      </c>
      <c r="G189" s="46" t="s">
        <v>27176</v>
      </c>
      <c r="H189" s="46" t="str">
        <f t="shared" si="2"/>
        <v>50906&gt;&gt;&gt;Sub Campus&gt;&gt;&gt;Dera Ismail Khan&gt;&gt;&gt;Department of English</v>
      </c>
    </row>
    <row r="190" spans="1:8">
      <c r="A190" s="46" t="s">
        <v>24214</v>
      </c>
      <c r="B190" s="46" t="s">
        <v>511</v>
      </c>
      <c r="C190" s="46" t="s">
        <v>20188</v>
      </c>
      <c r="D190" s="46" t="s">
        <v>27172</v>
      </c>
      <c r="E190" s="46" t="s">
        <v>20350</v>
      </c>
      <c r="F190" s="46" t="s">
        <v>27177</v>
      </c>
      <c r="G190" s="46" t="s">
        <v>27178</v>
      </c>
      <c r="H190" s="46" t="str">
        <f t="shared" si="2"/>
        <v>50903&gt;&gt;&gt;Sub Campus&gt;&gt;&gt;Dera Ismail Khan&gt;&gt;&gt;Department of Physics</v>
      </c>
    </row>
    <row r="191" spans="1:8">
      <c r="A191" s="46" t="s">
        <v>24214</v>
      </c>
      <c r="B191" s="46" t="s">
        <v>511</v>
      </c>
      <c r="C191" s="46" t="s">
        <v>20188</v>
      </c>
      <c r="D191" s="46" t="s">
        <v>27172</v>
      </c>
      <c r="E191" s="46" t="s">
        <v>20350</v>
      </c>
      <c r="F191" s="46" t="s">
        <v>27082</v>
      </c>
      <c r="G191" s="46" t="s">
        <v>27179</v>
      </c>
      <c r="H191" s="46" t="str">
        <f t="shared" si="2"/>
        <v>50905&gt;&gt;&gt;Sub Campus&gt;&gt;&gt;Dera Ismail Khan&gt;&gt;&gt;Department of Urdu</v>
      </c>
    </row>
    <row r="192" spans="1:8">
      <c r="A192" s="46" t="s">
        <v>24214</v>
      </c>
      <c r="B192" s="46" t="s">
        <v>511</v>
      </c>
      <c r="C192" s="46" t="s">
        <v>20188</v>
      </c>
      <c r="D192" s="46" t="s">
        <v>27172</v>
      </c>
      <c r="E192" s="46" t="s">
        <v>20350</v>
      </c>
      <c r="F192" s="46" t="s">
        <v>27180</v>
      </c>
      <c r="G192" s="46" t="s">
        <v>27181</v>
      </c>
      <c r="H192" s="46" t="str">
        <f t="shared" si="2"/>
        <v>50901&gt;&gt;&gt;Sub Campus&gt;&gt;&gt;Dera Ismail Khan&gt;&gt;&gt;Department of Zoology</v>
      </c>
    </row>
    <row r="193" spans="1:8">
      <c r="A193" s="46" t="s">
        <v>24243</v>
      </c>
      <c r="B193" s="46" t="s">
        <v>20702</v>
      </c>
      <c r="C193" s="46" t="s">
        <v>20190</v>
      </c>
      <c r="D193" s="46" t="s">
        <v>20702</v>
      </c>
      <c r="E193" s="46" t="s">
        <v>20364</v>
      </c>
      <c r="F193" s="46" t="s">
        <v>23286</v>
      </c>
      <c r="G193" s="46" t="s">
        <v>24244</v>
      </c>
      <c r="H193" s="46" t="str">
        <f t="shared" si="2"/>
        <v>11047&gt;&gt;&gt;Approved Study Centres&gt;&gt;&gt;Mansehra&gt;&gt;&gt;BS computer science (Hons)</v>
      </c>
    </row>
    <row r="194" spans="1:8">
      <c r="A194" s="46" t="s">
        <v>24243</v>
      </c>
      <c r="B194" s="46" t="s">
        <v>20702</v>
      </c>
      <c r="C194" s="46" t="s">
        <v>20190</v>
      </c>
      <c r="D194" s="46" t="s">
        <v>20702</v>
      </c>
      <c r="E194" s="46" t="s">
        <v>20364</v>
      </c>
      <c r="F194" s="46" t="s">
        <v>20830</v>
      </c>
      <c r="G194" s="46" t="s">
        <v>27182</v>
      </c>
      <c r="H194" s="46" t="str">
        <f t="shared" ref="H194:H257" si="3">CONCATENATE(G194, "&gt;&gt;&gt;", C194, "&gt;&gt;&gt;", E194, "&gt;&gt;&gt;", F194)</f>
        <v>11265&gt;&gt;&gt;Approved Study Centres&gt;&gt;&gt;Mansehra&gt;&gt;&gt;Chemistry</v>
      </c>
    </row>
    <row r="195" spans="1:8">
      <c r="A195" s="46" t="s">
        <v>24243</v>
      </c>
      <c r="B195" s="46" t="s">
        <v>20702</v>
      </c>
      <c r="C195" s="46" t="s">
        <v>20190</v>
      </c>
      <c r="D195" s="46" t="s">
        <v>20702</v>
      </c>
      <c r="E195" s="46" t="s">
        <v>20364</v>
      </c>
      <c r="F195" s="46" t="s">
        <v>20729</v>
      </c>
      <c r="G195" s="46" t="s">
        <v>27183</v>
      </c>
      <c r="H195" s="46" t="str">
        <f t="shared" si="3"/>
        <v>11048&gt;&gt;&gt;Approved Study Centres&gt;&gt;&gt;Mansehra&gt;&gt;&gt;Computer Sciences</v>
      </c>
    </row>
    <row r="196" spans="1:8">
      <c r="A196" s="46" t="s">
        <v>24243</v>
      </c>
      <c r="B196" s="46" t="s">
        <v>20702</v>
      </c>
      <c r="C196" s="46" t="s">
        <v>20190</v>
      </c>
      <c r="D196" s="46" t="s">
        <v>20702</v>
      </c>
      <c r="E196" s="46" t="s">
        <v>20364</v>
      </c>
      <c r="F196" s="46" t="s">
        <v>21156</v>
      </c>
      <c r="G196" s="46" t="s">
        <v>27184</v>
      </c>
      <c r="H196" s="46" t="str">
        <f t="shared" si="3"/>
        <v>11268&gt;&gt;&gt;Approved Study Centres&gt;&gt;&gt;Mansehra&gt;&gt;&gt;Department of Islamiyat</v>
      </c>
    </row>
    <row r="197" spans="1:8">
      <c r="A197" s="46" t="s">
        <v>24243</v>
      </c>
      <c r="B197" s="46" t="s">
        <v>20702</v>
      </c>
      <c r="C197" s="46" t="s">
        <v>20190</v>
      </c>
      <c r="D197" s="46" t="s">
        <v>20702</v>
      </c>
      <c r="E197" s="46" t="s">
        <v>20364</v>
      </c>
      <c r="F197" s="46" t="s">
        <v>20773</v>
      </c>
      <c r="G197" s="46" t="s">
        <v>27185</v>
      </c>
      <c r="H197" s="46" t="str">
        <f t="shared" si="3"/>
        <v>11267&gt;&gt;&gt;Approved Study Centres&gt;&gt;&gt;Mansehra&gt;&gt;&gt;Department of Management Sciences</v>
      </c>
    </row>
    <row r="198" spans="1:8">
      <c r="A198" s="46" t="s">
        <v>24243</v>
      </c>
      <c r="B198" s="46" t="s">
        <v>20702</v>
      </c>
      <c r="C198" s="46" t="s">
        <v>20190</v>
      </c>
      <c r="D198" s="46" t="s">
        <v>20702</v>
      </c>
      <c r="E198" s="46" t="s">
        <v>20364</v>
      </c>
      <c r="F198" s="46" t="s">
        <v>20838</v>
      </c>
      <c r="G198" s="46" t="s">
        <v>27186</v>
      </c>
      <c r="H198" s="46" t="str">
        <f t="shared" si="3"/>
        <v>11266&gt;&gt;&gt;Approved Study Centres&gt;&gt;&gt;Mansehra&gt;&gt;&gt;Economics</v>
      </c>
    </row>
    <row r="199" spans="1:8">
      <c r="A199" s="46" t="s">
        <v>24243</v>
      </c>
      <c r="B199" s="46" t="s">
        <v>20702</v>
      </c>
      <c r="C199" s="46" t="s">
        <v>20190</v>
      </c>
      <c r="D199" s="46" t="s">
        <v>20702</v>
      </c>
      <c r="E199" s="46" t="s">
        <v>20364</v>
      </c>
      <c r="F199" s="46" t="s">
        <v>20620</v>
      </c>
      <c r="G199" s="46" t="s">
        <v>27187</v>
      </c>
      <c r="H199" s="46" t="str">
        <f t="shared" si="3"/>
        <v>11353&gt;&gt;&gt;Approved Study Centres&gt;&gt;&gt;Mansehra&gt;&gt;&gt;Education</v>
      </c>
    </row>
    <row r="200" spans="1:8">
      <c r="A200" s="46" t="s">
        <v>24243</v>
      </c>
      <c r="B200" s="46" t="s">
        <v>20702</v>
      </c>
      <c r="C200" s="46" t="s">
        <v>20190</v>
      </c>
      <c r="D200" s="46" t="s">
        <v>20702</v>
      </c>
      <c r="E200" s="46" t="s">
        <v>20364</v>
      </c>
      <c r="F200" s="46" t="s">
        <v>20837</v>
      </c>
      <c r="G200" s="46" t="s">
        <v>27188</v>
      </c>
      <c r="H200" s="46" t="str">
        <f t="shared" si="3"/>
        <v>11028&gt;&gt;&gt;Approved Study Centres&gt;&gt;&gt;Mansehra&gt;&gt;&gt;Islamiyat</v>
      </c>
    </row>
    <row r="201" spans="1:8">
      <c r="A201" s="46" t="s">
        <v>24243</v>
      </c>
      <c r="B201" s="46" t="s">
        <v>20702</v>
      </c>
      <c r="C201" s="46" t="s">
        <v>20190</v>
      </c>
      <c r="D201" s="46" t="s">
        <v>20702</v>
      </c>
      <c r="E201" s="46" t="s">
        <v>20364</v>
      </c>
      <c r="F201" s="46" t="s">
        <v>20839</v>
      </c>
      <c r="G201" s="46" t="s">
        <v>27189</v>
      </c>
      <c r="H201" s="46" t="str">
        <f t="shared" si="3"/>
        <v>2916&gt;&gt;&gt;Approved Study Centres&gt;&gt;&gt;Mansehra&gt;&gt;&gt;Microbiology</v>
      </c>
    </row>
    <row r="202" spans="1:8">
      <c r="A202" s="46" t="s">
        <v>24243</v>
      </c>
      <c r="B202" s="46" t="s">
        <v>20702</v>
      </c>
      <c r="C202" s="46" t="s">
        <v>0</v>
      </c>
      <c r="D202" s="46" t="s">
        <v>21097</v>
      </c>
      <c r="E202" s="46" t="s">
        <v>20364</v>
      </c>
      <c r="F202" s="46" t="s">
        <v>20933</v>
      </c>
      <c r="G202" s="46" t="s">
        <v>27190</v>
      </c>
      <c r="H202" s="46" t="str">
        <f t="shared" si="3"/>
        <v>5038&gt;&gt;&gt;Main Campus&gt;&gt;&gt;Mansehra&gt;&gt;&gt;Agriculture</v>
      </c>
    </row>
    <row r="203" spans="1:8">
      <c r="A203" s="46" t="s">
        <v>24243</v>
      </c>
      <c r="B203" s="46" t="s">
        <v>20702</v>
      </c>
      <c r="C203" s="46" t="s">
        <v>0</v>
      </c>
      <c r="D203" s="46" t="s">
        <v>21097</v>
      </c>
      <c r="E203" s="46" t="s">
        <v>20364</v>
      </c>
      <c r="F203" s="46" t="s">
        <v>21294</v>
      </c>
      <c r="G203" s="46" t="s">
        <v>24245</v>
      </c>
      <c r="H203" s="46" t="str">
        <f t="shared" si="3"/>
        <v>2010&gt;&gt;&gt;Main Campus&gt;&gt;&gt;Mansehra&gt;&gt;&gt;Archaeology</v>
      </c>
    </row>
    <row r="204" spans="1:8">
      <c r="A204" s="46" t="s">
        <v>24243</v>
      </c>
      <c r="B204" s="46" t="s">
        <v>20702</v>
      </c>
      <c r="C204" s="46" t="s">
        <v>0</v>
      </c>
      <c r="D204" s="46" t="s">
        <v>21097</v>
      </c>
      <c r="E204" s="46" t="s">
        <v>20364</v>
      </c>
      <c r="F204" s="46" t="s">
        <v>20866</v>
      </c>
      <c r="G204" s="46" t="s">
        <v>27191</v>
      </c>
      <c r="H204" s="46" t="str">
        <f t="shared" si="3"/>
        <v>7129&gt;&gt;&gt;Main Campus&gt;&gt;&gt;Mansehra&gt;&gt;&gt;Architecture</v>
      </c>
    </row>
    <row r="205" spans="1:8">
      <c r="A205" s="46" t="s">
        <v>24243</v>
      </c>
      <c r="B205" s="46" t="s">
        <v>20702</v>
      </c>
      <c r="C205" s="46" t="s">
        <v>0</v>
      </c>
      <c r="D205" s="46" t="s">
        <v>21097</v>
      </c>
      <c r="E205" s="46" t="s">
        <v>20364</v>
      </c>
      <c r="F205" s="46" t="s">
        <v>20880</v>
      </c>
      <c r="G205" s="46" t="s">
        <v>24246</v>
      </c>
      <c r="H205" s="46" t="str">
        <f t="shared" si="3"/>
        <v>8489&gt;&gt;&gt;Main Campus&gt;&gt;&gt;Mansehra&gt;&gt;&gt;Art &amp; Design</v>
      </c>
    </row>
    <row r="206" spans="1:8">
      <c r="A206" s="46" t="s">
        <v>24243</v>
      </c>
      <c r="B206" s="46" t="s">
        <v>20702</v>
      </c>
      <c r="C206" s="46" t="s">
        <v>0</v>
      </c>
      <c r="D206" s="46" t="s">
        <v>21097</v>
      </c>
      <c r="E206" s="46" t="s">
        <v>20364</v>
      </c>
      <c r="F206" s="46" t="s">
        <v>20879</v>
      </c>
      <c r="G206" s="46" t="s">
        <v>27192</v>
      </c>
      <c r="H206" s="46" t="str">
        <f t="shared" si="3"/>
        <v>7626&gt;&gt;&gt;Main Campus&gt;&gt;&gt;Mansehra&gt;&gt;&gt;BioChemistry</v>
      </c>
    </row>
    <row r="207" spans="1:8">
      <c r="A207" s="46" t="s">
        <v>24243</v>
      </c>
      <c r="B207" s="46" t="s">
        <v>20702</v>
      </c>
      <c r="C207" s="46" t="s">
        <v>0</v>
      </c>
      <c r="D207" s="46" t="s">
        <v>21097</v>
      </c>
      <c r="E207" s="46" t="s">
        <v>20364</v>
      </c>
      <c r="F207" s="46" t="s">
        <v>21155</v>
      </c>
      <c r="G207" s="46" t="s">
        <v>27193</v>
      </c>
      <c r="H207" s="46" t="str">
        <f t="shared" si="3"/>
        <v>2011&gt;&gt;&gt;Main Campus&gt;&gt;&gt;Mansehra&gt;&gt;&gt;BioInformatics</v>
      </c>
    </row>
    <row r="208" spans="1:8">
      <c r="A208" s="46" t="s">
        <v>24243</v>
      </c>
      <c r="B208" s="46" t="s">
        <v>20702</v>
      </c>
      <c r="C208" s="46" t="s">
        <v>0</v>
      </c>
      <c r="D208" s="46" t="s">
        <v>21097</v>
      </c>
      <c r="E208" s="46" t="s">
        <v>20364</v>
      </c>
      <c r="F208" s="46" t="s">
        <v>21096</v>
      </c>
      <c r="G208" s="46" t="s">
        <v>24247</v>
      </c>
      <c r="H208" s="46" t="str">
        <f t="shared" si="3"/>
        <v>15643&gt;&gt;&gt;Main Campus&gt;&gt;&gt;Mansehra&gt;&gt;&gt;Biotechnology &amp; Genetic Engineering</v>
      </c>
    </row>
    <row r="209" spans="1:8">
      <c r="A209" s="46" t="s">
        <v>24243</v>
      </c>
      <c r="B209" s="46" t="s">
        <v>20702</v>
      </c>
      <c r="C209" s="46" t="s">
        <v>0</v>
      </c>
      <c r="D209" s="46" t="s">
        <v>21097</v>
      </c>
      <c r="E209" s="46" t="s">
        <v>20364</v>
      </c>
      <c r="F209" s="46" t="s">
        <v>21404</v>
      </c>
      <c r="G209" s="46" t="s">
        <v>24248</v>
      </c>
      <c r="H209" s="46" t="str">
        <f t="shared" si="3"/>
        <v>16196&gt;&gt;&gt;Main Campus&gt;&gt;&gt;Mansehra&gt;&gt;&gt;BIOTECHNOLOGY AND GENETIC ENGINEERING</v>
      </c>
    </row>
    <row r="210" spans="1:8">
      <c r="A210" s="46" t="s">
        <v>24243</v>
      </c>
      <c r="B210" s="46" t="s">
        <v>20702</v>
      </c>
      <c r="C210" s="46" t="s">
        <v>0</v>
      </c>
      <c r="D210" s="46" t="s">
        <v>21097</v>
      </c>
      <c r="E210" s="46" t="s">
        <v>20364</v>
      </c>
      <c r="F210" s="46" t="s">
        <v>20893</v>
      </c>
      <c r="G210" s="46" t="s">
        <v>27194</v>
      </c>
      <c r="H210" s="46" t="str">
        <f t="shared" si="3"/>
        <v>2012&gt;&gt;&gt;Main Campus&gt;&gt;&gt;Mansehra&gt;&gt;&gt;Botany</v>
      </c>
    </row>
    <row r="211" spans="1:8">
      <c r="A211" s="46" t="s">
        <v>24243</v>
      </c>
      <c r="B211" s="46" t="s">
        <v>20702</v>
      </c>
      <c r="C211" s="46" t="s">
        <v>0</v>
      </c>
      <c r="D211" s="46" t="s">
        <v>21097</v>
      </c>
      <c r="E211" s="46" t="s">
        <v>20364</v>
      </c>
      <c r="F211" s="46" t="s">
        <v>20830</v>
      </c>
      <c r="G211" s="46" t="s">
        <v>27195</v>
      </c>
      <c r="H211" s="46" t="str">
        <f t="shared" si="3"/>
        <v>2013&gt;&gt;&gt;Main Campus&gt;&gt;&gt;Mansehra&gt;&gt;&gt;Chemistry</v>
      </c>
    </row>
    <row r="212" spans="1:8">
      <c r="A212" s="46" t="s">
        <v>24243</v>
      </c>
      <c r="B212" s="46" t="s">
        <v>20702</v>
      </c>
      <c r="C212" s="46" t="s">
        <v>0</v>
      </c>
      <c r="D212" s="46" t="s">
        <v>21097</v>
      </c>
      <c r="E212" s="46" t="s">
        <v>20364</v>
      </c>
      <c r="F212" s="46" t="s">
        <v>22565</v>
      </c>
      <c r="G212" s="46" t="s">
        <v>27196</v>
      </c>
      <c r="H212" s="46" t="str">
        <f t="shared" si="3"/>
        <v>2014&gt;&gt;&gt;Main Campus&gt;&gt;&gt;Mansehra&gt;&gt;&gt;Communication &amp; Media Studies</v>
      </c>
    </row>
    <row r="213" spans="1:8">
      <c r="A213" s="46" t="s">
        <v>24243</v>
      </c>
      <c r="B213" s="46" t="s">
        <v>20702</v>
      </c>
      <c r="C213" s="46" t="s">
        <v>0</v>
      </c>
      <c r="D213" s="46" t="s">
        <v>21097</v>
      </c>
      <c r="E213" s="46" t="s">
        <v>20364</v>
      </c>
      <c r="F213" s="46" t="s">
        <v>21627</v>
      </c>
      <c r="G213" s="46" t="s">
        <v>24249</v>
      </c>
      <c r="H213" s="46" t="str">
        <f t="shared" si="3"/>
        <v>2015&gt;&gt;&gt;Main Campus&gt;&gt;&gt;Mansehra&gt;&gt;&gt;Conservation Studies</v>
      </c>
    </row>
    <row r="214" spans="1:8">
      <c r="A214" s="46" t="s">
        <v>24243</v>
      </c>
      <c r="B214" s="46" t="s">
        <v>20702</v>
      </c>
      <c r="C214" s="46" t="s">
        <v>0</v>
      </c>
      <c r="D214" s="46" t="s">
        <v>21097</v>
      </c>
      <c r="E214" s="46" t="s">
        <v>20364</v>
      </c>
      <c r="F214" s="46" t="s">
        <v>21406</v>
      </c>
      <c r="G214" s="46" t="s">
        <v>24250</v>
      </c>
      <c r="H214" s="46" t="str">
        <f t="shared" si="3"/>
        <v>13027&gt;&gt;&gt;Main Campus&gt;&gt;&gt;Mansehra&gt;&gt;&gt;Culture Heritage &amp; Tourism management</v>
      </c>
    </row>
    <row r="215" spans="1:8">
      <c r="A215" s="46" t="s">
        <v>24243</v>
      </c>
      <c r="B215" s="46" t="s">
        <v>20702</v>
      </c>
      <c r="C215" s="46" t="s">
        <v>0</v>
      </c>
      <c r="D215" s="46" t="s">
        <v>21097</v>
      </c>
      <c r="E215" s="46" t="s">
        <v>20364</v>
      </c>
      <c r="F215" s="46" t="s">
        <v>21405</v>
      </c>
      <c r="G215" s="46" t="s">
        <v>24251</v>
      </c>
      <c r="H215" s="46" t="str">
        <f t="shared" si="3"/>
        <v>39984&gt;&gt;&gt;Main Campus&gt;&gt;&gt;Mansehra&gt;&gt;&gt;Department of Enviromental Sciences</v>
      </c>
    </row>
    <row r="216" spans="1:8">
      <c r="A216" s="46" t="s">
        <v>24243</v>
      </c>
      <c r="B216" s="46" t="s">
        <v>20702</v>
      </c>
      <c r="C216" s="46" t="s">
        <v>0</v>
      </c>
      <c r="D216" s="46" t="s">
        <v>21097</v>
      </c>
      <c r="E216" s="46" t="s">
        <v>20364</v>
      </c>
      <c r="F216" s="46" t="s">
        <v>23176</v>
      </c>
      <c r="G216" s="46" t="s">
        <v>24252</v>
      </c>
      <c r="H216" s="46" t="str">
        <f t="shared" si="3"/>
        <v>39609&gt;&gt;&gt;Main Campus&gt;&gt;&gt;Mansehra&gt;&gt;&gt;Department of Public Adminstration</v>
      </c>
    </row>
    <row r="217" spans="1:8">
      <c r="A217" s="46" t="s">
        <v>24243</v>
      </c>
      <c r="B217" s="46" t="s">
        <v>20702</v>
      </c>
      <c r="C217" s="46" t="s">
        <v>0</v>
      </c>
      <c r="D217" s="46" t="s">
        <v>21097</v>
      </c>
      <c r="E217" s="46" t="s">
        <v>20364</v>
      </c>
      <c r="F217" s="46" t="s">
        <v>20685</v>
      </c>
      <c r="G217" s="46" t="s">
        <v>27197</v>
      </c>
      <c r="H217" s="46" t="str">
        <f t="shared" si="3"/>
        <v>50478&gt;&gt;&gt;Main Campus&gt;&gt;&gt;Mansehra&gt;&gt;&gt;Department of Sociology</v>
      </c>
    </row>
    <row r="218" spans="1:8">
      <c r="A218" s="46" t="s">
        <v>24243</v>
      </c>
      <c r="B218" s="46" t="s">
        <v>20702</v>
      </c>
      <c r="C218" s="46" t="s">
        <v>0</v>
      </c>
      <c r="D218" s="46" t="s">
        <v>21097</v>
      </c>
      <c r="E218" s="46" t="s">
        <v>20364</v>
      </c>
      <c r="F218" s="46" t="s">
        <v>21403</v>
      </c>
      <c r="G218" s="46" t="s">
        <v>24253</v>
      </c>
      <c r="H218" s="46" t="str">
        <f t="shared" si="3"/>
        <v>17060&gt;&gt;&gt;Main Campus&gt;&gt;&gt;Mansehra&gt;&gt;&gt;Department of Telecommunication</v>
      </c>
    </row>
    <row r="219" spans="1:8">
      <c r="A219" s="46" t="s">
        <v>24243</v>
      </c>
      <c r="B219" s="46" t="s">
        <v>20702</v>
      </c>
      <c r="C219" s="46" t="s">
        <v>0</v>
      </c>
      <c r="D219" s="46" t="s">
        <v>21097</v>
      </c>
      <c r="E219" s="46" t="s">
        <v>20364</v>
      </c>
      <c r="F219" s="46" t="s">
        <v>20838</v>
      </c>
      <c r="G219" s="46" t="s">
        <v>27198</v>
      </c>
      <c r="H219" s="46" t="str">
        <f t="shared" si="3"/>
        <v>2016&gt;&gt;&gt;Main Campus&gt;&gt;&gt;Mansehra&gt;&gt;&gt;Economics</v>
      </c>
    </row>
    <row r="220" spans="1:8">
      <c r="A220" s="46" t="s">
        <v>24243</v>
      </c>
      <c r="B220" s="46" t="s">
        <v>20702</v>
      </c>
      <c r="C220" s="46" t="s">
        <v>0</v>
      </c>
      <c r="D220" s="46" t="s">
        <v>21097</v>
      </c>
      <c r="E220" s="46" t="s">
        <v>20364</v>
      </c>
      <c r="F220" s="46" t="s">
        <v>20620</v>
      </c>
      <c r="G220" s="46" t="s">
        <v>27199</v>
      </c>
      <c r="H220" s="46" t="str">
        <f t="shared" si="3"/>
        <v>2017&gt;&gt;&gt;Main Campus&gt;&gt;&gt;Mansehra&gt;&gt;&gt;Education</v>
      </c>
    </row>
    <row r="221" spans="1:8">
      <c r="A221" s="46" t="s">
        <v>24243</v>
      </c>
      <c r="B221" s="46" t="s">
        <v>20702</v>
      </c>
      <c r="C221" s="46" t="s">
        <v>0</v>
      </c>
      <c r="D221" s="46" t="s">
        <v>21097</v>
      </c>
      <c r="E221" s="46" t="s">
        <v>20364</v>
      </c>
      <c r="F221" s="46" t="s">
        <v>21620</v>
      </c>
      <c r="G221" s="46" t="s">
        <v>24254</v>
      </c>
      <c r="H221" s="46" t="str">
        <f t="shared" si="3"/>
        <v>2018&gt;&gt;&gt;Main Campus&gt;&gt;&gt;Mansehra&gt;&gt;&gt;English Language &amp; Literature</v>
      </c>
    </row>
    <row r="222" spans="1:8">
      <c r="A222" s="46" t="s">
        <v>24243</v>
      </c>
      <c r="B222" s="46" t="s">
        <v>20702</v>
      </c>
      <c r="C222" s="46" t="s">
        <v>0</v>
      </c>
      <c r="D222" s="46" t="s">
        <v>21097</v>
      </c>
      <c r="E222" s="46" t="s">
        <v>20364</v>
      </c>
      <c r="F222" s="46" t="s">
        <v>21846</v>
      </c>
      <c r="G222" s="46" t="s">
        <v>24255</v>
      </c>
      <c r="H222" s="46" t="str">
        <f t="shared" si="3"/>
        <v>2019&gt;&gt;&gt;Main Campus&gt;&gt;&gt;Mansehra&gt;&gt;&gt;Genetics</v>
      </c>
    </row>
    <row r="223" spans="1:8">
      <c r="A223" s="46" t="s">
        <v>24243</v>
      </c>
      <c r="B223" s="46" t="s">
        <v>20702</v>
      </c>
      <c r="C223" s="46" t="s">
        <v>0</v>
      </c>
      <c r="D223" s="46" t="s">
        <v>21097</v>
      </c>
      <c r="E223" s="46" t="s">
        <v>20364</v>
      </c>
      <c r="F223" s="46" t="s">
        <v>20852</v>
      </c>
      <c r="G223" s="46" t="s">
        <v>27200</v>
      </c>
      <c r="H223" s="46" t="str">
        <f t="shared" si="3"/>
        <v>39005&gt;&gt;&gt;Main Campus&gt;&gt;&gt;Mansehra&gt;&gt;&gt;Geology</v>
      </c>
    </row>
    <row r="224" spans="1:8">
      <c r="A224" s="46" t="s">
        <v>24243</v>
      </c>
      <c r="B224" s="46" t="s">
        <v>20702</v>
      </c>
      <c r="C224" s="46" t="s">
        <v>0</v>
      </c>
      <c r="D224" s="46" t="s">
        <v>21097</v>
      </c>
      <c r="E224" s="46" t="s">
        <v>20364</v>
      </c>
      <c r="F224" s="46" t="s">
        <v>27201</v>
      </c>
      <c r="G224" s="46" t="s">
        <v>27202</v>
      </c>
      <c r="H224" s="46" t="str">
        <f t="shared" si="3"/>
        <v>2020&gt;&gt;&gt;Main Campus&gt;&gt;&gt;Mansehra&gt;&gt;&gt;Health &amp; Physical Education</v>
      </c>
    </row>
    <row r="225" spans="1:8">
      <c r="A225" s="46" t="s">
        <v>24243</v>
      </c>
      <c r="B225" s="46" t="s">
        <v>20702</v>
      </c>
      <c r="C225" s="46" t="s">
        <v>0</v>
      </c>
      <c r="D225" s="46" t="s">
        <v>21097</v>
      </c>
      <c r="E225" s="46" t="s">
        <v>20364</v>
      </c>
      <c r="F225" s="46" t="s">
        <v>22032</v>
      </c>
      <c r="G225" s="46" t="s">
        <v>24256</v>
      </c>
      <c r="H225" s="46" t="str">
        <f t="shared" si="3"/>
        <v>5241&gt;&gt;&gt;Main Campus&gt;&gt;&gt;Mansehra&gt;&gt;&gt;Human Genetics</v>
      </c>
    </row>
    <row r="226" spans="1:8">
      <c r="A226" s="46" t="s">
        <v>24243</v>
      </c>
      <c r="B226" s="46" t="s">
        <v>20702</v>
      </c>
      <c r="C226" s="46" t="s">
        <v>0</v>
      </c>
      <c r="D226" s="46" t="s">
        <v>21097</v>
      </c>
      <c r="E226" s="46" t="s">
        <v>20364</v>
      </c>
      <c r="F226" s="46" t="s">
        <v>20876</v>
      </c>
      <c r="G226" s="46" t="s">
        <v>27203</v>
      </c>
      <c r="H226" s="46" t="str">
        <f t="shared" si="3"/>
        <v>2021&gt;&gt;&gt;Main Campus&gt;&gt;&gt;Mansehra&gt;&gt;&gt;Information Technology</v>
      </c>
    </row>
    <row r="227" spans="1:8">
      <c r="A227" s="46" t="s">
        <v>24243</v>
      </c>
      <c r="B227" s="46" t="s">
        <v>20702</v>
      </c>
      <c r="C227" s="46" t="s">
        <v>0</v>
      </c>
      <c r="D227" s="46" t="s">
        <v>21097</v>
      </c>
      <c r="E227" s="46" t="s">
        <v>20364</v>
      </c>
      <c r="F227" s="46" t="s">
        <v>23157</v>
      </c>
      <c r="G227" s="46" t="s">
        <v>24257</v>
      </c>
      <c r="H227" s="46" t="str">
        <f t="shared" si="3"/>
        <v>13030&gt;&gt;&gt;Main Campus&gt;&gt;&gt;Mansehra&gt;&gt;&gt;information techonology</v>
      </c>
    </row>
    <row r="228" spans="1:8">
      <c r="A228" s="46" t="s">
        <v>24243</v>
      </c>
      <c r="B228" s="46" t="s">
        <v>20702</v>
      </c>
      <c r="C228" s="46" t="s">
        <v>0</v>
      </c>
      <c r="D228" s="46" t="s">
        <v>21097</v>
      </c>
      <c r="E228" s="46" t="s">
        <v>20364</v>
      </c>
      <c r="F228" s="46" t="s">
        <v>20903</v>
      </c>
      <c r="G228" s="46" t="s">
        <v>27204</v>
      </c>
      <c r="H228" s="46" t="str">
        <f t="shared" si="3"/>
        <v>16761&gt;&gt;&gt;Main Campus&gt;&gt;&gt;Mansehra&gt;&gt;&gt;International Relations</v>
      </c>
    </row>
    <row r="229" spans="1:8">
      <c r="A229" s="46" t="s">
        <v>24243</v>
      </c>
      <c r="B229" s="46" t="s">
        <v>20702</v>
      </c>
      <c r="C229" s="46" t="s">
        <v>0</v>
      </c>
      <c r="D229" s="46" t="s">
        <v>21097</v>
      </c>
      <c r="E229" s="46" t="s">
        <v>20364</v>
      </c>
      <c r="F229" s="46" t="s">
        <v>22969</v>
      </c>
      <c r="G229" s="46" t="s">
        <v>24258</v>
      </c>
      <c r="H229" s="46" t="str">
        <f t="shared" si="3"/>
        <v>2022&gt;&gt;&gt;Main Campus&gt;&gt;&gt;Mansehra&gt;&gt;&gt;Islamic &amp; Religious Studies</v>
      </c>
    </row>
    <row r="230" spans="1:8">
      <c r="A230" s="46" t="s">
        <v>24243</v>
      </c>
      <c r="B230" s="46" t="s">
        <v>20702</v>
      </c>
      <c r="C230" s="46" t="s">
        <v>0</v>
      </c>
      <c r="D230" s="46" t="s">
        <v>21097</v>
      </c>
      <c r="E230" s="46" t="s">
        <v>20364</v>
      </c>
      <c r="F230" s="46" t="s">
        <v>21260</v>
      </c>
      <c r="G230" s="46" t="s">
        <v>27205</v>
      </c>
      <c r="H230" s="46" t="str">
        <f t="shared" si="3"/>
        <v>13739&gt;&gt;&gt;Main Campus&gt;&gt;&gt;Mansehra&gt;&gt;&gt;Journalism &amp; Mass Communication</v>
      </c>
    </row>
    <row r="231" spans="1:8">
      <c r="A231" s="46" t="s">
        <v>24243</v>
      </c>
      <c r="B231" s="46" t="s">
        <v>20702</v>
      </c>
      <c r="C231" s="46" t="s">
        <v>0</v>
      </c>
      <c r="D231" s="46" t="s">
        <v>21097</v>
      </c>
      <c r="E231" s="46" t="s">
        <v>20364</v>
      </c>
      <c r="F231" s="46" t="s">
        <v>20644</v>
      </c>
      <c r="G231" s="46" t="s">
        <v>27206</v>
      </c>
      <c r="H231" s="46" t="str">
        <f t="shared" si="3"/>
        <v>2023&gt;&gt;&gt;Main Campus&gt;&gt;&gt;Mansehra&gt;&gt;&gt;Management Sciences</v>
      </c>
    </row>
    <row r="232" spans="1:8">
      <c r="A232" s="46" t="s">
        <v>24243</v>
      </c>
      <c r="B232" s="46" t="s">
        <v>20702</v>
      </c>
      <c r="C232" s="46" t="s">
        <v>0</v>
      </c>
      <c r="D232" s="46" t="s">
        <v>21097</v>
      </c>
      <c r="E232" s="46" t="s">
        <v>20364</v>
      </c>
      <c r="F232" s="46" t="s">
        <v>20688</v>
      </c>
      <c r="G232" s="46" t="s">
        <v>27207</v>
      </c>
      <c r="H232" s="46" t="str">
        <f t="shared" si="3"/>
        <v>2024&gt;&gt;&gt;Main Campus&gt;&gt;&gt;Mansehra&gt;&gt;&gt;Mathematics</v>
      </c>
    </row>
    <row r="233" spans="1:8">
      <c r="A233" s="46" t="s">
        <v>24243</v>
      </c>
      <c r="B233" s="46" t="s">
        <v>20702</v>
      </c>
      <c r="C233" s="46" t="s">
        <v>0</v>
      </c>
      <c r="D233" s="46" t="s">
        <v>21097</v>
      </c>
      <c r="E233" s="46" t="s">
        <v>20364</v>
      </c>
      <c r="F233" s="46" t="s">
        <v>20839</v>
      </c>
      <c r="G233" s="46" t="s">
        <v>27208</v>
      </c>
      <c r="H233" s="46" t="str">
        <f t="shared" si="3"/>
        <v>2025&gt;&gt;&gt;Main Campus&gt;&gt;&gt;Mansehra&gt;&gt;&gt;Microbiology</v>
      </c>
    </row>
    <row r="234" spans="1:8">
      <c r="A234" s="46" t="s">
        <v>24243</v>
      </c>
      <c r="B234" s="46" t="s">
        <v>20702</v>
      </c>
      <c r="C234" s="46" t="s">
        <v>0</v>
      </c>
      <c r="D234" s="46" t="s">
        <v>21097</v>
      </c>
      <c r="E234" s="46" t="s">
        <v>20364</v>
      </c>
      <c r="F234" s="46" t="s">
        <v>21024</v>
      </c>
      <c r="G234" s="46" t="s">
        <v>27209</v>
      </c>
      <c r="H234" s="46" t="str">
        <f t="shared" si="3"/>
        <v>7857&gt;&gt;&gt;Main Campus&gt;&gt;&gt;Mansehra&gt;&gt;&gt;Pakistan Studies</v>
      </c>
    </row>
    <row r="235" spans="1:8">
      <c r="A235" s="46" t="s">
        <v>24243</v>
      </c>
      <c r="B235" s="46" t="s">
        <v>20702</v>
      </c>
      <c r="C235" s="46" t="s">
        <v>0</v>
      </c>
      <c r="D235" s="46" t="s">
        <v>21097</v>
      </c>
      <c r="E235" s="46" t="s">
        <v>20364</v>
      </c>
      <c r="F235" s="46" t="s">
        <v>20859</v>
      </c>
      <c r="G235" s="46" t="s">
        <v>27210</v>
      </c>
      <c r="H235" s="46" t="str">
        <f t="shared" si="3"/>
        <v>2026&gt;&gt;&gt;Main Campus&gt;&gt;&gt;Mansehra&gt;&gt;&gt;Physics</v>
      </c>
    </row>
    <row r="236" spans="1:8">
      <c r="A236" s="46" t="s">
        <v>24243</v>
      </c>
      <c r="B236" s="46" t="s">
        <v>20702</v>
      </c>
      <c r="C236" s="46" t="s">
        <v>0</v>
      </c>
      <c r="D236" s="46" t="s">
        <v>21097</v>
      </c>
      <c r="E236" s="46" t="s">
        <v>20364</v>
      </c>
      <c r="F236" s="46" t="s">
        <v>27161</v>
      </c>
      <c r="G236" s="46" t="s">
        <v>27211</v>
      </c>
      <c r="H236" s="46" t="str">
        <f t="shared" si="3"/>
        <v>2027&gt;&gt;&gt;Main Campus&gt;&gt;&gt;Mansehra&gt;&gt;&gt;Political Science</v>
      </c>
    </row>
    <row r="237" spans="1:8">
      <c r="A237" s="46" t="s">
        <v>24243</v>
      </c>
      <c r="B237" s="46" t="s">
        <v>20702</v>
      </c>
      <c r="C237" s="46" t="s">
        <v>0</v>
      </c>
      <c r="D237" s="46" t="s">
        <v>21097</v>
      </c>
      <c r="E237" s="46" t="s">
        <v>20364</v>
      </c>
      <c r="F237" s="46" t="s">
        <v>20822</v>
      </c>
      <c r="G237" s="46" t="s">
        <v>27212</v>
      </c>
      <c r="H237" s="46" t="str">
        <f t="shared" si="3"/>
        <v>4434&gt;&gt;&gt;Main Campus&gt;&gt;&gt;Mansehra&gt;&gt;&gt;Psychology</v>
      </c>
    </row>
    <row r="238" spans="1:8">
      <c r="A238" s="46" t="s">
        <v>24243</v>
      </c>
      <c r="B238" s="46" t="s">
        <v>20702</v>
      </c>
      <c r="C238" s="46" t="s">
        <v>0</v>
      </c>
      <c r="D238" s="46" t="s">
        <v>21097</v>
      </c>
      <c r="E238" s="46" t="s">
        <v>20364</v>
      </c>
      <c r="F238" s="46" t="s">
        <v>20907</v>
      </c>
      <c r="G238" s="46" t="s">
        <v>27213</v>
      </c>
      <c r="H238" s="46" t="str">
        <f t="shared" si="3"/>
        <v>2028&gt;&gt;&gt;Main Campus&gt;&gt;&gt;Mansehra&gt;&gt;&gt;School of Law</v>
      </c>
    </row>
    <row r="239" spans="1:8">
      <c r="A239" s="46" t="s">
        <v>24243</v>
      </c>
      <c r="B239" s="46" t="s">
        <v>20702</v>
      </c>
      <c r="C239" s="46" t="s">
        <v>0</v>
      </c>
      <c r="D239" s="46" t="s">
        <v>21097</v>
      </c>
      <c r="E239" s="46" t="s">
        <v>20364</v>
      </c>
      <c r="F239" s="46" t="s">
        <v>20820</v>
      </c>
      <c r="G239" s="46" t="s">
        <v>27214</v>
      </c>
      <c r="H239" s="46" t="str">
        <f t="shared" si="3"/>
        <v>2029&gt;&gt;&gt;Main Campus&gt;&gt;&gt;Mansehra&gt;&gt;&gt;Sociology</v>
      </c>
    </row>
    <row r="240" spans="1:8">
      <c r="A240" s="46" t="s">
        <v>24243</v>
      </c>
      <c r="B240" s="46" t="s">
        <v>20702</v>
      </c>
      <c r="C240" s="46" t="s">
        <v>0</v>
      </c>
      <c r="D240" s="46" t="s">
        <v>21097</v>
      </c>
      <c r="E240" s="46" t="s">
        <v>20364</v>
      </c>
      <c r="F240" s="46" t="s">
        <v>20815</v>
      </c>
      <c r="G240" s="46" t="s">
        <v>27215</v>
      </c>
      <c r="H240" s="46" t="str">
        <f t="shared" si="3"/>
        <v>7465&gt;&gt;&gt;Main Campus&gt;&gt;&gt;Mansehra&gt;&gt;&gt;Statistics</v>
      </c>
    </row>
    <row r="241" spans="1:8">
      <c r="A241" s="46" t="s">
        <v>24243</v>
      </c>
      <c r="B241" s="46" t="s">
        <v>20702</v>
      </c>
      <c r="C241" s="46" t="s">
        <v>0</v>
      </c>
      <c r="D241" s="46" t="s">
        <v>21097</v>
      </c>
      <c r="E241" s="46" t="s">
        <v>20364</v>
      </c>
      <c r="F241" s="46" t="s">
        <v>23177</v>
      </c>
      <c r="G241" s="46" t="s">
        <v>24259</v>
      </c>
      <c r="H241" s="46" t="str">
        <f t="shared" si="3"/>
        <v>13026&gt;&gt;&gt;Main Campus&gt;&gt;&gt;Mansehra&gt;&gt;&gt;Telecommunication technology</v>
      </c>
    </row>
    <row r="242" spans="1:8">
      <c r="A242" s="46" t="s">
        <v>24243</v>
      </c>
      <c r="B242" s="46" t="s">
        <v>20702</v>
      </c>
      <c r="C242" s="46" t="s">
        <v>0</v>
      </c>
      <c r="D242" s="46" t="s">
        <v>21097</v>
      </c>
      <c r="E242" s="46" t="s">
        <v>20364</v>
      </c>
      <c r="F242" s="46" t="s">
        <v>21623</v>
      </c>
      <c r="G242" s="46" t="s">
        <v>24260</v>
      </c>
      <c r="H242" s="46" t="str">
        <f t="shared" si="3"/>
        <v>2030&gt;&gt;&gt;Main Campus&gt;&gt;&gt;Mansehra&gt;&gt;&gt;Tourism &amp; Hospitality</v>
      </c>
    </row>
    <row r="243" spans="1:8">
      <c r="A243" s="46" t="s">
        <v>24243</v>
      </c>
      <c r="B243" s="46" t="s">
        <v>20702</v>
      </c>
      <c r="C243" s="46" t="s">
        <v>0</v>
      </c>
      <c r="D243" s="46" t="s">
        <v>21097</v>
      </c>
      <c r="E243" s="46" t="s">
        <v>20364</v>
      </c>
      <c r="F243" s="46" t="s">
        <v>20705</v>
      </c>
      <c r="G243" s="46" t="s">
        <v>27216</v>
      </c>
      <c r="H243" s="46" t="str">
        <f t="shared" si="3"/>
        <v>2031&gt;&gt;&gt;Main Campus&gt;&gt;&gt;Mansehra&gt;&gt;&gt;Urdu</v>
      </c>
    </row>
    <row r="244" spans="1:8">
      <c r="A244" s="46" t="s">
        <v>24243</v>
      </c>
      <c r="B244" s="46" t="s">
        <v>20702</v>
      </c>
      <c r="C244" s="46" t="s">
        <v>0</v>
      </c>
      <c r="D244" s="46" t="s">
        <v>21097</v>
      </c>
      <c r="E244" s="46" t="s">
        <v>20364</v>
      </c>
      <c r="F244" s="46" t="s">
        <v>27217</v>
      </c>
      <c r="G244" s="46" t="s">
        <v>27218</v>
      </c>
      <c r="H244" s="46" t="str">
        <f t="shared" si="3"/>
        <v>2032&gt;&gt;&gt;Main Campus&gt;&gt;&gt;Mansehra&gt;&gt;&gt;Zoology</v>
      </c>
    </row>
    <row r="245" spans="1:8">
      <c r="A245" s="46" t="s">
        <v>24243</v>
      </c>
      <c r="B245" s="46" t="s">
        <v>20702</v>
      </c>
      <c r="C245" s="46" t="s">
        <v>3</v>
      </c>
      <c r="D245" s="46" t="s">
        <v>3</v>
      </c>
      <c r="E245" s="46" t="s">
        <v>20364</v>
      </c>
      <c r="F245" s="46" t="s">
        <v>3</v>
      </c>
      <c r="G245" s="46" t="s">
        <v>27219</v>
      </c>
      <c r="H245" s="46" t="str">
        <f t="shared" si="3"/>
        <v>6798&gt;&gt;&gt;Private&gt;&gt;&gt;Mansehra&gt;&gt;&gt;Private</v>
      </c>
    </row>
    <row r="246" spans="1:8">
      <c r="A246" s="46" t="s">
        <v>24243</v>
      </c>
      <c r="B246" s="46" t="s">
        <v>20702</v>
      </c>
      <c r="C246" s="46" t="s">
        <v>20188</v>
      </c>
      <c r="D246" s="46" t="s">
        <v>27220</v>
      </c>
      <c r="E246" s="46" t="s">
        <v>20353</v>
      </c>
      <c r="F246" s="46" t="s">
        <v>20933</v>
      </c>
      <c r="G246" s="46" t="s">
        <v>27221</v>
      </c>
      <c r="H246" s="46" t="str">
        <f t="shared" si="3"/>
        <v>7347&gt;&gt;&gt;Sub Campus&gt;&gt;&gt;Haripur&gt;&gt;&gt;Agriculture</v>
      </c>
    </row>
    <row r="247" spans="1:8">
      <c r="A247" s="46" t="s">
        <v>24243</v>
      </c>
      <c r="B247" s="46" t="s">
        <v>20702</v>
      </c>
      <c r="C247" s="46" t="s">
        <v>20188</v>
      </c>
      <c r="D247" s="46" t="s">
        <v>27220</v>
      </c>
      <c r="E247" s="46" t="s">
        <v>20353</v>
      </c>
      <c r="F247" s="46" t="s">
        <v>20620</v>
      </c>
      <c r="G247" s="46" t="s">
        <v>27222</v>
      </c>
      <c r="H247" s="46" t="str">
        <f t="shared" si="3"/>
        <v>7349&gt;&gt;&gt;Sub Campus&gt;&gt;&gt;Haripur&gt;&gt;&gt;Education</v>
      </c>
    </row>
    <row r="248" spans="1:8">
      <c r="A248" s="46" t="s">
        <v>24243</v>
      </c>
      <c r="B248" s="46" t="s">
        <v>20702</v>
      </c>
      <c r="C248" s="46" t="s">
        <v>20188</v>
      </c>
      <c r="D248" s="46" t="s">
        <v>27220</v>
      </c>
      <c r="E248" s="46" t="s">
        <v>20353</v>
      </c>
      <c r="F248" s="46" t="s">
        <v>20783</v>
      </c>
      <c r="G248" s="46" t="s">
        <v>27223</v>
      </c>
      <c r="H248" s="46" t="str">
        <f t="shared" si="3"/>
        <v>7348&gt;&gt;&gt;Sub Campus&gt;&gt;&gt;Haripur&gt;&gt;&gt;Environmental Sciences</v>
      </c>
    </row>
    <row r="249" spans="1:8">
      <c r="A249" s="46" t="s">
        <v>24243</v>
      </c>
      <c r="B249" s="46" t="s">
        <v>20702</v>
      </c>
      <c r="C249" s="46" t="s">
        <v>20188</v>
      </c>
      <c r="D249" s="46" t="s">
        <v>27220</v>
      </c>
      <c r="E249" s="46" t="s">
        <v>20353</v>
      </c>
      <c r="F249" s="46" t="s">
        <v>20876</v>
      </c>
      <c r="G249" s="46" t="s">
        <v>27224</v>
      </c>
      <c r="H249" s="46" t="str">
        <f t="shared" si="3"/>
        <v>7351&gt;&gt;&gt;Sub Campus&gt;&gt;&gt;Haripur&gt;&gt;&gt;Information Technology</v>
      </c>
    </row>
    <row r="250" spans="1:8">
      <c r="A250" s="46" t="s">
        <v>24243</v>
      </c>
      <c r="B250" s="46" t="s">
        <v>20702</v>
      </c>
      <c r="C250" s="46" t="s">
        <v>20188</v>
      </c>
      <c r="D250" s="46" t="s">
        <v>27220</v>
      </c>
      <c r="E250" s="46" t="s">
        <v>20353</v>
      </c>
      <c r="F250" s="46" t="s">
        <v>20644</v>
      </c>
      <c r="G250" s="46" t="s">
        <v>27225</v>
      </c>
      <c r="H250" s="46" t="str">
        <f t="shared" si="3"/>
        <v>7350&gt;&gt;&gt;Sub Campus&gt;&gt;&gt;Haripur&gt;&gt;&gt;Management Sciences</v>
      </c>
    </row>
    <row r="251" spans="1:8">
      <c r="A251" s="46" t="s">
        <v>24243</v>
      </c>
      <c r="B251" s="46" t="s">
        <v>20702</v>
      </c>
      <c r="C251" s="46" t="s">
        <v>20188</v>
      </c>
      <c r="D251" s="46" t="s">
        <v>27226</v>
      </c>
      <c r="E251" s="46" t="s">
        <v>20337</v>
      </c>
      <c r="F251" s="46" t="s">
        <v>20876</v>
      </c>
      <c r="G251" s="46" t="s">
        <v>27227</v>
      </c>
      <c r="H251" s="46" t="str">
        <f t="shared" si="3"/>
        <v>7357&gt;&gt;&gt;Sub Campus&gt;&gt;&gt;Abbottabad&gt;&gt;&gt;Information Technology</v>
      </c>
    </row>
    <row r="252" spans="1:8">
      <c r="A252" s="46" t="s">
        <v>24243</v>
      </c>
      <c r="B252" s="46" t="s">
        <v>20702</v>
      </c>
      <c r="C252" s="46" t="s">
        <v>20188</v>
      </c>
      <c r="D252" s="46" t="s">
        <v>27226</v>
      </c>
      <c r="E252" s="46" t="s">
        <v>20337</v>
      </c>
      <c r="F252" s="46" t="s">
        <v>20644</v>
      </c>
      <c r="G252" s="46" t="s">
        <v>27228</v>
      </c>
      <c r="H252" s="46" t="str">
        <f t="shared" si="3"/>
        <v>7355&gt;&gt;&gt;Sub Campus&gt;&gt;&gt;Abbottabad&gt;&gt;&gt;Management Sciences</v>
      </c>
    </row>
    <row r="253" spans="1:8">
      <c r="A253" s="46" t="s">
        <v>24243</v>
      </c>
      <c r="B253" s="46" t="s">
        <v>20702</v>
      </c>
      <c r="C253" s="46" t="s">
        <v>20188</v>
      </c>
      <c r="D253" s="46" t="s">
        <v>27226</v>
      </c>
      <c r="E253" s="46" t="s">
        <v>20337</v>
      </c>
      <c r="F253" s="46" t="s">
        <v>20688</v>
      </c>
      <c r="G253" s="46" t="s">
        <v>27229</v>
      </c>
      <c r="H253" s="46" t="str">
        <f t="shared" si="3"/>
        <v>7354&gt;&gt;&gt;Sub Campus&gt;&gt;&gt;Abbottabad&gt;&gt;&gt;Mathematics</v>
      </c>
    </row>
    <row r="254" spans="1:8">
      <c r="A254" s="46" t="s">
        <v>24243</v>
      </c>
      <c r="B254" s="46" t="s">
        <v>20702</v>
      </c>
      <c r="C254" s="46" t="s">
        <v>20188</v>
      </c>
      <c r="D254" s="46" t="s">
        <v>27226</v>
      </c>
      <c r="E254" s="46" t="s">
        <v>20337</v>
      </c>
      <c r="F254" s="46" t="s">
        <v>20839</v>
      </c>
      <c r="G254" s="46" t="s">
        <v>27230</v>
      </c>
      <c r="H254" s="46" t="str">
        <f t="shared" si="3"/>
        <v>7358&gt;&gt;&gt;Sub Campus&gt;&gt;&gt;Abbottabad&gt;&gt;&gt;Microbiology</v>
      </c>
    </row>
    <row r="255" spans="1:8">
      <c r="A255" s="46" t="s">
        <v>24243</v>
      </c>
      <c r="B255" s="46" t="s">
        <v>20702</v>
      </c>
      <c r="C255" s="46" t="s">
        <v>20188</v>
      </c>
      <c r="D255" s="46" t="s">
        <v>27226</v>
      </c>
      <c r="E255" s="46" t="s">
        <v>20337</v>
      </c>
      <c r="F255" s="46" t="s">
        <v>21024</v>
      </c>
      <c r="G255" s="46" t="s">
        <v>27231</v>
      </c>
      <c r="H255" s="46" t="str">
        <f t="shared" si="3"/>
        <v>7359&gt;&gt;&gt;Sub Campus&gt;&gt;&gt;Abbottabad&gt;&gt;&gt;Pakistan Studies</v>
      </c>
    </row>
    <row r="256" spans="1:8">
      <c r="A256" s="46" t="s">
        <v>24243</v>
      </c>
      <c r="B256" s="46" t="s">
        <v>20702</v>
      </c>
      <c r="C256" s="46" t="s">
        <v>20188</v>
      </c>
      <c r="D256" s="46" t="s">
        <v>27226</v>
      </c>
      <c r="E256" s="46" t="s">
        <v>20337</v>
      </c>
      <c r="F256" s="46" t="s">
        <v>21203</v>
      </c>
      <c r="G256" s="46" t="s">
        <v>27232</v>
      </c>
      <c r="H256" s="46" t="str">
        <f t="shared" si="3"/>
        <v>7352&gt;&gt;&gt;Sub Campus&gt;&gt;&gt;Abbottabad&gt;&gt;&gt;Pharmacy</v>
      </c>
    </row>
    <row r="257" spans="1:8">
      <c r="A257" s="46" t="s">
        <v>24243</v>
      </c>
      <c r="B257" s="46" t="s">
        <v>20702</v>
      </c>
      <c r="C257" s="46" t="s">
        <v>20188</v>
      </c>
      <c r="D257" s="46" t="s">
        <v>27226</v>
      </c>
      <c r="E257" s="46" t="s">
        <v>20337</v>
      </c>
      <c r="F257" s="46" t="s">
        <v>20822</v>
      </c>
      <c r="G257" s="46" t="s">
        <v>27233</v>
      </c>
      <c r="H257" s="46" t="str">
        <f t="shared" si="3"/>
        <v>7353&gt;&gt;&gt;Sub Campus&gt;&gt;&gt;Abbottabad&gt;&gt;&gt;Psychology</v>
      </c>
    </row>
    <row r="258" spans="1:8">
      <c r="A258" s="46" t="s">
        <v>24243</v>
      </c>
      <c r="B258" s="46" t="s">
        <v>20702</v>
      </c>
      <c r="C258" s="46" t="s">
        <v>20188</v>
      </c>
      <c r="D258" s="46" t="s">
        <v>22375</v>
      </c>
      <c r="E258" s="46" t="s">
        <v>21937</v>
      </c>
      <c r="F258" s="46" t="s">
        <v>22374</v>
      </c>
      <c r="G258" s="46" t="s">
        <v>24261</v>
      </c>
      <c r="H258" s="46" t="str">
        <f t="shared" ref="H258:H321" si="4">CONCATENATE(G258, "&gt;&gt;&gt;", C258, "&gt;&gt;&gt;", E258, "&gt;&gt;&gt;", F258)</f>
        <v>39575&gt;&gt;&gt;Sub Campus&gt;&gt;&gt;Battagram&gt;&gt;&gt;Computer Sciences (IT)</v>
      </c>
    </row>
    <row r="259" spans="1:8">
      <c r="A259" s="46" t="s">
        <v>24243</v>
      </c>
      <c r="B259" s="46" t="s">
        <v>20702</v>
      </c>
      <c r="C259" s="46" t="s">
        <v>20188</v>
      </c>
      <c r="D259" s="46" t="s">
        <v>22375</v>
      </c>
      <c r="E259" s="46" t="s">
        <v>21937</v>
      </c>
      <c r="F259" s="46" t="s">
        <v>20622</v>
      </c>
      <c r="G259" s="46" t="s">
        <v>27234</v>
      </c>
      <c r="H259" s="46" t="str">
        <f t="shared" si="4"/>
        <v>39922&gt;&gt;&gt;Sub Campus&gt;&gt;&gt;Battagram&gt;&gt;&gt;Department of English</v>
      </c>
    </row>
    <row r="260" spans="1:8">
      <c r="A260" s="46" t="s">
        <v>27235</v>
      </c>
      <c r="B260" s="46" t="s">
        <v>23124</v>
      </c>
      <c r="C260" s="46" t="s">
        <v>0</v>
      </c>
      <c r="D260" s="46" t="s">
        <v>0</v>
      </c>
      <c r="E260" s="46" t="s">
        <v>20370</v>
      </c>
      <c r="F260" s="46" t="s">
        <v>22310</v>
      </c>
      <c r="G260" s="46" t="s">
        <v>27236</v>
      </c>
      <c r="H260" s="46" t="str">
        <f t="shared" si="4"/>
        <v>3712&gt;&gt;&gt;Main Campus&gt;&gt;&gt;Peshawar&gt;&gt;&gt;Institute of Management Sciences</v>
      </c>
    </row>
    <row r="261" spans="1:8">
      <c r="A261" s="46" t="s">
        <v>24262</v>
      </c>
      <c r="B261" s="46" t="s">
        <v>557</v>
      </c>
      <c r="C261" s="46" t="s">
        <v>0</v>
      </c>
      <c r="D261" s="46" t="s">
        <v>0</v>
      </c>
      <c r="E261" s="46" t="s">
        <v>20357</v>
      </c>
      <c r="F261" s="46" t="s">
        <v>21096</v>
      </c>
      <c r="G261" s="46" t="s">
        <v>27237</v>
      </c>
      <c r="H261" s="46" t="str">
        <f t="shared" si="4"/>
        <v>2516&gt;&gt;&gt;Main Campus&gt;&gt;&gt;Kohat&gt;&gt;&gt;Biotechnology &amp; Genetic Engineering</v>
      </c>
    </row>
    <row r="262" spans="1:8">
      <c r="A262" s="46" t="s">
        <v>24262</v>
      </c>
      <c r="B262" s="46" t="s">
        <v>557</v>
      </c>
      <c r="C262" s="46" t="s">
        <v>0</v>
      </c>
      <c r="D262" s="46" t="s">
        <v>0</v>
      </c>
      <c r="E262" s="46" t="s">
        <v>20357</v>
      </c>
      <c r="F262" s="46" t="s">
        <v>21404</v>
      </c>
      <c r="G262" s="46" t="s">
        <v>27238</v>
      </c>
      <c r="H262" s="46" t="str">
        <f t="shared" si="4"/>
        <v>16141&gt;&gt;&gt;Main Campus&gt;&gt;&gt;Kohat&gt;&gt;&gt;BIOTECHNOLOGY AND GENETIC ENGINEERING</v>
      </c>
    </row>
    <row r="263" spans="1:8">
      <c r="A263" s="46" t="s">
        <v>24262</v>
      </c>
      <c r="B263" s="46" t="s">
        <v>557</v>
      </c>
      <c r="C263" s="46" t="s">
        <v>0</v>
      </c>
      <c r="D263" s="46" t="s">
        <v>0</v>
      </c>
      <c r="E263" s="46" t="s">
        <v>20357</v>
      </c>
      <c r="F263" s="46" t="s">
        <v>21761</v>
      </c>
      <c r="G263" s="46" t="s">
        <v>24263</v>
      </c>
      <c r="H263" s="46" t="str">
        <f t="shared" si="4"/>
        <v>2531&gt;&gt;&gt;Main Campus&gt;&gt;&gt;Kohat&gt;&gt;&gt;Center for Religious Studies</v>
      </c>
    </row>
    <row r="264" spans="1:8">
      <c r="A264" s="46" t="s">
        <v>24262</v>
      </c>
      <c r="B264" s="46" t="s">
        <v>557</v>
      </c>
      <c r="C264" s="46" t="s">
        <v>0</v>
      </c>
      <c r="D264" s="46" t="s">
        <v>0</v>
      </c>
      <c r="E264" s="46" t="s">
        <v>20357</v>
      </c>
      <c r="F264" s="46" t="s">
        <v>22681</v>
      </c>
      <c r="G264" s="46" t="s">
        <v>24264</v>
      </c>
      <c r="H264" s="46" t="str">
        <f t="shared" si="4"/>
        <v>16133&gt;&gt;&gt;Main Campus&gt;&gt;&gt;Kohat&gt;&gt;&gt;Department  of Environmental  Sciences</v>
      </c>
    </row>
    <row r="265" spans="1:8">
      <c r="A265" s="46" t="s">
        <v>24262</v>
      </c>
      <c r="B265" s="46" t="s">
        <v>557</v>
      </c>
      <c r="C265" s="46" t="s">
        <v>0</v>
      </c>
      <c r="D265" s="46" t="s">
        <v>0</v>
      </c>
      <c r="E265" s="46" t="s">
        <v>20357</v>
      </c>
      <c r="F265" s="46" t="s">
        <v>22679</v>
      </c>
      <c r="G265" s="46" t="s">
        <v>24265</v>
      </c>
      <c r="H265" s="46" t="str">
        <f t="shared" si="4"/>
        <v>16027&gt;&gt;&gt;Main Campus&gt;&gt;&gt;Kohat&gt;&gt;&gt;Department  of Environmental Sciences</v>
      </c>
    </row>
    <row r="266" spans="1:8">
      <c r="A266" s="46" t="s">
        <v>24262</v>
      </c>
      <c r="B266" s="46" t="s">
        <v>557</v>
      </c>
      <c r="C266" s="46" t="s">
        <v>0</v>
      </c>
      <c r="D266" s="46" t="s">
        <v>0</v>
      </c>
      <c r="E266" s="46" t="s">
        <v>20357</v>
      </c>
      <c r="F266" s="46" t="s">
        <v>22386</v>
      </c>
      <c r="G266" s="46" t="s">
        <v>24266</v>
      </c>
      <c r="H266" s="46" t="str">
        <f t="shared" si="4"/>
        <v>16134&gt;&gt;&gt;Main Campus&gt;&gt;&gt;Kohat&gt;&gt;&gt;Department of  Islamic Studies</v>
      </c>
    </row>
    <row r="267" spans="1:8">
      <c r="A267" s="46" t="s">
        <v>24262</v>
      </c>
      <c r="B267" s="46" t="s">
        <v>557</v>
      </c>
      <c r="C267" s="46" t="s">
        <v>0</v>
      </c>
      <c r="D267" s="46" t="s">
        <v>0</v>
      </c>
      <c r="E267" s="46" t="s">
        <v>20357</v>
      </c>
      <c r="F267" s="46" t="s">
        <v>22483</v>
      </c>
      <c r="G267" s="46" t="s">
        <v>24267</v>
      </c>
      <c r="H267" s="46" t="str">
        <f t="shared" si="4"/>
        <v>16135&gt;&gt;&gt;Main Campus&gt;&gt;&gt;Kohat&gt;&gt;&gt;Department of  Pakistan studies</v>
      </c>
    </row>
    <row r="268" spans="1:8">
      <c r="A268" s="46" t="s">
        <v>24262</v>
      </c>
      <c r="B268" s="46" t="s">
        <v>557</v>
      </c>
      <c r="C268" s="46" t="s">
        <v>0</v>
      </c>
      <c r="D268" s="46" t="s">
        <v>0</v>
      </c>
      <c r="E268" s="46" t="s">
        <v>20357</v>
      </c>
      <c r="F268" s="46" t="s">
        <v>20739</v>
      </c>
      <c r="G268" s="46" t="s">
        <v>27239</v>
      </c>
      <c r="H268" s="46" t="str">
        <f t="shared" si="4"/>
        <v>2525&gt;&gt;&gt;Main Campus&gt;&gt;&gt;Kohat&gt;&gt;&gt;Department of Botany</v>
      </c>
    </row>
    <row r="269" spans="1:8">
      <c r="A269" s="46" t="s">
        <v>24262</v>
      </c>
      <c r="B269" s="46" t="s">
        <v>557</v>
      </c>
      <c r="C269" s="46" t="s">
        <v>0</v>
      </c>
      <c r="D269" s="46" t="s">
        <v>0</v>
      </c>
      <c r="E269" s="46" t="s">
        <v>20357</v>
      </c>
      <c r="F269" s="46" t="s">
        <v>27173</v>
      </c>
      <c r="G269" s="46" t="s">
        <v>27240</v>
      </c>
      <c r="H269" s="46" t="str">
        <f t="shared" si="4"/>
        <v>2508&gt;&gt;&gt;Main Campus&gt;&gt;&gt;Kohat&gt;&gt;&gt;Department of Chemistry</v>
      </c>
    </row>
    <row r="270" spans="1:8">
      <c r="A270" s="46" t="s">
        <v>24262</v>
      </c>
      <c r="B270" s="46" t="s">
        <v>557</v>
      </c>
      <c r="C270" s="46" t="s">
        <v>0</v>
      </c>
      <c r="D270" s="46" t="s">
        <v>0</v>
      </c>
      <c r="E270" s="46" t="s">
        <v>20357</v>
      </c>
      <c r="F270" s="46" t="s">
        <v>27241</v>
      </c>
      <c r="G270" s="46" t="s">
        <v>27242</v>
      </c>
      <c r="H270" s="46" t="str">
        <f t="shared" si="4"/>
        <v>2527&gt;&gt;&gt;Main Campus&gt;&gt;&gt;Kohat&gt;&gt;&gt;Department of Economics</v>
      </c>
    </row>
    <row r="271" spans="1:8">
      <c r="A271" s="46" t="s">
        <v>24262</v>
      </c>
      <c r="B271" s="46" t="s">
        <v>557</v>
      </c>
      <c r="C271" s="46" t="s">
        <v>0</v>
      </c>
      <c r="D271" s="46" t="s">
        <v>0</v>
      </c>
      <c r="E271" s="46" t="s">
        <v>20357</v>
      </c>
      <c r="F271" s="46" t="s">
        <v>22479</v>
      </c>
      <c r="G271" s="46" t="s">
        <v>24268</v>
      </c>
      <c r="H271" s="46" t="str">
        <f t="shared" si="4"/>
        <v>16132&gt;&gt;&gt;Main Campus&gt;&gt;&gt;Kohat&gt;&gt;&gt;Department of Education and Psychology</v>
      </c>
    </row>
    <row r="272" spans="1:8">
      <c r="A272" s="46" t="s">
        <v>24262</v>
      </c>
      <c r="B272" s="46" t="s">
        <v>557</v>
      </c>
      <c r="C272" s="46" t="s">
        <v>0</v>
      </c>
      <c r="D272" s="46" t="s">
        <v>0</v>
      </c>
      <c r="E272" s="46" t="s">
        <v>20357</v>
      </c>
      <c r="F272" s="46" t="s">
        <v>23188</v>
      </c>
      <c r="G272" s="46" t="s">
        <v>24269</v>
      </c>
      <c r="H272" s="46" t="str">
        <f t="shared" si="4"/>
        <v>39384&gt;&gt;&gt;Main Campus&gt;&gt;&gt;Kohat&gt;&gt;&gt;Department of Emergency Care Technology</v>
      </c>
    </row>
    <row r="273" spans="1:8">
      <c r="A273" s="46" t="s">
        <v>24262</v>
      </c>
      <c r="B273" s="46" t="s">
        <v>557</v>
      </c>
      <c r="C273" s="46" t="s">
        <v>0</v>
      </c>
      <c r="D273" s="46" t="s">
        <v>0</v>
      </c>
      <c r="E273" s="46" t="s">
        <v>20357</v>
      </c>
      <c r="F273" s="46" t="s">
        <v>20622</v>
      </c>
      <c r="G273" s="46" t="s">
        <v>27243</v>
      </c>
      <c r="H273" s="46" t="str">
        <f t="shared" si="4"/>
        <v>2526&gt;&gt;&gt;Main Campus&gt;&gt;&gt;Kohat&gt;&gt;&gt;Department of English</v>
      </c>
    </row>
    <row r="274" spans="1:8">
      <c r="A274" s="46" t="s">
        <v>24262</v>
      </c>
      <c r="B274" s="46" t="s">
        <v>557</v>
      </c>
      <c r="C274" s="46" t="s">
        <v>0</v>
      </c>
      <c r="D274" s="46" t="s">
        <v>0</v>
      </c>
      <c r="E274" s="46" t="s">
        <v>20357</v>
      </c>
      <c r="F274" s="46" t="s">
        <v>22373</v>
      </c>
      <c r="G274" s="46" t="s">
        <v>24270</v>
      </c>
      <c r="H274" s="46" t="str">
        <f t="shared" si="4"/>
        <v>16136&gt;&gt;&gt;Main Campus&gt;&gt;&gt;Kohat&gt;&gt;&gt;Department of Environmental  Sciences</v>
      </c>
    </row>
    <row r="275" spans="1:8">
      <c r="A275" s="46" t="s">
        <v>24262</v>
      </c>
      <c r="B275" s="46" t="s">
        <v>557</v>
      </c>
      <c r="C275" s="46" t="s">
        <v>0</v>
      </c>
      <c r="D275" s="46" t="s">
        <v>0</v>
      </c>
      <c r="E275" s="46" t="s">
        <v>20357</v>
      </c>
      <c r="F275" s="46" t="s">
        <v>22205</v>
      </c>
      <c r="G275" s="46" t="s">
        <v>27244</v>
      </c>
      <c r="H275" s="46" t="str">
        <f t="shared" si="4"/>
        <v>39383&gt;&gt;&gt;Main Campus&gt;&gt;&gt;Kohat&gt;&gt;&gt;Department of Human Nutrition &amp; Dietetics</v>
      </c>
    </row>
    <row r="276" spans="1:8">
      <c r="A276" s="46" t="s">
        <v>24262</v>
      </c>
      <c r="B276" s="46" t="s">
        <v>557</v>
      </c>
      <c r="C276" s="46" t="s">
        <v>0</v>
      </c>
      <c r="D276" s="46" t="s">
        <v>0</v>
      </c>
      <c r="E276" s="46" t="s">
        <v>20357</v>
      </c>
      <c r="F276" s="46" t="s">
        <v>27038</v>
      </c>
      <c r="G276" s="46" t="s">
        <v>27245</v>
      </c>
      <c r="H276" s="46" t="str">
        <f t="shared" si="4"/>
        <v>16138&gt;&gt;&gt;Main Campus&gt;&gt;&gt;Kohat&gt;&gt;&gt;Department of Islamic Studies</v>
      </c>
    </row>
    <row r="277" spans="1:8">
      <c r="A277" s="46" t="s">
        <v>24262</v>
      </c>
      <c r="B277" s="46" t="s">
        <v>557</v>
      </c>
      <c r="C277" s="46" t="s">
        <v>0</v>
      </c>
      <c r="D277" s="46" t="s">
        <v>0</v>
      </c>
      <c r="E277" s="46" t="s">
        <v>20357</v>
      </c>
      <c r="F277" s="46" t="s">
        <v>21760</v>
      </c>
      <c r="G277" s="46" t="s">
        <v>24271</v>
      </c>
      <c r="H277" s="46" t="str">
        <f t="shared" si="4"/>
        <v>2529&gt;&gt;&gt;Main Campus&gt;&gt;&gt;Kohat&gt;&gt;&gt;Department of Journalism &amp; Mass Communication</v>
      </c>
    </row>
    <row r="278" spans="1:8">
      <c r="A278" s="46" t="s">
        <v>24262</v>
      </c>
      <c r="B278" s="46" t="s">
        <v>557</v>
      </c>
      <c r="C278" s="46" t="s">
        <v>0</v>
      </c>
      <c r="D278" s="46" t="s">
        <v>0</v>
      </c>
      <c r="E278" s="46" t="s">
        <v>20357</v>
      </c>
      <c r="F278" s="46" t="s">
        <v>20674</v>
      </c>
      <c r="G278" s="46" t="s">
        <v>27246</v>
      </c>
      <c r="H278" s="46" t="str">
        <f t="shared" si="4"/>
        <v>2522&gt;&gt;&gt;Main Campus&gt;&gt;&gt;Kohat&gt;&gt;&gt;Department of Mathematics</v>
      </c>
    </row>
    <row r="279" spans="1:8">
      <c r="A279" s="46" t="s">
        <v>24262</v>
      </c>
      <c r="B279" s="46" t="s">
        <v>557</v>
      </c>
      <c r="C279" s="46" t="s">
        <v>0</v>
      </c>
      <c r="D279" s="46" t="s">
        <v>0</v>
      </c>
      <c r="E279" s="46" t="s">
        <v>20357</v>
      </c>
      <c r="F279" s="46" t="s">
        <v>22524</v>
      </c>
      <c r="G279" s="46" t="s">
        <v>24272</v>
      </c>
      <c r="H279" s="46" t="str">
        <f t="shared" si="4"/>
        <v>39523&gt;&gt;&gt;Main Campus&gt;&gt;&gt;Kohat&gt;&gt;&gt;Department of Medical Laboratory  Technology</v>
      </c>
    </row>
    <row r="280" spans="1:8">
      <c r="A280" s="46" t="s">
        <v>24262</v>
      </c>
      <c r="B280" s="46" t="s">
        <v>557</v>
      </c>
      <c r="C280" s="46" t="s">
        <v>0</v>
      </c>
      <c r="D280" s="46" t="s">
        <v>0</v>
      </c>
      <c r="E280" s="46" t="s">
        <v>20357</v>
      </c>
      <c r="F280" s="46" t="s">
        <v>20756</v>
      </c>
      <c r="G280" s="46" t="s">
        <v>27247</v>
      </c>
      <c r="H280" s="46" t="str">
        <f t="shared" si="4"/>
        <v>2513&gt;&gt;&gt;Main Campus&gt;&gt;&gt;Kohat&gt;&gt;&gt;Department of Microbiology</v>
      </c>
    </row>
    <row r="281" spans="1:8">
      <c r="A281" s="46" t="s">
        <v>24262</v>
      </c>
      <c r="B281" s="46" t="s">
        <v>557</v>
      </c>
      <c r="C281" s="46" t="s">
        <v>0</v>
      </c>
      <c r="D281" s="46" t="s">
        <v>0</v>
      </c>
      <c r="E281" s="46" t="s">
        <v>20357</v>
      </c>
      <c r="F281" s="46" t="s">
        <v>27077</v>
      </c>
      <c r="G281" s="46" t="s">
        <v>27248</v>
      </c>
      <c r="H281" s="46" t="str">
        <f t="shared" si="4"/>
        <v>39386&gt;&gt;&gt;Main Campus&gt;&gt;&gt;Kohat&gt;&gt;&gt;Department of Nursing</v>
      </c>
    </row>
    <row r="282" spans="1:8">
      <c r="A282" s="46" t="s">
        <v>24262</v>
      </c>
      <c r="B282" s="46" t="s">
        <v>557</v>
      </c>
      <c r="C282" s="46" t="s">
        <v>0</v>
      </c>
      <c r="D282" s="46" t="s">
        <v>0</v>
      </c>
      <c r="E282" s="46" t="s">
        <v>20357</v>
      </c>
      <c r="F282" s="46" t="s">
        <v>27249</v>
      </c>
      <c r="G282" s="46" t="s">
        <v>27250</v>
      </c>
      <c r="H282" s="46" t="str">
        <f t="shared" si="4"/>
        <v>16139&gt;&gt;&gt;Main Campus&gt;&gt;&gt;Kohat&gt;&gt;&gt;Department of Pakistan Studies</v>
      </c>
    </row>
    <row r="283" spans="1:8">
      <c r="A283" s="46" t="s">
        <v>24262</v>
      </c>
      <c r="B283" s="46" t="s">
        <v>557</v>
      </c>
      <c r="C283" s="46" t="s">
        <v>0</v>
      </c>
      <c r="D283" s="46" t="s">
        <v>0</v>
      </c>
      <c r="E283" s="46" t="s">
        <v>20357</v>
      </c>
      <c r="F283" s="46" t="s">
        <v>20962</v>
      </c>
      <c r="G283" s="46" t="s">
        <v>27251</v>
      </c>
      <c r="H283" s="46" t="str">
        <f t="shared" si="4"/>
        <v>2515&gt;&gt;&gt;Main Campus&gt;&gt;&gt;Kohat&gt;&gt;&gt;Department of Pharmacy</v>
      </c>
    </row>
    <row r="284" spans="1:8">
      <c r="A284" s="46" t="s">
        <v>24262</v>
      </c>
      <c r="B284" s="46" t="s">
        <v>557</v>
      </c>
      <c r="C284" s="46" t="s">
        <v>0</v>
      </c>
      <c r="D284" s="46" t="s">
        <v>0</v>
      </c>
      <c r="E284" s="46" t="s">
        <v>20357</v>
      </c>
      <c r="F284" s="46" t="s">
        <v>20623</v>
      </c>
      <c r="G284" s="46" t="s">
        <v>27252</v>
      </c>
      <c r="H284" s="46" t="str">
        <f t="shared" si="4"/>
        <v>39385&gt;&gt;&gt;Main Campus&gt;&gt;&gt;Kohat&gt;&gt;&gt;Department of Physical Therapy</v>
      </c>
    </row>
    <row r="285" spans="1:8">
      <c r="A285" s="46" t="s">
        <v>24262</v>
      </c>
      <c r="B285" s="46" t="s">
        <v>557</v>
      </c>
      <c r="C285" s="46" t="s">
        <v>0</v>
      </c>
      <c r="D285" s="46" t="s">
        <v>0</v>
      </c>
      <c r="E285" s="46" t="s">
        <v>20357</v>
      </c>
      <c r="F285" s="46" t="s">
        <v>27177</v>
      </c>
      <c r="G285" s="46" t="s">
        <v>27253</v>
      </c>
      <c r="H285" s="46" t="str">
        <f t="shared" si="4"/>
        <v>2523&gt;&gt;&gt;Main Campus&gt;&gt;&gt;Kohat&gt;&gt;&gt;Department of Physics</v>
      </c>
    </row>
    <row r="286" spans="1:8">
      <c r="A286" s="46" t="s">
        <v>24262</v>
      </c>
      <c r="B286" s="46" t="s">
        <v>557</v>
      </c>
      <c r="C286" s="46" t="s">
        <v>0</v>
      </c>
      <c r="D286" s="46" t="s">
        <v>0</v>
      </c>
      <c r="E286" s="46" t="s">
        <v>20357</v>
      </c>
      <c r="F286" s="46" t="s">
        <v>22967</v>
      </c>
      <c r="G286" s="46" t="s">
        <v>24273</v>
      </c>
      <c r="H286" s="46" t="str">
        <f t="shared" si="4"/>
        <v>2530&gt;&gt;&gt;Main Campus&gt;&gt;&gt;Kohat&gt;&gt;&gt;Department of Social Work &amp; Sociology</v>
      </c>
    </row>
    <row r="287" spans="1:8">
      <c r="A287" s="46" t="s">
        <v>24262</v>
      </c>
      <c r="B287" s="46" t="s">
        <v>557</v>
      </c>
      <c r="C287" s="46" t="s">
        <v>0</v>
      </c>
      <c r="D287" s="46" t="s">
        <v>0</v>
      </c>
      <c r="E287" s="46" t="s">
        <v>20357</v>
      </c>
      <c r="F287" s="46" t="s">
        <v>27180</v>
      </c>
      <c r="G287" s="46" t="s">
        <v>27254</v>
      </c>
      <c r="H287" s="46" t="str">
        <f t="shared" si="4"/>
        <v>2524&gt;&gt;&gt;Main Campus&gt;&gt;&gt;Kohat&gt;&gt;&gt;Department of Zoology</v>
      </c>
    </row>
    <row r="288" spans="1:8">
      <c r="A288" s="46" t="s">
        <v>24262</v>
      </c>
      <c r="B288" s="46" t="s">
        <v>557</v>
      </c>
      <c r="C288" s="46" t="s">
        <v>0</v>
      </c>
      <c r="D288" s="46" t="s">
        <v>0</v>
      </c>
      <c r="E288" s="46" t="s">
        <v>20357</v>
      </c>
      <c r="F288" s="46" t="s">
        <v>23189</v>
      </c>
      <c r="G288" s="46" t="s">
        <v>24274</v>
      </c>
      <c r="H288" s="46" t="str">
        <f t="shared" si="4"/>
        <v>16130&gt;&gt;&gt;Main Campus&gt;&gt;&gt;Kohat&gt;&gt;&gt;Institute  of Computing</v>
      </c>
    </row>
    <row r="289" spans="1:8">
      <c r="A289" s="46" t="s">
        <v>24262</v>
      </c>
      <c r="B289" s="46" t="s">
        <v>557</v>
      </c>
      <c r="C289" s="46" t="s">
        <v>0</v>
      </c>
      <c r="D289" s="46" t="s">
        <v>0</v>
      </c>
      <c r="E289" s="46" t="s">
        <v>20357</v>
      </c>
      <c r="F289" s="46" t="s">
        <v>23218</v>
      </c>
      <c r="G289" s="46" t="s">
        <v>24275</v>
      </c>
      <c r="H289" s="46" t="str">
        <f t="shared" si="4"/>
        <v>12742&gt;&gt;&gt;Main Campus&gt;&gt;&gt;Kohat&gt;&gt;&gt;Institute of Business Studies</v>
      </c>
    </row>
    <row r="290" spans="1:8">
      <c r="A290" s="46" t="s">
        <v>24262</v>
      </c>
      <c r="B290" s="46" t="s">
        <v>557</v>
      </c>
      <c r="C290" s="46" t="s">
        <v>0</v>
      </c>
      <c r="D290" s="46" t="s">
        <v>0</v>
      </c>
      <c r="E290" s="46" t="s">
        <v>20357</v>
      </c>
      <c r="F290" s="46" t="s">
        <v>21962</v>
      </c>
      <c r="G290" s="46" t="s">
        <v>27255</v>
      </c>
      <c r="H290" s="46" t="str">
        <f t="shared" si="4"/>
        <v>2521&gt;&gt;&gt;Main Campus&gt;&gt;&gt;Kohat&gt;&gt;&gt;Institute of Education &amp; Research</v>
      </c>
    </row>
    <row r="291" spans="1:8">
      <c r="A291" s="46" t="s">
        <v>24262</v>
      </c>
      <c r="B291" s="46" t="s">
        <v>557</v>
      </c>
      <c r="C291" s="46" t="s">
        <v>0</v>
      </c>
      <c r="D291" s="46" t="s">
        <v>0</v>
      </c>
      <c r="E291" s="46" t="s">
        <v>20357</v>
      </c>
      <c r="F291" s="46" t="s">
        <v>20995</v>
      </c>
      <c r="G291" s="46" t="s">
        <v>27256</v>
      </c>
      <c r="H291" s="46" t="str">
        <f t="shared" si="4"/>
        <v>2520&gt;&gt;&gt;Main Campus&gt;&gt;&gt;Kohat&gt;&gt;&gt;Institute of Information Technology</v>
      </c>
    </row>
    <row r="292" spans="1:8">
      <c r="A292" s="46" t="s">
        <v>24262</v>
      </c>
      <c r="B292" s="46" t="s">
        <v>557</v>
      </c>
      <c r="C292" s="46" t="s">
        <v>0</v>
      </c>
      <c r="D292" s="46" t="s">
        <v>0</v>
      </c>
      <c r="E292" s="46" t="s">
        <v>20357</v>
      </c>
      <c r="F292" s="46" t="s">
        <v>22310</v>
      </c>
      <c r="G292" s="46" t="s">
        <v>27257</v>
      </c>
      <c r="H292" s="46" t="str">
        <f t="shared" si="4"/>
        <v>2519&gt;&gt;&gt;Main Campus&gt;&gt;&gt;Kohat&gt;&gt;&gt;Institute of Management Sciences</v>
      </c>
    </row>
    <row r="293" spans="1:8">
      <c r="A293" s="46" t="s">
        <v>24262</v>
      </c>
      <c r="B293" s="46" t="s">
        <v>557</v>
      </c>
      <c r="C293" s="46" t="s">
        <v>0</v>
      </c>
      <c r="D293" s="46" t="s">
        <v>0</v>
      </c>
      <c r="E293" s="46" t="s">
        <v>20357</v>
      </c>
      <c r="F293" s="46" t="s">
        <v>23366</v>
      </c>
      <c r="G293" s="46" t="s">
        <v>24276</v>
      </c>
      <c r="H293" s="46" t="str">
        <f t="shared" si="4"/>
        <v>16131&gt;&gt;&gt;Main Campus&gt;&gt;&gt;Kohat&gt;&gt;&gt;Institute of Numerical Sciences</v>
      </c>
    </row>
    <row r="294" spans="1:8">
      <c r="A294" s="46" t="s">
        <v>24262</v>
      </c>
      <c r="B294" s="46" t="s">
        <v>557</v>
      </c>
      <c r="C294" s="46" t="s">
        <v>0</v>
      </c>
      <c r="D294" s="46" t="s">
        <v>0</v>
      </c>
      <c r="E294" s="46" t="s">
        <v>20357</v>
      </c>
      <c r="F294" s="46" t="s">
        <v>23192</v>
      </c>
      <c r="G294" s="46" t="s">
        <v>24277</v>
      </c>
      <c r="H294" s="46" t="str">
        <f t="shared" si="4"/>
        <v>16143&gt;&gt;&gt;Main Campus&gt;&gt;&gt;Kohat&gt;&gt;&gt;Microbiology bs hons</v>
      </c>
    </row>
    <row r="295" spans="1:8">
      <c r="A295" s="46" t="s">
        <v>24262</v>
      </c>
      <c r="B295" s="46" t="s">
        <v>557</v>
      </c>
      <c r="C295" s="46" t="s">
        <v>0</v>
      </c>
      <c r="D295" s="46" t="s">
        <v>0</v>
      </c>
      <c r="E295" s="46" t="s">
        <v>20357</v>
      </c>
      <c r="F295" s="46" t="s">
        <v>3</v>
      </c>
      <c r="G295" s="46" t="s">
        <v>27258</v>
      </c>
      <c r="H295" s="46" t="str">
        <f t="shared" si="4"/>
        <v>8062&gt;&gt;&gt;Main Campus&gt;&gt;&gt;Kohat&gt;&gt;&gt;Private</v>
      </c>
    </row>
    <row r="296" spans="1:8">
      <c r="A296" s="46" t="s">
        <v>24262</v>
      </c>
      <c r="B296" s="46" t="s">
        <v>557</v>
      </c>
      <c r="C296" s="46" t="s">
        <v>20188</v>
      </c>
      <c r="D296" s="46" t="s">
        <v>27259</v>
      </c>
      <c r="E296" s="46" t="s">
        <v>20328</v>
      </c>
      <c r="F296" s="46" t="s">
        <v>20680</v>
      </c>
      <c r="G296" s="46" t="s">
        <v>27260</v>
      </c>
      <c r="H296" s="46" t="str">
        <f t="shared" si="4"/>
        <v>15624&gt;&gt;&gt;Sub Campus&gt;&gt;&gt;Hangu&gt;&gt;&gt;Department of Computer Science</v>
      </c>
    </row>
    <row r="297" spans="1:8">
      <c r="A297" s="46" t="s">
        <v>24262</v>
      </c>
      <c r="B297" s="46" t="s">
        <v>557</v>
      </c>
      <c r="C297" s="46" t="s">
        <v>20188</v>
      </c>
      <c r="D297" s="46" t="s">
        <v>27259</v>
      </c>
      <c r="E297" s="46" t="s">
        <v>20328</v>
      </c>
      <c r="F297" s="46" t="s">
        <v>20622</v>
      </c>
      <c r="G297" s="46" t="s">
        <v>27261</v>
      </c>
      <c r="H297" s="46" t="str">
        <f t="shared" si="4"/>
        <v>15623&gt;&gt;&gt;Sub Campus&gt;&gt;&gt;Hangu&gt;&gt;&gt;Department of English</v>
      </c>
    </row>
    <row r="298" spans="1:8">
      <c r="A298" s="46" t="s">
        <v>24262</v>
      </c>
      <c r="B298" s="46" t="s">
        <v>557</v>
      </c>
      <c r="C298" s="46" t="s">
        <v>20188</v>
      </c>
      <c r="D298" s="46" t="s">
        <v>27259</v>
      </c>
      <c r="E298" s="46" t="s">
        <v>20328</v>
      </c>
      <c r="F298" s="46" t="s">
        <v>20773</v>
      </c>
      <c r="G298" s="46" t="s">
        <v>27262</v>
      </c>
      <c r="H298" s="46" t="str">
        <f t="shared" si="4"/>
        <v>15625&gt;&gt;&gt;Sub Campus&gt;&gt;&gt;Hangu&gt;&gt;&gt;Department of Management Sciences</v>
      </c>
    </row>
    <row r="299" spans="1:8">
      <c r="A299" s="46" t="s">
        <v>24278</v>
      </c>
      <c r="B299" s="46" t="s">
        <v>595</v>
      </c>
      <c r="C299" s="46" t="s">
        <v>0</v>
      </c>
      <c r="D299" s="46" t="s">
        <v>0</v>
      </c>
      <c r="E299" s="46" t="s">
        <v>20368</v>
      </c>
      <c r="F299" s="46" t="s">
        <v>22020</v>
      </c>
      <c r="G299" s="46" t="s">
        <v>24279</v>
      </c>
      <c r="H299" s="46" t="str">
        <f t="shared" si="4"/>
        <v>5912&gt;&gt;&gt;Main Campus&gt;&gt;&gt;Nowshera&gt;&gt;&gt;B A Business Studies</v>
      </c>
    </row>
    <row r="300" spans="1:8">
      <c r="A300" s="46" t="s">
        <v>24278</v>
      </c>
      <c r="B300" s="46" t="s">
        <v>595</v>
      </c>
      <c r="C300" s="46" t="s">
        <v>0</v>
      </c>
      <c r="D300" s="46" t="s">
        <v>0</v>
      </c>
      <c r="E300" s="46" t="s">
        <v>20368</v>
      </c>
      <c r="F300" s="46" t="s">
        <v>27263</v>
      </c>
      <c r="G300" s="46" t="s">
        <v>27264</v>
      </c>
      <c r="H300" s="46" t="str">
        <f t="shared" si="4"/>
        <v>5911&gt;&gt;&gt;Main Campus&gt;&gt;&gt;Nowshera&gt;&gt;&gt;b com</v>
      </c>
    </row>
    <row r="301" spans="1:8">
      <c r="A301" s="46" t="s">
        <v>24278</v>
      </c>
      <c r="B301" s="46" t="s">
        <v>595</v>
      </c>
      <c r="C301" s="46" t="s">
        <v>0</v>
      </c>
      <c r="D301" s="46" t="s">
        <v>0</v>
      </c>
      <c r="E301" s="46" t="s">
        <v>20368</v>
      </c>
      <c r="F301" s="46" t="s">
        <v>20725</v>
      </c>
      <c r="G301" s="46" t="s">
        <v>24280</v>
      </c>
      <c r="H301" s="46" t="str">
        <f t="shared" si="4"/>
        <v>5935&gt;&gt;&gt;Main Campus&gt;&gt;&gt;Nowshera&gt;&gt;&gt;B Ed 1,5 years</v>
      </c>
    </row>
    <row r="302" spans="1:8">
      <c r="A302" s="46" t="s">
        <v>24278</v>
      </c>
      <c r="B302" s="46" t="s">
        <v>595</v>
      </c>
      <c r="C302" s="46" t="s">
        <v>0</v>
      </c>
      <c r="D302" s="46" t="s">
        <v>0</v>
      </c>
      <c r="E302" s="46" t="s">
        <v>20368</v>
      </c>
      <c r="F302" s="46" t="s">
        <v>20717</v>
      </c>
      <c r="G302" s="46" t="s">
        <v>24281</v>
      </c>
      <c r="H302" s="46" t="str">
        <f t="shared" si="4"/>
        <v>5938&gt;&gt;&gt;Main Campus&gt;&gt;&gt;Nowshera&gt;&gt;&gt;B Ed 2 years</v>
      </c>
    </row>
    <row r="303" spans="1:8">
      <c r="A303" s="46" t="s">
        <v>24278</v>
      </c>
      <c r="B303" s="46" t="s">
        <v>595</v>
      </c>
      <c r="C303" s="46" t="s">
        <v>0</v>
      </c>
      <c r="D303" s="46" t="s">
        <v>0</v>
      </c>
      <c r="E303" s="46" t="s">
        <v>20368</v>
      </c>
      <c r="F303" s="46" t="s">
        <v>20715</v>
      </c>
      <c r="G303" s="46" t="s">
        <v>24282</v>
      </c>
      <c r="H303" s="46" t="str">
        <f t="shared" si="4"/>
        <v>5906&gt;&gt;&gt;Main Campus&gt;&gt;&gt;Nowshera&gt;&gt;&gt;B Ed One Year</v>
      </c>
    </row>
    <row r="304" spans="1:8">
      <c r="A304" s="46" t="s">
        <v>24278</v>
      </c>
      <c r="B304" s="46" t="s">
        <v>595</v>
      </c>
      <c r="C304" s="46" t="s">
        <v>0</v>
      </c>
      <c r="D304" s="46" t="s">
        <v>0</v>
      </c>
      <c r="E304" s="46" t="s">
        <v>20368</v>
      </c>
      <c r="F304" s="46" t="s">
        <v>27265</v>
      </c>
      <c r="G304" s="46" t="s">
        <v>27266</v>
      </c>
      <c r="H304" s="46" t="str">
        <f t="shared" si="4"/>
        <v>5869&gt;&gt;&gt;Main Campus&gt;&gt;&gt;Nowshera&gt;&gt;&gt;BBA</v>
      </c>
    </row>
    <row r="305" spans="1:8">
      <c r="A305" s="46" t="s">
        <v>24278</v>
      </c>
      <c r="B305" s="46" t="s">
        <v>595</v>
      </c>
      <c r="C305" s="46" t="s">
        <v>0</v>
      </c>
      <c r="D305" s="46" t="s">
        <v>0</v>
      </c>
      <c r="E305" s="46" t="s">
        <v>20368</v>
      </c>
      <c r="F305" s="46" t="s">
        <v>22027</v>
      </c>
      <c r="G305" s="46" t="s">
        <v>24283</v>
      </c>
      <c r="H305" s="46" t="str">
        <f t="shared" si="4"/>
        <v>5909&gt;&gt;&gt;Main Campus&gt;&gt;&gt;Nowshera&gt;&gt;&gt;BBA Hons</v>
      </c>
    </row>
    <row r="306" spans="1:8">
      <c r="A306" s="46" t="s">
        <v>24278</v>
      </c>
      <c r="B306" s="46" t="s">
        <v>595</v>
      </c>
      <c r="C306" s="46" t="s">
        <v>0</v>
      </c>
      <c r="D306" s="46" t="s">
        <v>0</v>
      </c>
      <c r="E306" s="46" t="s">
        <v>20368</v>
      </c>
      <c r="F306" s="46" t="s">
        <v>22019</v>
      </c>
      <c r="G306" s="46" t="s">
        <v>24284</v>
      </c>
      <c r="H306" s="46" t="str">
        <f t="shared" si="4"/>
        <v>5884&gt;&gt;&gt;Main Campus&gt;&gt;&gt;Nowshera&gt;&gt;&gt;BSCS</v>
      </c>
    </row>
    <row r="307" spans="1:8">
      <c r="A307" s="46" t="s">
        <v>24278</v>
      </c>
      <c r="B307" s="46" t="s">
        <v>595</v>
      </c>
      <c r="C307" s="46" t="s">
        <v>0</v>
      </c>
      <c r="D307" s="46" t="s">
        <v>0</v>
      </c>
      <c r="E307" s="46" t="s">
        <v>20368</v>
      </c>
      <c r="F307" s="46" t="s">
        <v>22021</v>
      </c>
      <c r="G307" s="46" t="s">
        <v>24285</v>
      </c>
      <c r="H307" s="46" t="str">
        <f t="shared" si="4"/>
        <v>5879&gt;&gt;&gt;Main Campus&gt;&gt;&gt;Nowshera&gt;&gt;&gt;BSE</v>
      </c>
    </row>
    <row r="308" spans="1:8">
      <c r="A308" s="46" t="s">
        <v>24278</v>
      </c>
      <c r="B308" s="46" t="s">
        <v>595</v>
      </c>
      <c r="C308" s="46" t="s">
        <v>0</v>
      </c>
      <c r="D308" s="46" t="s">
        <v>0</v>
      </c>
      <c r="E308" s="46" t="s">
        <v>20368</v>
      </c>
      <c r="F308" s="46" t="s">
        <v>22030</v>
      </c>
      <c r="G308" s="46" t="s">
        <v>24286</v>
      </c>
      <c r="H308" s="46" t="str">
        <f t="shared" si="4"/>
        <v>5868&gt;&gt;&gt;Main Campus&gt;&gt;&gt;Nowshera&gt;&gt;&gt;BSEE</v>
      </c>
    </row>
    <row r="309" spans="1:8">
      <c r="A309" s="46" t="s">
        <v>24278</v>
      </c>
      <c r="B309" s="46" t="s">
        <v>595</v>
      </c>
      <c r="C309" s="46" t="s">
        <v>0</v>
      </c>
      <c r="D309" s="46" t="s">
        <v>0</v>
      </c>
      <c r="E309" s="46" t="s">
        <v>20368</v>
      </c>
      <c r="F309" s="46" t="s">
        <v>22024</v>
      </c>
      <c r="G309" s="46" t="s">
        <v>24287</v>
      </c>
      <c r="H309" s="46" t="str">
        <f t="shared" si="4"/>
        <v>5932&gt;&gt;&gt;Main Campus&gt;&gt;&gt;Nowshera&gt;&gt;&gt;BSIT</v>
      </c>
    </row>
    <row r="310" spans="1:8">
      <c r="A310" s="46" t="s">
        <v>24278</v>
      </c>
      <c r="B310" s="46" t="s">
        <v>595</v>
      </c>
      <c r="C310" s="46" t="s">
        <v>0</v>
      </c>
      <c r="D310" s="46" t="s">
        <v>0</v>
      </c>
      <c r="E310" s="46" t="s">
        <v>20368</v>
      </c>
      <c r="F310" s="46" t="s">
        <v>22780</v>
      </c>
      <c r="G310" s="46" t="s">
        <v>27267</v>
      </c>
      <c r="H310" s="46" t="str">
        <f t="shared" si="4"/>
        <v>38921&gt;&gt;&gt;Main Campus&gt;&gt;&gt;Nowshera&gt;&gt;&gt;Department  of  English</v>
      </c>
    </row>
    <row r="311" spans="1:8">
      <c r="A311" s="46" t="s">
        <v>24278</v>
      </c>
      <c r="B311" s="46" t="s">
        <v>595</v>
      </c>
      <c r="C311" s="46" t="s">
        <v>0</v>
      </c>
      <c r="D311" s="46" t="s">
        <v>0</v>
      </c>
      <c r="E311" s="46" t="s">
        <v>20368</v>
      </c>
      <c r="F311" s="46" t="s">
        <v>20607</v>
      </c>
      <c r="G311" s="46" t="s">
        <v>27268</v>
      </c>
      <c r="H311" s="46" t="str">
        <f t="shared" si="4"/>
        <v>10640&gt;&gt;&gt;Main Campus&gt;&gt;&gt;Nowshera&gt;&gt;&gt;Department of Education</v>
      </c>
    </row>
    <row r="312" spans="1:8">
      <c r="A312" s="46" t="s">
        <v>24278</v>
      </c>
      <c r="B312" s="46" t="s">
        <v>595</v>
      </c>
      <c r="C312" s="46" t="s">
        <v>0</v>
      </c>
      <c r="D312" s="46" t="s">
        <v>0</v>
      </c>
      <c r="E312" s="46" t="s">
        <v>20368</v>
      </c>
      <c r="F312" s="46" t="s">
        <v>20674</v>
      </c>
      <c r="G312" s="46" t="s">
        <v>27269</v>
      </c>
      <c r="H312" s="46" t="str">
        <f t="shared" si="4"/>
        <v>38927&gt;&gt;&gt;Main Campus&gt;&gt;&gt;Nowshera&gt;&gt;&gt;Department of Mathematics</v>
      </c>
    </row>
    <row r="313" spans="1:8">
      <c r="A313" s="46" t="s">
        <v>24278</v>
      </c>
      <c r="B313" s="46" t="s">
        <v>595</v>
      </c>
      <c r="C313" s="46" t="s">
        <v>0</v>
      </c>
      <c r="D313" s="46" t="s">
        <v>0</v>
      </c>
      <c r="E313" s="46" t="s">
        <v>20368</v>
      </c>
      <c r="F313" s="46" t="s">
        <v>23034</v>
      </c>
      <c r="G313" s="46" t="s">
        <v>24288</v>
      </c>
      <c r="H313" s="46" t="str">
        <f t="shared" si="4"/>
        <v>5882&gt;&gt;&gt;Main Campus&gt;&gt;&gt;Nowshera&gt;&gt;&gt;M A English</v>
      </c>
    </row>
    <row r="314" spans="1:8">
      <c r="A314" s="46" t="s">
        <v>24278</v>
      </c>
      <c r="B314" s="46" t="s">
        <v>595</v>
      </c>
      <c r="C314" s="46" t="s">
        <v>0</v>
      </c>
      <c r="D314" s="46" t="s">
        <v>0</v>
      </c>
      <c r="E314" s="46" t="s">
        <v>20368</v>
      </c>
      <c r="F314" s="46" t="s">
        <v>20720</v>
      </c>
      <c r="G314" s="46" t="s">
        <v>24289</v>
      </c>
      <c r="H314" s="46" t="str">
        <f t="shared" si="4"/>
        <v>5927&gt;&gt;&gt;Main Campus&gt;&gt;&gt;Nowshera&gt;&gt;&gt;M A Pakistan Studies</v>
      </c>
    </row>
    <row r="315" spans="1:8">
      <c r="A315" s="46" t="s">
        <v>24278</v>
      </c>
      <c r="B315" s="46" t="s">
        <v>595</v>
      </c>
      <c r="C315" s="46" t="s">
        <v>0</v>
      </c>
      <c r="D315" s="46" t="s">
        <v>0</v>
      </c>
      <c r="E315" s="46" t="s">
        <v>20368</v>
      </c>
      <c r="F315" s="46" t="s">
        <v>20724</v>
      </c>
      <c r="G315" s="46" t="s">
        <v>24290</v>
      </c>
      <c r="H315" s="46" t="str">
        <f t="shared" si="4"/>
        <v>5929&gt;&gt;&gt;Main Campus&gt;&gt;&gt;Nowshera&gt;&gt;&gt;M A Political Science</v>
      </c>
    </row>
    <row r="316" spans="1:8">
      <c r="A316" s="46" t="s">
        <v>24278</v>
      </c>
      <c r="B316" s="46" t="s">
        <v>595</v>
      </c>
      <c r="C316" s="46" t="s">
        <v>0</v>
      </c>
      <c r="D316" s="46" t="s">
        <v>0</v>
      </c>
      <c r="E316" s="46" t="s">
        <v>20368</v>
      </c>
      <c r="F316" s="46" t="s">
        <v>27270</v>
      </c>
      <c r="G316" s="46" t="s">
        <v>27271</v>
      </c>
      <c r="H316" s="46" t="str">
        <f t="shared" si="4"/>
        <v>5914&gt;&gt;&gt;Main Campus&gt;&gt;&gt;Nowshera&gt;&gt;&gt;M Com</v>
      </c>
    </row>
    <row r="317" spans="1:8">
      <c r="A317" s="46" t="s">
        <v>24278</v>
      </c>
      <c r="B317" s="46" t="s">
        <v>595</v>
      </c>
      <c r="C317" s="46" t="s">
        <v>0</v>
      </c>
      <c r="D317" s="46" t="s">
        <v>0</v>
      </c>
      <c r="E317" s="46" t="s">
        <v>20368</v>
      </c>
      <c r="F317" s="46" t="s">
        <v>20719</v>
      </c>
      <c r="G317" s="46" t="s">
        <v>24291</v>
      </c>
      <c r="H317" s="46" t="str">
        <f t="shared" si="4"/>
        <v>5888&gt;&gt;&gt;Main Campus&gt;&gt;&gt;Nowshera&gt;&gt;&gt;M Ed</v>
      </c>
    </row>
    <row r="318" spans="1:8">
      <c r="A318" s="46" t="s">
        <v>24278</v>
      </c>
      <c r="B318" s="46" t="s">
        <v>595</v>
      </c>
      <c r="C318" s="46" t="s">
        <v>0</v>
      </c>
      <c r="D318" s="46" t="s">
        <v>0</v>
      </c>
      <c r="E318" s="46" t="s">
        <v>20368</v>
      </c>
      <c r="F318" s="46" t="s">
        <v>20716</v>
      </c>
      <c r="G318" s="46" t="s">
        <v>24292</v>
      </c>
      <c r="H318" s="46" t="str">
        <f t="shared" si="4"/>
        <v>5897&gt;&gt;&gt;Main Campus&gt;&gt;&gt;Nowshera&gt;&gt;&gt;M Phil Education</v>
      </c>
    </row>
    <row r="319" spans="1:8">
      <c r="A319" s="46" t="s">
        <v>24278</v>
      </c>
      <c r="B319" s="46" t="s">
        <v>595</v>
      </c>
      <c r="C319" s="46" t="s">
        <v>0</v>
      </c>
      <c r="D319" s="46" t="s">
        <v>0</v>
      </c>
      <c r="E319" s="46" t="s">
        <v>20368</v>
      </c>
      <c r="F319" s="46" t="s">
        <v>20722</v>
      </c>
      <c r="G319" s="46" t="s">
        <v>24293</v>
      </c>
      <c r="H319" s="46" t="str">
        <f t="shared" si="4"/>
        <v>9738&gt;&gt;&gt;Main Campus&gt;&gt;&gt;Nowshera&gt;&gt;&gt;M Phil English</v>
      </c>
    </row>
    <row r="320" spans="1:8">
      <c r="A320" s="46" t="s">
        <v>24278</v>
      </c>
      <c r="B320" s="46" t="s">
        <v>595</v>
      </c>
      <c r="C320" s="46" t="s">
        <v>0</v>
      </c>
      <c r="D320" s="46" t="s">
        <v>0</v>
      </c>
      <c r="E320" s="46" t="s">
        <v>20368</v>
      </c>
      <c r="F320" s="46" t="s">
        <v>20817</v>
      </c>
      <c r="G320" s="46" t="s">
        <v>24294</v>
      </c>
      <c r="H320" s="46" t="str">
        <f t="shared" si="4"/>
        <v>5915&gt;&gt;&gt;Main Campus&gt;&gt;&gt;Nowshera&gt;&gt;&gt;M Phil Environmental Sciences</v>
      </c>
    </row>
    <row r="321" spans="1:8">
      <c r="A321" s="46" t="s">
        <v>24278</v>
      </c>
      <c r="B321" s="46" t="s">
        <v>595</v>
      </c>
      <c r="C321" s="46" t="s">
        <v>0</v>
      </c>
      <c r="D321" s="46" t="s">
        <v>0</v>
      </c>
      <c r="E321" s="46" t="s">
        <v>20368</v>
      </c>
      <c r="F321" s="46" t="s">
        <v>20723</v>
      </c>
      <c r="G321" s="46" t="s">
        <v>24295</v>
      </c>
      <c r="H321" s="46" t="str">
        <f t="shared" si="4"/>
        <v>9741&gt;&gt;&gt;Main Campus&gt;&gt;&gt;Nowshera&gt;&gt;&gt;M Phil Mathematics</v>
      </c>
    </row>
    <row r="322" spans="1:8">
      <c r="A322" s="46" t="s">
        <v>24278</v>
      </c>
      <c r="B322" s="46" t="s">
        <v>595</v>
      </c>
      <c r="C322" s="46" t="s">
        <v>0</v>
      </c>
      <c r="D322" s="46" t="s">
        <v>0</v>
      </c>
      <c r="E322" s="46" t="s">
        <v>20368</v>
      </c>
      <c r="F322" s="46" t="s">
        <v>20727</v>
      </c>
      <c r="G322" s="46" t="s">
        <v>24296</v>
      </c>
      <c r="H322" s="46" t="str">
        <f t="shared" ref="H322:H385" si="5">CONCATENATE(G322, "&gt;&gt;&gt;", C322, "&gt;&gt;&gt;", E322, "&gt;&gt;&gt;", F322)</f>
        <v>5900&gt;&gt;&gt;Main Campus&gt;&gt;&gt;Nowshera&gt;&gt;&gt;M Phil Urdu</v>
      </c>
    </row>
    <row r="323" spans="1:8">
      <c r="A323" s="46" t="s">
        <v>24278</v>
      </c>
      <c r="B323" s="46" t="s">
        <v>595</v>
      </c>
      <c r="C323" s="46" t="s">
        <v>0</v>
      </c>
      <c r="D323" s="46" t="s">
        <v>0</v>
      </c>
      <c r="E323" s="46" t="s">
        <v>20368</v>
      </c>
      <c r="F323" s="46" t="s">
        <v>27272</v>
      </c>
      <c r="G323" s="46" t="s">
        <v>27273</v>
      </c>
      <c r="H323" s="46" t="str">
        <f t="shared" si="5"/>
        <v>5924&gt;&gt;&gt;Main Campus&gt;&gt;&gt;Nowshera&gt;&gt;&gt;MA Urdu</v>
      </c>
    </row>
    <row r="324" spans="1:8">
      <c r="A324" s="46" t="s">
        <v>24278</v>
      </c>
      <c r="B324" s="46" t="s">
        <v>595</v>
      </c>
      <c r="C324" s="46" t="s">
        <v>0</v>
      </c>
      <c r="D324" s="46" t="s">
        <v>0</v>
      </c>
      <c r="E324" s="46" t="s">
        <v>20368</v>
      </c>
      <c r="F324" s="46" t="s">
        <v>22028</v>
      </c>
      <c r="G324" s="46" t="s">
        <v>24297</v>
      </c>
      <c r="H324" s="46" t="str">
        <f t="shared" si="5"/>
        <v>5923&gt;&gt;&gt;Main Campus&gt;&gt;&gt;Nowshera&gt;&gt;&gt;MBA  1,5 Years</v>
      </c>
    </row>
    <row r="325" spans="1:8">
      <c r="A325" s="46" t="s">
        <v>24278</v>
      </c>
      <c r="B325" s="46" t="s">
        <v>595</v>
      </c>
      <c r="C325" s="46" t="s">
        <v>0</v>
      </c>
      <c r="D325" s="46" t="s">
        <v>0</v>
      </c>
      <c r="E325" s="46" t="s">
        <v>20368</v>
      </c>
      <c r="F325" s="46" t="s">
        <v>20718</v>
      </c>
      <c r="G325" s="46" t="s">
        <v>24298</v>
      </c>
      <c r="H325" s="46" t="str">
        <f t="shared" si="5"/>
        <v>5922&gt;&gt;&gt;Main Campus&gt;&gt;&gt;Nowshera&gt;&gt;&gt;MBA  2,5 Years</v>
      </c>
    </row>
    <row r="326" spans="1:8">
      <c r="A326" s="46" t="s">
        <v>24278</v>
      </c>
      <c r="B326" s="46" t="s">
        <v>595</v>
      </c>
      <c r="C326" s="46" t="s">
        <v>0</v>
      </c>
      <c r="D326" s="46" t="s">
        <v>0</v>
      </c>
      <c r="E326" s="46" t="s">
        <v>20368</v>
      </c>
      <c r="F326" s="46" t="s">
        <v>22029</v>
      </c>
      <c r="G326" s="46" t="s">
        <v>24299</v>
      </c>
      <c r="H326" s="46" t="str">
        <f t="shared" si="5"/>
        <v>5920&gt;&gt;&gt;Main Campus&gt;&gt;&gt;Nowshera&gt;&gt;&gt;MBA  3,5 Years</v>
      </c>
    </row>
    <row r="327" spans="1:8">
      <c r="A327" s="46" t="s">
        <v>24278</v>
      </c>
      <c r="B327" s="46" t="s">
        <v>595</v>
      </c>
      <c r="C327" s="46" t="s">
        <v>0</v>
      </c>
      <c r="D327" s="46" t="s">
        <v>0</v>
      </c>
      <c r="E327" s="46" t="s">
        <v>20368</v>
      </c>
      <c r="F327" s="46" t="s">
        <v>22023</v>
      </c>
      <c r="G327" s="46" t="s">
        <v>24300</v>
      </c>
      <c r="H327" s="46" t="str">
        <f t="shared" si="5"/>
        <v>5870&gt;&gt;&gt;Main Campus&gt;&gt;&gt;Nowshera&gt;&gt;&gt;MBA 2 Years</v>
      </c>
    </row>
    <row r="328" spans="1:8">
      <c r="A328" s="46" t="s">
        <v>24278</v>
      </c>
      <c r="B328" s="46" t="s">
        <v>595</v>
      </c>
      <c r="C328" s="46" t="s">
        <v>0</v>
      </c>
      <c r="D328" s="46" t="s">
        <v>0</v>
      </c>
      <c r="E328" s="46" t="s">
        <v>20368</v>
      </c>
      <c r="F328" s="46" t="s">
        <v>22018</v>
      </c>
      <c r="G328" s="46" t="s">
        <v>24301</v>
      </c>
      <c r="H328" s="46" t="str">
        <f t="shared" si="5"/>
        <v>5930&gt;&gt;&gt;Main Campus&gt;&gt;&gt;Nowshera&gt;&gt;&gt;MBA Executive 2 years</v>
      </c>
    </row>
    <row r="329" spans="1:8">
      <c r="A329" s="46" t="s">
        <v>24278</v>
      </c>
      <c r="B329" s="46" t="s">
        <v>595</v>
      </c>
      <c r="C329" s="46" t="s">
        <v>0</v>
      </c>
      <c r="D329" s="46" t="s">
        <v>0</v>
      </c>
      <c r="E329" s="46" t="s">
        <v>20368</v>
      </c>
      <c r="F329" s="46" t="s">
        <v>27274</v>
      </c>
      <c r="G329" s="46" t="s">
        <v>27275</v>
      </c>
      <c r="H329" s="46" t="str">
        <f t="shared" si="5"/>
        <v>5886&gt;&gt;&gt;Main Campus&gt;&gt;&gt;Nowshera&gt;&gt;&gt;MCS</v>
      </c>
    </row>
    <row r="330" spans="1:8">
      <c r="A330" s="46" t="s">
        <v>24278</v>
      </c>
      <c r="B330" s="46" t="s">
        <v>595</v>
      </c>
      <c r="C330" s="46" t="s">
        <v>0</v>
      </c>
      <c r="D330" s="46" t="s">
        <v>0</v>
      </c>
      <c r="E330" s="46" t="s">
        <v>20368</v>
      </c>
      <c r="F330" s="46" t="s">
        <v>22025</v>
      </c>
      <c r="G330" s="46" t="s">
        <v>24302</v>
      </c>
      <c r="H330" s="46" t="str">
        <f t="shared" si="5"/>
        <v>5917&gt;&gt;&gt;Main Campus&gt;&gt;&gt;Nowshera&gt;&gt;&gt;MS Business Administration</v>
      </c>
    </row>
    <row r="331" spans="1:8">
      <c r="A331" s="46" t="s">
        <v>24278</v>
      </c>
      <c r="B331" s="46" t="s">
        <v>595</v>
      </c>
      <c r="C331" s="46" t="s">
        <v>0</v>
      </c>
      <c r="D331" s="46" t="s">
        <v>0</v>
      </c>
      <c r="E331" s="46" t="s">
        <v>20368</v>
      </c>
      <c r="F331" s="46" t="s">
        <v>20816</v>
      </c>
      <c r="G331" s="46" t="s">
        <v>24303</v>
      </c>
      <c r="H331" s="46" t="str">
        <f t="shared" si="5"/>
        <v>5896&gt;&gt;&gt;Main Campus&gt;&gt;&gt;Nowshera&gt;&gt;&gt;MS Education</v>
      </c>
    </row>
    <row r="332" spans="1:8">
      <c r="A332" s="46" t="s">
        <v>24278</v>
      </c>
      <c r="B332" s="46" t="s">
        <v>595</v>
      </c>
      <c r="C332" s="46" t="s">
        <v>0</v>
      </c>
      <c r="D332" s="46" t="s">
        <v>0</v>
      </c>
      <c r="E332" s="46" t="s">
        <v>20368</v>
      </c>
      <c r="F332" s="46" t="s">
        <v>20728</v>
      </c>
      <c r="G332" s="46" t="s">
        <v>24304</v>
      </c>
      <c r="H332" s="46" t="str">
        <f t="shared" si="5"/>
        <v>9737&gt;&gt;&gt;Main Campus&gt;&gt;&gt;Nowshera&gt;&gt;&gt;MS English</v>
      </c>
    </row>
    <row r="333" spans="1:8">
      <c r="A333" s="46" t="s">
        <v>24278</v>
      </c>
      <c r="B333" s="46" t="s">
        <v>595</v>
      </c>
      <c r="C333" s="46" t="s">
        <v>0</v>
      </c>
      <c r="D333" s="46" t="s">
        <v>0</v>
      </c>
      <c r="E333" s="46" t="s">
        <v>20368</v>
      </c>
      <c r="F333" s="46" t="s">
        <v>20631</v>
      </c>
      <c r="G333" s="46" t="s">
        <v>24305</v>
      </c>
      <c r="H333" s="46" t="str">
        <f t="shared" si="5"/>
        <v>5916&gt;&gt;&gt;Main Campus&gt;&gt;&gt;Nowshera&gt;&gt;&gt;MS Environmental Sciences</v>
      </c>
    </row>
    <row r="334" spans="1:8">
      <c r="A334" s="46" t="s">
        <v>24278</v>
      </c>
      <c r="B334" s="46" t="s">
        <v>595</v>
      </c>
      <c r="C334" s="46" t="s">
        <v>0</v>
      </c>
      <c r="D334" s="46" t="s">
        <v>0</v>
      </c>
      <c r="E334" s="46" t="s">
        <v>20368</v>
      </c>
      <c r="F334" s="46" t="s">
        <v>20726</v>
      </c>
      <c r="G334" s="46" t="s">
        <v>24306</v>
      </c>
      <c r="H334" s="46" t="str">
        <f t="shared" si="5"/>
        <v>9740&gt;&gt;&gt;Main Campus&gt;&gt;&gt;Nowshera&gt;&gt;&gt;MS Mathematics</v>
      </c>
    </row>
    <row r="335" spans="1:8">
      <c r="A335" s="46" t="s">
        <v>24278</v>
      </c>
      <c r="B335" s="46" t="s">
        <v>595</v>
      </c>
      <c r="C335" s="46" t="s">
        <v>0</v>
      </c>
      <c r="D335" s="46" t="s">
        <v>0</v>
      </c>
      <c r="E335" s="46" t="s">
        <v>20368</v>
      </c>
      <c r="F335" s="46" t="s">
        <v>20630</v>
      </c>
      <c r="G335" s="46" t="s">
        <v>24307</v>
      </c>
      <c r="H335" s="46" t="str">
        <f t="shared" si="5"/>
        <v>5901&gt;&gt;&gt;Main Campus&gt;&gt;&gt;Nowshera&gt;&gt;&gt;MS Urdu</v>
      </c>
    </row>
    <row r="336" spans="1:8">
      <c r="A336" s="46" t="s">
        <v>24278</v>
      </c>
      <c r="B336" s="46" t="s">
        <v>595</v>
      </c>
      <c r="C336" s="46" t="s">
        <v>0</v>
      </c>
      <c r="D336" s="46" t="s">
        <v>0</v>
      </c>
      <c r="E336" s="46" t="s">
        <v>20368</v>
      </c>
      <c r="F336" s="46" t="s">
        <v>20721</v>
      </c>
      <c r="G336" s="46" t="s">
        <v>24308</v>
      </c>
      <c r="H336" s="46" t="str">
        <f t="shared" si="5"/>
        <v>5893&gt;&gt;&gt;Main Campus&gt;&gt;&gt;Nowshera&gt;&gt;&gt;MSC Economics</v>
      </c>
    </row>
    <row r="337" spans="1:8">
      <c r="A337" s="46" t="s">
        <v>24278</v>
      </c>
      <c r="B337" s="46" t="s">
        <v>595</v>
      </c>
      <c r="C337" s="46" t="s">
        <v>0</v>
      </c>
      <c r="D337" s="46" t="s">
        <v>0</v>
      </c>
      <c r="E337" s="46" t="s">
        <v>20368</v>
      </c>
      <c r="F337" s="46" t="s">
        <v>22031</v>
      </c>
      <c r="G337" s="46" t="s">
        <v>24309</v>
      </c>
      <c r="H337" s="46" t="str">
        <f t="shared" si="5"/>
        <v>5913&gt;&gt;&gt;Main Campus&gt;&gt;&gt;Nowshera&gt;&gt;&gt;MSc Economics &amp; Finance</v>
      </c>
    </row>
    <row r="338" spans="1:8">
      <c r="A338" s="46" t="s">
        <v>24278</v>
      </c>
      <c r="B338" s="46" t="s">
        <v>595</v>
      </c>
      <c r="C338" s="46" t="s">
        <v>0</v>
      </c>
      <c r="D338" s="46" t="s">
        <v>0</v>
      </c>
      <c r="E338" s="46" t="s">
        <v>20368</v>
      </c>
      <c r="F338" s="46" t="s">
        <v>20713</v>
      </c>
      <c r="G338" s="46" t="s">
        <v>24310</v>
      </c>
      <c r="H338" s="46" t="str">
        <f t="shared" si="5"/>
        <v>5891&gt;&gt;&gt;Main Campus&gt;&gt;&gt;Nowshera&gt;&gt;&gt;MSc Environmental Sciences</v>
      </c>
    </row>
    <row r="339" spans="1:8">
      <c r="A339" s="46" t="s">
        <v>24278</v>
      </c>
      <c r="B339" s="46" t="s">
        <v>595</v>
      </c>
      <c r="C339" s="46" t="s">
        <v>0</v>
      </c>
      <c r="D339" s="46" t="s">
        <v>0</v>
      </c>
      <c r="E339" s="46" t="s">
        <v>20368</v>
      </c>
      <c r="F339" s="46" t="s">
        <v>22022</v>
      </c>
      <c r="G339" s="46" t="s">
        <v>24311</v>
      </c>
      <c r="H339" s="46" t="str">
        <f t="shared" si="5"/>
        <v>5895&gt;&gt;&gt;Main Campus&gt;&gt;&gt;Nowshera&gt;&gt;&gt;MSc Mathematics</v>
      </c>
    </row>
    <row r="340" spans="1:8">
      <c r="A340" s="46" t="s">
        <v>24278</v>
      </c>
      <c r="B340" s="46" t="s">
        <v>595</v>
      </c>
      <c r="C340" s="46" t="s">
        <v>0</v>
      </c>
      <c r="D340" s="46" t="s">
        <v>0</v>
      </c>
      <c r="E340" s="46" t="s">
        <v>20368</v>
      </c>
      <c r="F340" s="46" t="s">
        <v>27276</v>
      </c>
      <c r="G340" s="46" t="s">
        <v>27277</v>
      </c>
      <c r="H340" s="46" t="str">
        <f t="shared" si="5"/>
        <v>5925&gt;&gt;&gt;Main Campus&gt;&gt;&gt;Nowshera&gt;&gt;&gt;MSc Psychology</v>
      </c>
    </row>
    <row r="341" spans="1:8">
      <c r="A341" s="46" t="s">
        <v>24278</v>
      </c>
      <c r="B341" s="46" t="s">
        <v>595</v>
      </c>
      <c r="C341" s="46" t="s">
        <v>0</v>
      </c>
      <c r="D341" s="46" t="s">
        <v>0</v>
      </c>
      <c r="E341" s="46" t="s">
        <v>20368</v>
      </c>
      <c r="F341" s="46" t="s">
        <v>20714</v>
      </c>
      <c r="G341" s="46" t="s">
        <v>24312</v>
      </c>
      <c r="H341" s="46" t="str">
        <f t="shared" si="5"/>
        <v>5898&gt;&gt;&gt;Main Campus&gt;&gt;&gt;Nowshera&gt;&gt;&gt;Ph D Education</v>
      </c>
    </row>
    <row r="342" spans="1:8">
      <c r="A342" s="46" t="s">
        <v>24278</v>
      </c>
      <c r="B342" s="46" t="s">
        <v>595</v>
      </c>
      <c r="C342" s="46" t="s">
        <v>0</v>
      </c>
      <c r="D342" s="46" t="s">
        <v>0</v>
      </c>
      <c r="E342" s="46" t="s">
        <v>20368</v>
      </c>
      <c r="F342" s="46" t="s">
        <v>20712</v>
      </c>
      <c r="G342" s="46" t="s">
        <v>24313</v>
      </c>
      <c r="H342" s="46" t="str">
        <f t="shared" si="5"/>
        <v>9739&gt;&gt;&gt;Main Campus&gt;&gt;&gt;Nowshera&gt;&gt;&gt;PhD Urdu</v>
      </c>
    </row>
    <row r="343" spans="1:8">
      <c r="A343" s="46" t="s">
        <v>24314</v>
      </c>
      <c r="B343" s="46" t="s">
        <v>20823</v>
      </c>
      <c r="C343" s="46" t="s">
        <v>0</v>
      </c>
      <c r="D343" s="46" t="s">
        <v>0</v>
      </c>
      <c r="E343" s="46" t="s">
        <v>20588</v>
      </c>
      <c r="F343" s="46" t="s">
        <v>20866</v>
      </c>
      <c r="G343" s="46" t="s">
        <v>27278</v>
      </c>
      <c r="H343" s="46" t="str">
        <f t="shared" si="5"/>
        <v>2593&gt;&gt;&gt;Main Campus&gt;&gt;&gt;Islamabad&gt;&gt;&gt;Architecture</v>
      </c>
    </row>
    <row r="344" spans="1:8">
      <c r="A344" s="46" t="s">
        <v>24314</v>
      </c>
      <c r="B344" s="46" t="s">
        <v>20823</v>
      </c>
      <c r="C344" s="46" t="s">
        <v>0</v>
      </c>
      <c r="D344" s="46" t="s">
        <v>0</v>
      </c>
      <c r="E344" s="46" t="s">
        <v>20588</v>
      </c>
      <c r="F344" s="46" t="s">
        <v>20831</v>
      </c>
      <c r="G344" s="46" t="s">
        <v>24315</v>
      </c>
      <c r="H344" s="46" t="str">
        <f t="shared" si="5"/>
        <v>39936&gt;&gt;&gt;Main Campus&gt;&gt;&gt;Islamabad&gt;&gt;&gt;Art and Design</v>
      </c>
    </row>
    <row r="345" spans="1:8">
      <c r="A345" s="46" t="s">
        <v>24314</v>
      </c>
      <c r="B345" s="46" t="s">
        <v>20823</v>
      </c>
      <c r="C345" s="46" t="s">
        <v>0</v>
      </c>
      <c r="D345" s="46" t="s">
        <v>0</v>
      </c>
      <c r="E345" s="46" t="s">
        <v>20588</v>
      </c>
      <c r="F345" s="46" t="s">
        <v>22735</v>
      </c>
      <c r="G345" s="46" t="s">
        <v>27279</v>
      </c>
      <c r="H345" s="46" t="str">
        <f t="shared" si="5"/>
        <v>942&gt;&gt;&gt;Main Campus&gt;&gt;&gt;Islamabad&gt;&gt;&gt;Biosciences</v>
      </c>
    </row>
    <row r="346" spans="1:8">
      <c r="A346" s="46" t="s">
        <v>24314</v>
      </c>
      <c r="B346" s="46" t="s">
        <v>20823</v>
      </c>
      <c r="C346" s="46" t="s">
        <v>0</v>
      </c>
      <c r="D346" s="46" t="s">
        <v>0</v>
      </c>
      <c r="E346" s="46" t="s">
        <v>20588</v>
      </c>
      <c r="F346" s="46" t="s">
        <v>20830</v>
      </c>
      <c r="G346" s="46" t="s">
        <v>27280</v>
      </c>
      <c r="H346" s="46" t="str">
        <f t="shared" si="5"/>
        <v>950&gt;&gt;&gt;Main Campus&gt;&gt;&gt;Islamabad&gt;&gt;&gt;Chemistry</v>
      </c>
    </row>
    <row r="347" spans="1:8">
      <c r="A347" s="46" t="s">
        <v>24314</v>
      </c>
      <c r="B347" s="46" t="s">
        <v>20823</v>
      </c>
      <c r="C347" s="46" t="s">
        <v>0</v>
      </c>
      <c r="D347" s="46" t="s">
        <v>0</v>
      </c>
      <c r="E347" s="46" t="s">
        <v>20588</v>
      </c>
      <c r="F347" s="46" t="s">
        <v>20747</v>
      </c>
      <c r="G347" s="46" t="s">
        <v>27281</v>
      </c>
      <c r="H347" s="46" t="str">
        <f t="shared" si="5"/>
        <v>952&gt;&gt;&gt;Main Campus&gt;&gt;&gt;Islamabad&gt;&gt;&gt;Civil Engineering</v>
      </c>
    </row>
    <row r="348" spans="1:8">
      <c r="A348" s="46" t="s">
        <v>24314</v>
      </c>
      <c r="B348" s="46" t="s">
        <v>20823</v>
      </c>
      <c r="C348" s="46" t="s">
        <v>0</v>
      </c>
      <c r="D348" s="46" t="s">
        <v>0</v>
      </c>
      <c r="E348" s="46" t="s">
        <v>20588</v>
      </c>
      <c r="F348" s="46" t="s">
        <v>20840</v>
      </c>
      <c r="G348" s="46" t="s">
        <v>27282</v>
      </c>
      <c r="H348" s="46" t="str">
        <f t="shared" si="5"/>
        <v>936&gt;&gt;&gt;Main Campus&gt;&gt;&gt;Islamabad&gt;&gt;&gt;Computer Science</v>
      </c>
    </row>
    <row r="349" spans="1:8">
      <c r="A349" s="46" t="s">
        <v>24314</v>
      </c>
      <c r="B349" s="46" t="s">
        <v>20823</v>
      </c>
      <c r="C349" s="46" t="s">
        <v>0</v>
      </c>
      <c r="D349" s="46" t="s">
        <v>0</v>
      </c>
      <c r="E349" s="46" t="s">
        <v>20588</v>
      </c>
      <c r="F349" s="46" t="s">
        <v>21101</v>
      </c>
      <c r="G349" s="46" t="s">
        <v>27283</v>
      </c>
      <c r="H349" s="46" t="str">
        <f t="shared" si="5"/>
        <v>954&gt;&gt;&gt;Main Campus&gt;&gt;&gt;Islamabad&gt;&gt;&gt;Development Studies</v>
      </c>
    </row>
    <row r="350" spans="1:8">
      <c r="A350" s="46" t="s">
        <v>24314</v>
      </c>
      <c r="B350" s="46" t="s">
        <v>20823</v>
      </c>
      <c r="C350" s="46" t="s">
        <v>0</v>
      </c>
      <c r="D350" s="46" t="s">
        <v>0</v>
      </c>
      <c r="E350" s="46" t="s">
        <v>20588</v>
      </c>
      <c r="F350" s="46" t="s">
        <v>20838</v>
      </c>
      <c r="G350" s="46" t="s">
        <v>27284</v>
      </c>
      <c r="H350" s="46" t="str">
        <f t="shared" si="5"/>
        <v>12546&gt;&gt;&gt;Main Campus&gt;&gt;&gt;Islamabad&gt;&gt;&gt;Economics</v>
      </c>
    </row>
    <row r="351" spans="1:8">
      <c r="A351" s="46" t="s">
        <v>24314</v>
      </c>
      <c r="B351" s="46" t="s">
        <v>20823</v>
      </c>
      <c r="C351" s="46" t="s">
        <v>0</v>
      </c>
      <c r="D351" s="46" t="s">
        <v>0</v>
      </c>
      <c r="E351" s="46" t="s">
        <v>20588</v>
      </c>
      <c r="F351" s="46" t="s">
        <v>20748</v>
      </c>
      <c r="G351" s="46" t="s">
        <v>27285</v>
      </c>
      <c r="H351" s="46" t="str">
        <f t="shared" si="5"/>
        <v>937&gt;&gt;&gt;Main Campus&gt;&gt;&gt;Islamabad&gt;&gt;&gt;Electrical Engineering</v>
      </c>
    </row>
    <row r="352" spans="1:8">
      <c r="A352" s="46" t="s">
        <v>24314</v>
      </c>
      <c r="B352" s="46" t="s">
        <v>20823</v>
      </c>
      <c r="C352" s="46" t="s">
        <v>0</v>
      </c>
      <c r="D352" s="46" t="s">
        <v>0</v>
      </c>
      <c r="E352" s="46" t="s">
        <v>20588</v>
      </c>
      <c r="F352" s="46" t="s">
        <v>20594</v>
      </c>
      <c r="G352" s="46" t="s">
        <v>27286</v>
      </c>
      <c r="H352" s="46" t="str">
        <f t="shared" si="5"/>
        <v>939&gt;&gt;&gt;Main Campus&gt;&gt;&gt;Islamabad&gt;&gt;&gt;Humanities</v>
      </c>
    </row>
    <row r="353" spans="1:8">
      <c r="A353" s="46" t="s">
        <v>24314</v>
      </c>
      <c r="B353" s="46" t="s">
        <v>20823</v>
      </c>
      <c r="C353" s="46" t="s">
        <v>0</v>
      </c>
      <c r="D353" s="46" t="s">
        <v>0</v>
      </c>
      <c r="E353" s="46" t="s">
        <v>20588</v>
      </c>
      <c r="F353" s="46" t="s">
        <v>20644</v>
      </c>
      <c r="G353" s="46" t="s">
        <v>27287</v>
      </c>
      <c r="H353" s="46" t="str">
        <f t="shared" si="5"/>
        <v>938&gt;&gt;&gt;Main Campus&gt;&gt;&gt;Islamabad&gt;&gt;&gt;Management Sciences</v>
      </c>
    </row>
    <row r="354" spans="1:8">
      <c r="A354" s="46" t="s">
        <v>24314</v>
      </c>
      <c r="B354" s="46" t="s">
        <v>20823</v>
      </c>
      <c r="C354" s="46" t="s">
        <v>0</v>
      </c>
      <c r="D354" s="46" t="s">
        <v>0</v>
      </c>
      <c r="E354" s="46" t="s">
        <v>20588</v>
      </c>
      <c r="F354" s="46" t="s">
        <v>20688</v>
      </c>
      <c r="G354" s="46" t="s">
        <v>27288</v>
      </c>
      <c r="H354" s="46" t="str">
        <f t="shared" si="5"/>
        <v>940&gt;&gt;&gt;Main Campus&gt;&gt;&gt;Islamabad&gt;&gt;&gt;Mathematics</v>
      </c>
    </row>
    <row r="355" spans="1:8">
      <c r="A355" s="46" t="s">
        <v>24314</v>
      </c>
      <c r="B355" s="46" t="s">
        <v>20823</v>
      </c>
      <c r="C355" s="46" t="s">
        <v>0</v>
      </c>
      <c r="D355" s="46" t="s">
        <v>0</v>
      </c>
      <c r="E355" s="46" t="s">
        <v>20588</v>
      </c>
      <c r="F355" s="46" t="s">
        <v>22787</v>
      </c>
      <c r="G355" s="46" t="s">
        <v>24316</v>
      </c>
      <c r="H355" s="46" t="str">
        <f t="shared" si="5"/>
        <v>943&gt;&gt;&gt;Main Campus&gt;&gt;&gt;Islamabad&gt;&gt;&gt;Meteorology</v>
      </c>
    </row>
    <row r="356" spans="1:8">
      <c r="A356" s="46" t="s">
        <v>24314</v>
      </c>
      <c r="B356" s="46" t="s">
        <v>20823</v>
      </c>
      <c r="C356" s="46" t="s">
        <v>0</v>
      </c>
      <c r="D356" s="46" t="s">
        <v>0</v>
      </c>
      <c r="E356" s="46" t="s">
        <v>20588</v>
      </c>
      <c r="F356" s="46" t="s">
        <v>20859</v>
      </c>
      <c r="G356" s="46" t="s">
        <v>27289</v>
      </c>
      <c r="H356" s="46" t="str">
        <f t="shared" si="5"/>
        <v>941&gt;&gt;&gt;Main Campus&gt;&gt;&gt;Islamabad&gt;&gt;&gt;Physics</v>
      </c>
    </row>
    <row r="357" spans="1:8">
      <c r="A357" s="46" t="s">
        <v>24314</v>
      </c>
      <c r="B357" s="46" t="s">
        <v>20823</v>
      </c>
      <c r="C357" s="46" t="s">
        <v>0</v>
      </c>
      <c r="D357" s="46" t="s">
        <v>0</v>
      </c>
      <c r="E357" s="46" t="s">
        <v>20588</v>
      </c>
      <c r="F357" s="46" t="s">
        <v>27290</v>
      </c>
      <c r="G357" s="46" t="s">
        <v>27291</v>
      </c>
      <c r="H357" s="46" t="str">
        <f t="shared" si="5"/>
        <v>14935&gt;&gt;&gt;Main Campus&gt;&gt;&gt;Islamabad&gt;&gt;&gt;Physics Department</v>
      </c>
    </row>
    <row r="358" spans="1:8">
      <c r="A358" s="46" t="s">
        <v>24314</v>
      </c>
      <c r="B358" s="46" t="s">
        <v>20823</v>
      </c>
      <c r="C358" s="46" t="s">
        <v>20188</v>
      </c>
      <c r="D358" s="46" t="s">
        <v>21102</v>
      </c>
      <c r="E358" s="46" t="s">
        <v>20337</v>
      </c>
      <c r="F358" s="46" t="s">
        <v>22277</v>
      </c>
      <c r="G358" s="46" t="s">
        <v>27292</v>
      </c>
      <c r="H358" s="46" t="str">
        <f t="shared" si="5"/>
        <v>14939&gt;&gt;&gt;Sub Campus&gt;&gt;&gt;Abbottabad&gt;&gt;&gt;Bachelor of Science in Software Engineering</v>
      </c>
    </row>
    <row r="359" spans="1:8">
      <c r="A359" s="46" t="s">
        <v>24314</v>
      </c>
      <c r="B359" s="46" t="s">
        <v>20823</v>
      </c>
      <c r="C359" s="46" t="s">
        <v>20188</v>
      </c>
      <c r="D359" s="46" t="s">
        <v>21102</v>
      </c>
      <c r="E359" s="46" t="s">
        <v>20337</v>
      </c>
      <c r="F359" s="46" t="s">
        <v>20871</v>
      </c>
      <c r="G359" s="46" t="s">
        <v>27293</v>
      </c>
      <c r="H359" s="46" t="str">
        <f t="shared" si="5"/>
        <v>13690&gt;&gt;&gt;Sub Campus&gt;&gt;&gt;Abbottabad&gt;&gt;&gt;Biotechnology</v>
      </c>
    </row>
    <row r="360" spans="1:8">
      <c r="A360" s="46" t="s">
        <v>24314</v>
      </c>
      <c r="B360" s="46" t="s">
        <v>20823</v>
      </c>
      <c r="C360" s="46" t="s">
        <v>20188</v>
      </c>
      <c r="D360" s="46" t="s">
        <v>21102</v>
      </c>
      <c r="E360" s="46" t="s">
        <v>20337</v>
      </c>
      <c r="F360" s="46" t="s">
        <v>20830</v>
      </c>
      <c r="G360" s="46" t="s">
        <v>27294</v>
      </c>
      <c r="H360" s="46" t="str">
        <f t="shared" si="5"/>
        <v>2589&gt;&gt;&gt;Sub Campus&gt;&gt;&gt;Abbottabad&gt;&gt;&gt;Chemistry</v>
      </c>
    </row>
    <row r="361" spans="1:8">
      <c r="A361" s="46" t="s">
        <v>24314</v>
      </c>
      <c r="B361" s="46" t="s">
        <v>20823</v>
      </c>
      <c r="C361" s="46" t="s">
        <v>20188</v>
      </c>
      <c r="D361" s="46" t="s">
        <v>21102</v>
      </c>
      <c r="E361" s="46" t="s">
        <v>20337</v>
      </c>
      <c r="F361" s="46" t="s">
        <v>20747</v>
      </c>
      <c r="G361" s="46" t="s">
        <v>27295</v>
      </c>
      <c r="H361" s="46" t="str">
        <f t="shared" si="5"/>
        <v>2590&gt;&gt;&gt;Sub Campus&gt;&gt;&gt;Abbottabad&gt;&gt;&gt;Civil Engineering</v>
      </c>
    </row>
    <row r="362" spans="1:8">
      <c r="A362" s="46" t="s">
        <v>24314</v>
      </c>
      <c r="B362" s="46" t="s">
        <v>20823</v>
      </c>
      <c r="C362" s="46" t="s">
        <v>20188</v>
      </c>
      <c r="D362" s="46" t="s">
        <v>21102</v>
      </c>
      <c r="E362" s="46" t="s">
        <v>20337</v>
      </c>
      <c r="F362" s="46" t="s">
        <v>20840</v>
      </c>
      <c r="G362" s="46" t="s">
        <v>27296</v>
      </c>
      <c r="H362" s="46" t="str">
        <f t="shared" si="5"/>
        <v>2004&gt;&gt;&gt;Sub Campus&gt;&gt;&gt;Abbottabad&gt;&gt;&gt;Computer Science</v>
      </c>
    </row>
    <row r="363" spans="1:8">
      <c r="A363" s="46" t="s">
        <v>24314</v>
      </c>
      <c r="B363" s="46" t="s">
        <v>20823</v>
      </c>
      <c r="C363" s="46" t="s">
        <v>20188</v>
      </c>
      <c r="D363" s="46" t="s">
        <v>21102</v>
      </c>
      <c r="E363" s="46" t="s">
        <v>20337</v>
      </c>
      <c r="F363" s="46" t="s">
        <v>21101</v>
      </c>
      <c r="G363" s="46" t="s">
        <v>24317</v>
      </c>
      <c r="H363" s="46" t="str">
        <f t="shared" si="5"/>
        <v>2586&gt;&gt;&gt;Sub Campus&gt;&gt;&gt;Abbottabad&gt;&gt;&gt;Development Studies</v>
      </c>
    </row>
    <row r="364" spans="1:8">
      <c r="A364" s="46" t="s">
        <v>24314</v>
      </c>
      <c r="B364" s="46" t="s">
        <v>20823</v>
      </c>
      <c r="C364" s="46" t="s">
        <v>20188</v>
      </c>
      <c r="D364" s="46" t="s">
        <v>21102</v>
      </c>
      <c r="E364" s="46" t="s">
        <v>20337</v>
      </c>
      <c r="F364" s="46" t="s">
        <v>22978</v>
      </c>
      <c r="G364" s="46" t="s">
        <v>24318</v>
      </c>
      <c r="H364" s="46" t="str">
        <f t="shared" si="5"/>
        <v>2588&gt;&gt;&gt;Sub Campus&gt;&gt;&gt;Abbottabad&gt;&gt;&gt;Earth Sciences</v>
      </c>
    </row>
    <row r="365" spans="1:8">
      <c r="A365" s="46" t="s">
        <v>24314</v>
      </c>
      <c r="B365" s="46" t="s">
        <v>20823</v>
      </c>
      <c r="C365" s="46" t="s">
        <v>20188</v>
      </c>
      <c r="D365" s="46" t="s">
        <v>21102</v>
      </c>
      <c r="E365" s="46" t="s">
        <v>20337</v>
      </c>
      <c r="F365" s="46" t="s">
        <v>20748</v>
      </c>
      <c r="G365" s="46" t="s">
        <v>27297</v>
      </c>
      <c r="H365" s="46" t="str">
        <f t="shared" si="5"/>
        <v>2005&gt;&gt;&gt;Sub Campus&gt;&gt;&gt;Abbottabad&gt;&gt;&gt;Electrical Engineering</v>
      </c>
    </row>
    <row r="366" spans="1:8">
      <c r="A366" s="46" t="s">
        <v>24314</v>
      </c>
      <c r="B366" s="46" t="s">
        <v>20823</v>
      </c>
      <c r="C366" s="46" t="s">
        <v>20188</v>
      </c>
      <c r="D366" s="46" t="s">
        <v>21102</v>
      </c>
      <c r="E366" s="46" t="s">
        <v>20337</v>
      </c>
      <c r="F366" s="46" t="s">
        <v>20783</v>
      </c>
      <c r="G366" s="46" t="s">
        <v>27298</v>
      </c>
      <c r="H366" s="46" t="str">
        <f t="shared" si="5"/>
        <v>2585&gt;&gt;&gt;Sub Campus&gt;&gt;&gt;Abbottabad&gt;&gt;&gt;Environmental Sciences</v>
      </c>
    </row>
    <row r="367" spans="1:8">
      <c r="A367" s="46" t="s">
        <v>24314</v>
      </c>
      <c r="B367" s="46" t="s">
        <v>20823</v>
      </c>
      <c r="C367" s="46" t="s">
        <v>20188</v>
      </c>
      <c r="D367" s="46" t="s">
        <v>21102</v>
      </c>
      <c r="E367" s="46" t="s">
        <v>20337</v>
      </c>
      <c r="F367" s="46" t="s">
        <v>20594</v>
      </c>
      <c r="G367" s="46" t="s">
        <v>27299</v>
      </c>
      <c r="H367" s="46" t="str">
        <f t="shared" si="5"/>
        <v>2587&gt;&gt;&gt;Sub Campus&gt;&gt;&gt;Abbottabad&gt;&gt;&gt;Humanities</v>
      </c>
    </row>
    <row r="368" spans="1:8">
      <c r="A368" s="46" t="s">
        <v>24314</v>
      </c>
      <c r="B368" s="46" t="s">
        <v>20823</v>
      </c>
      <c r="C368" s="46" t="s">
        <v>20188</v>
      </c>
      <c r="D368" s="46" t="s">
        <v>21102</v>
      </c>
      <c r="E368" s="46" t="s">
        <v>20337</v>
      </c>
      <c r="F368" s="46" t="s">
        <v>20644</v>
      </c>
      <c r="G368" s="46" t="s">
        <v>27300</v>
      </c>
      <c r="H368" s="46" t="str">
        <f t="shared" si="5"/>
        <v>2583&gt;&gt;&gt;Sub Campus&gt;&gt;&gt;Abbottabad&gt;&gt;&gt;Management Sciences</v>
      </c>
    </row>
    <row r="369" spans="1:8">
      <c r="A369" s="46" t="s">
        <v>24314</v>
      </c>
      <c r="B369" s="46" t="s">
        <v>20823</v>
      </c>
      <c r="C369" s="46" t="s">
        <v>20188</v>
      </c>
      <c r="D369" s="46" t="s">
        <v>21102</v>
      </c>
      <c r="E369" s="46" t="s">
        <v>20337</v>
      </c>
      <c r="F369" s="46" t="s">
        <v>20688</v>
      </c>
      <c r="G369" s="46" t="s">
        <v>27301</v>
      </c>
      <c r="H369" s="46" t="str">
        <f t="shared" si="5"/>
        <v>2584&gt;&gt;&gt;Sub Campus&gt;&gt;&gt;Abbottabad&gt;&gt;&gt;Mathematics</v>
      </c>
    </row>
    <row r="370" spans="1:8">
      <c r="A370" s="46" t="s">
        <v>24314</v>
      </c>
      <c r="B370" s="46" t="s">
        <v>20823</v>
      </c>
      <c r="C370" s="46" t="s">
        <v>20188</v>
      </c>
      <c r="D370" s="46" t="s">
        <v>21102</v>
      </c>
      <c r="E370" s="46" t="s">
        <v>20337</v>
      </c>
      <c r="F370" s="46" t="s">
        <v>21203</v>
      </c>
      <c r="G370" s="46" t="s">
        <v>27302</v>
      </c>
      <c r="H370" s="46" t="str">
        <f t="shared" si="5"/>
        <v>2591&gt;&gt;&gt;Sub Campus&gt;&gt;&gt;Abbottabad&gt;&gt;&gt;Pharmacy</v>
      </c>
    </row>
    <row r="371" spans="1:8">
      <c r="A371" s="46" t="s">
        <v>24314</v>
      </c>
      <c r="B371" s="46" t="s">
        <v>20823</v>
      </c>
      <c r="C371" s="46" t="s">
        <v>20188</v>
      </c>
      <c r="D371" s="46" t="s">
        <v>27303</v>
      </c>
      <c r="E371" s="46" t="s">
        <v>20385</v>
      </c>
      <c r="F371" s="46" t="s">
        <v>20840</v>
      </c>
      <c r="G371" s="46" t="s">
        <v>27304</v>
      </c>
      <c r="H371" s="46" t="str">
        <f t="shared" si="5"/>
        <v>2182&gt;&gt;&gt;Sub Campus&gt;&gt;&gt;Attock&gt;&gt;&gt;Computer Science</v>
      </c>
    </row>
    <row r="372" spans="1:8">
      <c r="A372" s="46" t="s">
        <v>24314</v>
      </c>
      <c r="B372" s="46" t="s">
        <v>20823</v>
      </c>
      <c r="C372" s="46" t="s">
        <v>20188</v>
      </c>
      <c r="D372" s="46" t="s">
        <v>27303</v>
      </c>
      <c r="E372" s="46" t="s">
        <v>20385</v>
      </c>
      <c r="F372" s="46" t="s">
        <v>20729</v>
      </c>
      <c r="G372" s="46" t="s">
        <v>27305</v>
      </c>
      <c r="H372" s="46" t="str">
        <f t="shared" si="5"/>
        <v>14943&gt;&gt;&gt;Sub Campus&gt;&gt;&gt;Attock&gt;&gt;&gt;Computer Sciences</v>
      </c>
    </row>
    <row r="373" spans="1:8">
      <c r="A373" s="46" t="s">
        <v>24314</v>
      </c>
      <c r="B373" s="46" t="s">
        <v>20823</v>
      </c>
      <c r="C373" s="46" t="s">
        <v>20188</v>
      </c>
      <c r="D373" s="46" t="s">
        <v>27303</v>
      </c>
      <c r="E373" s="46" t="s">
        <v>20385</v>
      </c>
      <c r="F373" s="46" t="s">
        <v>20748</v>
      </c>
      <c r="G373" s="46" t="s">
        <v>27306</v>
      </c>
      <c r="H373" s="46" t="str">
        <f t="shared" si="5"/>
        <v>2184&gt;&gt;&gt;Sub Campus&gt;&gt;&gt;Attock&gt;&gt;&gt;Electrical Engineering</v>
      </c>
    </row>
    <row r="374" spans="1:8">
      <c r="A374" s="46" t="s">
        <v>24314</v>
      </c>
      <c r="B374" s="46" t="s">
        <v>20823</v>
      </c>
      <c r="C374" s="46" t="s">
        <v>20188</v>
      </c>
      <c r="D374" s="46" t="s">
        <v>27303</v>
      </c>
      <c r="E374" s="46" t="s">
        <v>20385</v>
      </c>
      <c r="F374" s="46" t="s">
        <v>20644</v>
      </c>
      <c r="G374" s="46" t="s">
        <v>27307</v>
      </c>
      <c r="H374" s="46" t="str">
        <f t="shared" si="5"/>
        <v>2183&gt;&gt;&gt;Sub Campus&gt;&gt;&gt;Attock&gt;&gt;&gt;Management Sciences</v>
      </c>
    </row>
    <row r="375" spans="1:8">
      <c r="A375" s="46" t="s">
        <v>24314</v>
      </c>
      <c r="B375" s="46" t="s">
        <v>20823</v>
      </c>
      <c r="C375" s="46" t="s">
        <v>20188</v>
      </c>
      <c r="D375" s="46" t="s">
        <v>27303</v>
      </c>
      <c r="E375" s="46" t="s">
        <v>20385</v>
      </c>
      <c r="F375" s="46" t="s">
        <v>20688</v>
      </c>
      <c r="G375" s="46" t="s">
        <v>27308</v>
      </c>
      <c r="H375" s="46" t="str">
        <f t="shared" si="5"/>
        <v>2185&gt;&gt;&gt;Sub Campus&gt;&gt;&gt;Attock&gt;&gt;&gt;Mathematics</v>
      </c>
    </row>
    <row r="376" spans="1:8">
      <c r="A376" s="46" t="s">
        <v>24314</v>
      </c>
      <c r="B376" s="46" t="s">
        <v>20823</v>
      </c>
      <c r="C376" s="46" t="s">
        <v>20188</v>
      </c>
      <c r="D376" s="46" t="s">
        <v>20847</v>
      </c>
      <c r="E376" s="46" t="s">
        <v>20435</v>
      </c>
      <c r="F376" s="46" t="s">
        <v>20866</v>
      </c>
      <c r="G376" s="46" t="s">
        <v>27309</v>
      </c>
      <c r="H376" s="46" t="str">
        <f t="shared" si="5"/>
        <v>2244&gt;&gt;&gt;Sub Campus&gt;&gt;&gt;Lahore&gt;&gt;&gt;Architecture</v>
      </c>
    </row>
    <row r="377" spans="1:8">
      <c r="A377" s="46" t="s">
        <v>24314</v>
      </c>
      <c r="B377" s="46" t="s">
        <v>20823</v>
      </c>
      <c r="C377" s="46" t="s">
        <v>20188</v>
      </c>
      <c r="D377" s="46" t="s">
        <v>20847</v>
      </c>
      <c r="E377" s="46" t="s">
        <v>20435</v>
      </c>
      <c r="F377" s="46" t="s">
        <v>20831</v>
      </c>
      <c r="G377" s="46" t="s">
        <v>27310</v>
      </c>
      <c r="H377" s="46" t="str">
        <f t="shared" si="5"/>
        <v>39953&gt;&gt;&gt;Sub Campus&gt;&gt;&gt;Lahore&gt;&gt;&gt;Art and Design</v>
      </c>
    </row>
    <row r="378" spans="1:8">
      <c r="A378" s="46" t="s">
        <v>24314</v>
      </c>
      <c r="B378" s="46" t="s">
        <v>20823</v>
      </c>
      <c r="C378" s="46" t="s">
        <v>20188</v>
      </c>
      <c r="D378" s="46" t="s">
        <v>20847</v>
      </c>
      <c r="E378" s="46" t="s">
        <v>20435</v>
      </c>
      <c r="F378" s="46" t="s">
        <v>20746</v>
      </c>
      <c r="G378" s="46" t="s">
        <v>27311</v>
      </c>
      <c r="H378" s="46" t="str">
        <f t="shared" si="5"/>
        <v>2243&gt;&gt;&gt;Sub Campus&gt;&gt;&gt;Lahore&gt;&gt;&gt;Chemical Engineering</v>
      </c>
    </row>
    <row r="379" spans="1:8">
      <c r="A379" s="46" t="s">
        <v>24314</v>
      </c>
      <c r="B379" s="46" t="s">
        <v>20823</v>
      </c>
      <c r="C379" s="46" t="s">
        <v>20188</v>
      </c>
      <c r="D379" s="46" t="s">
        <v>20847</v>
      </c>
      <c r="E379" s="46" t="s">
        <v>20435</v>
      </c>
      <c r="F379" s="46" t="s">
        <v>20830</v>
      </c>
      <c r="G379" s="46" t="s">
        <v>24319</v>
      </c>
      <c r="H379" s="46" t="str">
        <f t="shared" si="5"/>
        <v>11301&gt;&gt;&gt;Sub Campus&gt;&gt;&gt;Lahore&gt;&gt;&gt;Chemistry</v>
      </c>
    </row>
    <row r="380" spans="1:8">
      <c r="A380" s="46" t="s">
        <v>24314</v>
      </c>
      <c r="B380" s="46" t="s">
        <v>20823</v>
      </c>
      <c r="C380" s="46" t="s">
        <v>20188</v>
      </c>
      <c r="D380" s="46" t="s">
        <v>20847</v>
      </c>
      <c r="E380" s="46" t="s">
        <v>20435</v>
      </c>
      <c r="F380" s="46" t="s">
        <v>20840</v>
      </c>
      <c r="G380" s="46" t="s">
        <v>27312</v>
      </c>
      <c r="H380" s="46" t="str">
        <f t="shared" si="5"/>
        <v>2238&gt;&gt;&gt;Sub Campus&gt;&gt;&gt;Lahore&gt;&gt;&gt;Computer Science</v>
      </c>
    </row>
    <row r="381" spans="1:8">
      <c r="A381" s="46" t="s">
        <v>24314</v>
      </c>
      <c r="B381" s="46" t="s">
        <v>20823</v>
      </c>
      <c r="C381" s="46" t="s">
        <v>20188</v>
      </c>
      <c r="D381" s="46" t="s">
        <v>20847</v>
      </c>
      <c r="E381" s="46" t="s">
        <v>20435</v>
      </c>
      <c r="F381" s="46" t="s">
        <v>20748</v>
      </c>
      <c r="G381" s="46" t="s">
        <v>27313</v>
      </c>
      <c r="H381" s="46" t="str">
        <f t="shared" si="5"/>
        <v>2239&gt;&gt;&gt;Sub Campus&gt;&gt;&gt;Lahore&gt;&gt;&gt;Electrical Engineering</v>
      </c>
    </row>
    <row r="382" spans="1:8">
      <c r="A382" s="46" t="s">
        <v>24314</v>
      </c>
      <c r="B382" s="46" t="s">
        <v>20823</v>
      </c>
      <c r="C382" s="46" t="s">
        <v>20188</v>
      </c>
      <c r="D382" s="46" t="s">
        <v>20847</v>
      </c>
      <c r="E382" s="46" t="s">
        <v>20435</v>
      </c>
      <c r="F382" s="46" t="s">
        <v>20594</v>
      </c>
      <c r="G382" s="46" t="s">
        <v>27314</v>
      </c>
      <c r="H382" s="46" t="str">
        <f t="shared" si="5"/>
        <v>2245&gt;&gt;&gt;Sub Campus&gt;&gt;&gt;Lahore&gt;&gt;&gt;Humanities</v>
      </c>
    </row>
    <row r="383" spans="1:8">
      <c r="A383" s="46" t="s">
        <v>24314</v>
      </c>
      <c r="B383" s="46" t="s">
        <v>20823</v>
      </c>
      <c r="C383" s="46" t="s">
        <v>20188</v>
      </c>
      <c r="D383" s="46" t="s">
        <v>20847</v>
      </c>
      <c r="E383" s="46" t="s">
        <v>20435</v>
      </c>
      <c r="F383" s="46" t="s">
        <v>20644</v>
      </c>
      <c r="G383" s="46" t="s">
        <v>27315</v>
      </c>
      <c r="H383" s="46" t="str">
        <f t="shared" si="5"/>
        <v>2240&gt;&gt;&gt;Sub Campus&gt;&gt;&gt;Lahore&gt;&gt;&gt;Management Sciences</v>
      </c>
    </row>
    <row r="384" spans="1:8">
      <c r="A384" s="46" t="s">
        <v>24314</v>
      </c>
      <c r="B384" s="46" t="s">
        <v>20823</v>
      </c>
      <c r="C384" s="46" t="s">
        <v>20188</v>
      </c>
      <c r="D384" s="46" t="s">
        <v>20847</v>
      </c>
      <c r="E384" s="46" t="s">
        <v>20435</v>
      </c>
      <c r="F384" s="46" t="s">
        <v>20688</v>
      </c>
      <c r="G384" s="46" t="s">
        <v>27316</v>
      </c>
      <c r="H384" s="46" t="str">
        <f t="shared" si="5"/>
        <v>2241&gt;&gt;&gt;Sub Campus&gt;&gt;&gt;Lahore&gt;&gt;&gt;Mathematics</v>
      </c>
    </row>
    <row r="385" spans="1:8">
      <c r="A385" s="46" t="s">
        <v>24314</v>
      </c>
      <c r="B385" s="46" t="s">
        <v>20823</v>
      </c>
      <c r="C385" s="46" t="s">
        <v>20188</v>
      </c>
      <c r="D385" s="46" t="s">
        <v>20847</v>
      </c>
      <c r="E385" s="46" t="s">
        <v>20435</v>
      </c>
      <c r="F385" s="46" t="s">
        <v>21203</v>
      </c>
      <c r="G385" s="46" t="s">
        <v>27317</v>
      </c>
      <c r="H385" s="46" t="str">
        <f t="shared" si="5"/>
        <v>11302&gt;&gt;&gt;Sub Campus&gt;&gt;&gt;Lahore&gt;&gt;&gt;Pharmacy</v>
      </c>
    </row>
    <row r="386" spans="1:8">
      <c r="A386" s="46" t="s">
        <v>24314</v>
      </c>
      <c r="B386" s="46" t="s">
        <v>20823</v>
      </c>
      <c r="C386" s="46" t="s">
        <v>20188</v>
      </c>
      <c r="D386" s="46" t="s">
        <v>20847</v>
      </c>
      <c r="E386" s="46" t="s">
        <v>20435</v>
      </c>
      <c r="F386" s="46" t="s">
        <v>20859</v>
      </c>
      <c r="G386" s="46" t="s">
        <v>27318</v>
      </c>
      <c r="H386" s="46" t="str">
        <f t="shared" ref="H386:H449" si="6">CONCATENATE(G386, "&gt;&gt;&gt;", C386, "&gt;&gt;&gt;", E386, "&gt;&gt;&gt;", F386)</f>
        <v>2242&gt;&gt;&gt;Sub Campus&gt;&gt;&gt;Lahore&gt;&gt;&gt;Physics</v>
      </c>
    </row>
    <row r="387" spans="1:8">
      <c r="A387" s="46" t="s">
        <v>24314</v>
      </c>
      <c r="B387" s="46" t="s">
        <v>20823</v>
      </c>
      <c r="C387" s="46" t="s">
        <v>20188</v>
      </c>
      <c r="D387" s="46" t="s">
        <v>20847</v>
      </c>
      <c r="E387" s="46" t="s">
        <v>20435</v>
      </c>
      <c r="F387" s="46" t="s">
        <v>20815</v>
      </c>
      <c r="G387" s="46" t="s">
        <v>27319</v>
      </c>
      <c r="H387" s="46" t="str">
        <f t="shared" si="6"/>
        <v>2246&gt;&gt;&gt;Sub Campus&gt;&gt;&gt;Lahore&gt;&gt;&gt;Statistics</v>
      </c>
    </row>
    <row r="388" spans="1:8">
      <c r="A388" s="46" t="s">
        <v>24314</v>
      </c>
      <c r="B388" s="46" t="s">
        <v>20823</v>
      </c>
      <c r="C388" s="46" t="s">
        <v>20188</v>
      </c>
      <c r="D388" s="46" t="s">
        <v>27320</v>
      </c>
      <c r="E388" s="46" t="s">
        <v>20466</v>
      </c>
      <c r="F388" s="46" t="s">
        <v>22735</v>
      </c>
      <c r="G388" s="46" t="s">
        <v>27321</v>
      </c>
      <c r="H388" s="46" t="str">
        <f t="shared" si="6"/>
        <v>2117&gt;&gt;&gt;Sub Campus&gt;&gt;&gt;Sahiwal&gt;&gt;&gt;Biosciences</v>
      </c>
    </row>
    <row r="389" spans="1:8">
      <c r="A389" s="46" t="s">
        <v>24314</v>
      </c>
      <c r="B389" s="46" t="s">
        <v>20823</v>
      </c>
      <c r="C389" s="46" t="s">
        <v>20188</v>
      </c>
      <c r="D389" s="46" t="s">
        <v>27320</v>
      </c>
      <c r="E389" s="46" t="s">
        <v>20466</v>
      </c>
      <c r="F389" s="46" t="s">
        <v>20747</v>
      </c>
      <c r="G389" s="46" t="s">
        <v>27322</v>
      </c>
      <c r="H389" s="46" t="str">
        <f t="shared" si="6"/>
        <v>15698&gt;&gt;&gt;Sub Campus&gt;&gt;&gt;Sahiwal&gt;&gt;&gt;Civil Engineering</v>
      </c>
    </row>
    <row r="390" spans="1:8">
      <c r="A390" s="46" t="s">
        <v>24314</v>
      </c>
      <c r="B390" s="46" t="s">
        <v>20823</v>
      </c>
      <c r="C390" s="46" t="s">
        <v>20188</v>
      </c>
      <c r="D390" s="46" t="s">
        <v>27320</v>
      </c>
      <c r="E390" s="46" t="s">
        <v>20466</v>
      </c>
      <c r="F390" s="46" t="s">
        <v>20840</v>
      </c>
      <c r="G390" s="46" t="s">
        <v>27323</v>
      </c>
      <c r="H390" s="46" t="str">
        <f t="shared" si="6"/>
        <v>2113&gt;&gt;&gt;Sub Campus&gt;&gt;&gt;Sahiwal&gt;&gt;&gt;Computer Science</v>
      </c>
    </row>
    <row r="391" spans="1:8">
      <c r="A391" s="46" t="s">
        <v>24314</v>
      </c>
      <c r="B391" s="46" t="s">
        <v>20823</v>
      </c>
      <c r="C391" s="46" t="s">
        <v>20188</v>
      </c>
      <c r="D391" s="46" t="s">
        <v>27320</v>
      </c>
      <c r="E391" s="46" t="s">
        <v>20466</v>
      </c>
      <c r="F391" s="46" t="s">
        <v>20748</v>
      </c>
      <c r="G391" s="46" t="s">
        <v>27324</v>
      </c>
      <c r="H391" s="46" t="str">
        <f t="shared" si="6"/>
        <v>2114&gt;&gt;&gt;Sub Campus&gt;&gt;&gt;Sahiwal&gt;&gt;&gt;Electrical Engineering</v>
      </c>
    </row>
    <row r="392" spans="1:8">
      <c r="A392" s="46" t="s">
        <v>24314</v>
      </c>
      <c r="B392" s="46" t="s">
        <v>20823</v>
      </c>
      <c r="C392" s="46" t="s">
        <v>20188</v>
      </c>
      <c r="D392" s="46" t="s">
        <v>27320</v>
      </c>
      <c r="E392" s="46" t="s">
        <v>20466</v>
      </c>
      <c r="F392" s="46" t="s">
        <v>20644</v>
      </c>
      <c r="G392" s="46" t="s">
        <v>27325</v>
      </c>
      <c r="H392" s="46" t="str">
        <f t="shared" si="6"/>
        <v>2115&gt;&gt;&gt;Sub Campus&gt;&gt;&gt;Sahiwal&gt;&gt;&gt;Management Sciences</v>
      </c>
    </row>
    <row r="393" spans="1:8">
      <c r="A393" s="46" t="s">
        <v>24314</v>
      </c>
      <c r="B393" s="46" t="s">
        <v>20823</v>
      </c>
      <c r="C393" s="46" t="s">
        <v>20188</v>
      </c>
      <c r="D393" s="46" t="s">
        <v>27320</v>
      </c>
      <c r="E393" s="46" t="s">
        <v>20466</v>
      </c>
      <c r="F393" s="46" t="s">
        <v>20688</v>
      </c>
      <c r="G393" s="46" t="s">
        <v>27326</v>
      </c>
      <c r="H393" s="46" t="str">
        <f t="shared" si="6"/>
        <v>2116&gt;&gt;&gt;Sub Campus&gt;&gt;&gt;Sahiwal&gt;&gt;&gt;Mathematics</v>
      </c>
    </row>
    <row r="394" spans="1:8">
      <c r="A394" s="46" t="s">
        <v>24314</v>
      </c>
      <c r="B394" s="46" t="s">
        <v>20823</v>
      </c>
      <c r="C394" s="46" t="s">
        <v>20188</v>
      </c>
      <c r="D394" s="46" t="s">
        <v>27320</v>
      </c>
      <c r="E394" s="46" t="s">
        <v>20466</v>
      </c>
      <c r="F394" s="46" t="s">
        <v>20824</v>
      </c>
      <c r="G394" s="46" t="s">
        <v>27327</v>
      </c>
      <c r="H394" s="46" t="str">
        <f t="shared" si="6"/>
        <v>2118&gt;&gt;&gt;Sub Campus&gt;&gt;&gt;Sahiwal&gt;&gt;&gt;Mechanical Engineering</v>
      </c>
    </row>
    <row r="395" spans="1:8">
      <c r="A395" s="46" t="s">
        <v>24314</v>
      </c>
      <c r="B395" s="46" t="s">
        <v>20823</v>
      </c>
      <c r="C395" s="46" t="s">
        <v>20188</v>
      </c>
      <c r="D395" s="46" t="s">
        <v>27328</v>
      </c>
      <c r="E395" s="46" t="s">
        <v>20483</v>
      </c>
      <c r="F395" s="46" t="s">
        <v>20871</v>
      </c>
      <c r="G395" s="46" t="s">
        <v>27329</v>
      </c>
      <c r="H395" s="46" t="str">
        <f t="shared" si="6"/>
        <v>51880&gt;&gt;&gt;Sub Campus&gt;&gt;&gt;Vehari&gt;&gt;&gt;Biotechnology</v>
      </c>
    </row>
    <row r="396" spans="1:8">
      <c r="A396" s="46" t="s">
        <v>24314</v>
      </c>
      <c r="B396" s="46" t="s">
        <v>20823</v>
      </c>
      <c r="C396" s="46" t="s">
        <v>20188</v>
      </c>
      <c r="D396" s="46" t="s">
        <v>27328</v>
      </c>
      <c r="E396" s="46" t="s">
        <v>20483</v>
      </c>
      <c r="F396" s="46" t="s">
        <v>20840</v>
      </c>
      <c r="G396" s="46" t="s">
        <v>27330</v>
      </c>
      <c r="H396" s="46" t="str">
        <f t="shared" si="6"/>
        <v>2176&gt;&gt;&gt;Sub Campus&gt;&gt;&gt;Vehari&gt;&gt;&gt;Computer Science</v>
      </c>
    </row>
    <row r="397" spans="1:8">
      <c r="A397" s="46" t="s">
        <v>24314</v>
      </c>
      <c r="B397" s="46" t="s">
        <v>20823</v>
      </c>
      <c r="C397" s="46" t="s">
        <v>20188</v>
      </c>
      <c r="D397" s="46" t="s">
        <v>27328</v>
      </c>
      <c r="E397" s="46" t="s">
        <v>20483</v>
      </c>
      <c r="F397" s="46" t="s">
        <v>20838</v>
      </c>
      <c r="G397" s="46" t="s">
        <v>27331</v>
      </c>
      <c r="H397" s="46" t="str">
        <f t="shared" si="6"/>
        <v>14927&gt;&gt;&gt;Sub Campus&gt;&gt;&gt;Vehari&gt;&gt;&gt;Economics</v>
      </c>
    </row>
    <row r="398" spans="1:8">
      <c r="A398" s="46" t="s">
        <v>24314</v>
      </c>
      <c r="B398" s="46" t="s">
        <v>20823</v>
      </c>
      <c r="C398" s="46" t="s">
        <v>20188</v>
      </c>
      <c r="D398" s="46" t="s">
        <v>27328</v>
      </c>
      <c r="E398" s="46" t="s">
        <v>20483</v>
      </c>
      <c r="F398" s="46" t="s">
        <v>20783</v>
      </c>
      <c r="G398" s="46" t="s">
        <v>27332</v>
      </c>
      <c r="H398" s="46" t="str">
        <f t="shared" si="6"/>
        <v>2178&gt;&gt;&gt;Sub Campus&gt;&gt;&gt;Vehari&gt;&gt;&gt;Environmental Sciences</v>
      </c>
    </row>
    <row r="399" spans="1:8">
      <c r="A399" s="46" t="s">
        <v>24314</v>
      </c>
      <c r="B399" s="46" t="s">
        <v>20823</v>
      </c>
      <c r="C399" s="46" t="s">
        <v>20188</v>
      </c>
      <c r="D399" s="46" t="s">
        <v>27328</v>
      </c>
      <c r="E399" s="46" t="s">
        <v>20483</v>
      </c>
      <c r="F399" s="46" t="s">
        <v>20594</v>
      </c>
      <c r="G399" s="46" t="s">
        <v>27333</v>
      </c>
      <c r="H399" s="46" t="str">
        <f t="shared" si="6"/>
        <v>2179&gt;&gt;&gt;Sub Campus&gt;&gt;&gt;Vehari&gt;&gt;&gt;Humanities</v>
      </c>
    </row>
    <row r="400" spans="1:8">
      <c r="A400" s="46" t="s">
        <v>24314</v>
      </c>
      <c r="B400" s="46" t="s">
        <v>20823</v>
      </c>
      <c r="C400" s="46" t="s">
        <v>20188</v>
      </c>
      <c r="D400" s="46" t="s">
        <v>27328</v>
      </c>
      <c r="E400" s="46" t="s">
        <v>20483</v>
      </c>
      <c r="F400" s="46" t="s">
        <v>20644</v>
      </c>
      <c r="G400" s="46" t="s">
        <v>27334</v>
      </c>
      <c r="H400" s="46" t="str">
        <f t="shared" si="6"/>
        <v>2177&gt;&gt;&gt;Sub Campus&gt;&gt;&gt;Vehari&gt;&gt;&gt;Management Sciences</v>
      </c>
    </row>
    <row r="401" spans="1:8">
      <c r="A401" s="46" t="s">
        <v>24314</v>
      </c>
      <c r="B401" s="46" t="s">
        <v>20823</v>
      </c>
      <c r="C401" s="46" t="s">
        <v>20188</v>
      </c>
      <c r="D401" s="46" t="s">
        <v>27328</v>
      </c>
      <c r="E401" s="46" t="s">
        <v>20483</v>
      </c>
      <c r="F401" s="46" t="s">
        <v>20688</v>
      </c>
      <c r="G401" s="46" t="s">
        <v>27335</v>
      </c>
      <c r="H401" s="46" t="str">
        <f t="shared" si="6"/>
        <v>14925&gt;&gt;&gt;Sub Campus&gt;&gt;&gt;Vehari&gt;&gt;&gt;Mathematics</v>
      </c>
    </row>
    <row r="402" spans="1:8">
      <c r="A402" s="46" t="s">
        <v>24314</v>
      </c>
      <c r="B402" s="46" t="s">
        <v>20823</v>
      </c>
      <c r="C402" s="46" t="s">
        <v>20188</v>
      </c>
      <c r="D402" s="46" t="s">
        <v>27336</v>
      </c>
      <c r="E402" s="46" t="s">
        <v>20484</v>
      </c>
      <c r="F402" s="46" t="s">
        <v>20747</v>
      </c>
      <c r="G402" s="46" t="s">
        <v>27337</v>
      </c>
      <c r="H402" s="46" t="str">
        <f t="shared" si="6"/>
        <v>2254&gt;&gt;&gt;Sub Campus&gt;&gt;&gt;Wah Cantonment&gt;&gt;&gt;Civil Engineering</v>
      </c>
    </row>
    <row r="403" spans="1:8">
      <c r="A403" s="46" t="s">
        <v>24314</v>
      </c>
      <c r="B403" s="46" t="s">
        <v>20823</v>
      </c>
      <c r="C403" s="46" t="s">
        <v>20188</v>
      </c>
      <c r="D403" s="46" t="s">
        <v>27336</v>
      </c>
      <c r="E403" s="46" t="s">
        <v>20484</v>
      </c>
      <c r="F403" s="46" t="s">
        <v>20840</v>
      </c>
      <c r="G403" s="46" t="s">
        <v>27338</v>
      </c>
      <c r="H403" s="46" t="str">
        <f t="shared" si="6"/>
        <v>2251&gt;&gt;&gt;Sub Campus&gt;&gt;&gt;Wah Cantonment&gt;&gt;&gt;Computer Science</v>
      </c>
    </row>
    <row r="404" spans="1:8">
      <c r="A404" s="46" t="s">
        <v>24314</v>
      </c>
      <c r="B404" s="46" t="s">
        <v>20823</v>
      </c>
      <c r="C404" s="46" t="s">
        <v>20188</v>
      </c>
      <c r="D404" s="46" t="s">
        <v>27336</v>
      </c>
      <c r="E404" s="46" t="s">
        <v>20484</v>
      </c>
      <c r="F404" s="46" t="s">
        <v>20840</v>
      </c>
      <c r="G404" s="46" t="s">
        <v>27339</v>
      </c>
      <c r="H404" s="46" t="str">
        <f t="shared" si="6"/>
        <v>2350&gt;&gt;&gt;Sub Campus&gt;&gt;&gt;Wah Cantonment&gt;&gt;&gt;Computer Science</v>
      </c>
    </row>
    <row r="405" spans="1:8">
      <c r="A405" s="46" t="s">
        <v>24314</v>
      </c>
      <c r="B405" s="46" t="s">
        <v>20823</v>
      </c>
      <c r="C405" s="46" t="s">
        <v>20188</v>
      </c>
      <c r="D405" s="46" t="s">
        <v>27336</v>
      </c>
      <c r="E405" s="46" t="s">
        <v>20484</v>
      </c>
      <c r="F405" s="46" t="s">
        <v>20748</v>
      </c>
      <c r="G405" s="46" t="s">
        <v>27340</v>
      </c>
      <c r="H405" s="46" t="str">
        <f t="shared" si="6"/>
        <v>2252&gt;&gt;&gt;Sub Campus&gt;&gt;&gt;Wah Cantonment&gt;&gt;&gt;Electrical Engineering</v>
      </c>
    </row>
    <row r="406" spans="1:8">
      <c r="A406" s="46" t="s">
        <v>24314</v>
      </c>
      <c r="B406" s="46" t="s">
        <v>20823</v>
      </c>
      <c r="C406" s="46" t="s">
        <v>20188</v>
      </c>
      <c r="D406" s="46" t="s">
        <v>27336</v>
      </c>
      <c r="E406" s="46" t="s">
        <v>20484</v>
      </c>
      <c r="F406" s="46" t="s">
        <v>20748</v>
      </c>
      <c r="G406" s="46" t="s">
        <v>27341</v>
      </c>
      <c r="H406" s="46" t="str">
        <f t="shared" si="6"/>
        <v>2351&gt;&gt;&gt;Sub Campus&gt;&gt;&gt;Wah Cantonment&gt;&gt;&gt;Electrical Engineering</v>
      </c>
    </row>
    <row r="407" spans="1:8">
      <c r="A407" s="46" t="s">
        <v>24314</v>
      </c>
      <c r="B407" s="46" t="s">
        <v>20823</v>
      </c>
      <c r="C407" s="46" t="s">
        <v>20188</v>
      </c>
      <c r="D407" s="46" t="s">
        <v>27336</v>
      </c>
      <c r="E407" s="46" t="s">
        <v>20484</v>
      </c>
      <c r="F407" s="46" t="s">
        <v>20644</v>
      </c>
      <c r="G407" s="46" t="s">
        <v>27342</v>
      </c>
      <c r="H407" s="46" t="str">
        <f t="shared" si="6"/>
        <v>2253&gt;&gt;&gt;Sub Campus&gt;&gt;&gt;Wah Cantonment&gt;&gt;&gt;Management Sciences</v>
      </c>
    </row>
    <row r="408" spans="1:8">
      <c r="A408" s="46" t="s">
        <v>24314</v>
      </c>
      <c r="B408" s="46" t="s">
        <v>20823</v>
      </c>
      <c r="C408" s="46" t="s">
        <v>20188</v>
      </c>
      <c r="D408" s="46" t="s">
        <v>27336</v>
      </c>
      <c r="E408" s="46" t="s">
        <v>20484</v>
      </c>
      <c r="F408" s="46" t="s">
        <v>20644</v>
      </c>
      <c r="G408" s="46" t="s">
        <v>27343</v>
      </c>
      <c r="H408" s="46" t="str">
        <f t="shared" si="6"/>
        <v>2352&gt;&gt;&gt;Sub Campus&gt;&gt;&gt;Wah Cantonment&gt;&gt;&gt;Management Sciences</v>
      </c>
    </row>
    <row r="409" spans="1:8">
      <c r="A409" s="46" t="s">
        <v>24314</v>
      </c>
      <c r="B409" s="46" t="s">
        <v>20823</v>
      </c>
      <c r="C409" s="46" t="s">
        <v>20188</v>
      </c>
      <c r="D409" s="46" t="s">
        <v>27336</v>
      </c>
      <c r="E409" s="46" t="s">
        <v>20484</v>
      </c>
      <c r="F409" s="46" t="s">
        <v>20688</v>
      </c>
      <c r="G409" s="46" t="s">
        <v>27344</v>
      </c>
      <c r="H409" s="46" t="str">
        <f t="shared" si="6"/>
        <v>2371&gt;&gt;&gt;Sub Campus&gt;&gt;&gt;Wah Cantonment&gt;&gt;&gt;Mathematics</v>
      </c>
    </row>
    <row r="410" spans="1:8">
      <c r="A410" s="46" t="s">
        <v>24314</v>
      </c>
      <c r="B410" s="46" t="s">
        <v>20823</v>
      </c>
      <c r="C410" s="46" t="s">
        <v>20188</v>
      </c>
      <c r="D410" s="46" t="s">
        <v>27336</v>
      </c>
      <c r="E410" s="46" t="s">
        <v>20484</v>
      </c>
      <c r="F410" s="46" t="s">
        <v>20824</v>
      </c>
      <c r="G410" s="46" t="s">
        <v>27345</v>
      </c>
      <c r="H410" s="46" t="str">
        <f t="shared" si="6"/>
        <v>13597&gt;&gt;&gt;Sub Campus&gt;&gt;&gt;Wah Cantonment&gt;&gt;&gt;Mechanical Engineering</v>
      </c>
    </row>
    <row r="411" spans="1:8">
      <c r="A411" s="46" t="s">
        <v>24314</v>
      </c>
      <c r="B411" s="46" t="s">
        <v>20823</v>
      </c>
      <c r="C411" s="46" t="s">
        <v>20188</v>
      </c>
      <c r="D411" s="46" t="s">
        <v>27346</v>
      </c>
      <c r="E411" s="46" t="s">
        <v>20588</v>
      </c>
      <c r="F411" s="46" t="s">
        <v>20840</v>
      </c>
      <c r="G411" s="46" t="s">
        <v>27347</v>
      </c>
      <c r="H411" s="46" t="str">
        <f t="shared" si="6"/>
        <v>10120&gt;&gt;&gt;Sub Campus&gt;&gt;&gt;Islamabad&gt;&gt;&gt;Computer Science</v>
      </c>
    </row>
    <row r="412" spans="1:8">
      <c r="A412" s="46" t="s">
        <v>24314</v>
      </c>
      <c r="B412" s="46" t="s">
        <v>20823</v>
      </c>
      <c r="C412" s="46" t="s">
        <v>20188</v>
      </c>
      <c r="D412" s="46" t="s">
        <v>27346</v>
      </c>
      <c r="E412" s="46" t="s">
        <v>20588</v>
      </c>
      <c r="F412" s="46" t="s">
        <v>20594</v>
      </c>
      <c r="G412" s="46" t="s">
        <v>27348</v>
      </c>
      <c r="H412" s="46" t="str">
        <f t="shared" si="6"/>
        <v>10123&gt;&gt;&gt;Sub Campus&gt;&gt;&gt;Islamabad&gt;&gt;&gt;Humanities</v>
      </c>
    </row>
    <row r="413" spans="1:8">
      <c r="A413" s="46" t="s">
        <v>24314</v>
      </c>
      <c r="B413" s="46" t="s">
        <v>20823</v>
      </c>
      <c r="C413" s="46" t="s">
        <v>20188</v>
      </c>
      <c r="D413" s="46" t="s">
        <v>27346</v>
      </c>
      <c r="E413" s="46" t="s">
        <v>20588</v>
      </c>
      <c r="F413" s="46" t="s">
        <v>20644</v>
      </c>
      <c r="G413" s="46" t="s">
        <v>27349</v>
      </c>
      <c r="H413" s="46" t="str">
        <f t="shared" si="6"/>
        <v>10121&gt;&gt;&gt;Sub Campus&gt;&gt;&gt;Islamabad&gt;&gt;&gt;Management Sciences</v>
      </c>
    </row>
    <row r="414" spans="1:8">
      <c r="A414" s="46" t="s">
        <v>24314</v>
      </c>
      <c r="B414" s="46" t="s">
        <v>20823</v>
      </c>
      <c r="C414" s="46" t="s">
        <v>20188</v>
      </c>
      <c r="D414" s="46" t="s">
        <v>27346</v>
      </c>
      <c r="E414" s="46" t="s">
        <v>20588</v>
      </c>
      <c r="F414" s="46" t="s">
        <v>20688</v>
      </c>
      <c r="G414" s="46" t="s">
        <v>27350</v>
      </c>
      <c r="H414" s="46" t="str">
        <f t="shared" si="6"/>
        <v>10122&gt;&gt;&gt;Sub Campus&gt;&gt;&gt;Islamabad&gt;&gt;&gt;Mathematics</v>
      </c>
    </row>
    <row r="415" spans="1:8">
      <c r="A415" s="46" t="s">
        <v>24320</v>
      </c>
      <c r="B415" s="46" t="s">
        <v>669</v>
      </c>
      <c r="C415" s="46" t="s">
        <v>0</v>
      </c>
      <c r="D415" s="46" t="s">
        <v>0</v>
      </c>
      <c r="E415" s="46" t="s">
        <v>20370</v>
      </c>
      <c r="F415" s="46" t="s">
        <v>22886</v>
      </c>
      <c r="G415" s="46" t="s">
        <v>27351</v>
      </c>
      <c r="H415" s="46" t="str">
        <f t="shared" si="6"/>
        <v>1344&gt;&gt;&gt;Main Campus&gt;&gt;&gt;Peshawar&gt;&gt;&gt;Agricultural Engineering</v>
      </c>
    </row>
    <row r="416" spans="1:8">
      <c r="A416" s="46" t="s">
        <v>24320</v>
      </c>
      <c r="B416" s="46" t="s">
        <v>669</v>
      </c>
      <c r="C416" s="46" t="s">
        <v>0</v>
      </c>
      <c r="D416" s="46" t="s">
        <v>0</v>
      </c>
      <c r="E416" s="46" t="s">
        <v>20370</v>
      </c>
      <c r="F416" s="46" t="s">
        <v>22592</v>
      </c>
      <c r="G416" s="46" t="s">
        <v>24321</v>
      </c>
      <c r="H416" s="46" t="str">
        <f t="shared" si="6"/>
        <v>11592&gt;&gt;&gt;Main Campus&gt;&gt;&gt;Peshawar&gt;&gt;&gt;Center for Advanced Studies in Energy</v>
      </c>
    </row>
    <row r="417" spans="1:8">
      <c r="A417" s="46" t="s">
        <v>24320</v>
      </c>
      <c r="B417" s="46" t="s">
        <v>669</v>
      </c>
      <c r="C417" s="46" t="s">
        <v>0</v>
      </c>
      <c r="D417" s="46" t="s">
        <v>0</v>
      </c>
      <c r="E417" s="46" t="s">
        <v>20370</v>
      </c>
      <c r="F417" s="46" t="s">
        <v>22551</v>
      </c>
      <c r="G417" s="46" t="s">
        <v>24322</v>
      </c>
      <c r="H417" s="46" t="str">
        <f t="shared" si="6"/>
        <v>10958&gt;&gt;&gt;Main Campus&gt;&gt;&gt;Peshawar&gt;&gt;&gt;Center for Computer Information Systems Engineering</v>
      </c>
    </row>
    <row r="418" spans="1:8">
      <c r="A418" s="46" t="s">
        <v>24320</v>
      </c>
      <c r="B418" s="46" t="s">
        <v>669</v>
      </c>
      <c r="C418" s="46" t="s">
        <v>0</v>
      </c>
      <c r="D418" s="46" t="s">
        <v>0</v>
      </c>
      <c r="E418" s="46" t="s">
        <v>20370</v>
      </c>
      <c r="F418" s="46" t="s">
        <v>20746</v>
      </c>
      <c r="G418" s="46" t="s">
        <v>27352</v>
      </c>
      <c r="H418" s="46" t="str">
        <f t="shared" si="6"/>
        <v>1353&gt;&gt;&gt;Main Campus&gt;&gt;&gt;Peshawar&gt;&gt;&gt;Chemical Engineering</v>
      </c>
    </row>
    <row r="419" spans="1:8">
      <c r="A419" s="46" t="s">
        <v>24320</v>
      </c>
      <c r="B419" s="46" t="s">
        <v>669</v>
      </c>
      <c r="C419" s="46" t="s">
        <v>0</v>
      </c>
      <c r="D419" s="46" t="s">
        <v>0</v>
      </c>
      <c r="E419" s="46" t="s">
        <v>20370</v>
      </c>
      <c r="F419" s="46" t="s">
        <v>20747</v>
      </c>
      <c r="G419" s="46" t="s">
        <v>27353</v>
      </c>
      <c r="H419" s="46" t="str">
        <f t="shared" si="6"/>
        <v>1351&gt;&gt;&gt;Main Campus&gt;&gt;&gt;Peshawar&gt;&gt;&gt;Civil Engineering</v>
      </c>
    </row>
    <row r="420" spans="1:8">
      <c r="A420" s="46" t="s">
        <v>24320</v>
      </c>
      <c r="B420" s="46" t="s">
        <v>669</v>
      </c>
      <c r="C420" s="46" t="s">
        <v>0</v>
      </c>
      <c r="D420" s="46" t="s">
        <v>0</v>
      </c>
      <c r="E420" s="46" t="s">
        <v>20370</v>
      </c>
      <c r="F420" s="46" t="s">
        <v>22549</v>
      </c>
      <c r="G420" s="46" t="s">
        <v>24323</v>
      </c>
      <c r="H420" s="46" t="str">
        <f t="shared" si="6"/>
        <v>10957&gt;&gt;&gt;Main Campus&gt;&gt;&gt;Peshawar&gt;&gt;&gt;Computer Information System Engineering</v>
      </c>
    </row>
    <row r="421" spans="1:8">
      <c r="A421" s="46" t="s">
        <v>24320</v>
      </c>
      <c r="B421" s="46" t="s">
        <v>669</v>
      </c>
      <c r="C421" s="46" t="s">
        <v>0</v>
      </c>
      <c r="D421" s="46" t="s">
        <v>0</v>
      </c>
      <c r="E421" s="46" t="s">
        <v>20370</v>
      </c>
      <c r="F421" s="46" t="s">
        <v>5</v>
      </c>
      <c r="G421" s="46" t="s">
        <v>27354</v>
      </c>
      <c r="H421" s="46" t="str">
        <f t="shared" si="6"/>
        <v>1466&gt;&gt;&gt;Main Campus&gt;&gt;&gt;Peshawar&gt;&gt;&gt;Computer Science &amp; Information Technology</v>
      </c>
    </row>
    <row r="422" spans="1:8">
      <c r="A422" s="46" t="s">
        <v>24320</v>
      </c>
      <c r="B422" s="46" t="s">
        <v>669</v>
      </c>
      <c r="C422" s="46" t="s">
        <v>0</v>
      </c>
      <c r="D422" s="46" t="s">
        <v>0</v>
      </c>
      <c r="E422" s="46" t="s">
        <v>20370</v>
      </c>
      <c r="F422" s="46" t="s">
        <v>20829</v>
      </c>
      <c r="G422" s="46" t="s">
        <v>27355</v>
      </c>
      <c r="H422" s="46" t="str">
        <f t="shared" si="6"/>
        <v>1461&gt;&gt;&gt;Main Campus&gt;&gt;&gt;Peshawar&gt;&gt;&gt;Computer System Engineering</v>
      </c>
    </row>
    <row r="423" spans="1:8">
      <c r="A423" s="46" t="s">
        <v>24320</v>
      </c>
      <c r="B423" s="46" t="s">
        <v>669</v>
      </c>
      <c r="C423" s="46" t="s">
        <v>0</v>
      </c>
      <c r="D423" s="46" t="s">
        <v>0</v>
      </c>
      <c r="E423" s="46" t="s">
        <v>20370</v>
      </c>
      <c r="F423" s="46" t="s">
        <v>20857</v>
      </c>
      <c r="G423" s="46" t="s">
        <v>24324</v>
      </c>
      <c r="H423" s="46" t="str">
        <f t="shared" si="6"/>
        <v>3587&gt;&gt;&gt;Main Campus&gt;&gt;&gt;Peshawar&gt;&gt;&gt;Department of Basic Sciences &amp; Islamiat</v>
      </c>
    </row>
    <row r="424" spans="1:8">
      <c r="A424" s="46" t="s">
        <v>24320</v>
      </c>
      <c r="B424" s="46" t="s">
        <v>669</v>
      </c>
      <c r="C424" s="46" t="s">
        <v>0</v>
      </c>
      <c r="D424" s="46" t="s">
        <v>0</v>
      </c>
      <c r="E424" s="46" t="s">
        <v>20370</v>
      </c>
      <c r="F424" s="46" t="s">
        <v>20748</v>
      </c>
      <c r="G424" s="46" t="s">
        <v>27356</v>
      </c>
      <c r="H424" s="46" t="str">
        <f t="shared" si="6"/>
        <v>1339&gt;&gt;&gt;Main Campus&gt;&gt;&gt;Peshawar&gt;&gt;&gt;Electrical Engineering</v>
      </c>
    </row>
    <row r="425" spans="1:8">
      <c r="A425" s="46" t="s">
        <v>24320</v>
      </c>
      <c r="B425" s="46" t="s">
        <v>669</v>
      </c>
      <c r="C425" s="46" t="s">
        <v>0</v>
      </c>
      <c r="D425" s="46" t="s">
        <v>0</v>
      </c>
      <c r="E425" s="46" t="s">
        <v>20370</v>
      </c>
      <c r="F425" s="46" t="s">
        <v>20636</v>
      </c>
      <c r="G425" s="46" t="s">
        <v>27357</v>
      </c>
      <c r="H425" s="46" t="str">
        <f t="shared" si="6"/>
        <v>1459&gt;&gt;&gt;Main Campus&gt;&gt;&gt;Peshawar&gt;&gt;&gt;Industrial Engineering</v>
      </c>
    </row>
    <row r="426" spans="1:8">
      <c r="A426" s="46" t="s">
        <v>24320</v>
      </c>
      <c r="B426" s="46" t="s">
        <v>669</v>
      </c>
      <c r="C426" s="46" t="s">
        <v>0</v>
      </c>
      <c r="D426" s="46" t="s">
        <v>0</v>
      </c>
      <c r="E426" s="46" t="s">
        <v>20370</v>
      </c>
      <c r="F426" s="46" t="s">
        <v>20824</v>
      </c>
      <c r="G426" s="46" t="s">
        <v>27358</v>
      </c>
      <c r="H426" s="46" t="str">
        <f t="shared" si="6"/>
        <v>1352&gt;&gt;&gt;Main Campus&gt;&gt;&gt;Peshawar&gt;&gt;&gt;Mechanical Engineering</v>
      </c>
    </row>
    <row r="427" spans="1:8">
      <c r="A427" s="46" t="s">
        <v>24320</v>
      </c>
      <c r="B427" s="46" t="s">
        <v>669</v>
      </c>
      <c r="C427" s="46" t="s">
        <v>0</v>
      </c>
      <c r="D427" s="46" t="s">
        <v>0</v>
      </c>
      <c r="E427" s="46" t="s">
        <v>20370</v>
      </c>
      <c r="F427" s="46" t="s">
        <v>20745</v>
      </c>
      <c r="G427" s="46" t="s">
        <v>24325</v>
      </c>
      <c r="H427" s="46" t="str">
        <f t="shared" si="6"/>
        <v>1460&gt;&gt;&gt;Main Campus&gt;&gt;&gt;Peshawar&gt;&gt;&gt;Mechatronics Engineering</v>
      </c>
    </row>
    <row r="428" spans="1:8">
      <c r="A428" s="46" t="s">
        <v>24320</v>
      </c>
      <c r="B428" s="46" t="s">
        <v>669</v>
      </c>
      <c r="C428" s="46" t="s">
        <v>0</v>
      </c>
      <c r="D428" s="46" t="s">
        <v>0</v>
      </c>
      <c r="E428" s="46" t="s">
        <v>20370</v>
      </c>
      <c r="F428" s="46" t="s">
        <v>21136</v>
      </c>
      <c r="G428" s="46" t="s">
        <v>24326</v>
      </c>
      <c r="H428" s="46" t="str">
        <f t="shared" si="6"/>
        <v>1356&gt;&gt;&gt;Main Campus&gt;&gt;&gt;Peshawar&gt;&gt;&gt;Mining Engineering</v>
      </c>
    </row>
    <row r="429" spans="1:8">
      <c r="A429" s="46" t="s">
        <v>24320</v>
      </c>
      <c r="B429" s="46" t="s">
        <v>669</v>
      </c>
      <c r="C429" s="46" t="s">
        <v>0</v>
      </c>
      <c r="D429" s="46" t="s">
        <v>0</v>
      </c>
      <c r="E429" s="46" t="s">
        <v>20370</v>
      </c>
      <c r="F429" s="46" t="s">
        <v>22110</v>
      </c>
      <c r="G429" s="46" t="s">
        <v>24327</v>
      </c>
      <c r="H429" s="46" t="str">
        <f t="shared" si="6"/>
        <v>3593&gt;&gt;&gt;Main Campus&gt;&gt;&gt;Peshawar&gt;&gt;&gt;National Institute  of Urban Infrastructure Planning</v>
      </c>
    </row>
    <row r="430" spans="1:8">
      <c r="A430" s="46" t="s">
        <v>24320</v>
      </c>
      <c r="B430" s="46" t="s">
        <v>669</v>
      </c>
      <c r="C430" s="46" t="s">
        <v>20188</v>
      </c>
      <c r="D430" s="46" t="s">
        <v>27359</v>
      </c>
      <c r="E430" s="46" t="s">
        <v>20337</v>
      </c>
      <c r="F430" s="46" t="s">
        <v>20866</v>
      </c>
      <c r="G430" s="46" t="s">
        <v>27360</v>
      </c>
      <c r="H430" s="46" t="str">
        <f t="shared" si="6"/>
        <v>6828&gt;&gt;&gt;Sub Campus&gt;&gt;&gt;Abbottabad&gt;&gt;&gt;Architecture</v>
      </c>
    </row>
    <row r="431" spans="1:8">
      <c r="A431" s="46" t="s">
        <v>24320</v>
      </c>
      <c r="B431" s="46" t="s">
        <v>669</v>
      </c>
      <c r="C431" s="46" t="s">
        <v>20188</v>
      </c>
      <c r="D431" s="46" t="s">
        <v>27359</v>
      </c>
      <c r="E431" s="46" t="s">
        <v>20337</v>
      </c>
      <c r="F431" s="46" t="s">
        <v>21019</v>
      </c>
      <c r="G431" s="46" t="s">
        <v>27361</v>
      </c>
      <c r="H431" s="46" t="str">
        <f t="shared" si="6"/>
        <v>6827&gt;&gt;&gt;Sub Campus&gt;&gt;&gt;Abbottabad&gt;&gt;&gt;Electronic Engineering</v>
      </c>
    </row>
    <row r="432" spans="1:8">
      <c r="A432" s="46" t="s">
        <v>24320</v>
      </c>
      <c r="B432" s="46" t="s">
        <v>669</v>
      </c>
      <c r="C432" s="46" t="s">
        <v>20188</v>
      </c>
      <c r="D432" s="46" t="s">
        <v>27362</v>
      </c>
      <c r="E432" s="46" t="s">
        <v>20341</v>
      </c>
      <c r="F432" s="46" t="s">
        <v>20747</v>
      </c>
      <c r="G432" s="46" t="s">
        <v>27363</v>
      </c>
      <c r="H432" s="46" t="str">
        <f t="shared" si="6"/>
        <v>6829&gt;&gt;&gt;Sub Campus&gt;&gt;&gt;Bannu&gt;&gt;&gt;Civil Engineering</v>
      </c>
    </row>
    <row r="433" spans="1:8">
      <c r="A433" s="46" t="s">
        <v>24320</v>
      </c>
      <c r="B433" s="46" t="s">
        <v>669</v>
      </c>
      <c r="C433" s="46" t="s">
        <v>20188</v>
      </c>
      <c r="D433" s="46" t="s">
        <v>27362</v>
      </c>
      <c r="E433" s="46" t="s">
        <v>20341</v>
      </c>
      <c r="F433" s="46" t="s">
        <v>20748</v>
      </c>
      <c r="G433" s="46" t="s">
        <v>27364</v>
      </c>
      <c r="H433" s="46" t="str">
        <f t="shared" si="6"/>
        <v>6830&gt;&gt;&gt;Sub Campus&gt;&gt;&gt;Bannu&gt;&gt;&gt;Electrical Engineering</v>
      </c>
    </row>
    <row r="434" spans="1:8">
      <c r="A434" s="46" t="s">
        <v>24320</v>
      </c>
      <c r="B434" s="46" t="s">
        <v>669</v>
      </c>
      <c r="C434" s="46" t="s">
        <v>20188</v>
      </c>
      <c r="D434" s="46" t="s">
        <v>22385</v>
      </c>
      <c r="E434" s="46" t="s">
        <v>20368</v>
      </c>
      <c r="F434" s="46" t="s">
        <v>20942</v>
      </c>
      <c r="G434" s="46" t="s">
        <v>27365</v>
      </c>
      <c r="H434" s="46" t="str">
        <f t="shared" si="6"/>
        <v>12475&gt;&gt;&gt;Sub Campus&gt;&gt;&gt;Nowshera&gt;&gt;&gt;Department of Civil Engineering</v>
      </c>
    </row>
    <row r="435" spans="1:8">
      <c r="A435" s="46" t="s">
        <v>24320</v>
      </c>
      <c r="B435" s="46" t="s">
        <v>669</v>
      </c>
      <c r="C435" s="46" t="s">
        <v>20188</v>
      </c>
      <c r="D435" s="46" t="s">
        <v>22385</v>
      </c>
      <c r="E435" s="46" t="s">
        <v>20368</v>
      </c>
      <c r="F435" s="46" t="s">
        <v>21933</v>
      </c>
      <c r="G435" s="46" t="s">
        <v>27366</v>
      </c>
      <c r="H435" s="46" t="str">
        <f t="shared" si="6"/>
        <v>15751&gt;&gt;&gt;Sub Campus&gt;&gt;&gt;Nowshera&gt;&gt;&gt;Department of Computer Science &amp; IT</v>
      </c>
    </row>
    <row r="436" spans="1:8">
      <c r="A436" s="46" t="s">
        <v>24320</v>
      </c>
      <c r="B436" s="46" t="s">
        <v>669</v>
      </c>
      <c r="C436" s="46" t="s">
        <v>20188</v>
      </c>
      <c r="D436" s="46" t="s">
        <v>22385</v>
      </c>
      <c r="E436" s="46" t="s">
        <v>20368</v>
      </c>
      <c r="F436" s="46" t="s">
        <v>20614</v>
      </c>
      <c r="G436" s="46" t="s">
        <v>27367</v>
      </c>
      <c r="H436" s="46" t="str">
        <f t="shared" si="6"/>
        <v>12555&gt;&gt;&gt;Sub Campus&gt;&gt;&gt;Nowshera&gt;&gt;&gt;Department of Electrical Engineering</v>
      </c>
    </row>
    <row r="437" spans="1:8">
      <c r="A437" s="46" t="s">
        <v>24320</v>
      </c>
      <c r="B437" s="46" t="s">
        <v>669</v>
      </c>
      <c r="C437" s="46" t="s">
        <v>20188</v>
      </c>
      <c r="D437" s="46" t="s">
        <v>22385</v>
      </c>
      <c r="E437" s="46" t="s">
        <v>20368</v>
      </c>
      <c r="F437" s="46" t="s">
        <v>20818</v>
      </c>
      <c r="G437" s="46" t="s">
        <v>24328</v>
      </c>
      <c r="H437" s="46" t="str">
        <f t="shared" si="6"/>
        <v>12557&gt;&gt;&gt;Sub Campus&gt;&gt;&gt;Nowshera&gt;&gt;&gt;Department of Industrial Engineering</v>
      </c>
    </row>
    <row r="438" spans="1:8">
      <c r="A438" s="46" t="s">
        <v>24320</v>
      </c>
      <c r="B438" s="46" t="s">
        <v>669</v>
      </c>
      <c r="C438" s="46" t="s">
        <v>20188</v>
      </c>
      <c r="D438" s="46" t="s">
        <v>22385</v>
      </c>
      <c r="E438" s="46" t="s">
        <v>20368</v>
      </c>
      <c r="F438" s="46" t="s">
        <v>27368</v>
      </c>
      <c r="G438" s="46" t="s">
        <v>27369</v>
      </c>
      <c r="H438" s="46" t="str">
        <f t="shared" si="6"/>
        <v>12556&gt;&gt;&gt;Sub Campus&gt;&gt;&gt;Nowshera&gt;&gt;&gt;Department of Mechanical Engineering</v>
      </c>
    </row>
    <row r="439" spans="1:8">
      <c r="A439" s="46" t="s">
        <v>24320</v>
      </c>
      <c r="B439" s="46" t="s">
        <v>669</v>
      </c>
      <c r="C439" s="46" t="s">
        <v>20188</v>
      </c>
      <c r="D439" s="46" t="s">
        <v>22382</v>
      </c>
      <c r="E439" s="46" t="s">
        <v>20357</v>
      </c>
      <c r="F439" s="46" t="s">
        <v>22381</v>
      </c>
      <c r="G439" s="46" t="s">
        <v>24329</v>
      </c>
      <c r="H439" s="46" t="str">
        <f t="shared" si="6"/>
        <v>11444&gt;&gt;&gt;Sub Campus&gt;&gt;&gt;Kohat&gt;&gt;&gt;Department  of Electrical Engineering</v>
      </c>
    </row>
    <row r="440" spans="1:8">
      <c r="A440" s="46" t="s">
        <v>24320</v>
      </c>
      <c r="B440" s="46" t="s">
        <v>669</v>
      </c>
      <c r="C440" s="46" t="s">
        <v>20188</v>
      </c>
      <c r="D440" s="46" t="s">
        <v>27370</v>
      </c>
      <c r="E440" s="46" t="s">
        <v>20365</v>
      </c>
      <c r="F440" s="46" t="s">
        <v>22748</v>
      </c>
      <c r="G440" s="46" t="s">
        <v>27371</v>
      </c>
      <c r="H440" s="46" t="str">
        <f t="shared" si="6"/>
        <v>6824&gt;&gt;&gt;Sub Campus&gt;&gt;&gt;Mardan&gt;&gt;&gt;Computer Software Engineering</v>
      </c>
    </row>
    <row r="441" spans="1:8">
      <c r="A441" s="46" t="s">
        <v>24320</v>
      </c>
      <c r="B441" s="46" t="s">
        <v>669</v>
      </c>
      <c r="C441" s="46" t="s">
        <v>20188</v>
      </c>
      <c r="D441" s="46" t="s">
        <v>27370</v>
      </c>
      <c r="E441" s="46" t="s">
        <v>20365</v>
      </c>
      <c r="F441" s="46" t="s">
        <v>20748</v>
      </c>
      <c r="G441" s="46" t="s">
        <v>27372</v>
      </c>
      <c r="H441" s="46" t="str">
        <f t="shared" si="6"/>
        <v>6826&gt;&gt;&gt;Sub Campus&gt;&gt;&gt;Mardan&gt;&gt;&gt;Electrical Engineering</v>
      </c>
    </row>
    <row r="442" spans="1:8">
      <c r="A442" s="46" t="s">
        <v>24320</v>
      </c>
      <c r="B442" s="46" t="s">
        <v>669</v>
      </c>
      <c r="C442" s="46" t="s">
        <v>20188</v>
      </c>
      <c r="D442" s="46" t="s">
        <v>27370</v>
      </c>
      <c r="E442" s="46" t="s">
        <v>20365</v>
      </c>
      <c r="F442" s="46" t="s">
        <v>20657</v>
      </c>
      <c r="G442" s="46" t="s">
        <v>27373</v>
      </c>
      <c r="H442" s="46" t="str">
        <f t="shared" si="6"/>
        <v>6823&gt;&gt;&gt;Sub Campus&gt;&gt;&gt;Mardan&gt;&gt;&gt;Telecommunication Engineering</v>
      </c>
    </row>
    <row r="443" spans="1:8">
      <c r="A443" s="46" t="s">
        <v>24320</v>
      </c>
      <c r="B443" s="46" t="s">
        <v>669</v>
      </c>
      <c r="C443" s="46" t="s">
        <v>20188</v>
      </c>
      <c r="D443" s="46" t="s">
        <v>27374</v>
      </c>
      <c r="E443" s="46" t="s">
        <v>20375</v>
      </c>
      <c r="F443" s="46" t="s">
        <v>20636</v>
      </c>
      <c r="G443" s="46" t="s">
        <v>27375</v>
      </c>
      <c r="H443" s="46" t="str">
        <f t="shared" si="6"/>
        <v>50559&gt;&gt;&gt;Sub Campus&gt;&gt;&gt;Swat&gt;&gt;&gt;Industrial Engineering</v>
      </c>
    </row>
    <row r="444" spans="1:8">
      <c r="A444" s="46" t="s">
        <v>24330</v>
      </c>
      <c r="B444" s="46" t="s">
        <v>21861</v>
      </c>
      <c r="C444" s="46" t="s">
        <v>0</v>
      </c>
      <c r="D444" s="46" t="s">
        <v>21860</v>
      </c>
      <c r="E444" s="46" t="s">
        <v>20337</v>
      </c>
      <c r="F444" s="46" t="s">
        <v>22120</v>
      </c>
      <c r="G444" s="46" t="s">
        <v>24331</v>
      </c>
      <c r="H444" s="46" t="str">
        <f t="shared" si="6"/>
        <v>39865&gt;&gt;&gt;Main Campus&gt;&gt;&gt;Abbottabad&gt;&gt;&gt;Associate Degree (Military  Art and Science)</v>
      </c>
    </row>
    <row r="445" spans="1:8">
      <c r="A445" s="46" t="s">
        <v>24330</v>
      </c>
      <c r="B445" s="46" t="s">
        <v>21861</v>
      </c>
      <c r="C445" s="46" t="s">
        <v>0</v>
      </c>
      <c r="D445" s="46" t="s">
        <v>21860</v>
      </c>
      <c r="E445" s="46" t="s">
        <v>20337</v>
      </c>
      <c r="F445" s="46" t="s">
        <v>27376</v>
      </c>
      <c r="G445" s="46" t="s">
        <v>27377</v>
      </c>
      <c r="H445" s="46" t="str">
        <f t="shared" si="6"/>
        <v>10759&gt;&gt;&gt;Main Campus&gt;&gt;&gt;Abbottabad&gt;&gt;&gt;Bachelor of Arts</v>
      </c>
    </row>
    <row r="446" spans="1:8">
      <c r="A446" s="46" t="s">
        <v>24330</v>
      </c>
      <c r="B446" s="46" t="s">
        <v>21861</v>
      </c>
      <c r="C446" s="46" t="s">
        <v>0</v>
      </c>
      <c r="D446" s="46" t="s">
        <v>21860</v>
      </c>
      <c r="E446" s="46" t="s">
        <v>20337</v>
      </c>
      <c r="F446" s="46" t="s">
        <v>22121</v>
      </c>
      <c r="G446" s="46" t="s">
        <v>24332</v>
      </c>
      <c r="H446" s="46" t="str">
        <f t="shared" si="6"/>
        <v>39864&gt;&gt;&gt;Main Campus&gt;&gt;&gt;Abbottabad&gt;&gt;&gt;BS (Military Art and Science)</v>
      </c>
    </row>
    <row r="447" spans="1:8">
      <c r="A447" s="46" t="s">
        <v>24330</v>
      </c>
      <c r="B447" s="46" t="s">
        <v>21861</v>
      </c>
      <c r="C447" s="46" t="s">
        <v>0</v>
      </c>
      <c r="D447" s="46" t="s">
        <v>21860</v>
      </c>
      <c r="E447" s="46" t="s">
        <v>20337</v>
      </c>
      <c r="F447" s="46" t="s">
        <v>20840</v>
      </c>
      <c r="G447" s="46" t="s">
        <v>27378</v>
      </c>
      <c r="H447" s="46" t="str">
        <f t="shared" si="6"/>
        <v>9814&gt;&gt;&gt;Main Campus&gt;&gt;&gt;Abbottabad&gt;&gt;&gt;Computer Science</v>
      </c>
    </row>
    <row r="448" spans="1:8">
      <c r="A448" s="46" t="s">
        <v>24330</v>
      </c>
      <c r="B448" s="46" t="s">
        <v>21861</v>
      </c>
      <c r="C448" s="46" t="s">
        <v>0</v>
      </c>
      <c r="D448" s="46" t="s">
        <v>21860</v>
      </c>
      <c r="E448" s="46" t="s">
        <v>20337</v>
      </c>
      <c r="F448" s="46" t="s">
        <v>20838</v>
      </c>
      <c r="G448" s="46" t="s">
        <v>27379</v>
      </c>
      <c r="H448" s="46" t="str">
        <f t="shared" si="6"/>
        <v>9816&gt;&gt;&gt;Main Campus&gt;&gt;&gt;Abbottabad&gt;&gt;&gt;Economics</v>
      </c>
    </row>
    <row r="449" spans="1:8">
      <c r="A449" s="46" t="s">
        <v>24330</v>
      </c>
      <c r="B449" s="46" t="s">
        <v>21861</v>
      </c>
      <c r="C449" s="46" t="s">
        <v>0</v>
      </c>
      <c r="D449" s="46" t="s">
        <v>21860</v>
      </c>
      <c r="E449" s="46" t="s">
        <v>20337</v>
      </c>
      <c r="F449" s="46" t="s">
        <v>20836</v>
      </c>
      <c r="G449" s="46" t="s">
        <v>27380</v>
      </c>
      <c r="H449" s="46" t="str">
        <f t="shared" si="6"/>
        <v>9813&gt;&gt;&gt;Main Campus&gt;&gt;&gt;Abbottabad&gt;&gt;&gt;History</v>
      </c>
    </row>
    <row r="450" spans="1:8">
      <c r="A450" s="46" t="s">
        <v>24330</v>
      </c>
      <c r="B450" s="46" t="s">
        <v>21861</v>
      </c>
      <c r="C450" s="46" t="s">
        <v>0</v>
      </c>
      <c r="D450" s="46" t="s">
        <v>21860</v>
      </c>
      <c r="E450" s="46" t="s">
        <v>20337</v>
      </c>
      <c r="F450" s="46" t="s">
        <v>20850</v>
      </c>
      <c r="G450" s="46" t="s">
        <v>27381</v>
      </c>
      <c r="H450" s="46" t="str">
        <f t="shared" ref="H450:H513" si="7">CONCATENATE(G450, "&gt;&gt;&gt;", C450, "&gt;&gt;&gt;", E450, "&gt;&gt;&gt;", F450)</f>
        <v>9817&gt;&gt;&gt;Main Campus&gt;&gt;&gt;Abbottabad&gt;&gt;&gt;Islamic Studies</v>
      </c>
    </row>
    <row r="451" spans="1:8">
      <c r="A451" s="46" t="s">
        <v>24330</v>
      </c>
      <c r="B451" s="46" t="s">
        <v>21861</v>
      </c>
      <c r="C451" s="46" t="s">
        <v>0</v>
      </c>
      <c r="D451" s="46" t="s">
        <v>21860</v>
      </c>
      <c r="E451" s="46" t="s">
        <v>20337</v>
      </c>
      <c r="F451" s="46" t="s">
        <v>16</v>
      </c>
      <c r="G451" s="46" t="s">
        <v>27382</v>
      </c>
      <c r="H451" s="46" t="str">
        <f t="shared" si="7"/>
        <v>9820&gt;&gt;&gt;Main Campus&gt;&gt;&gt;Abbottabad&gt;&gt;&gt;Management Science</v>
      </c>
    </row>
    <row r="452" spans="1:8">
      <c r="A452" s="46" t="s">
        <v>24330</v>
      </c>
      <c r="B452" s="46" t="s">
        <v>21861</v>
      </c>
      <c r="C452" s="46" t="s">
        <v>0</v>
      </c>
      <c r="D452" s="46" t="s">
        <v>21860</v>
      </c>
      <c r="E452" s="46" t="s">
        <v>20337</v>
      </c>
      <c r="F452" s="46" t="s">
        <v>20688</v>
      </c>
      <c r="G452" s="46" t="s">
        <v>27383</v>
      </c>
      <c r="H452" s="46" t="str">
        <f t="shared" si="7"/>
        <v>9818&gt;&gt;&gt;Main Campus&gt;&gt;&gt;Abbottabad&gt;&gt;&gt;Mathematics</v>
      </c>
    </row>
    <row r="453" spans="1:8">
      <c r="A453" s="46" t="s">
        <v>24330</v>
      </c>
      <c r="B453" s="46" t="s">
        <v>21861</v>
      </c>
      <c r="C453" s="46" t="s">
        <v>0</v>
      </c>
      <c r="D453" s="46" t="s">
        <v>21860</v>
      </c>
      <c r="E453" s="46" t="s">
        <v>20337</v>
      </c>
      <c r="F453" s="46" t="s">
        <v>23354</v>
      </c>
      <c r="G453" s="46" t="s">
        <v>24333</v>
      </c>
      <c r="H453" s="46" t="str">
        <f t="shared" si="7"/>
        <v>9821&gt;&gt;&gt;Main Campus&gt;&gt;&gt;Abbottabad&gt;&gt;&gt;Military Geography</v>
      </c>
    </row>
    <row r="454" spans="1:8">
      <c r="A454" s="46" t="s">
        <v>24330</v>
      </c>
      <c r="B454" s="46" t="s">
        <v>21861</v>
      </c>
      <c r="C454" s="46" t="s">
        <v>0</v>
      </c>
      <c r="D454" s="46" t="s">
        <v>21860</v>
      </c>
      <c r="E454" s="46" t="s">
        <v>20337</v>
      </c>
      <c r="F454" s="46" t="s">
        <v>23353</v>
      </c>
      <c r="G454" s="46" t="s">
        <v>24334</v>
      </c>
      <c r="H454" s="46" t="str">
        <f t="shared" si="7"/>
        <v>9822&gt;&gt;&gt;Main Campus&gt;&gt;&gt;Abbottabad&gt;&gt;&gt;National &amp; International Affairs</v>
      </c>
    </row>
    <row r="455" spans="1:8">
      <c r="A455" s="46" t="s">
        <v>24330</v>
      </c>
      <c r="B455" s="46" t="s">
        <v>21861</v>
      </c>
      <c r="C455" s="46" t="s">
        <v>0</v>
      </c>
      <c r="D455" s="46" t="s">
        <v>21860</v>
      </c>
      <c r="E455" s="46" t="s">
        <v>20337</v>
      </c>
      <c r="F455" s="46" t="s">
        <v>20859</v>
      </c>
      <c r="G455" s="46" t="s">
        <v>27384</v>
      </c>
      <c r="H455" s="46" t="str">
        <f t="shared" si="7"/>
        <v>9898&gt;&gt;&gt;Main Campus&gt;&gt;&gt;Abbottabad&gt;&gt;&gt;Physics</v>
      </c>
    </row>
    <row r="456" spans="1:8">
      <c r="A456" s="46" t="s">
        <v>24330</v>
      </c>
      <c r="B456" s="46" t="s">
        <v>21861</v>
      </c>
      <c r="C456" s="46" t="s">
        <v>0</v>
      </c>
      <c r="D456" s="46" t="s">
        <v>21860</v>
      </c>
      <c r="E456" s="46" t="s">
        <v>20337</v>
      </c>
      <c r="F456" s="46" t="s">
        <v>27161</v>
      </c>
      <c r="G456" s="46" t="s">
        <v>27385</v>
      </c>
      <c r="H456" s="46" t="str">
        <f t="shared" si="7"/>
        <v>9815&gt;&gt;&gt;Main Campus&gt;&gt;&gt;Abbottabad&gt;&gt;&gt;Political Science</v>
      </c>
    </row>
    <row r="457" spans="1:8">
      <c r="A457" s="46" t="s">
        <v>24330</v>
      </c>
      <c r="B457" s="46" t="s">
        <v>21861</v>
      </c>
      <c r="C457" s="46" t="s">
        <v>0</v>
      </c>
      <c r="D457" s="46" t="s">
        <v>21860</v>
      </c>
      <c r="E457" s="46" t="s">
        <v>20337</v>
      </c>
      <c r="F457" s="46" t="s">
        <v>20815</v>
      </c>
      <c r="G457" s="46" t="s">
        <v>27386</v>
      </c>
      <c r="H457" s="46" t="str">
        <f t="shared" si="7"/>
        <v>9819&gt;&gt;&gt;Main Campus&gt;&gt;&gt;Abbottabad&gt;&gt;&gt;Statistics</v>
      </c>
    </row>
    <row r="458" spans="1:8">
      <c r="A458" s="46" t="s">
        <v>24335</v>
      </c>
      <c r="B458" s="46" t="s">
        <v>608</v>
      </c>
      <c r="C458" s="46" t="s">
        <v>0</v>
      </c>
      <c r="D458" s="46" t="s">
        <v>0</v>
      </c>
      <c r="E458" s="46" t="s">
        <v>20357</v>
      </c>
      <c r="F458" s="46" t="s">
        <v>20694</v>
      </c>
      <c r="G458" s="46" t="s">
        <v>27387</v>
      </c>
      <c r="H458" s="46" t="str">
        <f t="shared" si="7"/>
        <v>8268&gt;&gt;&gt;Main Campus&gt;&gt;&gt;Kohat&gt;&gt;&gt;Department of Business Administration</v>
      </c>
    </row>
    <row r="459" spans="1:8">
      <c r="A459" s="46" t="s">
        <v>24335</v>
      </c>
      <c r="B459" s="46" t="s">
        <v>608</v>
      </c>
      <c r="C459" s="46" t="s">
        <v>0</v>
      </c>
      <c r="D459" s="46" t="s">
        <v>0</v>
      </c>
      <c r="E459" s="46" t="s">
        <v>20357</v>
      </c>
      <c r="F459" s="46" t="s">
        <v>20680</v>
      </c>
      <c r="G459" s="46" t="s">
        <v>27388</v>
      </c>
      <c r="H459" s="46" t="str">
        <f t="shared" si="7"/>
        <v>8269&gt;&gt;&gt;Main Campus&gt;&gt;&gt;Kohat&gt;&gt;&gt;Department of Computer Science</v>
      </c>
    </row>
    <row r="460" spans="1:8">
      <c r="A460" s="46" t="s">
        <v>24335</v>
      </c>
      <c r="B460" s="46" t="s">
        <v>608</v>
      </c>
      <c r="C460" s="46" t="s">
        <v>0</v>
      </c>
      <c r="D460" s="46" t="s">
        <v>0</v>
      </c>
      <c r="E460" s="46" t="s">
        <v>20357</v>
      </c>
      <c r="F460" s="46" t="s">
        <v>27241</v>
      </c>
      <c r="G460" s="46" t="s">
        <v>27389</v>
      </c>
      <c r="H460" s="46" t="str">
        <f t="shared" si="7"/>
        <v>8271&gt;&gt;&gt;Main Campus&gt;&gt;&gt;Kohat&gt;&gt;&gt;Department of Economics</v>
      </c>
    </row>
    <row r="461" spans="1:8">
      <c r="A461" s="46" t="s">
        <v>24335</v>
      </c>
      <c r="B461" s="46" t="s">
        <v>608</v>
      </c>
      <c r="C461" s="46" t="s">
        <v>0</v>
      </c>
      <c r="D461" s="46" t="s">
        <v>0</v>
      </c>
      <c r="E461" s="46" t="s">
        <v>20357</v>
      </c>
      <c r="F461" s="46" t="s">
        <v>20607</v>
      </c>
      <c r="G461" s="46" t="s">
        <v>27390</v>
      </c>
      <c r="H461" s="46" t="str">
        <f t="shared" si="7"/>
        <v>8270&gt;&gt;&gt;Main Campus&gt;&gt;&gt;Kohat&gt;&gt;&gt;Department of Education</v>
      </c>
    </row>
    <row r="462" spans="1:8">
      <c r="A462" s="46" t="s">
        <v>24335</v>
      </c>
      <c r="B462" s="46" t="s">
        <v>608</v>
      </c>
      <c r="C462" s="46" t="s">
        <v>0</v>
      </c>
      <c r="D462" s="46" t="s">
        <v>0</v>
      </c>
      <c r="E462" s="46" t="s">
        <v>20357</v>
      </c>
      <c r="F462" s="46" t="s">
        <v>20589</v>
      </c>
      <c r="G462" s="46" t="s">
        <v>27391</v>
      </c>
      <c r="H462" s="46" t="str">
        <f t="shared" si="7"/>
        <v>8272&gt;&gt;&gt;Main Campus&gt;&gt;&gt;Kohat&gt;&gt;&gt;Department of Psychology</v>
      </c>
    </row>
    <row r="463" spans="1:8">
      <c r="A463" s="46" t="s">
        <v>24335</v>
      </c>
      <c r="B463" s="46" t="s">
        <v>608</v>
      </c>
      <c r="C463" s="46" t="s">
        <v>0</v>
      </c>
      <c r="D463" s="46" t="s">
        <v>0</v>
      </c>
      <c r="E463" s="46" t="s">
        <v>20357</v>
      </c>
      <c r="F463" s="46" t="s">
        <v>20646</v>
      </c>
      <c r="G463" s="46" t="s">
        <v>27392</v>
      </c>
      <c r="H463" s="46" t="str">
        <f t="shared" si="7"/>
        <v>9219&gt;&gt;&gt;Main Campus&gt;&gt;&gt;Kohat&gt;&gt;&gt;Department of Technology</v>
      </c>
    </row>
    <row r="464" spans="1:8">
      <c r="A464" s="46" t="s">
        <v>24335</v>
      </c>
      <c r="B464" s="46" t="s">
        <v>608</v>
      </c>
      <c r="C464" s="46" t="s">
        <v>0</v>
      </c>
      <c r="D464" s="46" t="s">
        <v>0</v>
      </c>
      <c r="E464" s="46" t="s">
        <v>20357</v>
      </c>
      <c r="F464" s="46" t="s">
        <v>20737</v>
      </c>
      <c r="G464" s="46" t="s">
        <v>27393</v>
      </c>
      <c r="H464" s="46" t="str">
        <f t="shared" si="7"/>
        <v>8075&gt;&gt;&gt;Main Campus&gt;&gt;&gt;Kohat&gt;&gt;&gt;Faculty of Business Administration</v>
      </c>
    </row>
    <row r="465" spans="1:8">
      <c r="A465" s="46" t="s">
        <v>24335</v>
      </c>
      <c r="B465" s="46" t="s">
        <v>608</v>
      </c>
      <c r="C465" s="46" t="s">
        <v>0</v>
      </c>
      <c r="D465" s="46" t="s">
        <v>0</v>
      </c>
      <c r="E465" s="46" t="s">
        <v>20357</v>
      </c>
      <c r="F465" s="46" t="s">
        <v>20780</v>
      </c>
      <c r="G465" s="46" t="s">
        <v>27394</v>
      </c>
      <c r="H465" s="46" t="str">
        <f t="shared" si="7"/>
        <v>8078&gt;&gt;&gt;Main Campus&gt;&gt;&gt;Kohat&gt;&gt;&gt;Faculty of Education</v>
      </c>
    </row>
    <row r="466" spans="1:8">
      <c r="A466" s="46" t="s">
        <v>24335</v>
      </c>
      <c r="B466" s="46" t="s">
        <v>608</v>
      </c>
      <c r="C466" s="46" t="s">
        <v>20188</v>
      </c>
      <c r="D466" s="46" t="s">
        <v>27395</v>
      </c>
      <c r="E466" s="46" t="s">
        <v>27396</v>
      </c>
      <c r="F466" s="46" t="s">
        <v>20694</v>
      </c>
      <c r="G466" s="46" t="s">
        <v>27397</v>
      </c>
      <c r="H466" s="46" t="str">
        <f t="shared" si="7"/>
        <v>39105&gt;&gt;&gt;Sub Campus&gt;&gt;&gt;Ajman&gt;&gt;&gt;Department of Business Administration</v>
      </c>
    </row>
    <row r="467" spans="1:8">
      <c r="A467" s="46" t="s">
        <v>24335</v>
      </c>
      <c r="B467" s="46" t="s">
        <v>608</v>
      </c>
      <c r="C467" s="46" t="s">
        <v>20188</v>
      </c>
      <c r="D467" s="46" t="s">
        <v>27395</v>
      </c>
      <c r="E467" s="46" t="s">
        <v>27396</v>
      </c>
      <c r="F467" s="46" t="s">
        <v>20876</v>
      </c>
      <c r="G467" s="46" t="s">
        <v>27398</v>
      </c>
      <c r="H467" s="46" t="str">
        <f t="shared" si="7"/>
        <v>39104&gt;&gt;&gt;Sub Campus&gt;&gt;&gt;Ajman&gt;&gt;&gt;Information Technology</v>
      </c>
    </row>
    <row r="468" spans="1:8">
      <c r="A468" s="46" t="s">
        <v>24335</v>
      </c>
      <c r="B468" s="46" t="s">
        <v>608</v>
      </c>
      <c r="C468" s="46" t="s">
        <v>20188</v>
      </c>
      <c r="D468" s="46" t="s">
        <v>20675</v>
      </c>
      <c r="E468" s="46" t="s">
        <v>20588</v>
      </c>
      <c r="F468" s="46" t="s">
        <v>23170</v>
      </c>
      <c r="G468" s="46" t="s">
        <v>24336</v>
      </c>
      <c r="H468" s="46" t="str">
        <f t="shared" si="7"/>
        <v>11357&gt;&gt;&gt;Sub Campus&gt;&gt;&gt;Islamabad&gt;&gt;&gt;B-Tech (Hons) Electronics</v>
      </c>
    </row>
    <row r="469" spans="1:8">
      <c r="A469" s="46" t="s">
        <v>24335</v>
      </c>
      <c r="B469" s="46" t="s">
        <v>608</v>
      </c>
      <c r="C469" s="46" t="s">
        <v>20188</v>
      </c>
      <c r="D469" s="46" t="s">
        <v>20675</v>
      </c>
      <c r="E469" s="46" t="s">
        <v>20588</v>
      </c>
      <c r="F469" s="46" t="s">
        <v>20694</v>
      </c>
      <c r="G469" s="46" t="s">
        <v>27399</v>
      </c>
      <c r="H469" s="46" t="str">
        <f t="shared" si="7"/>
        <v>1511&gt;&gt;&gt;Sub Campus&gt;&gt;&gt;Islamabad&gt;&gt;&gt;Department of Business Administration</v>
      </c>
    </row>
    <row r="470" spans="1:8">
      <c r="A470" s="46" t="s">
        <v>24335</v>
      </c>
      <c r="B470" s="46" t="s">
        <v>608</v>
      </c>
      <c r="C470" s="46" t="s">
        <v>20188</v>
      </c>
      <c r="D470" s="46" t="s">
        <v>20675</v>
      </c>
      <c r="E470" s="46" t="s">
        <v>20588</v>
      </c>
      <c r="F470" s="46" t="s">
        <v>20680</v>
      </c>
      <c r="G470" s="46" t="s">
        <v>27400</v>
      </c>
      <c r="H470" s="46" t="str">
        <f t="shared" si="7"/>
        <v>1513&gt;&gt;&gt;Sub Campus&gt;&gt;&gt;Islamabad&gt;&gt;&gt;Department of Computer Science</v>
      </c>
    </row>
    <row r="471" spans="1:8">
      <c r="A471" s="46" t="s">
        <v>24335</v>
      </c>
      <c r="B471" s="46" t="s">
        <v>608</v>
      </c>
      <c r="C471" s="46" t="s">
        <v>20188</v>
      </c>
      <c r="D471" s="46" t="s">
        <v>20675</v>
      </c>
      <c r="E471" s="46" t="s">
        <v>20588</v>
      </c>
      <c r="F471" s="46" t="s">
        <v>22699</v>
      </c>
      <c r="G471" s="46" t="s">
        <v>24337</v>
      </c>
      <c r="H471" s="46" t="str">
        <f t="shared" si="7"/>
        <v>9760&gt;&gt;&gt;Sub Campus&gt;&gt;&gt;Islamabad&gt;&gt;&gt;Department of Disaster Research Institute</v>
      </c>
    </row>
    <row r="472" spans="1:8">
      <c r="A472" s="46" t="s">
        <v>24335</v>
      </c>
      <c r="B472" s="46" t="s">
        <v>608</v>
      </c>
      <c r="C472" s="46" t="s">
        <v>20188</v>
      </c>
      <c r="D472" s="46" t="s">
        <v>20675</v>
      </c>
      <c r="E472" s="46" t="s">
        <v>20588</v>
      </c>
      <c r="F472" s="46" t="s">
        <v>20607</v>
      </c>
      <c r="G472" s="46" t="s">
        <v>27401</v>
      </c>
      <c r="H472" s="46" t="str">
        <f t="shared" si="7"/>
        <v>7364&gt;&gt;&gt;Sub Campus&gt;&gt;&gt;Islamabad&gt;&gt;&gt;Department of Education</v>
      </c>
    </row>
    <row r="473" spans="1:8">
      <c r="A473" s="46" t="s">
        <v>24335</v>
      </c>
      <c r="B473" s="46" t="s">
        <v>608</v>
      </c>
      <c r="C473" s="46" t="s">
        <v>20188</v>
      </c>
      <c r="D473" s="46" t="s">
        <v>20675</v>
      </c>
      <c r="E473" s="46" t="s">
        <v>20588</v>
      </c>
      <c r="F473" s="46" t="s">
        <v>22703</v>
      </c>
      <c r="G473" s="46" t="s">
        <v>27402</v>
      </c>
      <c r="H473" s="46" t="str">
        <f t="shared" si="7"/>
        <v>7362&gt;&gt;&gt;Sub Campus&gt;&gt;&gt;Islamabad&gt;&gt;&gt;Department of Industry &amp; Technology</v>
      </c>
    </row>
    <row r="474" spans="1:8">
      <c r="A474" s="46" t="s">
        <v>24335</v>
      </c>
      <c r="B474" s="46" t="s">
        <v>608</v>
      </c>
      <c r="C474" s="46" t="s">
        <v>20188</v>
      </c>
      <c r="D474" s="46" t="s">
        <v>20675</v>
      </c>
      <c r="E474" s="46" t="s">
        <v>20588</v>
      </c>
      <c r="F474" s="46" t="s">
        <v>21007</v>
      </c>
      <c r="G474" s="46" t="s">
        <v>27403</v>
      </c>
      <c r="H474" s="46" t="str">
        <f t="shared" si="7"/>
        <v>1515&gt;&gt;&gt;Sub Campus&gt;&gt;&gt;Islamabad&gt;&gt;&gt;Department of International Relations</v>
      </c>
    </row>
    <row r="475" spans="1:8">
      <c r="A475" s="46" t="s">
        <v>24335</v>
      </c>
      <c r="B475" s="46" t="s">
        <v>608</v>
      </c>
      <c r="C475" s="46" t="s">
        <v>20188</v>
      </c>
      <c r="D475" s="46" t="s">
        <v>20675</v>
      </c>
      <c r="E475" s="46" t="s">
        <v>20588</v>
      </c>
      <c r="F475" s="46" t="s">
        <v>20674</v>
      </c>
      <c r="G475" s="46" t="s">
        <v>27404</v>
      </c>
      <c r="H475" s="46" t="str">
        <f t="shared" si="7"/>
        <v>7777&gt;&gt;&gt;Sub Campus&gt;&gt;&gt;Islamabad&gt;&gt;&gt;Department of Mathematics</v>
      </c>
    </row>
    <row r="476" spans="1:8">
      <c r="A476" s="46" t="s">
        <v>24335</v>
      </c>
      <c r="B476" s="46" t="s">
        <v>608</v>
      </c>
      <c r="C476" s="46" t="s">
        <v>20188</v>
      </c>
      <c r="D476" s="46" t="s">
        <v>20675</v>
      </c>
      <c r="E476" s="46" t="s">
        <v>20588</v>
      </c>
      <c r="F476" s="46" t="s">
        <v>23174</v>
      </c>
      <c r="G476" s="46" t="s">
        <v>24338</v>
      </c>
      <c r="H476" s="46" t="str">
        <f t="shared" si="7"/>
        <v>7363&gt;&gt;&gt;Sub Campus&gt;&gt;&gt;Islamabad&gt;&gt;&gt;Department of Natural &amp; Applied Sciences</v>
      </c>
    </row>
    <row r="477" spans="1:8">
      <c r="A477" s="46" t="s">
        <v>24335</v>
      </c>
      <c r="B477" s="46" t="s">
        <v>608</v>
      </c>
      <c r="C477" s="46" t="s">
        <v>20188</v>
      </c>
      <c r="D477" s="46" t="s">
        <v>20675</v>
      </c>
      <c r="E477" s="46" t="s">
        <v>20588</v>
      </c>
      <c r="F477" s="46" t="s">
        <v>23150</v>
      </c>
      <c r="G477" s="46" t="s">
        <v>24339</v>
      </c>
      <c r="H477" s="46" t="str">
        <f t="shared" si="7"/>
        <v>7776&gt;&gt;&gt;Sub Campus&gt;&gt;&gt;Islamabad&gt;&gt;&gt;Department of Pyschology</v>
      </c>
    </row>
    <row r="478" spans="1:8">
      <c r="A478" s="46" t="s">
        <v>24335</v>
      </c>
      <c r="B478" s="46" t="s">
        <v>608</v>
      </c>
      <c r="C478" s="46" t="s">
        <v>20188</v>
      </c>
      <c r="D478" s="46" t="s">
        <v>20675</v>
      </c>
      <c r="E478" s="46" t="s">
        <v>20588</v>
      </c>
      <c r="F478" s="46" t="s">
        <v>20913</v>
      </c>
      <c r="G478" s="46" t="s">
        <v>27405</v>
      </c>
      <c r="H478" s="46" t="str">
        <f t="shared" si="7"/>
        <v>7195&gt;&gt;&gt;Sub Campus&gt;&gt;&gt;Islamabad&gt;&gt;&gt;Department of Social Sciences</v>
      </c>
    </row>
    <row r="479" spans="1:8">
      <c r="A479" s="46" t="s">
        <v>24335</v>
      </c>
      <c r="B479" s="46" t="s">
        <v>608</v>
      </c>
      <c r="C479" s="46" t="s">
        <v>20188</v>
      </c>
      <c r="D479" s="46" t="s">
        <v>20675</v>
      </c>
      <c r="E479" s="46" t="s">
        <v>20588</v>
      </c>
      <c r="F479" s="46" t="s">
        <v>20646</v>
      </c>
      <c r="G479" s="46" t="s">
        <v>27406</v>
      </c>
      <c r="H479" s="46" t="str">
        <f t="shared" si="7"/>
        <v>8287&gt;&gt;&gt;Sub Campus&gt;&gt;&gt;Islamabad&gt;&gt;&gt;Department of Technology</v>
      </c>
    </row>
    <row r="480" spans="1:8">
      <c r="A480" s="46" t="s">
        <v>24335</v>
      </c>
      <c r="B480" s="46" t="s">
        <v>608</v>
      </c>
      <c r="C480" s="46" t="s">
        <v>20188</v>
      </c>
      <c r="D480" s="46" t="s">
        <v>20675</v>
      </c>
      <c r="E480" s="46" t="s">
        <v>20588</v>
      </c>
      <c r="F480" s="46" t="s">
        <v>22753</v>
      </c>
      <c r="G480" s="46" t="s">
        <v>24340</v>
      </c>
      <c r="H480" s="46" t="str">
        <f t="shared" si="7"/>
        <v>11356&gt;&gt;&gt;Sub Campus&gt;&gt;&gt;Islamabad&gt;&gt;&gt;Executive Master of Science in Information Technology (EMS-IT)</v>
      </c>
    </row>
    <row r="481" spans="1:8">
      <c r="A481" s="46" t="s">
        <v>24335</v>
      </c>
      <c r="B481" s="46" t="s">
        <v>608</v>
      </c>
      <c r="C481" s="46" t="s">
        <v>20188</v>
      </c>
      <c r="D481" s="46" t="s">
        <v>20675</v>
      </c>
      <c r="E481" s="46" t="s">
        <v>20588</v>
      </c>
      <c r="F481" s="46" t="s">
        <v>22124</v>
      </c>
      <c r="G481" s="46" t="s">
        <v>24341</v>
      </c>
      <c r="H481" s="46" t="str">
        <f t="shared" si="7"/>
        <v>7778&gt;&gt;&gt;Sub Campus&gt;&gt;&gt;Islamabad&gt;&gt;&gt;Faculty of Economics</v>
      </c>
    </row>
    <row r="482" spans="1:8">
      <c r="A482" s="46" t="s">
        <v>24335</v>
      </c>
      <c r="B482" s="46" t="s">
        <v>608</v>
      </c>
      <c r="C482" s="46" t="s">
        <v>20188</v>
      </c>
      <c r="D482" s="46" t="s">
        <v>20675</v>
      </c>
      <c r="E482" s="46" t="s">
        <v>20588</v>
      </c>
      <c r="F482" s="46" t="s">
        <v>20960</v>
      </c>
      <c r="G482" s="46" t="s">
        <v>24342</v>
      </c>
      <c r="H482" s="46" t="str">
        <f t="shared" si="7"/>
        <v>7924&gt;&gt;&gt;Sub Campus&gt;&gt;&gt;Islamabad&gt;&gt;&gt;Faculty of Nanoscience and Nanotechnology</v>
      </c>
    </row>
    <row r="483" spans="1:8">
      <c r="A483" s="46" t="s">
        <v>24335</v>
      </c>
      <c r="B483" s="46" t="s">
        <v>608</v>
      </c>
      <c r="C483" s="46" t="s">
        <v>20188</v>
      </c>
      <c r="D483" s="46" t="s">
        <v>20738</v>
      </c>
      <c r="E483" s="46" t="s">
        <v>20435</v>
      </c>
      <c r="F483" s="46" t="s">
        <v>20694</v>
      </c>
      <c r="G483" s="46" t="s">
        <v>27407</v>
      </c>
      <c r="H483" s="46" t="str">
        <f t="shared" si="7"/>
        <v>8261&gt;&gt;&gt;Sub Campus&gt;&gt;&gt;Lahore&gt;&gt;&gt;Department of Business Administration</v>
      </c>
    </row>
    <row r="484" spans="1:8">
      <c r="A484" s="46" t="s">
        <v>24335</v>
      </c>
      <c r="B484" s="46" t="s">
        <v>608</v>
      </c>
      <c r="C484" s="46" t="s">
        <v>20188</v>
      </c>
      <c r="D484" s="46" t="s">
        <v>20738</v>
      </c>
      <c r="E484" s="46" t="s">
        <v>20435</v>
      </c>
      <c r="F484" s="46" t="s">
        <v>20680</v>
      </c>
      <c r="G484" s="46" t="s">
        <v>27408</v>
      </c>
      <c r="H484" s="46" t="str">
        <f t="shared" si="7"/>
        <v>8262&gt;&gt;&gt;Sub Campus&gt;&gt;&gt;Lahore&gt;&gt;&gt;Department of Computer Science</v>
      </c>
    </row>
    <row r="485" spans="1:8">
      <c r="A485" s="46" t="s">
        <v>24335</v>
      </c>
      <c r="B485" s="46" t="s">
        <v>608</v>
      </c>
      <c r="C485" s="46" t="s">
        <v>20188</v>
      </c>
      <c r="D485" s="46" t="s">
        <v>20738</v>
      </c>
      <c r="E485" s="46" t="s">
        <v>20435</v>
      </c>
      <c r="F485" s="46" t="s">
        <v>20742</v>
      </c>
      <c r="G485" s="46" t="s">
        <v>24343</v>
      </c>
      <c r="H485" s="46" t="str">
        <f t="shared" si="7"/>
        <v>9772&gt;&gt;&gt;Sub Campus&gt;&gt;&gt;Lahore&gt;&gt;&gt;Department Of Disaster Risk Management</v>
      </c>
    </row>
    <row r="486" spans="1:8">
      <c r="A486" s="46" t="s">
        <v>24335</v>
      </c>
      <c r="B486" s="46" t="s">
        <v>608</v>
      </c>
      <c r="C486" s="46" t="s">
        <v>20188</v>
      </c>
      <c r="D486" s="46" t="s">
        <v>20738</v>
      </c>
      <c r="E486" s="46" t="s">
        <v>20435</v>
      </c>
      <c r="F486" s="46" t="s">
        <v>20646</v>
      </c>
      <c r="G486" s="46" t="s">
        <v>24344</v>
      </c>
      <c r="H486" s="46" t="str">
        <f t="shared" si="7"/>
        <v>8263&gt;&gt;&gt;Sub Campus&gt;&gt;&gt;Lahore&gt;&gt;&gt;Department of Technology</v>
      </c>
    </row>
    <row r="487" spans="1:8">
      <c r="A487" s="46" t="s">
        <v>24335</v>
      </c>
      <c r="B487" s="46" t="s">
        <v>608</v>
      </c>
      <c r="C487" s="46" t="s">
        <v>20188</v>
      </c>
      <c r="D487" s="46" t="s">
        <v>20743</v>
      </c>
      <c r="E487" s="46" t="s">
        <v>20370</v>
      </c>
      <c r="F487" s="46" t="s">
        <v>20694</v>
      </c>
      <c r="G487" s="46" t="s">
        <v>27409</v>
      </c>
      <c r="H487" s="46" t="str">
        <f t="shared" si="7"/>
        <v>8273&gt;&gt;&gt;Sub Campus&gt;&gt;&gt;Peshawar&gt;&gt;&gt;Department of Business Administration</v>
      </c>
    </row>
    <row r="488" spans="1:8">
      <c r="A488" s="46" t="s">
        <v>24335</v>
      </c>
      <c r="B488" s="46" t="s">
        <v>608</v>
      </c>
      <c r="C488" s="46" t="s">
        <v>20188</v>
      </c>
      <c r="D488" s="46" t="s">
        <v>20743</v>
      </c>
      <c r="E488" s="46" t="s">
        <v>20370</v>
      </c>
      <c r="F488" s="46" t="s">
        <v>20680</v>
      </c>
      <c r="G488" s="46" t="s">
        <v>27410</v>
      </c>
      <c r="H488" s="46" t="str">
        <f t="shared" si="7"/>
        <v>8274&gt;&gt;&gt;Sub Campus&gt;&gt;&gt;Peshawar&gt;&gt;&gt;Department of Computer Science</v>
      </c>
    </row>
    <row r="489" spans="1:8">
      <c r="A489" s="46" t="s">
        <v>24335</v>
      </c>
      <c r="B489" s="46" t="s">
        <v>608</v>
      </c>
      <c r="C489" s="46" t="s">
        <v>20188</v>
      </c>
      <c r="D489" s="46" t="s">
        <v>20743</v>
      </c>
      <c r="E489" s="46" t="s">
        <v>20370</v>
      </c>
      <c r="F489" s="46" t="s">
        <v>20742</v>
      </c>
      <c r="G489" s="46" t="s">
        <v>27411</v>
      </c>
      <c r="H489" s="46" t="str">
        <f t="shared" si="7"/>
        <v>9776&gt;&gt;&gt;Sub Campus&gt;&gt;&gt;Peshawar&gt;&gt;&gt;Department Of Disaster Risk Management</v>
      </c>
    </row>
    <row r="490" spans="1:8">
      <c r="A490" s="46" t="s">
        <v>24335</v>
      </c>
      <c r="B490" s="46" t="s">
        <v>608</v>
      </c>
      <c r="C490" s="46" t="s">
        <v>20188</v>
      </c>
      <c r="D490" s="46" t="s">
        <v>20743</v>
      </c>
      <c r="E490" s="46" t="s">
        <v>20370</v>
      </c>
      <c r="F490" s="46" t="s">
        <v>20589</v>
      </c>
      <c r="G490" s="46" t="s">
        <v>27412</v>
      </c>
      <c r="H490" s="46" t="str">
        <f t="shared" si="7"/>
        <v>8275&gt;&gt;&gt;Sub Campus&gt;&gt;&gt;Peshawar&gt;&gt;&gt;Department of Psychology</v>
      </c>
    </row>
    <row r="491" spans="1:8">
      <c r="A491" s="46" t="s">
        <v>24335</v>
      </c>
      <c r="B491" s="46" t="s">
        <v>608</v>
      </c>
      <c r="C491" s="46" t="s">
        <v>20188</v>
      </c>
      <c r="D491" s="46" t="s">
        <v>20743</v>
      </c>
      <c r="E491" s="46" t="s">
        <v>20370</v>
      </c>
      <c r="F491" s="46" t="s">
        <v>20646</v>
      </c>
      <c r="G491" s="46" t="s">
        <v>27413</v>
      </c>
      <c r="H491" s="46" t="str">
        <f t="shared" si="7"/>
        <v>9220&gt;&gt;&gt;Sub Campus&gt;&gt;&gt;Peshawar&gt;&gt;&gt;Department of Technology</v>
      </c>
    </row>
    <row r="492" spans="1:8">
      <c r="A492" s="46" t="s">
        <v>24335</v>
      </c>
      <c r="B492" s="46" t="s">
        <v>608</v>
      </c>
      <c r="C492" s="46" t="s">
        <v>20188</v>
      </c>
      <c r="D492" s="46" t="s">
        <v>20743</v>
      </c>
      <c r="E492" s="46" t="s">
        <v>20370</v>
      </c>
      <c r="F492" s="46" t="s">
        <v>20737</v>
      </c>
      <c r="G492" s="46" t="s">
        <v>27414</v>
      </c>
      <c r="H492" s="46" t="str">
        <f t="shared" si="7"/>
        <v>7982&gt;&gt;&gt;Sub Campus&gt;&gt;&gt;Peshawar&gt;&gt;&gt;Faculty of Business Administration</v>
      </c>
    </row>
    <row r="493" spans="1:8">
      <c r="A493" s="46" t="s">
        <v>24335</v>
      </c>
      <c r="B493" s="46" t="s">
        <v>608</v>
      </c>
      <c r="C493" s="46" t="s">
        <v>20188</v>
      </c>
      <c r="D493" s="46" t="s">
        <v>20743</v>
      </c>
      <c r="E493" s="46" t="s">
        <v>20370</v>
      </c>
      <c r="F493" s="46" t="s">
        <v>20876</v>
      </c>
      <c r="G493" s="46" t="s">
        <v>27415</v>
      </c>
      <c r="H493" s="46" t="str">
        <f t="shared" si="7"/>
        <v>10948&gt;&gt;&gt;Sub Campus&gt;&gt;&gt;Peshawar&gt;&gt;&gt;Information Technology</v>
      </c>
    </row>
    <row r="494" spans="1:8">
      <c r="A494" s="46" t="s">
        <v>24345</v>
      </c>
      <c r="B494" s="46" t="s">
        <v>20693</v>
      </c>
      <c r="C494" s="46" t="s">
        <v>0</v>
      </c>
      <c r="D494" s="46" t="s">
        <v>0</v>
      </c>
      <c r="E494" s="46" t="s">
        <v>20350</v>
      </c>
      <c r="F494" s="46" t="s">
        <v>21673</v>
      </c>
      <c r="G494" s="46" t="s">
        <v>24346</v>
      </c>
      <c r="H494" s="46" t="str">
        <f t="shared" si="7"/>
        <v>5006&gt;&gt;&gt;Main Campus&gt;&gt;&gt;Dera Ismail Khan&gt;&gt;&gt;Arts &amp; Social Sciences</v>
      </c>
    </row>
    <row r="495" spans="1:8">
      <c r="A495" s="46" t="s">
        <v>24345</v>
      </c>
      <c r="B495" s="46" t="s">
        <v>20693</v>
      </c>
      <c r="C495" s="46" t="s">
        <v>0</v>
      </c>
      <c r="D495" s="46" t="s">
        <v>0</v>
      </c>
      <c r="E495" s="46" t="s">
        <v>20350</v>
      </c>
      <c r="F495" s="46" t="s">
        <v>20747</v>
      </c>
      <c r="G495" s="46" t="s">
        <v>27416</v>
      </c>
      <c r="H495" s="46" t="str">
        <f t="shared" si="7"/>
        <v>5078&gt;&gt;&gt;Main Campus&gt;&gt;&gt;Dera Ismail Khan&gt;&gt;&gt;Civil Engineering</v>
      </c>
    </row>
    <row r="496" spans="1:8">
      <c r="A496" s="46" t="s">
        <v>24345</v>
      </c>
      <c r="B496" s="46" t="s">
        <v>20693</v>
      </c>
      <c r="C496" s="46" t="s">
        <v>0</v>
      </c>
      <c r="D496" s="46" t="s">
        <v>0</v>
      </c>
      <c r="E496" s="46" t="s">
        <v>20350</v>
      </c>
      <c r="F496" s="46" t="s">
        <v>21137</v>
      </c>
      <c r="G496" s="46" t="s">
        <v>27417</v>
      </c>
      <c r="H496" s="46" t="str">
        <f t="shared" si="7"/>
        <v>5002&gt;&gt;&gt;Main Campus&gt;&gt;&gt;Dera Ismail Khan&gt;&gt;&gt;Computer Science &amp; IT</v>
      </c>
    </row>
    <row r="497" spans="1:8">
      <c r="A497" s="46" t="s">
        <v>24345</v>
      </c>
      <c r="B497" s="46" t="s">
        <v>20693</v>
      </c>
      <c r="C497" s="46" t="s">
        <v>0</v>
      </c>
      <c r="D497" s="46" t="s">
        <v>0</v>
      </c>
      <c r="E497" s="46" t="s">
        <v>20350</v>
      </c>
      <c r="F497" s="46" t="s">
        <v>20962</v>
      </c>
      <c r="G497" s="46" t="s">
        <v>27418</v>
      </c>
      <c r="H497" s="46" t="str">
        <f t="shared" si="7"/>
        <v>40180&gt;&gt;&gt;Main Campus&gt;&gt;&gt;Dera Ismail Khan&gt;&gt;&gt;Department of Pharmacy</v>
      </c>
    </row>
    <row r="498" spans="1:8">
      <c r="A498" s="46" t="s">
        <v>24345</v>
      </c>
      <c r="B498" s="46" t="s">
        <v>20693</v>
      </c>
      <c r="C498" s="46" t="s">
        <v>0</v>
      </c>
      <c r="D498" s="46" t="s">
        <v>0</v>
      </c>
      <c r="E498" s="46" t="s">
        <v>20350</v>
      </c>
      <c r="F498" s="46" t="s">
        <v>20748</v>
      </c>
      <c r="G498" s="46" t="s">
        <v>27419</v>
      </c>
      <c r="H498" s="46" t="str">
        <f t="shared" si="7"/>
        <v>5079&gt;&gt;&gt;Main Campus&gt;&gt;&gt;Dera Ismail Khan&gt;&gt;&gt;Electrical Engineering</v>
      </c>
    </row>
    <row r="499" spans="1:8">
      <c r="A499" s="46" t="s">
        <v>24345</v>
      </c>
      <c r="B499" s="46" t="s">
        <v>20693</v>
      </c>
      <c r="C499" s="46" t="s">
        <v>0</v>
      </c>
      <c r="D499" s="46" t="s">
        <v>0</v>
      </c>
      <c r="E499" s="46" t="s">
        <v>20350</v>
      </c>
      <c r="F499" s="46" t="s">
        <v>21671</v>
      </c>
      <c r="G499" s="46" t="s">
        <v>24347</v>
      </c>
      <c r="H499" s="46" t="str">
        <f t="shared" si="7"/>
        <v>5075&gt;&gt;&gt;Main Campus&gt;&gt;&gt;Dera Ismail Khan&gt;&gt;&gt;International Relations &amp; Political Science</v>
      </c>
    </row>
    <row r="500" spans="1:8">
      <c r="A500" s="46" t="s">
        <v>24345</v>
      </c>
      <c r="B500" s="46" t="s">
        <v>20693</v>
      </c>
      <c r="C500" s="46" t="s">
        <v>0</v>
      </c>
      <c r="D500" s="46" t="s">
        <v>0</v>
      </c>
      <c r="E500" s="46" t="s">
        <v>20350</v>
      </c>
      <c r="F500" s="46" t="s">
        <v>27420</v>
      </c>
      <c r="G500" s="46" t="s">
        <v>27421</v>
      </c>
      <c r="H500" s="46" t="str">
        <f t="shared" si="7"/>
        <v>5077&gt;&gt;&gt;Main Campus&gt;&gt;&gt;Dera Ismail Khan&gt;&gt;&gt;Law</v>
      </c>
    </row>
    <row r="501" spans="1:8">
      <c r="A501" s="46" t="s">
        <v>24345</v>
      </c>
      <c r="B501" s="46" t="s">
        <v>20693</v>
      </c>
      <c r="C501" s="46" t="s">
        <v>0</v>
      </c>
      <c r="D501" s="46" t="s">
        <v>0</v>
      </c>
      <c r="E501" s="46" t="s">
        <v>20350</v>
      </c>
      <c r="F501" s="46" t="s">
        <v>21670</v>
      </c>
      <c r="G501" s="46" t="s">
        <v>24348</v>
      </c>
      <c r="H501" s="46" t="str">
        <f t="shared" si="7"/>
        <v>5074&gt;&gt;&gt;Main Campus&gt;&gt;&gt;Dera Ismail Khan&gt;&gt;&gt;Linguistics ,Literature &amp; Religious studies</v>
      </c>
    </row>
    <row r="502" spans="1:8">
      <c r="A502" s="46" t="s">
        <v>24345</v>
      </c>
      <c r="B502" s="46" t="s">
        <v>20693</v>
      </c>
      <c r="C502" s="46" t="s">
        <v>0</v>
      </c>
      <c r="D502" s="46" t="s">
        <v>0</v>
      </c>
      <c r="E502" s="46" t="s">
        <v>20350</v>
      </c>
      <c r="F502" s="46" t="s">
        <v>20644</v>
      </c>
      <c r="G502" s="46" t="s">
        <v>27422</v>
      </c>
      <c r="H502" s="46" t="str">
        <f t="shared" si="7"/>
        <v>5001&gt;&gt;&gt;Main Campus&gt;&gt;&gt;Dera Ismail Khan&gt;&gt;&gt;Management Sciences</v>
      </c>
    </row>
    <row r="503" spans="1:8">
      <c r="A503" s="46" t="s">
        <v>24345</v>
      </c>
      <c r="B503" s="46" t="s">
        <v>20693</v>
      </c>
      <c r="C503" s="46" t="s">
        <v>0</v>
      </c>
      <c r="D503" s="46" t="s">
        <v>0</v>
      </c>
      <c r="E503" s="46" t="s">
        <v>20350</v>
      </c>
      <c r="F503" s="46" t="s">
        <v>22798</v>
      </c>
      <c r="G503" s="46" t="s">
        <v>24349</v>
      </c>
      <c r="H503" s="46" t="str">
        <f t="shared" si="7"/>
        <v>5005&gt;&gt;&gt;Main Campus&gt;&gt;&gt;Dera Ismail Khan&gt;&gt;&gt;Natural &amp; Applied Sciences</v>
      </c>
    </row>
    <row r="504" spans="1:8">
      <c r="A504" s="46" t="s">
        <v>24345</v>
      </c>
      <c r="B504" s="46" t="s">
        <v>20693</v>
      </c>
      <c r="C504" s="46" t="s">
        <v>0</v>
      </c>
      <c r="D504" s="46" t="s">
        <v>0</v>
      </c>
      <c r="E504" s="46" t="s">
        <v>20350</v>
      </c>
      <c r="F504" s="46" t="s">
        <v>21672</v>
      </c>
      <c r="G504" s="46" t="s">
        <v>24350</v>
      </c>
      <c r="H504" s="46" t="str">
        <f t="shared" si="7"/>
        <v>5073&gt;&gt;&gt;Main Campus&gt;&gt;&gt;Dera Ismail Khan&gt;&gt;&gt;Sciences &amp; IT</v>
      </c>
    </row>
    <row r="505" spans="1:8">
      <c r="A505" s="46" t="s">
        <v>24345</v>
      </c>
      <c r="B505" s="46" t="s">
        <v>20693</v>
      </c>
      <c r="C505" s="46" t="s">
        <v>0</v>
      </c>
      <c r="D505" s="46" t="s">
        <v>0</v>
      </c>
      <c r="E505" s="46" t="s">
        <v>20350</v>
      </c>
      <c r="F505" s="46" t="s">
        <v>20692</v>
      </c>
      <c r="G505" s="46" t="s">
        <v>24351</v>
      </c>
      <c r="H505" s="46" t="str">
        <f t="shared" si="7"/>
        <v>5035&gt;&gt;&gt;Main Campus&gt;&gt;&gt;Dera Ismail Khan&gt;&gt;&gt;Teachers Education Department</v>
      </c>
    </row>
    <row r="506" spans="1:8">
      <c r="A506" s="46" t="s">
        <v>24345</v>
      </c>
      <c r="B506" s="46" t="s">
        <v>20693</v>
      </c>
      <c r="C506" s="46" t="s">
        <v>20188</v>
      </c>
      <c r="D506" s="46" t="s">
        <v>20743</v>
      </c>
      <c r="E506" s="46" t="s">
        <v>20370</v>
      </c>
      <c r="F506" s="46" t="s">
        <v>21673</v>
      </c>
      <c r="G506" s="46" t="s">
        <v>27423</v>
      </c>
      <c r="H506" s="46" t="str">
        <f t="shared" si="7"/>
        <v>4603&gt;&gt;&gt;Sub Campus&gt;&gt;&gt;Peshawar&gt;&gt;&gt;Arts &amp; Social Sciences</v>
      </c>
    </row>
    <row r="507" spans="1:8">
      <c r="A507" s="46" t="s">
        <v>24345</v>
      </c>
      <c r="B507" s="46" t="s">
        <v>20693</v>
      </c>
      <c r="C507" s="46" t="s">
        <v>20188</v>
      </c>
      <c r="D507" s="46" t="s">
        <v>20743</v>
      </c>
      <c r="E507" s="46" t="s">
        <v>20370</v>
      </c>
      <c r="F507" s="46" t="s">
        <v>21137</v>
      </c>
      <c r="G507" s="46" t="s">
        <v>27424</v>
      </c>
      <c r="H507" s="46" t="str">
        <f t="shared" si="7"/>
        <v>4600&gt;&gt;&gt;Sub Campus&gt;&gt;&gt;Peshawar&gt;&gt;&gt;Computer Science &amp; IT</v>
      </c>
    </row>
    <row r="508" spans="1:8">
      <c r="A508" s="46" t="s">
        <v>24345</v>
      </c>
      <c r="B508" s="46" t="s">
        <v>20693</v>
      </c>
      <c r="C508" s="46" t="s">
        <v>20188</v>
      </c>
      <c r="D508" s="46" t="s">
        <v>20743</v>
      </c>
      <c r="E508" s="46" t="s">
        <v>20370</v>
      </c>
      <c r="F508" s="46" t="s">
        <v>20962</v>
      </c>
      <c r="G508" s="46" t="s">
        <v>27425</v>
      </c>
      <c r="H508" s="46" t="str">
        <f t="shared" si="7"/>
        <v>40186&gt;&gt;&gt;Sub Campus&gt;&gt;&gt;Peshawar&gt;&gt;&gt;Department of Pharmacy</v>
      </c>
    </row>
    <row r="509" spans="1:8">
      <c r="A509" s="46" t="s">
        <v>24345</v>
      </c>
      <c r="B509" s="46" t="s">
        <v>20693</v>
      </c>
      <c r="C509" s="46" t="s">
        <v>20188</v>
      </c>
      <c r="D509" s="46" t="s">
        <v>20743</v>
      </c>
      <c r="E509" s="46" t="s">
        <v>20370</v>
      </c>
      <c r="F509" s="46" t="s">
        <v>21671</v>
      </c>
      <c r="G509" s="46" t="s">
        <v>27426</v>
      </c>
      <c r="H509" s="46" t="str">
        <f t="shared" si="7"/>
        <v>4608&gt;&gt;&gt;Sub Campus&gt;&gt;&gt;Peshawar&gt;&gt;&gt;International Relations &amp; Political Science</v>
      </c>
    </row>
    <row r="510" spans="1:8">
      <c r="A510" s="46" t="s">
        <v>24345</v>
      </c>
      <c r="B510" s="46" t="s">
        <v>20693</v>
      </c>
      <c r="C510" s="46" t="s">
        <v>20188</v>
      </c>
      <c r="D510" s="46" t="s">
        <v>20743</v>
      </c>
      <c r="E510" s="46" t="s">
        <v>20370</v>
      </c>
      <c r="F510" s="46" t="s">
        <v>22504</v>
      </c>
      <c r="G510" s="46" t="s">
        <v>24352</v>
      </c>
      <c r="H510" s="46" t="str">
        <f t="shared" si="7"/>
        <v>4609&gt;&gt;&gt;Sub Campus&gt;&gt;&gt;Peshawar&gt;&gt;&gt;Linguistics,Literature &amp; Religious Studies</v>
      </c>
    </row>
    <row r="511" spans="1:8">
      <c r="A511" s="46" t="s">
        <v>24345</v>
      </c>
      <c r="B511" s="46" t="s">
        <v>20693</v>
      </c>
      <c r="C511" s="46" t="s">
        <v>20188</v>
      </c>
      <c r="D511" s="46" t="s">
        <v>20743</v>
      </c>
      <c r="E511" s="46" t="s">
        <v>20370</v>
      </c>
      <c r="F511" s="46" t="s">
        <v>20644</v>
      </c>
      <c r="G511" s="46" t="s">
        <v>27427</v>
      </c>
      <c r="H511" s="46" t="str">
        <f t="shared" si="7"/>
        <v>4602&gt;&gt;&gt;Sub Campus&gt;&gt;&gt;Peshawar&gt;&gt;&gt;Management Sciences</v>
      </c>
    </row>
    <row r="512" spans="1:8">
      <c r="A512" s="46" t="s">
        <v>24345</v>
      </c>
      <c r="B512" s="46" t="s">
        <v>20693</v>
      </c>
      <c r="C512" s="46" t="s">
        <v>20188</v>
      </c>
      <c r="D512" s="46" t="s">
        <v>20743</v>
      </c>
      <c r="E512" s="46" t="s">
        <v>20370</v>
      </c>
      <c r="F512" s="46" t="s">
        <v>21959</v>
      </c>
      <c r="G512" s="46" t="s">
        <v>24353</v>
      </c>
      <c r="H512" s="46" t="str">
        <f t="shared" si="7"/>
        <v>4598&gt;&gt;&gt;Sub Campus&gt;&gt;&gt;Peshawar&gt;&gt;&gt;Natural &amp; Applied Sceinces</v>
      </c>
    </row>
    <row r="513" spans="1:8">
      <c r="A513" s="46" t="s">
        <v>24345</v>
      </c>
      <c r="B513" s="46" t="s">
        <v>20693</v>
      </c>
      <c r="C513" s="46" t="s">
        <v>20188</v>
      </c>
      <c r="D513" s="46" t="s">
        <v>20743</v>
      </c>
      <c r="E513" s="46" t="s">
        <v>20370</v>
      </c>
      <c r="F513" s="46" t="s">
        <v>21672</v>
      </c>
      <c r="G513" s="46" t="s">
        <v>27428</v>
      </c>
      <c r="H513" s="46" t="str">
        <f t="shared" si="7"/>
        <v>4605&gt;&gt;&gt;Sub Campus&gt;&gt;&gt;Peshawar&gt;&gt;&gt;Sciences &amp; IT</v>
      </c>
    </row>
    <row r="514" spans="1:8">
      <c r="A514" s="46" t="s">
        <v>24345</v>
      </c>
      <c r="B514" s="46" t="s">
        <v>20693</v>
      </c>
      <c r="C514" s="46" t="s">
        <v>20188</v>
      </c>
      <c r="D514" s="46" t="s">
        <v>20743</v>
      </c>
      <c r="E514" s="46" t="s">
        <v>20370</v>
      </c>
      <c r="F514" s="46" t="s">
        <v>20765</v>
      </c>
      <c r="G514" s="46" t="s">
        <v>27429</v>
      </c>
      <c r="H514" s="46" t="str">
        <f t="shared" ref="H514:H577" si="8">CONCATENATE(G514, "&gt;&gt;&gt;", C514, "&gt;&gt;&gt;", E514, "&gt;&gt;&gt;", F514)</f>
        <v>4607&gt;&gt;&gt;Sub Campus&gt;&gt;&gt;Peshawar&gt;&gt;&gt;Teachers Education</v>
      </c>
    </row>
    <row r="515" spans="1:8">
      <c r="A515" s="46" t="s">
        <v>24354</v>
      </c>
      <c r="B515" s="46" t="s">
        <v>620</v>
      </c>
      <c r="C515" s="46" t="s">
        <v>20190</v>
      </c>
      <c r="D515" s="46" t="s">
        <v>31719</v>
      </c>
      <c r="E515" s="46" t="s">
        <v>20337</v>
      </c>
      <c r="F515" s="46" t="s">
        <v>20607</v>
      </c>
      <c r="G515" s="46" t="s">
        <v>31720</v>
      </c>
      <c r="H515" s="46" t="str">
        <f t="shared" si="8"/>
        <v>54184&gt;&gt;&gt;Approved Study Centres&gt;&gt;&gt;Abbottabad&gt;&gt;&gt;Department of Education</v>
      </c>
    </row>
    <row r="516" spans="1:8">
      <c r="A516" s="46" t="s">
        <v>24354</v>
      </c>
      <c r="B516" s="46" t="s">
        <v>620</v>
      </c>
      <c r="C516" s="46" t="s">
        <v>20190</v>
      </c>
      <c r="D516" s="46" t="s">
        <v>31721</v>
      </c>
      <c r="E516" s="46" t="s">
        <v>20353</v>
      </c>
      <c r="F516" s="46" t="s">
        <v>21954</v>
      </c>
      <c r="G516" s="46" t="s">
        <v>31722</v>
      </c>
      <c r="H516" s="46" t="str">
        <f t="shared" si="8"/>
        <v>54208&gt;&gt;&gt;Approved Study Centres&gt;&gt;&gt;Haripur&gt;&gt;&gt;Department of Art and Design</v>
      </c>
    </row>
    <row r="517" spans="1:8">
      <c r="A517" s="46" t="s">
        <v>24354</v>
      </c>
      <c r="B517" s="46" t="s">
        <v>620</v>
      </c>
      <c r="C517" s="46" t="s">
        <v>20190</v>
      </c>
      <c r="D517" s="46" t="s">
        <v>31721</v>
      </c>
      <c r="E517" s="46" t="s">
        <v>20353</v>
      </c>
      <c r="F517" s="46" t="s">
        <v>20607</v>
      </c>
      <c r="G517" s="46" t="s">
        <v>31723</v>
      </c>
      <c r="H517" s="46" t="str">
        <f t="shared" si="8"/>
        <v>54209&gt;&gt;&gt;Approved Study Centres&gt;&gt;&gt;Haripur&gt;&gt;&gt;Department of Education</v>
      </c>
    </row>
    <row r="518" spans="1:8">
      <c r="A518" s="46" t="s">
        <v>24354</v>
      </c>
      <c r="B518" s="46" t="s">
        <v>620</v>
      </c>
      <c r="C518" s="46" t="s">
        <v>20190</v>
      </c>
      <c r="D518" s="46" t="s">
        <v>21460</v>
      </c>
      <c r="E518" s="46" t="s">
        <v>20588</v>
      </c>
      <c r="F518" s="46" t="s">
        <v>21954</v>
      </c>
      <c r="G518" s="46" t="s">
        <v>27430</v>
      </c>
      <c r="H518" s="46" t="str">
        <f t="shared" si="8"/>
        <v>53144&gt;&gt;&gt;Approved Study Centres&gt;&gt;&gt;Islamabad&gt;&gt;&gt;Department of Art and Design</v>
      </c>
    </row>
    <row r="519" spans="1:8">
      <c r="A519" s="46" t="s">
        <v>24354</v>
      </c>
      <c r="B519" s="46" t="s">
        <v>620</v>
      </c>
      <c r="C519" s="46" t="s">
        <v>20190</v>
      </c>
      <c r="D519" s="46" t="s">
        <v>21460</v>
      </c>
      <c r="E519" s="46" t="s">
        <v>20588</v>
      </c>
      <c r="F519" s="46" t="s">
        <v>20618</v>
      </c>
      <c r="G519" s="46" t="s">
        <v>31724</v>
      </c>
      <c r="H519" s="46" t="str">
        <f t="shared" si="8"/>
        <v>54182&gt;&gt;&gt;Approved Study Centres&gt;&gt;&gt;Islamabad&gt;&gt;&gt;Department of Arts and Humanities</v>
      </c>
    </row>
    <row r="520" spans="1:8">
      <c r="A520" s="46" t="s">
        <v>24354</v>
      </c>
      <c r="B520" s="46" t="s">
        <v>620</v>
      </c>
      <c r="C520" s="46" t="s">
        <v>20190</v>
      </c>
      <c r="D520" s="46" t="s">
        <v>21460</v>
      </c>
      <c r="E520" s="46" t="s">
        <v>20588</v>
      </c>
      <c r="F520" s="46" t="s">
        <v>20607</v>
      </c>
      <c r="G520" s="46" t="s">
        <v>27431</v>
      </c>
      <c r="H520" s="46" t="str">
        <f t="shared" si="8"/>
        <v>53145&gt;&gt;&gt;Approved Study Centres&gt;&gt;&gt;Islamabad&gt;&gt;&gt;Department of Education</v>
      </c>
    </row>
    <row r="521" spans="1:8">
      <c r="A521" s="46" t="s">
        <v>24354</v>
      </c>
      <c r="B521" s="46" t="s">
        <v>620</v>
      </c>
      <c r="C521" s="46" t="s">
        <v>20190</v>
      </c>
      <c r="D521" s="46" t="s">
        <v>21460</v>
      </c>
      <c r="E521" s="46" t="s">
        <v>20588</v>
      </c>
      <c r="F521" s="46" t="s">
        <v>24355</v>
      </c>
      <c r="G521" s="46" t="s">
        <v>24356</v>
      </c>
      <c r="H521" s="46" t="str">
        <f t="shared" si="8"/>
        <v>53146&gt;&gt;&gt;Approved Study Centres&gt;&gt;&gt;Islamabad&gt;&gt;&gt;Department of Sports Science and Physical Education</v>
      </c>
    </row>
    <row r="522" spans="1:8">
      <c r="A522" s="46" t="s">
        <v>24354</v>
      </c>
      <c r="B522" s="46" t="s">
        <v>620</v>
      </c>
      <c r="C522" s="46" t="s">
        <v>20190</v>
      </c>
      <c r="D522" s="46" t="s">
        <v>31725</v>
      </c>
      <c r="E522" s="46" t="s">
        <v>20364</v>
      </c>
      <c r="F522" s="46" t="s">
        <v>20607</v>
      </c>
      <c r="G522" s="46" t="s">
        <v>31726</v>
      </c>
      <c r="H522" s="46" t="str">
        <f t="shared" si="8"/>
        <v>54121&gt;&gt;&gt;Approved Study Centres&gt;&gt;&gt;Mansehra&gt;&gt;&gt;Department of Education</v>
      </c>
    </row>
    <row r="523" spans="1:8">
      <c r="A523" s="46" t="s">
        <v>24354</v>
      </c>
      <c r="B523" s="46" t="s">
        <v>620</v>
      </c>
      <c r="C523" s="46" t="s">
        <v>20190</v>
      </c>
      <c r="D523" s="46" t="s">
        <v>31725</v>
      </c>
      <c r="E523" s="46" t="s">
        <v>20364</v>
      </c>
      <c r="F523" s="46" t="s">
        <v>24355</v>
      </c>
      <c r="G523" s="46" t="s">
        <v>31727</v>
      </c>
      <c r="H523" s="46" t="str">
        <f t="shared" si="8"/>
        <v>54122&gt;&gt;&gt;Approved Study Centres&gt;&gt;&gt;Mansehra&gt;&gt;&gt;Department of Sports Science and Physical Education</v>
      </c>
    </row>
    <row r="524" spans="1:8">
      <c r="A524" s="46" t="s">
        <v>24354</v>
      </c>
      <c r="B524" s="46" t="s">
        <v>620</v>
      </c>
      <c r="C524" s="46" t="s">
        <v>20190</v>
      </c>
      <c r="D524" s="46" t="s">
        <v>27432</v>
      </c>
      <c r="E524" s="46" t="s">
        <v>20375</v>
      </c>
      <c r="F524" s="46" t="s">
        <v>24359</v>
      </c>
      <c r="G524" s="46" t="s">
        <v>31728</v>
      </c>
      <c r="H524" s="46" t="str">
        <f t="shared" si="8"/>
        <v>54129&gt;&gt;&gt;Approved Study Centres&gt;&gt;&gt;Swat&gt;&gt;&gt;Department of Business and Commerce</v>
      </c>
    </row>
    <row r="525" spans="1:8">
      <c r="A525" s="46" t="s">
        <v>24354</v>
      </c>
      <c r="B525" s="46" t="s">
        <v>620</v>
      </c>
      <c r="C525" s="46" t="s">
        <v>20190</v>
      </c>
      <c r="D525" s="46" t="s">
        <v>27432</v>
      </c>
      <c r="E525" s="46" t="s">
        <v>20375</v>
      </c>
      <c r="F525" s="46" t="s">
        <v>20607</v>
      </c>
      <c r="G525" s="46" t="s">
        <v>27433</v>
      </c>
      <c r="H525" s="46" t="str">
        <f t="shared" si="8"/>
        <v>54128&gt;&gt;&gt;Approved Study Centres&gt;&gt;&gt;Swat&gt;&gt;&gt;Department of Education</v>
      </c>
    </row>
    <row r="526" spans="1:8">
      <c r="A526" s="46" t="s">
        <v>24354</v>
      </c>
      <c r="B526" s="46" t="s">
        <v>620</v>
      </c>
      <c r="C526" s="46" t="s">
        <v>20190</v>
      </c>
      <c r="D526" s="46" t="s">
        <v>27432</v>
      </c>
      <c r="E526" s="46" t="s">
        <v>20375</v>
      </c>
      <c r="F526" s="46" t="s">
        <v>24355</v>
      </c>
      <c r="G526" s="46" t="s">
        <v>31729</v>
      </c>
      <c r="H526" s="46" t="str">
        <f t="shared" si="8"/>
        <v>54127&gt;&gt;&gt;Approved Study Centres&gt;&gt;&gt;Swat&gt;&gt;&gt;Department of Sports Science and Physical Education</v>
      </c>
    </row>
    <row r="527" spans="1:8">
      <c r="A527" s="46" t="s">
        <v>24354</v>
      </c>
      <c r="B527" s="46" t="s">
        <v>620</v>
      </c>
      <c r="C527" s="46" t="s">
        <v>20190</v>
      </c>
      <c r="D527" s="46" t="s">
        <v>27434</v>
      </c>
      <c r="E527" s="46" t="s">
        <v>20357</v>
      </c>
      <c r="F527" s="46" t="s">
        <v>20607</v>
      </c>
      <c r="G527" s="46" t="s">
        <v>27435</v>
      </c>
      <c r="H527" s="46" t="str">
        <f t="shared" si="8"/>
        <v>54131&gt;&gt;&gt;Approved Study Centres&gt;&gt;&gt;Kohat&gt;&gt;&gt;Department of Education</v>
      </c>
    </row>
    <row r="528" spans="1:8">
      <c r="A528" s="46" t="s">
        <v>24354</v>
      </c>
      <c r="B528" s="46" t="s">
        <v>620</v>
      </c>
      <c r="C528" s="46" t="s">
        <v>20190</v>
      </c>
      <c r="D528" s="46" t="s">
        <v>27434</v>
      </c>
      <c r="E528" s="46" t="s">
        <v>20357</v>
      </c>
      <c r="F528" s="46" t="s">
        <v>24355</v>
      </c>
      <c r="G528" s="46" t="s">
        <v>31730</v>
      </c>
      <c r="H528" s="46" t="str">
        <f t="shared" si="8"/>
        <v>54132&gt;&gt;&gt;Approved Study Centres&gt;&gt;&gt;Kohat&gt;&gt;&gt;Department of Sports Science and Physical Education</v>
      </c>
    </row>
    <row r="529" spans="1:8">
      <c r="A529" s="46" t="s">
        <v>24354</v>
      </c>
      <c r="B529" s="46" t="s">
        <v>620</v>
      </c>
      <c r="C529" s="46" t="s">
        <v>20190</v>
      </c>
      <c r="D529" s="46" t="s">
        <v>27436</v>
      </c>
      <c r="E529" s="46" t="s">
        <v>20365</v>
      </c>
      <c r="F529" s="46" t="s">
        <v>20618</v>
      </c>
      <c r="G529" s="46" t="s">
        <v>31731</v>
      </c>
      <c r="H529" s="46" t="str">
        <f t="shared" si="8"/>
        <v>54133&gt;&gt;&gt;Approved Study Centres&gt;&gt;&gt;Mardan&gt;&gt;&gt;Department of Arts and Humanities</v>
      </c>
    </row>
    <row r="530" spans="1:8">
      <c r="A530" s="46" t="s">
        <v>24354</v>
      </c>
      <c r="B530" s="46" t="s">
        <v>620</v>
      </c>
      <c r="C530" s="46" t="s">
        <v>20190</v>
      </c>
      <c r="D530" s="46" t="s">
        <v>27436</v>
      </c>
      <c r="E530" s="46" t="s">
        <v>20365</v>
      </c>
      <c r="F530" s="46" t="s">
        <v>24359</v>
      </c>
      <c r="G530" s="46" t="s">
        <v>31732</v>
      </c>
      <c r="H530" s="46" t="str">
        <f t="shared" si="8"/>
        <v>54136&gt;&gt;&gt;Approved Study Centres&gt;&gt;&gt;Mardan&gt;&gt;&gt;Department of Business and Commerce</v>
      </c>
    </row>
    <row r="531" spans="1:8">
      <c r="A531" s="46" t="s">
        <v>24354</v>
      </c>
      <c r="B531" s="46" t="s">
        <v>620</v>
      </c>
      <c r="C531" s="46" t="s">
        <v>20190</v>
      </c>
      <c r="D531" s="46" t="s">
        <v>27436</v>
      </c>
      <c r="E531" s="46" t="s">
        <v>20365</v>
      </c>
      <c r="F531" s="46" t="s">
        <v>20607</v>
      </c>
      <c r="G531" s="46" t="s">
        <v>27437</v>
      </c>
      <c r="H531" s="46" t="str">
        <f t="shared" si="8"/>
        <v>54137&gt;&gt;&gt;Approved Study Centres&gt;&gt;&gt;Mardan&gt;&gt;&gt;Department of Education</v>
      </c>
    </row>
    <row r="532" spans="1:8">
      <c r="A532" s="46" t="s">
        <v>24354</v>
      </c>
      <c r="B532" s="46" t="s">
        <v>620</v>
      </c>
      <c r="C532" s="46" t="s">
        <v>20190</v>
      </c>
      <c r="D532" s="46" t="s">
        <v>27436</v>
      </c>
      <c r="E532" s="46" t="s">
        <v>20365</v>
      </c>
      <c r="F532" s="46" t="s">
        <v>24355</v>
      </c>
      <c r="G532" s="46" t="s">
        <v>31733</v>
      </c>
      <c r="H532" s="46" t="str">
        <f t="shared" si="8"/>
        <v>54138&gt;&gt;&gt;Approved Study Centres&gt;&gt;&gt;Mardan&gt;&gt;&gt;Department of Sports Science and Physical Education</v>
      </c>
    </row>
    <row r="533" spans="1:8">
      <c r="A533" s="46" t="s">
        <v>24354</v>
      </c>
      <c r="B533" s="46" t="s">
        <v>620</v>
      </c>
      <c r="C533" s="46" t="s">
        <v>20190</v>
      </c>
      <c r="D533" s="46" t="s">
        <v>27438</v>
      </c>
      <c r="E533" s="46" t="s">
        <v>20200</v>
      </c>
      <c r="F533" s="46" t="s">
        <v>20618</v>
      </c>
      <c r="G533" s="46" t="s">
        <v>31734</v>
      </c>
      <c r="H533" s="46" t="str">
        <f t="shared" si="8"/>
        <v>54255&gt;&gt;&gt;Approved Study Centres&gt;&gt;&gt;Muzaffarabad&gt;&gt;&gt;Department of Arts and Humanities</v>
      </c>
    </row>
    <row r="534" spans="1:8">
      <c r="A534" s="46" t="s">
        <v>24354</v>
      </c>
      <c r="B534" s="46" t="s">
        <v>620</v>
      </c>
      <c r="C534" s="46" t="s">
        <v>20190</v>
      </c>
      <c r="D534" s="46" t="s">
        <v>27438</v>
      </c>
      <c r="E534" s="46" t="s">
        <v>20200</v>
      </c>
      <c r="F534" s="46" t="s">
        <v>24359</v>
      </c>
      <c r="G534" s="46" t="s">
        <v>31735</v>
      </c>
      <c r="H534" s="46" t="str">
        <f t="shared" si="8"/>
        <v>54254&gt;&gt;&gt;Approved Study Centres&gt;&gt;&gt;Muzaffarabad&gt;&gt;&gt;Department of Business and Commerce</v>
      </c>
    </row>
    <row r="535" spans="1:8">
      <c r="A535" s="46" t="s">
        <v>24354</v>
      </c>
      <c r="B535" s="46" t="s">
        <v>620</v>
      </c>
      <c r="C535" s="46" t="s">
        <v>20190</v>
      </c>
      <c r="D535" s="46" t="s">
        <v>27438</v>
      </c>
      <c r="E535" s="46" t="s">
        <v>20200</v>
      </c>
      <c r="F535" s="46" t="s">
        <v>20607</v>
      </c>
      <c r="G535" s="46" t="s">
        <v>27439</v>
      </c>
      <c r="H535" s="46" t="str">
        <f t="shared" si="8"/>
        <v>54252&gt;&gt;&gt;Approved Study Centres&gt;&gt;&gt;Muzaffarabad&gt;&gt;&gt;Department of Education</v>
      </c>
    </row>
    <row r="536" spans="1:8">
      <c r="A536" s="46" t="s">
        <v>24354</v>
      </c>
      <c r="B536" s="46" t="s">
        <v>620</v>
      </c>
      <c r="C536" s="46" t="s">
        <v>20190</v>
      </c>
      <c r="D536" s="46" t="s">
        <v>31736</v>
      </c>
      <c r="E536" s="46" t="s">
        <v>20341</v>
      </c>
      <c r="F536" s="46" t="s">
        <v>24359</v>
      </c>
      <c r="G536" s="46" t="s">
        <v>31737</v>
      </c>
      <c r="H536" s="46" t="str">
        <f t="shared" si="8"/>
        <v>54144&gt;&gt;&gt;Approved Study Centres&gt;&gt;&gt;Bannu&gt;&gt;&gt;Department of Business and Commerce</v>
      </c>
    </row>
    <row r="537" spans="1:8">
      <c r="A537" s="46" t="s">
        <v>24354</v>
      </c>
      <c r="B537" s="46" t="s">
        <v>620</v>
      </c>
      <c r="C537" s="46" t="s">
        <v>20190</v>
      </c>
      <c r="D537" s="46" t="s">
        <v>31736</v>
      </c>
      <c r="E537" s="46" t="s">
        <v>20341</v>
      </c>
      <c r="F537" s="46" t="s">
        <v>20607</v>
      </c>
      <c r="G537" s="46" t="s">
        <v>31738</v>
      </c>
      <c r="H537" s="46" t="str">
        <f t="shared" si="8"/>
        <v>54145&gt;&gt;&gt;Approved Study Centres&gt;&gt;&gt;Bannu&gt;&gt;&gt;Department of Education</v>
      </c>
    </row>
    <row r="538" spans="1:8">
      <c r="A538" s="46" t="s">
        <v>24354</v>
      </c>
      <c r="B538" s="46" t="s">
        <v>620</v>
      </c>
      <c r="C538" s="46" t="s">
        <v>20190</v>
      </c>
      <c r="D538" s="46" t="s">
        <v>31736</v>
      </c>
      <c r="E538" s="46" t="s">
        <v>20341</v>
      </c>
      <c r="F538" s="46" t="s">
        <v>24355</v>
      </c>
      <c r="G538" s="46" t="s">
        <v>31739</v>
      </c>
      <c r="H538" s="46" t="str">
        <f t="shared" si="8"/>
        <v>54146&gt;&gt;&gt;Approved Study Centres&gt;&gt;&gt;Bannu&gt;&gt;&gt;Department of Sports Science and Physical Education</v>
      </c>
    </row>
    <row r="539" spans="1:8">
      <c r="A539" s="46" t="s">
        <v>24354</v>
      </c>
      <c r="B539" s="46" t="s">
        <v>620</v>
      </c>
      <c r="C539" s="46" t="s">
        <v>20190</v>
      </c>
      <c r="D539" s="46" t="s">
        <v>31740</v>
      </c>
      <c r="E539" s="46" t="s">
        <v>28928</v>
      </c>
      <c r="F539" s="46" t="s">
        <v>20607</v>
      </c>
      <c r="G539" s="46" t="s">
        <v>31741</v>
      </c>
      <c r="H539" s="46" t="str">
        <f t="shared" si="8"/>
        <v>54140&gt;&gt;&gt;Approved Study Centres&gt;&gt;&gt;Bunair&gt;&gt;&gt;Department of Education</v>
      </c>
    </row>
    <row r="540" spans="1:8">
      <c r="A540" s="46" t="s">
        <v>24354</v>
      </c>
      <c r="B540" s="46" t="s">
        <v>620</v>
      </c>
      <c r="C540" s="46" t="s">
        <v>20190</v>
      </c>
      <c r="D540" s="46" t="s">
        <v>27440</v>
      </c>
      <c r="E540" s="46" t="s">
        <v>20345</v>
      </c>
      <c r="F540" s="46" t="s">
        <v>20607</v>
      </c>
      <c r="G540" s="46" t="s">
        <v>27441</v>
      </c>
      <c r="H540" s="46" t="str">
        <f t="shared" si="8"/>
        <v>55041&gt;&gt;&gt;Approved Study Centres&gt;&gt;&gt;Chakdara&gt;&gt;&gt;Department of Education</v>
      </c>
    </row>
    <row r="541" spans="1:8">
      <c r="A541" s="46" t="s">
        <v>24354</v>
      </c>
      <c r="B541" s="46" t="s">
        <v>620</v>
      </c>
      <c r="C541" s="46" t="s">
        <v>20190</v>
      </c>
      <c r="D541" s="46" t="s">
        <v>31742</v>
      </c>
      <c r="E541" s="46" t="s">
        <v>31743</v>
      </c>
      <c r="F541" s="46" t="s">
        <v>24359</v>
      </c>
      <c r="G541" s="46" t="s">
        <v>31744</v>
      </c>
      <c r="H541" s="46" t="str">
        <f t="shared" si="8"/>
        <v>54223&gt;&gt;&gt;Approved Study Centres&gt;&gt;&gt;Chilas&gt;&gt;&gt;Department of Business and Commerce</v>
      </c>
    </row>
    <row r="542" spans="1:8">
      <c r="A542" s="46" t="s">
        <v>24354</v>
      </c>
      <c r="B542" s="46" t="s">
        <v>620</v>
      </c>
      <c r="C542" s="46" t="s">
        <v>20190</v>
      </c>
      <c r="D542" s="46" t="s">
        <v>31742</v>
      </c>
      <c r="E542" s="46" t="s">
        <v>31743</v>
      </c>
      <c r="F542" s="46" t="s">
        <v>20607</v>
      </c>
      <c r="G542" s="46" t="s">
        <v>31745</v>
      </c>
      <c r="H542" s="46" t="str">
        <f t="shared" si="8"/>
        <v>54228&gt;&gt;&gt;Approved Study Centres&gt;&gt;&gt;Chilas&gt;&gt;&gt;Department of Education</v>
      </c>
    </row>
    <row r="543" spans="1:8">
      <c r="A543" s="46" t="s">
        <v>24354</v>
      </c>
      <c r="B543" s="46" t="s">
        <v>620</v>
      </c>
      <c r="C543" s="46" t="s">
        <v>20190</v>
      </c>
      <c r="D543" s="46" t="s">
        <v>20789</v>
      </c>
      <c r="E543" s="46" t="s">
        <v>20788</v>
      </c>
      <c r="F543" s="46" t="s">
        <v>24359</v>
      </c>
      <c r="G543" s="46" t="s">
        <v>31746</v>
      </c>
      <c r="H543" s="46" t="str">
        <f t="shared" si="8"/>
        <v>54148&gt;&gt;&gt;Approved Study Centres&gt;&gt;&gt;Batkhela&gt;&gt;&gt;Department of Business and Commerce</v>
      </c>
    </row>
    <row r="544" spans="1:8">
      <c r="A544" s="46" t="s">
        <v>24354</v>
      </c>
      <c r="B544" s="46" t="s">
        <v>620</v>
      </c>
      <c r="C544" s="46" t="s">
        <v>20190</v>
      </c>
      <c r="D544" s="46" t="s">
        <v>20789</v>
      </c>
      <c r="E544" s="46" t="s">
        <v>20788</v>
      </c>
      <c r="F544" s="46" t="s">
        <v>20607</v>
      </c>
      <c r="G544" s="46" t="s">
        <v>27442</v>
      </c>
      <c r="H544" s="46" t="str">
        <f t="shared" si="8"/>
        <v>40032&gt;&gt;&gt;Approved Study Centres&gt;&gt;&gt;Batkhela&gt;&gt;&gt;Department of Education</v>
      </c>
    </row>
    <row r="545" spans="1:8">
      <c r="A545" s="46" t="s">
        <v>24354</v>
      </c>
      <c r="B545" s="46" t="s">
        <v>620</v>
      </c>
      <c r="C545" s="46" t="s">
        <v>20190</v>
      </c>
      <c r="D545" s="46" t="s">
        <v>20789</v>
      </c>
      <c r="E545" s="46" t="s">
        <v>20788</v>
      </c>
      <c r="F545" s="46" t="s">
        <v>20787</v>
      </c>
      <c r="G545" s="46" t="s">
        <v>24357</v>
      </c>
      <c r="H545" s="46" t="str">
        <f t="shared" si="8"/>
        <v>40031&gt;&gt;&gt;Approved Study Centres&gt;&gt;&gt;Batkhela&gt;&gt;&gt;Department of Sports Sc and Physical Education</v>
      </c>
    </row>
    <row r="546" spans="1:8">
      <c r="A546" s="46" t="s">
        <v>24354</v>
      </c>
      <c r="B546" s="46" t="s">
        <v>620</v>
      </c>
      <c r="C546" s="46" t="s">
        <v>20190</v>
      </c>
      <c r="D546" s="46" t="s">
        <v>27443</v>
      </c>
      <c r="E546" s="46" t="s">
        <v>20359</v>
      </c>
      <c r="F546" s="46" t="s">
        <v>20607</v>
      </c>
      <c r="G546" s="46" t="s">
        <v>31747</v>
      </c>
      <c r="H546" s="46" t="str">
        <f t="shared" si="8"/>
        <v>54150&gt;&gt;&gt;Approved Study Centres&gt;&gt;&gt;Lakki Marwat&gt;&gt;&gt;Department of Education</v>
      </c>
    </row>
    <row r="547" spans="1:8">
      <c r="A547" s="46" t="s">
        <v>24354</v>
      </c>
      <c r="B547" s="46" t="s">
        <v>620</v>
      </c>
      <c r="C547" s="46" t="s">
        <v>20190</v>
      </c>
      <c r="D547" s="46" t="s">
        <v>27443</v>
      </c>
      <c r="E547" s="46" t="s">
        <v>20359</v>
      </c>
      <c r="F547" s="46" t="s">
        <v>24355</v>
      </c>
      <c r="G547" s="46" t="s">
        <v>27444</v>
      </c>
      <c r="H547" s="46" t="str">
        <f t="shared" si="8"/>
        <v>54149&gt;&gt;&gt;Approved Study Centres&gt;&gt;&gt;Lakki Marwat&gt;&gt;&gt;Department of Sports Science and Physical Education</v>
      </c>
    </row>
    <row r="548" spans="1:8">
      <c r="A548" s="46" t="s">
        <v>24354</v>
      </c>
      <c r="B548" s="46" t="s">
        <v>620</v>
      </c>
      <c r="C548" s="46" t="s">
        <v>20190</v>
      </c>
      <c r="D548" s="46" t="s">
        <v>27445</v>
      </c>
      <c r="E548" s="46" t="s">
        <v>20337</v>
      </c>
      <c r="F548" s="46" t="s">
        <v>24359</v>
      </c>
      <c r="G548" s="46" t="s">
        <v>31748</v>
      </c>
      <c r="H548" s="46" t="str">
        <f t="shared" si="8"/>
        <v>54109&gt;&gt;&gt;Approved Study Centres&gt;&gt;&gt;Abbottabad&gt;&gt;&gt;Department of Business and Commerce</v>
      </c>
    </row>
    <row r="549" spans="1:8">
      <c r="A549" s="46" t="s">
        <v>24354</v>
      </c>
      <c r="B549" s="46" t="s">
        <v>620</v>
      </c>
      <c r="C549" s="46" t="s">
        <v>20190</v>
      </c>
      <c r="D549" s="46" t="s">
        <v>27445</v>
      </c>
      <c r="E549" s="46" t="s">
        <v>20337</v>
      </c>
      <c r="F549" s="46" t="s">
        <v>20607</v>
      </c>
      <c r="G549" s="46" t="s">
        <v>27446</v>
      </c>
      <c r="H549" s="46" t="str">
        <f t="shared" si="8"/>
        <v>54110&gt;&gt;&gt;Approved Study Centres&gt;&gt;&gt;Abbottabad&gt;&gt;&gt;Department of Education</v>
      </c>
    </row>
    <row r="550" spans="1:8">
      <c r="A550" s="46" t="s">
        <v>24354</v>
      </c>
      <c r="B550" s="46" t="s">
        <v>620</v>
      </c>
      <c r="C550" s="46" t="s">
        <v>20190</v>
      </c>
      <c r="D550" s="46" t="s">
        <v>27445</v>
      </c>
      <c r="E550" s="46" t="s">
        <v>20337</v>
      </c>
      <c r="F550" s="46" t="s">
        <v>24355</v>
      </c>
      <c r="G550" s="46" t="s">
        <v>27447</v>
      </c>
      <c r="H550" s="46" t="str">
        <f t="shared" si="8"/>
        <v>54111&gt;&gt;&gt;Approved Study Centres&gt;&gt;&gt;Abbottabad&gt;&gt;&gt;Department of Sports Science and Physical Education</v>
      </c>
    </row>
    <row r="551" spans="1:8">
      <c r="A551" s="46" t="s">
        <v>24354</v>
      </c>
      <c r="B551" s="46" t="s">
        <v>620</v>
      </c>
      <c r="C551" s="46" t="s">
        <v>20190</v>
      </c>
      <c r="D551" s="46" t="s">
        <v>27448</v>
      </c>
      <c r="E551" s="46" t="s">
        <v>20353</v>
      </c>
      <c r="F551" s="46" t="s">
        <v>24359</v>
      </c>
      <c r="G551" s="46" t="s">
        <v>27449</v>
      </c>
      <c r="H551" s="46" t="str">
        <f t="shared" si="8"/>
        <v>54159&gt;&gt;&gt;Approved Study Centres&gt;&gt;&gt;Haripur&gt;&gt;&gt;Department of Business and Commerce</v>
      </c>
    </row>
    <row r="552" spans="1:8">
      <c r="A552" s="46" t="s">
        <v>24354</v>
      </c>
      <c r="B552" s="46" t="s">
        <v>620</v>
      </c>
      <c r="C552" s="46" t="s">
        <v>20190</v>
      </c>
      <c r="D552" s="46" t="s">
        <v>27448</v>
      </c>
      <c r="E552" s="46" t="s">
        <v>20353</v>
      </c>
      <c r="F552" s="46" t="s">
        <v>20607</v>
      </c>
      <c r="G552" s="46" t="s">
        <v>27450</v>
      </c>
      <c r="H552" s="46" t="str">
        <f t="shared" si="8"/>
        <v>54160&gt;&gt;&gt;Approved Study Centres&gt;&gt;&gt;Haripur&gt;&gt;&gt;Department of Education</v>
      </c>
    </row>
    <row r="553" spans="1:8">
      <c r="A553" s="46" t="s">
        <v>24354</v>
      </c>
      <c r="B553" s="46" t="s">
        <v>620</v>
      </c>
      <c r="C553" s="46" t="s">
        <v>20190</v>
      </c>
      <c r="D553" s="46" t="s">
        <v>27448</v>
      </c>
      <c r="E553" s="46" t="s">
        <v>20353</v>
      </c>
      <c r="F553" s="46" t="s">
        <v>24355</v>
      </c>
      <c r="G553" s="46" t="s">
        <v>27451</v>
      </c>
      <c r="H553" s="46" t="str">
        <f t="shared" si="8"/>
        <v>54161&gt;&gt;&gt;Approved Study Centres&gt;&gt;&gt;Haripur&gt;&gt;&gt;Department of Sports Science and Physical Education</v>
      </c>
    </row>
    <row r="554" spans="1:8">
      <c r="A554" s="46" t="s">
        <v>24354</v>
      </c>
      <c r="B554" s="46" t="s">
        <v>620</v>
      </c>
      <c r="C554" s="46" t="s">
        <v>20190</v>
      </c>
      <c r="D554" s="46" t="s">
        <v>27452</v>
      </c>
      <c r="E554" s="46" t="s">
        <v>20588</v>
      </c>
      <c r="F554" s="46" t="s">
        <v>21132</v>
      </c>
      <c r="G554" s="46" t="s">
        <v>31749</v>
      </c>
      <c r="H554" s="46" t="str">
        <f t="shared" si="8"/>
        <v>54104&gt;&gt;&gt;Approved Study Centres&gt;&gt;&gt;Islamabad&gt;&gt;&gt;Department of Allied Health Sciences</v>
      </c>
    </row>
    <row r="555" spans="1:8">
      <c r="A555" s="46" t="s">
        <v>24354</v>
      </c>
      <c r="B555" s="46" t="s">
        <v>620</v>
      </c>
      <c r="C555" s="46" t="s">
        <v>20190</v>
      </c>
      <c r="D555" s="46" t="s">
        <v>27452</v>
      </c>
      <c r="E555" s="46" t="s">
        <v>20588</v>
      </c>
      <c r="F555" s="46" t="s">
        <v>21954</v>
      </c>
      <c r="G555" s="46" t="s">
        <v>31750</v>
      </c>
      <c r="H555" s="46" t="str">
        <f t="shared" si="8"/>
        <v>54100&gt;&gt;&gt;Approved Study Centres&gt;&gt;&gt;Islamabad&gt;&gt;&gt;Department of Art and Design</v>
      </c>
    </row>
    <row r="556" spans="1:8">
      <c r="A556" s="46" t="s">
        <v>24354</v>
      </c>
      <c r="B556" s="46" t="s">
        <v>620</v>
      </c>
      <c r="C556" s="46" t="s">
        <v>20190</v>
      </c>
      <c r="D556" s="46" t="s">
        <v>27452</v>
      </c>
      <c r="E556" s="46" t="s">
        <v>20588</v>
      </c>
      <c r="F556" s="46" t="s">
        <v>24359</v>
      </c>
      <c r="G556" s="46" t="s">
        <v>31751</v>
      </c>
      <c r="H556" s="46" t="str">
        <f t="shared" si="8"/>
        <v>54102&gt;&gt;&gt;Approved Study Centres&gt;&gt;&gt;Islamabad&gt;&gt;&gt;Department of Business and Commerce</v>
      </c>
    </row>
    <row r="557" spans="1:8">
      <c r="A557" s="46" t="s">
        <v>24354</v>
      </c>
      <c r="B557" s="46" t="s">
        <v>620</v>
      </c>
      <c r="C557" s="46" t="s">
        <v>20190</v>
      </c>
      <c r="D557" s="46" t="s">
        <v>27452</v>
      </c>
      <c r="E557" s="46" t="s">
        <v>20588</v>
      </c>
      <c r="F557" s="46" t="s">
        <v>20607</v>
      </c>
      <c r="G557" s="46" t="s">
        <v>27453</v>
      </c>
      <c r="H557" s="46" t="str">
        <f t="shared" si="8"/>
        <v>54105&gt;&gt;&gt;Approved Study Centres&gt;&gt;&gt;Islamabad&gt;&gt;&gt;Department of Education</v>
      </c>
    </row>
    <row r="558" spans="1:8">
      <c r="A558" s="46" t="s">
        <v>24354</v>
      </c>
      <c r="B558" s="46" t="s">
        <v>620</v>
      </c>
      <c r="C558" s="46" t="s">
        <v>20190</v>
      </c>
      <c r="D558" s="46" t="s">
        <v>27452</v>
      </c>
      <c r="E558" s="46" t="s">
        <v>20588</v>
      </c>
      <c r="F558" s="46" t="s">
        <v>20814</v>
      </c>
      <c r="G558" s="46" t="s">
        <v>31752</v>
      </c>
      <c r="H558" s="46" t="str">
        <f t="shared" si="8"/>
        <v>54103&gt;&gt;&gt;Approved Study Centres&gt;&gt;&gt;Islamabad&gt;&gt;&gt;Department of Library and Information Sciences</v>
      </c>
    </row>
    <row r="559" spans="1:8">
      <c r="A559" s="46" t="s">
        <v>24354</v>
      </c>
      <c r="B559" s="46" t="s">
        <v>620</v>
      </c>
      <c r="C559" s="46" t="s">
        <v>20190</v>
      </c>
      <c r="D559" s="46" t="s">
        <v>27452</v>
      </c>
      <c r="E559" s="46" t="s">
        <v>20588</v>
      </c>
      <c r="F559" s="46" t="s">
        <v>22106</v>
      </c>
      <c r="G559" s="46" t="s">
        <v>31753</v>
      </c>
      <c r="H559" s="46" t="str">
        <f t="shared" si="8"/>
        <v>54106&gt;&gt;&gt;Approved Study Centres&gt;&gt;&gt;Islamabad&gt;&gt;&gt;Department of Sports Sciences and Physical Education</v>
      </c>
    </row>
    <row r="560" spans="1:8">
      <c r="A560" s="46" t="s">
        <v>24354</v>
      </c>
      <c r="B560" s="46" t="s">
        <v>620</v>
      </c>
      <c r="C560" s="46" t="s">
        <v>20190</v>
      </c>
      <c r="D560" s="46" t="s">
        <v>27454</v>
      </c>
      <c r="E560" s="46" t="s">
        <v>20346</v>
      </c>
      <c r="F560" s="46" t="s">
        <v>24359</v>
      </c>
      <c r="G560" s="46" t="s">
        <v>31754</v>
      </c>
      <c r="H560" s="46" t="str">
        <f t="shared" si="8"/>
        <v>54155&gt;&gt;&gt;Approved Study Centres&gt;&gt;&gt;Charsadda&gt;&gt;&gt;Department of Business and Commerce</v>
      </c>
    </row>
    <row r="561" spans="1:8">
      <c r="A561" s="46" t="s">
        <v>24354</v>
      </c>
      <c r="B561" s="46" t="s">
        <v>620</v>
      </c>
      <c r="C561" s="46" t="s">
        <v>20190</v>
      </c>
      <c r="D561" s="46" t="s">
        <v>27454</v>
      </c>
      <c r="E561" s="46" t="s">
        <v>20346</v>
      </c>
      <c r="F561" s="46" t="s">
        <v>20607</v>
      </c>
      <c r="G561" s="46" t="s">
        <v>31755</v>
      </c>
      <c r="H561" s="46" t="str">
        <f t="shared" si="8"/>
        <v>54154&gt;&gt;&gt;Approved Study Centres&gt;&gt;&gt;Charsadda&gt;&gt;&gt;Department of Education</v>
      </c>
    </row>
    <row r="562" spans="1:8">
      <c r="A562" s="46" t="s">
        <v>24354</v>
      </c>
      <c r="B562" s="46" t="s">
        <v>620</v>
      </c>
      <c r="C562" s="46" t="s">
        <v>20190</v>
      </c>
      <c r="D562" s="46" t="s">
        <v>27454</v>
      </c>
      <c r="E562" s="46" t="s">
        <v>20346</v>
      </c>
      <c r="F562" s="46" t="s">
        <v>24355</v>
      </c>
      <c r="G562" s="46" t="s">
        <v>27455</v>
      </c>
      <c r="H562" s="46" t="str">
        <f t="shared" si="8"/>
        <v>54153&gt;&gt;&gt;Approved Study Centres&gt;&gt;&gt;Charsadda&gt;&gt;&gt;Department of Sports Science and Physical Education</v>
      </c>
    </row>
    <row r="563" spans="1:8">
      <c r="A563" s="46" t="s">
        <v>24354</v>
      </c>
      <c r="B563" s="46" t="s">
        <v>620</v>
      </c>
      <c r="C563" s="46" t="s">
        <v>20190</v>
      </c>
      <c r="D563" s="46" t="s">
        <v>31756</v>
      </c>
      <c r="E563" s="46" t="s">
        <v>20197</v>
      </c>
      <c r="F563" s="46" t="s">
        <v>21954</v>
      </c>
      <c r="G563" s="46" t="s">
        <v>31757</v>
      </c>
      <c r="H563" s="46" t="str">
        <f t="shared" si="8"/>
        <v>54232&gt;&gt;&gt;Approved Study Centres&gt;&gt;&gt;Kotli&gt;&gt;&gt;Department of Art and Design</v>
      </c>
    </row>
    <row r="564" spans="1:8">
      <c r="A564" s="46" t="s">
        <v>24354</v>
      </c>
      <c r="B564" s="46" t="s">
        <v>620</v>
      </c>
      <c r="C564" s="46" t="s">
        <v>20190</v>
      </c>
      <c r="D564" s="46" t="s">
        <v>31756</v>
      </c>
      <c r="E564" s="46" t="s">
        <v>20197</v>
      </c>
      <c r="F564" s="46" t="s">
        <v>24359</v>
      </c>
      <c r="G564" s="46" t="s">
        <v>31758</v>
      </c>
      <c r="H564" s="46" t="str">
        <f t="shared" si="8"/>
        <v>54231&gt;&gt;&gt;Approved Study Centres&gt;&gt;&gt;Kotli&gt;&gt;&gt;Department of Business and Commerce</v>
      </c>
    </row>
    <row r="565" spans="1:8">
      <c r="A565" s="46" t="s">
        <v>24354</v>
      </c>
      <c r="B565" s="46" t="s">
        <v>620</v>
      </c>
      <c r="C565" s="46" t="s">
        <v>20190</v>
      </c>
      <c r="D565" s="46" t="s">
        <v>31759</v>
      </c>
      <c r="E565" s="46" t="s">
        <v>21165</v>
      </c>
      <c r="F565" s="46" t="s">
        <v>21954</v>
      </c>
      <c r="G565" s="46" t="s">
        <v>31760</v>
      </c>
      <c r="H565" s="46" t="str">
        <f t="shared" si="8"/>
        <v>54237&gt;&gt;&gt;Approved Study Centres&gt;&gt;&gt;Rawlakot&gt;&gt;&gt;Department of Art and Design</v>
      </c>
    </row>
    <row r="566" spans="1:8">
      <c r="A566" s="46" t="s">
        <v>24354</v>
      </c>
      <c r="B566" s="46" t="s">
        <v>620</v>
      </c>
      <c r="C566" s="46" t="s">
        <v>20190</v>
      </c>
      <c r="D566" s="46" t="s">
        <v>31759</v>
      </c>
      <c r="E566" s="46" t="s">
        <v>21165</v>
      </c>
      <c r="F566" s="46" t="s">
        <v>24359</v>
      </c>
      <c r="G566" s="46" t="s">
        <v>31761</v>
      </c>
      <c r="H566" s="46" t="str">
        <f t="shared" si="8"/>
        <v>54235&gt;&gt;&gt;Approved Study Centres&gt;&gt;&gt;Rawlakot&gt;&gt;&gt;Department of Business and Commerce</v>
      </c>
    </row>
    <row r="567" spans="1:8">
      <c r="A567" s="46" t="s">
        <v>24354</v>
      </c>
      <c r="B567" s="46" t="s">
        <v>620</v>
      </c>
      <c r="C567" s="46" t="s">
        <v>20190</v>
      </c>
      <c r="D567" s="46" t="s">
        <v>31759</v>
      </c>
      <c r="E567" s="46" t="s">
        <v>21165</v>
      </c>
      <c r="F567" s="46" t="s">
        <v>20607</v>
      </c>
      <c r="G567" s="46" t="s">
        <v>31762</v>
      </c>
      <c r="H567" s="46" t="str">
        <f t="shared" si="8"/>
        <v>54234&gt;&gt;&gt;Approved Study Centres&gt;&gt;&gt;Rawlakot&gt;&gt;&gt;Department of Education</v>
      </c>
    </row>
    <row r="568" spans="1:8">
      <c r="A568" s="46" t="s">
        <v>24354</v>
      </c>
      <c r="B568" s="46" t="s">
        <v>620</v>
      </c>
      <c r="C568" s="46" t="s">
        <v>20190</v>
      </c>
      <c r="D568" s="46" t="s">
        <v>27456</v>
      </c>
      <c r="E568" s="46" t="s">
        <v>27457</v>
      </c>
      <c r="F568" s="46" t="s">
        <v>20607</v>
      </c>
      <c r="G568" s="46" t="s">
        <v>31763</v>
      </c>
      <c r="H568" s="46" t="str">
        <f t="shared" si="8"/>
        <v>54163&gt;&gt;&gt;Approved Study Centres&gt;&gt;&gt;Timergara&gt;&gt;&gt;Department of Education</v>
      </c>
    </row>
    <row r="569" spans="1:8">
      <c r="A569" s="46" t="s">
        <v>24354</v>
      </c>
      <c r="B569" s="46" t="s">
        <v>620</v>
      </c>
      <c r="C569" s="46" t="s">
        <v>20190</v>
      </c>
      <c r="D569" s="46" t="s">
        <v>27456</v>
      </c>
      <c r="E569" s="46" t="s">
        <v>27457</v>
      </c>
      <c r="F569" s="46" t="s">
        <v>24355</v>
      </c>
      <c r="G569" s="46" t="s">
        <v>27458</v>
      </c>
      <c r="H569" s="46" t="str">
        <f t="shared" si="8"/>
        <v>54164&gt;&gt;&gt;Approved Study Centres&gt;&gt;&gt;Timergara&gt;&gt;&gt;Department of Sports Science and Physical Education</v>
      </c>
    </row>
    <row r="570" spans="1:8">
      <c r="A570" s="46" t="s">
        <v>24354</v>
      </c>
      <c r="B570" s="46" t="s">
        <v>620</v>
      </c>
      <c r="C570" s="46" t="s">
        <v>20190</v>
      </c>
      <c r="D570" s="46" t="s">
        <v>31764</v>
      </c>
      <c r="E570" s="46" t="s">
        <v>31765</v>
      </c>
      <c r="F570" s="46" t="s">
        <v>24359</v>
      </c>
      <c r="G570" s="46" t="s">
        <v>31766</v>
      </c>
      <c r="H570" s="46" t="str">
        <f t="shared" si="8"/>
        <v>54188&gt;&gt;&gt;Approved Study Centres&gt;&gt;&gt;Ghizer&gt;&gt;&gt;Department of Business and Commerce</v>
      </c>
    </row>
    <row r="571" spans="1:8">
      <c r="A571" s="46" t="s">
        <v>24354</v>
      </c>
      <c r="B571" s="46" t="s">
        <v>620</v>
      </c>
      <c r="C571" s="46" t="s">
        <v>20190</v>
      </c>
      <c r="D571" s="46" t="s">
        <v>31764</v>
      </c>
      <c r="E571" s="46" t="s">
        <v>31765</v>
      </c>
      <c r="F571" s="46" t="s">
        <v>20607</v>
      </c>
      <c r="G571" s="46" t="s">
        <v>31767</v>
      </c>
      <c r="H571" s="46" t="str">
        <f t="shared" si="8"/>
        <v>54187&gt;&gt;&gt;Approved Study Centres&gt;&gt;&gt;Ghizer&gt;&gt;&gt;Department of Education</v>
      </c>
    </row>
    <row r="572" spans="1:8">
      <c r="A572" s="46" t="s">
        <v>24354</v>
      </c>
      <c r="B572" s="46" t="s">
        <v>620</v>
      </c>
      <c r="C572" s="46" t="s">
        <v>20190</v>
      </c>
      <c r="D572" s="46" t="s">
        <v>31768</v>
      </c>
      <c r="E572" s="46" t="s">
        <v>20322</v>
      </c>
      <c r="F572" s="46" t="s">
        <v>20607</v>
      </c>
      <c r="G572" s="46" t="s">
        <v>31769</v>
      </c>
      <c r="H572" s="46" t="str">
        <f t="shared" si="8"/>
        <v>54221&gt;&gt;&gt;Approved Study Centres&gt;&gt;&gt;Gilgit&gt;&gt;&gt;Department of Education</v>
      </c>
    </row>
    <row r="573" spans="1:8">
      <c r="A573" s="46" t="s">
        <v>24354</v>
      </c>
      <c r="B573" s="46" t="s">
        <v>620</v>
      </c>
      <c r="C573" s="46" t="s">
        <v>20190</v>
      </c>
      <c r="D573" s="46" t="s">
        <v>27459</v>
      </c>
      <c r="E573" s="46" t="s">
        <v>20374</v>
      </c>
      <c r="F573" s="46" t="s">
        <v>20618</v>
      </c>
      <c r="G573" s="46" t="s">
        <v>31770</v>
      </c>
      <c r="H573" s="46" t="str">
        <f t="shared" si="8"/>
        <v>54167&gt;&gt;&gt;Approved Study Centres&gt;&gt;&gt;Swabi&gt;&gt;&gt;Department of Arts and Humanities</v>
      </c>
    </row>
    <row r="574" spans="1:8">
      <c r="A574" s="46" t="s">
        <v>24354</v>
      </c>
      <c r="B574" s="46" t="s">
        <v>620</v>
      </c>
      <c r="C574" s="46" t="s">
        <v>20190</v>
      </c>
      <c r="D574" s="46" t="s">
        <v>27459</v>
      </c>
      <c r="E574" s="46" t="s">
        <v>20374</v>
      </c>
      <c r="F574" s="46" t="s">
        <v>20607</v>
      </c>
      <c r="G574" s="46" t="s">
        <v>27460</v>
      </c>
      <c r="H574" s="46" t="str">
        <f t="shared" si="8"/>
        <v>54166&gt;&gt;&gt;Approved Study Centres&gt;&gt;&gt;Swabi&gt;&gt;&gt;Department of Education</v>
      </c>
    </row>
    <row r="575" spans="1:8">
      <c r="A575" s="46" t="s">
        <v>24354</v>
      </c>
      <c r="B575" s="46" t="s">
        <v>620</v>
      </c>
      <c r="C575" s="46" t="s">
        <v>20190</v>
      </c>
      <c r="D575" s="46" t="s">
        <v>27461</v>
      </c>
      <c r="E575" s="46" t="s">
        <v>20375</v>
      </c>
      <c r="F575" s="46" t="s">
        <v>20607</v>
      </c>
      <c r="G575" s="46" t="s">
        <v>27462</v>
      </c>
      <c r="H575" s="46" t="str">
        <f t="shared" si="8"/>
        <v>54202&gt;&gt;&gt;Approved Study Centres&gt;&gt;&gt;Swat&gt;&gt;&gt;Department of Education</v>
      </c>
    </row>
    <row r="576" spans="1:8">
      <c r="A576" s="46" t="s">
        <v>24354</v>
      </c>
      <c r="B576" s="46" t="s">
        <v>620</v>
      </c>
      <c r="C576" s="46" t="s">
        <v>20190</v>
      </c>
      <c r="D576" s="46" t="s">
        <v>31771</v>
      </c>
      <c r="E576" s="46" t="s">
        <v>20350</v>
      </c>
      <c r="F576" s="46" t="s">
        <v>24359</v>
      </c>
      <c r="G576" s="46" t="s">
        <v>31772</v>
      </c>
      <c r="H576" s="46" t="str">
        <f t="shared" si="8"/>
        <v>54124&gt;&gt;&gt;Approved Study Centres&gt;&gt;&gt;Dera Ismail Khan&gt;&gt;&gt;Department of Business and Commerce</v>
      </c>
    </row>
    <row r="577" spans="1:8">
      <c r="A577" s="46" t="s">
        <v>24354</v>
      </c>
      <c r="B577" s="46" t="s">
        <v>620</v>
      </c>
      <c r="C577" s="46" t="s">
        <v>20190</v>
      </c>
      <c r="D577" s="46" t="s">
        <v>31771</v>
      </c>
      <c r="E577" s="46" t="s">
        <v>20350</v>
      </c>
      <c r="F577" s="46" t="s">
        <v>20607</v>
      </c>
      <c r="G577" s="46" t="s">
        <v>31773</v>
      </c>
      <c r="H577" s="46" t="str">
        <f t="shared" si="8"/>
        <v>54125&gt;&gt;&gt;Approved Study Centres&gt;&gt;&gt;Dera Ismail Khan&gt;&gt;&gt;Department of Education</v>
      </c>
    </row>
    <row r="578" spans="1:8">
      <c r="A578" s="46" t="s">
        <v>24354</v>
      </c>
      <c r="B578" s="46" t="s">
        <v>620</v>
      </c>
      <c r="C578" s="46" t="s">
        <v>20190</v>
      </c>
      <c r="D578" s="46" t="s">
        <v>31771</v>
      </c>
      <c r="E578" s="46" t="s">
        <v>20350</v>
      </c>
      <c r="F578" s="46" t="s">
        <v>24355</v>
      </c>
      <c r="G578" s="46" t="s">
        <v>31774</v>
      </c>
      <c r="H578" s="46" t="str">
        <f t="shared" ref="H578:H641" si="9">CONCATENATE(G578, "&gt;&gt;&gt;", C578, "&gt;&gt;&gt;", E578, "&gt;&gt;&gt;", F578)</f>
        <v>54126&gt;&gt;&gt;Approved Study Centres&gt;&gt;&gt;Dera Ismail Khan&gt;&gt;&gt;Department of Sports Science and Physical Education</v>
      </c>
    </row>
    <row r="579" spans="1:8">
      <c r="A579" s="46" t="s">
        <v>24354</v>
      </c>
      <c r="B579" s="46" t="s">
        <v>620</v>
      </c>
      <c r="C579" s="46" t="s">
        <v>20190</v>
      </c>
      <c r="D579" s="46" t="s">
        <v>31775</v>
      </c>
      <c r="E579" s="46" t="s">
        <v>20288</v>
      </c>
      <c r="F579" s="46" t="s">
        <v>20607</v>
      </c>
      <c r="G579" s="46" t="s">
        <v>31776</v>
      </c>
      <c r="H579" s="46" t="str">
        <f t="shared" si="9"/>
        <v>54259&gt;&gt;&gt;Approved Study Centres&gt;&gt;&gt;Quetta&gt;&gt;&gt;Department of Education</v>
      </c>
    </row>
    <row r="580" spans="1:8">
      <c r="A580" s="46" t="s">
        <v>24354</v>
      </c>
      <c r="B580" s="46" t="s">
        <v>620</v>
      </c>
      <c r="C580" s="46" t="s">
        <v>20190</v>
      </c>
      <c r="D580" s="46" t="s">
        <v>27463</v>
      </c>
      <c r="E580" s="46" t="s">
        <v>20588</v>
      </c>
      <c r="F580" s="46" t="s">
        <v>20607</v>
      </c>
      <c r="G580" s="46" t="s">
        <v>27464</v>
      </c>
      <c r="H580" s="46" t="str">
        <f t="shared" si="9"/>
        <v>54206&gt;&gt;&gt;Approved Study Centres&gt;&gt;&gt;Islamabad&gt;&gt;&gt;Department of Education</v>
      </c>
    </row>
    <row r="581" spans="1:8">
      <c r="A581" s="46" t="s">
        <v>24354</v>
      </c>
      <c r="B581" s="46" t="s">
        <v>620</v>
      </c>
      <c r="C581" s="46" t="s">
        <v>20190</v>
      </c>
      <c r="D581" s="46" t="s">
        <v>27463</v>
      </c>
      <c r="E581" s="46" t="s">
        <v>20588</v>
      </c>
      <c r="F581" s="46" t="s">
        <v>22106</v>
      </c>
      <c r="G581" s="46" t="s">
        <v>27465</v>
      </c>
      <c r="H581" s="46" t="str">
        <f t="shared" si="9"/>
        <v>54207&gt;&gt;&gt;Approved Study Centres&gt;&gt;&gt;Islamabad&gt;&gt;&gt;Department of Sports Sciences and Physical Education</v>
      </c>
    </row>
    <row r="582" spans="1:8">
      <c r="A582" s="46" t="s">
        <v>24354</v>
      </c>
      <c r="B582" s="46" t="s">
        <v>620</v>
      </c>
      <c r="C582" s="46" t="s">
        <v>20190</v>
      </c>
      <c r="D582" s="46" t="s">
        <v>31777</v>
      </c>
      <c r="E582" s="46" t="s">
        <v>31778</v>
      </c>
      <c r="F582" s="46" t="s">
        <v>20607</v>
      </c>
      <c r="G582" s="46" t="s">
        <v>31779</v>
      </c>
      <c r="H582" s="46" t="str">
        <f t="shared" si="9"/>
        <v>54240&gt;&gt;&gt;Approved Study Centres&gt;&gt;&gt;Abbaspur&gt;&gt;&gt;Department of Education</v>
      </c>
    </row>
    <row r="583" spans="1:8">
      <c r="A583" s="46" t="s">
        <v>24354</v>
      </c>
      <c r="B583" s="46" t="s">
        <v>620</v>
      </c>
      <c r="C583" s="46" t="s">
        <v>20190</v>
      </c>
      <c r="D583" s="46" t="s">
        <v>27466</v>
      </c>
      <c r="E583" s="46" t="s">
        <v>27467</v>
      </c>
      <c r="F583" s="46" t="s">
        <v>20607</v>
      </c>
      <c r="G583" s="46" t="s">
        <v>27468</v>
      </c>
      <c r="H583" s="46" t="str">
        <f t="shared" si="9"/>
        <v>54999&gt;&gt;&gt;Approved Study Centres&gt;&gt;&gt;Hajeera&gt;&gt;&gt;Department of Education</v>
      </c>
    </row>
    <row r="584" spans="1:8">
      <c r="A584" s="46" t="s">
        <v>24354</v>
      </c>
      <c r="B584" s="46" t="s">
        <v>620</v>
      </c>
      <c r="C584" s="46" t="s">
        <v>20190</v>
      </c>
      <c r="D584" s="46" t="s">
        <v>31780</v>
      </c>
      <c r="E584" s="46" t="s">
        <v>31781</v>
      </c>
      <c r="F584" s="46" t="s">
        <v>20607</v>
      </c>
      <c r="G584" s="46" t="s">
        <v>31782</v>
      </c>
      <c r="H584" s="46" t="str">
        <f t="shared" si="9"/>
        <v>54169&gt;&gt;&gt;Approved Study Centres&gt;&gt;&gt;Domel&gt;&gt;&gt;Department of Education</v>
      </c>
    </row>
    <row r="585" spans="1:8">
      <c r="A585" s="46" t="s">
        <v>24354</v>
      </c>
      <c r="B585" s="46" t="s">
        <v>620</v>
      </c>
      <c r="C585" s="46" t="s">
        <v>20190</v>
      </c>
      <c r="D585" s="46" t="s">
        <v>24358</v>
      </c>
      <c r="E585" s="46" t="s">
        <v>20588</v>
      </c>
      <c r="F585" s="46" t="s">
        <v>21954</v>
      </c>
      <c r="G585" s="46" t="s">
        <v>27469</v>
      </c>
      <c r="H585" s="46" t="str">
        <f t="shared" si="9"/>
        <v>54113&gt;&gt;&gt;Approved Study Centres&gt;&gt;&gt;Islamabad&gt;&gt;&gt;Department of Art and Design</v>
      </c>
    </row>
    <row r="586" spans="1:8">
      <c r="A586" s="46" t="s">
        <v>24354</v>
      </c>
      <c r="B586" s="46" t="s">
        <v>620</v>
      </c>
      <c r="C586" s="46" t="s">
        <v>20190</v>
      </c>
      <c r="D586" s="46" t="s">
        <v>24358</v>
      </c>
      <c r="E586" s="46" t="s">
        <v>20588</v>
      </c>
      <c r="F586" s="46" t="s">
        <v>24359</v>
      </c>
      <c r="G586" s="46" t="s">
        <v>24360</v>
      </c>
      <c r="H586" s="46" t="str">
        <f t="shared" si="9"/>
        <v>54118&gt;&gt;&gt;Approved Study Centres&gt;&gt;&gt;Islamabad&gt;&gt;&gt;Department of Business and Commerce</v>
      </c>
    </row>
    <row r="587" spans="1:8">
      <c r="A587" s="46" t="s">
        <v>24354</v>
      </c>
      <c r="B587" s="46" t="s">
        <v>620</v>
      </c>
      <c r="C587" s="46" t="s">
        <v>20190</v>
      </c>
      <c r="D587" s="46" t="s">
        <v>24358</v>
      </c>
      <c r="E587" s="46" t="s">
        <v>20588</v>
      </c>
      <c r="F587" s="46" t="s">
        <v>20607</v>
      </c>
      <c r="G587" s="46" t="s">
        <v>27470</v>
      </c>
      <c r="H587" s="46" t="str">
        <f t="shared" si="9"/>
        <v>54115&gt;&gt;&gt;Approved Study Centres&gt;&gt;&gt;Islamabad&gt;&gt;&gt;Department of Education</v>
      </c>
    </row>
    <row r="588" spans="1:8">
      <c r="A588" s="46" t="s">
        <v>24354</v>
      </c>
      <c r="B588" s="46" t="s">
        <v>620</v>
      </c>
      <c r="C588" s="46" t="s">
        <v>20190</v>
      </c>
      <c r="D588" s="46" t="s">
        <v>24358</v>
      </c>
      <c r="E588" s="46" t="s">
        <v>20588</v>
      </c>
      <c r="F588" s="46" t="s">
        <v>20814</v>
      </c>
      <c r="G588" s="46" t="s">
        <v>31783</v>
      </c>
      <c r="H588" s="46" t="str">
        <f t="shared" si="9"/>
        <v>54112&gt;&gt;&gt;Approved Study Centres&gt;&gt;&gt;Islamabad&gt;&gt;&gt;Department of Library and Information Sciences</v>
      </c>
    </row>
    <row r="589" spans="1:8">
      <c r="A589" s="46" t="s">
        <v>24354</v>
      </c>
      <c r="B589" s="46" t="s">
        <v>620</v>
      </c>
      <c r="C589" s="46" t="s">
        <v>20190</v>
      </c>
      <c r="D589" s="46" t="s">
        <v>24358</v>
      </c>
      <c r="E589" s="46" t="s">
        <v>20588</v>
      </c>
      <c r="F589" s="46" t="s">
        <v>24355</v>
      </c>
      <c r="G589" s="46" t="s">
        <v>27471</v>
      </c>
      <c r="H589" s="46" t="str">
        <f t="shared" si="9"/>
        <v>54117&gt;&gt;&gt;Approved Study Centres&gt;&gt;&gt;Islamabad&gt;&gt;&gt;Department of Sports Science and Physical Education</v>
      </c>
    </row>
    <row r="590" spans="1:8">
      <c r="A590" s="46" t="s">
        <v>24354</v>
      </c>
      <c r="B590" s="46" t="s">
        <v>620</v>
      </c>
      <c r="C590" s="46" t="s">
        <v>20190</v>
      </c>
      <c r="D590" s="46" t="s">
        <v>31784</v>
      </c>
      <c r="E590" s="46" t="s">
        <v>20200</v>
      </c>
      <c r="F590" s="46" t="s">
        <v>24359</v>
      </c>
      <c r="G590" s="46" t="s">
        <v>31785</v>
      </c>
      <c r="H590" s="46" t="str">
        <f t="shared" si="9"/>
        <v>54244&gt;&gt;&gt;Approved Study Centres&gt;&gt;&gt;Muzaffarabad&gt;&gt;&gt;Department of Business and Commerce</v>
      </c>
    </row>
    <row r="591" spans="1:8">
      <c r="A591" s="46" t="s">
        <v>24354</v>
      </c>
      <c r="B591" s="46" t="s">
        <v>620</v>
      </c>
      <c r="C591" s="46" t="s">
        <v>20190</v>
      </c>
      <c r="D591" s="46" t="s">
        <v>31784</v>
      </c>
      <c r="E591" s="46" t="s">
        <v>20200</v>
      </c>
      <c r="F591" s="46" t="s">
        <v>20607</v>
      </c>
      <c r="G591" s="46" t="s">
        <v>31786</v>
      </c>
      <c r="H591" s="46" t="str">
        <f t="shared" si="9"/>
        <v>54243&gt;&gt;&gt;Approved Study Centres&gt;&gt;&gt;Muzaffarabad&gt;&gt;&gt;Department of Education</v>
      </c>
    </row>
    <row r="592" spans="1:8">
      <c r="A592" s="46" t="s">
        <v>24354</v>
      </c>
      <c r="B592" s="46" t="s">
        <v>620</v>
      </c>
      <c r="C592" s="46" t="s">
        <v>20190</v>
      </c>
      <c r="D592" s="46" t="s">
        <v>31787</v>
      </c>
      <c r="E592" s="46" t="s">
        <v>20322</v>
      </c>
      <c r="F592" s="46" t="s">
        <v>24359</v>
      </c>
      <c r="G592" s="46" t="s">
        <v>31788</v>
      </c>
      <c r="H592" s="46" t="str">
        <f t="shared" si="9"/>
        <v>54192&gt;&gt;&gt;Approved Study Centres&gt;&gt;&gt;Gilgit&gt;&gt;&gt;Department of Business and Commerce</v>
      </c>
    </row>
    <row r="593" spans="1:8">
      <c r="A593" s="46" t="s">
        <v>24354</v>
      </c>
      <c r="B593" s="46" t="s">
        <v>620</v>
      </c>
      <c r="C593" s="46" t="s">
        <v>20190</v>
      </c>
      <c r="D593" s="46" t="s">
        <v>31787</v>
      </c>
      <c r="E593" s="46" t="s">
        <v>20322</v>
      </c>
      <c r="F593" s="46" t="s">
        <v>20607</v>
      </c>
      <c r="G593" s="46" t="s">
        <v>31789</v>
      </c>
      <c r="H593" s="46" t="str">
        <f t="shared" si="9"/>
        <v>54191&gt;&gt;&gt;Approved Study Centres&gt;&gt;&gt;Gilgit&gt;&gt;&gt;Department of Education</v>
      </c>
    </row>
    <row r="594" spans="1:8">
      <c r="A594" s="46" t="s">
        <v>24354</v>
      </c>
      <c r="B594" s="46" t="s">
        <v>620</v>
      </c>
      <c r="C594" s="46" t="s">
        <v>20190</v>
      </c>
      <c r="D594" s="46" t="s">
        <v>31790</v>
      </c>
      <c r="E594" s="46" t="s">
        <v>31791</v>
      </c>
      <c r="F594" s="46" t="s">
        <v>24359</v>
      </c>
      <c r="G594" s="46" t="s">
        <v>31792</v>
      </c>
      <c r="H594" s="46" t="str">
        <f t="shared" si="9"/>
        <v>54248&gt;&gt;&gt;Approved Study Centres&gt;&gt;&gt;Hattian Bala&gt;&gt;&gt;Department of Business and Commerce</v>
      </c>
    </row>
    <row r="595" spans="1:8">
      <c r="A595" s="46" t="s">
        <v>24354</v>
      </c>
      <c r="B595" s="46" t="s">
        <v>620</v>
      </c>
      <c r="C595" s="46" t="s">
        <v>20190</v>
      </c>
      <c r="D595" s="46" t="s">
        <v>31790</v>
      </c>
      <c r="E595" s="46" t="s">
        <v>31791</v>
      </c>
      <c r="F595" s="46" t="s">
        <v>20607</v>
      </c>
      <c r="G595" s="46" t="s">
        <v>31793</v>
      </c>
      <c r="H595" s="46" t="str">
        <f t="shared" si="9"/>
        <v>54247&gt;&gt;&gt;Approved Study Centres&gt;&gt;&gt;Hattian Bala&gt;&gt;&gt;Department of Education</v>
      </c>
    </row>
    <row r="596" spans="1:8">
      <c r="A596" s="46" t="s">
        <v>24354</v>
      </c>
      <c r="B596" s="46" t="s">
        <v>620</v>
      </c>
      <c r="C596" s="46" t="s">
        <v>20190</v>
      </c>
      <c r="D596" s="46" t="s">
        <v>27472</v>
      </c>
      <c r="E596" s="46" t="s">
        <v>27473</v>
      </c>
      <c r="F596" s="46" t="s">
        <v>20607</v>
      </c>
      <c r="G596" s="46" t="s">
        <v>27474</v>
      </c>
      <c r="H596" s="46" t="str">
        <f t="shared" si="9"/>
        <v>54172&gt;&gt;&gt;Approved Study Centres&gt;&gt;&gt;Takht Bhai&gt;&gt;&gt;Department of Education</v>
      </c>
    </row>
    <row r="597" spans="1:8">
      <c r="A597" s="46" t="s">
        <v>24354</v>
      </c>
      <c r="B597" s="46" t="s">
        <v>620</v>
      </c>
      <c r="C597" s="46" t="s">
        <v>20190</v>
      </c>
      <c r="D597" s="46" t="s">
        <v>31794</v>
      </c>
      <c r="E597" s="46" t="s">
        <v>20322</v>
      </c>
      <c r="F597" s="46" t="s">
        <v>24359</v>
      </c>
      <c r="G597" s="46" t="s">
        <v>31795</v>
      </c>
      <c r="H597" s="46" t="str">
        <f t="shared" si="9"/>
        <v>54216&gt;&gt;&gt;Approved Study Centres&gt;&gt;&gt;Gilgit&gt;&gt;&gt;Department of Business and Commerce</v>
      </c>
    </row>
    <row r="598" spans="1:8">
      <c r="A598" s="46" t="s">
        <v>24354</v>
      </c>
      <c r="B598" s="46" t="s">
        <v>620</v>
      </c>
      <c r="C598" s="46" t="s">
        <v>20190</v>
      </c>
      <c r="D598" s="46" t="s">
        <v>31796</v>
      </c>
      <c r="E598" s="46" t="s">
        <v>31797</v>
      </c>
      <c r="F598" s="46" t="s">
        <v>20607</v>
      </c>
      <c r="G598" s="46" t="s">
        <v>31798</v>
      </c>
      <c r="H598" s="46" t="str">
        <f t="shared" si="9"/>
        <v>54195&gt;&gt;&gt;Approved Study Centres&gt;&gt;&gt;Dhir Kot&gt;&gt;&gt;Department of Education</v>
      </c>
    </row>
    <row r="599" spans="1:8">
      <c r="A599" s="46" t="s">
        <v>24354</v>
      </c>
      <c r="B599" s="46" t="s">
        <v>620</v>
      </c>
      <c r="C599" s="46" t="s">
        <v>20190</v>
      </c>
      <c r="D599" s="46" t="s">
        <v>27475</v>
      </c>
      <c r="E599" s="46" t="s">
        <v>20368</v>
      </c>
      <c r="F599" s="46" t="s">
        <v>20607</v>
      </c>
      <c r="G599" s="46" t="s">
        <v>27476</v>
      </c>
      <c r="H599" s="46" t="str">
        <f t="shared" si="9"/>
        <v>54212&gt;&gt;&gt;Approved Study Centres&gt;&gt;&gt;Nowshera&gt;&gt;&gt;Department of Education</v>
      </c>
    </row>
    <row r="600" spans="1:8">
      <c r="A600" s="46" t="s">
        <v>24354</v>
      </c>
      <c r="B600" s="46" t="s">
        <v>620</v>
      </c>
      <c r="C600" s="46" t="s">
        <v>20190</v>
      </c>
      <c r="D600" s="46" t="s">
        <v>31799</v>
      </c>
      <c r="E600" s="46" t="s">
        <v>20359</v>
      </c>
      <c r="F600" s="46" t="s">
        <v>20607</v>
      </c>
      <c r="G600" s="46" t="s">
        <v>31800</v>
      </c>
      <c r="H600" s="46" t="str">
        <f t="shared" si="9"/>
        <v>54179&gt;&gt;&gt;Approved Study Centres&gt;&gt;&gt;Lakki Marwat&gt;&gt;&gt;Department of Education</v>
      </c>
    </row>
    <row r="601" spans="1:8">
      <c r="A601" s="46" t="s">
        <v>24354</v>
      </c>
      <c r="B601" s="46" t="s">
        <v>620</v>
      </c>
      <c r="C601" s="46" t="s">
        <v>20190</v>
      </c>
      <c r="D601" s="46" t="s">
        <v>31799</v>
      </c>
      <c r="E601" s="46" t="s">
        <v>20359</v>
      </c>
      <c r="F601" s="46" t="s">
        <v>20814</v>
      </c>
      <c r="G601" s="46" t="s">
        <v>31801</v>
      </c>
      <c r="H601" s="46" t="str">
        <f t="shared" si="9"/>
        <v>54178&gt;&gt;&gt;Approved Study Centres&gt;&gt;&gt;Lakki Marwat&gt;&gt;&gt;Department of Library and Information Sciences</v>
      </c>
    </row>
    <row r="602" spans="1:8">
      <c r="A602" s="46" t="s">
        <v>24354</v>
      </c>
      <c r="B602" s="46" t="s">
        <v>620</v>
      </c>
      <c r="C602" s="46" t="s">
        <v>20190</v>
      </c>
      <c r="D602" s="46" t="s">
        <v>27477</v>
      </c>
      <c r="E602" s="46" t="s">
        <v>20374</v>
      </c>
      <c r="F602" s="46" t="s">
        <v>20618</v>
      </c>
      <c r="G602" s="46" t="s">
        <v>31802</v>
      </c>
      <c r="H602" s="46" t="str">
        <f t="shared" si="9"/>
        <v>54176&gt;&gt;&gt;Approved Study Centres&gt;&gt;&gt;Swabi&gt;&gt;&gt;Department of Arts and Humanities</v>
      </c>
    </row>
    <row r="603" spans="1:8">
      <c r="A603" s="46" t="s">
        <v>24354</v>
      </c>
      <c r="B603" s="46" t="s">
        <v>620</v>
      </c>
      <c r="C603" s="46" t="s">
        <v>20190</v>
      </c>
      <c r="D603" s="46" t="s">
        <v>27477</v>
      </c>
      <c r="E603" s="46" t="s">
        <v>20374</v>
      </c>
      <c r="F603" s="46" t="s">
        <v>20607</v>
      </c>
      <c r="G603" s="46" t="s">
        <v>31803</v>
      </c>
      <c r="H603" s="46" t="str">
        <f t="shared" si="9"/>
        <v>54175&gt;&gt;&gt;Approved Study Centres&gt;&gt;&gt;Swabi&gt;&gt;&gt;Department of Education</v>
      </c>
    </row>
    <row r="604" spans="1:8">
      <c r="A604" s="46" t="s">
        <v>24354</v>
      </c>
      <c r="B604" s="46" t="s">
        <v>620</v>
      </c>
      <c r="C604" s="46" t="s">
        <v>20190</v>
      </c>
      <c r="D604" s="46" t="s">
        <v>27477</v>
      </c>
      <c r="E604" s="46" t="s">
        <v>20374</v>
      </c>
      <c r="F604" s="46" t="s">
        <v>24355</v>
      </c>
      <c r="G604" s="46" t="s">
        <v>27478</v>
      </c>
      <c r="H604" s="46" t="str">
        <f t="shared" si="9"/>
        <v>54174&gt;&gt;&gt;Approved Study Centres&gt;&gt;&gt;Swabi&gt;&gt;&gt;Department of Sports Science and Physical Education</v>
      </c>
    </row>
    <row r="605" spans="1:8">
      <c r="A605" s="46" t="s">
        <v>24354</v>
      </c>
      <c r="B605" s="46" t="s">
        <v>620</v>
      </c>
      <c r="C605" s="46" t="s">
        <v>0</v>
      </c>
      <c r="D605" s="46" t="s">
        <v>0</v>
      </c>
      <c r="E605" s="46" t="s">
        <v>20370</v>
      </c>
      <c r="F605" s="46" t="s">
        <v>22788</v>
      </c>
      <c r="G605" s="46" t="s">
        <v>24361</v>
      </c>
      <c r="H605" s="46" t="str">
        <f t="shared" si="9"/>
        <v>11089&gt;&gt;&gt;Main Campus&gt;&gt;&gt;Peshawar&gt;&gt;&gt;arts, social science and education</v>
      </c>
    </row>
    <row r="606" spans="1:8">
      <c r="A606" s="46" t="s">
        <v>24354</v>
      </c>
      <c r="B606" s="46" t="s">
        <v>620</v>
      </c>
      <c r="C606" s="46" t="s">
        <v>0</v>
      </c>
      <c r="D606" s="46" t="s">
        <v>0</v>
      </c>
      <c r="E606" s="46" t="s">
        <v>20370</v>
      </c>
      <c r="F606" s="46" t="s">
        <v>21680</v>
      </c>
      <c r="G606" s="46" t="s">
        <v>27479</v>
      </c>
      <c r="H606" s="46" t="str">
        <f t="shared" si="9"/>
        <v>11271&gt;&gt;&gt;Main Campus&gt;&gt;&gt;Peshawar&gt;&gt;&gt;B.Ed</v>
      </c>
    </row>
    <row r="607" spans="1:8">
      <c r="A607" s="46" t="s">
        <v>24354</v>
      </c>
      <c r="B607" s="46" t="s">
        <v>620</v>
      </c>
      <c r="C607" s="46" t="s">
        <v>0</v>
      </c>
      <c r="D607" s="46" t="s">
        <v>0</v>
      </c>
      <c r="E607" s="46" t="s">
        <v>20370</v>
      </c>
      <c r="F607" s="46" t="s">
        <v>22712</v>
      </c>
      <c r="G607" s="46" t="s">
        <v>24362</v>
      </c>
      <c r="H607" s="46" t="str">
        <f t="shared" si="9"/>
        <v>28104&gt;&gt;&gt;Main Campus&gt;&gt;&gt;Peshawar&gt;&gt;&gt;B.Tech Honours Electrical</v>
      </c>
    </row>
    <row r="608" spans="1:8">
      <c r="A608" s="46" t="s">
        <v>24354</v>
      </c>
      <c r="B608" s="46" t="s">
        <v>620</v>
      </c>
      <c r="C608" s="46" t="s">
        <v>0</v>
      </c>
      <c r="D608" s="46" t="s">
        <v>0</v>
      </c>
      <c r="E608" s="46" t="s">
        <v>20370</v>
      </c>
      <c r="F608" s="46" t="s">
        <v>24363</v>
      </c>
      <c r="G608" s="46" t="s">
        <v>24364</v>
      </c>
      <c r="H608" s="46" t="str">
        <f t="shared" si="9"/>
        <v>28108&gt;&gt;&gt;Main Campus&gt;&gt;&gt;Peshawar&gt;&gt;&gt;BACHELOR OF EUCATION</v>
      </c>
    </row>
    <row r="609" spans="1:8">
      <c r="A609" s="46" t="s">
        <v>24354</v>
      </c>
      <c r="B609" s="46" t="s">
        <v>620</v>
      </c>
      <c r="C609" s="46" t="s">
        <v>0</v>
      </c>
      <c r="D609" s="46" t="s">
        <v>0</v>
      </c>
      <c r="E609" s="46" t="s">
        <v>20370</v>
      </c>
      <c r="F609" s="46" t="s">
        <v>22794</v>
      </c>
      <c r="G609" s="46" t="s">
        <v>24365</v>
      </c>
      <c r="H609" s="46" t="str">
        <f t="shared" si="9"/>
        <v>11358&gt;&gt;&gt;Main Campus&gt;&gt;&gt;Peshawar&gt;&gt;&gt;Business Administeration</v>
      </c>
    </row>
    <row r="610" spans="1:8">
      <c r="A610" s="46" t="s">
        <v>24354</v>
      </c>
      <c r="B610" s="46" t="s">
        <v>620</v>
      </c>
      <c r="C610" s="46" t="s">
        <v>0</v>
      </c>
      <c r="D610" s="46" t="s">
        <v>0</v>
      </c>
      <c r="E610" s="46" t="s">
        <v>20370</v>
      </c>
      <c r="F610" s="46" t="s">
        <v>22091</v>
      </c>
      <c r="G610" s="46" t="s">
        <v>31804</v>
      </c>
      <c r="H610" s="46" t="str">
        <f t="shared" si="9"/>
        <v>28101&gt;&gt;&gt;Main Campus&gt;&gt;&gt;Peshawar&gt;&gt;&gt;Computer Science and Information Technology</v>
      </c>
    </row>
    <row r="611" spans="1:8">
      <c r="A611" s="46" t="s">
        <v>24354</v>
      </c>
      <c r="B611" s="46" t="s">
        <v>620</v>
      </c>
      <c r="C611" s="46" t="s">
        <v>0</v>
      </c>
      <c r="D611" s="46" t="s">
        <v>0</v>
      </c>
      <c r="E611" s="46" t="s">
        <v>20370</v>
      </c>
      <c r="F611" s="46" t="s">
        <v>21954</v>
      </c>
      <c r="G611" s="46" t="s">
        <v>24366</v>
      </c>
      <c r="H611" s="46" t="str">
        <f t="shared" si="9"/>
        <v>15956&gt;&gt;&gt;Main Campus&gt;&gt;&gt;Peshawar&gt;&gt;&gt;Department of Art and Design</v>
      </c>
    </row>
    <row r="612" spans="1:8">
      <c r="A612" s="46" t="s">
        <v>24354</v>
      </c>
      <c r="B612" s="46" t="s">
        <v>620</v>
      </c>
      <c r="C612" s="46" t="s">
        <v>0</v>
      </c>
      <c r="D612" s="46" t="s">
        <v>0</v>
      </c>
      <c r="E612" s="46" t="s">
        <v>20370</v>
      </c>
      <c r="F612" s="46" t="s">
        <v>20825</v>
      </c>
      <c r="G612" s="46" t="s">
        <v>27480</v>
      </c>
      <c r="H612" s="46" t="str">
        <f t="shared" si="9"/>
        <v>3980&gt;&gt;&gt;Main Campus&gt;&gt;&gt;Peshawar&gt;&gt;&gt;Department of Biotechnology</v>
      </c>
    </row>
    <row r="613" spans="1:8">
      <c r="A613" s="46" t="s">
        <v>24354</v>
      </c>
      <c r="B613" s="46" t="s">
        <v>620</v>
      </c>
      <c r="C613" s="46" t="s">
        <v>0</v>
      </c>
      <c r="D613" s="46" t="s">
        <v>0</v>
      </c>
      <c r="E613" s="46" t="s">
        <v>20370</v>
      </c>
      <c r="F613" s="46" t="s">
        <v>22943</v>
      </c>
      <c r="G613" s="46" t="s">
        <v>24367</v>
      </c>
      <c r="H613" s="46" t="str">
        <f t="shared" si="9"/>
        <v>3981&gt;&gt;&gt;Main Campus&gt;&gt;&gt;Peshawar&gt;&gt;&gt;Department of Biotechnology and Microbiology</v>
      </c>
    </row>
    <row r="614" spans="1:8">
      <c r="A614" s="46" t="s">
        <v>24354</v>
      </c>
      <c r="B614" s="46" t="s">
        <v>620</v>
      </c>
      <c r="C614" s="46" t="s">
        <v>0</v>
      </c>
      <c r="D614" s="46" t="s">
        <v>0</v>
      </c>
      <c r="E614" s="46" t="s">
        <v>20370</v>
      </c>
      <c r="F614" s="46" t="s">
        <v>20694</v>
      </c>
      <c r="G614" s="46" t="s">
        <v>27481</v>
      </c>
      <c r="H614" s="46" t="str">
        <f t="shared" si="9"/>
        <v>3976&gt;&gt;&gt;Main Campus&gt;&gt;&gt;Peshawar&gt;&gt;&gt;Department of Business Administration</v>
      </c>
    </row>
    <row r="615" spans="1:8">
      <c r="A615" s="46" t="s">
        <v>24354</v>
      </c>
      <c r="B615" s="46" t="s">
        <v>620</v>
      </c>
      <c r="C615" s="46" t="s">
        <v>0</v>
      </c>
      <c r="D615" s="46" t="s">
        <v>0</v>
      </c>
      <c r="E615" s="46" t="s">
        <v>20370</v>
      </c>
      <c r="F615" s="46" t="s">
        <v>27173</v>
      </c>
      <c r="G615" s="46" t="s">
        <v>27482</v>
      </c>
      <c r="H615" s="46" t="str">
        <f t="shared" si="9"/>
        <v>3978&gt;&gt;&gt;Main Campus&gt;&gt;&gt;Peshawar&gt;&gt;&gt;Department of Chemistry</v>
      </c>
    </row>
    <row r="616" spans="1:8">
      <c r="A616" s="46" t="s">
        <v>24354</v>
      </c>
      <c r="B616" s="46" t="s">
        <v>620</v>
      </c>
      <c r="C616" s="46" t="s">
        <v>0</v>
      </c>
      <c r="D616" s="46" t="s">
        <v>0</v>
      </c>
      <c r="E616" s="46" t="s">
        <v>20370</v>
      </c>
      <c r="F616" s="46" t="s">
        <v>20942</v>
      </c>
      <c r="G616" s="46" t="s">
        <v>27483</v>
      </c>
      <c r="H616" s="46" t="str">
        <f t="shared" si="9"/>
        <v>3990&gt;&gt;&gt;Main Campus&gt;&gt;&gt;Peshawar&gt;&gt;&gt;Department of Civil Engineering</v>
      </c>
    </row>
    <row r="617" spans="1:8">
      <c r="A617" s="46" t="s">
        <v>24354</v>
      </c>
      <c r="B617" s="46" t="s">
        <v>620</v>
      </c>
      <c r="C617" s="46" t="s">
        <v>0</v>
      </c>
      <c r="D617" s="46" t="s">
        <v>0</v>
      </c>
      <c r="E617" s="46" t="s">
        <v>20370</v>
      </c>
      <c r="F617" s="46" t="s">
        <v>23315</v>
      </c>
      <c r="G617" s="46" t="s">
        <v>24368</v>
      </c>
      <c r="H617" s="46" t="str">
        <f t="shared" si="9"/>
        <v>3975&gt;&gt;&gt;Main Campus&gt;&gt;&gt;Peshawar&gt;&gt;&gt;Department of Computer Science and IT</v>
      </c>
    </row>
    <row r="618" spans="1:8">
      <c r="A618" s="46" t="s">
        <v>24354</v>
      </c>
      <c r="B618" s="46" t="s">
        <v>620</v>
      </c>
      <c r="C618" s="46" t="s">
        <v>0</v>
      </c>
      <c r="D618" s="46" t="s">
        <v>0</v>
      </c>
      <c r="E618" s="46" t="s">
        <v>20370</v>
      </c>
      <c r="F618" s="46" t="s">
        <v>27241</v>
      </c>
      <c r="G618" s="46" t="s">
        <v>27484</v>
      </c>
      <c r="H618" s="46" t="str">
        <f t="shared" si="9"/>
        <v>3977&gt;&gt;&gt;Main Campus&gt;&gt;&gt;Peshawar&gt;&gt;&gt;Department of Economics</v>
      </c>
    </row>
    <row r="619" spans="1:8">
      <c r="A619" s="46" t="s">
        <v>24354</v>
      </c>
      <c r="B619" s="46" t="s">
        <v>620</v>
      </c>
      <c r="C619" s="46" t="s">
        <v>0</v>
      </c>
      <c r="D619" s="46" t="s">
        <v>0</v>
      </c>
      <c r="E619" s="46" t="s">
        <v>20370</v>
      </c>
      <c r="F619" s="46" t="s">
        <v>20607</v>
      </c>
      <c r="G619" s="46" t="s">
        <v>27485</v>
      </c>
      <c r="H619" s="46" t="str">
        <f t="shared" si="9"/>
        <v>3984&gt;&gt;&gt;Main Campus&gt;&gt;&gt;Peshawar&gt;&gt;&gt;Department of Education</v>
      </c>
    </row>
    <row r="620" spans="1:8">
      <c r="A620" s="46" t="s">
        <v>24354</v>
      </c>
      <c r="B620" s="46" t="s">
        <v>620</v>
      </c>
      <c r="C620" s="46" t="s">
        <v>0</v>
      </c>
      <c r="D620" s="46" t="s">
        <v>0</v>
      </c>
      <c r="E620" s="46" t="s">
        <v>20370</v>
      </c>
      <c r="F620" s="46" t="s">
        <v>22814</v>
      </c>
      <c r="G620" s="46" t="s">
        <v>24369</v>
      </c>
      <c r="H620" s="46" t="str">
        <f t="shared" si="9"/>
        <v>3985&gt;&gt;&gt;Main Campus&gt;&gt;&gt;Peshawar&gt;&gt;&gt;Department of Electrical and Electronics</v>
      </c>
    </row>
    <row r="621" spans="1:8">
      <c r="A621" s="46" t="s">
        <v>24354</v>
      </c>
      <c r="B621" s="46" t="s">
        <v>620</v>
      </c>
      <c r="C621" s="46" t="s">
        <v>0</v>
      </c>
      <c r="D621" s="46" t="s">
        <v>0</v>
      </c>
      <c r="E621" s="46" t="s">
        <v>20370</v>
      </c>
      <c r="F621" s="46" t="s">
        <v>20614</v>
      </c>
      <c r="G621" s="46" t="s">
        <v>27486</v>
      </c>
      <c r="H621" s="46" t="str">
        <f t="shared" si="9"/>
        <v>3988&gt;&gt;&gt;Main Campus&gt;&gt;&gt;Peshawar&gt;&gt;&gt;Department of Electrical Engineering</v>
      </c>
    </row>
    <row r="622" spans="1:8">
      <c r="A622" s="46" t="s">
        <v>24354</v>
      </c>
      <c r="B622" s="46" t="s">
        <v>620</v>
      </c>
      <c r="C622" s="46" t="s">
        <v>0</v>
      </c>
      <c r="D622" s="46" t="s">
        <v>0</v>
      </c>
      <c r="E622" s="46" t="s">
        <v>20370</v>
      </c>
      <c r="F622" s="46" t="s">
        <v>24370</v>
      </c>
      <c r="G622" s="46" t="s">
        <v>24371</v>
      </c>
      <c r="H622" s="46" t="str">
        <f t="shared" si="9"/>
        <v>28110&gt;&gt;&gt;Main Campus&gt;&gt;&gt;Peshawar&gt;&gt;&gt;department of engineering technologies</v>
      </c>
    </row>
    <row r="623" spans="1:8">
      <c r="A623" s="46" t="s">
        <v>24354</v>
      </c>
      <c r="B623" s="46" t="s">
        <v>620</v>
      </c>
      <c r="C623" s="46" t="s">
        <v>0</v>
      </c>
      <c r="D623" s="46" t="s">
        <v>0</v>
      </c>
      <c r="E623" s="46" t="s">
        <v>20370</v>
      </c>
      <c r="F623" s="46" t="s">
        <v>20622</v>
      </c>
      <c r="G623" s="46" t="s">
        <v>27487</v>
      </c>
      <c r="H623" s="46" t="str">
        <f t="shared" si="9"/>
        <v>28345&gt;&gt;&gt;Main Campus&gt;&gt;&gt;Peshawar&gt;&gt;&gt;Department of English</v>
      </c>
    </row>
    <row r="624" spans="1:8">
      <c r="A624" s="46" t="s">
        <v>24354</v>
      </c>
      <c r="B624" s="46" t="s">
        <v>620</v>
      </c>
      <c r="C624" s="46" t="s">
        <v>0</v>
      </c>
      <c r="D624" s="46" t="s">
        <v>0</v>
      </c>
      <c r="E624" s="46" t="s">
        <v>20370</v>
      </c>
      <c r="F624" s="46" t="s">
        <v>21868</v>
      </c>
      <c r="G624" s="46" t="s">
        <v>24372</v>
      </c>
      <c r="H624" s="46" t="str">
        <f t="shared" si="9"/>
        <v>3993&gt;&gt;&gt;Main Campus&gt;&gt;&gt;Peshawar&gt;&gt;&gt;Department of Humanities and Allied Sciences</v>
      </c>
    </row>
    <row r="625" spans="1:8">
      <c r="A625" s="46" t="s">
        <v>24354</v>
      </c>
      <c r="B625" s="46" t="s">
        <v>620</v>
      </c>
      <c r="C625" s="46" t="s">
        <v>0</v>
      </c>
      <c r="D625" s="46" t="s">
        <v>0</v>
      </c>
      <c r="E625" s="46" t="s">
        <v>20370</v>
      </c>
      <c r="F625" s="46" t="s">
        <v>20814</v>
      </c>
      <c r="G625" s="46" t="s">
        <v>24373</v>
      </c>
      <c r="H625" s="46" t="str">
        <f t="shared" si="9"/>
        <v>3983&gt;&gt;&gt;Main Campus&gt;&gt;&gt;Peshawar&gt;&gt;&gt;Department of Library and Information Sciences</v>
      </c>
    </row>
    <row r="626" spans="1:8">
      <c r="A626" s="46" t="s">
        <v>24354</v>
      </c>
      <c r="B626" s="46" t="s">
        <v>620</v>
      </c>
      <c r="C626" s="46" t="s">
        <v>0</v>
      </c>
      <c r="D626" s="46" t="s">
        <v>0</v>
      </c>
      <c r="E626" s="46" t="s">
        <v>20370</v>
      </c>
      <c r="F626" s="46" t="s">
        <v>20674</v>
      </c>
      <c r="G626" s="46" t="s">
        <v>27488</v>
      </c>
      <c r="H626" s="46" t="str">
        <f t="shared" si="9"/>
        <v>28344&gt;&gt;&gt;Main Campus&gt;&gt;&gt;Peshawar&gt;&gt;&gt;Department of Mathematics</v>
      </c>
    </row>
    <row r="627" spans="1:8">
      <c r="A627" s="46" t="s">
        <v>24354</v>
      </c>
      <c r="B627" s="46" t="s">
        <v>620</v>
      </c>
      <c r="C627" s="46" t="s">
        <v>0</v>
      </c>
      <c r="D627" s="46" t="s">
        <v>0</v>
      </c>
      <c r="E627" s="46" t="s">
        <v>20370</v>
      </c>
      <c r="F627" s="46" t="s">
        <v>27368</v>
      </c>
      <c r="G627" s="46" t="s">
        <v>27489</v>
      </c>
      <c r="H627" s="46" t="str">
        <f t="shared" si="9"/>
        <v>3989&gt;&gt;&gt;Main Campus&gt;&gt;&gt;Peshawar&gt;&gt;&gt;Department of Mechanical Engineering</v>
      </c>
    </row>
    <row r="628" spans="1:8">
      <c r="A628" s="46" t="s">
        <v>24354</v>
      </c>
      <c r="B628" s="46" t="s">
        <v>620</v>
      </c>
      <c r="C628" s="46" t="s">
        <v>0</v>
      </c>
      <c r="D628" s="46" t="s">
        <v>0</v>
      </c>
      <c r="E628" s="46" t="s">
        <v>20370</v>
      </c>
      <c r="F628" s="46" t="s">
        <v>20962</v>
      </c>
      <c r="G628" s="46" t="s">
        <v>27490</v>
      </c>
      <c r="H628" s="46" t="str">
        <f t="shared" si="9"/>
        <v>3979&gt;&gt;&gt;Main Campus&gt;&gt;&gt;Peshawar&gt;&gt;&gt;Department of Pharmacy</v>
      </c>
    </row>
    <row r="629" spans="1:8">
      <c r="A629" s="46" t="s">
        <v>24354</v>
      </c>
      <c r="B629" s="46" t="s">
        <v>620</v>
      </c>
      <c r="C629" s="46" t="s">
        <v>0</v>
      </c>
      <c r="D629" s="46" t="s">
        <v>0</v>
      </c>
      <c r="E629" s="46" t="s">
        <v>20370</v>
      </c>
      <c r="F629" s="46" t="s">
        <v>21163</v>
      </c>
      <c r="G629" s="46" t="s">
        <v>27491</v>
      </c>
      <c r="H629" s="46" t="str">
        <f t="shared" si="9"/>
        <v>3992&gt;&gt;&gt;Main Campus&gt;&gt;&gt;Peshawar&gt;&gt;&gt;Department of Public Health</v>
      </c>
    </row>
    <row r="630" spans="1:8">
      <c r="A630" s="46" t="s">
        <v>24354</v>
      </c>
      <c r="B630" s="46" t="s">
        <v>620</v>
      </c>
      <c r="C630" s="46" t="s">
        <v>0</v>
      </c>
      <c r="D630" s="46" t="s">
        <v>0</v>
      </c>
      <c r="E630" s="46" t="s">
        <v>20370</v>
      </c>
      <c r="F630" s="46" t="s">
        <v>22106</v>
      </c>
      <c r="G630" s="46" t="s">
        <v>24374</v>
      </c>
      <c r="H630" s="46" t="str">
        <f t="shared" si="9"/>
        <v>3986&gt;&gt;&gt;Main Campus&gt;&gt;&gt;Peshawar&gt;&gt;&gt;Department of Sports Sciences and Physical Education</v>
      </c>
    </row>
    <row r="631" spans="1:8">
      <c r="A631" s="46" t="s">
        <v>24354</v>
      </c>
      <c r="B631" s="46" t="s">
        <v>620</v>
      </c>
      <c r="C631" s="46" t="s">
        <v>0</v>
      </c>
      <c r="D631" s="46" t="s">
        <v>0</v>
      </c>
      <c r="E631" s="46" t="s">
        <v>20370</v>
      </c>
      <c r="F631" s="46" t="s">
        <v>20646</v>
      </c>
      <c r="G631" s="46" t="s">
        <v>27492</v>
      </c>
      <c r="H631" s="46" t="str">
        <f t="shared" si="9"/>
        <v>3991&gt;&gt;&gt;Main Campus&gt;&gt;&gt;Peshawar&gt;&gt;&gt;Department of Technology</v>
      </c>
    </row>
    <row r="632" spans="1:8">
      <c r="A632" s="46" t="s">
        <v>24354</v>
      </c>
      <c r="B632" s="46" t="s">
        <v>620</v>
      </c>
      <c r="C632" s="46" t="s">
        <v>0</v>
      </c>
      <c r="D632" s="46" t="s">
        <v>0</v>
      </c>
      <c r="E632" s="46" t="s">
        <v>20370</v>
      </c>
      <c r="F632" s="46" t="s">
        <v>22473</v>
      </c>
      <c r="G632" s="46" t="s">
        <v>27493</v>
      </c>
      <c r="H632" s="46" t="str">
        <f t="shared" si="9"/>
        <v>3982&gt;&gt;&gt;Main Campus&gt;&gt;&gt;Peshawar&gt;&gt;&gt;Department of Textile and Fashion Design</v>
      </c>
    </row>
    <row r="633" spans="1:8">
      <c r="A633" s="46" t="s">
        <v>24354</v>
      </c>
      <c r="B633" s="46" t="s">
        <v>620</v>
      </c>
      <c r="C633" s="46" t="s">
        <v>0</v>
      </c>
      <c r="D633" s="46" t="s">
        <v>0</v>
      </c>
      <c r="E633" s="46" t="s">
        <v>20370</v>
      </c>
      <c r="F633" s="46" t="s">
        <v>27082</v>
      </c>
      <c r="G633" s="46" t="s">
        <v>27494</v>
      </c>
      <c r="H633" s="46" t="str">
        <f t="shared" si="9"/>
        <v>3987&gt;&gt;&gt;Main Campus&gt;&gt;&gt;Peshawar&gt;&gt;&gt;Department of Urdu</v>
      </c>
    </row>
    <row r="634" spans="1:8">
      <c r="A634" s="46" t="s">
        <v>24354</v>
      </c>
      <c r="B634" s="46" t="s">
        <v>620</v>
      </c>
      <c r="C634" s="46" t="s">
        <v>0</v>
      </c>
      <c r="D634" s="46" t="s">
        <v>0</v>
      </c>
      <c r="E634" s="46" t="s">
        <v>20370</v>
      </c>
      <c r="F634" s="46" t="s">
        <v>22585</v>
      </c>
      <c r="G634" s="46" t="s">
        <v>24375</v>
      </c>
      <c r="H634" s="46" t="str">
        <f t="shared" si="9"/>
        <v>15958&gt;&gt;&gt;Main Campus&gt;&gt;&gt;Peshawar&gt;&gt;&gt;Institute of Biological Sciences</v>
      </c>
    </row>
    <row r="635" spans="1:8">
      <c r="A635" s="46" t="s">
        <v>24354</v>
      </c>
      <c r="B635" s="46" t="s">
        <v>620</v>
      </c>
      <c r="C635" s="46" t="s">
        <v>0</v>
      </c>
      <c r="D635" s="46" t="s">
        <v>0</v>
      </c>
      <c r="E635" s="46" t="s">
        <v>20370</v>
      </c>
      <c r="F635" s="46" t="s">
        <v>22562</v>
      </c>
      <c r="G635" s="46" t="s">
        <v>24376</v>
      </c>
      <c r="H635" s="46" t="str">
        <f t="shared" si="9"/>
        <v>15960&gt;&gt;&gt;Main Campus&gt;&gt;&gt;Peshawar&gt;&gt;&gt;Institute of Nursing Sciences</v>
      </c>
    </row>
    <row r="636" spans="1:8">
      <c r="A636" s="46" t="s">
        <v>24354</v>
      </c>
      <c r="B636" s="46" t="s">
        <v>620</v>
      </c>
      <c r="C636" s="46" t="s">
        <v>0</v>
      </c>
      <c r="D636" s="46" t="s">
        <v>0</v>
      </c>
      <c r="E636" s="46" t="s">
        <v>20370</v>
      </c>
      <c r="F636" s="46" t="s">
        <v>20644</v>
      </c>
      <c r="G636" s="46" t="s">
        <v>27495</v>
      </c>
      <c r="H636" s="46" t="str">
        <f t="shared" si="9"/>
        <v>11272&gt;&gt;&gt;Main Campus&gt;&gt;&gt;Peshawar&gt;&gt;&gt;Management Sciences</v>
      </c>
    </row>
    <row r="637" spans="1:8">
      <c r="A637" s="46" t="s">
        <v>24354</v>
      </c>
      <c r="B637" s="46" t="s">
        <v>620</v>
      </c>
      <c r="C637" s="46" t="s">
        <v>0</v>
      </c>
      <c r="D637" s="46" t="s">
        <v>0</v>
      </c>
      <c r="E637" s="46" t="s">
        <v>20370</v>
      </c>
      <c r="F637" s="46" t="s">
        <v>22596</v>
      </c>
      <c r="G637" s="46" t="s">
        <v>24377</v>
      </c>
      <c r="H637" s="46" t="str">
        <f t="shared" si="9"/>
        <v>15959&gt;&gt;&gt;Main Campus&gt;&gt;&gt;Peshawar&gt;&gt;&gt;Sarhad Institute of Allied Health Sciences</v>
      </c>
    </row>
    <row r="638" spans="1:8">
      <c r="A638" s="46" t="s">
        <v>24354</v>
      </c>
      <c r="B638" s="46" t="s">
        <v>620</v>
      </c>
      <c r="C638" s="46" t="s">
        <v>0</v>
      </c>
      <c r="D638" s="46" t="s">
        <v>0</v>
      </c>
      <c r="E638" s="46" t="s">
        <v>20370</v>
      </c>
      <c r="F638" s="46" t="s">
        <v>21164</v>
      </c>
      <c r="G638" s="46" t="s">
        <v>24378</v>
      </c>
      <c r="H638" s="46" t="str">
        <f t="shared" si="9"/>
        <v>3994&gt;&gt;&gt;Main Campus&gt;&gt;&gt;Peshawar&gt;&gt;&gt;Sarhad Institute of Health Sciences</v>
      </c>
    </row>
    <row r="639" spans="1:8">
      <c r="A639" s="46" t="s">
        <v>24354</v>
      </c>
      <c r="B639" s="46" t="s">
        <v>620</v>
      </c>
      <c r="C639" s="46" t="s">
        <v>20191</v>
      </c>
      <c r="D639" s="46" t="s">
        <v>0</v>
      </c>
      <c r="E639" s="46" t="s">
        <v>20370</v>
      </c>
      <c r="F639" s="46" t="s">
        <v>22573</v>
      </c>
      <c r="G639" s="46" t="s">
        <v>27496</v>
      </c>
      <c r="H639" s="46" t="str">
        <f t="shared" si="9"/>
        <v>2431&gt;&gt;&gt;Private Sector Partners&gt;&gt;&gt;Peshawar&gt;&gt;&gt;Department of Computer Science and Information Technology</v>
      </c>
    </row>
    <row r="640" spans="1:8">
      <c r="A640" s="46" t="s">
        <v>24354</v>
      </c>
      <c r="B640" s="46" t="s">
        <v>620</v>
      </c>
      <c r="C640" s="46" t="s">
        <v>20191</v>
      </c>
      <c r="D640" s="46" t="s">
        <v>0</v>
      </c>
      <c r="E640" s="46" t="s">
        <v>20370</v>
      </c>
      <c r="F640" s="46" t="s">
        <v>20644</v>
      </c>
      <c r="G640" s="46" t="s">
        <v>27497</v>
      </c>
      <c r="H640" s="46" t="str">
        <f t="shared" si="9"/>
        <v>10950&gt;&gt;&gt;Private Sector Partners&gt;&gt;&gt;Peshawar&gt;&gt;&gt;Management Sciences</v>
      </c>
    </row>
    <row r="641" spans="1:8">
      <c r="A641" s="46" t="s">
        <v>24354</v>
      </c>
      <c r="B641" s="46" t="s">
        <v>620</v>
      </c>
      <c r="C641" s="46" t="s">
        <v>20188</v>
      </c>
      <c r="D641" s="46" t="s">
        <v>31805</v>
      </c>
      <c r="E641" s="46" t="s">
        <v>20588</v>
      </c>
      <c r="F641" s="46" t="s">
        <v>21132</v>
      </c>
      <c r="G641" s="46" t="s">
        <v>31806</v>
      </c>
      <c r="H641" s="46" t="str">
        <f t="shared" si="9"/>
        <v>55189&gt;&gt;&gt;Sub Campus&gt;&gt;&gt;Islamabad&gt;&gt;&gt;Department of Allied Health Sciences</v>
      </c>
    </row>
    <row r="642" spans="1:8">
      <c r="A642" s="46" t="s">
        <v>24354</v>
      </c>
      <c r="B642" s="46" t="s">
        <v>620</v>
      </c>
      <c r="C642" s="46" t="s">
        <v>20188</v>
      </c>
      <c r="D642" s="46" t="s">
        <v>31805</v>
      </c>
      <c r="E642" s="46" t="s">
        <v>20588</v>
      </c>
      <c r="F642" s="46" t="s">
        <v>21933</v>
      </c>
      <c r="G642" s="46" t="s">
        <v>31807</v>
      </c>
      <c r="H642" s="46" t="str">
        <f t="shared" ref="H642:H705" si="10">CONCATENATE(G642, "&gt;&gt;&gt;", C642, "&gt;&gt;&gt;", E642, "&gt;&gt;&gt;", F642)</f>
        <v>55190&gt;&gt;&gt;Sub Campus&gt;&gt;&gt;Islamabad&gt;&gt;&gt;Department of Computer Science &amp; IT</v>
      </c>
    </row>
    <row r="643" spans="1:8">
      <c r="A643" s="46" t="s">
        <v>24354</v>
      </c>
      <c r="B643" s="46" t="s">
        <v>620</v>
      </c>
      <c r="C643" s="46" t="s">
        <v>20188</v>
      </c>
      <c r="D643" s="46" t="s">
        <v>31805</v>
      </c>
      <c r="E643" s="46" t="s">
        <v>20588</v>
      </c>
      <c r="F643" s="46" t="s">
        <v>20622</v>
      </c>
      <c r="G643" s="46" t="s">
        <v>31808</v>
      </c>
      <c r="H643" s="46" t="str">
        <f t="shared" si="10"/>
        <v>55186&gt;&gt;&gt;Sub Campus&gt;&gt;&gt;Islamabad&gt;&gt;&gt;Department of English</v>
      </c>
    </row>
    <row r="644" spans="1:8">
      <c r="A644" s="46" t="s">
        <v>24354</v>
      </c>
      <c r="B644" s="46" t="s">
        <v>620</v>
      </c>
      <c r="C644" s="46" t="s">
        <v>20188</v>
      </c>
      <c r="D644" s="46" t="s">
        <v>31805</v>
      </c>
      <c r="E644" s="46" t="s">
        <v>20588</v>
      </c>
      <c r="F644" s="46" t="s">
        <v>27077</v>
      </c>
      <c r="G644" s="46" t="s">
        <v>31809</v>
      </c>
      <c r="H644" s="46" t="str">
        <f t="shared" si="10"/>
        <v>55188&gt;&gt;&gt;Sub Campus&gt;&gt;&gt;Islamabad&gt;&gt;&gt;Department of Nursing</v>
      </c>
    </row>
    <row r="645" spans="1:8">
      <c r="A645" s="46" t="s">
        <v>24354</v>
      </c>
      <c r="B645" s="46" t="s">
        <v>620</v>
      </c>
      <c r="C645" s="46" t="s">
        <v>20188</v>
      </c>
      <c r="D645" s="46" t="s">
        <v>31805</v>
      </c>
      <c r="E645" s="46" t="s">
        <v>20588</v>
      </c>
      <c r="F645" s="46" t="s">
        <v>20962</v>
      </c>
      <c r="G645" s="46" t="s">
        <v>31810</v>
      </c>
      <c r="H645" s="46" t="str">
        <f t="shared" si="10"/>
        <v>55187&gt;&gt;&gt;Sub Campus&gt;&gt;&gt;Islamabad&gt;&gt;&gt;Department of Pharmacy</v>
      </c>
    </row>
    <row r="646" spans="1:8">
      <c r="A646" s="46" t="s">
        <v>24354</v>
      </c>
      <c r="B646" s="46" t="s">
        <v>620</v>
      </c>
      <c r="C646" s="46" t="s">
        <v>20188</v>
      </c>
      <c r="D646" s="46" t="s">
        <v>20777</v>
      </c>
      <c r="E646" s="46" t="s">
        <v>20776</v>
      </c>
      <c r="F646" s="46" t="s">
        <v>20684</v>
      </c>
      <c r="G646" s="46" t="s">
        <v>24379</v>
      </c>
      <c r="H646" s="46" t="str">
        <f t="shared" si="10"/>
        <v>14537&gt;&gt;&gt;Sub Campus&gt;&gt;&gt;Ras Al-Khaimah&gt;&gt;&gt;Department of Arts &amp; Education</v>
      </c>
    </row>
    <row r="647" spans="1:8">
      <c r="A647" s="46" t="s">
        <v>24354</v>
      </c>
      <c r="B647" s="46" t="s">
        <v>620</v>
      </c>
      <c r="C647" s="46" t="s">
        <v>20188</v>
      </c>
      <c r="D647" s="46" t="s">
        <v>20777</v>
      </c>
      <c r="E647" s="46" t="s">
        <v>20776</v>
      </c>
      <c r="F647" s="46" t="s">
        <v>20773</v>
      </c>
      <c r="G647" s="46" t="s">
        <v>27498</v>
      </c>
      <c r="H647" s="46" t="str">
        <f t="shared" si="10"/>
        <v>14539&gt;&gt;&gt;Sub Campus&gt;&gt;&gt;Ras Al-Khaimah&gt;&gt;&gt;Department of Management Sciences</v>
      </c>
    </row>
    <row r="648" spans="1:8">
      <c r="A648" s="46" t="s">
        <v>24380</v>
      </c>
      <c r="B648" s="46" t="s">
        <v>20922</v>
      </c>
      <c r="C648" s="46" t="s">
        <v>20190</v>
      </c>
      <c r="D648" s="46" t="s">
        <v>20921</v>
      </c>
      <c r="E648" s="46" t="s">
        <v>20345</v>
      </c>
      <c r="F648" s="46" t="s">
        <v>20825</v>
      </c>
      <c r="G648" s="46" t="s">
        <v>27499</v>
      </c>
      <c r="H648" s="46" t="str">
        <f t="shared" si="10"/>
        <v>4656&gt;&gt;&gt;Approved Study Centres&gt;&gt;&gt;Chakdara&gt;&gt;&gt;Department of Biotechnology</v>
      </c>
    </row>
    <row r="649" spans="1:8">
      <c r="A649" s="46" t="s">
        <v>24380</v>
      </c>
      <c r="B649" s="46" t="s">
        <v>20922</v>
      </c>
      <c r="C649" s="46" t="s">
        <v>20190</v>
      </c>
      <c r="D649" s="46" t="s">
        <v>20921</v>
      </c>
      <c r="E649" s="46" t="s">
        <v>20345</v>
      </c>
      <c r="F649" s="46" t="s">
        <v>20739</v>
      </c>
      <c r="G649" s="46" t="s">
        <v>27500</v>
      </c>
      <c r="H649" s="46" t="str">
        <f t="shared" si="10"/>
        <v>4671&gt;&gt;&gt;Approved Study Centres&gt;&gt;&gt;Chakdara&gt;&gt;&gt;Department of Botany</v>
      </c>
    </row>
    <row r="650" spans="1:8">
      <c r="A650" s="46" t="s">
        <v>24380</v>
      </c>
      <c r="B650" s="46" t="s">
        <v>20922</v>
      </c>
      <c r="C650" s="46" t="s">
        <v>20190</v>
      </c>
      <c r="D650" s="46" t="s">
        <v>20921</v>
      </c>
      <c r="E650" s="46" t="s">
        <v>20345</v>
      </c>
      <c r="F650" s="46" t="s">
        <v>27173</v>
      </c>
      <c r="G650" s="46" t="s">
        <v>27501</v>
      </c>
      <c r="H650" s="46" t="str">
        <f t="shared" si="10"/>
        <v>4673&gt;&gt;&gt;Approved Study Centres&gt;&gt;&gt;Chakdara&gt;&gt;&gt;Department of Chemistry</v>
      </c>
    </row>
    <row r="651" spans="1:8">
      <c r="A651" s="46" t="s">
        <v>24380</v>
      </c>
      <c r="B651" s="46" t="s">
        <v>20922</v>
      </c>
      <c r="C651" s="46" t="s">
        <v>20190</v>
      </c>
      <c r="D651" s="46" t="s">
        <v>20921</v>
      </c>
      <c r="E651" s="46" t="s">
        <v>20345</v>
      </c>
      <c r="F651" s="46" t="s">
        <v>21933</v>
      </c>
      <c r="G651" s="46" t="s">
        <v>27502</v>
      </c>
      <c r="H651" s="46" t="str">
        <f t="shared" si="10"/>
        <v>4649&gt;&gt;&gt;Approved Study Centres&gt;&gt;&gt;Chakdara&gt;&gt;&gt;Department of Computer Science &amp; IT</v>
      </c>
    </row>
    <row r="652" spans="1:8">
      <c r="A652" s="46" t="s">
        <v>24380</v>
      </c>
      <c r="B652" s="46" t="s">
        <v>20922</v>
      </c>
      <c r="C652" s="46" t="s">
        <v>20190</v>
      </c>
      <c r="D652" s="46" t="s">
        <v>20921</v>
      </c>
      <c r="E652" s="46" t="s">
        <v>20345</v>
      </c>
      <c r="F652" s="46" t="s">
        <v>27241</v>
      </c>
      <c r="G652" s="46" t="s">
        <v>27503</v>
      </c>
      <c r="H652" s="46" t="str">
        <f t="shared" si="10"/>
        <v>4667&gt;&gt;&gt;Approved Study Centres&gt;&gt;&gt;Chakdara&gt;&gt;&gt;Department of Economics</v>
      </c>
    </row>
    <row r="653" spans="1:8">
      <c r="A653" s="46" t="s">
        <v>24380</v>
      </c>
      <c r="B653" s="46" t="s">
        <v>20922</v>
      </c>
      <c r="C653" s="46" t="s">
        <v>20190</v>
      </c>
      <c r="D653" s="46" t="s">
        <v>20921</v>
      </c>
      <c r="E653" s="46" t="s">
        <v>20345</v>
      </c>
      <c r="F653" s="46" t="s">
        <v>20607</v>
      </c>
      <c r="G653" s="46" t="s">
        <v>27504</v>
      </c>
      <c r="H653" s="46" t="str">
        <f t="shared" si="10"/>
        <v>4679&gt;&gt;&gt;Approved Study Centres&gt;&gt;&gt;Chakdara&gt;&gt;&gt;Department of Education</v>
      </c>
    </row>
    <row r="654" spans="1:8">
      <c r="A654" s="46" t="s">
        <v>24380</v>
      </c>
      <c r="B654" s="46" t="s">
        <v>20922</v>
      </c>
      <c r="C654" s="46" t="s">
        <v>20190</v>
      </c>
      <c r="D654" s="46" t="s">
        <v>20921</v>
      </c>
      <c r="E654" s="46" t="s">
        <v>20345</v>
      </c>
      <c r="F654" s="46" t="s">
        <v>20622</v>
      </c>
      <c r="G654" s="46" t="s">
        <v>27505</v>
      </c>
      <c r="H654" s="46" t="str">
        <f t="shared" si="10"/>
        <v>4664&gt;&gt;&gt;Approved Study Centres&gt;&gt;&gt;Chakdara&gt;&gt;&gt;Department of English</v>
      </c>
    </row>
    <row r="655" spans="1:8">
      <c r="A655" s="46" t="s">
        <v>24380</v>
      </c>
      <c r="B655" s="46" t="s">
        <v>20922</v>
      </c>
      <c r="C655" s="46" t="s">
        <v>20190</v>
      </c>
      <c r="D655" s="46" t="s">
        <v>20921</v>
      </c>
      <c r="E655" s="46" t="s">
        <v>20345</v>
      </c>
      <c r="F655" s="46" t="s">
        <v>22356</v>
      </c>
      <c r="G655" s="46" t="s">
        <v>27506</v>
      </c>
      <c r="H655" s="46" t="str">
        <f t="shared" si="10"/>
        <v>4687&gt;&gt;&gt;Approved Study Centres&gt;&gt;&gt;Chakdara&gt;&gt;&gt;Department of Geology</v>
      </c>
    </row>
    <row r="656" spans="1:8">
      <c r="A656" s="46" t="s">
        <v>24380</v>
      </c>
      <c r="B656" s="46" t="s">
        <v>20922</v>
      </c>
      <c r="C656" s="46" t="s">
        <v>20190</v>
      </c>
      <c r="D656" s="46" t="s">
        <v>20921</v>
      </c>
      <c r="E656" s="46" t="s">
        <v>20345</v>
      </c>
      <c r="F656" s="46" t="s">
        <v>27038</v>
      </c>
      <c r="G656" s="46" t="s">
        <v>27507</v>
      </c>
      <c r="H656" s="46" t="str">
        <f t="shared" si="10"/>
        <v>4683&gt;&gt;&gt;Approved Study Centres&gt;&gt;&gt;Chakdara&gt;&gt;&gt;Department of Islamic Studies</v>
      </c>
    </row>
    <row r="657" spans="1:8">
      <c r="A657" s="46" t="s">
        <v>24380</v>
      </c>
      <c r="B657" s="46" t="s">
        <v>20922</v>
      </c>
      <c r="C657" s="46" t="s">
        <v>20190</v>
      </c>
      <c r="D657" s="46" t="s">
        <v>20921</v>
      </c>
      <c r="E657" s="46" t="s">
        <v>20345</v>
      </c>
      <c r="F657" s="46" t="s">
        <v>22006</v>
      </c>
      <c r="G657" s="46" t="s">
        <v>27508</v>
      </c>
      <c r="H657" s="46" t="str">
        <f t="shared" si="10"/>
        <v>4686&gt;&gt;&gt;Approved Study Centres&gt;&gt;&gt;Chakdara&gt;&gt;&gt;Department of Journalism and Mass Communication</v>
      </c>
    </row>
    <row r="658" spans="1:8">
      <c r="A658" s="46" t="s">
        <v>24380</v>
      </c>
      <c r="B658" s="46" t="s">
        <v>20922</v>
      </c>
      <c r="C658" s="46" t="s">
        <v>20190</v>
      </c>
      <c r="D658" s="46" t="s">
        <v>20921</v>
      </c>
      <c r="E658" s="46" t="s">
        <v>20345</v>
      </c>
      <c r="F658" s="46" t="s">
        <v>20703</v>
      </c>
      <c r="G658" s="46" t="s">
        <v>27509</v>
      </c>
      <c r="H658" s="46" t="str">
        <f t="shared" si="10"/>
        <v>4680&gt;&gt;&gt;Approved Study Centres&gt;&gt;&gt;Chakdara&gt;&gt;&gt;Department of Law</v>
      </c>
    </row>
    <row r="659" spans="1:8">
      <c r="A659" s="46" t="s">
        <v>24380</v>
      </c>
      <c r="B659" s="46" t="s">
        <v>20922</v>
      </c>
      <c r="C659" s="46" t="s">
        <v>20190</v>
      </c>
      <c r="D659" s="46" t="s">
        <v>20921</v>
      </c>
      <c r="E659" s="46" t="s">
        <v>20345</v>
      </c>
      <c r="F659" s="46" t="s">
        <v>21320</v>
      </c>
      <c r="G659" s="46" t="s">
        <v>24381</v>
      </c>
      <c r="H659" s="46" t="str">
        <f t="shared" si="10"/>
        <v>4666&gt;&gt;&gt;Approved Study Centres&gt;&gt;&gt;Chakdara&gt;&gt;&gt;Department of Management Studies</v>
      </c>
    </row>
    <row r="660" spans="1:8">
      <c r="A660" s="46" t="s">
        <v>24380</v>
      </c>
      <c r="B660" s="46" t="s">
        <v>20922</v>
      </c>
      <c r="C660" s="46" t="s">
        <v>20190</v>
      </c>
      <c r="D660" s="46" t="s">
        <v>20921</v>
      </c>
      <c r="E660" s="46" t="s">
        <v>20345</v>
      </c>
      <c r="F660" s="46" t="s">
        <v>20674</v>
      </c>
      <c r="G660" s="46" t="s">
        <v>27510</v>
      </c>
      <c r="H660" s="46" t="str">
        <f t="shared" si="10"/>
        <v>4662&gt;&gt;&gt;Approved Study Centres&gt;&gt;&gt;Chakdara&gt;&gt;&gt;Department of Mathematics</v>
      </c>
    </row>
    <row r="661" spans="1:8">
      <c r="A661" s="46" t="s">
        <v>24380</v>
      </c>
      <c r="B661" s="46" t="s">
        <v>20922</v>
      </c>
      <c r="C661" s="46" t="s">
        <v>20190</v>
      </c>
      <c r="D661" s="46" t="s">
        <v>20921</v>
      </c>
      <c r="E661" s="46" t="s">
        <v>20345</v>
      </c>
      <c r="F661" s="46" t="s">
        <v>21233</v>
      </c>
      <c r="G661" s="46" t="s">
        <v>27511</v>
      </c>
      <c r="H661" s="46" t="str">
        <f t="shared" si="10"/>
        <v>4682&gt;&gt;&gt;Approved Study Centres&gt;&gt;&gt;Chakdara&gt;&gt;&gt;Department of Pashto</v>
      </c>
    </row>
    <row r="662" spans="1:8">
      <c r="A662" s="46" t="s">
        <v>24380</v>
      </c>
      <c r="B662" s="46" t="s">
        <v>20922</v>
      </c>
      <c r="C662" s="46" t="s">
        <v>20190</v>
      </c>
      <c r="D662" s="46" t="s">
        <v>20921</v>
      </c>
      <c r="E662" s="46" t="s">
        <v>20345</v>
      </c>
      <c r="F662" s="46" t="s">
        <v>20962</v>
      </c>
      <c r="G662" s="46" t="s">
        <v>27512</v>
      </c>
      <c r="H662" s="46" t="str">
        <f t="shared" si="10"/>
        <v>4657&gt;&gt;&gt;Approved Study Centres&gt;&gt;&gt;Chakdara&gt;&gt;&gt;Department of Pharmacy</v>
      </c>
    </row>
    <row r="663" spans="1:8">
      <c r="A663" s="46" t="s">
        <v>24380</v>
      </c>
      <c r="B663" s="46" t="s">
        <v>20922</v>
      </c>
      <c r="C663" s="46" t="s">
        <v>20190</v>
      </c>
      <c r="D663" s="46" t="s">
        <v>20921</v>
      </c>
      <c r="E663" s="46" t="s">
        <v>20345</v>
      </c>
      <c r="F663" s="46" t="s">
        <v>27177</v>
      </c>
      <c r="G663" s="46" t="s">
        <v>27513</v>
      </c>
      <c r="H663" s="46" t="str">
        <f t="shared" si="10"/>
        <v>4672&gt;&gt;&gt;Approved Study Centres&gt;&gt;&gt;Chakdara&gt;&gt;&gt;Department of Physics</v>
      </c>
    </row>
    <row r="664" spans="1:8">
      <c r="A664" s="46" t="s">
        <v>24380</v>
      </c>
      <c r="B664" s="46" t="s">
        <v>20922</v>
      </c>
      <c r="C664" s="46" t="s">
        <v>20190</v>
      </c>
      <c r="D664" s="46" t="s">
        <v>20921</v>
      </c>
      <c r="E664" s="46" t="s">
        <v>20345</v>
      </c>
      <c r="F664" s="46" t="s">
        <v>27514</v>
      </c>
      <c r="G664" s="46" t="s">
        <v>27515</v>
      </c>
      <c r="H664" s="46" t="str">
        <f t="shared" si="10"/>
        <v>4684&gt;&gt;&gt;Approved Study Centres&gt;&gt;&gt;Chakdara&gt;&gt;&gt;Department of Political Science</v>
      </c>
    </row>
    <row r="665" spans="1:8">
      <c r="A665" s="46" t="s">
        <v>24380</v>
      </c>
      <c r="B665" s="46" t="s">
        <v>20922</v>
      </c>
      <c r="C665" s="46" t="s">
        <v>20190</v>
      </c>
      <c r="D665" s="46" t="s">
        <v>20921</v>
      </c>
      <c r="E665" s="46" t="s">
        <v>20345</v>
      </c>
      <c r="F665" s="46" t="s">
        <v>20589</v>
      </c>
      <c r="G665" s="46" t="s">
        <v>27516</v>
      </c>
      <c r="H665" s="46" t="str">
        <f t="shared" si="10"/>
        <v>4685&gt;&gt;&gt;Approved Study Centres&gt;&gt;&gt;Chakdara&gt;&gt;&gt;Department of Psychology</v>
      </c>
    </row>
    <row r="666" spans="1:8">
      <c r="A666" s="46" t="s">
        <v>24380</v>
      </c>
      <c r="B666" s="46" t="s">
        <v>20922</v>
      </c>
      <c r="C666" s="46" t="s">
        <v>20190</v>
      </c>
      <c r="D666" s="46" t="s">
        <v>20921</v>
      </c>
      <c r="E666" s="46" t="s">
        <v>20345</v>
      </c>
      <c r="F666" s="46" t="s">
        <v>21122</v>
      </c>
      <c r="G666" s="46" t="s">
        <v>27517</v>
      </c>
      <c r="H666" s="46" t="str">
        <f t="shared" si="10"/>
        <v>4675&gt;&gt;&gt;Approved Study Centres&gt;&gt;&gt;Chakdara&gt;&gt;&gt;Department of Social Work</v>
      </c>
    </row>
    <row r="667" spans="1:8">
      <c r="A667" s="46" t="s">
        <v>24380</v>
      </c>
      <c r="B667" s="46" t="s">
        <v>20922</v>
      </c>
      <c r="C667" s="46" t="s">
        <v>20190</v>
      </c>
      <c r="D667" s="46" t="s">
        <v>20921</v>
      </c>
      <c r="E667" s="46" t="s">
        <v>20345</v>
      </c>
      <c r="F667" s="46" t="s">
        <v>20685</v>
      </c>
      <c r="G667" s="46" t="s">
        <v>27518</v>
      </c>
      <c r="H667" s="46" t="str">
        <f t="shared" si="10"/>
        <v>4663&gt;&gt;&gt;Approved Study Centres&gt;&gt;&gt;Chakdara&gt;&gt;&gt;Department of Sociology</v>
      </c>
    </row>
    <row r="668" spans="1:8">
      <c r="A668" s="46" t="s">
        <v>24380</v>
      </c>
      <c r="B668" s="46" t="s">
        <v>20922</v>
      </c>
      <c r="C668" s="46" t="s">
        <v>20190</v>
      </c>
      <c r="D668" s="46" t="s">
        <v>20921</v>
      </c>
      <c r="E668" s="46" t="s">
        <v>20345</v>
      </c>
      <c r="F668" s="46" t="s">
        <v>20920</v>
      </c>
      <c r="G668" s="46" t="s">
        <v>27519</v>
      </c>
      <c r="H668" s="46" t="str">
        <f t="shared" si="10"/>
        <v>4681&gt;&gt;&gt;Approved Study Centres&gt;&gt;&gt;Chakdara&gt;&gt;&gt;Department of Software Engineering</v>
      </c>
    </row>
    <row r="669" spans="1:8">
      <c r="A669" s="46" t="s">
        <v>24380</v>
      </c>
      <c r="B669" s="46" t="s">
        <v>20922</v>
      </c>
      <c r="C669" s="46" t="s">
        <v>20190</v>
      </c>
      <c r="D669" s="46" t="s">
        <v>20921</v>
      </c>
      <c r="E669" s="46" t="s">
        <v>20345</v>
      </c>
      <c r="F669" s="46" t="s">
        <v>20953</v>
      </c>
      <c r="G669" s="46" t="s">
        <v>27520</v>
      </c>
      <c r="H669" s="46" t="str">
        <f t="shared" si="10"/>
        <v>4674&gt;&gt;&gt;Approved Study Centres&gt;&gt;&gt;Chakdara&gt;&gt;&gt;Department of Statistics</v>
      </c>
    </row>
    <row r="670" spans="1:8">
      <c r="A670" s="46" t="s">
        <v>24380</v>
      </c>
      <c r="B670" s="46" t="s">
        <v>20922</v>
      </c>
      <c r="C670" s="46" t="s">
        <v>20190</v>
      </c>
      <c r="D670" s="46" t="s">
        <v>20921</v>
      </c>
      <c r="E670" s="46" t="s">
        <v>20345</v>
      </c>
      <c r="F670" s="46" t="s">
        <v>22360</v>
      </c>
      <c r="G670" s="46" t="s">
        <v>24382</v>
      </c>
      <c r="H670" s="46" t="str">
        <f t="shared" si="10"/>
        <v>4689&gt;&gt;&gt;Approved Study Centres&gt;&gt;&gt;Chakdara&gt;&gt;&gt;Department of Tourism &amp; Hotel Management</v>
      </c>
    </row>
    <row r="671" spans="1:8">
      <c r="A671" s="46" t="s">
        <v>24380</v>
      </c>
      <c r="B671" s="46" t="s">
        <v>20922</v>
      </c>
      <c r="C671" s="46" t="s">
        <v>20190</v>
      </c>
      <c r="D671" s="46" t="s">
        <v>20921</v>
      </c>
      <c r="E671" s="46" t="s">
        <v>20345</v>
      </c>
      <c r="F671" s="46" t="s">
        <v>27180</v>
      </c>
      <c r="G671" s="46" t="s">
        <v>27521</v>
      </c>
      <c r="H671" s="46" t="str">
        <f t="shared" si="10"/>
        <v>4676&gt;&gt;&gt;Approved Study Centres&gt;&gt;&gt;Chakdara&gt;&gt;&gt;Department of Zoology</v>
      </c>
    </row>
    <row r="672" spans="1:8">
      <c r="A672" s="46" t="s">
        <v>24380</v>
      </c>
      <c r="B672" s="46" t="s">
        <v>20922</v>
      </c>
      <c r="C672" s="46" t="s">
        <v>20190</v>
      </c>
      <c r="D672" s="46" t="s">
        <v>27522</v>
      </c>
      <c r="E672" s="46" t="s">
        <v>20345</v>
      </c>
      <c r="F672" s="46" t="s">
        <v>21933</v>
      </c>
      <c r="G672" s="46" t="s">
        <v>27523</v>
      </c>
      <c r="H672" s="46" t="str">
        <f t="shared" si="10"/>
        <v>10850&gt;&gt;&gt;Approved Study Centres&gt;&gt;&gt;Chakdara&gt;&gt;&gt;Department of Computer Science &amp; IT</v>
      </c>
    </row>
    <row r="673" spans="1:8">
      <c r="A673" s="46" t="s">
        <v>24380</v>
      </c>
      <c r="B673" s="46" t="s">
        <v>20922</v>
      </c>
      <c r="C673" s="46" t="s">
        <v>20190</v>
      </c>
      <c r="D673" s="46" t="s">
        <v>22818</v>
      </c>
      <c r="E673" s="46" t="s">
        <v>20345</v>
      </c>
      <c r="F673" s="46" t="s">
        <v>22818</v>
      </c>
      <c r="G673" s="46" t="s">
        <v>24383</v>
      </c>
      <c r="H673" s="46" t="str">
        <f t="shared" si="10"/>
        <v>5013&gt;&gt;&gt;Approved Study Centres&gt;&gt;&gt;Chakdara&gt;&gt;&gt;Private Candidate</v>
      </c>
    </row>
    <row r="674" spans="1:8">
      <c r="A674" s="46" t="s">
        <v>24380</v>
      </c>
      <c r="B674" s="46" t="s">
        <v>20922</v>
      </c>
      <c r="C674" s="46" t="s">
        <v>0</v>
      </c>
      <c r="D674" s="46" t="s">
        <v>0</v>
      </c>
      <c r="E674" s="46" t="s">
        <v>21021</v>
      </c>
      <c r="F674" s="46" t="s">
        <v>21023</v>
      </c>
      <c r="G674" s="46" t="s">
        <v>24384</v>
      </c>
      <c r="H674" s="46" t="str">
        <f t="shared" si="10"/>
        <v>4119&gt;&gt;&gt;Main Campus&gt;&gt;&gt;N/A&gt;&gt;&gt;Departmant of Biotechnology</v>
      </c>
    </row>
    <row r="675" spans="1:8">
      <c r="A675" s="46" t="s">
        <v>24380</v>
      </c>
      <c r="B675" s="46" t="s">
        <v>20922</v>
      </c>
      <c r="C675" s="46" t="s">
        <v>0</v>
      </c>
      <c r="D675" s="46" t="s">
        <v>0</v>
      </c>
      <c r="E675" s="46" t="s">
        <v>21021</v>
      </c>
      <c r="F675" s="46" t="s">
        <v>21022</v>
      </c>
      <c r="G675" s="46" t="s">
        <v>24385</v>
      </c>
      <c r="H675" s="46" t="str">
        <f t="shared" si="10"/>
        <v>4120&gt;&gt;&gt;Main Campus&gt;&gt;&gt;N/A&gt;&gt;&gt;Departmant of Pharmacy</v>
      </c>
    </row>
    <row r="676" spans="1:8">
      <c r="A676" s="46" t="s">
        <v>24380</v>
      </c>
      <c r="B676" s="46" t="s">
        <v>20922</v>
      </c>
      <c r="C676" s="46" t="s">
        <v>0</v>
      </c>
      <c r="D676" s="46" t="s">
        <v>0</v>
      </c>
      <c r="E676" s="46" t="s">
        <v>21021</v>
      </c>
      <c r="F676" s="46" t="s">
        <v>21224</v>
      </c>
      <c r="G676" s="46" t="s">
        <v>24386</v>
      </c>
      <c r="H676" s="46" t="str">
        <f t="shared" si="10"/>
        <v>15984&gt;&gt;&gt;Main Campus&gt;&gt;&gt;N/A&gt;&gt;&gt;Department of Archeology</v>
      </c>
    </row>
    <row r="677" spans="1:8">
      <c r="A677" s="46" t="s">
        <v>24380</v>
      </c>
      <c r="B677" s="46" t="s">
        <v>20922</v>
      </c>
      <c r="C677" s="46" t="s">
        <v>0</v>
      </c>
      <c r="D677" s="46" t="s">
        <v>0</v>
      </c>
      <c r="E677" s="46" t="s">
        <v>21021</v>
      </c>
      <c r="F677" s="46" t="s">
        <v>20757</v>
      </c>
      <c r="G677" s="46" t="s">
        <v>27524</v>
      </c>
      <c r="H677" s="46" t="str">
        <f t="shared" si="10"/>
        <v>13520&gt;&gt;&gt;Main Campus&gt;&gt;&gt;N/A&gt;&gt;&gt;Department of Biochemistry</v>
      </c>
    </row>
    <row r="678" spans="1:8">
      <c r="A678" s="46" t="s">
        <v>24380</v>
      </c>
      <c r="B678" s="46" t="s">
        <v>20922</v>
      </c>
      <c r="C678" s="46" t="s">
        <v>0</v>
      </c>
      <c r="D678" s="46" t="s">
        <v>0</v>
      </c>
      <c r="E678" s="46" t="s">
        <v>21021</v>
      </c>
      <c r="F678" s="46" t="s">
        <v>20739</v>
      </c>
      <c r="G678" s="46" t="s">
        <v>27525</v>
      </c>
      <c r="H678" s="46" t="str">
        <f t="shared" si="10"/>
        <v>4125&gt;&gt;&gt;Main Campus&gt;&gt;&gt;N/A&gt;&gt;&gt;Department of Botany</v>
      </c>
    </row>
    <row r="679" spans="1:8">
      <c r="A679" s="46" t="s">
        <v>24380</v>
      </c>
      <c r="B679" s="46" t="s">
        <v>20922</v>
      </c>
      <c r="C679" s="46" t="s">
        <v>0</v>
      </c>
      <c r="D679" s="46" t="s">
        <v>0</v>
      </c>
      <c r="E679" s="46" t="s">
        <v>21021</v>
      </c>
      <c r="F679" s="46" t="s">
        <v>27173</v>
      </c>
      <c r="G679" s="46" t="s">
        <v>27526</v>
      </c>
      <c r="H679" s="46" t="str">
        <f t="shared" si="10"/>
        <v>4308&gt;&gt;&gt;Main Campus&gt;&gt;&gt;N/A&gt;&gt;&gt;Department of Chemistry</v>
      </c>
    </row>
    <row r="680" spans="1:8">
      <c r="A680" s="46" t="s">
        <v>24380</v>
      </c>
      <c r="B680" s="46" t="s">
        <v>20922</v>
      </c>
      <c r="C680" s="46" t="s">
        <v>0</v>
      </c>
      <c r="D680" s="46" t="s">
        <v>0</v>
      </c>
      <c r="E680" s="46" t="s">
        <v>21021</v>
      </c>
      <c r="F680" s="46" t="s">
        <v>21933</v>
      </c>
      <c r="G680" s="46" t="s">
        <v>27527</v>
      </c>
      <c r="H680" s="46" t="str">
        <f t="shared" si="10"/>
        <v>4118&gt;&gt;&gt;Main Campus&gt;&gt;&gt;N/A&gt;&gt;&gt;Department of Computer Science &amp; IT</v>
      </c>
    </row>
    <row r="681" spans="1:8">
      <c r="A681" s="46" t="s">
        <v>24380</v>
      </c>
      <c r="B681" s="46" t="s">
        <v>20922</v>
      </c>
      <c r="C681" s="46" t="s">
        <v>0</v>
      </c>
      <c r="D681" s="46" t="s">
        <v>0</v>
      </c>
      <c r="E681" s="46" t="s">
        <v>21021</v>
      </c>
      <c r="F681" s="46" t="s">
        <v>21223</v>
      </c>
      <c r="G681" s="46" t="s">
        <v>27528</v>
      </c>
      <c r="H681" s="46" t="str">
        <f t="shared" si="10"/>
        <v>53614&gt;&gt;&gt;Main Campus&gt;&gt;&gt;N/A&gt;&gt;&gt;Department of Criminology</v>
      </c>
    </row>
    <row r="682" spans="1:8">
      <c r="A682" s="46" t="s">
        <v>24380</v>
      </c>
      <c r="B682" s="46" t="s">
        <v>20922</v>
      </c>
      <c r="C682" s="46" t="s">
        <v>0</v>
      </c>
      <c r="D682" s="46" t="s">
        <v>0</v>
      </c>
      <c r="E682" s="46" t="s">
        <v>21021</v>
      </c>
      <c r="F682" s="46" t="s">
        <v>27241</v>
      </c>
      <c r="G682" s="46" t="s">
        <v>27529</v>
      </c>
      <c r="H682" s="46" t="str">
        <f t="shared" si="10"/>
        <v>4124&gt;&gt;&gt;Main Campus&gt;&gt;&gt;N/A&gt;&gt;&gt;Department of Economics</v>
      </c>
    </row>
    <row r="683" spans="1:8">
      <c r="A683" s="46" t="s">
        <v>24380</v>
      </c>
      <c r="B683" s="46" t="s">
        <v>20922</v>
      </c>
      <c r="C683" s="46" t="s">
        <v>0</v>
      </c>
      <c r="D683" s="46" t="s">
        <v>0</v>
      </c>
      <c r="E683" s="46" t="s">
        <v>21021</v>
      </c>
      <c r="F683" s="46" t="s">
        <v>20607</v>
      </c>
      <c r="G683" s="46" t="s">
        <v>27530</v>
      </c>
      <c r="H683" s="46" t="str">
        <f t="shared" si="10"/>
        <v>4582&gt;&gt;&gt;Main Campus&gt;&gt;&gt;N/A&gt;&gt;&gt;Department of Education</v>
      </c>
    </row>
    <row r="684" spans="1:8">
      <c r="A684" s="46" t="s">
        <v>24380</v>
      </c>
      <c r="B684" s="46" t="s">
        <v>20922</v>
      </c>
      <c r="C684" s="46" t="s">
        <v>0</v>
      </c>
      <c r="D684" s="46" t="s">
        <v>0</v>
      </c>
      <c r="E684" s="46" t="s">
        <v>21021</v>
      </c>
      <c r="F684" s="46" t="s">
        <v>20622</v>
      </c>
      <c r="G684" s="46" t="s">
        <v>27531</v>
      </c>
      <c r="H684" s="46" t="str">
        <f t="shared" si="10"/>
        <v>4035&gt;&gt;&gt;Main Campus&gt;&gt;&gt;N/A&gt;&gt;&gt;Department of English</v>
      </c>
    </row>
    <row r="685" spans="1:8">
      <c r="A685" s="46" t="s">
        <v>24380</v>
      </c>
      <c r="B685" s="46" t="s">
        <v>20922</v>
      </c>
      <c r="C685" s="46" t="s">
        <v>0</v>
      </c>
      <c r="D685" s="46" t="s">
        <v>0</v>
      </c>
      <c r="E685" s="46" t="s">
        <v>21021</v>
      </c>
      <c r="F685" s="46" t="s">
        <v>21320</v>
      </c>
      <c r="G685" s="46" t="s">
        <v>27532</v>
      </c>
      <c r="H685" s="46" t="str">
        <f t="shared" si="10"/>
        <v>4123&gt;&gt;&gt;Main Campus&gt;&gt;&gt;N/A&gt;&gt;&gt;Department of Management Studies</v>
      </c>
    </row>
    <row r="686" spans="1:8">
      <c r="A686" s="46" t="s">
        <v>24380</v>
      </c>
      <c r="B686" s="46" t="s">
        <v>20922</v>
      </c>
      <c r="C686" s="46" t="s">
        <v>0</v>
      </c>
      <c r="D686" s="46" t="s">
        <v>0</v>
      </c>
      <c r="E686" s="46" t="s">
        <v>21021</v>
      </c>
      <c r="F686" s="46" t="s">
        <v>20674</v>
      </c>
      <c r="G686" s="46" t="s">
        <v>27533</v>
      </c>
      <c r="H686" s="46" t="str">
        <f t="shared" si="10"/>
        <v>4121&gt;&gt;&gt;Main Campus&gt;&gt;&gt;N/A&gt;&gt;&gt;Department of Mathematics</v>
      </c>
    </row>
    <row r="687" spans="1:8">
      <c r="A687" s="46" t="s">
        <v>24380</v>
      </c>
      <c r="B687" s="46" t="s">
        <v>20922</v>
      </c>
      <c r="C687" s="46" t="s">
        <v>0</v>
      </c>
      <c r="D687" s="46" t="s">
        <v>0</v>
      </c>
      <c r="E687" s="46" t="s">
        <v>21021</v>
      </c>
      <c r="F687" s="46" t="s">
        <v>21602</v>
      </c>
      <c r="G687" s="46" t="s">
        <v>24387</v>
      </c>
      <c r="H687" s="46" t="str">
        <f t="shared" si="10"/>
        <v>16068&gt;&gt;&gt;Main Campus&gt;&gt;&gt;N/A&gt;&gt;&gt;Department of Pashto &amp; Oriental Languages</v>
      </c>
    </row>
    <row r="688" spans="1:8">
      <c r="A688" s="46" t="s">
        <v>24380</v>
      </c>
      <c r="B688" s="46" t="s">
        <v>20922</v>
      </c>
      <c r="C688" s="46" t="s">
        <v>0</v>
      </c>
      <c r="D688" s="46" t="s">
        <v>0</v>
      </c>
      <c r="E688" s="46" t="s">
        <v>21021</v>
      </c>
      <c r="F688" s="46" t="s">
        <v>27177</v>
      </c>
      <c r="G688" s="46" t="s">
        <v>27534</v>
      </c>
      <c r="H688" s="46" t="str">
        <f t="shared" si="10"/>
        <v>4127&gt;&gt;&gt;Main Campus&gt;&gt;&gt;N/A&gt;&gt;&gt;Department of Physics</v>
      </c>
    </row>
    <row r="689" spans="1:8">
      <c r="A689" s="46" t="s">
        <v>24380</v>
      </c>
      <c r="B689" s="46" t="s">
        <v>20922</v>
      </c>
      <c r="C689" s="46" t="s">
        <v>0</v>
      </c>
      <c r="D689" s="46" t="s">
        <v>0</v>
      </c>
      <c r="E689" s="46" t="s">
        <v>21021</v>
      </c>
      <c r="F689" s="46" t="s">
        <v>20589</v>
      </c>
      <c r="G689" s="46" t="s">
        <v>27535</v>
      </c>
      <c r="H689" s="46" t="str">
        <f t="shared" si="10"/>
        <v>4307&gt;&gt;&gt;Main Campus&gt;&gt;&gt;N/A&gt;&gt;&gt;Department of Psychology</v>
      </c>
    </row>
    <row r="690" spans="1:8">
      <c r="A690" s="46" t="s">
        <v>24380</v>
      </c>
      <c r="B690" s="46" t="s">
        <v>20922</v>
      </c>
      <c r="C690" s="46" t="s">
        <v>0</v>
      </c>
      <c r="D690" s="46" t="s">
        <v>0</v>
      </c>
      <c r="E690" s="46" t="s">
        <v>21021</v>
      </c>
      <c r="F690" s="46" t="s">
        <v>20685</v>
      </c>
      <c r="G690" s="46" t="s">
        <v>27536</v>
      </c>
      <c r="H690" s="46" t="str">
        <f t="shared" si="10"/>
        <v>4122&gt;&gt;&gt;Main Campus&gt;&gt;&gt;N/A&gt;&gt;&gt;Department of Sociology</v>
      </c>
    </row>
    <row r="691" spans="1:8">
      <c r="A691" s="46" t="s">
        <v>24380</v>
      </c>
      <c r="B691" s="46" t="s">
        <v>20922</v>
      </c>
      <c r="C691" s="46" t="s">
        <v>0</v>
      </c>
      <c r="D691" s="46" t="s">
        <v>0</v>
      </c>
      <c r="E691" s="46" t="s">
        <v>21021</v>
      </c>
      <c r="F691" s="46" t="s">
        <v>27082</v>
      </c>
      <c r="G691" s="46" t="s">
        <v>27537</v>
      </c>
      <c r="H691" s="46" t="str">
        <f t="shared" si="10"/>
        <v>54698&gt;&gt;&gt;Main Campus&gt;&gt;&gt;N/A&gt;&gt;&gt;Department of Urdu</v>
      </c>
    </row>
    <row r="692" spans="1:8">
      <c r="A692" s="46" t="s">
        <v>24380</v>
      </c>
      <c r="B692" s="46" t="s">
        <v>20922</v>
      </c>
      <c r="C692" s="46" t="s">
        <v>0</v>
      </c>
      <c r="D692" s="46" t="s">
        <v>0</v>
      </c>
      <c r="E692" s="46" t="s">
        <v>21021</v>
      </c>
      <c r="F692" s="46" t="s">
        <v>27180</v>
      </c>
      <c r="G692" s="46" t="s">
        <v>27538</v>
      </c>
      <c r="H692" s="46" t="str">
        <f t="shared" si="10"/>
        <v>13523&gt;&gt;&gt;Main Campus&gt;&gt;&gt;N/A&gt;&gt;&gt;Department of Zoology</v>
      </c>
    </row>
    <row r="693" spans="1:8">
      <c r="A693" s="46" t="s">
        <v>24380</v>
      </c>
      <c r="B693" s="46" t="s">
        <v>20922</v>
      </c>
      <c r="C693" s="46" t="s">
        <v>0</v>
      </c>
      <c r="D693" s="46" t="s">
        <v>0</v>
      </c>
      <c r="E693" s="46" t="s">
        <v>21021</v>
      </c>
      <c r="F693" s="46" t="s">
        <v>22818</v>
      </c>
      <c r="G693" s="46" t="s">
        <v>27539</v>
      </c>
      <c r="H693" s="46" t="str">
        <f t="shared" si="10"/>
        <v>13521&gt;&gt;&gt;Main Campus&gt;&gt;&gt;N/A&gt;&gt;&gt;Private Candidate</v>
      </c>
    </row>
    <row r="694" spans="1:8">
      <c r="A694" s="46" t="s">
        <v>24380</v>
      </c>
      <c r="B694" s="46" t="s">
        <v>20922</v>
      </c>
      <c r="C694" s="46" t="s">
        <v>20188</v>
      </c>
      <c r="D694" s="46" t="s">
        <v>24388</v>
      </c>
      <c r="E694" s="46" t="s">
        <v>20788</v>
      </c>
      <c r="F694" s="46" t="s">
        <v>27241</v>
      </c>
      <c r="G694" s="46" t="s">
        <v>27540</v>
      </c>
      <c r="H694" s="46" t="str">
        <f t="shared" si="10"/>
        <v>55051&gt;&gt;&gt;Sub Campus&gt;&gt;&gt;Batkhela&gt;&gt;&gt;Department of Economics</v>
      </c>
    </row>
    <row r="695" spans="1:8">
      <c r="A695" s="46" t="s">
        <v>24380</v>
      </c>
      <c r="B695" s="46" t="s">
        <v>20922</v>
      </c>
      <c r="C695" s="46" t="s">
        <v>20188</v>
      </c>
      <c r="D695" s="46" t="s">
        <v>24388</v>
      </c>
      <c r="E695" s="46" t="s">
        <v>20788</v>
      </c>
      <c r="F695" s="46" t="s">
        <v>20607</v>
      </c>
      <c r="G695" s="46" t="s">
        <v>27541</v>
      </c>
      <c r="H695" s="46" t="str">
        <f t="shared" si="10"/>
        <v>55052&gt;&gt;&gt;Sub Campus&gt;&gt;&gt;Batkhela&gt;&gt;&gt;Department of Education</v>
      </c>
    </row>
    <row r="696" spans="1:8">
      <c r="A696" s="46" t="s">
        <v>24380</v>
      </c>
      <c r="B696" s="46" t="s">
        <v>20922</v>
      </c>
      <c r="C696" s="46" t="s">
        <v>20188</v>
      </c>
      <c r="D696" s="46" t="s">
        <v>24388</v>
      </c>
      <c r="E696" s="46" t="s">
        <v>20788</v>
      </c>
      <c r="F696" s="46" t="s">
        <v>20622</v>
      </c>
      <c r="G696" s="46" t="s">
        <v>27542</v>
      </c>
      <c r="H696" s="46" t="str">
        <f t="shared" si="10"/>
        <v>55055&gt;&gt;&gt;Sub Campus&gt;&gt;&gt;Batkhela&gt;&gt;&gt;Department of English</v>
      </c>
    </row>
    <row r="697" spans="1:8">
      <c r="A697" s="46" t="s">
        <v>24380</v>
      </c>
      <c r="B697" s="46" t="s">
        <v>20922</v>
      </c>
      <c r="C697" s="46" t="s">
        <v>20188</v>
      </c>
      <c r="D697" s="46" t="s">
        <v>24388</v>
      </c>
      <c r="E697" s="46" t="s">
        <v>20788</v>
      </c>
      <c r="F697" s="46" t="s">
        <v>24389</v>
      </c>
      <c r="G697" s="46" t="s">
        <v>24390</v>
      </c>
      <c r="H697" s="46" t="str">
        <f t="shared" si="10"/>
        <v>55053&gt;&gt;&gt;Sub Campus&gt;&gt;&gt;Batkhela&gt;&gt;&gt;Department of Islamic Studies and Religious Affairs</v>
      </c>
    </row>
    <row r="698" spans="1:8">
      <c r="A698" s="46" t="s">
        <v>24380</v>
      </c>
      <c r="B698" s="46" t="s">
        <v>20922</v>
      </c>
      <c r="C698" s="46" t="s">
        <v>20188</v>
      </c>
      <c r="D698" s="46" t="s">
        <v>24388</v>
      </c>
      <c r="E698" s="46" t="s">
        <v>20788</v>
      </c>
      <c r="F698" s="46" t="s">
        <v>20589</v>
      </c>
      <c r="G698" s="46" t="s">
        <v>27543</v>
      </c>
      <c r="H698" s="46" t="str">
        <f t="shared" si="10"/>
        <v>55054&gt;&gt;&gt;Sub Campus&gt;&gt;&gt;Batkhela&gt;&gt;&gt;Department of Psychology</v>
      </c>
    </row>
    <row r="699" spans="1:8">
      <c r="A699" s="46" t="s">
        <v>24391</v>
      </c>
      <c r="B699" s="46" t="s">
        <v>686</v>
      </c>
      <c r="C699" s="46" t="s">
        <v>20190</v>
      </c>
      <c r="D699" s="46" t="s">
        <v>21929</v>
      </c>
      <c r="E699" s="46" t="s">
        <v>20370</v>
      </c>
      <c r="F699" s="46" t="s">
        <v>21928</v>
      </c>
      <c r="G699" s="46" t="s">
        <v>24392</v>
      </c>
      <c r="H699" s="46" t="str">
        <f t="shared" si="10"/>
        <v>4570&gt;&gt;&gt;Approved Study Centres&gt;&gt;&gt;Peshawar&gt;&gt;&gt;National Centre of Excellence in Geology, University of Peshawar</v>
      </c>
    </row>
    <row r="700" spans="1:8">
      <c r="A700" s="46" t="s">
        <v>24391</v>
      </c>
      <c r="B700" s="46" t="s">
        <v>686</v>
      </c>
      <c r="C700" s="46" t="s">
        <v>20190</v>
      </c>
      <c r="D700" s="46" t="s">
        <v>21217</v>
      </c>
      <c r="E700" s="46" t="s">
        <v>20370</v>
      </c>
      <c r="F700" s="46" t="s">
        <v>21216</v>
      </c>
      <c r="G700" s="46" t="s">
        <v>24393</v>
      </c>
      <c r="H700" s="46" t="str">
        <f t="shared" si="10"/>
        <v>12703&gt;&gt;&gt;Approved Study Centres&gt;&gt;&gt;Peshawar&gt;&gt;&gt;National Center of Excellence in Physical Chemistry</v>
      </c>
    </row>
    <row r="701" spans="1:8">
      <c r="A701" s="46" t="s">
        <v>24391</v>
      </c>
      <c r="B701" s="46" t="s">
        <v>686</v>
      </c>
      <c r="C701" s="46" t="s">
        <v>114</v>
      </c>
      <c r="D701" s="46" t="s">
        <v>21880</v>
      </c>
      <c r="E701" s="46" t="s">
        <v>20370</v>
      </c>
      <c r="F701" s="46" t="s">
        <v>21880</v>
      </c>
      <c r="G701" s="46" t="s">
        <v>24394</v>
      </c>
      <c r="H701" s="46" t="str">
        <f t="shared" si="10"/>
        <v>3521&gt;&gt;&gt;Constituent College&gt;&gt;&gt;Peshawar&gt;&gt;&gt;Islamia College, Peshawar</v>
      </c>
    </row>
    <row r="702" spans="1:8">
      <c r="A702" s="46" t="s">
        <v>24391</v>
      </c>
      <c r="B702" s="46" t="s">
        <v>686</v>
      </c>
      <c r="C702" s="46" t="s">
        <v>114</v>
      </c>
      <c r="D702" s="46" t="s">
        <v>21963</v>
      </c>
      <c r="E702" s="46" t="s">
        <v>20370</v>
      </c>
      <c r="F702" s="46" t="s">
        <v>21604</v>
      </c>
      <c r="G702" s="46" t="s">
        <v>24395</v>
      </c>
      <c r="H702" s="46" t="str">
        <f t="shared" si="10"/>
        <v>3446&gt;&gt;&gt;Constituent College&gt;&gt;&gt;Peshawar&gt;&gt;&gt;Khyber College of Dentistry, Peshawar</v>
      </c>
    </row>
    <row r="703" spans="1:8">
      <c r="A703" s="46" t="s">
        <v>24391</v>
      </c>
      <c r="B703" s="46" t="s">
        <v>686</v>
      </c>
      <c r="C703" s="46" t="s">
        <v>0</v>
      </c>
      <c r="D703" s="46" t="s">
        <v>20878</v>
      </c>
      <c r="E703" s="46" t="s">
        <v>20370</v>
      </c>
      <c r="F703" s="46" t="s">
        <v>21905</v>
      </c>
      <c r="G703" s="46" t="s">
        <v>27544</v>
      </c>
      <c r="H703" s="46" t="str">
        <f t="shared" si="10"/>
        <v>2962&gt;&gt;&gt;Main Campus&gt;&gt;&gt;Peshawar&gt;&gt;&gt;Area Study Centre</v>
      </c>
    </row>
    <row r="704" spans="1:8">
      <c r="A704" s="46" t="s">
        <v>24391</v>
      </c>
      <c r="B704" s="46" t="s">
        <v>686</v>
      </c>
      <c r="C704" s="46" t="s">
        <v>0</v>
      </c>
      <c r="D704" s="46" t="s">
        <v>20878</v>
      </c>
      <c r="E704" s="46" t="s">
        <v>20370</v>
      </c>
      <c r="F704" s="46" t="s">
        <v>22421</v>
      </c>
      <c r="G704" s="46" t="s">
        <v>24396</v>
      </c>
      <c r="H704" s="46" t="str">
        <f t="shared" si="10"/>
        <v>2621&gt;&gt;&gt;Main Campus&gt;&gt;&gt;Peshawar&gt;&gt;&gt;Centre of Biotechnology</v>
      </c>
    </row>
    <row r="705" spans="1:8">
      <c r="A705" s="46" t="s">
        <v>24391</v>
      </c>
      <c r="B705" s="46" t="s">
        <v>686</v>
      </c>
      <c r="C705" s="46" t="s">
        <v>0</v>
      </c>
      <c r="D705" s="46" t="s">
        <v>20878</v>
      </c>
      <c r="E705" s="46" t="s">
        <v>20370</v>
      </c>
      <c r="F705" s="46" t="s">
        <v>22941</v>
      </c>
      <c r="G705" s="46" t="s">
        <v>24397</v>
      </c>
      <c r="H705" s="46" t="str">
        <f t="shared" si="10"/>
        <v>3914&gt;&gt;&gt;Main Campus&gt;&gt;&gt;Peshawar&gt;&gt;&gt;Centre of Biotechnology and Microbiology</v>
      </c>
    </row>
    <row r="706" spans="1:8">
      <c r="A706" s="46" t="s">
        <v>24391</v>
      </c>
      <c r="B706" s="46" t="s">
        <v>686</v>
      </c>
      <c r="C706" s="46" t="s">
        <v>0</v>
      </c>
      <c r="D706" s="46" t="s">
        <v>20878</v>
      </c>
      <c r="E706" s="46" t="s">
        <v>20370</v>
      </c>
      <c r="F706" s="46" t="s">
        <v>22930</v>
      </c>
      <c r="G706" s="46" t="s">
        <v>24398</v>
      </c>
      <c r="H706" s="46" t="str">
        <f t="shared" ref="H706:H769" si="11">CONCATENATE(G706, "&gt;&gt;&gt;", C706, "&gt;&gt;&gt;", E706, "&gt;&gt;&gt;", F706)</f>
        <v>2623&gt;&gt;&gt;Main Campus&gt;&gt;&gt;Peshawar&gt;&gt;&gt;Centre of Disaster Preparedness and Management</v>
      </c>
    </row>
    <row r="707" spans="1:8">
      <c r="A707" s="46" t="s">
        <v>24391</v>
      </c>
      <c r="B707" s="46" t="s">
        <v>686</v>
      </c>
      <c r="C707" s="46" t="s">
        <v>0</v>
      </c>
      <c r="D707" s="46" t="s">
        <v>20878</v>
      </c>
      <c r="E707" s="46" t="s">
        <v>20370</v>
      </c>
      <c r="F707" s="46" t="s">
        <v>22107</v>
      </c>
      <c r="G707" s="46" t="s">
        <v>24399</v>
      </c>
      <c r="H707" s="46" t="str">
        <f t="shared" si="11"/>
        <v>2622&gt;&gt;&gt;Main Campus&gt;&gt;&gt;Peshawar&gt;&gt;&gt;Centre of Microbiology</v>
      </c>
    </row>
    <row r="708" spans="1:8">
      <c r="A708" s="46" t="s">
        <v>24391</v>
      </c>
      <c r="B708" s="46" t="s">
        <v>686</v>
      </c>
      <c r="C708" s="46" t="s">
        <v>0</v>
      </c>
      <c r="D708" s="46" t="s">
        <v>20878</v>
      </c>
      <c r="E708" s="46" t="s">
        <v>20370</v>
      </c>
      <c r="F708" s="46" t="s">
        <v>20877</v>
      </c>
      <c r="G708" s="46" t="s">
        <v>24400</v>
      </c>
      <c r="H708" s="46" t="str">
        <f t="shared" si="11"/>
        <v>2624&gt;&gt;&gt;Main Campus&gt;&gt;&gt;Peshawar&gt;&gt;&gt;Centre of Plant Biodiversity</v>
      </c>
    </row>
    <row r="709" spans="1:8">
      <c r="A709" s="46" t="s">
        <v>24391</v>
      </c>
      <c r="B709" s="46" t="s">
        <v>686</v>
      </c>
      <c r="C709" s="46" t="s">
        <v>0</v>
      </c>
      <c r="D709" s="46" t="s">
        <v>20878</v>
      </c>
      <c r="E709" s="46" t="s">
        <v>20370</v>
      </c>
      <c r="F709" s="46" t="s">
        <v>21974</v>
      </c>
      <c r="G709" s="46" t="s">
        <v>24401</v>
      </c>
      <c r="H709" s="46" t="str">
        <f t="shared" si="11"/>
        <v>14651&gt;&gt;&gt;Main Campus&gt;&gt;&gt;Peshawar&gt;&gt;&gt;College of Agriculture, University of Peshawar</v>
      </c>
    </row>
    <row r="710" spans="1:8">
      <c r="A710" s="46" t="s">
        <v>24391</v>
      </c>
      <c r="B710" s="46" t="s">
        <v>686</v>
      </c>
      <c r="C710" s="46" t="s">
        <v>0</v>
      </c>
      <c r="D710" s="46" t="s">
        <v>20878</v>
      </c>
      <c r="E710" s="46" t="s">
        <v>20370</v>
      </c>
      <c r="F710" s="46" t="s">
        <v>21889</v>
      </c>
      <c r="G710" s="46" t="s">
        <v>24402</v>
      </c>
      <c r="H710" s="46" t="str">
        <f t="shared" si="11"/>
        <v>10276&gt;&gt;&gt;Main Campus&gt;&gt;&gt;Peshawar&gt;&gt;&gt;College of Home Economics</v>
      </c>
    </row>
    <row r="711" spans="1:8">
      <c r="A711" s="46" t="s">
        <v>24391</v>
      </c>
      <c r="B711" s="46" t="s">
        <v>686</v>
      </c>
      <c r="C711" s="46" t="s">
        <v>0</v>
      </c>
      <c r="D711" s="46" t="s">
        <v>20878</v>
      </c>
      <c r="E711" s="46" t="s">
        <v>20370</v>
      </c>
      <c r="F711" s="46" t="s">
        <v>21864</v>
      </c>
      <c r="G711" s="46" t="s">
        <v>24403</v>
      </c>
      <c r="H711" s="46" t="str">
        <f t="shared" si="11"/>
        <v>11762&gt;&gt;&gt;Main Campus&gt;&gt;&gt;Peshawar&gt;&gt;&gt;Department Mathematics</v>
      </c>
    </row>
    <row r="712" spans="1:8">
      <c r="A712" s="46" t="s">
        <v>24391</v>
      </c>
      <c r="B712" s="46" t="s">
        <v>686</v>
      </c>
      <c r="C712" s="46" t="s">
        <v>0</v>
      </c>
      <c r="D712" s="46" t="s">
        <v>20878</v>
      </c>
      <c r="E712" s="46" t="s">
        <v>20370</v>
      </c>
      <c r="F712" s="46" t="s">
        <v>20952</v>
      </c>
      <c r="G712" s="46" t="s">
        <v>27545</v>
      </c>
      <c r="H712" s="46" t="str">
        <f t="shared" si="11"/>
        <v>3025&gt;&gt;&gt;Main Campus&gt;&gt;&gt;Peshawar&gt;&gt;&gt;Department of Arabic</v>
      </c>
    </row>
    <row r="713" spans="1:8">
      <c r="A713" s="46" t="s">
        <v>24391</v>
      </c>
      <c r="B713" s="46" t="s">
        <v>686</v>
      </c>
      <c r="C713" s="46" t="s">
        <v>0</v>
      </c>
      <c r="D713" s="46" t="s">
        <v>20878</v>
      </c>
      <c r="E713" s="46" t="s">
        <v>20370</v>
      </c>
      <c r="F713" s="46" t="s">
        <v>21811</v>
      </c>
      <c r="G713" s="46" t="s">
        <v>27546</v>
      </c>
      <c r="H713" s="46" t="str">
        <f t="shared" si="11"/>
        <v>2617&gt;&gt;&gt;Main Campus&gt;&gt;&gt;Peshawar&gt;&gt;&gt;Department of Archaeology</v>
      </c>
    </row>
    <row r="714" spans="1:8">
      <c r="A714" s="46" t="s">
        <v>24391</v>
      </c>
      <c r="B714" s="46" t="s">
        <v>686</v>
      </c>
      <c r="C714" s="46" t="s">
        <v>0</v>
      </c>
      <c r="D714" s="46" t="s">
        <v>20878</v>
      </c>
      <c r="E714" s="46" t="s">
        <v>20370</v>
      </c>
      <c r="F714" s="46" t="s">
        <v>21954</v>
      </c>
      <c r="G714" s="46" t="s">
        <v>27547</v>
      </c>
      <c r="H714" s="46" t="str">
        <f t="shared" si="11"/>
        <v>2618&gt;&gt;&gt;Main Campus&gt;&gt;&gt;Peshawar&gt;&gt;&gt;Department of Art and Design</v>
      </c>
    </row>
    <row r="715" spans="1:8">
      <c r="A715" s="46" t="s">
        <v>24391</v>
      </c>
      <c r="B715" s="46" t="s">
        <v>686</v>
      </c>
      <c r="C715" s="46" t="s">
        <v>0</v>
      </c>
      <c r="D715" s="46" t="s">
        <v>20878</v>
      </c>
      <c r="E715" s="46" t="s">
        <v>20370</v>
      </c>
      <c r="F715" s="46" t="s">
        <v>27068</v>
      </c>
      <c r="G715" s="46" t="s">
        <v>27548</v>
      </c>
      <c r="H715" s="46" t="str">
        <f t="shared" si="11"/>
        <v>11369&gt;&gt;&gt;Main Campus&gt;&gt;&gt;Peshawar&gt;&gt;&gt;Department of Arts</v>
      </c>
    </row>
    <row r="716" spans="1:8">
      <c r="A716" s="46" t="s">
        <v>24391</v>
      </c>
      <c r="B716" s="46" t="s">
        <v>686</v>
      </c>
      <c r="C716" s="46" t="s">
        <v>0</v>
      </c>
      <c r="D716" s="46" t="s">
        <v>20878</v>
      </c>
      <c r="E716" s="46" t="s">
        <v>20370</v>
      </c>
      <c r="F716" s="46" t="s">
        <v>20739</v>
      </c>
      <c r="G716" s="46" t="s">
        <v>27549</v>
      </c>
      <c r="H716" s="46" t="str">
        <f t="shared" si="11"/>
        <v>2626&gt;&gt;&gt;Main Campus&gt;&gt;&gt;Peshawar&gt;&gt;&gt;Department of Botany</v>
      </c>
    </row>
    <row r="717" spans="1:8">
      <c r="A717" s="46" t="s">
        <v>24391</v>
      </c>
      <c r="B717" s="46" t="s">
        <v>686</v>
      </c>
      <c r="C717" s="46" t="s">
        <v>0</v>
      </c>
      <c r="D717" s="46" t="s">
        <v>20878</v>
      </c>
      <c r="E717" s="46" t="s">
        <v>20370</v>
      </c>
      <c r="F717" s="46" t="s">
        <v>27173</v>
      </c>
      <c r="G717" s="46" t="s">
        <v>27550</v>
      </c>
      <c r="H717" s="46" t="str">
        <f t="shared" si="11"/>
        <v>40366&gt;&gt;&gt;Main Campus&gt;&gt;&gt;Peshawar&gt;&gt;&gt;Department of Chemistry</v>
      </c>
    </row>
    <row r="718" spans="1:8">
      <c r="A718" s="46" t="s">
        <v>24391</v>
      </c>
      <c r="B718" s="46" t="s">
        <v>686</v>
      </c>
      <c r="C718" s="46" t="s">
        <v>0</v>
      </c>
      <c r="D718" s="46" t="s">
        <v>20878</v>
      </c>
      <c r="E718" s="46" t="s">
        <v>20370</v>
      </c>
      <c r="F718" s="46" t="s">
        <v>20680</v>
      </c>
      <c r="G718" s="46" t="s">
        <v>27551</v>
      </c>
      <c r="H718" s="46" t="str">
        <f t="shared" si="11"/>
        <v>2614&gt;&gt;&gt;Main Campus&gt;&gt;&gt;Peshawar&gt;&gt;&gt;Department of Computer Science</v>
      </c>
    </row>
    <row r="719" spans="1:8">
      <c r="A719" s="46" t="s">
        <v>24391</v>
      </c>
      <c r="B719" s="46" t="s">
        <v>686</v>
      </c>
      <c r="C719" s="46" t="s">
        <v>0</v>
      </c>
      <c r="D719" s="46" t="s">
        <v>20878</v>
      </c>
      <c r="E719" s="46" t="s">
        <v>20370</v>
      </c>
      <c r="F719" s="46" t="s">
        <v>21223</v>
      </c>
      <c r="G719" s="46" t="s">
        <v>27552</v>
      </c>
      <c r="H719" s="46" t="str">
        <f t="shared" si="11"/>
        <v>2847&gt;&gt;&gt;Main Campus&gt;&gt;&gt;Peshawar&gt;&gt;&gt;Department of Criminology</v>
      </c>
    </row>
    <row r="720" spans="1:8">
      <c r="A720" s="46" t="s">
        <v>24391</v>
      </c>
      <c r="B720" s="46" t="s">
        <v>686</v>
      </c>
      <c r="C720" s="46" t="s">
        <v>0</v>
      </c>
      <c r="D720" s="46" t="s">
        <v>20878</v>
      </c>
      <c r="E720" s="46" t="s">
        <v>20370</v>
      </c>
      <c r="F720" s="46" t="s">
        <v>27241</v>
      </c>
      <c r="G720" s="46" t="s">
        <v>27553</v>
      </c>
      <c r="H720" s="46" t="str">
        <f t="shared" si="11"/>
        <v>4021&gt;&gt;&gt;Main Campus&gt;&gt;&gt;Peshawar&gt;&gt;&gt;Department of Economics</v>
      </c>
    </row>
    <row r="721" spans="1:8">
      <c r="A721" s="46" t="s">
        <v>24391</v>
      </c>
      <c r="B721" s="46" t="s">
        <v>686</v>
      </c>
      <c r="C721" s="46" t="s">
        <v>0</v>
      </c>
      <c r="D721" s="46" t="s">
        <v>20878</v>
      </c>
      <c r="E721" s="46" t="s">
        <v>20370</v>
      </c>
      <c r="F721" s="46" t="s">
        <v>21221</v>
      </c>
      <c r="G721" s="46" t="s">
        <v>27554</v>
      </c>
      <c r="H721" s="46" t="str">
        <f t="shared" si="11"/>
        <v>2615&gt;&gt;&gt;Main Campus&gt;&gt;&gt;Peshawar&gt;&gt;&gt;Department of Electronics</v>
      </c>
    </row>
    <row r="722" spans="1:8">
      <c r="A722" s="46" t="s">
        <v>24391</v>
      </c>
      <c r="B722" s="46" t="s">
        <v>686</v>
      </c>
      <c r="C722" s="46" t="s">
        <v>0</v>
      </c>
      <c r="D722" s="46" t="s">
        <v>20878</v>
      </c>
      <c r="E722" s="46" t="s">
        <v>20370</v>
      </c>
      <c r="F722" s="46" t="s">
        <v>22946</v>
      </c>
      <c r="G722" s="46" t="s">
        <v>24404</v>
      </c>
      <c r="H722" s="46" t="str">
        <f t="shared" si="11"/>
        <v>3828&gt;&gt;&gt;Main Campus&gt;&gt;&gt;Peshawar&gt;&gt;&gt;Department of English and Applied Linguistics</v>
      </c>
    </row>
    <row r="723" spans="1:8">
      <c r="A723" s="46" t="s">
        <v>24391</v>
      </c>
      <c r="B723" s="46" t="s">
        <v>686</v>
      </c>
      <c r="C723" s="46" t="s">
        <v>0</v>
      </c>
      <c r="D723" s="46" t="s">
        <v>20878</v>
      </c>
      <c r="E723" s="46" t="s">
        <v>20370</v>
      </c>
      <c r="F723" s="46" t="s">
        <v>22552</v>
      </c>
      <c r="G723" s="46" t="s">
        <v>24405</v>
      </c>
      <c r="H723" s="46" t="str">
        <f t="shared" si="11"/>
        <v>11031&gt;&gt;&gt;Main Campus&gt;&gt;&gt;Peshawar&gt;&gt;&gt;Department of Environmental Planning and Management</v>
      </c>
    </row>
    <row r="724" spans="1:8">
      <c r="A724" s="46" t="s">
        <v>24391</v>
      </c>
      <c r="B724" s="46" t="s">
        <v>686</v>
      </c>
      <c r="C724" s="46" t="s">
        <v>0</v>
      </c>
      <c r="D724" s="46" t="s">
        <v>20878</v>
      </c>
      <c r="E724" s="46" t="s">
        <v>20370</v>
      </c>
      <c r="F724" s="46" t="s">
        <v>21399</v>
      </c>
      <c r="G724" s="46" t="s">
        <v>27555</v>
      </c>
      <c r="H724" s="46" t="str">
        <f t="shared" si="11"/>
        <v>2660&gt;&gt;&gt;Main Campus&gt;&gt;&gt;Peshawar&gt;&gt;&gt;Department of Environmental Sciences</v>
      </c>
    </row>
    <row r="725" spans="1:8">
      <c r="A725" s="46" t="s">
        <v>24391</v>
      </c>
      <c r="B725" s="46" t="s">
        <v>686</v>
      </c>
      <c r="C725" s="46" t="s">
        <v>0</v>
      </c>
      <c r="D725" s="46" t="s">
        <v>20878</v>
      </c>
      <c r="E725" s="46" t="s">
        <v>20370</v>
      </c>
      <c r="F725" s="46" t="s">
        <v>21802</v>
      </c>
      <c r="G725" s="46" t="s">
        <v>27556</v>
      </c>
      <c r="H725" s="46" t="str">
        <f t="shared" si="11"/>
        <v>11761&gt;&gt;&gt;Main Campus&gt;&gt;&gt;Peshawar&gt;&gt;&gt;department of Fine Arts</v>
      </c>
    </row>
    <row r="726" spans="1:8">
      <c r="A726" s="46" t="s">
        <v>24391</v>
      </c>
      <c r="B726" s="46" t="s">
        <v>686</v>
      </c>
      <c r="C726" s="46" t="s">
        <v>0</v>
      </c>
      <c r="D726" s="46" t="s">
        <v>20878</v>
      </c>
      <c r="E726" s="46" t="s">
        <v>20370</v>
      </c>
      <c r="F726" s="46" t="s">
        <v>21154</v>
      </c>
      <c r="G726" s="46" t="s">
        <v>27557</v>
      </c>
      <c r="H726" s="46" t="str">
        <f t="shared" si="11"/>
        <v>2839&gt;&gt;&gt;Main Campus&gt;&gt;&gt;Peshawar&gt;&gt;&gt;Department of Gender Studies</v>
      </c>
    </row>
    <row r="727" spans="1:8">
      <c r="A727" s="46" t="s">
        <v>24391</v>
      </c>
      <c r="B727" s="46" t="s">
        <v>686</v>
      </c>
      <c r="C727" s="46" t="s">
        <v>0</v>
      </c>
      <c r="D727" s="46" t="s">
        <v>20878</v>
      </c>
      <c r="E727" s="46" t="s">
        <v>20370</v>
      </c>
      <c r="F727" s="46" t="s">
        <v>27558</v>
      </c>
      <c r="G727" s="46" t="s">
        <v>27559</v>
      </c>
      <c r="H727" s="46" t="str">
        <f t="shared" si="11"/>
        <v>3598&gt;&gt;&gt;Main Campus&gt;&gt;&gt;Peshawar&gt;&gt;&gt;Department of Geography</v>
      </c>
    </row>
    <row r="728" spans="1:8">
      <c r="A728" s="46" t="s">
        <v>24391</v>
      </c>
      <c r="B728" s="46" t="s">
        <v>686</v>
      </c>
      <c r="C728" s="46" t="s">
        <v>0</v>
      </c>
      <c r="D728" s="46" t="s">
        <v>20878</v>
      </c>
      <c r="E728" s="46" t="s">
        <v>20370</v>
      </c>
      <c r="F728" s="46" t="s">
        <v>22356</v>
      </c>
      <c r="G728" s="46" t="s">
        <v>27560</v>
      </c>
      <c r="H728" s="46" t="str">
        <f t="shared" si="11"/>
        <v>2625&gt;&gt;&gt;Main Campus&gt;&gt;&gt;Peshawar&gt;&gt;&gt;Department of Geology</v>
      </c>
    </row>
    <row r="729" spans="1:8">
      <c r="A729" s="46" t="s">
        <v>24391</v>
      </c>
      <c r="B729" s="46" t="s">
        <v>686</v>
      </c>
      <c r="C729" s="46" t="s">
        <v>0</v>
      </c>
      <c r="D729" s="46" t="s">
        <v>20878</v>
      </c>
      <c r="E729" s="46" t="s">
        <v>20370</v>
      </c>
      <c r="F729" s="46" t="s">
        <v>20950</v>
      </c>
      <c r="G729" s="46" t="s">
        <v>27561</v>
      </c>
      <c r="H729" s="46" t="str">
        <f t="shared" si="11"/>
        <v>3183&gt;&gt;&gt;Main Campus&gt;&gt;&gt;Peshawar&gt;&gt;&gt;Department of History</v>
      </c>
    </row>
    <row r="730" spans="1:8">
      <c r="A730" s="46" t="s">
        <v>24391</v>
      </c>
      <c r="B730" s="46" t="s">
        <v>686</v>
      </c>
      <c r="C730" s="46" t="s">
        <v>0</v>
      </c>
      <c r="D730" s="46" t="s">
        <v>20878</v>
      </c>
      <c r="E730" s="46" t="s">
        <v>20370</v>
      </c>
      <c r="F730" s="46" t="s">
        <v>21007</v>
      </c>
      <c r="G730" s="46" t="s">
        <v>24406</v>
      </c>
      <c r="H730" s="46" t="str">
        <f t="shared" si="11"/>
        <v>2786&gt;&gt;&gt;Main Campus&gt;&gt;&gt;Peshawar&gt;&gt;&gt;Department of International Relations</v>
      </c>
    </row>
    <row r="731" spans="1:8">
      <c r="A731" s="46" t="s">
        <v>24391</v>
      </c>
      <c r="B731" s="46" t="s">
        <v>686</v>
      </c>
      <c r="C731" s="46" t="s">
        <v>0</v>
      </c>
      <c r="D731" s="46" t="s">
        <v>20878</v>
      </c>
      <c r="E731" s="46" t="s">
        <v>20370</v>
      </c>
      <c r="F731" s="46" t="s">
        <v>21156</v>
      </c>
      <c r="G731" s="46" t="s">
        <v>24407</v>
      </c>
      <c r="H731" s="46" t="str">
        <f t="shared" si="11"/>
        <v>2611&gt;&gt;&gt;Main Campus&gt;&gt;&gt;Peshawar&gt;&gt;&gt;Department of Islamiyat</v>
      </c>
    </row>
    <row r="732" spans="1:8">
      <c r="A732" s="46" t="s">
        <v>24391</v>
      </c>
      <c r="B732" s="46" t="s">
        <v>686</v>
      </c>
      <c r="C732" s="46" t="s">
        <v>0</v>
      </c>
      <c r="D732" s="46" t="s">
        <v>20878</v>
      </c>
      <c r="E732" s="46" t="s">
        <v>20370</v>
      </c>
      <c r="F732" s="46" t="s">
        <v>22006</v>
      </c>
      <c r="G732" s="46" t="s">
        <v>24408</v>
      </c>
      <c r="H732" s="46" t="str">
        <f t="shared" si="11"/>
        <v>2676&gt;&gt;&gt;Main Campus&gt;&gt;&gt;Peshawar&gt;&gt;&gt;Department of Journalism and Mass Communication</v>
      </c>
    </row>
    <row r="733" spans="1:8">
      <c r="A733" s="46" t="s">
        <v>24391</v>
      </c>
      <c r="B733" s="46" t="s">
        <v>686</v>
      </c>
      <c r="C733" s="46" t="s">
        <v>0</v>
      </c>
      <c r="D733" s="46" t="s">
        <v>20878</v>
      </c>
      <c r="E733" s="46" t="s">
        <v>20370</v>
      </c>
      <c r="F733" s="46" t="s">
        <v>22601</v>
      </c>
      <c r="G733" s="46" t="s">
        <v>24409</v>
      </c>
      <c r="H733" s="46" t="str">
        <f t="shared" si="11"/>
        <v>2635&gt;&gt;&gt;Main Campus&gt;&gt;&gt;Peshawar&gt;&gt;&gt;Department of Library and Information Science</v>
      </c>
    </row>
    <row r="734" spans="1:8">
      <c r="A734" s="46" t="s">
        <v>24391</v>
      </c>
      <c r="B734" s="46" t="s">
        <v>686</v>
      </c>
      <c r="C734" s="46" t="s">
        <v>0</v>
      </c>
      <c r="D734" s="46" t="s">
        <v>20878</v>
      </c>
      <c r="E734" s="46" t="s">
        <v>20370</v>
      </c>
      <c r="F734" s="46" t="s">
        <v>20674</v>
      </c>
      <c r="G734" s="46" t="s">
        <v>27562</v>
      </c>
      <c r="H734" s="46" t="str">
        <f t="shared" si="11"/>
        <v>3026&gt;&gt;&gt;Main Campus&gt;&gt;&gt;Peshawar&gt;&gt;&gt;Department of Mathematics</v>
      </c>
    </row>
    <row r="735" spans="1:8">
      <c r="A735" s="46" t="s">
        <v>24391</v>
      </c>
      <c r="B735" s="46" t="s">
        <v>686</v>
      </c>
      <c r="C735" s="46" t="s">
        <v>0</v>
      </c>
      <c r="D735" s="46" t="s">
        <v>20878</v>
      </c>
      <c r="E735" s="46" t="s">
        <v>20370</v>
      </c>
      <c r="F735" s="46" t="s">
        <v>21233</v>
      </c>
      <c r="G735" s="46" t="s">
        <v>27563</v>
      </c>
      <c r="H735" s="46" t="str">
        <f t="shared" si="11"/>
        <v>2620&gt;&gt;&gt;Main Campus&gt;&gt;&gt;Peshawar&gt;&gt;&gt;Department of Pashto</v>
      </c>
    </row>
    <row r="736" spans="1:8">
      <c r="A736" s="46" t="s">
        <v>24391</v>
      </c>
      <c r="B736" s="46" t="s">
        <v>686</v>
      </c>
      <c r="C736" s="46" t="s">
        <v>0</v>
      </c>
      <c r="D736" s="46" t="s">
        <v>20878</v>
      </c>
      <c r="E736" s="46" t="s">
        <v>20370</v>
      </c>
      <c r="F736" s="46" t="s">
        <v>20949</v>
      </c>
      <c r="G736" s="46" t="s">
        <v>27564</v>
      </c>
      <c r="H736" s="46" t="str">
        <f t="shared" si="11"/>
        <v>3093&gt;&gt;&gt;Main Campus&gt;&gt;&gt;Peshawar&gt;&gt;&gt;Department of Persian</v>
      </c>
    </row>
    <row r="737" spans="1:8">
      <c r="A737" s="46" t="s">
        <v>24391</v>
      </c>
      <c r="B737" s="46" t="s">
        <v>686</v>
      </c>
      <c r="C737" s="46" t="s">
        <v>0</v>
      </c>
      <c r="D737" s="46" t="s">
        <v>20878</v>
      </c>
      <c r="E737" s="46" t="s">
        <v>20370</v>
      </c>
      <c r="F737" s="46" t="s">
        <v>20962</v>
      </c>
      <c r="G737" s="46" t="s">
        <v>27565</v>
      </c>
      <c r="H737" s="46" t="str">
        <f t="shared" si="11"/>
        <v>2673&gt;&gt;&gt;Main Campus&gt;&gt;&gt;Peshawar&gt;&gt;&gt;Department of Pharmacy</v>
      </c>
    </row>
    <row r="738" spans="1:8">
      <c r="A738" s="46" t="s">
        <v>24391</v>
      </c>
      <c r="B738" s="46" t="s">
        <v>686</v>
      </c>
      <c r="C738" s="46" t="s">
        <v>0</v>
      </c>
      <c r="D738" s="46" t="s">
        <v>20878</v>
      </c>
      <c r="E738" s="46" t="s">
        <v>20370</v>
      </c>
      <c r="F738" s="46" t="s">
        <v>21008</v>
      </c>
      <c r="G738" s="46" t="s">
        <v>27566</v>
      </c>
      <c r="H738" s="46" t="str">
        <f t="shared" si="11"/>
        <v>2619&gt;&gt;&gt;Main Campus&gt;&gt;&gt;Peshawar&gt;&gt;&gt;Department of Philosophy</v>
      </c>
    </row>
    <row r="739" spans="1:8">
      <c r="A739" s="46" t="s">
        <v>24391</v>
      </c>
      <c r="B739" s="46" t="s">
        <v>686</v>
      </c>
      <c r="C739" s="46" t="s">
        <v>0</v>
      </c>
      <c r="D739" s="46" t="s">
        <v>20878</v>
      </c>
      <c r="E739" s="46" t="s">
        <v>20370</v>
      </c>
      <c r="F739" s="46" t="s">
        <v>27177</v>
      </c>
      <c r="G739" s="46" t="s">
        <v>27567</v>
      </c>
      <c r="H739" s="46" t="str">
        <f t="shared" si="11"/>
        <v>3022&gt;&gt;&gt;Main Campus&gt;&gt;&gt;Peshawar&gt;&gt;&gt;Department of Physics</v>
      </c>
    </row>
    <row r="740" spans="1:8">
      <c r="A740" s="46" t="s">
        <v>24391</v>
      </c>
      <c r="B740" s="46" t="s">
        <v>686</v>
      </c>
      <c r="C740" s="46" t="s">
        <v>0</v>
      </c>
      <c r="D740" s="46" t="s">
        <v>20878</v>
      </c>
      <c r="E740" s="46" t="s">
        <v>20370</v>
      </c>
      <c r="F740" s="46" t="s">
        <v>27514</v>
      </c>
      <c r="G740" s="46" t="s">
        <v>27568</v>
      </c>
      <c r="H740" s="46" t="str">
        <f t="shared" si="11"/>
        <v>2787&gt;&gt;&gt;Main Campus&gt;&gt;&gt;Peshawar&gt;&gt;&gt;Department of Political Science</v>
      </c>
    </row>
    <row r="741" spans="1:8">
      <c r="A741" s="46" t="s">
        <v>24391</v>
      </c>
      <c r="B741" s="46" t="s">
        <v>686</v>
      </c>
      <c r="C741" s="46" t="s">
        <v>0</v>
      </c>
      <c r="D741" s="46" t="s">
        <v>20878</v>
      </c>
      <c r="E741" s="46" t="s">
        <v>20370</v>
      </c>
      <c r="F741" s="46" t="s">
        <v>20589</v>
      </c>
      <c r="G741" s="46" t="s">
        <v>27569</v>
      </c>
      <c r="H741" s="46" t="str">
        <f t="shared" si="11"/>
        <v>2636&gt;&gt;&gt;Main Campus&gt;&gt;&gt;Peshawar&gt;&gt;&gt;Department of Psychology</v>
      </c>
    </row>
    <row r="742" spans="1:8">
      <c r="A742" s="46" t="s">
        <v>24391</v>
      </c>
      <c r="B742" s="46" t="s">
        <v>686</v>
      </c>
      <c r="C742" s="46" t="s">
        <v>0</v>
      </c>
      <c r="D742" s="46" t="s">
        <v>20878</v>
      </c>
      <c r="E742" s="46" t="s">
        <v>20370</v>
      </c>
      <c r="F742" s="46" t="s">
        <v>22590</v>
      </c>
      <c r="G742" s="46" t="s">
        <v>24410</v>
      </c>
      <c r="H742" s="46" t="str">
        <f t="shared" si="11"/>
        <v>2637&gt;&gt;&gt;Main Campus&gt;&gt;&gt;Peshawar&gt;&gt;&gt;Department of Regional Studies</v>
      </c>
    </row>
    <row r="743" spans="1:8">
      <c r="A743" s="46" t="s">
        <v>24391</v>
      </c>
      <c r="B743" s="46" t="s">
        <v>686</v>
      </c>
      <c r="C743" s="46" t="s">
        <v>0</v>
      </c>
      <c r="D743" s="46" t="s">
        <v>20878</v>
      </c>
      <c r="E743" s="46" t="s">
        <v>20370</v>
      </c>
      <c r="F743" s="46" t="s">
        <v>22114</v>
      </c>
      <c r="G743" s="46" t="s">
        <v>24411</v>
      </c>
      <c r="H743" s="46" t="str">
        <f t="shared" si="11"/>
        <v>2613&gt;&gt;&gt;Main Campus&gt;&gt;&gt;Peshawar&gt;&gt;&gt;Department of Seerat Studies</v>
      </c>
    </row>
    <row r="744" spans="1:8">
      <c r="A744" s="46" t="s">
        <v>24391</v>
      </c>
      <c r="B744" s="46" t="s">
        <v>686</v>
      </c>
      <c r="C744" s="46" t="s">
        <v>0</v>
      </c>
      <c r="D744" s="46" t="s">
        <v>20878</v>
      </c>
      <c r="E744" s="46" t="s">
        <v>20370</v>
      </c>
      <c r="F744" s="46" t="s">
        <v>22111</v>
      </c>
      <c r="G744" s="46" t="s">
        <v>24412</v>
      </c>
      <c r="H744" s="46" t="str">
        <f t="shared" si="11"/>
        <v>2638&gt;&gt;&gt;Main Campus&gt;&gt;&gt;Peshawar&gt;&gt;&gt;Department of Social Anthropology</v>
      </c>
    </row>
    <row r="745" spans="1:8">
      <c r="A745" s="46" t="s">
        <v>24391</v>
      </c>
      <c r="B745" s="46" t="s">
        <v>686</v>
      </c>
      <c r="C745" s="46" t="s">
        <v>0</v>
      </c>
      <c r="D745" s="46" t="s">
        <v>20878</v>
      </c>
      <c r="E745" s="46" t="s">
        <v>20370</v>
      </c>
      <c r="F745" s="46" t="s">
        <v>21122</v>
      </c>
      <c r="G745" s="46" t="s">
        <v>27570</v>
      </c>
      <c r="H745" s="46" t="str">
        <f t="shared" si="11"/>
        <v>2639&gt;&gt;&gt;Main Campus&gt;&gt;&gt;Peshawar&gt;&gt;&gt;Department of Social Work</v>
      </c>
    </row>
    <row r="746" spans="1:8">
      <c r="A746" s="46" t="s">
        <v>24391</v>
      </c>
      <c r="B746" s="46" t="s">
        <v>686</v>
      </c>
      <c r="C746" s="46" t="s">
        <v>0</v>
      </c>
      <c r="D746" s="46" t="s">
        <v>20878</v>
      </c>
      <c r="E746" s="46" t="s">
        <v>20370</v>
      </c>
      <c r="F746" s="46" t="s">
        <v>20685</v>
      </c>
      <c r="G746" s="46" t="s">
        <v>27571</v>
      </c>
      <c r="H746" s="46" t="str">
        <f t="shared" si="11"/>
        <v>2788&gt;&gt;&gt;Main Campus&gt;&gt;&gt;Peshawar&gt;&gt;&gt;Department of Sociology</v>
      </c>
    </row>
    <row r="747" spans="1:8">
      <c r="A747" s="46" t="s">
        <v>24391</v>
      </c>
      <c r="B747" s="46" t="s">
        <v>686</v>
      </c>
      <c r="C747" s="46" t="s">
        <v>0</v>
      </c>
      <c r="D747" s="46" t="s">
        <v>20878</v>
      </c>
      <c r="E747" s="46" t="s">
        <v>20370</v>
      </c>
      <c r="F747" s="46" t="s">
        <v>20953</v>
      </c>
      <c r="G747" s="46" t="s">
        <v>27572</v>
      </c>
      <c r="H747" s="46" t="str">
        <f t="shared" si="11"/>
        <v>2616&gt;&gt;&gt;Main Campus&gt;&gt;&gt;Peshawar&gt;&gt;&gt;Department of Statistics</v>
      </c>
    </row>
    <row r="748" spans="1:8">
      <c r="A748" s="46" t="s">
        <v>24391</v>
      </c>
      <c r="B748" s="46" t="s">
        <v>686</v>
      </c>
      <c r="C748" s="46" t="s">
        <v>0</v>
      </c>
      <c r="D748" s="46" t="s">
        <v>20878</v>
      </c>
      <c r="E748" s="46" t="s">
        <v>20370</v>
      </c>
      <c r="F748" s="46" t="s">
        <v>23288</v>
      </c>
      <c r="G748" s="46" t="s">
        <v>24413</v>
      </c>
      <c r="H748" s="46" t="str">
        <f t="shared" si="11"/>
        <v>7862&gt;&gt;&gt;Main Campus&gt;&gt;&gt;Peshawar&gt;&gt;&gt;Department of Urban &amp; Regional Planning</v>
      </c>
    </row>
    <row r="749" spans="1:8">
      <c r="A749" s="46" t="s">
        <v>24391</v>
      </c>
      <c r="B749" s="46" t="s">
        <v>686</v>
      </c>
      <c r="C749" s="46" t="s">
        <v>0</v>
      </c>
      <c r="D749" s="46" t="s">
        <v>20878</v>
      </c>
      <c r="E749" s="46" t="s">
        <v>20370</v>
      </c>
      <c r="F749" s="46" t="s">
        <v>22550</v>
      </c>
      <c r="G749" s="46" t="s">
        <v>24414</v>
      </c>
      <c r="H749" s="46" t="str">
        <f t="shared" si="11"/>
        <v>2849&gt;&gt;&gt;Main Campus&gt;&gt;&gt;Peshawar&gt;&gt;&gt;Department of Urban and Regional Planning</v>
      </c>
    </row>
    <row r="750" spans="1:8">
      <c r="A750" s="46" t="s">
        <v>24391</v>
      </c>
      <c r="B750" s="46" t="s">
        <v>686</v>
      </c>
      <c r="C750" s="46" t="s">
        <v>0</v>
      </c>
      <c r="D750" s="46" t="s">
        <v>20878</v>
      </c>
      <c r="E750" s="46" t="s">
        <v>20370</v>
      </c>
      <c r="F750" s="46" t="s">
        <v>27082</v>
      </c>
      <c r="G750" s="46" t="s">
        <v>27573</v>
      </c>
      <c r="H750" s="46" t="str">
        <f t="shared" si="11"/>
        <v>3190&gt;&gt;&gt;Main Campus&gt;&gt;&gt;Peshawar&gt;&gt;&gt;Department of Urdu</v>
      </c>
    </row>
    <row r="751" spans="1:8">
      <c r="A751" s="46" t="s">
        <v>24391</v>
      </c>
      <c r="B751" s="46" t="s">
        <v>686</v>
      </c>
      <c r="C751" s="46" t="s">
        <v>0</v>
      </c>
      <c r="D751" s="46" t="s">
        <v>20878</v>
      </c>
      <c r="E751" s="46" t="s">
        <v>20370</v>
      </c>
      <c r="F751" s="46" t="s">
        <v>27180</v>
      </c>
      <c r="G751" s="46" t="s">
        <v>27574</v>
      </c>
      <c r="H751" s="46" t="str">
        <f t="shared" si="11"/>
        <v>2837&gt;&gt;&gt;Main Campus&gt;&gt;&gt;Peshawar&gt;&gt;&gt;Department of Zoology</v>
      </c>
    </row>
    <row r="752" spans="1:8">
      <c r="A752" s="46" t="s">
        <v>24391</v>
      </c>
      <c r="B752" s="46" t="s">
        <v>686</v>
      </c>
      <c r="C752" s="46" t="s">
        <v>0</v>
      </c>
      <c r="D752" s="46" t="s">
        <v>20878</v>
      </c>
      <c r="E752" s="46" t="s">
        <v>20370</v>
      </c>
      <c r="F752" s="46" t="s">
        <v>20597</v>
      </c>
      <c r="G752" s="46" t="s">
        <v>27575</v>
      </c>
      <c r="H752" s="46" t="str">
        <f t="shared" si="11"/>
        <v>8703&gt;&gt;&gt;Main Campus&gt;&gt;&gt;Peshawar&gt;&gt;&gt;Distance Education</v>
      </c>
    </row>
    <row r="753" spans="1:8">
      <c r="A753" s="46" t="s">
        <v>24391</v>
      </c>
      <c r="B753" s="46" t="s">
        <v>686</v>
      </c>
      <c r="C753" s="46" t="s">
        <v>0</v>
      </c>
      <c r="D753" s="46" t="s">
        <v>20878</v>
      </c>
      <c r="E753" s="46" t="s">
        <v>20370</v>
      </c>
      <c r="F753" s="46" t="s">
        <v>22538</v>
      </c>
      <c r="G753" s="46" t="s">
        <v>24415</v>
      </c>
      <c r="H753" s="46" t="str">
        <f t="shared" si="11"/>
        <v>12202&gt;&gt;&gt;Main Campus&gt;&gt;&gt;Peshawar&gt;&gt;&gt;Engineering College, University of Peshawar</v>
      </c>
    </row>
    <row r="754" spans="1:8">
      <c r="A754" s="46" t="s">
        <v>24391</v>
      </c>
      <c r="B754" s="46" t="s">
        <v>686</v>
      </c>
      <c r="C754" s="46" t="s">
        <v>0</v>
      </c>
      <c r="D754" s="46" t="s">
        <v>20878</v>
      </c>
      <c r="E754" s="46" t="s">
        <v>20370</v>
      </c>
      <c r="F754" s="46" t="s">
        <v>21973</v>
      </c>
      <c r="G754" s="46" t="s">
        <v>24416</v>
      </c>
      <c r="H754" s="46" t="str">
        <f t="shared" si="11"/>
        <v>13078&gt;&gt;&gt;Main Campus&gt;&gt;&gt;Peshawar&gt;&gt;&gt;Faculty of Law, University of Peshawar</v>
      </c>
    </row>
    <row r="755" spans="1:8">
      <c r="A755" s="46" t="s">
        <v>24391</v>
      </c>
      <c r="B755" s="46" t="s">
        <v>686</v>
      </c>
      <c r="C755" s="46" t="s">
        <v>0</v>
      </c>
      <c r="D755" s="46" t="s">
        <v>20878</v>
      </c>
      <c r="E755" s="46" t="s">
        <v>20370</v>
      </c>
      <c r="F755" s="46" t="s">
        <v>22898</v>
      </c>
      <c r="G755" s="46" t="s">
        <v>27576</v>
      </c>
      <c r="H755" s="46" t="str">
        <f t="shared" si="11"/>
        <v>3078&gt;&gt;&gt;Main Campus&gt;&gt;&gt;Peshawar&gt;&gt;&gt;Institute of Chemical Sciences</v>
      </c>
    </row>
    <row r="756" spans="1:8">
      <c r="A756" s="46" t="s">
        <v>24391</v>
      </c>
      <c r="B756" s="46" t="s">
        <v>686</v>
      </c>
      <c r="C756" s="46" t="s">
        <v>0</v>
      </c>
      <c r="D756" s="46" t="s">
        <v>20878</v>
      </c>
      <c r="E756" s="46" t="s">
        <v>20370</v>
      </c>
      <c r="F756" s="46" t="s">
        <v>21870</v>
      </c>
      <c r="G756" s="46" t="s">
        <v>24417</v>
      </c>
      <c r="H756" s="46" t="str">
        <f t="shared" si="11"/>
        <v>2666&gt;&gt;&gt;Main Campus&gt;&gt;&gt;Peshawar&gt;&gt;&gt;Institute of Education and Research</v>
      </c>
    </row>
    <row r="757" spans="1:8">
      <c r="A757" s="46" t="s">
        <v>24391</v>
      </c>
      <c r="B757" s="46" t="s">
        <v>686</v>
      </c>
      <c r="C757" s="46" t="s">
        <v>0</v>
      </c>
      <c r="D757" s="46" t="s">
        <v>20878</v>
      </c>
      <c r="E757" s="46" t="s">
        <v>20370</v>
      </c>
      <c r="F757" s="46" t="s">
        <v>23349</v>
      </c>
      <c r="G757" s="46" t="s">
        <v>24418</v>
      </c>
      <c r="H757" s="46" t="str">
        <f t="shared" si="11"/>
        <v>4660&gt;&gt;&gt;Main Campus&gt;&gt;&gt;Peshawar&gt;&gt;&gt;Institute of Management Studies, University of Peshawar</v>
      </c>
    </row>
    <row r="758" spans="1:8">
      <c r="A758" s="46" t="s">
        <v>24391</v>
      </c>
      <c r="B758" s="46" t="s">
        <v>686</v>
      </c>
      <c r="C758" s="46" t="s">
        <v>0</v>
      </c>
      <c r="D758" s="46" t="s">
        <v>20878</v>
      </c>
      <c r="E758" s="46" t="s">
        <v>20370</v>
      </c>
      <c r="F758" s="46" t="s">
        <v>22112</v>
      </c>
      <c r="G758" s="46" t="s">
        <v>24419</v>
      </c>
      <c r="H758" s="46" t="str">
        <f t="shared" si="11"/>
        <v>2848&gt;&gt;&gt;Main Campus&gt;&gt;&gt;Peshawar&gt;&gt;&gt;Institute of Peace and Conflict Studies</v>
      </c>
    </row>
    <row r="759" spans="1:8">
      <c r="A759" s="46" t="s">
        <v>24391</v>
      </c>
      <c r="B759" s="46" t="s">
        <v>686</v>
      </c>
      <c r="C759" s="46" t="s">
        <v>0</v>
      </c>
      <c r="D759" s="46" t="s">
        <v>20878</v>
      </c>
      <c r="E759" s="46" t="s">
        <v>20370</v>
      </c>
      <c r="F759" s="46" t="s">
        <v>24420</v>
      </c>
      <c r="G759" s="46" t="s">
        <v>24421</v>
      </c>
      <c r="H759" s="46" t="str">
        <f t="shared" si="11"/>
        <v>54554&gt;&gt;&gt;Main Campus&gt;&gt;&gt;Peshawar&gt;&gt;&gt;Institute of Zoological Sciences</v>
      </c>
    </row>
    <row r="760" spans="1:8">
      <c r="A760" s="46" t="s">
        <v>24391</v>
      </c>
      <c r="B760" s="46" t="s">
        <v>686</v>
      </c>
      <c r="C760" s="46" t="s">
        <v>0</v>
      </c>
      <c r="D760" s="46" t="s">
        <v>20878</v>
      </c>
      <c r="E760" s="46" t="s">
        <v>20370</v>
      </c>
      <c r="F760" s="46" t="s">
        <v>21573</v>
      </c>
      <c r="G760" s="46" t="s">
        <v>24422</v>
      </c>
      <c r="H760" s="46" t="str">
        <f t="shared" si="11"/>
        <v>3829&gt;&gt;&gt;Main Campus&gt;&gt;&gt;Peshawar&gt;&gt;&gt;Jinnah College for Women, University of Peshawar</v>
      </c>
    </row>
    <row r="761" spans="1:8">
      <c r="A761" s="46" t="s">
        <v>24391</v>
      </c>
      <c r="B761" s="46" t="s">
        <v>686</v>
      </c>
      <c r="C761" s="46" t="s">
        <v>0</v>
      </c>
      <c r="D761" s="46" t="s">
        <v>20878</v>
      </c>
      <c r="E761" s="46" t="s">
        <v>20370</v>
      </c>
      <c r="F761" s="46" t="s">
        <v>22848</v>
      </c>
      <c r="G761" s="46" t="s">
        <v>24423</v>
      </c>
      <c r="H761" s="46" t="str">
        <f t="shared" si="11"/>
        <v>12692&gt;&gt;&gt;Main Campus&gt;&gt;&gt;Peshawar&gt;&gt;&gt;Khyber Law College</v>
      </c>
    </row>
    <row r="762" spans="1:8">
      <c r="A762" s="46" t="s">
        <v>24391</v>
      </c>
      <c r="B762" s="46" t="s">
        <v>686</v>
      </c>
      <c r="C762" s="46" t="s">
        <v>0</v>
      </c>
      <c r="D762" s="46" t="s">
        <v>20878</v>
      </c>
      <c r="E762" s="46" t="s">
        <v>20370</v>
      </c>
      <c r="F762" s="46" t="s">
        <v>21838</v>
      </c>
      <c r="G762" s="46" t="s">
        <v>27577</v>
      </c>
      <c r="H762" s="46" t="str">
        <f t="shared" si="11"/>
        <v>2640&gt;&gt;&gt;Main Campus&gt;&gt;&gt;Peshawar&gt;&gt;&gt;Law College</v>
      </c>
    </row>
    <row r="763" spans="1:8">
      <c r="A763" s="46" t="s">
        <v>24391</v>
      </c>
      <c r="B763" s="46" t="s">
        <v>686</v>
      </c>
      <c r="C763" s="46" t="s">
        <v>0</v>
      </c>
      <c r="D763" s="46" t="s">
        <v>20878</v>
      </c>
      <c r="E763" s="46" t="s">
        <v>20370</v>
      </c>
      <c r="F763" s="46" t="s">
        <v>22845</v>
      </c>
      <c r="G763" s="46" t="s">
        <v>24424</v>
      </c>
      <c r="H763" s="46" t="str">
        <f t="shared" si="11"/>
        <v>4155&gt;&gt;&gt;Main Campus&gt;&gt;&gt;Peshawar&gt;&gt;&gt;National Centre of Excellence in Physical Chemistry</v>
      </c>
    </row>
    <row r="764" spans="1:8">
      <c r="A764" s="46" t="s">
        <v>24391</v>
      </c>
      <c r="B764" s="46" t="s">
        <v>686</v>
      </c>
      <c r="C764" s="46" t="s">
        <v>0</v>
      </c>
      <c r="D764" s="46" t="s">
        <v>20878</v>
      </c>
      <c r="E764" s="46" t="s">
        <v>20370</v>
      </c>
      <c r="F764" s="46" t="s">
        <v>23175</v>
      </c>
      <c r="G764" s="46" t="s">
        <v>24425</v>
      </c>
      <c r="H764" s="46" t="str">
        <f t="shared" si="11"/>
        <v>12204&gt;&gt;&gt;Main Campus&gt;&gt;&gt;Peshawar&gt;&gt;&gt;Pakistan Forest Institute</v>
      </c>
    </row>
    <row r="765" spans="1:8">
      <c r="A765" s="46" t="s">
        <v>24391</v>
      </c>
      <c r="B765" s="46" t="s">
        <v>686</v>
      </c>
      <c r="C765" s="46" t="s">
        <v>0</v>
      </c>
      <c r="D765" s="46" t="s">
        <v>20878</v>
      </c>
      <c r="E765" s="46" t="s">
        <v>20370</v>
      </c>
      <c r="F765" s="46" t="s">
        <v>21053</v>
      </c>
      <c r="G765" s="46" t="s">
        <v>27578</v>
      </c>
      <c r="H765" s="46" t="str">
        <f t="shared" si="11"/>
        <v>3973&gt;&gt;&gt;Main Campus&gt;&gt;&gt;Peshawar&gt;&gt;&gt;Pakistan Study Centre</v>
      </c>
    </row>
    <row r="766" spans="1:8">
      <c r="A766" s="46" t="s">
        <v>24391</v>
      </c>
      <c r="B766" s="46" t="s">
        <v>686</v>
      </c>
      <c r="C766" s="46" t="s">
        <v>0</v>
      </c>
      <c r="D766" s="46" t="s">
        <v>20878</v>
      </c>
      <c r="E766" s="46" t="s">
        <v>20370</v>
      </c>
      <c r="F766" s="46" t="s">
        <v>22820</v>
      </c>
      <c r="G766" s="46" t="s">
        <v>24426</v>
      </c>
      <c r="H766" s="46" t="str">
        <f t="shared" si="11"/>
        <v>3027&gt;&gt;&gt;Main Campus&gt;&gt;&gt;Peshawar&gt;&gt;&gt;Pashto Academy</v>
      </c>
    </row>
    <row r="767" spans="1:8">
      <c r="A767" s="46" t="s">
        <v>24391</v>
      </c>
      <c r="B767" s="46" t="s">
        <v>686</v>
      </c>
      <c r="C767" s="46" t="s">
        <v>0</v>
      </c>
      <c r="D767" s="46" t="s">
        <v>20878</v>
      </c>
      <c r="E767" s="46" t="s">
        <v>20370</v>
      </c>
      <c r="F767" s="46" t="s">
        <v>27579</v>
      </c>
      <c r="G767" s="46" t="s">
        <v>27580</v>
      </c>
      <c r="H767" s="46" t="str">
        <f t="shared" si="11"/>
        <v>40315&gt;&gt;&gt;Main Campus&gt;&gt;&gt;Peshawar&gt;&gt;&gt;Political Science Department</v>
      </c>
    </row>
    <row r="768" spans="1:8">
      <c r="A768" s="46" t="s">
        <v>24391</v>
      </c>
      <c r="B768" s="46" t="s">
        <v>686</v>
      </c>
      <c r="C768" s="46" t="s">
        <v>0</v>
      </c>
      <c r="D768" s="46" t="s">
        <v>20878</v>
      </c>
      <c r="E768" s="46" t="s">
        <v>20370</v>
      </c>
      <c r="F768" s="46" t="s">
        <v>3</v>
      </c>
      <c r="G768" s="46" t="s">
        <v>27581</v>
      </c>
      <c r="H768" s="46" t="str">
        <f t="shared" si="11"/>
        <v>7649&gt;&gt;&gt;Main Campus&gt;&gt;&gt;Peshawar&gt;&gt;&gt;Private</v>
      </c>
    </row>
    <row r="769" spans="1:8">
      <c r="A769" s="46" t="s">
        <v>24391</v>
      </c>
      <c r="B769" s="46" t="s">
        <v>686</v>
      </c>
      <c r="C769" s="46" t="s">
        <v>0</v>
      </c>
      <c r="D769" s="46" t="s">
        <v>20878</v>
      </c>
      <c r="E769" s="46" t="s">
        <v>20370</v>
      </c>
      <c r="F769" s="46" t="s">
        <v>31811</v>
      </c>
      <c r="G769" s="46" t="s">
        <v>31812</v>
      </c>
      <c r="H769" s="46" t="str">
        <f t="shared" si="11"/>
        <v>40372&gt;&gt;&gt;Main Campus&gt;&gt;&gt;Peshawar&gt;&gt;&gt;Quaid e Azam College of commerce</v>
      </c>
    </row>
    <row r="770" spans="1:8">
      <c r="A770" s="46" t="s">
        <v>24391</v>
      </c>
      <c r="B770" s="46" t="s">
        <v>686</v>
      </c>
      <c r="C770" s="46" t="s">
        <v>0</v>
      </c>
      <c r="D770" s="46" t="s">
        <v>20878</v>
      </c>
      <c r="E770" s="46" t="s">
        <v>20370</v>
      </c>
      <c r="F770" s="46" t="s">
        <v>22502</v>
      </c>
      <c r="G770" s="46" t="s">
        <v>24427</v>
      </c>
      <c r="H770" s="46" t="str">
        <f t="shared" ref="H770:H833" si="12">CONCATENATE(G770, "&gt;&gt;&gt;", C770, "&gt;&gt;&gt;", E770, "&gt;&gt;&gt;", F770)</f>
        <v>2855&gt;&gt;&gt;Main Campus&gt;&gt;&gt;Peshawar&gt;&gt;&gt;Quaid e Azam Commerce College</v>
      </c>
    </row>
    <row r="771" spans="1:8">
      <c r="A771" s="46" t="s">
        <v>24391</v>
      </c>
      <c r="B771" s="46" t="s">
        <v>686</v>
      </c>
      <c r="C771" s="46" t="s">
        <v>0</v>
      </c>
      <c r="D771" s="46" t="s">
        <v>20878</v>
      </c>
      <c r="E771" s="46" t="s">
        <v>20370</v>
      </c>
      <c r="F771" s="46" t="s">
        <v>22584</v>
      </c>
      <c r="G771" s="46" t="s">
        <v>24428</v>
      </c>
      <c r="H771" s="46" t="str">
        <f t="shared" si="12"/>
        <v>3505&gt;&gt;&gt;Main Campus&gt;&gt;&gt;Peshawar&gt;&gt;&gt;Shaikh Zayed Islamic Centre</v>
      </c>
    </row>
    <row r="772" spans="1:8">
      <c r="A772" s="46" t="s">
        <v>24391</v>
      </c>
      <c r="B772" s="46" t="s">
        <v>686</v>
      </c>
      <c r="C772" s="46" t="s">
        <v>0</v>
      </c>
      <c r="D772" s="46" t="s">
        <v>20878</v>
      </c>
      <c r="E772" s="46" t="s">
        <v>20370</v>
      </c>
      <c r="F772" s="46" t="s">
        <v>24429</v>
      </c>
      <c r="G772" s="46" t="s">
        <v>24430</v>
      </c>
      <c r="H772" s="46" t="str">
        <f t="shared" si="12"/>
        <v>54292&gt;&gt;&gt;Main Campus&gt;&gt;&gt;Peshawar&gt;&gt;&gt;The Institute of Fine Arts, Peshawar</v>
      </c>
    </row>
    <row r="773" spans="1:8">
      <c r="A773" s="46" t="s">
        <v>24391</v>
      </c>
      <c r="B773" s="46" t="s">
        <v>686</v>
      </c>
      <c r="C773" s="46" t="s">
        <v>3</v>
      </c>
      <c r="D773" s="46" t="s">
        <v>22910</v>
      </c>
      <c r="E773" s="46" t="s">
        <v>20370</v>
      </c>
      <c r="F773" s="46" t="s">
        <v>22910</v>
      </c>
      <c r="G773" s="46" t="s">
        <v>24431</v>
      </c>
      <c r="H773" s="46" t="str">
        <f t="shared" si="12"/>
        <v>7558&gt;&gt;&gt;Private&gt;&gt;&gt;Peshawar&gt;&gt;&gt;District Peshawar</v>
      </c>
    </row>
    <row r="774" spans="1:8">
      <c r="A774" s="46" t="s">
        <v>24391</v>
      </c>
      <c r="B774" s="46" t="s">
        <v>686</v>
      </c>
      <c r="C774" s="46" t="s">
        <v>20191</v>
      </c>
      <c r="D774" s="46" t="s">
        <v>21935</v>
      </c>
      <c r="E774" s="46" t="s">
        <v>20588</v>
      </c>
      <c r="F774" s="46" t="s">
        <v>21935</v>
      </c>
      <c r="G774" s="46" t="s">
        <v>24432</v>
      </c>
      <c r="H774" s="46" t="str">
        <f t="shared" si="12"/>
        <v>3393&gt;&gt;&gt;Private Sector Partners&gt;&gt;&gt;Islamabad&gt;&gt;&gt;Fizaia College of Information Technology, Islamabad</v>
      </c>
    </row>
    <row r="775" spans="1:8">
      <c r="A775" s="46" t="s">
        <v>24433</v>
      </c>
      <c r="B775" s="46" t="s">
        <v>690</v>
      </c>
      <c r="C775" s="46" t="s">
        <v>0</v>
      </c>
      <c r="D775" s="46" t="s">
        <v>0</v>
      </c>
      <c r="E775" s="46" t="s">
        <v>20341</v>
      </c>
      <c r="F775" s="46" t="s">
        <v>27376</v>
      </c>
      <c r="G775" s="46" t="s">
        <v>27582</v>
      </c>
      <c r="H775" s="46" t="str">
        <f t="shared" si="12"/>
        <v>11959&gt;&gt;&gt;Main Campus&gt;&gt;&gt;Bannu&gt;&gt;&gt;Bachelor of Arts</v>
      </c>
    </row>
    <row r="776" spans="1:8">
      <c r="A776" s="46" t="s">
        <v>24433</v>
      </c>
      <c r="B776" s="46" t="s">
        <v>690</v>
      </c>
      <c r="C776" s="46" t="s">
        <v>0</v>
      </c>
      <c r="D776" s="46" t="s">
        <v>0</v>
      </c>
      <c r="E776" s="46" t="s">
        <v>20341</v>
      </c>
      <c r="F776" s="46" t="s">
        <v>20871</v>
      </c>
      <c r="G776" s="46" t="s">
        <v>27583</v>
      </c>
      <c r="H776" s="46" t="str">
        <f t="shared" si="12"/>
        <v>4962&gt;&gt;&gt;Main Campus&gt;&gt;&gt;Bannu&gt;&gt;&gt;Biotechnology</v>
      </c>
    </row>
    <row r="777" spans="1:8">
      <c r="A777" s="46" t="s">
        <v>24433</v>
      </c>
      <c r="B777" s="46" t="s">
        <v>690</v>
      </c>
      <c r="C777" s="46" t="s">
        <v>0</v>
      </c>
      <c r="D777" s="46" t="s">
        <v>0</v>
      </c>
      <c r="E777" s="46" t="s">
        <v>20341</v>
      </c>
      <c r="F777" s="46" t="s">
        <v>20893</v>
      </c>
      <c r="G777" s="46" t="s">
        <v>27584</v>
      </c>
      <c r="H777" s="46" t="str">
        <f t="shared" si="12"/>
        <v>4960&gt;&gt;&gt;Main Campus&gt;&gt;&gt;Bannu&gt;&gt;&gt;Botany</v>
      </c>
    </row>
    <row r="778" spans="1:8">
      <c r="A778" s="46" t="s">
        <v>24433</v>
      </c>
      <c r="B778" s="46" t="s">
        <v>690</v>
      </c>
      <c r="C778" s="46" t="s">
        <v>0</v>
      </c>
      <c r="D778" s="46" t="s">
        <v>0</v>
      </c>
      <c r="E778" s="46" t="s">
        <v>20341</v>
      </c>
      <c r="F778" s="46" t="s">
        <v>20830</v>
      </c>
      <c r="G778" s="46" t="s">
        <v>27585</v>
      </c>
      <c r="H778" s="46" t="str">
        <f t="shared" si="12"/>
        <v>4965&gt;&gt;&gt;Main Campus&gt;&gt;&gt;Bannu&gt;&gt;&gt;Chemistry</v>
      </c>
    </row>
    <row r="779" spans="1:8">
      <c r="A779" s="46" t="s">
        <v>24433</v>
      </c>
      <c r="B779" s="46" t="s">
        <v>690</v>
      </c>
      <c r="C779" s="46" t="s">
        <v>0</v>
      </c>
      <c r="D779" s="46" t="s">
        <v>0</v>
      </c>
      <c r="E779" s="46" t="s">
        <v>20341</v>
      </c>
      <c r="F779" s="46" t="s">
        <v>20840</v>
      </c>
      <c r="G779" s="46" t="s">
        <v>27586</v>
      </c>
      <c r="H779" s="46" t="str">
        <f t="shared" si="12"/>
        <v>5173&gt;&gt;&gt;Main Campus&gt;&gt;&gt;Bannu&gt;&gt;&gt;Computer Science</v>
      </c>
    </row>
    <row r="780" spans="1:8">
      <c r="A780" s="46" t="s">
        <v>24433</v>
      </c>
      <c r="B780" s="46" t="s">
        <v>690</v>
      </c>
      <c r="C780" s="46" t="s">
        <v>0</v>
      </c>
      <c r="D780" s="46" t="s">
        <v>0</v>
      </c>
      <c r="E780" s="46" t="s">
        <v>20341</v>
      </c>
      <c r="F780" s="46" t="s">
        <v>27514</v>
      </c>
      <c r="G780" s="46" t="s">
        <v>27587</v>
      </c>
      <c r="H780" s="46" t="str">
        <f t="shared" si="12"/>
        <v>39188&gt;&gt;&gt;Main Campus&gt;&gt;&gt;Bannu&gt;&gt;&gt;Department of Political Science</v>
      </c>
    </row>
    <row r="781" spans="1:8">
      <c r="A781" s="46" t="s">
        <v>24433</v>
      </c>
      <c r="B781" s="46" t="s">
        <v>690</v>
      </c>
      <c r="C781" s="46" t="s">
        <v>0</v>
      </c>
      <c r="D781" s="46" t="s">
        <v>0</v>
      </c>
      <c r="E781" s="46" t="s">
        <v>20341</v>
      </c>
      <c r="F781" s="46" t="s">
        <v>20646</v>
      </c>
      <c r="G781" s="46" t="s">
        <v>27588</v>
      </c>
      <c r="H781" s="46" t="str">
        <f t="shared" si="12"/>
        <v>15090&gt;&gt;&gt;Main Campus&gt;&gt;&gt;Bannu&gt;&gt;&gt;Department of Technology</v>
      </c>
    </row>
    <row r="782" spans="1:8">
      <c r="A782" s="46" t="s">
        <v>24433</v>
      </c>
      <c r="B782" s="46" t="s">
        <v>690</v>
      </c>
      <c r="C782" s="46" t="s">
        <v>0</v>
      </c>
      <c r="D782" s="46" t="s">
        <v>0</v>
      </c>
      <c r="E782" s="46" t="s">
        <v>20341</v>
      </c>
      <c r="F782" s="46" t="s">
        <v>27180</v>
      </c>
      <c r="G782" s="46" t="s">
        <v>27589</v>
      </c>
      <c r="H782" s="46" t="str">
        <f t="shared" si="12"/>
        <v>15585&gt;&gt;&gt;Main Campus&gt;&gt;&gt;Bannu&gt;&gt;&gt;Department of Zoology</v>
      </c>
    </row>
    <row r="783" spans="1:8">
      <c r="A783" s="46" t="s">
        <v>24433</v>
      </c>
      <c r="B783" s="46" t="s">
        <v>690</v>
      </c>
      <c r="C783" s="46" t="s">
        <v>0</v>
      </c>
      <c r="D783" s="46" t="s">
        <v>0</v>
      </c>
      <c r="E783" s="46" t="s">
        <v>20341</v>
      </c>
      <c r="F783" s="46" t="s">
        <v>20838</v>
      </c>
      <c r="G783" s="46" t="s">
        <v>27590</v>
      </c>
      <c r="H783" s="46" t="str">
        <f t="shared" si="12"/>
        <v>4967&gt;&gt;&gt;Main Campus&gt;&gt;&gt;Bannu&gt;&gt;&gt;Economics</v>
      </c>
    </row>
    <row r="784" spans="1:8">
      <c r="A784" s="46" t="s">
        <v>24433</v>
      </c>
      <c r="B784" s="46" t="s">
        <v>690</v>
      </c>
      <c r="C784" s="46" t="s">
        <v>0</v>
      </c>
      <c r="D784" s="46" t="s">
        <v>0</v>
      </c>
      <c r="E784" s="46" t="s">
        <v>20341</v>
      </c>
      <c r="F784" s="46" t="s">
        <v>20748</v>
      </c>
      <c r="G784" s="46" t="s">
        <v>27591</v>
      </c>
      <c r="H784" s="46" t="str">
        <f t="shared" si="12"/>
        <v>4953&gt;&gt;&gt;Main Campus&gt;&gt;&gt;Bannu&gt;&gt;&gt;Electrical Engineering</v>
      </c>
    </row>
    <row r="785" spans="1:8">
      <c r="A785" s="46" t="s">
        <v>24433</v>
      </c>
      <c r="B785" s="46" t="s">
        <v>690</v>
      </c>
      <c r="C785" s="46" t="s">
        <v>0</v>
      </c>
      <c r="D785" s="46" t="s">
        <v>0</v>
      </c>
      <c r="E785" s="46" t="s">
        <v>20341</v>
      </c>
      <c r="F785" s="46" t="s">
        <v>20854</v>
      </c>
      <c r="G785" s="46" t="s">
        <v>27592</v>
      </c>
      <c r="H785" s="46" t="str">
        <f t="shared" si="12"/>
        <v>4968&gt;&gt;&gt;Main Campus&gt;&gt;&gt;Bannu&gt;&gt;&gt;English</v>
      </c>
    </row>
    <row r="786" spans="1:8">
      <c r="A786" s="46" t="s">
        <v>24433</v>
      </c>
      <c r="B786" s="46" t="s">
        <v>690</v>
      </c>
      <c r="C786" s="46" t="s">
        <v>0</v>
      </c>
      <c r="D786" s="46" t="s">
        <v>0</v>
      </c>
      <c r="E786" s="46" t="s">
        <v>20341</v>
      </c>
      <c r="F786" s="46" t="s">
        <v>20851</v>
      </c>
      <c r="G786" s="46" t="s">
        <v>27593</v>
      </c>
      <c r="H786" s="46" t="str">
        <f t="shared" si="12"/>
        <v>52714&gt;&gt;&gt;Main Campus&gt;&gt;&gt;Bannu&gt;&gt;&gt;HEALTH AND PHYSICAL EDUCATION</v>
      </c>
    </row>
    <row r="787" spans="1:8">
      <c r="A787" s="46" t="s">
        <v>24433</v>
      </c>
      <c r="B787" s="46" t="s">
        <v>690</v>
      </c>
      <c r="C787" s="46" t="s">
        <v>0</v>
      </c>
      <c r="D787" s="46" t="s">
        <v>0</v>
      </c>
      <c r="E787" s="46" t="s">
        <v>20341</v>
      </c>
      <c r="F787" s="46" t="s">
        <v>21870</v>
      </c>
      <c r="G787" s="46" t="s">
        <v>27594</v>
      </c>
      <c r="H787" s="46" t="str">
        <f t="shared" si="12"/>
        <v>4977&gt;&gt;&gt;Main Campus&gt;&gt;&gt;Bannu&gt;&gt;&gt;Institute of Education and Research</v>
      </c>
    </row>
    <row r="788" spans="1:8">
      <c r="A788" s="46" t="s">
        <v>24433</v>
      </c>
      <c r="B788" s="46" t="s">
        <v>690</v>
      </c>
      <c r="C788" s="46" t="s">
        <v>0</v>
      </c>
      <c r="D788" s="46" t="s">
        <v>0</v>
      </c>
      <c r="E788" s="46" t="s">
        <v>20341</v>
      </c>
      <c r="F788" s="46" t="s">
        <v>21475</v>
      </c>
      <c r="G788" s="46" t="s">
        <v>24434</v>
      </c>
      <c r="H788" s="46" t="str">
        <f t="shared" si="12"/>
        <v>11958&gt;&gt;&gt;Main Campus&gt;&gt;&gt;Bannu&gt;&gt;&gt;Institute of Engineering and Computing Sciences</v>
      </c>
    </row>
    <row r="789" spans="1:8">
      <c r="A789" s="46" t="s">
        <v>24433</v>
      </c>
      <c r="B789" s="46" t="s">
        <v>690</v>
      </c>
      <c r="C789" s="46" t="s">
        <v>0</v>
      </c>
      <c r="D789" s="46" t="s">
        <v>0</v>
      </c>
      <c r="E789" s="46" t="s">
        <v>20341</v>
      </c>
      <c r="F789" s="46" t="s">
        <v>20995</v>
      </c>
      <c r="G789" s="46" t="s">
        <v>24435</v>
      </c>
      <c r="H789" s="46" t="str">
        <f t="shared" si="12"/>
        <v>38916&gt;&gt;&gt;Main Campus&gt;&gt;&gt;Bannu&gt;&gt;&gt;Institute of Information Technology</v>
      </c>
    </row>
    <row r="790" spans="1:8">
      <c r="A790" s="46" t="s">
        <v>24433</v>
      </c>
      <c r="B790" s="46" t="s">
        <v>690</v>
      </c>
      <c r="C790" s="46" t="s">
        <v>0</v>
      </c>
      <c r="D790" s="46" t="s">
        <v>0</v>
      </c>
      <c r="E790" s="46" t="s">
        <v>20341</v>
      </c>
      <c r="F790" s="46" t="s">
        <v>22310</v>
      </c>
      <c r="G790" s="46" t="s">
        <v>27595</v>
      </c>
      <c r="H790" s="46" t="str">
        <f t="shared" si="12"/>
        <v>4984&gt;&gt;&gt;Main Campus&gt;&gt;&gt;Bannu&gt;&gt;&gt;Institute of Management Sciences</v>
      </c>
    </row>
    <row r="791" spans="1:8">
      <c r="A791" s="46" t="s">
        <v>24433</v>
      </c>
      <c r="B791" s="46" t="s">
        <v>690</v>
      </c>
      <c r="C791" s="46" t="s">
        <v>0</v>
      </c>
      <c r="D791" s="46" t="s">
        <v>0</v>
      </c>
      <c r="E791" s="46" t="s">
        <v>20341</v>
      </c>
      <c r="F791" s="46" t="s">
        <v>21459</v>
      </c>
      <c r="G791" s="46" t="s">
        <v>24436</v>
      </c>
      <c r="H791" s="46" t="str">
        <f t="shared" si="12"/>
        <v>4969&gt;&gt;&gt;Main Campus&gt;&gt;&gt;Bannu&gt;&gt;&gt;Islamic Studies and Research</v>
      </c>
    </row>
    <row r="792" spans="1:8">
      <c r="A792" s="46" t="s">
        <v>24433</v>
      </c>
      <c r="B792" s="46" t="s">
        <v>690</v>
      </c>
      <c r="C792" s="46" t="s">
        <v>0</v>
      </c>
      <c r="D792" s="46" t="s">
        <v>0</v>
      </c>
      <c r="E792" s="46" t="s">
        <v>20341</v>
      </c>
      <c r="F792" s="46" t="s">
        <v>20688</v>
      </c>
      <c r="G792" s="46" t="s">
        <v>27596</v>
      </c>
      <c r="H792" s="46" t="str">
        <f t="shared" si="12"/>
        <v>4970&gt;&gt;&gt;Main Campus&gt;&gt;&gt;Bannu&gt;&gt;&gt;Mathematics</v>
      </c>
    </row>
    <row r="793" spans="1:8">
      <c r="A793" s="46" t="s">
        <v>24433</v>
      </c>
      <c r="B793" s="46" t="s">
        <v>690</v>
      </c>
      <c r="C793" s="46" t="s">
        <v>0</v>
      </c>
      <c r="D793" s="46" t="s">
        <v>0</v>
      </c>
      <c r="E793" s="46" t="s">
        <v>20341</v>
      </c>
      <c r="F793" s="46" t="s">
        <v>20859</v>
      </c>
      <c r="G793" s="46" t="s">
        <v>27597</v>
      </c>
      <c r="H793" s="46" t="str">
        <f t="shared" si="12"/>
        <v>4973&gt;&gt;&gt;Main Campus&gt;&gt;&gt;Bannu&gt;&gt;&gt;Physics</v>
      </c>
    </row>
    <row r="794" spans="1:8">
      <c r="A794" s="46" t="s">
        <v>24433</v>
      </c>
      <c r="B794" s="46" t="s">
        <v>690</v>
      </c>
      <c r="C794" s="46" t="s">
        <v>0</v>
      </c>
      <c r="D794" s="46" t="s">
        <v>0</v>
      </c>
      <c r="E794" s="46" t="s">
        <v>20341</v>
      </c>
      <c r="F794" s="46" t="s">
        <v>20875</v>
      </c>
      <c r="G794" s="46" t="s">
        <v>27598</v>
      </c>
      <c r="H794" s="46" t="str">
        <f t="shared" si="12"/>
        <v>4952&gt;&gt;&gt;Main Campus&gt;&gt;&gt;Bannu&gt;&gt;&gt;Software Engineering</v>
      </c>
    </row>
    <row r="795" spans="1:8">
      <c r="A795" s="46" t="s">
        <v>24433</v>
      </c>
      <c r="B795" s="46" t="s">
        <v>690</v>
      </c>
      <c r="C795" s="46" t="s">
        <v>3</v>
      </c>
      <c r="D795" s="46" t="s">
        <v>20</v>
      </c>
      <c r="E795" s="46" t="s">
        <v>20341</v>
      </c>
      <c r="F795" s="46" t="s">
        <v>20</v>
      </c>
      <c r="G795" s="46" t="s">
        <v>24437</v>
      </c>
      <c r="H795" s="46" t="str">
        <f t="shared" si="12"/>
        <v>7739&gt;&gt;&gt;Private&gt;&gt;&gt;Bannu&gt;&gt;&gt;Private Candidates</v>
      </c>
    </row>
    <row r="796" spans="1:8">
      <c r="A796" s="46" t="s">
        <v>24433</v>
      </c>
      <c r="B796" s="46" t="s">
        <v>690</v>
      </c>
      <c r="C796" s="46" t="s">
        <v>20188</v>
      </c>
      <c r="D796" s="46" t="s">
        <v>27599</v>
      </c>
      <c r="E796" s="46" t="s">
        <v>20359</v>
      </c>
      <c r="F796" s="46" t="s">
        <v>27161</v>
      </c>
      <c r="G796" s="46" t="s">
        <v>27600</v>
      </c>
      <c r="H796" s="46" t="str">
        <f t="shared" si="12"/>
        <v>11960&gt;&gt;&gt;Sub Campus&gt;&gt;&gt;Lakki Marwat&gt;&gt;&gt;Political Science</v>
      </c>
    </row>
    <row r="797" spans="1:8">
      <c r="A797" s="46" t="s">
        <v>24438</v>
      </c>
      <c r="B797" s="46" t="s">
        <v>20617</v>
      </c>
      <c r="C797" s="46" t="s">
        <v>0</v>
      </c>
      <c r="D797" s="46" t="s">
        <v>0</v>
      </c>
      <c r="E797" s="46" t="s">
        <v>20195</v>
      </c>
      <c r="F797" s="46" t="s">
        <v>20684</v>
      </c>
      <c r="G797" s="46" t="s">
        <v>27601</v>
      </c>
      <c r="H797" s="46" t="str">
        <f t="shared" si="12"/>
        <v>12372&gt;&gt;&gt;Main Campus&gt;&gt;&gt;Bhimber&gt;&gt;&gt;Department of Arts &amp; Education</v>
      </c>
    </row>
    <row r="798" spans="1:8">
      <c r="A798" s="46" t="s">
        <v>24438</v>
      </c>
      <c r="B798" s="46" t="s">
        <v>20617</v>
      </c>
      <c r="C798" s="46" t="s">
        <v>0</v>
      </c>
      <c r="D798" s="46" t="s">
        <v>0</v>
      </c>
      <c r="E798" s="46" t="s">
        <v>20195</v>
      </c>
      <c r="F798" s="46" t="s">
        <v>20694</v>
      </c>
      <c r="G798" s="46" t="s">
        <v>27602</v>
      </c>
      <c r="H798" s="46" t="str">
        <f t="shared" si="12"/>
        <v>10076&gt;&gt;&gt;Main Campus&gt;&gt;&gt;Bhimber&gt;&gt;&gt;Department of Business Administration</v>
      </c>
    </row>
    <row r="799" spans="1:8">
      <c r="A799" s="46" t="s">
        <v>24438</v>
      </c>
      <c r="B799" s="46" t="s">
        <v>20617</v>
      </c>
      <c r="C799" s="46" t="s">
        <v>0</v>
      </c>
      <c r="D799" s="46" t="s">
        <v>0</v>
      </c>
      <c r="E799" s="46" t="s">
        <v>20195</v>
      </c>
      <c r="F799" s="46" t="s">
        <v>27603</v>
      </c>
      <c r="G799" s="46" t="s">
        <v>27604</v>
      </c>
      <c r="H799" s="46" t="str">
        <f t="shared" si="12"/>
        <v>10088&gt;&gt;&gt;Main Campus&gt;&gt;&gt;Bhimber&gt;&gt;&gt;Department of Commerce</v>
      </c>
    </row>
    <row r="800" spans="1:8">
      <c r="A800" s="46" t="s">
        <v>24438</v>
      </c>
      <c r="B800" s="46" t="s">
        <v>20617</v>
      </c>
      <c r="C800" s="46" t="s">
        <v>0</v>
      </c>
      <c r="D800" s="46" t="s">
        <v>0</v>
      </c>
      <c r="E800" s="46" t="s">
        <v>20195</v>
      </c>
      <c r="F800" s="46" t="s">
        <v>27605</v>
      </c>
      <c r="G800" s="46" t="s">
        <v>27606</v>
      </c>
      <c r="H800" s="46" t="str">
        <f t="shared" si="12"/>
        <v>12374&gt;&gt;&gt;Main Campus&gt;&gt;&gt;Bhimber&gt;&gt;&gt;Department of Commerce &amp; Business Administration</v>
      </c>
    </row>
    <row r="801" spans="1:8">
      <c r="A801" s="46" t="s">
        <v>24438</v>
      </c>
      <c r="B801" s="46" t="s">
        <v>20617</v>
      </c>
      <c r="C801" s="46" t="s">
        <v>0</v>
      </c>
      <c r="D801" s="46" t="s">
        <v>0</v>
      </c>
      <c r="E801" s="46" t="s">
        <v>20195</v>
      </c>
      <c r="F801" s="46" t="s">
        <v>20680</v>
      </c>
      <c r="G801" s="46" t="s">
        <v>27607</v>
      </c>
      <c r="H801" s="46" t="str">
        <f t="shared" si="12"/>
        <v>10056&gt;&gt;&gt;Main Campus&gt;&gt;&gt;Bhimber&gt;&gt;&gt;Department of Computer Science</v>
      </c>
    </row>
    <row r="802" spans="1:8">
      <c r="A802" s="46" t="s">
        <v>24438</v>
      </c>
      <c r="B802" s="46" t="s">
        <v>20617</v>
      </c>
      <c r="C802" s="46" t="s">
        <v>0</v>
      </c>
      <c r="D802" s="46" t="s">
        <v>0</v>
      </c>
      <c r="E802" s="46" t="s">
        <v>20195</v>
      </c>
      <c r="F802" s="46" t="s">
        <v>20607</v>
      </c>
      <c r="G802" s="46" t="s">
        <v>27608</v>
      </c>
      <c r="H802" s="46" t="str">
        <f t="shared" si="12"/>
        <v>10080&gt;&gt;&gt;Main Campus&gt;&gt;&gt;Bhimber&gt;&gt;&gt;Department of Education</v>
      </c>
    </row>
    <row r="803" spans="1:8">
      <c r="A803" s="46" t="s">
        <v>24438</v>
      </c>
      <c r="B803" s="46" t="s">
        <v>20617</v>
      </c>
      <c r="C803" s="46" t="s">
        <v>0</v>
      </c>
      <c r="D803" s="46" t="s">
        <v>0</v>
      </c>
      <c r="E803" s="46" t="s">
        <v>20195</v>
      </c>
      <c r="F803" s="46" t="s">
        <v>27038</v>
      </c>
      <c r="G803" s="46" t="s">
        <v>27609</v>
      </c>
      <c r="H803" s="46" t="str">
        <f t="shared" si="12"/>
        <v>16796&gt;&gt;&gt;Main Campus&gt;&gt;&gt;Bhimber&gt;&gt;&gt;Department of Islamic Studies</v>
      </c>
    </row>
    <row r="804" spans="1:8">
      <c r="A804" s="46" t="s">
        <v>24438</v>
      </c>
      <c r="B804" s="46" t="s">
        <v>20617</v>
      </c>
      <c r="C804" s="46" t="s">
        <v>0</v>
      </c>
      <c r="D804" s="46" t="s">
        <v>0</v>
      </c>
      <c r="E804" s="46" t="s">
        <v>20195</v>
      </c>
      <c r="F804" s="46" t="s">
        <v>21945</v>
      </c>
      <c r="G804" s="46" t="s">
        <v>24439</v>
      </c>
      <c r="H804" s="46" t="str">
        <f t="shared" si="12"/>
        <v>16160&gt;&gt;&gt;Main Campus&gt;&gt;&gt;Bhimber&gt;&gt;&gt;Department of Library &amp; Information Science</v>
      </c>
    </row>
    <row r="805" spans="1:8">
      <c r="A805" s="46" t="s">
        <v>24438</v>
      </c>
      <c r="B805" s="46" t="s">
        <v>20617</v>
      </c>
      <c r="C805" s="46" t="s">
        <v>0</v>
      </c>
      <c r="D805" s="46" t="s">
        <v>0</v>
      </c>
      <c r="E805" s="46" t="s">
        <v>20195</v>
      </c>
      <c r="F805" s="46" t="s">
        <v>27249</v>
      </c>
      <c r="G805" s="46" t="s">
        <v>27610</v>
      </c>
      <c r="H805" s="46" t="str">
        <f t="shared" si="12"/>
        <v>16794&gt;&gt;&gt;Main Campus&gt;&gt;&gt;Bhimber&gt;&gt;&gt;Department of Pakistan Studies</v>
      </c>
    </row>
    <row r="806" spans="1:8">
      <c r="A806" s="46" t="s">
        <v>24438</v>
      </c>
      <c r="B806" s="46" t="s">
        <v>20617</v>
      </c>
      <c r="C806" s="46" t="s">
        <v>0</v>
      </c>
      <c r="D806" s="46" t="s">
        <v>0</v>
      </c>
      <c r="E806" s="46" t="s">
        <v>20195</v>
      </c>
      <c r="F806" s="46" t="s">
        <v>27082</v>
      </c>
      <c r="G806" s="46" t="s">
        <v>27611</v>
      </c>
      <c r="H806" s="46" t="str">
        <f t="shared" si="12"/>
        <v>16795&gt;&gt;&gt;Main Campus&gt;&gt;&gt;Bhimber&gt;&gt;&gt;Department of Urdu</v>
      </c>
    </row>
    <row r="807" spans="1:8">
      <c r="A807" s="46" t="s">
        <v>24438</v>
      </c>
      <c r="B807" s="46" t="s">
        <v>20617</v>
      </c>
      <c r="C807" s="46" t="s">
        <v>0</v>
      </c>
      <c r="D807" s="46" t="s">
        <v>0</v>
      </c>
      <c r="E807" s="46" t="s">
        <v>20195</v>
      </c>
      <c r="F807" s="46" t="s">
        <v>20760</v>
      </c>
      <c r="G807" s="46" t="s">
        <v>24440</v>
      </c>
      <c r="H807" s="46" t="str">
        <f t="shared" si="12"/>
        <v>11445&gt;&gt;&gt;Main Campus&gt;&gt;&gt;Bhimber&gt;&gt;&gt;Management</v>
      </c>
    </row>
    <row r="808" spans="1:8">
      <c r="A808" s="46" t="s">
        <v>24441</v>
      </c>
      <c r="B808" s="46" t="s">
        <v>20967</v>
      </c>
      <c r="C808" s="46" t="s">
        <v>0</v>
      </c>
      <c r="D808" s="46" t="s">
        <v>0</v>
      </c>
      <c r="E808" s="46" t="s">
        <v>20966</v>
      </c>
      <c r="F808" s="46" t="s">
        <v>21050</v>
      </c>
      <c r="G808" s="46" t="s">
        <v>24442</v>
      </c>
      <c r="H808" s="46" t="str">
        <f t="shared" si="12"/>
        <v>6940&gt;&gt;&gt;Main Campus&gt;&gt;&gt;Tarar Khal&gt;&gt;&gt;Department of Bio Technology</v>
      </c>
    </row>
    <row r="809" spans="1:8">
      <c r="A809" s="46" t="s">
        <v>24441</v>
      </c>
      <c r="B809" s="46" t="s">
        <v>20967</v>
      </c>
      <c r="C809" s="46" t="s">
        <v>0</v>
      </c>
      <c r="D809" s="46" t="s">
        <v>0</v>
      </c>
      <c r="E809" s="46" t="s">
        <v>20966</v>
      </c>
      <c r="F809" s="46" t="s">
        <v>20739</v>
      </c>
      <c r="G809" s="46" t="s">
        <v>27612</v>
      </c>
      <c r="H809" s="46" t="str">
        <f t="shared" si="12"/>
        <v>6876&gt;&gt;&gt;Main Campus&gt;&gt;&gt;Tarar Khal&gt;&gt;&gt;Department of Botany</v>
      </c>
    </row>
    <row r="810" spans="1:8">
      <c r="A810" s="46" t="s">
        <v>24441</v>
      </c>
      <c r="B810" s="46" t="s">
        <v>20967</v>
      </c>
      <c r="C810" s="46" t="s">
        <v>0</v>
      </c>
      <c r="D810" s="46" t="s">
        <v>0</v>
      </c>
      <c r="E810" s="46" t="s">
        <v>20966</v>
      </c>
      <c r="F810" s="46" t="s">
        <v>27173</v>
      </c>
      <c r="G810" s="46" t="s">
        <v>27613</v>
      </c>
      <c r="H810" s="46" t="str">
        <f t="shared" si="12"/>
        <v>6869&gt;&gt;&gt;Main Campus&gt;&gt;&gt;Tarar Khal&gt;&gt;&gt;Department of Chemistry</v>
      </c>
    </row>
    <row r="811" spans="1:8">
      <c r="A811" s="46" t="s">
        <v>24441</v>
      </c>
      <c r="B811" s="46" t="s">
        <v>20967</v>
      </c>
      <c r="C811" s="46" t="s">
        <v>0</v>
      </c>
      <c r="D811" s="46" t="s">
        <v>0</v>
      </c>
      <c r="E811" s="46" t="s">
        <v>20966</v>
      </c>
      <c r="F811" s="46" t="s">
        <v>20710</v>
      </c>
      <c r="G811" s="46" t="s">
        <v>27614</v>
      </c>
      <c r="H811" s="46" t="str">
        <f t="shared" si="12"/>
        <v>6915&gt;&gt;&gt;Main Campus&gt;&gt;&gt;Tarar Khal&gt;&gt;&gt;Department of Computer Sciences</v>
      </c>
    </row>
    <row r="812" spans="1:8">
      <c r="A812" s="46" t="s">
        <v>24441</v>
      </c>
      <c r="B812" s="46" t="s">
        <v>20967</v>
      </c>
      <c r="C812" s="46" t="s">
        <v>0</v>
      </c>
      <c r="D812" s="46" t="s">
        <v>0</v>
      </c>
      <c r="E812" s="46" t="s">
        <v>20966</v>
      </c>
      <c r="F812" s="46" t="s">
        <v>20607</v>
      </c>
      <c r="G812" s="46" t="s">
        <v>27615</v>
      </c>
      <c r="H812" s="46" t="str">
        <f t="shared" si="12"/>
        <v>6953&gt;&gt;&gt;Main Campus&gt;&gt;&gt;Tarar Khal&gt;&gt;&gt;Department of Education</v>
      </c>
    </row>
    <row r="813" spans="1:8">
      <c r="A813" s="46" t="s">
        <v>24441</v>
      </c>
      <c r="B813" s="46" t="s">
        <v>20967</v>
      </c>
      <c r="C813" s="46" t="s">
        <v>0</v>
      </c>
      <c r="D813" s="46" t="s">
        <v>0</v>
      </c>
      <c r="E813" s="46" t="s">
        <v>20966</v>
      </c>
      <c r="F813" s="46" t="s">
        <v>20622</v>
      </c>
      <c r="G813" s="46" t="s">
        <v>27616</v>
      </c>
      <c r="H813" s="46" t="str">
        <f t="shared" si="12"/>
        <v>6948&gt;&gt;&gt;Main Campus&gt;&gt;&gt;Tarar Khal&gt;&gt;&gt;Department of English</v>
      </c>
    </row>
    <row r="814" spans="1:8">
      <c r="A814" s="46" t="s">
        <v>24441</v>
      </c>
      <c r="B814" s="46" t="s">
        <v>20967</v>
      </c>
      <c r="C814" s="46" t="s">
        <v>0</v>
      </c>
      <c r="D814" s="46" t="s">
        <v>0</v>
      </c>
      <c r="E814" s="46" t="s">
        <v>20966</v>
      </c>
      <c r="F814" s="46" t="s">
        <v>27617</v>
      </c>
      <c r="G814" s="46" t="s">
        <v>27618</v>
      </c>
      <c r="H814" s="46" t="str">
        <f t="shared" si="12"/>
        <v>6950&gt;&gt;&gt;Main Campus&gt;&gt;&gt;Tarar Khal&gt;&gt;&gt;Department of Health And Physical Education</v>
      </c>
    </row>
    <row r="815" spans="1:8">
      <c r="A815" s="46" t="s">
        <v>24441</v>
      </c>
      <c r="B815" s="46" t="s">
        <v>20967</v>
      </c>
      <c r="C815" s="46" t="s">
        <v>0</v>
      </c>
      <c r="D815" s="46" t="s">
        <v>0</v>
      </c>
      <c r="E815" s="46" t="s">
        <v>20966</v>
      </c>
      <c r="F815" s="46" t="s">
        <v>21483</v>
      </c>
      <c r="G815" s="46" t="s">
        <v>27619</v>
      </c>
      <c r="H815" s="46" t="str">
        <f t="shared" si="12"/>
        <v>6947&gt;&gt;&gt;Main Campus&gt;&gt;&gt;Tarar Khal&gt;&gt;&gt;Department of Humanities</v>
      </c>
    </row>
    <row r="816" spans="1:8">
      <c r="A816" s="46" t="s">
        <v>24441</v>
      </c>
      <c r="B816" s="46" t="s">
        <v>20967</v>
      </c>
      <c r="C816" s="46" t="s">
        <v>0</v>
      </c>
      <c r="D816" s="46" t="s">
        <v>0</v>
      </c>
      <c r="E816" s="46" t="s">
        <v>20966</v>
      </c>
      <c r="F816" s="46" t="s">
        <v>27038</v>
      </c>
      <c r="G816" s="46" t="s">
        <v>27620</v>
      </c>
      <c r="H816" s="46" t="str">
        <f t="shared" si="12"/>
        <v>6944&gt;&gt;&gt;Main Campus&gt;&gt;&gt;Tarar Khal&gt;&gt;&gt;Department of Islamic Studies</v>
      </c>
    </row>
    <row r="817" spans="1:8">
      <c r="A817" s="46" t="s">
        <v>24441</v>
      </c>
      <c r="B817" s="46" t="s">
        <v>20967</v>
      </c>
      <c r="C817" s="46" t="s">
        <v>0</v>
      </c>
      <c r="D817" s="46" t="s">
        <v>0</v>
      </c>
      <c r="E817" s="46" t="s">
        <v>20966</v>
      </c>
      <c r="F817" s="46" t="s">
        <v>20703</v>
      </c>
      <c r="G817" s="46" t="s">
        <v>27621</v>
      </c>
      <c r="H817" s="46" t="str">
        <f t="shared" si="12"/>
        <v>6949&gt;&gt;&gt;Main Campus&gt;&gt;&gt;Tarar Khal&gt;&gt;&gt;Department of Law</v>
      </c>
    </row>
    <row r="818" spans="1:8">
      <c r="A818" s="46" t="s">
        <v>24441</v>
      </c>
      <c r="B818" s="46" t="s">
        <v>20967</v>
      </c>
      <c r="C818" s="46" t="s">
        <v>0</v>
      </c>
      <c r="D818" s="46" t="s">
        <v>0</v>
      </c>
      <c r="E818" s="46" t="s">
        <v>20966</v>
      </c>
      <c r="F818" s="46" t="s">
        <v>20773</v>
      </c>
      <c r="G818" s="46" t="s">
        <v>27622</v>
      </c>
      <c r="H818" s="46" t="str">
        <f t="shared" si="12"/>
        <v>6916&gt;&gt;&gt;Main Campus&gt;&gt;&gt;Tarar Khal&gt;&gt;&gt;Department of Management Sciences</v>
      </c>
    </row>
    <row r="819" spans="1:8">
      <c r="A819" s="46" t="s">
        <v>24441</v>
      </c>
      <c r="B819" s="46" t="s">
        <v>20967</v>
      </c>
      <c r="C819" s="46" t="s">
        <v>0</v>
      </c>
      <c r="D819" s="46" t="s">
        <v>0</v>
      </c>
      <c r="E819" s="46" t="s">
        <v>20966</v>
      </c>
      <c r="F819" s="46" t="s">
        <v>20674</v>
      </c>
      <c r="G819" s="46" t="s">
        <v>27623</v>
      </c>
      <c r="H819" s="46" t="str">
        <f t="shared" si="12"/>
        <v>6946&gt;&gt;&gt;Main Campus&gt;&gt;&gt;Tarar Khal&gt;&gt;&gt;Department of Mathematics</v>
      </c>
    </row>
    <row r="820" spans="1:8">
      <c r="A820" s="46" t="s">
        <v>24441</v>
      </c>
      <c r="B820" s="46" t="s">
        <v>20967</v>
      </c>
      <c r="C820" s="46" t="s">
        <v>0</v>
      </c>
      <c r="D820" s="46" t="s">
        <v>0</v>
      </c>
      <c r="E820" s="46" t="s">
        <v>20966</v>
      </c>
      <c r="F820" s="46" t="s">
        <v>21967</v>
      </c>
      <c r="G820" s="46" t="s">
        <v>27624</v>
      </c>
      <c r="H820" s="46" t="str">
        <f t="shared" si="12"/>
        <v>9291&gt;&gt;&gt;Main Campus&gt;&gt;&gt;Tarar Khal&gt;&gt;&gt;Medical College</v>
      </c>
    </row>
    <row r="821" spans="1:8">
      <c r="A821" s="46" t="s">
        <v>24441</v>
      </c>
      <c r="B821" s="46" t="s">
        <v>20967</v>
      </c>
      <c r="C821" s="46" t="s">
        <v>0</v>
      </c>
      <c r="D821" s="46" t="s">
        <v>0</v>
      </c>
      <c r="E821" s="46" t="s">
        <v>20966</v>
      </c>
      <c r="F821" s="46" t="s">
        <v>22841</v>
      </c>
      <c r="G821" s="46" t="s">
        <v>27625</v>
      </c>
      <c r="H821" s="46" t="str">
        <f t="shared" si="12"/>
        <v>9147&gt;&gt;&gt;Main Campus&gt;&gt;&gt;Tarar Khal&gt;&gt;&gt;Pharmaceutical Sciences</v>
      </c>
    </row>
    <row r="822" spans="1:8">
      <c r="A822" s="46" t="s">
        <v>24441</v>
      </c>
      <c r="B822" s="46" t="s">
        <v>20967</v>
      </c>
      <c r="C822" s="46" t="s">
        <v>20188</v>
      </c>
      <c r="D822" s="46" t="s">
        <v>20675</v>
      </c>
      <c r="E822" s="46" t="s">
        <v>20588</v>
      </c>
      <c r="F822" s="46" t="s">
        <v>20840</v>
      </c>
      <c r="G822" s="46" t="s">
        <v>27626</v>
      </c>
      <c r="H822" s="46" t="str">
        <f t="shared" si="12"/>
        <v>11453&gt;&gt;&gt;Sub Campus&gt;&gt;&gt;Islamabad&gt;&gt;&gt;Computer Science</v>
      </c>
    </row>
    <row r="823" spans="1:8">
      <c r="A823" s="46" t="s">
        <v>24443</v>
      </c>
      <c r="B823" s="46" t="s">
        <v>20778</v>
      </c>
      <c r="C823" s="46" t="s">
        <v>114</v>
      </c>
      <c r="D823" s="46" t="s">
        <v>27627</v>
      </c>
      <c r="E823" s="46" t="s">
        <v>20197</v>
      </c>
      <c r="F823" s="46" t="s">
        <v>20682</v>
      </c>
      <c r="G823" s="46" t="s">
        <v>27628</v>
      </c>
      <c r="H823" s="46" t="str">
        <f t="shared" si="12"/>
        <v>27718&gt;&gt;&gt;Constituent College&gt;&gt;&gt;Kotli&gt;&gt;&gt;Business Administration</v>
      </c>
    </row>
    <row r="824" spans="1:8">
      <c r="A824" s="46" t="s">
        <v>24443</v>
      </c>
      <c r="B824" s="46" t="s">
        <v>20778</v>
      </c>
      <c r="C824" s="46" t="s">
        <v>0</v>
      </c>
      <c r="D824" s="46" t="s">
        <v>0</v>
      </c>
      <c r="E824" s="46" t="s">
        <v>20200</v>
      </c>
      <c r="F824" s="46" t="s">
        <v>24444</v>
      </c>
      <c r="G824" s="46" t="s">
        <v>24445</v>
      </c>
      <c r="H824" s="46" t="str">
        <f t="shared" si="12"/>
        <v>11905&gt;&gt;&gt;Main Campus&gt;&gt;&gt;Muzaffarabad&gt;&gt;&gt;Allied Health Sciences(Clinical Laboratory)</v>
      </c>
    </row>
    <row r="825" spans="1:8">
      <c r="A825" s="46" t="s">
        <v>24443</v>
      </c>
      <c r="B825" s="46" t="s">
        <v>20778</v>
      </c>
      <c r="C825" s="46" t="s">
        <v>0</v>
      </c>
      <c r="D825" s="46" t="s">
        <v>0</v>
      </c>
      <c r="E825" s="46" t="s">
        <v>20200</v>
      </c>
      <c r="F825" s="46" t="s">
        <v>27629</v>
      </c>
      <c r="G825" s="46" t="s">
        <v>27630</v>
      </c>
      <c r="H825" s="46" t="str">
        <f t="shared" si="12"/>
        <v>10227&gt;&gt;&gt;Main Campus&gt;&gt;&gt;Muzaffarabad&gt;&gt;&gt;Arts</v>
      </c>
    </row>
    <row r="826" spans="1:8">
      <c r="A826" s="46" t="s">
        <v>24443</v>
      </c>
      <c r="B826" s="46" t="s">
        <v>20778</v>
      </c>
      <c r="C826" s="46" t="s">
        <v>0</v>
      </c>
      <c r="D826" s="46" t="s">
        <v>0</v>
      </c>
      <c r="E826" s="46" t="s">
        <v>20200</v>
      </c>
      <c r="F826" s="46" t="s">
        <v>21881</v>
      </c>
      <c r="G826" s="46" t="s">
        <v>27631</v>
      </c>
      <c r="H826" s="46" t="str">
        <f t="shared" si="12"/>
        <v>11906&gt;&gt;&gt;Main Campus&gt;&gt;&gt;Muzaffarabad&gt;&gt;&gt;B.A</v>
      </c>
    </row>
    <row r="827" spans="1:8">
      <c r="A827" s="46" t="s">
        <v>24443</v>
      </c>
      <c r="B827" s="46" t="s">
        <v>20778</v>
      </c>
      <c r="C827" s="46" t="s">
        <v>0</v>
      </c>
      <c r="D827" s="46" t="s">
        <v>0</v>
      </c>
      <c r="E827" s="46" t="s">
        <v>20200</v>
      </c>
      <c r="F827" s="46" t="s">
        <v>21989</v>
      </c>
      <c r="G827" s="46" t="s">
        <v>24446</v>
      </c>
      <c r="H827" s="46" t="str">
        <f t="shared" si="12"/>
        <v>11222&gt;&gt;&gt;Main Campus&gt;&gt;&gt;Muzaffarabad&gt;&gt;&gt;Bachlor of Arts</v>
      </c>
    </row>
    <row r="828" spans="1:8">
      <c r="A828" s="46" t="s">
        <v>24443</v>
      </c>
      <c r="B828" s="46" t="s">
        <v>20778</v>
      </c>
      <c r="C828" s="46" t="s">
        <v>0</v>
      </c>
      <c r="D828" s="46" t="s">
        <v>0</v>
      </c>
      <c r="E828" s="46" t="s">
        <v>20200</v>
      </c>
      <c r="F828" s="46" t="s">
        <v>20871</v>
      </c>
      <c r="G828" s="46" t="s">
        <v>27632</v>
      </c>
      <c r="H828" s="46" t="str">
        <f t="shared" si="12"/>
        <v>5066&gt;&gt;&gt;Main Campus&gt;&gt;&gt;Muzaffarabad&gt;&gt;&gt;Biotechnology</v>
      </c>
    </row>
    <row r="829" spans="1:8">
      <c r="A829" s="46" t="s">
        <v>24443</v>
      </c>
      <c r="B829" s="46" t="s">
        <v>20778</v>
      </c>
      <c r="C829" s="46" t="s">
        <v>0</v>
      </c>
      <c r="D829" s="46" t="s">
        <v>0</v>
      </c>
      <c r="E829" s="46" t="s">
        <v>20200</v>
      </c>
      <c r="F829" s="46" t="s">
        <v>20682</v>
      </c>
      <c r="G829" s="46" t="s">
        <v>27633</v>
      </c>
      <c r="H829" s="46" t="str">
        <f t="shared" si="12"/>
        <v>4982&gt;&gt;&gt;Main Campus&gt;&gt;&gt;Muzaffarabad&gt;&gt;&gt;Business Administration</v>
      </c>
    </row>
    <row r="830" spans="1:8">
      <c r="A830" s="46" t="s">
        <v>24443</v>
      </c>
      <c r="B830" s="46" t="s">
        <v>20778</v>
      </c>
      <c r="C830" s="46" t="s">
        <v>0</v>
      </c>
      <c r="D830" s="46" t="s">
        <v>0</v>
      </c>
      <c r="E830" s="46" t="s">
        <v>20200</v>
      </c>
      <c r="F830" s="46" t="s">
        <v>21137</v>
      </c>
      <c r="G830" s="46" t="s">
        <v>27634</v>
      </c>
      <c r="H830" s="46" t="str">
        <f t="shared" si="12"/>
        <v>4024&gt;&gt;&gt;Main Campus&gt;&gt;&gt;Muzaffarabad&gt;&gt;&gt;Computer Science &amp; IT</v>
      </c>
    </row>
    <row r="831" spans="1:8">
      <c r="A831" s="46" t="s">
        <v>24443</v>
      </c>
      <c r="B831" s="46" t="s">
        <v>20778</v>
      </c>
      <c r="C831" s="46" t="s">
        <v>0</v>
      </c>
      <c r="D831" s="46" t="s">
        <v>0</v>
      </c>
      <c r="E831" s="46" t="s">
        <v>20200</v>
      </c>
      <c r="F831" s="46" t="s">
        <v>23060</v>
      </c>
      <c r="G831" s="46" t="s">
        <v>24447</v>
      </c>
      <c r="H831" s="46" t="str">
        <f t="shared" si="12"/>
        <v>4878&gt;&gt;&gt;Main Campus&gt;&gt;&gt;Muzaffarabad&gt;&gt;&gt;Department o f Physics</v>
      </c>
    </row>
    <row r="832" spans="1:8">
      <c r="A832" s="46" t="s">
        <v>24443</v>
      </c>
      <c r="B832" s="46" t="s">
        <v>20778</v>
      </c>
      <c r="C832" s="46" t="s">
        <v>0</v>
      </c>
      <c r="D832" s="46" t="s">
        <v>0</v>
      </c>
      <c r="E832" s="46" t="s">
        <v>20200</v>
      </c>
      <c r="F832" s="46" t="s">
        <v>21143</v>
      </c>
      <c r="G832" s="46" t="s">
        <v>24448</v>
      </c>
      <c r="H832" s="46" t="str">
        <f t="shared" si="12"/>
        <v>5332&gt;&gt;&gt;Main Campus&gt;&gt;&gt;Muzaffarabad&gt;&gt;&gt;Department of Art &amp; Design</v>
      </c>
    </row>
    <row r="833" spans="1:8">
      <c r="A833" s="46" t="s">
        <v>24443</v>
      </c>
      <c r="B833" s="46" t="s">
        <v>20778</v>
      </c>
      <c r="C833" s="46" t="s">
        <v>0</v>
      </c>
      <c r="D833" s="46" t="s">
        <v>0</v>
      </c>
      <c r="E833" s="46" t="s">
        <v>20200</v>
      </c>
      <c r="F833" s="46" t="s">
        <v>20739</v>
      </c>
      <c r="G833" s="46" t="s">
        <v>27635</v>
      </c>
      <c r="H833" s="46" t="str">
        <f t="shared" si="12"/>
        <v>4926&gt;&gt;&gt;Main Campus&gt;&gt;&gt;Muzaffarabad&gt;&gt;&gt;Department of Botany</v>
      </c>
    </row>
    <row r="834" spans="1:8">
      <c r="A834" s="46" t="s">
        <v>24443</v>
      </c>
      <c r="B834" s="46" t="s">
        <v>20778</v>
      </c>
      <c r="C834" s="46" t="s">
        <v>0</v>
      </c>
      <c r="D834" s="46" t="s">
        <v>0</v>
      </c>
      <c r="E834" s="46" t="s">
        <v>20200</v>
      </c>
      <c r="F834" s="46" t="s">
        <v>27173</v>
      </c>
      <c r="G834" s="46" t="s">
        <v>27636</v>
      </c>
      <c r="H834" s="46" t="str">
        <f t="shared" ref="H834:H897" si="13">CONCATENATE(G834, "&gt;&gt;&gt;", C834, "&gt;&gt;&gt;", E834, "&gt;&gt;&gt;", F834)</f>
        <v>4896&gt;&gt;&gt;Main Campus&gt;&gt;&gt;Muzaffarabad&gt;&gt;&gt;Department of Chemistry</v>
      </c>
    </row>
    <row r="835" spans="1:8">
      <c r="A835" s="46" t="s">
        <v>24443</v>
      </c>
      <c r="B835" s="46" t="s">
        <v>20778</v>
      </c>
      <c r="C835" s="46" t="s">
        <v>0</v>
      </c>
      <c r="D835" s="46" t="s">
        <v>0</v>
      </c>
      <c r="E835" s="46" t="s">
        <v>20200</v>
      </c>
      <c r="F835" s="46" t="s">
        <v>20610</v>
      </c>
      <c r="G835" s="46" t="s">
        <v>27637</v>
      </c>
      <c r="H835" s="46" t="str">
        <f t="shared" si="13"/>
        <v>4752&gt;&gt;&gt;Main Campus&gt;&gt;&gt;Muzaffarabad&gt;&gt;&gt;Department of Computer Science &amp; Information Technology</v>
      </c>
    </row>
    <row r="836" spans="1:8">
      <c r="A836" s="46" t="s">
        <v>24443</v>
      </c>
      <c r="B836" s="46" t="s">
        <v>20778</v>
      </c>
      <c r="C836" s="46" t="s">
        <v>0</v>
      </c>
      <c r="D836" s="46" t="s">
        <v>0</v>
      </c>
      <c r="E836" s="46" t="s">
        <v>20200</v>
      </c>
      <c r="F836" s="46" t="s">
        <v>20622</v>
      </c>
      <c r="G836" s="46" t="s">
        <v>27638</v>
      </c>
      <c r="H836" s="46" t="str">
        <f t="shared" si="13"/>
        <v>5409&gt;&gt;&gt;Main Campus&gt;&gt;&gt;Muzaffarabad&gt;&gt;&gt;Department of English</v>
      </c>
    </row>
    <row r="837" spans="1:8">
      <c r="A837" s="46" t="s">
        <v>24443</v>
      </c>
      <c r="B837" s="46" t="s">
        <v>20778</v>
      </c>
      <c r="C837" s="46" t="s">
        <v>0</v>
      </c>
      <c r="D837" s="46" t="s">
        <v>0</v>
      </c>
      <c r="E837" s="46" t="s">
        <v>20200</v>
      </c>
      <c r="F837" s="46" t="s">
        <v>21007</v>
      </c>
      <c r="G837" s="46" t="s">
        <v>27639</v>
      </c>
      <c r="H837" s="46" t="str">
        <f t="shared" si="13"/>
        <v>40104&gt;&gt;&gt;Main Campus&gt;&gt;&gt;Muzaffarabad&gt;&gt;&gt;Department of International Relations</v>
      </c>
    </row>
    <row r="838" spans="1:8">
      <c r="A838" s="46" t="s">
        <v>24443</v>
      </c>
      <c r="B838" s="46" t="s">
        <v>20778</v>
      </c>
      <c r="C838" s="46" t="s">
        <v>0</v>
      </c>
      <c r="D838" s="46" t="s">
        <v>0</v>
      </c>
      <c r="E838" s="46" t="s">
        <v>20200</v>
      </c>
      <c r="F838" s="46" t="s">
        <v>21547</v>
      </c>
      <c r="G838" s="46" t="s">
        <v>27640</v>
      </c>
      <c r="H838" s="46" t="str">
        <f t="shared" si="13"/>
        <v>5240&gt;&gt;&gt;Main Campus&gt;&gt;&gt;Muzaffarabad&gt;&gt;&gt;Department of Islamiat</v>
      </c>
    </row>
    <row r="839" spans="1:8">
      <c r="A839" s="46" t="s">
        <v>24443</v>
      </c>
      <c r="B839" s="46" t="s">
        <v>20778</v>
      </c>
      <c r="C839" s="46" t="s">
        <v>0</v>
      </c>
      <c r="D839" s="46" t="s">
        <v>0</v>
      </c>
      <c r="E839" s="46" t="s">
        <v>20200</v>
      </c>
      <c r="F839" s="46" t="s">
        <v>20703</v>
      </c>
      <c r="G839" s="46" t="s">
        <v>27641</v>
      </c>
      <c r="H839" s="46" t="str">
        <f t="shared" si="13"/>
        <v>6058&gt;&gt;&gt;Main Campus&gt;&gt;&gt;Muzaffarabad&gt;&gt;&gt;Department of Law</v>
      </c>
    </row>
    <row r="840" spans="1:8">
      <c r="A840" s="46" t="s">
        <v>24443</v>
      </c>
      <c r="B840" s="46" t="s">
        <v>20778</v>
      </c>
      <c r="C840" s="46" t="s">
        <v>0</v>
      </c>
      <c r="D840" s="46" t="s">
        <v>0</v>
      </c>
      <c r="E840" s="46" t="s">
        <v>20200</v>
      </c>
      <c r="F840" s="46" t="s">
        <v>21800</v>
      </c>
      <c r="G840" s="46" t="s">
        <v>27642</v>
      </c>
      <c r="H840" s="46" t="str">
        <f t="shared" si="13"/>
        <v>40105&gt;&gt;&gt;Main Campus&gt;&gt;&gt;Muzaffarabad&gt;&gt;&gt;Department of Mass Communication</v>
      </c>
    </row>
    <row r="841" spans="1:8">
      <c r="A841" s="46" t="s">
        <v>24443</v>
      </c>
      <c r="B841" s="46" t="s">
        <v>20778</v>
      </c>
      <c r="C841" s="46" t="s">
        <v>0</v>
      </c>
      <c r="D841" s="46" t="s">
        <v>0</v>
      </c>
      <c r="E841" s="46" t="s">
        <v>20200</v>
      </c>
      <c r="F841" s="46" t="s">
        <v>20674</v>
      </c>
      <c r="G841" s="46" t="s">
        <v>27643</v>
      </c>
      <c r="H841" s="46" t="str">
        <f t="shared" si="13"/>
        <v>5305&gt;&gt;&gt;Main Campus&gt;&gt;&gt;Muzaffarabad&gt;&gt;&gt;Department of Mathematics</v>
      </c>
    </row>
    <row r="842" spans="1:8">
      <c r="A842" s="46" t="s">
        <v>24443</v>
      </c>
      <c r="B842" s="46" t="s">
        <v>20778</v>
      </c>
      <c r="C842" s="46" t="s">
        <v>0</v>
      </c>
      <c r="D842" s="46" t="s">
        <v>0</v>
      </c>
      <c r="E842" s="46" t="s">
        <v>20200</v>
      </c>
      <c r="F842" s="46" t="s">
        <v>20589</v>
      </c>
      <c r="G842" s="46" t="s">
        <v>27644</v>
      </c>
      <c r="H842" s="46" t="str">
        <f t="shared" si="13"/>
        <v>5517&gt;&gt;&gt;Main Campus&gt;&gt;&gt;Muzaffarabad&gt;&gt;&gt;Department of Psychology</v>
      </c>
    </row>
    <row r="843" spans="1:8">
      <c r="A843" s="46" t="s">
        <v>24443</v>
      </c>
      <c r="B843" s="46" t="s">
        <v>20778</v>
      </c>
      <c r="C843" s="46" t="s">
        <v>0</v>
      </c>
      <c r="D843" s="46" t="s">
        <v>0</v>
      </c>
      <c r="E843" s="46" t="s">
        <v>20200</v>
      </c>
      <c r="F843" s="46" t="s">
        <v>21163</v>
      </c>
      <c r="G843" s="46" t="s">
        <v>24449</v>
      </c>
      <c r="H843" s="46" t="str">
        <f t="shared" si="13"/>
        <v>5648&gt;&gt;&gt;Main Campus&gt;&gt;&gt;Muzaffarabad&gt;&gt;&gt;Department of Public Health</v>
      </c>
    </row>
    <row r="844" spans="1:8">
      <c r="A844" s="46" t="s">
        <v>24443</v>
      </c>
      <c r="B844" s="46" t="s">
        <v>20778</v>
      </c>
      <c r="C844" s="46" t="s">
        <v>0</v>
      </c>
      <c r="D844" s="46" t="s">
        <v>0</v>
      </c>
      <c r="E844" s="46" t="s">
        <v>20200</v>
      </c>
      <c r="F844" s="46" t="s">
        <v>20920</v>
      </c>
      <c r="G844" s="46" t="s">
        <v>27645</v>
      </c>
      <c r="H844" s="46" t="str">
        <f t="shared" si="13"/>
        <v>5411&gt;&gt;&gt;Main Campus&gt;&gt;&gt;Muzaffarabad&gt;&gt;&gt;Department of Software Engineering</v>
      </c>
    </row>
    <row r="845" spans="1:8">
      <c r="A845" s="46" t="s">
        <v>24443</v>
      </c>
      <c r="B845" s="46" t="s">
        <v>20778</v>
      </c>
      <c r="C845" s="46" t="s">
        <v>0</v>
      </c>
      <c r="D845" s="46" t="s">
        <v>0</v>
      </c>
      <c r="E845" s="46" t="s">
        <v>20200</v>
      </c>
      <c r="F845" s="46" t="s">
        <v>27082</v>
      </c>
      <c r="G845" s="46" t="s">
        <v>27646</v>
      </c>
      <c r="H845" s="46" t="str">
        <f t="shared" si="13"/>
        <v>5242&gt;&gt;&gt;Main Campus&gt;&gt;&gt;Muzaffarabad&gt;&gt;&gt;Department of Urdu</v>
      </c>
    </row>
    <row r="846" spans="1:8">
      <c r="A846" s="46" t="s">
        <v>24443</v>
      </c>
      <c r="B846" s="46" t="s">
        <v>20778</v>
      </c>
      <c r="C846" s="46" t="s">
        <v>0</v>
      </c>
      <c r="D846" s="46" t="s">
        <v>0</v>
      </c>
      <c r="E846" s="46" t="s">
        <v>20200</v>
      </c>
      <c r="F846" s="46" t="s">
        <v>27180</v>
      </c>
      <c r="G846" s="46" t="s">
        <v>27647</v>
      </c>
      <c r="H846" s="46" t="str">
        <f t="shared" si="13"/>
        <v>5264&gt;&gt;&gt;Main Campus&gt;&gt;&gt;Muzaffarabad&gt;&gt;&gt;Department of Zoology</v>
      </c>
    </row>
    <row r="847" spans="1:8">
      <c r="A847" s="46" t="s">
        <v>24443</v>
      </c>
      <c r="B847" s="46" t="s">
        <v>20778</v>
      </c>
      <c r="C847" s="46" t="s">
        <v>0</v>
      </c>
      <c r="D847" s="46" t="s">
        <v>0</v>
      </c>
      <c r="E847" s="46" t="s">
        <v>20200</v>
      </c>
      <c r="F847" s="46" t="s">
        <v>20748</v>
      </c>
      <c r="G847" s="46" t="s">
        <v>27648</v>
      </c>
      <c r="H847" s="46" t="str">
        <f t="shared" si="13"/>
        <v>4874&gt;&gt;&gt;Main Campus&gt;&gt;&gt;Muzaffarabad&gt;&gt;&gt;Electrical Engineering</v>
      </c>
    </row>
    <row r="848" spans="1:8">
      <c r="A848" s="46" t="s">
        <v>24443</v>
      </c>
      <c r="B848" s="46" t="s">
        <v>20778</v>
      </c>
      <c r="C848" s="46" t="s">
        <v>0</v>
      </c>
      <c r="D848" s="46" t="s">
        <v>0</v>
      </c>
      <c r="E848" s="46" t="s">
        <v>20200</v>
      </c>
      <c r="F848" s="46" t="s">
        <v>21818</v>
      </c>
      <c r="G848" s="46" t="s">
        <v>24450</v>
      </c>
      <c r="H848" s="46" t="str">
        <f t="shared" si="13"/>
        <v>5182&gt;&gt;&gt;Main Campus&gt;&gt;&gt;Muzaffarabad&gt;&gt;&gt;Institute of Allied Health Sciences</v>
      </c>
    </row>
    <row r="849" spans="1:8">
      <c r="A849" s="46" t="s">
        <v>24443</v>
      </c>
      <c r="B849" s="46" t="s">
        <v>20778</v>
      </c>
      <c r="C849" s="46" t="s">
        <v>0</v>
      </c>
      <c r="D849" s="46" t="s">
        <v>0</v>
      </c>
      <c r="E849" s="46" t="s">
        <v>20200</v>
      </c>
      <c r="F849" s="46" t="s">
        <v>21938</v>
      </c>
      <c r="G849" s="46" t="s">
        <v>24451</v>
      </c>
      <c r="H849" s="46" t="str">
        <f t="shared" si="13"/>
        <v>5340&gt;&gt;&gt;Main Campus&gt;&gt;&gt;Muzaffarabad&gt;&gt;&gt;Institute of Education</v>
      </c>
    </row>
    <row r="850" spans="1:8">
      <c r="A850" s="46" t="s">
        <v>24443</v>
      </c>
      <c r="B850" s="46" t="s">
        <v>20778</v>
      </c>
      <c r="C850" s="46" t="s">
        <v>0</v>
      </c>
      <c r="D850" s="46" t="s">
        <v>0</v>
      </c>
      <c r="E850" s="46" t="s">
        <v>20200</v>
      </c>
      <c r="F850" s="46" t="s">
        <v>21917</v>
      </c>
      <c r="G850" s="46" t="s">
        <v>24452</v>
      </c>
      <c r="H850" s="46" t="str">
        <f t="shared" si="13"/>
        <v>4905&gt;&gt;&gt;Main Campus&gt;&gt;&gt;Muzaffarabad&gt;&gt;&gt;Institute of Geology</v>
      </c>
    </row>
    <row r="851" spans="1:8">
      <c r="A851" s="46" t="s">
        <v>24443</v>
      </c>
      <c r="B851" s="46" t="s">
        <v>20778</v>
      </c>
      <c r="C851" s="46" t="s">
        <v>0</v>
      </c>
      <c r="D851" s="46" t="s">
        <v>0</v>
      </c>
      <c r="E851" s="46" t="s">
        <v>20200</v>
      </c>
      <c r="F851" s="46" t="s">
        <v>21031</v>
      </c>
      <c r="G851" s="46" t="s">
        <v>24453</v>
      </c>
      <c r="H851" s="46" t="str">
        <f t="shared" si="13"/>
        <v>5251&gt;&gt;&gt;Main Campus&gt;&gt;&gt;Muzaffarabad&gt;&gt;&gt;Institute of Kashmir studies</v>
      </c>
    </row>
    <row r="852" spans="1:8">
      <c r="A852" s="46" t="s">
        <v>24443</v>
      </c>
      <c r="B852" s="46" t="s">
        <v>20778</v>
      </c>
      <c r="C852" s="46" t="s">
        <v>0</v>
      </c>
      <c r="D852" s="46" t="s">
        <v>0</v>
      </c>
      <c r="E852" s="46" t="s">
        <v>20200</v>
      </c>
      <c r="F852" s="46" t="s">
        <v>22567</v>
      </c>
      <c r="G852" s="46" t="s">
        <v>24454</v>
      </c>
      <c r="H852" s="46" t="str">
        <f t="shared" si="13"/>
        <v>11901&gt;&gt;&gt;Main Campus&gt;&gt;&gt;Muzaffarabad&gt;&gt;&gt;Institute of Medical Technology, Faculty of Health and Medical Sciences, Muzaffarabad</v>
      </c>
    </row>
    <row r="853" spans="1:8">
      <c r="A853" s="46" t="s">
        <v>24443</v>
      </c>
      <c r="B853" s="46" t="s">
        <v>20778</v>
      </c>
      <c r="C853" s="46" t="s">
        <v>0</v>
      </c>
      <c r="D853" s="46" t="s">
        <v>0</v>
      </c>
      <c r="E853" s="46" t="s">
        <v>20200</v>
      </c>
      <c r="F853" s="46" t="s">
        <v>23061</v>
      </c>
      <c r="G853" s="46" t="s">
        <v>24455</v>
      </c>
      <c r="H853" s="46" t="str">
        <f t="shared" si="13"/>
        <v>5288&gt;&gt;&gt;Main Campus&gt;&gt;&gt;Muzaffarabad&gt;&gt;&gt;Kashmir Institute of Economics</v>
      </c>
    </row>
    <row r="854" spans="1:8">
      <c r="A854" s="46" t="s">
        <v>24443</v>
      </c>
      <c r="B854" s="46" t="s">
        <v>20778</v>
      </c>
      <c r="C854" s="46" t="s">
        <v>0</v>
      </c>
      <c r="D854" s="46" t="s">
        <v>0</v>
      </c>
      <c r="E854" s="46" t="s">
        <v>20200</v>
      </c>
      <c r="F854" s="46" t="s">
        <v>21888</v>
      </c>
      <c r="G854" s="46" t="s">
        <v>24456</v>
      </c>
      <c r="H854" s="46" t="str">
        <f t="shared" si="13"/>
        <v>11899&gt;&gt;&gt;Main Campus&gt;&gt;&gt;Muzaffarabad&gt;&gt;&gt;M.A Urdu</v>
      </c>
    </row>
    <row r="855" spans="1:8">
      <c r="A855" s="46" t="s">
        <v>24443</v>
      </c>
      <c r="B855" s="46" t="s">
        <v>20778</v>
      </c>
      <c r="C855" s="46" t="s">
        <v>0</v>
      </c>
      <c r="D855" s="46" t="s">
        <v>0</v>
      </c>
      <c r="E855" s="46" t="s">
        <v>20200</v>
      </c>
      <c r="F855" s="46" t="s">
        <v>22850</v>
      </c>
      <c r="G855" s="46" t="s">
        <v>24457</v>
      </c>
      <c r="H855" s="46" t="str">
        <f t="shared" si="13"/>
        <v>10228&gt;&gt;&gt;Main Campus&gt;&gt;&gt;Muzaffarabad&gt;&gt;&gt;Science Studies</v>
      </c>
    </row>
    <row r="856" spans="1:8">
      <c r="A856" s="46" t="s">
        <v>24443</v>
      </c>
      <c r="B856" s="46" t="s">
        <v>20778</v>
      </c>
      <c r="C856" s="46" t="s">
        <v>0</v>
      </c>
      <c r="D856" s="46" t="s">
        <v>0</v>
      </c>
      <c r="E856" s="46" t="s">
        <v>20200</v>
      </c>
      <c r="F856" s="46" t="s">
        <v>21033</v>
      </c>
      <c r="G856" s="46" t="s">
        <v>24458</v>
      </c>
      <c r="H856" s="46" t="str">
        <f t="shared" si="13"/>
        <v>7179&gt;&gt;&gt;Main Campus&gt;&gt;&gt;Muzaffarabad&gt;&gt;&gt;Sociology &amp; Rural Development</v>
      </c>
    </row>
    <row r="857" spans="1:8">
      <c r="A857" s="46" t="s">
        <v>24443</v>
      </c>
      <c r="B857" s="46" t="s">
        <v>20778</v>
      </c>
      <c r="C857" s="46" t="s">
        <v>0</v>
      </c>
      <c r="D857" s="46" t="s">
        <v>0</v>
      </c>
      <c r="E857" s="46" t="s">
        <v>20200</v>
      </c>
      <c r="F857" s="46" t="s">
        <v>20815</v>
      </c>
      <c r="G857" s="46" t="s">
        <v>27649</v>
      </c>
      <c r="H857" s="46" t="str">
        <f t="shared" si="13"/>
        <v>5410&gt;&gt;&gt;Main Campus&gt;&gt;&gt;Muzaffarabad&gt;&gt;&gt;Statistics</v>
      </c>
    </row>
    <row r="858" spans="1:8">
      <c r="A858" s="46" t="s">
        <v>24443</v>
      </c>
      <c r="B858" s="46" t="s">
        <v>20778</v>
      </c>
      <c r="C858" s="46" t="s">
        <v>3</v>
      </c>
      <c r="D858" s="46" t="s">
        <v>3</v>
      </c>
      <c r="E858" s="46" t="s">
        <v>20200</v>
      </c>
      <c r="F858" s="46" t="s">
        <v>3</v>
      </c>
      <c r="G858" s="46" t="s">
        <v>27650</v>
      </c>
      <c r="H858" s="46" t="str">
        <f t="shared" si="13"/>
        <v>8077&gt;&gt;&gt;Private&gt;&gt;&gt;Muzaffarabad&gt;&gt;&gt;Private</v>
      </c>
    </row>
    <row r="859" spans="1:8">
      <c r="A859" s="46" t="s">
        <v>24443</v>
      </c>
      <c r="B859" s="46" t="s">
        <v>20778</v>
      </c>
      <c r="C859" s="46" t="s">
        <v>20188</v>
      </c>
      <c r="D859" s="46" t="s">
        <v>20931</v>
      </c>
      <c r="E859" s="46" t="s">
        <v>20197</v>
      </c>
      <c r="F859" s="46" t="s">
        <v>20682</v>
      </c>
      <c r="G859" s="46" t="s">
        <v>27651</v>
      </c>
      <c r="H859" s="46" t="str">
        <f t="shared" si="13"/>
        <v>7951&gt;&gt;&gt;Sub Campus&gt;&gt;&gt;Kotli&gt;&gt;&gt;Business Administration</v>
      </c>
    </row>
    <row r="860" spans="1:8">
      <c r="A860" s="46" t="s">
        <v>24443</v>
      </c>
      <c r="B860" s="46" t="s">
        <v>20778</v>
      </c>
      <c r="C860" s="46" t="s">
        <v>20188</v>
      </c>
      <c r="D860" s="46" t="s">
        <v>20931</v>
      </c>
      <c r="E860" s="46" t="s">
        <v>20197</v>
      </c>
      <c r="F860" s="46" t="s">
        <v>27167</v>
      </c>
      <c r="G860" s="46" t="s">
        <v>27652</v>
      </c>
      <c r="H860" s="46" t="str">
        <f t="shared" si="13"/>
        <v>8213&gt;&gt;&gt;Sub Campus&gt;&gt;&gt;Kotli&gt;&gt;&gt;Commerce</v>
      </c>
    </row>
    <row r="861" spans="1:8">
      <c r="A861" s="46" t="s">
        <v>24443</v>
      </c>
      <c r="B861" s="46" t="s">
        <v>20778</v>
      </c>
      <c r="C861" s="46" t="s">
        <v>20188</v>
      </c>
      <c r="D861" s="46" t="s">
        <v>20931</v>
      </c>
      <c r="E861" s="46" t="s">
        <v>20197</v>
      </c>
      <c r="F861" s="46" t="s">
        <v>23102</v>
      </c>
      <c r="G861" s="46" t="s">
        <v>24459</v>
      </c>
      <c r="H861" s="46" t="str">
        <f t="shared" si="13"/>
        <v>7928&gt;&gt;&gt;Sub Campus&gt;&gt;&gt;Kotli&gt;&gt;&gt;CS &amp; IT</v>
      </c>
    </row>
    <row r="862" spans="1:8">
      <c r="A862" s="46" t="s">
        <v>24443</v>
      </c>
      <c r="B862" s="46" t="s">
        <v>20778</v>
      </c>
      <c r="C862" s="46" t="s">
        <v>20188</v>
      </c>
      <c r="D862" s="46" t="s">
        <v>20931</v>
      </c>
      <c r="E862" s="46" t="s">
        <v>20197</v>
      </c>
      <c r="F862" s="46" t="s">
        <v>20838</v>
      </c>
      <c r="G862" s="46" t="s">
        <v>27653</v>
      </c>
      <c r="H862" s="46" t="str">
        <f t="shared" si="13"/>
        <v>11223&gt;&gt;&gt;Sub Campus&gt;&gt;&gt;Kotli&gt;&gt;&gt;Economics</v>
      </c>
    </row>
    <row r="863" spans="1:8">
      <c r="A863" s="46" t="s">
        <v>24443</v>
      </c>
      <c r="B863" s="46" t="s">
        <v>20778</v>
      </c>
      <c r="C863" s="46" t="s">
        <v>20188</v>
      </c>
      <c r="D863" s="46" t="s">
        <v>20931</v>
      </c>
      <c r="E863" s="46" t="s">
        <v>20197</v>
      </c>
      <c r="F863" s="46" t="s">
        <v>20592</v>
      </c>
      <c r="G863" s="46" t="s">
        <v>27654</v>
      </c>
      <c r="H863" s="46" t="str">
        <f t="shared" si="13"/>
        <v>8074&gt;&gt;&gt;Sub Campus&gt;&gt;&gt;Kotli&gt;&gt;&gt;Public Administration</v>
      </c>
    </row>
    <row r="864" spans="1:8">
      <c r="A864" s="46" t="s">
        <v>24443</v>
      </c>
      <c r="B864" s="46" t="s">
        <v>20778</v>
      </c>
      <c r="C864" s="46" t="s">
        <v>20188</v>
      </c>
      <c r="D864" s="46" t="s">
        <v>27655</v>
      </c>
      <c r="E864" s="46" t="s">
        <v>20199</v>
      </c>
      <c r="F864" s="46" t="s">
        <v>22091</v>
      </c>
      <c r="G864" s="46" t="s">
        <v>27656</v>
      </c>
      <c r="H864" s="46" t="str">
        <f t="shared" si="13"/>
        <v>10815&gt;&gt;&gt;Sub Campus&gt;&gt;&gt;Mirpur&gt;&gt;&gt;Computer Science and Information Technology</v>
      </c>
    </row>
    <row r="865" spans="1:8">
      <c r="A865" s="46" t="s">
        <v>24443</v>
      </c>
      <c r="B865" s="46" t="s">
        <v>20778</v>
      </c>
      <c r="C865" s="46" t="s">
        <v>20188</v>
      </c>
      <c r="D865" s="46" t="s">
        <v>27655</v>
      </c>
      <c r="E865" s="46" t="s">
        <v>20199</v>
      </c>
      <c r="F865" s="46" t="s">
        <v>22065</v>
      </c>
      <c r="G865" s="46" t="s">
        <v>27657</v>
      </c>
      <c r="H865" s="46" t="str">
        <f t="shared" si="13"/>
        <v>9931&gt;&gt;&gt;Sub Campus&gt;&gt;&gt;Mirpur&gt;&gt;&gt;Computer Systems Engineering</v>
      </c>
    </row>
    <row r="866" spans="1:8">
      <c r="A866" s="46" t="s">
        <v>24443</v>
      </c>
      <c r="B866" s="46" t="s">
        <v>20778</v>
      </c>
      <c r="C866" s="46" t="s">
        <v>20188</v>
      </c>
      <c r="D866" s="46" t="s">
        <v>27655</v>
      </c>
      <c r="E866" s="46" t="s">
        <v>20199</v>
      </c>
      <c r="F866" s="46" t="s">
        <v>27658</v>
      </c>
      <c r="G866" s="46" t="s">
        <v>27659</v>
      </c>
      <c r="H866" s="46" t="str">
        <f t="shared" si="13"/>
        <v>12707&gt;&gt;&gt;Sub Campus&gt;&gt;&gt;Mirpur&gt;&gt;&gt;Department of Home Economics</v>
      </c>
    </row>
    <row r="867" spans="1:8">
      <c r="A867" s="46" t="s">
        <v>24443</v>
      </c>
      <c r="B867" s="46" t="s">
        <v>20778</v>
      </c>
      <c r="C867" s="46" t="s">
        <v>20188</v>
      </c>
      <c r="D867" s="46" t="s">
        <v>27655</v>
      </c>
      <c r="E867" s="46" t="s">
        <v>20199</v>
      </c>
      <c r="F867" s="46" t="s">
        <v>20920</v>
      </c>
      <c r="G867" s="46" t="s">
        <v>27660</v>
      </c>
      <c r="H867" s="46" t="str">
        <f t="shared" si="13"/>
        <v>7956&gt;&gt;&gt;Sub Campus&gt;&gt;&gt;Mirpur&gt;&gt;&gt;Department of Software Engineering</v>
      </c>
    </row>
    <row r="868" spans="1:8">
      <c r="A868" s="46" t="s">
        <v>24443</v>
      </c>
      <c r="B868" s="46" t="s">
        <v>20778</v>
      </c>
      <c r="C868" s="46" t="s">
        <v>20188</v>
      </c>
      <c r="D868" s="46" t="s">
        <v>27655</v>
      </c>
      <c r="E868" s="46" t="s">
        <v>20199</v>
      </c>
      <c r="F868" s="46" t="s">
        <v>20748</v>
      </c>
      <c r="G868" s="46" t="s">
        <v>27661</v>
      </c>
      <c r="H868" s="46" t="str">
        <f t="shared" si="13"/>
        <v>11346&gt;&gt;&gt;Sub Campus&gt;&gt;&gt;Mirpur&gt;&gt;&gt;Electrical Engineering</v>
      </c>
    </row>
    <row r="869" spans="1:8">
      <c r="A869" s="46" t="s">
        <v>24443</v>
      </c>
      <c r="B869" s="46" t="s">
        <v>20778</v>
      </c>
      <c r="C869" s="46" t="s">
        <v>20188</v>
      </c>
      <c r="D869" s="46" t="s">
        <v>27655</v>
      </c>
      <c r="E869" s="46" t="s">
        <v>20199</v>
      </c>
      <c r="F869" s="46" t="s">
        <v>22260</v>
      </c>
      <c r="G869" s="46" t="s">
        <v>27662</v>
      </c>
      <c r="H869" s="46" t="str">
        <f t="shared" si="13"/>
        <v>7955&gt;&gt;&gt;Sub Campus&gt;&gt;&gt;Mirpur&gt;&gt;&gt;Mechanical Engineering Department</v>
      </c>
    </row>
    <row r="870" spans="1:8">
      <c r="A870" s="46" t="s">
        <v>24443</v>
      </c>
      <c r="B870" s="46" t="s">
        <v>20778</v>
      </c>
      <c r="C870" s="46" t="s">
        <v>20188</v>
      </c>
      <c r="D870" s="46" t="s">
        <v>21350</v>
      </c>
      <c r="E870" s="46" t="s">
        <v>21165</v>
      </c>
      <c r="F870" s="46" t="s">
        <v>20933</v>
      </c>
      <c r="G870" s="46" t="s">
        <v>27663</v>
      </c>
      <c r="H870" s="46" t="str">
        <f t="shared" si="13"/>
        <v>12114&gt;&gt;&gt;Sub Campus&gt;&gt;&gt;Rawlakot&gt;&gt;&gt;Agriculture</v>
      </c>
    </row>
    <row r="871" spans="1:8">
      <c r="A871" s="46" t="s">
        <v>24443</v>
      </c>
      <c r="B871" s="46" t="s">
        <v>20778</v>
      </c>
      <c r="C871" s="46" t="s">
        <v>20188</v>
      </c>
      <c r="D871" s="46" t="s">
        <v>21350</v>
      </c>
      <c r="E871" s="46" t="s">
        <v>21165</v>
      </c>
      <c r="F871" s="46" t="s">
        <v>21349</v>
      </c>
      <c r="G871" s="46" t="s">
        <v>24460</v>
      </c>
      <c r="H871" s="46" t="str">
        <f t="shared" si="13"/>
        <v>10131&gt;&gt;&gt;Sub Campus&gt;&gt;&gt;Rawlakot&gt;&gt;&gt;Agri-Economics &amp; Rural Sociology</v>
      </c>
    </row>
    <row r="872" spans="1:8">
      <c r="A872" s="46" t="s">
        <v>24443</v>
      </c>
      <c r="B872" s="46" t="s">
        <v>20778</v>
      </c>
      <c r="C872" s="46" t="s">
        <v>20188</v>
      </c>
      <c r="D872" s="46" t="s">
        <v>21350</v>
      </c>
      <c r="E872" s="46" t="s">
        <v>21165</v>
      </c>
      <c r="F872" s="46" t="s">
        <v>21242</v>
      </c>
      <c r="G872" s="46" t="s">
        <v>27664</v>
      </c>
      <c r="H872" s="46" t="str">
        <f t="shared" si="13"/>
        <v>8963&gt;&gt;&gt;Sub Campus&gt;&gt;&gt;Rawlakot&gt;&gt;&gt;Agronomy</v>
      </c>
    </row>
    <row r="873" spans="1:8">
      <c r="A873" s="46" t="s">
        <v>24443</v>
      </c>
      <c r="B873" s="46" t="s">
        <v>20778</v>
      </c>
      <c r="C873" s="46" t="s">
        <v>20188</v>
      </c>
      <c r="D873" s="46" t="s">
        <v>21350</v>
      </c>
      <c r="E873" s="46" t="s">
        <v>21165</v>
      </c>
      <c r="F873" s="46" t="s">
        <v>20682</v>
      </c>
      <c r="G873" s="46" t="s">
        <v>27665</v>
      </c>
      <c r="H873" s="46" t="str">
        <f t="shared" si="13"/>
        <v>12115&gt;&gt;&gt;Sub Campus&gt;&gt;&gt;Rawlakot&gt;&gt;&gt;Business Administration</v>
      </c>
    </row>
    <row r="874" spans="1:8">
      <c r="A874" s="46" t="s">
        <v>24443</v>
      </c>
      <c r="B874" s="46" t="s">
        <v>20778</v>
      </c>
      <c r="C874" s="46" t="s">
        <v>20188</v>
      </c>
      <c r="D874" s="46" t="s">
        <v>21350</v>
      </c>
      <c r="E874" s="46" t="s">
        <v>21165</v>
      </c>
      <c r="F874" s="46" t="s">
        <v>20610</v>
      </c>
      <c r="G874" s="46" t="s">
        <v>27666</v>
      </c>
      <c r="H874" s="46" t="str">
        <f t="shared" si="13"/>
        <v>7295&gt;&gt;&gt;Sub Campus&gt;&gt;&gt;Rawlakot&gt;&gt;&gt;Department of Computer Science &amp; Information Technology</v>
      </c>
    </row>
    <row r="875" spans="1:8">
      <c r="A875" s="46" t="s">
        <v>24443</v>
      </c>
      <c r="B875" s="46" t="s">
        <v>20778</v>
      </c>
      <c r="C875" s="46" t="s">
        <v>20188</v>
      </c>
      <c r="D875" s="46" t="s">
        <v>21350</v>
      </c>
      <c r="E875" s="46" t="s">
        <v>21165</v>
      </c>
      <c r="F875" s="46" t="s">
        <v>23064</v>
      </c>
      <c r="G875" s="46" t="s">
        <v>24461</v>
      </c>
      <c r="H875" s="46" t="str">
        <f t="shared" si="13"/>
        <v>7260&gt;&gt;&gt;Sub Campus&gt;&gt;&gt;Rawlakot&gt;&gt;&gt;Department of Veterinary &amp; Animal Sciences</v>
      </c>
    </row>
    <row r="876" spans="1:8">
      <c r="A876" s="46" t="s">
        <v>24443</v>
      </c>
      <c r="B876" s="46" t="s">
        <v>20778</v>
      </c>
      <c r="C876" s="46" t="s">
        <v>20188</v>
      </c>
      <c r="D876" s="46" t="s">
        <v>21350</v>
      </c>
      <c r="E876" s="46" t="s">
        <v>21165</v>
      </c>
      <c r="F876" s="46" t="s">
        <v>21380</v>
      </c>
      <c r="G876" s="46" t="s">
        <v>27667</v>
      </c>
      <c r="H876" s="46" t="str">
        <f t="shared" si="13"/>
        <v>10132&gt;&gt;&gt;Sub Campus&gt;&gt;&gt;Rawlakot&gt;&gt;&gt;Eastern Medicine &amp; Surgery</v>
      </c>
    </row>
    <row r="877" spans="1:8">
      <c r="A877" s="46" t="s">
        <v>24443</v>
      </c>
      <c r="B877" s="46" t="s">
        <v>20778</v>
      </c>
      <c r="C877" s="46" t="s">
        <v>20188</v>
      </c>
      <c r="D877" s="46" t="s">
        <v>21350</v>
      </c>
      <c r="E877" s="46" t="s">
        <v>21165</v>
      </c>
      <c r="F877" s="46" t="s">
        <v>21042</v>
      </c>
      <c r="G877" s="46" t="s">
        <v>27668</v>
      </c>
      <c r="H877" s="46" t="str">
        <f t="shared" si="13"/>
        <v>8959&gt;&gt;&gt;Sub Campus&gt;&gt;&gt;Rawlakot&gt;&gt;&gt;Entomology</v>
      </c>
    </row>
    <row r="878" spans="1:8">
      <c r="A878" s="46" t="s">
        <v>24443</v>
      </c>
      <c r="B878" s="46" t="s">
        <v>20778</v>
      </c>
      <c r="C878" s="46" t="s">
        <v>20188</v>
      </c>
      <c r="D878" s="46" t="s">
        <v>21350</v>
      </c>
      <c r="E878" s="46" t="s">
        <v>21165</v>
      </c>
      <c r="F878" s="46" t="s">
        <v>21076</v>
      </c>
      <c r="G878" s="46" t="s">
        <v>27669</v>
      </c>
      <c r="H878" s="46" t="str">
        <f t="shared" si="13"/>
        <v>9950&gt;&gt;&gt;Sub Campus&gt;&gt;&gt;Rawlakot&gt;&gt;&gt;Food Science and Technology</v>
      </c>
    </row>
    <row r="879" spans="1:8">
      <c r="A879" s="46" t="s">
        <v>24443</v>
      </c>
      <c r="B879" s="46" t="s">
        <v>20778</v>
      </c>
      <c r="C879" s="46" t="s">
        <v>20188</v>
      </c>
      <c r="D879" s="46" t="s">
        <v>21350</v>
      </c>
      <c r="E879" s="46" t="s">
        <v>21165</v>
      </c>
      <c r="F879" s="46" t="s">
        <v>27151</v>
      </c>
      <c r="G879" s="46" t="s">
        <v>27670</v>
      </c>
      <c r="H879" s="46" t="str">
        <f t="shared" si="13"/>
        <v>8969&gt;&gt;&gt;Sub Campus&gt;&gt;&gt;Rawlakot&gt;&gt;&gt;Horticulture</v>
      </c>
    </row>
    <row r="880" spans="1:8">
      <c r="A880" s="46" t="s">
        <v>24443</v>
      </c>
      <c r="B880" s="46" t="s">
        <v>20778</v>
      </c>
      <c r="C880" s="46" t="s">
        <v>20188</v>
      </c>
      <c r="D880" s="46" t="s">
        <v>21350</v>
      </c>
      <c r="E880" s="46" t="s">
        <v>21165</v>
      </c>
      <c r="F880" s="46" t="s">
        <v>21552</v>
      </c>
      <c r="G880" s="46" t="s">
        <v>24462</v>
      </c>
      <c r="H880" s="46" t="str">
        <f t="shared" si="13"/>
        <v>10340&gt;&gt;&gt;Sub Campus&gt;&gt;&gt;Rawlakot&gt;&gt;&gt;Plant Breeding &amp; Molecular Genetics</v>
      </c>
    </row>
    <row r="881" spans="1:8">
      <c r="A881" s="46" t="s">
        <v>24443</v>
      </c>
      <c r="B881" s="46" t="s">
        <v>20778</v>
      </c>
      <c r="C881" s="46" t="s">
        <v>20188</v>
      </c>
      <c r="D881" s="46" t="s">
        <v>21350</v>
      </c>
      <c r="E881" s="46" t="s">
        <v>21165</v>
      </c>
      <c r="F881" s="46" t="s">
        <v>27671</v>
      </c>
      <c r="G881" s="46" t="s">
        <v>27672</v>
      </c>
      <c r="H881" s="46" t="str">
        <f t="shared" si="13"/>
        <v>12113&gt;&gt;&gt;Sub Campus&gt;&gt;&gt;Rawlakot&gt;&gt;&gt;Plant Pathology</v>
      </c>
    </row>
    <row r="882" spans="1:8">
      <c r="A882" s="46" t="s">
        <v>24443</v>
      </c>
      <c r="B882" s="46" t="s">
        <v>20778</v>
      </c>
      <c r="C882" s="46" t="s">
        <v>20188</v>
      </c>
      <c r="D882" s="46" t="s">
        <v>21350</v>
      </c>
      <c r="E882" s="46" t="s">
        <v>21165</v>
      </c>
      <c r="F882" s="46" t="s">
        <v>22154</v>
      </c>
      <c r="G882" s="46" t="s">
        <v>27673</v>
      </c>
      <c r="H882" s="46" t="str">
        <f t="shared" si="13"/>
        <v>8937&gt;&gt;&gt;Sub Campus&gt;&gt;&gt;Rawlakot&gt;&gt;&gt;Soil &amp; Environmental Sciences</v>
      </c>
    </row>
    <row r="883" spans="1:8">
      <c r="A883" s="46" t="s">
        <v>24443</v>
      </c>
      <c r="B883" s="46" t="s">
        <v>20778</v>
      </c>
      <c r="C883" s="46" t="s">
        <v>20188</v>
      </c>
      <c r="D883" s="46" t="s">
        <v>27674</v>
      </c>
      <c r="E883" s="46" t="s">
        <v>27675</v>
      </c>
      <c r="F883" s="46" t="s">
        <v>20610</v>
      </c>
      <c r="G883" s="46" t="s">
        <v>27676</v>
      </c>
      <c r="H883" s="46" t="str">
        <f t="shared" si="13"/>
        <v>50950&gt;&gt;&gt;Sub Campus&gt;&gt;&gt;Neelam&gt;&gt;&gt;Department of Computer Science &amp; Information Technology</v>
      </c>
    </row>
    <row r="884" spans="1:8">
      <c r="A884" s="46" t="s">
        <v>24443</v>
      </c>
      <c r="B884" s="46" t="s">
        <v>20778</v>
      </c>
      <c r="C884" s="46" t="s">
        <v>20188</v>
      </c>
      <c r="D884" s="46" t="s">
        <v>27674</v>
      </c>
      <c r="E884" s="46" t="s">
        <v>27675</v>
      </c>
      <c r="F884" s="46" t="s">
        <v>20854</v>
      </c>
      <c r="G884" s="46" t="s">
        <v>27677</v>
      </c>
      <c r="H884" s="46" t="str">
        <f t="shared" si="13"/>
        <v>50949&gt;&gt;&gt;Sub Campus&gt;&gt;&gt;Neelam&gt;&gt;&gt;English</v>
      </c>
    </row>
    <row r="885" spans="1:8">
      <c r="A885" s="46" t="s">
        <v>24463</v>
      </c>
      <c r="B885" s="46" t="s">
        <v>463</v>
      </c>
      <c r="C885" s="46" t="s">
        <v>114</v>
      </c>
      <c r="D885" s="46" t="s">
        <v>20647</v>
      </c>
      <c r="E885" s="46" t="s">
        <v>20588</v>
      </c>
      <c r="F885" s="46" t="s">
        <v>20747</v>
      </c>
      <c r="G885" s="46" t="s">
        <v>27678</v>
      </c>
      <c r="H885" s="46" t="str">
        <f t="shared" si="13"/>
        <v>12318&gt;&gt;&gt;Constituent College&gt;&gt;&gt;Islamabad&gt;&gt;&gt;Civil Engineering</v>
      </c>
    </row>
    <row r="886" spans="1:8">
      <c r="A886" s="46" t="s">
        <v>24463</v>
      </c>
      <c r="B886" s="46" t="s">
        <v>463</v>
      </c>
      <c r="C886" s="46" t="s">
        <v>114</v>
      </c>
      <c r="D886" s="46" t="s">
        <v>20647</v>
      </c>
      <c r="E886" s="46" t="s">
        <v>20588</v>
      </c>
      <c r="F886" s="46" t="s">
        <v>22815</v>
      </c>
      <c r="G886" s="46" t="s">
        <v>24464</v>
      </c>
      <c r="H886" s="46" t="str">
        <f t="shared" si="13"/>
        <v>5848&gt;&gt;&gt;Constituent College&gt;&gt;&gt;Islamabad&gt;&gt;&gt;Computing &amp; Technology</v>
      </c>
    </row>
    <row r="887" spans="1:8">
      <c r="A887" s="46" t="s">
        <v>24463</v>
      </c>
      <c r="B887" s="46" t="s">
        <v>463</v>
      </c>
      <c r="C887" s="46" t="s">
        <v>114</v>
      </c>
      <c r="D887" s="46" t="s">
        <v>20647</v>
      </c>
      <c r="E887" s="46" t="s">
        <v>20588</v>
      </c>
      <c r="F887" s="46" t="s">
        <v>20999</v>
      </c>
      <c r="G887" s="46" t="s">
        <v>27679</v>
      </c>
      <c r="H887" s="46" t="str">
        <f t="shared" si="13"/>
        <v>52364&gt;&gt;&gt;Constituent College&gt;&gt;&gt;Islamabad&gt;&gt;&gt;Department of Basic Sciences</v>
      </c>
    </row>
    <row r="888" spans="1:8">
      <c r="A888" s="46" t="s">
        <v>24463</v>
      </c>
      <c r="B888" s="46" t="s">
        <v>463</v>
      </c>
      <c r="C888" s="46" t="s">
        <v>114</v>
      </c>
      <c r="D888" s="46" t="s">
        <v>20647</v>
      </c>
      <c r="E888" s="46" t="s">
        <v>20588</v>
      </c>
      <c r="F888" s="46" t="s">
        <v>20646</v>
      </c>
      <c r="G888" s="46" t="s">
        <v>27680</v>
      </c>
      <c r="H888" s="46" t="str">
        <f t="shared" si="13"/>
        <v>38966&gt;&gt;&gt;Constituent College&gt;&gt;&gt;Islamabad&gt;&gt;&gt;Department of Technology</v>
      </c>
    </row>
    <row r="889" spans="1:8">
      <c r="A889" s="46" t="s">
        <v>24463</v>
      </c>
      <c r="B889" s="46" t="s">
        <v>463</v>
      </c>
      <c r="C889" s="46" t="s">
        <v>114</v>
      </c>
      <c r="D889" s="46" t="s">
        <v>20647</v>
      </c>
      <c r="E889" s="46" t="s">
        <v>20588</v>
      </c>
      <c r="F889" s="46" t="s">
        <v>20748</v>
      </c>
      <c r="G889" s="46" t="s">
        <v>27681</v>
      </c>
      <c r="H889" s="46" t="str">
        <f t="shared" si="13"/>
        <v>9582&gt;&gt;&gt;Constituent College&gt;&gt;&gt;Islamabad&gt;&gt;&gt;Electrical Engineering</v>
      </c>
    </row>
    <row r="890" spans="1:8">
      <c r="A890" s="46" t="s">
        <v>24463</v>
      </c>
      <c r="B890" s="46" t="s">
        <v>463</v>
      </c>
      <c r="C890" s="46" t="s">
        <v>114</v>
      </c>
      <c r="D890" s="46" t="s">
        <v>20647</v>
      </c>
      <c r="E890" s="46" t="s">
        <v>20588</v>
      </c>
      <c r="F890" s="46" t="s">
        <v>20644</v>
      </c>
      <c r="G890" s="46" t="s">
        <v>27682</v>
      </c>
      <c r="H890" s="46" t="str">
        <f t="shared" si="13"/>
        <v>7209&gt;&gt;&gt;Constituent College&gt;&gt;&gt;Islamabad&gt;&gt;&gt;Management Sciences</v>
      </c>
    </row>
    <row r="891" spans="1:8">
      <c r="A891" s="46" t="s">
        <v>24463</v>
      </c>
      <c r="B891" s="46" t="s">
        <v>463</v>
      </c>
      <c r="C891" s="46" t="s">
        <v>114</v>
      </c>
      <c r="D891" s="46" t="s">
        <v>20647</v>
      </c>
      <c r="E891" s="46" t="s">
        <v>20588</v>
      </c>
      <c r="F891" s="46" t="s">
        <v>20937</v>
      </c>
      <c r="G891" s="46" t="s">
        <v>27683</v>
      </c>
      <c r="H891" s="46" t="str">
        <f t="shared" si="13"/>
        <v>7356&gt;&gt;&gt;Constituent College&gt;&gt;&gt;Islamabad&gt;&gt;&gt;Microbiology &amp; Biotechnology</v>
      </c>
    </row>
    <row r="892" spans="1:8">
      <c r="A892" s="46" t="s">
        <v>24463</v>
      </c>
      <c r="B892" s="46" t="s">
        <v>463</v>
      </c>
      <c r="C892" s="46" t="s">
        <v>114</v>
      </c>
      <c r="D892" s="46" t="s">
        <v>20647</v>
      </c>
      <c r="E892" s="46" t="s">
        <v>20588</v>
      </c>
      <c r="F892" s="46" t="s">
        <v>21203</v>
      </c>
      <c r="G892" s="46" t="s">
        <v>27684</v>
      </c>
      <c r="H892" s="46" t="str">
        <f t="shared" si="13"/>
        <v>38809&gt;&gt;&gt;Constituent College&gt;&gt;&gt;Islamabad&gt;&gt;&gt;Pharmacy</v>
      </c>
    </row>
    <row r="893" spans="1:8">
      <c r="A893" s="46" t="s">
        <v>24463</v>
      </c>
      <c r="B893" s="46" t="s">
        <v>463</v>
      </c>
      <c r="C893" s="46" t="s">
        <v>0</v>
      </c>
      <c r="D893" s="46" t="s">
        <v>0</v>
      </c>
      <c r="E893" s="46" t="s">
        <v>20370</v>
      </c>
      <c r="F893" s="46" t="s">
        <v>22834</v>
      </c>
      <c r="G893" s="46" t="s">
        <v>24465</v>
      </c>
      <c r="H893" s="46" t="str">
        <f t="shared" si="13"/>
        <v>11439&gt;&gt;&gt;Main Campus&gt;&gt;&gt;Peshawar&gt;&gt;&gt;B.tech</v>
      </c>
    </row>
    <row r="894" spans="1:8">
      <c r="A894" s="46" t="s">
        <v>24463</v>
      </c>
      <c r="B894" s="46" t="s">
        <v>463</v>
      </c>
      <c r="C894" s="46" t="s">
        <v>0</v>
      </c>
      <c r="D894" s="46" t="s">
        <v>0</v>
      </c>
      <c r="E894" s="46" t="s">
        <v>20370</v>
      </c>
      <c r="F894" s="46" t="s">
        <v>20747</v>
      </c>
      <c r="G894" s="46" t="s">
        <v>27685</v>
      </c>
      <c r="H894" s="46" t="str">
        <f t="shared" si="13"/>
        <v>1262&gt;&gt;&gt;Main Campus&gt;&gt;&gt;Peshawar&gt;&gt;&gt;Civil Engineering</v>
      </c>
    </row>
    <row r="895" spans="1:8">
      <c r="A895" s="46" t="s">
        <v>24463</v>
      </c>
      <c r="B895" s="46" t="s">
        <v>463</v>
      </c>
      <c r="C895" s="46" t="s">
        <v>0</v>
      </c>
      <c r="D895" s="46" t="s">
        <v>0</v>
      </c>
      <c r="E895" s="46" t="s">
        <v>20370</v>
      </c>
      <c r="F895" s="46" t="s">
        <v>22815</v>
      </c>
      <c r="G895" s="46" t="s">
        <v>27686</v>
      </c>
      <c r="H895" s="46" t="str">
        <f t="shared" si="13"/>
        <v>1263&gt;&gt;&gt;Main Campus&gt;&gt;&gt;Peshawar&gt;&gt;&gt;Computing &amp; Technology</v>
      </c>
    </row>
    <row r="896" spans="1:8">
      <c r="A896" s="46" t="s">
        <v>24463</v>
      </c>
      <c r="B896" s="46" t="s">
        <v>463</v>
      </c>
      <c r="C896" s="46" t="s">
        <v>0</v>
      </c>
      <c r="D896" s="46" t="s">
        <v>0</v>
      </c>
      <c r="E896" s="46" t="s">
        <v>20370</v>
      </c>
      <c r="F896" s="46" t="s">
        <v>22705</v>
      </c>
      <c r="G896" s="46" t="s">
        <v>24466</v>
      </c>
      <c r="H896" s="46" t="str">
        <f t="shared" si="13"/>
        <v>11440&gt;&gt;&gt;Main Campus&gt;&gt;&gt;Peshawar&gt;&gt;&gt;Department of B.tech</v>
      </c>
    </row>
    <row r="897" spans="1:8">
      <c r="A897" s="46" t="s">
        <v>24463</v>
      </c>
      <c r="B897" s="46" t="s">
        <v>463</v>
      </c>
      <c r="C897" s="46" t="s">
        <v>0</v>
      </c>
      <c r="D897" s="46" t="s">
        <v>0</v>
      </c>
      <c r="E897" s="46" t="s">
        <v>20370</v>
      </c>
      <c r="F897" s="46" t="s">
        <v>23168</v>
      </c>
      <c r="G897" s="46" t="s">
        <v>24467</v>
      </c>
      <c r="H897" s="46" t="str">
        <f t="shared" si="13"/>
        <v>13017&gt;&gt;&gt;Main Campus&gt;&gt;&gt;Peshawar&gt;&gt;&gt;Department of Governance, Politics and Public Policy</v>
      </c>
    </row>
    <row r="898" spans="1:8">
      <c r="A898" s="46" t="s">
        <v>24463</v>
      </c>
      <c r="B898" s="46" t="s">
        <v>463</v>
      </c>
      <c r="C898" s="46" t="s">
        <v>0</v>
      </c>
      <c r="D898" s="46" t="s">
        <v>0</v>
      </c>
      <c r="E898" s="46" t="s">
        <v>20370</v>
      </c>
      <c r="F898" s="46" t="s">
        <v>20773</v>
      </c>
      <c r="G898" s="46" t="s">
        <v>27687</v>
      </c>
      <c r="H898" s="46" t="str">
        <f t="shared" ref="H898:H961" si="14">CONCATENATE(G898, "&gt;&gt;&gt;", C898, "&gt;&gt;&gt;", E898, "&gt;&gt;&gt;", F898)</f>
        <v>17202&gt;&gt;&gt;Main Campus&gt;&gt;&gt;Peshawar&gt;&gt;&gt;Department of Management Sciences</v>
      </c>
    </row>
    <row r="899" spans="1:8">
      <c r="A899" s="46" t="s">
        <v>24463</v>
      </c>
      <c r="B899" s="46" t="s">
        <v>463</v>
      </c>
      <c r="C899" s="46" t="s">
        <v>0</v>
      </c>
      <c r="D899" s="46" t="s">
        <v>0</v>
      </c>
      <c r="E899" s="46" t="s">
        <v>20370</v>
      </c>
      <c r="F899" s="46" t="s">
        <v>20646</v>
      </c>
      <c r="G899" s="46" t="s">
        <v>27688</v>
      </c>
      <c r="H899" s="46" t="str">
        <f t="shared" si="14"/>
        <v>11438&gt;&gt;&gt;Main Campus&gt;&gt;&gt;Peshawar&gt;&gt;&gt;Department of Technology</v>
      </c>
    </row>
    <row r="900" spans="1:8">
      <c r="A900" s="46" t="s">
        <v>24463</v>
      </c>
      <c r="B900" s="46" t="s">
        <v>463</v>
      </c>
      <c r="C900" s="46" t="s">
        <v>0</v>
      </c>
      <c r="D900" s="46" t="s">
        <v>0</v>
      </c>
      <c r="E900" s="46" t="s">
        <v>20370</v>
      </c>
      <c r="F900" s="46" t="s">
        <v>20620</v>
      </c>
      <c r="G900" s="46" t="s">
        <v>27689</v>
      </c>
      <c r="H900" s="46" t="str">
        <f t="shared" si="14"/>
        <v>1335&gt;&gt;&gt;Main Campus&gt;&gt;&gt;Peshawar&gt;&gt;&gt;Education</v>
      </c>
    </row>
    <row r="901" spans="1:8">
      <c r="A901" s="46" t="s">
        <v>24463</v>
      </c>
      <c r="B901" s="46" t="s">
        <v>463</v>
      </c>
      <c r="C901" s="46" t="s">
        <v>0</v>
      </c>
      <c r="D901" s="46" t="s">
        <v>0</v>
      </c>
      <c r="E901" s="46" t="s">
        <v>20370</v>
      </c>
      <c r="F901" s="46" t="s">
        <v>20748</v>
      </c>
      <c r="G901" s="46" t="s">
        <v>27690</v>
      </c>
      <c r="H901" s="46" t="str">
        <f t="shared" si="14"/>
        <v>1261&gt;&gt;&gt;Main Campus&gt;&gt;&gt;Peshawar&gt;&gt;&gt;Electrical Engineering</v>
      </c>
    </row>
    <row r="902" spans="1:8">
      <c r="A902" s="46" t="s">
        <v>24463</v>
      </c>
      <c r="B902" s="46" t="s">
        <v>463</v>
      </c>
      <c r="C902" s="46" t="s">
        <v>0</v>
      </c>
      <c r="D902" s="46" t="s">
        <v>0</v>
      </c>
      <c r="E902" s="46" t="s">
        <v>20370</v>
      </c>
      <c r="F902" s="46" t="s">
        <v>22547</v>
      </c>
      <c r="G902" s="46" t="s">
        <v>24468</v>
      </c>
      <c r="H902" s="46" t="str">
        <f t="shared" si="14"/>
        <v>28541&gt;&gt;&gt;Main Campus&gt;&gt;&gt;Peshawar&gt;&gt;&gt;Health &amp; Biological Sciences</v>
      </c>
    </row>
    <row r="903" spans="1:8">
      <c r="A903" s="46" t="s">
        <v>24463</v>
      </c>
      <c r="B903" s="46" t="s">
        <v>463</v>
      </c>
      <c r="C903" s="46" t="s">
        <v>0</v>
      </c>
      <c r="D903" s="46" t="s">
        <v>0</v>
      </c>
      <c r="E903" s="46" t="s">
        <v>20370</v>
      </c>
      <c r="F903" s="46" t="s">
        <v>20644</v>
      </c>
      <c r="G903" s="46" t="s">
        <v>27691</v>
      </c>
      <c r="H903" s="46" t="str">
        <f t="shared" si="14"/>
        <v>1334&gt;&gt;&gt;Main Campus&gt;&gt;&gt;Peshawar&gt;&gt;&gt;Management Sciences</v>
      </c>
    </row>
    <row r="904" spans="1:8">
      <c r="A904" s="46" t="s">
        <v>24463</v>
      </c>
      <c r="B904" s="46" t="s">
        <v>463</v>
      </c>
      <c r="C904" s="46" t="s">
        <v>0</v>
      </c>
      <c r="D904" s="46" t="s">
        <v>0</v>
      </c>
      <c r="E904" s="46" t="s">
        <v>20370</v>
      </c>
      <c r="F904" s="46" t="s">
        <v>20937</v>
      </c>
      <c r="G904" s="46" t="s">
        <v>24469</v>
      </c>
      <c r="H904" s="46" t="str">
        <f t="shared" si="14"/>
        <v>1337&gt;&gt;&gt;Main Campus&gt;&gt;&gt;Peshawar&gt;&gt;&gt;Microbiology &amp; Biotechnology</v>
      </c>
    </row>
    <row r="905" spans="1:8">
      <c r="A905" s="46" t="s">
        <v>24463</v>
      </c>
      <c r="B905" s="46" t="s">
        <v>463</v>
      </c>
      <c r="C905" s="46" t="s">
        <v>0</v>
      </c>
      <c r="D905" s="46" t="s">
        <v>0</v>
      </c>
      <c r="E905" s="46" t="s">
        <v>20370</v>
      </c>
      <c r="F905" s="46" t="s">
        <v>21203</v>
      </c>
      <c r="G905" s="46" t="s">
        <v>27692</v>
      </c>
      <c r="H905" s="46" t="str">
        <f t="shared" si="14"/>
        <v>1336&gt;&gt;&gt;Main Campus&gt;&gt;&gt;Peshawar&gt;&gt;&gt;Pharmacy</v>
      </c>
    </row>
    <row r="906" spans="1:8">
      <c r="A906" s="46" t="s">
        <v>24470</v>
      </c>
      <c r="B906" s="46" t="s">
        <v>554</v>
      </c>
      <c r="C906" s="46" t="s">
        <v>114</v>
      </c>
      <c r="D906" s="46" t="s">
        <v>21030</v>
      </c>
      <c r="E906" s="46" t="s">
        <v>20370</v>
      </c>
      <c r="F906" s="46" t="s">
        <v>21600</v>
      </c>
      <c r="G906" s="46" t="s">
        <v>27693</v>
      </c>
      <c r="H906" s="46" t="str">
        <f t="shared" si="14"/>
        <v>4378&gt;&gt;&gt;Constituent College&gt;&gt;&gt;Peshawar&gt;&gt;&gt;Physiology</v>
      </c>
    </row>
    <row r="907" spans="1:8">
      <c r="A907" s="46" t="s">
        <v>24470</v>
      </c>
      <c r="B907" s="46" t="s">
        <v>554</v>
      </c>
      <c r="C907" s="46" t="s">
        <v>114</v>
      </c>
      <c r="D907" s="46" t="s">
        <v>27694</v>
      </c>
      <c r="E907" s="46" t="s">
        <v>20370</v>
      </c>
      <c r="F907" s="46" t="s">
        <v>21162</v>
      </c>
      <c r="G907" s="46" t="s">
        <v>27695</v>
      </c>
      <c r="H907" s="46" t="str">
        <f t="shared" si="14"/>
        <v>11119&gt;&gt;&gt;Constituent College&gt;&gt;&gt;Peshawar&gt;&gt;&gt;Public Health</v>
      </c>
    </row>
    <row r="908" spans="1:8">
      <c r="A908" s="46" t="s">
        <v>24470</v>
      </c>
      <c r="B908" s="46" t="s">
        <v>554</v>
      </c>
      <c r="C908" s="46" t="s">
        <v>0</v>
      </c>
      <c r="D908" s="46" t="s">
        <v>0</v>
      </c>
      <c r="E908" s="46" t="s">
        <v>20370</v>
      </c>
      <c r="F908" s="46" t="s">
        <v>22940</v>
      </c>
      <c r="G908" s="46" t="s">
        <v>24471</v>
      </c>
      <c r="H908" s="46" t="str">
        <f t="shared" si="14"/>
        <v>2963&gt;&gt;&gt;Main Campus&gt;&gt;&gt;Peshawar&gt;&gt;&gt;Institue of Basic Medical Science</v>
      </c>
    </row>
    <row r="909" spans="1:8">
      <c r="A909" s="46" t="s">
        <v>24470</v>
      </c>
      <c r="B909" s="46" t="s">
        <v>554</v>
      </c>
      <c r="C909" s="46" t="s">
        <v>0</v>
      </c>
      <c r="D909" s="46" t="s">
        <v>0</v>
      </c>
      <c r="E909" s="46" t="s">
        <v>20370</v>
      </c>
      <c r="F909" s="46" t="s">
        <v>21795</v>
      </c>
      <c r="G909" s="46" t="s">
        <v>24472</v>
      </c>
      <c r="H909" s="46" t="str">
        <f t="shared" si="14"/>
        <v>3002&gt;&gt;&gt;Main Campus&gt;&gt;&gt;Peshawar&gt;&gt;&gt;INstitue of Health Profession Education and Research</v>
      </c>
    </row>
    <row r="910" spans="1:8">
      <c r="A910" s="46" t="s">
        <v>24470</v>
      </c>
      <c r="B910" s="46" t="s">
        <v>554</v>
      </c>
      <c r="C910" s="46" t="s">
        <v>0</v>
      </c>
      <c r="D910" s="46" t="s">
        <v>0</v>
      </c>
      <c r="E910" s="46" t="s">
        <v>20370</v>
      </c>
      <c r="F910" s="46" t="s">
        <v>23055</v>
      </c>
      <c r="G910" s="46" t="s">
        <v>24473</v>
      </c>
      <c r="H910" s="46" t="str">
        <f t="shared" si="14"/>
        <v>4556&gt;&gt;&gt;Main Campus&gt;&gt;&gt;Peshawar&gt;&gt;&gt;Institue of Paramedical Sciences</v>
      </c>
    </row>
    <row r="911" spans="1:8">
      <c r="A911" s="46" t="s">
        <v>24470</v>
      </c>
      <c r="B911" s="46" t="s">
        <v>554</v>
      </c>
      <c r="C911" s="46" t="s">
        <v>0</v>
      </c>
      <c r="D911" s="46" t="s">
        <v>0</v>
      </c>
      <c r="E911" s="46" t="s">
        <v>20370</v>
      </c>
      <c r="F911" s="46" t="s">
        <v>22942</v>
      </c>
      <c r="G911" s="46" t="s">
        <v>24474</v>
      </c>
      <c r="H911" s="46" t="str">
        <f t="shared" si="14"/>
        <v>3003&gt;&gt;&gt;Main Campus&gt;&gt;&gt;Peshawar&gt;&gt;&gt;Institue of Physical Medicine and Rehabilitation</v>
      </c>
    </row>
    <row r="912" spans="1:8">
      <c r="A912" s="46" t="s">
        <v>24470</v>
      </c>
      <c r="B912" s="46" t="s">
        <v>554</v>
      </c>
      <c r="C912" s="46" t="s">
        <v>0</v>
      </c>
      <c r="D912" s="46" t="s">
        <v>0</v>
      </c>
      <c r="E912" s="46" t="s">
        <v>20370</v>
      </c>
      <c r="F912" s="46" t="s">
        <v>22874</v>
      </c>
      <c r="G912" s="46" t="s">
        <v>24475</v>
      </c>
      <c r="H912" s="46" t="str">
        <f t="shared" si="14"/>
        <v>2964&gt;&gt;&gt;Main Campus&gt;&gt;&gt;Peshawar&gt;&gt;&gt;Institue of Public Health and Social Sciences</v>
      </c>
    </row>
    <row r="913" spans="1:8">
      <c r="A913" s="46" t="s">
        <v>24470</v>
      </c>
      <c r="B913" s="46" t="s">
        <v>554</v>
      </c>
      <c r="C913" s="46" t="s">
        <v>0</v>
      </c>
      <c r="D913" s="46" t="s">
        <v>0</v>
      </c>
      <c r="E913" s="46" t="s">
        <v>20370</v>
      </c>
      <c r="F913" s="46" t="s">
        <v>21030</v>
      </c>
      <c r="G913" s="46" t="s">
        <v>27696</v>
      </c>
      <c r="H913" s="46" t="str">
        <f t="shared" si="14"/>
        <v>4027&gt;&gt;&gt;Main Campus&gt;&gt;&gt;Peshawar&gt;&gt;&gt;Institute of Basic Medical Sciences</v>
      </c>
    </row>
    <row r="914" spans="1:8">
      <c r="A914" s="46" t="s">
        <v>24470</v>
      </c>
      <c r="B914" s="46" t="s">
        <v>554</v>
      </c>
      <c r="C914" s="46" t="s">
        <v>0</v>
      </c>
      <c r="D914" s="46" t="s">
        <v>0</v>
      </c>
      <c r="E914" s="46" t="s">
        <v>20370</v>
      </c>
      <c r="F914" s="46" t="s">
        <v>20997</v>
      </c>
      <c r="G914" s="46" t="s">
        <v>24476</v>
      </c>
      <c r="H914" s="46" t="str">
        <f t="shared" si="14"/>
        <v>2965&gt;&gt;&gt;Main Campus&gt;&gt;&gt;Peshawar&gt;&gt;&gt;Institute of Nursing</v>
      </c>
    </row>
    <row r="915" spans="1:8">
      <c r="A915" s="46" t="s">
        <v>24470</v>
      </c>
      <c r="B915" s="46" t="s">
        <v>554</v>
      </c>
      <c r="C915" s="46" t="s">
        <v>0</v>
      </c>
      <c r="D915" s="46" t="s">
        <v>0</v>
      </c>
      <c r="E915" s="46" t="s">
        <v>20370</v>
      </c>
      <c r="F915" s="46" t="s">
        <v>22562</v>
      </c>
      <c r="G915" s="46" t="s">
        <v>27697</v>
      </c>
      <c r="H915" s="46" t="str">
        <f t="shared" si="14"/>
        <v>27618&gt;&gt;&gt;Main Campus&gt;&gt;&gt;Peshawar&gt;&gt;&gt;Institute of Nursing Sciences</v>
      </c>
    </row>
    <row r="916" spans="1:8">
      <c r="A916" s="46" t="s">
        <v>24470</v>
      </c>
      <c r="B916" s="46" t="s">
        <v>554</v>
      </c>
      <c r="C916" s="46" t="s">
        <v>0</v>
      </c>
      <c r="D916" s="46" t="s">
        <v>0</v>
      </c>
      <c r="E916" s="46" t="s">
        <v>20370</v>
      </c>
      <c r="F916" s="46" t="s">
        <v>21011</v>
      </c>
      <c r="G916" s="46" t="s">
        <v>24477</v>
      </c>
      <c r="H916" s="46" t="str">
        <f t="shared" si="14"/>
        <v>4028&gt;&gt;&gt;Main Campus&gt;&gt;&gt;Peshawar&gt;&gt;&gt;Institute of Physical Medicine and Rehbilitation</v>
      </c>
    </row>
    <row r="917" spans="1:8">
      <c r="A917" s="46" t="s">
        <v>24470</v>
      </c>
      <c r="B917" s="46" t="s">
        <v>554</v>
      </c>
      <c r="C917" s="46" t="s">
        <v>0</v>
      </c>
      <c r="D917" s="46" t="s">
        <v>0</v>
      </c>
      <c r="E917" s="46" t="s">
        <v>20370</v>
      </c>
      <c r="F917" s="46" t="s">
        <v>22586</v>
      </c>
      <c r="G917" s="46" t="s">
        <v>24478</v>
      </c>
      <c r="H917" s="46" t="str">
        <f t="shared" si="14"/>
        <v>27621&gt;&gt;&gt;Main Campus&gt;&gt;&gt;Peshawar&gt;&gt;&gt;KMU Institute of Basic Medical Sciences</v>
      </c>
    </row>
    <row r="918" spans="1:8">
      <c r="A918" s="46" t="s">
        <v>24470</v>
      </c>
      <c r="B918" s="46" t="s">
        <v>554</v>
      </c>
      <c r="C918" s="46" t="s">
        <v>0</v>
      </c>
      <c r="D918" s="46" t="s">
        <v>0</v>
      </c>
      <c r="E918" s="46" t="s">
        <v>20370</v>
      </c>
      <c r="F918" s="46" t="s">
        <v>21903</v>
      </c>
      <c r="G918" s="46" t="s">
        <v>24479</v>
      </c>
      <c r="H918" s="46" t="str">
        <f t="shared" si="14"/>
        <v>6862&gt;&gt;&gt;Main Campus&gt;&gt;&gt;Peshawar&gt;&gt;&gt;KMU Institute of Dental Sciences</v>
      </c>
    </row>
    <row r="919" spans="1:8">
      <c r="A919" s="46" t="s">
        <v>24470</v>
      </c>
      <c r="B919" s="46" t="s">
        <v>554</v>
      </c>
      <c r="C919" s="46" t="s">
        <v>0</v>
      </c>
      <c r="D919" s="46" t="s">
        <v>0</v>
      </c>
      <c r="E919" s="46" t="s">
        <v>20370</v>
      </c>
      <c r="F919" s="46" t="s">
        <v>21863</v>
      </c>
      <c r="G919" s="46" t="s">
        <v>24480</v>
      </c>
      <c r="H919" s="46" t="str">
        <f t="shared" si="14"/>
        <v>6841&gt;&gt;&gt;Main Campus&gt;&gt;&gt;Peshawar&gt;&gt;&gt;KMU Institute of Medical Science</v>
      </c>
    </row>
    <row r="920" spans="1:8">
      <c r="A920" s="46" t="s">
        <v>24470</v>
      </c>
      <c r="B920" s="46" t="s">
        <v>554</v>
      </c>
      <c r="C920" s="46" t="s">
        <v>0</v>
      </c>
      <c r="D920" s="46" t="s">
        <v>0</v>
      </c>
      <c r="E920" s="46" t="s">
        <v>20370</v>
      </c>
      <c r="F920" s="46" t="s">
        <v>22564</v>
      </c>
      <c r="G920" s="46" t="s">
        <v>24481</v>
      </c>
      <c r="H920" s="46" t="str">
        <f t="shared" si="14"/>
        <v>10639&gt;&gt;&gt;Main Campus&gt;&gt;&gt;Peshawar&gt;&gt;&gt;KMU Institute of Medical Sciences , Kohat</v>
      </c>
    </row>
    <row r="921" spans="1:8">
      <c r="A921" s="46" t="s">
        <v>24470</v>
      </c>
      <c r="B921" s="46" t="s">
        <v>554</v>
      </c>
      <c r="C921" s="46" t="s">
        <v>0</v>
      </c>
      <c r="D921" s="46" t="s">
        <v>0</v>
      </c>
      <c r="E921" s="46" t="s">
        <v>20370</v>
      </c>
      <c r="F921" s="46" t="s">
        <v>22591</v>
      </c>
      <c r="G921" s="46" t="s">
        <v>24482</v>
      </c>
      <c r="H921" s="46" t="str">
        <f t="shared" si="14"/>
        <v>27616&gt;&gt;&gt;Main Campus&gt;&gt;&gt;Peshawar&gt;&gt;&gt;KMU Institute of Paramedical Science</v>
      </c>
    </row>
    <row r="922" spans="1:8">
      <c r="A922" s="46" t="s">
        <v>24470</v>
      </c>
      <c r="B922" s="46" t="s">
        <v>554</v>
      </c>
      <c r="C922" s="46" t="s">
        <v>0</v>
      </c>
      <c r="D922" s="46" t="s">
        <v>0</v>
      </c>
      <c r="E922" s="46" t="s">
        <v>20370</v>
      </c>
      <c r="F922" s="46" t="s">
        <v>24483</v>
      </c>
      <c r="G922" s="46" t="s">
        <v>24484</v>
      </c>
      <c r="H922" s="46" t="str">
        <f t="shared" si="14"/>
        <v>52913&gt;&gt;&gt;Main Campus&gt;&gt;&gt;Peshawar&gt;&gt;&gt;KMU Institute of Paramedical Sciences, Peshawar</v>
      </c>
    </row>
    <row r="923" spans="1:8">
      <c r="A923" s="46" t="s">
        <v>24470</v>
      </c>
      <c r="B923" s="46" t="s">
        <v>554</v>
      </c>
      <c r="C923" s="46" t="s">
        <v>0</v>
      </c>
      <c r="D923" s="46" t="s">
        <v>0</v>
      </c>
      <c r="E923" s="46" t="s">
        <v>20370</v>
      </c>
      <c r="F923" s="46" t="s">
        <v>22599</v>
      </c>
      <c r="G923" s="46" t="s">
        <v>24485</v>
      </c>
      <c r="H923" s="46" t="str">
        <f t="shared" si="14"/>
        <v>39178&gt;&gt;&gt;Main Campus&gt;&gt;&gt;Peshawar&gt;&gt;&gt;KMU-Institute of Health Sciences, Abbottabad</v>
      </c>
    </row>
    <row r="924" spans="1:8">
      <c r="A924" s="46" t="s">
        <v>24470</v>
      </c>
      <c r="B924" s="46" t="s">
        <v>554</v>
      </c>
      <c r="C924" s="46" t="s">
        <v>0</v>
      </c>
      <c r="D924" s="46" t="s">
        <v>0</v>
      </c>
      <c r="E924" s="46" t="s">
        <v>20370</v>
      </c>
      <c r="F924" s="46" t="s">
        <v>22588</v>
      </c>
      <c r="G924" s="46" t="s">
        <v>24486</v>
      </c>
      <c r="H924" s="46" t="str">
        <f t="shared" si="14"/>
        <v>39177&gt;&gt;&gt;Main Campus&gt;&gt;&gt;Peshawar&gt;&gt;&gt;KMU-Institute of Health Sciences, Dir</v>
      </c>
    </row>
    <row r="925" spans="1:8">
      <c r="A925" s="46" t="s">
        <v>24470</v>
      </c>
      <c r="B925" s="46" t="s">
        <v>554</v>
      </c>
      <c r="C925" s="46" t="s">
        <v>0</v>
      </c>
      <c r="D925" s="46" t="s">
        <v>0</v>
      </c>
      <c r="E925" s="46" t="s">
        <v>20370</v>
      </c>
      <c r="F925" s="46" t="s">
        <v>22598</v>
      </c>
      <c r="G925" s="46" t="s">
        <v>24487</v>
      </c>
      <c r="H925" s="46" t="str">
        <f t="shared" si="14"/>
        <v>39184&gt;&gt;&gt;Main Campus&gt;&gt;&gt;Peshawar&gt;&gt;&gt;KMU-Institute of Health Sciences, Islamabad</v>
      </c>
    </row>
    <row r="926" spans="1:8">
      <c r="A926" s="46" t="s">
        <v>24470</v>
      </c>
      <c r="B926" s="46" t="s">
        <v>554</v>
      </c>
      <c r="C926" s="46" t="s">
        <v>0</v>
      </c>
      <c r="D926" s="46" t="s">
        <v>0</v>
      </c>
      <c r="E926" s="46" t="s">
        <v>20370</v>
      </c>
      <c r="F926" s="46" t="s">
        <v>22587</v>
      </c>
      <c r="G926" s="46" t="s">
        <v>24488</v>
      </c>
      <c r="H926" s="46" t="str">
        <f t="shared" si="14"/>
        <v>39183&gt;&gt;&gt;Main Campus&gt;&gt;&gt;Peshawar&gt;&gt;&gt;KMU-Institute of Health Sciences, Kohat</v>
      </c>
    </row>
    <row r="927" spans="1:8">
      <c r="A927" s="46" t="s">
        <v>24470</v>
      </c>
      <c r="B927" s="46" t="s">
        <v>554</v>
      </c>
      <c r="C927" s="46" t="s">
        <v>0</v>
      </c>
      <c r="D927" s="46" t="s">
        <v>0</v>
      </c>
      <c r="E927" s="46" t="s">
        <v>20370</v>
      </c>
      <c r="F927" s="46" t="s">
        <v>24489</v>
      </c>
      <c r="G927" s="46" t="s">
        <v>24490</v>
      </c>
      <c r="H927" s="46" t="str">
        <f t="shared" si="14"/>
        <v>39179&gt;&gt;&gt;Main Campus&gt;&gt;&gt;Peshawar&gt;&gt;&gt;KMU-Institute of Health Sciences, Kurram Parachinar</v>
      </c>
    </row>
    <row r="928" spans="1:8">
      <c r="A928" s="46" t="s">
        <v>24470</v>
      </c>
      <c r="B928" s="46" t="s">
        <v>554</v>
      </c>
      <c r="C928" s="46" t="s">
        <v>0</v>
      </c>
      <c r="D928" s="46" t="s">
        <v>0</v>
      </c>
      <c r="E928" s="46" t="s">
        <v>20370</v>
      </c>
      <c r="F928" s="46" t="s">
        <v>22548</v>
      </c>
      <c r="G928" s="46" t="s">
        <v>24491</v>
      </c>
      <c r="H928" s="46" t="str">
        <f t="shared" si="14"/>
        <v>39181&gt;&gt;&gt;Main Campus&gt;&gt;&gt;Peshawar&gt;&gt;&gt;KMU-Institute of Health Sciences, Lakki Marwat</v>
      </c>
    </row>
    <row r="929" spans="1:8">
      <c r="A929" s="46" t="s">
        <v>24470</v>
      </c>
      <c r="B929" s="46" t="s">
        <v>554</v>
      </c>
      <c r="C929" s="46" t="s">
        <v>0</v>
      </c>
      <c r="D929" s="46" t="s">
        <v>0</v>
      </c>
      <c r="E929" s="46" t="s">
        <v>20370</v>
      </c>
      <c r="F929" s="46" t="s">
        <v>22589</v>
      </c>
      <c r="G929" s="46" t="s">
        <v>24492</v>
      </c>
      <c r="H929" s="46" t="str">
        <f t="shared" si="14"/>
        <v>39180&gt;&gt;&gt;Main Campus&gt;&gt;&gt;Peshawar&gt;&gt;&gt;KMU-Institute of Health Sciences, Mardan</v>
      </c>
    </row>
    <row r="930" spans="1:8">
      <c r="A930" s="46" t="s">
        <v>24470</v>
      </c>
      <c r="B930" s="46" t="s">
        <v>554</v>
      </c>
      <c r="C930" s="46" t="s">
        <v>0</v>
      </c>
      <c r="D930" s="46" t="s">
        <v>0</v>
      </c>
      <c r="E930" s="46" t="s">
        <v>20370</v>
      </c>
      <c r="F930" s="46" t="s">
        <v>22595</v>
      </c>
      <c r="G930" s="46" t="s">
        <v>24493</v>
      </c>
      <c r="H930" s="46" t="str">
        <f t="shared" si="14"/>
        <v>39182&gt;&gt;&gt;Main Campus&gt;&gt;&gt;Peshawar&gt;&gt;&gt;KMU-Institute of Health Sciences, Swabi</v>
      </c>
    </row>
    <row r="931" spans="1:8">
      <c r="A931" s="46" t="s">
        <v>24470</v>
      </c>
      <c r="B931" s="46" t="s">
        <v>554</v>
      </c>
      <c r="C931" s="46" t="s">
        <v>0</v>
      </c>
      <c r="D931" s="46" t="s">
        <v>0</v>
      </c>
      <c r="E931" s="46" t="s">
        <v>20370</v>
      </c>
      <c r="F931" s="46" t="s">
        <v>22597</v>
      </c>
      <c r="G931" s="46" t="s">
        <v>24494</v>
      </c>
      <c r="H931" s="46" t="str">
        <f t="shared" si="14"/>
        <v>39185&gt;&gt;&gt;Main Campus&gt;&gt;&gt;Peshawar&gt;&gt;&gt;KMU-Institute of Health Sciences, Swat</v>
      </c>
    </row>
    <row r="932" spans="1:8">
      <c r="A932" s="46" t="s">
        <v>24495</v>
      </c>
      <c r="B932" s="46" t="s">
        <v>21312</v>
      </c>
      <c r="C932" s="46" t="s">
        <v>20190</v>
      </c>
      <c r="D932" s="46" t="s">
        <v>27698</v>
      </c>
      <c r="E932" s="46" t="s">
        <v>20508</v>
      </c>
      <c r="F932" s="46" t="s">
        <v>21830</v>
      </c>
      <c r="G932" s="46" t="s">
        <v>27699</v>
      </c>
      <c r="H932" s="46" t="str">
        <f t="shared" si="14"/>
        <v>10776&gt;&gt;&gt;Approved Study Centres&gt;&gt;&gt;Karachi&gt;&gt;&gt;Ophthalmology</v>
      </c>
    </row>
    <row r="933" spans="1:8">
      <c r="A933" s="46" t="s">
        <v>24495</v>
      </c>
      <c r="B933" s="46" t="s">
        <v>21312</v>
      </c>
      <c r="C933" s="46" t="s">
        <v>0</v>
      </c>
      <c r="D933" s="46" t="s">
        <v>0</v>
      </c>
      <c r="E933" s="46" t="s">
        <v>20588</v>
      </c>
      <c r="F933" s="46" t="s">
        <v>23266</v>
      </c>
      <c r="G933" s="46" t="s">
        <v>24496</v>
      </c>
      <c r="H933" s="46" t="str">
        <f t="shared" si="14"/>
        <v>11725&gt;&gt;&gt;Main Campus&gt;&gt;&gt;Islamabad&gt;&gt;&gt;Anaesthesiology</v>
      </c>
    </row>
    <row r="934" spans="1:8">
      <c r="A934" s="46" t="s">
        <v>24495</v>
      </c>
      <c r="B934" s="46" t="s">
        <v>21312</v>
      </c>
      <c r="C934" s="46" t="s">
        <v>0</v>
      </c>
      <c r="D934" s="46" t="s">
        <v>0</v>
      </c>
      <c r="E934" s="46" t="s">
        <v>20588</v>
      </c>
      <c r="F934" s="46" t="s">
        <v>20884</v>
      </c>
      <c r="G934" s="46" t="s">
        <v>27700</v>
      </c>
      <c r="H934" s="46" t="str">
        <f t="shared" si="14"/>
        <v>11724&gt;&gt;&gt;Main Campus&gt;&gt;&gt;Islamabad&gt;&gt;&gt;Anatomy</v>
      </c>
    </row>
    <row r="935" spans="1:8">
      <c r="A935" s="46" t="s">
        <v>24495</v>
      </c>
      <c r="B935" s="46" t="s">
        <v>21312</v>
      </c>
      <c r="C935" s="46" t="s">
        <v>0</v>
      </c>
      <c r="D935" s="46" t="s">
        <v>0</v>
      </c>
      <c r="E935" s="46" t="s">
        <v>20588</v>
      </c>
      <c r="F935" s="46" t="s">
        <v>20879</v>
      </c>
      <c r="G935" s="46" t="s">
        <v>27701</v>
      </c>
      <c r="H935" s="46" t="str">
        <f t="shared" si="14"/>
        <v>12027&gt;&gt;&gt;Main Campus&gt;&gt;&gt;Islamabad&gt;&gt;&gt;BioChemistry</v>
      </c>
    </row>
    <row r="936" spans="1:8">
      <c r="A936" s="46" t="s">
        <v>24495</v>
      </c>
      <c r="B936" s="46" t="s">
        <v>21312</v>
      </c>
      <c r="C936" s="46" t="s">
        <v>0</v>
      </c>
      <c r="D936" s="46" t="s">
        <v>0</v>
      </c>
      <c r="E936" s="46" t="s">
        <v>20588</v>
      </c>
      <c r="F936" s="46" t="s">
        <v>21824</v>
      </c>
      <c r="G936" s="46" t="s">
        <v>27702</v>
      </c>
      <c r="H936" s="46" t="str">
        <f t="shared" si="14"/>
        <v>11335&gt;&gt;&gt;Main Campus&gt;&gt;&gt;Islamabad&gt;&gt;&gt;Cardiac Surgery</v>
      </c>
    </row>
    <row r="937" spans="1:8">
      <c r="A937" s="46" t="s">
        <v>24495</v>
      </c>
      <c r="B937" s="46" t="s">
        <v>21312</v>
      </c>
      <c r="C937" s="46" t="s">
        <v>0</v>
      </c>
      <c r="D937" s="46" t="s">
        <v>0</v>
      </c>
      <c r="E937" s="46" t="s">
        <v>20588</v>
      </c>
      <c r="F937" s="46" t="s">
        <v>21944</v>
      </c>
      <c r="G937" s="46" t="s">
        <v>24497</v>
      </c>
      <c r="H937" s="46" t="str">
        <f t="shared" si="14"/>
        <v>11808&gt;&gt;&gt;Main Campus&gt;&gt;&gt;Islamabad&gt;&gt;&gt;CARDIOTHORACIC ANAESTHESIA</v>
      </c>
    </row>
    <row r="938" spans="1:8">
      <c r="A938" s="46" t="s">
        <v>24495</v>
      </c>
      <c r="B938" s="46" t="s">
        <v>21312</v>
      </c>
      <c r="C938" s="46" t="s">
        <v>0</v>
      </c>
      <c r="D938" s="46" t="s">
        <v>0</v>
      </c>
      <c r="E938" s="46" t="s">
        <v>20588</v>
      </c>
      <c r="F938" s="46" t="s">
        <v>21525</v>
      </c>
      <c r="G938" s="46" t="s">
        <v>24498</v>
      </c>
      <c r="H938" s="46" t="str">
        <f t="shared" si="14"/>
        <v>11797&gt;&gt;&gt;Main Campus&gt;&gt;&gt;Islamabad&gt;&gt;&gt;CHEMICAL PATHOLOGY</v>
      </c>
    </row>
    <row r="939" spans="1:8">
      <c r="A939" s="46" t="s">
        <v>24495</v>
      </c>
      <c r="B939" s="46" t="s">
        <v>21312</v>
      </c>
      <c r="C939" s="46" t="s">
        <v>0</v>
      </c>
      <c r="D939" s="46" t="s">
        <v>0</v>
      </c>
      <c r="E939" s="46" t="s">
        <v>20588</v>
      </c>
      <c r="F939" s="46" t="s">
        <v>21502</v>
      </c>
      <c r="G939" s="46" t="s">
        <v>24499</v>
      </c>
      <c r="H939" s="46" t="str">
        <f t="shared" si="14"/>
        <v>12401&gt;&gt;&gt;Main Campus&gt;&gt;&gt;Islamabad&gt;&gt;&gt;Chest Diseases Incl. Tuberculosis</v>
      </c>
    </row>
    <row r="940" spans="1:8">
      <c r="A940" s="46" t="s">
        <v>24495</v>
      </c>
      <c r="B940" s="46" t="s">
        <v>21312</v>
      </c>
      <c r="C940" s="46" t="s">
        <v>0</v>
      </c>
      <c r="D940" s="46" t="s">
        <v>0</v>
      </c>
      <c r="E940" s="46" t="s">
        <v>20588</v>
      </c>
      <c r="F940" s="46" t="s">
        <v>21542</v>
      </c>
      <c r="G940" s="46" t="s">
        <v>24500</v>
      </c>
      <c r="H940" s="46" t="str">
        <f t="shared" si="14"/>
        <v>11810&gt;&gt;&gt;Main Campus&gt;&gt;&gt;Islamabad&gt;&gt;&gt;CLINICAL CARDIAC ELECTROPHYSIOLOGY</v>
      </c>
    </row>
    <row r="941" spans="1:8">
      <c r="A941" s="46" t="s">
        <v>24495</v>
      </c>
      <c r="B941" s="46" t="s">
        <v>21312</v>
      </c>
      <c r="C941" s="46" t="s">
        <v>0</v>
      </c>
      <c r="D941" s="46" t="s">
        <v>0</v>
      </c>
      <c r="E941" s="46" t="s">
        <v>20588</v>
      </c>
      <c r="F941" s="46" t="s">
        <v>21534</v>
      </c>
      <c r="G941" s="46" t="s">
        <v>24501</v>
      </c>
      <c r="H941" s="46" t="str">
        <f t="shared" si="14"/>
        <v>12028&gt;&gt;&gt;Main Campus&gt;&gt;&gt;Islamabad&gt;&gt;&gt;CLINICAL HAEMATOLOGY</v>
      </c>
    </row>
    <row r="942" spans="1:8">
      <c r="A942" s="46" t="s">
        <v>24495</v>
      </c>
      <c r="B942" s="46" t="s">
        <v>21312</v>
      </c>
      <c r="C942" s="46" t="s">
        <v>0</v>
      </c>
      <c r="D942" s="46" t="s">
        <v>0</v>
      </c>
      <c r="E942" s="46" t="s">
        <v>20588</v>
      </c>
      <c r="F942" s="46" t="s">
        <v>21515</v>
      </c>
      <c r="G942" s="46" t="s">
        <v>24502</v>
      </c>
      <c r="H942" s="46" t="str">
        <f t="shared" si="14"/>
        <v>11748&gt;&gt;&gt;Main Campus&gt;&gt;&gt;Islamabad&gt;&gt;&gt;CLINICAL PATHOLOGY</v>
      </c>
    </row>
    <row r="943" spans="1:8">
      <c r="A943" s="46" t="s">
        <v>24495</v>
      </c>
      <c r="B943" s="46" t="s">
        <v>21312</v>
      </c>
      <c r="C943" s="46" t="s">
        <v>0</v>
      </c>
      <c r="D943" s="46" t="s">
        <v>0</v>
      </c>
      <c r="E943" s="46" t="s">
        <v>20588</v>
      </c>
      <c r="F943" s="46" t="s">
        <v>21537</v>
      </c>
      <c r="G943" s="46" t="s">
        <v>24503</v>
      </c>
      <c r="H943" s="46" t="str">
        <f t="shared" si="14"/>
        <v>11799&gt;&gt;&gt;Main Campus&gt;&gt;&gt;Islamabad&gt;&gt;&gt;CLINICAL PHARMACOLOGY</v>
      </c>
    </row>
    <row r="944" spans="1:8">
      <c r="A944" s="46" t="s">
        <v>24495</v>
      </c>
      <c r="B944" s="46" t="s">
        <v>21312</v>
      </c>
      <c r="C944" s="46" t="s">
        <v>0</v>
      </c>
      <c r="D944" s="46" t="s">
        <v>0</v>
      </c>
      <c r="E944" s="46" t="s">
        <v>20588</v>
      </c>
      <c r="F944" s="46" t="s">
        <v>21001</v>
      </c>
      <c r="G944" s="46" t="s">
        <v>27703</v>
      </c>
      <c r="H944" s="46" t="str">
        <f t="shared" si="14"/>
        <v>11794&gt;&gt;&gt;Main Campus&gt;&gt;&gt;Islamabad&gt;&gt;&gt;Community Medicine</v>
      </c>
    </row>
    <row r="945" spans="1:8">
      <c r="A945" s="46" t="s">
        <v>24495</v>
      </c>
      <c r="B945" s="46" t="s">
        <v>21312</v>
      </c>
      <c r="C945" s="46" t="s">
        <v>0</v>
      </c>
      <c r="D945" s="46" t="s">
        <v>0</v>
      </c>
      <c r="E945" s="46" t="s">
        <v>20588</v>
      </c>
      <c r="F945" s="46" t="s">
        <v>21490</v>
      </c>
      <c r="G945" s="46" t="s">
        <v>24504</v>
      </c>
      <c r="H945" s="46" t="str">
        <f t="shared" si="14"/>
        <v>11813&gt;&gt;&gt;Main Campus&gt;&gt;&gt;Islamabad&gt;&gt;&gt;CRITICAL CARE MEDICINE</v>
      </c>
    </row>
    <row r="946" spans="1:8">
      <c r="A946" s="46" t="s">
        <v>24495</v>
      </c>
      <c r="B946" s="46" t="s">
        <v>21312</v>
      </c>
      <c r="C946" s="46" t="s">
        <v>0</v>
      </c>
      <c r="D946" s="46" t="s">
        <v>0</v>
      </c>
      <c r="E946" s="46" t="s">
        <v>20588</v>
      </c>
      <c r="F946" s="46" t="s">
        <v>21588</v>
      </c>
      <c r="G946" s="46" t="s">
        <v>24505</v>
      </c>
      <c r="H946" s="46" t="str">
        <f t="shared" si="14"/>
        <v>11897&gt;&gt;&gt;Main Campus&gt;&gt;&gt;Islamabad&gt;&gt;&gt;Department of  HAEMATOLOGY</v>
      </c>
    </row>
    <row r="947" spans="1:8">
      <c r="A947" s="46" t="s">
        <v>24495</v>
      </c>
      <c r="B947" s="46" t="s">
        <v>21312</v>
      </c>
      <c r="C947" s="46" t="s">
        <v>0</v>
      </c>
      <c r="D947" s="46" t="s">
        <v>0</v>
      </c>
      <c r="E947" s="46" t="s">
        <v>20588</v>
      </c>
      <c r="F947" s="46" t="s">
        <v>21473</v>
      </c>
      <c r="G947" s="46" t="s">
        <v>27704</v>
      </c>
      <c r="H947" s="46" t="str">
        <f t="shared" si="14"/>
        <v>12400&gt;&gt;&gt;Main Campus&gt;&gt;&gt;Islamabad&gt;&gt;&gt;Department of Anaesthesiology</v>
      </c>
    </row>
    <row r="948" spans="1:8">
      <c r="A948" s="46" t="s">
        <v>24495</v>
      </c>
      <c r="B948" s="46" t="s">
        <v>21312</v>
      </c>
      <c r="C948" s="46" t="s">
        <v>0</v>
      </c>
      <c r="D948" s="46" t="s">
        <v>0</v>
      </c>
      <c r="E948" s="46" t="s">
        <v>20588</v>
      </c>
      <c r="F948" s="46" t="s">
        <v>21592</v>
      </c>
      <c r="G948" s="46" t="s">
        <v>27705</v>
      </c>
      <c r="H948" s="46" t="str">
        <f t="shared" si="14"/>
        <v>12030&gt;&gt;&gt;Main Campus&gt;&gt;&gt;Islamabad&gt;&gt;&gt;Department of Cardiology</v>
      </c>
    </row>
    <row r="949" spans="1:8">
      <c r="A949" s="46" t="s">
        <v>24495</v>
      </c>
      <c r="B949" s="46" t="s">
        <v>21312</v>
      </c>
      <c r="C949" s="46" t="s">
        <v>0</v>
      </c>
      <c r="D949" s="46" t="s">
        <v>0</v>
      </c>
      <c r="E949" s="46" t="s">
        <v>20588</v>
      </c>
      <c r="F949" s="46" t="s">
        <v>21517</v>
      </c>
      <c r="G949" s="46" t="s">
        <v>24506</v>
      </c>
      <c r="H949" s="46" t="str">
        <f t="shared" si="14"/>
        <v>13683&gt;&gt;&gt;Main Campus&gt;&gt;&gt;Islamabad&gt;&gt;&gt;Department of Forensic Medicine</v>
      </c>
    </row>
    <row r="950" spans="1:8">
      <c r="A950" s="46" t="s">
        <v>24495</v>
      </c>
      <c r="B950" s="46" t="s">
        <v>21312</v>
      </c>
      <c r="C950" s="46" t="s">
        <v>0</v>
      </c>
      <c r="D950" s="46" t="s">
        <v>0</v>
      </c>
      <c r="E950" s="46" t="s">
        <v>20588</v>
      </c>
      <c r="F950" s="46" t="s">
        <v>21516</v>
      </c>
      <c r="G950" s="46" t="s">
        <v>27706</v>
      </c>
      <c r="H950" s="46" t="str">
        <f t="shared" si="14"/>
        <v>12293&gt;&gt;&gt;Main Campus&gt;&gt;&gt;Islamabad&gt;&gt;&gt;Department of INFECTIOUS DISEASES</v>
      </c>
    </row>
    <row r="951" spans="1:8">
      <c r="A951" s="46" t="s">
        <v>24495</v>
      </c>
      <c r="B951" s="46" t="s">
        <v>21312</v>
      </c>
      <c r="C951" s="46" t="s">
        <v>0</v>
      </c>
      <c r="D951" s="46" t="s">
        <v>0</v>
      </c>
      <c r="E951" s="46" t="s">
        <v>20588</v>
      </c>
      <c r="F951" s="46" t="s">
        <v>21692</v>
      </c>
      <c r="G951" s="46" t="s">
        <v>27707</v>
      </c>
      <c r="H951" s="46" t="str">
        <f t="shared" si="14"/>
        <v>10096&gt;&gt;&gt;Main Campus&gt;&gt;&gt;Islamabad&gt;&gt;&gt;DEPARTMENT OF MEDICAL EDUCATION</v>
      </c>
    </row>
    <row r="952" spans="1:8">
      <c r="A952" s="46" t="s">
        <v>24495</v>
      </c>
      <c r="B952" s="46" t="s">
        <v>21312</v>
      </c>
      <c r="C952" s="46" t="s">
        <v>0</v>
      </c>
      <c r="D952" s="46" t="s">
        <v>0</v>
      </c>
      <c r="E952" s="46" t="s">
        <v>20588</v>
      </c>
      <c r="F952" s="46" t="s">
        <v>21487</v>
      </c>
      <c r="G952" s="46" t="s">
        <v>27708</v>
      </c>
      <c r="H952" s="46" t="str">
        <f t="shared" si="14"/>
        <v>12038&gt;&gt;&gt;Main Campus&gt;&gt;&gt;Islamabad&gt;&gt;&gt;Department of Nephrology</v>
      </c>
    </row>
    <row r="953" spans="1:8">
      <c r="A953" s="46" t="s">
        <v>24495</v>
      </c>
      <c r="B953" s="46" t="s">
        <v>21312</v>
      </c>
      <c r="C953" s="46" t="s">
        <v>0</v>
      </c>
      <c r="D953" s="46" t="s">
        <v>0</v>
      </c>
      <c r="E953" s="46" t="s">
        <v>20588</v>
      </c>
      <c r="F953" s="46" t="s">
        <v>21493</v>
      </c>
      <c r="G953" s="46" t="s">
        <v>24507</v>
      </c>
      <c r="H953" s="46" t="str">
        <f t="shared" si="14"/>
        <v>11999&gt;&gt;&gt;Main Campus&gt;&gt;&gt;Islamabad&gt;&gt;&gt;Department of Neurology</v>
      </c>
    </row>
    <row r="954" spans="1:8">
      <c r="A954" s="46" t="s">
        <v>24495</v>
      </c>
      <c r="B954" s="46" t="s">
        <v>21312</v>
      </c>
      <c r="C954" s="46" t="s">
        <v>0</v>
      </c>
      <c r="D954" s="46" t="s">
        <v>0</v>
      </c>
      <c r="E954" s="46" t="s">
        <v>20588</v>
      </c>
      <c r="F954" s="46" t="s">
        <v>21523</v>
      </c>
      <c r="G954" s="46" t="s">
        <v>27709</v>
      </c>
      <c r="H954" s="46" t="str">
        <f t="shared" si="14"/>
        <v>12026&gt;&gt;&gt;Main Campus&gt;&gt;&gt;Islamabad&gt;&gt;&gt;Department of Ophthalmology</v>
      </c>
    </row>
    <row r="955" spans="1:8">
      <c r="A955" s="46" t="s">
        <v>24495</v>
      </c>
      <c r="B955" s="46" t="s">
        <v>21312</v>
      </c>
      <c r="C955" s="46" t="s">
        <v>0</v>
      </c>
      <c r="D955" s="46" t="s">
        <v>0</v>
      </c>
      <c r="E955" s="46" t="s">
        <v>20588</v>
      </c>
      <c r="F955" s="46" t="s">
        <v>21311</v>
      </c>
      <c r="G955" s="46" t="s">
        <v>24508</v>
      </c>
      <c r="H955" s="46" t="str">
        <f t="shared" si="14"/>
        <v>38971&gt;&gt;&gt;Main Campus&gt;&gt;&gt;Islamabad&gt;&gt;&gt;Department of Orthodontics</v>
      </c>
    </row>
    <row r="956" spans="1:8">
      <c r="A956" s="46" t="s">
        <v>24495</v>
      </c>
      <c r="B956" s="46" t="s">
        <v>21312</v>
      </c>
      <c r="C956" s="46" t="s">
        <v>0</v>
      </c>
      <c r="D956" s="46" t="s">
        <v>0</v>
      </c>
      <c r="E956" s="46" t="s">
        <v>20588</v>
      </c>
      <c r="F956" s="46" t="s">
        <v>21474</v>
      </c>
      <c r="G956" s="46" t="s">
        <v>27710</v>
      </c>
      <c r="H956" s="46" t="str">
        <f t="shared" si="14"/>
        <v>12031&gt;&gt;&gt;Main Campus&gt;&gt;&gt;Islamabad&gt;&gt;&gt;Department of Pathology</v>
      </c>
    </row>
    <row r="957" spans="1:8">
      <c r="A957" s="46" t="s">
        <v>24495</v>
      </c>
      <c r="B957" s="46" t="s">
        <v>21312</v>
      </c>
      <c r="C957" s="46" t="s">
        <v>0</v>
      </c>
      <c r="D957" s="46" t="s">
        <v>0</v>
      </c>
      <c r="E957" s="46" t="s">
        <v>20588</v>
      </c>
      <c r="F957" s="46" t="s">
        <v>21536</v>
      </c>
      <c r="G957" s="46" t="s">
        <v>27711</v>
      </c>
      <c r="H957" s="46" t="str">
        <f t="shared" si="14"/>
        <v>12292&gt;&gt;&gt;Main Campus&gt;&gt;&gt;Islamabad&gt;&gt;&gt;Department of Pharmacology</v>
      </c>
    </row>
    <row r="958" spans="1:8">
      <c r="A958" s="46" t="s">
        <v>24495</v>
      </c>
      <c r="B958" s="46" t="s">
        <v>21312</v>
      </c>
      <c r="C958" s="46" t="s">
        <v>0</v>
      </c>
      <c r="D958" s="46" t="s">
        <v>0</v>
      </c>
      <c r="E958" s="46" t="s">
        <v>20588</v>
      </c>
      <c r="F958" s="46" t="s">
        <v>21530</v>
      </c>
      <c r="G958" s="46" t="s">
        <v>27712</v>
      </c>
      <c r="H958" s="46" t="str">
        <f t="shared" si="14"/>
        <v>12291&gt;&gt;&gt;Main Campus&gt;&gt;&gt;Islamabad&gt;&gt;&gt;Department of Urology</v>
      </c>
    </row>
    <row r="959" spans="1:8">
      <c r="A959" s="46" t="s">
        <v>24495</v>
      </c>
      <c r="B959" s="46" t="s">
        <v>21312</v>
      </c>
      <c r="C959" s="46" t="s">
        <v>0</v>
      </c>
      <c r="D959" s="46" t="s">
        <v>0</v>
      </c>
      <c r="E959" s="46" t="s">
        <v>20588</v>
      </c>
      <c r="F959" s="46" t="s">
        <v>21594</v>
      </c>
      <c r="G959" s="46" t="s">
        <v>27713</v>
      </c>
      <c r="H959" s="46" t="str">
        <f t="shared" si="14"/>
        <v>11749&gt;&gt;&gt;Main Campus&gt;&gt;&gt;Islamabad&gt;&gt;&gt;Dermatology</v>
      </c>
    </row>
    <row r="960" spans="1:8">
      <c r="A960" s="46" t="s">
        <v>24495</v>
      </c>
      <c r="B960" s="46" t="s">
        <v>21312</v>
      </c>
      <c r="C960" s="46" t="s">
        <v>0</v>
      </c>
      <c r="D960" s="46" t="s">
        <v>0</v>
      </c>
      <c r="E960" s="46" t="s">
        <v>20588</v>
      </c>
      <c r="F960" s="46" t="s">
        <v>21521</v>
      </c>
      <c r="G960" s="46" t="s">
        <v>24509</v>
      </c>
      <c r="H960" s="46" t="str">
        <f t="shared" si="14"/>
        <v>11802&gt;&gt;&gt;Main Campus&gt;&gt;&gt;Islamabad&gt;&gt;&gt;DEVELOPMENTAL AND BEHAVIOURAL PAEDIATRICS</v>
      </c>
    </row>
    <row r="961" spans="1:8">
      <c r="A961" s="46" t="s">
        <v>24495</v>
      </c>
      <c r="B961" s="46" t="s">
        <v>21312</v>
      </c>
      <c r="C961" s="46" t="s">
        <v>0</v>
      </c>
      <c r="D961" s="46" t="s">
        <v>0</v>
      </c>
      <c r="E961" s="46" t="s">
        <v>20588</v>
      </c>
      <c r="F961" s="46" t="s">
        <v>21168</v>
      </c>
      <c r="G961" s="46" t="s">
        <v>27714</v>
      </c>
      <c r="H961" s="46" t="str">
        <f t="shared" si="14"/>
        <v>11747&gt;&gt;&gt;Main Campus&gt;&gt;&gt;Islamabad&gt;&gt;&gt;Diagnostic Radiology</v>
      </c>
    </row>
    <row r="962" spans="1:8">
      <c r="A962" s="46" t="s">
        <v>24495</v>
      </c>
      <c r="B962" s="46" t="s">
        <v>21312</v>
      </c>
      <c r="C962" s="46" t="s">
        <v>0</v>
      </c>
      <c r="D962" s="46" t="s">
        <v>0</v>
      </c>
      <c r="E962" s="46" t="s">
        <v>20588</v>
      </c>
      <c r="F962" s="46" t="s">
        <v>22484</v>
      </c>
      <c r="G962" s="46" t="s">
        <v>24510</v>
      </c>
      <c r="H962" s="46" t="str">
        <f t="shared" ref="H962:H1025" si="15">CONCATENATE(G962, "&gt;&gt;&gt;", C962, "&gt;&gt;&gt;", E962, "&gt;&gt;&gt;", F962)</f>
        <v>11750&gt;&gt;&gt;Main Campus&gt;&gt;&gt;Islamabad&gt;&gt;&gt;EMERGENCY MEDICINE</v>
      </c>
    </row>
    <row r="963" spans="1:8">
      <c r="A963" s="46" t="s">
        <v>24495</v>
      </c>
      <c r="B963" s="46" t="s">
        <v>21312</v>
      </c>
      <c r="C963" s="46" t="s">
        <v>0</v>
      </c>
      <c r="D963" s="46" t="s">
        <v>0</v>
      </c>
      <c r="E963" s="46" t="s">
        <v>20588</v>
      </c>
      <c r="F963" s="46" t="s">
        <v>21538</v>
      </c>
      <c r="G963" s="46" t="s">
        <v>24511</v>
      </c>
      <c r="H963" s="46" t="str">
        <f t="shared" si="15"/>
        <v>11803&gt;&gt;&gt;Main Campus&gt;&gt;&gt;Islamabad&gt;&gt;&gt;ENDOCRINOLOGY</v>
      </c>
    </row>
    <row r="964" spans="1:8">
      <c r="A964" s="46" t="s">
        <v>24495</v>
      </c>
      <c r="B964" s="46" t="s">
        <v>21312</v>
      </c>
      <c r="C964" s="46" t="s">
        <v>0</v>
      </c>
      <c r="D964" s="46" t="s">
        <v>0</v>
      </c>
      <c r="E964" s="46" t="s">
        <v>20588</v>
      </c>
      <c r="F964" s="46" t="s">
        <v>21947</v>
      </c>
      <c r="G964" s="46" t="s">
        <v>24512</v>
      </c>
      <c r="H964" s="46" t="str">
        <f t="shared" si="15"/>
        <v>11804&gt;&gt;&gt;Main Campus&gt;&gt;&gt;Islamabad&gt;&gt;&gt;FAMILY DENTISTRY</v>
      </c>
    </row>
    <row r="965" spans="1:8">
      <c r="A965" s="46" t="s">
        <v>24495</v>
      </c>
      <c r="B965" s="46" t="s">
        <v>21312</v>
      </c>
      <c r="C965" s="46" t="s">
        <v>0</v>
      </c>
      <c r="D965" s="46" t="s">
        <v>0</v>
      </c>
      <c r="E965" s="46" t="s">
        <v>20588</v>
      </c>
      <c r="F965" s="46" t="s">
        <v>21587</v>
      </c>
      <c r="G965" s="46" t="s">
        <v>24513</v>
      </c>
      <c r="H965" s="46" t="str">
        <f t="shared" si="15"/>
        <v>11751&gt;&gt;&gt;Main Campus&gt;&gt;&gt;Islamabad&gt;&gt;&gt;FAMILY MEDICINE</v>
      </c>
    </row>
    <row r="966" spans="1:8">
      <c r="A966" s="46" t="s">
        <v>24495</v>
      </c>
      <c r="B966" s="46" t="s">
        <v>21312</v>
      </c>
      <c r="C966" s="46" t="s">
        <v>0</v>
      </c>
      <c r="D966" s="46" t="s">
        <v>0</v>
      </c>
      <c r="E966" s="46" t="s">
        <v>20588</v>
      </c>
      <c r="F966" s="46" t="s">
        <v>21565</v>
      </c>
      <c r="G966" s="46" t="s">
        <v>27715</v>
      </c>
      <c r="H966" s="46" t="str">
        <f t="shared" si="15"/>
        <v>11795&gt;&gt;&gt;Main Campus&gt;&gt;&gt;Islamabad&gt;&gt;&gt;GASTROENTEROLOGY</v>
      </c>
    </row>
    <row r="967" spans="1:8">
      <c r="A967" s="46" t="s">
        <v>24495</v>
      </c>
      <c r="B967" s="46" t="s">
        <v>21312</v>
      </c>
      <c r="C967" s="46" t="s">
        <v>0</v>
      </c>
      <c r="D967" s="46" t="s">
        <v>0</v>
      </c>
      <c r="E967" s="46" t="s">
        <v>20588</v>
      </c>
      <c r="F967" s="46" t="s">
        <v>22862</v>
      </c>
      <c r="G967" s="46" t="s">
        <v>24514</v>
      </c>
      <c r="H967" s="46" t="str">
        <f t="shared" si="15"/>
        <v>11668&gt;&gt;&gt;Main Campus&gt;&gt;&gt;Islamabad&gt;&gt;&gt;General Surgery</v>
      </c>
    </row>
    <row r="968" spans="1:8">
      <c r="A968" s="46" t="s">
        <v>24495</v>
      </c>
      <c r="B968" s="46" t="s">
        <v>21312</v>
      </c>
      <c r="C968" s="46" t="s">
        <v>0</v>
      </c>
      <c r="D968" s="46" t="s">
        <v>0</v>
      </c>
      <c r="E968" s="46" t="s">
        <v>20588</v>
      </c>
      <c r="F968" s="46" t="s">
        <v>21498</v>
      </c>
      <c r="G968" s="46" t="s">
        <v>24515</v>
      </c>
      <c r="H968" s="46" t="str">
        <f t="shared" si="15"/>
        <v>11815&gt;&gt;&gt;Main Campus&gt;&gt;&gt;Islamabad&gt;&gt;&gt;HEALTH CARE SYSTEMS MANAGEMENT (HCSM)</v>
      </c>
    </row>
    <row r="969" spans="1:8">
      <c r="A969" s="46" t="s">
        <v>24495</v>
      </c>
      <c r="B969" s="46" t="s">
        <v>21312</v>
      </c>
      <c r="C969" s="46" t="s">
        <v>0</v>
      </c>
      <c r="D969" s="46" t="s">
        <v>0</v>
      </c>
      <c r="E969" s="46" t="s">
        <v>20588</v>
      </c>
      <c r="F969" s="46" t="s">
        <v>21593</v>
      </c>
      <c r="G969" s="46" t="s">
        <v>24516</v>
      </c>
      <c r="H969" s="46" t="str">
        <f t="shared" si="15"/>
        <v>11817&gt;&gt;&gt;Main Campus&gt;&gt;&gt;Islamabad&gt;&gt;&gt;HEALTH PROFESSIONS EDUCATION</v>
      </c>
    </row>
    <row r="970" spans="1:8">
      <c r="A970" s="46" t="s">
        <v>24495</v>
      </c>
      <c r="B970" s="46" t="s">
        <v>21312</v>
      </c>
      <c r="C970" s="46" t="s">
        <v>0</v>
      </c>
      <c r="D970" s="46" t="s">
        <v>0</v>
      </c>
      <c r="E970" s="46" t="s">
        <v>20588</v>
      </c>
      <c r="F970" s="46" t="s">
        <v>21948</v>
      </c>
      <c r="G970" s="46" t="s">
        <v>24517</v>
      </c>
      <c r="H970" s="46" t="str">
        <f t="shared" si="15"/>
        <v>11812&gt;&gt;&gt;Main Campus&gt;&gt;&gt;Islamabad&gt;&gt;&gt;histopathology</v>
      </c>
    </row>
    <row r="971" spans="1:8">
      <c r="A971" s="46" t="s">
        <v>24495</v>
      </c>
      <c r="B971" s="46" t="s">
        <v>21312</v>
      </c>
      <c r="C971" s="46" t="s">
        <v>0</v>
      </c>
      <c r="D971" s="46" t="s">
        <v>0</v>
      </c>
      <c r="E971" s="46" t="s">
        <v>20588</v>
      </c>
      <c r="F971" s="46" t="s">
        <v>21507</v>
      </c>
      <c r="G971" s="46" t="s">
        <v>24518</v>
      </c>
      <c r="H971" s="46" t="str">
        <f t="shared" si="15"/>
        <v>11786&gt;&gt;&gt;Main Campus&gt;&gt;&gt;Islamabad&gt;&gt;&gt;IMMUNOLOGY</v>
      </c>
    </row>
    <row r="972" spans="1:8">
      <c r="A972" s="46" t="s">
        <v>24495</v>
      </c>
      <c r="B972" s="46" t="s">
        <v>21312</v>
      </c>
      <c r="C972" s="46" t="s">
        <v>0</v>
      </c>
      <c r="D972" s="46" t="s">
        <v>0</v>
      </c>
      <c r="E972" s="46" t="s">
        <v>20588</v>
      </c>
      <c r="F972" s="46" t="s">
        <v>21503</v>
      </c>
      <c r="G972" s="46" t="s">
        <v>24519</v>
      </c>
      <c r="H972" s="46" t="str">
        <f t="shared" si="15"/>
        <v>11816&gt;&gt;&gt;Main Campus&gt;&gt;&gt;Islamabad&gt;&gt;&gt;INTERVENTIONAL CARDIOLOGY</v>
      </c>
    </row>
    <row r="973" spans="1:8">
      <c r="A973" s="46" t="s">
        <v>24495</v>
      </c>
      <c r="B973" s="46" t="s">
        <v>21312</v>
      </c>
      <c r="C973" s="46" t="s">
        <v>0</v>
      </c>
      <c r="D973" s="46" t="s">
        <v>0</v>
      </c>
      <c r="E973" s="46" t="s">
        <v>20588</v>
      </c>
      <c r="F973" s="46" t="s">
        <v>21535</v>
      </c>
      <c r="G973" s="46" t="s">
        <v>24520</v>
      </c>
      <c r="H973" s="46" t="str">
        <f t="shared" si="15"/>
        <v>11818&gt;&gt;&gt;Main Campus&gt;&gt;&gt;Islamabad&gt;&gt;&gt;MEDICAL ONCOLOGY</v>
      </c>
    </row>
    <row r="974" spans="1:8">
      <c r="A974" s="46" t="s">
        <v>24495</v>
      </c>
      <c r="B974" s="46" t="s">
        <v>21312</v>
      </c>
      <c r="C974" s="46" t="s">
        <v>0</v>
      </c>
      <c r="D974" s="46" t="s">
        <v>0</v>
      </c>
      <c r="E974" s="46" t="s">
        <v>20588</v>
      </c>
      <c r="F974" s="46" t="s">
        <v>21482</v>
      </c>
      <c r="G974" s="46" t="s">
        <v>27716</v>
      </c>
      <c r="H974" s="46" t="str">
        <f t="shared" si="15"/>
        <v>11505&gt;&gt;&gt;Main Campus&gt;&gt;&gt;Islamabad&gt;&gt;&gt;Medicine</v>
      </c>
    </row>
    <row r="975" spans="1:8">
      <c r="A975" s="46" t="s">
        <v>24495</v>
      </c>
      <c r="B975" s="46" t="s">
        <v>21312</v>
      </c>
      <c r="C975" s="46" t="s">
        <v>0</v>
      </c>
      <c r="D975" s="46" t="s">
        <v>0</v>
      </c>
      <c r="E975" s="46" t="s">
        <v>20588</v>
      </c>
      <c r="F975" s="46" t="s">
        <v>20839</v>
      </c>
      <c r="G975" s="46" t="s">
        <v>27717</v>
      </c>
      <c r="H975" s="46" t="str">
        <f t="shared" si="15"/>
        <v>11819&gt;&gt;&gt;Main Campus&gt;&gt;&gt;Islamabad&gt;&gt;&gt;Microbiology</v>
      </c>
    </row>
    <row r="976" spans="1:8">
      <c r="A976" s="46" t="s">
        <v>24495</v>
      </c>
      <c r="B976" s="46" t="s">
        <v>21312</v>
      </c>
      <c r="C976" s="46" t="s">
        <v>0</v>
      </c>
      <c r="D976" s="46" t="s">
        <v>0</v>
      </c>
      <c r="E976" s="46" t="s">
        <v>20588</v>
      </c>
      <c r="F976" s="46" t="s">
        <v>21524</v>
      </c>
      <c r="G976" s="46" t="s">
        <v>24521</v>
      </c>
      <c r="H976" s="46" t="str">
        <f t="shared" si="15"/>
        <v>11820&gt;&gt;&gt;Main Campus&gt;&gt;&gt;Islamabad&gt;&gt;&gt;NEONATAL PAEDIATRICS</v>
      </c>
    </row>
    <row r="977" spans="1:8">
      <c r="A977" s="46" t="s">
        <v>24495</v>
      </c>
      <c r="B977" s="46" t="s">
        <v>21312</v>
      </c>
      <c r="C977" s="46" t="s">
        <v>0</v>
      </c>
      <c r="D977" s="46" t="s">
        <v>0</v>
      </c>
      <c r="E977" s="46" t="s">
        <v>20588</v>
      </c>
      <c r="F977" s="46" t="s">
        <v>22863</v>
      </c>
      <c r="G977" s="46" t="s">
        <v>24522</v>
      </c>
      <c r="H977" s="46" t="str">
        <f t="shared" si="15"/>
        <v>11732&gt;&gt;&gt;Main Campus&gt;&gt;&gt;Islamabad&gt;&gt;&gt;NEURO SURGERY</v>
      </c>
    </row>
    <row r="978" spans="1:8">
      <c r="A978" s="46" t="s">
        <v>24495</v>
      </c>
      <c r="B978" s="46" t="s">
        <v>21312</v>
      </c>
      <c r="C978" s="46" t="s">
        <v>0</v>
      </c>
      <c r="D978" s="46" t="s">
        <v>0</v>
      </c>
      <c r="E978" s="46" t="s">
        <v>20588</v>
      </c>
      <c r="F978" s="46" t="s">
        <v>21539</v>
      </c>
      <c r="G978" s="46" t="s">
        <v>24523</v>
      </c>
      <c r="H978" s="46" t="str">
        <f t="shared" si="15"/>
        <v>11834&gt;&gt;&gt;Main Campus&gt;&gt;&gt;Islamabad&gt;&gt;&gt;NUCLEAR MEDICINE</v>
      </c>
    </row>
    <row r="979" spans="1:8">
      <c r="A979" s="46" t="s">
        <v>24495</v>
      </c>
      <c r="B979" s="46" t="s">
        <v>21312</v>
      </c>
      <c r="C979" s="46" t="s">
        <v>0</v>
      </c>
      <c r="D979" s="46" t="s">
        <v>0</v>
      </c>
      <c r="E979" s="46" t="s">
        <v>20588</v>
      </c>
      <c r="F979" s="46" t="s">
        <v>21828</v>
      </c>
      <c r="G979" s="46" t="s">
        <v>27718</v>
      </c>
      <c r="H979" s="46" t="str">
        <f t="shared" si="15"/>
        <v>11214&gt;&gt;&gt;Main Campus&gt;&gt;&gt;Islamabad&gt;&gt;&gt;Obstetrics &amp; Gynaecology</v>
      </c>
    </row>
    <row r="980" spans="1:8">
      <c r="A980" s="46" t="s">
        <v>24495</v>
      </c>
      <c r="B980" s="46" t="s">
        <v>21312</v>
      </c>
      <c r="C980" s="46" t="s">
        <v>0</v>
      </c>
      <c r="D980" s="46" t="s">
        <v>0</v>
      </c>
      <c r="E980" s="46" t="s">
        <v>20588</v>
      </c>
      <c r="F980" s="46" t="s">
        <v>22860</v>
      </c>
      <c r="G980" s="46" t="s">
        <v>24524</v>
      </c>
      <c r="H980" s="46" t="str">
        <f t="shared" si="15"/>
        <v>11669&gt;&gt;&gt;Main Campus&gt;&gt;&gt;Islamabad&gt;&gt;&gt;Operative Dentistry and Endodontics</v>
      </c>
    </row>
    <row r="981" spans="1:8">
      <c r="A981" s="46" t="s">
        <v>24495</v>
      </c>
      <c r="B981" s="46" t="s">
        <v>21312</v>
      </c>
      <c r="C981" s="46" t="s">
        <v>0</v>
      </c>
      <c r="D981" s="46" t="s">
        <v>0</v>
      </c>
      <c r="E981" s="46" t="s">
        <v>20588</v>
      </c>
      <c r="F981" s="46" t="s">
        <v>21590</v>
      </c>
      <c r="G981" s="46" t="s">
        <v>24525</v>
      </c>
      <c r="H981" s="46" t="str">
        <f t="shared" si="15"/>
        <v>11734&gt;&gt;&gt;Main Campus&gt;&gt;&gt;Islamabad&gt;&gt;&gt;ORAL &amp; MAXILLO-FACIAL SURGERY</v>
      </c>
    </row>
    <row r="982" spans="1:8">
      <c r="A982" s="46" t="s">
        <v>24495</v>
      </c>
      <c r="B982" s="46" t="s">
        <v>21312</v>
      </c>
      <c r="C982" s="46" t="s">
        <v>0</v>
      </c>
      <c r="D982" s="46" t="s">
        <v>0</v>
      </c>
      <c r="E982" s="46" t="s">
        <v>20588</v>
      </c>
      <c r="F982" s="46" t="s">
        <v>21321</v>
      </c>
      <c r="G982" s="46" t="s">
        <v>24526</v>
      </c>
      <c r="H982" s="46" t="str">
        <f t="shared" si="15"/>
        <v>11831&gt;&gt;&gt;Main Campus&gt;&gt;&gt;Islamabad&gt;&gt;&gt;ORBIT &amp; OCCULOPLASTICS</v>
      </c>
    </row>
    <row r="983" spans="1:8">
      <c r="A983" s="46" t="s">
        <v>24495</v>
      </c>
      <c r="B983" s="46" t="s">
        <v>21312</v>
      </c>
      <c r="C983" s="46" t="s">
        <v>0</v>
      </c>
      <c r="D983" s="46" t="s">
        <v>0</v>
      </c>
      <c r="E983" s="46" t="s">
        <v>20588</v>
      </c>
      <c r="F983" s="46" t="s">
        <v>21599</v>
      </c>
      <c r="G983" s="46" t="s">
        <v>24527</v>
      </c>
      <c r="H983" s="46" t="str">
        <f t="shared" si="15"/>
        <v>11792&gt;&gt;&gt;Main Campus&gt;&gt;&gt;Islamabad&gt;&gt;&gt;ORTHODONTICS</v>
      </c>
    </row>
    <row r="984" spans="1:8">
      <c r="A984" s="46" t="s">
        <v>24495</v>
      </c>
      <c r="B984" s="46" t="s">
        <v>21312</v>
      </c>
      <c r="C984" s="46" t="s">
        <v>0</v>
      </c>
      <c r="D984" s="46" t="s">
        <v>0</v>
      </c>
      <c r="E984" s="46" t="s">
        <v>20588</v>
      </c>
      <c r="F984" s="46" t="s">
        <v>21821</v>
      </c>
      <c r="G984" s="46" t="s">
        <v>27719</v>
      </c>
      <c r="H984" s="46" t="str">
        <f t="shared" si="15"/>
        <v>11787&gt;&gt;&gt;Main Campus&gt;&gt;&gt;Islamabad&gt;&gt;&gt;Orthopaedic Surgery</v>
      </c>
    </row>
    <row r="985" spans="1:8">
      <c r="A985" s="46" t="s">
        <v>24495</v>
      </c>
      <c r="B985" s="46" t="s">
        <v>21312</v>
      </c>
      <c r="C985" s="46" t="s">
        <v>0</v>
      </c>
      <c r="D985" s="46" t="s">
        <v>0</v>
      </c>
      <c r="E985" s="46" t="s">
        <v>20588</v>
      </c>
      <c r="F985" s="46" t="s">
        <v>23340</v>
      </c>
      <c r="G985" s="46" t="s">
        <v>24528</v>
      </c>
      <c r="H985" s="46" t="str">
        <f t="shared" si="15"/>
        <v>12285&gt;&gt;&gt;Main Campus&gt;&gt;&gt;Islamabad&gt;&gt;&gt;Orthopedic surgery</v>
      </c>
    </row>
    <row r="986" spans="1:8">
      <c r="A986" s="46" t="s">
        <v>24495</v>
      </c>
      <c r="B986" s="46" t="s">
        <v>21312</v>
      </c>
      <c r="C986" s="46" t="s">
        <v>0</v>
      </c>
      <c r="D986" s="46" t="s">
        <v>0</v>
      </c>
      <c r="E986" s="46" t="s">
        <v>20588</v>
      </c>
      <c r="F986" s="46" t="s">
        <v>22856</v>
      </c>
      <c r="G986" s="46" t="s">
        <v>24529</v>
      </c>
      <c r="H986" s="46" t="str">
        <f t="shared" si="15"/>
        <v>11788&gt;&gt;&gt;Main Campus&gt;&gt;&gt;Islamabad&gt;&gt;&gt;OTORHINOLARYNGOLOGY</v>
      </c>
    </row>
    <row r="987" spans="1:8">
      <c r="A987" s="46" t="s">
        <v>24495</v>
      </c>
      <c r="B987" s="46" t="s">
        <v>21312</v>
      </c>
      <c r="C987" s="46" t="s">
        <v>0</v>
      </c>
      <c r="D987" s="46" t="s">
        <v>0</v>
      </c>
      <c r="E987" s="46" t="s">
        <v>20588</v>
      </c>
      <c r="F987" s="46" t="s">
        <v>21497</v>
      </c>
      <c r="G987" s="46" t="s">
        <v>24530</v>
      </c>
      <c r="H987" s="46" t="str">
        <f t="shared" si="15"/>
        <v>11506&gt;&gt;&gt;Main Campus&gt;&gt;&gt;Islamabad&gt;&gt;&gt;Paediatric Cardiology</v>
      </c>
    </row>
    <row r="988" spans="1:8">
      <c r="A988" s="46" t="s">
        <v>24495</v>
      </c>
      <c r="B988" s="46" t="s">
        <v>21312</v>
      </c>
      <c r="C988" s="46" t="s">
        <v>0</v>
      </c>
      <c r="D988" s="46" t="s">
        <v>0</v>
      </c>
      <c r="E988" s="46" t="s">
        <v>20588</v>
      </c>
      <c r="F988" s="46" t="s">
        <v>21511</v>
      </c>
      <c r="G988" s="46" t="s">
        <v>24531</v>
      </c>
      <c r="H988" s="46" t="str">
        <f t="shared" si="15"/>
        <v>11796&gt;&gt;&gt;Main Campus&gt;&gt;&gt;Islamabad&gt;&gt;&gt;PAEDIATRIC GASTROENTEROLOGY &amp; HEPATOLOGY</v>
      </c>
    </row>
    <row r="989" spans="1:8">
      <c r="A989" s="46" t="s">
        <v>24495</v>
      </c>
      <c r="B989" s="46" t="s">
        <v>21312</v>
      </c>
      <c r="C989" s="46" t="s">
        <v>0</v>
      </c>
      <c r="D989" s="46" t="s">
        <v>0</v>
      </c>
      <c r="E989" s="46" t="s">
        <v>20588</v>
      </c>
      <c r="F989" s="46" t="s">
        <v>21528</v>
      </c>
      <c r="G989" s="46" t="s">
        <v>24532</v>
      </c>
      <c r="H989" s="46" t="str">
        <f t="shared" si="15"/>
        <v>11798&gt;&gt;&gt;Main Campus&gt;&gt;&gt;Islamabad&gt;&gt;&gt;PAEDIATRIC HAEMATOLOGY ONCOLOGY</v>
      </c>
    </row>
    <row r="990" spans="1:8">
      <c r="A990" s="46" t="s">
        <v>24495</v>
      </c>
      <c r="B990" s="46" t="s">
        <v>21312</v>
      </c>
      <c r="C990" s="46" t="s">
        <v>0</v>
      </c>
      <c r="D990" s="46" t="s">
        <v>0</v>
      </c>
      <c r="E990" s="46" t="s">
        <v>20588</v>
      </c>
      <c r="F990" s="46" t="s">
        <v>21589</v>
      </c>
      <c r="G990" s="46" t="s">
        <v>24533</v>
      </c>
      <c r="H990" s="46" t="str">
        <f t="shared" si="15"/>
        <v>11800&gt;&gt;&gt;Main Campus&gt;&gt;&gt;Islamabad&gt;&gt;&gt;PAEDIATRIC INFECTIOUS DISEASES</v>
      </c>
    </row>
    <row r="991" spans="1:8">
      <c r="A991" s="46" t="s">
        <v>24495</v>
      </c>
      <c r="B991" s="46" t="s">
        <v>21312</v>
      </c>
      <c r="C991" s="46" t="s">
        <v>0</v>
      </c>
      <c r="D991" s="46" t="s">
        <v>0</v>
      </c>
      <c r="E991" s="46" t="s">
        <v>20588</v>
      </c>
      <c r="F991" s="46" t="s">
        <v>22859</v>
      </c>
      <c r="G991" s="46" t="s">
        <v>24534</v>
      </c>
      <c r="H991" s="46" t="str">
        <f t="shared" si="15"/>
        <v>11801&gt;&gt;&gt;Main Campus&gt;&gt;&gt;Islamabad&gt;&gt;&gt;PAEDIATRIC NEPHROLOGY</v>
      </c>
    </row>
    <row r="992" spans="1:8">
      <c r="A992" s="46" t="s">
        <v>24495</v>
      </c>
      <c r="B992" s="46" t="s">
        <v>21312</v>
      </c>
      <c r="C992" s="46" t="s">
        <v>0</v>
      </c>
      <c r="D992" s="46" t="s">
        <v>0</v>
      </c>
      <c r="E992" s="46" t="s">
        <v>20588</v>
      </c>
      <c r="F992" s="46" t="s">
        <v>21946</v>
      </c>
      <c r="G992" s="46" t="s">
        <v>24535</v>
      </c>
      <c r="H992" s="46" t="str">
        <f t="shared" si="15"/>
        <v>11805&gt;&gt;&gt;Main Campus&gt;&gt;&gt;Islamabad&gt;&gt;&gt;PAEDIATRIC NEUROLOGY</v>
      </c>
    </row>
    <row r="993" spans="1:8">
      <c r="A993" s="46" t="s">
        <v>24495</v>
      </c>
      <c r="B993" s="46" t="s">
        <v>21312</v>
      </c>
      <c r="C993" s="46" t="s">
        <v>0</v>
      </c>
      <c r="D993" s="46" t="s">
        <v>0</v>
      </c>
      <c r="E993" s="46" t="s">
        <v>20588</v>
      </c>
      <c r="F993" s="46" t="s">
        <v>21513</v>
      </c>
      <c r="G993" s="46" t="s">
        <v>24536</v>
      </c>
      <c r="H993" s="46" t="str">
        <f t="shared" si="15"/>
        <v>11806&gt;&gt;&gt;Main Campus&gt;&gt;&gt;Islamabad&gt;&gt;&gt;PAEDIATRIC OPHTHALMOLOGY</v>
      </c>
    </row>
    <row r="994" spans="1:8">
      <c r="A994" s="46" t="s">
        <v>24495</v>
      </c>
      <c r="B994" s="46" t="s">
        <v>21312</v>
      </c>
      <c r="C994" s="46" t="s">
        <v>0</v>
      </c>
      <c r="D994" s="46" t="s">
        <v>0</v>
      </c>
      <c r="E994" s="46" t="s">
        <v>20588</v>
      </c>
      <c r="F994" s="46" t="s">
        <v>21823</v>
      </c>
      <c r="G994" s="46" t="s">
        <v>27720</v>
      </c>
      <c r="H994" s="46" t="str">
        <f t="shared" si="15"/>
        <v>11807&gt;&gt;&gt;Main Campus&gt;&gt;&gt;Islamabad&gt;&gt;&gt;Paediatric Surgery</v>
      </c>
    </row>
    <row r="995" spans="1:8">
      <c r="A995" s="46" t="s">
        <v>24495</v>
      </c>
      <c r="B995" s="46" t="s">
        <v>21312</v>
      </c>
      <c r="C995" s="46" t="s">
        <v>0</v>
      </c>
      <c r="D995" s="46" t="s">
        <v>0</v>
      </c>
      <c r="E995" s="46" t="s">
        <v>20588</v>
      </c>
      <c r="F995" s="46" t="s">
        <v>21541</v>
      </c>
      <c r="G995" s="46" t="s">
        <v>24537</v>
      </c>
      <c r="H995" s="46" t="str">
        <f t="shared" si="15"/>
        <v>11790&gt;&gt;&gt;Main Campus&gt;&gt;&gt;Islamabad&gt;&gt;&gt;Paediatrics</v>
      </c>
    </row>
    <row r="996" spans="1:8">
      <c r="A996" s="46" t="s">
        <v>24495</v>
      </c>
      <c r="B996" s="46" t="s">
        <v>21312</v>
      </c>
      <c r="C996" s="46" t="s">
        <v>0</v>
      </c>
      <c r="D996" s="46" t="s">
        <v>0</v>
      </c>
      <c r="E996" s="46" t="s">
        <v>20588</v>
      </c>
      <c r="F996" s="46" t="s">
        <v>21508</v>
      </c>
      <c r="G996" s="46" t="s">
        <v>24538</v>
      </c>
      <c r="H996" s="46" t="str">
        <f t="shared" si="15"/>
        <v>11825&gt;&gt;&gt;Main Campus&gt;&gt;&gt;Islamabad&gt;&gt;&gt;PAIN MEDICINE</v>
      </c>
    </row>
    <row r="997" spans="1:8">
      <c r="A997" s="46" t="s">
        <v>24495</v>
      </c>
      <c r="B997" s="46" t="s">
        <v>21312</v>
      </c>
      <c r="C997" s="46" t="s">
        <v>0</v>
      </c>
      <c r="D997" s="46" t="s">
        <v>0</v>
      </c>
      <c r="E997" s="46" t="s">
        <v>20588</v>
      </c>
      <c r="F997" s="46" t="s">
        <v>23339</v>
      </c>
      <c r="G997" s="46" t="s">
        <v>24539</v>
      </c>
      <c r="H997" s="46" t="str">
        <f t="shared" si="15"/>
        <v>11791&gt;&gt;&gt;Main Campus&gt;&gt;&gt;Islamabad&gt;&gt;&gt;Pediatric Surgery</v>
      </c>
    </row>
    <row r="998" spans="1:8">
      <c r="A998" s="46" t="s">
        <v>24495</v>
      </c>
      <c r="B998" s="46" t="s">
        <v>21312</v>
      </c>
      <c r="C998" s="46" t="s">
        <v>0</v>
      </c>
      <c r="D998" s="46" t="s">
        <v>0</v>
      </c>
      <c r="E998" s="46" t="s">
        <v>20588</v>
      </c>
      <c r="F998" s="46" t="s">
        <v>22858</v>
      </c>
      <c r="G998" s="46" t="s">
        <v>24540</v>
      </c>
      <c r="H998" s="46" t="str">
        <f t="shared" si="15"/>
        <v>12025&gt;&gt;&gt;Main Campus&gt;&gt;&gt;Islamabad&gt;&gt;&gt;PERIODONTOLOGY</v>
      </c>
    </row>
    <row r="999" spans="1:8">
      <c r="A999" s="46" t="s">
        <v>24495</v>
      </c>
      <c r="B999" s="46" t="s">
        <v>21312</v>
      </c>
      <c r="C999" s="46" t="s">
        <v>0</v>
      </c>
      <c r="D999" s="46" t="s">
        <v>0</v>
      </c>
      <c r="E999" s="46" t="s">
        <v>20588</v>
      </c>
      <c r="F999" s="46" t="s">
        <v>21526</v>
      </c>
      <c r="G999" s="46" t="s">
        <v>24541</v>
      </c>
      <c r="H999" s="46" t="str">
        <f t="shared" si="15"/>
        <v>11830&gt;&gt;&gt;Main Campus&gt;&gt;&gt;Islamabad&gt;&gt;&gt;Physical Medicine &amp; Rehabilitation</v>
      </c>
    </row>
    <row r="1000" spans="1:8">
      <c r="A1000" s="46" t="s">
        <v>24495</v>
      </c>
      <c r="B1000" s="46" t="s">
        <v>21312</v>
      </c>
      <c r="C1000" s="46" t="s">
        <v>0</v>
      </c>
      <c r="D1000" s="46" t="s">
        <v>0</v>
      </c>
      <c r="E1000" s="46" t="s">
        <v>20588</v>
      </c>
      <c r="F1000" s="46" t="s">
        <v>21600</v>
      </c>
      <c r="G1000" s="46" t="s">
        <v>24542</v>
      </c>
      <c r="H1000" s="46" t="str">
        <f t="shared" si="15"/>
        <v>11726&gt;&gt;&gt;Main Campus&gt;&gt;&gt;Islamabad&gt;&gt;&gt;Physiology</v>
      </c>
    </row>
    <row r="1001" spans="1:8">
      <c r="A1001" s="46" t="s">
        <v>24495</v>
      </c>
      <c r="B1001" s="46" t="s">
        <v>21312</v>
      </c>
      <c r="C1001" s="46" t="s">
        <v>0</v>
      </c>
      <c r="D1001" s="46" t="s">
        <v>0</v>
      </c>
      <c r="E1001" s="46" t="s">
        <v>20588</v>
      </c>
      <c r="F1001" s="46" t="s">
        <v>21814</v>
      </c>
      <c r="G1001" s="46" t="s">
        <v>27721</v>
      </c>
      <c r="H1001" s="46" t="str">
        <f t="shared" si="15"/>
        <v>11828&gt;&gt;&gt;Main Campus&gt;&gt;&gt;Islamabad&gt;&gt;&gt;Plastic Surgery</v>
      </c>
    </row>
    <row r="1002" spans="1:8">
      <c r="A1002" s="46" t="s">
        <v>24495</v>
      </c>
      <c r="B1002" s="46" t="s">
        <v>21312</v>
      </c>
      <c r="C1002" s="46" t="s">
        <v>0</v>
      </c>
      <c r="D1002" s="46" t="s">
        <v>0</v>
      </c>
      <c r="E1002" s="46" t="s">
        <v>20588</v>
      </c>
      <c r="F1002" s="46" t="s">
        <v>21500</v>
      </c>
      <c r="G1002" s="46" t="s">
        <v>24543</v>
      </c>
      <c r="H1002" s="46" t="str">
        <f t="shared" si="15"/>
        <v>11833&gt;&gt;&gt;Main Campus&gt;&gt;&gt;Islamabad&gt;&gt;&gt;PROSTHODONTICS</v>
      </c>
    </row>
    <row r="1003" spans="1:8">
      <c r="A1003" s="46" t="s">
        <v>24495</v>
      </c>
      <c r="B1003" s="46" t="s">
        <v>21312</v>
      </c>
      <c r="C1003" s="46" t="s">
        <v>0</v>
      </c>
      <c r="D1003" s="46" t="s">
        <v>0</v>
      </c>
      <c r="E1003" s="46" t="s">
        <v>20588</v>
      </c>
      <c r="F1003" s="46" t="s">
        <v>21527</v>
      </c>
      <c r="G1003" s="46" t="s">
        <v>24544</v>
      </c>
      <c r="H1003" s="46" t="str">
        <f t="shared" si="15"/>
        <v>11789&gt;&gt;&gt;Main Campus&gt;&gt;&gt;Islamabad&gt;&gt;&gt;Psychiatry</v>
      </c>
    </row>
    <row r="1004" spans="1:8">
      <c r="A1004" s="46" t="s">
        <v>24495</v>
      </c>
      <c r="B1004" s="46" t="s">
        <v>21312</v>
      </c>
      <c r="C1004" s="46" t="s">
        <v>0</v>
      </c>
      <c r="D1004" s="46" t="s">
        <v>0</v>
      </c>
      <c r="E1004" s="46" t="s">
        <v>20588</v>
      </c>
      <c r="F1004" s="46" t="s">
        <v>21591</v>
      </c>
      <c r="G1004" s="46" t="s">
        <v>24545</v>
      </c>
      <c r="H1004" s="46" t="str">
        <f t="shared" si="15"/>
        <v>11667&gt;&gt;&gt;Main Campus&gt;&gt;&gt;Islamabad&gt;&gt;&gt;Pulmonology</v>
      </c>
    </row>
    <row r="1005" spans="1:8">
      <c r="A1005" s="46" t="s">
        <v>24495</v>
      </c>
      <c r="B1005" s="46" t="s">
        <v>21312</v>
      </c>
      <c r="C1005" s="46" t="s">
        <v>0</v>
      </c>
      <c r="D1005" s="46" t="s">
        <v>0</v>
      </c>
      <c r="E1005" s="46" t="s">
        <v>20588</v>
      </c>
      <c r="F1005" s="46" t="s">
        <v>22857</v>
      </c>
      <c r="G1005" s="46" t="s">
        <v>24546</v>
      </c>
      <c r="H1005" s="46" t="str">
        <f t="shared" si="15"/>
        <v>11826&gt;&gt;&gt;Main Campus&gt;&gt;&gt;Islamabad&gt;&gt;&gt;RADIATION ONCOLOGY</v>
      </c>
    </row>
    <row r="1006" spans="1:8">
      <c r="A1006" s="46" t="s">
        <v>24495</v>
      </c>
      <c r="B1006" s="46" t="s">
        <v>21312</v>
      </c>
      <c r="C1006" s="46" t="s">
        <v>0</v>
      </c>
      <c r="D1006" s="46" t="s">
        <v>0</v>
      </c>
      <c r="E1006" s="46" t="s">
        <v>20588</v>
      </c>
      <c r="F1006" s="46" t="s">
        <v>21543</v>
      </c>
      <c r="G1006" s="46" t="s">
        <v>24547</v>
      </c>
      <c r="H1006" s="46" t="str">
        <f t="shared" si="15"/>
        <v>11822&gt;&gt;&gt;Main Campus&gt;&gt;&gt;Islamabad&gt;&gt;&gt;RHEUMATOLOGY</v>
      </c>
    </row>
    <row r="1007" spans="1:8">
      <c r="A1007" s="46" t="s">
        <v>24495</v>
      </c>
      <c r="B1007" s="46" t="s">
        <v>21312</v>
      </c>
      <c r="C1007" s="46" t="s">
        <v>0</v>
      </c>
      <c r="D1007" s="46" t="s">
        <v>0</v>
      </c>
      <c r="E1007" s="46" t="s">
        <v>20588</v>
      </c>
      <c r="F1007" s="46" t="s">
        <v>21595</v>
      </c>
      <c r="G1007" s="46" t="s">
        <v>24548</v>
      </c>
      <c r="H1007" s="46" t="str">
        <f t="shared" si="15"/>
        <v>11832&gt;&gt;&gt;Main Campus&gt;&gt;&gt;Islamabad&gt;&gt;&gt;SURGICAL ONCOLOGY</v>
      </c>
    </row>
    <row r="1008" spans="1:8">
      <c r="A1008" s="46" t="s">
        <v>24495</v>
      </c>
      <c r="B1008" s="46" t="s">
        <v>21312</v>
      </c>
      <c r="C1008" s="46" t="s">
        <v>0</v>
      </c>
      <c r="D1008" s="46" t="s">
        <v>0</v>
      </c>
      <c r="E1008" s="46" t="s">
        <v>20588</v>
      </c>
      <c r="F1008" s="46" t="s">
        <v>21531</v>
      </c>
      <c r="G1008" s="46" t="s">
        <v>24549</v>
      </c>
      <c r="H1008" s="46" t="str">
        <f t="shared" si="15"/>
        <v>11827&gt;&gt;&gt;Main Campus&gt;&gt;&gt;Islamabad&gt;&gt;&gt;UROGYNAECOLOGY</v>
      </c>
    </row>
    <row r="1009" spans="1:8">
      <c r="A1009" s="46" t="s">
        <v>24495</v>
      </c>
      <c r="B1009" s="46" t="s">
        <v>21312</v>
      </c>
      <c r="C1009" s="46" t="s">
        <v>0</v>
      </c>
      <c r="D1009" s="46" t="s">
        <v>0</v>
      </c>
      <c r="E1009" s="46" t="s">
        <v>20588</v>
      </c>
      <c r="F1009" s="46" t="s">
        <v>21499</v>
      </c>
      <c r="G1009" s="46" t="s">
        <v>24550</v>
      </c>
      <c r="H1009" s="46" t="str">
        <f t="shared" si="15"/>
        <v>11824&gt;&gt;&gt;Main Campus&gt;&gt;&gt;Islamabad&gt;&gt;&gt;VASCULAR SURGERY</v>
      </c>
    </row>
    <row r="1010" spans="1:8">
      <c r="A1010" s="46" t="s">
        <v>24495</v>
      </c>
      <c r="B1010" s="46" t="s">
        <v>21312</v>
      </c>
      <c r="C1010" s="46" t="s">
        <v>0</v>
      </c>
      <c r="D1010" s="46" t="s">
        <v>0</v>
      </c>
      <c r="E1010" s="46" t="s">
        <v>20588</v>
      </c>
      <c r="F1010" s="46" t="s">
        <v>21495</v>
      </c>
      <c r="G1010" s="46" t="s">
        <v>24551</v>
      </c>
      <c r="H1010" s="46" t="str">
        <f t="shared" si="15"/>
        <v>11821&gt;&gt;&gt;Main Campus&gt;&gt;&gt;Islamabad&gt;&gt;&gt;VITREO RETINAL OPHTHALMOLOGY</v>
      </c>
    </row>
    <row r="1011" spans="1:8">
      <c r="A1011" s="46" t="s">
        <v>24552</v>
      </c>
      <c r="B1011" s="46" t="s">
        <v>700</v>
      </c>
      <c r="C1011" s="46" t="s">
        <v>114</v>
      </c>
      <c r="D1011" s="46" t="s">
        <v>27722</v>
      </c>
      <c r="E1011" s="46" t="s">
        <v>20484</v>
      </c>
      <c r="F1011" s="46" t="s">
        <v>20746</v>
      </c>
      <c r="G1011" s="46" t="s">
        <v>27723</v>
      </c>
      <c r="H1011" s="46" t="str">
        <f t="shared" si="15"/>
        <v>2632&gt;&gt;&gt;Constituent College&gt;&gt;&gt;Wah Cantonment&gt;&gt;&gt;Chemical Engineering</v>
      </c>
    </row>
    <row r="1012" spans="1:8">
      <c r="A1012" s="46" t="s">
        <v>24552</v>
      </c>
      <c r="B1012" s="46" t="s">
        <v>700</v>
      </c>
      <c r="C1012" s="46" t="s">
        <v>114</v>
      </c>
      <c r="D1012" s="46" t="s">
        <v>27722</v>
      </c>
      <c r="E1012" s="46" t="s">
        <v>20484</v>
      </c>
      <c r="F1012" s="46" t="s">
        <v>20747</v>
      </c>
      <c r="G1012" s="46" t="s">
        <v>27724</v>
      </c>
      <c r="H1012" s="46" t="str">
        <f t="shared" si="15"/>
        <v>2633&gt;&gt;&gt;Constituent College&gt;&gt;&gt;Wah Cantonment&gt;&gt;&gt;Civil Engineering</v>
      </c>
    </row>
    <row r="1013" spans="1:8">
      <c r="A1013" s="46" t="s">
        <v>24552</v>
      </c>
      <c r="B1013" s="46" t="s">
        <v>700</v>
      </c>
      <c r="C1013" s="46" t="s">
        <v>114</v>
      </c>
      <c r="D1013" s="46" t="s">
        <v>27722</v>
      </c>
      <c r="E1013" s="46" t="s">
        <v>20484</v>
      </c>
      <c r="F1013" s="46" t="s">
        <v>20748</v>
      </c>
      <c r="G1013" s="46" t="s">
        <v>27725</v>
      </c>
      <c r="H1013" s="46" t="str">
        <f t="shared" si="15"/>
        <v>2630&gt;&gt;&gt;Constituent College&gt;&gt;&gt;Wah Cantonment&gt;&gt;&gt;Electrical Engineering</v>
      </c>
    </row>
    <row r="1014" spans="1:8">
      <c r="A1014" s="46" t="s">
        <v>24552</v>
      </c>
      <c r="B1014" s="46" t="s">
        <v>700</v>
      </c>
      <c r="C1014" s="46" t="s">
        <v>114</v>
      </c>
      <c r="D1014" s="46" t="s">
        <v>27722</v>
      </c>
      <c r="E1014" s="46" t="s">
        <v>20484</v>
      </c>
      <c r="F1014" s="46" t="s">
        <v>21158</v>
      </c>
      <c r="G1014" s="46" t="s">
        <v>27726</v>
      </c>
      <c r="H1014" s="46" t="str">
        <f t="shared" si="15"/>
        <v>2668&gt;&gt;&gt;Constituent College&gt;&gt;&gt;Wah Cantonment&gt;&gt;&gt;Electronics Engineering</v>
      </c>
    </row>
    <row r="1015" spans="1:8">
      <c r="A1015" s="46" t="s">
        <v>24552</v>
      </c>
      <c r="B1015" s="46" t="s">
        <v>700</v>
      </c>
      <c r="C1015" s="46" t="s">
        <v>114</v>
      </c>
      <c r="D1015" s="46" t="s">
        <v>27722</v>
      </c>
      <c r="E1015" s="46" t="s">
        <v>20484</v>
      </c>
      <c r="F1015" s="46" t="s">
        <v>20629</v>
      </c>
      <c r="G1015" s="46" t="s">
        <v>27727</v>
      </c>
      <c r="H1015" s="46" t="str">
        <f t="shared" si="15"/>
        <v>9736&gt;&gt;&gt;Constituent College&gt;&gt;&gt;Wah Cantonment&gt;&gt;&gt;Engineering Technology</v>
      </c>
    </row>
    <row r="1016" spans="1:8">
      <c r="A1016" s="46" t="s">
        <v>24552</v>
      </c>
      <c r="B1016" s="46" t="s">
        <v>700</v>
      </c>
      <c r="C1016" s="46" t="s">
        <v>114</v>
      </c>
      <c r="D1016" s="46" t="s">
        <v>27722</v>
      </c>
      <c r="E1016" s="46" t="s">
        <v>20484</v>
      </c>
      <c r="F1016" s="46" t="s">
        <v>20824</v>
      </c>
      <c r="G1016" s="46" t="s">
        <v>27728</v>
      </c>
      <c r="H1016" s="46" t="str">
        <f t="shared" si="15"/>
        <v>2628&gt;&gt;&gt;Constituent College&gt;&gt;&gt;Wah Cantonment&gt;&gt;&gt;Mechanical Engineering</v>
      </c>
    </row>
    <row r="1017" spans="1:8">
      <c r="A1017" s="46" t="s">
        <v>24552</v>
      </c>
      <c r="B1017" s="46" t="s">
        <v>700</v>
      </c>
      <c r="C1017" s="46" t="s">
        <v>114</v>
      </c>
      <c r="D1017" s="46" t="s">
        <v>27722</v>
      </c>
      <c r="E1017" s="46" t="s">
        <v>20484</v>
      </c>
      <c r="F1017" s="46" t="s">
        <v>20745</v>
      </c>
      <c r="G1017" s="46" t="s">
        <v>27729</v>
      </c>
      <c r="H1017" s="46" t="str">
        <f t="shared" si="15"/>
        <v>2631&gt;&gt;&gt;Constituent College&gt;&gt;&gt;Wah Cantonment&gt;&gt;&gt;Mechatronics Engineering</v>
      </c>
    </row>
    <row r="1018" spans="1:8">
      <c r="A1018" s="46" t="s">
        <v>24552</v>
      </c>
      <c r="B1018" s="46" t="s">
        <v>700</v>
      </c>
      <c r="C1018" s="46" t="s">
        <v>0</v>
      </c>
      <c r="D1018" s="46" t="s">
        <v>0</v>
      </c>
      <c r="E1018" s="46" t="s">
        <v>20484</v>
      </c>
      <c r="F1018" s="46" t="s">
        <v>22735</v>
      </c>
      <c r="G1018" s="46" t="s">
        <v>27730</v>
      </c>
      <c r="H1018" s="46" t="str">
        <f t="shared" si="15"/>
        <v>1013&gt;&gt;&gt;Main Campus&gt;&gt;&gt;Wah Cantonment&gt;&gt;&gt;Biosciences</v>
      </c>
    </row>
    <row r="1019" spans="1:8">
      <c r="A1019" s="46" t="s">
        <v>24552</v>
      </c>
      <c r="B1019" s="46" t="s">
        <v>700</v>
      </c>
      <c r="C1019" s="46" t="s">
        <v>0</v>
      </c>
      <c r="D1019" s="46" t="s">
        <v>0</v>
      </c>
      <c r="E1019" s="46" t="s">
        <v>20484</v>
      </c>
      <c r="F1019" s="46" t="s">
        <v>20746</v>
      </c>
      <c r="G1019" s="46" t="s">
        <v>27731</v>
      </c>
      <c r="H1019" s="46" t="str">
        <f t="shared" si="15"/>
        <v>1029&gt;&gt;&gt;Main Campus&gt;&gt;&gt;Wah Cantonment&gt;&gt;&gt;Chemical Engineering</v>
      </c>
    </row>
    <row r="1020" spans="1:8">
      <c r="A1020" s="46" t="s">
        <v>24552</v>
      </c>
      <c r="B1020" s="46" t="s">
        <v>700</v>
      </c>
      <c r="C1020" s="46" t="s">
        <v>0</v>
      </c>
      <c r="D1020" s="46" t="s">
        <v>0</v>
      </c>
      <c r="E1020" s="46" t="s">
        <v>20484</v>
      </c>
      <c r="F1020" s="46" t="s">
        <v>20830</v>
      </c>
      <c r="G1020" s="46" t="s">
        <v>27732</v>
      </c>
      <c r="H1020" s="46" t="str">
        <f t="shared" si="15"/>
        <v>1014&gt;&gt;&gt;Main Campus&gt;&gt;&gt;Wah Cantonment&gt;&gt;&gt;Chemistry</v>
      </c>
    </row>
    <row r="1021" spans="1:8">
      <c r="A1021" s="46" t="s">
        <v>24552</v>
      </c>
      <c r="B1021" s="46" t="s">
        <v>700</v>
      </c>
      <c r="C1021" s="46" t="s">
        <v>0</v>
      </c>
      <c r="D1021" s="46" t="s">
        <v>0</v>
      </c>
      <c r="E1021" s="46" t="s">
        <v>20484</v>
      </c>
      <c r="F1021" s="46" t="s">
        <v>20747</v>
      </c>
      <c r="G1021" s="46" t="s">
        <v>27733</v>
      </c>
      <c r="H1021" s="46" t="str">
        <f t="shared" si="15"/>
        <v>1252&gt;&gt;&gt;Main Campus&gt;&gt;&gt;Wah Cantonment&gt;&gt;&gt;Civil Engineering</v>
      </c>
    </row>
    <row r="1022" spans="1:8">
      <c r="A1022" s="46" t="s">
        <v>24552</v>
      </c>
      <c r="B1022" s="46" t="s">
        <v>700</v>
      </c>
      <c r="C1022" s="46" t="s">
        <v>0</v>
      </c>
      <c r="D1022" s="46" t="s">
        <v>0</v>
      </c>
      <c r="E1022" s="46" t="s">
        <v>20484</v>
      </c>
      <c r="F1022" s="46" t="s">
        <v>23295</v>
      </c>
      <c r="G1022" s="46" t="s">
        <v>24553</v>
      </c>
      <c r="H1022" s="46" t="str">
        <f t="shared" si="15"/>
        <v>1015&gt;&gt;&gt;Main Campus&gt;&gt;&gt;Wah Cantonment&gt;&gt;&gt;Computer Siences</v>
      </c>
    </row>
    <row r="1023" spans="1:8">
      <c r="A1023" s="46" t="s">
        <v>24552</v>
      </c>
      <c r="B1023" s="46" t="s">
        <v>700</v>
      </c>
      <c r="C1023" s="46" t="s">
        <v>0</v>
      </c>
      <c r="D1023" s="46" t="s">
        <v>0</v>
      </c>
      <c r="E1023" s="46" t="s">
        <v>20484</v>
      </c>
      <c r="F1023" s="46" t="s">
        <v>20838</v>
      </c>
      <c r="G1023" s="46" t="s">
        <v>27734</v>
      </c>
      <c r="H1023" s="46" t="str">
        <f t="shared" si="15"/>
        <v>1016&gt;&gt;&gt;Main Campus&gt;&gt;&gt;Wah Cantonment&gt;&gt;&gt;Economics</v>
      </c>
    </row>
    <row r="1024" spans="1:8">
      <c r="A1024" s="46" t="s">
        <v>24552</v>
      </c>
      <c r="B1024" s="46" t="s">
        <v>700</v>
      </c>
      <c r="C1024" s="46" t="s">
        <v>0</v>
      </c>
      <c r="D1024" s="46" t="s">
        <v>0</v>
      </c>
      <c r="E1024" s="46" t="s">
        <v>20484</v>
      </c>
      <c r="F1024" s="46" t="s">
        <v>20620</v>
      </c>
      <c r="G1024" s="46" t="s">
        <v>27735</v>
      </c>
      <c r="H1024" s="46" t="str">
        <f t="shared" si="15"/>
        <v>1017&gt;&gt;&gt;Main Campus&gt;&gt;&gt;Wah Cantonment&gt;&gt;&gt;Education</v>
      </c>
    </row>
    <row r="1025" spans="1:8">
      <c r="A1025" s="46" t="s">
        <v>24552</v>
      </c>
      <c r="B1025" s="46" t="s">
        <v>700</v>
      </c>
      <c r="C1025" s="46" t="s">
        <v>0</v>
      </c>
      <c r="D1025" s="46" t="s">
        <v>0</v>
      </c>
      <c r="E1025" s="46" t="s">
        <v>20484</v>
      </c>
      <c r="F1025" s="46" t="s">
        <v>20748</v>
      </c>
      <c r="G1025" s="46" t="s">
        <v>27736</v>
      </c>
      <c r="H1025" s="46" t="str">
        <f t="shared" si="15"/>
        <v>1031&gt;&gt;&gt;Main Campus&gt;&gt;&gt;Wah Cantonment&gt;&gt;&gt;Electrical Engineering</v>
      </c>
    </row>
    <row r="1026" spans="1:8">
      <c r="A1026" s="46" t="s">
        <v>24552</v>
      </c>
      <c r="B1026" s="46" t="s">
        <v>700</v>
      </c>
      <c r="C1026" s="46" t="s">
        <v>0</v>
      </c>
      <c r="D1026" s="46" t="s">
        <v>0</v>
      </c>
      <c r="E1026" s="46" t="s">
        <v>20484</v>
      </c>
      <c r="F1026" s="46" t="s">
        <v>20854</v>
      </c>
      <c r="G1026" s="46" t="s">
        <v>27737</v>
      </c>
      <c r="H1026" s="46" t="str">
        <f t="shared" ref="H1026:H1089" si="16">CONCATENATE(G1026, "&gt;&gt;&gt;", C1026, "&gt;&gt;&gt;", E1026, "&gt;&gt;&gt;", F1026)</f>
        <v>1044&gt;&gt;&gt;Main Campus&gt;&gt;&gt;Wah Cantonment&gt;&gt;&gt;English</v>
      </c>
    </row>
    <row r="1027" spans="1:8">
      <c r="A1027" s="46" t="s">
        <v>24552</v>
      </c>
      <c r="B1027" s="46" t="s">
        <v>700</v>
      </c>
      <c r="C1027" s="46" t="s">
        <v>0</v>
      </c>
      <c r="D1027" s="46" t="s">
        <v>0</v>
      </c>
      <c r="E1027" s="46" t="s">
        <v>20484</v>
      </c>
      <c r="F1027" s="46" t="s">
        <v>20850</v>
      </c>
      <c r="G1027" s="46" t="s">
        <v>27738</v>
      </c>
      <c r="H1027" s="46" t="str">
        <f t="shared" si="16"/>
        <v>1022&gt;&gt;&gt;Main Campus&gt;&gt;&gt;Wah Cantonment&gt;&gt;&gt;Islamic Studies</v>
      </c>
    </row>
    <row r="1028" spans="1:8">
      <c r="A1028" s="46" t="s">
        <v>24552</v>
      </c>
      <c r="B1028" s="46" t="s">
        <v>700</v>
      </c>
      <c r="C1028" s="46" t="s">
        <v>0</v>
      </c>
      <c r="D1028" s="46" t="s">
        <v>0</v>
      </c>
      <c r="E1028" s="46" t="s">
        <v>20484</v>
      </c>
      <c r="F1028" s="46" t="s">
        <v>20644</v>
      </c>
      <c r="G1028" s="46" t="s">
        <v>27739</v>
      </c>
      <c r="H1028" s="46" t="str">
        <f t="shared" si="16"/>
        <v>1018&gt;&gt;&gt;Main Campus&gt;&gt;&gt;Wah Cantonment&gt;&gt;&gt;Management Sciences</v>
      </c>
    </row>
    <row r="1029" spans="1:8">
      <c r="A1029" s="46" t="s">
        <v>24552</v>
      </c>
      <c r="B1029" s="46" t="s">
        <v>700</v>
      </c>
      <c r="C1029" s="46" t="s">
        <v>0</v>
      </c>
      <c r="D1029" s="46" t="s">
        <v>0</v>
      </c>
      <c r="E1029" s="46" t="s">
        <v>20484</v>
      </c>
      <c r="F1029" s="46" t="s">
        <v>20688</v>
      </c>
      <c r="G1029" s="46" t="s">
        <v>27740</v>
      </c>
      <c r="H1029" s="46" t="str">
        <f t="shared" si="16"/>
        <v>1019&gt;&gt;&gt;Main Campus&gt;&gt;&gt;Wah Cantonment&gt;&gt;&gt;Mathematics</v>
      </c>
    </row>
    <row r="1030" spans="1:8">
      <c r="A1030" s="46" t="s">
        <v>24552</v>
      </c>
      <c r="B1030" s="46" t="s">
        <v>700</v>
      </c>
      <c r="C1030" s="46" t="s">
        <v>0</v>
      </c>
      <c r="D1030" s="46" t="s">
        <v>0</v>
      </c>
      <c r="E1030" s="46" t="s">
        <v>20484</v>
      </c>
      <c r="F1030" s="46" t="s">
        <v>20824</v>
      </c>
      <c r="G1030" s="46" t="s">
        <v>27741</v>
      </c>
      <c r="H1030" s="46" t="str">
        <f t="shared" si="16"/>
        <v>1026&gt;&gt;&gt;Main Campus&gt;&gt;&gt;Wah Cantonment&gt;&gt;&gt;Mechanical Engineering</v>
      </c>
    </row>
    <row r="1031" spans="1:8">
      <c r="A1031" s="46" t="s">
        <v>24552</v>
      </c>
      <c r="B1031" s="46" t="s">
        <v>700</v>
      </c>
      <c r="C1031" s="46" t="s">
        <v>0</v>
      </c>
      <c r="D1031" s="46" t="s">
        <v>0</v>
      </c>
      <c r="E1031" s="46" t="s">
        <v>20484</v>
      </c>
      <c r="F1031" s="46" t="s">
        <v>20745</v>
      </c>
      <c r="G1031" s="46" t="s">
        <v>27742</v>
      </c>
      <c r="H1031" s="46" t="str">
        <f t="shared" si="16"/>
        <v>1027&gt;&gt;&gt;Main Campus&gt;&gt;&gt;Wah Cantonment&gt;&gt;&gt;Mechatronics Engineering</v>
      </c>
    </row>
    <row r="1032" spans="1:8">
      <c r="A1032" s="46" t="s">
        <v>24552</v>
      </c>
      <c r="B1032" s="46" t="s">
        <v>700</v>
      </c>
      <c r="C1032" s="46" t="s">
        <v>0</v>
      </c>
      <c r="D1032" s="46" t="s">
        <v>0</v>
      </c>
      <c r="E1032" s="46" t="s">
        <v>20484</v>
      </c>
      <c r="F1032" s="46" t="s">
        <v>21024</v>
      </c>
      <c r="G1032" s="46" t="s">
        <v>27743</v>
      </c>
      <c r="H1032" s="46" t="str">
        <f t="shared" si="16"/>
        <v>1021&gt;&gt;&gt;Main Campus&gt;&gt;&gt;Wah Cantonment&gt;&gt;&gt;Pakistan Studies</v>
      </c>
    </row>
    <row r="1033" spans="1:8">
      <c r="A1033" s="46" t="s">
        <v>24552</v>
      </c>
      <c r="B1033" s="46" t="s">
        <v>700</v>
      </c>
      <c r="C1033" s="46" t="s">
        <v>0</v>
      </c>
      <c r="D1033" s="46" t="s">
        <v>0</v>
      </c>
      <c r="E1033" s="46" t="s">
        <v>20484</v>
      </c>
      <c r="F1033" s="46" t="s">
        <v>20859</v>
      </c>
      <c r="G1033" s="46" t="s">
        <v>27744</v>
      </c>
      <c r="H1033" s="46" t="str">
        <f t="shared" si="16"/>
        <v>1020&gt;&gt;&gt;Main Campus&gt;&gt;&gt;Wah Cantonment&gt;&gt;&gt;Physics</v>
      </c>
    </row>
    <row r="1034" spans="1:8">
      <c r="A1034" s="46" t="s">
        <v>24552</v>
      </c>
      <c r="B1034" s="46" t="s">
        <v>700</v>
      </c>
      <c r="C1034" s="46" t="s">
        <v>0</v>
      </c>
      <c r="D1034" s="46" t="s">
        <v>0</v>
      </c>
      <c r="E1034" s="46" t="s">
        <v>20484</v>
      </c>
      <c r="F1034" s="46" t="s">
        <v>20822</v>
      </c>
      <c r="G1034" s="46" t="s">
        <v>27745</v>
      </c>
      <c r="H1034" s="46" t="str">
        <f t="shared" si="16"/>
        <v>1023&gt;&gt;&gt;Main Campus&gt;&gt;&gt;Wah Cantonment&gt;&gt;&gt;Psychology</v>
      </c>
    </row>
    <row r="1035" spans="1:8">
      <c r="A1035" s="46" t="s">
        <v>24552</v>
      </c>
      <c r="B1035" s="46" t="s">
        <v>700</v>
      </c>
      <c r="C1035" s="46" t="s">
        <v>0</v>
      </c>
      <c r="D1035" s="46" t="s">
        <v>0</v>
      </c>
      <c r="E1035" s="46" t="s">
        <v>20484</v>
      </c>
      <c r="F1035" s="46" t="s">
        <v>20820</v>
      </c>
      <c r="G1035" s="46" t="s">
        <v>27746</v>
      </c>
      <c r="H1035" s="46" t="str">
        <f t="shared" si="16"/>
        <v>1024&gt;&gt;&gt;Main Campus&gt;&gt;&gt;Wah Cantonment&gt;&gt;&gt;Sociology</v>
      </c>
    </row>
    <row r="1036" spans="1:8">
      <c r="A1036" s="46" t="s">
        <v>24552</v>
      </c>
      <c r="B1036" s="46" t="s">
        <v>700</v>
      </c>
      <c r="C1036" s="46" t="s">
        <v>0</v>
      </c>
      <c r="D1036" s="46" t="s">
        <v>0</v>
      </c>
      <c r="E1036" s="46" t="s">
        <v>20484</v>
      </c>
      <c r="F1036" s="46" t="s">
        <v>20815</v>
      </c>
      <c r="G1036" s="46" t="s">
        <v>27747</v>
      </c>
      <c r="H1036" s="46" t="str">
        <f t="shared" si="16"/>
        <v>1025&gt;&gt;&gt;Main Campus&gt;&gt;&gt;Wah Cantonment&gt;&gt;&gt;Statistics</v>
      </c>
    </row>
    <row r="1037" spans="1:8">
      <c r="A1037" s="46" t="s">
        <v>24554</v>
      </c>
      <c r="B1037" s="46" t="s">
        <v>21932</v>
      </c>
      <c r="C1037" s="46" t="s">
        <v>0</v>
      </c>
      <c r="D1037" s="46" t="s">
        <v>0</v>
      </c>
      <c r="E1037" s="46" t="s">
        <v>20435</v>
      </c>
      <c r="F1037" s="46" t="s">
        <v>21915</v>
      </c>
      <c r="G1037" s="46" t="s">
        <v>27748</v>
      </c>
      <c r="H1037" s="46" t="str">
        <f t="shared" si="16"/>
        <v>5750&gt;&gt;&gt;Main Campus&gt;&gt;&gt;Lahore&gt;&gt;&gt;Department of Shahadatul Alia</v>
      </c>
    </row>
    <row r="1038" spans="1:8">
      <c r="A1038" s="46" t="s">
        <v>24554</v>
      </c>
      <c r="B1038" s="46" t="s">
        <v>21932</v>
      </c>
      <c r="C1038" s="46" t="s">
        <v>0</v>
      </c>
      <c r="D1038" s="46" t="s">
        <v>0</v>
      </c>
      <c r="E1038" s="46" t="s">
        <v>20435</v>
      </c>
      <c r="F1038" s="46" t="s">
        <v>21931</v>
      </c>
      <c r="G1038" s="46" t="s">
        <v>24555</v>
      </c>
      <c r="H1038" s="46" t="str">
        <f t="shared" si="16"/>
        <v>5740&gt;&gt;&gt;Main Campus&gt;&gt;&gt;Lahore&gt;&gt;&gt;Department of Shahadatul Almiya</v>
      </c>
    </row>
    <row r="1039" spans="1:8">
      <c r="A1039" s="46" t="s">
        <v>27749</v>
      </c>
      <c r="B1039" s="46" t="s">
        <v>524</v>
      </c>
      <c r="C1039" s="46" t="s">
        <v>0</v>
      </c>
      <c r="D1039" s="46" t="s">
        <v>0</v>
      </c>
      <c r="E1039" s="46" t="s">
        <v>20481</v>
      </c>
      <c r="F1039" s="46" t="s">
        <v>22733</v>
      </c>
      <c r="G1039" s="46" t="s">
        <v>27750</v>
      </c>
      <c r="H1039" s="46" t="str">
        <f t="shared" si="16"/>
        <v>3009&gt;&gt;&gt;Main Campus&gt;&gt;&gt;Taxila&gt;&gt;&gt;Computer Science &amp; Engineering</v>
      </c>
    </row>
    <row r="1040" spans="1:8">
      <c r="A1040" s="46" t="s">
        <v>27749</v>
      </c>
      <c r="B1040" s="46" t="s">
        <v>524</v>
      </c>
      <c r="C1040" s="46" t="s">
        <v>0</v>
      </c>
      <c r="D1040" s="46" t="s">
        <v>0</v>
      </c>
      <c r="E1040" s="46" t="s">
        <v>20481</v>
      </c>
      <c r="F1040" s="46" t="s">
        <v>21318</v>
      </c>
      <c r="G1040" s="46" t="s">
        <v>27751</v>
      </c>
      <c r="H1040" s="46" t="str">
        <f t="shared" si="16"/>
        <v>28204&gt;&gt;&gt;Main Campus&gt;&gt;&gt;Taxila&gt;&gt;&gt;Department of Biomedical Engineering</v>
      </c>
    </row>
    <row r="1041" spans="1:8">
      <c r="A1041" s="46" t="s">
        <v>27749</v>
      </c>
      <c r="B1041" s="46" t="s">
        <v>524</v>
      </c>
      <c r="C1041" s="46" t="s">
        <v>0</v>
      </c>
      <c r="D1041" s="46" t="s">
        <v>0</v>
      </c>
      <c r="E1041" s="46" t="s">
        <v>20481</v>
      </c>
      <c r="F1041" s="46" t="s">
        <v>20942</v>
      </c>
      <c r="G1041" s="46" t="s">
        <v>27752</v>
      </c>
      <c r="H1041" s="46" t="str">
        <f t="shared" si="16"/>
        <v>28202&gt;&gt;&gt;Main Campus&gt;&gt;&gt;Taxila&gt;&gt;&gt;Department of Civil Engineering</v>
      </c>
    </row>
    <row r="1042" spans="1:8">
      <c r="A1042" s="46" t="s">
        <v>27749</v>
      </c>
      <c r="B1042" s="46" t="s">
        <v>524</v>
      </c>
      <c r="C1042" s="46" t="s">
        <v>0</v>
      </c>
      <c r="D1042" s="46" t="s">
        <v>0</v>
      </c>
      <c r="E1042" s="46" t="s">
        <v>20481</v>
      </c>
      <c r="F1042" s="46" t="s">
        <v>21265</v>
      </c>
      <c r="G1042" s="46" t="s">
        <v>27753</v>
      </c>
      <c r="H1042" s="46" t="str">
        <f t="shared" si="16"/>
        <v>28201&gt;&gt;&gt;Main Campus&gt;&gt;&gt;Taxila&gt;&gt;&gt;Department of Computer Engineering</v>
      </c>
    </row>
    <row r="1043" spans="1:8">
      <c r="A1043" s="46" t="s">
        <v>27749</v>
      </c>
      <c r="B1043" s="46" t="s">
        <v>524</v>
      </c>
      <c r="C1043" s="46" t="s">
        <v>0</v>
      </c>
      <c r="D1043" s="46" t="s">
        <v>0</v>
      </c>
      <c r="E1043" s="46" t="s">
        <v>20481</v>
      </c>
      <c r="F1043" s="46" t="s">
        <v>20680</v>
      </c>
      <c r="G1043" s="46" t="s">
        <v>27754</v>
      </c>
      <c r="H1043" s="46" t="str">
        <f t="shared" si="16"/>
        <v>3937&gt;&gt;&gt;Main Campus&gt;&gt;&gt;Taxila&gt;&gt;&gt;Department of Computer Science</v>
      </c>
    </row>
    <row r="1044" spans="1:8">
      <c r="A1044" s="46" t="s">
        <v>27749</v>
      </c>
      <c r="B1044" s="46" t="s">
        <v>524</v>
      </c>
      <c r="C1044" s="46" t="s">
        <v>0</v>
      </c>
      <c r="D1044" s="46" t="s">
        <v>0</v>
      </c>
      <c r="E1044" s="46" t="s">
        <v>20481</v>
      </c>
      <c r="F1044" s="46" t="s">
        <v>20614</v>
      </c>
      <c r="G1044" s="46" t="s">
        <v>27755</v>
      </c>
      <c r="H1044" s="46" t="str">
        <f t="shared" si="16"/>
        <v>2918&gt;&gt;&gt;Main Campus&gt;&gt;&gt;Taxila&gt;&gt;&gt;Department of Electrical Engineering</v>
      </c>
    </row>
    <row r="1045" spans="1:8">
      <c r="A1045" s="46" t="s">
        <v>27749</v>
      </c>
      <c r="B1045" s="46" t="s">
        <v>524</v>
      </c>
      <c r="C1045" s="46" t="s">
        <v>0</v>
      </c>
      <c r="D1045" s="46" t="s">
        <v>0</v>
      </c>
      <c r="E1045" s="46" t="s">
        <v>20481</v>
      </c>
      <c r="F1045" s="46" t="s">
        <v>27038</v>
      </c>
      <c r="G1045" s="46" t="s">
        <v>27756</v>
      </c>
      <c r="H1045" s="46" t="str">
        <f t="shared" si="16"/>
        <v>3012&gt;&gt;&gt;Main Campus&gt;&gt;&gt;Taxila&gt;&gt;&gt;Department of Islamic Studies</v>
      </c>
    </row>
    <row r="1046" spans="1:8">
      <c r="A1046" s="46" t="s">
        <v>27749</v>
      </c>
      <c r="B1046" s="46" t="s">
        <v>524</v>
      </c>
      <c r="C1046" s="46" t="s">
        <v>0</v>
      </c>
      <c r="D1046" s="46" t="s">
        <v>0</v>
      </c>
      <c r="E1046" s="46" t="s">
        <v>20481</v>
      </c>
      <c r="F1046" s="46" t="s">
        <v>20773</v>
      </c>
      <c r="G1046" s="46" t="s">
        <v>27757</v>
      </c>
      <c r="H1046" s="46" t="str">
        <f t="shared" si="16"/>
        <v>3047&gt;&gt;&gt;Main Campus&gt;&gt;&gt;Taxila&gt;&gt;&gt;Department of Management Sciences</v>
      </c>
    </row>
    <row r="1047" spans="1:8">
      <c r="A1047" s="46" t="s">
        <v>27749</v>
      </c>
      <c r="B1047" s="46" t="s">
        <v>524</v>
      </c>
      <c r="C1047" s="46" t="s">
        <v>0</v>
      </c>
      <c r="D1047" s="46" t="s">
        <v>0</v>
      </c>
      <c r="E1047" s="46" t="s">
        <v>20481</v>
      </c>
      <c r="F1047" s="46" t="s">
        <v>20674</v>
      </c>
      <c r="G1047" s="46" t="s">
        <v>27758</v>
      </c>
      <c r="H1047" s="46" t="str">
        <f t="shared" si="16"/>
        <v>3925&gt;&gt;&gt;Main Campus&gt;&gt;&gt;Taxila&gt;&gt;&gt;Department of Mathematics</v>
      </c>
    </row>
    <row r="1048" spans="1:8">
      <c r="A1048" s="46" t="s">
        <v>27749</v>
      </c>
      <c r="B1048" s="46" t="s">
        <v>524</v>
      </c>
      <c r="C1048" s="46" t="s">
        <v>0</v>
      </c>
      <c r="D1048" s="46" t="s">
        <v>0</v>
      </c>
      <c r="E1048" s="46" t="s">
        <v>20481</v>
      </c>
      <c r="F1048" s="46" t="s">
        <v>27368</v>
      </c>
      <c r="G1048" s="46" t="s">
        <v>27759</v>
      </c>
      <c r="H1048" s="46" t="str">
        <f t="shared" si="16"/>
        <v>3938&gt;&gt;&gt;Main Campus&gt;&gt;&gt;Taxila&gt;&gt;&gt;Department of Mechanical Engineering</v>
      </c>
    </row>
    <row r="1049" spans="1:8">
      <c r="A1049" s="46" t="s">
        <v>27749</v>
      </c>
      <c r="B1049" s="46" t="s">
        <v>524</v>
      </c>
      <c r="C1049" s="46" t="s">
        <v>0</v>
      </c>
      <c r="D1049" s="46" t="s">
        <v>0</v>
      </c>
      <c r="E1049" s="46" t="s">
        <v>20481</v>
      </c>
      <c r="F1049" s="46" t="s">
        <v>20688</v>
      </c>
      <c r="G1049" s="46" t="s">
        <v>27760</v>
      </c>
      <c r="H1049" s="46" t="str">
        <f t="shared" si="16"/>
        <v>3008&gt;&gt;&gt;Main Campus&gt;&gt;&gt;Taxila&gt;&gt;&gt;Mathematics</v>
      </c>
    </row>
    <row r="1050" spans="1:8">
      <c r="A1050" s="46" t="s">
        <v>27749</v>
      </c>
      <c r="B1050" s="46" t="s">
        <v>524</v>
      </c>
      <c r="C1050" s="46" t="s">
        <v>0</v>
      </c>
      <c r="D1050" s="46" t="s">
        <v>0</v>
      </c>
      <c r="E1050" s="46" t="s">
        <v>20481</v>
      </c>
      <c r="F1050" s="46" t="s">
        <v>20824</v>
      </c>
      <c r="G1050" s="46" t="s">
        <v>27761</v>
      </c>
      <c r="H1050" s="46" t="str">
        <f t="shared" si="16"/>
        <v>2921&gt;&gt;&gt;Main Campus&gt;&gt;&gt;Taxila&gt;&gt;&gt;Mechanical Engineering</v>
      </c>
    </row>
    <row r="1051" spans="1:8">
      <c r="A1051" s="46" t="s">
        <v>24556</v>
      </c>
      <c r="B1051" s="46" t="s">
        <v>504</v>
      </c>
      <c r="C1051" s="46" t="s">
        <v>0</v>
      </c>
      <c r="D1051" s="46" t="s">
        <v>0</v>
      </c>
      <c r="E1051" s="46" t="s">
        <v>20588</v>
      </c>
      <c r="F1051" s="46" t="s">
        <v>23273</v>
      </c>
      <c r="G1051" s="46" t="s">
        <v>24557</v>
      </c>
      <c r="H1051" s="46" t="str">
        <f t="shared" si="16"/>
        <v>13480&gt;&gt;&gt;Main Campus&gt;&gt;&gt;Islamabad&gt;&gt;&gt;Department of Arts &amp; Media</v>
      </c>
    </row>
    <row r="1052" spans="1:8">
      <c r="A1052" s="46" t="s">
        <v>24556</v>
      </c>
      <c r="B1052" s="46" t="s">
        <v>504</v>
      </c>
      <c r="C1052" s="46" t="s">
        <v>0</v>
      </c>
      <c r="D1052" s="46" t="s">
        <v>0</v>
      </c>
      <c r="E1052" s="46" t="s">
        <v>20588</v>
      </c>
      <c r="F1052" s="46" t="s">
        <v>21309</v>
      </c>
      <c r="G1052" s="46" t="s">
        <v>24558</v>
      </c>
      <c r="H1052" s="46" t="str">
        <f t="shared" si="16"/>
        <v>50465&gt;&gt;&gt;Main Campus&gt;&gt;&gt;Islamabad&gt;&gt;&gt;Department of Aviation Management</v>
      </c>
    </row>
    <row r="1053" spans="1:8">
      <c r="A1053" s="46" t="s">
        <v>24556</v>
      </c>
      <c r="B1053" s="46" t="s">
        <v>504</v>
      </c>
      <c r="C1053" s="46" t="s">
        <v>0</v>
      </c>
      <c r="D1053" s="46" t="s">
        <v>0</v>
      </c>
      <c r="E1053" s="46" t="s">
        <v>20588</v>
      </c>
      <c r="F1053" s="46" t="s">
        <v>23238</v>
      </c>
      <c r="G1053" s="46" t="s">
        <v>24559</v>
      </c>
      <c r="H1053" s="46" t="str">
        <f t="shared" si="16"/>
        <v>12239&gt;&gt;&gt;Main Campus&gt;&gt;&gt;Islamabad&gt;&gt;&gt;Department of Business &amp; Technology</v>
      </c>
    </row>
    <row r="1054" spans="1:8">
      <c r="A1054" s="46" t="s">
        <v>24556</v>
      </c>
      <c r="B1054" s="46" t="s">
        <v>504</v>
      </c>
      <c r="C1054" s="46" t="s">
        <v>0</v>
      </c>
      <c r="D1054" s="46" t="s">
        <v>0</v>
      </c>
      <c r="E1054" s="46" t="s">
        <v>20588</v>
      </c>
      <c r="F1054" s="46" t="s">
        <v>20694</v>
      </c>
      <c r="G1054" s="46" t="s">
        <v>27762</v>
      </c>
      <c r="H1054" s="46" t="str">
        <f t="shared" si="16"/>
        <v>28512&gt;&gt;&gt;Main Campus&gt;&gt;&gt;Islamabad&gt;&gt;&gt;Department of Business Administration</v>
      </c>
    </row>
    <row r="1055" spans="1:8">
      <c r="A1055" s="46" t="s">
        <v>24556</v>
      </c>
      <c r="B1055" s="46" t="s">
        <v>504</v>
      </c>
      <c r="C1055" s="46" t="s">
        <v>0</v>
      </c>
      <c r="D1055" s="46" t="s">
        <v>0</v>
      </c>
      <c r="E1055" s="46" t="s">
        <v>20588</v>
      </c>
      <c r="F1055" s="46" t="s">
        <v>23041</v>
      </c>
      <c r="G1055" s="46" t="s">
        <v>24560</v>
      </c>
      <c r="H1055" s="46" t="str">
        <f t="shared" si="16"/>
        <v>4217&gt;&gt;&gt;Main Campus&gt;&gt;&gt;Islamabad&gt;&gt;&gt;Department of Business and Economics</v>
      </c>
    </row>
    <row r="1056" spans="1:8">
      <c r="A1056" s="46" t="s">
        <v>24556</v>
      </c>
      <c r="B1056" s="46" t="s">
        <v>504</v>
      </c>
      <c r="C1056" s="46" t="s">
        <v>0</v>
      </c>
      <c r="D1056" s="46" t="s">
        <v>0</v>
      </c>
      <c r="E1056" s="46" t="s">
        <v>20588</v>
      </c>
      <c r="F1056" s="46" t="s">
        <v>21241</v>
      </c>
      <c r="G1056" s="46" t="s">
        <v>24561</v>
      </c>
      <c r="H1056" s="46" t="str">
        <f t="shared" si="16"/>
        <v>28511&gt;&gt;&gt;Main Campus&gt;&gt;&gt;Islamabad&gt;&gt;&gt;Department of Economics and Finance</v>
      </c>
    </row>
    <row r="1057" spans="1:8">
      <c r="A1057" s="46" t="s">
        <v>24556</v>
      </c>
      <c r="B1057" s="46" t="s">
        <v>504</v>
      </c>
      <c r="C1057" s="46" t="s">
        <v>0</v>
      </c>
      <c r="D1057" s="46" t="s">
        <v>0</v>
      </c>
      <c r="E1057" s="46" t="s">
        <v>20588</v>
      </c>
      <c r="F1057" s="46" t="s">
        <v>20607</v>
      </c>
      <c r="G1057" s="46" t="s">
        <v>27763</v>
      </c>
      <c r="H1057" s="46" t="str">
        <f t="shared" si="16"/>
        <v>4221&gt;&gt;&gt;Main Campus&gt;&gt;&gt;Islamabad&gt;&gt;&gt;Department of Education</v>
      </c>
    </row>
    <row r="1058" spans="1:8">
      <c r="A1058" s="46" t="s">
        <v>24556</v>
      </c>
      <c r="B1058" s="46" t="s">
        <v>504</v>
      </c>
      <c r="C1058" s="46" t="s">
        <v>0</v>
      </c>
      <c r="D1058" s="46" t="s">
        <v>0</v>
      </c>
      <c r="E1058" s="46" t="s">
        <v>20588</v>
      </c>
      <c r="F1058" s="46" t="s">
        <v>20614</v>
      </c>
      <c r="G1058" s="46" t="s">
        <v>27764</v>
      </c>
      <c r="H1058" s="46" t="str">
        <f t="shared" si="16"/>
        <v>4215&gt;&gt;&gt;Main Campus&gt;&gt;&gt;Islamabad&gt;&gt;&gt;Department of Electrical Engineering</v>
      </c>
    </row>
    <row r="1059" spans="1:8">
      <c r="A1059" s="46" t="s">
        <v>24556</v>
      </c>
      <c r="B1059" s="46" t="s">
        <v>504</v>
      </c>
      <c r="C1059" s="46" t="s">
        <v>0</v>
      </c>
      <c r="D1059" s="46" t="s">
        <v>0</v>
      </c>
      <c r="E1059" s="46" t="s">
        <v>20588</v>
      </c>
      <c r="F1059" s="46" t="s">
        <v>27765</v>
      </c>
      <c r="G1059" s="46" t="s">
        <v>27766</v>
      </c>
      <c r="H1059" s="46" t="str">
        <f t="shared" si="16"/>
        <v>28510&gt;&gt;&gt;Main Campus&gt;&gt;&gt;Islamabad&gt;&gt;&gt;Department of Engineering Technology</v>
      </c>
    </row>
    <row r="1060" spans="1:8">
      <c r="A1060" s="46" t="s">
        <v>24556</v>
      </c>
      <c r="B1060" s="46" t="s">
        <v>504</v>
      </c>
      <c r="C1060" s="46" t="s">
        <v>0</v>
      </c>
      <c r="D1060" s="46" t="s">
        <v>0</v>
      </c>
      <c r="E1060" s="46" t="s">
        <v>20588</v>
      </c>
      <c r="F1060" s="46" t="s">
        <v>20622</v>
      </c>
      <c r="G1060" s="46" t="s">
        <v>27767</v>
      </c>
      <c r="H1060" s="46" t="str">
        <f t="shared" si="16"/>
        <v>4218&gt;&gt;&gt;Main Campus&gt;&gt;&gt;Islamabad&gt;&gt;&gt;Department of English</v>
      </c>
    </row>
    <row r="1061" spans="1:8">
      <c r="A1061" s="46" t="s">
        <v>24556</v>
      </c>
      <c r="B1061" s="46" t="s">
        <v>504</v>
      </c>
      <c r="C1061" s="46" t="s">
        <v>0</v>
      </c>
      <c r="D1061" s="46" t="s">
        <v>0</v>
      </c>
      <c r="E1061" s="46" t="s">
        <v>20588</v>
      </c>
      <c r="F1061" s="46" t="s">
        <v>21300</v>
      </c>
      <c r="G1061" s="46" t="s">
        <v>24562</v>
      </c>
      <c r="H1061" s="46" t="str">
        <f t="shared" si="16"/>
        <v>15181&gt;&gt;&gt;Main Campus&gt;&gt;&gt;Islamabad&gt;&gt;&gt;Department of Humanities &amp; Liberal Arts</v>
      </c>
    </row>
    <row r="1062" spans="1:8">
      <c r="A1062" s="46" t="s">
        <v>24556</v>
      </c>
      <c r="B1062" s="46" t="s">
        <v>504</v>
      </c>
      <c r="C1062" s="46" t="s">
        <v>0</v>
      </c>
      <c r="D1062" s="46" t="s">
        <v>0</v>
      </c>
      <c r="E1062" s="46" t="s">
        <v>20588</v>
      </c>
      <c r="F1062" s="46" t="s">
        <v>20589</v>
      </c>
      <c r="G1062" s="46" t="s">
        <v>27768</v>
      </c>
      <c r="H1062" s="46" t="str">
        <f t="shared" si="16"/>
        <v>4220&gt;&gt;&gt;Main Campus&gt;&gt;&gt;Islamabad&gt;&gt;&gt;Department of Psychology</v>
      </c>
    </row>
    <row r="1063" spans="1:8">
      <c r="A1063" s="46" t="s">
        <v>24556</v>
      </c>
      <c r="B1063" s="46" t="s">
        <v>504</v>
      </c>
      <c r="C1063" s="46" t="s">
        <v>0</v>
      </c>
      <c r="D1063" s="46" t="s">
        <v>0</v>
      </c>
      <c r="E1063" s="46" t="s">
        <v>20588</v>
      </c>
      <c r="F1063" s="46" t="s">
        <v>20920</v>
      </c>
      <c r="G1063" s="46" t="s">
        <v>27769</v>
      </c>
      <c r="H1063" s="46" t="str">
        <f t="shared" si="16"/>
        <v>4211&gt;&gt;&gt;Main Campus&gt;&gt;&gt;Islamabad&gt;&gt;&gt;Department of Software Engineering</v>
      </c>
    </row>
    <row r="1064" spans="1:8">
      <c r="A1064" s="46" t="s">
        <v>24556</v>
      </c>
      <c r="B1064" s="46" t="s">
        <v>504</v>
      </c>
      <c r="C1064" s="46" t="s">
        <v>0</v>
      </c>
      <c r="D1064" s="46" t="s">
        <v>0</v>
      </c>
      <c r="E1064" s="46" t="s">
        <v>20588</v>
      </c>
      <c r="F1064" s="46" t="s">
        <v>31813</v>
      </c>
      <c r="G1064" s="46" t="s">
        <v>31814</v>
      </c>
      <c r="H1064" s="46" t="str">
        <f t="shared" si="16"/>
        <v>40050&gt;&gt;&gt;Main Campus&gt;&gt;&gt;Islamabad&gt;&gt;&gt;Department of Technology and Innovation</v>
      </c>
    </row>
    <row r="1065" spans="1:8">
      <c r="A1065" s="46" t="s">
        <v>24556</v>
      </c>
      <c r="B1065" s="46" t="s">
        <v>504</v>
      </c>
      <c r="C1065" s="46" t="s">
        <v>0</v>
      </c>
      <c r="D1065" s="46" t="s">
        <v>0</v>
      </c>
      <c r="E1065" s="46" t="s">
        <v>20588</v>
      </c>
      <c r="F1065" s="46" t="s">
        <v>21338</v>
      </c>
      <c r="G1065" s="46" t="s">
        <v>27770</v>
      </c>
      <c r="H1065" s="46" t="str">
        <f t="shared" si="16"/>
        <v>4216&gt;&gt;&gt;Main Campus&gt;&gt;&gt;Islamabad&gt;&gt;&gt;Department of Telecommunication Engineering</v>
      </c>
    </row>
    <row r="1066" spans="1:8">
      <c r="A1066" s="46" t="s">
        <v>24556</v>
      </c>
      <c r="B1066" s="46" t="s">
        <v>504</v>
      </c>
      <c r="C1066" s="46" t="s">
        <v>0</v>
      </c>
      <c r="D1066" s="46" t="s">
        <v>0</v>
      </c>
      <c r="E1066" s="46" t="s">
        <v>20588</v>
      </c>
      <c r="F1066" s="46" t="s">
        <v>21319</v>
      </c>
      <c r="G1066" s="46" t="s">
        <v>24563</v>
      </c>
      <c r="H1066" s="46" t="str">
        <f t="shared" si="16"/>
        <v>28513&gt;&gt;&gt;Main Campus&gt;&gt;&gt;Islamabad&gt;&gt;&gt;Department of Tourism and Hospitality</v>
      </c>
    </row>
    <row r="1067" spans="1:8">
      <c r="A1067" s="46" t="s">
        <v>24556</v>
      </c>
      <c r="B1067" s="46" t="s">
        <v>504</v>
      </c>
      <c r="C1067" s="46" t="s">
        <v>0</v>
      </c>
      <c r="D1067" s="46" t="s">
        <v>0</v>
      </c>
      <c r="E1067" s="46" t="s">
        <v>20588</v>
      </c>
      <c r="F1067" s="46" t="s">
        <v>23235</v>
      </c>
      <c r="G1067" s="46" t="s">
        <v>24564</v>
      </c>
      <c r="H1067" s="46" t="str">
        <f t="shared" si="16"/>
        <v>10651&gt;&gt;&gt;Main Campus&gt;&gt;&gt;Islamabad&gt;&gt;&gt;FIEMS</v>
      </c>
    </row>
    <row r="1068" spans="1:8">
      <c r="A1068" s="46" t="s">
        <v>24556</v>
      </c>
      <c r="B1068" s="46" t="s">
        <v>504</v>
      </c>
      <c r="C1068" s="46" t="s">
        <v>0</v>
      </c>
      <c r="D1068" s="46" t="s">
        <v>0</v>
      </c>
      <c r="E1068" s="46" t="s">
        <v>20588</v>
      </c>
      <c r="F1068" s="46" t="s">
        <v>21518</v>
      </c>
      <c r="G1068" s="46" t="s">
        <v>24565</v>
      </c>
      <c r="H1068" s="46" t="str">
        <f t="shared" si="16"/>
        <v>15190&gt;&gt;&gt;Main Campus&gt;&gt;&gt;Islamabad&gt;&gt;&gt;Foundation University College of Dentistry (FUCD)</v>
      </c>
    </row>
    <row r="1069" spans="1:8">
      <c r="A1069" s="46" t="s">
        <v>24556</v>
      </c>
      <c r="B1069" s="46" t="s">
        <v>504</v>
      </c>
      <c r="C1069" s="46" t="s">
        <v>0</v>
      </c>
      <c r="D1069" s="46" t="s">
        <v>0</v>
      </c>
      <c r="E1069" s="46" t="s">
        <v>20588</v>
      </c>
      <c r="F1069" s="46" t="s">
        <v>21323</v>
      </c>
      <c r="G1069" s="46" t="s">
        <v>24566</v>
      </c>
      <c r="H1069" s="46" t="str">
        <f t="shared" si="16"/>
        <v>15402&gt;&gt;&gt;Main Campus&gt;&gt;&gt;Islamabad&gt;&gt;&gt;Foundation University College of Nursing</v>
      </c>
    </row>
    <row r="1070" spans="1:8">
      <c r="A1070" s="46" t="s">
        <v>24556</v>
      </c>
      <c r="B1070" s="46" t="s">
        <v>504</v>
      </c>
      <c r="C1070" s="46" t="s">
        <v>0</v>
      </c>
      <c r="D1070" s="46" t="s">
        <v>0</v>
      </c>
      <c r="E1070" s="46" t="s">
        <v>20588</v>
      </c>
      <c r="F1070" s="46" t="s">
        <v>21245</v>
      </c>
      <c r="G1070" s="46" t="s">
        <v>24567</v>
      </c>
      <c r="H1070" s="46" t="str">
        <f t="shared" si="16"/>
        <v>50429&gt;&gt;&gt;Main Campus&gt;&gt;&gt;Islamabad&gt;&gt;&gt;Foundation University College of Physical Therapy</v>
      </c>
    </row>
    <row r="1071" spans="1:8">
      <c r="A1071" s="46" t="s">
        <v>24556</v>
      </c>
      <c r="B1071" s="46" t="s">
        <v>504</v>
      </c>
      <c r="C1071" s="46" t="s">
        <v>0</v>
      </c>
      <c r="D1071" s="46" t="s">
        <v>0</v>
      </c>
      <c r="E1071" s="46" t="s">
        <v>20588</v>
      </c>
      <c r="F1071" s="46" t="s">
        <v>24568</v>
      </c>
      <c r="G1071" s="46" t="s">
        <v>24569</v>
      </c>
      <c r="H1071" s="46" t="str">
        <f t="shared" si="16"/>
        <v>12876&gt;&gt;&gt;Main Campus&gt;&gt;&gt;Islamabad&gt;&gt;&gt;Foundation University Institute of Rehabilitation Sciences (FUIRS)</v>
      </c>
    </row>
    <row r="1072" spans="1:8">
      <c r="A1072" s="46" t="s">
        <v>24556</v>
      </c>
      <c r="B1072" s="46" t="s">
        <v>504</v>
      </c>
      <c r="C1072" s="46" t="s">
        <v>0</v>
      </c>
      <c r="D1072" s="46" t="s">
        <v>0</v>
      </c>
      <c r="E1072" s="46" t="s">
        <v>20588</v>
      </c>
      <c r="F1072" s="46" t="s">
        <v>21504</v>
      </c>
      <c r="G1072" s="46" t="s">
        <v>24570</v>
      </c>
      <c r="H1072" s="46" t="str">
        <f t="shared" si="16"/>
        <v>12533&gt;&gt;&gt;Main Campus&gt;&gt;&gt;Islamabad&gt;&gt;&gt;Foundation University Medical College</v>
      </c>
    </row>
    <row r="1073" spans="1:8">
      <c r="A1073" s="46" t="s">
        <v>24556</v>
      </c>
      <c r="B1073" s="46" t="s">
        <v>504</v>
      </c>
      <c r="C1073" s="46" t="s">
        <v>0</v>
      </c>
      <c r="D1073" s="46" t="s">
        <v>0</v>
      </c>
      <c r="E1073" s="46" t="s">
        <v>20588</v>
      </c>
      <c r="F1073" s="46" t="s">
        <v>21906</v>
      </c>
      <c r="G1073" s="46" t="s">
        <v>24571</v>
      </c>
      <c r="H1073" s="46" t="str">
        <f t="shared" si="16"/>
        <v>10087&gt;&gt;&gt;Main Campus&gt;&gt;&gt;Islamabad&gt;&gt;&gt;FUCE</v>
      </c>
    </row>
    <row r="1074" spans="1:8">
      <c r="A1074" s="46" t="s">
        <v>24556</v>
      </c>
      <c r="B1074" s="46" t="s">
        <v>504</v>
      </c>
      <c r="C1074" s="46" t="s">
        <v>0</v>
      </c>
      <c r="D1074" s="46" t="s">
        <v>0</v>
      </c>
      <c r="E1074" s="46" t="s">
        <v>20588</v>
      </c>
      <c r="F1074" s="46" t="s">
        <v>21314</v>
      </c>
      <c r="G1074" s="46" t="s">
        <v>24572</v>
      </c>
      <c r="H1074" s="46" t="str">
        <f t="shared" si="16"/>
        <v>12238&gt;&gt;&gt;Main Campus&gt;&gt;&gt;Islamabad&gt;&gt;&gt;FUIMCS</v>
      </c>
    </row>
    <row r="1075" spans="1:8">
      <c r="A1075" s="46" t="s">
        <v>24556</v>
      </c>
      <c r="B1075" s="46" t="s">
        <v>504</v>
      </c>
      <c r="C1075" s="46" t="s">
        <v>0</v>
      </c>
      <c r="D1075" s="46" t="s">
        <v>0</v>
      </c>
      <c r="E1075" s="46" t="s">
        <v>20588</v>
      </c>
      <c r="F1075" s="46" t="s">
        <v>23045</v>
      </c>
      <c r="G1075" s="46" t="s">
        <v>24573</v>
      </c>
      <c r="H1075" s="46" t="str">
        <f t="shared" si="16"/>
        <v>10058&gt;&gt;&gt;Main Campus&gt;&gt;&gt;Islamabad&gt;&gt;&gt;FUMC</v>
      </c>
    </row>
    <row r="1076" spans="1:8">
      <c r="A1076" s="46" t="s">
        <v>24556</v>
      </c>
      <c r="B1076" s="46" t="s">
        <v>504</v>
      </c>
      <c r="C1076" s="46" t="s">
        <v>0</v>
      </c>
      <c r="D1076" s="46" t="s">
        <v>0</v>
      </c>
      <c r="E1076" s="46" t="s">
        <v>20588</v>
      </c>
      <c r="F1076" s="46" t="s">
        <v>21303</v>
      </c>
      <c r="G1076" s="46" t="s">
        <v>24574</v>
      </c>
      <c r="H1076" s="46" t="str">
        <f t="shared" si="16"/>
        <v>51000&gt;&gt;&gt;Main Campus&gt;&gt;&gt;Islamabad&gt;&gt;&gt;Institute of Engineering and Management Sciences</v>
      </c>
    </row>
    <row r="1077" spans="1:8">
      <c r="A1077" s="46" t="s">
        <v>24556</v>
      </c>
      <c r="B1077" s="46" t="s">
        <v>504</v>
      </c>
      <c r="C1077" s="46" t="s">
        <v>0</v>
      </c>
      <c r="D1077" s="46" t="s">
        <v>0</v>
      </c>
      <c r="E1077" s="46" t="s">
        <v>20588</v>
      </c>
      <c r="F1077" s="46" t="s">
        <v>21324</v>
      </c>
      <c r="G1077" s="46" t="s">
        <v>24575</v>
      </c>
      <c r="H1077" s="46" t="str">
        <f t="shared" si="16"/>
        <v>40047&gt;&gt;&gt;Main Campus&gt;&gt;&gt;Islamabad&gt;&gt;&gt;Institute of Management and Computer Sciences</v>
      </c>
    </row>
    <row r="1078" spans="1:8">
      <c r="A1078" s="46" t="s">
        <v>24576</v>
      </c>
      <c r="B1078" s="46" t="s">
        <v>465</v>
      </c>
      <c r="C1078" s="46" t="s">
        <v>114</v>
      </c>
      <c r="D1078" s="46" t="s">
        <v>21585</v>
      </c>
      <c r="E1078" s="46" t="s">
        <v>20365</v>
      </c>
      <c r="F1078" s="46" t="s">
        <v>21585</v>
      </c>
      <c r="G1078" s="46" t="s">
        <v>24577</v>
      </c>
      <c r="H1078" s="46" t="str">
        <f t="shared" si="16"/>
        <v>13044&gt;&gt;&gt;Constituent College&gt;&gt;&gt;Mardan&gt;&gt;&gt;Government Degree College Toru</v>
      </c>
    </row>
    <row r="1079" spans="1:8">
      <c r="A1079" s="46" t="s">
        <v>24576</v>
      </c>
      <c r="B1079" s="46" t="s">
        <v>465</v>
      </c>
      <c r="C1079" s="46" t="s">
        <v>114</v>
      </c>
      <c r="D1079" s="46" t="s">
        <v>27771</v>
      </c>
      <c r="E1079" s="46" t="s">
        <v>20365</v>
      </c>
      <c r="F1079" s="46" t="s">
        <v>27629</v>
      </c>
      <c r="G1079" s="46" t="s">
        <v>27772</v>
      </c>
      <c r="H1079" s="46" t="str">
        <f t="shared" si="16"/>
        <v>8351&gt;&gt;&gt;Constituent College&gt;&gt;&gt;Mardan&gt;&gt;&gt;Arts</v>
      </c>
    </row>
    <row r="1080" spans="1:8">
      <c r="A1080" s="46" t="s">
        <v>24576</v>
      </c>
      <c r="B1080" s="46" t="s">
        <v>465</v>
      </c>
      <c r="C1080" s="46" t="s">
        <v>114</v>
      </c>
      <c r="D1080" s="46" t="s">
        <v>27771</v>
      </c>
      <c r="E1080" s="46" t="s">
        <v>20365</v>
      </c>
      <c r="F1080" s="46" t="s">
        <v>27773</v>
      </c>
      <c r="G1080" s="46" t="s">
        <v>27774</v>
      </c>
      <c r="H1080" s="46" t="str">
        <f t="shared" si="16"/>
        <v>8350&gt;&gt;&gt;Constituent College&gt;&gt;&gt;Mardan&gt;&gt;&gt;Science</v>
      </c>
    </row>
    <row r="1081" spans="1:8">
      <c r="A1081" s="46" t="s">
        <v>24576</v>
      </c>
      <c r="B1081" s="46" t="s">
        <v>465</v>
      </c>
      <c r="C1081" s="46" t="s">
        <v>114</v>
      </c>
      <c r="D1081" s="46" t="s">
        <v>27775</v>
      </c>
      <c r="E1081" s="46" t="s">
        <v>20365</v>
      </c>
      <c r="F1081" s="46" t="s">
        <v>27776</v>
      </c>
      <c r="G1081" s="46" t="s">
        <v>27777</v>
      </c>
      <c r="H1081" s="46" t="str">
        <f t="shared" si="16"/>
        <v>10831&gt;&gt;&gt;Constituent College&gt;&gt;&gt;Mardan&gt;&gt;&gt;Arts &amp; Science</v>
      </c>
    </row>
    <row r="1082" spans="1:8">
      <c r="A1082" s="46" t="s">
        <v>24576</v>
      </c>
      <c r="B1082" s="46" t="s">
        <v>465</v>
      </c>
      <c r="C1082" s="46" t="s">
        <v>114</v>
      </c>
      <c r="D1082" s="46" t="s">
        <v>27778</v>
      </c>
      <c r="E1082" s="46" t="s">
        <v>20365</v>
      </c>
      <c r="F1082" s="46" t="s">
        <v>27068</v>
      </c>
      <c r="G1082" s="46" t="s">
        <v>27779</v>
      </c>
      <c r="H1082" s="46" t="str">
        <f t="shared" si="16"/>
        <v>12728&gt;&gt;&gt;Constituent College&gt;&gt;&gt;Mardan&gt;&gt;&gt;Department of Arts</v>
      </c>
    </row>
    <row r="1083" spans="1:8">
      <c r="A1083" s="46" t="s">
        <v>24576</v>
      </c>
      <c r="B1083" s="46" t="s">
        <v>465</v>
      </c>
      <c r="C1083" s="46" t="s">
        <v>114</v>
      </c>
      <c r="D1083" s="46" t="s">
        <v>27780</v>
      </c>
      <c r="E1083" s="46" t="s">
        <v>20365</v>
      </c>
      <c r="F1083" s="46" t="s">
        <v>21568</v>
      </c>
      <c r="G1083" s="46" t="s">
        <v>27781</v>
      </c>
      <c r="H1083" s="46" t="str">
        <f t="shared" si="16"/>
        <v>12734&gt;&gt;&gt;Constituent College&gt;&gt;&gt;Mardan&gt;&gt;&gt;Department of Arts &amp; Science</v>
      </c>
    </row>
    <row r="1084" spans="1:8">
      <c r="A1084" s="46" t="s">
        <v>24576</v>
      </c>
      <c r="B1084" s="46" t="s">
        <v>465</v>
      </c>
      <c r="C1084" s="46" t="s">
        <v>114</v>
      </c>
      <c r="D1084" s="46" t="s">
        <v>21569</v>
      </c>
      <c r="E1084" s="46" t="s">
        <v>20368</v>
      </c>
      <c r="F1084" s="46" t="s">
        <v>21568</v>
      </c>
      <c r="G1084" s="46" t="s">
        <v>24578</v>
      </c>
      <c r="H1084" s="46" t="str">
        <f t="shared" si="16"/>
        <v>12727&gt;&gt;&gt;Constituent College&gt;&gt;&gt;Nowshera&gt;&gt;&gt;Department of Arts &amp; Science</v>
      </c>
    </row>
    <row r="1085" spans="1:8">
      <c r="A1085" s="46" t="s">
        <v>24576</v>
      </c>
      <c r="B1085" s="46" t="s">
        <v>465</v>
      </c>
      <c r="C1085" s="46" t="s">
        <v>114</v>
      </c>
      <c r="D1085" s="46" t="s">
        <v>27782</v>
      </c>
      <c r="E1085" s="46" t="s">
        <v>20365</v>
      </c>
      <c r="F1085" s="46" t="s">
        <v>27629</v>
      </c>
      <c r="G1085" s="46" t="s">
        <v>27783</v>
      </c>
      <c r="H1085" s="46" t="str">
        <f t="shared" si="16"/>
        <v>8355&gt;&gt;&gt;Constituent College&gt;&gt;&gt;Mardan&gt;&gt;&gt;Arts</v>
      </c>
    </row>
    <row r="1086" spans="1:8">
      <c r="A1086" s="46" t="s">
        <v>24576</v>
      </c>
      <c r="B1086" s="46" t="s">
        <v>465</v>
      </c>
      <c r="C1086" s="46" t="s">
        <v>114</v>
      </c>
      <c r="D1086" s="46" t="s">
        <v>27782</v>
      </c>
      <c r="E1086" s="46" t="s">
        <v>20365</v>
      </c>
      <c r="F1086" s="46" t="s">
        <v>27177</v>
      </c>
      <c r="G1086" s="46" t="s">
        <v>27784</v>
      </c>
      <c r="H1086" s="46" t="str">
        <f t="shared" si="16"/>
        <v>39359&gt;&gt;&gt;Constituent College&gt;&gt;&gt;Mardan&gt;&gt;&gt;Department of Physics</v>
      </c>
    </row>
    <row r="1087" spans="1:8">
      <c r="A1087" s="46" t="s">
        <v>24576</v>
      </c>
      <c r="B1087" s="46" t="s">
        <v>465</v>
      </c>
      <c r="C1087" s="46" t="s">
        <v>114</v>
      </c>
      <c r="D1087" s="46" t="s">
        <v>27782</v>
      </c>
      <c r="E1087" s="46" t="s">
        <v>20365</v>
      </c>
      <c r="F1087" s="46" t="s">
        <v>20854</v>
      </c>
      <c r="G1087" s="46" t="s">
        <v>27785</v>
      </c>
      <c r="H1087" s="46" t="str">
        <f t="shared" si="16"/>
        <v>39358&gt;&gt;&gt;Constituent College&gt;&gt;&gt;Mardan&gt;&gt;&gt;English</v>
      </c>
    </row>
    <row r="1088" spans="1:8">
      <c r="A1088" s="46" t="s">
        <v>24576</v>
      </c>
      <c r="B1088" s="46" t="s">
        <v>465</v>
      </c>
      <c r="C1088" s="46" t="s">
        <v>114</v>
      </c>
      <c r="D1088" s="46" t="s">
        <v>27782</v>
      </c>
      <c r="E1088" s="46" t="s">
        <v>20365</v>
      </c>
      <c r="F1088" s="46" t="s">
        <v>27773</v>
      </c>
      <c r="G1088" s="46" t="s">
        <v>27786</v>
      </c>
      <c r="H1088" s="46" t="str">
        <f t="shared" si="16"/>
        <v>8354&gt;&gt;&gt;Constituent College&gt;&gt;&gt;Mardan&gt;&gt;&gt;Science</v>
      </c>
    </row>
    <row r="1089" spans="1:8">
      <c r="A1089" s="46" t="s">
        <v>24576</v>
      </c>
      <c r="B1089" s="46" t="s">
        <v>465</v>
      </c>
      <c r="C1089" s="46" t="s">
        <v>114</v>
      </c>
      <c r="D1089" s="46" t="s">
        <v>27787</v>
      </c>
      <c r="E1089" s="46" t="s">
        <v>20365</v>
      </c>
      <c r="F1089" s="46" t="s">
        <v>27068</v>
      </c>
      <c r="G1089" s="46" t="s">
        <v>27788</v>
      </c>
      <c r="H1089" s="46" t="str">
        <f t="shared" si="16"/>
        <v>7331&gt;&gt;&gt;Constituent College&gt;&gt;&gt;Mardan&gt;&gt;&gt;Department of Arts</v>
      </c>
    </row>
    <row r="1090" spans="1:8">
      <c r="A1090" s="46" t="s">
        <v>24576</v>
      </c>
      <c r="B1090" s="46" t="s">
        <v>465</v>
      </c>
      <c r="C1090" s="46" t="s">
        <v>114</v>
      </c>
      <c r="D1090" s="46" t="s">
        <v>27787</v>
      </c>
      <c r="E1090" s="46" t="s">
        <v>20365</v>
      </c>
      <c r="F1090" s="46" t="s">
        <v>20757</v>
      </c>
      <c r="G1090" s="46" t="s">
        <v>27789</v>
      </c>
      <c r="H1090" s="46" t="str">
        <f t="shared" ref="H1090:H1153" si="17">CONCATENATE(G1090, "&gt;&gt;&gt;", C1090, "&gt;&gt;&gt;", E1090, "&gt;&gt;&gt;", F1090)</f>
        <v>7337&gt;&gt;&gt;Constituent College&gt;&gt;&gt;Mardan&gt;&gt;&gt;Department of Biochemistry</v>
      </c>
    </row>
    <row r="1091" spans="1:8">
      <c r="A1091" s="46" t="s">
        <v>24576</v>
      </c>
      <c r="B1091" s="46" t="s">
        <v>465</v>
      </c>
      <c r="C1091" s="46" t="s">
        <v>114</v>
      </c>
      <c r="D1091" s="46" t="s">
        <v>27787</v>
      </c>
      <c r="E1091" s="46" t="s">
        <v>20365</v>
      </c>
      <c r="F1091" s="46" t="s">
        <v>27173</v>
      </c>
      <c r="G1091" s="46" t="s">
        <v>27790</v>
      </c>
      <c r="H1091" s="46" t="str">
        <f t="shared" si="17"/>
        <v>7336&gt;&gt;&gt;Constituent College&gt;&gt;&gt;Mardan&gt;&gt;&gt;Department of Chemistry</v>
      </c>
    </row>
    <row r="1092" spans="1:8">
      <c r="A1092" s="46" t="s">
        <v>24576</v>
      </c>
      <c r="B1092" s="46" t="s">
        <v>465</v>
      </c>
      <c r="C1092" s="46" t="s">
        <v>114</v>
      </c>
      <c r="D1092" s="46" t="s">
        <v>27787</v>
      </c>
      <c r="E1092" s="46" t="s">
        <v>20365</v>
      </c>
      <c r="F1092" s="46" t="s">
        <v>20622</v>
      </c>
      <c r="G1092" s="46" t="s">
        <v>27791</v>
      </c>
      <c r="H1092" s="46" t="str">
        <f t="shared" si="17"/>
        <v>7334&gt;&gt;&gt;Constituent College&gt;&gt;&gt;Mardan&gt;&gt;&gt;Department of English</v>
      </c>
    </row>
    <row r="1093" spans="1:8">
      <c r="A1093" s="46" t="s">
        <v>24576</v>
      </c>
      <c r="B1093" s="46" t="s">
        <v>465</v>
      </c>
      <c r="C1093" s="46" t="s">
        <v>114</v>
      </c>
      <c r="D1093" s="46" t="s">
        <v>27787</v>
      </c>
      <c r="E1093" s="46" t="s">
        <v>20365</v>
      </c>
      <c r="F1093" s="46" t="s">
        <v>27177</v>
      </c>
      <c r="G1093" s="46" t="s">
        <v>27792</v>
      </c>
      <c r="H1093" s="46" t="str">
        <f t="shared" si="17"/>
        <v>7338&gt;&gt;&gt;Constituent College&gt;&gt;&gt;Mardan&gt;&gt;&gt;Department of Physics</v>
      </c>
    </row>
    <row r="1094" spans="1:8">
      <c r="A1094" s="46" t="s">
        <v>24576</v>
      </c>
      <c r="B1094" s="46" t="s">
        <v>465</v>
      </c>
      <c r="C1094" s="46" t="s">
        <v>114</v>
      </c>
      <c r="D1094" s="46" t="s">
        <v>27787</v>
      </c>
      <c r="E1094" s="46" t="s">
        <v>20365</v>
      </c>
      <c r="F1094" s="46" t="s">
        <v>20589</v>
      </c>
      <c r="G1094" s="46" t="s">
        <v>27793</v>
      </c>
      <c r="H1094" s="46" t="str">
        <f t="shared" si="17"/>
        <v>7339&gt;&gt;&gt;Constituent College&gt;&gt;&gt;Mardan&gt;&gt;&gt;Department of Psychology</v>
      </c>
    </row>
    <row r="1095" spans="1:8">
      <c r="A1095" s="46" t="s">
        <v>24576</v>
      </c>
      <c r="B1095" s="46" t="s">
        <v>465</v>
      </c>
      <c r="C1095" s="46" t="s">
        <v>114</v>
      </c>
      <c r="D1095" s="46" t="s">
        <v>27787</v>
      </c>
      <c r="E1095" s="46" t="s">
        <v>20365</v>
      </c>
      <c r="F1095" s="46" t="s">
        <v>21236</v>
      </c>
      <c r="G1095" s="46" t="s">
        <v>27794</v>
      </c>
      <c r="H1095" s="46" t="str">
        <f t="shared" si="17"/>
        <v>7333&gt;&gt;&gt;Constituent College&gt;&gt;&gt;Mardan&gt;&gt;&gt;Department of Science</v>
      </c>
    </row>
    <row r="1096" spans="1:8">
      <c r="A1096" s="46" t="s">
        <v>24576</v>
      </c>
      <c r="B1096" s="46" t="s">
        <v>465</v>
      </c>
      <c r="C1096" s="46" t="s">
        <v>114</v>
      </c>
      <c r="D1096" s="46" t="s">
        <v>27787</v>
      </c>
      <c r="E1096" s="46" t="s">
        <v>20365</v>
      </c>
      <c r="F1096" s="46" t="s">
        <v>27180</v>
      </c>
      <c r="G1096" s="46" t="s">
        <v>27795</v>
      </c>
      <c r="H1096" s="46" t="str">
        <f t="shared" si="17"/>
        <v>7340&gt;&gt;&gt;Constituent College&gt;&gt;&gt;Mardan&gt;&gt;&gt;Department of Zoology</v>
      </c>
    </row>
    <row r="1097" spans="1:8">
      <c r="A1097" s="46" t="s">
        <v>24576</v>
      </c>
      <c r="B1097" s="46" t="s">
        <v>465</v>
      </c>
      <c r="C1097" s="46" t="s">
        <v>0</v>
      </c>
      <c r="D1097" s="46" t="s">
        <v>0</v>
      </c>
      <c r="E1097" s="46" t="s">
        <v>20365</v>
      </c>
      <c r="F1097" s="46" t="s">
        <v>20933</v>
      </c>
      <c r="G1097" s="46" t="s">
        <v>27796</v>
      </c>
      <c r="H1097" s="46" t="str">
        <f t="shared" si="17"/>
        <v>4995&gt;&gt;&gt;Main Campus&gt;&gt;&gt;Mardan&gt;&gt;&gt;Agriculture</v>
      </c>
    </row>
    <row r="1098" spans="1:8">
      <c r="A1098" s="46" t="s">
        <v>24576</v>
      </c>
      <c r="B1098" s="46" t="s">
        <v>465</v>
      </c>
      <c r="C1098" s="46" t="s">
        <v>0</v>
      </c>
      <c r="D1098" s="46" t="s">
        <v>0</v>
      </c>
      <c r="E1098" s="46" t="s">
        <v>20365</v>
      </c>
      <c r="F1098" s="46" t="s">
        <v>27629</v>
      </c>
      <c r="G1098" s="46" t="s">
        <v>27797</v>
      </c>
      <c r="H1098" s="46" t="str">
        <f t="shared" si="17"/>
        <v>7898&gt;&gt;&gt;Main Campus&gt;&gt;&gt;Mardan&gt;&gt;&gt;Arts</v>
      </c>
    </row>
    <row r="1099" spans="1:8">
      <c r="A1099" s="46" t="s">
        <v>24576</v>
      </c>
      <c r="B1099" s="46" t="s">
        <v>465</v>
      </c>
      <c r="C1099" s="46" t="s">
        <v>0</v>
      </c>
      <c r="D1099" s="46" t="s">
        <v>0</v>
      </c>
      <c r="E1099" s="46" t="s">
        <v>20365</v>
      </c>
      <c r="F1099" s="46" t="s">
        <v>20879</v>
      </c>
      <c r="G1099" s="46" t="s">
        <v>27798</v>
      </c>
      <c r="H1099" s="46" t="str">
        <f t="shared" si="17"/>
        <v>4996&gt;&gt;&gt;Main Campus&gt;&gt;&gt;Mardan&gt;&gt;&gt;BioChemistry</v>
      </c>
    </row>
    <row r="1100" spans="1:8">
      <c r="A1100" s="46" t="s">
        <v>24576</v>
      </c>
      <c r="B1100" s="46" t="s">
        <v>465</v>
      </c>
      <c r="C1100" s="46" t="s">
        <v>0</v>
      </c>
      <c r="D1100" s="46" t="s">
        <v>0</v>
      </c>
      <c r="E1100" s="46" t="s">
        <v>20365</v>
      </c>
      <c r="F1100" s="46" t="s">
        <v>20871</v>
      </c>
      <c r="G1100" s="46" t="s">
        <v>27799</v>
      </c>
      <c r="H1100" s="46" t="str">
        <f t="shared" si="17"/>
        <v>7914&gt;&gt;&gt;Main Campus&gt;&gt;&gt;Mardan&gt;&gt;&gt;Biotechnology</v>
      </c>
    </row>
    <row r="1101" spans="1:8">
      <c r="A1101" s="46" t="s">
        <v>24576</v>
      </c>
      <c r="B1101" s="46" t="s">
        <v>465</v>
      </c>
      <c r="C1101" s="46" t="s">
        <v>0</v>
      </c>
      <c r="D1101" s="46" t="s">
        <v>0</v>
      </c>
      <c r="E1101" s="46" t="s">
        <v>20365</v>
      </c>
      <c r="F1101" s="46" t="s">
        <v>20893</v>
      </c>
      <c r="G1101" s="46" t="s">
        <v>27800</v>
      </c>
      <c r="H1101" s="46" t="str">
        <f t="shared" si="17"/>
        <v>5000&gt;&gt;&gt;Main Campus&gt;&gt;&gt;Mardan&gt;&gt;&gt;Botany</v>
      </c>
    </row>
    <row r="1102" spans="1:8">
      <c r="A1102" s="46" t="s">
        <v>24576</v>
      </c>
      <c r="B1102" s="46" t="s">
        <v>465</v>
      </c>
      <c r="C1102" s="46" t="s">
        <v>0</v>
      </c>
      <c r="D1102" s="46" t="s">
        <v>0</v>
      </c>
      <c r="E1102" s="46" t="s">
        <v>20365</v>
      </c>
      <c r="F1102" s="46" t="s">
        <v>20830</v>
      </c>
      <c r="G1102" s="46" t="s">
        <v>27801</v>
      </c>
      <c r="H1102" s="46" t="str">
        <f t="shared" si="17"/>
        <v>5014&gt;&gt;&gt;Main Campus&gt;&gt;&gt;Mardan&gt;&gt;&gt;Chemistry</v>
      </c>
    </row>
    <row r="1103" spans="1:8">
      <c r="A1103" s="46" t="s">
        <v>24576</v>
      </c>
      <c r="B1103" s="46" t="s">
        <v>465</v>
      </c>
      <c r="C1103" s="46" t="s">
        <v>0</v>
      </c>
      <c r="D1103" s="46" t="s">
        <v>0</v>
      </c>
      <c r="E1103" s="46" t="s">
        <v>20365</v>
      </c>
      <c r="F1103" s="46" t="s">
        <v>20840</v>
      </c>
      <c r="G1103" s="46" t="s">
        <v>27802</v>
      </c>
      <c r="H1103" s="46" t="str">
        <f t="shared" si="17"/>
        <v>5018&gt;&gt;&gt;Main Campus&gt;&gt;&gt;Mardan&gt;&gt;&gt;Computer Science</v>
      </c>
    </row>
    <row r="1104" spans="1:8">
      <c r="A1104" s="46" t="s">
        <v>24576</v>
      </c>
      <c r="B1104" s="46" t="s">
        <v>465</v>
      </c>
      <c r="C1104" s="46" t="s">
        <v>0</v>
      </c>
      <c r="D1104" s="46" t="s">
        <v>0</v>
      </c>
      <c r="E1104" s="46" t="s">
        <v>20365</v>
      </c>
      <c r="F1104" s="46" t="s">
        <v>21441</v>
      </c>
      <c r="G1104" s="46" t="s">
        <v>27803</v>
      </c>
      <c r="H1104" s="46" t="str">
        <f t="shared" si="17"/>
        <v>39991&gt;&gt;&gt;Main Campus&gt;&gt;&gt;Mardan&gt;&gt;&gt;Department of Agronomy</v>
      </c>
    </row>
    <row r="1105" spans="1:8">
      <c r="A1105" s="46" t="s">
        <v>24576</v>
      </c>
      <c r="B1105" s="46" t="s">
        <v>465</v>
      </c>
      <c r="C1105" s="46" t="s">
        <v>0</v>
      </c>
      <c r="D1105" s="46" t="s">
        <v>0</v>
      </c>
      <c r="E1105" s="46" t="s">
        <v>20365</v>
      </c>
      <c r="F1105" s="46" t="s">
        <v>20825</v>
      </c>
      <c r="G1105" s="46" t="s">
        <v>27804</v>
      </c>
      <c r="H1105" s="46" t="str">
        <f t="shared" si="17"/>
        <v>2480&gt;&gt;&gt;Main Campus&gt;&gt;&gt;Mardan&gt;&gt;&gt;Department of Biotechnology</v>
      </c>
    </row>
    <row r="1106" spans="1:8">
      <c r="A1106" s="46" t="s">
        <v>24576</v>
      </c>
      <c r="B1106" s="46" t="s">
        <v>465</v>
      </c>
      <c r="C1106" s="46" t="s">
        <v>0</v>
      </c>
      <c r="D1106" s="46" t="s">
        <v>0</v>
      </c>
      <c r="E1106" s="46" t="s">
        <v>20365</v>
      </c>
      <c r="F1106" s="46" t="s">
        <v>27241</v>
      </c>
      <c r="G1106" s="46" t="s">
        <v>27805</v>
      </c>
      <c r="H1106" s="46" t="str">
        <f t="shared" si="17"/>
        <v>5022&gt;&gt;&gt;Main Campus&gt;&gt;&gt;Mardan&gt;&gt;&gt;Department of Economics</v>
      </c>
    </row>
    <row r="1107" spans="1:8">
      <c r="A1107" s="46" t="s">
        <v>24576</v>
      </c>
      <c r="B1107" s="46" t="s">
        <v>465</v>
      </c>
      <c r="C1107" s="46" t="s">
        <v>0</v>
      </c>
      <c r="D1107" s="46" t="s">
        <v>0</v>
      </c>
      <c r="E1107" s="46" t="s">
        <v>20365</v>
      </c>
      <c r="F1107" s="46" t="s">
        <v>20607</v>
      </c>
      <c r="G1107" s="46" t="s">
        <v>27806</v>
      </c>
      <c r="H1107" s="46" t="str">
        <f t="shared" si="17"/>
        <v>11720&gt;&gt;&gt;Main Campus&gt;&gt;&gt;Mardan&gt;&gt;&gt;Department of Education</v>
      </c>
    </row>
    <row r="1108" spans="1:8">
      <c r="A1108" s="46" t="s">
        <v>24576</v>
      </c>
      <c r="B1108" s="46" t="s">
        <v>465</v>
      </c>
      <c r="C1108" s="46" t="s">
        <v>0</v>
      </c>
      <c r="D1108" s="46" t="s">
        <v>0</v>
      </c>
      <c r="E1108" s="46" t="s">
        <v>20365</v>
      </c>
      <c r="F1108" s="46" t="s">
        <v>22211</v>
      </c>
      <c r="G1108" s="46" t="s">
        <v>27807</v>
      </c>
      <c r="H1108" s="46" t="str">
        <f t="shared" si="17"/>
        <v>39990&gt;&gt;&gt;Main Campus&gt;&gt;&gt;Mardan&gt;&gt;&gt;Department of Entomology</v>
      </c>
    </row>
    <row r="1109" spans="1:8">
      <c r="A1109" s="46" t="s">
        <v>24576</v>
      </c>
      <c r="B1109" s="46" t="s">
        <v>465</v>
      </c>
      <c r="C1109" s="46" t="s">
        <v>0</v>
      </c>
      <c r="D1109" s="46" t="s">
        <v>0</v>
      </c>
      <c r="E1109" s="46" t="s">
        <v>20365</v>
      </c>
      <c r="F1109" s="46" t="s">
        <v>21426</v>
      </c>
      <c r="G1109" s="46" t="s">
        <v>27808</v>
      </c>
      <c r="H1109" s="46" t="str">
        <f t="shared" si="17"/>
        <v>39988&gt;&gt;&gt;Main Campus&gt;&gt;&gt;Mardan&gt;&gt;&gt;Department of Food Science &amp; Technology</v>
      </c>
    </row>
    <row r="1110" spans="1:8">
      <c r="A1110" s="46" t="s">
        <v>24576</v>
      </c>
      <c r="B1110" s="46" t="s">
        <v>465</v>
      </c>
      <c r="C1110" s="46" t="s">
        <v>0</v>
      </c>
      <c r="D1110" s="46" t="s">
        <v>0</v>
      </c>
      <c r="E1110" s="46" t="s">
        <v>20365</v>
      </c>
      <c r="F1110" s="46" t="s">
        <v>22356</v>
      </c>
      <c r="G1110" s="46" t="s">
        <v>27809</v>
      </c>
      <c r="H1110" s="46" t="str">
        <f t="shared" si="17"/>
        <v>5027&gt;&gt;&gt;Main Campus&gt;&gt;&gt;Mardan&gt;&gt;&gt;Department of Geology</v>
      </c>
    </row>
    <row r="1111" spans="1:8">
      <c r="A1111" s="46" t="s">
        <v>24576</v>
      </c>
      <c r="B1111" s="46" t="s">
        <v>465</v>
      </c>
      <c r="C1111" s="46" t="s">
        <v>0</v>
      </c>
      <c r="D1111" s="46" t="s">
        <v>0</v>
      </c>
      <c r="E1111" s="46" t="s">
        <v>20365</v>
      </c>
      <c r="F1111" s="46" t="s">
        <v>21451</v>
      </c>
      <c r="G1111" s="46" t="s">
        <v>27810</v>
      </c>
      <c r="H1111" s="46" t="str">
        <f t="shared" si="17"/>
        <v>39989&gt;&gt;&gt;Main Campus&gt;&gt;&gt;Mardan&gt;&gt;&gt;Department of Horticulture</v>
      </c>
    </row>
    <row r="1112" spans="1:8">
      <c r="A1112" s="46" t="s">
        <v>24576</v>
      </c>
      <c r="B1112" s="46" t="s">
        <v>465</v>
      </c>
      <c r="C1112" s="46" t="s">
        <v>0</v>
      </c>
      <c r="D1112" s="46" t="s">
        <v>0</v>
      </c>
      <c r="E1112" s="46" t="s">
        <v>20365</v>
      </c>
      <c r="F1112" s="46" t="s">
        <v>20953</v>
      </c>
      <c r="G1112" s="46" t="s">
        <v>27811</v>
      </c>
      <c r="H1112" s="46" t="str">
        <f t="shared" si="17"/>
        <v>5057&gt;&gt;&gt;Main Campus&gt;&gt;&gt;Mardan&gt;&gt;&gt;Department of Statistics</v>
      </c>
    </row>
    <row r="1113" spans="1:8">
      <c r="A1113" s="46" t="s">
        <v>24576</v>
      </c>
      <c r="B1113" s="46" t="s">
        <v>465</v>
      </c>
      <c r="C1113" s="46" t="s">
        <v>0</v>
      </c>
      <c r="D1113" s="46" t="s">
        <v>0</v>
      </c>
      <c r="E1113" s="46" t="s">
        <v>20365</v>
      </c>
      <c r="F1113" s="46" t="s">
        <v>20620</v>
      </c>
      <c r="G1113" s="46" t="s">
        <v>27812</v>
      </c>
      <c r="H1113" s="46" t="str">
        <f t="shared" si="17"/>
        <v>5023&gt;&gt;&gt;Main Campus&gt;&gt;&gt;Mardan&gt;&gt;&gt;Education</v>
      </c>
    </row>
    <row r="1114" spans="1:8">
      <c r="A1114" s="46" t="s">
        <v>24576</v>
      </c>
      <c r="B1114" s="46" t="s">
        <v>465</v>
      </c>
      <c r="C1114" s="46" t="s">
        <v>0</v>
      </c>
      <c r="D1114" s="46" t="s">
        <v>0</v>
      </c>
      <c r="E1114" s="46" t="s">
        <v>20365</v>
      </c>
      <c r="F1114" s="46" t="s">
        <v>20854</v>
      </c>
      <c r="G1114" s="46" t="s">
        <v>27813</v>
      </c>
      <c r="H1114" s="46" t="str">
        <f t="shared" si="17"/>
        <v>5024&gt;&gt;&gt;Main Campus&gt;&gt;&gt;Mardan&gt;&gt;&gt;English</v>
      </c>
    </row>
    <row r="1115" spans="1:8">
      <c r="A1115" s="46" t="s">
        <v>24576</v>
      </c>
      <c r="B1115" s="46" t="s">
        <v>465</v>
      </c>
      <c r="C1115" s="46" t="s">
        <v>0</v>
      </c>
      <c r="D1115" s="46" t="s">
        <v>0</v>
      </c>
      <c r="E1115" s="46" t="s">
        <v>20365</v>
      </c>
      <c r="F1115" s="46" t="s">
        <v>20783</v>
      </c>
      <c r="G1115" s="46" t="s">
        <v>27814</v>
      </c>
      <c r="H1115" s="46" t="str">
        <f t="shared" si="17"/>
        <v>5026&gt;&gt;&gt;Main Campus&gt;&gt;&gt;Mardan&gt;&gt;&gt;Environmental Sciences</v>
      </c>
    </row>
    <row r="1116" spans="1:8">
      <c r="A1116" s="46" t="s">
        <v>24576</v>
      </c>
      <c r="B1116" s="46" t="s">
        <v>465</v>
      </c>
      <c r="C1116" s="46" t="s">
        <v>0</v>
      </c>
      <c r="D1116" s="46" t="s">
        <v>0</v>
      </c>
      <c r="E1116" s="46" t="s">
        <v>20365</v>
      </c>
      <c r="F1116" s="46" t="s">
        <v>23159</v>
      </c>
      <c r="G1116" s="46" t="s">
        <v>24579</v>
      </c>
      <c r="H1116" s="46" t="str">
        <f t="shared" si="17"/>
        <v>12554&gt;&gt;&gt;Main Campus&gt;&gt;&gt;Mardan&gt;&gt;&gt;Institute of Business Studies &amp; Leadership</v>
      </c>
    </row>
    <row r="1117" spans="1:8">
      <c r="A1117" s="46" t="s">
        <v>24576</v>
      </c>
      <c r="B1117" s="46" t="s">
        <v>465</v>
      </c>
      <c r="C1117" s="46" t="s">
        <v>0</v>
      </c>
      <c r="D1117" s="46" t="s">
        <v>0</v>
      </c>
      <c r="E1117" s="46" t="s">
        <v>20365</v>
      </c>
      <c r="F1117" s="46" t="s">
        <v>20903</v>
      </c>
      <c r="G1117" s="46" t="s">
        <v>27815</v>
      </c>
      <c r="H1117" s="46" t="str">
        <f t="shared" si="17"/>
        <v>5029&gt;&gt;&gt;Main Campus&gt;&gt;&gt;Mardan&gt;&gt;&gt;International Relations</v>
      </c>
    </row>
    <row r="1118" spans="1:8">
      <c r="A1118" s="46" t="s">
        <v>24576</v>
      </c>
      <c r="B1118" s="46" t="s">
        <v>465</v>
      </c>
      <c r="C1118" s="46" t="s">
        <v>0</v>
      </c>
      <c r="D1118" s="46" t="s">
        <v>0</v>
      </c>
      <c r="E1118" s="46" t="s">
        <v>20365</v>
      </c>
      <c r="F1118" s="46" t="s">
        <v>20850</v>
      </c>
      <c r="G1118" s="46" t="s">
        <v>27816</v>
      </c>
      <c r="H1118" s="46" t="str">
        <f t="shared" si="17"/>
        <v>5028&gt;&gt;&gt;Main Campus&gt;&gt;&gt;Mardan&gt;&gt;&gt;Islamic Studies</v>
      </c>
    </row>
    <row r="1119" spans="1:8">
      <c r="A1119" s="46" t="s">
        <v>24576</v>
      </c>
      <c r="B1119" s="46" t="s">
        <v>465</v>
      </c>
      <c r="C1119" s="46" t="s">
        <v>0</v>
      </c>
      <c r="D1119" s="46" t="s">
        <v>0</v>
      </c>
      <c r="E1119" s="46" t="s">
        <v>20365</v>
      </c>
      <c r="F1119" s="46" t="s">
        <v>21260</v>
      </c>
      <c r="G1119" s="46" t="s">
        <v>27817</v>
      </c>
      <c r="H1119" s="46" t="str">
        <f t="shared" si="17"/>
        <v>5031&gt;&gt;&gt;Main Campus&gt;&gt;&gt;Mardan&gt;&gt;&gt;Journalism &amp; Mass Communication</v>
      </c>
    </row>
    <row r="1120" spans="1:8">
      <c r="A1120" s="46" t="s">
        <v>24576</v>
      </c>
      <c r="B1120" s="46" t="s">
        <v>465</v>
      </c>
      <c r="C1120" s="46" t="s">
        <v>0</v>
      </c>
      <c r="D1120" s="46" t="s">
        <v>0</v>
      </c>
      <c r="E1120" s="46" t="s">
        <v>20365</v>
      </c>
      <c r="F1120" s="46" t="s">
        <v>27420</v>
      </c>
      <c r="G1120" s="46" t="s">
        <v>27818</v>
      </c>
      <c r="H1120" s="46" t="str">
        <f t="shared" si="17"/>
        <v>5032&gt;&gt;&gt;Main Campus&gt;&gt;&gt;Mardan&gt;&gt;&gt;Law</v>
      </c>
    </row>
    <row r="1121" spans="1:8">
      <c r="A1121" s="46" t="s">
        <v>24576</v>
      </c>
      <c r="B1121" s="46" t="s">
        <v>465</v>
      </c>
      <c r="C1121" s="46" t="s">
        <v>0</v>
      </c>
      <c r="D1121" s="46" t="s">
        <v>0</v>
      </c>
      <c r="E1121" s="46" t="s">
        <v>20365</v>
      </c>
      <c r="F1121" s="46" t="s">
        <v>20644</v>
      </c>
      <c r="G1121" s="46" t="s">
        <v>27819</v>
      </c>
      <c r="H1121" s="46" t="str">
        <f t="shared" si="17"/>
        <v>5036&gt;&gt;&gt;Main Campus&gt;&gt;&gt;Mardan&gt;&gt;&gt;Management Sciences</v>
      </c>
    </row>
    <row r="1122" spans="1:8">
      <c r="A1122" s="46" t="s">
        <v>24576</v>
      </c>
      <c r="B1122" s="46" t="s">
        <v>465</v>
      </c>
      <c r="C1122" s="46" t="s">
        <v>0</v>
      </c>
      <c r="D1122" s="46" t="s">
        <v>0</v>
      </c>
      <c r="E1122" s="46" t="s">
        <v>20365</v>
      </c>
      <c r="F1122" s="46" t="s">
        <v>20688</v>
      </c>
      <c r="G1122" s="46" t="s">
        <v>27820</v>
      </c>
      <c r="H1122" s="46" t="str">
        <f t="shared" si="17"/>
        <v>5037&gt;&gt;&gt;Main Campus&gt;&gt;&gt;Mardan&gt;&gt;&gt;Mathematics</v>
      </c>
    </row>
    <row r="1123" spans="1:8">
      <c r="A1123" s="46" t="s">
        <v>24576</v>
      </c>
      <c r="B1123" s="46" t="s">
        <v>465</v>
      </c>
      <c r="C1123" s="46" t="s">
        <v>0</v>
      </c>
      <c r="D1123" s="46" t="s">
        <v>0</v>
      </c>
      <c r="E1123" s="46" t="s">
        <v>20365</v>
      </c>
      <c r="F1123" s="46" t="s">
        <v>20839</v>
      </c>
      <c r="G1123" s="46" t="s">
        <v>27821</v>
      </c>
      <c r="H1123" s="46" t="str">
        <f t="shared" si="17"/>
        <v>5039&gt;&gt;&gt;Main Campus&gt;&gt;&gt;Mardan&gt;&gt;&gt;Microbiology</v>
      </c>
    </row>
    <row r="1124" spans="1:8">
      <c r="A1124" s="46" t="s">
        <v>24576</v>
      </c>
      <c r="B1124" s="46" t="s">
        <v>465</v>
      </c>
      <c r="C1124" s="46" t="s">
        <v>0</v>
      </c>
      <c r="D1124" s="46" t="s">
        <v>0</v>
      </c>
      <c r="E1124" s="46" t="s">
        <v>20365</v>
      </c>
      <c r="F1124" s="46" t="s">
        <v>23063</v>
      </c>
      <c r="G1124" s="46" t="s">
        <v>24580</v>
      </c>
      <c r="H1124" s="46" t="str">
        <f t="shared" si="17"/>
        <v>5045&gt;&gt;&gt;Main Campus&gt;&gt;&gt;Mardan&gt;&gt;&gt;Pakhtunkhwa College of Arts</v>
      </c>
    </row>
    <row r="1125" spans="1:8">
      <c r="A1125" s="46" t="s">
        <v>24576</v>
      </c>
      <c r="B1125" s="46" t="s">
        <v>465</v>
      </c>
      <c r="C1125" s="46" t="s">
        <v>0</v>
      </c>
      <c r="D1125" s="46" t="s">
        <v>0</v>
      </c>
      <c r="E1125" s="46" t="s">
        <v>20365</v>
      </c>
      <c r="F1125" s="46" t="s">
        <v>21024</v>
      </c>
      <c r="G1125" s="46" t="s">
        <v>27822</v>
      </c>
      <c r="H1125" s="46" t="str">
        <f t="shared" si="17"/>
        <v>5041&gt;&gt;&gt;Main Campus&gt;&gt;&gt;Mardan&gt;&gt;&gt;Pakistan Studies</v>
      </c>
    </row>
    <row r="1126" spans="1:8">
      <c r="A1126" s="46" t="s">
        <v>24576</v>
      </c>
      <c r="B1126" s="46" t="s">
        <v>465</v>
      </c>
      <c r="C1126" s="46" t="s">
        <v>0</v>
      </c>
      <c r="D1126" s="46" t="s">
        <v>0</v>
      </c>
      <c r="E1126" s="46" t="s">
        <v>20365</v>
      </c>
      <c r="F1126" s="46" t="s">
        <v>21159</v>
      </c>
      <c r="G1126" s="46" t="s">
        <v>27823</v>
      </c>
      <c r="H1126" s="46" t="str">
        <f t="shared" si="17"/>
        <v>5040&gt;&gt;&gt;Main Campus&gt;&gt;&gt;Mardan&gt;&gt;&gt;Pashto</v>
      </c>
    </row>
    <row r="1127" spans="1:8">
      <c r="A1127" s="46" t="s">
        <v>24576</v>
      </c>
      <c r="B1127" s="46" t="s">
        <v>465</v>
      </c>
      <c r="C1127" s="46" t="s">
        <v>0</v>
      </c>
      <c r="D1127" s="46" t="s">
        <v>0</v>
      </c>
      <c r="E1127" s="46" t="s">
        <v>20365</v>
      </c>
      <c r="F1127" s="46" t="s">
        <v>21203</v>
      </c>
      <c r="G1127" s="46" t="s">
        <v>27824</v>
      </c>
      <c r="H1127" s="46" t="str">
        <f t="shared" si="17"/>
        <v>5043&gt;&gt;&gt;Main Campus&gt;&gt;&gt;Mardan&gt;&gt;&gt;Pharmacy</v>
      </c>
    </row>
    <row r="1128" spans="1:8">
      <c r="A1128" s="46" t="s">
        <v>24576</v>
      </c>
      <c r="B1128" s="46" t="s">
        <v>465</v>
      </c>
      <c r="C1128" s="46" t="s">
        <v>0</v>
      </c>
      <c r="D1128" s="46" t="s">
        <v>0</v>
      </c>
      <c r="E1128" s="46" t="s">
        <v>20365</v>
      </c>
      <c r="F1128" s="46" t="s">
        <v>22026</v>
      </c>
      <c r="G1128" s="46" t="s">
        <v>24581</v>
      </c>
      <c r="H1128" s="46" t="str">
        <f t="shared" si="17"/>
        <v>5052&gt;&gt;&gt;Main Campus&gt;&gt;&gt;Mardan&gt;&gt;&gt;Physical Education &amp; Sports</v>
      </c>
    </row>
    <row r="1129" spans="1:8">
      <c r="A1129" s="46" t="s">
        <v>24576</v>
      </c>
      <c r="B1129" s="46" t="s">
        <v>465</v>
      </c>
      <c r="C1129" s="46" t="s">
        <v>0</v>
      </c>
      <c r="D1129" s="46" t="s">
        <v>0</v>
      </c>
      <c r="E1129" s="46" t="s">
        <v>20365</v>
      </c>
      <c r="F1129" s="46" t="s">
        <v>20859</v>
      </c>
      <c r="G1129" s="46" t="s">
        <v>27825</v>
      </c>
      <c r="H1129" s="46" t="str">
        <f t="shared" si="17"/>
        <v>5048&gt;&gt;&gt;Main Campus&gt;&gt;&gt;Mardan&gt;&gt;&gt;Physics</v>
      </c>
    </row>
    <row r="1130" spans="1:8">
      <c r="A1130" s="46" t="s">
        <v>24576</v>
      </c>
      <c r="B1130" s="46" t="s">
        <v>465</v>
      </c>
      <c r="C1130" s="46" t="s">
        <v>0</v>
      </c>
      <c r="D1130" s="46" t="s">
        <v>0</v>
      </c>
      <c r="E1130" s="46" t="s">
        <v>20365</v>
      </c>
      <c r="F1130" s="46" t="s">
        <v>27161</v>
      </c>
      <c r="G1130" s="46" t="s">
        <v>27826</v>
      </c>
      <c r="H1130" s="46" t="str">
        <f t="shared" si="17"/>
        <v>5054&gt;&gt;&gt;Main Campus&gt;&gt;&gt;Mardan&gt;&gt;&gt;Political Science</v>
      </c>
    </row>
    <row r="1131" spans="1:8">
      <c r="A1131" s="46" t="s">
        <v>24576</v>
      </c>
      <c r="B1131" s="46" t="s">
        <v>465</v>
      </c>
      <c r="C1131" s="46" t="s">
        <v>0</v>
      </c>
      <c r="D1131" s="46" t="s">
        <v>0</v>
      </c>
      <c r="E1131" s="46" t="s">
        <v>20365</v>
      </c>
      <c r="F1131" s="46" t="s">
        <v>3</v>
      </c>
      <c r="G1131" s="46" t="s">
        <v>27827</v>
      </c>
      <c r="H1131" s="46" t="str">
        <f t="shared" si="17"/>
        <v>11719&gt;&gt;&gt;Main Campus&gt;&gt;&gt;Mardan&gt;&gt;&gt;Private</v>
      </c>
    </row>
    <row r="1132" spans="1:8">
      <c r="A1132" s="46" t="s">
        <v>24576</v>
      </c>
      <c r="B1132" s="46" t="s">
        <v>465</v>
      </c>
      <c r="C1132" s="46" t="s">
        <v>0</v>
      </c>
      <c r="D1132" s="46" t="s">
        <v>0</v>
      </c>
      <c r="E1132" s="46" t="s">
        <v>20365</v>
      </c>
      <c r="F1132" s="46" t="s">
        <v>20822</v>
      </c>
      <c r="G1132" s="46" t="s">
        <v>27828</v>
      </c>
      <c r="H1132" s="46" t="str">
        <f t="shared" si="17"/>
        <v>5049&gt;&gt;&gt;Main Campus&gt;&gt;&gt;Mardan&gt;&gt;&gt;Psychology</v>
      </c>
    </row>
    <row r="1133" spans="1:8">
      <c r="A1133" s="46" t="s">
        <v>24576</v>
      </c>
      <c r="B1133" s="46" t="s">
        <v>465</v>
      </c>
      <c r="C1133" s="46" t="s">
        <v>0</v>
      </c>
      <c r="D1133" s="46" t="s">
        <v>0</v>
      </c>
      <c r="E1133" s="46" t="s">
        <v>20365</v>
      </c>
      <c r="F1133" s="46" t="s">
        <v>23058</v>
      </c>
      <c r="G1133" s="46" t="s">
        <v>24582</v>
      </c>
      <c r="H1133" s="46" t="str">
        <f t="shared" si="17"/>
        <v>5058&gt;&gt;&gt;Main Campus&gt;&gt;&gt;Mardan&gt;&gt;&gt;Sociolgy</v>
      </c>
    </row>
    <row r="1134" spans="1:8">
      <c r="A1134" s="46" t="s">
        <v>24576</v>
      </c>
      <c r="B1134" s="46" t="s">
        <v>465</v>
      </c>
      <c r="C1134" s="46" t="s">
        <v>0</v>
      </c>
      <c r="D1134" s="46" t="s">
        <v>0</v>
      </c>
      <c r="E1134" s="46" t="s">
        <v>20365</v>
      </c>
      <c r="F1134" s="46" t="s">
        <v>20820</v>
      </c>
      <c r="G1134" s="46" t="s">
        <v>27829</v>
      </c>
      <c r="H1134" s="46" t="str">
        <f t="shared" si="17"/>
        <v>11442&gt;&gt;&gt;Main Campus&gt;&gt;&gt;Mardan&gt;&gt;&gt;Sociology</v>
      </c>
    </row>
    <row r="1135" spans="1:8">
      <c r="A1135" s="46" t="s">
        <v>24576</v>
      </c>
      <c r="B1135" s="46" t="s">
        <v>465</v>
      </c>
      <c r="C1135" s="46" t="s">
        <v>0</v>
      </c>
      <c r="D1135" s="46" t="s">
        <v>0</v>
      </c>
      <c r="E1135" s="46" t="s">
        <v>20365</v>
      </c>
      <c r="F1135" s="46" t="s">
        <v>21623</v>
      </c>
      <c r="G1135" s="46" t="s">
        <v>27830</v>
      </c>
      <c r="H1135" s="46" t="str">
        <f t="shared" si="17"/>
        <v>5059&gt;&gt;&gt;Main Campus&gt;&gt;&gt;Mardan&gt;&gt;&gt;Tourism &amp; Hospitality</v>
      </c>
    </row>
    <row r="1136" spans="1:8">
      <c r="A1136" s="46" t="s">
        <v>24576</v>
      </c>
      <c r="B1136" s="46" t="s">
        <v>465</v>
      </c>
      <c r="C1136" s="46" t="s">
        <v>0</v>
      </c>
      <c r="D1136" s="46" t="s">
        <v>0</v>
      </c>
      <c r="E1136" s="46" t="s">
        <v>20365</v>
      </c>
      <c r="F1136" s="46" t="s">
        <v>23054</v>
      </c>
      <c r="G1136" s="46" t="s">
        <v>24583</v>
      </c>
      <c r="H1136" s="46" t="str">
        <f t="shared" si="17"/>
        <v>5060&gt;&gt;&gt;Main Campus&gt;&gt;&gt;Mardan&gt;&gt;&gt;Veterinary Sciences &amp; Animal Husbandry</v>
      </c>
    </row>
    <row r="1137" spans="1:8">
      <c r="A1137" s="46" t="s">
        <v>24576</v>
      </c>
      <c r="B1137" s="46" t="s">
        <v>465</v>
      </c>
      <c r="C1137" s="46" t="s">
        <v>20188</v>
      </c>
      <c r="D1137" s="46" t="s">
        <v>22365</v>
      </c>
      <c r="E1137" s="46" t="s">
        <v>20365</v>
      </c>
      <c r="F1137" s="46" t="s">
        <v>20879</v>
      </c>
      <c r="G1137" s="46" t="s">
        <v>27831</v>
      </c>
      <c r="H1137" s="46" t="str">
        <f t="shared" si="17"/>
        <v>5065&gt;&gt;&gt;Sub Campus&gt;&gt;&gt;Mardan&gt;&gt;&gt;BioChemistry</v>
      </c>
    </row>
    <row r="1138" spans="1:8">
      <c r="A1138" s="46" t="s">
        <v>24576</v>
      </c>
      <c r="B1138" s="46" t="s">
        <v>465</v>
      </c>
      <c r="C1138" s="46" t="s">
        <v>20188</v>
      </c>
      <c r="D1138" s="46" t="s">
        <v>22365</v>
      </c>
      <c r="E1138" s="46" t="s">
        <v>20365</v>
      </c>
      <c r="F1138" s="46" t="s">
        <v>20830</v>
      </c>
      <c r="G1138" s="46" t="s">
        <v>27832</v>
      </c>
      <c r="H1138" s="46" t="str">
        <f t="shared" si="17"/>
        <v>5067&gt;&gt;&gt;Sub Campus&gt;&gt;&gt;Mardan&gt;&gt;&gt;Chemistry</v>
      </c>
    </row>
    <row r="1139" spans="1:8">
      <c r="A1139" s="46" t="s">
        <v>24576</v>
      </c>
      <c r="B1139" s="46" t="s">
        <v>465</v>
      </c>
      <c r="C1139" s="46" t="s">
        <v>20188</v>
      </c>
      <c r="D1139" s="46" t="s">
        <v>22365</v>
      </c>
      <c r="E1139" s="46" t="s">
        <v>20365</v>
      </c>
      <c r="F1139" s="46" t="s">
        <v>20840</v>
      </c>
      <c r="G1139" s="46" t="s">
        <v>27833</v>
      </c>
      <c r="H1139" s="46" t="str">
        <f t="shared" si="17"/>
        <v>5068&gt;&gt;&gt;Sub Campus&gt;&gt;&gt;Mardan&gt;&gt;&gt;Computer Science</v>
      </c>
    </row>
    <row r="1140" spans="1:8">
      <c r="A1140" s="46" t="s">
        <v>24576</v>
      </c>
      <c r="B1140" s="46" t="s">
        <v>465</v>
      </c>
      <c r="C1140" s="46" t="s">
        <v>20188</v>
      </c>
      <c r="D1140" s="46" t="s">
        <v>22365</v>
      </c>
      <c r="E1140" s="46" t="s">
        <v>20365</v>
      </c>
      <c r="F1140" s="46" t="s">
        <v>23136</v>
      </c>
      <c r="G1140" s="46" t="s">
        <v>24584</v>
      </c>
      <c r="H1140" s="46" t="str">
        <f t="shared" si="17"/>
        <v>11351&gt;&gt;&gt;Sub Campus&gt;&gt;&gt;Mardan&gt;&gt;&gt;Master of Science in Botany</v>
      </c>
    </row>
    <row r="1141" spans="1:8">
      <c r="A1141" s="46" t="s">
        <v>24576</v>
      </c>
      <c r="B1141" s="46" t="s">
        <v>465</v>
      </c>
      <c r="C1141" s="46" t="s">
        <v>20188</v>
      </c>
      <c r="D1141" s="46" t="s">
        <v>22365</v>
      </c>
      <c r="E1141" s="46" t="s">
        <v>20365</v>
      </c>
      <c r="F1141" s="46" t="s">
        <v>27217</v>
      </c>
      <c r="G1141" s="46" t="s">
        <v>27834</v>
      </c>
      <c r="H1141" s="46" t="str">
        <f t="shared" si="17"/>
        <v>5061&gt;&gt;&gt;Sub Campus&gt;&gt;&gt;Mardan&gt;&gt;&gt;Zoology</v>
      </c>
    </row>
    <row r="1142" spans="1:8">
      <c r="A1142" s="46" t="s">
        <v>24585</v>
      </c>
      <c r="B1142" s="46" t="s">
        <v>533</v>
      </c>
      <c r="C1142" s="46" t="s">
        <v>0</v>
      </c>
      <c r="D1142" s="46" t="s">
        <v>0</v>
      </c>
      <c r="E1142" s="46" t="s">
        <v>20508</v>
      </c>
      <c r="F1142" s="46" t="s">
        <v>23361</v>
      </c>
      <c r="G1142" s="46" t="s">
        <v>24586</v>
      </c>
      <c r="H1142" s="46" t="str">
        <f t="shared" si="17"/>
        <v>4836&gt;&gt;&gt;Main Campus&gt;&gt;&gt;Karachi&gt;&gt;&gt;College of Business Management</v>
      </c>
    </row>
    <row r="1143" spans="1:8">
      <c r="A1143" s="46" t="s">
        <v>24585</v>
      </c>
      <c r="B1143" s="46" t="s">
        <v>533</v>
      </c>
      <c r="C1143" s="46" t="s">
        <v>0</v>
      </c>
      <c r="D1143" s="46" t="s">
        <v>0</v>
      </c>
      <c r="E1143" s="46" t="s">
        <v>20508</v>
      </c>
      <c r="F1143" s="46" t="s">
        <v>21894</v>
      </c>
      <c r="G1143" s="46" t="s">
        <v>24587</v>
      </c>
      <c r="H1143" s="46" t="str">
        <f t="shared" si="17"/>
        <v>7177&gt;&gt;&gt;Main Campus&gt;&gt;&gt;Karachi&gt;&gt;&gt;Faculty of Business Management</v>
      </c>
    </row>
    <row r="1144" spans="1:8">
      <c r="A1144" s="46" t="s">
        <v>24585</v>
      </c>
      <c r="B1144" s="46" t="s">
        <v>533</v>
      </c>
      <c r="C1144" s="46" t="s">
        <v>0</v>
      </c>
      <c r="D1144" s="46" t="s">
        <v>0</v>
      </c>
      <c r="E1144" s="46" t="s">
        <v>20508</v>
      </c>
      <c r="F1144" s="46" t="s">
        <v>22618</v>
      </c>
      <c r="G1144" s="46" t="s">
        <v>24588</v>
      </c>
      <c r="H1144" s="46" t="str">
        <f t="shared" si="17"/>
        <v>7827&gt;&gt;&gt;Main Campus&gt;&gt;&gt;Karachi&gt;&gt;&gt;Faculty of Computer Science and Information System</v>
      </c>
    </row>
    <row r="1145" spans="1:8">
      <c r="A1145" s="46" t="s">
        <v>24585</v>
      </c>
      <c r="B1145" s="46" t="s">
        <v>533</v>
      </c>
      <c r="C1145" s="46" t="s">
        <v>0</v>
      </c>
      <c r="D1145" s="46" t="s">
        <v>0</v>
      </c>
      <c r="E1145" s="46" t="s">
        <v>20508</v>
      </c>
      <c r="F1145" s="46" t="s">
        <v>22726</v>
      </c>
      <c r="G1145" s="46" t="s">
        <v>24589</v>
      </c>
      <c r="H1145" s="46" t="str">
        <f t="shared" si="17"/>
        <v>9421&gt;&gt;&gt;Main Campus&gt;&gt;&gt;Karachi&gt;&gt;&gt;Faculty of Economics &amp; Social Development</v>
      </c>
    </row>
    <row r="1146" spans="1:8">
      <c r="A1146" s="46" t="s">
        <v>24585</v>
      </c>
      <c r="B1146" s="46" t="s">
        <v>533</v>
      </c>
      <c r="C1146" s="46" t="s">
        <v>0</v>
      </c>
      <c r="D1146" s="46" t="s">
        <v>0</v>
      </c>
      <c r="E1146" s="46" t="s">
        <v>20508</v>
      </c>
      <c r="F1146" s="46" t="s">
        <v>21045</v>
      </c>
      <c r="G1146" s="46" t="s">
        <v>24590</v>
      </c>
      <c r="H1146" s="46" t="str">
        <f t="shared" si="17"/>
        <v>8838&gt;&gt;&gt;Main Campus&gt;&gt;&gt;Karachi&gt;&gt;&gt;Faculty of Engineering Sciences</v>
      </c>
    </row>
    <row r="1147" spans="1:8">
      <c r="A1147" s="46" t="s">
        <v>24585</v>
      </c>
      <c r="B1147" s="46" t="s">
        <v>533</v>
      </c>
      <c r="C1147" s="46" t="s">
        <v>0</v>
      </c>
      <c r="D1147" s="46" t="s">
        <v>0</v>
      </c>
      <c r="E1147" s="46" t="s">
        <v>20508</v>
      </c>
      <c r="F1147" s="46" t="s">
        <v>22717</v>
      </c>
      <c r="G1147" s="46" t="s">
        <v>24591</v>
      </c>
      <c r="H1147" s="46" t="str">
        <f t="shared" si="17"/>
        <v>16593&gt;&gt;&gt;Main Campus&gt;&gt;&gt;Karachi&gt;&gt;&gt;MBA (health and hospital management</v>
      </c>
    </row>
    <row r="1148" spans="1:8">
      <c r="A1148" s="46" t="s">
        <v>24592</v>
      </c>
      <c r="B1148" s="46" t="s">
        <v>469</v>
      </c>
      <c r="C1148" s="46" t="s">
        <v>0</v>
      </c>
      <c r="D1148" s="46" t="s">
        <v>0</v>
      </c>
      <c r="E1148" s="46" t="s">
        <v>20588</v>
      </c>
      <c r="F1148" s="46" t="s">
        <v>27167</v>
      </c>
      <c r="G1148" s="46" t="s">
        <v>27835</v>
      </c>
      <c r="H1148" s="46" t="str">
        <f t="shared" si="17"/>
        <v>9824&gt;&gt;&gt;Main Campus&gt;&gt;&gt;Islamabad&gt;&gt;&gt;Commerce</v>
      </c>
    </row>
    <row r="1149" spans="1:8">
      <c r="A1149" s="46" t="s">
        <v>24592</v>
      </c>
      <c r="B1149" s="46" t="s">
        <v>469</v>
      </c>
      <c r="C1149" s="46" t="s">
        <v>0</v>
      </c>
      <c r="D1149" s="46" t="s">
        <v>0</v>
      </c>
      <c r="E1149" s="46" t="s">
        <v>20588</v>
      </c>
      <c r="F1149" s="46" t="s">
        <v>20840</v>
      </c>
      <c r="G1149" s="46" t="s">
        <v>27836</v>
      </c>
      <c r="H1149" s="46" t="str">
        <f t="shared" si="17"/>
        <v>9826&gt;&gt;&gt;Main Campus&gt;&gt;&gt;Islamabad&gt;&gt;&gt;Computer Science</v>
      </c>
    </row>
    <row r="1150" spans="1:8">
      <c r="A1150" s="46" t="s">
        <v>24592</v>
      </c>
      <c r="B1150" s="46" t="s">
        <v>469</v>
      </c>
      <c r="C1150" s="46" t="s">
        <v>0</v>
      </c>
      <c r="D1150" s="46" t="s">
        <v>0</v>
      </c>
      <c r="E1150" s="46" t="s">
        <v>20588</v>
      </c>
      <c r="F1150" s="46" t="s">
        <v>21326</v>
      </c>
      <c r="G1150" s="46" t="s">
        <v>24593</v>
      </c>
      <c r="H1150" s="46" t="str">
        <f t="shared" si="17"/>
        <v>14785&gt;&gt;&gt;Main Campus&gt;&gt;&gt;Islamabad&gt;&gt;&gt;Department of Allied Medical Sciences</v>
      </c>
    </row>
    <row r="1151" spans="1:8">
      <c r="A1151" s="46" t="s">
        <v>24592</v>
      </c>
      <c r="B1151" s="46" t="s">
        <v>469</v>
      </c>
      <c r="C1151" s="46" t="s">
        <v>0</v>
      </c>
      <c r="D1151" s="46" t="s">
        <v>0</v>
      </c>
      <c r="E1151" s="46" t="s">
        <v>20588</v>
      </c>
      <c r="F1151" s="46" t="s">
        <v>20620</v>
      </c>
      <c r="G1151" s="46" t="s">
        <v>27837</v>
      </c>
      <c r="H1151" s="46" t="str">
        <f t="shared" si="17"/>
        <v>9828&gt;&gt;&gt;Main Campus&gt;&gt;&gt;Islamabad&gt;&gt;&gt;Education</v>
      </c>
    </row>
    <row r="1152" spans="1:8">
      <c r="A1152" s="46" t="s">
        <v>24592</v>
      </c>
      <c r="B1152" s="46" t="s">
        <v>469</v>
      </c>
      <c r="C1152" s="46" t="s">
        <v>0</v>
      </c>
      <c r="D1152" s="46" t="s">
        <v>0</v>
      </c>
      <c r="E1152" s="46" t="s">
        <v>20588</v>
      </c>
      <c r="F1152" s="46" t="s">
        <v>20850</v>
      </c>
      <c r="G1152" s="46" t="s">
        <v>27838</v>
      </c>
      <c r="H1152" s="46" t="str">
        <f t="shared" si="17"/>
        <v>9827&gt;&gt;&gt;Main Campus&gt;&gt;&gt;Islamabad&gt;&gt;&gt;Islamic Studies</v>
      </c>
    </row>
    <row r="1153" spans="1:8">
      <c r="A1153" s="46" t="s">
        <v>24592</v>
      </c>
      <c r="B1153" s="46" t="s">
        <v>469</v>
      </c>
      <c r="C1153" s="46" t="s">
        <v>0</v>
      </c>
      <c r="D1153" s="46" t="s">
        <v>0</v>
      </c>
      <c r="E1153" s="46" t="s">
        <v>20588</v>
      </c>
      <c r="F1153" s="46" t="s">
        <v>16</v>
      </c>
      <c r="G1153" s="46" t="s">
        <v>27839</v>
      </c>
      <c r="H1153" s="46" t="str">
        <f t="shared" si="17"/>
        <v>9825&gt;&gt;&gt;Main Campus&gt;&gt;&gt;Islamabad&gt;&gt;&gt;Management Science</v>
      </c>
    </row>
    <row r="1154" spans="1:8">
      <c r="A1154" s="46" t="s">
        <v>24592</v>
      </c>
      <c r="B1154" s="46" t="s">
        <v>469</v>
      </c>
      <c r="C1154" s="46" t="s">
        <v>0</v>
      </c>
      <c r="D1154" s="46" t="s">
        <v>0</v>
      </c>
      <c r="E1154" s="46" t="s">
        <v>20588</v>
      </c>
      <c r="F1154" s="46" t="s">
        <v>21893</v>
      </c>
      <c r="G1154" s="46" t="s">
        <v>27840</v>
      </c>
      <c r="H1154" s="46" t="str">
        <f t="shared" ref="H1154:H1217" si="18">CONCATENATE(G1154, "&gt;&gt;&gt;", C1154, "&gt;&gt;&gt;", E1154, "&gt;&gt;&gt;", F1154)</f>
        <v>9829&gt;&gt;&gt;Main Campus&gt;&gt;&gt;Islamabad&gt;&gt;&gt;Social Science</v>
      </c>
    </row>
    <row r="1155" spans="1:8">
      <c r="A1155" s="46" t="s">
        <v>24592</v>
      </c>
      <c r="B1155" s="46" t="s">
        <v>469</v>
      </c>
      <c r="C1155" s="46" t="s">
        <v>0</v>
      </c>
      <c r="D1155" s="46" t="s">
        <v>0</v>
      </c>
      <c r="E1155" s="46" t="s">
        <v>20588</v>
      </c>
      <c r="F1155" s="46" t="s">
        <v>27841</v>
      </c>
      <c r="G1155" s="46" t="s">
        <v>27842</v>
      </c>
      <c r="H1155" s="46" t="str">
        <f t="shared" si="18"/>
        <v>9840&gt;&gt;&gt;Main Campus&gt;&gt;&gt;Islamabad&gt;&gt;&gt;Technology</v>
      </c>
    </row>
    <row r="1156" spans="1:8">
      <c r="A1156" s="46" t="s">
        <v>24592</v>
      </c>
      <c r="B1156" s="46" t="s">
        <v>469</v>
      </c>
      <c r="C1156" s="46" t="s">
        <v>20188</v>
      </c>
      <c r="D1156" s="46" t="s">
        <v>20619</v>
      </c>
      <c r="E1156" s="46" t="s">
        <v>20588</v>
      </c>
      <c r="F1156" s="46" t="s">
        <v>21326</v>
      </c>
      <c r="G1156" s="46" t="s">
        <v>27843</v>
      </c>
      <c r="H1156" s="46" t="str">
        <f t="shared" si="18"/>
        <v>14791&gt;&gt;&gt;Sub Campus&gt;&gt;&gt;Islamabad&gt;&gt;&gt;Department of Allied Medical Sciences</v>
      </c>
    </row>
    <row r="1157" spans="1:8">
      <c r="A1157" s="46" t="s">
        <v>24592</v>
      </c>
      <c r="B1157" s="46" t="s">
        <v>469</v>
      </c>
      <c r="C1157" s="46" t="s">
        <v>20188</v>
      </c>
      <c r="D1157" s="46" t="s">
        <v>20619</v>
      </c>
      <c r="E1157" s="46" t="s">
        <v>20588</v>
      </c>
      <c r="F1157" s="46" t="s">
        <v>22573</v>
      </c>
      <c r="G1157" s="46" t="s">
        <v>27844</v>
      </c>
      <c r="H1157" s="46" t="str">
        <f t="shared" si="18"/>
        <v>12528&gt;&gt;&gt;Sub Campus&gt;&gt;&gt;Islamabad&gt;&gt;&gt;Department of Computer Science and Information Technology</v>
      </c>
    </row>
    <row r="1158" spans="1:8">
      <c r="A1158" s="46" t="s">
        <v>24592</v>
      </c>
      <c r="B1158" s="46" t="s">
        <v>469</v>
      </c>
      <c r="C1158" s="46" t="s">
        <v>20188</v>
      </c>
      <c r="D1158" s="46" t="s">
        <v>20619</v>
      </c>
      <c r="E1158" s="46" t="s">
        <v>20588</v>
      </c>
      <c r="F1158" s="46" t="s">
        <v>20607</v>
      </c>
      <c r="G1158" s="46" t="s">
        <v>27845</v>
      </c>
      <c r="H1158" s="46" t="str">
        <f t="shared" si="18"/>
        <v>16337&gt;&gt;&gt;Sub Campus&gt;&gt;&gt;Islamabad&gt;&gt;&gt;Department of Education</v>
      </c>
    </row>
    <row r="1159" spans="1:8">
      <c r="A1159" s="46" t="s">
        <v>24592</v>
      </c>
      <c r="B1159" s="46" t="s">
        <v>469</v>
      </c>
      <c r="C1159" s="46" t="s">
        <v>20188</v>
      </c>
      <c r="D1159" s="46" t="s">
        <v>20619</v>
      </c>
      <c r="E1159" s="46" t="s">
        <v>20588</v>
      </c>
      <c r="F1159" s="46" t="s">
        <v>27038</v>
      </c>
      <c r="G1159" s="46" t="s">
        <v>27846</v>
      </c>
      <c r="H1159" s="46" t="str">
        <f t="shared" si="18"/>
        <v>16338&gt;&gt;&gt;Sub Campus&gt;&gt;&gt;Islamabad&gt;&gt;&gt;Department of Islamic Studies</v>
      </c>
    </row>
    <row r="1160" spans="1:8">
      <c r="A1160" s="46" t="s">
        <v>24592</v>
      </c>
      <c r="B1160" s="46" t="s">
        <v>469</v>
      </c>
      <c r="C1160" s="46" t="s">
        <v>20188</v>
      </c>
      <c r="D1160" s="46" t="s">
        <v>20619</v>
      </c>
      <c r="E1160" s="46" t="s">
        <v>20588</v>
      </c>
      <c r="F1160" s="46" t="s">
        <v>22751</v>
      </c>
      <c r="G1160" s="46" t="s">
        <v>24594</v>
      </c>
      <c r="H1160" s="46" t="str">
        <f t="shared" si="18"/>
        <v>12529&gt;&gt;&gt;Sub Campus&gt;&gt;&gt;Islamabad&gt;&gt;&gt;Department of Management Sciences and Commerce</v>
      </c>
    </row>
    <row r="1161" spans="1:8">
      <c r="A1161" s="46" t="s">
        <v>24592</v>
      </c>
      <c r="B1161" s="46" t="s">
        <v>469</v>
      </c>
      <c r="C1161" s="46" t="s">
        <v>20188</v>
      </c>
      <c r="D1161" s="46" t="s">
        <v>20619</v>
      </c>
      <c r="E1161" s="46" t="s">
        <v>20588</v>
      </c>
      <c r="F1161" s="46" t="s">
        <v>20913</v>
      </c>
      <c r="G1161" s="46" t="s">
        <v>27847</v>
      </c>
      <c r="H1161" s="46" t="str">
        <f t="shared" si="18"/>
        <v>12530&gt;&gt;&gt;Sub Campus&gt;&gt;&gt;Islamabad&gt;&gt;&gt;Department of Social Sciences</v>
      </c>
    </row>
    <row r="1162" spans="1:8">
      <c r="A1162" s="46" t="s">
        <v>24592</v>
      </c>
      <c r="B1162" s="46" t="s">
        <v>469</v>
      </c>
      <c r="C1162" s="46" t="s">
        <v>20188</v>
      </c>
      <c r="D1162" s="46" t="s">
        <v>20619</v>
      </c>
      <c r="E1162" s="46" t="s">
        <v>20588</v>
      </c>
      <c r="F1162" s="46" t="s">
        <v>27082</v>
      </c>
      <c r="G1162" s="46" t="s">
        <v>27848</v>
      </c>
      <c r="H1162" s="46" t="str">
        <f t="shared" si="18"/>
        <v>16339&gt;&gt;&gt;Sub Campus&gt;&gt;&gt;Islamabad&gt;&gt;&gt;Department of Urdu</v>
      </c>
    </row>
    <row r="1163" spans="1:8">
      <c r="A1163" s="46" t="s">
        <v>24595</v>
      </c>
      <c r="B1163" s="46" t="s">
        <v>600</v>
      </c>
      <c r="C1163" s="46" t="s">
        <v>0</v>
      </c>
      <c r="D1163" s="46" t="s">
        <v>0</v>
      </c>
      <c r="E1163" s="46" t="s">
        <v>20435</v>
      </c>
      <c r="F1163" s="46" t="s">
        <v>20655</v>
      </c>
      <c r="G1163" s="46" t="s">
        <v>24596</v>
      </c>
      <c r="H1163" s="46" t="str">
        <f t="shared" si="18"/>
        <v>16180&gt;&gt;&gt;Main Campus&gt;&gt;&gt;Lahore&gt;&gt;&gt;Department of Art and Design Education</v>
      </c>
    </row>
    <row r="1164" spans="1:8">
      <c r="A1164" s="46" t="s">
        <v>24595</v>
      </c>
      <c r="B1164" s="46" t="s">
        <v>600</v>
      </c>
      <c r="C1164" s="46" t="s">
        <v>0</v>
      </c>
      <c r="D1164" s="46" t="s">
        <v>0</v>
      </c>
      <c r="E1164" s="46" t="s">
        <v>20435</v>
      </c>
      <c r="F1164" s="46" t="s">
        <v>20834</v>
      </c>
      <c r="G1164" s="46" t="s">
        <v>24597</v>
      </c>
      <c r="H1164" s="46" t="str">
        <f t="shared" si="18"/>
        <v>1306&gt;&gt;&gt;Main Campus&gt;&gt;&gt;Lahore&gt;&gt;&gt;Department of Ceramic and Glass Design</v>
      </c>
    </row>
    <row r="1165" spans="1:8">
      <c r="A1165" s="46" t="s">
        <v>24595</v>
      </c>
      <c r="B1165" s="46" t="s">
        <v>600</v>
      </c>
      <c r="C1165" s="46" t="s">
        <v>0</v>
      </c>
      <c r="D1165" s="46" t="s">
        <v>0</v>
      </c>
      <c r="E1165" s="46" t="s">
        <v>20435</v>
      </c>
      <c r="F1165" s="46" t="s">
        <v>22126</v>
      </c>
      <c r="G1165" s="46" t="s">
        <v>24598</v>
      </c>
      <c r="H1165" s="46" t="str">
        <f t="shared" si="18"/>
        <v>1300&gt;&gt;&gt;Main Campus&gt;&gt;&gt;Lahore&gt;&gt;&gt;Department of Fashion Design</v>
      </c>
    </row>
    <row r="1166" spans="1:8">
      <c r="A1166" s="46" t="s">
        <v>24595</v>
      </c>
      <c r="B1166" s="46" t="s">
        <v>600</v>
      </c>
      <c r="C1166" s="46" t="s">
        <v>0</v>
      </c>
      <c r="D1166" s="46" t="s">
        <v>0</v>
      </c>
      <c r="E1166" s="46" t="s">
        <v>20435</v>
      </c>
      <c r="F1166" s="46" t="s">
        <v>20872</v>
      </c>
      <c r="G1166" s="46" t="s">
        <v>24599</v>
      </c>
      <c r="H1166" s="46" t="str">
        <f t="shared" si="18"/>
        <v>1301&gt;&gt;&gt;Main Campus&gt;&gt;&gt;Lahore&gt;&gt;&gt;Department of Fashion Marketing and Merchandising</v>
      </c>
    </row>
    <row r="1167" spans="1:8">
      <c r="A1167" s="46" t="s">
        <v>24595</v>
      </c>
      <c r="B1167" s="46" t="s">
        <v>600</v>
      </c>
      <c r="C1167" s="46" t="s">
        <v>0</v>
      </c>
      <c r="D1167" s="46" t="s">
        <v>0</v>
      </c>
      <c r="E1167" s="46" t="s">
        <v>20435</v>
      </c>
      <c r="F1167" s="46" t="s">
        <v>21650</v>
      </c>
      <c r="G1167" s="46" t="s">
        <v>24600</v>
      </c>
      <c r="H1167" s="46" t="str">
        <f t="shared" si="18"/>
        <v>1304&gt;&gt;&gt;Main Campus&gt;&gt;&gt;Lahore&gt;&gt;&gt;Department of Furniture Design and Manufacture</v>
      </c>
    </row>
    <row r="1168" spans="1:8">
      <c r="A1168" s="46" t="s">
        <v>24595</v>
      </c>
      <c r="B1168" s="46" t="s">
        <v>600</v>
      </c>
      <c r="C1168" s="46" t="s">
        <v>0</v>
      </c>
      <c r="D1168" s="46" t="s">
        <v>0</v>
      </c>
      <c r="E1168" s="46" t="s">
        <v>20435</v>
      </c>
      <c r="F1168" s="46" t="s">
        <v>21629</v>
      </c>
      <c r="G1168" s="46" t="s">
        <v>24601</v>
      </c>
      <c r="H1168" s="46" t="str">
        <f t="shared" si="18"/>
        <v>1303&gt;&gt;&gt;Main Campus&gt;&gt;&gt;Lahore&gt;&gt;&gt;Department of Gems &amp; Jewellery Design</v>
      </c>
    </row>
    <row r="1169" spans="1:8">
      <c r="A1169" s="46" t="s">
        <v>24595</v>
      </c>
      <c r="B1169" s="46" t="s">
        <v>600</v>
      </c>
      <c r="C1169" s="46" t="s">
        <v>0</v>
      </c>
      <c r="D1169" s="46" t="s">
        <v>0</v>
      </c>
      <c r="E1169" s="46" t="s">
        <v>20435</v>
      </c>
      <c r="F1169" s="46" t="s">
        <v>20874</v>
      </c>
      <c r="G1169" s="46" t="s">
        <v>24602</v>
      </c>
      <c r="H1169" s="46" t="str">
        <f t="shared" si="18"/>
        <v>1305&gt;&gt;&gt;Main Campus&gt;&gt;&gt;Lahore&gt;&gt;&gt;Department of Leather Accessories and Footwear</v>
      </c>
    </row>
    <row r="1170" spans="1:8">
      <c r="A1170" s="46" t="s">
        <v>24595</v>
      </c>
      <c r="B1170" s="46" t="s">
        <v>600</v>
      </c>
      <c r="C1170" s="46" t="s">
        <v>0</v>
      </c>
      <c r="D1170" s="46" t="s">
        <v>0</v>
      </c>
      <c r="E1170" s="46" t="s">
        <v>20435</v>
      </c>
      <c r="F1170" s="46" t="s">
        <v>21577</v>
      </c>
      <c r="G1170" s="46" t="s">
        <v>27849</v>
      </c>
      <c r="H1170" s="46" t="str">
        <f t="shared" si="18"/>
        <v>1302&gt;&gt;&gt;Main Campus&gt;&gt;&gt;Lahore&gt;&gt;&gt;Department of Textile Design</v>
      </c>
    </row>
    <row r="1171" spans="1:8">
      <c r="A1171" s="46" t="s">
        <v>24603</v>
      </c>
      <c r="B1171" s="46" t="s">
        <v>21880</v>
      </c>
      <c r="C1171" s="46" t="s">
        <v>0</v>
      </c>
      <c r="D1171" s="46" t="s">
        <v>0</v>
      </c>
      <c r="E1171" s="46" t="s">
        <v>20370</v>
      </c>
      <c r="F1171" s="46" t="s">
        <v>20885</v>
      </c>
      <c r="G1171" s="46" t="s">
        <v>27850</v>
      </c>
      <c r="H1171" s="46" t="str">
        <f t="shared" si="18"/>
        <v>4831&gt;&gt;&gt;Main Campus&gt;&gt;&gt;Peshawar&gt;&gt;&gt;Arabic</v>
      </c>
    </row>
    <row r="1172" spans="1:8">
      <c r="A1172" s="46" t="s">
        <v>24603</v>
      </c>
      <c r="B1172" s="46" t="s">
        <v>21880</v>
      </c>
      <c r="C1172" s="46" t="s">
        <v>0</v>
      </c>
      <c r="D1172" s="46" t="s">
        <v>0</v>
      </c>
      <c r="E1172" s="46" t="s">
        <v>20370</v>
      </c>
      <c r="F1172" s="46" t="s">
        <v>20893</v>
      </c>
      <c r="G1172" s="46" t="s">
        <v>27851</v>
      </c>
      <c r="H1172" s="46" t="str">
        <f t="shared" si="18"/>
        <v>4055&gt;&gt;&gt;Main Campus&gt;&gt;&gt;Peshawar&gt;&gt;&gt;Botany</v>
      </c>
    </row>
    <row r="1173" spans="1:8">
      <c r="A1173" s="46" t="s">
        <v>24603</v>
      </c>
      <c r="B1173" s="46" t="s">
        <v>21880</v>
      </c>
      <c r="C1173" s="46" t="s">
        <v>0</v>
      </c>
      <c r="D1173" s="46" t="s">
        <v>0</v>
      </c>
      <c r="E1173" s="46" t="s">
        <v>20370</v>
      </c>
      <c r="F1173" s="46" t="s">
        <v>22541</v>
      </c>
      <c r="G1173" s="46" t="s">
        <v>24604</v>
      </c>
      <c r="H1173" s="46" t="str">
        <f t="shared" si="18"/>
        <v>14357&gt;&gt;&gt;Main Campus&gt;&gt;&gt;Peshawar&gt;&gt;&gt;Center for OMIC Sciences</v>
      </c>
    </row>
    <row r="1174" spans="1:8">
      <c r="A1174" s="46" t="s">
        <v>24603</v>
      </c>
      <c r="B1174" s="46" t="s">
        <v>21880</v>
      </c>
      <c r="C1174" s="46" t="s">
        <v>0</v>
      </c>
      <c r="D1174" s="46" t="s">
        <v>0</v>
      </c>
      <c r="E1174" s="46" t="s">
        <v>20370</v>
      </c>
      <c r="F1174" s="46" t="s">
        <v>22542</v>
      </c>
      <c r="G1174" s="46" t="s">
        <v>24605</v>
      </c>
      <c r="H1174" s="46" t="str">
        <f t="shared" si="18"/>
        <v>14358&gt;&gt;&gt;Main Campus&gt;&gt;&gt;Peshawar&gt;&gt;&gt;Centre for Omic Sciences</v>
      </c>
    </row>
    <row r="1175" spans="1:8">
      <c r="A1175" s="46" t="s">
        <v>24603</v>
      </c>
      <c r="B1175" s="46" t="s">
        <v>21880</v>
      </c>
      <c r="C1175" s="46" t="s">
        <v>0</v>
      </c>
      <c r="D1175" s="46" t="s">
        <v>0</v>
      </c>
      <c r="E1175" s="46" t="s">
        <v>20370</v>
      </c>
      <c r="F1175" s="46" t="s">
        <v>20830</v>
      </c>
      <c r="G1175" s="46" t="s">
        <v>27852</v>
      </c>
      <c r="H1175" s="46" t="str">
        <f t="shared" si="18"/>
        <v>2738&gt;&gt;&gt;Main Campus&gt;&gt;&gt;Peshawar&gt;&gt;&gt;Chemistry</v>
      </c>
    </row>
    <row r="1176" spans="1:8">
      <c r="A1176" s="46" t="s">
        <v>24603</v>
      </c>
      <c r="B1176" s="46" t="s">
        <v>21880</v>
      </c>
      <c r="C1176" s="46" t="s">
        <v>0</v>
      </c>
      <c r="D1176" s="46" t="s">
        <v>0</v>
      </c>
      <c r="E1176" s="46" t="s">
        <v>20370</v>
      </c>
      <c r="F1176" s="46" t="s">
        <v>20840</v>
      </c>
      <c r="G1176" s="46" t="s">
        <v>27853</v>
      </c>
      <c r="H1176" s="46" t="str">
        <f t="shared" si="18"/>
        <v>4054&gt;&gt;&gt;Main Campus&gt;&gt;&gt;Peshawar&gt;&gt;&gt;Computer Science</v>
      </c>
    </row>
    <row r="1177" spans="1:8">
      <c r="A1177" s="46" t="s">
        <v>24603</v>
      </c>
      <c r="B1177" s="46" t="s">
        <v>21880</v>
      </c>
      <c r="C1177" s="46" t="s">
        <v>0</v>
      </c>
      <c r="D1177" s="46" t="s">
        <v>0</v>
      </c>
      <c r="E1177" s="46" t="s">
        <v>20370</v>
      </c>
      <c r="F1177" s="46" t="s">
        <v>20607</v>
      </c>
      <c r="G1177" s="46" t="s">
        <v>27854</v>
      </c>
      <c r="H1177" s="46" t="str">
        <f t="shared" si="18"/>
        <v>11190&gt;&gt;&gt;Main Campus&gt;&gt;&gt;Peshawar&gt;&gt;&gt;Department of Education</v>
      </c>
    </row>
    <row r="1178" spans="1:8">
      <c r="A1178" s="46" t="s">
        <v>24603</v>
      </c>
      <c r="B1178" s="46" t="s">
        <v>21880</v>
      </c>
      <c r="C1178" s="46" t="s">
        <v>0</v>
      </c>
      <c r="D1178" s="46" t="s">
        <v>0</v>
      </c>
      <c r="E1178" s="46" t="s">
        <v>20370</v>
      </c>
      <c r="F1178" s="46" t="s">
        <v>20703</v>
      </c>
      <c r="G1178" s="46" t="s">
        <v>27855</v>
      </c>
      <c r="H1178" s="46" t="str">
        <f t="shared" si="18"/>
        <v>11192&gt;&gt;&gt;Main Campus&gt;&gt;&gt;Peshawar&gt;&gt;&gt;Department of Law</v>
      </c>
    </row>
    <row r="1179" spans="1:8">
      <c r="A1179" s="46" t="s">
        <v>24603</v>
      </c>
      <c r="B1179" s="46" t="s">
        <v>21880</v>
      </c>
      <c r="C1179" s="46" t="s">
        <v>0</v>
      </c>
      <c r="D1179" s="46" t="s">
        <v>0</v>
      </c>
      <c r="E1179" s="46" t="s">
        <v>20370</v>
      </c>
      <c r="F1179" s="46" t="s">
        <v>27180</v>
      </c>
      <c r="G1179" s="46" t="s">
        <v>27856</v>
      </c>
      <c r="H1179" s="46" t="str">
        <f t="shared" si="18"/>
        <v>4526&gt;&gt;&gt;Main Campus&gt;&gt;&gt;Peshawar&gt;&gt;&gt;Department of Zoology</v>
      </c>
    </row>
    <row r="1180" spans="1:8">
      <c r="A1180" s="46" t="s">
        <v>24603</v>
      </c>
      <c r="B1180" s="46" t="s">
        <v>21880</v>
      </c>
      <c r="C1180" s="46" t="s">
        <v>0</v>
      </c>
      <c r="D1180" s="46" t="s">
        <v>0</v>
      </c>
      <c r="E1180" s="46" t="s">
        <v>20370</v>
      </c>
      <c r="F1180" s="46" t="s">
        <v>20838</v>
      </c>
      <c r="G1180" s="46" t="s">
        <v>27857</v>
      </c>
      <c r="H1180" s="46" t="str">
        <f t="shared" si="18"/>
        <v>4395&gt;&gt;&gt;Main Campus&gt;&gt;&gt;Peshawar&gt;&gt;&gt;Economics</v>
      </c>
    </row>
    <row r="1181" spans="1:8">
      <c r="A1181" s="46" t="s">
        <v>24603</v>
      </c>
      <c r="B1181" s="46" t="s">
        <v>21880</v>
      </c>
      <c r="C1181" s="46" t="s">
        <v>0</v>
      </c>
      <c r="D1181" s="46" t="s">
        <v>0</v>
      </c>
      <c r="E1181" s="46" t="s">
        <v>20370</v>
      </c>
      <c r="F1181" s="46" t="s">
        <v>20620</v>
      </c>
      <c r="G1181" s="46" t="s">
        <v>27858</v>
      </c>
      <c r="H1181" s="46" t="str">
        <f t="shared" si="18"/>
        <v>11189&gt;&gt;&gt;Main Campus&gt;&gt;&gt;Peshawar&gt;&gt;&gt;Education</v>
      </c>
    </row>
    <row r="1182" spans="1:8">
      <c r="A1182" s="46" t="s">
        <v>24603</v>
      </c>
      <c r="B1182" s="46" t="s">
        <v>21880</v>
      </c>
      <c r="C1182" s="46" t="s">
        <v>0</v>
      </c>
      <c r="D1182" s="46" t="s">
        <v>0</v>
      </c>
      <c r="E1182" s="46" t="s">
        <v>20370</v>
      </c>
      <c r="F1182" s="46" t="s">
        <v>27859</v>
      </c>
      <c r="G1182" s="46" t="s">
        <v>27860</v>
      </c>
      <c r="H1182" s="46" t="str">
        <f t="shared" si="18"/>
        <v>7611&gt;&gt;&gt;Main Campus&gt;&gt;&gt;Peshawar&gt;&gt;&gt;Electronics</v>
      </c>
    </row>
    <row r="1183" spans="1:8">
      <c r="A1183" s="46" t="s">
        <v>24603</v>
      </c>
      <c r="B1183" s="46" t="s">
        <v>21880</v>
      </c>
      <c r="C1183" s="46" t="s">
        <v>0</v>
      </c>
      <c r="D1183" s="46" t="s">
        <v>0</v>
      </c>
      <c r="E1183" s="46" t="s">
        <v>20370</v>
      </c>
      <c r="F1183" s="46" t="s">
        <v>20854</v>
      </c>
      <c r="G1183" s="46" t="s">
        <v>27861</v>
      </c>
      <c r="H1183" s="46" t="str">
        <f t="shared" si="18"/>
        <v>7335&gt;&gt;&gt;Main Campus&gt;&gt;&gt;Peshawar&gt;&gt;&gt;English</v>
      </c>
    </row>
    <row r="1184" spans="1:8">
      <c r="A1184" s="46" t="s">
        <v>24603</v>
      </c>
      <c r="B1184" s="46" t="s">
        <v>21880</v>
      </c>
      <c r="C1184" s="46" t="s">
        <v>0</v>
      </c>
      <c r="D1184" s="46" t="s">
        <v>0</v>
      </c>
      <c r="E1184" s="46" t="s">
        <v>20370</v>
      </c>
      <c r="F1184" s="46" t="s">
        <v>20848</v>
      </c>
      <c r="G1184" s="46" t="s">
        <v>27862</v>
      </c>
      <c r="H1184" s="46" t="str">
        <f t="shared" si="18"/>
        <v>11687&gt;&gt;&gt;Main Campus&gt;&gt;&gt;Peshawar&gt;&gt;&gt;Geography</v>
      </c>
    </row>
    <row r="1185" spans="1:8">
      <c r="A1185" s="46" t="s">
        <v>24603</v>
      </c>
      <c r="B1185" s="46" t="s">
        <v>21880</v>
      </c>
      <c r="C1185" s="46" t="s">
        <v>0</v>
      </c>
      <c r="D1185" s="46" t="s">
        <v>0</v>
      </c>
      <c r="E1185" s="46" t="s">
        <v>20370</v>
      </c>
      <c r="F1185" s="46" t="s">
        <v>22802</v>
      </c>
      <c r="G1185" s="46" t="s">
        <v>24606</v>
      </c>
      <c r="H1185" s="46" t="str">
        <f t="shared" si="18"/>
        <v>14354&gt;&gt;&gt;Main Campus&gt;&gt;&gt;Peshawar&gt;&gt;&gt;ISLAMIC THEOLODY</v>
      </c>
    </row>
    <row r="1186" spans="1:8">
      <c r="A1186" s="46" t="s">
        <v>24603</v>
      </c>
      <c r="B1186" s="46" t="s">
        <v>21880</v>
      </c>
      <c r="C1186" s="46" t="s">
        <v>0</v>
      </c>
      <c r="D1186" s="46" t="s">
        <v>0</v>
      </c>
      <c r="E1186" s="46" t="s">
        <v>20370</v>
      </c>
      <c r="F1186" s="46" t="s">
        <v>22838</v>
      </c>
      <c r="G1186" s="46" t="s">
        <v>24607</v>
      </c>
      <c r="H1186" s="46" t="str">
        <f t="shared" si="18"/>
        <v>4913&gt;&gt;&gt;Main Campus&gt;&gt;&gt;Peshawar&gt;&gt;&gt;Islamic Theology</v>
      </c>
    </row>
    <row r="1187" spans="1:8">
      <c r="A1187" s="46" t="s">
        <v>24603</v>
      </c>
      <c r="B1187" s="46" t="s">
        <v>21880</v>
      </c>
      <c r="C1187" s="46" t="s">
        <v>0</v>
      </c>
      <c r="D1187" s="46" t="s">
        <v>0</v>
      </c>
      <c r="E1187" s="46" t="s">
        <v>20370</v>
      </c>
      <c r="F1187" s="46" t="s">
        <v>27863</v>
      </c>
      <c r="G1187" s="46" t="s">
        <v>27864</v>
      </c>
      <c r="H1187" s="46" t="str">
        <f t="shared" si="18"/>
        <v>11193&gt;&gt;&gt;Main Campus&gt;&gt;&gt;Peshawar&gt;&gt;&gt;LLB</v>
      </c>
    </row>
    <row r="1188" spans="1:8">
      <c r="A1188" s="46" t="s">
        <v>24603</v>
      </c>
      <c r="B1188" s="46" t="s">
        <v>21880</v>
      </c>
      <c r="C1188" s="46" t="s">
        <v>0</v>
      </c>
      <c r="D1188" s="46" t="s">
        <v>0</v>
      </c>
      <c r="E1188" s="46" t="s">
        <v>20370</v>
      </c>
      <c r="F1188" s="46" t="s">
        <v>20644</v>
      </c>
      <c r="G1188" s="46" t="s">
        <v>27865</v>
      </c>
      <c r="H1188" s="46" t="str">
        <f t="shared" si="18"/>
        <v>1348&gt;&gt;&gt;Main Campus&gt;&gt;&gt;Peshawar&gt;&gt;&gt;Management Sciences</v>
      </c>
    </row>
    <row r="1189" spans="1:8">
      <c r="A1189" s="46" t="s">
        <v>24603</v>
      </c>
      <c r="B1189" s="46" t="s">
        <v>21880</v>
      </c>
      <c r="C1189" s="46" t="s">
        <v>0</v>
      </c>
      <c r="D1189" s="46" t="s">
        <v>0</v>
      </c>
      <c r="E1189" s="46" t="s">
        <v>20370</v>
      </c>
      <c r="F1189" s="46" t="s">
        <v>20688</v>
      </c>
      <c r="G1189" s="46" t="s">
        <v>27866</v>
      </c>
      <c r="H1189" s="46" t="str">
        <f t="shared" si="18"/>
        <v>4569&gt;&gt;&gt;Main Campus&gt;&gt;&gt;Peshawar&gt;&gt;&gt;Mathematics</v>
      </c>
    </row>
    <row r="1190" spans="1:8">
      <c r="A1190" s="46" t="s">
        <v>24603</v>
      </c>
      <c r="B1190" s="46" t="s">
        <v>21880</v>
      </c>
      <c r="C1190" s="46" t="s">
        <v>0</v>
      </c>
      <c r="D1190" s="46" t="s">
        <v>0</v>
      </c>
      <c r="E1190" s="46" t="s">
        <v>20370</v>
      </c>
      <c r="F1190" s="46" t="s">
        <v>21024</v>
      </c>
      <c r="G1190" s="46" t="s">
        <v>27867</v>
      </c>
      <c r="H1190" s="46" t="str">
        <f t="shared" si="18"/>
        <v>4508&gt;&gt;&gt;Main Campus&gt;&gt;&gt;Peshawar&gt;&gt;&gt;Pakistan Studies</v>
      </c>
    </row>
    <row r="1191" spans="1:8">
      <c r="A1191" s="46" t="s">
        <v>24603</v>
      </c>
      <c r="B1191" s="46" t="s">
        <v>21880</v>
      </c>
      <c r="C1191" s="46" t="s">
        <v>0</v>
      </c>
      <c r="D1191" s="46" t="s">
        <v>0</v>
      </c>
      <c r="E1191" s="46" t="s">
        <v>20370</v>
      </c>
      <c r="F1191" s="46" t="s">
        <v>21159</v>
      </c>
      <c r="G1191" s="46" t="s">
        <v>27868</v>
      </c>
      <c r="H1191" s="46" t="str">
        <f t="shared" si="18"/>
        <v>5148&gt;&gt;&gt;Main Campus&gt;&gt;&gt;Peshawar&gt;&gt;&gt;Pashto</v>
      </c>
    </row>
    <row r="1192" spans="1:8">
      <c r="A1192" s="46" t="s">
        <v>24603</v>
      </c>
      <c r="B1192" s="46" t="s">
        <v>21880</v>
      </c>
      <c r="C1192" s="46" t="s">
        <v>0</v>
      </c>
      <c r="D1192" s="46" t="s">
        <v>0</v>
      </c>
      <c r="E1192" s="46" t="s">
        <v>20370</v>
      </c>
      <c r="F1192" s="46" t="s">
        <v>20859</v>
      </c>
      <c r="G1192" s="46" t="s">
        <v>27869</v>
      </c>
      <c r="H1192" s="46" t="str">
        <f t="shared" si="18"/>
        <v>4512&gt;&gt;&gt;Main Campus&gt;&gt;&gt;Peshawar&gt;&gt;&gt;Physics</v>
      </c>
    </row>
    <row r="1193" spans="1:8">
      <c r="A1193" s="46" t="s">
        <v>24603</v>
      </c>
      <c r="B1193" s="46" t="s">
        <v>21880</v>
      </c>
      <c r="C1193" s="46" t="s">
        <v>0</v>
      </c>
      <c r="D1193" s="46" t="s">
        <v>0</v>
      </c>
      <c r="E1193" s="46" t="s">
        <v>20370</v>
      </c>
      <c r="F1193" s="46" t="s">
        <v>27161</v>
      </c>
      <c r="G1193" s="46" t="s">
        <v>27870</v>
      </c>
      <c r="H1193" s="46" t="str">
        <f t="shared" si="18"/>
        <v>4403&gt;&gt;&gt;Main Campus&gt;&gt;&gt;Peshawar&gt;&gt;&gt;Political Science</v>
      </c>
    </row>
    <row r="1194" spans="1:8">
      <c r="A1194" s="46" t="s">
        <v>24603</v>
      </c>
      <c r="B1194" s="46" t="s">
        <v>21880</v>
      </c>
      <c r="C1194" s="46" t="s">
        <v>0</v>
      </c>
      <c r="D1194" s="46" t="s">
        <v>0</v>
      </c>
      <c r="E1194" s="46" t="s">
        <v>20370</v>
      </c>
      <c r="F1194" s="46" t="s">
        <v>3</v>
      </c>
      <c r="G1194" s="46" t="s">
        <v>27871</v>
      </c>
      <c r="H1194" s="46" t="str">
        <f t="shared" si="18"/>
        <v>11686&gt;&gt;&gt;Main Campus&gt;&gt;&gt;Peshawar&gt;&gt;&gt;Private</v>
      </c>
    </row>
    <row r="1195" spans="1:8">
      <c r="A1195" s="46" t="s">
        <v>24603</v>
      </c>
      <c r="B1195" s="46" t="s">
        <v>21880</v>
      </c>
      <c r="C1195" s="46" t="s">
        <v>0</v>
      </c>
      <c r="D1195" s="46" t="s">
        <v>0</v>
      </c>
      <c r="E1195" s="46" t="s">
        <v>20370</v>
      </c>
      <c r="F1195" s="46" t="s">
        <v>20822</v>
      </c>
      <c r="G1195" s="46" t="s">
        <v>27872</v>
      </c>
      <c r="H1195" s="46" t="str">
        <f t="shared" si="18"/>
        <v>4469&gt;&gt;&gt;Main Campus&gt;&gt;&gt;Peshawar&gt;&gt;&gt;Psychology</v>
      </c>
    </row>
    <row r="1196" spans="1:8">
      <c r="A1196" s="46" t="s">
        <v>24603</v>
      </c>
      <c r="B1196" s="46" t="s">
        <v>21880</v>
      </c>
      <c r="C1196" s="46" t="s">
        <v>0</v>
      </c>
      <c r="D1196" s="46" t="s">
        <v>0</v>
      </c>
      <c r="E1196" s="46" t="s">
        <v>20370</v>
      </c>
      <c r="F1196" s="46" t="s">
        <v>23065</v>
      </c>
      <c r="G1196" s="46" t="s">
        <v>24608</v>
      </c>
      <c r="H1196" s="46" t="str">
        <f t="shared" si="18"/>
        <v>6986&gt;&gt;&gt;Main Campus&gt;&gt;&gt;Peshawar&gt;&gt;&gt;Shariah and Law</v>
      </c>
    </row>
    <row r="1197" spans="1:8">
      <c r="A1197" s="46" t="s">
        <v>24603</v>
      </c>
      <c r="B1197" s="46" t="s">
        <v>21880</v>
      </c>
      <c r="C1197" s="46" t="s">
        <v>0</v>
      </c>
      <c r="D1197" s="46" t="s">
        <v>0</v>
      </c>
      <c r="E1197" s="46" t="s">
        <v>20370</v>
      </c>
      <c r="F1197" s="46" t="s">
        <v>20815</v>
      </c>
      <c r="G1197" s="46" t="s">
        <v>27873</v>
      </c>
      <c r="H1197" s="46" t="str">
        <f t="shared" si="18"/>
        <v>2735&gt;&gt;&gt;Main Campus&gt;&gt;&gt;Peshawar&gt;&gt;&gt;Statistics</v>
      </c>
    </row>
    <row r="1198" spans="1:8">
      <c r="A1198" s="46" t="s">
        <v>24603</v>
      </c>
      <c r="B1198" s="46" t="s">
        <v>21880</v>
      </c>
      <c r="C1198" s="46" t="s">
        <v>0</v>
      </c>
      <c r="D1198" s="46" t="s">
        <v>0</v>
      </c>
      <c r="E1198" s="46" t="s">
        <v>20370</v>
      </c>
      <c r="F1198" s="46" t="s">
        <v>21788</v>
      </c>
      <c r="G1198" s="46" t="s">
        <v>27874</v>
      </c>
      <c r="H1198" s="46" t="str">
        <f t="shared" si="18"/>
        <v>7614&gt;&gt;&gt;Main Campus&gt;&gt;&gt;Peshawar&gt;&gt;&gt;Telecommunication Systems</v>
      </c>
    </row>
    <row r="1199" spans="1:8">
      <c r="A1199" s="46" t="s">
        <v>24603</v>
      </c>
      <c r="B1199" s="46" t="s">
        <v>21880</v>
      </c>
      <c r="C1199" s="46" t="s">
        <v>0</v>
      </c>
      <c r="D1199" s="46" t="s">
        <v>0</v>
      </c>
      <c r="E1199" s="46" t="s">
        <v>20370</v>
      </c>
      <c r="F1199" s="46" t="s">
        <v>20705</v>
      </c>
      <c r="G1199" s="46" t="s">
        <v>27875</v>
      </c>
      <c r="H1199" s="46" t="str">
        <f t="shared" si="18"/>
        <v>7467&gt;&gt;&gt;Main Campus&gt;&gt;&gt;Peshawar&gt;&gt;&gt;Urdu</v>
      </c>
    </row>
    <row r="1200" spans="1:8">
      <c r="A1200" s="46" t="s">
        <v>24609</v>
      </c>
      <c r="B1200" s="46" t="s">
        <v>21961</v>
      </c>
      <c r="C1200" s="46" t="s">
        <v>0</v>
      </c>
      <c r="D1200" s="46" t="s">
        <v>0</v>
      </c>
      <c r="E1200" s="46" t="s">
        <v>20435</v>
      </c>
      <c r="F1200" s="46" t="s">
        <v>21915</v>
      </c>
      <c r="G1200" s="46" t="s">
        <v>24610</v>
      </c>
      <c r="H1200" s="46" t="str">
        <f t="shared" si="18"/>
        <v>5754&gt;&gt;&gt;Main Campus&gt;&gt;&gt;Lahore&gt;&gt;&gt;Department of Shahadatul Alia</v>
      </c>
    </row>
    <row r="1201" spans="1:8">
      <c r="A1201" s="46" t="s">
        <v>24609</v>
      </c>
      <c r="B1201" s="46" t="s">
        <v>21961</v>
      </c>
      <c r="C1201" s="46" t="s">
        <v>0</v>
      </c>
      <c r="D1201" s="46" t="s">
        <v>0</v>
      </c>
      <c r="E1201" s="46" t="s">
        <v>20435</v>
      </c>
      <c r="F1201" s="46" t="s">
        <v>21931</v>
      </c>
      <c r="G1201" s="46" t="s">
        <v>27876</v>
      </c>
      <c r="H1201" s="46" t="str">
        <f t="shared" si="18"/>
        <v>5744&gt;&gt;&gt;Main Campus&gt;&gt;&gt;Lahore&gt;&gt;&gt;Department of Shahadatul Almiya</v>
      </c>
    </row>
    <row r="1202" spans="1:8">
      <c r="A1202" s="46" t="s">
        <v>24611</v>
      </c>
      <c r="B1202" s="46" t="s">
        <v>23225</v>
      </c>
      <c r="C1202" s="46" t="s">
        <v>0</v>
      </c>
      <c r="D1202" s="46" t="s">
        <v>0</v>
      </c>
      <c r="E1202" s="46" t="s">
        <v>20588</v>
      </c>
      <c r="F1202" s="46" t="s">
        <v>23362</v>
      </c>
      <c r="G1202" s="46" t="s">
        <v>24612</v>
      </c>
      <c r="H1202" s="46" t="str">
        <f t="shared" si="18"/>
        <v>10189&gt;&gt;&gt;Main Campus&gt;&gt;&gt;Islamabad&gt;&gt;&gt;Cost &amp; Management Education</v>
      </c>
    </row>
    <row r="1203" spans="1:8">
      <c r="A1203" s="46" t="s">
        <v>24611</v>
      </c>
      <c r="B1203" s="46" t="s">
        <v>23225</v>
      </c>
      <c r="C1203" s="46" t="s">
        <v>0</v>
      </c>
      <c r="D1203" s="46" t="s">
        <v>0</v>
      </c>
      <c r="E1203" s="46" t="s">
        <v>20588</v>
      </c>
      <c r="F1203" s="46" t="s">
        <v>23224</v>
      </c>
      <c r="G1203" s="46" t="s">
        <v>24613</v>
      </c>
      <c r="H1203" s="46" t="str">
        <f t="shared" si="18"/>
        <v>52732&gt;&gt;&gt;Main Campus&gt;&gt;&gt;Islamabad&gt;&gt;&gt;Cost and Management Accountancy</v>
      </c>
    </row>
    <row r="1204" spans="1:8">
      <c r="A1204" s="46" t="s">
        <v>24614</v>
      </c>
      <c r="B1204" s="46" t="s">
        <v>20633</v>
      </c>
      <c r="C1204" s="46" t="s">
        <v>0</v>
      </c>
      <c r="D1204" s="46" t="s">
        <v>0</v>
      </c>
      <c r="E1204" s="46" t="s">
        <v>20588</v>
      </c>
      <c r="F1204" s="46" t="s">
        <v>21353</v>
      </c>
      <c r="G1204" s="46" t="s">
        <v>24615</v>
      </c>
      <c r="H1204" s="46" t="str">
        <f t="shared" si="18"/>
        <v>1284&gt;&gt;&gt;Main Campus&gt;&gt;&gt;Islamabad&gt;&gt;&gt;Aeronautics and Astronautics</v>
      </c>
    </row>
    <row r="1205" spans="1:8">
      <c r="A1205" s="46" t="s">
        <v>24614</v>
      </c>
      <c r="B1205" s="46" t="s">
        <v>20633</v>
      </c>
      <c r="C1205" s="46" t="s">
        <v>0</v>
      </c>
      <c r="D1205" s="46" t="s">
        <v>0</v>
      </c>
      <c r="E1205" s="46" t="s">
        <v>20588</v>
      </c>
      <c r="F1205" s="46" t="s">
        <v>21628</v>
      </c>
      <c r="G1205" s="46" t="s">
        <v>24616</v>
      </c>
      <c r="H1205" s="46" t="str">
        <f t="shared" si="18"/>
        <v>1290&gt;&gt;&gt;Main Campus&gt;&gt;&gt;Islamabad&gt;&gt;&gt;Applied Mathematics and Statistics</v>
      </c>
    </row>
    <row r="1206" spans="1:8">
      <c r="A1206" s="46" t="s">
        <v>24614</v>
      </c>
      <c r="B1206" s="46" t="s">
        <v>20633</v>
      </c>
      <c r="C1206" s="46" t="s">
        <v>0</v>
      </c>
      <c r="D1206" s="46" t="s">
        <v>0</v>
      </c>
      <c r="E1206" s="46" t="s">
        <v>20588</v>
      </c>
      <c r="F1206" s="46" t="s">
        <v>21315</v>
      </c>
      <c r="G1206" s="46" t="s">
        <v>27877</v>
      </c>
      <c r="H1206" s="46" t="str">
        <f t="shared" si="18"/>
        <v>28341&gt;&gt;&gt;Main Campus&gt;&gt;&gt;Islamabad&gt;&gt;&gt;Avionics Engineering</v>
      </c>
    </row>
    <row r="1207" spans="1:8">
      <c r="A1207" s="46" t="s">
        <v>24614</v>
      </c>
      <c r="B1207" s="46" t="s">
        <v>20633</v>
      </c>
      <c r="C1207" s="46" t="s">
        <v>0</v>
      </c>
      <c r="D1207" s="46" t="s">
        <v>0</v>
      </c>
      <c r="E1207" s="46" t="s">
        <v>20588</v>
      </c>
      <c r="F1207" s="46" t="s">
        <v>21339</v>
      </c>
      <c r="G1207" s="46" t="s">
        <v>24617</v>
      </c>
      <c r="H1207" s="46" t="str">
        <f t="shared" si="18"/>
        <v>10072&gt;&gt;&gt;Main Campus&gt;&gt;&gt;Islamabad&gt;&gt;&gt;Department of Aeronautics and Astronautics</v>
      </c>
    </row>
    <row r="1208" spans="1:8">
      <c r="A1208" s="46" t="s">
        <v>24614</v>
      </c>
      <c r="B1208" s="46" t="s">
        <v>20633</v>
      </c>
      <c r="C1208" s="46" t="s">
        <v>0</v>
      </c>
      <c r="D1208" s="46" t="s">
        <v>0</v>
      </c>
      <c r="E1208" s="46" t="s">
        <v>20588</v>
      </c>
      <c r="F1208" s="46" t="s">
        <v>20614</v>
      </c>
      <c r="G1208" s="46" t="s">
        <v>27878</v>
      </c>
      <c r="H1208" s="46" t="str">
        <f t="shared" si="18"/>
        <v>10073&gt;&gt;&gt;Main Campus&gt;&gt;&gt;Islamabad&gt;&gt;&gt;Department of Electrical Engineering</v>
      </c>
    </row>
    <row r="1209" spans="1:8">
      <c r="A1209" s="46" t="s">
        <v>24614</v>
      </c>
      <c r="B1209" s="46" t="s">
        <v>20633</v>
      </c>
      <c r="C1209" s="46" t="s">
        <v>0</v>
      </c>
      <c r="D1209" s="46" t="s">
        <v>0</v>
      </c>
      <c r="E1209" s="46" t="s">
        <v>20588</v>
      </c>
      <c r="F1209" s="46" t="s">
        <v>20614</v>
      </c>
      <c r="G1209" s="46" t="s">
        <v>27879</v>
      </c>
      <c r="H1209" s="46" t="str">
        <f t="shared" si="18"/>
        <v>1289&gt;&gt;&gt;Main Campus&gt;&gt;&gt;Islamabad&gt;&gt;&gt;Department of Electrical Engineering</v>
      </c>
    </row>
    <row r="1210" spans="1:8">
      <c r="A1210" s="46" t="s">
        <v>24614</v>
      </c>
      <c r="B1210" s="46" t="s">
        <v>20633</v>
      </c>
      <c r="C1210" s="46" t="s">
        <v>0</v>
      </c>
      <c r="D1210" s="46" t="s">
        <v>0</v>
      </c>
      <c r="E1210" s="46" t="s">
        <v>20588</v>
      </c>
      <c r="F1210" s="46" t="s">
        <v>21062</v>
      </c>
      <c r="G1210" s="46" t="s">
        <v>24618</v>
      </c>
      <c r="H1210" s="46" t="str">
        <f t="shared" si="18"/>
        <v>1285&gt;&gt;&gt;Main Campus&gt;&gt;&gt;Islamabad&gt;&gt;&gt;Materials Science &amp; Engineering</v>
      </c>
    </row>
    <row r="1211" spans="1:8">
      <c r="A1211" s="46" t="s">
        <v>24614</v>
      </c>
      <c r="B1211" s="46" t="s">
        <v>20633</v>
      </c>
      <c r="C1211" s="46" t="s">
        <v>0</v>
      </c>
      <c r="D1211" s="46" t="s">
        <v>0</v>
      </c>
      <c r="E1211" s="46" t="s">
        <v>20588</v>
      </c>
      <c r="F1211" s="46" t="s">
        <v>21063</v>
      </c>
      <c r="G1211" s="46" t="s">
        <v>24619</v>
      </c>
      <c r="H1211" s="46" t="str">
        <f t="shared" si="18"/>
        <v>10074&gt;&gt;&gt;Main Campus&gt;&gt;&gt;Islamabad&gt;&gt;&gt;Materials Science and Engineering</v>
      </c>
    </row>
    <row r="1212" spans="1:8">
      <c r="A1212" s="46" t="s">
        <v>24614</v>
      </c>
      <c r="B1212" s="46" t="s">
        <v>20633</v>
      </c>
      <c r="C1212" s="46" t="s">
        <v>0</v>
      </c>
      <c r="D1212" s="46" t="s">
        <v>0</v>
      </c>
      <c r="E1212" s="46" t="s">
        <v>20588</v>
      </c>
      <c r="F1212" s="46" t="s">
        <v>21340</v>
      </c>
      <c r="G1212" s="46" t="s">
        <v>24620</v>
      </c>
      <c r="H1212" s="46" t="str">
        <f t="shared" si="18"/>
        <v>1291&gt;&gt;&gt;Main Campus&gt;&gt;&gt;Islamabad&gt;&gt;&gt;Mechanical Engineeering</v>
      </c>
    </row>
    <row r="1213" spans="1:8">
      <c r="A1213" s="46" t="s">
        <v>24614</v>
      </c>
      <c r="B1213" s="46" t="s">
        <v>20633</v>
      </c>
      <c r="C1213" s="46" t="s">
        <v>0</v>
      </c>
      <c r="D1213" s="46" t="s">
        <v>0</v>
      </c>
      <c r="E1213" s="46" t="s">
        <v>20588</v>
      </c>
      <c r="F1213" s="46" t="s">
        <v>20632</v>
      </c>
      <c r="G1213" s="46" t="s">
        <v>27880</v>
      </c>
      <c r="H1213" s="46" t="str">
        <f t="shared" si="18"/>
        <v>10075&gt;&gt;&gt;Main Campus&gt;&gt;&gt;Islamabad&gt;&gt;&gt;Remote Sensing and Geo Information Science</v>
      </c>
    </row>
    <row r="1214" spans="1:8">
      <c r="A1214" s="46" t="s">
        <v>24614</v>
      </c>
      <c r="B1214" s="46" t="s">
        <v>20633</v>
      </c>
      <c r="C1214" s="46" t="s">
        <v>0</v>
      </c>
      <c r="D1214" s="46" t="s">
        <v>0</v>
      </c>
      <c r="E1214" s="46" t="s">
        <v>20588</v>
      </c>
      <c r="F1214" s="46" t="s">
        <v>21356</v>
      </c>
      <c r="G1214" s="46" t="s">
        <v>24621</v>
      </c>
      <c r="H1214" s="46" t="str">
        <f t="shared" si="18"/>
        <v>1282&gt;&gt;&gt;Main Campus&gt;&gt;&gt;Islamabad&gt;&gt;&gt;Space Science</v>
      </c>
    </row>
    <row r="1215" spans="1:8">
      <c r="A1215" s="46" t="s">
        <v>24614</v>
      </c>
      <c r="B1215" s="46" t="s">
        <v>20633</v>
      </c>
      <c r="C1215" s="46" t="s">
        <v>20188</v>
      </c>
      <c r="D1215" s="46" t="s">
        <v>20633</v>
      </c>
      <c r="E1215" s="46" t="s">
        <v>20508</v>
      </c>
      <c r="F1215" s="46" t="s">
        <v>20632</v>
      </c>
      <c r="G1215" s="46" t="s">
        <v>24622</v>
      </c>
      <c r="H1215" s="46" t="str">
        <f t="shared" si="18"/>
        <v>28340&gt;&gt;&gt;Sub Campus&gt;&gt;&gt;Karachi&gt;&gt;&gt;Remote Sensing and Geo Information Science</v>
      </c>
    </row>
    <row r="1216" spans="1:8">
      <c r="A1216" s="46" t="s">
        <v>24614</v>
      </c>
      <c r="B1216" s="46" t="s">
        <v>20633</v>
      </c>
      <c r="C1216" s="46" t="s">
        <v>20188</v>
      </c>
      <c r="D1216" s="46" t="s">
        <v>27881</v>
      </c>
      <c r="E1216" s="46" t="s">
        <v>20798</v>
      </c>
      <c r="F1216" s="46" t="s">
        <v>21265</v>
      </c>
      <c r="G1216" s="46" t="s">
        <v>27882</v>
      </c>
      <c r="H1216" s="46" t="str">
        <f t="shared" si="18"/>
        <v>27716&gt;&gt;&gt;Sub Campus&gt;&gt;&gt;Kahuta&gt;&gt;&gt;Department of Computer Engineering</v>
      </c>
    </row>
    <row r="1217" spans="1:8">
      <c r="A1217" s="46" t="s">
        <v>24614</v>
      </c>
      <c r="B1217" s="46" t="s">
        <v>20633</v>
      </c>
      <c r="C1217" s="46" t="s">
        <v>20188</v>
      </c>
      <c r="D1217" s="46" t="s">
        <v>27881</v>
      </c>
      <c r="E1217" s="46" t="s">
        <v>20798</v>
      </c>
      <c r="F1217" s="46" t="s">
        <v>20680</v>
      </c>
      <c r="G1217" s="46" t="s">
        <v>27883</v>
      </c>
      <c r="H1217" s="46" t="str">
        <f t="shared" si="18"/>
        <v>27715&gt;&gt;&gt;Sub Campus&gt;&gt;&gt;Kahuta&gt;&gt;&gt;Department of Computer Science</v>
      </c>
    </row>
    <row r="1218" spans="1:8">
      <c r="A1218" s="46" t="s">
        <v>24623</v>
      </c>
      <c r="B1218" s="46" t="s">
        <v>20779</v>
      </c>
      <c r="C1218" s="46" t="s">
        <v>0</v>
      </c>
      <c r="D1218" s="46" t="s">
        <v>0</v>
      </c>
      <c r="E1218" s="46" t="s">
        <v>20199</v>
      </c>
      <c r="F1218" s="46" t="s">
        <v>22560</v>
      </c>
      <c r="G1218" s="46" t="s">
        <v>24624</v>
      </c>
      <c r="H1218" s="46" t="str">
        <f t="shared" ref="H1218:H1281" si="19">CONCATENATE(G1218, "&gt;&gt;&gt;", C1218, "&gt;&gt;&gt;", E1218, "&gt;&gt;&gt;", F1218)</f>
        <v>11511&gt;&gt;&gt;Main Campus&gt;&gt;&gt;Mirpur&gt;&gt;&gt;Akson College of Pharmacy</v>
      </c>
    </row>
    <row r="1219" spans="1:8">
      <c r="A1219" s="46" t="s">
        <v>24623</v>
      </c>
      <c r="B1219" s="46" t="s">
        <v>20779</v>
      </c>
      <c r="C1219" s="46" t="s">
        <v>0</v>
      </c>
      <c r="D1219" s="46" t="s">
        <v>0</v>
      </c>
      <c r="E1219" s="46" t="s">
        <v>20199</v>
      </c>
      <c r="F1219" s="46" t="s">
        <v>27884</v>
      </c>
      <c r="G1219" s="46" t="s">
        <v>27885</v>
      </c>
      <c r="H1219" s="46" t="str">
        <f t="shared" si="19"/>
        <v>38695&gt;&gt;&gt;Main Campus&gt;&gt;&gt;Mirpur&gt;&gt;&gt;Allied Health Sciences</v>
      </c>
    </row>
    <row r="1220" spans="1:8">
      <c r="A1220" s="46" t="s">
        <v>24623</v>
      </c>
      <c r="B1220" s="46" t="s">
        <v>20779</v>
      </c>
      <c r="C1220" s="46" t="s">
        <v>0</v>
      </c>
      <c r="D1220" s="46" t="s">
        <v>0</v>
      </c>
      <c r="E1220" s="46" t="s">
        <v>20199</v>
      </c>
      <c r="F1220" s="46" t="s">
        <v>22012</v>
      </c>
      <c r="G1220" s="46" t="s">
        <v>24625</v>
      </c>
      <c r="H1220" s="46" t="str">
        <f t="shared" si="19"/>
        <v>39560&gt;&gt;&gt;Main Campus&gt;&gt;&gt;Mirpur&gt;&gt;&gt;animal science</v>
      </c>
    </row>
    <row r="1221" spans="1:8">
      <c r="A1221" s="46" t="s">
        <v>24623</v>
      </c>
      <c r="B1221" s="46" t="s">
        <v>20779</v>
      </c>
      <c r="C1221" s="46" t="s">
        <v>0</v>
      </c>
      <c r="D1221" s="46" t="s">
        <v>0</v>
      </c>
      <c r="E1221" s="46" t="s">
        <v>20199</v>
      </c>
      <c r="F1221" s="46" t="s">
        <v>20885</v>
      </c>
      <c r="G1221" s="46" t="s">
        <v>27886</v>
      </c>
      <c r="H1221" s="46" t="str">
        <f t="shared" si="19"/>
        <v>14840&gt;&gt;&gt;Main Campus&gt;&gt;&gt;Mirpur&gt;&gt;&gt;Arabic</v>
      </c>
    </row>
    <row r="1222" spans="1:8">
      <c r="A1222" s="46" t="s">
        <v>24623</v>
      </c>
      <c r="B1222" s="46" t="s">
        <v>20779</v>
      </c>
      <c r="C1222" s="46" t="s">
        <v>0</v>
      </c>
      <c r="D1222" s="46" t="s">
        <v>0</v>
      </c>
      <c r="E1222" s="46" t="s">
        <v>20199</v>
      </c>
      <c r="F1222" s="46" t="s">
        <v>20871</v>
      </c>
      <c r="G1222" s="46" t="s">
        <v>27887</v>
      </c>
      <c r="H1222" s="46" t="str">
        <f t="shared" si="19"/>
        <v>2556&gt;&gt;&gt;Main Campus&gt;&gt;&gt;Mirpur&gt;&gt;&gt;Biotechnology</v>
      </c>
    </row>
    <row r="1223" spans="1:8">
      <c r="A1223" s="46" t="s">
        <v>24623</v>
      </c>
      <c r="B1223" s="46" t="s">
        <v>20779</v>
      </c>
      <c r="C1223" s="46" t="s">
        <v>0</v>
      </c>
      <c r="D1223" s="46" t="s">
        <v>0</v>
      </c>
      <c r="E1223" s="46" t="s">
        <v>20199</v>
      </c>
      <c r="F1223" s="46" t="s">
        <v>20893</v>
      </c>
      <c r="G1223" s="46" t="s">
        <v>24626</v>
      </c>
      <c r="H1223" s="46" t="str">
        <f t="shared" si="19"/>
        <v>8847&gt;&gt;&gt;Main Campus&gt;&gt;&gt;Mirpur&gt;&gt;&gt;Botany</v>
      </c>
    </row>
    <row r="1224" spans="1:8">
      <c r="A1224" s="46" t="s">
        <v>24623</v>
      </c>
      <c r="B1224" s="46" t="s">
        <v>20779</v>
      </c>
      <c r="C1224" s="46" t="s">
        <v>0</v>
      </c>
      <c r="D1224" s="46" t="s">
        <v>0</v>
      </c>
      <c r="E1224" s="46" t="s">
        <v>20199</v>
      </c>
      <c r="F1224" s="46" t="s">
        <v>20830</v>
      </c>
      <c r="G1224" s="46" t="s">
        <v>27888</v>
      </c>
      <c r="H1224" s="46" t="str">
        <f t="shared" si="19"/>
        <v>2563&gt;&gt;&gt;Main Campus&gt;&gt;&gt;Mirpur&gt;&gt;&gt;Chemistry</v>
      </c>
    </row>
    <row r="1225" spans="1:8">
      <c r="A1225" s="46" t="s">
        <v>24623</v>
      </c>
      <c r="B1225" s="46" t="s">
        <v>20779</v>
      </c>
      <c r="C1225" s="46" t="s">
        <v>0</v>
      </c>
      <c r="D1225" s="46" t="s">
        <v>0</v>
      </c>
      <c r="E1225" s="46" t="s">
        <v>20199</v>
      </c>
      <c r="F1225" s="46" t="s">
        <v>20747</v>
      </c>
      <c r="G1225" s="46" t="s">
        <v>27889</v>
      </c>
      <c r="H1225" s="46" t="str">
        <f t="shared" si="19"/>
        <v>2552&gt;&gt;&gt;Main Campus&gt;&gt;&gt;Mirpur&gt;&gt;&gt;Civil Engineering</v>
      </c>
    </row>
    <row r="1226" spans="1:8">
      <c r="A1226" s="46" t="s">
        <v>24623</v>
      </c>
      <c r="B1226" s="46" t="s">
        <v>20779</v>
      </c>
      <c r="C1226" s="46" t="s">
        <v>0</v>
      </c>
      <c r="D1226" s="46" t="s">
        <v>0</v>
      </c>
      <c r="E1226" s="46" t="s">
        <v>20199</v>
      </c>
      <c r="F1226" s="46" t="s">
        <v>21562</v>
      </c>
      <c r="G1226" s="46" t="s">
        <v>27890</v>
      </c>
      <c r="H1226" s="46" t="str">
        <f t="shared" si="19"/>
        <v>2555&gt;&gt;&gt;Main Campus&gt;&gt;&gt;Mirpur&gt;&gt;&gt;Civil Technology</v>
      </c>
    </row>
    <row r="1227" spans="1:8">
      <c r="A1227" s="46" t="s">
        <v>24623</v>
      </c>
      <c r="B1227" s="46" t="s">
        <v>20779</v>
      </c>
      <c r="C1227" s="46" t="s">
        <v>0</v>
      </c>
      <c r="D1227" s="46" t="s">
        <v>0</v>
      </c>
      <c r="E1227" s="46" t="s">
        <v>20199</v>
      </c>
      <c r="F1227" s="46" t="s">
        <v>20829</v>
      </c>
      <c r="G1227" s="46" t="s">
        <v>27891</v>
      </c>
      <c r="H1227" s="46" t="str">
        <f t="shared" si="19"/>
        <v>2549&gt;&gt;&gt;Main Campus&gt;&gt;&gt;Mirpur&gt;&gt;&gt;Computer System Engineering</v>
      </c>
    </row>
    <row r="1228" spans="1:8">
      <c r="A1228" s="46" t="s">
        <v>24623</v>
      </c>
      <c r="B1228" s="46" t="s">
        <v>20779</v>
      </c>
      <c r="C1228" s="46" t="s">
        <v>0</v>
      </c>
      <c r="D1228" s="46" t="s">
        <v>0</v>
      </c>
      <c r="E1228" s="46" t="s">
        <v>20199</v>
      </c>
      <c r="F1228" s="46" t="s">
        <v>23102</v>
      </c>
      <c r="G1228" s="46" t="s">
        <v>27892</v>
      </c>
      <c r="H1228" s="46" t="str">
        <f t="shared" si="19"/>
        <v>14486&gt;&gt;&gt;Main Campus&gt;&gt;&gt;Mirpur&gt;&gt;&gt;CS &amp; IT</v>
      </c>
    </row>
    <row r="1229" spans="1:8">
      <c r="A1229" s="46" t="s">
        <v>24623</v>
      </c>
      <c r="B1229" s="46" t="s">
        <v>20779</v>
      </c>
      <c r="C1229" s="46" t="s">
        <v>0</v>
      </c>
      <c r="D1229" s="46" t="s">
        <v>0</v>
      </c>
      <c r="E1229" s="46" t="s">
        <v>20199</v>
      </c>
      <c r="F1229" s="46" t="s">
        <v>20860</v>
      </c>
      <c r="G1229" s="46" t="s">
        <v>24627</v>
      </c>
      <c r="H1229" s="46" t="str">
        <f t="shared" si="19"/>
        <v>2568&gt;&gt;&gt;Main Campus&gt;&gt;&gt;Mirpur&gt;&gt;&gt;CS&amp;IT</v>
      </c>
    </row>
    <row r="1230" spans="1:8">
      <c r="A1230" s="46" t="s">
        <v>24623</v>
      </c>
      <c r="B1230" s="46" t="s">
        <v>20779</v>
      </c>
      <c r="C1230" s="46" t="s">
        <v>0</v>
      </c>
      <c r="D1230" s="46" t="s">
        <v>0</v>
      </c>
      <c r="E1230" s="46" t="s">
        <v>20199</v>
      </c>
      <c r="F1230" s="46" t="s">
        <v>20838</v>
      </c>
      <c r="G1230" s="46" t="s">
        <v>27893</v>
      </c>
      <c r="H1230" s="46" t="str">
        <f t="shared" si="19"/>
        <v>8836&gt;&gt;&gt;Main Campus&gt;&gt;&gt;Mirpur&gt;&gt;&gt;Economics</v>
      </c>
    </row>
    <row r="1231" spans="1:8">
      <c r="A1231" s="46" t="s">
        <v>24623</v>
      </c>
      <c r="B1231" s="46" t="s">
        <v>20779</v>
      </c>
      <c r="C1231" s="46" t="s">
        <v>0</v>
      </c>
      <c r="D1231" s="46" t="s">
        <v>0</v>
      </c>
      <c r="E1231" s="46" t="s">
        <v>20199</v>
      </c>
      <c r="F1231" s="46" t="s">
        <v>20620</v>
      </c>
      <c r="G1231" s="46" t="s">
        <v>27894</v>
      </c>
      <c r="H1231" s="46" t="str">
        <f t="shared" si="19"/>
        <v>2570&gt;&gt;&gt;Main Campus&gt;&gt;&gt;Mirpur&gt;&gt;&gt;Education</v>
      </c>
    </row>
    <row r="1232" spans="1:8">
      <c r="A1232" s="46" t="s">
        <v>24623</v>
      </c>
      <c r="B1232" s="46" t="s">
        <v>20779</v>
      </c>
      <c r="C1232" s="46" t="s">
        <v>0</v>
      </c>
      <c r="D1232" s="46" t="s">
        <v>0</v>
      </c>
      <c r="E1232" s="46" t="s">
        <v>20199</v>
      </c>
      <c r="F1232" s="46" t="s">
        <v>20748</v>
      </c>
      <c r="G1232" s="46" t="s">
        <v>27895</v>
      </c>
      <c r="H1232" s="46" t="str">
        <f t="shared" si="19"/>
        <v>2542&gt;&gt;&gt;Main Campus&gt;&gt;&gt;Mirpur&gt;&gt;&gt;Electrical Engineering</v>
      </c>
    </row>
    <row r="1233" spans="1:8">
      <c r="A1233" s="46" t="s">
        <v>24623</v>
      </c>
      <c r="B1233" s="46" t="s">
        <v>20779</v>
      </c>
      <c r="C1233" s="46" t="s">
        <v>0</v>
      </c>
      <c r="D1233" s="46" t="s">
        <v>0</v>
      </c>
      <c r="E1233" s="46" t="s">
        <v>20199</v>
      </c>
      <c r="F1233" s="46" t="s">
        <v>20827</v>
      </c>
      <c r="G1233" s="46" t="s">
        <v>27896</v>
      </c>
      <c r="H1233" s="46" t="str">
        <f t="shared" si="19"/>
        <v>2553&gt;&gt;&gt;Main Campus&gt;&gt;&gt;Mirpur&gt;&gt;&gt;Electrical Power Engineering</v>
      </c>
    </row>
    <row r="1234" spans="1:8">
      <c r="A1234" s="46" t="s">
        <v>24623</v>
      </c>
      <c r="B1234" s="46" t="s">
        <v>20779</v>
      </c>
      <c r="C1234" s="46" t="s">
        <v>0</v>
      </c>
      <c r="D1234" s="46" t="s">
        <v>0</v>
      </c>
      <c r="E1234" s="46" t="s">
        <v>20199</v>
      </c>
      <c r="F1234" s="46" t="s">
        <v>20828</v>
      </c>
      <c r="G1234" s="46" t="s">
        <v>27897</v>
      </c>
      <c r="H1234" s="46" t="str">
        <f t="shared" si="19"/>
        <v>2554&gt;&gt;&gt;Main Campus&gt;&gt;&gt;Mirpur&gt;&gt;&gt;Electrical Technology</v>
      </c>
    </row>
    <row r="1235" spans="1:8">
      <c r="A1235" s="46" t="s">
        <v>24623</v>
      </c>
      <c r="B1235" s="46" t="s">
        <v>20779</v>
      </c>
      <c r="C1235" s="46" t="s">
        <v>0</v>
      </c>
      <c r="D1235" s="46" t="s">
        <v>0</v>
      </c>
      <c r="E1235" s="46" t="s">
        <v>20199</v>
      </c>
      <c r="F1235" s="46" t="s">
        <v>20854</v>
      </c>
      <c r="G1235" s="46" t="s">
        <v>27898</v>
      </c>
      <c r="H1235" s="46" t="str">
        <f t="shared" si="19"/>
        <v>8871&gt;&gt;&gt;Main Campus&gt;&gt;&gt;Mirpur&gt;&gt;&gt;English</v>
      </c>
    </row>
    <row r="1236" spans="1:8">
      <c r="A1236" s="46" t="s">
        <v>24623</v>
      </c>
      <c r="B1236" s="46" t="s">
        <v>20779</v>
      </c>
      <c r="C1236" s="46" t="s">
        <v>0</v>
      </c>
      <c r="D1236" s="46" t="s">
        <v>0</v>
      </c>
      <c r="E1236" s="46" t="s">
        <v>20199</v>
      </c>
      <c r="F1236" s="46" t="s">
        <v>21666</v>
      </c>
      <c r="G1236" s="46" t="s">
        <v>24628</v>
      </c>
      <c r="H1236" s="46" t="str">
        <f t="shared" si="19"/>
        <v>54766&gt;&gt;&gt;Main Campus&gt;&gt;&gt;Mirpur&gt;&gt;&gt;forestry</v>
      </c>
    </row>
    <row r="1237" spans="1:8">
      <c r="A1237" s="46" t="s">
        <v>24623</v>
      </c>
      <c r="B1237" s="46" t="s">
        <v>20779</v>
      </c>
      <c r="C1237" s="46" t="s">
        <v>0</v>
      </c>
      <c r="D1237" s="46" t="s">
        <v>0</v>
      </c>
      <c r="E1237" s="46" t="s">
        <v>20199</v>
      </c>
      <c r="F1237" s="46" t="s">
        <v>20836</v>
      </c>
      <c r="G1237" s="46" t="s">
        <v>27899</v>
      </c>
      <c r="H1237" s="46" t="str">
        <f t="shared" si="19"/>
        <v>14842&gt;&gt;&gt;Main Campus&gt;&gt;&gt;Mirpur&gt;&gt;&gt;History</v>
      </c>
    </row>
    <row r="1238" spans="1:8">
      <c r="A1238" s="46" t="s">
        <v>24623</v>
      </c>
      <c r="B1238" s="46" t="s">
        <v>20779</v>
      </c>
      <c r="C1238" s="46" t="s">
        <v>0</v>
      </c>
      <c r="D1238" s="46" t="s">
        <v>0</v>
      </c>
      <c r="E1238" s="46" t="s">
        <v>20199</v>
      </c>
      <c r="F1238" s="46" t="s">
        <v>27900</v>
      </c>
      <c r="G1238" s="46" t="s">
        <v>27901</v>
      </c>
      <c r="H1238" s="46" t="str">
        <f t="shared" si="19"/>
        <v>5477&gt;&gt;&gt;Main Campus&gt;&gt;&gt;Mirpur&gt;&gt;&gt;Home Economics</v>
      </c>
    </row>
    <row r="1239" spans="1:8">
      <c r="A1239" s="46" t="s">
        <v>24623</v>
      </c>
      <c r="B1239" s="46" t="s">
        <v>20779</v>
      </c>
      <c r="C1239" s="46" t="s">
        <v>0</v>
      </c>
      <c r="D1239" s="46" t="s">
        <v>0</v>
      </c>
      <c r="E1239" s="46" t="s">
        <v>20199</v>
      </c>
      <c r="F1239" s="46" t="s">
        <v>21292</v>
      </c>
      <c r="G1239" s="46" t="s">
        <v>27902</v>
      </c>
      <c r="H1239" s="46" t="str">
        <f t="shared" si="19"/>
        <v>38694&gt;&gt;&gt;Main Campus&gt;&gt;&gt;Mirpur&gt;&gt;&gt;Human Nutrition &amp; Dietetics</v>
      </c>
    </row>
    <row r="1240" spans="1:8">
      <c r="A1240" s="46" t="s">
        <v>24623</v>
      </c>
      <c r="B1240" s="46" t="s">
        <v>20779</v>
      </c>
      <c r="C1240" s="46" t="s">
        <v>0</v>
      </c>
      <c r="D1240" s="46" t="s">
        <v>0</v>
      </c>
      <c r="E1240" s="46" t="s">
        <v>20199</v>
      </c>
      <c r="F1240" s="46" t="s">
        <v>21801</v>
      </c>
      <c r="G1240" s="46" t="s">
        <v>24629</v>
      </c>
      <c r="H1240" s="46" t="str">
        <f t="shared" si="19"/>
        <v>2595&gt;&gt;&gt;Main Campus&gt;&gt;&gt;Mirpur&gt;&gt;&gt;Institute of Islamic Studies</v>
      </c>
    </row>
    <row r="1241" spans="1:8">
      <c r="A1241" s="46" t="s">
        <v>24623</v>
      </c>
      <c r="B1241" s="46" t="s">
        <v>20779</v>
      </c>
      <c r="C1241" s="46" t="s">
        <v>0</v>
      </c>
      <c r="D1241" s="46" t="s">
        <v>0</v>
      </c>
      <c r="E1241" s="46" t="s">
        <v>20199</v>
      </c>
      <c r="F1241" s="46" t="s">
        <v>20903</v>
      </c>
      <c r="G1241" s="46" t="s">
        <v>27903</v>
      </c>
      <c r="H1241" s="46" t="str">
        <f t="shared" si="19"/>
        <v>16959&gt;&gt;&gt;Main Campus&gt;&gt;&gt;Mirpur&gt;&gt;&gt;International Relations</v>
      </c>
    </row>
    <row r="1242" spans="1:8">
      <c r="A1242" s="46" t="s">
        <v>24623</v>
      </c>
      <c r="B1242" s="46" t="s">
        <v>20779</v>
      </c>
      <c r="C1242" s="46" t="s">
        <v>0</v>
      </c>
      <c r="D1242" s="46" t="s">
        <v>0</v>
      </c>
      <c r="E1242" s="46" t="s">
        <v>20199</v>
      </c>
      <c r="F1242" s="46" t="s">
        <v>20850</v>
      </c>
      <c r="G1242" s="46" t="s">
        <v>27904</v>
      </c>
      <c r="H1242" s="46" t="str">
        <f t="shared" si="19"/>
        <v>9043&gt;&gt;&gt;Main Campus&gt;&gt;&gt;Mirpur&gt;&gt;&gt;Islamic Studies</v>
      </c>
    </row>
    <row r="1243" spans="1:8">
      <c r="A1243" s="46" t="s">
        <v>24623</v>
      </c>
      <c r="B1243" s="46" t="s">
        <v>20779</v>
      </c>
      <c r="C1243" s="46" t="s">
        <v>0</v>
      </c>
      <c r="D1243" s="46" t="s">
        <v>0</v>
      </c>
      <c r="E1243" s="46" t="s">
        <v>20199</v>
      </c>
      <c r="F1243" s="46" t="s">
        <v>27420</v>
      </c>
      <c r="G1243" s="46" t="s">
        <v>27905</v>
      </c>
      <c r="H1243" s="46" t="str">
        <f t="shared" si="19"/>
        <v>2569&gt;&gt;&gt;Main Campus&gt;&gt;&gt;Mirpur&gt;&gt;&gt;Law</v>
      </c>
    </row>
    <row r="1244" spans="1:8">
      <c r="A1244" s="46" t="s">
        <v>24623</v>
      </c>
      <c r="B1244" s="46" t="s">
        <v>20779</v>
      </c>
      <c r="C1244" s="46" t="s">
        <v>0</v>
      </c>
      <c r="D1244" s="46" t="s">
        <v>0</v>
      </c>
      <c r="E1244" s="46" t="s">
        <v>20199</v>
      </c>
      <c r="F1244" s="46" t="s">
        <v>20958</v>
      </c>
      <c r="G1244" s="46" t="s">
        <v>27906</v>
      </c>
      <c r="H1244" s="46" t="str">
        <f t="shared" si="19"/>
        <v>39098&gt;&gt;&gt;Main Campus&gt;&gt;&gt;Mirpur&gt;&gt;&gt;Mass Communication</v>
      </c>
    </row>
    <row r="1245" spans="1:8">
      <c r="A1245" s="46" t="s">
        <v>24623</v>
      </c>
      <c r="B1245" s="46" t="s">
        <v>20779</v>
      </c>
      <c r="C1245" s="46" t="s">
        <v>0</v>
      </c>
      <c r="D1245" s="46" t="s">
        <v>0</v>
      </c>
      <c r="E1245" s="46" t="s">
        <v>20199</v>
      </c>
      <c r="F1245" s="46" t="s">
        <v>20688</v>
      </c>
      <c r="G1245" s="46" t="s">
        <v>27907</v>
      </c>
      <c r="H1245" s="46" t="str">
        <f t="shared" si="19"/>
        <v>2564&gt;&gt;&gt;Main Campus&gt;&gt;&gt;Mirpur&gt;&gt;&gt;Mathematics</v>
      </c>
    </row>
    <row r="1246" spans="1:8">
      <c r="A1246" s="46" t="s">
        <v>24623</v>
      </c>
      <c r="B1246" s="46" t="s">
        <v>20779</v>
      </c>
      <c r="C1246" s="46" t="s">
        <v>0</v>
      </c>
      <c r="D1246" s="46" t="s">
        <v>0</v>
      </c>
      <c r="E1246" s="46" t="s">
        <v>20199</v>
      </c>
      <c r="F1246" s="46" t="s">
        <v>20824</v>
      </c>
      <c r="G1246" s="46" t="s">
        <v>24630</v>
      </c>
      <c r="H1246" s="46" t="str">
        <f t="shared" si="19"/>
        <v>2512&gt;&gt;&gt;Main Campus&gt;&gt;&gt;Mirpur&gt;&gt;&gt;Mechanical Engineering</v>
      </c>
    </row>
    <row r="1247" spans="1:8">
      <c r="A1247" s="46" t="s">
        <v>24623</v>
      </c>
      <c r="B1247" s="46" t="s">
        <v>20779</v>
      </c>
      <c r="C1247" s="46" t="s">
        <v>0</v>
      </c>
      <c r="D1247" s="46" t="s">
        <v>0</v>
      </c>
      <c r="E1247" s="46" t="s">
        <v>20199</v>
      </c>
      <c r="F1247" s="46" t="s">
        <v>22561</v>
      </c>
      <c r="G1247" s="46" t="s">
        <v>24631</v>
      </c>
      <c r="H1247" s="46" t="str">
        <f t="shared" si="19"/>
        <v>13460&gt;&gt;&gt;Main Campus&gt;&gt;&gt;Mirpur&gt;&gt;&gt;Mirpur Institute of Technology</v>
      </c>
    </row>
    <row r="1248" spans="1:8">
      <c r="A1248" s="46" t="s">
        <v>24623</v>
      </c>
      <c r="B1248" s="46" t="s">
        <v>20779</v>
      </c>
      <c r="C1248" s="46" t="s">
        <v>0</v>
      </c>
      <c r="D1248" s="46" t="s">
        <v>0</v>
      </c>
      <c r="E1248" s="46" t="s">
        <v>20199</v>
      </c>
      <c r="F1248" s="46" t="s">
        <v>23062</v>
      </c>
      <c r="G1248" s="46" t="s">
        <v>24632</v>
      </c>
      <c r="H1248" s="46" t="str">
        <f t="shared" si="19"/>
        <v>8936&gt;&gt;&gt;Main Campus&gt;&gt;&gt;Mirpur&gt;&gt;&gt;MUST Business School</v>
      </c>
    </row>
    <row r="1249" spans="1:8">
      <c r="A1249" s="46" t="s">
        <v>24623</v>
      </c>
      <c r="B1249" s="46" t="s">
        <v>20779</v>
      </c>
      <c r="C1249" s="46" t="s">
        <v>0</v>
      </c>
      <c r="D1249" s="46" t="s">
        <v>0</v>
      </c>
      <c r="E1249" s="46" t="s">
        <v>20199</v>
      </c>
      <c r="F1249" s="46" t="s">
        <v>21885</v>
      </c>
      <c r="G1249" s="46" t="s">
        <v>24633</v>
      </c>
      <c r="H1249" s="46" t="str">
        <f t="shared" si="19"/>
        <v>15079&gt;&gt;&gt;Main Campus&gt;&gt;&gt;Mirpur&gt;&gt;&gt;Pakistan  studies</v>
      </c>
    </row>
    <row r="1250" spans="1:8">
      <c r="A1250" s="46" t="s">
        <v>24623</v>
      </c>
      <c r="B1250" s="46" t="s">
        <v>20779</v>
      </c>
      <c r="C1250" s="46" t="s">
        <v>0</v>
      </c>
      <c r="D1250" s="46" t="s">
        <v>0</v>
      </c>
      <c r="E1250" s="46" t="s">
        <v>20199</v>
      </c>
      <c r="F1250" s="46" t="s">
        <v>20859</v>
      </c>
      <c r="G1250" s="46" t="s">
        <v>27908</v>
      </c>
      <c r="H1250" s="46" t="str">
        <f t="shared" si="19"/>
        <v>2565&gt;&gt;&gt;Main Campus&gt;&gt;&gt;Mirpur&gt;&gt;&gt;Physics</v>
      </c>
    </row>
    <row r="1251" spans="1:8">
      <c r="A1251" s="46" t="s">
        <v>24623</v>
      </c>
      <c r="B1251" s="46" t="s">
        <v>20779</v>
      </c>
      <c r="C1251" s="46" t="s">
        <v>0</v>
      </c>
      <c r="D1251" s="46" t="s">
        <v>0</v>
      </c>
      <c r="E1251" s="46" t="s">
        <v>20199</v>
      </c>
      <c r="F1251" s="46" t="s">
        <v>27161</v>
      </c>
      <c r="G1251" s="46" t="s">
        <v>27909</v>
      </c>
      <c r="H1251" s="46" t="str">
        <f t="shared" si="19"/>
        <v>14841&gt;&gt;&gt;Main Campus&gt;&gt;&gt;Mirpur&gt;&gt;&gt;Political Science</v>
      </c>
    </row>
    <row r="1252" spans="1:8">
      <c r="A1252" s="46" t="s">
        <v>24623</v>
      </c>
      <c r="B1252" s="46" t="s">
        <v>20779</v>
      </c>
      <c r="C1252" s="46" t="s">
        <v>0</v>
      </c>
      <c r="D1252" s="46" t="s">
        <v>0</v>
      </c>
      <c r="E1252" s="46" t="s">
        <v>20199</v>
      </c>
      <c r="F1252" s="46" t="s">
        <v>20820</v>
      </c>
      <c r="G1252" s="46" t="s">
        <v>27910</v>
      </c>
      <c r="H1252" s="46" t="str">
        <f t="shared" si="19"/>
        <v>38635&gt;&gt;&gt;Main Campus&gt;&gt;&gt;Mirpur&gt;&gt;&gt;Sociology</v>
      </c>
    </row>
    <row r="1253" spans="1:8">
      <c r="A1253" s="46" t="s">
        <v>24623</v>
      </c>
      <c r="B1253" s="46" t="s">
        <v>20779</v>
      </c>
      <c r="C1253" s="46" t="s">
        <v>0</v>
      </c>
      <c r="D1253" s="46" t="s">
        <v>0</v>
      </c>
      <c r="E1253" s="46" t="s">
        <v>20199</v>
      </c>
      <c r="F1253" s="46" t="s">
        <v>20875</v>
      </c>
      <c r="G1253" s="46" t="s">
        <v>27911</v>
      </c>
      <c r="H1253" s="46" t="str">
        <f t="shared" si="19"/>
        <v>2550&gt;&gt;&gt;Main Campus&gt;&gt;&gt;Mirpur&gt;&gt;&gt;Software Engineering</v>
      </c>
    </row>
    <row r="1254" spans="1:8">
      <c r="A1254" s="46" t="s">
        <v>24623</v>
      </c>
      <c r="B1254" s="46" t="s">
        <v>20779</v>
      </c>
      <c r="C1254" s="46" t="s">
        <v>0</v>
      </c>
      <c r="D1254" s="46" t="s">
        <v>0</v>
      </c>
      <c r="E1254" s="46" t="s">
        <v>20199</v>
      </c>
      <c r="F1254" s="46" t="s">
        <v>20815</v>
      </c>
      <c r="G1254" s="46" t="s">
        <v>31815</v>
      </c>
      <c r="H1254" s="46" t="str">
        <f t="shared" si="19"/>
        <v>51070&gt;&gt;&gt;Main Campus&gt;&gt;&gt;Mirpur&gt;&gt;&gt;Statistics</v>
      </c>
    </row>
    <row r="1255" spans="1:8">
      <c r="A1255" s="46" t="s">
        <v>24623</v>
      </c>
      <c r="B1255" s="46" t="s">
        <v>20779</v>
      </c>
      <c r="C1255" s="46" t="s">
        <v>0</v>
      </c>
      <c r="D1255" s="46" t="s">
        <v>0</v>
      </c>
      <c r="E1255" s="46" t="s">
        <v>20199</v>
      </c>
      <c r="F1255" s="46" t="s">
        <v>24634</v>
      </c>
      <c r="G1255" s="46" t="s">
        <v>24635</v>
      </c>
      <c r="H1255" s="46" t="str">
        <f t="shared" si="19"/>
        <v>54765&gt;&gt;&gt;Main Campus&gt;&gt;&gt;Mirpur&gt;&gt;&gt;Tourism and Hospitality</v>
      </c>
    </row>
    <row r="1256" spans="1:8">
      <c r="A1256" s="46" t="s">
        <v>24623</v>
      </c>
      <c r="B1256" s="46" t="s">
        <v>20779</v>
      </c>
      <c r="C1256" s="46" t="s">
        <v>0</v>
      </c>
      <c r="D1256" s="46" t="s">
        <v>0</v>
      </c>
      <c r="E1256" s="46" t="s">
        <v>20199</v>
      </c>
      <c r="F1256" s="46" t="s">
        <v>20705</v>
      </c>
      <c r="G1256" s="46" t="s">
        <v>27912</v>
      </c>
      <c r="H1256" s="46" t="str">
        <f t="shared" si="19"/>
        <v>14728&gt;&gt;&gt;Main Campus&gt;&gt;&gt;Mirpur&gt;&gt;&gt;Urdu</v>
      </c>
    </row>
    <row r="1257" spans="1:8">
      <c r="A1257" s="46" t="s">
        <v>24623</v>
      </c>
      <c r="B1257" s="46" t="s">
        <v>20779</v>
      </c>
      <c r="C1257" s="46" t="s">
        <v>0</v>
      </c>
      <c r="D1257" s="46" t="s">
        <v>0</v>
      </c>
      <c r="E1257" s="46" t="s">
        <v>20199</v>
      </c>
      <c r="F1257" s="46" t="s">
        <v>21550</v>
      </c>
      <c r="G1257" s="46" t="s">
        <v>27913</v>
      </c>
      <c r="H1257" s="46" t="str">
        <f t="shared" si="19"/>
        <v>39561&gt;&gt;&gt;Main Campus&gt;&gt;&gt;Mirpur&gt;&gt;&gt;Veterinary Science</v>
      </c>
    </row>
    <row r="1258" spans="1:8">
      <c r="A1258" s="46" t="s">
        <v>24623</v>
      </c>
      <c r="B1258" s="46" t="s">
        <v>20779</v>
      </c>
      <c r="C1258" s="46" t="s">
        <v>0</v>
      </c>
      <c r="D1258" s="46" t="s">
        <v>0</v>
      </c>
      <c r="E1258" s="46" t="s">
        <v>20199</v>
      </c>
      <c r="F1258" s="46" t="s">
        <v>27217</v>
      </c>
      <c r="G1258" s="46" t="s">
        <v>27914</v>
      </c>
      <c r="H1258" s="46" t="str">
        <f t="shared" si="19"/>
        <v>2566&gt;&gt;&gt;Main Campus&gt;&gt;&gt;Mirpur&gt;&gt;&gt;Zoology</v>
      </c>
    </row>
    <row r="1259" spans="1:8">
      <c r="A1259" s="46" t="s">
        <v>24636</v>
      </c>
      <c r="B1259" s="46" t="s">
        <v>536</v>
      </c>
      <c r="C1259" s="46" t="s">
        <v>0</v>
      </c>
      <c r="D1259" s="46" t="s">
        <v>0</v>
      </c>
      <c r="E1259" s="46" t="s">
        <v>20447</v>
      </c>
      <c r="F1259" s="46" t="s">
        <v>22499</v>
      </c>
      <c r="G1259" s="46" t="s">
        <v>24637</v>
      </c>
      <c r="H1259" s="46" t="str">
        <f t="shared" si="19"/>
        <v>9865&gt;&gt;&gt;Main Campus&gt;&gt;&gt;Multan&gt;&gt;&gt;Department of Applied Technology</v>
      </c>
    </row>
    <row r="1260" spans="1:8">
      <c r="A1260" s="46" t="s">
        <v>24636</v>
      </c>
      <c r="B1260" s="46" t="s">
        <v>536</v>
      </c>
      <c r="C1260" s="46" t="s">
        <v>0</v>
      </c>
      <c r="D1260" s="46" t="s">
        <v>0</v>
      </c>
      <c r="E1260" s="46" t="s">
        <v>20447</v>
      </c>
      <c r="F1260" s="46" t="s">
        <v>20694</v>
      </c>
      <c r="G1260" s="46" t="s">
        <v>27915</v>
      </c>
      <c r="H1260" s="46" t="str">
        <f t="shared" si="19"/>
        <v>1470&gt;&gt;&gt;Main Campus&gt;&gt;&gt;Multan&gt;&gt;&gt;Department of Business Administration</v>
      </c>
    </row>
    <row r="1261" spans="1:8">
      <c r="A1261" s="46" t="s">
        <v>24636</v>
      </c>
      <c r="B1261" s="46" t="s">
        <v>536</v>
      </c>
      <c r="C1261" s="46" t="s">
        <v>0</v>
      </c>
      <c r="D1261" s="46" t="s">
        <v>0</v>
      </c>
      <c r="E1261" s="46" t="s">
        <v>20447</v>
      </c>
      <c r="F1261" s="46" t="s">
        <v>20942</v>
      </c>
      <c r="G1261" s="46" t="s">
        <v>27916</v>
      </c>
      <c r="H1261" s="46" t="str">
        <f t="shared" si="19"/>
        <v>12982&gt;&gt;&gt;Main Campus&gt;&gt;&gt;Multan&gt;&gt;&gt;Department of Civil Engineering</v>
      </c>
    </row>
    <row r="1262" spans="1:8">
      <c r="A1262" s="46" t="s">
        <v>24636</v>
      </c>
      <c r="B1262" s="46" t="s">
        <v>536</v>
      </c>
      <c r="C1262" s="46" t="s">
        <v>0</v>
      </c>
      <c r="D1262" s="46" t="s">
        <v>0</v>
      </c>
      <c r="E1262" s="46" t="s">
        <v>20447</v>
      </c>
      <c r="F1262" s="46" t="s">
        <v>27603</v>
      </c>
      <c r="G1262" s="46" t="s">
        <v>27917</v>
      </c>
      <c r="H1262" s="46" t="str">
        <f t="shared" si="19"/>
        <v>1471&gt;&gt;&gt;Main Campus&gt;&gt;&gt;Multan&gt;&gt;&gt;Department of Commerce</v>
      </c>
    </row>
    <row r="1263" spans="1:8">
      <c r="A1263" s="46" t="s">
        <v>24636</v>
      </c>
      <c r="B1263" s="46" t="s">
        <v>536</v>
      </c>
      <c r="C1263" s="46" t="s">
        <v>0</v>
      </c>
      <c r="D1263" s="46" t="s">
        <v>0</v>
      </c>
      <c r="E1263" s="46" t="s">
        <v>20447</v>
      </c>
      <c r="F1263" s="46" t="s">
        <v>24638</v>
      </c>
      <c r="G1263" s="46" t="s">
        <v>24639</v>
      </c>
      <c r="H1263" s="46" t="str">
        <f t="shared" si="19"/>
        <v>28556&gt;&gt;&gt;Main Campus&gt;&gt;&gt;Multan&gt;&gt;&gt;Department of Computer Science/IT</v>
      </c>
    </row>
    <row r="1264" spans="1:8">
      <c r="A1264" s="46" t="s">
        <v>24636</v>
      </c>
      <c r="B1264" s="46" t="s">
        <v>536</v>
      </c>
      <c r="C1264" s="46" t="s">
        <v>0</v>
      </c>
      <c r="D1264" s="46" t="s">
        <v>0</v>
      </c>
      <c r="E1264" s="46" t="s">
        <v>20447</v>
      </c>
      <c r="F1264" s="46" t="s">
        <v>27241</v>
      </c>
      <c r="G1264" s="46" t="s">
        <v>27918</v>
      </c>
      <c r="H1264" s="46" t="str">
        <f t="shared" si="19"/>
        <v>1472&gt;&gt;&gt;Main Campus&gt;&gt;&gt;Multan&gt;&gt;&gt;Department of Economics</v>
      </c>
    </row>
    <row r="1265" spans="1:8">
      <c r="A1265" s="46" t="s">
        <v>24636</v>
      </c>
      <c r="B1265" s="46" t="s">
        <v>536</v>
      </c>
      <c r="C1265" s="46" t="s">
        <v>0</v>
      </c>
      <c r="D1265" s="46" t="s">
        <v>0</v>
      </c>
      <c r="E1265" s="46" t="s">
        <v>20447</v>
      </c>
      <c r="F1265" s="46" t="s">
        <v>20607</v>
      </c>
      <c r="G1265" s="46" t="s">
        <v>27919</v>
      </c>
      <c r="H1265" s="46" t="str">
        <f t="shared" si="19"/>
        <v>1474&gt;&gt;&gt;Main Campus&gt;&gt;&gt;Multan&gt;&gt;&gt;Department of Education</v>
      </c>
    </row>
    <row r="1266" spans="1:8">
      <c r="A1266" s="46" t="s">
        <v>24636</v>
      </c>
      <c r="B1266" s="46" t="s">
        <v>536</v>
      </c>
      <c r="C1266" s="46" t="s">
        <v>0</v>
      </c>
      <c r="D1266" s="46" t="s">
        <v>0</v>
      </c>
      <c r="E1266" s="46" t="s">
        <v>20447</v>
      </c>
      <c r="F1266" s="46" t="s">
        <v>20614</v>
      </c>
      <c r="G1266" s="46" t="s">
        <v>27920</v>
      </c>
      <c r="H1266" s="46" t="str">
        <f t="shared" si="19"/>
        <v>12983&gt;&gt;&gt;Main Campus&gt;&gt;&gt;Multan&gt;&gt;&gt;Department of Electrical Engineering</v>
      </c>
    </row>
    <row r="1267" spans="1:8">
      <c r="A1267" s="46" t="s">
        <v>24636</v>
      </c>
      <c r="B1267" s="46" t="s">
        <v>536</v>
      </c>
      <c r="C1267" s="46" t="s">
        <v>0</v>
      </c>
      <c r="D1267" s="46" t="s">
        <v>0</v>
      </c>
      <c r="E1267" s="46" t="s">
        <v>20447</v>
      </c>
      <c r="F1267" s="46" t="s">
        <v>27921</v>
      </c>
      <c r="G1267" s="46" t="s">
        <v>27922</v>
      </c>
      <c r="H1267" s="46" t="str">
        <f t="shared" si="19"/>
        <v>1480&gt;&gt;&gt;Main Campus&gt;&gt;&gt;Multan&gt;&gt;&gt;Department of Engineering</v>
      </c>
    </row>
    <row r="1268" spans="1:8">
      <c r="A1268" s="46" t="s">
        <v>24636</v>
      </c>
      <c r="B1268" s="46" t="s">
        <v>536</v>
      </c>
      <c r="C1268" s="46" t="s">
        <v>0</v>
      </c>
      <c r="D1268" s="46" t="s">
        <v>0</v>
      </c>
      <c r="E1268" s="46" t="s">
        <v>20447</v>
      </c>
      <c r="F1268" s="46" t="s">
        <v>20622</v>
      </c>
      <c r="G1268" s="46" t="s">
        <v>27923</v>
      </c>
      <c r="H1268" s="46" t="str">
        <f t="shared" si="19"/>
        <v>1478&gt;&gt;&gt;Main Campus&gt;&gt;&gt;Multan&gt;&gt;&gt;Department of English</v>
      </c>
    </row>
    <row r="1269" spans="1:8">
      <c r="A1269" s="46" t="s">
        <v>24636</v>
      </c>
      <c r="B1269" s="46" t="s">
        <v>536</v>
      </c>
      <c r="C1269" s="46" t="s">
        <v>0</v>
      </c>
      <c r="D1269" s="46" t="s">
        <v>0</v>
      </c>
      <c r="E1269" s="46" t="s">
        <v>20447</v>
      </c>
      <c r="F1269" s="46" t="s">
        <v>21802</v>
      </c>
      <c r="G1269" s="46" t="s">
        <v>27924</v>
      </c>
      <c r="H1269" s="46" t="str">
        <f t="shared" si="19"/>
        <v>1476&gt;&gt;&gt;Main Campus&gt;&gt;&gt;Multan&gt;&gt;&gt;department of Fine Arts</v>
      </c>
    </row>
    <row r="1270" spans="1:8">
      <c r="A1270" s="46" t="s">
        <v>24636</v>
      </c>
      <c r="B1270" s="46" t="s">
        <v>536</v>
      </c>
      <c r="C1270" s="46" t="s">
        <v>0</v>
      </c>
      <c r="D1270" s="46" t="s">
        <v>0</v>
      </c>
      <c r="E1270" s="46" t="s">
        <v>20447</v>
      </c>
      <c r="F1270" s="46" t="s">
        <v>21007</v>
      </c>
      <c r="G1270" s="46" t="s">
        <v>27925</v>
      </c>
      <c r="H1270" s="46" t="str">
        <f t="shared" si="19"/>
        <v>1481&gt;&gt;&gt;Main Campus&gt;&gt;&gt;Multan&gt;&gt;&gt;Department of International Relations</v>
      </c>
    </row>
    <row r="1271" spans="1:8">
      <c r="A1271" s="46" t="s">
        <v>24636</v>
      </c>
      <c r="B1271" s="46" t="s">
        <v>536</v>
      </c>
      <c r="C1271" s="46" t="s">
        <v>0</v>
      </c>
      <c r="D1271" s="46" t="s">
        <v>0</v>
      </c>
      <c r="E1271" s="46" t="s">
        <v>20447</v>
      </c>
      <c r="F1271" s="46" t="s">
        <v>27038</v>
      </c>
      <c r="G1271" s="46" t="s">
        <v>27926</v>
      </c>
      <c r="H1271" s="46" t="str">
        <f t="shared" si="19"/>
        <v>1482&gt;&gt;&gt;Main Campus&gt;&gt;&gt;Multan&gt;&gt;&gt;Department of Islamic Studies</v>
      </c>
    </row>
    <row r="1272" spans="1:8">
      <c r="A1272" s="46" t="s">
        <v>24636</v>
      </c>
      <c r="B1272" s="46" t="s">
        <v>536</v>
      </c>
      <c r="C1272" s="46" t="s">
        <v>0</v>
      </c>
      <c r="D1272" s="46" t="s">
        <v>0</v>
      </c>
      <c r="E1272" s="46" t="s">
        <v>20447</v>
      </c>
      <c r="F1272" s="46" t="s">
        <v>20703</v>
      </c>
      <c r="G1272" s="46" t="s">
        <v>27927</v>
      </c>
      <c r="H1272" s="46" t="str">
        <f t="shared" si="19"/>
        <v>28557&gt;&gt;&gt;Main Campus&gt;&gt;&gt;Multan&gt;&gt;&gt;Department of Law</v>
      </c>
    </row>
    <row r="1273" spans="1:8">
      <c r="A1273" s="46" t="s">
        <v>24636</v>
      </c>
      <c r="B1273" s="46" t="s">
        <v>536</v>
      </c>
      <c r="C1273" s="46" t="s">
        <v>0</v>
      </c>
      <c r="D1273" s="46" t="s">
        <v>0</v>
      </c>
      <c r="E1273" s="46" t="s">
        <v>20447</v>
      </c>
      <c r="F1273" s="46" t="s">
        <v>21800</v>
      </c>
      <c r="G1273" s="46" t="s">
        <v>27928</v>
      </c>
      <c r="H1273" s="46" t="str">
        <f t="shared" si="19"/>
        <v>1475&gt;&gt;&gt;Main Campus&gt;&gt;&gt;Multan&gt;&gt;&gt;Department of Mass Communication</v>
      </c>
    </row>
    <row r="1274" spans="1:8">
      <c r="A1274" s="46" t="s">
        <v>24636</v>
      </c>
      <c r="B1274" s="46" t="s">
        <v>536</v>
      </c>
      <c r="C1274" s="46" t="s">
        <v>0</v>
      </c>
      <c r="D1274" s="46" t="s">
        <v>0</v>
      </c>
      <c r="E1274" s="46" t="s">
        <v>20447</v>
      </c>
      <c r="F1274" s="46" t="s">
        <v>21797</v>
      </c>
      <c r="G1274" s="46" t="s">
        <v>24640</v>
      </c>
      <c r="H1274" s="46" t="str">
        <f t="shared" si="19"/>
        <v>1477&gt;&gt;&gt;Main Campus&gt;&gt;&gt;Multan&gt;&gt;&gt;Department of Mathematics  &amp; Statistics</v>
      </c>
    </row>
    <row r="1275" spans="1:8">
      <c r="A1275" s="46" t="s">
        <v>24636</v>
      </c>
      <c r="B1275" s="46" t="s">
        <v>536</v>
      </c>
      <c r="C1275" s="46" t="s">
        <v>0</v>
      </c>
      <c r="D1275" s="46" t="s">
        <v>0</v>
      </c>
      <c r="E1275" s="46" t="s">
        <v>20447</v>
      </c>
      <c r="F1275" s="46" t="s">
        <v>27368</v>
      </c>
      <c r="G1275" s="46" t="s">
        <v>27929</v>
      </c>
      <c r="H1275" s="46" t="str">
        <f t="shared" si="19"/>
        <v>52193&gt;&gt;&gt;Main Campus&gt;&gt;&gt;Multan&gt;&gt;&gt;Department of Mechanical Engineering</v>
      </c>
    </row>
    <row r="1276" spans="1:8">
      <c r="A1276" s="46" t="s">
        <v>24636</v>
      </c>
      <c r="B1276" s="46" t="s">
        <v>536</v>
      </c>
      <c r="C1276" s="46" t="s">
        <v>0</v>
      </c>
      <c r="D1276" s="46" t="s">
        <v>0</v>
      </c>
      <c r="E1276" s="46" t="s">
        <v>20447</v>
      </c>
      <c r="F1276" s="46" t="s">
        <v>20589</v>
      </c>
      <c r="G1276" s="46" t="s">
        <v>27930</v>
      </c>
      <c r="H1276" s="46" t="str">
        <f t="shared" si="19"/>
        <v>1473&gt;&gt;&gt;Main Campus&gt;&gt;&gt;Multan&gt;&gt;&gt;Department of Psychology</v>
      </c>
    </row>
    <row r="1277" spans="1:8">
      <c r="A1277" s="46" t="s">
        <v>24636</v>
      </c>
      <c r="B1277" s="46" t="s">
        <v>536</v>
      </c>
      <c r="C1277" s="46" t="s">
        <v>0</v>
      </c>
      <c r="D1277" s="46" t="s">
        <v>0</v>
      </c>
      <c r="E1277" s="46" t="s">
        <v>20447</v>
      </c>
      <c r="F1277" s="46" t="s">
        <v>27082</v>
      </c>
      <c r="G1277" s="46" t="s">
        <v>27931</v>
      </c>
      <c r="H1277" s="46" t="str">
        <f t="shared" si="19"/>
        <v>1483&gt;&gt;&gt;Main Campus&gt;&gt;&gt;Multan&gt;&gt;&gt;Department of Urdu</v>
      </c>
    </row>
    <row r="1278" spans="1:8">
      <c r="A1278" s="46" t="s">
        <v>24641</v>
      </c>
      <c r="B1278" s="46" t="s">
        <v>636</v>
      </c>
      <c r="C1278" s="46" t="s">
        <v>0</v>
      </c>
      <c r="D1278" s="46" t="s">
        <v>0</v>
      </c>
      <c r="E1278" s="46" t="s">
        <v>20508</v>
      </c>
      <c r="F1278" s="46" t="s">
        <v>21379</v>
      </c>
      <c r="G1278" s="46" t="s">
        <v>24642</v>
      </c>
      <c r="H1278" s="46" t="str">
        <f t="shared" si="19"/>
        <v>10188&gt;&gt;&gt;Main Campus&gt;&gt;&gt;Karachi&gt;&gt;&gt;Anaesthesia and Critical Care Sciences</v>
      </c>
    </row>
    <row r="1279" spans="1:8">
      <c r="A1279" s="46" t="s">
        <v>24641</v>
      </c>
      <c r="B1279" s="46" t="s">
        <v>636</v>
      </c>
      <c r="C1279" s="46" t="s">
        <v>0</v>
      </c>
      <c r="D1279" s="46" t="s">
        <v>0</v>
      </c>
      <c r="E1279" s="46" t="s">
        <v>20508</v>
      </c>
      <c r="F1279" s="46" t="s">
        <v>21574</v>
      </c>
      <c r="G1279" s="46" t="s">
        <v>24643</v>
      </c>
      <c r="H1279" s="46" t="str">
        <f t="shared" si="19"/>
        <v>10719&gt;&gt;&gt;Main Campus&gt;&gt;&gt;Karachi&gt;&gt;&gt;Centre of Biomedical Ethics and Culture</v>
      </c>
    </row>
    <row r="1280" spans="1:8">
      <c r="A1280" s="46" t="s">
        <v>24641</v>
      </c>
      <c r="B1280" s="46" t="s">
        <v>636</v>
      </c>
      <c r="C1280" s="46" t="s">
        <v>0</v>
      </c>
      <c r="D1280" s="46" t="s">
        <v>0</v>
      </c>
      <c r="E1280" s="46" t="s">
        <v>20508</v>
      </c>
      <c r="F1280" s="46" t="s">
        <v>21170</v>
      </c>
      <c r="G1280" s="46" t="s">
        <v>27932</v>
      </c>
      <c r="H1280" s="46" t="str">
        <f t="shared" si="19"/>
        <v>10714&gt;&gt;&gt;Main Campus&gt;&gt;&gt;Karachi&gt;&gt;&gt;Clinical Laboratory Sciences</v>
      </c>
    </row>
    <row r="1281" spans="1:8">
      <c r="A1281" s="46" t="s">
        <v>24641</v>
      </c>
      <c r="B1281" s="46" t="s">
        <v>636</v>
      </c>
      <c r="C1281" s="46" t="s">
        <v>0</v>
      </c>
      <c r="D1281" s="46" t="s">
        <v>0</v>
      </c>
      <c r="E1281" s="46" t="s">
        <v>20508</v>
      </c>
      <c r="F1281" s="46" t="s">
        <v>21168</v>
      </c>
      <c r="G1281" s="46" t="s">
        <v>27933</v>
      </c>
      <c r="H1281" s="46" t="str">
        <f t="shared" si="19"/>
        <v>10718&gt;&gt;&gt;Main Campus&gt;&gt;&gt;Karachi&gt;&gt;&gt;Diagnostic Radiology</v>
      </c>
    </row>
    <row r="1282" spans="1:8">
      <c r="A1282" s="46" t="s">
        <v>24641</v>
      </c>
      <c r="B1282" s="46" t="s">
        <v>636</v>
      </c>
      <c r="C1282" s="46" t="s">
        <v>0</v>
      </c>
      <c r="D1282" s="46" t="s">
        <v>0</v>
      </c>
      <c r="E1282" s="46" t="s">
        <v>20508</v>
      </c>
      <c r="F1282" s="46" t="s">
        <v>21172</v>
      </c>
      <c r="G1282" s="46" t="s">
        <v>24644</v>
      </c>
      <c r="H1282" s="46" t="str">
        <f t="shared" ref="H1282:H1345" si="20">CONCATENATE(G1282, "&gt;&gt;&gt;", C1282, "&gt;&gt;&gt;", E1282, "&gt;&gt;&gt;", F1282)</f>
        <v>10715&gt;&gt;&gt;Main Campus&gt;&gt;&gt;Karachi&gt;&gt;&gt;Dialysis and Critical Care Sciences</v>
      </c>
    </row>
    <row r="1283" spans="1:8">
      <c r="A1283" s="46" t="s">
        <v>24641</v>
      </c>
      <c r="B1283" s="46" t="s">
        <v>636</v>
      </c>
      <c r="C1283" s="46" t="s">
        <v>0</v>
      </c>
      <c r="D1283" s="46" t="s">
        <v>0</v>
      </c>
      <c r="E1283" s="46" t="s">
        <v>20508</v>
      </c>
      <c r="F1283" s="46" t="s">
        <v>21565</v>
      </c>
      <c r="G1283" s="46" t="s">
        <v>24645</v>
      </c>
      <c r="H1283" s="46" t="str">
        <f t="shared" si="20"/>
        <v>16707&gt;&gt;&gt;Main Campus&gt;&gt;&gt;Karachi&gt;&gt;&gt;GASTROENTEROLOGY</v>
      </c>
    </row>
    <row r="1284" spans="1:8">
      <c r="A1284" s="46" t="s">
        <v>24641</v>
      </c>
      <c r="B1284" s="46" t="s">
        <v>636</v>
      </c>
      <c r="C1284" s="46" t="s">
        <v>0</v>
      </c>
      <c r="D1284" s="46" t="s">
        <v>0</v>
      </c>
      <c r="E1284" s="46" t="s">
        <v>20508</v>
      </c>
      <c r="F1284" s="46" t="s">
        <v>21560</v>
      </c>
      <c r="G1284" s="46" t="s">
        <v>24646</v>
      </c>
      <c r="H1284" s="46" t="str">
        <f t="shared" si="20"/>
        <v>14815&gt;&gt;&gt;Main Campus&gt;&gt;&gt;Karachi&gt;&gt;&gt;Nephrology</v>
      </c>
    </row>
    <row r="1285" spans="1:8">
      <c r="A1285" s="46" t="s">
        <v>24641</v>
      </c>
      <c r="B1285" s="46" t="s">
        <v>636</v>
      </c>
      <c r="C1285" s="46" t="s">
        <v>0</v>
      </c>
      <c r="D1285" s="46" t="s">
        <v>0</v>
      </c>
      <c r="E1285" s="46" t="s">
        <v>20508</v>
      </c>
      <c r="F1285" s="46" t="s">
        <v>21386</v>
      </c>
      <c r="G1285" s="46" t="s">
        <v>24647</v>
      </c>
      <c r="H1285" s="46" t="str">
        <f t="shared" si="20"/>
        <v>10716&gt;&gt;&gt;Main Campus&gt;&gt;&gt;Karachi&gt;&gt;&gt;Nuclear Medicine and Radiotherapy</v>
      </c>
    </row>
    <row r="1286" spans="1:8">
      <c r="A1286" s="46" t="s">
        <v>24641</v>
      </c>
      <c r="B1286" s="46" t="s">
        <v>636</v>
      </c>
      <c r="C1286" s="46" t="s">
        <v>0</v>
      </c>
      <c r="D1286" s="46" t="s">
        <v>0</v>
      </c>
      <c r="E1286" s="46" t="s">
        <v>20508</v>
      </c>
      <c r="F1286" s="46" t="s">
        <v>21385</v>
      </c>
      <c r="G1286" s="46" t="s">
        <v>24648</v>
      </c>
      <c r="H1286" s="46" t="str">
        <f t="shared" si="20"/>
        <v>10717&gt;&gt;&gt;Main Campus&gt;&gt;&gt;Karachi&gt;&gt;&gt;Operation Theater Sciences</v>
      </c>
    </row>
    <row r="1287" spans="1:8">
      <c r="A1287" s="46" t="s">
        <v>24641</v>
      </c>
      <c r="B1287" s="46" t="s">
        <v>636</v>
      </c>
      <c r="C1287" s="46" t="s">
        <v>0</v>
      </c>
      <c r="D1287" s="46" t="s">
        <v>0</v>
      </c>
      <c r="E1287" s="46" t="s">
        <v>20508</v>
      </c>
      <c r="F1287" s="46" t="s">
        <v>21576</v>
      </c>
      <c r="G1287" s="46" t="s">
        <v>24649</v>
      </c>
      <c r="H1287" s="46" t="str">
        <f t="shared" si="20"/>
        <v>52708&gt;&gt;&gt;Main Campus&gt;&gt;&gt;Karachi&gt;&gt;&gt;Paediatric Urology</v>
      </c>
    </row>
    <row r="1288" spans="1:8">
      <c r="A1288" s="46" t="s">
        <v>24641</v>
      </c>
      <c r="B1288" s="46" t="s">
        <v>636</v>
      </c>
      <c r="C1288" s="46" t="s">
        <v>0</v>
      </c>
      <c r="D1288" s="46" t="s">
        <v>0</v>
      </c>
      <c r="E1288" s="46" t="s">
        <v>20508</v>
      </c>
      <c r="F1288" s="46" t="s">
        <v>21575</v>
      </c>
      <c r="G1288" s="46" t="s">
        <v>24650</v>
      </c>
      <c r="H1288" s="46" t="str">
        <f t="shared" si="20"/>
        <v>14814&gt;&gt;&gt;Main Campus&gt;&gt;&gt;Karachi&gt;&gt;&gt;Pulmonology and Critical Care Sciences</v>
      </c>
    </row>
    <row r="1289" spans="1:8">
      <c r="A1289" s="46" t="s">
        <v>24641</v>
      </c>
      <c r="B1289" s="46" t="s">
        <v>636</v>
      </c>
      <c r="C1289" s="46" t="s">
        <v>0</v>
      </c>
      <c r="D1289" s="46" t="s">
        <v>0</v>
      </c>
      <c r="E1289" s="46" t="s">
        <v>20508</v>
      </c>
      <c r="F1289" s="46" t="s">
        <v>27934</v>
      </c>
      <c r="G1289" s="46" t="s">
        <v>27935</v>
      </c>
      <c r="H1289" s="46" t="str">
        <f t="shared" si="20"/>
        <v>53820&gt;&gt;&gt;Main Campus&gt;&gt;&gt;Karachi&gt;&gt;&gt;School of Nursing</v>
      </c>
    </row>
    <row r="1290" spans="1:8">
      <c r="A1290" s="46" t="s">
        <v>24641</v>
      </c>
      <c r="B1290" s="46" t="s">
        <v>636</v>
      </c>
      <c r="C1290" s="46" t="s">
        <v>0</v>
      </c>
      <c r="D1290" s="46" t="s">
        <v>0</v>
      </c>
      <c r="E1290" s="46" t="s">
        <v>20508</v>
      </c>
      <c r="F1290" s="46" t="s">
        <v>21829</v>
      </c>
      <c r="G1290" s="46" t="s">
        <v>27936</v>
      </c>
      <c r="H1290" s="46" t="str">
        <f t="shared" si="20"/>
        <v>14816&gt;&gt;&gt;Main Campus&gt;&gt;&gt;Karachi&gt;&gt;&gt;Urology</v>
      </c>
    </row>
    <row r="1291" spans="1:8">
      <c r="A1291" s="46" t="s">
        <v>24651</v>
      </c>
      <c r="B1291" s="46" t="s">
        <v>540</v>
      </c>
      <c r="C1291" s="46" t="s">
        <v>0</v>
      </c>
      <c r="D1291" s="46" t="s">
        <v>0</v>
      </c>
      <c r="E1291" s="46" t="s">
        <v>20370</v>
      </c>
      <c r="F1291" s="46" t="s">
        <v>20880</v>
      </c>
      <c r="G1291" s="46" t="s">
        <v>27937</v>
      </c>
      <c r="H1291" s="46" t="str">
        <f t="shared" si="20"/>
        <v>1001&gt;&gt;&gt;Main Campus&gt;&gt;&gt;Peshawar&gt;&gt;&gt;Art &amp; Design</v>
      </c>
    </row>
    <row r="1292" spans="1:8">
      <c r="A1292" s="46" t="s">
        <v>24651</v>
      </c>
      <c r="B1292" s="46" t="s">
        <v>540</v>
      </c>
      <c r="C1292" s="46" t="s">
        <v>0</v>
      </c>
      <c r="D1292" s="46" t="s">
        <v>0</v>
      </c>
      <c r="E1292" s="46" t="s">
        <v>20370</v>
      </c>
      <c r="F1292" s="46" t="s">
        <v>20682</v>
      </c>
      <c r="G1292" s="46" t="s">
        <v>27938</v>
      </c>
      <c r="H1292" s="46" t="str">
        <f t="shared" si="20"/>
        <v>997&gt;&gt;&gt;Main Campus&gt;&gt;&gt;Peshawar&gt;&gt;&gt;Business Administration</v>
      </c>
    </row>
    <row r="1293" spans="1:8">
      <c r="A1293" s="46" t="s">
        <v>24651</v>
      </c>
      <c r="B1293" s="46" t="s">
        <v>540</v>
      </c>
      <c r="C1293" s="46" t="s">
        <v>0</v>
      </c>
      <c r="D1293" s="46" t="s">
        <v>0</v>
      </c>
      <c r="E1293" s="46" t="s">
        <v>20370</v>
      </c>
      <c r="F1293" s="46" t="s">
        <v>20747</v>
      </c>
      <c r="G1293" s="46" t="s">
        <v>27939</v>
      </c>
      <c r="H1293" s="46" t="str">
        <f t="shared" si="20"/>
        <v>998&gt;&gt;&gt;Main Campus&gt;&gt;&gt;Peshawar&gt;&gt;&gt;Civil Engineering</v>
      </c>
    </row>
    <row r="1294" spans="1:8">
      <c r="A1294" s="46" t="s">
        <v>24651</v>
      </c>
      <c r="B1294" s="46" t="s">
        <v>540</v>
      </c>
      <c r="C1294" s="46" t="s">
        <v>0</v>
      </c>
      <c r="D1294" s="46" t="s">
        <v>0</v>
      </c>
      <c r="E1294" s="46" t="s">
        <v>20370</v>
      </c>
      <c r="F1294" s="46" t="s">
        <v>20840</v>
      </c>
      <c r="G1294" s="46" t="s">
        <v>27940</v>
      </c>
      <c r="H1294" s="46" t="str">
        <f t="shared" si="20"/>
        <v>1000&gt;&gt;&gt;Main Campus&gt;&gt;&gt;Peshawar&gt;&gt;&gt;Computer Science</v>
      </c>
    </row>
    <row r="1295" spans="1:8">
      <c r="A1295" s="46" t="s">
        <v>24651</v>
      </c>
      <c r="B1295" s="46" t="s">
        <v>540</v>
      </c>
      <c r="C1295" s="46" t="s">
        <v>0</v>
      </c>
      <c r="D1295" s="46" t="s">
        <v>0</v>
      </c>
      <c r="E1295" s="46" t="s">
        <v>20370</v>
      </c>
      <c r="F1295" s="46" t="s">
        <v>22540</v>
      </c>
      <c r="G1295" s="46" t="s">
        <v>24652</v>
      </c>
      <c r="H1295" s="46" t="str">
        <f t="shared" si="20"/>
        <v>13309&gt;&gt;&gt;Main Campus&gt;&gt;&gt;Peshawar&gt;&gt;&gt;Department of Media Studies and Mass Communication</v>
      </c>
    </row>
    <row r="1296" spans="1:8">
      <c r="A1296" s="46" t="s">
        <v>24651</v>
      </c>
      <c r="B1296" s="46" t="s">
        <v>540</v>
      </c>
      <c r="C1296" s="46" t="s">
        <v>0</v>
      </c>
      <c r="D1296" s="46" t="s">
        <v>0</v>
      </c>
      <c r="E1296" s="46" t="s">
        <v>20370</v>
      </c>
      <c r="F1296" s="46" t="s">
        <v>20748</v>
      </c>
      <c r="G1296" s="46" t="s">
        <v>27941</v>
      </c>
      <c r="H1296" s="46" t="str">
        <f t="shared" si="20"/>
        <v>999&gt;&gt;&gt;Main Campus&gt;&gt;&gt;Peshawar&gt;&gt;&gt;Electrical Engineering</v>
      </c>
    </row>
    <row r="1297" spans="1:8">
      <c r="A1297" s="46" t="s">
        <v>24651</v>
      </c>
      <c r="B1297" s="46" t="s">
        <v>540</v>
      </c>
      <c r="C1297" s="46" t="s">
        <v>0</v>
      </c>
      <c r="D1297" s="46" t="s">
        <v>0</v>
      </c>
      <c r="E1297" s="46" t="s">
        <v>20370</v>
      </c>
      <c r="F1297" s="46" t="s">
        <v>21123</v>
      </c>
      <c r="G1297" s="46" t="s">
        <v>24653</v>
      </c>
      <c r="H1297" s="46" t="str">
        <f t="shared" si="20"/>
        <v>2034&gt;&gt;&gt;Main Campus&gt;&gt;&gt;Peshawar&gt;&gt;&gt;Faculty of Allied Health Sciences</v>
      </c>
    </row>
    <row r="1298" spans="1:8">
      <c r="A1298" s="46" t="s">
        <v>24651</v>
      </c>
      <c r="B1298" s="46" t="s">
        <v>540</v>
      </c>
      <c r="C1298" s="46" t="s">
        <v>0</v>
      </c>
      <c r="D1298" s="46" t="s">
        <v>0</v>
      </c>
      <c r="E1298" s="46" t="s">
        <v>20370</v>
      </c>
      <c r="F1298" s="46" t="s">
        <v>22697</v>
      </c>
      <c r="G1298" s="46" t="s">
        <v>24654</v>
      </c>
      <c r="H1298" s="46" t="str">
        <f t="shared" si="20"/>
        <v>299&gt;&gt;&gt;Main Campus&gt;&gt;&gt;Peshawar&gt;&gt;&gt;Journalism, Advertisement, Mass Communication</v>
      </c>
    </row>
    <row r="1299" spans="1:8">
      <c r="A1299" s="46" t="s">
        <v>24651</v>
      </c>
      <c r="B1299" s="46" t="s">
        <v>540</v>
      </c>
      <c r="C1299" s="46" t="s">
        <v>0</v>
      </c>
      <c r="D1299" s="46" t="s">
        <v>0</v>
      </c>
      <c r="E1299" s="46" t="s">
        <v>20370</v>
      </c>
      <c r="F1299" s="46" t="s">
        <v>27934</v>
      </c>
      <c r="G1299" s="46" t="s">
        <v>31816</v>
      </c>
      <c r="H1299" s="46" t="str">
        <f t="shared" si="20"/>
        <v>55058&gt;&gt;&gt;Main Campus&gt;&gt;&gt;Peshawar&gt;&gt;&gt;School of Nursing</v>
      </c>
    </row>
    <row r="1300" spans="1:8">
      <c r="A1300" s="46" t="s">
        <v>24651</v>
      </c>
      <c r="B1300" s="46" t="s">
        <v>540</v>
      </c>
      <c r="C1300" s="46" t="s">
        <v>20188</v>
      </c>
      <c r="D1300" s="46" t="s">
        <v>27942</v>
      </c>
      <c r="E1300" s="46" t="s">
        <v>20375</v>
      </c>
      <c r="F1300" s="46" t="s">
        <v>20694</v>
      </c>
      <c r="G1300" s="46" t="s">
        <v>27943</v>
      </c>
      <c r="H1300" s="46" t="str">
        <f t="shared" si="20"/>
        <v>15749&gt;&gt;&gt;Sub Campus&gt;&gt;&gt;Swat&gt;&gt;&gt;Department of Business Administration</v>
      </c>
    </row>
    <row r="1301" spans="1:8">
      <c r="A1301" s="46" t="s">
        <v>24651</v>
      </c>
      <c r="B1301" s="46" t="s">
        <v>540</v>
      </c>
      <c r="C1301" s="46" t="s">
        <v>20188</v>
      </c>
      <c r="D1301" s="46" t="s">
        <v>27942</v>
      </c>
      <c r="E1301" s="46" t="s">
        <v>20375</v>
      </c>
      <c r="F1301" s="46" t="s">
        <v>20680</v>
      </c>
      <c r="G1301" s="46" t="s">
        <v>27944</v>
      </c>
      <c r="H1301" s="46" t="str">
        <f t="shared" si="20"/>
        <v>15750&gt;&gt;&gt;Sub Campus&gt;&gt;&gt;Swat&gt;&gt;&gt;Department of Computer Science</v>
      </c>
    </row>
    <row r="1302" spans="1:8">
      <c r="A1302" s="46" t="s">
        <v>24651</v>
      </c>
      <c r="B1302" s="46" t="s">
        <v>540</v>
      </c>
      <c r="C1302" s="46" t="s">
        <v>20188</v>
      </c>
      <c r="D1302" s="46" t="s">
        <v>27942</v>
      </c>
      <c r="E1302" s="46" t="s">
        <v>20375</v>
      </c>
      <c r="F1302" s="46" t="s">
        <v>21123</v>
      </c>
      <c r="G1302" s="46" t="s">
        <v>27945</v>
      </c>
      <c r="H1302" s="46" t="str">
        <f t="shared" si="20"/>
        <v>15748&gt;&gt;&gt;Sub Campus&gt;&gt;&gt;Swat&gt;&gt;&gt;Faculty of Allied Health Sciences</v>
      </c>
    </row>
    <row r="1303" spans="1:8">
      <c r="A1303" s="46" t="s">
        <v>24651</v>
      </c>
      <c r="B1303" s="46" t="s">
        <v>540</v>
      </c>
      <c r="C1303" s="46" t="s">
        <v>20188</v>
      </c>
      <c r="D1303" s="46" t="s">
        <v>27942</v>
      </c>
      <c r="E1303" s="46" t="s">
        <v>20375</v>
      </c>
      <c r="F1303" s="46" t="s">
        <v>27934</v>
      </c>
      <c r="G1303" s="46" t="s">
        <v>31817</v>
      </c>
      <c r="H1303" s="46" t="str">
        <f t="shared" si="20"/>
        <v>55087&gt;&gt;&gt;Sub Campus&gt;&gt;&gt;Swat&gt;&gt;&gt;School of Nursing</v>
      </c>
    </row>
    <row r="1304" spans="1:8">
      <c r="A1304" s="46" t="s">
        <v>24655</v>
      </c>
      <c r="B1304" s="46" t="s">
        <v>21246</v>
      </c>
      <c r="C1304" s="46" t="s">
        <v>0</v>
      </c>
      <c r="D1304" s="46" t="s">
        <v>0</v>
      </c>
      <c r="E1304" s="46" t="s">
        <v>20508</v>
      </c>
      <c r="F1304" s="46" t="s">
        <v>21332</v>
      </c>
      <c r="G1304" s="46" t="s">
        <v>24656</v>
      </c>
      <c r="H1304" s="46" t="str">
        <f t="shared" si="20"/>
        <v>38912&gt;&gt;&gt;Main Campus&gt;&gt;&gt;Karachi&gt;&gt;&gt;Accounting Banking &amp; Finance</v>
      </c>
    </row>
    <row r="1305" spans="1:8">
      <c r="A1305" s="46" t="s">
        <v>24655</v>
      </c>
      <c r="B1305" s="46" t="s">
        <v>21246</v>
      </c>
      <c r="C1305" s="46" t="s">
        <v>0</v>
      </c>
      <c r="D1305" s="46" t="s">
        <v>0</v>
      </c>
      <c r="E1305" s="46" t="s">
        <v>20508</v>
      </c>
      <c r="F1305" s="46" t="s">
        <v>22614</v>
      </c>
      <c r="G1305" s="46" t="s">
        <v>24657</v>
      </c>
      <c r="H1305" s="46" t="str">
        <f t="shared" si="20"/>
        <v>38913&gt;&gt;&gt;Main Campus&gt;&gt;&gt;Karachi&gt;&gt;&gt;Artificial Intelligence &amp; Mathematical Sciences</v>
      </c>
    </row>
    <row r="1306" spans="1:8">
      <c r="A1306" s="46" t="s">
        <v>24655</v>
      </c>
      <c r="B1306" s="46" t="s">
        <v>21246</v>
      </c>
      <c r="C1306" s="46" t="s">
        <v>0</v>
      </c>
      <c r="D1306" s="46" t="s">
        <v>0</v>
      </c>
      <c r="E1306" s="46" t="s">
        <v>20508</v>
      </c>
      <c r="F1306" s="46" t="s">
        <v>20682</v>
      </c>
      <c r="G1306" s="46" t="s">
        <v>27946</v>
      </c>
      <c r="H1306" s="46" t="str">
        <f t="shared" si="20"/>
        <v>2224&gt;&gt;&gt;Main Campus&gt;&gt;&gt;Karachi&gt;&gt;&gt;Business Administration</v>
      </c>
    </row>
    <row r="1307" spans="1:8">
      <c r="A1307" s="46" t="s">
        <v>24655</v>
      </c>
      <c r="B1307" s="46" t="s">
        <v>21246</v>
      </c>
      <c r="C1307" s="46" t="s">
        <v>0</v>
      </c>
      <c r="D1307" s="46" t="s">
        <v>0</v>
      </c>
      <c r="E1307" s="46" t="s">
        <v>20508</v>
      </c>
      <c r="F1307" s="46" t="s">
        <v>20840</v>
      </c>
      <c r="G1307" s="46" t="s">
        <v>27947</v>
      </c>
      <c r="H1307" s="46" t="str">
        <f t="shared" si="20"/>
        <v>2225&gt;&gt;&gt;Main Campus&gt;&gt;&gt;Karachi&gt;&gt;&gt;Computer Science</v>
      </c>
    </row>
    <row r="1308" spans="1:8">
      <c r="A1308" s="46" t="s">
        <v>24655</v>
      </c>
      <c r="B1308" s="46" t="s">
        <v>21246</v>
      </c>
      <c r="C1308" s="46" t="s">
        <v>0</v>
      </c>
      <c r="D1308" s="46" t="s">
        <v>0</v>
      </c>
      <c r="E1308" s="46" t="s">
        <v>20508</v>
      </c>
      <c r="F1308" s="46" t="s">
        <v>20620</v>
      </c>
      <c r="G1308" s="46" t="s">
        <v>27948</v>
      </c>
      <c r="H1308" s="46" t="str">
        <f t="shared" si="20"/>
        <v>2223&gt;&gt;&gt;Main Campus&gt;&gt;&gt;Karachi&gt;&gt;&gt;Education</v>
      </c>
    </row>
    <row r="1309" spans="1:8">
      <c r="A1309" s="46" t="s">
        <v>24655</v>
      </c>
      <c r="B1309" s="46" t="s">
        <v>21246</v>
      </c>
      <c r="C1309" s="46" t="s">
        <v>0</v>
      </c>
      <c r="D1309" s="46" t="s">
        <v>0</v>
      </c>
      <c r="E1309" s="46" t="s">
        <v>20508</v>
      </c>
      <c r="F1309" s="46" t="s">
        <v>20854</v>
      </c>
      <c r="G1309" s="46" t="s">
        <v>27949</v>
      </c>
      <c r="H1309" s="46" t="str">
        <f t="shared" si="20"/>
        <v>38911&gt;&gt;&gt;Main Campus&gt;&gt;&gt;Karachi&gt;&gt;&gt;English</v>
      </c>
    </row>
    <row r="1310" spans="1:8">
      <c r="A1310" s="46" t="s">
        <v>24655</v>
      </c>
      <c r="B1310" s="46" t="s">
        <v>21246</v>
      </c>
      <c r="C1310" s="46" t="s">
        <v>0</v>
      </c>
      <c r="D1310" s="46" t="s">
        <v>0</v>
      </c>
      <c r="E1310" s="46" t="s">
        <v>20508</v>
      </c>
      <c r="F1310" s="46" t="s">
        <v>20678</v>
      </c>
      <c r="G1310" s="46" t="s">
        <v>27950</v>
      </c>
      <c r="H1310" s="46" t="str">
        <f t="shared" si="20"/>
        <v>2227&gt;&gt;&gt;Main Campus&gt;&gt;&gt;Karachi&gt;&gt;&gt;Environmental Science</v>
      </c>
    </row>
    <row r="1311" spans="1:8">
      <c r="A1311" s="46" t="s">
        <v>24655</v>
      </c>
      <c r="B1311" s="46" t="s">
        <v>21246</v>
      </c>
      <c r="C1311" s="46" t="s">
        <v>0</v>
      </c>
      <c r="D1311" s="46" t="s">
        <v>0</v>
      </c>
      <c r="E1311" s="46" t="s">
        <v>20508</v>
      </c>
      <c r="F1311" s="46" t="s">
        <v>21388</v>
      </c>
      <c r="G1311" s="46" t="s">
        <v>24658</v>
      </c>
      <c r="H1311" s="46" t="str">
        <f t="shared" si="20"/>
        <v>38963&gt;&gt;&gt;Main Campus&gt;&gt;&gt;Karachi&gt;&gt;&gt;Media and Communication Studies</v>
      </c>
    </row>
    <row r="1312" spans="1:8">
      <c r="A1312" s="46" t="s">
        <v>24655</v>
      </c>
      <c r="B1312" s="46" t="s">
        <v>21246</v>
      </c>
      <c r="C1312" s="46" t="s">
        <v>0</v>
      </c>
      <c r="D1312" s="46" t="s">
        <v>0</v>
      </c>
      <c r="E1312" s="46" t="s">
        <v>20508</v>
      </c>
      <c r="F1312" s="46" t="s">
        <v>21251</v>
      </c>
      <c r="G1312" s="46" t="s">
        <v>27951</v>
      </c>
      <c r="H1312" s="46" t="str">
        <f t="shared" si="20"/>
        <v>2228&gt;&gt;&gt;Main Campus&gt;&gt;&gt;Karachi&gt;&gt;&gt;Media Studies</v>
      </c>
    </row>
    <row r="1313" spans="1:8">
      <c r="A1313" s="46" t="s">
        <v>24655</v>
      </c>
      <c r="B1313" s="46" t="s">
        <v>21246</v>
      </c>
      <c r="C1313" s="46" t="s">
        <v>0</v>
      </c>
      <c r="D1313" s="46" t="s">
        <v>0</v>
      </c>
      <c r="E1313" s="46" t="s">
        <v>20508</v>
      </c>
      <c r="F1313" s="46" t="s">
        <v>21763</v>
      </c>
      <c r="G1313" s="46" t="s">
        <v>24659</v>
      </c>
      <c r="H1313" s="46" t="str">
        <f t="shared" si="20"/>
        <v>2612&gt;&gt;&gt;Main Campus&gt;&gt;&gt;Karachi&gt;&gt;&gt;Media studies and social sciences</v>
      </c>
    </row>
    <row r="1314" spans="1:8">
      <c r="A1314" s="46" t="s">
        <v>24655</v>
      </c>
      <c r="B1314" s="46" t="s">
        <v>21246</v>
      </c>
      <c r="C1314" s="46" t="s">
        <v>0</v>
      </c>
      <c r="D1314" s="46" t="s">
        <v>0</v>
      </c>
      <c r="E1314" s="46" t="s">
        <v>20508</v>
      </c>
      <c r="F1314" s="46" t="s">
        <v>21384</v>
      </c>
      <c r="G1314" s="46" t="s">
        <v>24660</v>
      </c>
      <c r="H1314" s="46" t="str">
        <f t="shared" si="20"/>
        <v>38910&gt;&gt;&gt;Main Campus&gt;&gt;&gt;Karachi&gt;&gt;&gt;Social and Development</v>
      </c>
    </row>
    <row r="1315" spans="1:8">
      <c r="A1315" s="46" t="s">
        <v>24655</v>
      </c>
      <c r="B1315" s="46" t="s">
        <v>21246</v>
      </c>
      <c r="C1315" s="46" t="s">
        <v>0</v>
      </c>
      <c r="D1315" s="46" t="s">
        <v>0</v>
      </c>
      <c r="E1315" s="46" t="s">
        <v>20508</v>
      </c>
      <c r="F1315" s="46" t="s">
        <v>20875</v>
      </c>
      <c r="G1315" s="46" t="s">
        <v>27952</v>
      </c>
      <c r="H1315" s="46" t="str">
        <f t="shared" si="20"/>
        <v>38914&gt;&gt;&gt;Main Campus&gt;&gt;&gt;Karachi&gt;&gt;&gt;Software Engineering</v>
      </c>
    </row>
    <row r="1316" spans="1:8">
      <c r="A1316" s="46" t="s">
        <v>24661</v>
      </c>
      <c r="B1316" s="46" t="s">
        <v>696</v>
      </c>
      <c r="C1316" s="46" t="s">
        <v>114</v>
      </c>
      <c r="D1316" s="46" t="s">
        <v>27953</v>
      </c>
      <c r="E1316" s="46" t="s">
        <v>20375</v>
      </c>
      <c r="F1316" s="46" t="s">
        <v>27658</v>
      </c>
      <c r="G1316" s="46" t="s">
        <v>27954</v>
      </c>
      <c r="H1316" s="46" t="str">
        <f t="shared" si="20"/>
        <v>52548&gt;&gt;&gt;Constituent College&gt;&gt;&gt;Swat&gt;&gt;&gt;Department of Home Economics</v>
      </c>
    </row>
    <row r="1317" spans="1:8">
      <c r="A1317" s="46" t="s">
        <v>24661</v>
      </c>
      <c r="B1317" s="46" t="s">
        <v>696</v>
      </c>
      <c r="C1317" s="46" t="s">
        <v>0</v>
      </c>
      <c r="D1317" s="46" t="s">
        <v>0</v>
      </c>
      <c r="E1317" s="46" t="s">
        <v>20375</v>
      </c>
      <c r="F1317" s="46" t="s">
        <v>22922</v>
      </c>
      <c r="G1317" s="46" t="s">
        <v>24662</v>
      </c>
      <c r="H1317" s="46" t="str">
        <f t="shared" si="20"/>
        <v>2804&gt;&gt;&gt;Main Campus&gt;&gt;&gt;Swat&gt;&gt;&gt;Centre for Animal Sciences and Fisheries</v>
      </c>
    </row>
    <row r="1318" spans="1:8">
      <c r="A1318" s="46" t="s">
        <v>24661</v>
      </c>
      <c r="B1318" s="46" t="s">
        <v>696</v>
      </c>
      <c r="C1318" s="46" t="s">
        <v>0</v>
      </c>
      <c r="D1318" s="46" t="s">
        <v>0</v>
      </c>
      <c r="E1318" s="46" t="s">
        <v>20375</v>
      </c>
      <c r="F1318" s="46" t="s">
        <v>22878</v>
      </c>
      <c r="G1318" s="46" t="s">
        <v>24663</v>
      </c>
      <c r="H1318" s="46" t="str">
        <f t="shared" si="20"/>
        <v>2805&gt;&gt;&gt;Main Campus&gt;&gt;&gt;Swat&gt;&gt;&gt;Centre for Biotechnology and Microbiology</v>
      </c>
    </row>
    <row r="1319" spans="1:8">
      <c r="A1319" s="46" t="s">
        <v>24661</v>
      </c>
      <c r="B1319" s="46" t="s">
        <v>696</v>
      </c>
      <c r="C1319" s="46" t="s">
        <v>0</v>
      </c>
      <c r="D1319" s="46" t="s">
        <v>0</v>
      </c>
      <c r="E1319" s="46" t="s">
        <v>20375</v>
      </c>
      <c r="F1319" s="46" t="s">
        <v>21408</v>
      </c>
      <c r="G1319" s="46" t="s">
        <v>24664</v>
      </c>
      <c r="H1319" s="46" t="str">
        <f t="shared" si="20"/>
        <v>40038&gt;&gt;&gt;Main Campus&gt;&gt;&gt;Swat&gt;&gt;&gt;Centre for Caucasian, Asian, Chinese and Pakistan Studies</v>
      </c>
    </row>
    <row r="1320" spans="1:8">
      <c r="A1320" s="46" t="s">
        <v>24661</v>
      </c>
      <c r="B1320" s="46" t="s">
        <v>696</v>
      </c>
      <c r="C1320" s="46" t="s">
        <v>0</v>
      </c>
      <c r="D1320" s="46" t="s">
        <v>0</v>
      </c>
      <c r="E1320" s="46" t="s">
        <v>20375</v>
      </c>
      <c r="F1320" s="46" t="s">
        <v>21612</v>
      </c>
      <c r="G1320" s="46" t="s">
        <v>24665</v>
      </c>
      <c r="H1320" s="46" t="str">
        <f t="shared" si="20"/>
        <v>2800&gt;&gt;&gt;Main Campus&gt;&gt;&gt;Swat&gt;&gt;&gt;Centre for Earth and Space Sciences</v>
      </c>
    </row>
    <row r="1321" spans="1:8">
      <c r="A1321" s="46" t="s">
        <v>24661</v>
      </c>
      <c r="B1321" s="46" t="s">
        <v>696</v>
      </c>
      <c r="C1321" s="46" t="s">
        <v>0</v>
      </c>
      <c r="D1321" s="46" t="s">
        <v>0</v>
      </c>
      <c r="E1321" s="46" t="s">
        <v>20375</v>
      </c>
      <c r="F1321" s="46" t="s">
        <v>22920</v>
      </c>
      <c r="G1321" s="46" t="s">
        <v>24666</v>
      </c>
      <c r="H1321" s="46" t="str">
        <f t="shared" si="20"/>
        <v>2810&gt;&gt;&gt;Main Campus&gt;&gt;&gt;Swat&gt;&gt;&gt;Centre for Education and Staff Training</v>
      </c>
    </row>
    <row r="1322" spans="1:8">
      <c r="A1322" s="46" t="s">
        <v>24661</v>
      </c>
      <c r="B1322" s="46" t="s">
        <v>696</v>
      </c>
      <c r="C1322" s="46" t="s">
        <v>0</v>
      </c>
      <c r="D1322" s="46" t="s">
        <v>0</v>
      </c>
      <c r="E1322" s="46" t="s">
        <v>20375</v>
      </c>
      <c r="F1322" s="46" t="s">
        <v>22380</v>
      </c>
      <c r="G1322" s="46" t="s">
        <v>24667</v>
      </c>
      <c r="H1322" s="46" t="str">
        <f t="shared" si="20"/>
        <v>2813&gt;&gt;&gt;Main Campus&gt;&gt;&gt;Swat&gt;&gt;&gt;Centre for Management and Commerce</v>
      </c>
    </row>
    <row r="1323" spans="1:8">
      <c r="A1323" s="46" t="s">
        <v>24661</v>
      </c>
      <c r="B1323" s="46" t="s">
        <v>696</v>
      </c>
      <c r="C1323" s="46" t="s">
        <v>0</v>
      </c>
      <c r="D1323" s="46" t="s">
        <v>0</v>
      </c>
      <c r="E1323" s="46" t="s">
        <v>20375</v>
      </c>
      <c r="F1323" s="46" t="s">
        <v>21619</v>
      </c>
      <c r="G1323" s="46" t="s">
        <v>24668</v>
      </c>
      <c r="H1323" s="46" t="str">
        <f t="shared" si="20"/>
        <v>2802&gt;&gt;&gt;Main Campus&gt;&gt;&gt;Swat&gt;&gt;&gt;Centre for Plant Sciences and Biodiversity</v>
      </c>
    </row>
    <row r="1324" spans="1:8">
      <c r="A1324" s="46" t="s">
        <v>24661</v>
      </c>
      <c r="B1324" s="46" t="s">
        <v>696</v>
      </c>
      <c r="C1324" s="46" t="s">
        <v>0</v>
      </c>
      <c r="D1324" s="46" t="s">
        <v>0</v>
      </c>
      <c r="E1324" s="46" t="s">
        <v>20375</v>
      </c>
      <c r="F1324" s="46" t="s">
        <v>22734</v>
      </c>
      <c r="G1324" s="46" t="s">
        <v>24669</v>
      </c>
      <c r="H1324" s="46" t="str">
        <f t="shared" si="20"/>
        <v>2798&gt;&gt;&gt;Main Campus&gt;&gt;&gt;Swat&gt;&gt;&gt;Department of Applied Physical and Material Sciences</v>
      </c>
    </row>
    <row r="1325" spans="1:8">
      <c r="A1325" s="46" t="s">
        <v>24661</v>
      </c>
      <c r="B1325" s="46" t="s">
        <v>696</v>
      </c>
      <c r="C1325" s="46" t="s">
        <v>0</v>
      </c>
      <c r="D1325" s="46" t="s">
        <v>0</v>
      </c>
      <c r="E1325" s="46" t="s">
        <v>20375</v>
      </c>
      <c r="F1325" s="46" t="s">
        <v>22917</v>
      </c>
      <c r="G1325" s="46" t="s">
        <v>24670</v>
      </c>
      <c r="H1325" s="46" t="str">
        <f t="shared" si="20"/>
        <v>2799&gt;&gt;&gt;Main Campus&gt;&gt;&gt;Swat&gt;&gt;&gt;Department of Computer and Software Technology</v>
      </c>
    </row>
    <row r="1326" spans="1:8">
      <c r="A1326" s="46" t="s">
        <v>24661</v>
      </c>
      <c r="B1326" s="46" t="s">
        <v>696</v>
      </c>
      <c r="C1326" s="46" t="s">
        <v>0</v>
      </c>
      <c r="D1326" s="46" t="s">
        <v>0</v>
      </c>
      <c r="E1326" s="46" t="s">
        <v>20375</v>
      </c>
      <c r="F1326" s="46" t="s">
        <v>21618</v>
      </c>
      <c r="G1326" s="46" t="s">
        <v>24671</v>
      </c>
      <c r="H1326" s="46" t="str">
        <f t="shared" si="20"/>
        <v>2811&gt;&gt;&gt;Main Campus&gt;&gt;&gt;Swat&gt;&gt;&gt;Department of Economics and Development Studies</v>
      </c>
    </row>
    <row r="1327" spans="1:8">
      <c r="A1327" s="46" t="s">
        <v>24661</v>
      </c>
      <c r="B1327" s="46" t="s">
        <v>696</v>
      </c>
      <c r="C1327" s="46" t="s">
        <v>0</v>
      </c>
      <c r="D1327" s="46" t="s">
        <v>0</v>
      </c>
      <c r="E1327" s="46" t="s">
        <v>20375</v>
      </c>
      <c r="F1327" s="46" t="s">
        <v>21613</v>
      </c>
      <c r="G1327" s="46" t="s">
        <v>24672</v>
      </c>
      <c r="H1327" s="46" t="str">
        <f t="shared" si="20"/>
        <v>2822&gt;&gt;&gt;Main Campus&gt;&gt;&gt;Swat&gt;&gt;&gt;Department of English and Foreign Languages</v>
      </c>
    </row>
    <row r="1328" spans="1:8">
      <c r="A1328" s="46" t="s">
        <v>24661</v>
      </c>
      <c r="B1328" s="46" t="s">
        <v>696</v>
      </c>
      <c r="C1328" s="46" t="s">
        <v>0</v>
      </c>
      <c r="D1328" s="46" t="s">
        <v>0</v>
      </c>
      <c r="E1328" s="46" t="s">
        <v>20375</v>
      </c>
      <c r="F1328" s="46" t="s">
        <v>21625</v>
      </c>
      <c r="G1328" s="46" t="s">
        <v>24673</v>
      </c>
      <c r="H1328" s="46" t="str">
        <f t="shared" si="20"/>
        <v>2794&gt;&gt;&gt;Main Campus&gt;&gt;&gt;Swat&gt;&gt;&gt;Department of Environmental and Conservation Sciences</v>
      </c>
    </row>
    <row r="1329" spans="1:8">
      <c r="A1329" s="46" t="s">
        <v>24661</v>
      </c>
      <c r="B1329" s="46" t="s">
        <v>696</v>
      </c>
      <c r="C1329" s="46" t="s">
        <v>0</v>
      </c>
      <c r="D1329" s="46" t="s">
        <v>0</v>
      </c>
      <c r="E1329" s="46" t="s">
        <v>20375</v>
      </c>
      <c r="F1329" s="46" t="s">
        <v>21835</v>
      </c>
      <c r="G1329" s="46" t="s">
        <v>24674</v>
      </c>
      <c r="H1329" s="46" t="str">
        <f t="shared" si="20"/>
        <v>11093&gt;&gt;&gt;Main Campus&gt;&gt;&gt;Swat&gt;&gt;&gt;Department of Forensic Sciences</v>
      </c>
    </row>
    <row r="1330" spans="1:8">
      <c r="A1330" s="46" t="s">
        <v>24661</v>
      </c>
      <c r="B1330" s="46" t="s">
        <v>696</v>
      </c>
      <c r="C1330" s="46" t="s">
        <v>0</v>
      </c>
      <c r="D1330" s="46" t="s">
        <v>0</v>
      </c>
      <c r="E1330" s="46" t="s">
        <v>20375</v>
      </c>
      <c r="F1330" s="46" t="s">
        <v>21409</v>
      </c>
      <c r="G1330" s="46" t="s">
        <v>24675</v>
      </c>
      <c r="H1330" s="46" t="str">
        <f t="shared" si="20"/>
        <v>28417&gt;&gt;&gt;Main Campus&gt;&gt;&gt;Swat&gt;&gt;&gt;Department of Islamic and Arabic Studies</v>
      </c>
    </row>
    <row r="1331" spans="1:8">
      <c r="A1331" s="46" t="s">
        <v>24661</v>
      </c>
      <c r="B1331" s="46" t="s">
        <v>696</v>
      </c>
      <c r="C1331" s="46" t="s">
        <v>0</v>
      </c>
      <c r="D1331" s="46" t="s">
        <v>0</v>
      </c>
      <c r="E1331" s="46" t="s">
        <v>20375</v>
      </c>
      <c r="F1331" s="46" t="s">
        <v>22919</v>
      </c>
      <c r="G1331" s="46" t="s">
        <v>24676</v>
      </c>
      <c r="H1331" s="46" t="str">
        <f t="shared" si="20"/>
        <v>2820&gt;&gt;&gt;Main Campus&gt;&gt;&gt;Swat&gt;&gt;&gt;Department of Law and Sharia</v>
      </c>
    </row>
    <row r="1332" spans="1:8">
      <c r="A1332" s="46" t="s">
        <v>24661</v>
      </c>
      <c r="B1332" s="46" t="s">
        <v>696</v>
      </c>
      <c r="C1332" s="46" t="s">
        <v>0</v>
      </c>
      <c r="D1332" s="46" t="s">
        <v>0</v>
      </c>
      <c r="E1332" s="46" t="s">
        <v>20375</v>
      </c>
      <c r="F1332" s="46" t="s">
        <v>22716</v>
      </c>
      <c r="G1332" s="46" t="s">
        <v>27955</v>
      </c>
      <c r="H1332" s="46" t="str">
        <f t="shared" si="20"/>
        <v>17238&gt;&gt;&gt;Main Campus&gt;&gt;&gt;Swat&gt;&gt;&gt;Department of Mathematics &amp; Statistics</v>
      </c>
    </row>
    <row r="1333" spans="1:8">
      <c r="A1333" s="46" t="s">
        <v>24661</v>
      </c>
      <c r="B1333" s="46" t="s">
        <v>696</v>
      </c>
      <c r="C1333" s="46" t="s">
        <v>0</v>
      </c>
      <c r="D1333" s="46" t="s">
        <v>0</v>
      </c>
      <c r="E1333" s="46" t="s">
        <v>20375</v>
      </c>
      <c r="F1333" s="46" t="s">
        <v>21970</v>
      </c>
      <c r="G1333" s="46" t="s">
        <v>27956</v>
      </c>
      <c r="H1333" s="46" t="str">
        <f t="shared" si="20"/>
        <v>2796&gt;&gt;&gt;Main Campus&gt;&gt;&gt;Swat&gt;&gt;&gt;Department of Mathematics and Statistics</v>
      </c>
    </row>
    <row r="1334" spans="1:8">
      <c r="A1334" s="46" t="s">
        <v>24661</v>
      </c>
      <c r="B1334" s="46" t="s">
        <v>696</v>
      </c>
      <c r="C1334" s="46" t="s">
        <v>0</v>
      </c>
      <c r="D1334" s="46" t="s">
        <v>0</v>
      </c>
      <c r="E1334" s="46" t="s">
        <v>20375</v>
      </c>
      <c r="F1334" s="46" t="s">
        <v>21271</v>
      </c>
      <c r="G1334" s="46" t="s">
        <v>24677</v>
      </c>
      <c r="H1334" s="46" t="str">
        <f t="shared" si="20"/>
        <v>2817&gt;&gt;&gt;Main Campus&gt;&gt;&gt;Swat&gt;&gt;&gt;Department of Media and Communication Studies</v>
      </c>
    </row>
    <row r="1335" spans="1:8">
      <c r="A1335" s="46" t="s">
        <v>24661</v>
      </c>
      <c r="B1335" s="46" t="s">
        <v>696</v>
      </c>
      <c r="C1335" s="46" t="s">
        <v>0</v>
      </c>
      <c r="D1335" s="46" t="s">
        <v>0</v>
      </c>
      <c r="E1335" s="46" t="s">
        <v>20375</v>
      </c>
      <c r="F1335" s="46" t="s">
        <v>21617</v>
      </c>
      <c r="G1335" s="46" t="s">
        <v>24678</v>
      </c>
      <c r="H1335" s="46" t="str">
        <f t="shared" si="20"/>
        <v>2861&gt;&gt;&gt;Main Campus&gt;&gt;&gt;Swat&gt;&gt;&gt;Department of Psychological Studies</v>
      </c>
    </row>
    <row r="1336" spans="1:8">
      <c r="A1336" s="46" t="s">
        <v>24661</v>
      </c>
      <c r="B1336" s="46" t="s">
        <v>696</v>
      </c>
      <c r="C1336" s="46" t="s">
        <v>0</v>
      </c>
      <c r="D1336" s="46" t="s">
        <v>0</v>
      </c>
      <c r="E1336" s="46" t="s">
        <v>20375</v>
      </c>
      <c r="F1336" s="46" t="s">
        <v>21626</v>
      </c>
      <c r="G1336" s="46" t="s">
        <v>24679</v>
      </c>
      <c r="H1336" s="46" t="str">
        <f t="shared" si="20"/>
        <v>2812&gt;&gt;&gt;Main Campus&gt;&gt;&gt;Swat&gt;&gt;&gt;Department of Social and Gender Studies</v>
      </c>
    </row>
    <row r="1337" spans="1:8">
      <c r="A1337" s="46" t="s">
        <v>24661</v>
      </c>
      <c r="B1337" s="46" t="s">
        <v>696</v>
      </c>
      <c r="C1337" s="46" t="s">
        <v>0</v>
      </c>
      <c r="D1337" s="46" t="s">
        <v>0</v>
      </c>
      <c r="E1337" s="46" t="s">
        <v>20375</v>
      </c>
      <c r="F1337" s="46" t="s">
        <v>21407</v>
      </c>
      <c r="G1337" s="46" t="s">
        <v>24680</v>
      </c>
      <c r="H1337" s="46" t="str">
        <f t="shared" si="20"/>
        <v>14375&gt;&gt;&gt;Main Campus&gt;&gt;&gt;Swat&gt;&gt;&gt;Institute for Agriculture Sciences and Forestry</v>
      </c>
    </row>
    <row r="1338" spans="1:8">
      <c r="A1338" s="46" t="s">
        <v>24661</v>
      </c>
      <c r="B1338" s="46" t="s">
        <v>696</v>
      </c>
      <c r="C1338" s="46" t="s">
        <v>0</v>
      </c>
      <c r="D1338" s="46" t="s">
        <v>0</v>
      </c>
      <c r="E1338" s="46" t="s">
        <v>20375</v>
      </c>
      <c r="F1338" s="46" t="s">
        <v>21622</v>
      </c>
      <c r="G1338" s="46" t="s">
        <v>24681</v>
      </c>
      <c r="H1338" s="46" t="str">
        <f t="shared" si="20"/>
        <v>2803&gt;&gt;&gt;Main Campus&gt;&gt;&gt;Swat&gt;&gt;&gt;Institute of Agriculture Sciences and Forestry</v>
      </c>
    </row>
    <row r="1339" spans="1:8">
      <c r="A1339" s="46" t="s">
        <v>24661</v>
      </c>
      <c r="B1339" s="46" t="s">
        <v>696</v>
      </c>
      <c r="C1339" s="46" t="s">
        <v>0</v>
      </c>
      <c r="D1339" s="46" t="s">
        <v>0</v>
      </c>
      <c r="E1339" s="46" t="s">
        <v>20375</v>
      </c>
      <c r="F1339" s="46" t="s">
        <v>22898</v>
      </c>
      <c r="G1339" s="46" t="s">
        <v>27957</v>
      </c>
      <c r="H1339" s="46" t="str">
        <f t="shared" si="20"/>
        <v>2792&gt;&gt;&gt;Main Campus&gt;&gt;&gt;Swat&gt;&gt;&gt;Institute of Chemical Sciences</v>
      </c>
    </row>
    <row r="1340" spans="1:8">
      <c r="A1340" s="46" t="s">
        <v>24661</v>
      </c>
      <c r="B1340" s="46" t="s">
        <v>696</v>
      </c>
      <c r="C1340" s="46" t="s">
        <v>0</v>
      </c>
      <c r="D1340" s="46" t="s">
        <v>0</v>
      </c>
      <c r="E1340" s="46" t="s">
        <v>20375</v>
      </c>
      <c r="F1340" s="46" t="s">
        <v>21616</v>
      </c>
      <c r="G1340" s="46" t="s">
        <v>24682</v>
      </c>
      <c r="H1340" s="46" t="str">
        <f t="shared" si="20"/>
        <v>2814&gt;&gt;&gt;Main Campus&gt;&gt;&gt;Swat&gt;&gt;&gt;Institute of Cultural Heritage, Tourism and Hospitality Management</v>
      </c>
    </row>
    <row r="1341" spans="1:8">
      <c r="A1341" s="46" t="s">
        <v>24661</v>
      </c>
      <c r="B1341" s="46" t="s">
        <v>696</v>
      </c>
      <c r="C1341" s="46" t="s">
        <v>0</v>
      </c>
      <c r="D1341" s="46" t="s">
        <v>0</v>
      </c>
      <c r="E1341" s="46" t="s">
        <v>20375</v>
      </c>
      <c r="F1341" s="46" t="s">
        <v>24683</v>
      </c>
      <c r="G1341" s="46" t="s">
        <v>24684</v>
      </c>
      <c r="H1341" s="46" t="str">
        <f t="shared" si="20"/>
        <v>55032&gt;&gt;&gt;Main Campus&gt;&gt;&gt;Swat&gt;&gt;&gt;Institute of Forest Sciences</v>
      </c>
    </row>
    <row r="1342" spans="1:8">
      <c r="A1342" s="46" t="s">
        <v>24661</v>
      </c>
      <c r="B1342" s="46" t="s">
        <v>696</v>
      </c>
      <c r="C1342" s="46" t="s">
        <v>0</v>
      </c>
      <c r="D1342" s="46" t="s">
        <v>0</v>
      </c>
      <c r="E1342" s="46" t="s">
        <v>20375</v>
      </c>
      <c r="F1342" s="46" t="s">
        <v>22831</v>
      </c>
      <c r="G1342" s="46" t="s">
        <v>24685</v>
      </c>
      <c r="H1342" s="46" t="str">
        <f t="shared" si="20"/>
        <v>9486&gt;&gt;&gt;Main Campus&gt;&gt;&gt;Swat&gt;&gt;&gt;Private Candidates  District Swat</v>
      </c>
    </row>
    <row r="1343" spans="1:8">
      <c r="A1343" s="46" t="s">
        <v>24661</v>
      </c>
      <c r="B1343" s="46" t="s">
        <v>696</v>
      </c>
      <c r="C1343" s="46" t="s">
        <v>0</v>
      </c>
      <c r="D1343" s="46" t="s">
        <v>0</v>
      </c>
      <c r="E1343" s="46" t="s">
        <v>20375</v>
      </c>
      <c r="F1343" s="46" t="s">
        <v>21896</v>
      </c>
      <c r="G1343" s="46" t="s">
        <v>24686</v>
      </c>
      <c r="H1343" s="46" t="str">
        <f t="shared" si="20"/>
        <v>9487&gt;&gt;&gt;Main Campus&gt;&gt;&gt;Swat&gt;&gt;&gt;Private Candidates District Buner</v>
      </c>
    </row>
    <row r="1344" spans="1:8">
      <c r="A1344" s="46" t="s">
        <v>24661</v>
      </c>
      <c r="B1344" s="46" t="s">
        <v>696</v>
      </c>
      <c r="C1344" s="46" t="s">
        <v>0</v>
      </c>
      <c r="D1344" s="46" t="s">
        <v>0</v>
      </c>
      <c r="E1344" s="46" t="s">
        <v>20375</v>
      </c>
      <c r="F1344" s="46" t="s">
        <v>21895</v>
      </c>
      <c r="G1344" s="46" t="s">
        <v>24687</v>
      </c>
      <c r="H1344" s="46" t="str">
        <f t="shared" si="20"/>
        <v>9488&gt;&gt;&gt;Main Campus&gt;&gt;&gt;Swat&gt;&gt;&gt;Private Candidates District Shangla</v>
      </c>
    </row>
    <row r="1345" spans="1:8">
      <c r="A1345" s="46" t="s">
        <v>24661</v>
      </c>
      <c r="B1345" s="46" t="s">
        <v>696</v>
      </c>
      <c r="C1345" s="46" t="s">
        <v>3</v>
      </c>
      <c r="D1345" s="46" t="s">
        <v>22818</v>
      </c>
      <c r="E1345" s="46" t="s">
        <v>20375</v>
      </c>
      <c r="F1345" s="46" t="s">
        <v>3</v>
      </c>
      <c r="G1345" s="46" t="s">
        <v>27958</v>
      </c>
      <c r="H1345" s="46" t="str">
        <f t="shared" si="20"/>
        <v>12681&gt;&gt;&gt;Private&gt;&gt;&gt;Swat&gt;&gt;&gt;Private</v>
      </c>
    </row>
    <row r="1346" spans="1:8">
      <c r="A1346" s="46" t="s">
        <v>24661</v>
      </c>
      <c r="B1346" s="46" t="s">
        <v>696</v>
      </c>
      <c r="C1346" s="46" t="s">
        <v>20188</v>
      </c>
      <c r="D1346" s="46" t="s">
        <v>27959</v>
      </c>
      <c r="E1346" s="46" t="s">
        <v>20372</v>
      </c>
      <c r="F1346" s="46" t="s">
        <v>22380</v>
      </c>
      <c r="G1346" s="46" t="s">
        <v>27960</v>
      </c>
      <c r="H1346" s="46" t="str">
        <f t="shared" ref="H1346:H1409" si="21">CONCATENATE(G1346, "&gt;&gt;&gt;", C1346, "&gt;&gt;&gt;", E1346, "&gt;&gt;&gt;", F1346)</f>
        <v>40078&gt;&gt;&gt;Sub Campus&gt;&gt;&gt;Shangla&gt;&gt;&gt;Centre for Management and Commerce</v>
      </c>
    </row>
    <row r="1347" spans="1:8">
      <c r="A1347" s="46" t="s">
        <v>24661</v>
      </c>
      <c r="B1347" s="46" t="s">
        <v>696</v>
      </c>
      <c r="C1347" s="46" t="s">
        <v>20188</v>
      </c>
      <c r="D1347" s="46" t="s">
        <v>27959</v>
      </c>
      <c r="E1347" s="46" t="s">
        <v>20372</v>
      </c>
      <c r="F1347" s="46" t="s">
        <v>20710</v>
      </c>
      <c r="G1347" s="46" t="s">
        <v>27961</v>
      </c>
      <c r="H1347" s="46" t="str">
        <f t="shared" si="21"/>
        <v>40094&gt;&gt;&gt;Sub Campus&gt;&gt;&gt;Shangla&gt;&gt;&gt;Department of Computer Sciences</v>
      </c>
    </row>
    <row r="1348" spans="1:8">
      <c r="A1348" s="46" t="s">
        <v>24661</v>
      </c>
      <c r="B1348" s="46" t="s">
        <v>696</v>
      </c>
      <c r="C1348" s="46" t="s">
        <v>20188</v>
      </c>
      <c r="D1348" s="46" t="s">
        <v>27959</v>
      </c>
      <c r="E1348" s="46" t="s">
        <v>20372</v>
      </c>
      <c r="F1348" s="46" t="s">
        <v>20622</v>
      </c>
      <c r="G1348" s="46" t="s">
        <v>27962</v>
      </c>
      <c r="H1348" s="46" t="str">
        <f t="shared" si="21"/>
        <v>52555&gt;&gt;&gt;Sub Campus&gt;&gt;&gt;Shangla&gt;&gt;&gt;Department of English</v>
      </c>
    </row>
    <row r="1349" spans="1:8">
      <c r="A1349" s="46" t="s">
        <v>24661</v>
      </c>
      <c r="B1349" s="46" t="s">
        <v>696</v>
      </c>
      <c r="C1349" s="46" t="s">
        <v>20188</v>
      </c>
      <c r="D1349" s="46" t="s">
        <v>27959</v>
      </c>
      <c r="E1349" s="46" t="s">
        <v>20372</v>
      </c>
      <c r="F1349" s="46" t="s">
        <v>27180</v>
      </c>
      <c r="G1349" s="46" t="s">
        <v>27963</v>
      </c>
      <c r="H1349" s="46" t="str">
        <f t="shared" si="21"/>
        <v>52589&gt;&gt;&gt;Sub Campus&gt;&gt;&gt;Shangla&gt;&gt;&gt;Department of Zoology</v>
      </c>
    </row>
    <row r="1350" spans="1:8">
      <c r="A1350" s="46" t="s">
        <v>24661</v>
      </c>
      <c r="B1350" s="46" t="s">
        <v>696</v>
      </c>
      <c r="C1350" s="46" t="s">
        <v>20188</v>
      </c>
      <c r="D1350" s="46" t="s">
        <v>27964</v>
      </c>
      <c r="E1350" s="46" t="s">
        <v>20375</v>
      </c>
      <c r="F1350" s="46" t="s">
        <v>20739</v>
      </c>
      <c r="G1350" s="46" t="s">
        <v>27965</v>
      </c>
      <c r="H1350" s="46" t="str">
        <f t="shared" si="21"/>
        <v>17153&gt;&gt;&gt;Sub Campus&gt;&gt;&gt;Swat&gt;&gt;&gt;Department of Botany</v>
      </c>
    </row>
    <row r="1351" spans="1:8">
      <c r="A1351" s="46" t="s">
        <v>24661</v>
      </c>
      <c r="B1351" s="46" t="s">
        <v>696</v>
      </c>
      <c r="C1351" s="46" t="s">
        <v>20188</v>
      </c>
      <c r="D1351" s="46" t="s">
        <v>27964</v>
      </c>
      <c r="E1351" s="46" t="s">
        <v>20375</v>
      </c>
      <c r="F1351" s="46" t="s">
        <v>27658</v>
      </c>
      <c r="G1351" s="46" t="s">
        <v>27966</v>
      </c>
      <c r="H1351" s="46" t="str">
        <f t="shared" si="21"/>
        <v>17155&gt;&gt;&gt;Sub Campus&gt;&gt;&gt;Swat&gt;&gt;&gt;Department of Home Economics</v>
      </c>
    </row>
    <row r="1352" spans="1:8">
      <c r="A1352" s="46" t="s">
        <v>24661</v>
      </c>
      <c r="B1352" s="46" t="s">
        <v>696</v>
      </c>
      <c r="C1352" s="46" t="s">
        <v>20188</v>
      </c>
      <c r="D1352" s="46" t="s">
        <v>27964</v>
      </c>
      <c r="E1352" s="46" t="s">
        <v>20375</v>
      </c>
      <c r="F1352" s="46" t="s">
        <v>20589</v>
      </c>
      <c r="G1352" s="46" t="s">
        <v>27967</v>
      </c>
      <c r="H1352" s="46" t="str">
        <f t="shared" si="21"/>
        <v>17152&gt;&gt;&gt;Sub Campus&gt;&gt;&gt;Swat&gt;&gt;&gt;Department of Psychology</v>
      </c>
    </row>
    <row r="1353" spans="1:8">
      <c r="A1353" s="46" t="s">
        <v>24661</v>
      </c>
      <c r="B1353" s="46" t="s">
        <v>696</v>
      </c>
      <c r="C1353" s="46" t="s">
        <v>20188</v>
      </c>
      <c r="D1353" s="46" t="s">
        <v>27964</v>
      </c>
      <c r="E1353" s="46" t="s">
        <v>20375</v>
      </c>
      <c r="F1353" s="46" t="s">
        <v>27180</v>
      </c>
      <c r="G1353" s="46" t="s">
        <v>27968</v>
      </c>
      <c r="H1353" s="46" t="str">
        <f t="shared" si="21"/>
        <v>17154&gt;&gt;&gt;Sub Campus&gt;&gt;&gt;Swat&gt;&gt;&gt;Department of Zoology</v>
      </c>
    </row>
    <row r="1354" spans="1:8">
      <c r="A1354" s="46" t="s">
        <v>24688</v>
      </c>
      <c r="B1354" s="46" t="s">
        <v>539</v>
      </c>
      <c r="C1354" s="46" t="s">
        <v>0</v>
      </c>
      <c r="D1354" s="46" t="s">
        <v>20662</v>
      </c>
      <c r="E1354" s="46" t="s">
        <v>20588</v>
      </c>
      <c r="F1354" s="46" t="s">
        <v>21279</v>
      </c>
      <c r="G1354" s="46" t="s">
        <v>27969</v>
      </c>
      <c r="H1354" s="46" t="str">
        <f t="shared" si="21"/>
        <v>2779&gt;&gt;&gt;Main Campus&gt;&gt;&gt;Islamabad&gt;&gt;&gt;Anthropology</v>
      </c>
    </row>
    <row r="1355" spans="1:8">
      <c r="A1355" s="46" t="s">
        <v>24688</v>
      </c>
      <c r="B1355" s="46" t="s">
        <v>539</v>
      </c>
      <c r="C1355" s="46" t="s">
        <v>0</v>
      </c>
      <c r="D1355" s="46" t="s">
        <v>20662</v>
      </c>
      <c r="E1355" s="46" t="s">
        <v>20588</v>
      </c>
      <c r="F1355" s="46" t="s">
        <v>20885</v>
      </c>
      <c r="G1355" s="46" t="s">
        <v>27970</v>
      </c>
      <c r="H1355" s="46" t="str">
        <f t="shared" si="21"/>
        <v>2746&gt;&gt;&gt;Main Campus&gt;&gt;&gt;Islamabad&gt;&gt;&gt;Arabic</v>
      </c>
    </row>
    <row r="1356" spans="1:8">
      <c r="A1356" s="46" t="s">
        <v>24688</v>
      </c>
      <c r="B1356" s="46" t="s">
        <v>539</v>
      </c>
      <c r="C1356" s="46" t="s">
        <v>0</v>
      </c>
      <c r="D1356" s="46" t="s">
        <v>20662</v>
      </c>
      <c r="E1356" s="46" t="s">
        <v>20588</v>
      </c>
      <c r="F1356" s="46" t="s">
        <v>24689</v>
      </c>
      <c r="G1356" s="46" t="s">
        <v>24690</v>
      </c>
      <c r="H1356" s="46" t="str">
        <f t="shared" si="21"/>
        <v>14694&gt;&gt;&gt;Main Campus&gt;&gt;&gt;Islamabad&gt;&gt;&gt;Arabic Linguistic</v>
      </c>
    </row>
    <row r="1357" spans="1:8">
      <c r="A1357" s="46" t="s">
        <v>24688</v>
      </c>
      <c r="B1357" s="46" t="s">
        <v>539</v>
      </c>
      <c r="C1357" s="46" t="s">
        <v>0</v>
      </c>
      <c r="D1357" s="46" t="s">
        <v>20662</v>
      </c>
      <c r="E1357" s="46" t="s">
        <v>20588</v>
      </c>
      <c r="F1357" s="46" t="s">
        <v>21155</v>
      </c>
      <c r="G1357" s="46" t="s">
        <v>27971</v>
      </c>
      <c r="H1357" s="46" t="str">
        <f t="shared" si="21"/>
        <v>2755&gt;&gt;&gt;Main Campus&gt;&gt;&gt;Islamabad&gt;&gt;&gt;BioInformatics</v>
      </c>
    </row>
    <row r="1358" spans="1:8">
      <c r="A1358" s="46" t="s">
        <v>24688</v>
      </c>
      <c r="B1358" s="46" t="s">
        <v>539</v>
      </c>
      <c r="C1358" s="46" t="s">
        <v>0</v>
      </c>
      <c r="D1358" s="46" t="s">
        <v>20662</v>
      </c>
      <c r="E1358" s="46" t="s">
        <v>20588</v>
      </c>
      <c r="F1358" s="46" t="s">
        <v>21297</v>
      </c>
      <c r="G1358" s="46" t="s">
        <v>24691</v>
      </c>
      <c r="H1358" s="46" t="str">
        <f t="shared" si="21"/>
        <v>14715&gt;&gt;&gt;Main Campus&gt;&gt;&gt;Islamabad&gt;&gt;&gt;Bioinformatics and Biotechnology</v>
      </c>
    </row>
    <row r="1359" spans="1:8">
      <c r="A1359" s="46" t="s">
        <v>24688</v>
      </c>
      <c r="B1359" s="46" t="s">
        <v>539</v>
      </c>
      <c r="C1359" s="46" t="s">
        <v>0</v>
      </c>
      <c r="D1359" s="46" t="s">
        <v>20662</v>
      </c>
      <c r="E1359" s="46" t="s">
        <v>20588</v>
      </c>
      <c r="F1359" s="46" t="s">
        <v>21277</v>
      </c>
      <c r="G1359" s="46" t="s">
        <v>27972</v>
      </c>
      <c r="H1359" s="46" t="str">
        <f t="shared" si="21"/>
        <v>14697&gt;&gt;&gt;Main Campus&gt;&gt;&gt;Islamabad&gt;&gt;&gt;Biological Sciences</v>
      </c>
    </row>
    <row r="1360" spans="1:8">
      <c r="A1360" s="46" t="s">
        <v>24688</v>
      </c>
      <c r="B1360" s="46" t="s">
        <v>539</v>
      </c>
      <c r="C1360" s="46" t="s">
        <v>0</v>
      </c>
      <c r="D1360" s="46" t="s">
        <v>20662</v>
      </c>
      <c r="E1360" s="46" t="s">
        <v>20588</v>
      </c>
      <c r="F1360" s="46" t="s">
        <v>20871</v>
      </c>
      <c r="G1360" s="46" t="s">
        <v>27973</v>
      </c>
      <c r="H1360" s="46" t="str">
        <f t="shared" si="21"/>
        <v>2754&gt;&gt;&gt;Main Campus&gt;&gt;&gt;Islamabad&gt;&gt;&gt;Biotechnology</v>
      </c>
    </row>
    <row r="1361" spans="1:8">
      <c r="A1361" s="46" t="s">
        <v>24688</v>
      </c>
      <c r="B1361" s="46" t="s">
        <v>539</v>
      </c>
      <c r="C1361" s="46" t="s">
        <v>0</v>
      </c>
      <c r="D1361" s="46" t="s">
        <v>20662</v>
      </c>
      <c r="E1361" s="46" t="s">
        <v>20588</v>
      </c>
      <c r="F1361" s="46" t="s">
        <v>20747</v>
      </c>
      <c r="G1361" s="46" t="s">
        <v>27974</v>
      </c>
      <c r="H1361" s="46" t="str">
        <f t="shared" si="21"/>
        <v>2765&gt;&gt;&gt;Main Campus&gt;&gt;&gt;Islamabad&gt;&gt;&gt;Civil Engineering</v>
      </c>
    </row>
    <row r="1362" spans="1:8">
      <c r="A1362" s="46" t="s">
        <v>24688</v>
      </c>
      <c r="B1362" s="46" t="s">
        <v>539</v>
      </c>
      <c r="C1362" s="46" t="s">
        <v>0</v>
      </c>
      <c r="D1362" s="46" t="s">
        <v>20662</v>
      </c>
      <c r="E1362" s="46" t="s">
        <v>20588</v>
      </c>
      <c r="F1362" s="46" t="s">
        <v>20840</v>
      </c>
      <c r="G1362" s="46" t="s">
        <v>27975</v>
      </c>
      <c r="H1362" s="46" t="str">
        <f t="shared" si="21"/>
        <v>2748&gt;&gt;&gt;Main Campus&gt;&gt;&gt;Islamabad&gt;&gt;&gt;Computer Science</v>
      </c>
    </row>
    <row r="1363" spans="1:8">
      <c r="A1363" s="46" t="s">
        <v>24688</v>
      </c>
      <c r="B1363" s="46" t="s">
        <v>539</v>
      </c>
      <c r="C1363" s="46" t="s">
        <v>0</v>
      </c>
      <c r="D1363" s="46" t="s">
        <v>20662</v>
      </c>
      <c r="E1363" s="46" t="s">
        <v>20588</v>
      </c>
      <c r="F1363" s="46" t="s">
        <v>20597</v>
      </c>
      <c r="G1363" s="46" t="s">
        <v>27976</v>
      </c>
      <c r="H1363" s="46" t="str">
        <f t="shared" si="21"/>
        <v>9604&gt;&gt;&gt;Main Campus&gt;&gt;&gt;Islamabad&gt;&gt;&gt;Distance Education</v>
      </c>
    </row>
    <row r="1364" spans="1:8">
      <c r="A1364" s="46" t="s">
        <v>24688</v>
      </c>
      <c r="B1364" s="46" t="s">
        <v>539</v>
      </c>
      <c r="C1364" s="46" t="s">
        <v>0</v>
      </c>
      <c r="D1364" s="46" t="s">
        <v>20662</v>
      </c>
      <c r="E1364" s="46" t="s">
        <v>20588</v>
      </c>
      <c r="F1364" s="46" t="s">
        <v>21758</v>
      </c>
      <c r="G1364" s="46" t="s">
        <v>24692</v>
      </c>
      <c r="H1364" s="46" t="str">
        <f t="shared" si="21"/>
        <v>2767&gt;&gt;&gt;Main Campus&gt;&gt;&gt;Islamabad&gt;&gt;&gt;Econometrics</v>
      </c>
    </row>
    <row r="1365" spans="1:8">
      <c r="A1365" s="46" t="s">
        <v>24688</v>
      </c>
      <c r="B1365" s="46" t="s">
        <v>539</v>
      </c>
      <c r="C1365" s="46" t="s">
        <v>0</v>
      </c>
      <c r="D1365" s="46" t="s">
        <v>20662</v>
      </c>
      <c r="E1365" s="46" t="s">
        <v>20588</v>
      </c>
      <c r="F1365" s="46" t="s">
        <v>20838</v>
      </c>
      <c r="G1365" s="46" t="s">
        <v>27977</v>
      </c>
      <c r="H1365" s="46" t="str">
        <f t="shared" si="21"/>
        <v>2766&gt;&gt;&gt;Main Campus&gt;&gt;&gt;Islamabad&gt;&gt;&gt;Economics</v>
      </c>
    </row>
    <row r="1366" spans="1:8">
      <c r="A1366" s="46" t="s">
        <v>24688</v>
      </c>
      <c r="B1366" s="46" t="s">
        <v>539</v>
      </c>
      <c r="C1366" s="46" t="s">
        <v>0</v>
      </c>
      <c r="D1366" s="46" t="s">
        <v>20662</v>
      </c>
      <c r="E1366" s="46" t="s">
        <v>20588</v>
      </c>
      <c r="F1366" s="46" t="s">
        <v>20865</v>
      </c>
      <c r="G1366" s="46" t="s">
        <v>24693</v>
      </c>
      <c r="H1366" s="46" t="str">
        <f t="shared" si="21"/>
        <v>2769&gt;&gt;&gt;Main Campus&gt;&gt;&gt;Islamabad&gt;&gt;&gt;Economics and Finance</v>
      </c>
    </row>
    <row r="1367" spans="1:8">
      <c r="A1367" s="46" t="s">
        <v>24688</v>
      </c>
      <c r="B1367" s="46" t="s">
        <v>539</v>
      </c>
      <c r="C1367" s="46" t="s">
        <v>0</v>
      </c>
      <c r="D1367" s="46" t="s">
        <v>20662</v>
      </c>
      <c r="E1367" s="46" t="s">
        <v>20588</v>
      </c>
      <c r="F1367" s="46" t="s">
        <v>20620</v>
      </c>
      <c r="G1367" s="46" t="s">
        <v>27978</v>
      </c>
      <c r="H1367" s="46" t="str">
        <f t="shared" si="21"/>
        <v>2776&gt;&gt;&gt;Main Campus&gt;&gt;&gt;Islamabad&gt;&gt;&gt;Education</v>
      </c>
    </row>
    <row r="1368" spans="1:8">
      <c r="A1368" s="46" t="s">
        <v>24688</v>
      </c>
      <c r="B1368" s="46" t="s">
        <v>539</v>
      </c>
      <c r="C1368" s="46" t="s">
        <v>0</v>
      </c>
      <c r="D1368" s="46" t="s">
        <v>20662</v>
      </c>
      <c r="E1368" s="46" t="s">
        <v>20588</v>
      </c>
      <c r="F1368" s="46" t="s">
        <v>20748</v>
      </c>
      <c r="G1368" s="46" t="s">
        <v>27979</v>
      </c>
      <c r="H1368" s="46" t="str">
        <f t="shared" si="21"/>
        <v>2759&gt;&gt;&gt;Main Campus&gt;&gt;&gt;Islamabad&gt;&gt;&gt;Electrical Engineering</v>
      </c>
    </row>
    <row r="1369" spans="1:8">
      <c r="A1369" s="46" t="s">
        <v>24688</v>
      </c>
      <c r="B1369" s="46" t="s">
        <v>539</v>
      </c>
      <c r="C1369" s="46" t="s">
        <v>0</v>
      </c>
      <c r="D1369" s="46" t="s">
        <v>20662</v>
      </c>
      <c r="E1369" s="46" t="s">
        <v>20588</v>
      </c>
      <c r="F1369" s="46" t="s">
        <v>21019</v>
      </c>
      <c r="G1369" s="46" t="s">
        <v>27980</v>
      </c>
      <c r="H1369" s="46" t="str">
        <f t="shared" si="21"/>
        <v>2758&gt;&gt;&gt;Main Campus&gt;&gt;&gt;Islamabad&gt;&gt;&gt;Electronic Engineering</v>
      </c>
    </row>
    <row r="1370" spans="1:8">
      <c r="A1370" s="46" t="s">
        <v>24688</v>
      </c>
      <c r="B1370" s="46" t="s">
        <v>539</v>
      </c>
      <c r="C1370" s="46" t="s">
        <v>0</v>
      </c>
      <c r="D1370" s="46" t="s">
        <v>20662</v>
      </c>
      <c r="E1370" s="46" t="s">
        <v>20588</v>
      </c>
      <c r="F1370" s="46" t="s">
        <v>20651</v>
      </c>
      <c r="G1370" s="46" t="s">
        <v>27981</v>
      </c>
      <c r="H1370" s="46" t="str">
        <f t="shared" si="21"/>
        <v>2761&gt;&gt;&gt;Main Campus&gt;&gt;&gt;Islamabad&gt;&gt;&gt;Engineering Management</v>
      </c>
    </row>
    <row r="1371" spans="1:8">
      <c r="A1371" s="46" t="s">
        <v>24688</v>
      </c>
      <c r="B1371" s="46" t="s">
        <v>539</v>
      </c>
      <c r="C1371" s="46" t="s">
        <v>0</v>
      </c>
      <c r="D1371" s="46" t="s">
        <v>20662</v>
      </c>
      <c r="E1371" s="46" t="s">
        <v>20588</v>
      </c>
      <c r="F1371" s="46" t="s">
        <v>20854</v>
      </c>
      <c r="G1371" s="46" t="s">
        <v>27982</v>
      </c>
      <c r="H1371" s="46" t="str">
        <f t="shared" si="21"/>
        <v>2772&gt;&gt;&gt;Main Campus&gt;&gt;&gt;Islamabad&gt;&gt;&gt;English</v>
      </c>
    </row>
    <row r="1372" spans="1:8">
      <c r="A1372" s="46" t="s">
        <v>24688</v>
      </c>
      <c r="B1372" s="46" t="s">
        <v>539</v>
      </c>
      <c r="C1372" s="46" t="s">
        <v>0</v>
      </c>
      <c r="D1372" s="46" t="s">
        <v>20662</v>
      </c>
      <c r="E1372" s="46" t="s">
        <v>20588</v>
      </c>
      <c r="F1372" s="46" t="s">
        <v>20669</v>
      </c>
      <c r="G1372" s="46" t="s">
        <v>27983</v>
      </c>
      <c r="H1372" s="46" t="str">
        <f t="shared" si="21"/>
        <v>14708&gt;&gt;&gt;Main Campus&gt;&gt;&gt;Islamabad&gt;&gt;&gt;English Language and Literature</v>
      </c>
    </row>
    <row r="1373" spans="1:8">
      <c r="A1373" s="46" t="s">
        <v>24688</v>
      </c>
      <c r="B1373" s="46" t="s">
        <v>539</v>
      </c>
      <c r="C1373" s="46" t="s">
        <v>0</v>
      </c>
      <c r="D1373" s="46" t="s">
        <v>20662</v>
      </c>
      <c r="E1373" s="46" t="s">
        <v>20588</v>
      </c>
      <c r="F1373" s="46" t="s">
        <v>20661</v>
      </c>
      <c r="G1373" s="46" t="s">
        <v>27984</v>
      </c>
      <c r="H1373" s="46" t="str">
        <f t="shared" si="21"/>
        <v>14707&gt;&gt;&gt;Main Campus&gt;&gt;&gt;Islamabad&gt;&gt;&gt;English Literature</v>
      </c>
    </row>
    <row r="1374" spans="1:8">
      <c r="A1374" s="46" t="s">
        <v>24688</v>
      </c>
      <c r="B1374" s="46" t="s">
        <v>539</v>
      </c>
      <c r="C1374" s="46" t="s">
        <v>0</v>
      </c>
      <c r="D1374" s="46" t="s">
        <v>20662</v>
      </c>
      <c r="E1374" s="46" t="s">
        <v>20588</v>
      </c>
      <c r="F1374" s="46" t="s">
        <v>20678</v>
      </c>
      <c r="G1374" s="46" t="s">
        <v>27985</v>
      </c>
      <c r="H1374" s="46" t="str">
        <f t="shared" si="21"/>
        <v>2753&gt;&gt;&gt;Main Campus&gt;&gt;&gt;Islamabad&gt;&gt;&gt;Environmental Science</v>
      </c>
    </row>
    <row r="1375" spans="1:8">
      <c r="A1375" s="46" t="s">
        <v>24688</v>
      </c>
      <c r="B1375" s="46" t="s">
        <v>539</v>
      </c>
      <c r="C1375" s="46" t="s">
        <v>0</v>
      </c>
      <c r="D1375" s="46" t="s">
        <v>20662</v>
      </c>
      <c r="E1375" s="46" t="s">
        <v>20588</v>
      </c>
      <c r="F1375" s="46" t="s">
        <v>23228</v>
      </c>
      <c r="G1375" s="46" t="s">
        <v>24694</v>
      </c>
      <c r="H1375" s="46" t="str">
        <f t="shared" si="21"/>
        <v>14726&gt;&gt;&gt;Main Campus&gt;&gt;&gt;Islamabad&gt;&gt;&gt;FBAS</v>
      </c>
    </row>
    <row r="1376" spans="1:8">
      <c r="A1376" s="46" t="s">
        <v>24688</v>
      </c>
      <c r="B1376" s="46" t="s">
        <v>539</v>
      </c>
      <c r="C1376" s="46" t="s">
        <v>0</v>
      </c>
      <c r="D1376" s="46" t="s">
        <v>20662</v>
      </c>
      <c r="E1376" s="46" t="s">
        <v>20588</v>
      </c>
      <c r="F1376" s="46" t="s">
        <v>22767</v>
      </c>
      <c r="G1376" s="46" t="s">
        <v>24695</v>
      </c>
      <c r="H1376" s="46" t="str">
        <f t="shared" si="21"/>
        <v>14717&gt;&gt;&gt;Main Campus&gt;&gt;&gt;Islamabad&gt;&gt;&gt;FET</v>
      </c>
    </row>
    <row r="1377" spans="1:8">
      <c r="A1377" s="46" t="s">
        <v>24688</v>
      </c>
      <c r="B1377" s="46" t="s">
        <v>539</v>
      </c>
      <c r="C1377" s="46" t="s">
        <v>0</v>
      </c>
      <c r="D1377" s="46" t="s">
        <v>20662</v>
      </c>
      <c r="E1377" s="46" t="s">
        <v>20588</v>
      </c>
      <c r="F1377" s="46" t="s">
        <v>20836</v>
      </c>
      <c r="G1377" s="46" t="s">
        <v>27986</v>
      </c>
      <c r="H1377" s="46" t="str">
        <f t="shared" si="21"/>
        <v>2774&gt;&gt;&gt;Main Campus&gt;&gt;&gt;Islamabad&gt;&gt;&gt;History</v>
      </c>
    </row>
    <row r="1378" spans="1:8">
      <c r="A1378" s="46" t="s">
        <v>24688</v>
      </c>
      <c r="B1378" s="46" t="s">
        <v>539</v>
      </c>
      <c r="C1378" s="46" t="s">
        <v>0</v>
      </c>
      <c r="D1378" s="46" t="s">
        <v>20662</v>
      </c>
      <c r="E1378" s="46" t="s">
        <v>20588</v>
      </c>
      <c r="F1378" s="46" t="s">
        <v>21038</v>
      </c>
      <c r="G1378" s="46" t="s">
        <v>27987</v>
      </c>
      <c r="H1378" s="46" t="str">
        <f t="shared" si="21"/>
        <v>14706&gt;&gt;&gt;Main Campus&gt;&gt;&gt;Islamabad&gt;&gt;&gt;History &amp; Pakistan Studies</v>
      </c>
    </row>
    <row r="1379" spans="1:8">
      <c r="A1379" s="46" t="s">
        <v>24688</v>
      </c>
      <c r="B1379" s="46" t="s">
        <v>539</v>
      </c>
      <c r="C1379" s="46" t="s">
        <v>0</v>
      </c>
      <c r="D1379" s="46" t="s">
        <v>20662</v>
      </c>
      <c r="E1379" s="46" t="s">
        <v>20588</v>
      </c>
      <c r="F1379" s="46" t="s">
        <v>20876</v>
      </c>
      <c r="G1379" s="46" t="s">
        <v>27988</v>
      </c>
      <c r="H1379" s="46" t="str">
        <f t="shared" si="21"/>
        <v>2750&gt;&gt;&gt;Main Campus&gt;&gt;&gt;Islamabad&gt;&gt;&gt;Information Technology</v>
      </c>
    </row>
    <row r="1380" spans="1:8">
      <c r="A1380" s="46" t="s">
        <v>24688</v>
      </c>
      <c r="B1380" s="46" t="s">
        <v>539</v>
      </c>
      <c r="C1380" s="46" t="s">
        <v>0</v>
      </c>
      <c r="D1380" s="46" t="s">
        <v>20662</v>
      </c>
      <c r="E1380" s="46" t="s">
        <v>20588</v>
      </c>
      <c r="F1380" s="46" t="s">
        <v>21427</v>
      </c>
      <c r="G1380" s="46" t="s">
        <v>24696</v>
      </c>
      <c r="H1380" s="46" t="str">
        <f t="shared" si="21"/>
        <v>2783&gt;&gt;&gt;Main Campus&gt;&gt;&gt;Islamabad&gt;&gt;&gt;International Relation</v>
      </c>
    </row>
    <row r="1381" spans="1:8">
      <c r="A1381" s="46" t="s">
        <v>24688</v>
      </c>
      <c r="B1381" s="46" t="s">
        <v>539</v>
      </c>
      <c r="C1381" s="46" t="s">
        <v>0</v>
      </c>
      <c r="D1381" s="46" t="s">
        <v>20662</v>
      </c>
      <c r="E1381" s="46" t="s">
        <v>20588</v>
      </c>
      <c r="F1381" s="46" t="s">
        <v>21653</v>
      </c>
      <c r="G1381" s="46" t="s">
        <v>24697</v>
      </c>
      <c r="H1381" s="46" t="str">
        <f t="shared" si="21"/>
        <v>2893&gt;&gt;&gt;Main Campus&gt;&gt;&gt;Islamabad&gt;&gt;&gt;Iqra College of Technology</v>
      </c>
    </row>
    <row r="1382" spans="1:8">
      <c r="A1382" s="46" t="s">
        <v>24688</v>
      </c>
      <c r="B1382" s="46" t="s">
        <v>539</v>
      </c>
      <c r="C1382" s="46" t="s">
        <v>0</v>
      </c>
      <c r="D1382" s="46" t="s">
        <v>20662</v>
      </c>
      <c r="E1382" s="46" t="s">
        <v>20588</v>
      </c>
      <c r="F1382" s="46" t="s">
        <v>21652</v>
      </c>
      <c r="G1382" s="46" t="s">
        <v>24698</v>
      </c>
      <c r="H1382" s="46" t="str">
        <f t="shared" si="21"/>
        <v>2781&gt;&gt;&gt;Main Campus&gt;&gt;&gt;Islamabad&gt;&gt;&gt;Islamic Arts and Architecture</v>
      </c>
    </row>
    <row r="1383" spans="1:8">
      <c r="A1383" s="46" t="s">
        <v>24688</v>
      </c>
      <c r="B1383" s="46" t="s">
        <v>539</v>
      </c>
      <c r="C1383" s="46" t="s">
        <v>0</v>
      </c>
      <c r="D1383" s="46" t="s">
        <v>20662</v>
      </c>
      <c r="E1383" s="46" t="s">
        <v>20588</v>
      </c>
      <c r="F1383" s="46" t="s">
        <v>22991</v>
      </c>
      <c r="G1383" s="46" t="s">
        <v>24699</v>
      </c>
      <c r="H1383" s="46" t="str">
        <f t="shared" si="21"/>
        <v>2768&gt;&gt;&gt;Main Campus&gt;&gt;&gt;Islamabad&gt;&gt;&gt;Islamic Banking and Finance</v>
      </c>
    </row>
    <row r="1384" spans="1:8">
      <c r="A1384" s="46" t="s">
        <v>24688</v>
      </c>
      <c r="B1384" s="46" t="s">
        <v>539</v>
      </c>
      <c r="C1384" s="46" t="s">
        <v>0</v>
      </c>
      <c r="D1384" s="46" t="s">
        <v>20662</v>
      </c>
      <c r="E1384" s="46" t="s">
        <v>20588</v>
      </c>
      <c r="F1384" s="46" t="s">
        <v>20850</v>
      </c>
      <c r="G1384" s="46" t="s">
        <v>24700</v>
      </c>
      <c r="H1384" s="46" t="str">
        <f t="shared" si="21"/>
        <v>2764&gt;&gt;&gt;Main Campus&gt;&gt;&gt;Islamabad&gt;&gt;&gt;Islamic Studies</v>
      </c>
    </row>
    <row r="1385" spans="1:8">
      <c r="A1385" s="46" t="s">
        <v>24688</v>
      </c>
      <c r="B1385" s="46" t="s">
        <v>539</v>
      </c>
      <c r="C1385" s="46" t="s">
        <v>0</v>
      </c>
      <c r="D1385" s="46" t="s">
        <v>20662</v>
      </c>
      <c r="E1385" s="46" t="s">
        <v>20588</v>
      </c>
      <c r="F1385" s="46" t="s">
        <v>23337</v>
      </c>
      <c r="G1385" s="46" t="s">
        <v>24701</v>
      </c>
      <c r="H1385" s="46" t="str">
        <f t="shared" si="21"/>
        <v>11336&gt;&gt;&gt;Main Campus&gt;&gt;&gt;Islamabad&gt;&gt;&gt;Islamic Studies (Usuluddin)</v>
      </c>
    </row>
    <row r="1386" spans="1:8">
      <c r="A1386" s="46" t="s">
        <v>24688</v>
      </c>
      <c r="B1386" s="46" t="s">
        <v>539</v>
      </c>
      <c r="C1386" s="46" t="s">
        <v>0</v>
      </c>
      <c r="D1386" s="46" t="s">
        <v>20662</v>
      </c>
      <c r="E1386" s="46" t="s">
        <v>20588</v>
      </c>
      <c r="F1386" s="46" t="s">
        <v>27420</v>
      </c>
      <c r="G1386" s="46" t="s">
        <v>27989</v>
      </c>
      <c r="H1386" s="46" t="str">
        <f t="shared" si="21"/>
        <v>2785&gt;&gt;&gt;Main Campus&gt;&gt;&gt;Islamabad&gt;&gt;&gt;Law</v>
      </c>
    </row>
    <row r="1387" spans="1:8">
      <c r="A1387" s="46" t="s">
        <v>24688</v>
      </c>
      <c r="B1387" s="46" t="s">
        <v>539</v>
      </c>
      <c r="C1387" s="46" t="s">
        <v>0</v>
      </c>
      <c r="D1387" s="46" t="s">
        <v>20662</v>
      </c>
      <c r="E1387" s="46" t="s">
        <v>20588</v>
      </c>
      <c r="F1387" s="46" t="s">
        <v>16</v>
      </c>
      <c r="G1387" s="46" t="s">
        <v>27990</v>
      </c>
      <c r="H1387" s="46" t="str">
        <f t="shared" si="21"/>
        <v>2762&gt;&gt;&gt;Main Campus&gt;&gt;&gt;Islamabad&gt;&gt;&gt;Management Science</v>
      </c>
    </row>
    <row r="1388" spans="1:8">
      <c r="A1388" s="46" t="s">
        <v>24688</v>
      </c>
      <c r="B1388" s="46" t="s">
        <v>539</v>
      </c>
      <c r="C1388" s="46" t="s">
        <v>0</v>
      </c>
      <c r="D1388" s="46" t="s">
        <v>20662</v>
      </c>
      <c r="E1388" s="46" t="s">
        <v>20588</v>
      </c>
      <c r="F1388" s="46" t="s">
        <v>20644</v>
      </c>
      <c r="G1388" s="46" t="s">
        <v>27991</v>
      </c>
      <c r="H1388" s="46" t="str">
        <f t="shared" si="21"/>
        <v>14721&gt;&gt;&gt;Main Campus&gt;&gt;&gt;Islamabad&gt;&gt;&gt;Management Sciences</v>
      </c>
    </row>
    <row r="1389" spans="1:8">
      <c r="A1389" s="46" t="s">
        <v>24688</v>
      </c>
      <c r="B1389" s="46" t="s">
        <v>539</v>
      </c>
      <c r="C1389" s="46" t="s">
        <v>0</v>
      </c>
      <c r="D1389" s="46" t="s">
        <v>20662</v>
      </c>
      <c r="E1389" s="46" t="s">
        <v>20588</v>
      </c>
      <c r="F1389" s="46" t="s">
        <v>20688</v>
      </c>
      <c r="G1389" s="46" t="s">
        <v>27992</v>
      </c>
      <c r="H1389" s="46" t="str">
        <f t="shared" si="21"/>
        <v>2751&gt;&gt;&gt;Main Campus&gt;&gt;&gt;Islamabad&gt;&gt;&gt;Mathematics</v>
      </c>
    </row>
    <row r="1390" spans="1:8">
      <c r="A1390" s="46" t="s">
        <v>24688</v>
      </c>
      <c r="B1390" s="46" t="s">
        <v>539</v>
      </c>
      <c r="C1390" s="46" t="s">
        <v>0</v>
      </c>
      <c r="D1390" s="46" t="s">
        <v>20662</v>
      </c>
      <c r="E1390" s="46" t="s">
        <v>20588</v>
      </c>
      <c r="F1390" s="46" t="s">
        <v>20824</v>
      </c>
      <c r="G1390" s="46" t="s">
        <v>27993</v>
      </c>
      <c r="H1390" s="46" t="str">
        <f t="shared" si="21"/>
        <v>2760&gt;&gt;&gt;Main Campus&gt;&gt;&gt;Islamabad&gt;&gt;&gt;Mechanical Engineering</v>
      </c>
    </row>
    <row r="1391" spans="1:8">
      <c r="A1391" s="46" t="s">
        <v>24688</v>
      </c>
      <c r="B1391" s="46" t="s">
        <v>539</v>
      </c>
      <c r="C1391" s="46" t="s">
        <v>0</v>
      </c>
      <c r="D1391" s="46" t="s">
        <v>20662</v>
      </c>
      <c r="E1391" s="46" t="s">
        <v>20588</v>
      </c>
      <c r="F1391" s="46" t="s">
        <v>21266</v>
      </c>
      <c r="G1391" s="46" t="s">
        <v>24702</v>
      </c>
      <c r="H1391" s="46" t="str">
        <f t="shared" si="21"/>
        <v>2780&gt;&gt;&gt;Main Campus&gt;&gt;&gt;Islamabad&gt;&gt;&gt;Media and Communication</v>
      </c>
    </row>
    <row r="1392" spans="1:8">
      <c r="A1392" s="46" t="s">
        <v>24688</v>
      </c>
      <c r="B1392" s="46" t="s">
        <v>539</v>
      </c>
      <c r="C1392" s="46" t="s">
        <v>0</v>
      </c>
      <c r="D1392" s="46" t="s">
        <v>20662</v>
      </c>
      <c r="E1392" s="46" t="s">
        <v>20588</v>
      </c>
      <c r="F1392" s="46" t="s">
        <v>21024</v>
      </c>
      <c r="G1392" s="46" t="s">
        <v>27994</v>
      </c>
      <c r="H1392" s="46" t="str">
        <f t="shared" si="21"/>
        <v>2775&gt;&gt;&gt;Main Campus&gt;&gt;&gt;Islamabad&gt;&gt;&gt;Pakistan Studies</v>
      </c>
    </row>
    <row r="1393" spans="1:8">
      <c r="A1393" s="46" t="s">
        <v>24688</v>
      </c>
      <c r="B1393" s="46" t="s">
        <v>539</v>
      </c>
      <c r="C1393" s="46" t="s">
        <v>0</v>
      </c>
      <c r="D1393" s="46" t="s">
        <v>20662</v>
      </c>
      <c r="E1393" s="46" t="s">
        <v>20588</v>
      </c>
      <c r="F1393" s="46" t="s">
        <v>21106</v>
      </c>
      <c r="G1393" s="46" t="s">
        <v>27995</v>
      </c>
      <c r="H1393" s="46" t="str">
        <f t="shared" si="21"/>
        <v>2771&gt;&gt;&gt;Main Campus&gt;&gt;&gt;Islamabad&gt;&gt;&gt;Persian</v>
      </c>
    </row>
    <row r="1394" spans="1:8">
      <c r="A1394" s="46" t="s">
        <v>24688</v>
      </c>
      <c r="B1394" s="46" t="s">
        <v>539</v>
      </c>
      <c r="C1394" s="46" t="s">
        <v>0</v>
      </c>
      <c r="D1394" s="46" t="s">
        <v>20662</v>
      </c>
      <c r="E1394" s="46" t="s">
        <v>20588</v>
      </c>
      <c r="F1394" s="46" t="s">
        <v>20859</v>
      </c>
      <c r="G1394" s="46" t="s">
        <v>27996</v>
      </c>
      <c r="H1394" s="46" t="str">
        <f t="shared" si="21"/>
        <v>2756&gt;&gt;&gt;Main Campus&gt;&gt;&gt;Islamabad&gt;&gt;&gt;Physics</v>
      </c>
    </row>
    <row r="1395" spans="1:8">
      <c r="A1395" s="46" t="s">
        <v>24688</v>
      </c>
      <c r="B1395" s="46" t="s">
        <v>539</v>
      </c>
      <c r="C1395" s="46" t="s">
        <v>0</v>
      </c>
      <c r="D1395" s="46" t="s">
        <v>20662</v>
      </c>
      <c r="E1395" s="46" t="s">
        <v>20588</v>
      </c>
      <c r="F1395" s="46" t="s">
        <v>27161</v>
      </c>
      <c r="G1395" s="46" t="s">
        <v>27997</v>
      </c>
      <c r="H1395" s="46" t="str">
        <f t="shared" si="21"/>
        <v>2782&gt;&gt;&gt;Main Campus&gt;&gt;&gt;Islamabad&gt;&gt;&gt;Political Science</v>
      </c>
    </row>
    <row r="1396" spans="1:8">
      <c r="A1396" s="46" t="s">
        <v>24688</v>
      </c>
      <c r="B1396" s="46" t="s">
        <v>539</v>
      </c>
      <c r="C1396" s="46" t="s">
        <v>0</v>
      </c>
      <c r="D1396" s="46" t="s">
        <v>20662</v>
      </c>
      <c r="E1396" s="46" t="s">
        <v>20588</v>
      </c>
      <c r="F1396" s="46" t="s">
        <v>21301</v>
      </c>
      <c r="G1396" s="46" t="s">
        <v>24703</v>
      </c>
      <c r="H1396" s="46" t="str">
        <f t="shared" si="21"/>
        <v>14716&gt;&gt;&gt;Main Campus&gt;&gt;&gt;Islamabad&gt;&gt;&gt;politics and international relation</v>
      </c>
    </row>
    <row r="1397" spans="1:8">
      <c r="A1397" s="46" t="s">
        <v>24688</v>
      </c>
      <c r="B1397" s="46" t="s">
        <v>539</v>
      </c>
      <c r="C1397" s="46" t="s">
        <v>0</v>
      </c>
      <c r="D1397" s="46" t="s">
        <v>20662</v>
      </c>
      <c r="E1397" s="46" t="s">
        <v>20588</v>
      </c>
      <c r="F1397" s="46" t="s">
        <v>20822</v>
      </c>
      <c r="G1397" s="46" t="s">
        <v>27998</v>
      </c>
      <c r="H1397" s="46" t="str">
        <f t="shared" si="21"/>
        <v>2777&gt;&gt;&gt;Main Campus&gt;&gt;&gt;Islamabad&gt;&gt;&gt;Psychology</v>
      </c>
    </row>
    <row r="1398" spans="1:8">
      <c r="A1398" s="46" t="s">
        <v>24688</v>
      </c>
      <c r="B1398" s="46" t="s">
        <v>539</v>
      </c>
      <c r="C1398" s="46" t="s">
        <v>0</v>
      </c>
      <c r="D1398" s="46" t="s">
        <v>20662</v>
      </c>
      <c r="E1398" s="46" t="s">
        <v>20588</v>
      </c>
      <c r="F1398" s="46" t="s">
        <v>23223</v>
      </c>
      <c r="G1398" s="46" t="s">
        <v>24704</v>
      </c>
      <c r="H1398" s="46" t="str">
        <f t="shared" si="21"/>
        <v>11538&gt;&gt;&gt;Main Campus&gt;&gt;&gt;Islamabad&gt;&gt;&gt;SA-CIRBS</v>
      </c>
    </row>
    <row r="1399" spans="1:8">
      <c r="A1399" s="46" t="s">
        <v>24688</v>
      </c>
      <c r="B1399" s="46" t="s">
        <v>539</v>
      </c>
      <c r="C1399" s="46" t="s">
        <v>0</v>
      </c>
      <c r="D1399" s="46" t="s">
        <v>20662</v>
      </c>
      <c r="E1399" s="46" t="s">
        <v>20588</v>
      </c>
      <c r="F1399" s="46" t="s">
        <v>21681</v>
      </c>
      <c r="G1399" s="46" t="s">
        <v>27999</v>
      </c>
      <c r="H1399" s="46" t="str">
        <f t="shared" si="21"/>
        <v>11452&gt;&gt;&gt;Main Campus&gt;&gt;&gt;Islamabad&gt;&gt;&gt;School of Economics</v>
      </c>
    </row>
    <row r="1400" spans="1:8">
      <c r="A1400" s="46" t="s">
        <v>24688</v>
      </c>
      <c r="B1400" s="46" t="s">
        <v>539</v>
      </c>
      <c r="C1400" s="46" t="s">
        <v>0</v>
      </c>
      <c r="D1400" s="46" t="s">
        <v>20662</v>
      </c>
      <c r="E1400" s="46" t="s">
        <v>20588</v>
      </c>
      <c r="F1400" s="46" t="s">
        <v>23267</v>
      </c>
      <c r="G1400" s="46" t="s">
        <v>24705</v>
      </c>
      <c r="H1400" s="46" t="str">
        <f t="shared" si="21"/>
        <v>14714&gt;&gt;&gt;Main Campus&gt;&gt;&gt;Islamabad&gt;&gt;&gt;sharia and law</v>
      </c>
    </row>
    <row r="1401" spans="1:8">
      <c r="A1401" s="46" t="s">
        <v>24688</v>
      </c>
      <c r="B1401" s="46" t="s">
        <v>539</v>
      </c>
      <c r="C1401" s="46" t="s">
        <v>0</v>
      </c>
      <c r="D1401" s="46" t="s">
        <v>20662</v>
      </c>
      <c r="E1401" s="46" t="s">
        <v>20588</v>
      </c>
      <c r="F1401" s="46" t="s">
        <v>22990</v>
      </c>
      <c r="G1401" s="46" t="s">
        <v>24706</v>
      </c>
      <c r="H1401" s="46" t="str">
        <f t="shared" si="21"/>
        <v>2784&gt;&gt;&gt;Main Campus&gt;&gt;&gt;Islamabad&gt;&gt;&gt;Shariah</v>
      </c>
    </row>
    <row r="1402" spans="1:8">
      <c r="A1402" s="46" t="s">
        <v>24688</v>
      </c>
      <c r="B1402" s="46" t="s">
        <v>539</v>
      </c>
      <c r="C1402" s="46" t="s">
        <v>0</v>
      </c>
      <c r="D1402" s="46" t="s">
        <v>20662</v>
      </c>
      <c r="E1402" s="46" t="s">
        <v>20588</v>
      </c>
      <c r="F1402" s="46" t="s">
        <v>23268</v>
      </c>
      <c r="G1402" s="46" t="s">
        <v>24707</v>
      </c>
      <c r="H1402" s="46" t="str">
        <f t="shared" si="21"/>
        <v>14724&gt;&gt;&gt;Main Campus&gt;&gt;&gt;Islamabad&gt;&gt;&gt;Shariah &amp; Law</v>
      </c>
    </row>
    <row r="1403" spans="1:8">
      <c r="A1403" s="46" t="s">
        <v>24688</v>
      </c>
      <c r="B1403" s="46" t="s">
        <v>539</v>
      </c>
      <c r="C1403" s="46" t="s">
        <v>0</v>
      </c>
      <c r="D1403" s="46" t="s">
        <v>20662</v>
      </c>
      <c r="E1403" s="46" t="s">
        <v>20588</v>
      </c>
      <c r="F1403" s="46" t="s">
        <v>23299</v>
      </c>
      <c r="G1403" s="46" t="s">
        <v>24708</v>
      </c>
      <c r="H1403" s="46" t="str">
        <f t="shared" si="21"/>
        <v>11021&gt;&gt;&gt;Main Campus&gt;&gt;&gt;Islamabad&gt;&gt;&gt;SHARIAH AND LAW HONS</v>
      </c>
    </row>
    <row r="1404" spans="1:8">
      <c r="A1404" s="46" t="s">
        <v>24688</v>
      </c>
      <c r="B1404" s="46" t="s">
        <v>539</v>
      </c>
      <c r="C1404" s="46" t="s">
        <v>0</v>
      </c>
      <c r="D1404" s="46" t="s">
        <v>20662</v>
      </c>
      <c r="E1404" s="46" t="s">
        <v>20588</v>
      </c>
      <c r="F1404" s="46" t="s">
        <v>20820</v>
      </c>
      <c r="G1404" s="46" t="s">
        <v>28000</v>
      </c>
      <c r="H1404" s="46" t="str">
        <f t="shared" si="21"/>
        <v>2778&gt;&gt;&gt;Main Campus&gt;&gt;&gt;Islamabad&gt;&gt;&gt;Sociology</v>
      </c>
    </row>
    <row r="1405" spans="1:8">
      <c r="A1405" s="46" t="s">
        <v>24688</v>
      </c>
      <c r="B1405" s="46" t="s">
        <v>539</v>
      </c>
      <c r="C1405" s="46" t="s">
        <v>0</v>
      </c>
      <c r="D1405" s="46" t="s">
        <v>20662</v>
      </c>
      <c r="E1405" s="46" t="s">
        <v>20588</v>
      </c>
      <c r="F1405" s="46" t="s">
        <v>20875</v>
      </c>
      <c r="G1405" s="46" t="s">
        <v>28001</v>
      </c>
      <c r="H1405" s="46" t="str">
        <f t="shared" si="21"/>
        <v>2749&gt;&gt;&gt;Main Campus&gt;&gt;&gt;Islamabad&gt;&gt;&gt;Software Engineering</v>
      </c>
    </row>
    <row r="1406" spans="1:8">
      <c r="A1406" s="46" t="s">
        <v>24688</v>
      </c>
      <c r="B1406" s="46" t="s">
        <v>539</v>
      </c>
      <c r="C1406" s="46" t="s">
        <v>0</v>
      </c>
      <c r="D1406" s="46" t="s">
        <v>20662</v>
      </c>
      <c r="E1406" s="46" t="s">
        <v>20588</v>
      </c>
      <c r="F1406" s="46" t="s">
        <v>20815</v>
      </c>
      <c r="G1406" s="46" t="s">
        <v>28002</v>
      </c>
      <c r="H1406" s="46" t="str">
        <f t="shared" si="21"/>
        <v>2752&gt;&gt;&gt;Main Campus&gt;&gt;&gt;Islamabad&gt;&gt;&gt;Statistics</v>
      </c>
    </row>
    <row r="1407" spans="1:8">
      <c r="A1407" s="46" t="s">
        <v>24688</v>
      </c>
      <c r="B1407" s="46" t="s">
        <v>539</v>
      </c>
      <c r="C1407" s="46" t="s">
        <v>0</v>
      </c>
      <c r="D1407" s="46" t="s">
        <v>20662</v>
      </c>
      <c r="E1407" s="46" t="s">
        <v>20588</v>
      </c>
      <c r="F1407" s="46" t="s">
        <v>23222</v>
      </c>
      <c r="G1407" s="46" t="s">
        <v>24709</v>
      </c>
      <c r="H1407" s="46" t="str">
        <f t="shared" si="21"/>
        <v>2757&gt;&gt;&gt;Main Campus&gt;&gt;&gt;Islamabad&gt;&gt;&gt;Sulaiman Bin Abdullah Aba Al-Khail – Centre for Interdisciplinary Research in Basic Science (SA-CIRBS)</v>
      </c>
    </row>
    <row r="1408" spans="1:8">
      <c r="A1408" s="46" t="s">
        <v>24688</v>
      </c>
      <c r="B1408" s="46" t="s">
        <v>539</v>
      </c>
      <c r="C1408" s="46" t="s">
        <v>0</v>
      </c>
      <c r="D1408" s="46" t="s">
        <v>20662</v>
      </c>
      <c r="E1408" s="46" t="s">
        <v>20588</v>
      </c>
      <c r="F1408" s="46" t="s">
        <v>22989</v>
      </c>
      <c r="G1408" s="46" t="s">
        <v>24710</v>
      </c>
      <c r="H1408" s="46" t="str">
        <f t="shared" si="21"/>
        <v>2763&gt;&gt;&gt;Main Campus&gt;&gt;&gt;Islamabad&gt;&gt;&gt;Technology  Management</v>
      </c>
    </row>
    <row r="1409" spans="1:8">
      <c r="A1409" s="46" t="s">
        <v>24688</v>
      </c>
      <c r="B1409" s="46" t="s">
        <v>539</v>
      </c>
      <c r="C1409" s="46" t="s">
        <v>0</v>
      </c>
      <c r="D1409" s="46" t="s">
        <v>20662</v>
      </c>
      <c r="E1409" s="46" t="s">
        <v>20588</v>
      </c>
      <c r="F1409" s="46" t="s">
        <v>22987</v>
      </c>
      <c r="G1409" s="46" t="s">
        <v>24711</v>
      </c>
      <c r="H1409" s="46" t="str">
        <f t="shared" si="21"/>
        <v>2747&gt;&gt;&gt;Main Campus&gt;&gt;&gt;Islamabad&gt;&gt;&gt;Translation &amp;  Interpretation of Arabic</v>
      </c>
    </row>
    <row r="1410" spans="1:8">
      <c r="A1410" s="46" t="s">
        <v>24688</v>
      </c>
      <c r="B1410" s="46" t="s">
        <v>539</v>
      </c>
      <c r="C1410" s="46" t="s">
        <v>0</v>
      </c>
      <c r="D1410" s="46" t="s">
        <v>20662</v>
      </c>
      <c r="E1410" s="46" t="s">
        <v>20588</v>
      </c>
      <c r="F1410" s="46" t="s">
        <v>20705</v>
      </c>
      <c r="G1410" s="46" t="s">
        <v>28003</v>
      </c>
      <c r="H1410" s="46" t="str">
        <f t="shared" ref="H1410:H1473" si="22">CONCATENATE(G1410, "&gt;&gt;&gt;", C1410, "&gt;&gt;&gt;", E1410, "&gt;&gt;&gt;", F1410)</f>
        <v>2770&gt;&gt;&gt;Main Campus&gt;&gt;&gt;Islamabad&gt;&gt;&gt;Urdu</v>
      </c>
    </row>
    <row r="1411" spans="1:8">
      <c r="A1411" s="46" t="s">
        <v>24688</v>
      </c>
      <c r="B1411" s="46" t="s">
        <v>539</v>
      </c>
      <c r="C1411" s="46" t="s">
        <v>20188</v>
      </c>
      <c r="D1411" s="46" t="s">
        <v>20819</v>
      </c>
      <c r="E1411" s="46" t="s">
        <v>20588</v>
      </c>
      <c r="F1411" s="46" t="s">
        <v>22995</v>
      </c>
      <c r="G1411" s="46" t="s">
        <v>24712</v>
      </c>
      <c r="H1411" s="46" t="str">
        <f t="shared" si="22"/>
        <v>2933&gt;&gt;&gt;Sub Campus&gt;&gt;&gt;Islamabad&gt;&gt;&gt;Shariah Academy</v>
      </c>
    </row>
    <row r="1412" spans="1:8">
      <c r="A1412" s="46" t="s">
        <v>24713</v>
      </c>
      <c r="B1412" s="46" t="s">
        <v>510</v>
      </c>
      <c r="C1412" s="46" t="s">
        <v>0</v>
      </c>
      <c r="D1412" s="46" t="s">
        <v>0</v>
      </c>
      <c r="E1412" s="46" t="s">
        <v>20435</v>
      </c>
      <c r="F1412" s="46" t="s">
        <v>21360</v>
      </c>
      <c r="G1412" s="46" t="s">
        <v>24714</v>
      </c>
      <c r="H1412" s="46" t="str">
        <f t="shared" si="22"/>
        <v>14622&gt;&gt;&gt;Main Campus&gt;&gt;&gt;Lahore&gt;&gt;&gt;B Tech. Honors Civil</v>
      </c>
    </row>
    <row r="1413" spans="1:8">
      <c r="A1413" s="46" t="s">
        <v>24713</v>
      </c>
      <c r="B1413" s="46" t="s">
        <v>510</v>
      </c>
      <c r="C1413" s="46" t="s">
        <v>0</v>
      </c>
      <c r="D1413" s="46" t="s">
        <v>0</v>
      </c>
      <c r="E1413" s="46" t="s">
        <v>20435</v>
      </c>
      <c r="F1413" s="46" t="s">
        <v>21424</v>
      </c>
      <c r="G1413" s="46" t="s">
        <v>24715</v>
      </c>
      <c r="H1413" s="46" t="str">
        <f t="shared" si="22"/>
        <v>14623&gt;&gt;&gt;Main Campus&gt;&gt;&gt;Lahore&gt;&gt;&gt;Bachelors of Civil Technology</v>
      </c>
    </row>
    <row r="1414" spans="1:8">
      <c r="A1414" s="46" t="s">
        <v>24713</v>
      </c>
      <c r="B1414" s="46" t="s">
        <v>510</v>
      </c>
      <c r="C1414" s="46" t="s">
        <v>0</v>
      </c>
      <c r="D1414" s="46" t="s">
        <v>0</v>
      </c>
      <c r="E1414" s="46" t="s">
        <v>20435</v>
      </c>
      <c r="F1414" s="46" t="s">
        <v>21370</v>
      </c>
      <c r="G1414" s="46" t="s">
        <v>24716</v>
      </c>
      <c r="H1414" s="46" t="str">
        <f t="shared" si="22"/>
        <v>14600&gt;&gt;&gt;Main Campus&gt;&gt;&gt;Lahore&gt;&gt;&gt;BACHELORS OF TECHNOLOGY (HONS)</v>
      </c>
    </row>
    <row r="1415" spans="1:8">
      <c r="A1415" s="46" t="s">
        <v>24713</v>
      </c>
      <c r="B1415" s="46" t="s">
        <v>510</v>
      </c>
      <c r="C1415" s="46" t="s">
        <v>0</v>
      </c>
      <c r="D1415" s="46" t="s">
        <v>0</v>
      </c>
      <c r="E1415" s="46" t="s">
        <v>20435</v>
      </c>
      <c r="F1415" s="46" t="s">
        <v>21077</v>
      </c>
      <c r="G1415" s="46" t="s">
        <v>24717</v>
      </c>
      <c r="H1415" s="46" t="str">
        <f t="shared" si="22"/>
        <v>14601&gt;&gt;&gt;Main Campus&gt;&gt;&gt;Lahore&gt;&gt;&gt;BS Computer Science</v>
      </c>
    </row>
    <row r="1416" spans="1:8">
      <c r="A1416" s="46" t="s">
        <v>24713</v>
      </c>
      <c r="B1416" s="46" t="s">
        <v>510</v>
      </c>
      <c r="C1416" s="46" t="s">
        <v>0</v>
      </c>
      <c r="D1416" s="46" t="s">
        <v>0</v>
      </c>
      <c r="E1416" s="46" t="s">
        <v>20435</v>
      </c>
      <c r="F1416" s="46" t="s">
        <v>21359</v>
      </c>
      <c r="G1416" s="46" t="s">
        <v>24718</v>
      </c>
      <c r="H1416" s="46" t="str">
        <f t="shared" si="22"/>
        <v>14620&gt;&gt;&gt;Main Campus&gt;&gt;&gt;Lahore&gt;&gt;&gt;B-Tech (Hons) in Mechanical</v>
      </c>
    </row>
    <row r="1417" spans="1:8">
      <c r="A1417" s="46" t="s">
        <v>24713</v>
      </c>
      <c r="B1417" s="46" t="s">
        <v>510</v>
      </c>
      <c r="C1417" s="46" t="s">
        <v>0</v>
      </c>
      <c r="D1417" s="46" t="s">
        <v>0</v>
      </c>
      <c r="E1417" s="46" t="s">
        <v>20435</v>
      </c>
      <c r="F1417" s="46" t="s">
        <v>21562</v>
      </c>
      <c r="G1417" s="46" t="s">
        <v>28004</v>
      </c>
      <c r="H1417" s="46" t="str">
        <f t="shared" si="22"/>
        <v>11882&gt;&gt;&gt;Main Campus&gt;&gt;&gt;Lahore&gt;&gt;&gt;Civil Technology</v>
      </c>
    </row>
    <row r="1418" spans="1:8">
      <c r="A1418" s="46" t="s">
        <v>24713</v>
      </c>
      <c r="B1418" s="46" t="s">
        <v>510</v>
      </c>
      <c r="C1418" s="46" t="s">
        <v>0</v>
      </c>
      <c r="D1418" s="46" t="s">
        <v>0</v>
      </c>
      <c r="E1418" s="46" t="s">
        <v>20435</v>
      </c>
      <c r="F1418" s="46" t="s">
        <v>27167</v>
      </c>
      <c r="G1418" s="46" t="s">
        <v>28005</v>
      </c>
      <c r="H1418" s="46" t="str">
        <f t="shared" si="22"/>
        <v>14613&gt;&gt;&gt;Main Campus&gt;&gt;&gt;Lahore&gt;&gt;&gt;Commerce</v>
      </c>
    </row>
    <row r="1419" spans="1:8">
      <c r="A1419" s="46" t="s">
        <v>24713</v>
      </c>
      <c r="B1419" s="46" t="s">
        <v>510</v>
      </c>
      <c r="C1419" s="46" t="s">
        <v>0</v>
      </c>
      <c r="D1419" s="46" t="s">
        <v>0</v>
      </c>
      <c r="E1419" s="46" t="s">
        <v>20435</v>
      </c>
      <c r="F1419" s="46" t="s">
        <v>5</v>
      </c>
      <c r="G1419" s="46" t="s">
        <v>28006</v>
      </c>
      <c r="H1419" s="46" t="str">
        <f t="shared" si="22"/>
        <v>14594&gt;&gt;&gt;Main Campus&gt;&gt;&gt;Lahore&gt;&gt;&gt;Computer Science &amp; Information Technology</v>
      </c>
    </row>
    <row r="1420" spans="1:8">
      <c r="A1420" s="46" t="s">
        <v>24713</v>
      </c>
      <c r="B1420" s="46" t="s">
        <v>510</v>
      </c>
      <c r="C1420" s="46" t="s">
        <v>0</v>
      </c>
      <c r="D1420" s="46" t="s">
        <v>0</v>
      </c>
      <c r="E1420" s="46" t="s">
        <v>20435</v>
      </c>
      <c r="F1420" s="46" t="s">
        <v>21658</v>
      </c>
      <c r="G1420" s="46" t="s">
        <v>24719</v>
      </c>
      <c r="H1420" s="46" t="str">
        <f t="shared" si="22"/>
        <v>14563&gt;&gt;&gt;Main Campus&gt;&gt;&gt;Lahore&gt;&gt;&gt;Computer science (CS)</v>
      </c>
    </row>
    <row r="1421" spans="1:8">
      <c r="A1421" s="46" t="s">
        <v>24713</v>
      </c>
      <c r="B1421" s="46" t="s">
        <v>510</v>
      </c>
      <c r="C1421" s="46" t="s">
        <v>0</v>
      </c>
      <c r="D1421" s="46" t="s">
        <v>0</v>
      </c>
      <c r="E1421" s="46" t="s">
        <v>20435</v>
      </c>
      <c r="F1421" s="46" t="s">
        <v>22091</v>
      </c>
      <c r="G1421" s="46" t="s">
        <v>28007</v>
      </c>
      <c r="H1421" s="46" t="str">
        <f t="shared" si="22"/>
        <v>14619&gt;&gt;&gt;Main Campus&gt;&gt;&gt;Lahore&gt;&gt;&gt;Computer Science and Information Technology</v>
      </c>
    </row>
    <row r="1422" spans="1:8">
      <c r="A1422" s="46" t="s">
        <v>24713</v>
      </c>
      <c r="B1422" s="46" t="s">
        <v>510</v>
      </c>
      <c r="C1422" s="46" t="s">
        <v>0</v>
      </c>
      <c r="D1422" s="46" t="s">
        <v>0</v>
      </c>
      <c r="E1422" s="46" t="s">
        <v>20435</v>
      </c>
      <c r="F1422" s="46" t="s">
        <v>20773</v>
      </c>
      <c r="G1422" s="46" t="s">
        <v>28008</v>
      </c>
      <c r="H1422" s="46" t="str">
        <f t="shared" si="22"/>
        <v>12801&gt;&gt;&gt;Main Campus&gt;&gt;&gt;Lahore&gt;&gt;&gt;Department of Management Sciences</v>
      </c>
    </row>
    <row r="1423" spans="1:8">
      <c r="A1423" s="46" t="s">
        <v>24713</v>
      </c>
      <c r="B1423" s="46" t="s">
        <v>510</v>
      </c>
      <c r="C1423" s="46" t="s">
        <v>0</v>
      </c>
      <c r="D1423" s="46" t="s">
        <v>0</v>
      </c>
      <c r="E1423" s="46" t="s">
        <v>20435</v>
      </c>
      <c r="F1423" s="46" t="s">
        <v>20828</v>
      </c>
      <c r="G1423" s="46" t="s">
        <v>28009</v>
      </c>
      <c r="H1423" s="46" t="str">
        <f t="shared" si="22"/>
        <v>11020&gt;&gt;&gt;Main Campus&gt;&gt;&gt;Lahore&gt;&gt;&gt;Electrical Technology</v>
      </c>
    </row>
    <row r="1424" spans="1:8">
      <c r="A1424" s="46" t="s">
        <v>24713</v>
      </c>
      <c r="B1424" s="46" t="s">
        <v>510</v>
      </c>
      <c r="C1424" s="46" t="s">
        <v>0</v>
      </c>
      <c r="D1424" s="46" t="s">
        <v>0</v>
      </c>
      <c r="E1424" s="46" t="s">
        <v>20435</v>
      </c>
      <c r="F1424" s="46" t="s">
        <v>27859</v>
      </c>
      <c r="G1424" s="46" t="s">
        <v>28010</v>
      </c>
      <c r="H1424" s="46" t="str">
        <f t="shared" si="22"/>
        <v>14610&gt;&gt;&gt;Main Campus&gt;&gt;&gt;Lahore&gt;&gt;&gt;Electronics</v>
      </c>
    </row>
    <row r="1425" spans="1:8">
      <c r="A1425" s="46" t="s">
        <v>24713</v>
      </c>
      <c r="B1425" s="46" t="s">
        <v>510</v>
      </c>
      <c r="C1425" s="46" t="s">
        <v>0</v>
      </c>
      <c r="D1425" s="46" t="s">
        <v>0</v>
      </c>
      <c r="E1425" s="46" t="s">
        <v>20435</v>
      </c>
      <c r="F1425" s="46" t="s">
        <v>23209</v>
      </c>
      <c r="G1425" s="46" t="s">
        <v>24720</v>
      </c>
      <c r="H1425" s="46" t="str">
        <f t="shared" si="22"/>
        <v>14595&gt;&gt;&gt;Main Campus&gt;&gt;&gt;Lahore&gt;&gt;&gt;Faculty of Computer Sciences</v>
      </c>
    </row>
    <row r="1426" spans="1:8">
      <c r="A1426" s="46" t="s">
        <v>24713</v>
      </c>
      <c r="B1426" s="46" t="s">
        <v>510</v>
      </c>
      <c r="C1426" s="46" t="s">
        <v>0</v>
      </c>
      <c r="D1426" s="46" t="s">
        <v>0</v>
      </c>
      <c r="E1426" s="46" t="s">
        <v>20435</v>
      </c>
      <c r="F1426" s="46" t="s">
        <v>21201</v>
      </c>
      <c r="G1426" s="46" t="s">
        <v>28011</v>
      </c>
      <c r="H1426" s="46" t="str">
        <f t="shared" si="22"/>
        <v>14617&gt;&gt;&gt;Main Campus&gt;&gt;&gt;Lahore&gt;&gt;&gt;Faculty of Management Sciences</v>
      </c>
    </row>
    <row r="1427" spans="1:8">
      <c r="A1427" s="46" t="s">
        <v>24713</v>
      </c>
      <c r="B1427" s="46" t="s">
        <v>510</v>
      </c>
      <c r="C1427" s="46" t="s">
        <v>0</v>
      </c>
      <c r="D1427" s="46" t="s">
        <v>0</v>
      </c>
      <c r="E1427" s="46" t="s">
        <v>20435</v>
      </c>
      <c r="F1427" s="46" t="s">
        <v>21724</v>
      </c>
      <c r="G1427" s="46" t="s">
        <v>28012</v>
      </c>
      <c r="H1427" s="46" t="str">
        <f t="shared" si="22"/>
        <v>14559&gt;&gt;&gt;Main Campus&gt;&gt;&gt;Lahore&gt;&gt;&gt;Human Resource Management</v>
      </c>
    </row>
    <row r="1428" spans="1:8">
      <c r="A1428" s="46" t="s">
        <v>24713</v>
      </c>
      <c r="B1428" s="46" t="s">
        <v>510</v>
      </c>
      <c r="C1428" s="46" t="s">
        <v>0</v>
      </c>
      <c r="D1428" s="46" t="s">
        <v>0</v>
      </c>
      <c r="E1428" s="46" t="s">
        <v>20435</v>
      </c>
      <c r="F1428" s="46" t="s">
        <v>22723</v>
      </c>
      <c r="G1428" s="46" t="s">
        <v>24721</v>
      </c>
      <c r="H1428" s="46" t="str">
        <f t="shared" si="22"/>
        <v>14616&gt;&gt;&gt;Main Campus&gt;&gt;&gt;Lahore&gt;&gt;&gt;Management Sciences &amp; Business Administration</v>
      </c>
    </row>
    <row r="1429" spans="1:8">
      <c r="A1429" s="46" t="s">
        <v>24713</v>
      </c>
      <c r="B1429" s="46" t="s">
        <v>510</v>
      </c>
      <c r="C1429" s="46" t="s">
        <v>0</v>
      </c>
      <c r="D1429" s="46" t="s">
        <v>0</v>
      </c>
      <c r="E1429" s="46" t="s">
        <v>20435</v>
      </c>
      <c r="F1429" s="46" t="s">
        <v>23208</v>
      </c>
      <c r="G1429" s="46" t="s">
        <v>24722</v>
      </c>
      <c r="H1429" s="46" t="str">
        <f t="shared" si="22"/>
        <v>14561&gt;&gt;&gt;Main Campus&gt;&gt;&gt;Lahore&gt;&gt;&gt;Master of computer science (MCS)</v>
      </c>
    </row>
    <row r="1430" spans="1:8">
      <c r="A1430" s="46" t="s">
        <v>24713</v>
      </c>
      <c r="B1430" s="46" t="s">
        <v>510</v>
      </c>
      <c r="C1430" s="46" t="s">
        <v>0</v>
      </c>
      <c r="D1430" s="46" t="s">
        <v>0</v>
      </c>
      <c r="E1430" s="46" t="s">
        <v>20435</v>
      </c>
      <c r="F1430" s="46" t="s">
        <v>21364</v>
      </c>
      <c r="G1430" s="46" t="s">
        <v>24723</v>
      </c>
      <c r="H1430" s="46" t="str">
        <f t="shared" si="22"/>
        <v>16086&gt;&gt;&gt;Main Campus&gt;&gt;&gt;Lahore&gt;&gt;&gt;Masters in Business adminsitraiton</v>
      </c>
    </row>
    <row r="1431" spans="1:8">
      <c r="A1431" s="46" t="s">
        <v>24713</v>
      </c>
      <c r="B1431" s="46" t="s">
        <v>510</v>
      </c>
      <c r="C1431" s="46" t="s">
        <v>0</v>
      </c>
      <c r="D1431" s="46" t="s">
        <v>0</v>
      </c>
      <c r="E1431" s="46" t="s">
        <v>20435</v>
      </c>
      <c r="F1431" s="46" t="s">
        <v>21397</v>
      </c>
      <c r="G1431" s="46" t="s">
        <v>24724</v>
      </c>
      <c r="H1431" s="46" t="str">
        <f t="shared" si="22"/>
        <v>14614&gt;&gt;&gt;Main Campus&gt;&gt;&gt;Lahore&gt;&gt;&gt;Mechanical Engineering and Technology</v>
      </c>
    </row>
    <row r="1432" spans="1:8">
      <c r="A1432" s="46" t="s">
        <v>24713</v>
      </c>
      <c r="B1432" s="46" t="s">
        <v>510</v>
      </c>
      <c r="C1432" s="46" t="s">
        <v>0</v>
      </c>
      <c r="D1432" s="46" t="s">
        <v>0</v>
      </c>
      <c r="E1432" s="46" t="s">
        <v>20435</v>
      </c>
      <c r="F1432" s="46" t="s">
        <v>21423</v>
      </c>
      <c r="G1432" s="46" t="s">
        <v>24725</v>
      </c>
      <c r="H1432" s="46" t="str">
        <f t="shared" si="22"/>
        <v>15029&gt;&gt;&gt;Main Campus&gt;&gt;&gt;Lahore&gt;&gt;&gt;Mechanical Technalogy</v>
      </c>
    </row>
    <row r="1433" spans="1:8">
      <c r="A1433" s="46" t="s">
        <v>28013</v>
      </c>
      <c r="B1433" s="46" t="s">
        <v>28014</v>
      </c>
      <c r="C1433" s="46" t="s">
        <v>0</v>
      </c>
      <c r="D1433" s="46" t="s">
        <v>0</v>
      </c>
      <c r="E1433" s="46" t="s">
        <v>20447</v>
      </c>
      <c r="F1433" s="46" t="s">
        <v>21915</v>
      </c>
      <c r="G1433" s="46" t="s">
        <v>28015</v>
      </c>
      <c r="H1433" s="46" t="str">
        <f t="shared" si="22"/>
        <v>5751&gt;&gt;&gt;Main Campus&gt;&gt;&gt;Multan&gt;&gt;&gt;Department of Shahadatul Alia</v>
      </c>
    </row>
    <row r="1434" spans="1:8">
      <c r="A1434" s="46" t="s">
        <v>28013</v>
      </c>
      <c r="B1434" s="46" t="s">
        <v>28014</v>
      </c>
      <c r="C1434" s="46" t="s">
        <v>0</v>
      </c>
      <c r="D1434" s="46" t="s">
        <v>0</v>
      </c>
      <c r="E1434" s="46" t="s">
        <v>20447</v>
      </c>
      <c r="F1434" s="46" t="s">
        <v>21931</v>
      </c>
      <c r="G1434" s="46" t="s">
        <v>28016</v>
      </c>
      <c r="H1434" s="46" t="str">
        <f t="shared" si="22"/>
        <v>5741&gt;&gt;&gt;Main Campus&gt;&gt;&gt;Multan&gt;&gt;&gt;Department of Shahadatul Almiya</v>
      </c>
    </row>
    <row r="1435" spans="1:8">
      <c r="A1435" s="46" t="s">
        <v>28017</v>
      </c>
      <c r="B1435" s="46" t="s">
        <v>28018</v>
      </c>
      <c r="C1435" s="46" t="s">
        <v>0</v>
      </c>
      <c r="D1435" s="46" t="s">
        <v>0</v>
      </c>
      <c r="E1435" s="46" t="s">
        <v>20407</v>
      </c>
      <c r="F1435" s="46" t="s">
        <v>21915</v>
      </c>
      <c r="G1435" s="46" t="s">
        <v>28019</v>
      </c>
      <c r="H1435" s="46" t="str">
        <f t="shared" si="22"/>
        <v>5752&gt;&gt;&gt;Main Campus&gt;&gt;&gt;Faisalabad&gt;&gt;&gt;Department of Shahadatul Alia</v>
      </c>
    </row>
    <row r="1436" spans="1:8">
      <c r="A1436" s="46" t="s">
        <v>28017</v>
      </c>
      <c r="B1436" s="46" t="s">
        <v>28018</v>
      </c>
      <c r="C1436" s="46" t="s">
        <v>0</v>
      </c>
      <c r="D1436" s="46" t="s">
        <v>0</v>
      </c>
      <c r="E1436" s="46" t="s">
        <v>20407</v>
      </c>
      <c r="F1436" s="46" t="s">
        <v>21931</v>
      </c>
      <c r="G1436" s="46" t="s">
        <v>28020</v>
      </c>
      <c r="H1436" s="46" t="str">
        <f t="shared" si="22"/>
        <v>5742&gt;&gt;&gt;Main Campus&gt;&gt;&gt;Faisalabad&gt;&gt;&gt;Department of Shahadatul Almiya</v>
      </c>
    </row>
    <row r="1437" spans="1:8">
      <c r="A1437" s="46" t="s">
        <v>28021</v>
      </c>
      <c r="B1437" s="46" t="s">
        <v>28022</v>
      </c>
      <c r="C1437" s="46" t="s">
        <v>0</v>
      </c>
      <c r="D1437" s="46" t="s">
        <v>0</v>
      </c>
      <c r="E1437" s="46" t="s">
        <v>20435</v>
      </c>
      <c r="F1437" s="46" t="s">
        <v>21915</v>
      </c>
      <c r="G1437" s="46" t="s">
        <v>28023</v>
      </c>
      <c r="H1437" s="46" t="str">
        <f t="shared" si="22"/>
        <v>5753&gt;&gt;&gt;Main Campus&gt;&gt;&gt;Lahore&gt;&gt;&gt;Department of Shahadatul Alia</v>
      </c>
    </row>
    <row r="1438" spans="1:8">
      <c r="A1438" s="46" t="s">
        <v>28021</v>
      </c>
      <c r="B1438" s="46" t="s">
        <v>28022</v>
      </c>
      <c r="C1438" s="46" t="s">
        <v>0</v>
      </c>
      <c r="D1438" s="46" t="s">
        <v>0</v>
      </c>
      <c r="E1438" s="46" t="s">
        <v>20435</v>
      </c>
      <c r="F1438" s="46" t="s">
        <v>21931</v>
      </c>
      <c r="G1438" s="46" t="s">
        <v>28024</v>
      </c>
      <c r="H1438" s="46" t="str">
        <f t="shared" si="22"/>
        <v>5743&gt;&gt;&gt;Main Campus&gt;&gt;&gt;Lahore&gt;&gt;&gt;Department of Shahadatul Almiya</v>
      </c>
    </row>
    <row r="1439" spans="1:8">
      <c r="A1439" s="46" t="s">
        <v>28025</v>
      </c>
      <c r="B1439" s="46" t="s">
        <v>28026</v>
      </c>
      <c r="C1439" s="46" t="s">
        <v>0</v>
      </c>
      <c r="D1439" s="46" t="s">
        <v>0</v>
      </c>
      <c r="E1439" s="46" t="s">
        <v>20435</v>
      </c>
      <c r="F1439" s="46" t="s">
        <v>21915</v>
      </c>
      <c r="G1439" s="46" t="s">
        <v>28027</v>
      </c>
      <c r="H1439" s="46" t="str">
        <f t="shared" si="22"/>
        <v>5757&gt;&gt;&gt;Main Campus&gt;&gt;&gt;Lahore&gt;&gt;&gt;Department of Shahadatul Alia</v>
      </c>
    </row>
    <row r="1440" spans="1:8">
      <c r="A1440" s="46" t="s">
        <v>28025</v>
      </c>
      <c r="B1440" s="46" t="s">
        <v>28026</v>
      </c>
      <c r="C1440" s="46" t="s">
        <v>0</v>
      </c>
      <c r="D1440" s="46" t="s">
        <v>0</v>
      </c>
      <c r="E1440" s="46" t="s">
        <v>20435</v>
      </c>
      <c r="F1440" s="46" t="s">
        <v>21931</v>
      </c>
      <c r="G1440" s="46" t="s">
        <v>28028</v>
      </c>
      <c r="H1440" s="46" t="str">
        <f t="shared" si="22"/>
        <v>5747&gt;&gt;&gt;Main Campus&gt;&gt;&gt;Lahore&gt;&gt;&gt;Department of Shahadatul Almiya</v>
      </c>
    </row>
    <row r="1441" spans="1:8">
      <c r="A1441" s="46" t="s">
        <v>28029</v>
      </c>
      <c r="B1441" s="46" t="s">
        <v>28030</v>
      </c>
      <c r="C1441" s="46" t="s">
        <v>0</v>
      </c>
      <c r="D1441" s="46" t="s">
        <v>0</v>
      </c>
      <c r="E1441" s="46" t="s">
        <v>20407</v>
      </c>
      <c r="F1441" s="46" t="s">
        <v>21915</v>
      </c>
      <c r="G1441" s="46" t="s">
        <v>28031</v>
      </c>
      <c r="H1441" s="46" t="str">
        <f t="shared" si="22"/>
        <v>5755&gt;&gt;&gt;Main Campus&gt;&gt;&gt;Faisalabad&gt;&gt;&gt;Department of Shahadatul Alia</v>
      </c>
    </row>
    <row r="1442" spans="1:8">
      <c r="A1442" s="46" t="s">
        <v>28029</v>
      </c>
      <c r="B1442" s="46" t="s">
        <v>28030</v>
      </c>
      <c r="C1442" s="46" t="s">
        <v>0</v>
      </c>
      <c r="D1442" s="46" t="s">
        <v>0</v>
      </c>
      <c r="E1442" s="46" t="s">
        <v>20407</v>
      </c>
      <c r="F1442" s="46" t="s">
        <v>21931</v>
      </c>
      <c r="G1442" s="46" t="s">
        <v>28032</v>
      </c>
      <c r="H1442" s="46" t="str">
        <f t="shared" si="22"/>
        <v>5745&gt;&gt;&gt;Main Campus&gt;&gt;&gt;Faisalabad&gt;&gt;&gt;Department of Shahadatul Almiya</v>
      </c>
    </row>
    <row r="1443" spans="1:8">
      <c r="A1443" s="46" t="s">
        <v>28033</v>
      </c>
      <c r="B1443" s="46" t="s">
        <v>28034</v>
      </c>
      <c r="C1443" s="46" t="s">
        <v>0</v>
      </c>
      <c r="D1443" s="46" t="s">
        <v>0</v>
      </c>
      <c r="E1443" s="46" t="s">
        <v>20435</v>
      </c>
      <c r="F1443" s="46" t="s">
        <v>21915</v>
      </c>
      <c r="G1443" s="46" t="s">
        <v>28035</v>
      </c>
      <c r="H1443" s="46" t="str">
        <f t="shared" si="22"/>
        <v>5756&gt;&gt;&gt;Main Campus&gt;&gt;&gt;Lahore&gt;&gt;&gt;Department of Shahadatul Alia</v>
      </c>
    </row>
    <row r="1444" spans="1:8">
      <c r="A1444" s="46" t="s">
        <v>28033</v>
      </c>
      <c r="B1444" s="46" t="s">
        <v>28034</v>
      </c>
      <c r="C1444" s="46" t="s">
        <v>0</v>
      </c>
      <c r="D1444" s="46" t="s">
        <v>0</v>
      </c>
      <c r="E1444" s="46" t="s">
        <v>20435</v>
      </c>
      <c r="F1444" s="46" t="s">
        <v>21931</v>
      </c>
      <c r="G1444" s="46" t="s">
        <v>28036</v>
      </c>
      <c r="H1444" s="46" t="str">
        <f t="shared" si="22"/>
        <v>5746&gt;&gt;&gt;Main Campus&gt;&gt;&gt;Lahore&gt;&gt;&gt;Department of Shahadatul Almiya</v>
      </c>
    </row>
    <row r="1445" spans="1:8">
      <c r="A1445" s="46" t="s">
        <v>28037</v>
      </c>
      <c r="B1445" s="46" t="s">
        <v>28038</v>
      </c>
      <c r="C1445" s="46" t="s">
        <v>0</v>
      </c>
      <c r="D1445" s="46" t="s">
        <v>0</v>
      </c>
      <c r="E1445" s="46" t="s">
        <v>21930</v>
      </c>
      <c r="F1445" s="46" t="s">
        <v>21915</v>
      </c>
      <c r="G1445" s="46" t="s">
        <v>28039</v>
      </c>
      <c r="H1445" s="46" t="str">
        <f t="shared" si="22"/>
        <v>5761&gt;&gt;&gt;Main Campus&gt;&gt;&gt;Bhera&gt;&gt;&gt;Department of Shahadatul Alia</v>
      </c>
    </row>
    <row r="1446" spans="1:8">
      <c r="A1446" s="46" t="s">
        <v>28037</v>
      </c>
      <c r="B1446" s="46" t="s">
        <v>28038</v>
      </c>
      <c r="C1446" s="46" t="s">
        <v>0</v>
      </c>
      <c r="D1446" s="46" t="s">
        <v>0</v>
      </c>
      <c r="E1446" s="46" t="s">
        <v>21930</v>
      </c>
      <c r="F1446" s="46" t="s">
        <v>21931</v>
      </c>
      <c r="G1446" s="46" t="s">
        <v>28040</v>
      </c>
      <c r="H1446" s="46" t="str">
        <f t="shared" si="22"/>
        <v>5763&gt;&gt;&gt;Main Campus&gt;&gt;&gt;Bhera&gt;&gt;&gt;Department of Shahadatul Almiya</v>
      </c>
    </row>
    <row r="1447" spans="1:8">
      <c r="A1447" s="46" t="s">
        <v>28041</v>
      </c>
      <c r="B1447" s="46" t="s">
        <v>28042</v>
      </c>
      <c r="C1447" s="46" t="s">
        <v>0</v>
      </c>
      <c r="D1447" s="46" t="s">
        <v>0</v>
      </c>
      <c r="E1447" s="46" t="s">
        <v>20508</v>
      </c>
      <c r="F1447" s="46" t="s">
        <v>21915</v>
      </c>
      <c r="G1447" s="46" t="s">
        <v>28043</v>
      </c>
      <c r="H1447" s="46" t="str">
        <f t="shared" si="22"/>
        <v>5759&gt;&gt;&gt;Main Campus&gt;&gt;&gt;Karachi&gt;&gt;&gt;Department of Shahadatul Alia</v>
      </c>
    </row>
    <row r="1448" spans="1:8">
      <c r="A1448" s="46" t="s">
        <v>28041</v>
      </c>
      <c r="B1448" s="46" t="s">
        <v>28042</v>
      </c>
      <c r="C1448" s="46" t="s">
        <v>0</v>
      </c>
      <c r="D1448" s="46" t="s">
        <v>0</v>
      </c>
      <c r="E1448" s="46" t="s">
        <v>20508</v>
      </c>
      <c r="F1448" s="46" t="s">
        <v>21931</v>
      </c>
      <c r="G1448" s="46" t="s">
        <v>28044</v>
      </c>
      <c r="H1448" s="46" t="str">
        <f t="shared" si="22"/>
        <v>5749&gt;&gt;&gt;Main Campus&gt;&gt;&gt;Karachi&gt;&gt;&gt;Department of Shahadatul Almiya</v>
      </c>
    </row>
    <row r="1449" spans="1:8">
      <c r="A1449" s="46" t="s">
        <v>24726</v>
      </c>
      <c r="B1449" s="46" t="s">
        <v>21807</v>
      </c>
      <c r="D1449" s="46" t="s">
        <v>0</v>
      </c>
      <c r="E1449" s="46" t="s">
        <v>21021</v>
      </c>
      <c r="F1449" s="46" t="s">
        <v>21469</v>
      </c>
      <c r="G1449" s="46" t="s">
        <v>24727</v>
      </c>
      <c r="H1449" s="46" t="str">
        <f t="shared" si="22"/>
        <v>51480&gt;&gt;&gt;&gt;&gt;&gt;N/A&gt;&gt;&gt;Chartered  Accountancy</v>
      </c>
    </row>
    <row r="1450" spans="1:8">
      <c r="A1450" s="46" t="s">
        <v>24728</v>
      </c>
      <c r="B1450" s="46" t="s">
        <v>586</v>
      </c>
      <c r="C1450" s="46" t="s">
        <v>0</v>
      </c>
      <c r="D1450" s="46" t="s">
        <v>28045</v>
      </c>
      <c r="E1450" s="46" t="s">
        <v>20588</v>
      </c>
      <c r="F1450" s="46" t="s">
        <v>20680</v>
      </c>
      <c r="G1450" s="46" t="s">
        <v>28046</v>
      </c>
      <c r="H1450" s="46" t="str">
        <f t="shared" si="22"/>
        <v>9844&gt;&gt;&gt;Main Campus&gt;&gt;&gt;Islamabad&gt;&gt;&gt;Department of Computer Science</v>
      </c>
    </row>
    <row r="1451" spans="1:8">
      <c r="A1451" s="46" t="s">
        <v>24728</v>
      </c>
      <c r="B1451" s="46" t="s">
        <v>586</v>
      </c>
      <c r="C1451" s="46" t="s">
        <v>0</v>
      </c>
      <c r="D1451" s="46" t="s">
        <v>28045</v>
      </c>
      <c r="E1451" s="46" t="s">
        <v>20588</v>
      </c>
      <c r="F1451" s="46" t="s">
        <v>20614</v>
      </c>
      <c r="G1451" s="46" t="s">
        <v>28047</v>
      </c>
      <c r="H1451" s="46" t="str">
        <f t="shared" si="22"/>
        <v>9846&gt;&gt;&gt;Main Campus&gt;&gt;&gt;Islamabad&gt;&gt;&gt;Department of Electrical Engineering</v>
      </c>
    </row>
    <row r="1452" spans="1:8">
      <c r="A1452" s="46" t="s">
        <v>24728</v>
      </c>
      <c r="B1452" s="46" t="s">
        <v>586</v>
      </c>
      <c r="C1452" s="46" t="s">
        <v>0</v>
      </c>
      <c r="D1452" s="46" t="s">
        <v>28045</v>
      </c>
      <c r="E1452" s="46" t="s">
        <v>20588</v>
      </c>
      <c r="F1452" s="46" t="s">
        <v>20773</v>
      </c>
      <c r="G1452" s="46" t="s">
        <v>28048</v>
      </c>
      <c r="H1452" s="46" t="str">
        <f t="shared" si="22"/>
        <v>9845&gt;&gt;&gt;Main Campus&gt;&gt;&gt;Islamabad&gt;&gt;&gt;Department of Management Sciences</v>
      </c>
    </row>
    <row r="1453" spans="1:8">
      <c r="A1453" s="46" t="s">
        <v>24728</v>
      </c>
      <c r="B1453" s="46" t="s">
        <v>586</v>
      </c>
      <c r="C1453" s="46" t="s">
        <v>20188</v>
      </c>
      <c r="D1453" s="46" t="s">
        <v>22067</v>
      </c>
      <c r="E1453" s="46" t="s">
        <v>20407</v>
      </c>
      <c r="F1453" s="46" t="s">
        <v>20680</v>
      </c>
      <c r="G1453" s="46" t="s">
        <v>28049</v>
      </c>
      <c r="H1453" s="46" t="str">
        <f t="shared" si="22"/>
        <v>4059&gt;&gt;&gt;Sub Campus&gt;&gt;&gt;Faisalabad&gt;&gt;&gt;Department of Computer Science</v>
      </c>
    </row>
    <row r="1454" spans="1:8">
      <c r="A1454" s="46" t="s">
        <v>24728</v>
      </c>
      <c r="B1454" s="46" t="s">
        <v>586</v>
      </c>
      <c r="C1454" s="46" t="s">
        <v>20188</v>
      </c>
      <c r="D1454" s="46" t="s">
        <v>22067</v>
      </c>
      <c r="E1454" s="46" t="s">
        <v>20407</v>
      </c>
      <c r="F1454" s="46" t="s">
        <v>20614</v>
      </c>
      <c r="G1454" s="46" t="s">
        <v>28050</v>
      </c>
      <c r="H1454" s="46" t="str">
        <f t="shared" si="22"/>
        <v>4061&gt;&gt;&gt;Sub Campus&gt;&gt;&gt;Faisalabad&gt;&gt;&gt;Department of Electrical Engineering</v>
      </c>
    </row>
    <row r="1455" spans="1:8">
      <c r="A1455" s="46" t="s">
        <v>24728</v>
      </c>
      <c r="B1455" s="46" t="s">
        <v>586</v>
      </c>
      <c r="C1455" s="46" t="s">
        <v>20188</v>
      </c>
      <c r="D1455" s="46" t="s">
        <v>22067</v>
      </c>
      <c r="E1455" s="46" t="s">
        <v>20407</v>
      </c>
      <c r="F1455" s="46" t="s">
        <v>20773</v>
      </c>
      <c r="G1455" s="46" t="s">
        <v>28051</v>
      </c>
      <c r="H1455" s="46" t="str">
        <f t="shared" si="22"/>
        <v>4063&gt;&gt;&gt;Sub Campus&gt;&gt;&gt;Faisalabad&gt;&gt;&gt;Department of Management Sciences</v>
      </c>
    </row>
    <row r="1456" spans="1:8">
      <c r="A1456" s="46" t="s">
        <v>24728</v>
      </c>
      <c r="B1456" s="46" t="s">
        <v>586</v>
      </c>
      <c r="C1456" s="46" t="s">
        <v>20188</v>
      </c>
      <c r="D1456" s="46" t="s">
        <v>22067</v>
      </c>
      <c r="E1456" s="46" t="s">
        <v>20407</v>
      </c>
      <c r="F1456" s="46" t="s">
        <v>24729</v>
      </c>
      <c r="G1456" s="46" t="s">
        <v>24730</v>
      </c>
      <c r="H1456" s="46" t="str">
        <f t="shared" si="22"/>
        <v>54548&gt;&gt;&gt;Sub Campus&gt;&gt;&gt;Faisalabad&gt;&gt;&gt;Departrment of Software Engineering</v>
      </c>
    </row>
    <row r="1457" spans="1:8">
      <c r="A1457" s="46" t="s">
        <v>24728</v>
      </c>
      <c r="B1457" s="46" t="s">
        <v>586</v>
      </c>
      <c r="C1457" s="46" t="s">
        <v>20188</v>
      </c>
      <c r="D1457" s="46" t="s">
        <v>20675</v>
      </c>
      <c r="E1457" s="46" t="s">
        <v>20588</v>
      </c>
      <c r="F1457" s="46" t="s">
        <v>24731</v>
      </c>
      <c r="G1457" s="46" t="s">
        <v>24732</v>
      </c>
      <c r="H1457" s="46" t="str">
        <f t="shared" si="22"/>
        <v>54570&gt;&gt;&gt;Sub Campus&gt;&gt;&gt;Islamabad&gt;&gt;&gt;Department of   Cyber Security</v>
      </c>
    </row>
    <row r="1458" spans="1:8">
      <c r="A1458" s="46" t="s">
        <v>24728</v>
      </c>
      <c r="B1458" s="46" t="s">
        <v>586</v>
      </c>
      <c r="C1458" s="46" t="s">
        <v>20188</v>
      </c>
      <c r="D1458" s="46" t="s">
        <v>20675</v>
      </c>
      <c r="E1458" s="46" t="s">
        <v>20588</v>
      </c>
      <c r="F1458" s="46" t="s">
        <v>20680</v>
      </c>
      <c r="G1458" s="46" t="s">
        <v>28052</v>
      </c>
      <c r="H1458" s="46" t="str">
        <f t="shared" si="22"/>
        <v>1648&gt;&gt;&gt;Sub Campus&gt;&gt;&gt;Islamabad&gt;&gt;&gt;Department of Computer Science</v>
      </c>
    </row>
    <row r="1459" spans="1:8">
      <c r="A1459" s="46" t="s">
        <v>24728</v>
      </c>
      <c r="B1459" s="46" t="s">
        <v>586</v>
      </c>
      <c r="C1459" s="46" t="s">
        <v>20188</v>
      </c>
      <c r="D1459" s="46" t="s">
        <v>20675</v>
      </c>
      <c r="E1459" s="46" t="s">
        <v>20588</v>
      </c>
      <c r="F1459" s="46" t="s">
        <v>20614</v>
      </c>
      <c r="G1459" s="46" t="s">
        <v>28053</v>
      </c>
      <c r="H1459" s="46" t="str">
        <f t="shared" si="22"/>
        <v>1654&gt;&gt;&gt;Sub Campus&gt;&gt;&gt;Islamabad&gt;&gt;&gt;Department of Electrical Engineering</v>
      </c>
    </row>
    <row r="1460" spans="1:8">
      <c r="A1460" s="46" t="s">
        <v>24728</v>
      </c>
      <c r="B1460" s="46" t="s">
        <v>586</v>
      </c>
      <c r="C1460" s="46" t="s">
        <v>20188</v>
      </c>
      <c r="D1460" s="46" t="s">
        <v>20675</v>
      </c>
      <c r="E1460" s="46" t="s">
        <v>20588</v>
      </c>
      <c r="F1460" s="46" t="s">
        <v>20773</v>
      </c>
      <c r="G1460" s="46" t="s">
        <v>28054</v>
      </c>
      <c r="H1460" s="46" t="str">
        <f t="shared" si="22"/>
        <v>1660&gt;&gt;&gt;Sub Campus&gt;&gt;&gt;Islamabad&gt;&gt;&gt;Department of Management Sciences</v>
      </c>
    </row>
    <row r="1461" spans="1:8">
      <c r="A1461" s="46" t="s">
        <v>24728</v>
      </c>
      <c r="B1461" s="46" t="s">
        <v>586</v>
      </c>
      <c r="C1461" s="46" t="s">
        <v>20188</v>
      </c>
      <c r="D1461" s="46" t="s">
        <v>20675</v>
      </c>
      <c r="E1461" s="46" t="s">
        <v>20588</v>
      </c>
      <c r="F1461" s="46" t="s">
        <v>20920</v>
      </c>
      <c r="G1461" s="46" t="s">
        <v>28055</v>
      </c>
      <c r="H1461" s="46" t="str">
        <f t="shared" si="22"/>
        <v>51611&gt;&gt;&gt;Sub Campus&gt;&gt;&gt;Islamabad&gt;&gt;&gt;Department of Software Engineering</v>
      </c>
    </row>
    <row r="1462" spans="1:8">
      <c r="A1462" s="46" t="s">
        <v>24728</v>
      </c>
      <c r="B1462" s="46" t="s">
        <v>586</v>
      </c>
      <c r="C1462" s="46" t="s">
        <v>20188</v>
      </c>
      <c r="D1462" s="46" t="s">
        <v>20612</v>
      </c>
      <c r="E1462" s="46" t="s">
        <v>20508</v>
      </c>
      <c r="F1462" s="46" t="s">
        <v>20830</v>
      </c>
      <c r="G1462" s="46" t="s">
        <v>26284</v>
      </c>
      <c r="H1462" s="46" t="str">
        <f t="shared" si="22"/>
        <v>52&gt;&gt;&gt;Sub Campus&gt;&gt;&gt;Karachi&gt;&gt;&gt;Chemistry</v>
      </c>
    </row>
    <row r="1463" spans="1:8">
      <c r="A1463" s="46" t="s">
        <v>24728</v>
      </c>
      <c r="B1463" s="46" t="s">
        <v>586</v>
      </c>
      <c r="C1463" s="46" t="s">
        <v>20188</v>
      </c>
      <c r="D1463" s="46" t="s">
        <v>20612</v>
      </c>
      <c r="E1463" s="46" t="s">
        <v>20508</v>
      </c>
      <c r="F1463" s="46" t="s">
        <v>24733</v>
      </c>
      <c r="G1463" s="46" t="s">
        <v>24734</v>
      </c>
      <c r="H1463" s="46" t="str">
        <f t="shared" si="22"/>
        <v>54740&gt;&gt;&gt;Sub Campus&gt;&gt;&gt;Karachi&gt;&gt;&gt;Department of Artificial Intelligence and Data Science</v>
      </c>
    </row>
    <row r="1464" spans="1:8">
      <c r="A1464" s="46" t="s">
        <v>24728</v>
      </c>
      <c r="B1464" s="46" t="s">
        <v>586</v>
      </c>
      <c r="C1464" s="46" t="s">
        <v>20188</v>
      </c>
      <c r="D1464" s="46" t="s">
        <v>20612</v>
      </c>
      <c r="E1464" s="46" t="s">
        <v>20508</v>
      </c>
      <c r="F1464" s="46" t="s">
        <v>20680</v>
      </c>
      <c r="G1464" s="46" t="s">
        <v>28056</v>
      </c>
      <c r="H1464" s="46" t="str">
        <f t="shared" si="22"/>
        <v>2670&gt;&gt;&gt;Sub Campus&gt;&gt;&gt;Karachi&gt;&gt;&gt;Department of Computer Science</v>
      </c>
    </row>
    <row r="1465" spans="1:8">
      <c r="A1465" s="46" t="s">
        <v>24728</v>
      </c>
      <c r="B1465" s="46" t="s">
        <v>586</v>
      </c>
      <c r="C1465" s="46" t="s">
        <v>20188</v>
      </c>
      <c r="D1465" s="46" t="s">
        <v>20612</v>
      </c>
      <c r="E1465" s="46" t="s">
        <v>20508</v>
      </c>
      <c r="F1465" s="46" t="s">
        <v>20614</v>
      </c>
      <c r="G1465" s="46" t="s">
        <v>28057</v>
      </c>
      <c r="H1465" s="46" t="str">
        <f t="shared" si="22"/>
        <v>2667&gt;&gt;&gt;Sub Campus&gt;&gt;&gt;Karachi&gt;&gt;&gt;Department of Electrical Engineering</v>
      </c>
    </row>
    <row r="1466" spans="1:8">
      <c r="A1466" s="46" t="s">
        <v>24728</v>
      </c>
      <c r="B1466" s="46" t="s">
        <v>586</v>
      </c>
      <c r="C1466" s="46" t="s">
        <v>20188</v>
      </c>
      <c r="D1466" s="46" t="s">
        <v>20612</v>
      </c>
      <c r="E1466" s="46" t="s">
        <v>20508</v>
      </c>
      <c r="F1466" s="46" t="s">
        <v>20773</v>
      </c>
      <c r="G1466" s="46" t="s">
        <v>28058</v>
      </c>
      <c r="H1466" s="46" t="str">
        <f t="shared" si="22"/>
        <v>2672&gt;&gt;&gt;Sub Campus&gt;&gt;&gt;Karachi&gt;&gt;&gt;Department of Management Sciences</v>
      </c>
    </row>
    <row r="1467" spans="1:8">
      <c r="A1467" s="46" t="s">
        <v>24728</v>
      </c>
      <c r="B1467" s="46" t="s">
        <v>586</v>
      </c>
      <c r="C1467" s="46" t="s">
        <v>20188</v>
      </c>
      <c r="D1467" s="46" t="s">
        <v>20612</v>
      </c>
      <c r="E1467" s="46" t="s">
        <v>20508</v>
      </c>
      <c r="F1467" s="46" t="s">
        <v>20920</v>
      </c>
      <c r="G1467" s="46" t="s">
        <v>28059</v>
      </c>
      <c r="H1467" s="46" t="str">
        <f t="shared" si="22"/>
        <v>54738&gt;&gt;&gt;Sub Campus&gt;&gt;&gt;Karachi&gt;&gt;&gt;Department of Software Engineering</v>
      </c>
    </row>
    <row r="1468" spans="1:8">
      <c r="A1468" s="46" t="s">
        <v>24728</v>
      </c>
      <c r="B1468" s="46" t="s">
        <v>586</v>
      </c>
      <c r="C1468" s="46" t="s">
        <v>20188</v>
      </c>
      <c r="D1468" s="46" t="s">
        <v>20612</v>
      </c>
      <c r="E1468" s="46" t="s">
        <v>20508</v>
      </c>
      <c r="F1468" s="46" t="s">
        <v>21810</v>
      </c>
      <c r="G1468" s="46" t="s">
        <v>28060</v>
      </c>
      <c r="H1468" s="46" t="str">
        <f t="shared" si="22"/>
        <v>461&gt;&gt;&gt;Sub Campus&gt;&gt;&gt;Karachi&gt;&gt;&gt;Pathology</v>
      </c>
    </row>
    <row r="1469" spans="1:8">
      <c r="A1469" s="46" t="s">
        <v>24728</v>
      </c>
      <c r="B1469" s="46" t="s">
        <v>586</v>
      </c>
      <c r="C1469" s="46" t="s">
        <v>20188</v>
      </c>
      <c r="D1469" s="46" t="s">
        <v>20612</v>
      </c>
      <c r="E1469" s="46" t="s">
        <v>20508</v>
      </c>
      <c r="F1469" s="46" t="s">
        <v>20859</v>
      </c>
      <c r="G1469" s="46" t="s">
        <v>28061</v>
      </c>
      <c r="H1469" s="46" t="str">
        <f t="shared" si="22"/>
        <v>176&gt;&gt;&gt;Sub Campus&gt;&gt;&gt;Karachi&gt;&gt;&gt;Physics</v>
      </c>
    </row>
    <row r="1470" spans="1:8">
      <c r="A1470" s="46" t="s">
        <v>24728</v>
      </c>
      <c r="B1470" s="46" t="s">
        <v>586</v>
      </c>
      <c r="C1470" s="46" t="s">
        <v>20188</v>
      </c>
      <c r="D1470" s="46" t="s">
        <v>20738</v>
      </c>
      <c r="E1470" s="46" t="s">
        <v>20435</v>
      </c>
      <c r="F1470" s="46" t="s">
        <v>20942</v>
      </c>
      <c r="G1470" s="46" t="s">
        <v>28062</v>
      </c>
      <c r="H1470" s="46" t="str">
        <f t="shared" si="22"/>
        <v>1656&gt;&gt;&gt;Sub Campus&gt;&gt;&gt;Lahore&gt;&gt;&gt;Department of Civil Engineering</v>
      </c>
    </row>
    <row r="1471" spans="1:8">
      <c r="A1471" s="46" t="s">
        <v>24728</v>
      </c>
      <c r="B1471" s="46" t="s">
        <v>586</v>
      </c>
      <c r="C1471" s="46" t="s">
        <v>20188</v>
      </c>
      <c r="D1471" s="46" t="s">
        <v>20738</v>
      </c>
      <c r="E1471" s="46" t="s">
        <v>20435</v>
      </c>
      <c r="F1471" s="46" t="s">
        <v>20680</v>
      </c>
      <c r="G1471" s="46" t="s">
        <v>28063</v>
      </c>
      <c r="H1471" s="46" t="str">
        <f t="shared" si="22"/>
        <v>1647&gt;&gt;&gt;Sub Campus&gt;&gt;&gt;Lahore&gt;&gt;&gt;Department of Computer Science</v>
      </c>
    </row>
    <row r="1472" spans="1:8">
      <c r="A1472" s="46" t="s">
        <v>24728</v>
      </c>
      <c r="B1472" s="46" t="s">
        <v>586</v>
      </c>
      <c r="C1472" s="46" t="s">
        <v>20188</v>
      </c>
      <c r="D1472" s="46" t="s">
        <v>20738</v>
      </c>
      <c r="E1472" s="46" t="s">
        <v>20435</v>
      </c>
      <c r="F1472" s="46" t="s">
        <v>20614</v>
      </c>
      <c r="G1472" s="46" t="s">
        <v>28064</v>
      </c>
      <c r="H1472" s="46" t="str">
        <f t="shared" si="22"/>
        <v>1653&gt;&gt;&gt;Sub Campus&gt;&gt;&gt;Lahore&gt;&gt;&gt;Department of Electrical Engineering</v>
      </c>
    </row>
    <row r="1473" spans="1:8">
      <c r="A1473" s="46" t="s">
        <v>24728</v>
      </c>
      <c r="B1473" s="46" t="s">
        <v>586</v>
      </c>
      <c r="C1473" s="46" t="s">
        <v>20188</v>
      </c>
      <c r="D1473" s="46" t="s">
        <v>20738</v>
      </c>
      <c r="E1473" s="46" t="s">
        <v>20435</v>
      </c>
      <c r="F1473" s="46" t="s">
        <v>20773</v>
      </c>
      <c r="G1473" s="46" t="s">
        <v>28065</v>
      </c>
      <c r="H1473" s="46" t="str">
        <f t="shared" si="22"/>
        <v>1641&gt;&gt;&gt;Sub Campus&gt;&gt;&gt;Lahore&gt;&gt;&gt;Department of Management Sciences</v>
      </c>
    </row>
    <row r="1474" spans="1:8">
      <c r="A1474" s="46" t="s">
        <v>24728</v>
      </c>
      <c r="B1474" s="46" t="s">
        <v>586</v>
      </c>
      <c r="C1474" s="46" t="s">
        <v>20188</v>
      </c>
      <c r="D1474" s="46" t="s">
        <v>20738</v>
      </c>
      <c r="E1474" s="46" t="s">
        <v>20435</v>
      </c>
      <c r="F1474" s="46" t="s">
        <v>22702</v>
      </c>
      <c r="G1474" s="46" t="s">
        <v>24735</v>
      </c>
      <c r="H1474" s="46" t="str">
        <f t="shared" ref="H1474:H1537" si="23">CONCATENATE(G1474, "&gt;&gt;&gt;", C1474, "&gt;&gt;&gt;", E1474, "&gt;&gt;&gt;", F1474)</f>
        <v>1657&gt;&gt;&gt;Sub Campus&gt;&gt;&gt;Lahore&gt;&gt;&gt;Department of Science &amp; Humanities</v>
      </c>
    </row>
    <row r="1475" spans="1:8">
      <c r="A1475" s="46" t="s">
        <v>24728</v>
      </c>
      <c r="B1475" s="46" t="s">
        <v>586</v>
      </c>
      <c r="C1475" s="46" t="s">
        <v>20188</v>
      </c>
      <c r="D1475" s="46" t="s">
        <v>20738</v>
      </c>
      <c r="E1475" s="46" t="s">
        <v>20435</v>
      </c>
      <c r="F1475" s="46" t="s">
        <v>20748</v>
      </c>
      <c r="G1475" s="46" t="s">
        <v>28066</v>
      </c>
      <c r="H1475" s="46" t="str">
        <f t="shared" si="23"/>
        <v>2497&gt;&gt;&gt;Sub Campus&gt;&gt;&gt;Lahore&gt;&gt;&gt;Electrical Engineering</v>
      </c>
    </row>
    <row r="1476" spans="1:8">
      <c r="A1476" s="46" t="s">
        <v>24728</v>
      </c>
      <c r="B1476" s="46" t="s">
        <v>586</v>
      </c>
      <c r="C1476" s="46" t="s">
        <v>20188</v>
      </c>
      <c r="D1476" s="46" t="s">
        <v>20738</v>
      </c>
      <c r="E1476" s="46" t="s">
        <v>20435</v>
      </c>
      <c r="F1476" s="46" t="s">
        <v>21844</v>
      </c>
      <c r="G1476" s="46" t="s">
        <v>24736</v>
      </c>
      <c r="H1476" s="46" t="str">
        <f t="shared" si="23"/>
        <v>2498&gt;&gt;&gt;Sub Campus&gt;&gt;&gt;Lahore&gt;&gt;&gt;Science &amp; Humanities</v>
      </c>
    </row>
    <row r="1477" spans="1:8">
      <c r="A1477" s="46" t="s">
        <v>24728</v>
      </c>
      <c r="B1477" s="46" t="s">
        <v>586</v>
      </c>
      <c r="C1477" s="46" t="s">
        <v>20188</v>
      </c>
      <c r="D1477" s="46" t="s">
        <v>20743</v>
      </c>
      <c r="E1477" s="46" t="s">
        <v>20370</v>
      </c>
      <c r="F1477" s="46" t="s">
        <v>20840</v>
      </c>
      <c r="G1477" s="46" t="s">
        <v>28067</v>
      </c>
      <c r="H1477" s="46" t="str">
        <f t="shared" si="23"/>
        <v>1649&gt;&gt;&gt;Sub Campus&gt;&gt;&gt;Peshawar&gt;&gt;&gt;Computer Science</v>
      </c>
    </row>
    <row r="1478" spans="1:8">
      <c r="A1478" s="46" t="s">
        <v>24728</v>
      </c>
      <c r="B1478" s="46" t="s">
        <v>586</v>
      </c>
      <c r="C1478" s="46" t="s">
        <v>20188</v>
      </c>
      <c r="D1478" s="46" t="s">
        <v>20743</v>
      </c>
      <c r="E1478" s="46" t="s">
        <v>20370</v>
      </c>
      <c r="F1478" s="46" t="s">
        <v>20748</v>
      </c>
      <c r="G1478" s="46" t="s">
        <v>28068</v>
      </c>
      <c r="H1478" s="46" t="str">
        <f t="shared" si="23"/>
        <v>1655&gt;&gt;&gt;Sub Campus&gt;&gt;&gt;Peshawar&gt;&gt;&gt;Electrical Engineering</v>
      </c>
    </row>
    <row r="1479" spans="1:8">
      <c r="A1479" s="46" t="s">
        <v>24728</v>
      </c>
      <c r="B1479" s="46" t="s">
        <v>586</v>
      </c>
      <c r="C1479" s="46" t="s">
        <v>20188</v>
      </c>
      <c r="D1479" s="46" t="s">
        <v>20743</v>
      </c>
      <c r="E1479" s="46" t="s">
        <v>20370</v>
      </c>
      <c r="F1479" s="46" t="s">
        <v>20644</v>
      </c>
      <c r="G1479" s="46" t="s">
        <v>28069</v>
      </c>
      <c r="H1479" s="46" t="str">
        <f t="shared" si="23"/>
        <v>1652&gt;&gt;&gt;Sub Campus&gt;&gt;&gt;Peshawar&gt;&gt;&gt;Management Sciences</v>
      </c>
    </row>
    <row r="1480" spans="1:8">
      <c r="A1480" s="46" t="s">
        <v>24728</v>
      </c>
      <c r="B1480" s="46" t="s">
        <v>586</v>
      </c>
      <c r="C1480" s="46" t="s">
        <v>20188</v>
      </c>
      <c r="D1480" s="46" t="s">
        <v>20743</v>
      </c>
      <c r="E1480" s="46" t="s">
        <v>20370</v>
      </c>
      <c r="F1480" s="46" t="s">
        <v>21736</v>
      </c>
      <c r="G1480" s="46" t="s">
        <v>24737</v>
      </c>
      <c r="H1480" s="46" t="str">
        <f t="shared" si="23"/>
        <v>1659&gt;&gt;&gt;Sub Campus&gt;&gt;&gt;Peshawar&gt;&gt;&gt;Sciences &amp; Humanitiies</v>
      </c>
    </row>
    <row r="1481" spans="1:8">
      <c r="A1481" s="46" t="s">
        <v>24738</v>
      </c>
      <c r="B1481" s="46" t="s">
        <v>593</v>
      </c>
      <c r="C1481" s="46" t="s">
        <v>0</v>
      </c>
      <c r="D1481" s="46" t="s">
        <v>0</v>
      </c>
      <c r="E1481" s="46" t="s">
        <v>20447</v>
      </c>
      <c r="F1481" s="46" t="s">
        <v>23158</v>
      </c>
      <c r="G1481" s="46" t="s">
        <v>24739</v>
      </c>
      <c r="H1481" s="46" t="str">
        <f t="shared" si="23"/>
        <v>12997&gt;&gt;&gt;Main Campus&gt;&gt;&gt;Multan&gt;&gt;&gt;Architecture Design</v>
      </c>
    </row>
    <row r="1482" spans="1:8">
      <c r="A1482" s="46" t="s">
        <v>24738</v>
      </c>
      <c r="B1482" s="46" t="s">
        <v>593</v>
      </c>
      <c r="C1482" s="46" t="s">
        <v>0</v>
      </c>
      <c r="D1482" s="46" t="s">
        <v>0</v>
      </c>
      <c r="E1482" s="46" t="s">
        <v>20447</v>
      </c>
      <c r="F1482" s="46" t="s">
        <v>21836</v>
      </c>
      <c r="G1482" s="46" t="s">
        <v>24740</v>
      </c>
      <c r="H1482" s="46" t="str">
        <f t="shared" si="23"/>
        <v>12996&gt;&gt;&gt;Main Campus&gt;&gt;&gt;Multan&gt;&gt;&gt;Biomedical Engineering</v>
      </c>
    </row>
    <row r="1483" spans="1:8">
      <c r="A1483" s="46" t="s">
        <v>24738</v>
      </c>
      <c r="B1483" s="46" t="s">
        <v>593</v>
      </c>
      <c r="C1483" s="46" t="s">
        <v>0</v>
      </c>
      <c r="D1483" s="46" t="s">
        <v>0</v>
      </c>
      <c r="E1483" s="46" t="s">
        <v>20447</v>
      </c>
      <c r="F1483" s="46" t="s">
        <v>20682</v>
      </c>
      <c r="G1483" s="46" t="s">
        <v>28070</v>
      </c>
      <c r="H1483" s="46" t="str">
        <f t="shared" si="23"/>
        <v>11685&gt;&gt;&gt;Main Campus&gt;&gt;&gt;Multan&gt;&gt;&gt;Business Administration</v>
      </c>
    </row>
    <row r="1484" spans="1:8">
      <c r="A1484" s="46" t="s">
        <v>24738</v>
      </c>
      <c r="B1484" s="46" t="s">
        <v>593</v>
      </c>
      <c r="C1484" s="46" t="s">
        <v>0</v>
      </c>
      <c r="D1484" s="46" t="s">
        <v>0</v>
      </c>
      <c r="E1484" s="46" t="s">
        <v>20447</v>
      </c>
      <c r="F1484" s="46" t="s">
        <v>20746</v>
      </c>
      <c r="G1484" s="46" t="s">
        <v>28071</v>
      </c>
      <c r="H1484" s="46" t="str">
        <f t="shared" si="23"/>
        <v>1978&gt;&gt;&gt;Main Campus&gt;&gt;&gt;Multan&gt;&gt;&gt;Chemical Engineering</v>
      </c>
    </row>
    <row r="1485" spans="1:8">
      <c r="A1485" s="46" t="s">
        <v>24738</v>
      </c>
      <c r="B1485" s="46" t="s">
        <v>593</v>
      </c>
      <c r="C1485" s="46" t="s">
        <v>0</v>
      </c>
      <c r="D1485" s="46" t="s">
        <v>0</v>
      </c>
      <c r="E1485" s="46" t="s">
        <v>20447</v>
      </c>
      <c r="F1485" s="46" t="s">
        <v>20840</v>
      </c>
      <c r="G1485" s="46" t="s">
        <v>28072</v>
      </c>
      <c r="H1485" s="46" t="str">
        <f t="shared" si="23"/>
        <v>2119&gt;&gt;&gt;Main Campus&gt;&gt;&gt;Multan&gt;&gt;&gt;Computer Science</v>
      </c>
    </row>
    <row r="1486" spans="1:8">
      <c r="A1486" s="46" t="s">
        <v>24738</v>
      </c>
      <c r="B1486" s="46" t="s">
        <v>593</v>
      </c>
      <c r="C1486" s="46" t="s">
        <v>0</v>
      </c>
      <c r="D1486" s="46" t="s">
        <v>0</v>
      </c>
      <c r="E1486" s="46" t="s">
        <v>20447</v>
      </c>
      <c r="F1486" s="46" t="s">
        <v>21851</v>
      </c>
      <c r="G1486" s="46" t="s">
        <v>24741</v>
      </c>
      <c r="H1486" s="46" t="str">
        <f t="shared" si="23"/>
        <v>39085&gt;&gt;&gt;Main Campus&gt;&gt;&gt;Multan&gt;&gt;&gt;Criminology</v>
      </c>
    </row>
    <row r="1487" spans="1:8">
      <c r="A1487" s="46" t="s">
        <v>24738</v>
      </c>
      <c r="B1487" s="46" t="s">
        <v>593</v>
      </c>
      <c r="C1487" s="46" t="s">
        <v>0</v>
      </c>
      <c r="D1487" s="46" t="s">
        <v>0</v>
      </c>
      <c r="E1487" s="46" t="s">
        <v>20447</v>
      </c>
      <c r="F1487" s="46" t="s">
        <v>27173</v>
      </c>
      <c r="G1487" s="46" t="s">
        <v>28073</v>
      </c>
      <c r="H1487" s="46" t="str">
        <f t="shared" si="23"/>
        <v>39086&gt;&gt;&gt;Main Campus&gt;&gt;&gt;Multan&gt;&gt;&gt;Department of Chemistry</v>
      </c>
    </row>
    <row r="1488" spans="1:8">
      <c r="A1488" s="46" t="s">
        <v>24738</v>
      </c>
      <c r="B1488" s="46" t="s">
        <v>593</v>
      </c>
      <c r="C1488" s="46" t="s">
        <v>0</v>
      </c>
      <c r="D1488" s="46" t="s">
        <v>0</v>
      </c>
      <c r="E1488" s="46" t="s">
        <v>20447</v>
      </c>
      <c r="F1488" s="46" t="s">
        <v>20942</v>
      </c>
      <c r="G1488" s="46" t="s">
        <v>28074</v>
      </c>
      <c r="H1488" s="46" t="str">
        <f t="shared" si="23"/>
        <v>12003&gt;&gt;&gt;Main Campus&gt;&gt;&gt;Multan&gt;&gt;&gt;Department of Civil Engineering</v>
      </c>
    </row>
    <row r="1489" spans="1:8">
      <c r="A1489" s="46" t="s">
        <v>24738</v>
      </c>
      <c r="B1489" s="46" t="s">
        <v>593</v>
      </c>
      <c r="C1489" s="46" t="s">
        <v>0</v>
      </c>
      <c r="D1489" s="46" t="s">
        <v>0</v>
      </c>
      <c r="E1489" s="46" t="s">
        <v>20447</v>
      </c>
      <c r="F1489" s="46" t="s">
        <v>22501</v>
      </c>
      <c r="G1489" s="46" t="s">
        <v>24742</v>
      </c>
      <c r="H1489" s="46" t="str">
        <f t="shared" si="23"/>
        <v>12999&gt;&gt;&gt;Main Campus&gt;&gt;&gt;Multan&gt;&gt;&gt;Department of Energy Systems Engineering</v>
      </c>
    </row>
    <row r="1490" spans="1:8">
      <c r="A1490" s="46" t="s">
        <v>24738</v>
      </c>
      <c r="B1490" s="46" t="s">
        <v>593</v>
      </c>
      <c r="C1490" s="46" t="s">
        <v>0</v>
      </c>
      <c r="D1490" s="46" t="s">
        <v>0</v>
      </c>
      <c r="E1490" s="46" t="s">
        <v>20447</v>
      </c>
      <c r="F1490" s="46" t="s">
        <v>22235</v>
      </c>
      <c r="G1490" s="46" t="s">
        <v>28075</v>
      </c>
      <c r="H1490" s="46" t="str">
        <f t="shared" si="23"/>
        <v>52007&gt;&gt;&gt;Main Campus&gt;&gt;&gt;Multan&gt;&gt;&gt;Department of Food Science and Technology</v>
      </c>
    </row>
    <row r="1491" spans="1:8">
      <c r="A1491" s="46" t="s">
        <v>24738</v>
      </c>
      <c r="B1491" s="46" t="s">
        <v>593</v>
      </c>
      <c r="C1491" s="46" t="s">
        <v>0</v>
      </c>
      <c r="D1491" s="46" t="s">
        <v>0</v>
      </c>
      <c r="E1491" s="46" t="s">
        <v>20447</v>
      </c>
      <c r="F1491" s="46" t="s">
        <v>22206</v>
      </c>
      <c r="G1491" s="46" t="s">
        <v>28076</v>
      </c>
      <c r="H1491" s="46" t="str">
        <f t="shared" si="23"/>
        <v>13000&gt;&gt;&gt;Main Campus&gt;&gt;&gt;Multan&gt;&gt;&gt;Department of Petroleum &amp; Gas Engineering</v>
      </c>
    </row>
    <row r="1492" spans="1:8">
      <c r="A1492" s="46" t="s">
        <v>24738</v>
      </c>
      <c r="B1492" s="46" t="s">
        <v>593</v>
      </c>
      <c r="C1492" s="46" t="s">
        <v>0</v>
      </c>
      <c r="D1492" s="46" t="s">
        <v>0</v>
      </c>
      <c r="E1492" s="46" t="s">
        <v>20447</v>
      </c>
      <c r="F1492" s="46" t="s">
        <v>27177</v>
      </c>
      <c r="G1492" s="46" t="s">
        <v>28077</v>
      </c>
      <c r="H1492" s="46" t="str">
        <f t="shared" si="23"/>
        <v>39087&gt;&gt;&gt;Main Campus&gt;&gt;&gt;Multan&gt;&gt;&gt;Department of Physics</v>
      </c>
    </row>
    <row r="1493" spans="1:8">
      <c r="A1493" s="46" t="s">
        <v>24738</v>
      </c>
      <c r="B1493" s="46" t="s">
        <v>593</v>
      </c>
      <c r="C1493" s="46" t="s">
        <v>0</v>
      </c>
      <c r="D1493" s="46" t="s">
        <v>0</v>
      </c>
      <c r="E1493" s="46" t="s">
        <v>20447</v>
      </c>
      <c r="F1493" s="46" t="s">
        <v>20748</v>
      </c>
      <c r="G1493" s="46" t="s">
        <v>28078</v>
      </c>
      <c r="H1493" s="46" t="str">
        <f t="shared" si="23"/>
        <v>2121&gt;&gt;&gt;Main Campus&gt;&gt;&gt;Multan&gt;&gt;&gt;Electrical Engineering</v>
      </c>
    </row>
    <row r="1494" spans="1:8">
      <c r="A1494" s="46" t="s">
        <v>24738</v>
      </c>
      <c r="B1494" s="46" t="s">
        <v>593</v>
      </c>
      <c r="C1494" s="46" t="s">
        <v>0</v>
      </c>
      <c r="D1494" s="46" t="s">
        <v>0</v>
      </c>
      <c r="E1494" s="46" t="s">
        <v>20447</v>
      </c>
      <c r="F1494" s="46" t="s">
        <v>20678</v>
      </c>
      <c r="G1494" s="46" t="s">
        <v>28079</v>
      </c>
      <c r="H1494" s="46" t="str">
        <f t="shared" si="23"/>
        <v>2120&gt;&gt;&gt;Main Campus&gt;&gt;&gt;Multan&gt;&gt;&gt;Environmental Science</v>
      </c>
    </row>
    <row r="1495" spans="1:8">
      <c r="A1495" s="46" t="s">
        <v>24738</v>
      </c>
      <c r="B1495" s="46" t="s">
        <v>593</v>
      </c>
      <c r="C1495" s="46" t="s">
        <v>0</v>
      </c>
      <c r="D1495" s="46" t="s">
        <v>0</v>
      </c>
      <c r="E1495" s="46" t="s">
        <v>20447</v>
      </c>
      <c r="F1495" s="46" t="s">
        <v>22427</v>
      </c>
      <c r="G1495" s="46" t="s">
        <v>28080</v>
      </c>
      <c r="H1495" s="46" t="str">
        <f t="shared" si="23"/>
        <v>39088&gt;&gt;&gt;Main Campus&gt;&gt;&gt;Multan&gt;&gt;&gt;Fashion Design</v>
      </c>
    </row>
    <row r="1496" spans="1:8">
      <c r="A1496" s="46" t="s">
        <v>24738</v>
      </c>
      <c r="B1496" s="46" t="s">
        <v>593</v>
      </c>
      <c r="C1496" s="46" t="s">
        <v>0</v>
      </c>
      <c r="D1496" s="46" t="s">
        <v>0</v>
      </c>
      <c r="E1496" s="46" t="s">
        <v>20447</v>
      </c>
      <c r="F1496" s="46" t="s">
        <v>20824</v>
      </c>
      <c r="G1496" s="46" t="s">
        <v>28081</v>
      </c>
      <c r="H1496" s="46" t="str">
        <f t="shared" si="23"/>
        <v>12002&gt;&gt;&gt;Main Campus&gt;&gt;&gt;Multan&gt;&gt;&gt;Mechanical Engineering</v>
      </c>
    </row>
    <row r="1497" spans="1:8">
      <c r="A1497" s="46" t="s">
        <v>24738</v>
      </c>
      <c r="B1497" s="46" t="s">
        <v>593</v>
      </c>
      <c r="C1497" s="46" t="s">
        <v>0</v>
      </c>
      <c r="D1497" s="46" t="s">
        <v>0</v>
      </c>
      <c r="E1497" s="46" t="s">
        <v>20447</v>
      </c>
      <c r="F1497" s="46" t="s">
        <v>22559</v>
      </c>
      <c r="G1497" s="46" t="s">
        <v>28082</v>
      </c>
      <c r="H1497" s="46" t="str">
        <f t="shared" si="23"/>
        <v>12998&gt;&gt;&gt;Main Campus&gt;&gt;&gt;Multan&gt;&gt;&gt;Petroleum &amp; Gas Engineering</v>
      </c>
    </row>
    <row r="1498" spans="1:8">
      <c r="A1498" s="46" t="s">
        <v>24743</v>
      </c>
      <c r="B1498" s="46" t="s">
        <v>672</v>
      </c>
      <c r="C1498" s="46" t="s">
        <v>0</v>
      </c>
      <c r="D1498" s="46" t="s">
        <v>0</v>
      </c>
      <c r="E1498" s="46" t="s">
        <v>20353</v>
      </c>
      <c r="F1498" s="46" t="s">
        <v>22307</v>
      </c>
      <c r="G1498" s="46" t="s">
        <v>24744</v>
      </c>
      <c r="H1498" s="46" t="str">
        <f t="shared" si="23"/>
        <v>15816&gt;&gt;&gt;Main Campus&gt;&gt;&gt;Haripur&gt;&gt;&gt;Deaprtment of Sport Science and Physical Education</v>
      </c>
    </row>
    <row r="1499" spans="1:8">
      <c r="A1499" s="46" t="s">
        <v>24743</v>
      </c>
      <c r="B1499" s="46" t="s">
        <v>672</v>
      </c>
      <c r="C1499" s="46" t="s">
        <v>0</v>
      </c>
      <c r="D1499" s="46" t="s">
        <v>0</v>
      </c>
      <c r="E1499" s="46" t="s">
        <v>20353</v>
      </c>
      <c r="F1499" s="46" t="s">
        <v>23242</v>
      </c>
      <c r="G1499" s="46" t="s">
        <v>24745</v>
      </c>
      <c r="H1499" s="46" t="str">
        <f t="shared" si="23"/>
        <v>2937&gt;&gt;&gt;Main Campus&gt;&gt;&gt;Haripur&gt;&gt;&gt;Department of Agricultural Sciences</v>
      </c>
    </row>
    <row r="1500" spans="1:8">
      <c r="A1500" s="46" t="s">
        <v>24743</v>
      </c>
      <c r="B1500" s="46" t="s">
        <v>672</v>
      </c>
      <c r="C1500" s="46" t="s">
        <v>0</v>
      </c>
      <c r="D1500" s="46" t="s">
        <v>0</v>
      </c>
      <c r="E1500" s="46" t="s">
        <v>20353</v>
      </c>
      <c r="F1500" s="46" t="s">
        <v>21441</v>
      </c>
      <c r="G1500" s="46" t="s">
        <v>28083</v>
      </c>
      <c r="H1500" s="46" t="str">
        <f t="shared" si="23"/>
        <v>50402&gt;&gt;&gt;Main Campus&gt;&gt;&gt;Haripur&gt;&gt;&gt;Department of Agronomy</v>
      </c>
    </row>
    <row r="1501" spans="1:8">
      <c r="A1501" s="46" t="s">
        <v>24743</v>
      </c>
      <c r="B1501" s="46" t="s">
        <v>672</v>
      </c>
      <c r="C1501" s="46" t="s">
        <v>0</v>
      </c>
      <c r="D1501" s="46" t="s">
        <v>0</v>
      </c>
      <c r="E1501" s="46" t="s">
        <v>20353</v>
      </c>
      <c r="F1501" s="46" t="s">
        <v>22292</v>
      </c>
      <c r="G1501" s="46" t="s">
        <v>24746</v>
      </c>
      <c r="H1501" s="46" t="str">
        <f t="shared" si="23"/>
        <v>15817&gt;&gt;&gt;Main Campus&gt;&gt;&gt;Haripur&gt;&gt;&gt;Department of Biology</v>
      </c>
    </row>
    <row r="1502" spans="1:8">
      <c r="A1502" s="46" t="s">
        <v>24743</v>
      </c>
      <c r="B1502" s="46" t="s">
        <v>672</v>
      </c>
      <c r="C1502" s="46" t="s">
        <v>0</v>
      </c>
      <c r="D1502" s="46" t="s">
        <v>0</v>
      </c>
      <c r="E1502" s="46" t="s">
        <v>20353</v>
      </c>
      <c r="F1502" s="46" t="s">
        <v>27173</v>
      </c>
      <c r="G1502" s="46" t="s">
        <v>28084</v>
      </c>
      <c r="H1502" s="46" t="str">
        <f t="shared" si="23"/>
        <v>16813&gt;&gt;&gt;Main Campus&gt;&gt;&gt;Haripur&gt;&gt;&gt;Department of Chemistry</v>
      </c>
    </row>
    <row r="1503" spans="1:8">
      <c r="A1503" s="46" t="s">
        <v>24743</v>
      </c>
      <c r="B1503" s="46" t="s">
        <v>672</v>
      </c>
      <c r="C1503" s="46" t="s">
        <v>0</v>
      </c>
      <c r="D1503" s="46" t="s">
        <v>0</v>
      </c>
      <c r="E1503" s="46" t="s">
        <v>20353</v>
      </c>
      <c r="F1503" s="46" t="s">
        <v>22295</v>
      </c>
      <c r="G1503" s="46" t="s">
        <v>28085</v>
      </c>
      <c r="H1503" s="46" t="str">
        <f t="shared" si="23"/>
        <v>3525&gt;&gt;&gt;Main Campus&gt;&gt;&gt;Haripur&gt;&gt;&gt;Department of Earth Sciences</v>
      </c>
    </row>
    <row r="1504" spans="1:8">
      <c r="A1504" s="46" t="s">
        <v>24743</v>
      </c>
      <c r="B1504" s="46" t="s">
        <v>672</v>
      </c>
      <c r="C1504" s="46" t="s">
        <v>0</v>
      </c>
      <c r="D1504" s="46" t="s">
        <v>0</v>
      </c>
      <c r="E1504" s="46" t="s">
        <v>20353</v>
      </c>
      <c r="F1504" s="46" t="s">
        <v>27241</v>
      </c>
      <c r="G1504" s="46" t="s">
        <v>28086</v>
      </c>
      <c r="H1504" s="46" t="str">
        <f t="shared" si="23"/>
        <v>7852&gt;&gt;&gt;Main Campus&gt;&gt;&gt;Haripur&gt;&gt;&gt;Department of Economics</v>
      </c>
    </row>
    <row r="1505" spans="1:8">
      <c r="A1505" s="46" t="s">
        <v>24743</v>
      </c>
      <c r="B1505" s="46" t="s">
        <v>672</v>
      </c>
      <c r="C1505" s="46" t="s">
        <v>0</v>
      </c>
      <c r="D1505" s="46" t="s">
        <v>0</v>
      </c>
      <c r="E1505" s="46" t="s">
        <v>20353</v>
      </c>
      <c r="F1505" s="46" t="s">
        <v>20607</v>
      </c>
      <c r="G1505" s="46" t="s">
        <v>28087</v>
      </c>
      <c r="H1505" s="46" t="str">
        <f t="shared" si="23"/>
        <v>7632&gt;&gt;&gt;Main Campus&gt;&gt;&gt;Haripur&gt;&gt;&gt;Department of Education</v>
      </c>
    </row>
    <row r="1506" spans="1:8">
      <c r="A1506" s="46" t="s">
        <v>24743</v>
      </c>
      <c r="B1506" s="46" t="s">
        <v>672</v>
      </c>
      <c r="C1506" s="46" t="s">
        <v>0</v>
      </c>
      <c r="D1506" s="46" t="s">
        <v>0</v>
      </c>
      <c r="E1506" s="46" t="s">
        <v>20353</v>
      </c>
      <c r="F1506" s="46" t="s">
        <v>22211</v>
      </c>
      <c r="G1506" s="46" t="s">
        <v>28088</v>
      </c>
      <c r="H1506" s="46" t="str">
        <f t="shared" si="23"/>
        <v>50403&gt;&gt;&gt;Main Campus&gt;&gt;&gt;Haripur&gt;&gt;&gt;Department of Entomology</v>
      </c>
    </row>
    <row r="1507" spans="1:8">
      <c r="A1507" s="46" t="s">
        <v>24743</v>
      </c>
      <c r="B1507" s="46" t="s">
        <v>672</v>
      </c>
      <c r="C1507" s="46" t="s">
        <v>0</v>
      </c>
      <c r="D1507" s="46" t="s">
        <v>0</v>
      </c>
      <c r="E1507" s="46" t="s">
        <v>20353</v>
      </c>
      <c r="F1507" s="46" t="s">
        <v>21399</v>
      </c>
      <c r="G1507" s="46" t="s">
        <v>28089</v>
      </c>
      <c r="H1507" s="46" t="str">
        <f t="shared" si="23"/>
        <v>5502&gt;&gt;&gt;Main Campus&gt;&gt;&gt;Haripur&gt;&gt;&gt;Department of Environmental Sciences</v>
      </c>
    </row>
    <row r="1508" spans="1:8">
      <c r="A1508" s="46" t="s">
        <v>24743</v>
      </c>
      <c r="B1508" s="46" t="s">
        <v>672</v>
      </c>
      <c r="C1508" s="46" t="s">
        <v>0</v>
      </c>
      <c r="D1508" s="46" t="s">
        <v>0</v>
      </c>
      <c r="E1508" s="46" t="s">
        <v>20353</v>
      </c>
      <c r="F1508" s="46" t="s">
        <v>22235</v>
      </c>
      <c r="G1508" s="46" t="s">
        <v>28090</v>
      </c>
      <c r="H1508" s="46" t="str">
        <f t="shared" si="23"/>
        <v>50404&gt;&gt;&gt;Main Campus&gt;&gt;&gt;Haripur&gt;&gt;&gt;Department of Food Science and Technology</v>
      </c>
    </row>
    <row r="1509" spans="1:8">
      <c r="A1509" s="46" t="s">
        <v>24743</v>
      </c>
      <c r="B1509" s="46" t="s">
        <v>672</v>
      </c>
      <c r="C1509" s="46" t="s">
        <v>0</v>
      </c>
      <c r="D1509" s="46" t="s">
        <v>0</v>
      </c>
      <c r="E1509" s="46" t="s">
        <v>20353</v>
      </c>
      <c r="F1509" s="46" t="s">
        <v>23056</v>
      </c>
      <c r="G1509" s="46" t="s">
        <v>24747</v>
      </c>
      <c r="H1509" s="46" t="str">
        <f t="shared" si="23"/>
        <v>7772&gt;&gt;&gt;Main Campus&gt;&gt;&gt;Haripur&gt;&gt;&gt;Department of Forestry &amp; Wildlife Management</v>
      </c>
    </row>
    <row r="1510" spans="1:8">
      <c r="A1510" s="46" t="s">
        <v>24743</v>
      </c>
      <c r="B1510" s="46" t="s">
        <v>672</v>
      </c>
      <c r="C1510" s="46" t="s">
        <v>0</v>
      </c>
      <c r="D1510" s="46" t="s">
        <v>0</v>
      </c>
      <c r="E1510" s="46" t="s">
        <v>20353</v>
      </c>
      <c r="F1510" s="46" t="s">
        <v>22293</v>
      </c>
      <c r="G1510" s="46" t="s">
        <v>24748</v>
      </c>
      <c r="H1510" s="46" t="str">
        <f t="shared" si="23"/>
        <v>15819&gt;&gt;&gt;Main Campus&gt;&gt;&gt;Haripur&gt;&gt;&gt;Department of History &amp; Politics</v>
      </c>
    </row>
    <row r="1511" spans="1:8">
      <c r="A1511" s="46" t="s">
        <v>24743</v>
      </c>
      <c r="B1511" s="46" t="s">
        <v>672</v>
      </c>
      <c r="C1511" s="46" t="s">
        <v>0</v>
      </c>
      <c r="D1511" s="46" t="s">
        <v>0</v>
      </c>
      <c r="E1511" s="46" t="s">
        <v>20353</v>
      </c>
      <c r="F1511" s="46" t="s">
        <v>21451</v>
      </c>
      <c r="G1511" s="46" t="s">
        <v>28091</v>
      </c>
      <c r="H1511" s="46" t="str">
        <f t="shared" si="23"/>
        <v>50401&gt;&gt;&gt;Main Campus&gt;&gt;&gt;Haripur&gt;&gt;&gt;Department of Horticulture</v>
      </c>
    </row>
    <row r="1512" spans="1:8">
      <c r="A1512" s="46" t="s">
        <v>24743</v>
      </c>
      <c r="B1512" s="46" t="s">
        <v>672</v>
      </c>
      <c r="C1512" s="46" t="s">
        <v>0</v>
      </c>
      <c r="D1512" s="46" t="s">
        <v>0</v>
      </c>
      <c r="E1512" s="46" t="s">
        <v>20353</v>
      </c>
      <c r="F1512" s="46" t="s">
        <v>21160</v>
      </c>
      <c r="G1512" s="46" t="s">
        <v>28092</v>
      </c>
      <c r="H1512" s="46" t="str">
        <f t="shared" si="23"/>
        <v>4019&gt;&gt;&gt;Main Campus&gt;&gt;&gt;Haripur&gt;&gt;&gt;Department of Information Technology</v>
      </c>
    </row>
    <row r="1513" spans="1:8">
      <c r="A1513" s="46" t="s">
        <v>24743</v>
      </c>
      <c r="B1513" s="46" t="s">
        <v>672</v>
      </c>
      <c r="C1513" s="46" t="s">
        <v>0</v>
      </c>
      <c r="D1513" s="46" t="s">
        <v>0</v>
      </c>
      <c r="E1513" s="46" t="s">
        <v>20353</v>
      </c>
      <c r="F1513" s="46" t="s">
        <v>21796</v>
      </c>
      <c r="G1513" s="46" t="s">
        <v>24749</v>
      </c>
      <c r="H1513" s="46" t="str">
        <f t="shared" si="23"/>
        <v>2935&gt;&gt;&gt;Main Campus&gt;&gt;&gt;Haripur&gt;&gt;&gt;Department of Islamic and Religious Studies</v>
      </c>
    </row>
    <row r="1514" spans="1:8">
      <c r="A1514" s="46" t="s">
        <v>24743</v>
      </c>
      <c r="B1514" s="46" t="s">
        <v>672</v>
      </c>
      <c r="C1514" s="46" t="s">
        <v>0</v>
      </c>
      <c r="D1514" s="46" t="s">
        <v>0</v>
      </c>
      <c r="E1514" s="46" t="s">
        <v>20353</v>
      </c>
      <c r="F1514" s="46" t="s">
        <v>22294</v>
      </c>
      <c r="G1514" s="46" t="s">
        <v>24750</v>
      </c>
      <c r="H1514" s="46" t="str">
        <f t="shared" si="23"/>
        <v>15818&gt;&gt;&gt;Main Campus&gt;&gt;&gt;Haripur&gt;&gt;&gt;Department of Linguistics and Literature</v>
      </c>
    </row>
    <row r="1515" spans="1:8">
      <c r="A1515" s="46" t="s">
        <v>24743</v>
      </c>
      <c r="B1515" s="46" t="s">
        <v>672</v>
      </c>
      <c r="C1515" s="46" t="s">
        <v>0</v>
      </c>
      <c r="D1515" s="46" t="s">
        <v>0</v>
      </c>
      <c r="E1515" s="46" t="s">
        <v>20353</v>
      </c>
      <c r="F1515" s="46" t="s">
        <v>20773</v>
      </c>
      <c r="G1515" s="46" t="s">
        <v>28093</v>
      </c>
      <c r="H1515" s="46" t="str">
        <f t="shared" si="23"/>
        <v>4017&gt;&gt;&gt;Main Campus&gt;&gt;&gt;Haripur&gt;&gt;&gt;Department of Management Sciences</v>
      </c>
    </row>
    <row r="1516" spans="1:8">
      <c r="A1516" s="46" t="s">
        <v>24743</v>
      </c>
      <c r="B1516" s="46" t="s">
        <v>672</v>
      </c>
      <c r="C1516" s="46" t="s">
        <v>0</v>
      </c>
      <c r="D1516" s="46" t="s">
        <v>0</v>
      </c>
      <c r="E1516" s="46" t="s">
        <v>20353</v>
      </c>
      <c r="F1516" s="46" t="s">
        <v>21970</v>
      </c>
      <c r="G1516" s="46" t="s">
        <v>28094</v>
      </c>
      <c r="H1516" s="46" t="str">
        <f t="shared" si="23"/>
        <v>13369&gt;&gt;&gt;Main Campus&gt;&gt;&gt;Haripur&gt;&gt;&gt;Department of Mathematics and Statistics</v>
      </c>
    </row>
    <row r="1517" spans="1:8">
      <c r="A1517" s="46" t="s">
        <v>24743</v>
      </c>
      <c r="B1517" s="46" t="s">
        <v>672</v>
      </c>
      <c r="C1517" s="46" t="s">
        <v>0</v>
      </c>
      <c r="D1517" s="46" t="s">
        <v>0</v>
      </c>
      <c r="E1517" s="46" t="s">
        <v>20353</v>
      </c>
      <c r="F1517" s="46" t="s">
        <v>20624</v>
      </c>
      <c r="G1517" s="46" t="s">
        <v>24751</v>
      </c>
      <c r="H1517" s="46" t="str">
        <f t="shared" si="23"/>
        <v>3067&gt;&gt;&gt;Main Campus&gt;&gt;&gt;Haripur&gt;&gt;&gt;Department of Medical Laboratory Technology</v>
      </c>
    </row>
    <row r="1518" spans="1:8">
      <c r="A1518" s="46" t="s">
        <v>24743</v>
      </c>
      <c r="B1518" s="46" t="s">
        <v>672</v>
      </c>
      <c r="C1518" s="46" t="s">
        <v>0</v>
      </c>
      <c r="D1518" s="46" t="s">
        <v>0</v>
      </c>
      <c r="E1518" s="46" t="s">
        <v>20353</v>
      </c>
      <c r="F1518" s="46" t="s">
        <v>20756</v>
      </c>
      <c r="G1518" s="46" t="s">
        <v>24752</v>
      </c>
      <c r="H1518" s="46" t="str">
        <f t="shared" si="23"/>
        <v>4016&gt;&gt;&gt;Main Campus&gt;&gt;&gt;Haripur&gt;&gt;&gt;Department of Microbiology</v>
      </c>
    </row>
    <row r="1519" spans="1:8">
      <c r="A1519" s="46" t="s">
        <v>24743</v>
      </c>
      <c r="B1519" s="46" t="s">
        <v>672</v>
      </c>
      <c r="C1519" s="46" t="s">
        <v>0</v>
      </c>
      <c r="D1519" s="46" t="s">
        <v>0</v>
      </c>
      <c r="E1519" s="46" t="s">
        <v>20353</v>
      </c>
      <c r="F1519" s="46" t="s">
        <v>27177</v>
      </c>
      <c r="G1519" s="46" t="s">
        <v>28095</v>
      </c>
      <c r="H1519" s="46" t="str">
        <f t="shared" si="23"/>
        <v>16814&gt;&gt;&gt;Main Campus&gt;&gt;&gt;Haripur&gt;&gt;&gt;Department of Physics</v>
      </c>
    </row>
    <row r="1520" spans="1:8">
      <c r="A1520" s="46" t="s">
        <v>24743</v>
      </c>
      <c r="B1520" s="46" t="s">
        <v>672</v>
      </c>
      <c r="C1520" s="46" t="s">
        <v>0</v>
      </c>
      <c r="D1520" s="46" t="s">
        <v>0</v>
      </c>
      <c r="E1520" s="46" t="s">
        <v>20353</v>
      </c>
      <c r="F1520" s="46" t="s">
        <v>22210</v>
      </c>
      <c r="G1520" s="46" t="s">
        <v>28096</v>
      </c>
      <c r="H1520" s="46" t="str">
        <f t="shared" si="23"/>
        <v>50400&gt;&gt;&gt;Main Campus&gt;&gt;&gt;Haripur&gt;&gt;&gt;Department of Plant Breeding &amp; Genetics</v>
      </c>
    </row>
    <row r="1521" spans="1:8">
      <c r="A1521" s="46" t="s">
        <v>24743</v>
      </c>
      <c r="B1521" s="46" t="s">
        <v>672</v>
      </c>
      <c r="C1521" s="46" t="s">
        <v>0</v>
      </c>
      <c r="D1521" s="46" t="s">
        <v>0</v>
      </c>
      <c r="E1521" s="46" t="s">
        <v>20353</v>
      </c>
      <c r="F1521" s="46" t="s">
        <v>20589</v>
      </c>
      <c r="G1521" s="46" t="s">
        <v>28097</v>
      </c>
      <c r="H1521" s="46" t="str">
        <f t="shared" si="23"/>
        <v>7633&gt;&gt;&gt;Main Campus&gt;&gt;&gt;Haripur&gt;&gt;&gt;Department of Psychology</v>
      </c>
    </row>
    <row r="1522" spans="1:8">
      <c r="A1522" s="46" t="s">
        <v>24743</v>
      </c>
      <c r="B1522" s="46" t="s">
        <v>672</v>
      </c>
      <c r="C1522" s="46" t="s">
        <v>0</v>
      </c>
      <c r="D1522" s="46" t="s">
        <v>0</v>
      </c>
      <c r="E1522" s="46" t="s">
        <v>20353</v>
      </c>
      <c r="F1522" s="46" t="s">
        <v>22306</v>
      </c>
      <c r="G1522" s="46" t="s">
        <v>24753</v>
      </c>
      <c r="H1522" s="46" t="str">
        <f t="shared" si="23"/>
        <v>15820&gt;&gt;&gt;Main Campus&gt;&gt;&gt;Haripur&gt;&gt;&gt;Department of Public Health &amp; Nutrition</v>
      </c>
    </row>
    <row r="1523" spans="1:8">
      <c r="A1523" s="46" t="s">
        <v>24743</v>
      </c>
      <c r="B1523" s="46" t="s">
        <v>672</v>
      </c>
      <c r="C1523" s="46" t="s">
        <v>0</v>
      </c>
      <c r="D1523" s="46" t="s">
        <v>0</v>
      </c>
      <c r="E1523" s="46" t="s">
        <v>20353</v>
      </c>
      <c r="F1523" s="46" t="s">
        <v>22309</v>
      </c>
      <c r="G1523" s="46" t="s">
        <v>24754</v>
      </c>
      <c r="H1523" s="46" t="str">
        <f t="shared" si="23"/>
        <v>50399&gt;&gt;&gt;Main Campus&gt;&gt;&gt;Haripur&gt;&gt;&gt;Department of Soil &amp; Climate Sciences</v>
      </c>
    </row>
    <row r="1524" spans="1:8">
      <c r="A1524" s="46" t="s">
        <v>24743</v>
      </c>
      <c r="B1524" s="46" t="s">
        <v>672</v>
      </c>
      <c r="C1524" s="46" t="s">
        <v>0</v>
      </c>
      <c r="D1524" s="46" t="s">
        <v>0</v>
      </c>
      <c r="E1524" s="46" t="s">
        <v>20353</v>
      </c>
      <c r="F1524" s="46" t="s">
        <v>22308</v>
      </c>
      <c r="G1524" s="46" t="s">
        <v>24755</v>
      </c>
      <c r="H1524" s="46" t="str">
        <f t="shared" si="23"/>
        <v>11083&gt;&gt;&gt;Main Campus&gt;&gt;&gt;Haripur&gt;&gt;&gt;Department ofPublic Health</v>
      </c>
    </row>
    <row r="1525" spans="1:8">
      <c r="A1525" s="46" t="s">
        <v>24743</v>
      </c>
      <c r="B1525" s="46" t="s">
        <v>672</v>
      </c>
      <c r="C1525" s="46" t="s">
        <v>0</v>
      </c>
      <c r="D1525" s="46" t="s">
        <v>0</v>
      </c>
      <c r="E1525" s="46" t="s">
        <v>20353</v>
      </c>
      <c r="F1525" s="46" t="s">
        <v>22310</v>
      </c>
      <c r="G1525" s="46" t="s">
        <v>28098</v>
      </c>
      <c r="H1525" s="46" t="str">
        <f t="shared" si="23"/>
        <v>50398&gt;&gt;&gt;Main Campus&gt;&gt;&gt;Haripur&gt;&gt;&gt;Institute of Management Sciences</v>
      </c>
    </row>
    <row r="1526" spans="1:8">
      <c r="A1526" s="46" t="s">
        <v>24743</v>
      </c>
      <c r="B1526" s="46" t="s">
        <v>672</v>
      </c>
      <c r="C1526" s="46" t="s">
        <v>0</v>
      </c>
      <c r="D1526" s="46" t="s">
        <v>0</v>
      </c>
      <c r="E1526" s="46" t="s">
        <v>20353</v>
      </c>
      <c r="F1526" s="46" t="s">
        <v>23018</v>
      </c>
      <c r="G1526" s="46" t="s">
        <v>24756</v>
      </c>
      <c r="H1526" s="46" t="str">
        <f t="shared" si="23"/>
        <v>9988&gt;&gt;&gt;Main Campus&gt;&gt;&gt;Haripur&gt;&gt;&gt;Medical Lab Technolgy</v>
      </c>
    </row>
    <row r="1527" spans="1:8">
      <c r="A1527" s="46" t="s">
        <v>24743</v>
      </c>
      <c r="B1527" s="46" t="s">
        <v>672</v>
      </c>
      <c r="C1527" s="46" t="s">
        <v>0</v>
      </c>
      <c r="D1527" s="46" t="s">
        <v>0</v>
      </c>
      <c r="E1527" s="46" t="s">
        <v>20353</v>
      </c>
      <c r="F1527" s="46" t="s">
        <v>3</v>
      </c>
      <c r="G1527" s="46" t="s">
        <v>28099</v>
      </c>
      <c r="H1527" s="46" t="str">
        <f t="shared" si="23"/>
        <v>7804&gt;&gt;&gt;Main Campus&gt;&gt;&gt;Haripur&gt;&gt;&gt;Private</v>
      </c>
    </row>
    <row r="1528" spans="1:8">
      <c r="A1528" s="46" t="s">
        <v>24757</v>
      </c>
      <c r="B1528" s="46" t="s">
        <v>562</v>
      </c>
      <c r="C1528" s="46" t="s">
        <v>114</v>
      </c>
      <c r="D1528" s="46" t="s">
        <v>28100</v>
      </c>
      <c r="E1528" s="46" t="s">
        <v>20435</v>
      </c>
      <c r="F1528" s="46" t="s">
        <v>20747</v>
      </c>
      <c r="G1528" s="46" t="s">
        <v>28101</v>
      </c>
      <c r="H1528" s="46" t="str">
        <f t="shared" si="23"/>
        <v>10457&gt;&gt;&gt;Constituent College&gt;&gt;&gt;Lahore&gt;&gt;&gt;Civil Engineering</v>
      </c>
    </row>
    <row r="1529" spans="1:8">
      <c r="A1529" s="46" t="s">
        <v>24757</v>
      </c>
      <c r="B1529" s="46" t="s">
        <v>562</v>
      </c>
      <c r="C1529" s="46" t="s">
        <v>114</v>
      </c>
      <c r="D1529" s="46" t="s">
        <v>28100</v>
      </c>
      <c r="E1529" s="46" t="s">
        <v>20435</v>
      </c>
      <c r="F1529" s="46" t="s">
        <v>20748</v>
      </c>
      <c r="G1529" s="46" t="s">
        <v>28102</v>
      </c>
      <c r="H1529" s="46" t="str">
        <f t="shared" si="23"/>
        <v>10382&gt;&gt;&gt;Constituent College&gt;&gt;&gt;Lahore&gt;&gt;&gt;Electrical Engineering</v>
      </c>
    </row>
    <row r="1530" spans="1:8">
      <c r="A1530" s="46" t="s">
        <v>24757</v>
      </c>
      <c r="B1530" s="46" t="s">
        <v>562</v>
      </c>
      <c r="C1530" s="46" t="s">
        <v>114</v>
      </c>
      <c r="D1530" s="46" t="s">
        <v>28100</v>
      </c>
      <c r="E1530" s="46" t="s">
        <v>20435</v>
      </c>
      <c r="F1530" s="46" t="s">
        <v>20824</v>
      </c>
      <c r="G1530" s="46" t="s">
        <v>28103</v>
      </c>
      <c r="H1530" s="46" t="str">
        <f t="shared" si="23"/>
        <v>10456&gt;&gt;&gt;Constituent College&gt;&gt;&gt;Lahore&gt;&gt;&gt;Mechanical Engineering</v>
      </c>
    </row>
    <row r="1531" spans="1:8">
      <c r="A1531" s="46" t="s">
        <v>24757</v>
      </c>
      <c r="B1531" s="46" t="s">
        <v>562</v>
      </c>
      <c r="C1531" s="46" t="s">
        <v>0</v>
      </c>
      <c r="D1531" s="46" t="s">
        <v>0</v>
      </c>
      <c r="E1531" s="46" t="s">
        <v>20435</v>
      </c>
      <c r="F1531" s="46" t="s">
        <v>20747</v>
      </c>
      <c r="G1531" s="46" t="s">
        <v>28104</v>
      </c>
      <c r="H1531" s="46" t="str">
        <f t="shared" si="23"/>
        <v>10446&gt;&gt;&gt;Main Campus&gt;&gt;&gt;Lahore&gt;&gt;&gt;Civil Engineering</v>
      </c>
    </row>
    <row r="1532" spans="1:8">
      <c r="A1532" s="46" t="s">
        <v>24757</v>
      </c>
      <c r="B1532" s="46" t="s">
        <v>562</v>
      </c>
      <c r="C1532" s="46" t="s">
        <v>0</v>
      </c>
      <c r="D1532" s="46" t="s">
        <v>0</v>
      </c>
      <c r="E1532" s="46" t="s">
        <v>20435</v>
      </c>
      <c r="F1532" s="46" t="s">
        <v>27167</v>
      </c>
      <c r="G1532" s="46" t="s">
        <v>28105</v>
      </c>
      <c r="H1532" s="46" t="str">
        <f t="shared" si="23"/>
        <v>9893&gt;&gt;&gt;Main Campus&gt;&gt;&gt;Lahore&gt;&gt;&gt;Commerce</v>
      </c>
    </row>
    <row r="1533" spans="1:8">
      <c r="A1533" s="46" t="s">
        <v>24757</v>
      </c>
      <c r="B1533" s="46" t="s">
        <v>562</v>
      </c>
      <c r="C1533" s="46" t="s">
        <v>0</v>
      </c>
      <c r="D1533" s="46" t="s">
        <v>0</v>
      </c>
      <c r="E1533" s="46" t="s">
        <v>20435</v>
      </c>
      <c r="F1533" s="46" t="s">
        <v>5</v>
      </c>
      <c r="G1533" s="46" t="s">
        <v>28106</v>
      </c>
      <c r="H1533" s="46" t="str">
        <f t="shared" si="23"/>
        <v>9892&gt;&gt;&gt;Main Campus&gt;&gt;&gt;Lahore&gt;&gt;&gt;Computer Science &amp; Information Technology</v>
      </c>
    </row>
    <row r="1534" spans="1:8">
      <c r="A1534" s="46" t="s">
        <v>24757</v>
      </c>
      <c r="B1534" s="46" t="s">
        <v>562</v>
      </c>
      <c r="C1534" s="46" t="s">
        <v>0</v>
      </c>
      <c r="D1534" s="46" t="s">
        <v>0</v>
      </c>
      <c r="E1534" s="46" t="s">
        <v>20435</v>
      </c>
      <c r="F1534" s="46" t="s">
        <v>20838</v>
      </c>
      <c r="G1534" s="46" t="s">
        <v>28107</v>
      </c>
      <c r="H1534" s="46" t="str">
        <f t="shared" si="23"/>
        <v>9896&gt;&gt;&gt;Main Campus&gt;&gt;&gt;Lahore&gt;&gt;&gt;Economics</v>
      </c>
    </row>
    <row r="1535" spans="1:8">
      <c r="A1535" s="46" t="s">
        <v>24757</v>
      </c>
      <c r="B1535" s="46" t="s">
        <v>562</v>
      </c>
      <c r="C1535" s="46" t="s">
        <v>0</v>
      </c>
      <c r="D1535" s="46" t="s">
        <v>0</v>
      </c>
      <c r="E1535" s="46" t="s">
        <v>20435</v>
      </c>
      <c r="F1535" s="46" t="s">
        <v>20620</v>
      </c>
      <c r="G1535" s="46" t="s">
        <v>28108</v>
      </c>
      <c r="H1535" s="46" t="str">
        <f t="shared" si="23"/>
        <v>10020&gt;&gt;&gt;Main Campus&gt;&gt;&gt;Lahore&gt;&gt;&gt;Education</v>
      </c>
    </row>
    <row r="1536" spans="1:8">
      <c r="A1536" s="46" t="s">
        <v>24757</v>
      </c>
      <c r="B1536" s="46" t="s">
        <v>562</v>
      </c>
      <c r="C1536" s="46" t="s">
        <v>0</v>
      </c>
      <c r="D1536" s="46" t="s">
        <v>0</v>
      </c>
      <c r="E1536" s="46" t="s">
        <v>20435</v>
      </c>
      <c r="F1536" s="46" t="s">
        <v>20748</v>
      </c>
      <c r="G1536" s="46" t="s">
        <v>28109</v>
      </c>
      <c r="H1536" s="46" t="str">
        <f t="shared" si="23"/>
        <v>10380&gt;&gt;&gt;Main Campus&gt;&gt;&gt;Lahore&gt;&gt;&gt;Electrical Engineering</v>
      </c>
    </row>
    <row r="1537" spans="1:8">
      <c r="A1537" s="46" t="s">
        <v>24757</v>
      </c>
      <c r="B1537" s="46" t="s">
        <v>562</v>
      </c>
      <c r="C1537" s="46" t="s">
        <v>0</v>
      </c>
      <c r="D1537" s="46" t="s">
        <v>0</v>
      </c>
      <c r="E1537" s="46" t="s">
        <v>20435</v>
      </c>
      <c r="F1537" s="46" t="s">
        <v>20854</v>
      </c>
      <c r="G1537" s="46" t="s">
        <v>28110</v>
      </c>
      <c r="H1537" s="46" t="str">
        <f t="shared" si="23"/>
        <v>9895&gt;&gt;&gt;Main Campus&gt;&gt;&gt;Lahore&gt;&gt;&gt;English</v>
      </c>
    </row>
    <row r="1538" spans="1:8">
      <c r="A1538" s="46" t="s">
        <v>24757</v>
      </c>
      <c r="B1538" s="46" t="s">
        <v>562</v>
      </c>
      <c r="C1538" s="46" t="s">
        <v>0</v>
      </c>
      <c r="D1538" s="46" t="s">
        <v>0</v>
      </c>
      <c r="E1538" s="46" t="s">
        <v>20435</v>
      </c>
      <c r="F1538" s="46" t="s">
        <v>20850</v>
      </c>
      <c r="G1538" s="46" t="s">
        <v>28111</v>
      </c>
      <c r="H1538" s="46" t="str">
        <f t="shared" ref="H1538:H1601" si="24">CONCATENATE(G1538, "&gt;&gt;&gt;", C1538, "&gt;&gt;&gt;", E1538, "&gt;&gt;&gt;", F1538)</f>
        <v>10028&gt;&gt;&gt;Main Campus&gt;&gt;&gt;Lahore&gt;&gt;&gt;Islamic Studies</v>
      </c>
    </row>
    <row r="1539" spans="1:8">
      <c r="A1539" s="46" t="s">
        <v>24757</v>
      </c>
      <c r="B1539" s="46" t="s">
        <v>562</v>
      </c>
      <c r="C1539" s="46" t="s">
        <v>0</v>
      </c>
      <c r="D1539" s="46" t="s">
        <v>0</v>
      </c>
      <c r="E1539" s="46" t="s">
        <v>20435</v>
      </c>
      <c r="F1539" s="46" t="s">
        <v>27420</v>
      </c>
      <c r="G1539" s="46" t="s">
        <v>28112</v>
      </c>
      <c r="H1539" s="46" t="str">
        <f t="shared" si="24"/>
        <v>9928&gt;&gt;&gt;Main Campus&gt;&gt;&gt;Lahore&gt;&gt;&gt;Law</v>
      </c>
    </row>
    <row r="1540" spans="1:8">
      <c r="A1540" s="46" t="s">
        <v>24757</v>
      </c>
      <c r="B1540" s="46" t="s">
        <v>562</v>
      </c>
      <c r="C1540" s="46" t="s">
        <v>0</v>
      </c>
      <c r="D1540" s="46" t="s">
        <v>0</v>
      </c>
      <c r="E1540" s="46" t="s">
        <v>20435</v>
      </c>
      <c r="F1540" s="46" t="s">
        <v>20644</v>
      </c>
      <c r="G1540" s="46" t="s">
        <v>28113</v>
      </c>
      <c r="H1540" s="46" t="str">
        <f t="shared" si="24"/>
        <v>9873&gt;&gt;&gt;Main Campus&gt;&gt;&gt;Lahore&gt;&gt;&gt;Management Sciences</v>
      </c>
    </row>
    <row r="1541" spans="1:8">
      <c r="A1541" s="46" t="s">
        <v>24757</v>
      </c>
      <c r="B1541" s="46" t="s">
        <v>562</v>
      </c>
      <c r="C1541" s="46" t="s">
        <v>0</v>
      </c>
      <c r="D1541" s="46" t="s">
        <v>0</v>
      </c>
      <c r="E1541" s="46" t="s">
        <v>20435</v>
      </c>
      <c r="F1541" s="46" t="s">
        <v>20958</v>
      </c>
      <c r="G1541" s="46" t="s">
        <v>28114</v>
      </c>
      <c r="H1541" s="46" t="str">
        <f t="shared" si="24"/>
        <v>10022&gt;&gt;&gt;Main Campus&gt;&gt;&gt;Lahore&gt;&gt;&gt;Mass Communication</v>
      </c>
    </row>
    <row r="1542" spans="1:8">
      <c r="A1542" s="46" t="s">
        <v>24757</v>
      </c>
      <c r="B1542" s="46" t="s">
        <v>562</v>
      </c>
      <c r="C1542" s="46" t="s">
        <v>0</v>
      </c>
      <c r="D1542" s="46" t="s">
        <v>0</v>
      </c>
      <c r="E1542" s="46" t="s">
        <v>20435</v>
      </c>
      <c r="F1542" s="46" t="s">
        <v>20688</v>
      </c>
      <c r="G1542" s="46" t="s">
        <v>28115</v>
      </c>
      <c r="H1542" s="46" t="str">
        <f t="shared" si="24"/>
        <v>9897&gt;&gt;&gt;Main Campus&gt;&gt;&gt;Lahore&gt;&gt;&gt;Mathematics</v>
      </c>
    </row>
    <row r="1543" spans="1:8">
      <c r="A1543" s="46" t="s">
        <v>24757</v>
      </c>
      <c r="B1543" s="46" t="s">
        <v>562</v>
      </c>
      <c r="C1543" s="46" t="s">
        <v>0</v>
      </c>
      <c r="D1543" s="46" t="s">
        <v>0</v>
      </c>
      <c r="E1543" s="46" t="s">
        <v>20435</v>
      </c>
      <c r="F1543" s="46" t="s">
        <v>20824</v>
      </c>
      <c r="G1543" s="46" t="s">
        <v>28116</v>
      </c>
      <c r="H1543" s="46" t="str">
        <f t="shared" si="24"/>
        <v>10445&gt;&gt;&gt;Main Campus&gt;&gt;&gt;Lahore&gt;&gt;&gt;Mechanical Engineering</v>
      </c>
    </row>
    <row r="1544" spans="1:8">
      <c r="A1544" s="46" t="s">
        <v>24757</v>
      </c>
      <c r="B1544" s="46" t="s">
        <v>562</v>
      </c>
      <c r="C1544" s="46" t="s">
        <v>0</v>
      </c>
      <c r="D1544" s="46" t="s">
        <v>0</v>
      </c>
      <c r="E1544" s="46" t="s">
        <v>20435</v>
      </c>
      <c r="F1544" s="46" t="s">
        <v>21368</v>
      </c>
      <c r="G1544" s="46" t="s">
        <v>24758</v>
      </c>
      <c r="H1544" s="46" t="str">
        <f t="shared" si="24"/>
        <v>10061&gt;&gt;&gt;Main Campus&gt;&gt;&gt;Lahore&gt;&gt;&gt;Physical &amp; Sports Sciences</v>
      </c>
    </row>
    <row r="1545" spans="1:8">
      <c r="A1545" s="46" t="s">
        <v>24757</v>
      </c>
      <c r="B1545" s="46" t="s">
        <v>562</v>
      </c>
      <c r="C1545" s="46" t="s">
        <v>0</v>
      </c>
      <c r="D1545" s="46" t="s">
        <v>0</v>
      </c>
      <c r="E1545" s="46" t="s">
        <v>20435</v>
      </c>
      <c r="F1545" s="46" t="s">
        <v>22610</v>
      </c>
      <c r="G1545" s="46" t="s">
        <v>24759</v>
      </c>
      <c r="H1545" s="46" t="str">
        <f t="shared" si="24"/>
        <v>9927&gt;&gt;&gt;Main Campus&gt;&gt;&gt;Lahore&gt;&gt;&gt;Politics &amp; International Relations</v>
      </c>
    </row>
    <row r="1546" spans="1:8">
      <c r="A1546" s="46" t="s">
        <v>24757</v>
      </c>
      <c r="B1546" s="46" t="s">
        <v>562</v>
      </c>
      <c r="C1546" s="46" t="s">
        <v>0</v>
      </c>
      <c r="D1546" s="46" t="s">
        <v>0</v>
      </c>
      <c r="E1546" s="46" t="s">
        <v>20435</v>
      </c>
      <c r="F1546" s="46" t="s">
        <v>28117</v>
      </c>
      <c r="G1546" s="46" t="s">
        <v>28118</v>
      </c>
      <c r="H1546" s="46" t="str">
        <f t="shared" si="24"/>
        <v>9924&gt;&gt;&gt;Main Campus&gt;&gt;&gt;Lahore&gt;&gt;&gt;Psychology Department</v>
      </c>
    </row>
    <row r="1547" spans="1:8">
      <c r="A1547" s="46" t="s">
        <v>24757</v>
      </c>
      <c r="B1547" s="46" t="s">
        <v>562</v>
      </c>
      <c r="C1547" s="46" t="s">
        <v>0</v>
      </c>
      <c r="D1547" s="46" t="s">
        <v>0</v>
      </c>
      <c r="E1547" s="46" t="s">
        <v>20435</v>
      </c>
      <c r="F1547" s="46" t="s">
        <v>20820</v>
      </c>
      <c r="G1547" s="46" t="s">
        <v>28119</v>
      </c>
      <c r="H1547" s="46" t="str">
        <f t="shared" si="24"/>
        <v>9925&gt;&gt;&gt;Main Campus&gt;&gt;&gt;Lahore&gt;&gt;&gt;Sociology</v>
      </c>
    </row>
    <row r="1548" spans="1:8">
      <c r="A1548" s="46" t="s">
        <v>24757</v>
      </c>
      <c r="B1548" s="46" t="s">
        <v>562</v>
      </c>
      <c r="C1548" s="46" t="s">
        <v>0</v>
      </c>
      <c r="D1548" s="46" t="s">
        <v>0</v>
      </c>
      <c r="E1548" s="46" t="s">
        <v>20435</v>
      </c>
      <c r="F1548" s="46" t="s">
        <v>20705</v>
      </c>
      <c r="G1548" s="46" t="s">
        <v>28120</v>
      </c>
      <c r="H1548" s="46" t="str">
        <f t="shared" si="24"/>
        <v>9926&gt;&gt;&gt;Main Campus&gt;&gt;&gt;Lahore&gt;&gt;&gt;Urdu</v>
      </c>
    </row>
    <row r="1549" spans="1:8">
      <c r="A1549" s="46" t="s">
        <v>24760</v>
      </c>
      <c r="B1549" s="46" t="s">
        <v>695</v>
      </c>
      <c r="C1549" s="46" t="s">
        <v>0</v>
      </c>
      <c r="D1549" s="46" t="s">
        <v>0</v>
      </c>
      <c r="E1549" s="46" t="s">
        <v>20374</v>
      </c>
      <c r="F1549" s="46" t="s">
        <v>20933</v>
      </c>
      <c r="G1549" s="46" t="s">
        <v>24761</v>
      </c>
      <c r="H1549" s="46" t="str">
        <f t="shared" si="24"/>
        <v>4650&gt;&gt;&gt;Main Campus&gt;&gt;&gt;Swabi&gt;&gt;&gt;Agriculture</v>
      </c>
    </row>
    <row r="1550" spans="1:8">
      <c r="A1550" s="46" t="s">
        <v>24760</v>
      </c>
      <c r="B1550" s="46" t="s">
        <v>695</v>
      </c>
      <c r="C1550" s="46" t="s">
        <v>0</v>
      </c>
      <c r="D1550" s="46" t="s">
        <v>0</v>
      </c>
      <c r="E1550" s="46" t="s">
        <v>20374</v>
      </c>
      <c r="F1550" s="46" t="s">
        <v>20830</v>
      </c>
      <c r="G1550" s="46" t="s">
        <v>28121</v>
      </c>
      <c r="H1550" s="46" t="str">
        <f t="shared" si="24"/>
        <v>9799&gt;&gt;&gt;Main Campus&gt;&gt;&gt;Swabi&gt;&gt;&gt;Chemistry</v>
      </c>
    </row>
    <row r="1551" spans="1:8">
      <c r="A1551" s="46" t="s">
        <v>24760</v>
      </c>
      <c r="B1551" s="46" t="s">
        <v>695</v>
      </c>
      <c r="C1551" s="46" t="s">
        <v>0</v>
      </c>
      <c r="D1551" s="46" t="s">
        <v>0</v>
      </c>
      <c r="E1551" s="46" t="s">
        <v>20374</v>
      </c>
      <c r="F1551" s="46" t="s">
        <v>20729</v>
      </c>
      <c r="G1551" s="46" t="s">
        <v>24762</v>
      </c>
      <c r="H1551" s="46" t="str">
        <f t="shared" si="24"/>
        <v>11228&gt;&gt;&gt;Main Campus&gt;&gt;&gt;Swabi&gt;&gt;&gt;Computer Sciences</v>
      </c>
    </row>
    <row r="1552" spans="1:8">
      <c r="A1552" s="46" t="s">
        <v>24760</v>
      </c>
      <c r="B1552" s="46" t="s">
        <v>695</v>
      </c>
      <c r="C1552" s="46" t="s">
        <v>0</v>
      </c>
      <c r="D1552" s="46" t="s">
        <v>0</v>
      </c>
      <c r="E1552" s="46" t="s">
        <v>20374</v>
      </c>
      <c r="F1552" s="46" t="s">
        <v>23151</v>
      </c>
      <c r="G1552" s="46" t="s">
        <v>24763</v>
      </c>
      <c r="H1552" s="46" t="str">
        <f t="shared" si="24"/>
        <v>4654&gt;&gt;&gt;Main Campus&gt;&gt;&gt;Swabi&gt;&gt;&gt;Department of   Management Sciences</v>
      </c>
    </row>
    <row r="1553" spans="1:8">
      <c r="A1553" s="46" t="s">
        <v>24760</v>
      </c>
      <c r="B1553" s="46" t="s">
        <v>695</v>
      </c>
      <c r="C1553" s="46" t="s">
        <v>0</v>
      </c>
      <c r="D1553" s="46" t="s">
        <v>0</v>
      </c>
      <c r="E1553" s="46" t="s">
        <v>20374</v>
      </c>
      <c r="F1553" s="46" t="s">
        <v>24764</v>
      </c>
      <c r="G1553" s="46" t="s">
        <v>24765</v>
      </c>
      <c r="H1553" s="46" t="str">
        <f t="shared" si="24"/>
        <v>53818&gt;&gt;&gt;Main Campus&gt;&gt;&gt;Swabi&gt;&gt;&gt;Department of   Urdu</v>
      </c>
    </row>
    <row r="1554" spans="1:8">
      <c r="A1554" s="46" t="s">
        <v>24760</v>
      </c>
      <c r="B1554" s="46" t="s">
        <v>695</v>
      </c>
      <c r="C1554" s="46" t="s">
        <v>0</v>
      </c>
      <c r="D1554" s="46" t="s">
        <v>0</v>
      </c>
      <c r="E1554" s="46" t="s">
        <v>20374</v>
      </c>
      <c r="F1554" s="46" t="s">
        <v>20952</v>
      </c>
      <c r="G1554" s="46" t="s">
        <v>24766</v>
      </c>
      <c r="H1554" s="46" t="str">
        <f t="shared" si="24"/>
        <v>13692&gt;&gt;&gt;Main Campus&gt;&gt;&gt;Swabi&gt;&gt;&gt;Department of Arabic</v>
      </c>
    </row>
    <row r="1555" spans="1:8">
      <c r="A1555" s="46" t="s">
        <v>24760</v>
      </c>
      <c r="B1555" s="46" t="s">
        <v>695</v>
      </c>
      <c r="C1555" s="46" t="s">
        <v>0</v>
      </c>
      <c r="D1555" s="46" t="s">
        <v>0</v>
      </c>
      <c r="E1555" s="46" t="s">
        <v>20374</v>
      </c>
      <c r="F1555" s="46" t="s">
        <v>27068</v>
      </c>
      <c r="G1555" s="46" t="s">
        <v>28122</v>
      </c>
      <c r="H1555" s="46" t="str">
        <f t="shared" si="24"/>
        <v>39970&gt;&gt;&gt;Main Campus&gt;&gt;&gt;Swabi&gt;&gt;&gt;Department of Arts</v>
      </c>
    </row>
    <row r="1556" spans="1:8">
      <c r="A1556" s="46" t="s">
        <v>24760</v>
      </c>
      <c r="B1556" s="46" t="s">
        <v>695</v>
      </c>
      <c r="C1556" s="46" t="s">
        <v>0</v>
      </c>
      <c r="D1556" s="46" t="s">
        <v>0</v>
      </c>
      <c r="E1556" s="46" t="s">
        <v>20374</v>
      </c>
      <c r="F1556" s="46" t="s">
        <v>20825</v>
      </c>
      <c r="G1556" s="46" t="s">
        <v>28123</v>
      </c>
      <c r="H1556" s="46" t="str">
        <f t="shared" si="24"/>
        <v>11388&gt;&gt;&gt;Main Campus&gt;&gt;&gt;Swabi&gt;&gt;&gt;Department of Biotechnology</v>
      </c>
    </row>
    <row r="1557" spans="1:8">
      <c r="A1557" s="46" t="s">
        <v>24760</v>
      </c>
      <c r="B1557" s="46" t="s">
        <v>695</v>
      </c>
      <c r="C1557" s="46" t="s">
        <v>0</v>
      </c>
      <c r="D1557" s="46" t="s">
        <v>0</v>
      </c>
      <c r="E1557" s="46" t="s">
        <v>20374</v>
      </c>
      <c r="F1557" s="46" t="s">
        <v>20739</v>
      </c>
      <c r="G1557" s="46" t="s">
        <v>28124</v>
      </c>
      <c r="H1557" s="46" t="str">
        <f t="shared" si="24"/>
        <v>11387&gt;&gt;&gt;Main Campus&gt;&gt;&gt;Swabi&gt;&gt;&gt;Department of Botany</v>
      </c>
    </row>
    <row r="1558" spans="1:8">
      <c r="A1558" s="46" t="s">
        <v>24760</v>
      </c>
      <c r="B1558" s="46" t="s">
        <v>695</v>
      </c>
      <c r="C1558" s="46" t="s">
        <v>0</v>
      </c>
      <c r="D1558" s="46" t="s">
        <v>0</v>
      </c>
      <c r="E1558" s="46" t="s">
        <v>20374</v>
      </c>
      <c r="F1558" s="46" t="s">
        <v>21399</v>
      </c>
      <c r="G1558" s="46" t="s">
        <v>24767</v>
      </c>
      <c r="H1558" s="46" t="str">
        <f t="shared" si="24"/>
        <v>11389&gt;&gt;&gt;Main Campus&gt;&gt;&gt;Swabi&gt;&gt;&gt;Department of Environmental Sciences</v>
      </c>
    </row>
    <row r="1559" spans="1:8">
      <c r="A1559" s="46" t="s">
        <v>24760</v>
      </c>
      <c r="B1559" s="46" t="s">
        <v>695</v>
      </c>
      <c r="C1559" s="46" t="s">
        <v>0</v>
      </c>
      <c r="D1559" s="46" t="s">
        <v>0</v>
      </c>
      <c r="E1559" s="46" t="s">
        <v>20374</v>
      </c>
      <c r="F1559" s="46" t="s">
        <v>21409</v>
      </c>
      <c r="G1559" s="46" t="s">
        <v>28125</v>
      </c>
      <c r="H1559" s="46" t="str">
        <f t="shared" si="24"/>
        <v>38863&gt;&gt;&gt;Main Campus&gt;&gt;&gt;Swabi&gt;&gt;&gt;Department of Islamic and Arabic Studies</v>
      </c>
    </row>
    <row r="1560" spans="1:8">
      <c r="A1560" s="46" t="s">
        <v>24760</v>
      </c>
      <c r="B1560" s="46" t="s">
        <v>695</v>
      </c>
      <c r="C1560" s="46" t="s">
        <v>0</v>
      </c>
      <c r="D1560" s="46" t="s">
        <v>0</v>
      </c>
      <c r="E1560" s="46" t="s">
        <v>20374</v>
      </c>
      <c r="F1560" s="46" t="s">
        <v>20703</v>
      </c>
      <c r="G1560" s="46" t="s">
        <v>28126</v>
      </c>
      <c r="H1560" s="46" t="str">
        <f t="shared" si="24"/>
        <v>12827&gt;&gt;&gt;Main Campus&gt;&gt;&gt;Swabi&gt;&gt;&gt;Department of Law</v>
      </c>
    </row>
    <row r="1561" spans="1:8">
      <c r="A1561" s="46" t="s">
        <v>24760</v>
      </c>
      <c r="B1561" s="46" t="s">
        <v>695</v>
      </c>
      <c r="C1561" s="46" t="s">
        <v>0</v>
      </c>
      <c r="D1561" s="46" t="s">
        <v>0</v>
      </c>
      <c r="E1561" s="46" t="s">
        <v>20374</v>
      </c>
      <c r="F1561" s="46" t="s">
        <v>28127</v>
      </c>
      <c r="G1561" s="46" t="s">
        <v>28128</v>
      </c>
      <c r="H1561" s="46" t="str">
        <f t="shared" si="24"/>
        <v>11393&gt;&gt;&gt;Main Campus&gt;&gt;&gt;Swabi&gt;&gt;&gt;Department of Library &amp; Information Sciences</v>
      </c>
    </row>
    <row r="1562" spans="1:8">
      <c r="A1562" s="46" t="s">
        <v>24760</v>
      </c>
      <c r="B1562" s="46" t="s">
        <v>695</v>
      </c>
      <c r="C1562" s="46" t="s">
        <v>0</v>
      </c>
      <c r="D1562" s="46" t="s">
        <v>0</v>
      </c>
      <c r="E1562" s="46" t="s">
        <v>20374</v>
      </c>
      <c r="F1562" s="46" t="s">
        <v>20674</v>
      </c>
      <c r="G1562" s="46" t="s">
        <v>28129</v>
      </c>
      <c r="H1562" s="46" t="str">
        <f t="shared" si="24"/>
        <v>11391&gt;&gt;&gt;Main Campus&gt;&gt;&gt;Swabi&gt;&gt;&gt;Department of Mathematics</v>
      </c>
    </row>
    <row r="1563" spans="1:8">
      <c r="A1563" s="46" t="s">
        <v>24760</v>
      </c>
      <c r="B1563" s="46" t="s">
        <v>695</v>
      </c>
      <c r="C1563" s="46" t="s">
        <v>0</v>
      </c>
      <c r="D1563" s="46" t="s">
        <v>0</v>
      </c>
      <c r="E1563" s="46" t="s">
        <v>20374</v>
      </c>
      <c r="F1563" s="46" t="s">
        <v>20756</v>
      </c>
      <c r="G1563" s="46" t="s">
        <v>28130</v>
      </c>
      <c r="H1563" s="46" t="str">
        <f t="shared" si="24"/>
        <v>14806&gt;&gt;&gt;Main Campus&gt;&gt;&gt;Swabi&gt;&gt;&gt;Department of Microbiology</v>
      </c>
    </row>
    <row r="1564" spans="1:8">
      <c r="A1564" s="46" t="s">
        <v>24760</v>
      </c>
      <c r="B1564" s="46" t="s">
        <v>695</v>
      </c>
      <c r="C1564" s="46" t="s">
        <v>0</v>
      </c>
      <c r="D1564" s="46" t="s">
        <v>0</v>
      </c>
      <c r="E1564" s="46" t="s">
        <v>20374</v>
      </c>
      <c r="F1564" s="46" t="s">
        <v>21267</v>
      </c>
      <c r="G1564" s="46" t="s">
        <v>24768</v>
      </c>
      <c r="H1564" s="46" t="str">
        <f t="shared" si="24"/>
        <v>52139&gt;&gt;&gt;Main Campus&gt;&gt;&gt;Swabi&gt;&gt;&gt;Department of PCRS</v>
      </c>
    </row>
    <row r="1565" spans="1:8">
      <c r="A1565" s="46" t="s">
        <v>24760</v>
      </c>
      <c r="B1565" s="46" t="s">
        <v>695</v>
      </c>
      <c r="C1565" s="46" t="s">
        <v>0</v>
      </c>
      <c r="D1565" s="46" t="s">
        <v>0</v>
      </c>
      <c r="E1565" s="46" t="s">
        <v>20374</v>
      </c>
      <c r="F1565" s="46" t="s">
        <v>27177</v>
      </c>
      <c r="G1565" s="46" t="s">
        <v>28131</v>
      </c>
      <c r="H1565" s="46" t="str">
        <f t="shared" si="24"/>
        <v>11392&gt;&gt;&gt;Main Campus&gt;&gt;&gt;Swabi&gt;&gt;&gt;Department of Physics</v>
      </c>
    </row>
    <row r="1566" spans="1:8">
      <c r="A1566" s="46" t="s">
        <v>24760</v>
      </c>
      <c r="B1566" s="46" t="s">
        <v>695</v>
      </c>
      <c r="C1566" s="46" t="s">
        <v>0</v>
      </c>
      <c r="D1566" s="46" t="s">
        <v>0</v>
      </c>
      <c r="E1566" s="46" t="s">
        <v>20374</v>
      </c>
      <c r="F1566" s="46" t="s">
        <v>27514</v>
      </c>
      <c r="G1566" s="46" t="s">
        <v>28132</v>
      </c>
      <c r="H1566" s="46" t="str">
        <f t="shared" si="24"/>
        <v>12312&gt;&gt;&gt;Main Campus&gt;&gt;&gt;Swabi&gt;&gt;&gt;Department of Political Science</v>
      </c>
    </row>
    <row r="1567" spans="1:8">
      <c r="A1567" s="46" t="s">
        <v>24760</v>
      </c>
      <c r="B1567" s="46" t="s">
        <v>695</v>
      </c>
      <c r="C1567" s="46" t="s">
        <v>0</v>
      </c>
      <c r="D1567" s="46" t="s">
        <v>0</v>
      </c>
      <c r="E1567" s="46" t="s">
        <v>20374</v>
      </c>
      <c r="F1567" s="46" t="s">
        <v>20953</v>
      </c>
      <c r="G1567" s="46" t="s">
        <v>28133</v>
      </c>
      <c r="H1567" s="46" t="str">
        <f t="shared" si="24"/>
        <v>11390&gt;&gt;&gt;Main Campus&gt;&gt;&gt;Swabi&gt;&gt;&gt;Department of Statistics</v>
      </c>
    </row>
    <row r="1568" spans="1:8">
      <c r="A1568" s="46" t="s">
        <v>24760</v>
      </c>
      <c r="B1568" s="46" t="s">
        <v>695</v>
      </c>
      <c r="C1568" s="46" t="s">
        <v>0</v>
      </c>
      <c r="D1568" s="46" t="s">
        <v>0</v>
      </c>
      <c r="E1568" s="46" t="s">
        <v>20374</v>
      </c>
      <c r="F1568" s="46" t="s">
        <v>21421</v>
      </c>
      <c r="G1568" s="46" t="s">
        <v>24769</v>
      </c>
      <c r="H1568" s="46" t="str">
        <f t="shared" si="24"/>
        <v>12311&gt;&gt;&gt;Main Campus&gt;&gt;&gt;Swabi&gt;&gt;&gt;Department of Tourism &amp; Hospitality Management</v>
      </c>
    </row>
    <row r="1569" spans="1:8">
      <c r="A1569" s="46" t="s">
        <v>24760</v>
      </c>
      <c r="B1569" s="46" t="s">
        <v>695</v>
      </c>
      <c r="C1569" s="46" t="s">
        <v>0</v>
      </c>
      <c r="D1569" s="46" t="s">
        <v>0</v>
      </c>
      <c r="E1569" s="46" t="s">
        <v>20374</v>
      </c>
      <c r="F1569" s="46" t="s">
        <v>20838</v>
      </c>
      <c r="G1569" s="46" t="s">
        <v>28134</v>
      </c>
      <c r="H1569" s="46" t="str">
        <f t="shared" si="24"/>
        <v>4852&gt;&gt;&gt;Main Campus&gt;&gt;&gt;Swabi&gt;&gt;&gt;Economics</v>
      </c>
    </row>
    <row r="1570" spans="1:8">
      <c r="A1570" s="46" t="s">
        <v>24760</v>
      </c>
      <c r="B1570" s="46" t="s">
        <v>695</v>
      </c>
      <c r="C1570" s="46" t="s">
        <v>0</v>
      </c>
      <c r="D1570" s="46" t="s">
        <v>0</v>
      </c>
      <c r="E1570" s="46" t="s">
        <v>20374</v>
      </c>
      <c r="F1570" s="46" t="s">
        <v>20854</v>
      </c>
      <c r="G1570" s="46" t="s">
        <v>28135</v>
      </c>
      <c r="H1570" s="46" t="str">
        <f t="shared" si="24"/>
        <v>4851&gt;&gt;&gt;Main Campus&gt;&gt;&gt;Swabi&gt;&gt;&gt;English</v>
      </c>
    </row>
    <row r="1571" spans="1:8">
      <c r="A1571" s="46" t="s">
        <v>24760</v>
      </c>
      <c r="B1571" s="46" t="s">
        <v>695</v>
      </c>
      <c r="C1571" s="46" t="s">
        <v>0</v>
      </c>
      <c r="D1571" s="46" t="s">
        <v>0</v>
      </c>
      <c r="E1571" s="46" t="s">
        <v>20374</v>
      </c>
      <c r="F1571" s="46" t="s">
        <v>20852</v>
      </c>
      <c r="G1571" s="46" t="s">
        <v>24770</v>
      </c>
      <c r="H1571" s="46" t="str">
        <f t="shared" si="24"/>
        <v>11230&gt;&gt;&gt;Main Campus&gt;&gt;&gt;Swabi&gt;&gt;&gt;Geology</v>
      </c>
    </row>
    <row r="1572" spans="1:8">
      <c r="A1572" s="46" t="s">
        <v>24760</v>
      </c>
      <c r="B1572" s="46" t="s">
        <v>695</v>
      </c>
      <c r="C1572" s="46" t="s">
        <v>0</v>
      </c>
      <c r="D1572" s="46" t="s">
        <v>0</v>
      </c>
      <c r="E1572" s="46" t="s">
        <v>20374</v>
      </c>
      <c r="F1572" s="46" t="s">
        <v>21260</v>
      </c>
      <c r="G1572" s="46" t="s">
        <v>24771</v>
      </c>
      <c r="H1572" s="46" t="str">
        <f t="shared" si="24"/>
        <v>12310&gt;&gt;&gt;Main Campus&gt;&gt;&gt;Swabi&gt;&gt;&gt;Journalism &amp; Mass Communication</v>
      </c>
    </row>
    <row r="1573" spans="1:8">
      <c r="A1573" s="46" t="s">
        <v>24760</v>
      </c>
      <c r="B1573" s="46" t="s">
        <v>695</v>
      </c>
      <c r="C1573" s="46" t="s">
        <v>0</v>
      </c>
      <c r="D1573" s="46" t="s">
        <v>0</v>
      </c>
      <c r="E1573" s="46" t="s">
        <v>20374</v>
      </c>
      <c r="F1573" s="46" t="s">
        <v>20839</v>
      </c>
      <c r="G1573" s="46" t="s">
        <v>28136</v>
      </c>
      <c r="H1573" s="46" t="str">
        <f t="shared" si="24"/>
        <v>11229&gt;&gt;&gt;Main Campus&gt;&gt;&gt;Swabi&gt;&gt;&gt;Microbiology</v>
      </c>
    </row>
    <row r="1574" spans="1:8">
      <c r="A1574" s="46" t="s">
        <v>24760</v>
      </c>
      <c r="B1574" s="46" t="s">
        <v>695</v>
      </c>
      <c r="C1574" s="46" t="s">
        <v>0</v>
      </c>
      <c r="D1574" s="46" t="s">
        <v>0</v>
      </c>
      <c r="E1574" s="46" t="s">
        <v>20374</v>
      </c>
      <c r="F1574" s="46" t="s">
        <v>21415</v>
      </c>
      <c r="G1574" s="46" t="s">
        <v>24772</v>
      </c>
      <c r="H1574" s="46" t="str">
        <f t="shared" si="24"/>
        <v>11227&gt;&gt;&gt;Main Campus&gt;&gt;&gt;Swabi&gt;&gt;&gt;Peace and Conflict Resolution &amp; Legal Studies</v>
      </c>
    </row>
    <row r="1575" spans="1:8">
      <c r="A1575" s="46" t="s">
        <v>24760</v>
      </c>
      <c r="B1575" s="46" t="s">
        <v>695</v>
      </c>
      <c r="C1575" s="46" t="s">
        <v>0</v>
      </c>
      <c r="D1575" s="46" t="s">
        <v>0</v>
      </c>
      <c r="E1575" s="46" t="s">
        <v>20374</v>
      </c>
      <c r="F1575" s="46" t="s">
        <v>21203</v>
      </c>
      <c r="G1575" s="46" t="s">
        <v>28137</v>
      </c>
      <c r="H1575" s="46" t="str">
        <f t="shared" si="24"/>
        <v>4655&gt;&gt;&gt;Main Campus&gt;&gt;&gt;Swabi&gt;&gt;&gt;Pharmacy</v>
      </c>
    </row>
    <row r="1576" spans="1:8">
      <c r="A1576" s="46" t="s">
        <v>24760</v>
      </c>
      <c r="B1576" s="46" t="s">
        <v>695</v>
      </c>
      <c r="C1576" s="46" t="s">
        <v>0</v>
      </c>
      <c r="D1576" s="46" t="s">
        <v>0</v>
      </c>
      <c r="E1576" s="46" t="s">
        <v>20374</v>
      </c>
      <c r="F1576" s="46" t="s">
        <v>3</v>
      </c>
      <c r="G1576" s="46" t="s">
        <v>28138</v>
      </c>
      <c r="H1576" s="46" t="str">
        <f t="shared" si="24"/>
        <v>11670&gt;&gt;&gt;Main Campus&gt;&gt;&gt;Swabi&gt;&gt;&gt;Private</v>
      </c>
    </row>
    <row r="1577" spans="1:8">
      <c r="A1577" s="46" t="s">
        <v>24760</v>
      </c>
      <c r="B1577" s="46" t="s">
        <v>695</v>
      </c>
      <c r="C1577" s="46" t="s">
        <v>0</v>
      </c>
      <c r="D1577" s="46" t="s">
        <v>0</v>
      </c>
      <c r="E1577" s="46" t="s">
        <v>20374</v>
      </c>
      <c r="F1577" s="46" t="s">
        <v>20820</v>
      </c>
      <c r="G1577" s="46" t="s">
        <v>28139</v>
      </c>
      <c r="H1577" s="46" t="str">
        <f t="shared" si="24"/>
        <v>4850&gt;&gt;&gt;Main Campus&gt;&gt;&gt;Swabi&gt;&gt;&gt;Sociology</v>
      </c>
    </row>
    <row r="1578" spans="1:8">
      <c r="A1578" s="46" t="s">
        <v>24760</v>
      </c>
      <c r="B1578" s="46" t="s">
        <v>695</v>
      </c>
      <c r="C1578" s="46" t="s">
        <v>0</v>
      </c>
      <c r="D1578" s="46" t="s">
        <v>0</v>
      </c>
      <c r="E1578" s="46" t="s">
        <v>20374</v>
      </c>
      <c r="F1578" s="46" t="s">
        <v>21263</v>
      </c>
      <c r="G1578" s="46" t="s">
        <v>24773</v>
      </c>
      <c r="H1578" s="46" t="str">
        <f t="shared" si="24"/>
        <v>38862&gt;&gt;&gt;Main Campus&gt;&gt;&gt;Swabi&gt;&gt;&gt;Tourism And Hotel Management</v>
      </c>
    </row>
    <row r="1579" spans="1:8">
      <c r="A1579" s="46" t="s">
        <v>24760</v>
      </c>
      <c r="B1579" s="46" t="s">
        <v>695</v>
      </c>
      <c r="C1579" s="46" t="s">
        <v>0</v>
      </c>
      <c r="D1579" s="46" t="s">
        <v>0</v>
      </c>
      <c r="E1579" s="46" t="s">
        <v>20374</v>
      </c>
      <c r="F1579" s="46" t="s">
        <v>27217</v>
      </c>
      <c r="G1579" s="46" t="s">
        <v>28140</v>
      </c>
      <c r="H1579" s="46" t="str">
        <f t="shared" si="24"/>
        <v>4849&gt;&gt;&gt;Main Campus&gt;&gt;&gt;Swabi&gt;&gt;&gt;Zoology</v>
      </c>
    </row>
    <row r="1580" spans="1:8">
      <c r="A1580" s="46" t="s">
        <v>24774</v>
      </c>
      <c r="B1580" s="46" t="s">
        <v>493</v>
      </c>
      <c r="C1580" s="46" t="s">
        <v>0</v>
      </c>
      <c r="D1580" s="46" t="s">
        <v>21061</v>
      </c>
      <c r="E1580" s="46" t="s">
        <v>20508</v>
      </c>
      <c r="F1580" s="46" t="s">
        <v>20746</v>
      </c>
      <c r="G1580" s="46" t="s">
        <v>28141</v>
      </c>
      <c r="H1580" s="46" t="str">
        <f t="shared" si="24"/>
        <v>4790&gt;&gt;&gt;Main Campus&gt;&gt;&gt;Karachi&gt;&gt;&gt;Chemical Engineering</v>
      </c>
    </row>
    <row r="1581" spans="1:8">
      <c r="A1581" s="46" t="s">
        <v>24774</v>
      </c>
      <c r="B1581" s="46" t="s">
        <v>493</v>
      </c>
      <c r="C1581" s="46" t="s">
        <v>0</v>
      </c>
      <c r="D1581" s="46" t="s">
        <v>21061</v>
      </c>
      <c r="E1581" s="46" t="s">
        <v>20508</v>
      </c>
      <c r="F1581" s="46" t="s">
        <v>20829</v>
      </c>
      <c r="G1581" s="46" t="s">
        <v>28142</v>
      </c>
      <c r="H1581" s="46" t="str">
        <f t="shared" si="24"/>
        <v>4796&gt;&gt;&gt;Main Campus&gt;&gt;&gt;Karachi&gt;&gt;&gt;Computer System Engineering</v>
      </c>
    </row>
    <row r="1582" spans="1:8">
      <c r="A1582" s="46" t="s">
        <v>24774</v>
      </c>
      <c r="B1582" s="46" t="s">
        <v>493</v>
      </c>
      <c r="C1582" s="46" t="s">
        <v>0</v>
      </c>
      <c r="D1582" s="46" t="s">
        <v>21061</v>
      </c>
      <c r="E1582" s="46" t="s">
        <v>20508</v>
      </c>
      <c r="F1582" s="46" t="s">
        <v>21061</v>
      </c>
      <c r="G1582" s="46" t="s">
        <v>24775</v>
      </c>
      <c r="H1582" s="46" t="str">
        <f t="shared" si="24"/>
        <v>11046&gt;&gt;&gt;Main Campus&gt;&gt;&gt;Karachi&gt;&gt;&gt;Dawood College of Engineering &amp; Technology</v>
      </c>
    </row>
    <row r="1583" spans="1:8">
      <c r="A1583" s="46" t="s">
        <v>24774</v>
      </c>
      <c r="B1583" s="46" t="s">
        <v>493</v>
      </c>
      <c r="C1583" s="46" t="s">
        <v>0</v>
      </c>
      <c r="D1583" s="46" t="s">
        <v>21061</v>
      </c>
      <c r="E1583" s="46" t="s">
        <v>20508</v>
      </c>
      <c r="F1583" s="46" t="s">
        <v>21019</v>
      </c>
      <c r="G1583" s="46" t="s">
        <v>28143</v>
      </c>
      <c r="H1583" s="46" t="str">
        <f t="shared" si="24"/>
        <v>4791&gt;&gt;&gt;Main Campus&gt;&gt;&gt;Karachi&gt;&gt;&gt;Electronic Engineering</v>
      </c>
    </row>
    <row r="1584" spans="1:8">
      <c r="A1584" s="46" t="s">
        <v>24774</v>
      </c>
      <c r="B1584" s="46" t="s">
        <v>493</v>
      </c>
      <c r="C1584" s="46" t="s">
        <v>0</v>
      </c>
      <c r="D1584" s="46" t="s">
        <v>21061</v>
      </c>
      <c r="E1584" s="46" t="s">
        <v>20508</v>
      </c>
      <c r="F1584" s="46" t="s">
        <v>22558</v>
      </c>
      <c r="G1584" s="46" t="s">
        <v>28144</v>
      </c>
      <c r="H1584" s="46" t="str">
        <f t="shared" si="24"/>
        <v>4797&gt;&gt;&gt;Main Campus&gt;&gt;&gt;Karachi&gt;&gt;&gt;Energy &amp; Environment Engineering</v>
      </c>
    </row>
    <row r="1585" spans="1:8">
      <c r="A1585" s="46" t="s">
        <v>24774</v>
      </c>
      <c r="B1585" s="46" t="s">
        <v>493</v>
      </c>
      <c r="C1585" s="46" t="s">
        <v>0</v>
      </c>
      <c r="D1585" s="46" t="s">
        <v>21061</v>
      </c>
      <c r="E1585" s="46" t="s">
        <v>20508</v>
      </c>
      <c r="F1585" s="46" t="s">
        <v>21679</v>
      </c>
      <c r="G1585" s="46" t="s">
        <v>28145</v>
      </c>
      <c r="H1585" s="46" t="str">
        <f t="shared" si="24"/>
        <v>4798&gt;&gt;&gt;Main Campus&gt;&gt;&gt;Karachi&gt;&gt;&gt;Industrial Engineering &amp; Management</v>
      </c>
    </row>
    <row r="1586" spans="1:8">
      <c r="A1586" s="46" t="s">
        <v>24774</v>
      </c>
      <c r="B1586" s="46" t="s">
        <v>493</v>
      </c>
      <c r="C1586" s="46" t="s">
        <v>0</v>
      </c>
      <c r="D1586" s="46" t="s">
        <v>21061</v>
      </c>
      <c r="E1586" s="46" t="s">
        <v>20508</v>
      </c>
      <c r="F1586" s="46" t="s">
        <v>22557</v>
      </c>
      <c r="G1586" s="46" t="s">
        <v>28146</v>
      </c>
      <c r="H1586" s="46" t="str">
        <f t="shared" si="24"/>
        <v>4792&gt;&gt;&gt;Main Campus&gt;&gt;&gt;Karachi&gt;&gt;&gt;Metallurgy &amp; Material Engineering</v>
      </c>
    </row>
    <row r="1587" spans="1:8">
      <c r="A1587" s="46" t="s">
        <v>24774</v>
      </c>
      <c r="B1587" s="46" t="s">
        <v>493</v>
      </c>
      <c r="C1587" s="46" t="s">
        <v>0</v>
      </c>
      <c r="D1587" s="46" t="s">
        <v>21061</v>
      </c>
      <c r="E1587" s="46" t="s">
        <v>20508</v>
      </c>
      <c r="F1587" s="46" t="s">
        <v>22559</v>
      </c>
      <c r="G1587" s="46" t="s">
        <v>28147</v>
      </c>
      <c r="H1587" s="46" t="str">
        <f t="shared" si="24"/>
        <v>4800&gt;&gt;&gt;Main Campus&gt;&gt;&gt;Karachi&gt;&gt;&gt;Petroleum &amp; Gas Engineering</v>
      </c>
    </row>
    <row r="1588" spans="1:8">
      <c r="A1588" s="46" t="s">
        <v>24774</v>
      </c>
      <c r="B1588" s="46" t="s">
        <v>493</v>
      </c>
      <c r="C1588" s="46" t="s">
        <v>0</v>
      </c>
      <c r="D1588" s="46" t="s">
        <v>21061</v>
      </c>
      <c r="E1588" s="46" t="s">
        <v>20508</v>
      </c>
      <c r="F1588" s="46" t="s">
        <v>20657</v>
      </c>
      <c r="G1588" s="46" t="s">
        <v>28148</v>
      </c>
      <c r="H1588" s="46" t="str">
        <f t="shared" si="24"/>
        <v>4803&gt;&gt;&gt;Main Campus&gt;&gt;&gt;Karachi&gt;&gt;&gt;Telecommunication Engineering</v>
      </c>
    </row>
    <row r="1589" spans="1:8">
      <c r="A1589" s="46" t="s">
        <v>24774</v>
      </c>
      <c r="B1589" s="46" t="s">
        <v>493</v>
      </c>
      <c r="C1589" s="46" t="s">
        <v>0</v>
      </c>
      <c r="D1589" s="46" t="s">
        <v>493</v>
      </c>
      <c r="E1589" s="46" t="s">
        <v>20508</v>
      </c>
      <c r="F1589" s="46" t="s">
        <v>22069</v>
      </c>
      <c r="G1589" s="46" t="s">
        <v>24776</v>
      </c>
      <c r="H1589" s="46" t="str">
        <f t="shared" si="24"/>
        <v>14640&gt;&gt;&gt;Main Campus&gt;&gt;&gt;Karachi&gt;&gt;&gt;Architecture &amp; Planning</v>
      </c>
    </row>
    <row r="1590" spans="1:8">
      <c r="A1590" s="46" t="s">
        <v>24774</v>
      </c>
      <c r="B1590" s="46" t="s">
        <v>493</v>
      </c>
      <c r="C1590" s="46" t="s">
        <v>0</v>
      </c>
      <c r="D1590" s="46" t="s">
        <v>493</v>
      </c>
      <c r="E1590" s="46" t="s">
        <v>20508</v>
      </c>
      <c r="F1590" s="46" t="s">
        <v>20746</v>
      </c>
      <c r="G1590" s="46" t="s">
        <v>28149</v>
      </c>
      <c r="H1590" s="46" t="str">
        <f t="shared" si="24"/>
        <v>14645&gt;&gt;&gt;Main Campus&gt;&gt;&gt;Karachi&gt;&gt;&gt;Chemical Engineering</v>
      </c>
    </row>
    <row r="1591" spans="1:8">
      <c r="A1591" s="46" t="s">
        <v>24774</v>
      </c>
      <c r="B1591" s="46" t="s">
        <v>493</v>
      </c>
      <c r="C1591" s="46" t="s">
        <v>0</v>
      </c>
      <c r="D1591" s="46" t="s">
        <v>493</v>
      </c>
      <c r="E1591" s="46" t="s">
        <v>20508</v>
      </c>
      <c r="F1591" s="46" t="s">
        <v>20830</v>
      </c>
      <c r="G1591" s="46" t="s">
        <v>28150</v>
      </c>
      <c r="H1591" s="46" t="str">
        <f t="shared" si="24"/>
        <v>27657&gt;&gt;&gt;Main Campus&gt;&gt;&gt;Karachi&gt;&gt;&gt;Chemistry</v>
      </c>
    </row>
    <row r="1592" spans="1:8">
      <c r="A1592" s="46" t="s">
        <v>24774</v>
      </c>
      <c r="B1592" s="46" t="s">
        <v>493</v>
      </c>
      <c r="C1592" s="46" t="s">
        <v>0</v>
      </c>
      <c r="D1592" s="46" t="s">
        <v>493</v>
      </c>
      <c r="E1592" s="46" t="s">
        <v>20508</v>
      </c>
      <c r="F1592" s="46" t="s">
        <v>20840</v>
      </c>
      <c r="G1592" s="46" t="s">
        <v>28151</v>
      </c>
      <c r="H1592" s="46" t="str">
        <f t="shared" si="24"/>
        <v>27659&gt;&gt;&gt;Main Campus&gt;&gt;&gt;Karachi&gt;&gt;&gt;Computer Science</v>
      </c>
    </row>
    <row r="1593" spans="1:8">
      <c r="A1593" s="46" t="s">
        <v>24774</v>
      </c>
      <c r="B1593" s="46" t="s">
        <v>493</v>
      </c>
      <c r="C1593" s="46" t="s">
        <v>0</v>
      </c>
      <c r="D1593" s="46" t="s">
        <v>493</v>
      </c>
      <c r="E1593" s="46" t="s">
        <v>20508</v>
      </c>
      <c r="F1593" s="46" t="s">
        <v>20829</v>
      </c>
      <c r="G1593" s="46" t="s">
        <v>24777</v>
      </c>
      <c r="H1593" s="46" t="str">
        <f t="shared" si="24"/>
        <v>14643&gt;&gt;&gt;Main Campus&gt;&gt;&gt;Karachi&gt;&gt;&gt;Computer System Engineering</v>
      </c>
    </row>
    <row r="1594" spans="1:8">
      <c r="A1594" s="46" t="s">
        <v>24774</v>
      </c>
      <c r="B1594" s="46" t="s">
        <v>493</v>
      </c>
      <c r="C1594" s="46" t="s">
        <v>0</v>
      </c>
      <c r="D1594" s="46" t="s">
        <v>493</v>
      </c>
      <c r="E1594" s="46" t="s">
        <v>20508</v>
      </c>
      <c r="F1594" s="46" t="s">
        <v>21019</v>
      </c>
      <c r="G1594" s="46" t="s">
        <v>28152</v>
      </c>
      <c r="H1594" s="46" t="str">
        <f t="shared" si="24"/>
        <v>14644&gt;&gt;&gt;Main Campus&gt;&gt;&gt;Karachi&gt;&gt;&gt;Electronic Engineering</v>
      </c>
    </row>
    <row r="1595" spans="1:8">
      <c r="A1595" s="46" t="s">
        <v>24774</v>
      </c>
      <c r="B1595" s="46" t="s">
        <v>493</v>
      </c>
      <c r="C1595" s="46" t="s">
        <v>0</v>
      </c>
      <c r="D1595" s="46" t="s">
        <v>493</v>
      </c>
      <c r="E1595" s="46" t="s">
        <v>20508</v>
      </c>
      <c r="F1595" s="46" t="s">
        <v>22558</v>
      </c>
      <c r="G1595" s="46" t="s">
        <v>24778</v>
      </c>
      <c r="H1595" s="46" t="str">
        <f t="shared" si="24"/>
        <v>14646&gt;&gt;&gt;Main Campus&gt;&gt;&gt;Karachi&gt;&gt;&gt;Energy &amp; Environment Engineering</v>
      </c>
    </row>
    <row r="1596" spans="1:8">
      <c r="A1596" s="46" t="s">
        <v>24774</v>
      </c>
      <c r="B1596" s="46" t="s">
        <v>493</v>
      </c>
      <c r="C1596" s="46" t="s">
        <v>0</v>
      </c>
      <c r="D1596" s="46" t="s">
        <v>493</v>
      </c>
      <c r="E1596" s="46" t="s">
        <v>20508</v>
      </c>
      <c r="F1596" s="46" t="s">
        <v>21679</v>
      </c>
      <c r="G1596" s="46" t="s">
        <v>24779</v>
      </c>
      <c r="H1596" s="46" t="str">
        <f t="shared" si="24"/>
        <v>14642&gt;&gt;&gt;Main Campus&gt;&gt;&gt;Karachi&gt;&gt;&gt;Industrial Engineering &amp; Management</v>
      </c>
    </row>
    <row r="1597" spans="1:8">
      <c r="A1597" s="46" t="s">
        <v>24774</v>
      </c>
      <c r="B1597" s="46" t="s">
        <v>493</v>
      </c>
      <c r="C1597" s="46" t="s">
        <v>0</v>
      </c>
      <c r="D1597" s="46" t="s">
        <v>493</v>
      </c>
      <c r="E1597" s="46" t="s">
        <v>20508</v>
      </c>
      <c r="F1597" s="46" t="s">
        <v>20688</v>
      </c>
      <c r="G1597" s="46" t="s">
        <v>28153</v>
      </c>
      <c r="H1597" s="46" t="str">
        <f t="shared" si="24"/>
        <v>27658&gt;&gt;&gt;Main Campus&gt;&gt;&gt;Karachi&gt;&gt;&gt;Mathematics</v>
      </c>
    </row>
    <row r="1598" spans="1:8">
      <c r="A1598" s="46" t="s">
        <v>24774</v>
      </c>
      <c r="B1598" s="46" t="s">
        <v>493</v>
      </c>
      <c r="C1598" s="46" t="s">
        <v>0</v>
      </c>
      <c r="D1598" s="46" t="s">
        <v>493</v>
      </c>
      <c r="E1598" s="46" t="s">
        <v>20508</v>
      </c>
      <c r="F1598" s="46" t="s">
        <v>22557</v>
      </c>
      <c r="G1598" s="46" t="s">
        <v>24780</v>
      </c>
      <c r="H1598" s="46" t="str">
        <f t="shared" si="24"/>
        <v>14639&gt;&gt;&gt;Main Campus&gt;&gt;&gt;Karachi&gt;&gt;&gt;Metallurgy &amp; Material Engineering</v>
      </c>
    </row>
    <row r="1599" spans="1:8">
      <c r="A1599" s="46" t="s">
        <v>24774</v>
      </c>
      <c r="B1599" s="46" t="s">
        <v>493</v>
      </c>
      <c r="C1599" s="46" t="s">
        <v>0</v>
      </c>
      <c r="D1599" s="46" t="s">
        <v>493</v>
      </c>
      <c r="E1599" s="46" t="s">
        <v>20508</v>
      </c>
      <c r="F1599" s="46" t="s">
        <v>22559</v>
      </c>
      <c r="G1599" s="46" t="s">
        <v>24781</v>
      </c>
      <c r="H1599" s="46" t="str">
        <f t="shared" si="24"/>
        <v>14638&gt;&gt;&gt;Main Campus&gt;&gt;&gt;Karachi&gt;&gt;&gt;Petroleum &amp; Gas Engineering</v>
      </c>
    </row>
    <row r="1600" spans="1:8">
      <c r="A1600" s="46" t="s">
        <v>24774</v>
      </c>
      <c r="B1600" s="46" t="s">
        <v>493</v>
      </c>
      <c r="C1600" s="46" t="s">
        <v>0</v>
      </c>
      <c r="D1600" s="46" t="s">
        <v>493</v>
      </c>
      <c r="E1600" s="46" t="s">
        <v>20508</v>
      </c>
      <c r="F1600" s="46" t="s">
        <v>20657</v>
      </c>
      <c r="G1600" s="46" t="s">
        <v>24782</v>
      </c>
      <c r="H1600" s="46" t="str">
        <f t="shared" si="24"/>
        <v>14641&gt;&gt;&gt;Main Campus&gt;&gt;&gt;Karachi&gt;&gt;&gt;Telecommunication Engineering</v>
      </c>
    </row>
    <row r="1601" spans="1:8">
      <c r="A1601" s="46" t="s">
        <v>24774</v>
      </c>
      <c r="B1601" s="46" t="s">
        <v>493</v>
      </c>
      <c r="C1601" s="46" t="s">
        <v>20188</v>
      </c>
      <c r="D1601" s="46" t="s">
        <v>28154</v>
      </c>
      <c r="E1601" s="46" t="s">
        <v>20508</v>
      </c>
      <c r="F1601" s="46" t="s">
        <v>22069</v>
      </c>
      <c r="G1601" s="46" t="s">
        <v>28155</v>
      </c>
      <c r="H1601" s="46" t="str">
        <f t="shared" si="24"/>
        <v>4794&gt;&gt;&gt;Sub Campus&gt;&gt;&gt;Karachi&gt;&gt;&gt;Architecture &amp; Planning</v>
      </c>
    </row>
    <row r="1602" spans="1:8">
      <c r="A1602" s="46" t="s">
        <v>24783</v>
      </c>
      <c r="B1602" s="46" t="s">
        <v>630</v>
      </c>
      <c r="C1602" s="46" t="s">
        <v>114</v>
      </c>
      <c r="D1602" s="46" t="s">
        <v>23076</v>
      </c>
      <c r="E1602" s="46" t="s">
        <v>20588</v>
      </c>
      <c r="F1602" s="46" t="s">
        <v>23075</v>
      </c>
      <c r="G1602" s="46" t="s">
        <v>24784</v>
      </c>
      <c r="H1602" s="46" t="str">
        <f t="shared" ref="H1602:H1665" si="25">CONCATENATE(G1602, "&gt;&gt;&gt;", C1602, "&gt;&gt;&gt;", E1602, "&gt;&gt;&gt;", F1602)</f>
        <v>7638&gt;&gt;&gt;Constituent College&gt;&gt;&gt;Islamabad&gt;&gt;&gt;Department of  Nursing</v>
      </c>
    </row>
    <row r="1603" spans="1:8">
      <c r="A1603" s="46" t="s">
        <v>24783</v>
      </c>
      <c r="B1603" s="46" t="s">
        <v>630</v>
      </c>
      <c r="C1603" s="46" t="s">
        <v>114</v>
      </c>
      <c r="D1603" s="46" t="s">
        <v>28156</v>
      </c>
      <c r="E1603" s="46" t="s">
        <v>20588</v>
      </c>
      <c r="F1603" s="46" t="s">
        <v>21564</v>
      </c>
      <c r="G1603" s="46" t="s">
        <v>28157</v>
      </c>
      <c r="H1603" s="46" t="str">
        <f t="shared" si="25"/>
        <v>10270&gt;&gt;&gt;Constituent College&gt;&gt;&gt;Islamabad&gt;&gt;&gt;MBBS</v>
      </c>
    </row>
    <row r="1604" spans="1:8">
      <c r="A1604" s="46" t="s">
        <v>24783</v>
      </c>
      <c r="B1604" s="46" t="s">
        <v>630</v>
      </c>
      <c r="C1604" s="46" t="s">
        <v>114</v>
      </c>
      <c r="D1604" s="46" t="s">
        <v>28156</v>
      </c>
      <c r="E1604" s="46" t="s">
        <v>20588</v>
      </c>
      <c r="F1604" s="46" t="s">
        <v>14</v>
      </c>
      <c r="G1604" s="46" t="s">
        <v>28158</v>
      </c>
      <c r="H1604" s="46" t="str">
        <f t="shared" si="25"/>
        <v>11344&gt;&gt;&gt;Constituent College&gt;&gt;&gt;Islamabad&gt;&gt;&gt;Medical</v>
      </c>
    </row>
    <row r="1605" spans="1:8">
      <c r="A1605" s="46" t="s">
        <v>24783</v>
      </c>
      <c r="B1605" s="46" t="s">
        <v>630</v>
      </c>
      <c r="C1605" s="46" t="s">
        <v>114</v>
      </c>
      <c r="D1605" s="46" t="s">
        <v>27934</v>
      </c>
      <c r="E1605" s="46" t="s">
        <v>20588</v>
      </c>
      <c r="F1605" s="46" t="s">
        <v>27077</v>
      </c>
      <c r="G1605" s="46" t="s">
        <v>28159</v>
      </c>
      <c r="H1605" s="46" t="str">
        <f t="shared" si="25"/>
        <v>7663&gt;&gt;&gt;Constituent College&gt;&gt;&gt;Islamabad&gt;&gt;&gt;Department of Nursing</v>
      </c>
    </row>
    <row r="1606" spans="1:8">
      <c r="A1606" s="46" t="s">
        <v>24783</v>
      </c>
      <c r="B1606" s="46" t="s">
        <v>630</v>
      </c>
      <c r="C1606" s="46" t="s">
        <v>0</v>
      </c>
      <c r="D1606" s="46" t="s">
        <v>0</v>
      </c>
      <c r="E1606" s="46" t="s">
        <v>20588</v>
      </c>
      <c r="F1606" s="46" t="s">
        <v>27136</v>
      </c>
      <c r="G1606" s="46" t="s">
        <v>28160</v>
      </c>
      <c r="H1606" s="46" t="str">
        <f t="shared" si="25"/>
        <v>28321&gt;&gt;&gt;Main Campus&gt;&gt;&gt;Islamabad&gt;&gt;&gt;Basic Medical Sciences</v>
      </c>
    </row>
    <row r="1607" spans="1:8">
      <c r="A1607" s="46" t="s">
        <v>24783</v>
      </c>
      <c r="B1607" s="46" t="s">
        <v>630</v>
      </c>
      <c r="C1607" s="46" t="s">
        <v>0</v>
      </c>
      <c r="D1607" s="46" t="s">
        <v>0</v>
      </c>
      <c r="E1607" s="46" t="s">
        <v>20588</v>
      </c>
      <c r="F1607" s="46" t="s">
        <v>21485</v>
      </c>
      <c r="G1607" s="46" t="s">
        <v>24785</v>
      </c>
      <c r="H1607" s="46" t="str">
        <f t="shared" si="25"/>
        <v>10247&gt;&gt;&gt;Main Campus&gt;&gt;&gt;Islamabad&gt;&gt;&gt;Department of Accident &amp; Emergency</v>
      </c>
    </row>
    <row r="1608" spans="1:8">
      <c r="A1608" s="46" t="s">
        <v>24783</v>
      </c>
      <c r="B1608" s="46" t="s">
        <v>630</v>
      </c>
      <c r="C1608" s="46" t="s">
        <v>0</v>
      </c>
      <c r="D1608" s="46" t="s">
        <v>0</v>
      </c>
      <c r="E1608" s="46" t="s">
        <v>20588</v>
      </c>
      <c r="F1608" s="46" t="s">
        <v>21473</v>
      </c>
      <c r="G1608" s="46" t="s">
        <v>28161</v>
      </c>
      <c r="H1608" s="46" t="str">
        <f t="shared" si="25"/>
        <v>10248&gt;&gt;&gt;Main Campus&gt;&gt;&gt;Islamabad&gt;&gt;&gt;Department of Anaesthesiology</v>
      </c>
    </row>
    <row r="1609" spans="1:8">
      <c r="A1609" s="46" t="s">
        <v>24783</v>
      </c>
      <c r="B1609" s="46" t="s">
        <v>630</v>
      </c>
      <c r="C1609" s="46" t="s">
        <v>0</v>
      </c>
      <c r="D1609" s="46" t="s">
        <v>0</v>
      </c>
      <c r="E1609" s="46" t="s">
        <v>20588</v>
      </c>
      <c r="F1609" s="46" t="s">
        <v>21598</v>
      </c>
      <c r="G1609" s="46" t="s">
        <v>24786</v>
      </c>
      <c r="H1609" s="46" t="str">
        <f t="shared" si="25"/>
        <v>10249&gt;&gt;&gt;Main Campus&gt;&gt;&gt;Islamabad&gt;&gt;&gt;Department of Burns Surgery</v>
      </c>
    </row>
    <row r="1610" spans="1:8">
      <c r="A1610" s="46" t="s">
        <v>24783</v>
      </c>
      <c r="B1610" s="46" t="s">
        <v>630</v>
      </c>
      <c r="C1610" s="46" t="s">
        <v>0</v>
      </c>
      <c r="D1610" s="46" t="s">
        <v>0</v>
      </c>
      <c r="E1610" s="46" t="s">
        <v>20588</v>
      </c>
      <c r="F1610" s="46" t="s">
        <v>21596</v>
      </c>
      <c r="G1610" s="46" t="s">
        <v>24787</v>
      </c>
      <c r="H1610" s="46" t="str">
        <f t="shared" si="25"/>
        <v>10250&gt;&gt;&gt;Main Campus&gt;&gt;&gt;Islamabad&gt;&gt;&gt;Department of Cardiac Surgery</v>
      </c>
    </row>
    <row r="1611" spans="1:8">
      <c r="A1611" s="46" t="s">
        <v>24783</v>
      </c>
      <c r="B1611" s="46" t="s">
        <v>630</v>
      </c>
      <c r="C1611" s="46" t="s">
        <v>0</v>
      </c>
      <c r="D1611" s="46" t="s">
        <v>0</v>
      </c>
      <c r="E1611" s="46" t="s">
        <v>20588</v>
      </c>
      <c r="F1611" s="46" t="s">
        <v>21484</v>
      </c>
      <c r="G1611" s="46" t="s">
        <v>24788</v>
      </c>
      <c r="H1611" s="46" t="str">
        <f t="shared" si="25"/>
        <v>12990&gt;&gt;&gt;Main Campus&gt;&gt;&gt;Islamabad&gt;&gt;&gt;Department of cardiology in PIMS (MD CARDIOLOGY)</v>
      </c>
    </row>
    <row r="1612" spans="1:8">
      <c r="A1612" s="46" t="s">
        <v>24783</v>
      </c>
      <c r="B1612" s="46" t="s">
        <v>630</v>
      </c>
      <c r="C1612" s="46" t="s">
        <v>0</v>
      </c>
      <c r="D1612" s="46" t="s">
        <v>0</v>
      </c>
      <c r="E1612" s="46" t="s">
        <v>20588</v>
      </c>
      <c r="F1612" s="46" t="s">
        <v>21532</v>
      </c>
      <c r="G1612" s="46" t="s">
        <v>24789</v>
      </c>
      <c r="H1612" s="46" t="str">
        <f t="shared" si="25"/>
        <v>10232&gt;&gt;&gt;Main Campus&gt;&gt;&gt;Islamabad&gt;&gt;&gt;Department of Critical Care Medicine</v>
      </c>
    </row>
    <row r="1613" spans="1:8">
      <c r="A1613" s="46" t="s">
        <v>24783</v>
      </c>
      <c r="B1613" s="46" t="s">
        <v>630</v>
      </c>
      <c r="C1613" s="46" t="s">
        <v>0</v>
      </c>
      <c r="D1613" s="46" t="s">
        <v>0</v>
      </c>
      <c r="E1613" s="46" t="s">
        <v>20588</v>
      </c>
      <c r="F1613" s="46" t="s">
        <v>21529</v>
      </c>
      <c r="G1613" s="46" t="s">
        <v>28162</v>
      </c>
      <c r="H1613" s="46" t="str">
        <f t="shared" si="25"/>
        <v>10234&gt;&gt;&gt;Main Campus&gt;&gt;&gt;Islamabad&gt;&gt;&gt;Department of Dermatology</v>
      </c>
    </row>
    <row r="1614" spans="1:8">
      <c r="A1614" s="46" t="s">
        <v>24783</v>
      </c>
      <c r="B1614" s="46" t="s">
        <v>630</v>
      </c>
      <c r="C1614" s="46" t="s">
        <v>0</v>
      </c>
      <c r="D1614" s="46" t="s">
        <v>0</v>
      </c>
      <c r="E1614" s="46" t="s">
        <v>20588</v>
      </c>
      <c r="F1614" s="46" t="s">
        <v>21514</v>
      </c>
      <c r="G1614" s="46" t="s">
        <v>24790</v>
      </c>
      <c r="H1614" s="46" t="str">
        <f t="shared" si="25"/>
        <v>10251&gt;&gt;&gt;Main Campus&gt;&gt;&gt;Islamabad&gt;&gt;&gt;Department of ENT (Otorhinolaryngology)</v>
      </c>
    </row>
    <row r="1615" spans="1:8">
      <c r="A1615" s="46" t="s">
        <v>24783</v>
      </c>
      <c r="B1615" s="46" t="s">
        <v>630</v>
      </c>
      <c r="C1615" s="46" t="s">
        <v>0</v>
      </c>
      <c r="D1615" s="46" t="s">
        <v>0</v>
      </c>
      <c r="E1615" s="46" t="s">
        <v>20588</v>
      </c>
      <c r="F1615" s="46" t="s">
        <v>21597</v>
      </c>
      <c r="G1615" s="46" t="s">
        <v>24791</v>
      </c>
      <c r="H1615" s="46" t="str">
        <f t="shared" si="25"/>
        <v>10235&gt;&gt;&gt;Main Campus&gt;&gt;&gt;Islamabad&gt;&gt;&gt;Department of Gastroenterology</v>
      </c>
    </row>
    <row r="1616" spans="1:8">
      <c r="A1616" s="46" t="s">
        <v>24783</v>
      </c>
      <c r="B1616" s="46" t="s">
        <v>630</v>
      </c>
      <c r="C1616" s="46" t="s">
        <v>0</v>
      </c>
      <c r="D1616" s="46" t="s">
        <v>0</v>
      </c>
      <c r="E1616" s="46" t="s">
        <v>20588</v>
      </c>
      <c r="F1616" s="46" t="s">
        <v>21486</v>
      </c>
      <c r="G1616" s="46" t="s">
        <v>24792</v>
      </c>
      <c r="H1616" s="46" t="str">
        <f t="shared" si="25"/>
        <v>10236&gt;&gt;&gt;Main Campus&gt;&gt;&gt;Islamabad&gt;&gt;&gt;Department of General Medicine</v>
      </c>
    </row>
    <row r="1617" spans="1:8">
      <c r="A1617" s="46" t="s">
        <v>24783</v>
      </c>
      <c r="B1617" s="46" t="s">
        <v>630</v>
      </c>
      <c r="C1617" s="46" t="s">
        <v>0</v>
      </c>
      <c r="D1617" s="46" t="s">
        <v>0</v>
      </c>
      <c r="E1617" s="46" t="s">
        <v>20588</v>
      </c>
      <c r="F1617" s="46" t="s">
        <v>21489</v>
      </c>
      <c r="G1617" s="46" t="s">
        <v>28163</v>
      </c>
      <c r="H1617" s="46" t="str">
        <f t="shared" si="25"/>
        <v>10252&gt;&gt;&gt;Main Campus&gt;&gt;&gt;Islamabad&gt;&gt;&gt;Department of General Surgery</v>
      </c>
    </row>
    <row r="1618" spans="1:8">
      <c r="A1618" s="46" t="s">
        <v>24783</v>
      </c>
      <c r="B1618" s="46" t="s">
        <v>630</v>
      </c>
      <c r="C1618" s="46" t="s">
        <v>0</v>
      </c>
      <c r="D1618" s="46" t="s">
        <v>0</v>
      </c>
      <c r="E1618" s="46" t="s">
        <v>20588</v>
      </c>
      <c r="F1618" s="46" t="s">
        <v>20982</v>
      </c>
      <c r="G1618" s="46" t="s">
        <v>28164</v>
      </c>
      <c r="H1618" s="46" t="str">
        <f t="shared" si="25"/>
        <v>10265&gt;&gt;&gt;Main Campus&gt;&gt;&gt;Islamabad&gt;&gt;&gt;Department of Molecular Biology</v>
      </c>
    </row>
    <row r="1619" spans="1:8">
      <c r="A1619" s="46" t="s">
        <v>24783</v>
      </c>
      <c r="B1619" s="46" t="s">
        <v>630</v>
      </c>
      <c r="C1619" s="46" t="s">
        <v>0</v>
      </c>
      <c r="D1619" s="46" t="s">
        <v>0</v>
      </c>
      <c r="E1619" s="46" t="s">
        <v>20588</v>
      </c>
      <c r="F1619" s="46" t="s">
        <v>21522</v>
      </c>
      <c r="G1619" s="46" t="s">
        <v>24793</v>
      </c>
      <c r="H1619" s="46" t="str">
        <f t="shared" si="25"/>
        <v>10237&gt;&gt;&gt;Main Campus&gt;&gt;&gt;Islamabad&gt;&gt;&gt;Department of Neonatology</v>
      </c>
    </row>
    <row r="1620" spans="1:8">
      <c r="A1620" s="46" t="s">
        <v>24783</v>
      </c>
      <c r="B1620" s="46" t="s">
        <v>630</v>
      </c>
      <c r="C1620" s="46" t="s">
        <v>0</v>
      </c>
      <c r="D1620" s="46" t="s">
        <v>0</v>
      </c>
      <c r="E1620" s="46" t="s">
        <v>20588</v>
      </c>
      <c r="F1620" s="46" t="s">
        <v>21487</v>
      </c>
      <c r="G1620" s="46" t="s">
        <v>28165</v>
      </c>
      <c r="H1620" s="46" t="str">
        <f t="shared" si="25"/>
        <v>10238&gt;&gt;&gt;Main Campus&gt;&gt;&gt;Islamabad&gt;&gt;&gt;Department of Nephrology</v>
      </c>
    </row>
    <row r="1621" spans="1:8">
      <c r="A1621" s="46" t="s">
        <v>24783</v>
      </c>
      <c r="B1621" s="46" t="s">
        <v>630</v>
      </c>
      <c r="C1621" s="46" t="s">
        <v>0</v>
      </c>
      <c r="D1621" s="46" t="s">
        <v>0</v>
      </c>
      <c r="E1621" s="46" t="s">
        <v>20588</v>
      </c>
      <c r="F1621" s="46" t="s">
        <v>21493</v>
      </c>
      <c r="G1621" s="46" t="s">
        <v>28166</v>
      </c>
      <c r="H1621" s="46" t="str">
        <f t="shared" si="25"/>
        <v>10239&gt;&gt;&gt;Main Campus&gt;&gt;&gt;Islamabad&gt;&gt;&gt;Department of Neurology</v>
      </c>
    </row>
    <row r="1622" spans="1:8">
      <c r="A1622" s="46" t="s">
        <v>24783</v>
      </c>
      <c r="B1622" s="46" t="s">
        <v>630</v>
      </c>
      <c r="C1622" s="46" t="s">
        <v>0</v>
      </c>
      <c r="D1622" s="46" t="s">
        <v>0</v>
      </c>
      <c r="E1622" s="46" t="s">
        <v>20588</v>
      </c>
      <c r="F1622" s="46" t="s">
        <v>21492</v>
      </c>
      <c r="G1622" s="46" t="s">
        <v>28167</v>
      </c>
      <c r="H1622" s="46" t="str">
        <f t="shared" si="25"/>
        <v>10254&gt;&gt;&gt;Main Campus&gt;&gt;&gt;Islamabad&gt;&gt;&gt;Department of Neurosurgery</v>
      </c>
    </row>
    <row r="1623" spans="1:8">
      <c r="A1623" s="46" t="s">
        <v>24783</v>
      </c>
      <c r="B1623" s="46" t="s">
        <v>630</v>
      </c>
      <c r="C1623" s="46" t="s">
        <v>0</v>
      </c>
      <c r="D1623" s="46" t="s">
        <v>0</v>
      </c>
      <c r="E1623" s="46" t="s">
        <v>20588</v>
      </c>
      <c r="F1623" s="46" t="s">
        <v>21554</v>
      </c>
      <c r="G1623" s="46" t="s">
        <v>24794</v>
      </c>
      <c r="H1623" s="46" t="str">
        <f t="shared" si="25"/>
        <v>10255&gt;&gt;&gt;Main Campus&gt;&gt;&gt;Islamabad&gt;&gt;&gt;Department of Obstetrics &amp; Gynaecology</v>
      </c>
    </row>
    <row r="1624" spans="1:8">
      <c r="A1624" s="46" t="s">
        <v>24783</v>
      </c>
      <c r="B1624" s="46" t="s">
        <v>630</v>
      </c>
      <c r="C1624" s="46" t="s">
        <v>0</v>
      </c>
      <c r="D1624" s="46" t="s">
        <v>0</v>
      </c>
      <c r="E1624" s="46" t="s">
        <v>20588</v>
      </c>
      <c r="F1624" s="46" t="s">
        <v>21510</v>
      </c>
      <c r="G1624" s="46" t="s">
        <v>24795</v>
      </c>
      <c r="H1624" s="46" t="str">
        <f t="shared" si="25"/>
        <v>10262&gt;&gt;&gt;Main Campus&gt;&gt;&gt;Islamabad&gt;&gt;&gt;Department of Operative Dentistry</v>
      </c>
    </row>
    <row r="1625" spans="1:8">
      <c r="A1625" s="46" t="s">
        <v>24783</v>
      </c>
      <c r="B1625" s="46" t="s">
        <v>630</v>
      </c>
      <c r="C1625" s="46" t="s">
        <v>0</v>
      </c>
      <c r="D1625" s="46" t="s">
        <v>0</v>
      </c>
      <c r="E1625" s="46" t="s">
        <v>20588</v>
      </c>
      <c r="F1625" s="46" t="s">
        <v>21523</v>
      </c>
      <c r="G1625" s="46" t="s">
        <v>28168</v>
      </c>
      <c r="H1625" s="46" t="str">
        <f t="shared" si="25"/>
        <v>10256&gt;&gt;&gt;Main Campus&gt;&gt;&gt;Islamabad&gt;&gt;&gt;Department of Ophthalmology</v>
      </c>
    </row>
    <row r="1626" spans="1:8">
      <c r="A1626" s="46" t="s">
        <v>24783</v>
      </c>
      <c r="B1626" s="46" t="s">
        <v>630</v>
      </c>
      <c r="C1626" s="46" t="s">
        <v>0</v>
      </c>
      <c r="D1626" s="46" t="s">
        <v>0</v>
      </c>
      <c r="E1626" s="46" t="s">
        <v>20588</v>
      </c>
      <c r="F1626" s="46" t="s">
        <v>21512</v>
      </c>
      <c r="G1626" s="46" t="s">
        <v>24796</v>
      </c>
      <c r="H1626" s="46" t="str">
        <f t="shared" si="25"/>
        <v>12989&gt;&gt;&gt;Main Campus&gt;&gt;&gt;Islamabad&gt;&gt;&gt;Department of Oral and Maxillofacial surgery</v>
      </c>
    </row>
    <row r="1627" spans="1:8">
      <c r="A1627" s="46" t="s">
        <v>24783</v>
      </c>
      <c r="B1627" s="46" t="s">
        <v>630</v>
      </c>
      <c r="C1627" s="46" t="s">
        <v>0</v>
      </c>
      <c r="D1627" s="46" t="s">
        <v>0</v>
      </c>
      <c r="E1627" s="46" t="s">
        <v>20588</v>
      </c>
      <c r="F1627" s="46" t="s">
        <v>21509</v>
      </c>
      <c r="G1627" s="46" t="s">
        <v>24797</v>
      </c>
      <c r="H1627" s="46" t="str">
        <f t="shared" si="25"/>
        <v>10257&gt;&gt;&gt;Main Campus&gt;&gt;&gt;Islamabad&gt;&gt;&gt;Department of Orthopedic Surgery</v>
      </c>
    </row>
    <row r="1628" spans="1:8">
      <c r="A1628" s="46" t="s">
        <v>24783</v>
      </c>
      <c r="B1628" s="46" t="s">
        <v>630</v>
      </c>
      <c r="C1628" s="46" t="s">
        <v>0</v>
      </c>
      <c r="D1628" s="46" t="s">
        <v>0</v>
      </c>
      <c r="E1628" s="46" t="s">
        <v>20588</v>
      </c>
      <c r="F1628" s="46" t="s">
        <v>21491</v>
      </c>
      <c r="G1628" s="46" t="s">
        <v>24798</v>
      </c>
      <c r="H1628" s="46" t="str">
        <f t="shared" si="25"/>
        <v>10241&gt;&gt;&gt;Main Campus&gt;&gt;&gt;Islamabad&gt;&gt;&gt;Department of Paediatric  Medicine</v>
      </c>
    </row>
    <row r="1629" spans="1:8">
      <c r="A1629" s="46" t="s">
        <v>24783</v>
      </c>
      <c r="B1629" s="46" t="s">
        <v>630</v>
      </c>
      <c r="C1629" s="46" t="s">
        <v>0</v>
      </c>
      <c r="D1629" s="46" t="s">
        <v>0</v>
      </c>
      <c r="E1629" s="46" t="s">
        <v>20588</v>
      </c>
      <c r="F1629" s="46" t="s">
        <v>21501</v>
      </c>
      <c r="G1629" s="46" t="s">
        <v>24799</v>
      </c>
      <c r="H1629" s="46" t="str">
        <f t="shared" si="25"/>
        <v>10231&gt;&gt;&gt;Main Campus&gt;&gt;&gt;Islamabad&gt;&gt;&gt;Department of Paediatric Dentistry</v>
      </c>
    </row>
    <row r="1630" spans="1:8">
      <c r="A1630" s="46" t="s">
        <v>24783</v>
      </c>
      <c r="B1630" s="46" t="s">
        <v>630</v>
      </c>
      <c r="C1630" s="46" t="s">
        <v>0</v>
      </c>
      <c r="D1630" s="46" t="s">
        <v>0</v>
      </c>
      <c r="E1630" s="46" t="s">
        <v>20588</v>
      </c>
      <c r="F1630" s="46" t="s">
        <v>21488</v>
      </c>
      <c r="G1630" s="46" t="s">
        <v>24800</v>
      </c>
      <c r="H1630" s="46" t="str">
        <f t="shared" si="25"/>
        <v>10258&gt;&gt;&gt;Main Campus&gt;&gt;&gt;Islamabad&gt;&gt;&gt;Department of Paediatric Surgery</v>
      </c>
    </row>
    <row r="1631" spans="1:8">
      <c r="A1631" s="46" t="s">
        <v>24783</v>
      </c>
      <c r="B1631" s="46" t="s">
        <v>630</v>
      </c>
      <c r="C1631" s="46" t="s">
        <v>0</v>
      </c>
      <c r="D1631" s="46" t="s">
        <v>0</v>
      </c>
      <c r="E1631" s="46" t="s">
        <v>20588</v>
      </c>
      <c r="F1631" s="46" t="s">
        <v>21474</v>
      </c>
      <c r="G1631" s="46" t="s">
        <v>28169</v>
      </c>
      <c r="H1631" s="46" t="str">
        <f t="shared" si="25"/>
        <v>10138&gt;&gt;&gt;Main Campus&gt;&gt;&gt;Islamabad&gt;&gt;&gt;Department of Pathology</v>
      </c>
    </row>
    <row r="1632" spans="1:8">
      <c r="A1632" s="46" t="s">
        <v>24783</v>
      </c>
      <c r="B1632" s="46" t="s">
        <v>630</v>
      </c>
      <c r="C1632" s="46" t="s">
        <v>0</v>
      </c>
      <c r="D1632" s="46" t="s">
        <v>0</v>
      </c>
      <c r="E1632" s="46" t="s">
        <v>20588</v>
      </c>
      <c r="F1632" s="46" t="s">
        <v>20623</v>
      </c>
      <c r="G1632" s="46" t="s">
        <v>28170</v>
      </c>
      <c r="H1632" s="46" t="str">
        <f t="shared" si="25"/>
        <v>27717&gt;&gt;&gt;Main Campus&gt;&gt;&gt;Islamabad&gt;&gt;&gt;Department of Physical Therapy</v>
      </c>
    </row>
    <row r="1633" spans="1:8">
      <c r="A1633" s="46" t="s">
        <v>24783</v>
      </c>
      <c r="B1633" s="46" t="s">
        <v>630</v>
      </c>
      <c r="C1633" s="46" t="s">
        <v>0</v>
      </c>
      <c r="D1633" s="46" t="s">
        <v>0</v>
      </c>
      <c r="E1633" s="46" t="s">
        <v>20588</v>
      </c>
      <c r="F1633" s="46" t="s">
        <v>21555</v>
      </c>
      <c r="G1633" s="46" t="s">
        <v>28171</v>
      </c>
      <c r="H1633" s="46" t="str">
        <f t="shared" si="25"/>
        <v>10259&gt;&gt;&gt;Main Campus&gt;&gt;&gt;Islamabad&gt;&gt;&gt;Department of Plastic Surgery</v>
      </c>
    </row>
    <row r="1634" spans="1:8">
      <c r="A1634" s="46" t="s">
        <v>24783</v>
      </c>
      <c r="B1634" s="46" t="s">
        <v>630</v>
      </c>
      <c r="C1634" s="46" t="s">
        <v>0</v>
      </c>
      <c r="D1634" s="46" t="s">
        <v>0</v>
      </c>
      <c r="E1634" s="46" t="s">
        <v>20588</v>
      </c>
      <c r="F1634" s="46" t="s">
        <v>21540</v>
      </c>
      <c r="G1634" s="46" t="s">
        <v>28172</v>
      </c>
      <c r="H1634" s="46" t="str">
        <f t="shared" si="25"/>
        <v>10243&gt;&gt;&gt;Main Campus&gt;&gt;&gt;Islamabad&gt;&gt;&gt;Department of Psychiatry</v>
      </c>
    </row>
    <row r="1635" spans="1:8">
      <c r="A1635" s="46" t="s">
        <v>24783</v>
      </c>
      <c r="B1635" s="46" t="s">
        <v>630</v>
      </c>
      <c r="C1635" s="46" t="s">
        <v>0</v>
      </c>
      <c r="D1635" s="46" t="s">
        <v>0</v>
      </c>
      <c r="E1635" s="46" t="s">
        <v>20588</v>
      </c>
      <c r="F1635" s="46" t="s">
        <v>21533</v>
      </c>
      <c r="G1635" s="46" t="s">
        <v>28173</v>
      </c>
      <c r="H1635" s="46" t="str">
        <f t="shared" si="25"/>
        <v>10244&gt;&gt;&gt;Main Campus&gt;&gt;&gt;Islamabad&gt;&gt;&gt;Department of Pulmonology</v>
      </c>
    </row>
    <row r="1636" spans="1:8">
      <c r="A1636" s="46" t="s">
        <v>24783</v>
      </c>
      <c r="B1636" s="46" t="s">
        <v>630</v>
      </c>
      <c r="C1636" s="46" t="s">
        <v>0</v>
      </c>
      <c r="D1636" s="46" t="s">
        <v>0</v>
      </c>
      <c r="E1636" s="46" t="s">
        <v>20588</v>
      </c>
      <c r="F1636" s="46" t="s">
        <v>21519</v>
      </c>
      <c r="G1636" s="46" t="s">
        <v>24801</v>
      </c>
      <c r="H1636" s="46" t="str">
        <f t="shared" si="25"/>
        <v>10245&gt;&gt;&gt;Main Campus&gt;&gt;&gt;Islamabad&gt;&gt;&gt;Department of Radiology</v>
      </c>
    </row>
    <row r="1637" spans="1:8">
      <c r="A1637" s="46" t="s">
        <v>24783</v>
      </c>
      <c r="B1637" s="46" t="s">
        <v>630</v>
      </c>
      <c r="C1637" s="46" t="s">
        <v>0</v>
      </c>
      <c r="D1637" s="46" t="s">
        <v>0</v>
      </c>
      <c r="E1637" s="46" t="s">
        <v>20588</v>
      </c>
      <c r="F1637" s="46" t="s">
        <v>21601</v>
      </c>
      <c r="G1637" s="46" t="s">
        <v>24802</v>
      </c>
      <c r="H1637" s="46" t="str">
        <f t="shared" si="25"/>
        <v>10246&gt;&gt;&gt;Main Campus&gt;&gt;&gt;Islamabad&gt;&gt;&gt;Department of Rheumatology</v>
      </c>
    </row>
    <row r="1638" spans="1:8">
      <c r="A1638" s="46" t="s">
        <v>24783</v>
      </c>
      <c r="B1638" s="46" t="s">
        <v>630</v>
      </c>
      <c r="C1638" s="46" t="s">
        <v>0</v>
      </c>
      <c r="D1638" s="46" t="s">
        <v>0</v>
      </c>
      <c r="E1638" s="46" t="s">
        <v>20588</v>
      </c>
      <c r="F1638" s="46" t="s">
        <v>21530</v>
      </c>
      <c r="G1638" s="46" t="s">
        <v>28174</v>
      </c>
      <c r="H1638" s="46" t="str">
        <f t="shared" si="25"/>
        <v>10260&gt;&gt;&gt;Main Campus&gt;&gt;&gt;Islamabad&gt;&gt;&gt;Department of Urology</v>
      </c>
    </row>
    <row r="1639" spans="1:8">
      <c r="A1639" s="46" t="s">
        <v>24783</v>
      </c>
      <c r="B1639" s="46" t="s">
        <v>630</v>
      </c>
      <c r="C1639" s="46" t="s">
        <v>0</v>
      </c>
      <c r="D1639" s="46" t="s">
        <v>0</v>
      </c>
      <c r="E1639" s="46" t="s">
        <v>20588</v>
      </c>
      <c r="F1639" s="46" t="s">
        <v>21494</v>
      </c>
      <c r="G1639" s="46" t="s">
        <v>24803</v>
      </c>
      <c r="H1639" s="46" t="str">
        <f t="shared" si="25"/>
        <v>12991&gt;&gt;&gt;Main Campus&gt;&gt;&gt;Islamabad&gt;&gt;&gt;Diploma in Child Health</v>
      </c>
    </row>
    <row r="1640" spans="1:8">
      <c r="A1640" s="46" t="s">
        <v>24783</v>
      </c>
      <c r="B1640" s="46" t="s">
        <v>630</v>
      </c>
      <c r="C1640" s="46" t="s">
        <v>0</v>
      </c>
      <c r="D1640" s="46" t="s">
        <v>0</v>
      </c>
      <c r="E1640" s="46" t="s">
        <v>20588</v>
      </c>
      <c r="F1640" s="46" t="s">
        <v>21162</v>
      </c>
      <c r="G1640" s="46" t="s">
        <v>28175</v>
      </c>
      <c r="H1640" s="46" t="str">
        <f t="shared" si="25"/>
        <v>28320&gt;&gt;&gt;Main Campus&gt;&gt;&gt;Islamabad&gt;&gt;&gt;Public Health</v>
      </c>
    </row>
    <row r="1641" spans="1:8">
      <c r="A1641" s="46" t="s">
        <v>24783</v>
      </c>
      <c r="B1641" s="46" t="s">
        <v>630</v>
      </c>
      <c r="C1641" s="46" t="s">
        <v>0</v>
      </c>
      <c r="D1641" s="46" t="s">
        <v>0</v>
      </c>
      <c r="E1641" s="46" t="s">
        <v>20588</v>
      </c>
      <c r="F1641" s="46" t="s">
        <v>21506</v>
      </c>
      <c r="G1641" s="46" t="s">
        <v>24804</v>
      </c>
      <c r="H1641" s="46" t="str">
        <f t="shared" si="25"/>
        <v>28319&gt;&gt;&gt;Main Campus&gt;&gt;&gt;Islamabad&gt;&gt;&gt;School of Dentistry</v>
      </c>
    </row>
    <row r="1642" spans="1:8">
      <c r="A1642" s="46" t="s">
        <v>24805</v>
      </c>
      <c r="B1642" s="46" t="s">
        <v>20608</v>
      </c>
      <c r="C1642" s="46" t="s">
        <v>114</v>
      </c>
      <c r="D1642" s="46" t="s">
        <v>22866</v>
      </c>
      <c r="E1642" s="46" t="s">
        <v>20588</v>
      </c>
      <c r="F1642" s="46" t="s">
        <v>22866</v>
      </c>
      <c r="G1642" s="46" t="s">
        <v>28176</v>
      </c>
      <c r="H1642" s="46" t="str">
        <f t="shared" si="25"/>
        <v>9628&gt;&gt;&gt;Constituent College&gt;&gt;&gt;Islamabad&gt;&gt;&gt;Shifa College of Medicine</v>
      </c>
    </row>
    <row r="1643" spans="1:8">
      <c r="A1643" s="46" t="s">
        <v>24805</v>
      </c>
      <c r="B1643" s="46" t="s">
        <v>20608</v>
      </c>
      <c r="C1643" s="46" t="s">
        <v>0</v>
      </c>
      <c r="D1643" s="46" t="s">
        <v>0</v>
      </c>
      <c r="E1643" s="46" t="s">
        <v>20588</v>
      </c>
      <c r="F1643" s="46" t="s">
        <v>21230</v>
      </c>
      <c r="G1643" s="46" t="s">
        <v>28177</v>
      </c>
      <c r="H1643" s="46" t="str">
        <f t="shared" si="25"/>
        <v>50494&gt;&gt;&gt;Main Campus&gt;&gt;&gt;Islamabad&gt;&gt;&gt;Department of Biosciences</v>
      </c>
    </row>
    <row r="1644" spans="1:8">
      <c r="A1644" s="46" t="s">
        <v>24805</v>
      </c>
      <c r="B1644" s="46" t="s">
        <v>20608</v>
      </c>
      <c r="C1644" s="46" t="s">
        <v>0</v>
      </c>
      <c r="D1644" s="46" t="s">
        <v>0</v>
      </c>
      <c r="E1644" s="46" t="s">
        <v>20588</v>
      </c>
      <c r="F1644" s="46" t="s">
        <v>22569</v>
      </c>
      <c r="G1644" s="46" t="s">
        <v>24806</v>
      </c>
      <c r="H1644" s="46" t="str">
        <f t="shared" si="25"/>
        <v>13756&gt;&gt;&gt;Main Campus&gt;&gt;&gt;Islamabad&gt;&gt;&gt;Department of Clinical Psychology</v>
      </c>
    </row>
    <row r="1645" spans="1:8">
      <c r="A1645" s="46" t="s">
        <v>24805</v>
      </c>
      <c r="B1645" s="46" t="s">
        <v>20608</v>
      </c>
      <c r="C1645" s="46" t="s">
        <v>0</v>
      </c>
      <c r="D1645" s="46" t="s">
        <v>0</v>
      </c>
      <c r="E1645" s="46" t="s">
        <v>20588</v>
      </c>
      <c r="F1645" s="46" t="s">
        <v>21305</v>
      </c>
      <c r="G1645" s="46" t="s">
        <v>24807</v>
      </c>
      <c r="H1645" s="46" t="str">
        <f t="shared" si="25"/>
        <v>14378&gt;&gt;&gt;Main Campus&gt;&gt;&gt;Islamabad&gt;&gt;&gt;Department of Computing</v>
      </c>
    </row>
    <row r="1646" spans="1:8">
      <c r="A1646" s="46" t="s">
        <v>24805</v>
      </c>
      <c r="B1646" s="46" t="s">
        <v>20608</v>
      </c>
      <c r="C1646" s="46" t="s">
        <v>0</v>
      </c>
      <c r="D1646" s="46" t="s">
        <v>0</v>
      </c>
      <c r="E1646" s="46" t="s">
        <v>20588</v>
      </c>
      <c r="F1646" s="46" t="s">
        <v>20607</v>
      </c>
      <c r="G1646" s="46" t="s">
        <v>28178</v>
      </c>
      <c r="H1646" s="46" t="str">
        <f t="shared" si="25"/>
        <v>52149&gt;&gt;&gt;Main Campus&gt;&gt;&gt;Islamabad&gt;&gt;&gt;Department of Education</v>
      </c>
    </row>
    <row r="1647" spans="1:8">
      <c r="A1647" s="46" t="s">
        <v>24805</v>
      </c>
      <c r="B1647" s="46" t="s">
        <v>20608</v>
      </c>
      <c r="C1647" s="46" t="s">
        <v>0</v>
      </c>
      <c r="D1647" s="46" t="s">
        <v>0</v>
      </c>
      <c r="E1647" s="46" t="s">
        <v>20588</v>
      </c>
      <c r="F1647" s="46" t="s">
        <v>20972</v>
      </c>
      <c r="G1647" s="46" t="s">
        <v>24808</v>
      </c>
      <c r="H1647" s="46" t="str">
        <f t="shared" si="25"/>
        <v>14908&gt;&gt;&gt;Main Campus&gt;&gt;&gt;Islamabad&gt;&gt;&gt;Department of Health Professions Education</v>
      </c>
    </row>
    <row r="1648" spans="1:8">
      <c r="A1648" s="46" t="s">
        <v>24805</v>
      </c>
      <c r="B1648" s="46" t="s">
        <v>20608</v>
      </c>
      <c r="C1648" s="46" t="s">
        <v>0</v>
      </c>
      <c r="D1648" s="46" t="s">
        <v>0</v>
      </c>
      <c r="E1648" s="46" t="s">
        <v>20588</v>
      </c>
      <c r="F1648" s="46" t="s">
        <v>20773</v>
      </c>
      <c r="G1648" s="46" t="s">
        <v>28179</v>
      </c>
      <c r="H1648" s="46" t="str">
        <f t="shared" si="25"/>
        <v>9627&gt;&gt;&gt;Main Campus&gt;&gt;&gt;Islamabad&gt;&gt;&gt;Department of Management Sciences</v>
      </c>
    </row>
    <row r="1649" spans="1:8">
      <c r="A1649" s="46" t="s">
        <v>24805</v>
      </c>
      <c r="B1649" s="46" t="s">
        <v>20608</v>
      </c>
      <c r="C1649" s="46" t="s">
        <v>0</v>
      </c>
      <c r="D1649" s="46" t="s">
        <v>0</v>
      </c>
      <c r="E1649" s="46" t="s">
        <v>20588</v>
      </c>
      <c r="F1649" s="46" t="s">
        <v>22159</v>
      </c>
      <c r="G1649" s="46" t="s">
        <v>24809</v>
      </c>
      <c r="H1649" s="46" t="str">
        <f t="shared" si="25"/>
        <v>9626&gt;&gt;&gt;Main Campus&gt;&gt;&gt;Islamabad&gt;&gt;&gt;Department of Medical Technology</v>
      </c>
    </row>
    <row r="1650" spans="1:8">
      <c r="A1650" s="46" t="s">
        <v>24805</v>
      </c>
      <c r="B1650" s="46" t="s">
        <v>20608</v>
      </c>
      <c r="C1650" s="46" t="s">
        <v>0</v>
      </c>
      <c r="D1650" s="46" t="s">
        <v>0</v>
      </c>
      <c r="E1650" s="46" t="s">
        <v>20588</v>
      </c>
      <c r="F1650" s="46" t="s">
        <v>21275</v>
      </c>
      <c r="G1650" s="46" t="s">
        <v>28180</v>
      </c>
      <c r="H1650" s="46" t="str">
        <f t="shared" si="25"/>
        <v>9625&gt;&gt;&gt;Main Campus&gt;&gt;&gt;Islamabad&gt;&gt;&gt;Department of Rehabilitation Sciences</v>
      </c>
    </row>
    <row r="1651" spans="1:8">
      <c r="A1651" s="46" t="s">
        <v>24805</v>
      </c>
      <c r="B1651" s="46" t="s">
        <v>20608</v>
      </c>
      <c r="C1651" s="46" t="s">
        <v>0</v>
      </c>
      <c r="D1651" s="46" t="s">
        <v>0</v>
      </c>
      <c r="E1651" s="46" t="s">
        <v>20588</v>
      </c>
      <c r="F1651" s="46" t="s">
        <v>22486</v>
      </c>
      <c r="G1651" s="46" t="s">
        <v>24810</v>
      </c>
      <c r="H1651" s="46" t="str">
        <f t="shared" si="25"/>
        <v>14377&gt;&gt;&gt;Main Campus&gt;&gt;&gt;Islamabad&gt;&gt;&gt;Shifa College of Dentistry</v>
      </c>
    </row>
    <row r="1652" spans="1:8">
      <c r="A1652" s="46" t="s">
        <v>24805</v>
      </c>
      <c r="B1652" s="46" t="s">
        <v>20608</v>
      </c>
      <c r="C1652" s="46" t="s">
        <v>0</v>
      </c>
      <c r="D1652" s="46" t="s">
        <v>0</v>
      </c>
      <c r="E1652" s="46" t="s">
        <v>20588</v>
      </c>
      <c r="F1652" s="46" t="s">
        <v>22866</v>
      </c>
      <c r="G1652" s="46" t="s">
        <v>24811</v>
      </c>
      <c r="H1652" s="46" t="str">
        <f t="shared" si="25"/>
        <v>9613&gt;&gt;&gt;Main Campus&gt;&gt;&gt;Islamabad&gt;&gt;&gt;Shifa College of Medicine</v>
      </c>
    </row>
    <row r="1653" spans="1:8">
      <c r="A1653" s="46" t="s">
        <v>24805</v>
      </c>
      <c r="B1653" s="46" t="s">
        <v>20608</v>
      </c>
      <c r="C1653" s="46" t="s">
        <v>0</v>
      </c>
      <c r="D1653" s="46" t="s">
        <v>0</v>
      </c>
      <c r="E1653" s="46" t="s">
        <v>20588</v>
      </c>
      <c r="F1653" s="46" t="s">
        <v>21993</v>
      </c>
      <c r="G1653" s="46" t="s">
        <v>24812</v>
      </c>
      <c r="H1653" s="46" t="str">
        <f t="shared" si="25"/>
        <v>9614&gt;&gt;&gt;Main Campus&gt;&gt;&gt;Islamabad&gt;&gt;&gt;Shifa College of Nursing</v>
      </c>
    </row>
    <row r="1654" spans="1:8">
      <c r="A1654" s="46" t="s">
        <v>24805</v>
      </c>
      <c r="B1654" s="46" t="s">
        <v>20608</v>
      </c>
      <c r="C1654" s="46" t="s">
        <v>0</v>
      </c>
      <c r="D1654" s="46" t="s">
        <v>0</v>
      </c>
      <c r="E1654" s="46" t="s">
        <v>20588</v>
      </c>
      <c r="F1654" s="46" t="s">
        <v>22158</v>
      </c>
      <c r="G1654" s="46" t="s">
        <v>24813</v>
      </c>
      <c r="H1654" s="46" t="str">
        <f t="shared" si="25"/>
        <v>9612&gt;&gt;&gt;Main Campus&gt;&gt;&gt;Islamabad&gt;&gt;&gt;Shifa College of Pharmaceutical Sciences</v>
      </c>
    </row>
    <row r="1655" spans="1:8">
      <c r="A1655" s="46" t="s">
        <v>24814</v>
      </c>
      <c r="B1655" s="46" t="s">
        <v>529</v>
      </c>
      <c r="C1655" s="46" t="s">
        <v>0</v>
      </c>
      <c r="D1655" s="46" t="s">
        <v>0</v>
      </c>
      <c r="E1655" s="46" t="s">
        <v>20508</v>
      </c>
      <c r="F1655" s="46" t="s">
        <v>21636</v>
      </c>
      <c r="G1655" s="46" t="s">
        <v>24815</v>
      </c>
      <c r="H1655" s="46" t="str">
        <f t="shared" si="25"/>
        <v>9498&gt;&gt;&gt;Main Campus&gt;&gt;&gt;Karachi&gt;&gt;&gt;Business Administration and Commerce</v>
      </c>
    </row>
    <row r="1656" spans="1:8">
      <c r="A1656" s="46" t="s">
        <v>24814</v>
      </c>
      <c r="B1656" s="46" t="s">
        <v>529</v>
      </c>
      <c r="C1656" s="46" t="s">
        <v>0</v>
      </c>
      <c r="D1656" s="46" t="s">
        <v>0</v>
      </c>
      <c r="E1656" s="46" t="s">
        <v>20508</v>
      </c>
      <c r="F1656" s="46" t="s">
        <v>21066</v>
      </c>
      <c r="G1656" s="46" t="s">
        <v>28181</v>
      </c>
      <c r="H1656" s="46" t="str">
        <f t="shared" si="25"/>
        <v>9581&gt;&gt;&gt;Main Campus&gt;&gt;&gt;Karachi&gt;&gt;&gt;Computing and Technology</v>
      </c>
    </row>
    <row r="1657" spans="1:8">
      <c r="A1657" s="46" t="s">
        <v>24814</v>
      </c>
      <c r="B1657" s="46" t="s">
        <v>529</v>
      </c>
      <c r="C1657" s="46" t="s">
        <v>0</v>
      </c>
      <c r="D1657" s="46" t="s">
        <v>0</v>
      </c>
      <c r="E1657" s="46" t="s">
        <v>20508</v>
      </c>
      <c r="F1657" s="46" t="s">
        <v>20650</v>
      </c>
      <c r="G1657" s="46" t="s">
        <v>24816</v>
      </c>
      <c r="H1657" s="46" t="str">
        <f t="shared" si="25"/>
        <v>27583&gt;&gt;&gt;Main Campus&gt;&gt;&gt;Karachi&gt;&gt;&gt;Department of Media Studies and Design</v>
      </c>
    </row>
    <row r="1658" spans="1:8">
      <c r="A1658" s="46" t="s">
        <v>24814</v>
      </c>
      <c r="B1658" s="46" t="s">
        <v>529</v>
      </c>
      <c r="C1658" s="46" t="s">
        <v>0</v>
      </c>
      <c r="D1658" s="46" t="s">
        <v>0</v>
      </c>
      <c r="E1658" s="46" t="s">
        <v>20508</v>
      </c>
      <c r="F1658" s="46" t="s">
        <v>22056</v>
      </c>
      <c r="G1658" s="46" t="s">
        <v>24817</v>
      </c>
      <c r="H1658" s="46" t="str">
        <f t="shared" si="25"/>
        <v>9831&gt;&gt;&gt;Main Campus&gt;&gt;&gt;Karachi&gt;&gt;&gt;Design</v>
      </c>
    </row>
    <row r="1659" spans="1:8">
      <c r="A1659" s="46" t="s">
        <v>24814</v>
      </c>
      <c r="B1659" s="46" t="s">
        <v>529</v>
      </c>
      <c r="C1659" s="46" t="s">
        <v>0</v>
      </c>
      <c r="D1659" s="46" t="s">
        <v>0</v>
      </c>
      <c r="E1659" s="46" t="s">
        <v>20508</v>
      </c>
      <c r="F1659" s="46" t="s">
        <v>20620</v>
      </c>
      <c r="G1659" s="46" t="s">
        <v>28182</v>
      </c>
      <c r="H1659" s="46" t="str">
        <f t="shared" si="25"/>
        <v>9843&gt;&gt;&gt;Main Campus&gt;&gt;&gt;Karachi&gt;&gt;&gt;Education</v>
      </c>
    </row>
    <row r="1660" spans="1:8">
      <c r="A1660" s="46" t="s">
        <v>24814</v>
      </c>
      <c r="B1660" s="46" t="s">
        <v>529</v>
      </c>
      <c r="C1660" s="46" t="s">
        <v>0</v>
      </c>
      <c r="D1660" s="46" t="s">
        <v>0</v>
      </c>
      <c r="E1660" s="46" t="s">
        <v>20508</v>
      </c>
      <c r="F1660" s="46" t="s">
        <v>20748</v>
      </c>
      <c r="G1660" s="46" t="s">
        <v>28183</v>
      </c>
      <c r="H1660" s="46" t="str">
        <f t="shared" si="25"/>
        <v>7930&gt;&gt;&gt;Main Campus&gt;&gt;&gt;Karachi&gt;&gt;&gt;Electrical Engineering</v>
      </c>
    </row>
    <row r="1661" spans="1:8">
      <c r="A1661" s="46" t="s">
        <v>24814</v>
      </c>
      <c r="B1661" s="46" t="s">
        <v>529</v>
      </c>
      <c r="C1661" s="46" t="s">
        <v>0</v>
      </c>
      <c r="D1661" s="46" t="s">
        <v>0</v>
      </c>
      <c r="E1661" s="46" t="s">
        <v>20508</v>
      </c>
      <c r="F1661" s="46" t="s">
        <v>21171</v>
      </c>
      <c r="G1661" s="46" t="s">
        <v>24818</v>
      </c>
      <c r="H1661" s="46" t="str">
        <f t="shared" si="25"/>
        <v>13472&gt;&gt;&gt;Main Campus&gt;&gt;&gt;Karachi&gt;&gt;&gt;Physical Therapy and Rehabilitation Science</v>
      </c>
    </row>
    <row r="1662" spans="1:8">
      <c r="A1662" s="46" t="s">
        <v>24814</v>
      </c>
      <c r="B1662" s="46" t="s">
        <v>529</v>
      </c>
      <c r="C1662" s="46" t="s">
        <v>0</v>
      </c>
      <c r="D1662" s="46" t="s">
        <v>0</v>
      </c>
      <c r="E1662" s="46" t="s">
        <v>20508</v>
      </c>
      <c r="F1662" s="46" t="s">
        <v>23322</v>
      </c>
      <c r="G1662" s="46" t="s">
        <v>24819</v>
      </c>
      <c r="H1662" s="46" t="str">
        <f t="shared" si="25"/>
        <v>8276&gt;&gt;&gt;Main Campus&gt;&gt;&gt;Karachi&gt;&gt;&gt;Science and Technology</v>
      </c>
    </row>
    <row r="1663" spans="1:8">
      <c r="A1663" s="46" t="s">
        <v>24820</v>
      </c>
      <c r="B1663" s="46" t="s">
        <v>687</v>
      </c>
      <c r="C1663" s="46" t="s">
        <v>0</v>
      </c>
      <c r="D1663" s="46" t="s">
        <v>0</v>
      </c>
      <c r="E1663" s="46" t="s">
        <v>21165</v>
      </c>
      <c r="F1663" s="46" t="s">
        <v>20933</v>
      </c>
      <c r="G1663" s="46" t="s">
        <v>28184</v>
      </c>
      <c r="H1663" s="46" t="str">
        <f t="shared" si="25"/>
        <v>5475&gt;&gt;&gt;Main Campus&gt;&gt;&gt;Rawlakot&gt;&gt;&gt;Agriculture</v>
      </c>
    </row>
    <row r="1664" spans="1:8">
      <c r="A1664" s="46" t="s">
        <v>24820</v>
      </c>
      <c r="B1664" s="46" t="s">
        <v>687</v>
      </c>
      <c r="C1664" s="46" t="s">
        <v>0</v>
      </c>
      <c r="D1664" s="46" t="s">
        <v>0</v>
      </c>
      <c r="E1664" s="46" t="s">
        <v>21165</v>
      </c>
      <c r="F1664" s="46" t="s">
        <v>21242</v>
      </c>
      <c r="G1664" s="46" t="s">
        <v>28185</v>
      </c>
      <c r="H1664" s="46" t="str">
        <f t="shared" si="25"/>
        <v>10089&gt;&gt;&gt;Main Campus&gt;&gt;&gt;Rawlakot&gt;&gt;&gt;Agronomy</v>
      </c>
    </row>
    <row r="1665" spans="1:8">
      <c r="A1665" s="46" t="s">
        <v>24820</v>
      </c>
      <c r="B1665" s="46" t="s">
        <v>687</v>
      </c>
      <c r="C1665" s="46" t="s">
        <v>0</v>
      </c>
      <c r="D1665" s="46" t="s">
        <v>0</v>
      </c>
      <c r="E1665" s="46" t="s">
        <v>21165</v>
      </c>
      <c r="F1665" s="46" t="s">
        <v>20682</v>
      </c>
      <c r="G1665" s="46" t="s">
        <v>28186</v>
      </c>
      <c r="H1665" s="46" t="str">
        <f t="shared" si="25"/>
        <v>7912&gt;&gt;&gt;Main Campus&gt;&gt;&gt;Rawlakot&gt;&gt;&gt;Business Administration</v>
      </c>
    </row>
    <row r="1666" spans="1:8">
      <c r="A1666" s="46" t="s">
        <v>24820</v>
      </c>
      <c r="B1666" s="46" t="s">
        <v>687</v>
      </c>
      <c r="C1666" s="46" t="s">
        <v>0</v>
      </c>
      <c r="D1666" s="46" t="s">
        <v>0</v>
      </c>
      <c r="E1666" s="46" t="s">
        <v>21165</v>
      </c>
      <c r="F1666" s="46" t="s">
        <v>27167</v>
      </c>
      <c r="G1666" s="46" t="s">
        <v>28187</v>
      </c>
      <c r="H1666" s="46" t="str">
        <f t="shared" ref="H1666:H1729" si="26">CONCATENATE(G1666, "&gt;&gt;&gt;", C1666, "&gt;&gt;&gt;", E1666, "&gt;&gt;&gt;", F1666)</f>
        <v>7911&gt;&gt;&gt;Main Campus&gt;&gt;&gt;Rawlakot&gt;&gt;&gt;Commerce</v>
      </c>
    </row>
    <row r="1667" spans="1:8">
      <c r="A1667" s="46" t="s">
        <v>24820</v>
      </c>
      <c r="B1667" s="46" t="s">
        <v>687</v>
      </c>
      <c r="C1667" s="46" t="s">
        <v>0</v>
      </c>
      <c r="D1667" s="46" t="s">
        <v>0</v>
      </c>
      <c r="E1667" s="46" t="s">
        <v>21165</v>
      </c>
      <c r="F1667" s="46" t="s">
        <v>20739</v>
      </c>
      <c r="G1667" s="46" t="s">
        <v>28188</v>
      </c>
      <c r="H1667" s="46" t="str">
        <f t="shared" si="26"/>
        <v>7317&gt;&gt;&gt;Main Campus&gt;&gt;&gt;Rawlakot&gt;&gt;&gt;Department of Botany</v>
      </c>
    </row>
    <row r="1668" spans="1:8">
      <c r="A1668" s="46" t="s">
        <v>24820</v>
      </c>
      <c r="B1668" s="46" t="s">
        <v>687</v>
      </c>
      <c r="C1668" s="46" t="s">
        <v>0</v>
      </c>
      <c r="D1668" s="46" t="s">
        <v>0</v>
      </c>
      <c r="E1668" s="46" t="s">
        <v>21165</v>
      </c>
      <c r="F1668" s="46" t="s">
        <v>27173</v>
      </c>
      <c r="G1668" s="46" t="s">
        <v>28189</v>
      </c>
      <c r="H1668" s="46" t="str">
        <f t="shared" si="26"/>
        <v>7294&gt;&gt;&gt;Main Campus&gt;&gt;&gt;Rawlakot&gt;&gt;&gt;Department of Chemistry</v>
      </c>
    </row>
    <row r="1669" spans="1:8">
      <c r="A1669" s="46" t="s">
        <v>24820</v>
      </c>
      <c r="B1669" s="46" t="s">
        <v>687</v>
      </c>
      <c r="C1669" s="46" t="s">
        <v>0</v>
      </c>
      <c r="D1669" s="46" t="s">
        <v>0</v>
      </c>
      <c r="E1669" s="46" t="s">
        <v>21165</v>
      </c>
      <c r="F1669" s="46" t="s">
        <v>22151</v>
      </c>
      <c r="G1669" s="46" t="s">
        <v>24821</v>
      </c>
      <c r="H1669" s="46" t="str">
        <f t="shared" si="26"/>
        <v>7002&gt;&gt;&gt;Main Campus&gt;&gt;&gt;Rawlakot&gt;&gt;&gt;Department of Computer Science &amp; Information Technology The University of Poonch</v>
      </c>
    </row>
    <row r="1670" spans="1:8">
      <c r="A1670" s="46" t="s">
        <v>24820</v>
      </c>
      <c r="B1670" s="46" t="s">
        <v>687</v>
      </c>
      <c r="C1670" s="46" t="s">
        <v>0</v>
      </c>
      <c r="D1670" s="46" t="s">
        <v>0</v>
      </c>
      <c r="E1670" s="46" t="s">
        <v>21165</v>
      </c>
      <c r="F1670" s="46" t="s">
        <v>23066</v>
      </c>
      <c r="G1670" s="46" t="s">
        <v>28190</v>
      </c>
      <c r="H1670" s="46" t="str">
        <f t="shared" si="26"/>
        <v>9334&gt;&gt;&gt;Main Campus&gt;&gt;&gt;Rawlakot&gt;&gt;&gt;Department of Eastern Medicine &amp; Surgery</v>
      </c>
    </row>
    <row r="1671" spans="1:8">
      <c r="A1671" s="46" t="s">
        <v>24820</v>
      </c>
      <c r="B1671" s="46" t="s">
        <v>687</v>
      </c>
      <c r="C1671" s="46" t="s">
        <v>0</v>
      </c>
      <c r="D1671" s="46" t="s">
        <v>0</v>
      </c>
      <c r="E1671" s="46" t="s">
        <v>21165</v>
      </c>
      <c r="F1671" s="46" t="s">
        <v>20703</v>
      </c>
      <c r="G1671" s="46" t="s">
        <v>28191</v>
      </c>
      <c r="H1671" s="46" t="str">
        <f t="shared" si="26"/>
        <v>53367&gt;&gt;&gt;Main Campus&gt;&gt;&gt;Rawlakot&gt;&gt;&gt;Department of Law</v>
      </c>
    </row>
    <row r="1672" spans="1:8">
      <c r="A1672" s="46" t="s">
        <v>24820</v>
      </c>
      <c r="B1672" s="46" t="s">
        <v>687</v>
      </c>
      <c r="C1672" s="46" t="s">
        <v>0</v>
      </c>
      <c r="D1672" s="46" t="s">
        <v>0</v>
      </c>
      <c r="E1672" s="46" t="s">
        <v>21165</v>
      </c>
      <c r="F1672" s="46" t="s">
        <v>20674</v>
      </c>
      <c r="G1672" s="46" t="s">
        <v>28192</v>
      </c>
      <c r="H1672" s="46" t="str">
        <f t="shared" si="26"/>
        <v>7329&gt;&gt;&gt;Main Campus&gt;&gt;&gt;Rawlakot&gt;&gt;&gt;Department of Mathematics</v>
      </c>
    </row>
    <row r="1673" spans="1:8">
      <c r="A1673" s="46" t="s">
        <v>24820</v>
      </c>
      <c r="B1673" s="46" t="s">
        <v>687</v>
      </c>
      <c r="C1673" s="46" t="s">
        <v>0</v>
      </c>
      <c r="D1673" s="46" t="s">
        <v>0</v>
      </c>
      <c r="E1673" s="46" t="s">
        <v>21165</v>
      </c>
      <c r="F1673" s="46" t="s">
        <v>27177</v>
      </c>
      <c r="G1673" s="46" t="s">
        <v>28193</v>
      </c>
      <c r="H1673" s="46" t="str">
        <f t="shared" si="26"/>
        <v>7324&gt;&gt;&gt;Main Campus&gt;&gt;&gt;Rawlakot&gt;&gt;&gt;Department of Physics</v>
      </c>
    </row>
    <row r="1674" spans="1:8">
      <c r="A1674" s="46" t="s">
        <v>24820</v>
      </c>
      <c r="B1674" s="46" t="s">
        <v>687</v>
      </c>
      <c r="C1674" s="46" t="s">
        <v>0</v>
      </c>
      <c r="D1674" s="46" t="s">
        <v>0</v>
      </c>
      <c r="E1674" s="46" t="s">
        <v>21165</v>
      </c>
      <c r="F1674" s="46" t="s">
        <v>20589</v>
      </c>
      <c r="G1674" s="46" t="s">
        <v>28194</v>
      </c>
      <c r="H1674" s="46" t="str">
        <f t="shared" si="26"/>
        <v>9283&gt;&gt;&gt;Main Campus&gt;&gt;&gt;Rawlakot&gt;&gt;&gt;Department of Psychology</v>
      </c>
    </row>
    <row r="1675" spans="1:8">
      <c r="A1675" s="46" t="s">
        <v>24820</v>
      </c>
      <c r="B1675" s="46" t="s">
        <v>687</v>
      </c>
      <c r="C1675" s="46" t="s">
        <v>0</v>
      </c>
      <c r="D1675" s="46" t="s">
        <v>0</v>
      </c>
      <c r="E1675" s="46" t="s">
        <v>21165</v>
      </c>
      <c r="F1675" s="46" t="s">
        <v>20685</v>
      </c>
      <c r="G1675" s="46" t="s">
        <v>28195</v>
      </c>
      <c r="H1675" s="46" t="str">
        <f t="shared" si="26"/>
        <v>11840&gt;&gt;&gt;Main Campus&gt;&gt;&gt;Rawlakot&gt;&gt;&gt;Department of Sociology</v>
      </c>
    </row>
    <row r="1676" spans="1:8">
      <c r="A1676" s="46" t="s">
        <v>24820</v>
      </c>
      <c r="B1676" s="46" t="s">
        <v>687</v>
      </c>
      <c r="C1676" s="46" t="s">
        <v>0</v>
      </c>
      <c r="D1676" s="46" t="s">
        <v>0</v>
      </c>
      <c r="E1676" s="46" t="s">
        <v>21165</v>
      </c>
      <c r="F1676" s="46" t="s">
        <v>23064</v>
      </c>
      <c r="G1676" s="46" t="s">
        <v>28196</v>
      </c>
      <c r="H1676" s="46" t="str">
        <f t="shared" si="26"/>
        <v>7307&gt;&gt;&gt;Main Campus&gt;&gt;&gt;Rawlakot&gt;&gt;&gt;Department of Veterinary &amp; Animal Sciences</v>
      </c>
    </row>
    <row r="1677" spans="1:8">
      <c r="A1677" s="46" t="s">
        <v>24820</v>
      </c>
      <c r="B1677" s="46" t="s">
        <v>687</v>
      </c>
      <c r="C1677" s="46" t="s">
        <v>0</v>
      </c>
      <c r="D1677" s="46" t="s">
        <v>0</v>
      </c>
      <c r="E1677" s="46" t="s">
        <v>21165</v>
      </c>
      <c r="F1677" s="46" t="s">
        <v>27180</v>
      </c>
      <c r="G1677" s="46" t="s">
        <v>28197</v>
      </c>
      <c r="H1677" s="46" t="str">
        <f t="shared" si="26"/>
        <v>7319&gt;&gt;&gt;Main Campus&gt;&gt;&gt;Rawlakot&gt;&gt;&gt;Department of Zoology</v>
      </c>
    </row>
    <row r="1678" spans="1:8">
      <c r="A1678" s="46" t="s">
        <v>24820</v>
      </c>
      <c r="B1678" s="46" t="s">
        <v>687</v>
      </c>
      <c r="C1678" s="46" t="s">
        <v>0</v>
      </c>
      <c r="D1678" s="46" t="s">
        <v>0</v>
      </c>
      <c r="E1678" s="46" t="s">
        <v>21165</v>
      </c>
      <c r="F1678" s="46" t="s">
        <v>22150</v>
      </c>
      <c r="G1678" s="46" t="s">
        <v>24822</v>
      </c>
      <c r="H1678" s="46" t="str">
        <f t="shared" si="26"/>
        <v>9282&gt;&gt;&gt;Main Campus&gt;&gt;&gt;Rawlakot&gt;&gt;&gt;Eastern Medicines &amp; Surgery</v>
      </c>
    </row>
    <row r="1679" spans="1:8">
      <c r="A1679" s="46" t="s">
        <v>24820</v>
      </c>
      <c r="B1679" s="46" t="s">
        <v>687</v>
      </c>
      <c r="C1679" s="46" t="s">
        <v>0</v>
      </c>
      <c r="D1679" s="46" t="s">
        <v>0</v>
      </c>
      <c r="E1679" s="46" t="s">
        <v>21165</v>
      </c>
      <c r="F1679" s="46" t="s">
        <v>20838</v>
      </c>
      <c r="G1679" s="46" t="s">
        <v>28198</v>
      </c>
      <c r="H1679" s="46" t="str">
        <f t="shared" si="26"/>
        <v>9654&gt;&gt;&gt;Main Campus&gt;&gt;&gt;Rawlakot&gt;&gt;&gt;Economics</v>
      </c>
    </row>
    <row r="1680" spans="1:8">
      <c r="A1680" s="46" t="s">
        <v>24820</v>
      </c>
      <c r="B1680" s="46" t="s">
        <v>687</v>
      </c>
      <c r="C1680" s="46" t="s">
        <v>0</v>
      </c>
      <c r="D1680" s="46" t="s">
        <v>0</v>
      </c>
      <c r="E1680" s="46" t="s">
        <v>21165</v>
      </c>
      <c r="F1680" s="46" t="s">
        <v>20620</v>
      </c>
      <c r="G1680" s="46" t="s">
        <v>28199</v>
      </c>
      <c r="H1680" s="46" t="str">
        <f t="shared" si="26"/>
        <v>52945&gt;&gt;&gt;Main Campus&gt;&gt;&gt;Rawlakot&gt;&gt;&gt;Education</v>
      </c>
    </row>
    <row r="1681" spans="1:8">
      <c r="A1681" s="46" t="s">
        <v>24820</v>
      </c>
      <c r="B1681" s="46" t="s">
        <v>687</v>
      </c>
      <c r="C1681" s="46" t="s">
        <v>0</v>
      </c>
      <c r="D1681" s="46" t="s">
        <v>0</v>
      </c>
      <c r="E1681" s="46" t="s">
        <v>21165</v>
      </c>
      <c r="F1681" s="46" t="s">
        <v>20748</v>
      </c>
      <c r="G1681" s="46" t="s">
        <v>28200</v>
      </c>
      <c r="H1681" s="46" t="str">
        <f t="shared" si="26"/>
        <v>11140&gt;&gt;&gt;Main Campus&gt;&gt;&gt;Rawlakot&gt;&gt;&gt;Electrical Engineering</v>
      </c>
    </row>
    <row r="1682" spans="1:8">
      <c r="A1682" s="46" t="s">
        <v>24820</v>
      </c>
      <c r="B1682" s="46" t="s">
        <v>687</v>
      </c>
      <c r="C1682" s="46" t="s">
        <v>0</v>
      </c>
      <c r="D1682" s="46" t="s">
        <v>0</v>
      </c>
      <c r="E1682" s="46" t="s">
        <v>21165</v>
      </c>
      <c r="F1682" s="46" t="s">
        <v>20854</v>
      </c>
      <c r="G1682" s="46" t="s">
        <v>28201</v>
      </c>
      <c r="H1682" s="46" t="str">
        <f t="shared" si="26"/>
        <v>9279&gt;&gt;&gt;Main Campus&gt;&gt;&gt;Rawlakot&gt;&gt;&gt;English</v>
      </c>
    </row>
    <row r="1683" spans="1:8">
      <c r="A1683" s="46" t="s">
        <v>24820</v>
      </c>
      <c r="B1683" s="46" t="s">
        <v>687</v>
      </c>
      <c r="C1683" s="46" t="s">
        <v>0</v>
      </c>
      <c r="D1683" s="46" t="s">
        <v>0</v>
      </c>
      <c r="E1683" s="46" t="s">
        <v>21165</v>
      </c>
      <c r="F1683" s="46" t="s">
        <v>21042</v>
      </c>
      <c r="G1683" s="46" t="s">
        <v>28202</v>
      </c>
      <c r="H1683" s="46" t="str">
        <f t="shared" si="26"/>
        <v>7870&gt;&gt;&gt;Main Campus&gt;&gt;&gt;Rawlakot&gt;&gt;&gt;Entomology</v>
      </c>
    </row>
    <row r="1684" spans="1:8">
      <c r="A1684" s="46" t="s">
        <v>24820</v>
      </c>
      <c r="B1684" s="46" t="s">
        <v>687</v>
      </c>
      <c r="C1684" s="46" t="s">
        <v>0</v>
      </c>
      <c r="D1684" s="46" t="s">
        <v>0</v>
      </c>
      <c r="E1684" s="46" t="s">
        <v>21165</v>
      </c>
      <c r="F1684" s="46" t="s">
        <v>21076</v>
      </c>
      <c r="G1684" s="46" t="s">
        <v>28203</v>
      </c>
      <c r="H1684" s="46" t="str">
        <f t="shared" si="26"/>
        <v>28035&gt;&gt;&gt;Main Campus&gt;&gt;&gt;Rawlakot&gt;&gt;&gt;Food Science and Technology</v>
      </c>
    </row>
    <row r="1685" spans="1:8">
      <c r="A1685" s="46" t="s">
        <v>24820</v>
      </c>
      <c r="B1685" s="46" t="s">
        <v>687</v>
      </c>
      <c r="C1685" s="46" t="s">
        <v>0</v>
      </c>
      <c r="D1685" s="46" t="s">
        <v>0</v>
      </c>
      <c r="E1685" s="46" t="s">
        <v>21165</v>
      </c>
      <c r="F1685" s="46" t="s">
        <v>20971</v>
      </c>
      <c r="G1685" s="46" t="s">
        <v>24823</v>
      </c>
      <c r="H1685" s="46" t="str">
        <f t="shared" si="26"/>
        <v>9842&gt;&gt;&gt;Main Campus&gt;&gt;&gt;Rawlakot&gt;&gt;&gt;Food Technology</v>
      </c>
    </row>
    <row r="1686" spans="1:8">
      <c r="A1686" s="46" t="s">
        <v>24820</v>
      </c>
      <c r="B1686" s="46" t="s">
        <v>687</v>
      </c>
      <c r="C1686" s="46" t="s">
        <v>0</v>
      </c>
      <c r="D1686" s="46" t="s">
        <v>0</v>
      </c>
      <c r="E1686" s="46" t="s">
        <v>21165</v>
      </c>
      <c r="F1686" s="46" t="s">
        <v>27151</v>
      </c>
      <c r="G1686" s="46" t="s">
        <v>28204</v>
      </c>
      <c r="H1686" s="46" t="str">
        <f t="shared" si="26"/>
        <v>7887&gt;&gt;&gt;Main Campus&gt;&gt;&gt;Rawlakot&gt;&gt;&gt;Horticulture</v>
      </c>
    </row>
    <row r="1687" spans="1:8">
      <c r="A1687" s="46" t="s">
        <v>24820</v>
      </c>
      <c r="B1687" s="46" t="s">
        <v>687</v>
      </c>
      <c r="C1687" s="46" t="s">
        <v>0</v>
      </c>
      <c r="D1687" s="46" t="s">
        <v>0</v>
      </c>
      <c r="E1687" s="46" t="s">
        <v>21165</v>
      </c>
      <c r="F1687" s="46" t="s">
        <v>21292</v>
      </c>
      <c r="G1687" s="46" t="s">
        <v>28205</v>
      </c>
      <c r="H1687" s="46" t="str">
        <f t="shared" si="26"/>
        <v>28032&gt;&gt;&gt;Main Campus&gt;&gt;&gt;Rawlakot&gt;&gt;&gt;Human Nutrition &amp; Dietetics</v>
      </c>
    </row>
    <row r="1688" spans="1:8">
      <c r="A1688" s="46" t="s">
        <v>24820</v>
      </c>
      <c r="B1688" s="46" t="s">
        <v>687</v>
      </c>
      <c r="C1688" s="46" t="s">
        <v>0</v>
      </c>
      <c r="D1688" s="46" t="s">
        <v>0</v>
      </c>
      <c r="E1688" s="46" t="s">
        <v>21165</v>
      </c>
      <c r="F1688" s="46" t="s">
        <v>23130</v>
      </c>
      <c r="G1688" s="46" t="s">
        <v>24824</v>
      </c>
      <c r="H1688" s="46" t="str">
        <f t="shared" si="26"/>
        <v>10274&gt;&gt;&gt;Main Campus&gt;&gt;&gt;Rawlakot&gt;&gt;&gt;Institute of Earth Sciences</v>
      </c>
    </row>
    <row r="1689" spans="1:8">
      <c r="A1689" s="46" t="s">
        <v>24820</v>
      </c>
      <c r="B1689" s="46" t="s">
        <v>687</v>
      </c>
      <c r="C1689" s="46" t="s">
        <v>0</v>
      </c>
      <c r="D1689" s="46" t="s">
        <v>0</v>
      </c>
      <c r="E1689" s="46" t="s">
        <v>21165</v>
      </c>
      <c r="F1689" s="46" t="s">
        <v>20903</v>
      </c>
      <c r="G1689" s="46" t="s">
        <v>28206</v>
      </c>
      <c r="H1689" s="46" t="str">
        <f t="shared" si="26"/>
        <v>52944&gt;&gt;&gt;Main Campus&gt;&gt;&gt;Rawlakot&gt;&gt;&gt;International Relations</v>
      </c>
    </row>
    <row r="1690" spans="1:8">
      <c r="A1690" s="46" t="s">
        <v>24820</v>
      </c>
      <c r="B1690" s="46" t="s">
        <v>687</v>
      </c>
      <c r="C1690" s="46" t="s">
        <v>0</v>
      </c>
      <c r="D1690" s="46" t="s">
        <v>0</v>
      </c>
      <c r="E1690" s="46" t="s">
        <v>21165</v>
      </c>
      <c r="F1690" s="46" t="s">
        <v>20850</v>
      </c>
      <c r="G1690" s="46" t="s">
        <v>28207</v>
      </c>
      <c r="H1690" s="46" t="str">
        <f t="shared" si="26"/>
        <v>7918&gt;&gt;&gt;Main Campus&gt;&gt;&gt;Rawlakot&gt;&gt;&gt;Islamic Studies</v>
      </c>
    </row>
    <row r="1691" spans="1:8">
      <c r="A1691" s="46" t="s">
        <v>24820</v>
      </c>
      <c r="B1691" s="46" t="s">
        <v>687</v>
      </c>
      <c r="C1691" s="46" t="s">
        <v>0</v>
      </c>
      <c r="D1691" s="46" t="s">
        <v>0</v>
      </c>
      <c r="E1691" s="46" t="s">
        <v>21165</v>
      </c>
      <c r="F1691" s="46" t="s">
        <v>20919</v>
      </c>
      <c r="G1691" s="46" t="s">
        <v>28208</v>
      </c>
      <c r="H1691" s="46" t="str">
        <f t="shared" si="26"/>
        <v>54816&gt;&gt;&gt;Main Campus&gt;&gt;&gt;Rawlakot&gt;&gt;&gt;Medical Laboratory Technology</v>
      </c>
    </row>
    <row r="1692" spans="1:8">
      <c r="A1692" s="46" t="s">
        <v>24820</v>
      </c>
      <c r="B1692" s="46" t="s">
        <v>687</v>
      </c>
      <c r="C1692" s="46" t="s">
        <v>0</v>
      </c>
      <c r="D1692" s="46" t="s">
        <v>0</v>
      </c>
      <c r="E1692" s="46" t="s">
        <v>21165</v>
      </c>
      <c r="F1692" s="46" t="s">
        <v>21203</v>
      </c>
      <c r="G1692" s="46" t="s">
        <v>28209</v>
      </c>
      <c r="H1692" s="46" t="str">
        <f t="shared" si="26"/>
        <v>9281&gt;&gt;&gt;Main Campus&gt;&gt;&gt;Rawlakot&gt;&gt;&gt;Pharmacy</v>
      </c>
    </row>
    <row r="1693" spans="1:8">
      <c r="A1693" s="46" t="s">
        <v>24820</v>
      </c>
      <c r="B1693" s="46" t="s">
        <v>687</v>
      </c>
      <c r="C1693" s="46" t="s">
        <v>0</v>
      </c>
      <c r="D1693" s="46" t="s">
        <v>0</v>
      </c>
      <c r="E1693" s="46" t="s">
        <v>21165</v>
      </c>
      <c r="F1693" s="46" t="s">
        <v>23067</v>
      </c>
      <c r="G1693" s="46" t="s">
        <v>24825</v>
      </c>
      <c r="H1693" s="46" t="str">
        <f t="shared" si="26"/>
        <v>7906&gt;&gt;&gt;Main Campus&gt;&gt;&gt;Rawlakot&gt;&gt;&gt;Plant Breeding and Molecular Genetics</v>
      </c>
    </row>
    <row r="1694" spans="1:8">
      <c r="A1694" s="46" t="s">
        <v>24820</v>
      </c>
      <c r="B1694" s="46" t="s">
        <v>687</v>
      </c>
      <c r="C1694" s="46" t="s">
        <v>0</v>
      </c>
      <c r="D1694" s="46" t="s">
        <v>0</v>
      </c>
      <c r="E1694" s="46" t="s">
        <v>21165</v>
      </c>
      <c r="F1694" s="46" t="s">
        <v>27671</v>
      </c>
      <c r="G1694" s="46" t="s">
        <v>28210</v>
      </c>
      <c r="H1694" s="46" t="str">
        <f t="shared" si="26"/>
        <v>9655&gt;&gt;&gt;Main Campus&gt;&gt;&gt;Rawlakot&gt;&gt;&gt;Plant Pathology</v>
      </c>
    </row>
    <row r="1695" spans="1:8">
      <c r="A1695" s="46" t="s">
        <v>24820</v>
      </c>
      <c r="B1695" s="46" t="s">
        <v>687</v>
      </c>
      <c r="C1695" s="46" t="s">
        <v>0</v>
      </c>
      <c r="D1695" s="46" t="s">
        <v>0</v>
      </c>
      <c r="E1695" s="46" t="s">
        <v>21165</v>
      </c>
      <c r="F1695" s="46" t="s">
        <v>22154</v>
      </c>
      <c r="G1695" s="46" t="s">
        <v>24826</v>
      </c>
      <c r="H1695" s="46" t="str">
        <f t="shared" si="26"/>
        <v>7742&gt;&gt;&gt;Main Campus&gt;&gt;&gt;Rawlakot&gt;&gt;&gt;Soil &amp; Environmental Sciences</v>
      </c>
    </row>
    <row r="1696" spans="1:8">
      <c r="A1696" s="46" t="s">
        <v>24820</v>
      </c>
      <c r="B1696" s="46" t="s">
        <v>687</v>
      </c>
      <c r="C1696" s="46" t="s">
        <v>20188</v>
      </c>
      <c r="D1696" s="46" t="s">
        <v>22377</v>
      </c>
      <c r="E1696" s="46" t="s">
        <v>20798</v>
      </c>
      <c r="F1696" s="46" t="s">
        <v>22376</v>
      </c>
      <c r="G1696" s="46" t="s">
        <v>24827</v>
      </c>
      <c r="H1696" s="46" t="str">
        <f t="shared" si="26"/>
        <v>51510&gt;&gt;&gt;Sub Campus&gt;&gt;&gt;Kahuta&gt;&gt;&gt;Computer Sciences and Information Technology</v>
      </c>
    </row>
    <row r="1697" spans="1:8">
      <c r="A1697" s="46" t="s">
        <v>24820</v>
      </c>
      <c r="B1697" s="46" t="s">
        <v>687</v>
      </c>
      <c r="C1697" s="46" t="s">
        <v>20188</v>
      </c>
      <c r="D1697" s="46" t="s">
        <v>22377</v>
      </c>
      <c r="E1697" s="46" t="s">
        <v>20798</v>
      </c>
      <c r="F1697" s="46" t="s">
        <v>20620</v>
      </c>
      <c r="G1697" s="46" t="s">
        <v>28211</v>
      </c>
      <c r="H1697" s="46" t="str">
        <f t="shared" si="26"/>
        <v>51511&gt;&gt;&gt;Sub Campus&gt;&gt;&gt;Kahuta&gt;&gt;&gt;Education</v>
      </c>
    </row>
    <row r="1698" spans="1:8">
      <c r="A1698" s="46" t="s">
        <v>24820</v>
      </c>
      <c r="B1698" s="46" t="s">
        <v>687</v>
      </c>
      <c r="C1698" s="46" t="s">
        <v>20188</v>
      </c>
      <c r="D1698" s="46" t="s">
        <v>22377</v>
      </c>
      <c r="E1698" s="46" t="s">
        <v>20798</v>
      </c>
      <c r="F1698" s="46" t="s">
        <v>20854</v>
      </c>
      <c r="G1698" s="46" t="s">
        <v>28212</v>
      </c>
      <c r="H1698" s="46" t="str">
        <f t="shared" si="26"/>
        <v>51509&gt;&gt;&gt;Sub Campus&gt;&gt;&gt;Kahuta&gt;&gt;&gt;English</v>
      </c>
    </row>
    <row r="1699" spans="1:8">
      <c r="A1699" s="46" t="s">
        <v>24820</v>
      </c>
      <c r="B1699" s="46" t="s">
        <v>687</v>
      </c>
      <c r="C1699" s="46" t="s">
        <v>20188</v>
      </c>
      <c r="D1699" s="46" t="s">
        <v>22377</v>
      </c>
      <c r="E1699" s="46" t="s">
        <v>20798</v>
      </c>
      <c r="F1699" s="46" t="s">
        <v>20688</v>
      </c>
      <c r="G1699" s="46" t="s">
        <v>28213</v>
      </c>
      <c r="H1699" s="46" t="str">
        <f t="shared" si="26"/>
        <v>51508&gt;&gt;&gt;Sub Campus&gt;&gt;&gt;Kahuta&gt;&gt;&gt;Mathematics</v>
      </c>
    </row>
    <row r="1700" spans="1:8">
      <c r="A1700" s="46" t="s">
        <v>24828</v>
      </c>
      <c r="B1700" s="46" t="s">
        <v>21006</v>
      </c>
      <c r="C1700" s="46" t="s">
        <v>114</v>
      </c>
      <c r="D1700" s="46" t="s">
        <v>28214</v>
      </c>
      <c r="E1700" s="46" t="s">
        <v>20407</v>
      </c>
      <c r="F1700" s="46" t="s">
        <v>20825</v>
      </c>
      <c r="G1700" s="46" t="s">
        <v>28215</v>
      </c>
      <c r="H1700" s="46" t="str">
        <f t="shared" si="26"/>
        <v>39601&gt;&gt;&gt;Constituent College&gt;&gt;&gt;Faisalabad&gt;&gt;&gt;Department of Biotechnology</v>
      </c>
    </row>
    <row r="1701" spans="1:8">
      <c r="A1701" s="46" t="s">
        <v>24828</v>
      </c>
      <c r="B1701" s="46" t="s">
        <v>21006</v>
      </c>
      <c r="C1701" s="46" t="s">
        <v>114</v>
      </c>
      <c r="D1701" s="46" t="s">
        <v>28216</v>
      </c>
      <c r="E1701" s="46" t="s">
        <v>20588</v>
      </c>
      <c r="F1701" s="46" t="s">
        <v>28217</v>
      </c>
      <c r="G1701" s="46" t="s">
        <v>28218</v>
      </c>
      <c r="H1701" s="46" t="str">
        <f t="shared" si="26"/>
        <v>39213&gt;&gt;&gt;Constituent College&gt;&gt;&gt;Islamabad&gt;&gt;&gt;Department of Lasers and Semi Conductor Physics</v>
      </c>
    </row>
    <row r="1702" spans="1:8">
      <c r="A1702" s="46" t="s">
        <v>24828</v>
      </c>
      <c r="B1702" s="46" t="s">
        <v>21006</v>
      </c>
      <c r="C1702" s="46" t="s">
        <v>114</v>
      </c>
      <c r="D1702" s="46" t="s">
        <v>28219</v>
      </c>
      <c r="E1702" s="46" t="s">
        <v>20407</v>
      </c>
      <c r="F1702" s="46" t="s">
        <v>21055</v>
      </c>
      <c r="G1702" s="46" t="s">
        <v>28220</v>
      </c>
      <c r="H1702" s="46" t="str">
        <f t="shared" si="26"/>
        <v>39600&gt;&gt;&gt;Constituent College&gt;&gt;&gt;Faisalabad&gt;&gt;&gt;Department of Biological Sciences</v>
      </c>
    </row>
    <row r="1703" spans="1:8">
      <c r="A1703" s="46" t="s">
        <v>24828</v>
      </c>
      <c r="B1703" s="46" t="s">
        <v>21006</v>
      </c>
      <c r="C1703" s="46" t="s">
        <v>0</v>
      </c>
      <c r="D1703" s="46" t="s">
        <v>0</v>
      </c>
      <c r="E1703" s="46" t="s">
        <v>20588</v>
      </c>
      <c r="F1703" s="46" t="s">
        <v>21790</v>
      </c>
      <c r="G1703" s="46" t="s">
        <v>24829</v>
      </c>
      <c r="H1703" s="46" t="str">
        <f t="shared" si="26"/>
        <v>1241&gt;&gt;&gt;Main Campus&gt;&gt;&gt;Islamabad&gt;&gt;&gt;Department of Chemical and Materials Engineering</v>
      </c>
    </row>
    <row r="1704" spans="1:8">
      <c r="A1704" s="46" t="s">
        <v>24828</v>
      </c>
      <c r="B1704" s="46" t="s">
        <v>21006</v>
      </c>
      <c r="C1704" s="46" t="s">
        <v>0</v>
      </c>
      <c r="D1704" s="46" t="s">
        <v>0</v>
      </c>
      <c r="E1704" s="46" t="s">
        <v>20588</v>
      </c>
      <c r="F1704" s="46" t="s">
        <v>21032</v>
      </c>
      <c r="G1704" s="46" t="s">
        <v>28221</v>
      </c>
      <c r="H1704" s="46" t="str">
        <f t="shared" si="26"/>
        <v>1243&gt;&gt;&gt;Main Campus&gt;&gt;&gt;Islamabad&gt;&gt;&gt;Department of Chemical Engineering</v>
      </c>
    </row>
    <row r="1705" spans="1:8">
      <c r="A1705" s="46" t="s">
        <v>24828</v>
      </c>
      <c r="B1705" s="46" t="s">
        <v>21006</v>
      </c>
      <c r="C1705" s="46" t="s">
        <v>0</v>
      </c>
      <c r="D1705" s="46" t="s">
        <v>0</v>
      </c>
      <c r="E1705" s="46" t="s">
        <v>20588</v>
      </c>
      <c r="F1705" s="46" t="s">
        <v>27173</v>
      </c>
      <c r="G1705" s="46" t="s">
        <v>28222</v>
      </c>
      <c r="H1705" s="46" t="str">
        <f t="shared" si="26"/>
        <v>15086&gt;&gt;&gt;Main Campus&gt;&gt;&gt;Islamabad&gt;&gt;&gt;Department of Chemistry</v>
      </c>
    </row>
    <row r="1706" spans="1:8">
      <c r="A1706" s="46" t="s">
        <v>24828</v>
      </c>
      <c r="B1706" s="46" t="s">
        <v>21006</v>
      </c>
      <c r="C1706" s="46" t="s">
        <v>0</v>
      </c>
      <c r="D1706" s="46" t="s">
        <v>0</v>
      </c>
      <c r="E1706" s="46" t="s">
        <v>20588</v>
      </c>
      <c r="F1706" s="46" t="s">
        <v>21792</v>
      </c>
      <c r="G1706" s="46" t="s">
        <v>24830</v>
      </c>
      <c r="H1706" s="46" t="str">
        <f t="shared" si="26"/>
        <v>1238&gt;&gt;&gt;Main Campus&gt;&gt;&gt;Islamabad&gt;&gt;&gt;Department of Computer and Information Sciences</v>
      </c>
    </row>
    <row r="1707" spans="1:8">
      <c r="A1707" s="46" t="s">
        <v>24828</v>
      </c>
      <c r="B1707" s="46" t="s">
        <v>21006</v>
      </c>
      <c r="C1707" s="46" t="s">
        <v>0</v>
      </c>
      <c r="D1707" s="46" t="s">
        <v>0</v>
      </c>
      <c r="E1707" s="46" t="s">
        <v>20588</v>
      </c>
      <c r="F1707" s="46" t="s">
        <v>20614</v>
      </c>
      <c r="G1707" s="46" t="s">
        <v>28223</v>
      </c>
      <c r="H1707" s="46" t="str">
        <f t="shared" si="26"/>
        <v>1234&gt;&gt;&gt;Main Campus&gt;&gt;&gt;Islamabad&gt;&gt;&gt;Department of Electrical Engineering</v>
      </c>
    </row>
    <row r="1708" spans="1:8">
      <c r="A1708" s="46" t="s">
        <v>24828</v>
      </c>
      <c r="B1708" s="46" t="s">
        <v>21006</v>
      </c>
      <c r="C1708" s="46" t="s">
        <v>0</v>
      </c>
      <c r="D1708" s="46" t="s">
        <v>0</v>
      </c>
      <c r="E1708" s="46" t="s">
        <v>20588</v>
      </c>
      <c r="F1708" s="46" t="s">
        <v>27368</v>
      </c>
      <c r="G1708" s="46" t="s">
        <v>28224</v>
      </c>
      <c r="H1708" s="46" t="str">
        <f t="shared" si="26"/>
        <v>1235&gt;&gt;&gt;Main Campus&gt;&gt;&gt;Islamabad&gt;&gt;&gt;Department of Mechanical Engineering</v>
      </c>
    </row>
    <row r="1709" spans="1:8">
      <c r="A1709" s="46" t="s">
        <v>24828</v>
      </c>
      <c r="B1709" s="46" t="s">
        <v>21006</v>
      </c>
      <c r="C1709" s="46" t="s">
        <v>0</v>
      </c>
      <c r="D1709" s="46" t="s">
        <v>0</v>
      </c>
      <c r="E1709" s="46" t="s">
        <v>20588</v>
      </c>
      <c r="F1709" s="46" t="s">
        <v>23309</v>
      </c>
      <c r="G1709" s="46" t="s">
        <v>24831</v>
      </c>
      <c r="H1709" s="46" t="str">
        <f t="shared" si="26"/>
        <v>1236&gt;&gt;&gt;Main Campus&gt;&gt;&gt;Islamabad&gt;&gt;&gt;Department of Medical Sciences</v>
      </c>
    </row>
    <row r="1710" spans="1:8">
      <c r="A1710" s="46" t="s">
        <v>24828</v>
      </c>
      <c r="B1710" s="46" t="s">
        <v>21006</v>
      </c>
      <c r="C1710" s="46" t="s">
        <v>0</v>
      </c>
      <c r="D1710" s="46" t="s">
        <v>0</v>
      </c>
      <c r="E1710" s="46" t="s">
        <v>20588</v>
      </c>
      <c r="F1710" s="46" t="s">
        <v>22908</v>
      </c>
      <c r="G1710" s="46" t="s">
        <v>24832</v>
      </c>
      <c r="H1710" s="46" t="str">
        <f t="shared" si="26"/>
        <v>1244&gt;&gt;&gt;Main Campus&gt;&gt;&gt;Islamabad&gt;&gt;&gt;Department of Metallurgy and Materials Engineering</v>
      </c>
    </row>
    <row r="1711" spans="1:8">
      <c r="A1711" s="46" t="s">
        <v>24828</v>
      </c>
      <c r="B1711" s="46" t="s">
        <v>21006</v>
      </c>
      <c r="C1711" s="46" t="s">
        <v>0</v>
      </c>
      <c r="D1711" s="46" t="s">
        <v>0</v>
      </c>
      <c r="E1711" s="46" t="s">
        <v>20588</v>
      </c>
      <c r="F1711" s="46" t="s">
        <v>21793</v>
      </c>
      <c r="G1711" s="46" t="s">
        <v>24833</v>
      </c>
      <c r="H1711" s="46" t="str">
        <f t="shared" si="26"/>
        <v>1233&gt;&gt;&gt;Main Campus&gt;&gt;&gt;Islamabad&gt;&gt;&gt;Department of Nuclear Engineering</v>
      </c>
    </row>
    <row r="1712" spans="1:8">
      <c r="A1712" s="46" t="s">
        <v>24828</v>
      </c>
      <c r="B1712" s="46" t="s">
        <v>21006</v>
      </c>
      <c r="C1712" s="46" t="s">
        <v>0</v>
      </c>
      <c r="D1712" s="46" t="s">
        <v>0</v>
      </c>
      <c r="E1712" s="46" t="s">
        <v>20588</v>
      </c>
      <c r="F1712" s="46" t="s">
        <v>21791</v>
      </c>
      <c r="G1712" s="46" t="s">
        <v>24834</v>
      </c>
      <c r="H1712" s="46" t="str">
        <f t="shared" si="26"/>
        <v>1237&gt;&gt;&gt;Main Campus&gt;&gt;&gt;Islamabad&gt;&gt;&gt;Department of Physics and Applied Mathematics</v>
      </c>
    </row>
    <row r="1713" spans="1:8">
      <c r="A1713" s="46" t="s">
        <v>24835</v>
      </c>
      <c r="B1713" s="46" t="s">
        <v>21016</v>
      </c>
      <c r="C1713" s="46" t="s">
        <v>0</v>
      </c>
      <c r="D1713" s="46" t="s">
        <v>21015</v>
      </c>
      <c r="E1713" s="46" t="s">
        <v>20508</v>
      </c>
      <c r="F1713" s="46" t="s">
        <v>28225</v>
      </c>
      <c r="G1713" s="46" t="s">
        <v>28226</v>
      </c>
      <c r="H1713" s="46" t="str">
        <f t="shared" si="26"/>
        <v>9564&gt;&gt;&gt;Main Campus&gt;&gt;&gt;Karachi&gt;&gt;&gt;BA</v>
      </c>
    </row>
    <row r="1714" spans="1:8">
      <c r="A1714" s="46" t="s">
        <v>24835</v>
      </c>
      <c r="B1714" s="46" t="s">
        <v>21016</v>
      </c>
      <c r="C1714" s="46" t="s">
        <v>0</v>
      </c>
      <c r="D1714" s="46" t="s">
        <v>21015</v>
      </c>
      <c r="E1714" s="46" t="s">
        <v>20508</v>
      </c>
      <c r="F1714" s="46" t="s">
        <v>20879</v>
      </c>
      <c r="G1714" s="46" t="s">
        <v>28227</v>
      </c>
      <c r="H1714" s="46" t="str">
        <f t="shared" si="26"/>
        <v>7834&gt;&gt;&gt;Main Campus&gt;&gt;&gt;Karachi&gt;&gt;&gt;BioChemistry</v>
      </c>
    </row>
    <row r="1715" spans="1:8">
      <c r="A1715" s="46" t="s">
        <v>24835</v>
      </c>
      <c r="B1715" s="46" t="s">
        <v>21016</v>
      </c>
      <c r="C1715" s="46" t="s">
        <v>0</v>
      </c>
      <c r="D1715" s="46" t="s">
        <v>21015</v>
      </c>
      <c r="E1715" s="46" t="s">
        <v>20508</v>
      </c>
      <c r="F1715" s="46" t="s">
        <v>21290</v>
      </c>
      <c r="G1715" s="46" t="s">
        <v>28228</v>
      </c>
      <c r="H1715" s="46" t="str">
        <f t="shared" si="26"/>
        <v>11533&gt;&gt;&gt;Main Campus&gt;&gt;&gt;Karachi&gt;&gt;&gt;Bio-Technology</v>
      </c>
    </row>
    <row r="1716" spans="1:8">
      <c r="A1716" s="46" t="s">
        <v>24835</v>
      </c>
      <c r="B1716" s="46" t="s">
        <v>21016</v>
      </c>
      <c r="C1716" s="46" t="s">
        <v>0</v>
      </c>
      <c r="D1716" s="46" t="s">
        <v>21015</v>
      </c>
      <c r="E1716" s="46" t="s">
        <v>20508</v>
      </c>
      <c r="F1716" s="46" t="s">
        <v>20893</v>
      </c>
      <c r="G1716" s="46" t="s">
        <v>28229</v>
      </c>
      <c r="H1716" s="46" t="str">
        <f t="shared" si="26"/>
        <v>10008&gt;&gt;&gt;Main Campus&gt;&gt;&gt;Karachi&gt;&gt;&gt;Botany</v>
      </c>
    </row>
    <row r="1717" spans="1:8">
      <c r="A1717" s="46" t="s">
        <v>24835</v>
      </c>
      <c r="B1717" s="46" t="s">
        <v>21016</v>
      </c>
      <c r="C1717" s="46" t="s">
        <v>0</v>
      </c>
      <c r="D1717" s="46" t="s">
        <v>21015</v>
      </c>
      <c r="E1717" s="46" t="s">
        <v>20508</v>
      </c>
      <c r="F1717" s="46" t="s">
        <v>23233</v>
      </c>
      <c r="G1717" s="46" t="s">
        <v>24836</v>
      </c>
      <c r="H1717" s="46" t="str">
        <f t="shared" si="26"/>
        <v>14889&gt;&gt;&gt;Main Campus&gt;&gt;&gt;Karachi&gt;&gt;&gt;BS Physics (Electronics)</v>
      </c>
    </row>
    <row r="1718" spans="1:8">
      <c r="A1718" s="46" t="s">
        <v>24835</v>
      </c>
      <c r="B1718" s="46" t="s">
        <v>21016</v>
      </c>
      <c r="C1718" s="46" t="s">
        <v>0</v>
      </c>
      <c r="D1718" s="46" t="s">
        <v>21015</v>
      </c>
      <c r="E1718" s="46" t="s">
        <v>20508</v>
      </c>
      <c r="F1718" s="46" t="s">
        <v>20830</v>
      </c>
      <c r="G1718" s="46" t="s">
        <v>28230</v>
      </c>
      <c r="H1718" s="46" t="str">
        <f t="shared" si="26"/>
        <v>8202&gt;&gt;&gt;Main Campus&gt;&gt;&gt;Karachi&gt;&gt;&gt;Chemistry</v>
      </c>
    </row>
    <row r="1719" spans="1:8">
      <c r="A1719" s="46" t="s">
        <v>24835</v>
      </c>
      <c r="B1719" s="46" t="s">
        <v>21016</v>
      </c>
      <c r="C1719" s="46" t="s">
        <v>0</v>
      </c>
      <c r="D1719" s="46" t="s">
        <v>21015</v>
      </c>
      <c r="E1719" s="46" t="s">
        <v>20508</v>
      </c>
      <c r="F1719" s="46" t="s">
        <v>27167</v>
      </c>
      <c r="G1719" s="46" t="s">
        <v>28231</v>
      </c>
      <c r="H1719" s="46" t="str">
        <f t="shared" si="26"/>
        <v>10226&gt;&gt;&gt;Main Campus&gt;&gt;&gt;Karachi&gt;&gt;&gt;Commerce</v>
      </c>
    </row>
    <row r="1720" spans="1:8">
      <c r="A1720" s="46" t="s">
        <v>24835</v>
      </c>
      <c r="B1720" s="46" t="s">
        <v>21016</v>
      </c>
      <c r="C1720" s="46" t="s">
        <v>0</v>
      </c>
      <c r="D1720" s="46" t="s">
        <v>21015</v>
      </c>
      <c r="E1720" s="46" t="s">
        <v>20508</v>
      </c>
      <c r="F1720" s="46" t="s">
        <v>20840</v>
      </c>
      <c r="G1720" s="46" t="s">
        <v>28232</v>
      </c>
      <c r="H1720" s="46" t="str">
        <f t="shared" si="26"/>
        <v>10363&gt;&gt;&gt;Main Campus&gt;&gt;&gt;Karachi&gt;&gt;&gt;Computer Science</v>
      </c>
    </row>
    <row r="1721" spans="1:8">
      <c r="A1721" s="46" t="s">
        <v>24835</v>
      </c>
      <c r="B1721" s="46" t="s">
        <v>21016</v>
      </c>
      <c r="C1721" s="46" t="s">
        <v>0</v>
      </c>
      <c r="D1721" s="46" t="s">
        <v>21015</v>
      </c>
      <c r="E1721" s="46" t="s">
        <v>20508</v>
      </c>
      <c r="F1721" s="46" t="s">
        <v>20620</v>
      </c>
      <c r="G1721" s="46" t="s">
        <v>28233</v>
      </c>
      <c r="H1721" s="46" t="str">
        <f t="shared" si="26"/>
        <v>15465&gt;&gt;&gt;Main Campus&gt;&gt;&gt;Karachi&gt;&gt;&gt;Education</v>
      </c>
    </row>
    <row r="1722" spans="1:8">
      <c r="A1722" s="46" t="s">
        <v>24835</v>
      </c>
      <c r="B1722" s="46" t="s">
        <v>21016</v>
      </c>
      <c r="C1722" s="46" t="s">
        <v>0</v>
      </c>
      <c r="D1722" s="46" t="s">
        <v>21015</v>
      </c>
      <c r="E1722" s="46" t="s">
        <v>20508</v>
      </c>
      <c r="F1722" s="46" t="s">
        <v>20678</v>
      </c>
      <c r="G1722" s="46" t="s">
        <v>28234</v>
      </c>
      <c r="H1722" s="46" t="str">
        <f t="shared" si="26"/>
        <v>10011&gt;&gt;&gt;Main Campus&gt;&gt;&gt;Karachi&gt;&gt;&gt;Environmental Science</v>
      </c>
    </row>
    <row r="1723" spans="1:8">
      <c r="A1723" s="46" t="s">
        <v>24835</v>
      </c>
      <c r="B1723" s="46" t="s">
        <v>21016</v>
      </c>
      <c r="C1723" s="46" t="s">
        <v>0</v>
      </c>
      <c r="D1723" s="46" t="s">
        <v>21015</v>
      </c>
      <c r="E1723" s="46" t="s">
        <v>20508</v>
      </c>
      <c r="F1723" s="46" t="s">
        <v>21966</v>
      </c>
      <c r="G1723" s="46" t="s">
        <v>28235</v>
      </c>
      <c r="H1723" s="46" t="str">
        <f t="shared" si="26"/>
        <v>11759&gt;&gt;&gt;Main Campus&gt;&gt;&gt;Karachi&gt;&gt;&gt;Faculty of Arts</v>
      </c>
    </row>
    <row r="1724" spans="1:8">
      <c r="A1724" s="46" t="s">
        <v>24835</v>
      </c>
      <c r="B1724" s="46" t="s">
        <v>21016</v>
      </c>
      <c r="C1724" s="46" t="s">
        <v>0</v>
      </c>
      <c r="D1724" s="46" t="s">
        <v>21015</v>
      </c>
      <c r="E1724" s="46" t="s">
        <v>20508</v>
      </c>
      <c r="F1724" s="46" t="s">
        <v>20848</v>
      </c>
      <c r="G1724" s="46" t="s">
        <v>28236</v>
      </c>
      <c r="H1724" s="46" t="str">
        <f t="shared" si="26"/>
        <v>10685&gt;&gt;&gt;Main Campus&gt;&gt;&gt;Karachi&gt;&gt;&gt;Geography</v>
      </c>
    </row>
    <row r="1725" spans="1:8">
      <c r="A1725" s="46" t="s">
        <v>24835</v>
      </c>
      <c r="B1725" s="46" t="s">
        <v>21016</v>
      </c>
      <c r="C1725" s="46" t="s">
        <v>0</v>
      </c>
      <c r="D1725" s="46" t="s">
        <v>21015</v>
      </c>
      <c r="E1725" s="46" t="s">
        <v>20508</v>
      </c>
      <c r="F1725" s="46" t="s">
        <v>20852</v>
      </c>
      <c r="G1725" s="46" t="s">
        <v>28237</v>
      </c>
      <c r="H1725" s="46" t="str">
        <f t="shared" si="26"/>
        <v>8835&gt;&gt;&gt;Main Campus&gt;&gt;&gt;Karachi&gt;&gt;&gt;Geology</v>
      </c>
    </row>
    <row r="1726" spans="1:8">
      <c r="A1726" s="46" t="s">
        <v>24835</v>
      </c>
      <c r="B1726" s="46" t="s">
        <v>21016</v>
      </c>
      <c r="C1726" s="46" t="s">
        <v>0</v>
      </c>
      <c r="D1726" s="46" t="s">
        <v>21015</v>
      </c>
      <c r="E1726" s="46" t="s">
        <v>20508</v>
      </c>
      <c r="F1726" s="46" t="s">
        <v>23207</v>
      </c>
      <c r="G1726" s="46" t="s">
        <v>24837</v>
      </c>
      <c r="H1726" s="46" t="str">
        <f t="shared" si="26"/>
        <v>14894&gt;&gt;&gt;Main Campus&gt;&gt;&gt;Karachi&gt;&gt;&gt;Mathematical Science Research Centre</v>
      </c>
    </row>
    <row r="1727" spans="1:8">
      <c r="A1727" s="46" t="s">
        <v>24835</v>
      </c>
      <c r="B1727" s="46" t="s">
        <v>21016</v>
      </c>
      <c r="C1727" s="46" t="s">
        <v>0</v>
      </c>
      <c r="D1727" s="46" t="s">
        <v>21015</v>
      </c>
      <c r="E1727" s="46" t="s">
        <v>20508</v>
      </c>
      <c r="F1727" s="46" t="s">
        <v>20688</v>
      </c>
      <c r="G1727" s="46" t="s">
        <v>28238</v>
      </c>
      <c r="H1727" s="46" t="str">
        <f t="shared" si="26"/>
        <v>10010&gt;&gt;&gt;Main Campus&gt;&gt;&gt;Karachi&gt;&gt;&gt;Mathematics</v>
      </c>
    </row>
    <row r="1728" spans="1:8">
      <c r="A1728" s="46" t="s">
        <v>24835</v>
      </c>
      <c r="B1728" s="46" t="s">
        <v>21016</v>
      </c>
      <c r="C1728" s="46" t="s">
        <v>0</v>
      </c>
      <c r="D1728" s="46" t="s">
        <v>21015</v>
      </c>
      <c r="E1728" s="46" t="s">
        <v>20508</v>
      </c>
      <c r="F1728" s="46" t="s">
        <v>21174</v>
      </c>
      <c r="G1728" s="46" t="s">
        <v>28239</v>
      </c>
      <c r="H1728" s="46" t="str">
        <f t="shared" si="26"/>
        <v>11235&gt;&gt;&gt;Main Campus&gt;&gt;&gt;Karachi&gt;&gt;&gt;Media Sciences</v>
      </c>
    </row>
    <row r="1729" spans="1:8">
      <c r="A1729" s="46" t="s">
        <v>24835</v>
      </c>
      <c r="B1729" s="46" t="s">
        <v>21016</v>
      </c>
      <c r="C1729" s="46" t="s">
        <v>0</v>
      </c>
      <c r="D1729" s="46" t="s">
        <v>21015</v>
      </c>
      <c r="E1729" s="46" t="s">
        <v>20508</v>
      </c>
      <c r="F1729" s="46" t="s">
        <v>20839</v>
      </c>
      <c r="G1729" s="46" t="s">
        <v>28240</v>
      </c>
      <c r="H1729" s="46" t="str">
        <f t="shared" si="26"/>
        <v>8058&gt;&gt;&gt;Main Campus&gt;&gt;&gt;Karachi&gt;&gt;&gt;Microbiology</v>
      </c>
    </row>
    <row r="1730" spans="1:8">
      <c r="A1730" s="46" t="s">
        <v>24835</v>
      </c>
      <c r="B1730" s="46" t="s">
        <v>21016</v>
      </c>
      <c r="C1730" s="46" t="s">
        <v>0</v>
      </c>
      <c r="D1730" s="46" t="s">
        <v>21015</v>
      </c>
      <c r="E1730" s="46" t="s">
        <v>20508</v>
      </c>
      <c r="F1730" s="46" t="s">
        <v>20943</v>
      </c>
      <c r="G1730" s="46" t="s">
        <v>28241</v>
      </c>
      <c r="H1730" s="46" t="str">
        <f t="shared" ref="H1730:H1793" si="27">CONCATENATE(G1730, "&gt;&gt;&gt;", C1730, "&gt;&gt;&gt;", E1730, "&gt;&gt;&gt;", F1730)</f>
        <v>39828&gt;&gt;&gt;Main Campus&gt;&gt;&gt;Karachi&gt;&gt;&gt;Pharmaceutical Chemistry</v>
      </c>
    </row>
    <row r="1731" spans="1:8">
      <c r="A1731" s="46" t="s">
        <v>24835</v>
      </c>
      <c r="B1731" s="46" t="s">
        <v>21016</v>
      </c>
      <c r="C1731" s="46" t="s">
        <v>0</v>
      </c>
      <c r="D1731" s="46" t="s">
        <v>21015</v>
      </c>
      <c r="E1731" s="46" t="s">
        <v>20508</v>
      </c>
      <c r="F1731" s="46" t="s">
        <v>21203</v>
      </c>
      <c r="G1731" s="46" t="s">
        <v>28242</v>
      </c>
      <c r="H1731" s="46" t="str">
        <f t="shared" si="27"/>
        <v>6990&gt;&gt;&gt;Main Campus&gt;&gt;&gt;Karachi&gt;&gt;&gt;Pharmacy</v>
      </c>
    </row>
    <row r="1732" spans="1:8">
      <c r="A1732" s="46" t="s">
        <v>24835</v>
      </c>
      <c r="B1732" s="46" t="s">
        <v>21016</v>
      </c>
      <c r="C1732" s="46" t="s">
        <v>0</v>
      </c>
      <c r="D1732" s="46" t="s">
        <v>21015</v>
      </c>
      <c r="E1732" s="46" t="s">
        <v>20508</v>
      </c>
      <c r="F1732" s="46" t="s">
        <v>20859</v>
      </c>
      <c r="G1732" s="46" t="s">
        <v>28243</v>
      </c>
      <c r="H1732" s="46" t="str">
        <f t="shared" si="27"/>
        <v>5864&gt;&gt;&gt;Main Campus&gt;&gt;&gt;Karachi&gt;&gt;&gt;Physics</v>
      </c>
    </row>
    <row r="1733" spans="1:8">
      <c r="A1733" s="46" t="s">
        <v>24835</v>
      </c>
      <c r="B1733" s="46" t="s">
        <v>21016</v>
      </c>
      <c r="C1733" s="46" t="s">
        <v>0</v>
      </c>
      <c r="D1733" s="46" t="s">
        <v>21015</v>
      </c>
      <c r="E1733" s="46" t="s">
        <v>20508</v>
      </c>
      <c r="F1733" s="46" t="s">
        <v>21014</v>
      </c>
      <c r="G1733" s="46" t="s">
        <v>24838</v>
      </c>
      <c r="H1733" s="46" t="str">
        <f t="shared" si="27"/>
        <v>10013&gt;&gt;&gt;Main Campus&gt;&gt;&gt;Karachi&gt;&gt;&gt;Sports Science</v>
      </c>
    </row>
    <row r="1734" spans="1:8">
      <c r="A1734" s="46" t="s">
        <v>24835</v>
      </c>
      <c r="B1734" s="46" t="s">
        <v>21016</v>
      </c>
      <c r="C1734" s="46" t="s">
        <v>0</v>
      </c>
      <c r="D1734" s="46" t="s">
        <v>21015</v>
      </c>
      <c r="E1734" s="46" t="s">
        <v>20508</v>
      </c>
      <c r="F1734" s="46" t="s">
        <v>20815</v>
      </c>
      <c r="G1734" s="46" t="s">
        <v>28244</v>
      </c>
      <c r="H1734" s="46" t="str">
        <f t="shared" si="27"/>
        <v>10012&gt;&gt;&gt;Main Campus&gt;&gt;&gt;Karachi&gt;&gt;&gt;Statistics</v>
      </c>
    </row>
    <row r="1735" spans="1:8">
      <c r="A1735" s="46" t="s">
        <v>24835</v>
      </c>
      <c r="B1735" s="46" t="s">
        <v>21016</v>
      </c>
      <c r="C1735" s="46" t="s">
        <v>0</v>
      </c>
      <c r="D1735" s="46" t="s">
        <v>21015</v>
      </c>
      <c r="E1735" s="46" t="s">
        <v>20508</v>
      </c>
      <c r="F1735" s="46" t="s">
        <v>21333</v>
      </c>
      <c r="G1735" s="46" t="s">
        <v>24839</v>
      </c>
      <c r="H1735" s="46" t="str">
        <f t="shared" si="27"/>
        <v>53659&gt;&gt;&gt;Main Campus&gt;&gt;&gt;Karachi&gt;&gt;&gt;Statistics with Finance</v>
      </c>
    </row>
    <row r="1736" spans="1:8">
      <c r="A1736" s="46" t="s">
        <v>24835</v>
      </c>
      <c r="B1736" s="46" t="s">
        <v>21016</v>
      </c>
      <c r="C1736" s="46" t="s">
        <v>0</v>
      </c>
      <c r="D1736" s="46" t="s">
        <v>21015</v>
      </c>
      <c r="E1736" s="46" t="s">
        <v>20508</v>
      </c>
      <c r="F1736" s="46" t="s">
        <v>27217</v>
      </c>
      <c r="G1736" s="46" t="s">
        <v>28245</v>
      </c>
      <c r="H1736" s="46" t="str">
        <f t="shared" si="27"/>
        <v>10009&gt;&gt;&gt;Main Campus&gt;&gt;&gt;Karachi&gt;&gt;&gt;Zoology</v>
      </c>
    </row>
    <row r="1737" spans="1:8">
      <c r="A1737" s="46" t="s">
        <v>24835</v>
      </c>
      <c r="B1737" s="46" t="s">
        <v>21016</v>
      </c>
      <c r="C1737" s="46" t="s">
        <v>20188</v>
      </c>
      <c r="D1737" s="46" t="s">
        <v>20675</v>
      </c>
      <c r="E1737" s="46" t="s">
        <v>20588</v>
      </c>
      <c r="F1737" s="46" t="s">
        <v>23138</v>
      </c>
      <c r="G1737" s="46" t="s">
        <v>24840</v>
      </c>
      <c r="H1737" s="46" t="str">
        <f t="shared" si="27"/>
        <v>5342&gt;&gt;&gt;Sub Campus&gt;&gt;&gt;Islamabad&gt;&gt;&gt;Applied Physics</v>
      </c>
    </row>
    <row r="1738" spans="1:8">
      <c r="A1738" s="46" t="s">
        <v>24835</v>
      </c>
      <c r="B1738" s="46" t="s">
        <v>21016</v>
      </c>
      <c r="C1738" s="46" t="s">
        <v>20188</v>
      </c>
      <c r="D1738" s="46" t="s">
        <v>20675</v>
      </c>
      <c r="E1738" s="46" t="s">
        <v>20588</v>
      </c>
      <c r="F1738" s="46" t="s">
        <v>20682</v>
      </c>
      <c r="G1738" s="46" t="s">
        <v>24841</v>
      </c>
      <c r="H1738" s="46" t="str">
        <f t="shared" si="27"/>
        <v>5287&gt;&gt;&gt;Sub Campus&gt;&gt;&gt;Islamabad&gt;&gt;&gt;Business Administration</v>
      </c>
    </row>
    <row r="1739" spans="1:8">
      <c r="A1739" s="46" t="s">
        <v>24835</v>
      </c>
      <c r="B1739" s="46" t="s">
        <v>21016</v>
      </c>
      <c r="C1739" s="46" t="s">
        <v>20188</v>
      </c>
      <c r="D1739" s="46" t="s">
        <v>20675</v>
      </c>
      <c r="E1739" s="46" t="s">
        <v>20588</v>
      </c>
      <c r="F1739" s="46" t="s">
        <v>27167</v>
      </c>
      <c r="G1739" s="46" t="s">
        <v>28246</v>
      </c>
      <c r="H1739" s="46" t="str">
        <f t="shared" si="27"/>
        <v>5772&gt;&gt;&gt;Sub Campus&gt;&gt;&gt;Islamabad&gt;&gt;&gt;Commerce</v>
      </c>
    </row>
    <row r="1740" spans="1:8">
      <c r="A1740" s="46" t="s">
        <v>24835</v>
      </c>
      <c r="B1740" s="46" t="s">
        <v>21016</v>
      </c>
      <c r="C1740" s="46" t="s">
        <v>20188</v>
      </c>
      <c r="D1740" s="46" t="s">
        <v>20675</v>
      </c>
      <c r="E1740" s="46" t="s">
        <v>20588</v>
      </c>
      <c r="F1740" s="46" t="s">
        <v>20840</v>
      </c>
      <c r="G1740" s="46" t="s">
        <v>28247</v>
      </c>
      <c r="H1740" s="46" t="str">
        <f t="shared" si="27"/>
        <v>5286&gt;&gt;&gt;Sub Campus&gt;&gt;&gt;Islamabad&gt;&gt;&gt;Computer Science</v>
      </c>
    </row>
    <row r="1741" spans="1:8">
      <c r="A1741" s="46" t="s">
        <v>24835</v>
      </c>
      <c r="B1741" s="46" t="s">
        <v>21016</v>
      </c>
      <c r="C1741" s="46" t="s">
        <v>20188</v>
      </c>
      <c r="D1741" s="46" t="s">
        <v>20675</v>
      </c>
      <c r="E1741" s="46" t="s">
        <v>20588</v>
      </c>
      <c r="F1741" s="46" t="s">
        <v>22730</v>
      </c>
      <c r="G1741" s="46" t="s">
        <v>24842</v>
      </c>
      <c r="H1741" s="46" t="str">
        <f t="shared" si="27"/>
        <v>12962&gt;&gt;&gt;Sub Campus&gt;&gt;&gt;Islamabad&gt;&gt;&gt;Dept of LAW</v>
      </c>
    </row>
    <row r="1742" spans="1:8">
      <c r="A1742" s="46" t="s">
        <v>24835</v>
      </c>
      <c r="B1742" s="46" t="s">
        <v>21016</v>
      </c>
      <c r="C1742" s="46" t="s">
        <v>20188</v>
      </c>
      <c r="D1742" s="46" t="s">
        <v>20675</v>
      </c>
      <c r="E1742" s="46" t="s">
        <v>20588</v>
      </c>
      <c r="F1742" s="46" t="s">
        <v>20838</v>
      </c>
      <c r="G1742" s="46" t="s">
        <v>28248</v>
      </c>
      <c r="H1742" s="46" t="str">
        <f t="shared" si="27"/>
        <v>5341&gt;&gt;&gt;Sub Campus&gt;&gt;&gt;Islamabad&gt;&gt;&gt;Economics</v>
      </c>
    </row>
    <row r="1743" spans="1:8">
      <c r="A1743" s="46" t="s">
        <v>24835</v>
      </c>
      <c r="B1743" s="46" t="s">
        <v>21016</v>
      </c>
      <c r="C1743" s="46" t="s">
        <v>20188</v>
      </c>
      <c r="D1743" s="46" t="s">
        <v>20675</v>
      </c>
      <c r="E1743" s="46" t="s">
        <v>20588</v>
      </c>
      <c r="F1743" s="46" t="s">
        <v>20748</v>
      </c>
      <c r="G1743" s="46" t="s">
        <v>28249</v>
      </c>
      <c r="H1743" s="46" t="str">
        <f t="shared" si="27"/>
        <v>5421&gt;&gt;&gt;Sub Campus&gt;&gt;&gt;Islamabad&gt;&gt;&gt;Electrical Engineering</v>
      </c>
    </row>
    <row r="1744" spans="1:8">
      <c r="A1744" s="46" t="s">
        <v>24835</v>
      </c>
      <c r="B1744" s="46" t="s">
        <v>21016</v>
      </c>
      <c r="C1744" s="46" t="s">
        <v>20188</v>
      </c>
      <c r="D1744" s="46" t="s">
        <v>20675</v>
      </c>
      <c r="E1744" s="46" t="s">
        <v>20588</v>
      </c>
      <c r="F1744" s="46" t="s">
        <v>42</v>
      </c>
      <c r="G1744" s="46" t="s">
        <v>28250</v>
      </c>
      <c r="H1744" s="46" t="str">
        <f t="shared" si="27"/>
        <v>16424&gt;&gt;&gt;Sub Campus&gt;&gt;&gt;Islamabad&gt;&gt;&gt;Engineering &amp; Technology</v>
      </c>
    </row>
    <row r="1745" spans="1:8">
      <c r="A1745" s="46" t="s">
        <v>24835</v>
      </c>
      <c r="B1745" s="46" t="s">
        <v>21016</v>
      </c>
      <c r="C1745" s="46" t="s">
        <v>20188</v>
      </c>
      <c r="D1745" s="46" t="s">
        <v>20675</v>
      </c>
      <c r="E1745" s="46" t="s">
        <v>20588</v>
      </c>
      <c r="F1745" s="46" t="s">
        <v>20783</v>
      </c>
      <c r="G1745" s="46" t="s">
        <v>28251</v>
      </c>
      <c r="H1745" s="46" t="str">
        <f t="shared" si="27"/>
        <v>12508&gt;&gt;&gt;Sub Campus&gt;&gt;&gt;Islamabad&gt;&gt;&gt;Environmental Sciences</v>
      </c>
    </row>
    <row r="1746" spans="1:8">
      <c r="A1746" s="46" t="s">
        <v>24835</v>
      </c>
      <c r="B1746" s="46" t="s">
        <v>21016</v>
      </c>
      <c r="C1746" s="46" t="s">
        <v>20188</v>
      </c>
      <c r="D1746" s="46" t="s">
        <v>20675</v>
      </c>
      <c r="E1746" s="46" t="s">
        <v>20588</v>
      </c>
      <c r="F1746" s="46" t="s">
        <v>20837</v>
      </c>
      <c r="G1746" s="46" t="s">
        <v>28252</v>
      </c>
      <c r="H1746" s="46" t="str">
        <f t="shared" si="27"/>
        <v>12732&gt;&gt;&gt;Sub Campus&gt;&gt;&gt;Islamabad&gt;&gt;&gt;Islamiyat</v>
      </c>
    </row>
    <row r="1747" spans="1:8">
      <c r="A1747" s="46" t="s">
        <v>24835</v>
      </c>
      <c r="B1747" s="46" t="s">
        <v>21016</v>
      </c>
      <c r="C1747" s="46" t="s">
        <v>20188</v>
      </c>
      <c r="D1747" s="46" t="s">
        <v>20675</v>
      </c>
      <c r="E1747" s="46" t="s">
        <v>20588</v>
      </c>
      <c r="F1747" s="46" t="s">
        <v>20705</v>
      </c>
      <c r="G1747" s="46" t="s">
        <v>28253</v>
      </c>
      <c r="H1747" s="46" t="str">
        <f t="shared" si="27"/>
        <v>5773&gt;&gt;&gt;Sub Campus&gt;&gt;&gt;Islamabad&gt;&gt;&gt;Urdu</v>
      </c>
    </row>
    <row r="1748" spans="1:8">
      <c r="A1748" s="46" t="s">
        <v>24835</v>
      </c>
      <c r="B1748" s="46" t="s">
        <v>21016</v>
      </c>
      <c r="C1748" s="46" t="s">
        <v>20188</v>
      </c>
      <c r="D1748" s="46" t="s">
        <v>21942</v>
      </c>
      <c r="E1748" s="46" t="s">
        <v>20508</v>
      </c>
      <c r="F1748" s="46" t="s">
        <v>20885</v>
      </c>
      <c r="G1748" s="46" t="s">
        <v>28254</v>
      </c>
      <c r="H1748" s="46" t="str">
        <f t="shared" si="27"/>
        <v>10043&gt;&gt;&gt;Sub Campus&gt;&gt;&gt;Karachi&gt;&gt;&gt;Arabic</v>
      </c>
    </row>
    <row r="1749" spans="1:8">
      <c r="A1749" s="46" t="s">
        <v>24835</v>
      </c>
      <c r="B1749" s="46" t="s">
        <v>21016</v>
      </c>
      <c r="C1749" s="46" t="s">
        <v>20188</v>
      </c>
      <c r="D1749" s="46" t="s">
        <v>21942</v>
      </c>
      <c r="E1749" s="46" t="s">
        <v>20508</v>
      </c>
      <c r="F1749" s="46" t="s">
        <v>20682</v>
      </c>
      <c r="G1749" s="46" t="s">
        <v>28255</v>
      </c>
      <c r="H1749" s="46" t="str">
        <f t="shared" si="27"/>
        <v>11216&gt;&gt;&gt;Sub Campus&gt;&gt;&gt;Karachi&gt;&gt;&gt;Business Administration</v>
      </c>
    </row>
    <row r="1750" spans="1:8">
      <c r="A1750" s="46" t="s">
        <v>24835</v>
      </c>
      <c r="B1750" s="46" t="s">
        <v>21016</v>
      </c>
      <c r="C1750" s="46" t="s">
        <v>20188</v>
      </c>
      <c r="D1750" s="46" t="s">
        <v>21942</v>
      </c>
      <c r="E1750" s="46" t="s">
        <v>20508</v>
      </c>
      <c r="F1750" s="46" t="s">
        <v>27167</v>
      </c>
      <c r="G1750" s="46" t="s">
        <v>28256</v>
      </c>
      <c r="H1750" s="46" t="str">
        <f t="shared" si="27"/>
        <v>10326&gt;&gt;&gt;Sub Campus&gt;&gt;&gt;Karachi&gt;&gt;&gt;Commerce</v>
      </c>
    </row>
    <row r="1751" spans="1:8">
      <c r="A1751" s="46" t="s">
        <v>24835</v>
      </c>
      <c r="B1751" s="46" t="s">
        <v>21016</v>
      </c>
      <c r="C1751" s="46" t="s">
        <v>20188</v>
      </c>
      <c r="D1751" s="46" t="s">
        <v>21942</v>
      </c>
      <c r="E1751" s="46" t="s">
        <v>20508</v>
      </c>
      <c r="F1751" s="46" t="s">
        <v>20838</v>
      </c>
      <c r="G1751" s="46" t="s">
        <v>28257</v>
      </c>
      <c r="H1751" s="46" t="str">
        <f t="shared" si="27"/>
        <v>10178&gt;&gt;&gt;Sub Campus&gt;&gt;&gt;Karachi&gt;&gt;&gt;Economics</v>
      </c>
    </row>
    <row r="1752" spans="1:8">
      <c r="A1752" s="46" t="s">
        <v>24835</v>
      </c>
      <c r="B1752" s="46" t="s">
        <v>21016</v>
      </c>
      <c r="C1752" s="46" t="s">
        <v>20188</v>
      </c>
      <c r="D1752" s="46" t="s">
        <v>21942</v>
      </c>
      <c r="E1752" s="46" t="s">
        <v>20508</v>
      </c>
      <c r="F1752" s="46" t="s">
        <v>20620</v>
      </c>
      <c r="G1752" s="46" t="s">
        <v>28258</v>
      </c>
      <c r="H1752" s="46" t="str">
        <f t="shared" si="27"/>
        <v>10016&gt;&gt;&gt;Sub Campus&gt;&gt;&gt;Karachi&gt;&gt;&gt;Education</v>
      </c>
    </row>
    <row r="1753" spans="1:8">
      <c r="A1753" s="46" t="s">
        <v>24835</v>
      </c>
      <c r="B1753" s="46" t="s">
        <v>21016</v>
      </c>
      <c r="C1753" s="46" t="s">
        <v>20188</v>
      </c>
      <c r="D1753" s="46" t="s">
        <v>21942</v>
      </c>
      <c r="E1753" s="46" t="s">
        <v>20508</v>
      </c>
      <c r="F1753" s="46" t="s">
        <v>20854</v>
      </c>
      <c r="G1753" s="46" t="s">
        <v>24843</v>
      </c>
      <c r="H1753" s="46" t="str">
        <f t="shared" si="27"/>
        <v>10355&gt;&gt;&gt;Sub Campus&gt;&gt;&gt;Karachi&gt;&gt;&gt;English</v>
      </c>
    </row>
    <row r="1754" spans="1:8">
      <c r="A1754" s="46" t="s">
        <v>24835</v>
      </c>
      <c r="B1754" s="46" t="s">
        <v>21016</v>
      </c>
      <c r="C1754" s="46" t="s">
        <v>20188</v>
      </c>
      <c r="D1754" s="46" t="s">
        <v>21942</v>
      </c>
      <c r="E1754" s="46" t="s">
        <v>20508</v>
      </c>
      <c r="F1754" s="46" t="s">
        <v>21478</v>
      </c>
      <c r="G1754" s="46" t="s">
        <v>24844</v>
      </c>
      <c r="H1754" s="46" t="str">
        <f t="shared" si="27"/>
        <v>50986&gt;&gt;&gt;Sub Campus&gt;&gt;&gt;Karachi&gt;&gt;&gt;General History</v>
      </c>
    </row>
    <row r="1755" spans="1:8">
      <c r="A1755" s="46" t="s">
        <v>24835</v>
      </c>
      <c r="B1755" s="46" t="s">
        <v>21016</v>
      </c>
      <c r="C1755" s="46" t="s">
        <v>20188</v>
      </c>
      <c r="D1755" s="46" t="s">
        <v>21942</v>
      </c>
      <c r="E1755" s="46" t="s">
        <v>20508</v>
      </c>
      <c r="F1755" s="46" t="s">
        <v>20903</v>
      </c>
      <c r="G1755" s="46" t="s">
        <v>28259</v>
      </c>
      <c r="H1755" s="46" t="str">
        <f t="shared" si="27"/>
        <v>9956&gt;&gt;&gt;Sub Campus&gt;&gt;&gt;Karachi&gt;&gt;&gt;International Relations</v>
      </c>
    </row>
    <row r="1756" spans="1:8">
      <c r="A1756" s="46" t="s">
        <v>24835</v>
      </c>
      <c r="B1756" s="46" t="s">
        <v>21016</v>
      </c>
      <c r="C1756" s="46" t="s">
        <v>20188</v>
      </c>
      <c r="D1756" s="46" t="s">
        <v>21942</v>
      </c>
      <c r="E1756" s="46" t="s">
        <v>20508</v>
      </c>
      <c r="F1756" s="46" t="s">
        <v>28260</v>
      </c>
      <c r="G1756" s="46" t="s">
        <v>28261</v>
      </c>
      <c r="H1756" s="46" t="str">
        <f t="shared" si="27"/>
        <v>16425&gt;&gt;&gt;Sub Campus&gt;&gt;&gt;Karachi&gt;&gt;&gt;Islamic History</v>
      </c>
    </row>
    <row r="1757" spans="1:8">
      <c r="A1757" s="46" t="s">
        <v>24835</v>
      </c>
      <c r="B1757" s="46" t="s">
        <v>21016</v>
      </c>
      <c r="C1757" s="46" t="s">
        <v>20188</v>
      </c>
      <c r="D1757" s="46" t="s">
        <v>21942</v>
      </c>
      <c r="E1757" s="46" t="s">
        <v>20508</v>
      </c>
      <c r="F1757" s="46" t="s">
        <v>20837</v>
      </c>
      <c r="G1757" s="46" t="s">
        <v>28262</v>
      </c>
      <c r="H1757" s="46" t="str">
        <f t="shared" si="27"/>
        <v>10017&gt;&gt;&gt;Sub Campus&gt;&gt;&gt;Karachi&gt;&gt;&gt;Islamiyat</v>
      </c>
    </row>
    <row r="1758" spans="1:8">
      <c r="A1758" s="46" t="s">
        <v>24835</v>
      </c>
      <c r="B1758" s="46" t="s">
        <v>21016</v>
      </c>
      <c r="C1758" s="46" t="s">
        <v>20188</v>
      </c>
      <c r="D1758" s="46" t="s">
        <v>21942</v>
      </c>
      <c r="E1758" s="46" t="s">
        <v>20508</v>
      </c>
      <c r="F1758" s="46" t="s">
        <v>27420</v>
      </c>
      <c r="G1758" s="46" t="s">
        <v>28263</v>
      </c>
      <c r="H1758" s="46" t="str">
        <f t="shared" si="27"/>
        <v>10376&gt;&gt;&gt;Sub Campus&gt;&gt;&gt;Karachi&gt;&gt;&gt;Law</v>
      </c>
    </row>
    <row r="1759" spans="1:8">
      <c r="A1759" s="46" t="s">
        <v>24835</v>
      </c>
      <c r="B1759" s="46" t="s">
        <v>21016</v>
      </c>
      <c r="C1759" s="46" t="s">
        <v>20188</v>
      </c>
      <c r="D1759" s="46" t="s">
        <v>21942</v>
      </c>
      <c r="E1759" s="46" t="s">
        <v>20508</v>
      </c>
      <c r="F1759" s="46" t="s">
        <v>20958</v>
      </c>
      <c r="G1759" s="46" t="s">
        <v>28264</v>
      </c>
      <c r="H1759" s="46" t="str">
        <f t="shared" si="27"/>
        <v>8763&gt;&gt;&gt;Sub Campus&gt;&gt;&gt;Karachi&gt;&gt;&gt;Mass Communication</v>
      </c>
    </row>
    <row r="1760" spans="1:8">
      <c r="A1760" s="46" t="s">
        <v>24835</v>
      </c>
      <c r="B1760" s="46" t="s">
        <v>21016</v>
      </c>
      <c r="C1760" s="46" t="s">
        <v>20188</v>
      </c>
      <c r="D1760" s="46" t="s">
        <v>21942</v>
      </c>
      <c r="E1760" s="46" t="s">
        <v>20508</v>
      </c>
      <c r="F1760" s="46" t="s">
        <v>21024</v>
      </c>
      <c r="G1760" s="46" t="s">
        <v>28265</v>
      </c>
      <c r="H1760" s="46" t="str">
        <f t="shared" si="27"/>
        <v>40008&gt;&gt;&gt;Sub Campus&gt;&gt;&gt;Karachi&gt;&gt;&gt;Pakistan Studies</v>
      </c>
    </row>
    <row r="1761" spans="1:8">
      <c r="A1761" s="46" t="s">
        <v>24835</v>
      </c>
      <c r="B1761" s="46" t="s">
        <v>21016</v>
      </c>
      <c r="C1761" s="46" t="s">
        <v>20188</v>
      </c>
      <c r="D1761" s="46" t="s">
        <v>21942</v>
      </c>
      <c r="E1761" s="46" t="s">
        <v>20508</v>
      </c>
      <c r="F1761" s="46" t="s">
        <v>27161</v>
      </c>
      <c r="G1761" s="46" t="s">
        <v>28266</v>
      </c>
      <c r="H1761" s="46" t="str">
        <f t="shared" si="27"/>
        <v>10042&gt;&gt;&gt;Sub Campus&gt;&gt;&gt;Karachi&gt;&gt;&gt;Political Science</v>
      </c>
    </row>
    <row r="1762" spans="1:8">
      <c r="A1762" s="46" t="s">
        <v>24835</v>
      </c>
      <c r="B1762" s="46" t="s">
        <v>21016</v>
      </c>
      <c r="C1762" s="46" t="s">
        <v>20188</v>
      </c>
      <c r="D1762" s="46" t="s">
        <v>21942</v>
      </c>
      <c r="E1762" s="46" t="s">
        <v>20508</v>
      </c>
      <c r="F1762" s="46" t="s">
        <v>3</v>
      </c>
      <c r="G1762" s="46" t="s">
        <v>28267</v>
      </c>
      <c r="H1762" s="46" t="str">
        <f t="shared" si="27"/>
        <v>54403&gt;&gt;&gt;Sub Campus&gt;&gt;&gt;Karachi&gt;&gt;&gt;Private</v>
      </c>
    </row>
    <row r="1763" spans="1:8">
      <c r="A1763" s="46" t="s">
        <v>24835</v>
      </c>
      <c r="B1763" s="46" t="s">
        <v>21016</v>
      </c>
      <c r="C1763" s="46" t="s">
        <v>20188</v>
      </c>
      <c r="D1763" s="46" t="s">
        <v>21942</v>
      </c>
      <c r="E1763" s="46" t="s">
        <v>20508</v>
      </c>
      <c r="F1763" s="46" t="s">
        <v>20822</v>
      </c>
      <c r="G1763" s="46" t="s">
        <v>28268</v>
      </c>
      <c r="H1763" s="46" t="str">
        <f t="shared" si="27"/>
        <v>9218&gt;&gt;&gt;Sub Campus&gt;&gt;&gt;Karachi&gt;&gt;&gt;Psychology</v>
      </c>
    </row>
    <row r="1764" spans="1:8">
      <c r="A1764" s="46" t="s">
        <v>24835</v>
      </c>
      <c r="B1764" s="46" t="s">
        <v>21016</v>
      </c>
      <c r="C1764" s="46" t="s">
        <v>20188</v>
      </c>
      <c r="D1764" s="46" t="s">
        <v>21942</v>
      </c>
      <c r="E1764" s="46" t="s">
        <v>20508</v>
      </c>
      <c r="F1764" s="46" t="s">
        <v>22641</v>
      </c>
      <c r="G1764" s="46" t="s">
        <v>24845</v>
      </c>
      <c r="H1764" s="46" t="str">
        <f t="shared" si="27"/>
        <v>50985&gt;&gt;&gt;Sub Campus&gt;&gt;&gt;Karachi&gt;&gt;&gt;Quran-O-Sunnah</v>
      </c>
    </row>
    <row r="1765" spans="1:8">
      <c r="A1765" s="46" t="s">
        <v>24835</v>
      </c>
      <c r="B1765" s="46" t="s">
        <v>21016</v>
      </c>
      <c r="C1765" s="46" t="s">
        <v>20188</v>
      </c>
      <c r="D1765" s="46" t="s">
        <v>21942</v>
      </c>
      <c r="E1765" s="46" t="s">
        <v>20508</v>
      </c>
      <c r="F1765" s="46" t="s">
        <v>21479</v>
      </c>
      <c r="G1765" s="46" t="s">
        <v>28269</v>
      </c>
      <c r="H1765" s="46" t="str">
        <f t="shared" si="27"/>
        <v>10014&gt;&gt;&gt;Sub Campus&gt;&gt;&gt;Karachi&gt;&gt;&gt;Sindhi</v>
      </c>
    </row>
    <row r="1766" spans="1:8">
      <c r="A1766" s="46" t="s">
        <v>24835</v>
      </c>
      <c r="B1766" s="46" t="s">
        <v>21016</v>
      </c>
      <c r="C1766" s="46" t="s">
        <v>20188</v>
      </c>
      <c r="D1766" s="46" t="s">
        <v>21942</v>
      </c>
      <c r="E1766" s="46" t="s">
        <v>20508</v>
      </c>
      <c r="F1766" s="46" t="s">
        <v>20835</v>
      </c>
      <c r="G1766" s="46" t="s">
        <v>24846</v>
      </c>
      <c r="H1766" s="46" t="str">
        <f t="shared" si="27"/>
        <v>10015&gt;&gt;&gt;Sub Campus&gt;&gt;&gt;Karachi&gt;&gt;&gt;Social Work</v>
      </c>
    </row>
    <row r="1767" spans="1:8">
      <c r="A1767" s="46" t="s">
        <v>24835</v>
      </c>
      <c r="B1767" s="46" t="s">
        <v>21016</v>
      </c>
      <c r="C1767" s="46" t="s">
        <v>20188</v>
      </c>
      <c r="D1767" s="46" t="s">
        <v>21942</v>
      </c>
      <c r="E1767" s="46" t="s">
        <v>20508</v>
      </c>
      <c r="F1767" s="46" t="s">
        <v>21161</v>
      </c>
      <c r="G1767" s="46" t="s">
        <v>28270</v>
      </c>
      <c r="H1767" s="46" t="str">
        <f t="shared" si="27"/>
        <v>10041&gt;&gt;&gt;Sub Campus&gt;&gt;&gt;Karachi&gt;&gt;&gt;Special Education</v>
      </c>
    </row>
    <row r="1768" spans="1:8">
      <c r="A1768" s="46" t="s">
        <v>24835</v>
      </c>
      <c r="B1768" s="46" t="s">
        <v>21016</v>
      </c>
      <c r="C1768" s="46" t="s">
        <v>20188</v>
      </c>
      <c r="D1768" s="46" t="s">
        <v>21942</v>
      </c>
      <c r="E1768" s="46" t="s">
        <v>20508</v>
      </c>
      <c r="F1768" s="46" t="s">
        <v>20705</v>
      </c>
      <c r="G1768" s="46" t="s">
        <v>28271</v>
      </c>
      <c r="H1768" s="46" t="str">
        <f t="shared" si="27"/>
        <v>10018&gt;&gt;&gt;Sub Campus&gt;&gt;&gt;Karachi&gt;&gt;&gt;Urdu</v>
      </c>
    </row>
    <row r="1769" spans="1:8">
      <c r="A1769" s="46" t="s">
        <v>24847</v>
      </c>
      <c r="B1769" s="46" t="s">
        <v>466</v>
      </c>
      <c r="C1769" s="46" t="s">
        <v>0</v>
      </c>
      <c r="D1769" s="46" t="s">
        <v>0</v>
      </c>
      <c r="E1769" s="46" t="s">
        <v>20508</v>
      </c>
      <c r="F1769" s="46" t="s">
        <v>21967</v>
      </c>
      <c r="G1769" s="46" t="s">
        <v>28272</v>
      </c>
      <c r="H1769" s="46" t="str">
        <f t="shared" si="27"/>
        <v>13149&gt;&gt;&gt;Main Campus&gt;&gt;&gt;Karachi&gt;&gt;&gt;Medical College</v>
      </c>
    </row>
    <row r="1770" spans="1:8">
      <c r="A1770" s="46" t="s">
        <v>24847</v>
      </c>
      <c r="B1770" s="46" t="s">
        <v>466</v>
      </c>
      <c r="C1770" s="46" t="s">
        <v>0</v>
      </c>
      <c r="D1770" s="46" t="s">
        <v>0</v>
      </c>
      <c r="E1770" s="46" t="s">
        <v>20508</v>
      </c>
      <c r="F1770" s="46" t="s">
        <v>22791</v>
      </c>
      <c r="G1770" s="46" t="s">
        <v>24848</v>
      </c>
      <c r="H1770" s="46" t="str">
        <f t="shared" si="27"/>
        <v>13148&gt;&gt;&gt;Main Campus&gt;&gt;&gt;Karachi&gt;&gt;&gt;medical tecnology</v>
      </c>
    </row>
    <row r="1771" spans="1:8">
      <c r="A1771" s="46" t="s">
        <v>24847</v>
      </c>
      <c r="B1771" s="46" t="s">
        <v>466</v>
      </c>
      <c r="C1771" s="46" t="s">
        <v>3</v>
      </c>
      <c r="D1771" s="46" t="s">
        <v>22063</v>
      </c>
      <c r="E1771" s="46" t="s">
        <v>20508</v>
      </c>
      <c r="F1771" s="46" t="s">
        <v>23334</v>
      </c>
      <c r="G1771" s="46" t="s">
        <v>24849</v>
      </c>
      <c r="H1771" s="46" t="str">
        <f t="shared" si="27"/>
        <v>9306&gt;&gt;&gt;Private&gt;&gt;&gt;Karachi&gt;&gt;&gt;Institute for Educational Development</v>
      </c>
    </row>
    <row r="1772" spans="1:8">
      <c r="A1772" s="46" t="s">
        <v>24847</v>
      </c>
      <c r="B1772" s="46" t="s">
        <v>466</v>
      </c>
      <c r="C1772" s="46" t="s">
        <v>3</v>
      </c>
      <c r="D1772" s="46" t="s">
        <v>22063</v>
      </c>
      <c r="E1772" s="46" t="s">
        <v>20508</v>
      </c>
      <c r="F1772" s="46" t="s">
        <v>22062</v>
      </c>
      <c r="G1772" s="46" t="s">
        <v>24850</v>
      </c>
      <c r="H1772" s="46" t="str">
        <f t="shared" si="27"/>
        <v>10435&gt;&gt;&gt;Private&gt;&gt;&gt;Karachi&gt;&gt;&gt;Institute for the Study of Muslim Civilisations</v>
      </c>
    </row>
    <row r="1773" spans="1:8">
      <c r="A1773" s="46" t="s">
        <v>24847</v>
      </c>
      <c r="B1773" s="46" t="s">
        <v>466</v>
      </c>
      <c r="C1773" s="46" t="s">
        <v>3</v>
      </c>
      <c r="D1773" s="46" t="s">
        <v>22063</v>
      </c>
      <c r="E1773" s="46" t="s">
        <v>20508</v>
      </c>
      <c r="F1773" s="46" t="s">
        <v>21967</v>
      </c>
      <c r="G1773" s="46" t="s">
        <v>24851</v>
      </c>
      <c r="H1773" s="46" t="str">
        <f t="shared" si="27"/>
        <v>9304&gt;&gt;&gt;Private&gt;&gt;&gt;Karachi&gt;&gt;&gt;Medical College</v>
      </c>
    </row>
    <row r="1774" spans="1:8">
      <c r="A1774" s="46" t="s">
        <v>24847</v>
      </c>
      <c r="B1774" s="46" t="s">
        <v>466</v>
      </c>
      <c r="C1774" s="46" t="s">
        <v>3</v>
      </c>
      <c r="D1774" s="46" t="s">
        <v>22063</v>
      </c>
      <c r="E1774" s="46" t="s">
        <v>20508</v>
      </c>
      <c r="F1774" s="46" t="s">
        <v>22254</v>
      </c>
      <c r="G1774" s="46" t="s">
        <v>24852</v>
      </c>
      <c r="H1774" s="46" t="str">
        <f t="shared" si="27"/>
        <v>9305&gt;&gt;&gt;Private&gt;&gt;&gt;Karachi&gt;&gt;&gt;School of Nursing and Midwifery</v>
      </c>
    </row>
    <row r="1775" spans="1:8">
      <c r="A1775" s="46" t="s">
        <v>24853</v>
      </c>
      <c r="B1775" s="46" t="s">
        <v>494</v>
      </c>
      <c r="C1775" s="46" t="s">
        <v>0</v>
      </c>
      <c r="D1775" s="46" t="s">
        <v>0</v>
      </c>
      <c r="E1775" s="46" t="s">
        <v>20508</v>
      </c>
      <c r="F1775" s="46" t="s">
        <v>20999</v>
      </c>
      <c r="G1775" s="46" t="s">
        <v>28273</v>
      </c>
      <c r="H1775" s="46" t="str">
        <f t="shared" si="27"/>
        <v>7237&gt;&gt;&gt;Main Campus&gt;&gt;&gt;Karachi&gt;&gt;&gt;Department of Basic Sciences</v>
      </c>
    </row>
    <row r="1776" spans="1:8">
      <c r="A1776" s="46" t="s">
        <v>24853</v>
      </c>
      <c r="B1776" s="46" t="s">
        <v>494</v>
      </c>
      <c r="C1776" s="46" t="s">
        <v>0</v>
      </c>
      <c r="D1776" s="46" t="s">
        <v>0</v>
      </c>
      <c r="E1776" s="46" t="s">
        <v>20508</v>
      </c>
      <c r="F1776" s="46" t="s">
        <v>20680</v>
      </c>
      <c r="G1776" s="46" t="s">
        <v>28274</v>
      </c>
      <c r="H1776" s="46" t="str">
        <f t="shared" si="27"/>
        <v>7193&gt;&gt;&gt;Main Campus&gt;&gt;&gt;Karachi&gt;&gt;&gt;Department of Computer Science</v>
      </c>
    </row>
    <row r="1777" spans="1:8">
      <c r="A1777" s="46" t="s">
        <v>24853</v>
      </c>
      <c r="B1777" s="46" t="s">
        <v>494</v>
      </c>
      <c r="C1777" s="46" t="s">
        <v>0</v>
      </c>
      <c r="D1777" s="46" t="s">
        <v>0</v>
      </c>
      <c r="E1777" s="46" t="s">
        <v>20508</v>
      </c>
      <c r="F1777" s="46" t="s">
        <v>20614</v>
      </c>
      <c r="G1777" s="46" t="s">
        <v>28275</v>
      </c>
      <c r="H1777" s="46" t="str">
        <f t="shared" si="27"/>
        <v>7090&gt;&gt;&gt;Main Campus&gt;&gt;&gt;Karachi&gt;&gt;&gt;Department of Electrical Engineering</v>
      </c>
    </row>
    <row r="1778" spans="1:8">
      <c r="A1778" s="46" t="s">
        <v>24853</v>
      </c>
      <c r="B1778" s="46" t="s">
        <v>494</v>
      </c>
      <c r="C1778" s="46" t="s">
        <v>0</v>
      </c>
      <c r="D1778" s="46" t="s">
        <v>0</v>
      </c>
      <c r="E1778" s="46" t="s">
        <v>20508</v>
      </c>
      <c r="F1778" s="46" t="s">
        <v>22223</v>
      </c>
      <c r="G1778" s="46" t="s">
        <v>24854</v>
      </c>
      <c r="H1778" s="46" t="str">
        <f t="shared" si="27"/>
        <v>7238&gt;&gt;&gt;Main Campus&gt;&gt;&gt;Karachi&gt;&gt;&gt;Department of Humanities and Social Sciences</v>
      </c>
    </row>
    <row r="1779" spans="1:8">
      <c r="A1779" s="46" t="s">
        <v>24853</v>
      </c>
      <c r="B1779" s="46" t="s">
        <v>494</v>
      </c>
      <c r="C1779" s="46" t="s">
        <v>0</v>
      </c>
      <c r="D1779" s="46" t="s">
        <v>0</v>
      </c>
      <c r="E1779" s="46" t="s">
        <v>20508</v>
      </c>
      <c r="F1779" s="46" t="s">
        <v>20773</v>
      </c>
      <c r="G1779" s="46" t="s">
        <v>28276</v>
      </c>
      <c r="H1779" s="46" t="str">
        <f t="shared" si="27"/>
        <v>7230&gt;&gt;&gt;Main Campus&gt;&gt;&gt;Karachi&gt;&gt;&gt;Department of Management Sciences</v>
      </c>
    </row>
    <row r="1780" spans="1:8">
      <c r="A1780" s="46" t="s">
        <v>24853</v>
      </c>
      <c r="B1780" s="46" t="s">
        <v>494</v>
      </c>
      <c r="C1780" s="46" t="s">
        <v>0</v>
      </c>
      <c r="D1780" s="46" t="s">
        <v>0</v>
      </c>
      <c r="E1780" s="46" t="s">
        <v>20508</v>
      </c>
      <c r="F1780" s="46" t="s">
        <v>27368</v>
      </c>
      <c r="G1780" s="46" t="s">
        <v>28277</v>
      </c>
      <c r="H1780" s="46" t="str">
        <f t="shared" si="27"/>
        <v>7091&gt;&gt;&gt;Main Campus&gt;&gt;&gt;Karachi&gt;&gt;&gt;Department of Mechanical Engineering</v>
      </c>
    </row>
    <row r="1781" spans="1:8">
      <c r="A1781" s="46" t="s">
        <v>24853</v>
      </c>
      <c r="B1781" s="46" t="s">
        <v>494</v>
      </c>
      <c r="C1781" s="46" t="s">
        <v>20188</v>
      </c>
      <c r="D1781" s="46" t="s">
        <v>28278</v>
      </c>
      <c r="E1781" s="46" t="s">
        <v>20508</v>
      </c>
      <c r="F1781" s="46" t="s">
        <v>20942</v>
      </c>
      <c r="G1781" s="46" t="s">
        <v>28279</v>
      </c>
      <c r="H1781" s="46" t="str">
        <f t="shared" si="27"/>
        <v>53408&gt;&gt;&gt;Sub Campus&gt;&gt;&gt;Karachi&gt;&gt;&gt;Department of Civil Engineering</v>
      </c>
    </row>
    <row r="1782" spans="1:8">
      <c r="A1782" s="46" t="s">
        <v>24853</v>
      </c>
      <c r="B1782" s="46" t="s">
        <v>494</v>
      </c>
      <c r="C1782" s="46" t="s">
        <v>20188</v>
      </c>
      <c r="D1782" s="46" t="s">
        <v>28278</v>
      </c>
      <c r="E1782" s="46" t="s">
        <v>20508</v>
      </c>
      <c r="F1782" s="46" t="s">
        <v>20680</v>
      </c>
      <c r="G1782" s="46" t="s">
        <v>28280</v>
      </c>
      <c r="H1782" s="46" t="str">
        <f t="shared" si="27"/>
        <v>53407&gt;&gt;&gt;Sub Campus&gt;&gt;&gt;Karachi&gt;&gt;&gt;Department of Computer Science</v>
      </c>
    </row>
    <row r="1783" spans="1:8">
      <c r="A1783" s="46" t="s">
        <v>24855</v>
      </c>
      <c r="B1783" s="46" t="s">
        <v>20591</v>
      </c>
      <c r="C1783" s="46" t="s">
        <v>0</v>
      </c>
      <c r="D1783" s="46" t="s">
        <v>20593</v>
      </c>
      <c r="E1783" s="46" t="s">
        <v>20288</v>
      </c>
      <c r="F1783" s="46" t="s">
        <v>20825</v>
      </c>
      <c r="G1783" s="46" t="s">
        <v>28281</v>
      </c>
      <c r="H1783" s="46" t="str">
        <f t="shared" si="27"/>
        <v>10729&gt;&gt;&gt;Main Campus&gt;&gt;&gt;Quetta&gt;&gt;&gt;Department of Biotechnology</v>
      </c>
    </row>
    <row r="1784" spans="1:8">
      <c r="A1784" s="46" t="s">
        <v>24855</v>
      </c>
      <c r="B1784" s="46" t="s">
        <v>20591</v>
      </c>
      <c r="C1784" s="46" t="s">
        <v>0</v>
      </c>
      <c r="D1784" s="46" t="s">
        <v>20593</v>
      </c>
      <c r="E1784" s="46" t="s">
        <v>20288</v>
      </c>
      <c r="F1784" s="46" t="s">
        <v>27241</v>
      </c>
      <c r="G1784" s="46" t="s">
        <v>28282</v>
      </c>
      <c r="H1784" s="46" t="str">
        <f t="shared" si="27"/>
        <v>985&gt;&gt;&gt;Main Campus&gt;&gt;&gt;Quetta&gt;&gt;&gt;Department of Economics</v>
      </c>
    </row>
    <row r="1785" spans="1:8">
      <c r="A1785" s="46" t="s">
        <v>24855</v>
      </c>
      <c r="B1785" s="46" t="s">
        <v>20591</v>
      </c>
      <c r="C1785" s="46" t="s">
        <v>0</v>
      </c>
      <c r="D1785" s="46" t="s">
        <v>20593</v>
      </c>
      <c r="E1785" s="46" t="s">
        <v>20288</v>
      </c>
      <c r="F1785" s="46" t="s">
        <v>20668</v>
      </c>
      <c r="G1785" s="46" t="s">
        <v>24856</v>
      </c>
      <c r="H1785" s="46" t="str">
        <f t="shared" si="27"/>
        <v>9603&gt;&gt;&gt;Main Campus&gt;&gt;&gt;Quetta&gt;&gt;&gt;Environmental Management &amp; Policy</v>
      </c>
    </row>
    <row r="1786" spans="1:8">
      <c r="A1786" s="46" t="s">
        <v>24855</v>
      </c>
      <c r="B1786" s="46" t="s">
        <v>20591</v>
      </c>
      <c r="C1786" s="46" t="s">
        <v>0</v>
      </c>
      <c r="D1786" s="46" t="s">
        <v>20593</v>
      </c>
      <c r="E1786" s="46" t="s">
        <v>20288</v>
      </c>
      <c r="F1786" s="46" t="s">
        <v>23167</v>
      </c>
      <c r="G1786" s="46" t="s">
        <v>24857</v>
      </c>
      <c r="H1786" s="46" t="str">
        <f t="shared" si="27"/>
        <v>13042&gt;&gt;&gt;Main Campus&gt;&gt;&gt;Quetta&gt;&gt;&gt;faculty of IT and Communication Technology</v>
      </c>
    </row>
    <row r="1787" spans="1:8">
      <c r="A1787" s="46" t="s">
        <v>24855</v>
      </c>
      <c r="B1787" s="46" t="s">
        <v>20591</v>
      </c>
      <c r="C1787" s="46" t="s">
        <v>0</v>
      </c>
      <c r="D1787" s="46" t="s">
        <v>20593</v>
      </c>
      <c r="E1787" s="46" t="s">
        <v>20288</v>
      </c>
      <c r="F1787" s="46" t="s">
        <v>23096</v>
      </c>
      <c r="G1787" s="46" t="s">
        <v>24858</v>
      </c>
      <c r="H1787" s="46" t="str">
        <f t="shared" si="27"/>
        <v>13038&gt;&gt;&gt;Main Campus&gt;&gt;&gt;Quetta&gt;&gt;&gt;MANAGEMENT  SCIENCES</v>
      </c>
    </row>
    <row r="1788" spans="1:8">
      <c r="A1788" s="46" t="s">
        <v>24855</v>
      </c>
      <c r="B1788" s="46" t="s">
        <v>20591</v>
      </c>
      <c r="C1788" s="46" t="s">
        <v>0</v>
      </c>
      <c r="D1788" s="46" t="s">
        <v>20593</v>
      </c>
      <c r="E1788" s="46" t="s">
        <v>20288</v>
      </c>
      <c r="F1788" s="46" t="s">
        <v>20644</v>
      </c>
      <c r="G1788" s="46" t="s">
        <v>28283</v>
      </c>
      <c r="H1788" s="46" t="str">
        <f t="shared" si="27"/>
        <v>971&gt;&gt;&gt;Main Campus&gt;&gt;&gt;Quetta&gt;&gt;&gt;Management Sciences</v>
      </c>
    </row>
    <row r="1789" spans="1:8">
      <c r="A1789" s="46" t="s">
        <v>24855</v>
      </c>
      <c r="B1789" s="46" t="s">
        <v>20591</v>
      </c>
      <c r="C1789" s="46" t="s">
        <v>0</v>
      </c>
      <c r="D1789" s="46" t="s">
        <v>20593</v>
      </c>
      <c r="E1789" s="46" t="s">
        <v>20288</v>
      </c>
      <c r="F1789" s="46" t="s">
        <v>22825</v>
      </c>
      <c r="G1789" s="46" t="s">
        <v>24859</v>
      </c>
      <c r="H1789" s="46" t="str">
        <f t="shared" si="27"/>
        <v>13299&gt;&gt;&gt;Main Campus&gt;&gt;&gt;Quetta&gt;&gt;&gt;Multimedia</v>
      </c>
    </row>
    <row r="1790" spans="1:8">
      <c r="A1790" s="46" t="s">
        <v>24855</v>
      </c>
      <c r="B1790" s="46" t="s">
        <v>20591</v>
      </c>
      <c r="C1790" s="46" t="s">
        <v>0</v>
      </c>
      <c r="D1790" s="46" t="s">
        <v>20593</v>
      </c>
      <c r="E1790" s="46" t="s">
        <v>20288</v>
      </c>
      <c r="F1790" s="46" t="s">
        <v>20592</v>
      </c>
      <c r="G1790" s="46" t="s">
        <v>28284</v>
      </c>
      <c r="H1790" s="46" t="str">
        <f t="shared" si="27"/>
        <v>52598&gt;&gt;&gt;Main Campus&gt;&gt;&gt;Quetta&gt;&gt;&gt;Public Administration</v>
      </c>
    </row>
    <row r="1791" spans="1:8">
      <c r="A1791" s="46" t="s">
        <v>24855</v>
      </c>
      <c r="B1791" s="46" t="s">
        <v>20591</v>
      </c>
      <c r="C1791" s="46" t="s">
        <v>0</v>
      </c>
      <c r="D1791" s="46" t="s">
        <v>20593</v>
      </c>
      <c r="E1791" s="46" t="s">
        <v>20288</v>
      </c>
      <c r="F1791" s="46" t="s">
        <v>23164</v>
      </c>
      <c r="G1791" s="46" t="s">
        <v>24860</v>
      </c>
      <c r="H1791" s="46" t="str">
        <f t="shared" si="27"/>
        <v>13043&gt;&gt;&gt;Main Campus&gt;&gt;&gt;Quetta&gt;&gt;&gt;SCIENCE AND INFORMATION</v>
      </c>
    </row>
    <row r="1792" spans="1:8">
      <c r="A1792" s="46" t="s">
        <v>24855</v>
      </c>
      <c r="B1792" s="46" t="s">
        <v>20591</v>
      </c>
      <c r="C1792" s="46" t="s">
        <v>20188</v>
      </c>
      <c r="D1792" s="46" t="s">
        <v>20590</v>
      </c>
      <c r="E1792" s="46" t="s">
        <v>20288</v>
      </c>
      <c r="F1792" s="46" t="s">
        <v>22169</v>
      </c>
      <c r="G1792" s="46" t="s">
        <v>24861</v>
      </c>
      <c r="H1792" s="46" t="str">
        <f t="shared" si="27"/>
        <v>983&gt;&gt;&gt;Sub Campus&gt;&gt;&gt;Quetta&gt;&gt;&gt;B Architecture</v>
      </c>
    </row>
    <row r="1793" spans="1:8">
      <c r="A1793" s="46" t="s">
        <v>24855</v>
      </c>
      <c r="B1793" s="46" t="s">
        <v>20591</v>
      </c>
      <c r="C1793" s="46" t="s">
        <v>20188</v>
      </c>
      <c r="D1793" s="46" t="s">
        <v>20590</v>
      </c>
      <c r="E1793" s="46" t="s">
        <v>20288</v>
      </c>
      <c r="F1793" s="46" t="s">
        <v>22803</v>
      </c>
      <c r="G1793" s="46" t="s">
        <v>24862</v>
      </c>
      <c r="H1793" s="46" t="str">
        <f t="shared" si="27"/>
        <v>1010&gt;&gt;&gt;Sub Campus&gt;&gt;&gt;Quetta&gt;&gt;&gt;Biotechnology &amp; Informatics</v>
      </c>
    </row>
    <row r="1794" spans="1:8">
      <c r="A1794" s="46" t="s">
        <v>24855</v>
      </c>
      <c r="B1794" s="46" t="s">
        <v>20591</v>
      </c>
      <c r="C1794" s="46" t="s">
        <v>20188</v>
      </c>
      <c r="D1794" s="46" t="s">
        <v>20590</v>
      </c>
      <c r="E1794" s="46" t="s">
        <v>20288</v>
      </c>
      <c r="F1794" s="46" t="s">
        <v>20746</v>
      </c>
      <c r="G1794" s="46" t="s">
        <v>28286</v>
      </c>
      <c r="H1794" s="46" t="str">
        <f t="shared" ref="H1794:H1857" si="28">CONCATENATE(G1794, "&gt;&gt;&gt;", C1794, "&gt;&gt;&gt;", E1794, "&gt;&gt;&gt;", F1794)</f>
        <v>979&gt;&gt;&gt;Sub Campus&gt;&gt;&gt;Quetta&gt;&gt;&gt;Chemical Engineering</v>
      </c>
    </row>
    <row r="1795" spans="1:8">
      <c r="A1795" s="46" t="s">
        <v>24855</v>
      </c>
      <c r="B1795" s="46" t="s">
        <v>20591</v>
      </c>
      <c r="C1795" s="46" t="s">
        <v>20188</v>
      </c>
      <c r="D1795" s="46" t="s">
        <v>20590</v>
      </c>
      <c r="E1795" s="46" t="s">
        <v>20288</v>
      </c>
      <c r="F1795" s="46" t="s">
        <v>20830</v>
      </c>
      <c r="G1795" s="46" t="s">
        <v>28287</v>
      </c>
      <c r="H1795" s="46" t="str">
        <f t="shared" si="28"/>
        <v>989&gt;&gt;&gt;Sub Campus&gt;&gt;&gt;Quetta&gt;&gt;&gt;Chemistry</v>
      </c>
    </row>
    <row r="1796" spans="1:8">
      <c r="A1796" s="46" t="s">
        <v>24855</v>
      </c>
      <c r="B1796" s="46" t="s">
        <v>20591</v>
      </c>
      <c r="C1796" s="46" t="s">
        <v>20188</v>
      </c>
      <c r="D1796" s="46" t="s">
        <v>20590</v>
      </c>
      <c r="E1796" s="46" t="s">
        <v>20288</v>
      </c>
      <c r="F1796" s="46" t="s">
        <v>20747</v>
      </c>
      <c r="G1796" s="46" t="s">
        <v>28288</v>
      </c>
      <c r="H1796" s="46" t="str">
        <f t="shared" si="28"/>
        <v>981&gt;&gt;&gt;Sub Campus&gt;&gt;&gt;Quetta&gt;&gt;&gt;Civil Engineering</v>
      </c>
    </row>
    <row r="1797" spans="1:8">
      <c r="A1797" s="46" t="s">
        <v>24855</v>
      </c>
      <c r="B1797" s="46" t="s">
        <v>20591</v>
      </c>
      <c r="C1797" s="46" t="s">
        <v>20188</v>
      </c>
      <c r="D1797" s="46" t="s">
        <v>20590</v>
      </c>
      <c r="E1797" s="46" t="s">
        <v>20288</v>
      </c>
      <c r="F1797" s="46" t="s">
        <v>21231</v>
      </c>
      <c r="G1797" s="46" t="s">
        <v>28289</v>
      </c>
      <c r="H1797" s="46" t="str">
        <f t="shared" si="28"/>
        <v>970&gt;&gt;&gt;Sub Campus&gt;&gt;&gt;Quetta&gt;&gt;&gt;Computer Engineering</v>
      </c>
    </row>
    <row r="1798" spans="1:8">
      <c r="A1798" s="46" t="s">
        <v>24855</v>
      </c>
      <c r="B1798" s="46" t="s">
        <v>20591</v>
      </c>
      <c r="C1798" s="46" t="s">
        <v>20188</v>
      </c>
      <c r="D1798" s="46" t="s">
        <v>20590</v>
      </c>
      <c r="E1798" s="46" t="s">
        <v>20288</v>
      </c>
      <c r="F1798" s="46" t="s">
        <v>20840</v>
      </c>
      <c r="G1798" s="46" t="s">
        <v>28290</v>
      </c>
      <c r="H1798" s="46" t="str">
        <f t="shared" si="28"/>
        <v>969&gt;&gt;&gt;Sub Campus&gt;&gt;&gt;Quetta&gt;&gt;&gt;Computer Science</v>
      </c>
    </row>
    <row r="1799" spans="1:8">
      <c r="A1799" s="46" t="s">
        <v>24855</v>
      </c>
      <c r="B1799" s="46" t="s">
        <v>20591</v>
      </c>
      <c r="C1799" s="46" t="s">
        <v>20188</v>
      </c>
      <c r="D1799" s="46" t="s">
        <v>20590</v>
      </c>
      <c r="E1799" s="46" t="s">
        <v>20288</v>
      </c>
      <c r="F1799" s="46" t="s">
        <v>31818</v>
      </c>
      <c r="G1799" s="46" t="s">
        <v>28285</v>
      </c>
      <c r="H1799" s="46" t="str">
        <f t="shared" si="28"/>
        <v>1011&gt;&gt;&gt;Sub Campus&gt;&gt;&gt;Quetta&gt;&gt;&gt;Department of    Biotechnology</v>
      </c>
    </row>
    <row r="1800" spans="1:8">
      <c r="A1800" s="46" t="s">
        <v>24855</v>
      </c>
      <c r="B1800" s="46" t="s">
        <v>20591</v>
      </c>
      <c r="C1800" s="46" t="s">
        <v>20188</v>
      </c>
      <c r="D1800" s="46" t="s">
        <v>20590</v>
      </c>
      <c r="E1800" s="46" t="s">
        <v>20288</v>
      </c>
      <c r="F1800" s="46" t="s">
        <v>20589</v>
      </c>
      <c r="G1800" s="46" t="s">
        <v>28291</v>
      </c>
      <c r="H1800" s="46" t="str">
        <f t="shared" si="28"/>
        <v>10418&gt;&gt;&gt;Sub Campus&gt;&gt;&gt;Quetta&gt;&gt;&gt;Department of Psychology</v>
      </c>
    </row>
    <row r="1801" spans="1:8">
      <c r="A1801" s="46" t="s">
        <v>24855</v>
      </c>
      <c r="B1801" s="46" t="s">
        <v>20591</v>
      </c>
      <c r="C1801" s="46" t="s">
        <v>20188</v>
      </c>
      <c r="D1801" s="46" t="s">
        <v>20590</v>
      </c>
      <c r="E1801" s="46" t="s">
        <v>20288</v>
      </c>
      <c r="F1801" s="46" t="s">
        <v>20620</v>
      </c>
      <c r="G1801" s="46" t="s">
        <v>28292</v>
      </c>
      <c r="H1801" s="46" t="str">
        <f t="shared" si="28"/>
        <v>39494&gt;&gt;&gt;Sub Campus&gt;&gt;&gt;Quetta&gt;&gt;&gt;Education</v>
      </c>
    </row>
    <row r="1802" spans="1:8">
      <c r="A1802" s="46" t="s">
        <v>24855</v>
      </c>
      <c r="B1802" s="46" t="s">
        <v>20591</v>
      </c>
      <c r="C1802" s="46" t="s">
        <v>20188</v>
      </c>
      <c r="D1802" s="46" t="s">
        <v>20590</v>
      </c>
      <c r="E1802" s="46" t="s">
        <v>20288</v>
      </c>
      <c r="F1802" s="46" t="s">
        <v>21065</v>
      </c>
      <c r="G1802" s="46" t="s">
        <v>24863</v>
      </c>
      <c r="H1802" s="46" t="str">
        <f t="shared" si="28"/>
        <v>39493&gt;&gt;&gt;Sub Campus&gt;&gt;&gt;Quetta&gt;&gt;&gt;EDUCTAION</v>
      </c>
    </row>
    <row r="1803" spans="1:8">
      <c r="A1803" s="46" t="s">
        <v>24855</v>
      </c>
      <c r="B1803" s="46" t="s">
        <v>20591</v>
      </c>
      <c r="C1803" s="46" t="s">
        <v>20188</v>
      </c>
      <c r="D1803" s="46" t="s">
        <v>20590</v>
      </c>
      <c r="E1803" s="46" t="s">
        <v>20288</v>
      </c>
      <c r="F1803" s="46" t="s">
        <v>20748</v>
      </c>
      <c r="G1803" s="46" t="s">
        <v>28293</v>
      </c>
      <c r="H1803" s="46" t="str">
        <f t="shared" si="28"/>
        <v>976&gt;&gt;&gt;Sub Campus&gt;&gt;&gt;Quetta&gt;&gt;&gt;Electrical Engineering</v>
      </c>
    </row>
    <row r="1804" spans="1:8">
      <c r="A1804" s="46" t="s">
        <v>24855</v>
      </c>
      <c r="B1804" s="46" t="s">
        <v>20591</v>
      </c>
      <c r="C1804" s="46" t="s">
        <v>20188</v>
      </c>
      <c r="D1804" s="46" t="s">
        <v>20590</v>
      </c>
      <c r="E1804" s="46" t="s">
        <v>20288</v>
      </c>
      <c r="F1804" s="46" t="s">
        <v>21019</v>
      </c>
      <c r="G1804" s="46" t="s">
        <v>28294</v>
      </c>
      <c r="H1804" s="46" t="str">
        <f t="shared" si="28"/>
        <v>3015&gt;&gt;&gt;Sub Campus&gt;&gt;&gt;Quetta&gt;&gt;&gt;Electronic Engineering</v>
      </c>
    </row>
    <row r="1805" spans="1:8">
      <c r="A1805" s="46" t="s">
        <v>24855</v>
      </c>
      <c r="B1805" s="46" t="s">
        <v>20591</v>
      </c>
      <c r="C1805" s="46" t="s">
        <v>20188</v>
      </c>
      <c r="D1805" s="46" t="s">
        <v>20590</v>
      </c>
      <c r="E1805" s="46" t="s">
        <v>20288</v>
      </c>
      <c r="F1805" s="46" t="s">
        <v>21620</v>
      </c>
      <c r="G1805" s="46" t="s">
        <v>28295</v>
      </c>
      <c r="H1805" s="46" t="str">
        <f t="shared" si="28"/>
        <v>3094&gt;&gt;&gt;Sub Campus&gt;&gt;&gt;Quetta&gt;&gt;&gt;English Language &amp; Literature</v>
      </c>
    </row>
    <row r="1806" spans="1:8">
      <c r="A1806" s="46" t="s">
        <v>24855</v>
      </c>
      <c r="B1806" s="46" t="s">
        <v>20591</v>
      </c>
      <c r="C1806" s="46" t="s">
        <v>20188</v>
      </c>
      <c r="D1806" s="46" t="s">
        <v>20590</v>
      </c>
      <c r="E1806" s="46" t="s">
        <v>20288</v>
      </c>
      <c r="F1806" s="46" t="s">
        <v>20668</v>
      </c>
      <c r="G1806" s="46" t="s">
        <v>28296</v>
      </c>
      <c r="H1806" s="46" t="str">
        <f t="shared" si="28"/>
        <v>10417&gt;&gt;&gt;Sub Campus&gt;&gt;&gt;Quetta&gt;&gt;&gt;Environmental Management &amp; Policy</v>
      </c>
    </row>
    <row r="1807" spans="1:8">
      <c r="A1807" s="46" t="s">
        <v>24855</v>
      </c>
      <c r="B1807" s="46" t="s">
        <v>20591</v>
      </c>
      <c r="C1807" s="46" t="s">
        <v>20188</v>
      </c>
      <c r="D1807" s="46" t="s">
        <v>20590</v>
      </c>
      <c r="E1807" s="46" t="s">
        <v>20288</v>
      </c>
      <c r="F1807" s="46" t="s">
        <v>20783</v>
      </c>
      <c r="G1807" s="46" t="s">
        <v>28297</v>
      </c>
      <c r="H1807" s="46" t="str">
        <f t="shared" si="28"/>
        <v>1003&gt;&gt;&gt;Sub Campus&gt;&gt;&gt;Quetta&gt;&gt;&gt;Environmental Sciences</v>
      </c>
    </row>
    <row r="1808" spans="1:8">
      <c r="A1808" s="46" t="s">
        <v>24855</v>
      </c>
      <c r="B1808" s="46" t="s">
        <v>20591</v>
      </c>
      <c r="C1808" s="46" t="s">
        <v>20188</v>
      </c>
      <c r="D1808" s="46" t="s">
        <v>20590</v>
      </c>
      <c r="E1808" s="46" t="s">
        <v>20288</v>
      </c>
      <c r="F1808" s="46" t="s">
        <v>22529</v>
      </c>
      <c r="G1808" s="46" t="s">
        <v>24864</v>
      </c>
      <c r="H1808" s="46" t="str">
        <f t="shared" si="28"/>
        <v>39675&gt;&gt;&gt;Sub Campus&gt;&gt;&gt;Quetta&gt;&gt;&gt;Fashion &amp; Textile Design</v>
      </c>
    </row>
    <row r="1809" spans="1:8">
      <c r="A1809" s="46" t="s">
        <v>24855</v>
      </c>
      <c r="B1809" s="46" t="s">
        <v>20591</v>
      </c>
      <c r="C1809" s="46" t="s">
        <v>20188</v>
      </c>
      <c r="D1809" s="46" t="s">
        <v>20590</v>
      </c>
      <c r="E1809" s="46" t="s">
        <v>20288</v>
      </c>
      <c r="F1809" s="46" t="s">
        <v>21284</v>
      </c>
      <c r="G1809" s="46" t="s">
        <v>28298</v>
      </c>
      <c r="H1809" s="46" t="str">
        <f t="shared" si="28"/>
        <v>1009&gt;&gt;&gt;Sub Campus&gt;&gt;&gt;Quetta&gt;&gt;&gt;Fine Arts</v>
      </c>
    </row>
    <row r="1810" spans="1:8">
      <c r="A1810" s="46" t="s">
        <v>24855</v>
      </c>
      <c r="B1810" s="46" t="s">
        <v>20591</v>
      </c>
      <c r="C1810" s="46" t="s">
        <v>20188</v>
      </c>
      <c r="D1810" s="46" t="s">
        <v>20590</v>
      </c>
      <c r="E1810" s="46" t="s">
        <v>20288</v>
      </c>
      <c r="F1810" s="46" t="s">
        <v>22968</v>
      </c>
      <c r="G1810" s="46" t="s">
        <v>28299</v>
      </c>
      <c r="H1810" s="46" t="str">
        <f t="shared" si="28"/>
        <v>3016&gt;&gt;&gt;Sub Campus&gt;&gt;&gt;Quetta&gt;&gt;&gt;Geological Engineering</v>
      </c>
    </row>
    <row r="1811" spans="1:8">
      <c r="A1811" s="46" t="s">
        <v>24855</v>
      </c>
      <c r="B1811" s="46" t="s">
        <v>20591</v>
      </c>
      <c r="C1811" s="46" t="s">
        <v>20188</v>
      </c>
      <c r="D1811" s="46" t="s">
        <v>20590</v>
      </c>
      <c r="E1811" s="46" t="s">
        <v>20288</v>
      </c>
      <c r="F1811" s="46" t="s">
        <v>20876</v>
      </c>
      <c r="G1811" s="46" t="s">
        <v>28300</v>
      </c>
      <c r="H1811" s="46" t="str">
        <f t="shared" si="28"/>
        <v>972&gt;&gt;&gt;Sub Campus&gt;&gt;&gt;Quetta&gt;&gt;&gt;Information Technology</v>
      </c>
    </row>
    <row r="1812" spans="1:8">
      <c r="A1812" s="46" t="s">
        <v>24855</v>
      </c>
      <c r="B1812" s="46" t="s">
        <v>20591</v>
      </c>
      <c r="C1812" s="46" t="s">
        <v>20188</v>
      </c>
      <c r="D1812" s="46" t="s">
        <v>20590</v>
      </c>
      <c r="E1812" s="46" t="s">
        <v>20288</v>
      </c>
      <c r="F1812" s="46" t="s">
        <v>20903</v>
      </c>
      <c r="G1812" s="46" t="s">
        <v>28301</v>
      </c>
      <c r="H1812" s="46" t="str">
        <f t="shared" si="28"/>
        <v>991&gt;&gt;&gt;Sub Campus&gt;&gt;&gt;Quetta&gt;&gt;&gt;International Relations</v>
      </c>
    </row>
    <row r="1813" spans="1:8">
      <c r="A1813" s="46" t="s">
        <v>24855</v>
      </c>
      <c r="B1813" s="46" t="s">
        <v>20591</v>
      </c>
      <c r="C1813" s="46" t="s">
        <v>20188</v>
      </c>
      <c r="D1813" s="46" t="s">
        <v>20590</v>
      </c>
      <c r="E1813" s="46" t="s">
        <v>20288</v>
      </c>
      <c r="F1813" s="46" t="s">
        <v>20958</v>
      </c>
      <c r="G1813" s="46" t="s">
        <v>28302</v>
      </c>
      <c r="H1813" s="46" t="str">
        <f t="shared" si="28"/>
        <v>992&gt;&gt;&gt;Sub Campus&gt;&gt;&gt;Quetta&gt;&gt;&gt;Mass Communication</v>
      </c>
    </row>
    <row r="1814" spans="1:8">
      <c r="A1814" s="46" t="s">
        <v>24855</v>
      </c>
      <c r="B1814" s="46" t="s">
        <v>20591</v>
      </c>
      <c r="C1814" s="46" t="s">
        <v>20188</v>
      </c>
      <c r="D1814" s="46" t="s">
        <v>20590</v>
      </c>
      <c r="E1814" s="46" t="s">
        <v>20288</v>
      </c>
      <c r="F1814" s="46" t="s">
        <v>20688</v>
      </c>
      <c r="G1814" s="46" t="s">
        <v>28303</v>
      </c>
      <c r="H1814" s="46" t="str">
        <f t="shared" si="28"/>
        <v>987&gt;&gt;&gt;Sub Campus&gt;&gt;&gt;Quetta&gt;&gt;&gt;Mathematics</v>
      </c>
    </row>
    <row r="1815" spans="1:8">
      <c r="A1815" s="46" t="s">
        <v>24855</v>
      </c>
      <c r="B1815" s="46" t="s">
        <v>20591</v>
      </c>
      <c r="C1815" s="46" t="s">
        <v>20188</v>
      </c>
      <c r="D1815" s="46" t="s">
        <v>20590</v>
      </c>
      <c r="E1815" s="46" t="s">
        <v>20288</v>
      </c>
      <c r="F1815" s="46" t="s">
        <v>20824</v>
      </c>
      <c r="G1815" s="46" t="s">
        <v>28304</v>
      </c>
      <c r="H1815" s="46" t="str">
        <f t="shared" si="28"/>
        <v>984&gt;&gt;&gt;Sub Campus&gt;&gt;&gt;Quetta&gt;&gt;&gt;Mechanical Engineering</v>
      </c>
    </row>
    <row r="1816" spans="1:8">
      <c r="A1816" s="46" t="s">
        <v>24855</v>
      </c>
      <c r="B1816" s="46" t="s">
        <v>20591</v>
      </c>
      <c r="C1816" s="46" t="s">
        <v>20188</v>
      </c>
      <c r="D1816" s="46" t="s">
        <v>20590</v>
      </c>
      <c r="E1816" s="46" t="s">
        <v>20288</v>
      </c>
      <c r="F1816" s="46" t="s">
        <v>23147</v>
      </c>
      <c r="G1816" s="46" t="s">
        <v>24865</v>
      </c>
      <c r="H1816" s="46" t="str">
        <f t="shared" si="28"/>
        <v>1004&gt;&gt;&gt;Sub Campus&gt;&gt;&gt;Quetta&gt;&gt;&gt;Microbiology &amp; Pathology</v>
      </c>
    </row>
    <row r="1817" spans="1:8">
      <c r="A1817" s="46" t="s">
        <v>24855</v>
      </c>
      <c r="B1817" s="46" t="s">
        <v>20591</v>
      </c>
      <c r="C1817" s="46" t="s">
        <v>20188</v>
      </c>
      <c r="D1817" s="46" t="s">
        <v>20590</v>
      </c>
      <c r="E1817" s="46" t="s">
        <v>20288</v>
      </c>
      <c r="F1817" s="46" t="s">
        <v>21136</v>
      </c>
      <c r="G1817" s="46" t="s">
        <v>28305</v>
      </c>
      <c r="H1817" s="46" t="str">
        <f t="shared" si="28"/>
        <v>3020&gt;&gt;&gt;Sub Campus&gt;&gt;&gt;Quetta&gt;&gt;&gt;Mining Engineering</v>
      </c>
    </row>
    <row r="1818" spans="1:8">
      <c r="A1818" s="46" t="s">
        <v>24855</v>
      </c>
      <c r="B1818" s="46" t="s">
        <v>20591</v>
      </c>
      <c r="C1818" s="46" t="s">
        <v>20188</v>
      </c>
      <c r="D1818" s="46" t="s">
        <v>20590</v>
      </c>
      <c r="E1818" s="46" t="s">
        <v>20288</v>
      </c>
      <c r="F1818" s="46" t="s">
        <v>22559</v>
      </c>
      <c r="G1818" s="46" t="s">
        <v>28306</v>
      </c>
      <c r="H1818" s="46" t="str">
        <f t="shared" si="28"/>
        <v>3145&gt;&gt;&gt;Sub Campus&gt;&gt;&gt;Quetta&gt;&gt;&gt;Petroleum &amp; Gas Engineering</v>
      </c>
    </row>
    <row r="1819" spans="1:8">
      <c r="A1819" s="46" t="s">
        <v>24855</v>
      </c>
      <c r="B1819" s="46" t="s">
        <v>20591</v>
      </c>
      <c r="C1819" s="46" t="s">
        <v>20188</v>
      </c>
      <c r="D1819" s="46" t="s">
        <v>20590</v>
      </c>
      <c r="E1819" s="46" t="s">
        <v>20288</v>
      </c>
      <c r="F1819" s="46" t="s">
        <v>20859</v>
      </c>
      <c r="G1819" s="46" t="s">
        <v>28307</v>
      </c>
      <c r="H1819" s="46" t="str">
        <f t="shared" si="28"/>
        <v>988&gt;&gt;&gt;Sub Campus&gt;&gt;&gt;Quetta&gt;&gt;&gt;Physics</v>
      </c>
    </row>
    <row r="1820" spans="1:8">
      <c r="A1820" s="46" t="s">
        <v>24855</v>
      </c>
      <c r="B1820" s="46" t="s">
        <v>20591</v>
      </c>
      <c r="C1820" s="46" t="s">
        <v>20188</v>
      </c>
      <c r="D1820" s="46" t="s">
        <v>20590</v>
      </c>
      <c r="E1820" s="46" t="s">
        <v>20288</v>
      </c>
      <c r="F1820" s="46" t="s">
        <v>20821</v>
      </c>
      <c r="G1820" s="46" t="s">
        <v>28308</v>
      </c>
      <c r="H1820" s="46" t="str">
        <f t="shared" si="28"/>
        <v>8098&gt;&gt;&gt;Sub Campus&gt;&gt;&gt;Quetta&gt;&gt;&gt;Social Sciences</v>
      </c>
    </row>
    <row r="1821" spans="1:8">
      <c r="A1821" s="46" t="s">
        <v>24855</v>
      </c>
      <c r="B1821" s="46" t="s">
        <v>20591</v>
      </c>
      <c r="C1821" s="46" t="s">
        <v>20188</v>
      </c>
      <c r="D1821" s="46" t="s">
        <v>20590</v>
      </c>
      <c r="E1821" s="46" t="s">
        <v>20288</v>
      </c>
      <c r="F1821" s="46" t="s">
        <v>20820</v>
      </c>
      <c r="G1821" s="46" t="s">
        <v>28309</v>
      </c>
      <c r="H1821" s="46" t="str">
        <f t="shared" si="28"/>
        <v>1002&gt;&gt;&gt;Sub Campus&gt;&gt;&gt;Quetta&gt;&gt;&gt;Sociology</v>
      </c>
    </row>
    <row r="1822" spans="1:8">
      <c r="A1822" s="46" t="s">
        <v>24855</v>
      </c>
      <c r="B1822" s="46" t="s">
        <v>20591</v>
      </c>
      <c r="C1822" s="46" t="s">
        <v>20188</v>
      </c>
      <c r="D1822" s="46" t="s">
        <v>20590</v>
      </c>
      <c r="E1822" s="46" t="s">
        <v>20288</v>
      </c>
      <c r="F1822" s="46" t="s">
        <v>20875</v>
      </c>
      <c r="G1822" s="46" t="s">
        <v>28310</v>
      </c>
      <c r="H1822" s="46" t="str">
        <f t="shared" si="28"/>
        <v>975&gt;&gt;&gt;Sub Campus&gt;&gt;&gt;Quetta&gt;&gt;&gt;Software Engineering</v>
      </c>
    </row>
    <row r="1823" spans="1:8">
      <c r="A1823" s="46" t="s">
        <v>24855</v>
      </c>
      <c r="B1823" s="46" t="s">
        <v>20591</v>
      </c>
      <c r="C1823" s="46" t="s">
        <v>20188</v>
      </c>
      <c r="D1823" s="46" t="s">
        <v>20590</v>
      </c>
      <c r="E1823" s="46" t="s">
        <v>20288</v>
      </c>
      <c r="F1823" s="46" t="s">
        <v>20657</v>
      </c>
      <c r="G1823" s="46" t="s">
        <v>28311</v>
      </c>
      <c r="H1823" s="46" t="str">
        <f t="shared" si="28"/>
        <v>974&gt;&gt;&gt;Sub Campus&gt;&gt;&gt;Quetta&gt;&gt;&gt;Telecommunication Engineering</v>
      </c>
    </row>
    <row r="1824" spans="1:8">
      <c r="A1824" s="46" t="s">
        <v>24855</v>
      </c>
      <c r="B1824" s="46" t="s">
        <v>20591</v>
      </c>
      <c r="C1824" s="46" t="s">
        <v>20188</v>
      </c>
      <c r="D1824" s="46" t="s">
        <v>20590</v>
      </c>
      <c r="E1824" s="46" t="s">
        <v>20288</v>
      </c>
      <c r="F1824" s="46" t="s">
        <v>21383</v>
      </c>
      <c r="G1824" s="46" t="s">
        <v>28312</v>
      </c>
      <c r="H1824" s="46" t="str">
        <f t="shared" si="28"/>
        <v>978&gt;&gt;&gt;Sub Campus&gt;&gt;&gt;Quetta&gt;&gt;&gt;Textile Engineering</v>
      </c>
    </row>
    <row r="1825" spans="1:8">
      <c r="A1825" s="46" t="s">
        <v>24866</v>
      </c>
      <c r="B1825" s="46" t="s">
        <v>20802</v>
      </c>
      <c r="C1825" s="46" t="s">
        <v>0</v>
      </c>
      <c r="D1825" s="46" t="s">
        <v>0</v>
      </c>
      <c r="E1825" s="46" t="s">
        <v>20322</v>
      </c>
      <c r="F1825" s="46" t="s">
        <v>24867</v>
      </c>
      <c r="G1825" s="46" t="s">
        <v>24868</v>
      </c>
      <c r="H1825" s="46" t="str">
        <f t="shared" si="28"/>
        <v>50621&gt;&gt;&gt;Main Campus&gt;&gt;&gt;Gilgit&gt;&gt;&gt;Agriculture And Food    Technology</v>
      </c>
    </row>
    <row r="1826" spans="1:8">
      <c r="A1826" s="46" t="s">
        <v>24866</v>
      </c>
      <c r="B1826" s="46" t="s">
        <v>20802</v>
      </c>
      <c r="C1826" s="46" t="s">
        <v>0</v>
      </c>
      <c r="D1826" s="46" t="s">
        <v>0</v>
      </c>
      <c r="E1826" s="46" t="s">
        <v>20322</v>
      </c>
      <c r="F1826" s="46" t="s">
        <v>23227</v>
      </c>
      <c r="G1826" s="46" t="s">
        <v>24869</v>
      </c>
      <c r="H1826" s="46" t="str">
        <f t="shared" si="28"/>
        <v>17023&gt;&gt;&gt;Main Campus&gt;&gt;&gt;Gilgit&gt;&gt;&gt;BS eng lit and ling</v>
      </c>
    </row>
    <row r="1827" spans="1:8">
      <c r="A1827" s="46" t="s">
        <v>24866</v>
      </c>
      <c r="B1827" s="46" t="s">
        <v>20802</v>
      </c>
      <c r="C1827" s="46" t="s">
        <v>0</v>
      </c>
      <c r="D1827" s="46" t="s">
        <v>0</v>
      </c>
      <c r="E1827" s="46" t="s">
        <v>20322</v>
      </c>
      <c r="F1827" s="46" t="s">
        <v>21352</v>
      </c>
      <c r="G1827" s="46" t="s">
        <v>24870</v>
      </c>
      <c r="H1827" s="46" t="str">
        <f t="shared" si="28"/>
        <v>28492&gt;&gt;&gt;Main Campus&gt;&gt;&gt;Gilgit&gt;&gt;&gt;Department  of Urdu and Regional Languages</v>
      </c>
    </row>
    <row r="1828" spans="1:8">
      <c r="A1828" s="46" t="s">
        <v>24866</v>
      </c>
      <c r="B1828" s="46" t="s">
        <v>20802</v>
      </c>
      <c r="C1828" s="46" t="s">
        <v>0</v>
      </c>
      <c r="D1828" s="46" t="s">
        <v>0</v>
      </c>
      <c r="E1828" s="46" t="s">
        <v>20322</v>
      </c>
      <c r="F1828" s="46" t="s">
        <v>31819</v>
      </c>
      <c r="G1828" s="46" t="s">
        <v>31820</v>
      </c>
      <c r="H1828" s="46" t="str">
        <f t="shared" si="28"/>
        <v>55218&gt;&gt;&gt;Main Campus&gt;&gt;&gt;Gilgit&gt;&gt;&gt;Department of  Allied Health Sciences</v>
      </c>
    </row>
    <row r="1829" spans="1:8">
      <c r="A1829" s="46" t="s">
        <v>24866</v>
      </c>
      <c r="B1829" s="46" t="s">
        <v>20802</v>
      </c>
      <c r="C1829" s="46" t="s">
        <v>0</v>
      </c>
      <c r="D1829" s="46" t="s">
        <v>0</v>
      </c>
      <c r="E1829" s="46" t="s">
        <v>20322</v>
      </c>
      <c r="F1829" s="46" t="s">
        <v>23220</v>
      </c>
      <c r="G1829" s="46" t="s">
        <v>24871</v>
      </c>
      <c r="H1829" s="46" t="str">
        <f t="shared" si="28"/>
        <v>12857&gt;&gt;&gt;Main Campus&gt;&gt;&gt;Gilgit&gt;&gt;&gt;Department of Agriculture and Food Technology</v>
      </c>
    </row>
    <row r="1830" spans="1:8">
      <c r="A1830" s="46" t="s">
        <v>24866</v>
      </c>
      <c r="B1830" s="46" t="s">
        <v>20802</v>
      </c>
      <c r="C1830" s="46" t="s">
        <v>0</v>
      </c>
      <c r="D1830" s="46" t="s">
        <v>0</v>
      </c>
      <c r="E1830" s="46" t="s">
        <v>20322</v>
      </c>
      <c r="F1830" s="46" t="s">
        <v>21365</v>
      </c>
      <c r="G1830" s="46" t="s">
        <v>28313</v>
      </c>
      <c r="H1830" s="46" t="str">
        <f t="shared" si="28"/>
        <v>28491&gt;&gt;&gt;Main Campus&gt;&gt;&gt;Gilgit&gt;&gt;&gt;Department of Animal Sciences</v>
      </c>
    </row>
    <row r="1831" spans="1:8">
      <c r="A1831" s="46" t="s">
        <v>24866</v>
      </c>
      <c r="B1831" s="46" t="s">
        <v>20802</v>
      </c>
      <c r="C1831" s="46" t="s">
        <v>0</v>
      </c>
      <c r="D1831" s="46" t="s">
        <v>0</v>
      </c>
      <c r="E1831" s="46" t="s">
        <v>20322</v>
      </c>
      <c r="F1831" s="46" t="s">
        <v>21354</v>
      </c>
      <c r="G1831" s="46" t="s">
        <v>24872</v>
      </c>
      <c r="H1831" s="46" t="str">
        <f t="shared" si="28"/>
        <v>945&gt;&gt;&gt;Main Campus&gt;&gt;&gt;Gilgit&gt;&gt;&gt;Department of Behavioral Sciences</v>
      </c>
    </row>
    <row r="1832" spans="1:8">
      <c r="A1832" s="46" t="s">
        <v>24866</v>
      </c>
      <c r="B1832" s="46" t="s">
        <v>20802</v>
      </c>
      <c r="C1832" s="46" t="s">
        <v>0</v>
      </c>
      <c r="D1832" s="46" t="s">
        <v>0</v>
      </c>
      <c r="E1832" s="46" t="s">
        <v>20322</v>
      </c>
      <c r="F1832" s="46" t="s">
        <v>21055</v>
      </c>
      <c r="G1832" s="46" t="s">
        <v>28314</v>
      </c>
      <c r="H1832" s="46" t="str">
        <f t="shared" si="28"/>
        <v>40165&gt;&gt;&gt;Main Campus&gt;&gt;&gt;Gilgit&gt;&gt;&gt;Department of Biological Sciences</v>
      </c>
    </row>
    <row r="1833" spans="1:8">
      <c r="A1833" s="46" t="s">
        <v>24866</v>
      </c>
      <c r="B1833" s="46" t="s">
        <v>20802</v>
      </c>
      <c r="C1833" s="46" t="s">
        <v>0</v>
      </c>
      <c r="D1833" s="46" t="s">
        <v>0</v>
      </c>
      <c r="E1833" s="46" t="s">
        <v>20322</v>
      </c>
      <c r="F1833" s="46" t="s">
        <v>22686</v>
      </c>
      <c r="G1833" s="46" t="s">
        <v>24873</v>
      </c>
      <c r="H1833" s="46" t="str">
        <f t="shared" si="28"/>
        <v>948&gt;&gt;&gt;Main Campus&gt;&gt;&gt;Gilgit&gt;&gt;&gt;Department of Business Management</v>
      </c>
    </row>
    <row r="1834" spans="1:8">
      <c r="A1834" s="46" t="s">
        <v>24866</v>
      </c>
      <c r="B1834" s="46" t="s">
        <v>20802</v>
      </c>
      <c r="C1834" s="46" t="s">
        <v>0</v>
      </c>
      <c r="D1834" s="46" t="s">
        <v>0</v>
      </c>
      <c r="E1834" s="46" t="s">
        <v>20322</v>
      </c>
      <c r="F1834" s="46" t="s">
        <v>27173</v>
      </c>
      <c r="G1834" s="46" t="s">
        <v>28315</v>
      </c>
      <c r="H1834" s="46" t="str">
        <f t="shared" si="28"/>
        <v>965&gt;&gt;&gt;Main Campus&gt;&gt;&gt;Gilgit&gt;&gt;&gt;Department of Chemistry</v>
      </c>
    </row>
    <row r="1835" spans="1:8">
      <c r="A1835" s="46" t="s">
        <v>24866</v>
      </c>
      <c r="B1835" s="46" t="s">
        <v>20802</v>
      </c>
      <c r="C1835" s="46" t="s">
        <v>0</v>
      </c>
      <c r="D1835" s="46" t="s">
        <v>0</v>
      </c>
      <c r="E1835" s="46" t="s">
        <v>20322</v>
      </c>
      <c r="F1835" s="46" t="s">
        <v>21355</v>
      </c>
      <c r="G1835" s="46" t="s">
        <v>24874</v>
      </c>
      <c r="H1835" s="46" t="str">
        <f t="shared" si="28"/>
        <v>28493&gt;&gt;&gt;Main Campus&gt;&gt;&gt;Gilgit&gt;&gt;&gt;Department of Civil Engineering and Technology</v>
      </c>
    </row>
    <row r="1836" spans="1:8">
      <c r="A1836" s="46" t="s">
        <v>24866</v>
      </c>
      <c r="B1836" s="46" t="s">
        <v>20802</v>
      </c>
      <c r="C1836" s="46" t="s">
        <v>0</v>
      </c>
      <c r="D1836" s="46" t="s">
        <v>0</v>
      </c>
      <c r="E1836" s="46" t="s">
        <v>20322</v>
      </c>
      <c r="F1836" s="46" t="s">
        <v>20710</v>
      </c>
      <c r="G1836" s="46" t="s">
        <v>28316</v>
      </c>
      <c r="H1836" s="46" t="str">
        <f t="shared" si="28"/>
        <v>3011&gt;&gt;&gt;Main Campus&gt;&gt;&gt;Gilgit&gt;&gt;&gt;Department of Computer Sciences</v>
      </c>
    </row>
    <row r="1837" spans="1:8">
      <c r="A1837" s="46" t="s">
        <v>24866</v>
      </c>
      <c r="B1837" s="46" t="s">
        <v>20802</v>
      </c>
      <c r="C1837" s="46" t="s">
        <v>0</v>
      </c>
      <c r="D1837" s="46" t="s">
        <v>0</v>
      </c>
      <c r="E1837" s="46" t="s">
        <v>20322</v>
      </c>
      <c r="F1837" s="46" t="s">
        <v>27241</v>
      </c>
      <c r="G1837" s="46" t="s">
        <v>28317</v>
      </c>
      <c r="H1837" s="46" t="str">
        <f t="shared" si="28"/>
        <v>5427&gt;&gt;&gt;Main Campus&gt;&gt;&gt;Gilgit&gt;&gt;&gt;Department of Economics</v>
      </c>
    </row>
    <row r="1838" spans="1:8">
      <c r="A1838" s="46" t="s">
        <v>24866</v>
      </c>
      <c r="B1838" s="46" t="s">
        <v>20802</v>
      </c>
      <c r="C1838" s="46" t="s">
        <v>0</v>
      </c>
      <c r="D1838" s="46" t="s">
        <v>0</v>
      </c>
      <c r="E1838" s="46" t="s">
        <v>20322</v>
      </c>
      <c r="F1838" s="46" t="s">
        <v>22683</v>
      </c>
      <c r="G1838" s="46" t="s">
        <v>24875</v>
      </c>
      <c r="H1838" s="46" t="str">
        <f t="shared" si="28"/>
        <v>946&gt;&gt;&gt;Main Campus&gt;&gt;&gt;Gilgit&gt;&gt;&gt;Department of Educational Development</v>
      </c>
    </row>
    <row r="1839" spans="1:8">
      <c r="A1839" s="46" t="s">
        <v>24866</v>
      </c>
      <c r="B1839" s="46" t="s">
        <v>20802</v>
      </c>
      <c r="C1839" s="46" t="s">
        <v>0</v>
      </c>
      <c r="D1839" s="46" t="s">
        <v>0</v>
      </c>
      <c r="E1839" s="46" t="s">
        <v>20322</v>
      </c>
      <c r="F1839" s="46" t="s">
        <v>22904</v>
      </c>
      <c r="G1839" s="46" t="s">
        <v>24876</v>
      </c>
      <c r="H1839" s="46" t="str">
        <f t="shared" si="28"/>
        <v>966&gt;&gt;&gt;Main Campus&gt;&gt;&gt;Gilgit&gt;&gt;&gt;Department of Environmental Science</v>
      </c>
    </row>
    <row r="1840" spans="1:8">
      <c r="A1840" s="46" t="s">
        <v>24866</v>
      </c>
      <c r="B1840" s="46" t="s">
        <v>20802</v>
      </c>
      <c r="C1840" s="46" t="s">
        <v>0</v>
      </c>
      <c r="D1840" s="46" t="s">
        <v>0</v>
      </c>
      <c r="E1840" s="46" t="s">
        <v>20322</v>
      </c>
      <c r="F1840" s="46" t="s">
        <v>23274</v>
      </c>
      <c r="G1840" s="46" t="s">
        <v>24877</v>
      </c>
      <c r="H1840" s="46" t="str">
        <f t="shared" si="28"/>
        <v>17021&gt;&gt;&gt;Main Campus&gt;&gt;&gt;Gilgit&gt;&gt;&gt;Department of Forestry, Range and Wildlife Management</v>
      </c>
    </row>
    <row r="1841" spans="1:8">
      <c r="A1841" s="46" t="s">
        <v>24866</v>
      </c>
      <c r="B1841" s="46" t="s">
        <v>20802</v>
      </c>
      <c r="C1841" s="46" t="s">
        <v>0</v>
      </c>
      <c r="D1841" s="46" t="s">
        <v>0</v>
      </c>
      <c r="E1841" s="46" t="s">
        <v>20322</v>
      </c>
      <c r="F1841" s="46" t="s">
        <v>31821</v>
      </c>
      <c r="G1841" s="46" t="s">
        <v>31822</v>
      </c>
      <c r="H1841" s="46" t="str">
        <f t="shared" si="28"/>
        <v>55170&gt;&gt;&gt;Main Campus&gt;&gt;&gt;Gilgit&gt;&gt;&gt;Department of Geology and Mountain Hazards</v>
      </c>
    </row>
    <row r="1842" spans="1:8">
      <c r="A1842" s="46" t="s">
        <v>24866</v>
      </c>
      <c r="B1842" s="46" t="s">
        <v>20802</v>
      </c>
      <c r="C1842" s="46" t="s">
        <v>0</v>
      </c>
      <c r="D1842" s="46" t="s">
        <v>0</v>
      </c>
      <c r="E1842" s="46" t="s">
        <v>20322</v>
      </c>
      <c r="F1842" s="46" t="s">
        <v>21007</v>
      </c>
      <c r="G1842" s="46" t="s">
        <v>28318</v>
      </c>
      <c r="H1842" s="46" t="str">
        <f t="shared" si="28"/>
        <v>958&gt;&gt;&gt;Main Campus&gt;&gt;&gt;Gilgit&gt;&gt;&gt;Department of International Relations</v>
      </c>
    </row>
    <row r="1843" spans="1:8">
      <c r="A1843" s="46" t="s">
        <v>24866</v>
      </c>
      <c r="B1843" s="46" t="s">
        <v>20802</v>
      </c>
      <c r="C1843" s="46" t="s">
        <v>0</v>
      </c>
      <c r="D1843" s="46" t="s">
        <v>0</v>
      </c>
      <c r="E1843" s="46" t="s">
        <v>20322</v>
      </c>
      <c r="F1843" s="46" t="s">
        <v>22294</v>
      </c>
      <c r="G1843" s="46" t="s">
        <v>28319</v>
      </c>
      <c r="H1843" s="46" t="str">
        <f t="shared" si="28"/>
        <v>54968&gt;&gt;&gt;Main Campus&gt;&gt;&gt;Gilgit&gt;&gt;&gt;Department of Linguistics and Literature</v>
      </c>
    </row>
    <row r="1844" spans="1:8">
      <c r="A1844" s="46" t="s">
        <v>24866</v>
      </c>
      <c r="B1844" s="46" t="s">
        <v>20802</v>
      </c>
      <c r="C1844" s="46" t="s">
        <v>0</v>
      </c>
      <c r="D1844" s="46" t="s">
        <v>0</v>
      </c>
      <c r="E1844" s="46" t="s">
        <v>20322</v>
      </c>
      <c r="F1844" s="46" t="s">
        <v>20773</v>
      </c>
      <c r="G1844" s="46" t="s">
        <v>31823</v>
      </c>
      <c r="H1844" s="46" t="str">
        <f t="shared" si="28"/>
        <v>55219&gt;&gt;&gt;Main Campus&gt;&gt;&gt;Gilgit&gt;&gt;&gt;Department of Management Sciences</v>
      </c>
    </row>
    <row r="1845" spans="1:8">
      <c r="A1845" s="46" t="s">
        <v>24866</v>
      </c>
      <c r="B1845" s="46" t="s">
        <v>20802</v>
      </c>
      <c r="C1845" s="46" t="s">
        <v>0</v>
      </c>
      <c r="D1845" s="46" t="s">
        <v>0</v>
      </c>
      <c r="E1845" s="46" t="s">
        <v>20322</v>
      </c>
      <c r="F1845" s="46" t="s">
        <v>20674</v>
      </c>
      <c r="G1845" s="46" t="s">
        <v>28320</v>
      </c>
      <c r="H1845" s="46" t="str">
        <f t="shared" si="28"/>
        <v>968&gt;&gt;&gt;Main Campus&gt;&gt;&gt;Gilgit&gt;&gt;&gt;Department of Mathematics</v>
      </c>
    </row>
    <row r="1846" spans="1:8">
      <c r="A1846" s="46" t="s">
        <v>24866</v>
      </c>
      <c r="B1846" s="46" t="s">
        <v>20802</v>
      </c>
      <c r="C1846" s="46" t="s">
        <v>0</v>
      </c>
      <c r="D1846" s="46" t="s">
        <v>0</v>
      </c>
      <c r="E1846" s="46" t="s">
        <v>20322</v>
      </c>
      <c r="F1846" s="46" t="s">
        <v>21363</v>
      </c>
      <c r="G1846" s="46" t="s">
        <v>24878</v>
      </c>
      <c r="H1846" s="46" t="str">
        <f t="shared" si="28"/>
        <v>959&gt;&gt;&gt;Main Campus&gt;&gt;&gt;Gilgit&gt;&gt;&gt;Department of Media and Communication</v>
      </c>
    </row>
    <row r="1847" spans="1:8">
      <c r="A1847" s="46" t="s">
        <v>24866</v>
      </c>
      <c r="B1847" s="46" t="s">
        <v>20802</v>
      </c>
      <c r="C1847" s="46" t="s">
        <v>0</v>
      </c>
      <c r="D1847" s="46" t="s">
        <v>0</v>
      </c>
      <c r="E1847" s="46" t="s">
        <v>20322</v>
      </c>
      <c r="F1847" s="46" t="s">
        <v>22303</v>
      </c>
      <c r="G1847" s="46" t="s">
        <v>28321</v>
      </c>
      <c r="H1847" s="46" t="str">
        <f t="shared" si="28"/>
        <v>12724&gt;&gt;&gt;Main Campus&gt;&gt;&gt;Gilgit&gt;&gt;&gt;Department of Mining Engineering</v>
      </c>
    </row>
    <row r="1848" spans="1:8">
      <c r="A1848" s="46" t="s">
        <v>24866</v>
      </c>
      <c r="B1848" s="46" t="s">
        <v>20802</v>
      </c>
      <c r="C1848" s="46" t="s">
        <v>0</v>
      </c>
      <c r="D1848" s="46" t="s">
        <v>0</v>
      </c>
      <c r="E1848" s="46" t="s">
        <v>20322</v>
      </c>
      <c r="F1848" s="46" t="s">
        <v>23275</v>
      </c>
      <c r="G1848" s="46" t="s">
        <v>24879</v>
      </c>
      <c r="H1848" s="46" t="str">
        <f t="shared" si="28"/>
        <v>960&gt;&gt;&gt;Main Campus&gt;&gt;&gt;Gilgit&gt;&gt;&gt;Department of Modern Languages</v>
      </c>
    </row>
    <row r="1849" spans="1:8">
      <c r="A1849" s="46" t="s">
        <v>24866</v>
      </c>
      <c r="B1849" s="46" t="s">
        <v>20802</v>
      </c>
      <c r="C1849" s="46" t="s">
        <v>0</v>
      </c>
      <c r="D1849" s="46" t="s">
        <v>0</v>
      </c>
      <c r="E1849" s="46" t="s">
        <v>20322</v>
      </c>
      <c r="F1849" s="46" t="s">
        <v>27177</v>
      </c>
      <c r="G1849" s="46" t="s">
        <v>28322</v>
      </c>
      <c r="H1849" s="46" t="str">
        <f t="shared" si="28"/>
        <v>961&gt;&gt;&gt;Main Campus&gt;&gt;&gt;Gilgit&gt;&gt;&gt;Department of Physics</v>
      </c>
    </row>
    <row r="1850" spans="1:8">
      <c r="A1850" s="46" t="s">
        <v>24866</v>
      </c>
      <c r="B1850" s="46" t="s">
        <v>20802</v>
      </c>
      <c r="C1850" s="46" t="s">
        <v>0</v>
      </c>
      <c r="D1850" s="46" t="s">
        <v>0</v>
      </c>
      <c r="E1850" s="46" t="s">
        <v>20322</v>
      </c>
      <c r="F1850" s="46" t="s">
        <v>23221</v>
      </c>
      <c r="G1850" s="46" t="s">
        <v>24880</v>
      </c>
      <c r="H1850" s="46" t="str">
        <f t="shared" si="28"/>
        <v>963&gt;&gt;&gt;Main Campus&gt;&gt;&gt;Gilgit&gt;&gt;&gt;Department of Plant Sciences</v>
      </c>
    </row>
    <row r="1851" spans="1:8">
      <c r="A1851" s="46" t="s">
        <v>24866</v>
      </c>
      <c r="B1851" s="46" t="s">
        <v>20802</v>
      </c>
      <c r="C1851" s="46" t="s">
        <v>0</v>
      </c>
      <c r="D1851" s="46" t="s">
        <v>0</v>
      </c>
      <c r="E1851" s="46" t="s">
        <v>20322</v>
      </c>
      <c r="F1851" s="46" t="s">
        <v>20589</v>
      </c>
      <c r="G1851" s="46" t="s">
        <v>28323</v>
      </c>
      <c r="H1851" s="46" t="str">
        <f t="shared" si="28"/>
        <v>28494&gt;&gt;&gt;Main Campus&gt;&gt;&gt;Gilgit&gt;&gt;&gt;Department of Psychology</v>
      </c>
    </row>
    <row r="1852" spans="1:8">
      <c r="A1852" s="46" t="s">
        <v>24866</v>
      </c>
      <c r="B1852" s="46" t="s">
        <v>20802</v>
      </c>
      <c r="C1852" s="46" t="s">
        <v>0</v>
      </c>
      <c r="D1852" s="46" t="s">
        <v>0</v>
      </c>
      <c r="E1852" s="46" t="s">
        <v>20322</v>
      </c>
      <c r="F1852" s="46" t="s">
        <v>20685</v>
      </c>
      <c r="G1852" s="46" t="s">
        <v>28324</v>
      </c>
      <c r="H1852" s="46" t="str">
        <f t="shared" si="28"/>
        <v>28495&gt;&gt;&gt;Main Campus&gt;&gt;&gt;Gilgit&gt;&gt;&gt;Department of Sociology</v>
      </c>
    </row>
    <row r="1853" spans="1:8">
      <c r="A1853" s="46" t="s">
        <v>24866</v>
      </c>
      <c r="B1853" s="46" t="s">
        <v>20802</v>
      </c>
      <c r="C1853" s="46" t="s">
        <v>0</v>
      </c>
      <c r="D1853" s="46" t="s">
        <v>0</v>
      </c>
      <c r="E1853" s="46" t="s">
        <v>20322</v>
      </c>
      <c r="F1853" s="46" t="s">
        <v>27180</v>
      </c>
      <c r="G1853" s="46" t="s">
        <v>28325</v>
      </c>
      <c r="H1853" s="46" t="str">
        <f t="shared" si="28"/>
        <v>54580&gt;&gt;&gt;Main Campus&gt;&gt;&gt;Gilgit&gt;&gt;&gt;Department of Zoology</v>
      </c>
    </row>
    <row r="1854" spans="1:8">
      <c r="A1854" s="46" t="s">
        <v>24866</v>
      </c>
      <c r="B1854" s="46" t="s">
        <v>20802</v>
      </c>
      <c r="C1854" s="46" t="s">
        <v>0</v>
      </c>
      <c r="D1854" s="46" t="s">
        <v>0</v>
      </c>
      <c r="E1854" s="46" t="s">
        <v>20322</v>
      </c>
      <c r="F1854" s="46" t="s">
        <v>22424</v>
      </c>
      <c r="G1854" s="46" t="s">
        <v>28326</v>
      </c>
      <c r="H1854" s="46" t="str">
        <f t="shared" si="28"/>
        <v>50620&gt;&gt;&gt;Main Campus&gt;&gt;&gt;Gilgit&gt;&gt;&gt;Electrical Engineering Technology</v>
      </c>
    </row>
    <row r="1855" spans="1:8">
      <c r="A1855" s="46" t="s">
        <v>24866</v>
      </c>
      <c r="B1855" s="46" t="s">
        <v>20802</v>
      </c>
      <c r="C1855" s="46" t="s">
        <v>0</v>
      </c>
      <c r="D1855" s="46" t="s">
        <v>0</v>
      </c>
      <c r="E1855" s="46" t="s">
        <v>20322</v>
      </c>
      <c r="F1855" s="46" t="s">
        <v>22696</v>
      </c>
      <c r="G1855" s="46" t="s">
        <v>24881</v>
      </c>
      <c r="H1855" s="46" t="str">
        <f t="shared" si="28"/>
        <v>573&gt;&gt;&gt;Main Campus&gt;&gt;&gt;Gilgit&gt;&gt;&gt;Forestry Range Management and Wildlife</v>
      </c>
    </row>
    <row r="1856" spans="1:8">
      <c r="A1856" s="46" t="s">
        <v>24866</v>
      </c>
      <c r="B1856" s="46" t="s">
        <v>20802</v>
      </c>
      <c r="C1856" s="46" t="s">
        <v>0</v>
      </c>
      <c r="D1856" s="46" t="s">
        <v>0</v>
      </c>
      <c r="E1856" s="46" t="s">
        <v>20322</v>
      </c>
      <c r="F1856" s="46" t="s">
        <v>22695</v>
      </c>
      <c r="G1856" s="46" t="s">
        <v>24882</v>
      </c>
      <c r="H1856" s="46" t="str">
        <f t="shared" si="28"/>
        <v>579&gt;&gt;&gt;Main Campus&gt;&gt;&gt;Gilgit&gt;&gt;&gt;Human Anatomy, Cytology, Histology</v>
      </c>
    </row>
    <row r="1857" spans="1:8">
      <c r="A1857" s="46" t="s">
        <v>24866</v>
      </c>
      <c r="B1857" s="46" t="s">
        <v>20802</v>
      </c>
      <c r="C1857" s="46" t="s">
        <v>0</v>
      </c>
      <c r="D1857" s="46" t="s">
        <v>0</v>
      </c>
      <c r="E1857" s="46" t="s">
        <v>20322</v>
      </c>
      <c r="F1857" s="46" t="s">
        <v>21911</v>
      </c>
      <c r="G1857" s="46" t="s">
        <v>24883</v>
      </c>
      <c r="H1857" s="46" t="str">
        <f t="shared" si="28"/>
        <v>7051&gt;&gt;&gt;Main Campus&gt;&gt;&gt;Gilgit&gt;&gt;&gt;KIU Ex Candidates</v>
      </c>
    </row>
    <row r="1858" spans="1:8">
      <c r="A1858" s="46" t="s">
        <v>24866</v>
      </c>
      <c r="B1858" s="46" t="s">
        <v>20802</v>
      </c>
      <c r="C1858" s="46" t="s">
        <v>0</v>
      </c>
      <c r="D1858" s="46" t="s">
        <v>0</v>
      </c>
      <c r="E1858" s="46" t="s">
        <v>20322</v>
      </c>
      <c r="F1858" s="46" t="s">
        <v>22833</v>
      </c>
      <c r="G1858" s="46" t="s">
        <v>24884</v>
      </c>
      <c r="H1858" s="46" t="str">
        <f t="shared" ref="H1858:H1921" si="29">CONCATENATE(G1858, "&gt;&gt;&gt;", C1858, "&gt;&gt;&gt;", E1858, "&gt;&gt;&gt;", F1858)</f>
        <v>4735&gt;&gt;&gt;Main Campus&gt;&gt;&gt;Gilgit&gt;&gt;&gt;KIU Private Candidates</v>
      </c>
    </row>
    <row r="1859" spans="1:8">
      <c r="A1859" s="46" t="s">
        <v>24866</v>
      </c>
      <c r="B1859" s="46" t="s">
        <v>20802</v>
      </c>
      <c r="C1859" s="46" t="s">
        <v>0</v>
      </c>
      <c r="D1859" s="46" t="s">
        <v>0</v>
      </c>
      <c r="E1859" s="46" t="s">
        <v>20322</v>
      </c>
      <c r="F1859" s="46" t="s">
        <v>21351</v>
      </c>
      <c r="G1859" s="46" t="s">
        <v>24885</v>
      </c>
      <c r="H1859" s="46" t="str">
        <f t="shared" si="29"/>
        <v>52005&gt;&gt;&gt;Main Campus&gt;&gt;&gt;Gilgit&gt;&gt;&gt;Linguistics and Literature</v>
      </c>
    </row>
    <row r="1860" spans="1:8">
      <c r="A1860" s="46" t="s">
        <v>24866</v>
      </c>
      <c r="B1860" s="46" t="s">
        <v>20802</v>
      </c>
      <c r="C1860" s="46" t="s">
        <v>0</v>
      </c>
      <c r="D1860" s="46" t="s">
        <v>0</v>
      </c>
      <c r="E1860" s="46" t="s">
        <v>20322</v>
      </c>
      <c r="F1860" s="46" t="s">
        <v>20644</v>
      </c>
      <c r="G1860" s="46" t="s">
        <v>31824</v>
      </c>
      <c r="H1860" s="46" t="str">
        <f t="shared" si="29"/>
        <v>55172&gt;&gt;&gt;Main Campus&gt;&gt;&gt;Gilgit&gt;&gt;&gt;Management Sciences</v>
      </c>
    </row>
    <row r="1861" spans="1:8">
      <c r="A1861" s="46" t="s">
        <v>24866</v>
      </c>
      <c r="B1861" s="46" t="s">
        <v>20802</v>
      </c>
      <c r="C1861" s="46" t="s">
        <v>0</v>
      </c>
      <c r="D1861" s="46" t="s">
        <v>0</v>
      </c>
      <c r="E1861" s="46" t="s">
        <v>20322</v>
      </c>
      <c r="F1861" s="46" t="s">
        <v>21716</v>
      </c>
      <c r="G1861" s="46" t="s">
        <v>24886</v>
      </c>
      <c r="H1861" s="46" t="str">
        <f t="shared" si="29"/>
        <v>962&gt;&gt;&gt;Main Campus&gt;&gt;&gt;Gilgit&gt;&gt;&gt;Mountain Earth Science</v>
      </c>
    </row>
    <row r="1862" spans="1:8">
      <c r="A1862" s="46" t="s">
        <v>24866</v>
      </c>
      <c r="B1862" s="46" t="s">
        <v>20802</v>
      </c>
      <c r="C1862" s="46" t="s">
        <v>0</v>
      </c>
      <c r="D1862" s="46" t="s">
        <v>0</v>
      </c>
      <c r="E1862" s="46" t="s">
        <v>20322</v>
      </c>
      <c r="F1862" s="46" t="s">
        <v>31825</v>
      </c>
      <c r="G1862" s="46" t="s">
        <v>31826</v>
      </c>
      <c r="H1862" s="46" t="str">
        <f t="shared" si="29"/>
        <v>55171&gt;&gt;&gt;Main Campus&gt;&gt;&gt;Gilgit&gt;&gt;&gt;Sports Sciences,Health and Physical Education</v>
      </c>
    </row>
    <row r="1863" spans="1:8">
      <c r="A1863" s="46" t="s">
        <v>24866</v>
      </c>
      <c r="B1863" s="46" t="s">
        <v>20802</v>
      </c>
      <c r="C1863" s="46" t="s">
        <v>20188</v>
      </c>
      <c r="D1863" s="46" t="s">
        <v>28327</v>
      </c>
      <c r="E1863" s="46" t="s">
        <v>20322</v>
      </c>
      <c r="F1863" s="46" t="s">
        <v>21132</v>
      </c>
      <c r="G1863" s="46" t="s">
        <v>31827</v>
      </c>
      <c r="H1863" s="46" t="str">
        <f t="shared" si="29"/>
        <v>55220&gt;&gt;&gt;Sub Campus&gt;&gt;&gt;Gilgit&gt;&gt;&gt;Department of Allied Health Sciences</v>
      </c>
    </row>
    <row r="1864" spans="1:8">
      <c r="A1864" s="46" t="s">
        <v>24866</v>
      </c>
      <c r="B1864" s="46" t="s">
        <v>20802</v>
      </c>
      <c r="C1864" s="46" t="s">
        <v>20188</v>
      </c>
      <c r="D1864" s="46" t="s">
        <v>28327</v>
      </c>
      <c r="E1864" s="46" t="s">
        <v>20322</v>
      </c>
      <c r="F1864" s="46" t="s">
        <v>22686</v>
      </c>
      <c r="G1864" s="46" t="s">
        <v>28328</v>
      </c>
      <c r="H1864" s="46" t="str">
        <f t="shared" si="29"/>
        <v>39240&gt;&gt;&gt;Sub Campus&gt;&gt;&gt;Gilgit&gt;&gt;&gt;Department of Business Management</v>
      </c>
    </row>
    <row r="1865" spans="1:8">
      <c r="A1865" s="46" t="s">
        <v>24866</v>
      </c>
      <c r="B1865" s="46" t="s">
        <v>20802</v>
      </c>
      <c r="C1865" s="46" t="s">
        <v>20188</v>
      </c>
      <c r="D1865" s="46" t="s">
        <v>28327</v>
      </c>
      <c r="E1865" s="46" t="s">
        <v>20322</v>
      </c>
      <c r="F1865" s="46" t="s">
        <v>22683</v>
      </c>
      <c r="G1865" s="46" t="s">
        <v>28329</v>
      </c>
      <c r="H1865" s="46" t="str">
        <f t="shared" si="29"/>
        <v>39239&gt;&gt;&gt;Sub Campus&gt;&gt;&gt;Gilgit&gt;&gt;&gt;Department of Educational Development</v>
      </c>
    </row>
    <row r="1866" spans="1:8">
      <c r="A1866" s="46" t="s">
        <v>24866</v>
      </c>
      <c r="B1866" s="46" t="s">
        <v>20802</v>
      </c>
      <c r="C1866" s="46" t="s">
        <v>20188</v>
      </c>
      <c r="D1866" s="46" t="s">
        <v>28327</v>
      </c>
      <c r="E1866" s="46" t="s">
        <v>20322</v>
      </c>
      <c r="F1866" s="46" t="s">
        <v>22294</v>
      </c>
      <c r="G1866" s="46" t="s">
        <v>31828</v>
      </c>
      <c r="H1866" s="46" t="str">
        <f t="shared" si="29"/>
        <v>55221&gt;&gt;&gt;Sub Campus&gt;&gt;&gt;Gilgit&gt;&gt;&gt;Department of Linguistics and Literature</v>
      </c>
    </row>
    <row r="1867" spans="1:8">
      <c r="A1867" s="46" t="s">
        <v>24866</v>
      </c>
      <c r="B1867" s="46" t="s">
        <v>20802</v>
      </c>
      <c r="C1867" s="46" t="s">
        <v>20188</v>
      </c>
      <c r="D1867" s="46" t="s">
        <v>28327</v>
      </c>
      <c r="E1867" s="46" t="s">
        <v>20322</v>
      </c>
      <c r="F1867" s="46" t="s">
        <v>20685</v>
      </c>
      <c r="G1867" s="46" t="s">
        <v>28330</v>
      </c>
      <c r="H1867" s="46" t="str">
        <f t="shared" si="29"/>
        <v>39238&gt;&gt;&gt;Sub Campus&gt;&gt;&gt;Gilgit&gt;&gt;&gt;Department of Sociology</v>
      </c>
    </row>
    <row r="1868" spans="1:8">
      <c r="A1868" s="46" t="s">
        <v>24866</v>
      </c>
      <c r="B1868" s="46" t="s">
        <v>20802</v>
      </c>
      <c r="C1868" s="46" t="s">
        <v>20188</v>
      </c>
      <c r="D1868" s="46" t="s">
        <v>28331</v>
      </c>
      <c r="E1868" s="46" t="s">
        <v>20322</v>
      </c>
      <c r="F1868" s="46" t="s">
        <v>21055</v>
      </c>
      <c r="G1868" s="46" t="s">
        <v>28332</v>
      </c>
      <c r="H1868" s="46" t="str">
        <f t="shared" si="29"/>
        <v>39243&gt;&gt;&gt;Sub Campus&gt;&gt;&gt;Gilgit&gt;&gt;&gt;Department of Biological Sciences</v>
      </c>
    </row>
    <row r="1869" spans="1:8">
      <c r="A1869" s="46" t="s">
        <v>24866</v>
      </c>
      <c r="B1869" s="46" t="s">
        <v>20802</v>
      </c>
      <c r="C1869" s="46" t="s">
        <v>20188</v>
      </c>
      <c r="D1869" s="46" t="s">
        <v>28331</v>
      </c>
      <c r="E1869" s="46" t="s">
        <v>20322</v>
      </c>
      <c r="F1869" s="46" t="s">
        <v>22683</v>
      </c>
      <c r="G1869" s="46" t="s">
        <v>28333</v>
      </c>
      <c r="H1869" s="46" t="str">
        <f t="shared" si="29"/>
        <v>39242&gt;&gt;&gt;Sub Campus&gt;&gt;&gt;Gilgit&gt;&gt;&gt;Department of Educational Development</v>
      </c>
    </row>
    <row r="1870" spans="1:8">
      <c r="A1870" s="46" t="s">
        <v>24866</v>
      </c>
      <c r="B1870" s="46" t="s">
        <v>20802</v>
      </c>
      <c r="C1870" s="46" t="s">
        <v>20188</v>
      </c>
      <c r="D1870" s="46" t="s">
        <v>28331</v>
      </c>
      <c r="E1870" s="46" t="s">
        <v>20322</v>
      </c>
      <c r="F1870" s="46" t="s">
        <v>20773</v>
      </c>
      <c r="G1870" s="46" t="s">
        <v>28334</v>
      </c>
      <c r="H1870" s="46" t="str">
        <f t="shared" si="29"/>
        <v>39241&gt;&gt;&gt;Sub Campus&gt;&gt;&gt;Gilgit&gt;&gt;&gt;Department of Management Sciences</v>
      </c>
    </row>
    <row r="1871" spans="1:8">
      <c r="A1871" s="46" t="s">
        <v>24866</v>
      </c>
      <c r="B1871" s="46" t="s">
        <v>20802</v>
      </c>
      <c r="C1871" s="46" t="s">
        <v>20188</v>
      </c>
      <c r="D1871" s="46" t="s">
        <v>22684</v>
      </c>
      <c r="E1871" s="46" t="s">
        <v>20322</v>
      </c>
      <c r="F1871" s="46" t="s">
        <v>21277</v>
      </c>
      <c r="G1871" s="46" t="s">
        <v>28335</v>
      </c>
      <c r="H1871" s="46" t="str">
        <f t="shared" si="29"/>
        <v>14830&gt;&gt;&gt;Sub Campus&gt;&gt;&gt;Gilgit&gt;&gt;&gt;Biological Sciences</v>
      </c>
    </row>
    <row r="1872" spans="1:8">
      <c r="A1872" s="46" t="s">
        <v>24866</v>
      </c>
      <c r="B1872" s="46" t="s">
        <v>20802</v>
      </c>
      <c r="C1872" s="46" t="s">
        <v>20188</v>
      </c>
      <c r="D1872" s="46" t="s">
        <v>22684</v>
      </c>
      <c r="E1872" s="46" t="s">
        <v>20322</v>
      </c>
      <c r="F1872" s="46" t="s">
        <v>22685</v>
      </c>
      <c r="G1872" s="46" t="s">
        <v>24887</v>
      </c>
      <c r="H1872" s="46" t="str">
        <f t="shared" si="29"/>
        <v>39246&gt;&gt;&gt;Sub Campus&gt;&gt;&gt;Gilgit&gt;&gt;&gt;Department of Business Adminstration</v>
      </c>
    </row>
    <row r="1873" spans="1:8">
      <c r="A1873" s="46" t="s">
        <v>24866</v>
      </c>
      <c r="B1873" s="46" t="s">
        <v>20802</v>
      </c>
      <c r="C1873" s="46" t="s">
        <v>20188</v>
      </c>
      <c r="D1873" s="46" t="s">
        <v>22684</v>
      </c>
      <c r="E1873" s="46" t="s">
        <v>20322</v>
      </c>
      <c r="F1873" s="46" t="s">
        <v>22687</v>
      </c>
      <c r="G1873" s="46" t="s">
        <v>24888</v>
      </c>
      <c r="H1873" s="46" t="str">
        <f t="shared" si="29"/>
        <v>14469&gt;&gt;&gt;Sub Campus&gt;&gt;&gt;Gilgit&gt;&gt;&gt;DEPARTMENT OF DEVELOPMENT STUDIES</v>
      </c>
    </row>
    <row r="1874" spans="1:8">
      <c r="A1874" s="46" t="s">
        <v>24866</v>
      </c>
      <c r="B1874" s="46" t="s">
        <v>20802</v>
      </c>
      <c r="C1874" s="46" t="s">
        <v>20188</v>
      </c>
      <c r="D1874" s="46" t="s">
        <v>22684</v>
      </c>
      <c r="E1874" s="46" t="s">
        <v>20322</v>
      </c>
      <c r="F1874" s="46" t="s">
        <v>22683</v>
      </c>
      <c r="G1874" s="46" t="s">
        <v>28336</v>
      </c>
      <c r="H1874" s="46" t="str">
        <f t="shared" si="29"/>
        <v>39247&gt;&gt;&gt;Sub Campus&gt;&gt;&gt;Gilgit&gt;&gt;&gt;Department of Educational Development</v>
      </c>
    </row>
    <row r="1875" spans="1:8">
      <c r="A1875" s="46" t="s">
        <v>24866</v>
      </c>
      <c r="B1875" s="46" t="s">
        <v>20802</v>
      </c>
      <c r="C1875" s="46" t="s">
        <v>20188</v>
      </c>
      <c r="D1875" s="46" t="s">
        <v>22684</v>
      </c>
      <c r="E1875" s="46" t="s">
        <v>20322</v>
      </c>
      <c r="F1875" s="46" t="s">
        <v>20773</v>
      </c>
      <c r="G1875" s="46" t="s">
        <v>31829</v>
      </c>
      <c r="H1875" s="46" t="str">
        <f t="shared" si="29"/>
        <v>55225&gt;&gt;&gt;Sub Campus&gt;&gt;&gt;Gilgit&gt;&gt;&gt;Department of Management Sciences</v>
      </c>
    </row>
    <row r="1876" spans="1:8">
      <c r="A1876" s="46" t="s">
        <v>24866</v>
      </c>
      <c r="B1876" s="46" t="s">
        <v>20802</v>
      </c>
      <c r="C1876" s="46" t="s">
        <v>20188</v>
      </c>
      <c r="D1876" s="46" t="s">
        <v>22684</v>
      </c>
      <c r="E1876" s="46" t="s">
        <v>20322</v>
      </c>
      <c r="F1876" s="46" t="s">
        <v>20688</v>
      </c>
      <c r="G1876" s="46" t="s">
        <v>28337</v>
      </c>
      <c r="H1876" s="46" t="str">
        <f t="shared" si="29"/>
        <v>14829&gt;&gt;&gt;Sub Campus&gt;&gt;&gt;Gilgit&gt;&gt;&gt;Mathematics</v>
      </c>
    </row>
    <row r="1877" spans="1:8">
      <c r="A1877" s="46" t="s">
        <v>24866</v>
      </c>
      <c r="B1877" s="46" t="s">
        <v>20802</v>
      </c>
      <c r="C1877" s="46" t="s">
        <v>20188</v>
      </c>
      <c r="D1877" s="46" t="s">
        <v>22684</v>
      </c>
      <c r="E1877" s="46" t="s">
        <v>20322</v>
      </c>
      <c r="F1877" s="46" t="s">
        <v>21402</v>
      </c>
      <c r="G1877" s="46" t="s">
        <v>24889</v>
      </c>
      <c r="H1877" s="46" t="str">
        <f t="shared" si="29"/>
        <v>14831&gt;&gt;&gt;Sub Campus&gt;&gt;&gt;Gilgit&gt;&gt;&gt;Tourism and Hospitality Management</v>
      </c>
    </row>
    <row r="1878" spans="1:8">
      <c r="A1878" s="46" t="s">
        <v>24866</v>
      </c>
      <c r="B1878" s="46" t="s">
        <v>20802</v>
      </c>
      <c r="C1878" s="46" t="s">
        <v>20188</v>
      </c>
      <c r="D1878" s="46" t="s">
        <v>20801</v>
      </c>
      <c r="E1878" s="46" t="s">
        <v>20324</v>
      </c>
      <c r="F1878" s="46" t="s">
        <v>20710</v>
      </c>
      <c r="G1878" s="46" t="s">
        <v>24890</v>
      </c>
      <c r="H1878" s="46" t="str">
        <f t="shared" si="29"/>
        <v>14500&gt;&gt;&gt;Sub Campus&gt;&gt;&gt;Skardu&gt;&gt;&gt;Department of Computer Sciences</v>
      </c>
    </row>
    <row r="1879" spans="1:8">
      <c r="A1879" s="46" t="s">
        <v>24891</v>
      </c>
      <c r="B1879" s="46" t="s">
        <v>24892</v>
      </c>
      <c r="C1879" s="46" t="s">
        <v>0</v>
      </c>
      <c r="D1879" s="46" t="s">
        <v>0</v>
      </c>
      <c r="E1879" s="46" t="s">
        <v>20533</v>
      </c>
      <c r="F1879" s="46" t="s">
        <v>22317</v>
      </c>
      <c r="G1879" s="46" t="s">
        <v>24893</v>
      </c>
      <c r="H1879" s="46" t="str">
        <f t="shared" si="29"/>
        <v>12787&gt;&gt;&gt;Main Campus&gt;&gt;&gt;Nawabshah&gt;&gt;&gt;Begum Bilqees Sultana Institute of Nursing</v>
      </c>
    </row>
    <row r="1880" spans="1:8">
      <c r="A1880" s="46" t="s">
        <v>24891</v>
      </c>
      <c r="B1880" s="46" t="s">
        <v>24892</v>
      </c>
      <c r="C1880" s="46" t="s">
        <v>0</v>
      </c>
      <c r="D1880" s="46" t="s">
        <v>0</v>
      </c>
      <c r="E1880" s="46" t="s">
        <v>20533</v>
      </c>
      <c r="F1880" s="46" t="s">
        <v>22316</v>
      </c>
      <c r="G1880" s="46" t="s">
        <v>24894</v>
      </c>
      <c r="H1880" s="46" t="str">
        <f t="shared" si="29"/>
        <v>16561&gt;&gt;&gt;Main Campus&gt;&gt;&gt;Nawabshah&gt;&gt;&gt;Community Health Science</v>
      </c>
    </row>
    <row r="1881" spans="1:8">
      <c r="A1881" s="46" t="s">
        <v>24891</v>
      </c>
      <c r="B1881" s="46" t="s">
        <v>24892</v>
      </c>
      <c r="C1881" s="46" t="s">
        <v>0</v>
      </c>
      <c r="D1881" s="46" t="s">
        <v>0</v>
      </c>
      <c r="E1881" s="46" t="s">
        <v>20533</v>
      </c>
      <c r="F1881" s="46" t="s">
        <v>21592</v>
      </c>
      <c r="G1881" s="46" t="s">
        <v>24895</v>
      </c>
      <c r="H1881" s="46" t="str">
        <f t="shared" si="29"/>
        <v>14754&gt;&gt;&gt;Main Campus&gt;&gt;&gt;Nawabshah&gt;&gt;&gt;Department of Cardiology</v>
      </c>
    </row>
    <row r="1882" spans="1:8">
      <c r="A1882" s="46" t="s">
        <v>24891</v>
      </c>
      <c r="B1882" s="46" t="s">
        <v>24892</v>
      </c>
      <c r="C1882" s="46" t="s">
        <v>0</v>
      </c>
      <c r="D1882" s="46" t="s">
        <v>0</v>
      </c>
      <c r="E1882" s="46" t="s">
        <v>20533</v>
      </c>
      <c r="F1882" s="46" t="s">
        <v>22974</v>
      </c>
      <c r="G1882" s="46" t="s">
        <v>24896</v>
      </c>
      <c r="H1882" s="46" t="str">
        <f t="shared" si="29"/>
        <v>12786&gt;&gt;&gt;Main Campus&gt;&gt;&gt;Nawabshah&gt;&gt;&gt;Institute of Pharmaceutical Sciences</v>
      </c>
    </row>
    <row r="1883" spans="1:8">
      <c r="A1883" s="46" t="s">
        <v>24891</v>
      </c>
      <c r="B1883" s="46" t="s">
        <v>24892</v>
      </c>
      <c r="C1883" s="46" t="s">
        <v>0</v>
      </c>
      <c r="D1883" s="46" t="s">
        <v>0</v>
      </c>
      <c r="E1883" s="46" t="s">
        <v>20533</v>
      </c>
      <c r="F1883" s="46" t="s">
        <v>23182</v>
      </c>
      <c r="G1883" s="46" t="s">
        <v>24897</v>
      </c>
      <c r="H1883" s="46" t="str">
        <f t="shared" si="29"/>
        <v>12760&gt;&gt;&gt;Main Campus&gt;&gt;&gt;Nawabshah&gt;&gt;&gt;Institute of Physiotherapy &amp; Rehabilitation Sciences (I.P.R.S)</v>
      </c>
    </row>
    <row r="1884" spans="1:8">
      <c r="A1884" s="46" t="s">
        <v>24891</v>
      </c>
      <c r="B1884" s="46" t="s">
        <v>24892</v>
      </c>
      <c r="C1884" s="46" t="s">
        <v>0</v>
      </c>
      <c r="D1884" s="46" t="s">
        <v>0</v>
      </c>
      <c r="E1884" s="46" t="s">
        <v>20533</v>
      </c>
      <c r="F1884" s="46" t="s">
        <v>23172</v>
      </c>
      <c r="G1884" s="46" t="s">
        <v>24898</v>
      </c>
      <c r="H1884" s="46" t="str">
        <f t="shared" si="29"/>
        <v>12788&gt;&gt;&gt;Main Campus&gt;&gt;&gt;Nawabshah&gt;&gt;&gt;Institute of Public Health</v>
      </c>
    </row>
    <row r="1885" spans="1:8">
      <c r="A1885" s="46" t="s">
        <v>24891</v>
      </c>
      <c r="B1885" s="46" t="s">
        <v>24892</v>
      </c>
      <c r="C1885" s="46" t="s">
        <v>0</v>
      </c>
      <c r="D1885" s="46" t="s">
        <v>0</v>
      </c>
      <c r="E1885" s="46" t="s">
        <v>20533</v>
      </c>
      <c r="F1885" s="46" t="s">
        <v>21988</v>
      </c>
      <c r="G1885" s="46" t="s">
        <v>24899</v>
      </c>
      <c r="H1885" s="46" t="str">
        <f t="shared" si="29"/>
        <v>39534&gt;&gt;&gt;Main Campus&gt;&gt;&gt;Nawabshah&gt;&gt;&gt;Masters in Public Health</v>
      </c>
    </row>
    <row r="1886" spans="1:8">
      <c r="A1886" s="46" t="s">
        <v>24891</v>
      </c>
      <c r="B1886" s="46" t="s">
        <v>24892</v>
      </c>
      <c r="C1886" s="46" t="s">
        <v>0</v>
      </c>
      <c r="D1886" s="46" t="s">
        <v>0</v>
      </c>
      <c r="E1886" s="46" t="s">
        <v>20533</v>
      </c>
      <c r="F1886" s="46" t="s">
        <v>28338</v>
      </c>
      <c r="G1886" s="46" t="s">
        <v>28339</v>
      </c>
      <c r="H1886" s="46" t="str">
        <f t="shared" si="29"/>
        <v>10880&gt;&gt;&gt;Main Campus&gt;&gt;&gt;Nawabshah&gt;&gt;&gt;Medicine and Surgery</v>
      </c>
    </row>
    <row r="1887" spans="1:8">
      <c r="A1887" s="46" t="s">
        <v>24891</v>
      </c>
      <c r="B1887" s="46" t="s">
        <v>24892</v>
      </c>
      <c r="C1887" s="46" t="s">
        <v>0</v>
      </c>
      <c r="D1887" s="46" t="s">
        <v>0</v>
      </c>
      <c r="E1887" s="46" t="s">
        <v>20533</v>
      </c>
      <c r="F1887" s="46" t="s">
        <v>22827</v>
      </c>
      <c r="G1887" s="46" t="s">
        <v>24900</v>
      </c>
      <c r="H1887" s="46" t="str">
        <f t="shared" si="29"/>
        <v>14752&gt;&gt;&gt;Main Campus&gt;&gt;&gt;Nawabshah&gt;&gt;&gt;Peoples University of Medical &amp; Health Sciences for Women Shaheed Benazirabad</v>
      </c>
    </row>
    <row r="1888" spans="1:8">
      <c r="A1888" s="46" t="s">
        <v>24891</v>
      </c>
      <c r="B1888" s="46" t="s">
        <v>24892</v>
      </c>
      <c r="C1888" s="46" t="s">
        <v>0</v>
      </c>
      <c r="D1888" s="46" t="s">
        <v>0</v>
      </c>
      <c r="E1888" s="46" t="s">
        <v>20533</v>
      </c>
      <c r="F1888" s="46" t="s">
        <v>22844</v>
      </c>
      <c r="G1888" s="46" t="s">
        <v>24901</v>
      </c>
      <c r="H1888" s="46" t="str">
        <f t="shared" si="29"/>
        <v>12785&gt;&gt;&gt;Main Campus&gt;&gt;&gt;Nawabshah&gt;&gt;&gt;Peoples University of Medical &amp; Health Sciences for Women, Nawabshah (Shaheed Benazirabad)</v>
      </c>
    </row>
    <row r="1889" spans="1:8">
      <c r="A1889" s="46" t="s">
        <v>28340</v>
      </c>
      <c r="B1889" s="46" t="s">
        <v>23199</v>
      </c>
      <c r="C1889" s="46" t="s">
        <v>0</v>
      </c>
      <c r="D1889" s="46" t="s">
        <v>0</v>
      </c>
      <c r="E1889" s="46" t="s">
        <v>20435</v>
      </c>
      <c r="F1889" s="46" t="s">
        <v>20620</v>
      </c>
      <c r="G1889" s="46" t="s">
        <v>28341</v>
      </c>
      <c r="H1889" s="46" t="str">
        <f t="shared" si="29"/>
        <v>10140&gt;&gt;&gt;Main Campus&gt;&gt;&gt;Lahore&gt;&gt;&gt;Education</v>
      </c>
    </row>
    <row r="1890" spans="1:8">
      <c r="A1890" s="46" t="s">
        <v>24902</v>
      </c>
      <c r="B1890" s="46" t="s">
        <v>475</v>
      </c>
      <c r="C1890" s="46" t="s">
        <v>0</v>
      </c>
      <c r="D1890" s="46" t="s">
        <v>0</v>
      </c>
      <c r="E1890" s="46" t="s">
        <v>20346</v>
      </c>
      <c r="F1890" s="46" t="s">
        <v>20933</v>
      </c>
      <c r="G1890" s="46" t="s">
        <v>28342</v>
      </c>
      <c r="H1890" s="46" t="str">
        <f t="shared" si="29"/>
        <v>2217&gt;&gt;&gt;Main Campus&gt;&gt;&gt;Charsadda&gt;&gt;&gt;Agriculture</v>
      </c>
    </row>
    <row r="1891" spans="1:8">
      <c r="A1891" s="46" t="s">
        <v>24902</v>
      </c>
      <c r="B1891" s="46" t="s">
        <v>475</v>
      </c>
      <c r="C1891" s="46" t="s">
        <v>0</v>
      </c>
      <c r="D1891" s="46" t="s">
        <v>0</v>
      </c>
      <c r="E1891" s="46" t="s">
        <v>20346</v>
      </c>
      <c r="F1891" s="46" t="s">
        <v>20933</v>
      </c>
      <c r="G1891" s="46" t="s">
        <v>28343</v>
      </c>
      <c r="H1891" s="46" t="str">
        <f t="shared" si="29"/>
        <v>2343&gt;&gt;&gt;Main Campus&gt;&gt;&gt;Charsadda&gt;&gt;&gt;Agriculture</v>
      </c>
    </row>
    <row r="1892" spans="1:8">
      <c r="A1892" s="46" t="s">
        <v>24902</v>
      </c>
      <c r="B1892" s="46" t="s">
        <v>475</v>
      </c>
      <c r="C1892" s="46" t="s">
        <v>0</v>
      </c>
      <c r="D1892" s="46" t="s">
        <v>0</v>
      </c>
      <c r="E1892" s="46" t="s">
        <v>20346</v>
      </c>
      <c r="F1892" s="46" t="s">
        <v>21242</v>
      </c>
      <c r="G1892" s="46" t="s">
        <v>28344</v>
      </c>
      <c r="H1892" s="46" t="str">
        <f t="shared" si="29"/>
        <v>2345&gt;&gt;&gt;Main Campus&gt;&gt;&gt;Charsadda&gt;&gt;&gt;Agronomy</v>
      </c>
    </row>
    <row r="1893" spans="1:8">
      <c r="A1893" s="46" t="s">
        <v>24902</v>
      </c>
      <c r="B1893" s="46" t="s">
        <v>475</v>
      </c>
      <c r="C1893" s="46" t="s">
        <v>0</v>
      </c>
      <c r="D1893" s="46" t="s">
        <v>0</v>
      </c>
      <c r="E1893" s="46" t="s">
        <v>20346</v>
      </c>
      <c r="F1893" s="46" t="s">
        <v>20871</v>
      </c>
      <c r="G1893" s="46" t="s">
        <v>28345</v>
      </c>
      <c r="H1893" s="46" t="str">
        <f t="shared" si="29"/>
        <v>2123&gt;&gt;&gt;Main Campus&gt;&gt;&gt;Charsadda&gt;&gt;&gt;Biotechnology</v>
      </c>
    </row>
    <row r="1894" spans="1:8">
      <c r="A1894" s="46" t="s">
        <v>24902</v>
      </c>
      <c r="B1894" s="46" t="s">
        <v>475</v>
      </c>
      <c r="C1894" s="46" t="s">
        <v>0</v>
      </c>
      <c r="D1894" s="46" t="s">
        <v>0</v>
      </c>
      <c r="E1894" s="46" t="s">
        <v>20346</v>
      </c>
      <c r="F1894" s="46" t="s">
        <v>20893</v>
      </c>
      <c r="G1894" s="46" t="s">
        <v>28346</v>
      </c>
      <c r="H1894" s="46" t="str">
        <f t="shared" si="29"/>
        <v>2124&gt;&gt;&gt;Main Campus&gt;&gt;&gt;Charsadda&gt;&gt;&gt;Botany</v>
      </c>
    </row>
    <row r="1895" spans="1:8">
      <c r="A1895" s="46" t="s">
        <v>24902</v>
      </c>
      <c r="B1895" s="46" t="s">
        <v>475</v>
      </c>
      <c r="C1895" s="46" t="s">
        <v>0</v>
      </c>
      <c r="D1895" s="46" t="s">
        <v>0</v>
      </c>
      <c r="E1895" s="46" t="s">
        <v>20346</v>
      </c>
      <c r="F1895" s="46" t="s">
        <v>20893</v>
      </c>
      <c r="G1895" s="46" t="s">
        <v>28347</v>
      </c>
      <c r="H1895" s="46" t="str">
        <f t="shared" si="29"/>
        <v>2342&gt;&gt;&gt;Main Campus&gt;&gt;&gt;Charsadda&gt;&gt;&gt;Botany</v>
      </c>
    </row>
    <row r="1896" spans="1:8">
      <c r="A1896" s="46" t="s">
        <v>24902</v>
      </c>
      <c r="B1896" s="46" t="s">
        <v>475</v>
      </c>
      <c r="C1896" s="46" t="s">
        <v>0</v>
      </c>
      <c r="D1896" s="46" t="s">
        <v>0</v>
      </c>
      <c r="E1896" s="46" t="s">
        <v>20346</v>
      </c>
      <c r="F1896" s="46" t="s">
        <v>20830</v>
      </c>
      <c r="G1896" s="46" t="s">
        <v>28348</v>
      </c>
      <c r="H1896" s="46" t="str">
        <f t="shared" si="29"/>
        <v>2125&gt;&gt;&gt;Main Campus&gt;&gt;&gt;Charsadda&gt;&gt;&gt;Chemistry</v>
      </c>
    </row>
    <row r="1897" spans="1:8">
      <c r="A1897" s="46" t="s">
        <v>24902</v>
      </c>
      <c r="B1897" s="46" t="s">
        <v>475</v>
      </c>
      <c r="C1897" s="46" t="s">
        <v>0</v>
      </c>
      <c r="D1897" s="46" t="s">
        <v>0</v>
      </c>
      <c r="E1897" s="46" t="s">
        <v>20346</v>
      </c>
      <c r="F1897" s="46" t="s">
        <v>20840</v>
      </c>
      <c r="G1897" s="46" t="s">
        <v>28349</v>
      </c>
      <c r="H1897" s="46" t="str">
        <f t="shared" si="29"/>
        <v>2127&gt;&gt;&gt;Main Campus&gt;&gt;&gt;Charsadda&gt;&gt;&gt;Computer Science</v>
      </c>
    </row>
    <row r="1898" spans="1:8">
      <c r="A1898" s="46" t="s">
        <v>24902</v>
      </c>
      <c r="B1898" s="46" t="s">
        <v>475</v>
      </c>
      <c r="C1898" s="46" t="s">
        <v>0</v>
      </c>
      <c r="D1898" s="46" t="s">
        <v>0</v>
      </c>
      <c r="E1898" s="46" t="s">
        <v>20346</v>
      </c>
      <c r="F1898" s="46" t="s">
        <v>20840</v>
      </c>
      <c r="G1898" s="46" t="s">
        <v>28350</v>
      </c>
      <c r="H1898" s="46" t="str">
        <f t="shared" si="29"/>
        <v>2339&gt;&gt;&gt;Main Campus&gt;&gt;&gt;Charsadda&gt;&gt;&gt;Computer Science</v>
      </c>
    </row>
    <row r="1899" spans="1:8">
      <c r="A1899" s="46" t="s">
        <v>24902</v>
      </c>
      <c r="B1899" s="46" t="s">
        <v>475</v>
      </c>
      <c r="C1899" s="46" t="s">
        <v>0</v>
      </c>
      <c r="D1899" s="46" t="s">
        <v>0</v>
      </c>
      <c r="E1899" s="46" t="s">
        <v>20346</v>
      </c>
      <c r="F1899" s="46" t="s">
        <v>27068</v>
      </c>
      <c r="G1899" s="46" t="s">
        <v>28351</v>
      </c>
      <c r="H1899" s="46" t="str">
        <f t="shared" si="29"/>
        <v>11522&gt;&gt;&gt;Main Campus&gt;&gt;&gt;Charsadda&gt;&gt;&gt;Department of Arts</v>
      </c>
    </row>
    <row r="1900" spans="1:8">
      <c r="A1900" s="46" t="s">
        <v>24902</v>
      </c>
      <c r="B1900" s="46" t="s">
        <v>475</v>
      </c>
      <c r="C1900" s="46" t="s">
        <v>0</v>
      </c>
      <c r="D1900" s="46" t="s">
        <v>0</v>
      </c>
      <c r="E1900" s="46" t="s">
        <v>20346</v>
      </c>
      <c r="F1900" s="46" t="s">
        <v>28352</v>
      </c>
      <c r="G1900" s="46" t="s">
        <v>28353</v>
      </c>
      <c r="H1900" s="46" t="str">
        <f t="shared" si="29"/>
        <v>12309&gt;&gt;&gt;Main Campus&gt;&gt;&gt;Charsadda&gt;&gt;&gt;Department of Civil Technology</v>
      </c>
    </row>
    <row r="1901" spans="1:8">
      <c r="A1901" s="46" t="s">
        <v>24902</v>
      </c>
      <c r="B1901" s="46" t="s">
        <v>475</v>
      </c>
      <c r="C1901" s="46" t="s">
        <v>0</v>
      </c>
      <c r="D1901" s="46" t="s">
        <v>0</v>
      </c>
      <c r="E1901" s="46" t="s">
        <v>20346</v>
      </c>
      <c r="F1901" s="46" t="s">
        <v>22545</v>
      </c>
      <c r="G1901" s="46" t="s">
        <v>24903</v>
      </c>
      <c r="H1901" s="46" t="str">
        <f t="shared" si="29"/>
        <v>2216&gt;&gt;&gt;Main Campus&gt;&gt;&gt;Charsadda&gt;&gt;&gt;Department of Geology and Geophysics</v>
      </c>
    </row>
    <row r="1902" spans="1:8">
      <c r="A1902" s="46" t="s">
        <v>24902</v>
      </c>
      <c r="B1902" s="46" t="s">
        <v>475</v>
      </c>
      <c r="C1902" s="46" t="s">
        <v>0</v>
      </c>
      <c r="D1902" s="46" t="s">
        <v>0</v>
      </c>
      <c r="E1902" s="46" t="s">
        <v>20346</v>
      </c>
      <c r="F1902" s="46" t="s">
        <v>20858</v>
      </c>
      <c r="G1902" s="46" t="s">
        <v>28354</v>
      </c>
      <c r="H1902" s="46" t="str">
        <f t="shared" si="29"/>
        <v>2128&gt;&gt;&gt;Main Campus&gt;&gt;&gt;Charsadda&gt;&gt;&gt;Department of Management Science</v>
      </c>
    </row>
    <row r="1903" spans="1:8">
      <c r="A1903" s="46" t="s">
        <v>24902</v>
      </c>
      <c r="B1903" s="46" t="s">
        <v>475</v>
      </c>
      <c r="C1903" s="46" t="s">
        <v>0</v>
      </c>
      <c r="D1903" s="46" t="s">
        <v>0</v>
      </c>
      <c r="E1903" s="46" t="s">
        <v>20346</v>
      </c>
      <c r="F1903" s="46" t="s">
        <v>22544</v>
      </c>
      <c r="G1903" s="46" t="s">
        <v>24904</v>
      </c>
      <c r="H1903" s="46" t="str">
        <f t="shared" si="29"/>
        <v>39365&gt;&gt;&gt;Main Campus&gt;&gt;&gt;Charsadda&gt;&gt;&gt;Department of Management Sciences &amp; Commerce</v>
      </c>
    </row>
    <row r="1904" spans="1:8">
      <c r="A1904" s="46" t="s">
        <v>24902</v>
      </c>
      <c r="B1904" s="46" t="s">
        <v>475</v>
      </c>
      <c r="C1904" s="46" t="s">
        <v>0</v>
      </c>
      <c r="D1904" s="46" t="s">
        <v>0</v>
      </c>
      <c r="E1904" s="46" t="s">
        <v>20346</v>
      </c>
      <c r="F1904" s="46" t="s">
        <v>27177</v>
      </c>
      <c r="G1904" s="46" t="s">
        <v>28355</v>
      </c>
      <c r="H1904" s="46" t="str">
        <f t="shared" si="29"/>
        <v>17125&gt;&gt;&gt;Main Campus&gt;&gt;&gt;Charsadda&gt;&gt;&gt;Department of Physics</v>
      </c>
    </row>
    <row r="1905" spans="1:8">
      <c r="A1905" s="46" t="s">
        <v>24902</v>
      </c>
      <c r="B1905" s="46" t="s">
        <v>475</v>
      </c>
      <c r="C1905" s="46" t="s">
        <v>0</v>
      </c>
      <c r="D1905" s="46" t="s">
        <v>0</v>
      </c>
      <c r="E1905" s="46" t="s">
        <v>20346</v>
      </c>
      <c r="F1905" s="46" t="s">
        <v>27514</v>
      </c>
      <c r="G1905" s="46" t="s">
        <v>28356</v>
      </c>
      <c r="H1905" s="46" t="str">
        <f t="shared" si="29"/>
        <v>17136&gt;&gt;&gt;Main Campus&gt;&gt;&gt;Charsadda&gt;&gt;&gt;Department of Political Science</v>
      </c>
    </row>
    <row r="1906" spans="1:8">
      <c r="A1906" s="46" t="s">
        <v>24902</v>
      </c>
      <c r="B1906" s="46" t="s">
        <v>475</v>
      </c>
      <c r="C1906" s="46" t="s">
        <v>0</v>
      </c>
      <c r="D1906" s="46" t="s">
        <v>0</v>
      </c>
      <c r="E1906" s="46" t="s">
        <v>20346</v>
      </c>
      <c r="F1906" s="46" t="s">
        <v>21876</v>
      </c>
      <c r="G1906" s="46" t="s">
        <v>24905</v>
      </c>
      <c r="H1906" s="46" t="str">
        <f t="shared" si="29"/>
        <v>12126&gt;&gt;&gt;Main Campus&gt;&gt;&gt;Charsadda&gt;&gt;&gt;Department of Private Students</v>
      </c>
    </row>
    <row r="1907" spans="1:8">
      <c r="A1907" s="46" t="s">
        <v>24902</v>
      </c>
      <c r="B1907" s="46" t="s">
        <v>475</v>
      </c>
      <c r="C1907" s="46" t="s">
        <v>0</v>
      </c>
      <c r="D1907" s="46" t="s">
        <v>0</v>
      </c>
      <c r="E1907" s="46" t="s">
        <v>20346</v>
      </c>
      <c r="F1907" s="46" t="s">
        <v>22117</v>
      </c>
      <c r="G1907" s="46" t="s">
        <v>24906</v>
      </c>
      <c r="H1907" s="46" t="str">
        <f t="shared" si="29"/>
        <v>17131&gt;&gt;&gt;Main Campus&gt;&gt;&gt;Charsadda&gt;&gt;&gt;Department of Sociology and Political Science</v>
      </c>
    </row>
    <row r="1908" spans="1:8">
      <c r="A1908" s="46" t="s">
        <v>24902</v>
      </c>
      <c r="B1908" s="46" t="s">
        <v>475</v>
      </c>
      <c r="C1908" s="46" t="s">
        <v>0</v>
      </c>
      <c r="D1908" s="46" t="s">
        <v>0</v>
      </c>
      <c r="E1908" s="46" t="s">
        <v>20346</v>
      </c>
      <c r="F1908" s="46" t="s">
        <v>22546</v>
      </c>
      <c r="G1908" s="46" t="s">
        <v>24907</v>
      </c>
      <c r="H1908" s="46" t="str">
        <f t="shared" si="29"/>
        <v>17130&gt;&gt;&gt;Main Campus&gt;&gt;&gt;Charsadda&gt;&gt;&gt;Department of Sociology, Gender Studies &amp; Education</v>
      </c>
    </row>
    <row r="1909" spans="1:8">
      <c r="A1909" s="46" t="s">
        <v>24902</v>
      </c>
      <c r="B1909" s="46" t="s">
        <v>475</v>
      </c>
      <c r="C1909" s="46" t="s">
        <v>0</v>
      </c>
      <c r="D1909" s="46" t="s">
        <v>0</v>
      </c>
      <c r="E1909" s="46" t="s">
        <v>20346</v>
      </c>
      <c r="F1909" s="46" t="s">
        <v>22118</v>
      </c>
      <c r="G1909" s="46" t="s">
        <v>24908</v>
      </c>
      <c r="H1909" s="46" t="str">
        <f t="shared" si="29"/>
        <v>17133&gt;&gt;&gt;Main Campus&gt;&gt;&gt;Charsadda&gt;&gt;&gt;Department of the Sociology</v>
      </c>
    </row>
    <row r="1910" spans="1:8">
      <c r="A1910" s="46" t="s">
        <v>24902</v>
      </c>
      <c r="B1910" s="46" t="s">
        <v>475</v>
      </c>
      <c r="C1910" s="46" t="s">
        <v>0</v>
      </c>
      <c r="D1910" s="46" t="s">
        <v>0</v>
      </c>
      <c r="E1910" s="46" t="s">
        <v>20346</v>
      </c>
      <c r="F1910" s="46" t="s">
        <v>22116</v>
      </c>
      <c r="G1910" s="46" t="s">
        <v>24909</v>
      </c>
      <c r="H1910" s="46" t="str">
        <f t="shared" si="29"/>
        <v>17124&gt;&gt;&gt;Main Campus&gt;&gt;&gt;Charsadda&gt;&gt;&gt;Departmentof Sociology, Political Science &amp; Education</v>
      </c>
    </row>
    <row r="1911" spans="1:8">
      <c r="A1911" s="46" t="s">
        <v>24902</v>
      </c>
      <c r="B1911" s="46" t="s">
        <v>475</v>
      </c>
      <c r="C1911" s="46" t="s">
        <v>0</v>
      </c>
      <c r="D1911" s="46" t="s">
        <v>0</v>
      </c>
      <c r="E1911" s="46" t="s">
        <v>20346</v>
      </c>
      <c r="F1911" s="46" t="s">
        <v>20838</v>
      </c>
      <c r="G1911" s="46" t="s">
        <v>28357</v>
      </c>
      <c r="H1911" s="46" t="str">
        <f t="shared" si="29"/>
        <v>2129&gt;&gt;&gt;Main Campus&gt;&gt;&gt;Charsadda&gt;&gt;&gt;Economics</v>
      </c>
    </row>
    <row r="1912" spans="1:8">
      <c r="A1912" s="46" t="s">
        <v>24902</v>
      </c>
      <c r="B1912" s="46" t="s">
        <v>475</v>
      </c>
      <c r="C1912" s="46" t="s">
        <v>0</v>
      </c>
      <c r="D1912" s="46" t="s">
        <v>0</v>
      </c>
      <c r="E1912" s="46" t="s">
        <v>20346</v>
      </c>
      <c r="F1912" s="46" t="s">
        <v>20620</v>
      </c>
      <c r="G1912" s="46" t="s">
        <v>28358</v>
      </c>
      <c r="H1912" s="46" t="str">
        <f t="shared" si="29"/>
        <v>2213&gt;&gt;&gt;Main Campus&gt;&gt;&gt;Charsadda&gt;&gt;&gt;Education</v>
      </c>
    </row>
    <row r="1913" spans="1:8">
      <c r="A1913" s="46" t="s">
        <v>24902</v>
      </c>
      <c r="B1913" s="46" t="s">
        <v>475</v>
      </c>
      <c r="C1913" s="46" t="s">
        <v>0</v>
      </c>
      <c r="D1913" s="46" t="s">
        <v>0</v>
      </c>
      <c r="E1913" s="46" t="s">
        <v>20346</v>
      </c>
      <c r="F1913" s="46" t="s">
        <v>20854</v>
      </c>
      <c r="G1913" s="46" t="s">
        <v>28359</v>
      </c>
      <c r="H1913" s="46" t="str">
        <f t="shared" si="29"/>
        <v>2130&gt;&gt;&gt;Main Campus&gt;&gt;&gt;Charsadda&gt;&gt;&gt;English</v>
      </c>
    </row>
    <row r="1914" spans="1:8">
      <c r="A1914" s="46" t="s">
        <v>24902</v>
      </c>
      <c r="B1914" s="46" t="s">
        <v>475</v>
      </c>
      <c r="C1914" s="46" t="s">
        <v>0</v>
      </c>
      <c r="D1914" s="46" t="s">
        <v>0</v>
      </c>
      <c r="E1914" s="46" t="s">
        <v>20346</v>
      </c>
      <c r="F1914" s="46" t="s">
        <v>20854</v>
      </c>
      <c r="G1914" s="46" t="s">
        <v>28360</v>
      </c>
      <c r="H1914" s="46" t="str">
        <f t="shared" si="29"/>
        <v>2334&gt;&gt;&gt;Main Campus&gt;&gt;&gt;Charsadda&gt;&gt;&gt;English</v>
      </c>
    </row>
    <row r="1915" spans="1:8">
      <c r="A1915" s="46" t="s">
        <v>24902</v>
      </c>
      <c r="B1915" s="46" t="s">
        <v>475</v>
      </c>
      <c r="C1915" s="46" t="s">
        <v>0</v>
      </c>
      <c r="D1915" s="46" t="s">
        <v>0</v>
      </c>
      <c r="E1915" s="46" t="s">
        <v>20346</v>
      </c>
      <c r="F1915" s="46" t="s">
        <v>21042</v>
      </c>
      <c r="G1915" s="46" t="s">
        <v>28361</v>
      </c>
      <c r="H1915" s="46" t="str">
        <f t="shared" si="29"/>
        <v>2347&gt;&gt;&gt;Main Campus&gt;&gt;&gt;Charsadda&gt;&gt;&gt;Entomology</v>
      </c>
    </row>
    <row r="1916" spans="1:8">
      <c r="A1916" s="46" t="s">
        <v>24902</v>
      </c>
      <c r="B1916" s="46" t="s">
        <v>475</v>
      </c>
      <c r="C1916" s="46" t="s">
        <v>0</v>
      </c>
      <c r="D1916" s="46" t="s">
        <v>0</v>
      </c>
      <c r="E1916" s="46" t="s">
        <v>20346</v>
      </c>
      <c r="F1916" s="46" t="s">
        <v>20852</v>
      </c>
      <c r="G1916" s="46" t="s">
        <v>28362</v>
      </c>
      <c r="H1916" s="46" t="str">
        <f t="shared" si="29"/>
        <v>2126&gt;&gt;&gt;Main Campus&gt;&gt;&gt;Charsadda&gt;&gt;&gt;Geology</v>
      </c>
    </row>
    <row r="1917" spans="1:8">
      <c r="A1917" s="46" t="s">
        <v>24902</v>
      </c>
      <c r="B1917" s="46" t="s">
        <v>475</v>
      </c>
      <c r="C1917" s="46" t="s">
        <v>0</v>
      </c>
      <c r="D1917" s="46" t="s">
        <v>0</v>
      </c>
      <c r="E1917" s="46" t="s">
        <v>20346</v>
      </c>
      <c r="F1917" s="46" t="s">
        <v>21292</v>
      </c>
      <c r="G1917" s="46" t="s">
        <v>28363</v>
      </c>
      <c r="H1917" s="46" t="str">
        <f t="shared" si="29"/>
        <v>2346&gt;&gt;&gt;Main Campus&gt;&gt;&gt;Charsadda&gt;&gt;&gt;Human Nutrition &amp; Dietetics</v>
      </c>
    </row>
    <row r="1918" spans="1:8">
      <c r="A1918" s="46" t="s">
        <v>24902</v>
      </c>
      <c r="B1918" s="46" t="s">
        <v>475</v>
      </c>
      <c r="C1918" s="46" t="s">
        <v>0</v>
      </c>
      <c r="D1918" s="46" t="s">
        <v>0</v>
      </c>
      <c r="E1918" s="46" t="s">
        <v>20346</v>
      </c>
      <c r="F1918" s="46" t="s">
        <v>24910</v>
      </c>
      <c r="G1918" s="46" t="s">
        <v>24911</v>
      </c>
      <c r="H1918" s="46" t="str">
        <f t="shared" si="29"/>
        <v>39862&gt;&gt;&gt;Main Campus&gt;&gt;&gt;Charsadda&gt;&gt;&gt;Institute of Biotechnology and Microbiology</v>
      </c>
    </row>
    <row r="1919" spans="1:8">
      <c r="A1919" s="46" t="s">
        <v>24902</v>
      </c>
      <c r="B1919" s="46" t="s">
        <v>475</v>
      </c>
      <c r="C1919" s="46" t="s">
        <v>0</v>
      </c>
      <c r="D1919" s="46" t="s">
        <v>0</v>
      </c>
      <c r="E1919" s="46" t="s">
        <v>20346</v>
      </c>
      <c r="F1919" s="46" t="s">
        <v>20644</v>
      </c>
      <c r="G1919" s="46" t="s">
        <v>28364</v>
      </c>
      <c r="H1919" s="46" t="str">
        <f t="shared" si="29"/>
        <v>2338&gt;&gt;&gt;Main Campus&gt;&gt;&gt;Charsadda&gt;&gt;&gt;Management Sciences</v>
      </c>
    </row>
    <row r="1920" spans="1:8">
      <c r="A1920" s="46" t="s">
        <v>24902</v>
      </c>
      <c r="B1920" s="46" t="s">
        <v>475</v>
      </c>
      <c r="C1920" s="46" t="s">
        <v>0</v>
      </c>
      <c r="D1920" s="46" t="s">
        <v>0</v>
      </c>
      <c r="E1920" s="46" t="s">
        <v>20346</v>
      </c>
      <c r="F1920" s="46" t="s">
        <v>21243</v>
      </c>
      <c r="G1920" s="46" t="s">
        <v>28365</v>
      </c>
      <c r="H1920" s="46" t="str">
        <f t="shared" si="29"/>
        <v>2332&gt;&gt;&gt;Main Campus&gt;&gt;&gt;Charsadda&gt;&gt;&gt;Mathematics and Statistics</v>
      </c>
    </row>
    <row r="1921" spans="1:8">
      <c r="A1921" s="46" t="s">
        <v>24902</v>
      </c>
      <c r="B1921" s="46" t="s">
        <v>475</v>
      </c>
      <c r="C1921" s="46" t="s">
        <v>0</v>
      </c>
      <c r="D1921" s="46" t="s">
        <v>0</v>
      </c>
      <c r="E1921" s="46" t="s">
        <v>20346</v>
      </c>
      <c r="F1921" s="46" t="s">
        <v>21877</v>
      </c>
      <c r="G1921" s="46" t="s">
        <v>24912</v>
      </c>
      <c r="H1921" s="46" t="str">
        <f t="shared" si="29"/>
        <v>2214&gt;&gt;&gt;Main Campus&gt;&gt;&gt;Charsadda&gt;&gt;&gt;Pakhtunkhwa Study Centre</v>
      </c>
    </row>
    <row r="1922" spans="1:8">
      <c r="A1922" s="46" t="s">
        <v>24902</v>
      </c>
      <c r="B1922" s="46" t="s">
        <v>475</v>
      </c>
      <c r="C1922" s="46" t="s">
        <v>0</v>
      </c>
      <c r="D1922" s="46" t="s">
        <v>0</v>
      </c>
      <c r="E1922" s="46" t="s">
        <v>20346</v>
      </c>
      <c r="F1922" s="46" t="s">
        <v>20928</v>
      </c>
      <c r="G1922" s="46" t="s">
        <v>28366</v>
      </c>
      <c r="H1922" s="46" t="str">
        <f t="shared" ref="H1922:H1985" si="30">CONCATENATE(G1922, "&gt;&gt;&gt;", C1922, "&gt;&gt;&gt;", E1922, "&gt;&gt;&gt;", F1922)</f>
        <v>2344&gt;&gt;&gt;Main Campus&gt;&gt;&gt;Charsadda&gt;&gt;&gt;Plant Breeding &amp; Genetics</v>
      </c>
    </row>
    <row r="1923" spans="1:8">
      <c r="A1923" s="46" t="s">
        <v>24902</v>
      </c>
      <c r="B1923" s="46" t="s">
        <v>475</v>
      </c>
      <c r="C1923" s="46" t="s">
        <v>0</v>
      </c>
      <c r="D1923" s="46" t="s">
        <v>0</v>
      </c>
      <c r="E1923" s="46" t="s">
        <v>20346</v>
      </c>
      <c r="F1923" s="46" t="s">
        <v>22952</v>
      </c>
      <c r="G1923" s="46" t="s">
        <v>24913</v>
      </c>
      <c r="H1923" s="46" t="str">
        <f t="shared" si="30"/>
        <v>2212&gt;&gt;&gt;Main Campus&gt;&gt;&gt;Charsadda&gt;&gt;&gt;Sociology and Gender Studies</v>
      </c>
    </row>
    <row r="1924" spans="1:8">
      <c r="A1924" s="46" t="s">
        <v>24914</v>
      </c>
      <c r="B1924" s="46" t="s">
        <v>483</v>
      </c>
      <c r="C1924" s="46" t="s">
        <v>0</v>
      </c>
      <c r="D1924" s="46" t="s">
        <v>0</v>
      </c>
      <c r="E1924" s="46" t="s">
        <v>20508</v>
      </c>
      <c r="F1924" s="46" t="s">
        <v>21468</v>
      </c>
      <c r="G1924" s="46" t="s">
        <v>24915</v>
      </c>
      <c r="H1924" s="46" t="str">
        <f t="shared" si="30"/>
        <v>40156&gt;&gt;&gt;Main Campus&gt;&gt;&gt;Karachi&gt;&gt;&gt;Benazir School of Media</v>
      </c>
    </row>
    <row r="1925" spans="1:8">
      <c r="A1925" s="46" t="s">
        <v>24914</v>
      </c>
      <c r="B1925" s="46" t="s">
        <v>483</v>
      </c>
      <c r="C1925" s="46" t="s">
        <v>0</v>
      </c>
      <c r="D1925" s="46" t="s">
        <v>0</v>
      </c>
      <c r="E1925" s="46" t="s">
        <v>20508</v>
      </c>
      <c r="F1925" s="46" t="s">
        <v>28367</v>
      </c>
      <c r="G1925" s="46" t="s">
        <v>28368</v>
      </c>
      <c r="H1925" s="46" t="str">
        <f t="shared" si="30"/>
        <v>16906&gt;&gt;&gt;Main Campus&gt;&gt;&gt;Karachi&gt;&gt;&gt;Business  Administration</v>
      </c>
    </row>
    <row r="1926" spans="1:8">
      <c r="A1926" s="46" t="s">
        <v>24914</v>
      </c>
      <c r="B1926" s="46" t="s">
        <v>483</v>
      </c>
      <c r="C1926" s="46" t="s">
        <v>0</v>
      </c>
      <c r="D1926" s="46" t="s">
        <v>0</v>
      </c>
      <c r="E1926" s="46" t="s">
        <v>20508</v>
      </c>
      <c r="F1926" s="46" t="s">
        <v>21883</v>
      </c>
      <c r="G1926" s="46" t="s">
        <v>24916</v>
      </c>
      <c r="H1926" s="46" t="str">
        <f t="shared" si="30"/>
        <v>16905&gt;&gt;&gt;Main Campus&gt;&gt;&gt;Karachi&gt;&gt;&gt;Department of Arts, Humanities</v>
      </c>
    </row>
    <row r="1927" spans="1:8">
      <c r="A1927" s="46" t="s">
        <v>24914</v>
      </c>
      <c r="B1927" s="46" t="s">
        <v>483</v>
      </c>
      <c r="C1927" s="46" t="s">
        <v>0</v>
      </c>
      <c r="D1927" s="46" t="s">
        <v>0</v>
      </c>
      <c r="E1927" s="46" t="s">
        <v>20508</v>
      </c>
      <c r="F1927" s="46" t="s">
        <v>20694</v>
      </c>
      <c r="G1927" s="46" t="s">
        <v>28369</v>
      </c>
      <c r="H1927" s="46" t="str">
        <f t="shared" si="30"/>
        <v>11846&gt;&gt;&gt;Main Campus&gt;&gt;&gt;Karachi&gt;&gt;&gt;Department of Business Administration</v>
      </c>
    </row>
    <row r="1928" spans="1:8">
      <c r="A1928" s="46" t="s">
        <v>24914</v>
      </c>
      <c r="B1928" s="46" t="s">
        <v>483</v>
      </c>
      <c r="C1928" s="46" t="s">
        <v>0</v>
      </c>
      <c r="D1928" s="46" t="s">
        <v>0</v>
      </c>
      <c r="E1928" s="46" t="s">
        <v>20508</v>
      </c>
      <c r="F1928" s="46" t="s">
        <v>27603</v>
      </c>
      <c r="G1928" s="46" t="s">
        <v>28370</v>
      </c>
      <c r="H1928" s="46" t="str">
        <f t="shared" si="30"/>
        <v>11847&gt;&gt;&gt;Main Campus&gt;&gt;&gt;Karachi&gt;&gt;&gt;Department of Commerce</v>
      </c>
    </row>
    <row r="1929" spans="1:8">
      <c r="A1929" s="46" t="s">
        <v>24914</v>
      </c>
      <c r="B1929" s="46" t="s">
        <v>483</v>
      </c>
      <c r="C1929" s="46" t="s">
        <v>0</v>
      </c>
      <c r="D1929" s="46" t="s">
        <v>0</v>
      </c>
      <c r="E1929" s="46" t="s">
        <v>20508</v>
      </c>
      <c r="F1929" s="46" t="s">
        <v>20680</v>
      </c>
      <c r="G1929" s="46" t="s">
        <v>28371</v>
      </c>
      <c r="H1929" s="46" t="str">
        <f t="shared" si="30"/>
        <v>11844&gt;&gt;&gt;Main Campus&gt;&gt;&gt;Karachi&gt;&gt;&gt;Department of Computer Science</v>
      </c>
    </row>
    <row r="1930" spans="1:8">
      <c r="A1930" s="46" t="s">
        <v>24914</v>
      </c>
      <c r="B1930" s="46" t="s">
        <v>483</v>
      </c>
      <c r="C1930" s="46" t="s">
        <v>0</v>
      </c>
      <c r="D1930" s="46" t="s">
        <v>0</v>
      </c>
      <c r="E1930" s="46" t="s">
        <v>20508</v>
      </c>
      <c r="F1930" s="46" t="s">
        <v>27241</v>
      </c>
      <c r="G1930" s="46" t="s">
        <v>28372</v>
      </c>
      <c r="H1930" s="46" t="str">
        <f t="shared" si="30"/>
        <v>13437&gt;&gt;&gt;Main Campus&gt;&gt;&gt;Karachi&gt;&gt;&gt;Department of Economics</v>
      </c>
    </row>
    <row r="1931" spans="1:8">
      <c r="A1931" s="46" t="s">
        <v>24914</v>
      </c>
      <c r="B1931" s="46" t="s">
        <v>483</v>
      </c>
      <c r="C1931" s="46" t="s">
        <v>0</v>
      </c>
      <c r="D1931" s="46" t="s">
        <v>0</v>
      </c>
      <c r="E1931" s="46" t="s">
        <v>20508</v>
      </c>
      <c r="F1931" s="46" t="s">
        <v>20607</v>
      </c>
      <c r="G1931" s="46" t="s">
        <v>28373</v>
      </c>
      <c r="H1931" s="46" t="str">
        <f t="shared" si="30"/>
        <v>11849&gt;&gt;&gt;Main Campus&gt;&gt;&gt;Karachi&gt;&gt;&gt;Department of Education</v>
      </c>
    </row>
    <row r="1932" spans="1:8">
      <c r="A1932" s="46" t="s">
        <v>24914</v>
      </c>
      <c r="B1932" s="46" t="s">
        <v>483</v>
      </c>
      <c r="C1932" s="46" t="s">
        <v>0</v>
      </c>
      <c r="D1932" s="46" t="s">
        <v>0</v>
      </c>
      <c r="E1932" s="46" t="s">
        <v>20508</v>
      </c>
      <c r="F1932" s="46" t="s">
        <v>20622</v>
      </c>
      <c r="G1932" s="46" t="s">
        <v>28374</v>
      </c>
      <c r="H1932" s="46" t="str">
        <f t="shared" si="30"/>
        <v>11848&gt;&gt;&gt;Main Campus&gt;&gt;&gt;Karachi&gt;&gt;&gt;Department of English</v>
      </c>
    </row>
    <row r="1933" spans="1:8">
      <c r="A1933" s="46" t="s">
        <v>24914</v>
      </c>
      <c r="B1933" s="46" t="s">
        <v>483</v>
      </c>
      <c r="C1933" s="46" t="s">
        <v>0</v>
      </c>
      <c r="D1933" s="46" t="s">
        <v>0</v>
      </c>
      <c r="E1933" s="46" t="s">
        <v>20508</v>
      </c>
      <c r="F1933" s="46" t="s">
        <v>21160</v>
      </c>
      <c r="G1933" s="46" t="s">
        <v>28375</v>
      </c>
      <c r="H1933" s="46" t="str">
        <f t="shared" si="30"/>
        <v>11845&gt;&gt;&gt;Main Campus&gt;&gt;&gt;Karachi&gt;&gt;&gt;Department of Information Technology</v>
      </c>
    </row>
    <row r="1934" spans="1:8">
      <c r="A1934" s="46" t="s">
        <v>24914</v>
      </c>
      <c r="B1934" s="46" t="s">
        <v>483</v>
      </c>
      <c r="C1934" s="46" t="s">
        <v>0</v>
      </c>
      <c r="D1934" s="46" t="s">
        <v>0</v>
      </c>
      <c r="E1934" s="46" t="s">
        <v>20508</v>
      </c>
      <c r="F1934" s="46" t="s">
        <v>20962</v>
      </c>
      <c r="G1934" s="46" t="s">
        <v>28376</v>
      </c>
      <c r="H1934" s="46" t="str">
        <f t="shared" si="30"/>
        <v>16902&gt;&gt;&gt;Main Campus&gt;&gt;&gt;Karachi&gt;&gt;&gt;Department of Pharmacy</v>
      </c>
    </row>
    <row r="1935" spans="1:8">
      <c r="A1935" s="46" t="s">
        <v>24914</v>
      </c>
      <c r="B1935" s="46" t="s">
        <v>483</v>
      </c>
      <c r="C1935" s="46" t="s">
        <v>0</v>
      </c>
      <c r="D1935" s="46" t="s">
        <v>0</v>
      </c>
      <c r="E1935" s="46" t="s">
        <v>20508</v>
      </c>
      <c r="F1935" s="46" t="s">
        <v>20913</v>
      </c>
      <c r="G1935" s="46" t="s">
        <v>28377</v>
      </c>
      <c r="H1935" s="46" t="str">
        <f t="shared" si="30"/>
        <v>13438&gt;&gt;&gt;Main Campus&gt;&gt;&gt;Karachi&gt;&gt;&gt;Department of Social Sciences</v>
      </c>
    </row>
    <row r="1936" spans="1:8">
      <c r="A1936" s="46" t="s">
        <v>24914</v>
      </c>
      <c r="B1936" s="46" t="s">
        <v>483</v>
      </c>
      <c r="C1936" s="46" t="s">
        <v>0</v>
      </c>
      <c r="D1936" s="46" t="s">
        <v>0</v>
      </c>
      <c r="E1936" s="46" t="s">
        <v>20508</v>
      </c>
      <c r="F1936" s="46" t="s">
        <v>20903</v>
      </c>
      <c r="G1936" s="46" t="s">
        <v>28378</v>
      </c>
      <c r="H1936" s="46" t="str">
        <f t="shared" si="30"/>
        <v>39956&gt;&gt;&gt;Main Campus&gt;&gt;&gt;Karachi&gt;&gt;&gt;International Relations</v>
      </c>
    </row>
    <row r="1937" spans="1:8">
      <c r="A1937" s="46" t="s">
        <v>24914</v>
      </c>
      <c r="B1937" s="46" t="s">
        <v>483</v>
      </c>
      <c r="C1937" s="46" t="s">
        <v>0</v>
      </c>
      <c r="D1937" s="46" t="s">
        <v>0</v>
      </c>
      <c r="E1937" s="46" t="s">
        <v>20508</v>
      </c>
      <c r="F1937" s="46" t="s">
        <v>20850</v>
      </c>
      <c r="G1937" s="46" t="s">
        <v>28379</v>
      </c>
      <c r="H1937" s="46" t="str">
        <f t="shared" si="30"/>
        <v>39957&gt;&gt;&gt;Main Campus&gt;&gt;&gt;Karachi&gt;&gt;&gt;Islamic Studies</v>
      </c>
    </row>
    <row r="1938" spans="1:8">
      <c r="A1938" s="46" t="s">
        <v>24914</v>
      </c>
      <c r="B1938" s="46" t="s">
        <v>483</v>
      </c>
      <c r="C1938" s="46" t="s">
        <v>0</v>
      </c>
      <c r="D1938" s="46" t="s">
        <v>0</v>
      </c>
      <c r="E1938" s="46" t="s">
        <v>20508</v>
      </c>
      <c r="F1938" s="46" t="s">
        <v>21461</v>
      </c>
      <c r="G1938" s="46" t="s">
        <v>28380</v>
      </c>
      <c r="H1938" s="46" t="str">
        <f t="shared" si="30"/>
        <v>39955&gt;&gt;&gt;Main Campus&gt;&gt;&gt;Karachi&gt;&gt;&gt;Sports Sciences &amp; Physical Education</v>
      </c>
    </row>
    <row r="1939" spans="1:8">
      <c r="A1939" s="46" t="s">
        <v>28381</v>
      </c>
      <c r="B1939" s="46" t="s">
        <v>22715</v>
      </c>
      <c r="C1939" s="46" t="s">
        <v>0</v>
      </c>
      <c r="D1939" s="46" t="s">
        <v>28382</v>
      </c>
      <c r="E1939" s="46" t="s">
        <v>28383</v>
      </c>
      <c r="F1939" s="46" t="s">
        <v>20682</v>
      </c>
      <c r="G1939" s="46" t="s">
        <v>28384</v>
      </c>
      <c r="H1939" s="46" t="str">
        <f t="shared" si="30"/>
        <v>10687&gt;&gt;&gt;Main Campus&gt;&gt;&gt;Karachi South&gt;&gt;&gt;Business Administration</v>
      </c>
    </row>
    <row r="1940" spans="1:8">
      <c r="A1940" s="46" t="s">
        <v>28385</v>
      </c>
      <c r="B1940" s="46" t="s">
        <v>23232</v>
      </c>
      <c r="C1940" s="46" t="s">
        <v>0</v>
      </c>
      <c r="D1940" s="46" t="s">
        <v>0</v>
      </c>
      <c r="E1940" s="46" t="s">
        <v>20508</v>
      </c>
      <c r="F1940" s="46" t="s">
        <v>28386</v>
      </c>
      <c r="G1940" s="46" t="s">
        <v>28387</v>
      </c>
      <c r="H1940" s="46" t="str">
        <f t="shared" si="30"/>
        <v>11596&gt;&gt;&gt;Main Campus&gt;&gt;&gt;Karachi&gt;&gt;&gt;Main Department</v>
      </c>
    </row>
    <row r="1941" spans="1:8">
      <c r="A1941" s="46" t="s">
        <v>24917</v>
      </c>
      <c r="B1941" s="46" t="s">
        <v>507</v>
      </c>
      <c r="C1941" s="46" t="s">
        <v>0</v>
      </c>
      <c r="D1941" s="46" t="s">
        <v>0</v>
      </c>
      <c r="E1941" s="46" t="s">
        <v>20508</v>
      </c>
      <c r="F1941" s="46" t="s">
        <v>21377</v>
      </c>
      <c r="G1941" s="46" t="s">
        <v>24918</v>
      </c>
      <c r="H1941" s="46" t="str">
        <f t="shared" si="30"/>
        <v>14534&gt;&gt;&gt;Main Campus&gt;&gt;&gt;Karachi&gt;&gt;&gt;Business Department</v>
      </c>
    </row>
    <row r="1942" spans="1:8">
      <c r="A1942" s="46" t="s">
        <v>24917</v>
      </c>
      <c r="B1942" s="46" t="s">
        <v>507</v>
      </c>
      <c r="C1942" s="46" t="s">
        <v>0</v>
      </c>
      <c r="D1942" s="46" t="s">
        <v>0</v>
      </c>
      <c r="E1942" s="46" t="s">
        <v>20508</v>
      </c>
      <c r="F1942" s="46" t="s">
        <v>21248</v>
      </c>
      <c r="G1942" s="46" t="s">
        <v>24919</v>
      </c>
      <c r="H1942" s="46" t="str">
        <f t="shared" si="30"/>
        <v>11557&gt;&gt;&gt;Main Campus&gt;&gt;&gt;Karachi&gt;&gt;&gt;Department of Agricultural Engineering and Technology</v>
      </c>
    </row>
    <row r="1943" spans="1:8">
      <c r="A1943" s="46" t="s">
        <v>24917</v>
      </c>
      <c r="B1943" s="46" t="s">
        <v>507</v>
      </c>
      <c r="C1943" s="46" t="s">
        <v>0</v>
      </c>
      <c r="D1943" s="46" t="s">
        <v>0</v>
      </c>
      <c r="E1943" s="46" t="s">
        <v>20508</v>
      </c>
      <c r="F1943" s="46" t="s">
        <v>21382</v>
      </c>
      <c r="G1943" s="46" t="s">
        <v>24920</v>
      </c>
      <c r="H1943" s="46" t="str">
        <f t="shared" si="30"/>
        <v>11558&gt;&gt;&gt;Main Campus&gt;&gt;&gt;Karachi&gt;&gt;&gt;Department of Agricultural Extension and Education</v>
      </c>
    </row>
    <row r="1944" spans="1:8">
      <c r="A1944" s="46" t="s">
        <v>24917</v>
      </c>
      <c r="B1944" s="46" t="s">
        <v>507</v>
      </c>
      <c r="C1944" s="46" t="s">
        <v>0</v>
      </c>
      <c r="D1944" s="46" t="s">
        <v>0</v>
      </c>
      <c r="E1944" s="46" t="s">
        <v>20508</v>
      </c>
      <c r="F1944" s="46" t="s">
        <v>21441</v>
      </c>
      <c r="G1944" s="46" t="s">
        <v>24921</v>
      </c>
      <c r="H1944" s="46" t="str">
        <f t="shared" si="30"/>
        <v>11552&gt;&gt;&gt;Main Campus&gt;&gt;&gt;Karachi&gt;&gt;&gt;Department of Agronomy</v>
      </c>
    </row>
    <row r="1945" spans="1:8">
      <c r="A1945" s="46" t="s">
        <v>24917</v>
      </c>
      <c r="B1945" s="46" t="s">
        <v>507</v>
      </c>
      <c r="C1945" s="46" t="s">
        <v>0</v>
      </c>
      <c r="D1945" s="46" t="s">
        <v>0</v>
      </c>
      <c r="E1945" s="46" t="s">
        <v>20508</v>
      </c>
      <c r="F1945" s="46" t="s">
        <v>21365</v>
      </c>
      <c r="G1945" s="46" t="s">
        <v>24922</v>
      </c>
      <c r="H1945" s="46" t="str">
        <f t="shared" si="30"/>
        <v>11559&gt;&gt;&gt;Main Campus&gt;&gt;&gt;Karachi&gt;&gt;&gt;Department of Animal Sciences</v>
      </c>
    </row>
    <row r="1946" spans="1:8">
      <c r="A1946" s="46" t="s">
        <v>24917</v>
      </c>
      <c r="B1946" s="46" t="s">
        <v>507</v>
      </c>
      <c r="C1946" s="46" t="s">
        <v>0</v>
      </c>
      <c r="D1946" s="46" t="s">
        <v>0</v>
      </c>
      <c r="E1946" s="46" t="s">
        <v>20508</v>
      </c>
      <c r="F1946" s="46" t="s">
        <v>20739</v>
      </c>
      <c r="G1946" s="46" t="s">
        <v>28388</v>
      </c>
      <c r="H1946" s="46" t="str">
        <f t="shared" si="30"/>
        <v>10761&gt;&gt;&gt;Main Campus&gt;&gt;&gt;Karachi&gt;&gt;&gt;Department of Botany</v>
      </c>
    </row>
    <row r="1947" spans="1:8">
      <c r="A1947" s="46" t="s">
        <v>24917</v>
      </c>
      <c r="B1947" s="46" t="s">
        <v>507</v>
      </c>
      <c r="C1947" s="46" t="s">
        <v>0</v>
      </c>
      <c r="D1947" s="46" t="s">
        <v>0</v>
      </c>
      <c r="E1947" s="46" t="s">
        <v>20508</v>
      </c>
      <c r="F1947" s="46" t="s">
        <v>20694</v>
      </c>
      <c r="G1947" s="46" t="s">
        <v>28389</v>
      </c>
      <c r="H1947" s="46" t="str">
        <f t="shared" si="30"/>
        <v>10736&gt;&gt;&gt;Main Campus&gt;&gt;&gt;Karachi&gt;&gt;&gt;Department of Business Administration</v>
      </c>
    </row>
    <row r="1948" spans="1:8">
      <c r="A1948" s="46" t="s">
        <v>24917</v>
      </c>
      <c r="B1948" s="46" t="s">
        <v>507</v>
      </c>
      <c r="C1948" s="46" t="s">
        <v>0</v>
      </c>
      <c r="D1948" s="46" t="s">
        <v>0</v>
      </c>
      <c r="E1948" s="46" t="s">
        <v>20508</v>
      </c>
      <c r="F1948" s="46" t="s">
        <v>27173</v>
      </c>
      <c r="G1948" s="46" t="s">
        <v>28390</v>
      </c>
      <c r="H1948" s="46" t="str">
        <f t="shared" si="30"/>
        <v>11567&gt;&gt;&gt;Main Campus&gt;&gt;&gt;Karachi&gt;&gt;&gt;Department of Chemistry</v>
      </c>
    </row>
    <row r="1949" spans="1:8">
      <c r="A1949" s="46" t="s">
        <v>24917</v>
      </c>
      <c r="B1949" s="46" t="s">
        <v>507</v>
      </c>
      <c r="C1949" s="46" t="s">
        <v>0</v>
      </c>
      <c r="D1949" s="46" t="s">
        <v>0</v>
      </c>
      <c r="E1949" s="46" t="s">
        <v>20508</v>
      </c>
      <c r="F1949" s="46" t="s">
        <v>21933</v>
      </c>
      <c r="G1949" s="46" t="s">
        <v>28391</v>
      </c>
      <c r="H1949" s="46" t="str">
        <f t="shared" si="30"/>
        <v>11568&gt;&gt;&gt;Main Campus&gt;&gt;&gt;Karachi&gt;&gt;&gt;Department of Computer Science &amp; IT</v>
      </c>
    </row>
    <row r="1950" spans="1:8">
      <c r="A1950" s="46" t="s">
        <v>24917</v>
      </c>
      <c r="B1950" s="46" t="s">
        <v>507</v>
      </c>
      <c r="C1950" s="46" t="s">
        <v>0</v>
      </c>
      <c r="D1950" s="46" t="s">
        <v>0</v>
      </c>
      <c r="E1950" s="46" t="s">
        <v>20508</v>
      </c>
      <c r="F1950" s="46" t="s">
        <v>27241</v>
      </c>
      <c r="G1950" s="46" t="s">
        <v>28392</v>
      </c>
      <c r="H1950" s="46" t="str">
        <f t="shared" si="30"/>
        <v>11564&gt;&gt;&gt;Main Campus&gt;&gt;&gt;Karachi&gt;&gt;&gt;Department of Economics</v>
      </c>
    </row>
    <row r="1951" spans="1:8">
      <c r="A1951" s="46" t="s">
        <v>24917</v>
      </c>
      <c r="B1951" s="46" t="s">
        <v>507</v>
      </c>
      <c r="C1951" s="46" t="s">
        <v>0</v>
      </c>
      <c r="D1951" s="46" t="s">
        <v>0</v>
      </c>
      <c r="E1951" s="46" t="s">
        <v>20508</v>
      </c>
      <c r="F1951" s="46" t="s">
        <v>20607</v>
      </c>
      <c r="G1951" s="46" t="s">
        <v>28393</v>
      </c>
      <c r="H1951" s="46" t="str">
        <f t="shared" si="30"/>
        <v>11565&gt;&gt;&gt;Main Campus&gt;&gt;&gt;Karachi&gt;&gt;&gt;Department of Education</v>
      </c>
    </row>
    <row r="1952" spans="1:8">
      <c r="A1952" s="46" t="s">
        <v>24917</v>
      </c>
      <c r="B1952" s="46" t="s">
        <v>507</v>
      </c>
      <c r="C1952" s="46" t="s">
        <v>0</v>
      </c>
      <c r="D1952" s="46" t="s">
        <v>0</v>
      </c>
      <c r="E1952" s="46" t="s">
        <v>20508</v>
      </c>
      <c r="F1952" s="46" t="s">
        <v>20622</v>
      </c>
      <c r="G1952" s="46" t="s">
        <v>28394</v>
      </c>
      <c r="H1952" s="46" t="str">
        <f t="shared" si="30"/>
        <v>11572&gt;&gt;&gt;Main Campus&gt;&gt;&gt;Karachi&gt;&gt;&gt;Department of English</v>
      </c>
    </row>
    <row r="1953" spans="1:8">
      <c r="A1953" s="46" t="s">
        <v>24917</v>
      </c>
      <c r="B1953" s="46" t="s">
        <v>507</v>
      </c>
      <c r="C1953" s="46" t="s">
        <v>0</v>
      </c>
      <c r="D1953" s="46" t="s">
        <v>0</v>
      </c>
      <c r="E1953" s="46" t="s">
        <v>20508</v>
      </c>
      <c r="F1953" s="46" t="s">
        <v>21432</v>
      </c>
      <c r="G1953" s="46" t="s">
        <v>24923</v>
      </c>
      <c r="H1953" s="46" t="str">
        <f t="shared" si="30"/>
        <v>11560&gt;&gt;&gt;Main Campus&gt;&gt;&gt;Karachi&gt;&gt;&gt;Department of Forestry, Range Management and Wildlife</v>
      </c>
    </row>
    <row r="1954" spans="1:8">
      <c r="A1954" s="46" t="s">
        <v>24917</v>
      </c>
      <c r="B1954" s="46" t="s">
        <v>507</v>
      </c>
      <c r="C1954" s="46" t="s">
        <v>0</v>
      </c>
      <c r="D1954" s="46" t="s">
        <v>0</v>
      </c>
      <c r="E1954" s="46" t="s">
        <v>20508</v>
      </c>
      <c r="F1954" s="46" t="s">
        <v>23262</v>
      </c>
      <c r="G1954" s="46" t="s">
        <v>24924</v>
      </c>
      <c r="H1954" s="46" t="str">
        <f t="shared" si="30"/>
        <v>16668&gt;&gt;&gt;Main Campus&gt;&gt;&gt;Karachi&gt;&gt;&gt;Department of History &amp; Political Science</v>
      </c>
    </row>
    <row r="1955" spans="1:8">
      <c r="A1955" s="46" t="s">
        <v>24917</v>
      </c>
      <c r="B1955" s="46" t="s">
        <v>507</v>
      </c>
      <c r="C1955" s="46" t="s">
        <v>0</v>
      </c>
      <c r="D1955" s="46" t="s">
        <v>0</v>
      </c>
      <c r="E1955" s="46" t="s">
        <v>20508</v>
      </c>
      <c r="F1955" s="46" t="s">
        <v>24925</v>
      </c>
      <c r="G1955" s="46" t="s">
        <v>24926</v>
      </c>
      <c r="H1955" s="46" t="str">
        <f t="shared" si="30"/>
        <v>16712&gt;&gt;&gt;Main Campus&gt;&gt;&gt;Karachi&gt;&gt;&gt;Department of History and Political Science</v>
      </c>
    </row>
    <row r="1956" spans="1:8">
      <c r="A1956" s="46" t="s">
        <v>24917</v>
      </c>
      <c r="B1956" s="46" t="s">
        <v>507</v>
      </c>
      <c r="C1956" s="46" t="s">
        <v>0</v>
      </c>
      <c r="D1956" s="46" t="s">
        <v>0</v>
      </c>
      <c r="E1956" s="46" t="s">
        <v>20508</v>
      </c>
      <c r="F1956" s="46" t="s">
        <v>21451</v>
      </c>
      <c r="G1956" s="46" t="s">
        <v>24927</v>
      </c>
      <c r="H1956" s="46" t="str">
        <f t="shared" si="30"/>
        <v>11553&gt;&gt;&gt;Main Campus&gt;&gt;&gt;Karachi&gt;&gt;&gt;Department of Horticulture</v>
      </c>
    </row>
    <row r="1957" spans="1:8">
      <c r="A1957" s="46" t="s">
        <v>24917</v>
      </c>
      <c r="B1957" s="46" t="s">
        <v>507</v>
      </c>
      <c r="C1957" s="46" t="s">
        <v>0</v>
      </c>
      <c r="D1957" s="46" t="s">
        <v>0</v>
      </c>
      <c r="E1957" s="46" t="s">
        <v>20508</v>
      </c>
      <c r="F1957" s="46" t="s">
        <v>27038</v>
      </c>
      <c r="G1957" s="46" t="s">
        <v>28395</v>
      </c>
      <c r="H1957" s="46" t="str">
        <f t="shared" si="30"/>
        <v>11563&gt;&gt;&gt;Main Campus&gt;&gt;&gt;Karachi&gt;&gt;&gt;Department of Islamic Studies</v>
      </c>
    </row>
    <row r="1958" spans="1:8">
      <c r="A1958" s="46" t="s">
        <v>24917</v>
      </c>
      <c r="B1958" s="46" t="s">
        <v>507</v>
      </c>
      <c r="C1958" s="46" t="s">
        <v>0</v>
      </c>
      <c r="D1958" s="46" t="s">
        <v>0</v>
      </c>
      <c r="E1958" s="46" t="s">
        <v>20508</v>
      </c>
      <c r="F1958" s="46" t="s">
        <v>20674</v>
      </c>
      <c r="G1958" s="46" t="s">
        <v>28396</v>
      </c>
      <c r="H1958" s="46" t="str">
        <f t="shared" si="30"/>
        <v>11571&gt;&gt;&gt;Main Campus&gt;&gt;&gt;Karachi&gt;&gt;&gt;Department of Mathematics</v>
      </c>
    </row>
    <row r="1959" spans="1:8">
      <c r="A1959" s="46" t="s">
        <v>24917</v>
      </c>
      <c r="B1959" s="46" t="s">
        <v>507</v>
      </c>
      <c r="C1959" s="46" t="s">
        <v>0</v>
      </c>
      <c r="D1959" s="46" t="s">
        <v>0</v>
      </c>
      <c r="E1959" s="46" t="s">
        <v>20508</v>
      </c>
      <c r="F1959" s="46" t="s">
        <v>27177</v>
      </c>
      <c r="G1959" s="46" t="s">
        <v>28397</v>
      </c>
      <c r="H1959" s="46" t="str">
        <f t="shared" si="30"/>
        <v>10733&gt;&gt;&gt;Main Campus&gt;&gt;&gt;Karachi&gt;&gt;&gt;Department of Physics</v>
      </c>
    </row>
    <row r="1960" spans="1:8">
      <c r="A1960" s="46" t="s">
        <v>24917</v>
      </c>
      <c r="B1960" s="46" t="s">
        <v>507</v>
      </c>
      <c r="C1960" s="46" t="s">
        <v>0</v>
      </c>
      <c r="D1960" s="46" t="s">
        <v>0</v>
      </c>
      <c r="E1960" s="46" t="s">
        <v>20508</v>
      </c>
      <c r="F1960" s="46" t="s">
        <v>23263</v>
      </c>
      <c r="G1960" s="46" t="s">
        <v>24928</v>
      </c>
      <c r="H1960" s="46" t="str">
        <f t="shared" si="30"/>
        <v>11555&gt;&gt;&gt;Main Campus&gt;&gt;&gt;Karachi&gt;&gt;&gt;Department of Plant Breeding and Genetics</v>
      </c>
    </row>
    <row r="1961" spans="1:8">
      <c r="A1961" s="46" t="s">
        <v>24917</v>
      </c>
      <c r="B1961" s="46" t="s">
        <v>507</v>
      </c>
      <c r="C1961" s="46" t="s">
        <v>0</v>
      </c>
      <c r="D1961" s="46" t="s">
        <v>0</v>
      </c>
      <c r="E1961" s="46" t="s">
        <v>20508</v>
      </c>
      <c r="F1961" s="46" t="s">
        <v>20844</v>
      </c>
      <c r="G1961" s="46" t="s">
        <v>28398</v>
      </c>
      <c r="H1961" s="46" t="str">
        <f t="shared" si="30"/>
        <v>11556&gt;&gt;&gt;Main Campus&gt;&gt;&gt;Karachi&gt;&gt;&gt;Department of Plant Protection</v>
      </c>
    </row>
    <row r="1962" spans="1:8">
      <c r="A1962" s="46" t="s">
        <v>24917</v>
      </c>
      <c r="B1962" s="46" t="s">
        <v>507</v>
      </c>
      <c r="C1962" s="46" t="s">
        <v>0</v>
      </c>
      <c r="D1962" s="46" t="s">
        <v>0</v>
      </c>
      <c r="E1962" s="46" t="s">
        <v>20508</v>
      </c>
      <c r="F1962" s="46" t="s">
        <v>27514</v>
      </c>
      <c r="G1962" s="46" t="s">
        <v>28399</v>
      </c>
      <c r="H1962" s="46" t="str">
        <f t="shared" si="30"/>
        <v>11561&gt;&gt;&gt;Main Campus&gt;&gt;&gt;Karachi&gt;&gt;&gt;Department of Political Science</v>
      </c>
    </row>
    <row r="1963" spans="1:8">
      <c r="A1963" s="46" t="s">
        <v>24917</v>
      </c>
      <c r="B1963" s="46" t="s">
        <v>507</v>
      </c>
      <c r="C1963" s="46" t="s">
        <v>0</v>
      </c>
      <c r="D1963" s="46" t="s">
        <v>0</v>
      </c>
      <c r="E1963" s="46" t="s">
        <v>20508</v>
      </c>
      <c r="F1963" s="46" t="s">
        <v>20685</v>
      </c>
      <c r="G1963" s="46" t="s">
        <v>28400</v>
      </c>
      <c r="H1963" s="46" t="str">
        <f t="shared" si="30"/>
        <v>11566&gt;&gt;&gt;Main Campus&gt;&gt;&gt;Karachi&gt;&gt;&gt;Department of Sociology</v>
      </c>
    </row>
    <row r="1964" spans="1:8">
      <c r="A1964" s="46" t="s">
        <v>24917</v>
      </c>
      <c r="B1964" s="46" t="s">
        <v>507</v>
      </c>
      <c r="C1964" s="46" t="s">
        <v>0</v>
      </c>
      <c r="D1964" s="46" t="s">
        <v>0</v>
      </c>
      <c r="E1964" s="46" t="s">
        <v>20508</v>
      </c>
      <c r="F1964" s="46" t="s">
        <v>23213</v>
      </c>
      <c r="G1964" s="46" t="s">
        <v>24929</v>
      </c>
      <c r="H1964" s="46" t="str">
        <f t="shared" si="30"/>
        <v>11554&gt;&gt;&gt;Main Campus&gt;&gt;&gt;Karachi&gt;&gt;&gt;Department of Soil and Environmental Sciences</v>
      </c>
    </row>
    <row r="1965" spans="1:8">
      <c r="A1965" s="46" t="s">
        <v>24917</v>
      </c>
      <c r="B1965" s="46" t="s">
        <v>507</v>
      </c>
      <c r="C1965" s="46" t="s">
        <v>0</v>
      </c>
      <c r="D1965" s="46" t="s">
        <v>0</v>
      </c>
      <c r="E1965" s="46" t="s">
        <v>20508</v>
      </c>
      <c r="F1965" s="46" t="s">
        <v>20953</v>
      </c>
      <c r="G1965" s="46" t="s">
        <v>28401</v>
      </c>
      <c r="H1965" s="46" t="str">
        <f t="shared" si="30"/>
        <v>11569&gt;&gt;&gt;Main Campus&gt;&gt;&gt;Karachi&gt;&gt;&gt;Department of Statistics</v>
      </c>
    </row>
    <row r="1966" spans="1:8">
      <c r="A1966" s="46" t="s">
        <v>24917</v>
      </c>
      <c r="B1966" s="46" t="s">
        <v>507</v>
      </c>
      <c r="C1966" s="46" t="s">
        <v>0</v>
      </c>
      <c r="D1966" s="46" t="s">
        <v>0</v>
      </c>
      <c r="E1966" s="46" t="s">
        <v>20508</v>
      </c>
      <c r="F1966" s="46" t="s">
        <v>27082</v>
      </c>
      <c r="G1966" s="46" t="s">
        <v>28402</v>
      </c>
      <c r="H1966" s="46" t="str">
        <f t="shared" si="30"/>
        <v>11562&gt;&gt;&gt;Main Campus&gt;&gt;&gt;Karachi&gt;&gt;&gt;Department of Urdu</v>
      </c>
    </row>
    <row r="1967" spans="1:8">
      <c r="A1967" s="46" t="s">
        <v>24917</v>
      </c>
      <c r="B1967" s="46" t="s">
        <v>507</v>
      </c>
      <c r="C1967" s="46" t="s">
        <v>0</v>
      </c>
      <c r="D1967" s="46" t="s">
        <v>0</v>
      </c>
      <c r="E1967" s="46" t="s">
        <v>20508</v>
      </c>
      <c r="F1967" s="46" t="s">
        <v>27180</v>
      </c>
      <c r="G1967" s="46" t="s">
        <v>28403</v>
      </c>
      <c r="H1967" s="46" t="str">
        <f t="shared" si="30"/>
        <v>11570&gt;&gt;&gt;Main Campus&gt;&gt;&gt;Karachi&gt;&gt;&gt;Department of Zoology</v>
      </c>
    </row>
    <row r="1968" spans="1:8">
      <c r="A1968" s="46" t="s">
        <v>24917</v>
      </c>
      <c r="B1968" s="46" t="s">
        <v>507</v>
      </c>
      <c r="C1968" s="46" t="s">
        <v>0</v>
      </c>
      <c r="D1968" s="46" t="s">
        <v>0</v>
      </c>
      <c r="E1968" s="46" t="s">
        <v>20508</v>
      </c>
      <c r="F1968" s="46" t="s">
        <v>20821</v>
      </c>
      <c r="G1968" s="46" t="s">
        <v>28404</v>
      </c>
      <c r="H1968" s="46" t="str">
        <f t="shared" si="30"/>
        <v>13706&gt;&gt;&gt;Main Campus&gt;&gt;&gt;Karachi&gt;&gt;&gt;Social Sciences</v>
      </c>
    </row>
    <row r="1969" spans="1:8">
      <c r="A1969" s="46" t="s">
        <v>24930</v>
      </c>
      <c r="B1969" s="46" t="s">
        <v>24931</v>
      </c>
      <c r="C1969" s="46" t="s">
        <v>0</v>
      </c>
      <c r="D1969" s="46" t="s">
        <v>0</v>
      </c>
      <c r="E1969" s="46" t="s">
        <v>20407</v>
      </c>
      <c r="F1969" s="46" t="s">
        <v>21135</v>
      </c>
      <c r="G1969" s="46" t="s">
        <v>28405</v>
      </c>
      <c r="H1969" s="46" t="str">
        <f t="shared" si="30"/>
        <v>1173&gt;&gt;&gt;Main Campus&gt;&gt;&gt;Faisalabad&gt;&gt;&gt;Applied Psychology</v>
      </c>
    </row>
    <row r="1970" spans="1:8">
      <c r="A1970" s="46" t="s">
        <v>24930</v>
      </c>
      <c r="B1970" s="46" t="s">
        <v>24931</v>
      </c>
      <c r="C1970" s="46" t="s">
        <v>0</v>
      </c>
      <c r="D1970" s="46" t="s">
        <v>0</v>
      </c>
      <c r="E1970" s="46" t="s">
        <v>20407</v>
      </c>
      <c r="F1970" s="46" t="s">
        <v>20885</v>
      </c>
      <c r="G1970" s="46" t="s">
        <v>28406</v>
      </c>
      <c r="H1970" s="46" t="str">
        <f t="shared" si="30"/>
        <v>1175&gt;&gt;&gt;Main Campus&gt;&gt;&gt;Faisalabad&gt;&gt;&gt;Arabic</v>
      </c>
    </row>
    <row r="1971" spans="1:8">
      <c r="A1971" s="46" t="s">
        <v>24930</v>
      </c>
      <c r="B1971" s="46" t="s">
        <v>24931</v>
      </c>
      <c r="C1971" s="46" t="s">
        <v>0</v>
      </c>
      <c r="D1971" s="46" t="s">
        <v>0</v>
      </c>
      <c r="E1971" s="46" t="s">
        <v>20407</v>
      </c>
      <c r="F1971" s="46" t="s">
        <v>15</v>
      </c>
      <c r="G1971" s="46" t="s">
        <v>28407</v>
      </c>
      <c r="H1971" s="46" t="str">
        <f t="shared" si="30"/>
        <v>27985&gt;&gt;&gt;Main Campus&gt;&gt;&gt;Faisalabad&gt;&gt;&gt;Arts &amp; Design</v>
      </c>
    </row>
    <row r="1972" spans="1:8">
      <c r="A1972" s="46" t="s">
        <v>24930</v>
      </c>
      <c r="B1972" s="46" t="s">
        <v>24931</v>
      </c>
      <c r="C1972" s="46" t="s">
        <v>0</v>
      </c>
      <c r="D1972" s="46" t="s">
        <v>0</v>
      </c>
      <c r="E1972" s="46" t="s">
        <v>20407</v>
      </c>
      <c r="F1972" s="46" t="s">
        <v>20883</v>
      </c>
      <c r="G1972" s="46" t="s">
        <v>24932</v>
      </c>
      <c r="H1972" s="46" t="str">
        <f t="shared" si="30"/>
        <v>1203&gt;&gt;&gt;Main Campus&gt;&gt;&gt;Faisalabad&gt;&gt;&gt;Bio Chemistry</v>
      </c>
    </row>
    <row r="1973" spans="1:8">
      <c r="A1973" s="46" t="s">
        <v>24930</v>
      </c>
      <c r="B1973" s="46" t="s">
        <v>24931</v>
      </c>
      <c r="C1973" s="46" t="s">
        <v>0</v>
      </c>
      <c r="D1973" s="46" t="s">
        <v>0</v>
      </c>
      <c r="E1973" s="46" t="s">
        <v>20407</v>
      </c>
      <c r="F1973" s="46" t="s">
        <v>20893</v>
      </c>
      <c r="G1973" s="46" t="s">
        <v>28408</v>
      </c>
      <c r="H1973" s="46" t="str">
        <f t="shared" si="30"/>
        <v>1174&gt;&gt;&gt;Main Campus&gt;&gt;&gt;Faisalabad&gt;&gt;&gt;Botany</v>
      </c>
    </row>
    <row r="1974" spans="1:8">
      <c r="A1974" s="46" t="s">
        <v>24930</v>
      </c>
      <c r="B1974" s="46" t="s">
        <v>24931</v>
      </c>
      <c r="C1974" s="46" t="s">
        <v>0</v>
      </c>
      <c r="D1974" s="46" t="s">
        <v>0</v>
      </c>
      <c r="E1974" s="46" t="s">
        <v>20407</v>
      </c>
      <c r="F1974" s="46" t="s">
        <v>20682</v>
      </c>
      <c r="G1974" s="46" t="s">
        <v>28409</v>
      </c>
      <c r="H1974" s="46" t="str">
        <f t="shared" si="30"/>
        <v>1176&gt;&gt;&gt;Main Campus&gt;&gt;&gt;Faisalabad&gt;&gt;&gt;Business Administration</v>
      </c>
    </row>
    <row r="1975" spans="1:8">
      <c r="A1975" s="46" t="s">
        <v>24930</v>
      </c>
      <c r="B1975" s="46" t="s">
        <v>24931</v>
      </c>
      <c r="C1975" s="46" t="s">
        <v>0</v>
      </c>
      <c r="D1975" s="46" t="s">
        <v>0</v>
      </c>
      <c r="E1975" s="46" t="s">
        <v>20407</v>
      </c>
      <c r="F1975" s="46" t="s">
        <v>20830</v>
      </c>
      <c r="G1975" s="46" t="s">
        <v>28410</v>
      </c>
      <c r="H1975" s="46" t="str">
        <f t="shared" si="30"/>
        <v>1177&gt;&gt;&gt;Main Campus&gt;&gt;&gt;Faisalabad&gt;&gt;&gt;Chemistry</v>
      </c>
    </row>
    <row r="1976" spans="1:8">
      <c r="A1976" s="46" t="s">
        <v>24930</v>
      </c>
      <c r="B1976" s="46" t="s">
        <v>24931</v>
      </c>
      <c r="C1976" s="46" t="s">
        <v>0</v>
      </c>
      <c r="D1976" s="46" t="s">
        <v>0</v>
      </c>
      <c r="E1976" s="46" t="s">
        <v>20407</v>
      </c>
      <c r="F1976" s="46" t="s">
        <v>27167</v>
      </c>
      <c r="G1976" s="46" t="s">
        <v>28411</v>
      </c>
      <c r="H1976" s="46" t="str">
        <f t="shared" si="30"/>
        <v>1200&gt;&gt;&gt;Main Campus&gt;&gt;&gt;Faisalabad&gt;&gt;&gt;Commerce</v>
      </c>
    </row>
    <row r="1977" spans="1:8">
      <c r="A1977" s="46" t="s">
        <v>24930</v>
      </c>
      <c r="B1977" s="46" t="s">
        <v>24931</v>
      </c>
      <c r="C1977" s="46" t="s">
        <v>0</v>
      </c>
      <c r="D1977" s="46" t="s">
        <v>0</v>
      </c>
      <c r="E1977" s="46" t="s">
        <v>20407</v>
      </c>
      <c r="F1977" s="46" t="s">
        <v>20840</v>
      </c>
      <c r="G1977" s="46" t="s">
        <v>28412</v>
      </c>
      <c r="H1977" s="46" t="str">
        <f t="shared" si="30"/>
        <v>1178&gt;&gt;&gt;Main Campus&gt;&gt;&gt;Faisalabad&gt;&gt;&gt;Computer Science</v>
      </c>
    </row>
    <row r="1978" spans="1:8">
      <c r="A1978" s="46" t="s">
        <v>24930</v>
      </c>
      <c r="B1978" s="46" t="s">
        <v>24931</v>
      </c>
      <c r="C1978" s="46" t="s">
        <v>0</v>
      </c>
      <c r="D1978" s="46" t="s">
        <v>0</v>
      </c>
      <c r="E1978" s="46" t="s">
        <v>20407</v>
      </c>
      <c r="F1978" s="46" t="s">
        <v>20838</v>
      </c>
      <c r="G1978" s="46" t="s">
        <v>28413</v>
      </c>
      <c r="H1978" s="46" t="str">
        <f t="shared" si="30"/>
        <v>1180&gt;&gt;&gt;Main Campus&gt;&gt;&gt;Faisalabad&gt;&gt;&gt;Economics</v>
      </c>
    </row>
    <row r="1979" spans="1:8">
      <c r="A1979" s="46" t="s">
        <v>24930</v>
      </c>
      <c r="B1979" s="46" t="s">
        <v>24931</v>
      </c>
      <c r="C1979" s="46" t="s">
        <v>0</v>
      </c>
      <c r="D1979" s="46" t="s">
        <v>0</v>
      </c>
      <c r="E1979" s="46" t="s">
        <v>20407</v>
      </c>
      <c r="F1979" s="46" t="s">
        <v>20620</v>
      </c>
      <c r="G1979" s="46" t="s">
        <v>28414</v>
      </c>
      <c r="H1979" s="46" t="str">
        <f t="shared" si="30"/>
        <v>1181&gt;&gt;&gt;Main Campus&gt;&gt;&gt;Faisalabad&gt;&gt;&gt;Education</v>
      </c>
    </row>
    <row r="1980" spans="1:8">
      <c r="A1980" s="46" t="s">
        <v>24930</v>
      </c>
      <c r="B1980" s="46" t="s">
        <v>24931</v>
      </c>
      <c r="C1980" s="46" t="s">
        <v>0</v>
      </c>
      <c r="D1980" s="46" t="s">
        <v>0</v>
      </c>
      <c r="E1980" s="46" t="s">
        <v>20407</v>
      </c>
      <c r="F1980" s="46" t="s">
        <v>20854</v>
      </c>
      <c r="G1980" s="46" t="s">
        <v>28415</v>
      </c>
      <c r="H1980" s="46" t="str">
        <f t="shared" si="30"/>
        <v>1179&gt;&gt;&gt;Main Campus&gt;&gt;&gt;Faisalabad&gt;&gt;&gt;English</v>
      </c>
    </row>
    <row r="1981" spans="1:8">
      <c r="A1981" s="46" t="s">
        <v>24930</v>
      </c>
      <c r="B1981" s="46" t="s">
        <v>24931</v>
      </c>
      <c r="C1981" s="46" t="s">
        <v>0</v>
      </c>
      <c r="D1981" s="46" t="s">
        <v>0</v>
      </c>
      <c r="E1981" s="46" t="s">
        <v>20407</v>
      </c>
      <c r="F1981" s="46" t="s">
        <v>21284</v>
      </c>
      <c r="G1981" s="46" t="s">
        <v>28416</v>
      </c>
      <c r="H1981" s="46" t="str">
        <f t="shared" si="30"/>
        <v>1182&gt;&gt;&gt;Main Campus&gt;&gt;&gt;Faisalabad&gt;&gt;&gt;Fine Arts</v>
      </c>
    </row>
    <row r="1982" spans="1:8">
      <c r="A1982" s="46" t="s">
        <v>24930</v>
      </c>
      <c r="B1982" s="46" t="s">
        <v>24931</v>
      </c>
      <c r="C1982" s="46" t="s">
        <v>0</v>
      </c>
      <c r="D1982" s="46" t="s">
        <v>0</v>
      </c>
      <c r="E1982" s="46" t="s">
        <v>20407</v>
      </c>
      <c r="F1982" s="46" t="s">
        <v>20867</v>
      </c>
      <c r="G1982" s="46" t="s">
        <v>24933</v>
      </c>
      <c r="H1982" s="46" t="str">
        <f t="shared" si="30"/>
        <v>1187&gt;&gt;&gt;Main Campus&gt;&gt;&gt;Faisalabad&gt;&gt;&gt;FOOD SCIECNE AND NUTRITION</v>
      </c>
    </row>
    <row r="1983" spans="1:8">
      <c r="A1983" s="46" t="s">
        <v>24930</v>
      </c>
      <c r="B1983" s="46" t="s">
        <v>24931</v>
      </c>
      <c r="C1983" s="46" t="s">
        <v>0</v>
      </c>
      <c r="D1983" s="46" t="s">
        <v>0</v>
      </c>
      <c r="E1983" s="46" t="s">
        <v>20407</v>
      </c>
      <c r="F1983" s="46" t="s">
        <v>22953</v>
      </c>
      <c r="G1983" s="46" t="s">
        <v>24934</v>
      </c>
      <c r="H1983" s="46" t="str">
        <f t="shared" si="30"/>
        <v>1186&gt;&gt;&gt;Main Campus&gt;&gt;&gt;Faisalabad&gt;&gt;&gt;FOOD SCIECNES AND TECHNOLOGY</v>
      </c>
    </row>
    <row r="1984" spans="1:8">
      <c r="A1984" s="46" t="s">
        <v>24930</v>
      </c>
      <c r="B1984" s="46" t="s">
        <v>24931</v>
      </c>
      <c r="C1984" s="46" t="s">
        <v>0</v>
      </c>
      <c r="D1984" s="46" t="s">
        <v>0</v>
      </c>
      <c r="E1984" s="46" t="s">
        <v>20407</v>
      </c>
      <c r="F1984" s="46" t="s">
        <v>20848</v>
      </c>
      <c r="G1984" s="46" t="s">
        <v>28417</v>
      </c>
      <c r="H1984" s="46" t="str">
        <f t="shared" si="30"/>
        <v>1188&gt;&gt;&gt;Main Campus&gt;&gt;&gt;Faisalabad&gt;&gt;&gt;Geography</v>
      </c>
    </row>
    <row r="1985" spans="1:8">
      <c r="A1985" s="46" t="s">
        <v>24930</v>
      </c>
      <c r="B1985" s="46" t="s">
        <v>24931</v>
      </c>
      <c r="C1985" s="46" t="s">
        <v>0</v>
      </c>
      <c r="D1985" s="46" t="s">
        <v>0</v>
      </c>
      <c r="E1985" s="46" t="s">
        <v>20407</v>
      </c>
      <c r="F1985" s="46" t="s">
        <v>20851</v>
      </c>
      <c r="G1985" s="46" t="s">
        <v>28418</v>
      </c>
      <c r="H1985" s="46" t="str">
        <f t="shared" si="30"/>
        <v>1184&gt;&gt;&gt;Main Campus&gt;&gt;&gt;Faisalabad&gt;&gt;&gt;HEALTH AND PHYSICAL EDUCATION</v>
      </c>
    </row>
    <row r="1986" spans="1:8">
      <c r="A1986" s="46" t="s">
        <v>24930</v>
      </c>
      <c r="B1986" s="46" t="s">
        <v>24931</v>
      </c>
      <c r="C1986" s="46" t="s">
        <v>0</v>
      </c>
      <c r="D1986" s="46" t="s">
        <v>0</v>
      </c>
      <c r="E1986" s="46" t="s">
        <v>20407</v>
      </c>
      <c r="F1986" s="46" t="s">
        <v>27900</v>
      </c>
      <c r="G1986" s="46" t="s">
        <v>28419</v>
      </c>
      <c r="H1986" s="46" t="str">
        <f t="shared" ref="H1986:H2049" si="31">CONCATENATE(G1986, "&gt;&gt;&gt;", C1986, "&gt;&gt;&gt;", E1986, "&gt;&gt;&gt;", F1986)</f>
        <v>1185&gt;&gt;&gt;Main Campus&gt;&gt;&gt;Faisalabad&gt;&gt;&gt;Home Economics</v>
      </c>
    </row>
    <row r="1987" spans="1:8">
      <c r="A1987" s="46" t="s">
        <v>24930</v>
      </c>
      <c r="B1987" s="46" t="s">
        <v>24931</v>
      </c>
      <c r="C1987" s="46" t="s">
        <v>0</v>
      </c>
      <c r="D1987" s="46" t="s">
        <v>0</v>
      </c>
      <c r="E1987" s="46" t="s">
        <v>20407</v>
      </c>
      <c r="F1987" s="46" t="s">
        <v>20876</v>
      </c>
      <c r="G1987" s="46" t="s">
        <v>28420</v>
      </c>
      <c r="H1987" s="46" t="str">
        <f t="shared" si="31"/>
        <v>1190&gt;&gt;&gt;Main Campus&gt;&gt;&gt;Faisalabad&gt;&gt;&gt;Information Technology</v>
      </c>
    </row>
    <row r="1988" spans="1:8">
      <c r="A1988" s="46" t="s">
        <v>24930</v>
      </c>
      <c r="B1988" s="46" t="s">
        <v>24931</v>
      </c>
      <c r="C1988" s="46" t="s">
        <v>0</v>
      </c>
      <c r="D1988" s="46" t="s">
        <v>0</v>
      </c>
      <c r="E1988" s="46" t="s">
        <v>20407</v>
      </c>
      <c r="F1988" s="46" t="s">
        <v>20850</v>
      </c>
      <c r="G1988" s="46" t="s">
        <v>28421</v>
      </c>
      <c r="H1988" s="46" t="str">
        <f t="shared" si="31"/>
        <v>1189&gt;&gt;&gt;Main Campus&gt;&gt;&gt;Faisalabad&gt;&gt;&gt;Islamic Studies</v>
      </c>
    </row>
    <row r="1989" spans="1:8">
      <c r="A1989" s="46" t="s">
        <v>24930</v>
      </c>
      <c r="B1989" s="46" t="s">
        <v>24931</v>
      </c>
      <c r="C1989" s="46" t="s">
        <v>0</v>
      </c>
      <c r="D1989" s="46" t="s">
        <v>0</v>
      </c>
      <c r="E1989" s="46" t="s">
        <v>20407</v>
      </c>
      <c r="F1989" s="46" t="s">
        <v>20644</v>
      </c>
      <c r="G1989" s="46" t="s">
        <v>28422</v>
      </c>
      <c r="H1989" s="46" t="str">
        <f t="shared" si="31"/>
        <v>27984&gt;&gt;&gt;Main Campus&gt;&gt;&gt;Faisalabad&gt;&gt;&gt;Management Sciences</v>
      </c>
    </row>
    <row r="1990" spans="1:8">
      <c r="A1990" s="46" t="s">
        <v>24930</v>
      </c>
      <c r="B1990" s="46" t="s">
        <v>24931</v>
      </c>
      <c r="C1990" s="46" t="s">
        <v>0</v>
      </c>
      <c r="D1990" s="46" t="s">
        <v>0</v>
      </c>
      <c r="E1990" s="46" t="s">
        <v>20407</v>
      </c>
      <c r="F1990" s="46" t="s">
        <v>20688</v>
      </c>
      <c r="G1990" s="46" t="s">
        <v>24935</v>
      </c>
      <c r="H1990" s="46" t="str">
        <f t="shared" si="31"/>
        <v>1191&gt;&gt;&gt;Main Campus&gt;&gt;&gt;Faisalabad&gt;&gt;&gt;Mathematics</v>
      </c>
    </row>
    <row r="1991" spans="1:8">
      <c r="A1991" s="46" t="s">
        <v>24930</v>
      </c>
      <c r="B1991" s="46" t="s">
        <v>24931</v>
      </c>
      <c r="C1991" s="46" t="s">
        <v>0</v>
      </c>
      <c r="D1991" s="46" t="s">
        <v>0</v>
      </c>
      <c r="E1991" s="46" t="s">
        <v>20407</v>
      </c>
      <c r="F1991" s="46" t="s">
        <v>21699</v>
      </c>
      <c r="G1991" s="46" t="s">
        <v>24936</v>
      </c>
      <c r="H1991" s="46" t="str">
        <f t="shared" si="31"/>
        <v>52545&gt;&gt;&gt;Main Campus&gt;&gt;&gt;Faisalabad&gt;&gt;&gt;Media  and Communication Studies</v>
      </c>
    </row>
    <row r="1992" spans="1:8">
      <c r="A1992" s="46" t="s">
        <v>24930</v>
      </c>
      <c r="B1992" s="46" t="s">
        <v>24931</v>
      </c>
      <c r="C1992" s="46" t="s">
        <v>0</v>
      </c>
      <c r="D1992" s="46" t="s">
        <v>0</v>
      </c>
      <c r="E1992" s="46" t="s">
        <v>20407</v>
      </c>
      <c r="F1992" s="46" t="s">
        <v>21676</v>
      </c>
      <c r="G1992" s="46" t="s">
        <v>24937</v>
      </c>
      <c r="H1992" s="46" t="str">
        <f t="shared" si="31"/>
        <v>15462&gt;&gt;&gt;Main Campus&gt;&gt;&gt;Faisalabad&gt;&gt;&gt;Nutritional Sciences</v>
      </c>
    </row>
    <row r="1993" spans="1:8">
      <c r="A1993" s="46" t="s">
        <v>24930</v>
      </c>
      <c r="B1993" s="46" t="s">
        <v>24931</v>
      </c>
      <c r="C1993" s="46" t="s">
        <v>0</v>
      </c>
      <c r="D1993" s="46" t="s">
        <v>0</v>
      </c>
      <c r="E1993" s="46" t="s">
        <v>20407</v>
      </c>
      <c r="F1993" s="46" t="s">
        <v>20859</v>
      </c>
      <c r="G1993" s="46" t="s">
        <v>28423</v>
      </c>
      <c r="H1993" s="46" t="str">
        <f t="shared" si="31"/>
        <v>1195&gt;&gt;&gt;Main Campus&gt;&gt;&gt;Faisalabad&gt;&gt;&gt;Physics</v>
      </c>
    </row>
    <row r="1994" spans="1:8">
      <c r="A1994" s="46" t="s">
        <v>24930</v>
      </c>
      <c r="B1994" s="46" t="s">
        <v>24931</v>
      </c>
      <c r="C1994" s="46" t="s">
        <v>0</v>
      </c>
      <c r="D1994" s="46" t="s">
        <v>0</v>
      </c>
      <c r="E1994" s="46" t="s">
        <v>20407</v>
      </c>
      <c r="F1994" s="46" t="s">
        <v>27161</v>
      </c>
      <c r="G1994" s="46" t="s">
        <v>28424</v>
      </c>
      <c r="H1994" s="46" t="str">
        <f t="shared" si="31"/>
        <v>1193&gt;&gt;&gt;Main Campus&gt;&gt;&gt;Faisalabad&gt;&gt;&gt;Political Science</v>
      </c>
    </row>
    <row r="1995" spans="1:8">
      <c r="A1995" s="46" t="s">
        <v>24930</v>
      </c>
      <c r="B1995" s="46" t="s">
        <v>24931</v>
      </c>
      <c r="C1995" s="46" t="s">
        <v>0</v>
      </c>
      <c r="D1995" s="46" t="s">
        <v>0</v>
      </c>
      <c r="E1995" s="46" t="s">
        <v>20407</v>
      </c>
      <c r="F1995" s="46" t="s">
        <v>21714</v>
      </c>
      <c r="G1995" s="46" t="s">
        <v>24938</v>
      </c>
      <c r="H1995" s="46" t="str">
        <f t="shared" si="31"/>
        <v>16629&gt;&gt;&gt;Main Campus&gt;&gt;&gt;Faisalabad&gt;&gt;&gt;Political Science and International Relations</v>
      </c>
    </row>
    <row r="1996" spans="1:8">
      <c r="A1996" s="46" t="s">
        <v>24930</v>
      </c>
      <c r="B1996" s="46" t="s">
        <v>24931</v>
      </c>
      <c r="C1996" s="46" t="s">
        <v>0</v>
      </c>
      <c r="D1996" s="46" t="s">
        <v>0</v>
      </c>
      <c r="E1996" s="46" t="s">
        <v>20407</v>
      </c>
      <c r="F1996" s="46" t="s">
        <v>20592</v>
      </c>
      <c r="G1996" s="46" t="s">
        <v>24939</v>
      </c>
      <c r="H1996" s="46" t="str">
        <f t="shared" si="31"/>
        <v>1199&gt;&gt;&gt;Main Campus&gt;&gt;&gt;Faisalabad&gt;&gt;&gt;Public Administration</v>
      </c>
    </row>
    <row r="1997" spans="1:8">
      <c r="A1997" s="46" t="s">
        <v>24930</v>
      </c>
      <c r="B1997" s="46" t="s">
        <v>24931</v>
      </c>
      <c r="C1997" s="46" t="s">
        <v>0</v>
      </c>
      <c r="D1997" s="46" t="s">
        <v>0</v>
      </c>
      <c r="E1997" s="46" t="s">
        <v>20407</v>
      </c>
      <c r="F1997" s="46" t="s">
        <v>20820</v>
      </c>
      <c r="G1997" s="46" t="s">
        <v>28425</v>
      </c>
      <c r="H1997" s="46" t="str">
        <f t="shared" si="31"/>
        <v>1196&gt;&gt;&gt;Main Campus&gt;&gt;&gt;Faisalabad&gt;&gt;&gt;Sociology</v>
      </c>
    </row>
    <row r="1998" spans="1:8">
      <c r="A1998" s="46" t="s">
        <v>24930</v>
      </c>
      <c r="B1998" s="46" t="s">
        <v>24931</v>
      </c>
      <c r="C1998" s="46" t="s">
        <v>0</v>
      </c>
      <c r="D1998" s="46" t="s">
        <v>0</v>
      </c>
      <c r="E1998" s="46" t="s">
        <v>20407</v>
      </c>
      <c r="F1998" s="46" t="s">
        <v>20815</v>
      </c>
      <c r="G1998" s="46" t="s">
        <v>28426</v>
      </c>
      <c r="H1998" s="46" t="str">
        <f t="shared" si="31"/>
        <v>1197&gt;&gt;&gt;Main Campus&gt;&gt;&gt;Faisalabad&gt;&gt;&gt;Statistics</v>
      </c>
    </row>
    <row r="1999" spans="1:8">
      <c r="A1999" s="46" t="s">
        <v>24930</v>
      </c>
      <c r="B1999" s="46" t="s">
        <v>24931</v>
      </c>
      <c r="C1999" s="46" t="s">
        <v>0</v>
      </c>
      <c r="D1999" s="46" t="s">
        <v>0</v>
      </c>
      <c r="E1999" s="46" t="s">
        <v>20407</v>
      </c>
      <c r="F1999" s="46" t="s">
        <v>20705</v>
      </c>
      <c r="G1999" s="46" t="s">
        <v>28427</v>
      </c>
      <c r="H1999" s="46" t="str">
        <f t="shared" si="31"/>
        <v>1171&gt;&gt;&gt;Main Campus&gt;&gt;&gt;Faisalabad&gt;&gt;&gt;Urdu</v>
      </c>
    </row>
    <row r="2000" spans="1:8">
      <c r="A2000" s="46" t="s">
        <v>24930</v>
      </c>
      <c r="B2000" s="46" t="s">
        <v>24931</v>
      </c>
      <c r="C2000" s="46" t="s">
        <v>0</v>
      </c>
      <c r="D2000" s="46" t="s">
        <v>0</v>
      </c>
      <c r="E2000" s="46" t="s">
        <v>20407</v>
      </c>
      <c r="F2000" s="46" t="s">
        <v>27217</v>
      </c>
      <c r="G2000" s="46" t="s">
        <v>28428</v>
      </c>
      <c r="H2000" s="46" t="str">
        <f t="shared" si="31"/>
        <v>1201&gt;&gt;&gt;Main Campus&gt;&gt;&gt;Faisalabad&gt;&gt;&gt;Zoology</v>
      </c>
    </row>
    <row r="2001" spans="1:8">
      <c r="A2001" s="46" t="s">
        <v>24940</v>
      </c>
      <c r="B2001" s="46" t="s">
        <v>513</v>
      </c>
      <c r="C2001" s="46" t="s">
        <v>114</v>
      </c>
      <c r="D2001" s="46" t="s">
        <v>28429</v>
      </c>
      <c r="E2001" s="46" t="s">
        <v>20474</v>
      </c>
      <c r="F2001" s="46" t="s">
        <v>20739</v>
      </c>
      <c r="G2001" s="46" t="s">
        <v>28430</v>
      </c>
      <c r="H2001" s="46" t="str">
        <f t="shared" si="31"/>
        <v>2375&gt;&gt;&gt;Constituent College&gt;&gt;&gt;Sialkot&gt;&gt;&gt;Department of Botany</v>
      </c>
    </row>
    <row r="2002" spans="1:8">
      <c r="A2002" s="46" t="s">
        <v>24940</v>
      </c>
      <c r="B2002" s="46" t="s">
        <v>513</v>
      </c>
      <c r="C2002" s="46" t="s">
        <v>114</v>
      </c>
      <c r="D2002" s="46" t="s">
        <v>28429</v>
      </c>
      <c r="E2002" s="46" t="s">
        <v>20474</v>
      </c>
      <c r="F2002" s="46" t="s">
        <v>20694</v>
      </c>
      <c r="G2002" s="46" t="s">
        <v>28431</v>
      </c>
      <c r="H2002" s="46" t="str">
        <f t="shared" si="31"/>
        <v>2376&gt;&gt;&gt;Constituent College&gt;&gt;&gt;Sialkot&gt;&gt;&gt;Department of Business Administration</v>
      </c>
    </row>
    <row r="2003" spans="1:8">
      <c r="A2003" s="46" t="s">
        <v>24940</v>
      </c>
      <c r="B2003" s="46" t="s">
        <v>513</v>
      </c>
      <c r="C2003" s="46" t="s">
        <v>114</v>
      </c>
      <c r="D2003" s="46" t="s">
        <v>28429</v>
      </c>
      <c r="E2003" s="46" t="s">
        <v>20474</v>
      </c>
      <c r="F2003" s="46" t="s">
        <v>27173</v>
      </c>
      <c r="G2003" s="46" t="s">
        <v>28432</v>
      </c>
      <c r="H2003" s="46" t="str">
        <f t="shared" si="31"/>
        <v>2377&gt;&gt;&gt;Constituent College&gt;&gt;&gt;Sialkot&gt;&gt;&gt;Department of Chemistry</v>
      </c>
    </row>
    <row r="2004" spans="1:8">
      <c r="A2004" s="46" t="s">
        <v>24940</v>
      </c>
      <c r="B2004" s="46" t="s">
        <v>513</v>
      </c>
      <c r="C2004" s="46" t="s">
        <v>114</v>
      </c>
      <c r="D2004" s="46" t="s">
        <v>28429</v>
      </c>
      <c r="E2004" s="46" t="s">
        <v>20474</v>
      </c>
      <c r="F2004" s="46" t="s">
        <v>20680</v>
      </c>
      <c r="G2004" s="46" t="s">
        <v>28433</v>
      </c>
      <c r="H2004" s="46" t="str">
        <f t="shared" si="31"/>
        <v>2378&gt;&gt;&gt;Constituent College&gt;&gt;&gt;Sialkot&gt;&gt;&gt;Department of Computer Science</v>
      </c>
    </row>
    <row r="2005" spans="1:8">
      <c r="A2005" s="46" t="s">
        <v>24940</v>
      </c>
      <c r="B2005" s="46" t="s">
        <v>513</v>
      </c>
      <c r="C2005" s="46" t="s">
        <v>114</v>
      </c>
      <c r="D2005" s="46" t="s">
        <v>28429</v>
      </c>
      <c r="E2005" s="46" t="s">
        <v>20474</v>
      </c>
      <c r="F2005" s="46" t="s">
        <v>27241</v>
      </c>
      <c r="G2005" s="46" t="s">
        <v>28434</v>
      </c>
      <c r="H2005" s="46" t="str">
        <f t="shared" si="31"/>
        <v>2379&gt;&gt;&gt;Constituent College&gt;&gt;&gt;Sialkot&gt;&gt;&gt;Department of Economics</v>
      </c>
    </row>
    <row r="2006" spans="1:8">
      <c r="A2006" s="46" t="s">
        <v>24940</v>
      </c>
      <c r="B2006" s="46" t="s">
        <v>513</v>
      </c>
      <c r="C2006" s="46" t="s">
        <v>114</v>
      </c>
      <c r="D2006" s="46" t="s">
        <v>28429</v>
      </c>
      <c r="E2006" s="46" t="s">
        <v>20474</v>
      </c>
      <c r="F2006" s="46" t="s">
        <v>22904</v>
      </c>
      <c r="G2006" s="46" t="s">
        <v>28435</v>
      </c>
      <c r="H2006" s="46" t="str">
        <f t="shared" si="31"/>
        <v>2381&gt;&gt;&gt;Constituent College&gt;&gt;&gt;Sialkot&gt;&gt;&gt;Department of Environmental Science</v>
      </c>
    </row>
    <row r="2007" spans="1:8">
      <c r="A2007" s="46" t="s">
        <v>24940</v>
      </c>
      <c r="B2007" s="46" t="s">
        <v>513</v>
      </c>
      <c r="C2007" s="46" t="s">
        <v>114</v>
      </c>
      <c r="D2007" s="46" t="s">
        <v>28429</v>
      </c>
      <c r="E2007" s="46" t="s">
        <v>20474</v>
      </c>
      <c r="F2007" s="46" t="s">
        <v>21802</v>
      </c>
      <c r="G2007" s="46" t="s">
        <v>28436</v>
      </c>
      <c r="H2007" s="46" t="str">
        <f t="shared" si="31"/>
        <v>2382&gt;&gt;&gt;Constituent College&gt;&gt;&gt;Sialkot&gt;&gt;&gt;department of Fine Arts</v>
      </c>
    </row>
    <row r="2008" spans="1:8">
      <c r="A2008" s="46" t="s">
        <v>24940</v>
      </c>
      <c r="B2008" s="46" t="s">
        <v>513</v>
      </c>
      <c r="C2008" s="46" t="s">
        <v>114</v>
      </c>
      <c r="D2008" s="46" t="s">
        <v>28429</v>
      </c>
      <c r="E2008" s="46" t="s">
        <v>20474</v>
      </c>
      <c r="F2008" s="46" t="s">
        <v>27038</v>
      </c>
      <c r="G2008" s="46" t="s">
        <v>28437</v>
      </c>
      <c r="H2008" s="46" t="str">
        <f t="shared" si="31"/>
        <v>2384&gt;&gt;&gt;Constituent College&gt;&gt;&gt;Sialkot&gt;&gt;&gt;Department of Islamic Studies</v>
      </c>
    </row>
    <row r="2009" spans="1:8">
      <c r="A2009" s="46" t="s">
        <v>24940</v>
      </c>
      <c r="B2009" s="46" t="s">
        <v>513</v>
      </c>
      <c r="C2009" s="46" t="s">
        <v>114</v>
      </c>
      <c r="D2009" s="46" t="s">
        <v>28429</v>
      </c>
      <c r="E2009" s="46" t="s">
        <v>20474</v>
      </c>
      <c r="F2009" s="46" t="s">
        <v>27514</v>
      </c>
      <c r="G2009" s="46" t="s">
        <v>28438</v>
      </c>
      <c r="H2009" s="46" t="str">
        <f t="shared" si="31"/>
        <v>2387&gt;&gt;&gt;Constituent College&gt;&gt;&gt;Sialkot&gt;&gt;&gt;Department of Political Science</v>
      </c>
    </row>
    <row r="2010" spans="1:8">
      <c r="A2010" s="46" t="s">
        <v>24940</v>
      </c>
      <c r="B2010" s="46" t="s">
        <v>513</v>
      </c>
      <c r="C2010" s="46" t="s">
        <v>114</v>
      </c>
      <c r="D2010" s="46" t="s">
        <v>28429</v>
      </c>
      <c r="E2010" s="46" t="s">
        <v>20474</v>
      </c>
      <c r="F2010" s="46" t="s">
        <v>20589</v>
      </c>
      <c r="G2010" s="46" t="s">
        <v>28439</v>
      </c>
      <c r="H2010" s="46" t="str">
        <f t="shared" si="31"/>
        <v>2388&gt;&gt;&gt;Constituent College&gt;&gt;&gt;Sialkot&gt;&gt;&gt;Department of Psychology</v>
      </c>
    </row>
    <row r="2011" spans="1:8">
      <c r="A2011" s="46" t="s">
        <v>24940</v>
      </c>
      <c r="B2011" s="46" t="s">
        <v>513</v>
      </c>
      <c r="C2011" s="46" t="s">
        <v>114</v>
      </c>
      <c r="D2011" s="46" t="s">
        <v>28429</v>
      </c>
      <c r="E2011" s="46" t="s">
        <v>20474</v>
      </c>
      <c r="F2011" s="46" t="s">
        <v>27082</v>
      </c>
      <c r="G2011" s="46" t="s">
        <v>28440</v>
      </c>
      <c r="H2011" s="46" t="str">
        <f t="shared" si="31"/>
        <v>2391&gt;&gt;&gt;Constituent College&gt;&gt;&gt;Sialkot&gt;&gt;&gt;Department of Urdu</v>
      </c>
    </row>
    <row r="2012" spans="1:8">
      <c r="A2012" s="46" t="s">
        <v>24940</v>
      </c>
      <c r="B2012" s="46" t="s">
        <v>513</v>
      </c>
      <c r="C2012" s="46" t="s">
        <v>0</v>
      </c>
      <c r="D2012" s="46" t="s">
        <v>0</v>
      </c>
      <c r="E2012" s="46" t="s">
        <v>20474</v>
      </c>
      <c r="F2012" s="46" t="s">
        <v>20893</v>
      </c>
      <c r="G2012" s="46" t="s">
        <v>28441</v>
      </c>
      <c r="H2012" s="46" t="str">
        <f t="shared" si="31"/>
        <v>2158&gt;&gt;&gt;Main Campus&gt;&gt;&gt;Sialkot&gt;&gt;&gt;Botany</v>
      </c>
    </row>
    <row r="2013" spans="1:8">
      <c r="A2013" s="46" t="s">
        <v>24940</v>
      </c>
      <c r="B2013" s="46" t="s">
        <v>513</v>
      </c>
      <c r="C2013" s="46" t="s">
        <v>0</v>
      </c>
      <c r="D2013" s="46" t="s">
        <v>0</v>
      </c>
      <c r="E2013" s="46" t="s">
        <v>20474</v>
      </c>
      <c r="F2013" s="46" t="s">
        <v>20682</v>
      </c>
      <c r="G2013" s="46" t="s">
        <v>28442</v>
      </c>
      <c r="H2013" s="46" t="str">
        <f t="shared" si="31"/>
        <v>2159&gt;&gt;&gt;Main Campus&gt;&gt;&gt;Sialkot&gt;&gt;&gt;Business Administration</v>
      </c>
    </row>
    <row r="2014" spans="1:8">
      <c r="A2014" s="46" t="s">
        <v>24940</v>
      </c>
      <c r="B2014" s="46" t="s">
        <v>513</v>
      </c>
      <c r="C2014" s="46" t="s">
        <v>0</v>
      </c>
      <c r="D2014" s="46" t="s">
        <v>0</v>
      </c>
      <c r="E2014" s="46" t="s">
        <v>20474</v>
      </c>
      <c r="F2014" s="46" t="s">
        <v>20830</v>
      </c>
      <c r="G2014" s="46" t="s">
        <v>28443</v>
      </c>
      <c r="H2014" s="46" t="str">
        <f t="shared" si="31"/>
        <v>2161&gt;&gt;&gt;Main Campus&gt;&gt;&gt;Sialkot&gt;&gt;&gt;Chemistry</v>
      </c>
    </row>
    <row r="2015" spans="1:8">
      <c r="A2015" s="46" t="s">
        <v>24940</v>
      </c>
      <c r="B2015" s="46" t="s">
        <v>513</v>
      </c>
      <c r="C2015" s="46" t="s">
        <v>0</v>
      </c>
      <c r="D2015" s="46" t="s">
        <v>0</v>
      </c>
      <c r="E2015" s="46" t="s">
        <v>20474</v>
      </c>
      <c r="F2015" s="46" t="s">
        <v>20840</v>
      </c>
      <c r="G2015" s="46" t="s">
        <v>28444</v>
      </c>
      <c r="H2015" s="46" t="str">
        <f t="shared" si="31"/>
        <v>2160&gt;&gt;&gt;Main Campus&gt;&gt;&gt;Sialkot&gt;&gt;&gt;Computer Science</v>
      </c>
    </row>
    <row r="2016" spans="1:8">
      <c r="A2016" s="46" t="s">
        <v>24940</v>
      </c>
      <c r="B2016" s="46" t="s">
        <v>513</v>
      </c>
      <c r="C2016" s="46" t="s">
        <v>0</v>
      </c>
      <c r="D2016" s="46" t="s">
        <v>0</v>
      </c>
      <c r="E2016" s="46" t="s">
        <v>20474</v>
      </c>
      <c r="F2016" s="46" t="s">
        <v>27603</v>
      </c>
      <c r="G2016" s="46" t="s">
        <v>28445</v>
      </c>
      <c r="H2016" s="46" t="str">
        <f t="shared" si="31"/>
        <v>28190&gt;&gt;&gt;Main Campus&gt;&gt;&gt;Sialkot&gt;&gt;&gt;Department of Commerce</v>
      </c>
    </row>
    <row r="2017" spans="1:8">
      <c r="A2017" s="46" t="s">
        <v>24940</v>
      </c>
      <c r="B2017" s="46" t="s">
        <v>513</v>
      </c>
      <c r="C2017" s="46" t="s">
        <v>0</v>
      </c>
      <c r="D2017" s="46" t="s">
        <v>0</v>
      </c>
      <c r="E2017" s="46" t="s">
        <v>20474</v>
      </c>
      <c r="F2017" s="46" t="s">
        <v>20607</v>
      </c>
      <c r="G2017" s="46" t="s">
        <v>28446</v>
      </c>
      <c r="H2017" s="46" t="str">
        <f t="shared" si="31"/>
        <v>28188&gt;&gt;&gt;Main Campus&gt;&gt;&gt;Sialkot&gt;&gt;&gt;Department of Education</v>
      </c>
    </row>
    <row r="2018" spans="1:8">
      <c r="A2018" s="46" t="s">
        <v>24940</v>
      </c>
      <c r="B2018" s="46" t="s">
        <v>513</v>
      </c>
      <c r="C2018" s="46" t="s">
        <v>0</v>
      </c>
      <c r="D2018" s="46" t="s">
        <v>0</v>
      </c>
      <c r="E2018" s="46" t="s">
        <v>20474</v>
      </c>
      <c r="F2018" s="46" t="s">
        <v>20838</v>
      </c>
      <c r="G2018" s="46" t="s">
        <v>28447</v>
      </c>
      <c r="H2018" s="46" t="str">
        <f t="shared" si="31"/>
        <v>2162&gt;&gt;&gt;Main Campus&gt;&gt;&gt;Sialkot&gt;&gt;&gt;Economics</v>
      </c>
    </row>
    <row r="2019" spans="1:8">
      <c r="A2019" s="46" t="s">
        <v>24940</v>
      </c>
      <c r="B2019" s="46" t="s">
        <v>513</v>
      </c>
      <c r="C2019" s="46" t="s">
        <v>0</v>
      </c>
      <c r="D2019" s="46" t="s">
        <v>0</v>
      </c>
      <c r="E2019" s="46" t="s">
        <v>20474</v>
      </c>
      <c r="F2019" s="46" t="s">
        <v>20854</v>
      </c>
      <c r="G2019" s="46" t="s">
        <v>28448</v>
      </c>
      <c r="H2019" s="46" t="str">
        <f t="shared" si="31"/>
        <v>2163&gt;&gt;&gt;Main Campus&gt;&gt;&gt;Sialkot&gt;&gt;&gt;English</v>
      </c>
    </row>
    <row r="2020" spans="1:8">
      <c r="A2020" s="46" t="s">
        <v>24940</v>
      </c>
      <c r="B2020" s="46" t="s">
        <v>513</v>
      </c>
      <c r="C2020" s="46" t="s">
        <v>0</v>
      </c>
      <c r="D2020" s="46" t="s">
        <v>0</v>
      </c>
      <c r="E2020" s="46" t="s">
        <v>20474</v>
      </c>
      <c r="F2020" s="46" t="s">
        <v>20783</v>
      </c>
      <c r="G2020" s="46" t="s">
        <v>28449</v>
      </c>
      <c r="H2020" s="46" t="str">
        <f t="shared" si="31"/>
        <v>2164&gt;&gt;&gt;Main Campus&gt;&gt;&gt;Sialkot&gt;&gt;&gt;Environmental Sciences</v>
      </c>
    </row>
    <row r="2021" spans="1:8">
      <c r="A2021" s="46" t="s">
        <v>24940</v>
      </c>
      <c r="B2021" s="46" t="s">
        <v>513</v>
      </c>
      <c r="C2021" s="46" t="s">
        <v>0</v>
      </c>
      <c r="D2021" s="46" t="s">
        <v>0</v>
      </c>
      <c r="E2021" s="46" t="s">
        <v>20474</v>
      </c>
      <c r="F2021" s="46" t="s">
        <v>21284</v>
      </c>
      <c r="G2021" s="46" t="s">
        <v>28450</v>
      </c>
      <c r="H2021" s="46" t="str">
        <f t="shared" si="31"/>
        <v>2165&gt;&gt;&gt;Main Campus&gt;&gt;&gt;Sialkot&gt;&gt;&gt;Fine Arts</v>
      </c>
    </row>
    <row r="2022" spans="1:8">
      <c r="A2022" s="46" t="s">
        <v>24940</v>
      </c>
      <c r="B2022" s="46" t="s">
        <v>513</v>
      </c>
      <c r="C2022" s="46" t="s">
        <v>0</v>
      </c>
      <c r="D2022" s="46" t="s">
        <v>0</v>
      </c>
      <c r="E2022" s="46" t="s">
        <v>20474</v>
      </c>
      <c r="F2022" s="46" t="s">
        <v>20876</v>
      </c>
      <c r="G2022" s="46" t="s">
        <v>28451</v>
      </c>
      <c r="H2022" s="46" t="str">
        <f t="shared" si="31"/>
        <v>2166&gt;&gt;&gt;Main Campus&gt;&gt;&gt;Sialkot&gt;&gt;&gt;Information Technology</v>
      </c>
    </row>
    <row r="2023" spans="1:8">
      <c r="A2023" s="46" t="s">
        <v>24940</v>
      </c>
      <c r="B2023" s="46" t="s">
        <v>513</v>
      </c>
      <c r="C2023" s="46" t="s">
        <v>0</v>
      </c>
      <c r="D2023" s="46" t="s">
        <v>0</v>
      </c>
      <c r="E2023" s="46" t="s">
        <v>20474</v>
      </c>
      <c r="F2023" s="46" t="s">
        <v>21105</v>
      </c>
      <c r="G2023" s="46" t="s">
        <v>24941</v>
      </c>
      <c r="H2023" s="46" t="str">
        <f t="shared" si="31"/>
        <v>28189&gt;&gt;&gt;Main Campus&gt;&gt;&gt;Sialkot&gt;&gt;&gt;Institute of Arabic and Islamic Studies</v>
      </c>
    </row>
    <row r="2024" spans="1:8">
      <c r="A2024" s="46" t="s">
        <v>24940</v>
      </c>
      <c r="B2024" s="46" t="s">
        <v>513</v>
      </c>
      <c r="C2024" s="46" t="s">
        <v>0</v>
      </c>
      <c r="D2024" s="46" t="s">
        <v>0</v>
      </c>
      <c r="E2024" s="46" t="s">
        <v>20474</v>
      </c>
      <c r="F2024" s="46" t="s">
        <v>20850</v>
      </c>
      <c r="G2024" s="46" t="s">
        <v>28452</v>
      </c>
      <c r="H2024" s="46" t="str">
        <f t="shared" si="31"/>
        <v>2167&gt;&gt;&gt;Main Campus&gt;&gt;&gt;Sialkot&gt;&gt;&gt;Islamic Studies</v>
      </c>
    </row>
    <row r="2025" spans="1:8">
      <c r="A2025" s="46" t="s">
        <v>24940</v>
      </c>
      <c r="B2025" s="46" t="s">
        <v>513</v>
      </c>
      <c r="C2025" s="46" t="s">
        <v>0</v>
      </c>
      <c r="D2025" s="46" t="s">
        <v>0</v>
      </c>
      <c r="E2025" s="46" t="s">
        <v>20474</v>
      </c>
      <c r="F2025" s="46" t="s">
        <v>20688</v>
      </c>
      <c r="G2025" s="46" t="s">
        <v>28453</v>
      </c>
      <c r="H2025" s="46" t="str">
        <f t="shared" si="31"/>
        <v>2168&gt;&gt;&gt;Main Campus&gt;&gt;&gt;Sialkot&gt;&gt;&gt;Mathematics</v>
      </c>
    </row>
    <row r="2026" spans="1:8">
      <c r="A2026" s="46" t="s">
        <v>24940</v>
      </c>
      <c r="B2026" s="46" t="s">
        <v>513</v>
      </c>
      <c r="C2026" s="46" t="s">
        <v>0</v>
      </c>
      <c r="D2026" s="46" t="s">
        <v>0</v>
      </c>
      <c r="E2026" s="46" t="s">
        <v>20474</v>
      </c>
      <c r="F2026" s="46" t="s">
        <v>20859</v>
      </c>
      <c r="G2026" s="46" t="s">
        <v>28454</v>
      </c>
      <c r="H2026" s="46" t="str">
        <f t="shared" si="31"/>
        <v>2157&gt;&gt;&gt;Main Campus&gt;&gt;&gt;Sialkot&gt;&gt;&gt;Physics</v>
      </c>
    </row>
    <row r="2027" spans="1:8">
      <c r="A2027" s="46" t="s">
        <v>24940</v>
      </c>
      <c r="B2027" s="46" t="s">
        <v>513</v>
      </c>
      <c r="C2027" s="46" t="s">
        <v>0</v>
      </c>
      <c r="D2027" s="46" t="s">
        <v>0</v>
      </c>
      <c r="E2027" s="46" t="s">
        <v>20474</v>
      </c>
      <c r="F2027" s="46" t="s">
        <v>27161</v>
      </c>
      <c r="G2027" s="46" t="s">
        <v>28455</v>
      </c>
      <c r="H2027" s="46" t="str">
        <f t="shared" si="31"/>
        <v>2169&gt;&gt;&gt;Main Campus&gt;&gt;&gt;Sialkot&gt;&gt;&gt;Political Science</v>
      </c>
    </row>
    <row r="2028" spans="1:8">
      <c r="A2028" s="46" t="s">
        <v>24940</v>
      </c>
      <c r="B2028" s="46" t="s">
        <v>513</v>
      </c>
      <c r="C2028" s="46" t="s">
        <v>0</v>
      </c>
      <c r="D2028" s="46" t="s">
        <v>0</v>
      </c>
      <c r="E2028" s="46" t="s">
        <v>20474</v>
      </c>
      <c r="F2028" s="46" t="s">
        <v>20822</v>
      </c>
      <c r="G2028" s="46" t="s">
        <v>28456</v>
      </c>
      <c r="H2028" s="46" t="str">
        <f t="shared" si="31"/>
        <v>2170&gt;&gt;&gt;Main Campus&gt;&gt;&gt;Sialkot&gt;&gt;&gt;Psychology</v>
      </c>
    </row>
    <row r="2029" spans="1:8">
      <c r="A2029" s="46" t="s">
        <v>24940</v>
      </c>
      <c r="B2029" s="46" t="s">
        <v>513</v>
      </c>
      <c r="C2029" s="46" t="s">
        <v>0</v>
      </c>
      <c r="D2029" s="46" t="s">
        <v>0</v>
      </c>
      <c r="E2029" s="46" t="s">
        <v>20474</v>
      </c>
      <c r="F2029" s="46" t="s">
        <v>20820</v>
      </c>
      <c r="G2029" s="46" t="s">
        <v>28457</v>
      </c>
      <c r="H2029" s="46" t="str">
        <f t="shared" si="31"/>
        <v>2171&gt;&gt;&gt;Main Campus&gt;&gt;&gt;Sialkot&gt;&gt;&gt;Sociology</v>
      </c>
    </row>
    <row r="2030" spans="1:8">
      <c r="A2030" s="46" t="s">
        <v>24940</v>
      </c>
      <c r="B2030" s="46" t="s">
        <v>513</v>
      </c>
      <c r="C2030" s="46" t="s">
        <v>0</v>
      </c>
      <c r="D2030" s="46" t="s">
        <v>0</v>
      </c>
      <c r="E2030" s="46" t="s">
        <v>20474</v>
      </c>
      <c r="F2030" s="46" t="s">
        <v>20815</v>
      </c>
      <c r="G2030" s="46" t="s">
        <v>28458</v>
      </c>
      <c r="H2030" s="46" t="str">
        <f t="shared" si="31"/>
        <v>2172&gt;&gt;&gt;Main Campus&gt;&gt;&gt;Sialkot&gt;&gt;&gt;Statistics</v>
      </c>
    </row>
    <row r="2031" spans="1:8">
      <c r="A2031" s="46" t="s">
        <v>24940</v>
      </c>
      <c r="B2031" s="46" t="s">
        <v>513</v>
      </c>
      <c r="C2031" s="46" t="s">
        <v>0</v>
      </c>
      <c r="D2031" s="46" t="s">
        <v>0</v>
      </c>
      <c r="E2031" s="46" t="s">
        <v>20474</v>
      </c>
      <c r="F2031" s="46" t="s">
        <v>20705</v>
      </c>
      <c r="G2031" s="46" t="s">
        <v>28459</v>
      </c>
      <c r="H2031" s="46" t="str">
        <f t="shared" si="31"/>
        <v>2173&gt;&gt;&gt;Main Campus&gt;&gt;&gt;Sialkot&gt;&gt;&gt;Urdu</v>
      </c>
    </row>
    <row r="2032" spans="1:8">
      <c r="A2032" s="46" t="s">
        <v>24940</v>
      </c>
      <c r="B2032" s="46" t="s">
        <v>513</v>
      </c>
      <c r="C2032" s="46" t="s">
        <v>0</v>
      </c>
      <c r="D2032" s="46" t="s">
        <v>0</v>
      </c>
      <c r="E2032" s="46" t="s">
        <v>20474</v>
      </c>
      <c r="F2032" s="46" t="s">
        <v>27217</v>
      </c>
      <c r="G2032" s="46" t="s">
        <v>28460</v>
      </c>
      <c r="H2032" s="46" t="str">
        <f t="shared" si="31"/>
        <v>2174&gt;&gt;&gt;Main Campus&gt;&gt;&gt;Sialkot&gt;&gt;&gt;Zoology</v>
      </c>
    </row>
    <row r="2033" spans="1:8">
      <c r="A2033" s="46" t="s">
        <v>24942</v>
      </c>
      <c r="B2033" s="46" t="s">
        <v>517</v>
      </c>
      <c r="C2033" s="46" t="s">
        <v>0</v>
      </c>
      <c r="D2033" s="46" t="s">
        <v>0</v>
      </c>
      <c r="E2033" s="46" t="s">
        <v>20390</v>
      </c>
      <c r="F2033" s="46" t="s">
        <v>21135</v>
      </c>
      <c r="G2033" s="46" t="s">
        <v>28461</v>
      </c>
      <c r="H2033" s="46" t="str">
        <f t="shared" si="31"/>
        <v>1322&gt;&gt;&gt;Main Campus&gt;&gt;&gt;Bahawalpur&gt;&gt;&gt;Applied Psychology</v>
      </c>
    </row>
    <row r="2034" spans="1:8">
      <c r="A2034" s="46" t="s">
        <v>24942</v>
      </c>
      <c r="B2034" s="46" t="s">
        <v>517</v>
      </c>
      <c r="C2034" s="46" t="s">
        <v>0</v>
      </c>
      <c r="D2034" s="46" t="s">
        <v>0</v>
      </c>
      <c r="E2034" s="46" t="s">
        <v>20390</v>
      </c>
      <c r="F2034" s="46" t="s">
        <v>20871</v>
      </c>
      <c r="G2034" s="46" t="s">
        <v>28462</v>
      </c>
      <c r="H2034" s="46" t="str">
        <f t="shared" si="31"/>
        <v>38637&gt;&gt;&gt;Main Campus&gt;&gt;&gt;Bahawalpur&gt;&gt;&gt;Biotechnology</v>
      </c>
    </row>
    <row r="2035" spans="1:8">
      <c r="A2035" s="46" t="s">
        <v>24942</v>
      </c>
      <c r="B2035" s="46" t="s">
        <v>517</v>
      </c>
      <c r="C2035" s="46" t="s">
        <v>0</v>
      </c>
      <c r="D2035" s="46" t="s">
        <v>0</v>
      </c>
      <c r="E2035" s="46" t="s">
        <v>20390</v>
      </c>
      <c r="F2035" s="46" t="s">
        <v>20893</v>
      </c>
      <c r="G2035" s="46" t="s">
        <v>28463</v>
      </c>
      <c r="H2035" s="46" t="str">
        <f t="shared" si="31"/>
        <v>1315&gt;&gt;&gt;Main Campus&gt;&gt;&gt;Bahawalpur&gt;&gt;&gt;Botany</v>
      </c>
    </row>
    <row r="2036" spans="1:8">
      <c r="A2036" s="46" t="s">
        <v>24942</v>
      </c>
      <c r="B2036" s="46" t="s">
        <v>517</v>
      </c>
      <c r="C2036" s="46" t="s">
        <v>0</v>
      </c>
      <c r="D2036" s="46" t="s">
        <v>0</v>
      </c>
      <c r="E2036" s="46" t="s">
        <v>20390</v>
      </c>
      <c r="F2036" s="46" t="s">
        <v>20830</v>
      </c>
      <c r="G2036" s="46" t="s">
        <v>28464</v>
      </c>
      <c r="H2036" s="46" t="str">
        <f t="shared" si="31"/>
        <v>1311&gt;&gt;&gt;Main Campus&gt;&gt;&gt;Bahawalpur&gt;&gt;&gt;Chemistry</v>
      </c>
    </row>
    <row r="2037" spans="1:8">
      <c r="A2037" s="46" t="s">
        <v>24942</v>
      </c>
      <c r="B2037" s="46" t="s">
        <v>517</v>
      </c>
      <c r="C2037" s="46" t="s">
        <v>0</v>
      </c>
      <c r="D2037" s="46" t="s">
        <v>0</v>
      </c>
      <c r="E2037" s="46" t="s">
        <v>20390</v>
      </c>
      <c r="F2037" s="46" t="s">
        <v>21137</v>
      </c>
      <c r="G2037" s="46" t="s">
        <v>28465</v>
      </c>
      <c r="H2037" s="46" t="str">
        <f t="shared" si="31"/>
        <v>1326&gt;&gt;&gt;Main Campus&gt;&gt;&gt;Bahawalpur&gt;&gt;&gt;Computer Science &amp; IT</v>
      </c>
    </row>
    <row r="2038" spans="1:8">
      <c r="A2038" s="46" t="s">
        <v>24942</v>
      </c>
      <c r="B2038" s="46" t="s">
        <v>517</v>
      </c>
      <c r="C2038" s="46" t="s">
        <v>0</v>
      </c>
      <c r="D2038" s="46" t="s">
        <v>0</v>
      </c>
      <c r="E2038" s="46" t="s">
        <v>20390</v>
      </c>
      <c r="F2038" s="46" t="s">
        <v>20838</v>
      </c>
      <c r="G2038" s="46" t="s">
        <v>28466</v>
      </c>
      <c r="H2038" s="46" t="str">
        <f t="shared" si="31"/>
        <v>1317&gt;&gt;&gt;Main Campus&gt;&gt;&gt;Bahawalpur&gt;&gt;&gt;Economics</v>
      </c>
    </row>
    <row r="2039" spans="1:8">
      <c r="A2039" s="46" t="s">
        <v>24942</v>
      </c>
      <c r="B2039" s="46" t="s">
        <v>517</v>
      </c>
      <c r="C2039" s="46" t="s">
        <v>0</v>
      </c>
      <c r="D2039" s="46" t="s">
        <v>0</v>
      </c>
      <c r="E2039" s="46" t="s">
        <v>20390</v>
      </c>
      <c r="F2039" s="46" t="s">
        <v>20620</v>
      </c>
      <c r="G2039" s="46" t="s">
        <v>28467</v>
      </c>
      <c r="H2039" s="46" t="str">
        <f t="shared" si="31"/>
        <v>1324&gt;&gt;&gt;Main Campus&gt;&gt;&gt;Bahawalpur&gt;&gt;&gt;Education</v>
      </c>
    </row>
    <row r="2040" spans="1:8">
      <c r="A2040" s="46" t="s">
        <v>24942</v>
      </c>
      <c r="B2040" s="46" t="s">
        <v>517</v>
      </c>
      <c r="C2040" s="46" t="s">
        <v>0</v>
      </c>
      <c r="D2040" s="46" t="s">
        <v>0</v>
      </c>
      <c r="E2040" s="46" t="s">
        <v>20390</v>
      </c>
      <c r="F2040" s="46" t="s">
        <v>20854</v>
      </c>
      <c r="G2040" s="46" t="s">
        <v>28468</v>
      </c>
      <c r="H2040" s="46" t="str">
        <f t="shared" si="31"/>
        <v>1319&gt;&gt;&gt;Main Campus&gt;&gt;&gt;Bahawalpur&gt;&gt;&gt;English</v>
      </c>
    </row>
    <row r="2041" spans="1:8">
      <c r="A2041" s="46" t="s">
        <v>24942</v>
      </c>
      <c r="B2041" s="46" t="s">
        <v>517</v>
      </c>
      <c r="C2041" s="46" t="s">
        <v>0</v>
      </c>
      <c r="D2041" s="46" t="s">
        <v>0</v>
      </c>
      <c r="E2041" s="46" t="s">
        <v>20390</v>
      </c>
      <c r="F2041" s="46" t="s">
        <v>22123</v>
      </c>
      <c r="G2041" s="46" t="s">
        <v>24943</v>
      </c>
      <c r="H2041" s="46" t="str">
        <f t="shared" si="31"/>
        <v>1321&gt;&gt;&gt;Main Campus&gt;&gt;&gt;Bahawalpur&gt;&gt;&gt;Fashion, Art &amp; Design</v>
      </c>
    </row>
    <row r="2042" spans="1:8">
      <c r="A2042" s="46" t="s">
        <v>24942</v>
      </c>
      <c r="B2042" s="46" t="s">
        <v>517</v>
      </c>
      <c r="C2042" s="46" t="s">
        <v>0</v>
      </c>
      <c r="D2042" s="46" t="s">
        <v>0</v>
      </c>
      <c r="E2042" s="46" t="s">
        <v>20390</v>
      </c>
      <c r="F2042" s="46" t="s">
        <v>21229</v>
      </c>
      <c r="G2042" s="46" t="s">
        <v>28469</v>
      </c>
      <c r="H2042" s="46" t="str">
        <f t="shared" si="31"/>
        <v>38636&gt;&gt;&gt;Main Campus&gt;&gt;&gt;Bahawalpur&gt;&gt;&gt;Food Science &amp; Technology</v>
      </c>
    </row>
    <row r="2043" spans="1:8">
      <c r="A2043" s="46" t="s">
        <v>24942</v>
      </c>
      <c r="B2043" s="46" t="s">
        <v>517</v>
      </c>
      <c r="C2043" s="46" t="s">
        <v>0</v>
      </c>
      <c r="D2043" s="46" t="s">
        <v>0</v>
      </c>
      <c r="E2043" s="46" t="s">
        <v>20390</v>
      </c>
      <c r="F2043" s="46" t="s">
        <v>20850</v>
      </c>
      <c r="G2043" s="46" t="s">
        <v>28470</v>
      </c>
      <c r="H2043" s="46" t="str">
        <f t="shared" si="31"/>
        <v>1325&gt;&gt;&gt;Main Campus&gt;&gt;&gt;Bahawalpur&gt;&gt;&gt;Islamic Studies</v>
      </c>
    </row>
    <row r="2044" spans="1:8">
      <c r="A2044" s="46" t="s">
        <v>24942</v>
      </c>
      <c r="B2044" s="46" t="s">
        <v>517</v>
      </c>
      <c r="C2044" s="46" t="s">
        <v>0</v>
      </c>
      <c r="D2044" s="46" t="s">
        <v>0</v>
      </c>
      <c r="E2044" s="46" t="s">
        <v>20390</v>
      </c>
      <c r="F2044" s="46" t="s">
        <v>20644</v>
      </c>
      <c r="G2044" s="46" t="s">
        <v>28471</v>
      </c>
      <c r="H2044" s="46" t="str">
        <f t="shared" si="31"/>
        <v>1318&gt;&gt;&gt;Main Campus&gt;&gt;&gt;Bahawalpur&gt;&gt;&gt;Management Sciences</v>
      </c>
    </row>
    <row r="2045" spans="1:8">
      <c r="A2045" s="46" t="s">
        <v>24942</v>
      </c>
      <c r="B2045" s="46" t="s">
        <v>517</v>
      </c>
      <c r="C2045" s="46" t="s">
        <v>0</v>
      </c>
      <c r="D2045" s="46" t="s">
        <v>0</v>
      </c>
      <c r="E2045" s="46" t="s">
        <v>20390</v>
      </c>
      <c r="F2045" s="46" t="s">
        <v>20688</v>
      </c>
      <c r="G2045" s="46" t="s">
        <v>28472</v>
      </c>
      <c r="H2045" s="46" t="str">
        <f t="shared" si="31"/>
        <v>1312&gt;&gt;&gt;Main Campus&gt;&gt;&gt;Bahawalpur&gt;&gt;&gt;Mathematics</v>
      </c>
    </row>
    <row r="2046" spans="1:8">
      <c r="A2046" s="46" t="s">
        <v>24942</v>
      </c>
      <c r="B2046" s="46" t="s">
        <v>517</v>
      </c>
      <c r="C2046" s="46" t="s">
        <v>0</v>
      </c>
      <c r="D2046" s="46" t="s">
        <v>0</v>
      </c>
      <c r="E2046" s="46" t="s">
        <v>20390</v>
      </c>
      <c r="F2046" s="46" t="s">
        <v>20859</v>
      </c>
      <c r="G2046" s="46" t="s">
        <v>28473</v>
      </c>
      <c r="H2046" s="46" t="str">
        <f t="shared" si="31"/>
        <v>1314&gt;&gt;&gt;Main Campus&gt;&gt;&gt;Bahawalpur&gt;&gt;&gt;Physics</v>
      </c>
    </row>
    <row r="2047" spans="1:8">
      <c r="A2047" s="46" t="s">
        <v>24942</v>
      </c>
      <c r="B2047" s="46" t="s">
        <v>517</v>
      </c>
      <c r="C2047" s="46" t="s">
        <v>0</v>
      </c>
      <c r="D2047" s="46" t="s">
        <v>0</v>
      </c>
      <c r="E2047" s="46" t="s">
        <v>20390</v>
      </c>
      <c r="F2047" s="46" t="s">
        <v>20705</v>
      </c>
      <c r="G2047" s="46" t="s">
        <v>28474</v>
      </c>
      <c r="H2047" s="46" t="str">
        <f t="shared" si="31"/>
        <v>1320&gt;&gt;&gt;Main Campus&gt;&gt;&gt;Bahawalpur&gt;&gt;&gt;Urdu</v>
      </c>
    </row>
    <row r="2048" spans="1:8">
      <c r="A2048" s="46" t="s">
        <v>24942</v>
      </c>
      <c r="B2048" s="46" t="s">
        <v>517</v>
      </c>
      <c r="C2048" s="46" t="s">
        <v>0</v>
      </c>
      <c r="D2048" s="46" t="s">
        <v>0</v>
      </c>
      <c r="E2048" s="46" t="s">
        <v>20390</v>
      </c>
      <c r="F2048" s="46" t="s">
        <v>27217</v>
      </c>
      <c r="G2048" s="46" t="s">
        <v>28475</v>
      </c>
      <c r="H2048" s="46" t="str">
        <f t="shared" si="31"/>
        <v>1313&gt;&gt;&gt;Main Campus&gt;&gt;&gt;Bahawalpur&gt;&gt;&gt;Zoology</v>
      </c>
    </row>
    <row r="2049" spans="1:8">
      <c r="A2049" s="46" t="s">
        <v>24944</v>
      </c>
      <c r="B2049" s="46" t="s">
        <v>519</v>
      </c>
      <c r="C2049" s="46" t="s">
        <v>0</v>
      </c>
      <c r="D2049" s="46" t="s">
        <v>0</v>
      </c>
      <c r="E2049" s="46" t="s">
        <v>20508</v>
      </c>
      <c r="F2049" s="46" t="s">
        <v>24945</v>
      </c>
      <c r="G2049" s="46" t="s">
        <v>24946</v>
      </c>
      <c r="H2049" s="46" t="str">
        <f t="shared" si="31"/>
        <v>50736&gt;&gt;&gt;Main Campus&gt;&gt;&gt;Karachi&gt;&gt;&gt;Communication and  Design</v>
      </c>
    </row>
    <row r="2050" spans="1:8">
      <c r="A2050" s="46" t="s">
        <v>24944</v>
      </c>
      <c r="B2050" s="46" t="s">
        <v>519</v>
      </c>
      <c r="C2050" s="46" t="s">
        <v>0</v>
      </c>
      <c r="D2050" s="46" t="s">
        <v>0</v>
      </c>
      <c r="E2050" s="46" t="s">
        <v>20508</v>
      </c>
      <c r="F2050" s="46" t="s">
        <v>21387</v>
      </c>
      <c r="G2050" s="46" t="s">
        <v>24947</v>
      </c>
      <c r="H2050" s="46" t="str">
        <f t="shared" ref="H2050:H2113" si="32">CONCATENATE(G2050, "&gt;&gt;&gt;", C2050, "&gt;&gt;&gt;", E2050, "&gt;&gt;&gt;", F2050)</f>
        <v>38740&gt;&gt;&gt;Main Campus&gt;&gt;&gt;Karachi&gt;&gt;&gt;Communication and Design</v>
      </c>
    </row>
    <row r="2051" spans="1:8">
      <c r="A2051" s="46" t="s">
        <v>24944</v>
      </c>
      <c r="B2051" s="46" t="s">
        <v>519</v>
      </c>
      <c r="C2051" s="46" t="s">
        <v>0</v>
      </c>
      <c r="D2051" s="46" t="s">
        <v>0</v>
      </c>
      <c r="E2051" s="46" t="s">
        <v>20508</v>
      </c>
      <c r="F2051" s="46" t="s">
        <v>22616</v>
      </c>
      <c r="G2051" s="46" t="s">
        <v>24948</v>
      </c>
      <c r="H2051" s="46" t="str">
        <f t="shared" si="32"/>
        <v>38737&gt;&gt;&gt;Main Campus&gt;&gt;&gt;Karachi&gt;&gt;&gt;Comparative Humanities</v>
      </c>
    </row>
    <row r="2052" spans="1:8">
      <c r="A2052" s="46" t="s">
        <v>24944</v>
      </c>
      <c r="B2052" s="46" t="s">
        <v>519</v>
      </c>
      <c r="C2052" s="46" t="s">
        <v>0</v>
      </c>
      <c r="D2052" s="46" t="s">
        <v>0</v>
      </c>
      <c r="E2052" s="46" t="s">
        <v>20508</v>
      </c>
      <c r="F2052" s="46" t="s">
        <v>21231</v>
      </c>
      <c r="G2052" s="46" t="s">
        <v>28476</v>
      </c>
      <c r="H2052" s="46" t="str">
        <f t="shared" si="32"/>
        <v>38738&gt;&gt;&gt;Main Campus&gt;&gt;&gt;Karachi&gt;&gt;&gt;Computer Engineering</v>
      </c>
    </row>
    <row r="2053" spans="1:8">
      <c r="A2053" s="46" t="s">
        <v>24944</v>
      </c>
      <c r="B2053" s="46" t="s">
        <v>519</v>
      </c>
      <c r="C2053" s="46" t="s">
        <v>0</v>
      </c>
      <c r="D2053" s="46" t="s">
        <v>0</v>
      </c>
      <c r="E2053" s="46" t="s">
        <v>20508</v>
      </c>
      <c r="F2053" s="46" t="s">
        <v>20840</v>
      </c>
      <c r="G2053" s="46" t="s">
        <v>28477</v>
      </c>
      <c r="H2053" s="46" t="str">
        <f t="shared" si="32"/>
        <v>38741&gt;&gt;&gt;Main Campus&gt;&gt;&gt;Karachi&gt;&gt;&gt;Computer Science</v>
      </c>
    </row>
    <row r="2054" spans="1:8">
      <c r="A2054" s="46" t="s">
        <v>24944</v>
      </c>
      <c r="B2054" s="46" t="s">
        <v>519</v>
      </c>
      <c r="C2054" s="46" t="s">
        <v>0</v>
      </c>
      <c r="D2054" s="46" t="s">
        <v>0</v>
      </c>
      <c r="E2054" s="46" t="s">
        <v>20508</v>
      </c>
      <c r="F2054" s="46" t="s">
        <v>20748</v>
      </c>
      <c r="G2054" s="46" t="s">
        <v>28478</v>
      </c>
      <c r="H2054" s="46" t="str">
        <f t="shared" si="32"/>
        <v>38742&gt;&gt;&gt;Main Campus&gt;&gt;&gt;Karachi&gt;&gt;&gt;Electrical Engineering</v>
      </c>
    </row>
    <row r="2055" spans="1:8">
      <c r="A2055" s="46" t="s">
        <v>24944</v>
      </c>
      <c r="B2055" s="46" t="s">
        <v>519</v>
      </c>
      <c r="C2055" s="46" t="s">
        <v>0</v>
      </c>
      <c r="D2055" s="46" t="s">
        <v>0</v>
      </c>
      <c r="E2055" s="46" t="s">
        <v>20508</v>
      </c>
      <c r="F2055" s="46" t="s">
        <v>21434</v>
      </c>
      <c r="G2055" s="46" t="s">
        <v>24949</v>
      </c>
      <c r="H2055" s="46" t="str">
        <f t="shared" si="32"/>
        <v>11537&gt;&gt;&gt;Main Campus&gt;&gt;&gt;Karachi&gt;&gt;&gt;School of Arts, Humanities and Social Sciences</v>
      </c>
    </row>
    <row r="2056" spans="1:8">
      <c r="A2056" s="46" t="s">
        <v>24944</v>
      </c>
      <c r="B2056" s="46" t="s">
        <v>519</v>
      </c>
      <c r="C2056" s="46" t="s">
        <v>0</v>
      </c>
      <c r="D2056" s="46" t="s">
        <v>0</v>
      </c>
      <c r="E2056" s="46" t="s">
        <v>20508</v>
      </c>
      <c r="F2056" s="46" t="s">
        <v>21173</v>
      </c>
      <c r="G2056" s="46" t="s">
        <v>24950</v>
      </c>
      <c r="H2056" s="46" t="str">
        <f t="shared" si="32"/>
        <v>11536&gt;&gt;&gt;Main Campus&gt;&gt;&gt;Karachi&gt;&gt;&gt;School of Science and Engineering</v>
      </c>
    </row>
    <row r="2057" spans="1:8">
      <c r="A2057" s="46" t="s">
        <v>24944</v>
      </c>
      <c r="B2057" s="46" t="s">
        <v>519</v>
      </c>
      <c r="C2057" s="46" t="s">
        <v>0</v>
      </c>
      <c r="D2057" s="46" t="s">
        <v>0</v>
      </c>
      <c r="E2057" s="46" t="s">
        <v>20508</v>
      </c>
      <c r="F2057" s="46" t="s">
        <v>21391</v>
      </c>
      <c r="G2057" s="46" t="s">
        <v>24951</v>
      </c>
      <c r="H2057" s="46" t="str">
        <f t="shared" si="32"/>
        <v>38739&gt;&gt;&gt;Main Campus&gt;&gt;&gt;Karachi&gt;&gt;&gt;Social Development and Policy</v>
      </c>
    </row>
    <row r="2058" spans="1:8">
      <c r="A2058" s="46" t="s">
        <v>24952</v>
      </c>
      <c r="B2058" s="46" t="s">
        <v>21361</v>
      </c>
      <c r="C2058" s="46" t="s">
        <v>0</v>
      </c>
      <c r="D2058" s="46" t="s">
        <v>0</v>
      </c>
      <c r="E2058" s="46" t="s">
        <v>20435</v>
      </c>
      <c r="F2058" s="46" t="s">
        <v>21395</v>
      </c>
      <c r="G2058" s="46" t="s">
        <v>24953</v>
      </c>
      <c r="H2058" s="46" t="str">
        <f t="shared" si="32"/>
        <v>28437&gt;&gt;&gt;Main Campus&gt;&gt;&gt;Lahore&gt;&gt;&gt;Department of Computer &amp; Software Engineering</v>
      </c>
    </row>
    <row r="2059" spans="1:8">
      <c r="A2059" s="46" t="s">
        <v>24952</v>
      </c>
      <c r="B2059" s="46" t="s">
        <v>21361</v>
      </c>
      <c r="C2059" s="46" t="s">
        <v>0</v>
      </c>
      <c r="D2059" s="46" t="s">
        <v>0</v>
      </c>
      <c r="E2059" s="46" t="s">
        <v>20435</v>
      </c>
      <c r="F2059" s="46" t="s">
        <v>20680</v>
      </c>
      <c r="G2059" s="46" t="s">
        <v>28479</v>
      </c>
      <c r="H2059" s="46" t="str">
        <f t="shared" si="32"/>
        <v>2596&gt;&gt;&gt;Main Campus&gt;&gt;&gt;Lahore&gt;&gt;&gt;Department of Computer Science</v>
      </c>
    </row>
    <row r="2060" spans="1:8">
      <c r="A2060" s="46" t="s">
        <v>24952</v>
      </c>
      <c r="B2060" s="46" t="s">
        <v>21361</v>
      </c>
      <c r="C2060" s="46" t="s">
        <v>0</v>
      </c>
      <c r="D2060" s="46" t="s">
        <v>0</v>
      </c>
      <c r="E2060" s="46" t="s">
        <v>20435</v>
      </c>
      <c r="F2060" s="46" t="s">
        <v>20614</v>
      </c>
      <c r="G2060" s="46" t="s">
        <v>28480</v>
      </c>
      <c r="H2060" s="46" t="str">
        <f t="shared" si="32"/>
        <v>2597&gt;&gt;&gt;Main Campus&gt;&gt;&gt;Lahore&gt;&gt;&gt;Department of Electrical Engineering</v>
      </c>
    </row>
    <row r="2061" spans="1:8">
      <c r="A2061" s="46" t="s">
        <v>24952</v>
      </c>
      <c r="B2061" s="46" t="s">
        <v>21361</v>
      </c>
      <c r="C2061" s="46" t="s">
        <v>0</v>
      </c>
      <c r="D2061" s="46" t="s">
        <v>0</v>
      </c>
      <c r="E2061" s="46" t="s">
        <v>20435</v>
      </c>
      <c r="F2061" s="46" t="s">
        <v>22721</v>
      </c>
      <c r="G2061" s="46" t="s">
        <v>24954</v>
      </c>
      <c r="H2061" s="46" t="str">
        <f t="shared" si="32"/>
        <v>5768&gt;&gt;&gt;Main Campus&gt;&gt;&gt;Lahore&gt;&gt;&gt;Faculty of Business and Management</v>
      </c>
    </row>
    <row r="2062" spans="1:8">
      <c r="A2062" s="46" t="s">
        <v>24952</v>
      </c>
      <c r="B2062" s="46" t="s">
        <v>21361</v>
      </c>
      <c r="C2062" s="46" t="s">
        <v>0</v>
      </c>
      <c r="D2062" s="46" t="s">
        <v>0</v>
      </c>
      <c r="E2062" s="46" t="s">
        <v>20435</v>
      </c>
      <c r="F2062" s="46" t="s">
        <v>20766</v>
      </c>
      <c r="G2062" s="46" t="s">
        <v>28481</v>
      </c>
      <c r="H2062" s="46" t="str">
        <f t="shared" si="32"/>
        <v>5767&gt;&gt;&gt;Main Campus&gt;&gt;&gt;Lahore&gt;&gt;&gt;Faculty of Humanities and Social Sciences</v>
      </c>
    </row>
    <row r="2063" spans="1:8">
      <c r="A2063" s="46" t="s">
        <v>24955</v>
      </c>
      <c r="B2063" s="46" t="s">
        <v>545</v>
      </c>
      <c r="C2063" s="46" t="s">
        <v>0</v>
      </c>
      <c r="D2063" s="46" t="s">
        <v>0</v>
      </c>
      <c r="E2063" s="46" t="s">
        <v>20508</v>
      </c>
      <c r="F2063" s="46" t="s">
        <v>20890</v>
      </c>
      <c r="G2063" s="46" t="s">
        <v>24956</v>
      </c>
      <c r="H2063" s="46" t="str">
        <f t="shared" si="32"/>
        <v>2967&gt;&gt;&gt;Main Campus&gt;&gt;&gt;Karachi&gt;&gt;&gt;APPNA Institute of Public Health</v>
      </c>
    </row>
    <row r="2064" spans="1:8">
      <c r="A2064" s="46" t="s">
        <v>24955</v>
      </c>
      <c r="B2064" s="46" t="s">
        <v>545</v>
      </c>
      <c r="C2064" s="46" t="s">
        <v>0</v>
      </c>
      <c r="D2064" s="46" t="s">
        <v>0</v>
      </c>
      <c r="E2064" s="46" t="s">
        <v>20508</v>
      </c>
      <c r="F2064" s="46" t="s">
        <v>22052</v>
      </c>
      <c r="G2064" s="46" t="s">
        <v>28482</v>
      </c>
      <c r="H2064" s="46" t="str">
        <f t="shared" si="32"/>
        <v>4289&gt;&gt;&gt;Main Campus&gt;&gt;&gt;Karachi&gt;&gt;&gt;Faculty of Pharmaceutical Sciences</v>
      </c>
    </row>
    <row r="2065" spans="1:8">
      <c r="A2065" s="46" t="s">
        <v>24955</v>
      </c>
      <c r="B2065" s="46" t="s">
        <v>545</v>
      </c>
      <c r="C2065" s="46" t="s">
        <v>0</v>
      </c>
      <c r="D2065" s="46" t="s">
        <v>0</v>
      </c>
      <c r="E2065" s="46" t="s">
        <v>20508</v>
      </c>
      <c r="F2065" s="46" t="s">
        <v>21890</v>
      </c>
      <c r="G2065" s="46" t="s">
        <v>24957</v>
      </c>
      <c r="H2065" s="46" t="str">
        <f t="shared" si="32"/>
        <v>28009&gt;&gt;&gt;Main Campus&gt;&gt;&gt;Karachi&gt;&gt;&gt;Institute of Family Medicine</v>
      </c>
    </row>
    <row r="2066" spans="1:8">
      <c r="A2066" s="46" t="s">
        <v>24955</v>
      </c>
      <c r="B2066" s="46" t="s">
        <v>545</v>
      </c>
      <c r="C2066" s="46" t="s">
        <v>0</v>
      </c>
      <c r="D2066" s="46" t="s">
        <v>0</v>
      </c>
      <c r="E2066" s="46" t="s">
        <v>20508</v>
      </c>
      <c r="F2066" s="46" t="s">
        <v>21608</v>
      </c>
      <c r="G2066" s="46" t="s">
        <v>24958</v>
      </c>
      <c r="H2066" s="46" t="str">
        <f t="shared" si="32"/>
        <v>3064&gt;&gt;&gt;Main Campus&gt;&gt;&gt;Karachi&gt;&gt;&gt;Institute of Health and Business Management &amp; Social Sciences</v>
      </c>
    </row>
    <row r="2067" spans="1:8">
      <c r="A2067" s="46" t="s">
        <v>24955</v>
      </c>
      <c r="B2067" s="46" t="s">
        <v>545</v>
      </c>
      <c r="C2067" s="46" t="s">
        <v>0</v>
      </c>
      <c r="D2067" s="46" t="s">
        <v>0</v>
      </c>
      <c r="E2067" s="46" t="s">
        <v>20508</v>
      </c>
      <c r="F2067" s="46" t="s">
        <v>21462</v>
      </c>
      <c r="G2067" s="46" t="s">
        <v>24959</v>
      </c>
      <c r="H2067" s="46" t="str">
        <f t="shared" si="32"/>
        <v>28011&gt;&gt;&gt;Main Campus&gt;&gt;&gt;Karachi&gt;&gt;&gt;Institute of Medical Education</v>
      </c>
    </row>
    <row r="2068" spans="1:8">
      <c r="A2068" s="46" t="s">
        <v>24955</v>
      </c>
      <c r="B2068" s="46" t="s">
        <v>545</v>
      </c>
      <c r="C2068" s="46" t="s">
        <v>0</v>
      </c>
      <c r="D2068" s="46" t="s">
        <v>0</v>
      </c>
      <c r="E2068" s="46" t="s">
        <v>20508</v>
      </c>
      <c r="F2068" s="46" t="s">
        <v>22621</v>
      </c>
      <c r="G2068" s="46" t="s">
        <v>24960</v>
      </c>
      <c r="H2068" s="46" t="str">
        <f t="shared" si="32"/>
        <v>28226&gt;&gt;&gt;Main Campus&gt;&gt;&gt;Karachi&gt;&gt;&gt;Institute of Medical Technology</v>
      </c>
    </row>
    <row r="2069" spans="1:8">
      <c r="A2069" s="46" t="s">
        <v>24955</v>
      </c>
      <c r="B2069" s="46" t="s">
        <v>545</v>
      </c>
      <c r="C2069" s="46" t="s">
        <v>0</v>
      </c>
      <c r="D2069" s="46" t="s">
        <v>0</v>
      </c>
      <c r="E2069" s="46" t="s">
        <v>20508</v>
      </c>
      <c r="F2069" s="46" t="s">
        <v>22663</v>
      </c>
      <c r="G2069" s="46" t="s">
        <v>24961</v>
      </c>
      <c r="H2069" s="46" t="str">
        <f t="shared" si="32"/>
        <v>28010&gt;&gt;&gt;Main Campus&gt;&gt;&gt;Karachi&gt;&gt;&gt;Institute of Nursing &amp; Midwifery</v>
      </c>
    </row>
    <row r="2070" spans="1:8">
      <c r="A2070" s="46" t="s">
        <v>24955</v>
      </c>
      <c r="B2070" s="46" t="s">
        <v>545</v>
      </c>
      <c r="C2070" s="46" t="s">
        <v>0</v>
      </c>
      <c r="D2070" s="46" t="s">
        <v>0</v>
      </c>
      <c r="E2070" s="46" t="s">
        <v>20508</v>
      </c>
      <c r="F2070" s="46" t="s">
        <v>23210</v>
      </c>
      <c r="G2070" s="46" t="s">
        <v>24962</v>
      </c>
      <c r="H2070" s="46" t="str">
        <f t="shared" si="32"/>
        <v>13185&gt;&gt;&gt;Main Campus&gt;&gt;&gt;Karachi&gt;&gt;&gt;Institute of Physical Therapy &amp; Rehabilitation</v>
      </c>
    </row>
    <row r="2071" spans="1:8">
      <c r="A2071" s="46" t="s">
        <v>24955</v>
      </c>
      <c r="B2071" s="46" t="s">
        <v>545</v>
      </c>
      <c r="C2071" s="46" t="s">
        <v>0</v>
      </c>
      <c r="D2071" s="46" t="s">
        <v>0</v>
      </c>
      <c r="E2071" s="46" t="s">
        <v>20508</v>
      </c>
      <c r="F2071" s="46" t="s">
        <v>23179</v>
      </c>
      <c r="G2071" s="46" t="s">
        <v>24963</v>
      </c>
      <c r="H2071" s="46" t="str">
        <f t="shared" si="32"/>
        <v>13047&gt;&gt;&gt;Main Campus&gt;&gt;&gt;Karachi&gt;&gt;&gt;M.B.B.S</v>
      </c>
    </row>
    <row r="2072" spans="1:8">
      <c r="A2072" s="46" t="s">
        <v>24955</v>
      </c>
      <c r="B2072" s="46" t="s">
        <v>545</v>
      </c>
      <c r="C2072" s="46" t="s">
        <v>0</v>
      </c>
      <c r="D2072" s="46" t="s">
        <v>0</v>
      </c>
      <c r="E2072" s="46" t="s">
        <v>20508</v>
      </c>
      <c r="F2072" s="46" t="s">
        <v>23312</v>
      </c>
      <c r="G2072" s="46" t="s">
        <v>24964</v>
      </c>
      <c r="H2072" s="46" t="str">
        <f t="shared" si="32"/>
        <v>2806&gt;&gt;&gt;Main Campus&gt;&gt;&gt;Karachi&gt;&gt;&gt;Physiology,Anatomy, Pharmacology,Community Medicine, Microbiology, Biochemistry,Forensic</v>
      </c>
    </row>
    <row r="2073" spans="1:8">
      <c r="A2073" s="46" t="s">
        <v>24955</v>
      </c>
      <c r="B2073" s="46" t="s">
        <v>545</v>
      </c>
      <c r="C2073" s="46" t="s">
        <v>0</v>
      </c>
      <c r="D2073" s="46" t="s">
        <v>0</v>
      </c>
      <c r="E2073" s="46" t="s">
        <v>20508</v>
      </c>
      <c r="F2073" s="46" t="s">
        <v>21559</v>
      </c>
      <c r="G2073" s="46" t="s">
        <v>24965</v>
      </c>
      <c r="H2073" s="46" t="str">
        <f t="shared" si="32"/>
        <v>13046&gt;&gt;&gt;Main Campus&gt;&gt;&gt;Karachi&gt;&gt;&gt;Sindh Institute of Oral Health Sciences</v>
      </c>
    </row>
    <row r="2074" spans="1:8">
      <c r="A2074" s="46" t="s">
        <v>24955</v>
      </c>
      <c r="B2074" s="46" t="s">
        <v>545</v>
      </c>
      <c r="C2074" s="46" t="s">
        <v>0</v>
      </c>
      <c r="D2074" s="46" t="s">
        <v>0</v>
      </c>
      <c r="E2074" s="46" t="s">
        <v>20508</v>
      </c>
      <c r="F2074" s="46" t="s">
        <v>22677</v>
      </c>
      <c r="G2074" s="46" t="s">
        <v>24966</v>
      </c>
      <c r="H2074" s="46" t="str">
        <f t="shared" si="32"/>
        <v>13045&gt;&gt;&gt;Main Campus&gt;&gt;&gt;Karachi&gt;&gt;&gt;Sindh Medical College</v>
      </c>
    </row>
    <row r="2075" spans="1:8">
      <c r="A2075" s="46" t="s">
        <v>24955</v>
      </c>
      <c r="B2075" s="46" t="s">
        <v>545</v>
      </c>
      <c r="C2075" s="46" t="s">
        <v>0</v>
      </c>
      <c r="D2075" s="46" t="s">
        <v>0</v>
      </c>
      <c r="E2075" s="46" t="s">
        <v>20508</v>
      </c>
      <c r="F2075" s="46" t="s">
        <v>21609</v>
      </c>
      <c r="G2075" s="46" t="s">
        <v>24967</v>
      </c>
      <c r="H2075" s="46" t="str">
        <f t="shared" si="32"/>
        <v>2939&gt;&gt;&gt;Main Campus&gt;&gt;&gt;Karachi&gt;&gt;&gt;Surgery, Gynecology and Obstetrics, Medicine, Pediatrics</v>
      </c>
    </row>
    <row r="2076" spans="1:8">
      <c r="A2076" s="46" t="s">
        <v>24968</v>
      </c>
      <c r="B2076" s="46" t="s">
        <v>24969</v>
      </c>
      <c r="C2076" s="46" t="s">
        <v>0</v>
      </c>
      <c r="D2076" s="46" t="s">
        <v>0</v>
      </c>
      <c r="E2076" s="46" t="s">
        <v>20508</v>
      </c>
      <c r="F2076" s="46" t="s">
        <v>20682</v>
      </c>
      <c r="G2076" s="46" t="s">
        <v>28483</v>
      </c>
      <c r="H2076" s="46" t="str">
        <f t="shared" si="32"/>
        <v>7848&gt;&gt;&gt;Main Campus&gt;&gt;&gt;Karachi&gt;&gt;&gt;Business Administration</v>
      </c>
    </row>
    <row r="2077" spans="1:8">
      <c r="A2077" s="46" t="s">
        <v>24968</v>
      </c>
      <c r="B2077" s="46" t="s">
        <v>24969</v>
      </c>
      <c r="C2077" s="46" t="s">
        <v>0</v>
      </c>
      <c r="D2077" s="46" t="s">
        <v>0</v>
      </c>
      <c r="E2077" s="46" t="s">
        <v>20508</v>
      </c>
      <c r="F2077" s="46" t="s">
        <v>21189</v>
      </c>
      <c r="G2077" s="46" t="s">
        <v>24970</v>
      </c>
      <c r="H2077" s="46" t="str">
        <f t="shared" si="32"/>
        <v>16451&gt;&gt;&gt;Main Campus&gt;&gt;&gt;Karachi&gt;&gt;&gt;Department of Decision Science</v>
      </c>
    </row>
    <row r="2078" spans="1:8">
      <c r="A2078" s="46" t="s">
        <v>24971</v>
      </c>
      <c r="B2078" s="46" t="s">
        <v>20664</v>
      </c>
      <c r="C2078" s="46" t="s">
        <v>0</v>
      </c>
      <c r="D2078" s="46" t="s">
        <v>0</v>
      </c>
      <c r="E2078" s="46" t="s">
        <v>20461</v>
      </c>
      <c r="F2078" s="46" t="s">
        <v>27265</v>
      </c>
      <c r="G2078" s="46" t="s">
        <v>28484</v>
      </c>
      <c r="H2078" s="46" t="str">
        <f t="shared" si="32"/>
        <v>14083&gt;&gt;&gt;Main Campus&gt;&gt;&gt;Rahim Yar Khan&gt;&gt;&gt;BBA</v>
      </c>
    </row>
    <row r="2079" spans="1:8">
      <c r="A2079" s="46" t="s">
        <v>24971</v>
      </c>
      <c r="B2079" s="46" t="s">
        <v>20664</v>
      </c>
      <c r="C2079" s="46" t="s">
        <v>0</v>
      </c>
      <c r="D2079" s="46" t="s">
        <v>0</v>
      </c>
      <c r="E2079" s="46" t="s">
        <v>20461</v>
      </c>
      <c r="F2079" s="46" t="s">
        <v>20830</v>
      </c>
      <c r="G2079" s="46" t="s">
        <v>28485</v>
      </c>
      <c r="H2079" s="46" t="str">
        <f t="shared" si="32"/>
        <v>14085&gt;&gt;&gt;Main Campus&gt;&gt;&gt;Rahim Yar Khan&gt;&gt;&gt;Chemistry</v>
      </c>
    </row>
    <row r="2080" spans="1:8">
      <c r="A2080" s="46" t="s">
        <v>24971</v>
      </c>
      <c r="B2080" s="46" t="s">
        <v>20664</v>
      </c>
      <c r="C2080" s="46" t="s">
        <v>0</v>
      </c>
      <c r="D2080" s="46" t="s">
        <v>0</v>
      </c>
      <c r="E2080" s="46" t="s">
        <v>20461</v>
      </c>
      <c r="F2080" s="46" t="s">
        <v>22416</v>
      </c>
      <c r="G2080" s="46" t="s">
        <v>24972</v>
      </c>
      <c r="H2080" s="46" t="str">
        <f t="shared" si="32"/>
        <v>14528&gt;&gt;&gt;Main Campus&gt;&gt;&gt;Rahim Yar Khan&gt;&gt;&gt;Department of Agricultural Engineering</v>
      </c>
    </row>
    <row r="2081" spans="1:8">
      <c r="A2081" s="46" t="s">
        <v>24971</v>
      </c>
      <c r="B2081" s="46" t="s">
        <v>20664</v>
      </c>
      <c r="C2081" s="46" t="s">
        <v>0</v>
      </c>
      <c r="D2081" s="46" t="s">
        <v>0</v>
      </c>
      <c r="E2081" s="46" t="s">
        <v>20461</v>
      </c>
      <c r="F2081" s="46" t="s">
        <v>22506</v>
      </c>
      <c r="G2081" s="46" t="s">
        <v>24973</v>
      </c>
      <c r="H2081" s="46" t="str">
        <f t="shared" si="32"/>
        <v>3162&gt;&gt;&gt;Main Campus&gt;&gt;&gt;Rahim Yar Khan&gt;&gt;&gt;Department of Basic Sciences &amp; Humanities</v>
      </c>
    </row>
    <row r="2082" spans="1:8">
      <c r="A2082" s="46" t="s">
        <v>24971</v>
      </c>
      <c r="B2082" s="46" t="s">
        <v>20664</v>
      </c>
      <c r="C2082" s="46" t="s">
        <v>0</v>
      </c>
      <c r="D2082" s="46" t="s">
        <v>0</v>
      </c>
      <c r="E2082" s="46" t="s">
        <v>20461</v>
      </c>
      <c r="F2082" s="46" t="s">
        <v>21032</v>
      </c>
      <c r="G2082" s="46" t="s">
        <v>28486</v>
      </c>
      <c r="H2082" s="46" t="str">
        <f t="shared" si="32"/>
        <v>14525&gt;&gt;&gt;Main Campus&gt;&gt;&gt;Rahim Yar Khan&gt;&gt;&gt;Department of Chemical Engineering</v>
      </c>
    </row>
    <row r="2083" spans="1:8">
      <c r="A2083" s="46" t="s">
        <v>24971</v>
      </c>
      <c r="B2083" s="46" t="s">
        <v>20664</v>
      </c>
      <c r="C2083" s="46" t="s">
        <v>0</v>
      </c>
      <c r="D2083" s="46" t="s">
        <v>0</v>
      </c>
      <c r="E2083" s="46" t="s">
        <v>20461</v>
      </c>
      <c r="F2083" s="46" t="s">
        <v>20942</v>
      </c>
      <c r="G2083" s="46" t="s">
        <v>28487</v>
      </c>
      <c r="H2083" s="46" t="str">
        <f t="shared" si="32"/>
        <v>10066&gt;&gt;&gt;Main Campus&gt;&gt;&gt;Rahim Yar Khan&gt;&gt;&gt;Department of Civil Engineering</v>
      </c>
    </row>
    <row r="2084" spans="1:8">
      <c r="A2084" s="46" t="s">
        <v>24971</v>
      </c>
      <c r="B2084" s="46" t="s">
        <v>20664</v>
      </c>
      <c r="C2084" s="46" t="s">
        <v>0</v>
      </c>
      <c r="D2084" s="46" t="s">
        <v>0</v>
      </c>
      <c r="E2084" s="46" t="s">
        <v>20461</v>
      </c>
      <c r="F2084" s="46" t="s">
        <v>21265</v>
      </c>
      <c r="G2084" s="46" t="s">
        <v>24974</v>
      </c>
      <c r="H2084" s="46" t="str">
        <f t="shared" si="32"/>
        <v>10068&gt;&gt;&gt;Main Campus&gt;&gt;&gt;Rahim Yar Khan&gt;&gt;&gt;Department of Computer Engineering</v>
      </c>
    </row>
    <row r="2085" spans="1:8">
      <c r="A2085" s="46" t="s">
        <v>24971</v>
      </c>
      <c r="B2085" s="46" t="s">
        <v>20664</v>
      </c>
      <c r="C2085" s="46" t="s">
        <v>0</v>
      </c>
      <c r="D2085" s="46" t="s">
        <v>0</v>
      </c>
      <c r="E2085" s="46" t="s">
        <v>20461</v>
      </c>
      <c r="F2085" s="46" t="s">
        <v>20680</v>
      </c>
      <c r="G2085" s="46" t="s">
        <v>24975</v>
      </c>
      <c r="H2085" s="46" t="str">
        <f t="shared" si="32"/>
        <v>3164&gt;&gt;&gt;Main Campus&gt;&gt;&gt;Rahim Yar Khan&gt;&gt;&gt;Department of Computer Science</v>
      </c>
    </row>
    <row r="2086" spans="1:8">
      <c r="A2086" s="46" t="s">
        <v>24971</v>
      </c>
      <c r="B2086" s="46" t="s">
        <v>20664</v>
      </c>
      <c r="C2086" s="46" t="s">
        <v>0</v>
      </c>
      <c r="D2086" s="46" t="s">
        <v>0</v>
      </c>
      <c r="E2086" s="46" t="s">
        <v>20461</v>
      </c>
      <c r="F2086" s="46" t="s">
        <v>20614</v>
      </c>
      <c r="G2086" s="46" t="s">
        <v>28488</v>
      </c>
      <c r="H2086" s="46" t="str">
        <f t="shared" si="32"/>
        <v>2147&gt;&gt;&gt;Main Campus&gt;&gt;&gt;Rahim Yar Khan&gt;&gt;&gt;Department of Electrical Engineering</v>
      </c>
    </row>
    <row r="2087" spans="1:8">
      <c r="A2087" s="46" t="s">
        <v>24971</v>
      </c>
      <c r="B2087" s="46" t="s">
        <v>20664</v>
      </c>
      <c r="C2087" s="46" t="s">
        <v>0</v>
      </c>
      <c r="D2087" s="46" t="s">
        <v>0</v>
      </c>
      <c r="E2087" s="46" t="s">
        <v>20461</v>
      </c>
      <c r="F2087" s="46" t="s">
        <v>22235</v>
      </c>
      <c r="G2087" s="46" t="s">
        <v>24976</v>
      </c>
      <c r="H2087" s="46" t="str">
        <f t="shared" si="32"/>
        <v>14524&gt;&gt;&gt;Main Campus&gt;&gt;&gt;Rahim Yar Khan&gt;&gt;&gt;Department of Food Science and Technology</v>
      </c>
    </row>
    <row r="2088" spans="1:8">
      <c r="A2088" s="46" t="s">
        <v>24971</v>
      </c>
      <c r="B2088" s="46" t="s">
        <v>20664</v>
      </c>
      <c r="C2088" s="46" t="s">
        <v>0</v>
      </c>
      <c r="D2088" s="46" t="s">
        <v>0</v>
      </c>
      <c r="E2088" s="46" t="s">
        <v>20461</v>
      </c>
      <c r="F2088" s="46" t="s">
        <v>21285</v>
      </c>
      <c r="G2088" s="46" t="s">
        <v>28489</v>
      </c>
      <c r="H2088" s="46" t="str">
        <f t="shared" si="32"/>
        <v>14526&gt;&gt;&gt;Main Campus&gt;&gt;&gt;Rahim Yar Khan&gt;&gt;&gt;Department of Health Sciences</v>
      </c>
    </row>
    <row r="2089" spans="1:8">
      <c r="A2089" s="46" t="s">
        <v>24971</v>
      </c>
      <c r="B2089" s="46" t="s">
        <v>20664</v>
      </c>
      <c r="C2089" s="46" t="s">
        <v>0</v>
      </c>
      <c r="D2089" s="46" t="s">
        <v>0</v>
      </c>
      <c r="E2089" s="46" t="s">
        <v>20461</v>
      </c>
      <c r="F2089" s="46" t="s">
        <v>21160</v>
      </c>
      <c r="G2089" s="46" t="s">
        <v>28490</v>
      </c>
      <c r="H2089" s="46" t="str">
        <f t="shared" si="32"/>
        <v>3165&gt;&gt;&gt;Main Campus&gt;&gt;&gt;Rahim Yar Khan&gt;&gt;&gt;Department of Information Technology</v>
      </c>
    </row>
    <row r="2090" spans="1:8">
      <c r="A2090" s="46" t="s">
        <v>24971</v>
      </c>
      <c r="B2090" s="46" t="s">
        <v>20664</v>
      </c>
      <c r="C2090" s="46" t="s">
        <v>0</v>
      </c>
      <c r="D2090" s="46" t="s">
        <v>0</v>
      </c>
      <c r="E2090" s="46" t="s">
        <v>20461</v>
      </c>
      <c r="F2090" s="46" t="s">
        <v>20703</v>
      </c>
      <c r="G2090" s="46" t="s">
        <v>28491</v>
      </c>
      <c r="H2090" s="46" t="str">
        <f t="shared" si="32"/>
        <v>52885&gt;&gt;&gt;Main Campus&gt;&gt;&gt;Rahim Yar Khan&gt;&gt;&gt;Department of Law</v>
      </c>
    </row>
    <row r="2091" spans="1:8">
      <c r="A2091" s="46" t="s">
        <v>24971</v>
      </c>
      <c r="B2091" s="46" t="s">
        <v>20664</v>
      </c>
      <c r="C2091" s="46" t="s">
        <v>0</v>
      </c>
      <c r="D2091" s="46" t="s">
        <v>0</v>
      </c>
      <c r="E2091" s="46" t="s">
        <v>20461</v>
      </c>
      <c r="F2091" s="46" t="s">
        <v>22749</v>
      </c>
      <c r="G2091" s="46" t="s">
        <v>24977</v>
      </c>
      <c r="H2091" s="46" t="str">
        <f t="shared" si="32"/>
        <v>10067&gt;&gt;&gt;Main Campus&gt;&gt;&gt;Rahim Yar Khan&gt;&gt;&gt;Department of Management &amp; Social Sciences</v>
      </c>
    </row>
    <row r="2092" spans="1:8">
      <c r="A2092" s="46" t="s">
        <v>24971</v>
      </c>
      <c r="B2092" s="46" t="s">
        <v>20664</v>
      </c>
      <c r="C2092" s="46" t="s">
        <v>0</v>
      </c>
      <c r="D2092" s="46" t="s">
        <v>0</v>
      </c>
      <c r="E2092" s="46" t="s">
        <v>20461</v>
      </c>
      <c r="F2092" s="46" t="s">
        <v>20773</v>
      </c>
      <c r="G2092" s="46" t="s">
        <v>28492</v>
      </c>
      <c r="H2092" s="46" t="str">
        <f t="shared" si="32"/>
        <v>14527&gt;&gt;&gt;Main Campus&gt;&gt;&gt;Rahim Yar Khan&gt;&gt;&gt;Department of Management Sciences</v>
      </c>
    </row>
    <row r="2093" spans="1:8">
      <c r="A2093" s="46" t="s">
        <v>24971</v>
      </c>
      <c r="B2093" s="46" t="s">
        <v>20664</v>
      </c>
      <c r="C2093" s="46" t="s">
        <v>0</v>
      </c>
      <c r="D2093" s="46" t="s">
        <v>0</v>
      </c>
      <c r="E2093" s="46" t="s">
        <v>20461</v>
      </c>
      <c r="F2093" s="46" t="s">
        <v>20674</v>
      </c>
      <c r="G2093" s="46" t="s">
        <v>28493</v>
      </c>
      <c r="H2093" s="46" t="str">
        <f t="shared" si="32"/>
        <v>14472&gt;&gt;&gt;Main Campus&gt;&gt;&gt;Rahim Yar Khan&gt;&gt;&gt;Department of Mathematics</v>
      </c>
    </row>
    <row r="2094" spans="1:8">
      <c r="A2094" s="46" t="s">
        <v>24971</v>
      </c>
      <c r="B2094" s="46" t="s">
        <v>20664</v>
      </c>
      <c r="C2094" s="46" t="s">
        <v>0</v>
      </c>
      <c r="D2094" s="46" t="s">
        <v>0</v>
      </c>
      <c r="E2094" s="46" t="s">
        <v>20461</v>
      </c>
      <c r="F2094" s="46" t="s">
        <v>27368</v>
      </c>
      <c r="G2094" s="46" t="s">
        <v>28494</v>
      </c>
      <c r="H2094" s="46" t="str">
        <f t="shared" si="32"/>
        <v>3163&gt;&gt;&gt;Main Campus&gt;&gt;&gt;Rahim Yar Khan&gt;&gt;&gt;Department of Mechanical Engineering</v>
      </c>
    </row>
    <row r="2095" spans="1:8">
      <c r="A2095" s="46" t="s">
        <v>24971</v>
      </c>
      <c r="B2095" s="46" t="s">
        <v>20664</v>
      </c>
      <c r="C2095" s="46" t="s">
        <v>0</v>
      </c>
      <c r="D2095" s="46" t="s">
        <v>0</v>
      </c>
      <c r="E2095" s="46" t="s">
        <v>20461</v>
      </c>
      <c r="F2095" s="46" t="s">
        <v>27177</v>
      </c>
      <c r="G2095" s="46" t="s">
        <v>28495</v>
      </c>
      <c r="H2095" s="46" t="str">
        <f t="shared" si="32"/>
        <v>14084&gt;&gt;&gt;Main Campus&gt;&gt;&gt;Rahim Yar Khan&gt;&gt;&gt;Department of Physics</v>
      </c>
    </row>
    <row r="2096" spans="1:8">
      <c r="A2096" s="46" t="s">
        <v>24971</v>
      </c>
      <c r="B2096" s="46" t="s">
        <v>20664</v>
      </c>
      <c r="C2096" s="46" t="s">
        <v>0</v>
      </c>
      <c r="D2096" s="46" t="s">
        <v>0</v>
      </c>
      <c r="E2096" s="46" t="s">
        <v>20461</v>
      </c>
      <c r="F2096" s="46" t="s">
        <v>20994</v>
      </c>
      <c r="G2096" s="46" t="s">
        <v>24978</v>
      </c>
      <c r="H2096" s="46" t="str">
        <f t="shared" si="32"/>
        <v>38879&gt;&gt;&gt;Main Campus&gt;&gt;&gt;Rahim Yar Khan&gt;&gt;&gt;Institute of Computer Science</v>
      </c>
    </row>
    <row r="2097" spans="1:8">
      <c r="A2097" s="46" t="s">
        <v>24971</v>
      </c>
      <c r="B2097" s="46" t="s">
        <v>20664</v>
      </c>
      <c r="C2097" s="46" t="s">
        <v>0</v>
      </c>
      <c r="D2097" s="46" t="s">
        <v>0</v>
      </c>
      <c r="E2097" s="46" t="s">
        <v>20461</v>
      </c>
      <c r="F2097" s="46" t="s">
        <v>20663</v>
      </c>
      <c r="G2097" s="46" t="s">
        <v>28496</v>
      </c>
      <c r="H2097" s="46" t="str">
        <f t="shared" si="32"/>
        <v>38877&gt;&gt;&gt;Main Campus&gt;&gt;&gt;Rahim Yar Khan&gt;&gt;&gt;Institute of Food Science &amp; Technology</v>
      </c>
    </row>
    <row r="2098" spans="1:8">
      <c r="A2098" s="46" t="s">
        <v>24971</v>
      </c>
      <c r="B2098" s="46" t="s">
        <v>20664</v>
      </c>
      <c r="C2098" s="46" t="s">
        <v>0</v>
      </c>
      <c r="D2098" s="46" t="s">
        <v>0</v>
      </c>
      <c r="E2098" s="46" t="s">
        <v>20461</v>
      </c>
      <c r="F2098" s="46" t="s">
        <v>20990</v>
      </c>
      <c r="G2098" s="46" t="s">
        <v>24979</v>
      </c>
      <c r="H2098" s="46" t="str">
        <f t="shared" si="32"/>
        <v>38876&gt;&gt;&gt;Main Campus&gt;&gt;&gt;Rahim Yar Khan&gt;&gt;&gt;Institute of Humanities and Arts</v>
      </c>
    </row>
    <row r="2099" spans="1:8">
      <c r="A2099" s="46" t="s">
        <v>24971</v>
      </c>
      <c r="B2099" s="46" t="s">
        <v>20664</v>
      </c>
      <c r="C2099" s="46" t="s">
        <v>0</v>
      </c>
      <c r="D2099" s="46" t="s">
        <v>0</v>
      </c>
      <c r="E2099" s="46" t="s">
        <v>20461</v>
      </c>
      <c r="F2099" s="46" t="s">
        <v>20995</v>
      </c>
      <c r="G2099" s="46" t="s">
        <v>28497</v>
      </c>
      <c r="H2099" s="46" t="str">
        <f t="shared" si="32"/>
        <v>38878&gt;&gt;&gt;Main Campus&gt;&gt;&gt;Rahim Yar Khan&gt;&gt;&gt;Institute of Information Technology</v>
      </c>
    </row>
    <row r="2100" spans="1:8">
      <c r="A2100" s="46" t="s">
        <v>24980</v>
      </c>
      <c r="B2100" s="46" t="s">
        <v>553</v>
      </c>
      <c r="C2100" s="46" t="s">
        <v>0</v>
      </c>
      <c r="D2100" s="46" t="s">
        <v>20786</v>
      </c>
      <c r="E2100" s="46" t="s">
        <v>20355</v>
      </c>
      <c r="F2100" s="46" t="s">
        <v>21874</v>
      </c>
      <c r="G2100" s="46" t="s">
        <v>24981</v>
      </c>
      <c r="H2100" s="46" t="str">
        <f t="shared" si="32"/>
        <v>16863&gt;&gt;&gt;Main Campus&gt;&gt;&gt;Karak&gt;&gt;&gt;BA Private</v>
      </c>
    </row>
    <row r="2101" spans="1:8">
      <c r="A2101" s="46" t="s">
        <v>24980</v>
      </c>
      <c r="B2101" s="46" t="s">
        <v>553</v>
      </c>
      <c r="C2101" s="46" t="s">
        <v>0</v>
      </c>
      <c r="D2101" s="46" t="s">
        <v>20786</v>
      </c>
      <c r="E2101" s="46" t="s">
        <v>20355</v>
      </c>
      <c r="F2101" s="46" t="s">
        <v>22565</v>
      </c>
      <c r="G2101" s="46" t="s">
        <v>24982</v>
      </c>
      <c r="H2101" s="46" t="str">
        <f t="shared" si="32"/>
        <v>3556&gt;&gt;&gt;Main Campus&gt;&gt;&gt;Karak&gt;&gt;&gt;Communication &amp; Media Studies</v>
      </c>
    </row>
    <row r="2102" spans="1:8">
      <c r="A2102" s="46" t="s">
        <v>24980</v>
      </c>
      <c r="B2102" s="46" t="s">
        <v>553</v>
      </c>
      <c r="C2102" s="46" t="s">
        <v>0</v>
      </c>
      <c r="D2102" s="46" t="s">
        <v>20786</v>
      </c>
      <c r="E2102" s="46" t="s">
        <v>20355</v>
      </c>
      <c r="F2102" s="46" t="s">
        <v>20855</v>
      </c>
      <c r="G2102" s="46" t="s">
        <v>24983</v>
      </c>
      <c r="H2102" s="46" t="str">
        <f t="shared" si="32"/>
        <v>2517&gt;&gt;&gt;Main Campus&gt;&gt;&gt;Karak&gt;&gt;&gt;Computer science &amp; Bio informatics</v>
      </c>
    </row>
    <row r="2103" spans="1:8">
      <c r="A2103" s="46" t="s">
        <v>24980</v>
      </c>
      <c r="B2103" s="46" t="s">
        <v>553</v>
      </c>
      <c r="C2103" s="46" t="s">
        <v>0</v>
      </c>
      <c r="D2103" s="46" t="s">
        <v>20786</v>
      </c>
      <c r="E2103" s="46" t="s">
        <v>20355</v>
      </c>
      <c r="F2103" s="46" t="s">
        <v>20739</v>
      </c>
      <c r="G2103" s="46" t="s">
        <v>28498</v>
      </c>
      <c r="H2103" s="46" t="str">
        <f t="shared" si="32"/>
        <v>38629&gt;&gt;&gt;Main Campus&gt;&gt;&gt;Karak&gt;&gt;&gt;Department of Botany</v>
      </c>
    </row>
    <row r="2104" spans="1:8">
      <c r="A2104" s="46" t="s">
        <v>24980</v>
      </c>
      <c r="B2104" s="46" t="s">
        <v>553</v>
      </c>
      <c r="C2104" s="46" t="s">
        <v>0</v>
      </c>
      <c r="D2104" s="46" t="s">
        <v>20786</v>
      </c>
      <c r="E2104" s="46" t="s">
        <v>20355</v>
      </c>
      <c r="F2104" s="46" t="s">
        <v>27173</v>
      </c>
      <c r="G2104" s="46" t="s">
        <v>28499</v>
      </c>
      <c r="H2104" s="46" t="str">
        <f t="shared" si="32"/>
        <v>38628&gt;&gt;&gt;Main Campus&gt;&gt;&gt;Karak&gt;&gt;&gt;Department of Chemistry</v>
      </c>
    </row>
    <row r="2105" spans="1:8">
      <c r="A2105" s="46" t="s">
        <v>24980</v>
      </c>
      <c r="B2105" s="46" t="s">
        <v>553</v>
      </c>
      <c r="C2105" s="46" t="s">
        <v>0</v>
      </c>
      <c r="D2105" s="46" t="s">
        <v>20786</v>
      </c>
      <c r="E2105" s="46" t="s">
        <v>20355</v>
      </c>
      <c r="F2105" s="46" t="s">
        <v>20674</v>
      </c>
      <c r="G2105" s="46" t="s">
        <v>28500</v>
      </c>
      <c r="H2105" s="46" t="str">
        <f t="shared" si="32"/>
        <v>38625&gt;&gt;&gt;Main Campus&gt;&gt;&gt;Karak&gt;&gt;&gt;Department of Mathematics</v>
      </c>
    </row>
    <row r="2106" spans="1:8">
      <c r="A2106" s="46" t="s">
        <v>24980</v>
      </c>
      <c r="B2106" s="46" t="s">
        <v>553</v>
      </c>
      <c r="C2106" s="46" t="s">
        <v>0</v>
      </c>
      <c r="D2106" s="46" t="s">
        <v>20786</v>
      </c>
      <c r="E2106" s="46" t="s">
        <v>20355</v>
      </c>
      <c r="F2106" s="46" t="s">
        <v>20589</v>
      </c>
      <c r="G2106" s="46" t="s">
        <v>28501</v>
      </c>
      <c r="H2106" s="46" t="str">
        <f t="shared" si="32"/>
        <v>38626&gt;&gt;&gt;Main Campus&gt;&gt;&gt;Karak&gt;&gt;&gt;Department of Psychology</v>
      </c>
    </row>
    <row r="2107" spans="1:8">
      <c r="A2107" s="46" t="s">
        <v>24980</v>
      </c>
      <c r="B2107" s="46" t="s">
        <v>553</v>
      </c>
      <c r="C2107" s="46" t="s">
        <v>0</v>
      </c>
      <c r="D2107" s="46" t="s">
        <v>20786</v>
      </c>
      <c r="E2107" s="46" t="s">
        <v>20355</v>
      </c>
      <c r="F2107" s="46" t="s">
        <v>27180</v>
      </c>
      <c r="G2107" s="46" t="s">
        <v>28502</v>
      </c>
      <c r="H2107" s="46" t="str">
        <f t="shared" si="32"/>
        <v>38627&gt;&gt;&gt;Main Campus&gt;&gt;&gt;Karak&gt;&gt;&gt;Department of Zoology</v>
      </c>
    </row>
    <row r="2108" spans="1:8">
      <c r="A2108" s="46" t="s">
        <v>24980</v>
      </c>
      <c r="B2108" s="46" t="s">
        <v>553</v>
      </c>
      <c r="C2108" s="46" t="s">
        <v>0</v>
      </c>
      <c r="D2108" s="46" t="s">
        <v>20786</v>
      </c>
      <c r="E2108" s="46" t="s">
        <v>20355</v>
      </c>
      <c r="F2108" s="46" t="s">
        <v>20785</v>
      </c>
      <c r="G2108" s="46" t="s">
        <v>24984</v>
      </c>
      <c r="H2108" s="46" t="str">
        <f t="shared" si="32"/>
        <v>3557&gt;&gt;&gt;Main Campus&gt;&gt;&gt;Karak&gt;&gt;&gt;Education &amp; Research</v>
      </c>
    </row>
    <row r="2109" spans="1:8">
      <c r="A2109" s="46" t="s">
        <v>24980</v>
      </c>
      <c r="B2109" s="46" t="s">
        <v>553</v>
      </c>
      <c r="C2109" s="46" t="s">
        <v>0</v>
      </c>
      <c r="D2109" s="46" t="s">
        <v>20786</v>
      </c>
      <c r="E2109" s="46" t="s">
        <v>20355</v>
      </c>
      <c r="F2109" s="46" t="s">
        <v>20854</v>
      </c>
      <c r="G2109" s="46" t="s">
        <v>28503</v>
      </c>
      <c r="H2109" s="46" t="str">
        <f t="shared" si="32"/>
        <v>3554&gt;&gt;&gt;Main Campus&gt;&gt;&gt;Karak&gt;&gt;&gt;English</v>
      </c>
    </row>
    <row r="2110" spans="1:8">
      <c r="A2110" s="46" t="s">
        <v>24980</v>
      </c>
      <c r="B2110" s="46" t="s">
        <v>553</v>
      </c>
      <c r="C2110" s="46" t="s">
        <v>0</v>
      </c>
      <c r="D2110" s="46" t="s">
        <v>20786</v>
      </c>
      <c r="E2110" s="46" t="s">
        <v>20355</v>
      </c>
      <c r="F2110" s="46" t="s">
        <v>20852</v>
      </c>
      <c r="G2110" s="46" t="s">
        <v>28504</v>
      </c>
      <c r="H2110" s="46" t="str">
        <f t="shared" si="32"/>
        <v>3558&gt;&gt;&gt;Main Campus&gt;&gt;&gt;Karak&gt;&gt;&gt;Geology</v>
      </c>
    </row>
    <row r="2111" spans="1:8">
      <c r="A2111" s="46" t="s">
        <v>24980</v>
      </c>
      <c r="B2111" s="46" t="s">
        <v>553</v>
      </c>
      <c r="C2111" s="46" t="s">
        <v>0</v>
      </c>
      <c r="D2111" s="46" t="s">
        <v>20786</v>
      </c>
      <c r="E2111" s="46" t="s">
        <v>20355</v>
      </c>
      <c r="F2111" s="46" t="s">
        <v>20853</v>
      </c>
      <c r="G2111" s="46" t="s">
        <v>24985</v>
      </c>
      <c r="H2111" s="46" t="str">
        <f t="shared" si="32"/>
        <v>3559&gt;&gt;&gt;Main Campus&gt;&gt;&gt;Karak&gt;&gt;&gt;Library Sciences</v>
      </c>
    </row>
    <row r="2112" spans="1:8">
      <c r="A2112" s="46" t="s">
        <v>24980</v>
      </c>
      <c r="B2112" s="46" t="s">
        <v>553</v>
      </c>
      <c r="C2112" s="46" t="s">
        <v>0</v>
      </c>
      <c r="D2112" s="46" t="s">
        <v>20786</v>
      </c>
      <c r="E2112" s="46" t="s">
        <v>20355</v>
      </c>
      <c r="F2112" s="46" t="s">
        <v>21875</v>
      </c>
      <c r="G2112" s="46" t="s">
        <v>24986</v>
      </c>
      <c r="H2112" s="46" t="str">
        <f t="shared" si="32"/>
        <v>16864&gt;&gt;&gt;Main Campus&gt;&gt;&gt;Karak&gt;&gt;&gt;MA Private</v>
      </c>
    </row>
    <row r="2113" spans="1:8">
      <c r="A2113" s="46" t="s">
        <v>24980</v>
      </c>
      <c r="B2113" s="46" t="s">
        <v>553</v>
      </c>
      <c r="C2113" s="46" t="s">
        <v>0</v>
      </c>
      <c r="D2113" s="46" t="s">
        <v>20786</v>
      </c>
      <c r="E2113" s="46" t="s">
        <v>20355</v>
      </c>
      <c r="F2113" s="46" t="s">
        <v>20644</v>
      </c>
      <c r="G2113" s="46" t="s">
        <v>28505</v>
      </c>
      <c r="H2113" s="46" t="str">
        <f t="shared" si="32"/>
        <v>2518&gt;&gt;&gt;Main Campus&gt;&gt;&gt;Karak&gt;&gt;&gt;Management Sciences</v>
      </c>
    </row>
    <row r="2114" spans="1:8">
      <c r="A2114" s="46" t="s">
        <v>24980</v>
      </c>
      <c r="B2114" s="46" t="s">
        <v>553</v>
      </c>
      <c r="C2114" s="46" t="s">
        <v>0</v>
      </c>
      <c r="D2114" s="46" t="s">
        <v>20786</v>
      </c>
      <c r="E2114" s="46" t="s">
        <v>20355</v>
      </c>
      <c r="F2114" s="46" t="s">
        <v>20856</v>
      </c>
      <c r="G2114" s="46" t="s">
        <v>24987</v>
      </c>
      <c r="H2114" s="46" t="str">
        <f t="shared" ref="H2114:H2177" si="33">CONCATENATE(G2114, "&gt;&gt;&gt;", C2114, "&gt;&gt;&gt;", E2114, "&gt;&gt;&gt;", F2114)</f>
        <v>3669&gt;&gt;&gt;Main Campus&gt;&gt;&gt;Karak&gt;&gt;&gt;Material Physics and Nanotechnology</v>
      </c>
    </row>
    <row r="2115" spans="1:8">
      <c r="A2115" s="46" t="s">
        <v>24980</v>
      </c>
      <c r="B2115" s="46" t="s">
        <v>553</v>
      </c>
      <c r="C2115" s="46" t="s">
        <v>0</v>
      </c>
      <c r="D2115" s="46" t="s">
        <v>20786</v>
      </c>
      <c r="E2115" s="46" t="s">
        <v>20355</v>
      </c>
      <c r="F2115" s="46" t="s">
        <v>20859</v>
      </c>
      <c r="G2115" s="46" t="s">
        <v>28506</v>
      </c>
      <c r="H2115" s="46" t="str">
        <f t="shared" si="33"/>
        <v>2528&gt;&gt;&gt;Main Campus&gt;&gt;&gt;Karak&gt;&gt;&gt;Physics</v>
      </c>
    </row>
    <row r="2116" spans="1:8">
      <c r="A2116" s="46" t="s">
        <v>24988</v>
      </c>
      <c r="B2116" s="46" t="s">
        <v>651</v>
      </c>
      <c r="C2116" s="46" t="s">
        <v>0</v>
      </c>
      <c r="D2116" s="46" t="s">
        <v>20741</v>
      </c>
      <c r="E2116" s="46" t="s">
        <v>20370</v>
      </c>
      <c r="F2116" s="46" t="s">
        <v>22936</v>
      </c>
      <c r="G2116" s="46" t="s">
        <v>24989</v>
      </c>
      <c r="H2116" s="46" t="str">
        <f t="shared" si="33"/>
        <v>2532&gt;&gt;&gt;Main Campus&gt;&gt;&gt;Peshawar&gt;&gt;&gt;Agricultural &amp; Applied Economics</v>
      </c>
    </row>
    <row r="2117" spans="1:8">
      <c r="A2117" s="46" t="s">
        <v>24988</v>
      </c>
      <c r="B2117" s="46" t="s">
        <v>651</v>
      </c>
      <c r="C2117" s="46" t="s">
        <v>0</v>
      </c>
      <c r="D2117" s="46" t="s">
        <v>20741</v>
      </c>
      <c r="E2117" s="46" t="s">
        <v>20370</v>
      </c>
      <c r="F2117" s="46" t="s">
        <v>22938</v>
      </c>
      <c r="G2117" s="46" t="s">
        <v>24990</v>
      </c>
      <c r="H2117" s="46" t="str">
        <f t="shared" si="33"/>
        <v>2479&gt;&gt;&gt;Main Campus&gt;&gt;&gt;Peshawar&gt;&gt;&gt;Agricultural Chemistry</v>
      </c>
    </row>
    <row r="2118" spans="1:8">
      <c r="A2118" s="46" t="s">
        <v>24988</v>
      </c>
      <c r="B2118" s="46" t="s">
        <v>651</v>
      </c>
      <c r="C2118" s="46" t="s">
        <v>0</v>
      </c>
      <c r="D2118" s="46" t="s">
        <v>20741</v>
      </c>
      <c r="E2118" s="46" t="s">
        <v>20370</v>
      </c>
      <c r="F2118" s="46" t="s">
        <v>23146</v>
      </c>
      <c r="G2118" s="46" t="s">
        <v>24991</v>
      </c>
      <c r="H2118" s="46" t="str">
        <f t="shared" si="33"/>
        <v>38975&gt;&gt;&gt;Main Campus&gt;&gt;&gt;Peshawar&gt;&gt;&gt;Agricultural Chemistry &amp; Biochemistry</v>
      </c>
    </row>
    <row r="2119" spans="1:8">
      <c r="A2119" s="46" t="s">
        <v>24988</v>
      </c>
      <c r="B2119" s="46" t="s">
        <v>651</v>
      </c>
      <c r="C2119" s="46" t="s">
        <v>0</v>
      </c>
      <c r="D2119" s="46" t="s">
        <v>20741</v>
      </c>
      <c r="E2119" s="46" t="s">
        <v>20370</v>
      </c>
      <c r="F2119" s="46" t="s">
        <v>22945</v>
      </c>
      <c r="G2119" s="46" t="s">
        <v>24992</v>
      </c>
      <c r="H2119" s="46" t="str">
        <f t="shared" si="33"/>
        <v>2357&gt;&gt;&gt;Main Campus&gt;&gt;&gt;Peshawar&gt;&gt;&gt;Agricultural Extension Education &amp; Communication</v>
      </c>
    </row>
    <row r="2120" spans="1:8">
      <c r="A2120" s="46" t="s">
        <v>24988</v>
      </c>
      <c r="B2120" s="46" t="s">
        <v>651</v>
      </c>
      <c r="C2120" s="46" t="s">
        <v>0</v>
      </c>
      <c r="D2120" s="46" t="s">
        <v>20741</v>
      </c>
      <c r="E2120" s="46" t="s">
        <v>20370</v>
      </c>
      <c r="F2120" s="46" t="s">
        <v>22928</v>
      </c>
      <c r="G2120" s="46" t="s">
        <v>24993</v>
      </c>
      <c r="H2120" s="46" t="str">
        <f t="shared" si="33"/>
        <v>2330&gt;&gt;&gt;Main Campus&gt;&gt;&gt;Peshawar&gt;&gt;&gt;Agricultural Mechanization</v>
      </c>
    </row>
    <row r="2121" spans="1:8">
      <c r="A2121" s="46" t="s">
        <v>24988</v>
      </c>
      <c r="B2121" s="46" t="s">
        <v>651</v>
      </c>
      <c r="C2121" s="46" t="s">
        <v>0</v>
      </c>
      <c r="D2121" s="46" t="s">
        <v>20741</v>
      </c>
      <c r="E2121" s="46" t="s">
        <v>20370</v>
      </c>
      <c r="F2121" s="46" t="s">
        <v>21242</v>
      </c>
      <c r="G2121" s="46" t="s">
        <v>28507</v>
      </c>
      <c r="H2121" s="46" t="str">
        <f t="shared" si="33"/>
        <v>2175&gt;&gt;&gt;Main Campus&gt;&gt;&gt;Peshawar&gt;&gt;&gt;Agronomy</v>
      </c>
    </row>
    <row r="2122" spans="1:8">
      <c r="A2122" s="46" t="s">
        <v>24988</v>
      </c>
      <c r="B2122" s="46" t="s">
        <v>651</v>
      </c>
      <c r="C2122" s="46" t="s">
        <v>0</v>
      </c>
      <c r="D2122" s="46" t="s">
        <v>20741</v>
      </c>
      <c r="E2122" s="46" t="s">
        <v>20370</v>
      </c>
      <c r="F2122" s="46" t="s">
        <v>22929</v>
      </c>
      <c r="G2122" s="46" t="s">
        <v>24994</v>
      </c>
      <c r="H2122" s="46" t="str">
        <f t="shared" si="33"/>
        <v>2472&gt;&gt;&gt;Main Campus&gt;&gt;&gt;Peshawar&gt;&gt;&gt;Animal Health</v>
      </c>
    </row>
    <row r="2123" spans="1:8">
      <c r="A2123" s="46" t="s">
        <v>24988</v>
      </c>
      <c r="B2123" s="46" t="s">
        <v>651</v>
      </c>
      <c r="C2123" s="46" t="s">
        <v>0</v>
      </c>
      <c r="D2123" s="46" t="s">
        <v>20741</v>
      </c>
      <c r="E2123" s="46" t="s">
        <v>20370</v>
      </c>
      <c r="F2123" s="46" t="s">
        <v>22594</v>
      </c>
      <c r="G2123" s="46" t="s">
        <v>24995</v>
      </c>
      <c r="H2123" s="46" t="str">
        <f t="shared" si="33"/>
        <v>38973&gt;&gt;&gt;Main Campus&gt;&gt;&gt;Peshawar&gt;&gt;&gt;College of Veterinary Sciences</v>
      </c>
    </row>
    <row r="2124" spans="1:8">
      <c r="A2124" s="46" t="s">
        <v>24988</v>
      </c>
      <c r="B2124" s="46" t="s">
        <v>651</v>
      </c>
      <c r="C2124" s="46" t="s">
        <v>0</v>
      </c>
      <c r="D2124" s="46" t="s">
        <v>20741</v>
      </c>
      <c r="E2124" s="46" t="s">
        <v>20370</v>
      </c>
      <c r="F2124" s="46" t="s">
        <v>22935</v>
      </c>
      <c r="G2124" s="46" t="s">
        <v>24996</v>
      </c>
      <c r="H2124" s="46" t="str">
        <f t="shared" si="33"/>
        <v>2540&gt;&gt;&gt;Main Campus&gt;&gt;&gt;Peshawar&gt;&gt;&gt;Department of Agricultural &amp; Applied Economics</v>
      </c>
    </row>
    <row r="2125" spans="1:8">
      <c r="A2125" s="46" t="s">
        <v>24988</v>
      </c>
      <c r="B2125" s="46" t="s">
        <v>651</v>
      </c>
      <c r="C2125" s="46" t="s">
        <v>0</v>
      </c>
      <c r="D2125" s="46" t="s">
        <v>20741</v>
      </c>
      <c r="E2125" s="46" t="s">
        <v>20370</v>
      </c>
      <c r="F2125" s="46" t="s">
        <v>22939</v>
      </c>
      <c r="G2125" s="46" t="s">
        <v>24997</v>
      </c>
      <c r="H2125" s="46" t="str">
        <f t="shared" si="33"/>
        <v>2909&gt;&gt;&gt;Main Campus&gt;&gt;&gt;Peshawar&gt;&gt;&gt;Department of Agricultural Extension Education &amp; Communication</v>
      </c>
    </row>
    <row r="2126" spans="1:8">
      <c r="A2126" s="46" t="s">
        <v>24988</v>
      </c>
      <c r="B2126" s="46" t="s">
        <v>651</v>
      </c>
      <c r="C2126" s="46" t="s">
        <v>0</v>
      </c>
      <c r="D2126" s="46" t="s">
        <v>20741</v>
      </c>
      <c r="E2126" s="46" t="s">
        <v>20370</v>
      </c>
      <c r="F2126" s="46" t="s">
        <v>21454</v>
      </c>
      <c r="G2126" s="46" t="s">
        <v>24998</v>
      </c>
      <c r="H2126" s="46" t="str">
        <f t="shared" si="33"/>
        <v>2790&gt;&gt;&gt;Main Campus&gt;&gt;&gt;Peshawar&gt;&gt;&gt;Department of Animal Nutrition</v>
      </c>
    </row>
    <row r="2127" spans="1:8">
      <c r="A2127" s="46" t="s">
        <v>24988</v>
      </c>
      <c r="B2127" s="46" t="s">
        <v>651</v>
      </c>
      <c r="C2127" s="46" t="s">
        <v>0</v>
      </c>
      <c r="D2127" s="46" t="s">
        <v>20741</v>
      </c>
      <c r="E2127" s="46" t="s">
        <v>20370</v>
      </c>
      <c r="F2127" s="46" t="s">
        <v>20622</v>
      </c>
      <c r="G2127" s="46" t="s">
        <v>28508</v>
      </c>
      <c r="H2127" s="46" t="str">
        <f t="shared" si="33"/>
        <v>2899&gt;&gt;&gt;Main Campus&gt;&gt;&gt;Peshawar&gt;&gt;&gt;Department of English</v>
      </c>
    </row>
    <row r="2128" spans="1:8">
      <c r="A2128" s="46" t="s">
        <v>24988</v>
      </c>
      <c r="B2128" s="46" t="s">
        <v>651</v>
      </c>
      <c r="C2128" s="46" t="s">
        <v>0</v>
      </c>
      <c r="D2128" s="46" t="s">
        <v>20741</v>
      </c>
      <c r="E2128" s="46" t="s">
        <v>20370</v>
      </c>
      <c r="F2128" s="46" t="s">
        <v>20772</v>
      </c>
      <c r="G2128" s="46" t="s">
        <v>24999</v>
      </c>
      <c r="H2128" s="46" t="str">
        <f t="shared" si="33"/>
        <v>38978&gt;&gt;&gt;Main Campus&gt;&gt;&gt;Peshawar&gt;&gt;&gt;Department of Fisheries &amp; Aquaculture</v>
      </c>
    </row>
    <row r="2129" spans="1:8">
      <c r="A2129" s="46" t="s">
        <v>24988</v>
      </c>
      <c r="B2129" s="46" t="s">
        <v>651</v>
      </c>
      <c r="C2129" s="46" t="s">
        <v>0</v>
      </c>
      <c r="D2129" s="46" t="s">
        <v>20741</v>
      </c>
      <c r="E2129" s="46" t="s">
        <v>20370</v>
      </c>
      <c r="F2129" s="46" t="s">
        <v>22738</v>
      </c>
      <c r="G2129" s="46" t="s">
        <v>25000</v>
      </c>
      <c r="H2129" s="46" t="str">
        <f t="shared" si="33"/>
        <v>2902&gt;&gt;&gt;Main Campus&gt;&gt;&gt;Peshawar&gt;&gt;&gt;Department of Islamic &amp; Pak Studies</v>
      </c>
    </row>
    <row r="2130" spans="1:8">
      <c r="A2130" s="46" t="s">
        <v>24988</v>
      </c>
      <c r="B2130" s="46" t="s">
        <v>651</v>
      </c>
      <c r="C2130" s="46" t="s">
        <v>0</v>
      </c>
      <c r="D2130" s="46" t="s">
        <v>20741</v>
      </c>
      <c r="E2130" s="46" t="s">
        <v>20370</v>
      </c>
      <c r="F2130" s="46" t="s">
        <v>20844</v>
      </c>
      <c r="G2130" s="46" t="s">
        <v>28509</v>
      </c>
      <c r="H2130" s="46" t="str">
        <f t="shared" si="33"/>
        <v>7847&gt;&gt;&gt;Main Campus&gt;&gt;&gt;Peshawar&gt;&gt;&gt;Department of Plant Protection</v>
      </c>
    </row>
    <row r="2131" spans="1:8">
      <c r="A2131" s="46" t="s">
        <v>24988</v>
      </c>
      <c r="B2131" s="46" t="s">
        <v>651</v>
      </c>
      <c r="C2131" s="46" t="s">
        <v>0</v>
      </c>
      <c r="D2131" s="46" t="s">
        <v>20741</v>
      </c>
      <c r="E2131" s="46" t="s">
        <v>20370</v>
      </c>
      <c r="F2131" s="46" t="s">
        <v>21747</v>
      </c>
      <c r="G2131" s="46" t="s">
        <v>25001</v>
      </c>
      <c r="H2131" s="46" t="str">
        <f t="shared" si="33"/>
        <v>2358&gt;&gt;&gt;Main Campus&gt;&gt;&gt;Peshawar&gt;&gt;&gt;Department of Weed Science</v>
      </c>
    </row>
    <row r="2132" spans="1:8">
      <c r="A2132" s="46" t="s">
        <v>24988</v>
      </c>
      <c r="B2132" s="46" t="s">
        <v>651</v>
      </c>
      <c r="C2132" s="46" t="s">
        <v>0</v>
      </c>
      <c r="D2132" s="46" t="s">
        <v>20741</v>
      </c>
      <c r="E2132" s="46" t="s">
        <v>20370</v>
      </c>
      <c r="F2132" s="46" t="s">
        <v>21042</v>
      </c>
      <c r="G2132" s="46" t="s">
        <v>28510</v>
      </c>
      <c r="H2132" s="46" t="str">
        <f t="shared" si="33"/>
        <v>2328&gt;&gt;&gt;Main Campus&gt;&gt;&gt;Peshawar&gt;&gt;&gt;Entomology</v>
      </c>
    </row>
    <row r="2133" spans="1:8">
      <c r="A2133" s="46" t="s">
        <v>24988</v>
      </c>
      <c r="B2133" s="46" t="s">
        <v>651</v>
      </c>
      <c r="C2133" s="46" t="s">
        <v>0</v>
      </c>
      <c r="D2133" s="46" t="s">
        <v>20741</v>
      </c>
      <c r="E2133" s="46" t="s">
        <v>20370</v>
      </c>
      <c r="F2133" s="46" t="s">
        <v>21229</v>
      </c>
      <c r="G2133" s="46" t="s">
        <v>28511</v>
      </c>
      <c r="H2133" s="46" t="str">
        <f t="shared" si="33"/>
        <v>2367&gt;&gt;&gt;Main Campus&gt;&gt;&gt;Peshawar&gt;&gt;&gt;Food Science &amp; Technology</v>
      </c>
    </row>
    <row r="2134" spans="1:8">
      <c r="A2134" s="46" t="s">
        <v>24988</v>
      </c>
      <c r="B2134" s="46" t="s">
        <v>651</v>
      </c>
      <c r="C2134" s="46" t="s">
        <v>0</v>
      </c>
      <c r="D2134" s="46" t="s">
        <v>20741</v>
      </c>
      <c r="E2134" s="46" t="s">
        <v>20370</v>
      </c>
      <c r="F2134" s="46" t="s">
        <v>27151</v>
      </c>
      <c r="G2134" s="46" t="s">
        <v>28512</v>
      </c>
      <c r="H2134" s="46" t="str">
        <f t="shared" si="33"/>
        <v>2257&gt;&gt;&gt;Main Campus&gt;&gt;&gt;Peshawar&gt;&gt;&gt;Horticulture</v>
      </c>
    </row>
    <row r="2135" spans="1:8">
      <c r="A2135" s="46" t="s">
        <v>24988</v>
      </c>
      <c r="B2135" s="46" t="s">
        <v>651</v>
      </c>
      <c r="C2135" s="46" t="s">
        <v>0</v>
      </c>
      <c r="D2135" s="46" t="s">
        <v>20741</v>
      </c>
      <c r="E2135" s="46" t="s">
        <v>20370</v>
      </c>
      <c r="F2135" s="46" t="s">
        <v>21334</v>
      </c>
      <c r="G2135" s="46" t="s">
        <v>25002</v>
      </c>
      <c r="H2135" s="46" t="str">
        <f t="shared" si="33"/>
        <v>2362&gt;&gt;&gt;Main Campus&gt;&gt;&gt;Peshawar&gt;&gt;&gt;Human Nutrition</v>
      </c>
    </row>
    <row r="2136" spans="1:8">
      <c r="A2136" s="46" t="s">
        <v>24988</v>
      </c>
      <c r="B2136" s="46" t="s">
        <v>651</v>
      </c>
      <c r="C2136" s="46" t="s">
        <v>0</v>
      </c>
      <c r="D2136" s="46" t="s">
        <v>20741</v>
      </c>
      <c r="E2136" s="46" t="s">
        <v>20370</v>
      </c>
      <c r="F2136" s="46" t="s">
        <v>23166</v>
      </c>
      <c r="G2136" s="46" t="s">
        <v>25003</v>
      </c>
      <c r="H2136" s="46" t="str">
        <f t="shared" si="33"/>
        <v>17166&gt;&gt;&gt;Main Campus&gt;&gt;&gt;Peshawar&gt;&gt;&gt;IBGE</v>
      </c>
    </row>
    <row r="2137" spans="1:8">
      <c r="A2137" s="46" t="s">
        <v>24988</v>
      </c>
      <c r="B2137" s="46" t="s">
        <v>651</v>
      </c>
      <c r="C2137" s="46" t="s">
        <v>0</v>
      </c>
      <c r="D2137" s="46" t="s">
        <v>20741</v>
      </c>
      <c r="E2137" s="46" t="s">
        <v>20370</v>
      </c>
      <c r="F2137" s="46" t="s">
        <v>22755</v>
      </c>
      <c r="G2137" s="46" t="s">
        <v>25004</v>
      </c>
      <c r="H2137" s="46" t="str">
        <f t="shared" si="33"/>
        <v>17170&gt;&gt;&gt;Main Campus&gt;&gt;&gt;Peshawar&gt;&gt;&gt;IBMS</v>
      </c>
    </row>
    <row r="2138" spans="1:8">
      <c r="A2138" s="46" t="s">
        <v>24988</v>
      </c>
      <c r="B2138" s="46" t="s">
        <v>651</v>
      </c>
      <c r="C2138" s="46" t="s">
        <v>0</v>
      </c>
      <c r="D2138" s="46" t="s">
        <v>20741</v>
      </c>
      <c r="E2138" s="46" t="s">
        <v>20370</v>
      </c>
      <c r="F2138" s="46" t="s">
        <v>23145</v>
      </c>
      <c r="G2138" s="46" t="s">
        <v>25005</v>
      </c>
      <c r="H2138" s="46" t="str">
        <f t="shared" si="33"/>
        <v>2463&gt;&gt;&gt;Main Campus&gt;&gt;&gt;Peshawar&gt;&gt;&gt;Institute of Biotechnology and Genetic Engineering</v>
      </c>
    </row>
    <row r="2139" spans="1:8">
      <c r="A2139" s="46" t="s">
        <v>24988</v>
      </c>
      <c r="B2139" s="46" t="s">
        <v>651</v>
      </c>
      <c r="C2139" s="46" t="s">
        <v>0</v>
      </c>
      <c r="D2139" s="46" t="s">
        <v>20741</v>
      </c>
      <c r="E2139" s="46" t="s">
        <v>20370</v>
      </c>
      <c r="F2139" s="46" t="s">
        <v>22944</v>
      </c>
      <c r="G2139" s="46" t="s">
        <v>25006</v>
      </c>
      <c r="H2139" s="46" t="str">
        <f t="shared" si="33"/>
        <v>2514&gt;&gt;&gt;Main Campus&gt;&gt;&gt;Peshawar&gt;&gt;&gt;Institute of Business and Management Sciences</v>
      </c>
    </row>
    <row r="2140" spans="1:8">
      <c r="A2140" s="46" t="s">
        <v>24988</v>
      </c>
      <c r="B2140" s="46" t="s">
        <v>651</v>
      </c>
      <c r="C2140" s="46" t="s">
        <v>0</v>
      </c>
      <c r="D2140" s="46" t="s">
        <v>20741</v>
      </c>
      <c r="E2140" s="46" t="s">
        <v>20370</v>
      </c>
      <c r="F2140" s="46" t="s">
        <v>22759</v>
      </c>
      <c r="G2140" s="46" t="s">
        <v>25007</v>
      </c>
      <c r="H2140" s="46" t="str">
        <f t="shared" si="33"/>
        <v>17160&gt;&gt;&gt;Main Campus&gt;&gt;&gt;Peshawar&gt;&gt;&gt;Institute of Computer Sciences &amp; Information Technology (ICS/IT)</v>
      </c>
    </row>
    <row r="2141" spans="1:8">
      <c r="A2141" s="46" t="s">
        <v>24988</v>
      </c>
      <c r="B2141" s="46" t="s">
        <v>651</v>
      </c>
      <c r="C2141" s="46" t="s">
        <v>0</v>
      </c>
      <c r="D2141" s="46" t="s">
        <v>20741</v>
      </c>
      <c r="E2141" s="46" t="s">
        <v>20370</v>
      </c>
      <c r="F2141" s="46" t="s">
        <v>23165</v>
      </c>
      <c r="G2141" s="46" t="s">
        <v>25008</v>
      </c>
      <c r="H2141" s="46" t="str">
        <f t="shared" si="33"/>
        <v>17163&gt;&gt;&gt;Main Campus&gt;&gt;&gt;Peshawar&gt;&gt;&gt;Institute of Computer Sciences and Information Technology (ICS/IT)</v>
      </c>
    </row>
    <row r="2142" spans="1:8">
      <c r="A2142" s="46" t="s">
        <v>24988</v>
      </c>
      <c r="B2142" s="46" t="s">
        <v>651</v>
      </c>
      <c r="C2142" s="46" t="s">
        <v>0</v>
      </c>
      <c r="D2142" s="46" t="s">
        <v>20741</v>
      </c>
      <c r="E2142" s="46" t="s">
        <v>20370</v>
      </c>
      <c r="F2142" s="46" t="s">
        <v>23316</v>
      </c>
      <c r="G2142" s="46" t="s">
        <v>25009</v>
      </c>
      <c r="H2142" s="46" t="str">
        <f t="shared" si="33"/>
        <v>2594&gt;&gt;&gt;Main Campus&gt;&gt;&gt;Peshawar&gt;&gt;&gt;Institute of Development Studies</v>
      </c>
    </row>
    <row r="2143" spans="1:8">
      <c r="A2143" s="46" t="s">
        <v>24988</v>
      </c>
      <c r="B2143" s="46" t="s">
        <v>651</v>
      </c>
      <c r="C2143" s="46" t="s">
        <v>0</v>
      </c>
      <c r="D2143" s="46" t="s">
        <v>20741</v>
      </c>
      <c r="E2143" s="46" t="s">
        <v>20370</v>
      </c>
      <c r="F2143" s="46" t="s">
        <v>22583</v>
      </c>
      <c r="G2143" s="46" t="s">
        <v>25010</v>
      </c>
      <c r="H2143" s="46" t="str">
        <f t="shared" si="33"/>
        <v>2417&gt;&gt;&gt;Main Campus&gt;&gt;&gt;Peshawar&gt;&gt;&gt;Live Stock Management</v>
      </c>
    </row>
    <row r="2144" spans="1:8">
      <c r="A2144" s="46" t="s">
        <v>24988</v>
      </c>
      <c r="B2144" s="46" t="s">
        <v>651</v>
      </c>
      <c r="C2144" s="46" t="s">
        <v>0</v>
      </c>
      <c r="D2144" s="46" t="s">
        <v>20741</v>
      </c>
      <c r="E2144" s="46" t="s">
        <v>20370</v>
      </c>
      <c r="F2144" s="46" t="s">
        <v>22737</v>
      </c>
      <c r="G2144" s="46" t="s">
        <v>25011</v>
      </c>
      <c r="H2144" s="46" t="str">
        <f t="shared" si="33"/>
        <v>2476&gt;&gt;&gt;Main Campus&gt;&gt;&gt;Peshawar&gt;&gt;&gt;Mathematics,Statistics and Computer Science</v>
      </c>
    </row>
    <row r="2145" spans="1:8">
      <c r="A2145" s="46" t="s">
        <v>24988</v>
      </c>
      <c r="B2145" s="46" t="s">
        <v>651</v>
      </c>
      <c r="C2145" s="46" t="s">
        <v>0</v>
      </c>
      <c r="D2145" s="46" t="s">
        <v>20741</v>
      </c>
      <c r="E2145" s="46" t="s">
        <v>20370</v>
      </c>
      <c r="F2145" s="46" t="s">
        <v>22937</v>
      </c>
      <c r="G2145" s="46" t="s">
        <v>25012</v>
      </c>
      <c r="H2145" s="46" t="str">
        <f t="shared" si="33"/>
        <v>2360&gt;&gt;&gt;Main Campus&gt;&gt;&gt;Peshawar&gt;&gt;&gt;Plant Breading and Genetics</v>
      </c>
    </row>
    <row r="2146" spans="1:8">
      <c r="A2146" s="46" t="s">
        <v>24988</v>
      </c>
      <c r="B2146" s="46" t="s">
        <v>651</v>
      </c>
      <c r="C2146" s="46" t="s">
        <v>0</v>
      </c>
      <c r="D2146" s="46" t="s">
        <v>20741</v>
      </c>
      <c r="E2146" s="46" t="s">
        <v>20370</v>
      </c>
      <c r="F2146" s="46" t="s">
        <v>21072</v>
      </c>
      <c r="G2146" s="46" t="s">
        <v>28513</v>
      </c>
      <c r="H2146" s="46" t="str">
        <f t="shared" si="33"/>
        <v>2509&gt;&gt;&gt;Main Campus&gt;&gt;&gt;Peshawar&gt;&gt;&gt;Plant Breeding and Genetics</v>
      </c>
    </row>
    <row r="2147" spans="1:8">
      <c r="A2147" s="46" t="s">
        <v>24988</v>
      </c>
      <c r="B2147" s="46" t="s">
        <v>651</v>
      </c>
      <c r="C2147" s="46" t="s">
        <v>0</v>
      </c>
      <c r="D2147" s="46" t="s">
        <v>20741</v>
      </c>
      <c r="E2147" s="46" t="s">
        <v>20370</v>
      </c>
      <c r="F2147" s="46" t="s">
        <v>27671</v>
      </c>
      <c r="G2147" s="46" t="s">
        <v>28514</v>
      </c>
      <c r="H2147" s="46" t="str">
        <f t="shared" si="33"/>
        <v>2370&gt;&gt;&gt;Main Campus&gt;&gt;&gt;Peshawar&gt;&gt;&gt;Plant Pathology</v>
      </c>
    </row>
    <row r="2148" spans="1:8">
      <c r="A2148" s="46" t="s">
        <v>24988</v>
      </c>
      <c r="B2148" s="46" t="s">
        <v>651</v>
      </c>
      <c r="C2148" s="46" t="s">
        <v>0</v>
      </c>
      <c r="D2148" s="46" t="s">
        <v>20741</v>
      </c>
      <c r="E2148" s="46" t="s">
        <v>20370</v>
      </c>
      <c r="F2148" s="46" t="s">
        <v>22417</v>
      </c>
      <c r="G2148" s="46" t="s">
        <v>25013</v>
      </c>
      <c r="H2148" s="46" t="str">
        <f t="shared" si="33"/>
        <v>2329&gt;&gt;&gt;Main Campus&gt;&gt;&gt;Peshawar&gt;&gt;&gt;Plant Protection</v>
      </c>
    </row>
    <row r="2149" spans="1:8">
      <c r="A2149" s="46" t="s">
        <v>24988</v>
      </c>
      <c r="B2149" s="46" t="s">
        <v>651</v>
      </c>
      <c r="C2149" s="46" t="s">
        <v>0</v>
      </c>
      <c r="D2149" s="46" t="s">
        <v>20741</v>
      </c>
      <c r="E2149" s="46" t="s">
        <v>20370</v>
      </c>
      <c r="F2149" s="46" t="s">
        <v>22011</v>
      </c>
      <c r="G2149" s="46" t="s">
        <v>25014</v>
      </c>
      <c r="H2149" s="46" t="str">
        <f t="shared" si="33"/>
        <v>2419&gt;&gt;&gt;Main Campus&gt;&gt;&gt;Peshawar&gt;&gt;&gt;Poultry Science</v>
      </c>
    </row>
    <row r="2150" spans="1:8">
      <c r="A2150" s="46" t="s">
        <v>24988</v>
      </c>
      <c r="B2150" s="46" t="s">
        <v>651</v>
      </c>
      <c r="C2150" s="46" t="s">
        <v>0</v>
      </c>
      <c r="D2150" s="46" t="s">
        <v>20741</v>
      </c>
      <c r="E2150" s="46" t="s">
        <v>20370</v>
      </c>
      <c r="F2150" s="46" t="s">
        <v>22113</v>
      </c>
      <c r="G2150" s="46" t="s">
        <v>25015</v>
      </c>
      <c r="H2150" s="46" t="str">
        <f t="shared" si="33"/>
        <v>2477&gt;&gt;&gt;Main Campus&gt;&gt;&gt;Peshawar&gt;&gt;&gt;Rural Sociology</v>
      </c>
    </row>
    <row r="2151" spans="1:8">
      <c r="A2151" s="46" t="s">
        <v>24988</v>
      </c>
      <c r="B2151" s="46" t="s">
        <v>651</v>
      </c>
      <c r="C2151" s="46" t="s">
        <v>0</v>
      </c>
      <c r="D2151" s="46" t="s">
        <v>20741</v>
      </c>
      <c r="E2151" s="46" t="s">
        <v>20370</v>
      </c>
      <c r="F2151" s="46" t="s">
        <v>22582</v>
      </c>
      <c r="G2151" s="46" t="s">
        <v>25016</v>
      </c>
      <c r="H2151" s="46" t="str">
        <f t="shared" si="33"/>
        <v>2256&gt;&gt;&gt;Main Campus&gt;&gt;&gt;Peshawar&gt;&gt;&gt;Soil and Environmental Science</v>
      </c>
    </row>
    <row r="2152" spans="1:8">
      <c r="A2152" s="46" t="s">
        <v>24988</v>
      </c>
      <c r="B2152" s="46" t="s">
        <v>651</v>
      </c>
      <c r="C2152" s="46" t="s">
        <v>0</v>
      </c>
      <c r="D2152" s="46" t="s">
        <v>20741</v>
      </c>
      <c r="E2152" s="46" t="s">
        <v>20370</v>
      </c>
      <c r="F2152" s="46" t="s">
        <v>23169</v>
      </c>
      <c r="G2152" s="46" t="s">
        <v>25017</v>
      </c>
      <c r="H2152" s="46" t="str">
        <f t="shared" si="33"/>
        <v>2200&gt;&gt;&gt;Main Campus&gt;&gt;&gt;Peshawar&gt;&gt;&gt;Water Management</v>
      </c>
    </row>
    <row r="2153" spans="1:8">
      <c r="A2153" s="46" t="s">
        <v>24988</v>
      </c>
      <c r="B2153" s="46" t="s">
        <v>651</v>
      </c>
      <c r="C2153" s="46" t="s">
        <v>0</v>
      </c>
      <c r="D2153" s="46" t="s">
        <v>20741</v>
      </c>
      <c r="E2153" s="46" t="s">
        <v>20370</v>
      </c>
      <c r="F2153" s="46" t="s">
        <v>22537</v>
      </c>
      <c r="G2153" s="46" t="s">
        <v>25018</v>
      </c>
      <c r="H2153" s="46" t="str">
        <f t="shared" si="33"/>
        <v>38972&gt;&gt;&gt;Main Campus&gt;&gt;&gt;Peshawar&gt;&gt;&gt;Weed Science &amp; Botany</v>
      </c>
    </row>
    <row r="2154" spans="1:8">
      <c r="A2154" s="46" t="s">
        <v>24988</v>
      </c>
      <c r="B2154" s="46" t="s">
        <v>651</v>
      </c>
      <c r="C2154" s="46" t="s">
        <v>20188</v>
      </c>
      <c r="D2154" s="46" t="s">
        <v>20843</v>
      </c>
      <c r="E2154" s="46" t="s">
        <v>20365</v>
      </c>
      <c r="F2154" s="46" t="s">
        <v>20846</v>
      </c>
      <c r="G2154" s="46" t="s">
        <v>25019</v>
      </c>
      <c r="H2154" s="46" t="str">
        <f t="shared" si="33"/>
        <v>2919&gt;&gt;&gt;Sub Campus&gt;&gt;&gt;Mardan&gt;&gt;&gt;Department Agronomy</v>
      </c>
    </row>
    <row r="2155" spans="1:8">
      <c r="A2155" s="46" t="s">
        <v>24988</v>
      </c>
      <c r="B2155" s="46" t="s">
        <v>651</v>
      </c>
      <c r="C2155" s="46" t="s">
        <v>20188</v>
      </c>
      <c r="D2155" s="46" t="s">
        <v>20843</v>
      </c>
      <c r="E2155" s="46" t="s">
        <v>20365</v>
      </c>
      <c r="F2155" s="46" t="s">
        <v>27241</v>
      </c>
      <c r="G2155" s="46" t="s">
        <v>28515</v>
      </c>
      <c r="H2155" s="46" t="str">
        <f t="shared" si="33"/>
        <v>2943&gt;&gt;&gt;Sub Campus&gt;&gt;&gt;Mardan&gt;&gt;&gt;Department of Economics</v>
      </c>
    </row>
    <row r="2156" spans="1:8">
      <c r="A2156" s="46" t="s">
        <v>24988</v>
      </c>
      <c r="B2156" s="46" t="s">
        <v>651</v>
      </c>
      <c r="C2156" s="46" t="s">
        <v>20188</v>
      </c>
      <c r="D2156" s="46" t="s">
        <v>20843</v>
      </c>
      <c r="E2156" s="46" t="s">
        <v>20365</v>
      </c>
      <c r="F2156" s="46" t="s">
        <v>21451</v>
      </c>
      <c r="G2156" s="46" t="s">
        <v>28516</v>
      </c>
      <c r="H2156" s="46" t="str">
        <f t="shared" si="33"/>
        <v>2925&gt;&gt;&gt;Sub Campus&gt;&gt;&gt;Mardan&gt;&gt;&gt;Department of Horticulture</v>
      </c>
    </row>
    <row r="2157" spans="1:8">
      <c r="A2157" s="46" t="s">
        <v>24988</v>
      </c>
      <c r="B2157" s="46" t="s">
        <v>651</v>
      </c>
      <c r="C2157" s="46" t="s">
        <v>20188</v>
      </c>
      <c r="D2157" s="46" t="s">
        <v>20843</v>
      </c>
      <c r="E2157" s="46" t="s">
        <v>20365</v>
      </c>
      <c r="F2157" s="46" t="s">
        <v>20773</v>
      </c>
      <c r="G2157" s="46" t="s">
        <v>28517</v>
      </c>
      <c r="H2157" s="46" t="str">
        <f t="shared" si="33"/>
        <v>2945&gt;&gt;&gt;Sub Campus&gt;&gt;&gt;Mardan&gt;&gt;&gt;Department of Management Sciences</v>
      </c>
    </row>
    <row r="2158" spans="1:8">
      <c r="A2158" s="46" t="s">
        <v>24988</v>
      </c>
      <c r="B2158" s="46" t="s">
        <v>651</v>
      </c>
      <c r="C2158" s="46" t="s">
        <v>20188</v>
      </c>
      <c r="D2158" s="46" t="s">
        <v>20843</v>
      </c>
      <c r="E2158" s="46" t="s">
        <v>20365</v>
      </c>
      <c r="F2158" s="46" t="s">
        <v>20844</v>
      </c>
      <c r="G2158" s="46" t="s">
        <v>28518</v>
      </c>
      <c r="H2158" s="46" t="str">
        <f t="shared" si="33"/>
        <v>2944&gt;&gt;&gt;Sub Campus&gt;&gt;&gt;Mardan&gt;&gt;&gt;Department of Plant Protection</v>
      </c>
    </row>
    <row r="2159" spans="1:8">
      <c r="A2159" s="46" t="s">
        <v>24988</v>
      </c>
      <c r="B2159" s="46" t="s">
        <v>651</v>
      </c>
      <c r="C2159" s="46" t="s">
        <v>20188</v>
      </c>
      <c r="D2159" s="46" t="s">
        <v>20843</v>
      </c>
      <c r="E2159" s="46" t="s">
        <v>20365</v>
      </c>
      <c r="F2159" s="46" t="s">
        <v>20845</v>
      </c>
      <c r="G2159" s="46" t="s">
        <v>25020</v>
      </c>
      <c r="H2159" s="46" t="str">
        <f t="shared" si="33"/>
        <v>2941&gt;&gt;&gt;Sub Campus&gt;&gt;&gt;Mardan&gt;&gt;&gt;Department of Rural Development</v>
      </c>
    </row>
    <row r="2160" spans="1:8">
      <c r="A2160" s="46" t="s">
        <v>24988</v>
      </c>
      <c r="B2160" s="46" t="s">
        <v>651</v>
      </c>
      <c r="C2160" s="46" t="s">
        <v>20188</v>
      </c>
      <c r="D2160" s="46" t="s">
        <v>20843</v>
      </c>
      <c r="E2160" s="46" t="s">
        <v>20365</v>
      </c>
      <c r="F2160" s="46" t="s">
        <v>20842</v>
      </c>
      <c r="G2160" s="46" t="s">
        <v>25021</v>
      </c>
      <c r="H2160" s="46" t="str">
        <f t="shared" si="33"/>
        <v>2928&gt;&gt;&gt;Sub Campus&gt;&gt;&gt;Mardan&gt;&gt;&gt;Department of Soil &amp; Environmental Sciences</v>
      </c>
    </row>
    <row r="2161" spans="1:8">
      <c r="A2161" s="46" t="s">
        <v>24988</v>
      </c>
      <c r="B2161" s="46" t="s">
        <v>651</v>
      </c>
      <c r="C2161" s="46" t="s">
        <v>20188</v>
      </c>
      <c r="D2161" s="46" t="s">
        <v>28519</v>
      </c>
      <c r="E2161" s="46" t="s">
        <v>20365</v>
      </c>
      <c r="F2161" s="46" t="s">
        <v>21242</v>
      </c>
      <c r="G2161" s="46" t="s">
        <v>28520</v>
      </c>
      <c r="H2161" s="46" t="str">
        <f t="shared" si="33"/>
        <v>4062&gt;&gt;&gt;Sub Campus&gt;&gt;&gt;Mardan&gt;&gt;&gt;Agronomy</v>
      </c>
    </row>
    <row r="2162" spans="1:8">
      <c r="A2162" s="46" t="s">
        <v>25022</v>
      </c>
      <c r="B2162" s="46" t="s">
        <v>560</v>
      </c>
      <c r="C2162" s="46" t="s">
        <v>0</v>
      </c>
      <c r="D2162" s="46" t="s">
        <v>0</v>
      </c>
      <c r="E2162" s="46" t="s">
        <v>20435</v>
      </c>
      <c r="F2162" s="46" t="s">
        <v>21135</v>
      </c>
      <c r="G2162" s="46" t="s">
        <v>28521</v>
      </c>
      <c r="H2162" s="46" t="str">
        <f t="shared" si="33"/>
        <v>1217&gt;&gt;&gt;Main Campus&gt;&gt;&gt;Lahore&gt;&gt;&gt;Applied Psychology</v>
      </c>
    </row>
    <row r="2163" spans="1:8">
      <c r="A2163" s="46" t="s">
        <v>25022</v>
      </c>
      <c r="B2163" s="46" t="s">
        <v>560</v>
      </c>
      <c r="C2163" s="46" t="s">
        <v>0</v>
      </c>
      <c r="D2163" s="46" t="s">
        <v>0</v>
      </c>
      <c r="E2163" s="46" t="s">
        <v>20435</v>
      </c>
      <c r="F2163" s="46" t="s">
        <v>20627</v>
      </c>
      <c r="G2163" s="46" t="s">
        <v>28522</v>
      </c>
      <c r="H2163" s="46" t="str">
        <f t="shared" si="33"/>
        <v>1223&gt;&gt;&gt;Main Campus&gt;&gt;&gt;Lahore&gt;&gt;&gt;Biology</v>
      </c>
    </row>
    <row r="2164" spans="1:8">
      <c r="A2164" s="46" t="s">
        <v>25022</v>
      </c>
      <c r="B2164" s="46" t="s">
        <v>560</v>
      </c>
      <c r="C2164" s="46" t="s">
        <v>0</v>
      </c>
      <c r="D2164" s="46" t="s">
        <v>0</v>
      </c>
      <c r="E2164" s="46" t="s">
        <v>20435</v>
      </c>
      <c r="F2164" s="46" t="s">
        <v>20627</v>
      </c>
      <c r="G2164" s="46" t="s">
        <v>28523</v>
      </c>
      <c r="H2164" s="46" t="str">
        <f t="shared" si="33"/>
        <v>1245&gt;&gt;&gt;Main Campus&gt;&gt;&gt;Lahore&gt;&gt;&gt;Biology</v>
      </c>
    </row>
    <row r="2165" spans="1:8">
      <c r="A2165" s="46" t="s">
        <v>25022</v>
      </c>
      <c r="B2165" s="46" t="s">
        <v>560</v>
      </c>
      <c r="C2165" s="46" t="s">
        <v>0</v>
      </c>
      <c r="D2165" s="46" t="s">
        <v>0</v>
      </c>
      <c r="E2165" s="46" t="s">
        <v>20435</v>
      </c>
      <c r="F2165" s="46" t="s">
        <v>20830</v>
      </c>
      <c r="G2165" s="46" t="s">
        <v>28524</v>
      </c>
      <c r="H2165" s="46" t="str">
        <f t="shared" si="33"/>
        <v>1210&gt;&gt;&gt;Main Campus&gt;&gt;&gt;Lahore&gt;&gt;&gt;Chemistry</v>
      </c>
    </row>
    <row r="2166" spans="1:8">
      <c r="A2166" s="46" t="s">
        <v>25022</v>
      </c>
      <c r="B2166" s="46" t="s">
        <v>560</v>
      </c>
      <c r="C2166" s="46" t="s">
        <v>0</v>
      </c>
      <c r="D2166" s="46" t="s">
        <v>0</v>
      </c>
      <c r="E2166" s="46" t="s">
        <v>20435</v>
      </c>
      <c r="F2166" s="46" t="s">
        <v>27167</v>
      </c>
      <c r="G2166" s="46" t="s">
        <v>28525</v>
      </c>
      <c r="H2166" s="46" t="str">
        <f t="shared" si="33"/>
        <v>1207&gt;&gt;&gt;Main Campus&gt;&gt;&gt;Lahore&gt;&gt;&gt;Commerce</v>
      </c>
    </row>
    <row r="2167" spans="1:8">
      <c r="A2167" s="46" t="s">
        <v>25022</v>
      </c>
      <c r="B2167" s="46" t="s">
        <v>560</v>
      </c>
      <c r="C2167" s="46" t="s">
        <v>0</v>
      </c>
      <c r="D2167" s="46" t="s">
        <v>0</v>
      </c>
      <c r="E2167" s="46" t="s">
        <v>20435</v>
      </c>
      <c r="F2167" s="46" t="s">
        <v>20840</v>
      </c>
      <c r="G2167" s="46" t="s">
        <v>28526</v>
      </c>
      <c r="H2167" s="46" t="str">
        <f t="shared" si="33"/>
        <v>1253&gt;&gt;&gt;Main Campus&gt;&gt;&gt;Lahore&gt;&gt;&gt;Computer Science</v>
      </c>
    </row>
    <row r="2168" spans="1:8">
      <c r="A2168" s="46" t="s">
        <v>25022</v>
      </c>
      <c r="B2168" s="46" t="s">
        <v>560</v>
      </c>
      <c r="C2168" s="46" t="s">
        <v>0</v>
      </c>
      <c r="D2168" s="46" t="s">
        <v>0</v>
      </c>
      <c r="E2168" s="46" t="s">
        <v>20435</v>
      </c>
      <c r="F2168" s="46" t="s">
        <v>22420</v>
      </c>
      <c r="G2168" s="46" t="s">
        <v>25023</v>
      </c>
      <c r="H2168" s="46" t="str">
        <f t="shared" si="33"/>
        <v>1232&gt;&gt;&gt;Main Campus&gt;&gt;&gt;Lahore&gt;&gt;&gt;Departmetn of English language and Literature</v>
      </c>
    </row>
    <row r="2169" spans="1:8">
      <c r="A2169" s="46" t="s">
        <v>25022</v>
      </c>
      <c r="B2169" s="46" t="s">
        <v>560</v>
      </c>
      <c r="C2169" s="46" t="s">
        <v>0</v>
      </c>
      <c r="D2169" s="46" t="s">
        <v>0</v>
      </c>
      <c r="E2169" s="46" t="s">
        <v>20435</v>
      </c>
      <c r="F2169" s="46" t="s">
        <v>20838</v>
      </c>
      <c r="G2169" s="46" t="s">
        <v>28527</v>
      </c>
      <c r="H2169" s="46" t="str">
        <f t="shared" si="33"/>
        <v>1220&gt;&gt;&gt;Main Campus&gt;&gt;&gt;Lahore&gt;&gt;&gt;Economics</v>
      </c>
    </row>
    <row r="2170" spans="1:8">
      <c r="A2170" s="46" t="s">
        <v>25022</v>
      </c>
      <c r="B2170" s="46" t="s">
        <v>560</v>
      </c>
      <c r="C2170" s="46" t="s">
        <v>0</v>
      </c>
      <c r="D2170" s="46" t="s">
        <v>0</v>
      </c>
      <c r="E2170" s="46" t="s">
        <v>20435</v>
      </c>
      <c r="F2170" s="46" t="s">
        <v>20620</v>
      </c>
      <c r="G2170" s="46" t="s">
        <v>28528</v>
      </c>
      <c r="H2170" s="46" t="str">
        <f t="shared" si="33"/>
        <v>1239&gt;&gt;&gt;Main Campus&gt;&gt;&gt;Lahore&gt;&gt;&gt;Education</v>
      </c>
    </row>
    <row r="2171" spans="1:8">
      <c r="A2171" s="46" t="s">
        <v>25022</v>
      </c>
      <c r="B2171" s="46" t="s">
        <v>560</v>
      </c>
      <c r="C2171" s="46" t="s">
        <v>0</v>
      </c>
      <c r="D2171" s="46" t="s">
        <v>0</v>
      </c>
      <c r="E2171" s="46" t="s">
        <v>20435</v>
      </c>
      <c r="F2171" s="46" t="s">
        <v>20848</v>
      </c>
      <c r="G2171" s="46" t="s">
        <v>28529</v>
      </c>
      <c r="H2171" s="46" t="str">
        <f t="shared" si="33"/>
        <v>1214&gt;&gt;&gt;Main Campus&gt;&gt;&gt;Lahore&gt;&gt;&gt;Geography</v>
      </c>
    </row>
    <row r="2172" spans="1:8">
      <c r="A2172" s="46" t="s">
        <v>25022</v>
      </c>
      <c r="B2172" s="46" t="s">
        <v>560</v>
      </c>
      <c r="C2172" s="46" t="s">
        <v>0</v>
      </c>
      <c r="D2172" s="46" t="s">
        <v>0</v>
      </c>
      <c r="E2172" s="46" t="s">
        <v>20435</v>
      </c>
      <c r="F2172" s="46" t="s">
        <v>27900</v>
      </c>
      <c r="G2172" s="46" t="s">
        <v>28530</v>
      </c>
      <c r="H2172" s="46" t="str">
        <f t="shared" si="33"/>
        <v>1221&gt;&gt;&gt;Main Campus&gt;&gt;&gt;Lahore&gt;&gt;&gt;Home Economics</v>
      </c>
    </row>
    <row r="2173" spans="1:8">
      <c r="A2173" s="46" t="s">
        <v>25022</v>
      </c>
      <c r="B2173" s="46" t="s">
        <v>560</v>
      </c>
      <c r="C2173" s="46" t="s">
        <v>0</v>
      </c>
      <c r="D2173" s="46" t="s">
        <v>0</v>
      </c>
      <c r="E2173" s="46" t="s">
        <v>20435</v>
      </c>
      <c r="F2173" s="46" t="s">
        <v>20876</v>
      </c>
      <c r="G2173" s="46" t="s">
        <v>28531</v>
      </c>
      <c r="H2173" s="46" t="str">
        <f t="shared" si="33"/>
        <v>1323&gt;&gt;&gt;Main Campus&gt;&gt;&gt;Lahore&gt;&gt;&gt;Information Technology</v>
      </c>
    </row>
    <row r="2174" spans="1:8">
      <c r="A2174" s="46" t="s">
        <v>25022</v>
      </c>
      <c r="B2174" s="46" t="s">
        <v>560</v>
      </c>
      <c r="C2174" s="46" t="s">
        <v>0</v>
      </c>
      <c r="D2174" s="46" t="s">
        <v>0</v>
      </c>
      <c r="E2174" s="46" t="s">
        <v>20435</v>
      </c>
      <c r="F2174" s="46" t="s">
        <v>20903</v>
      </c>
      <c r="G2174" s="46" t="s">
        <v>28532</v>
      </c>
      <c r="H2174" s="46" t="str">
        <f t="shared" si="33"/>
        <v>1222&gt;&gt;&gt;Main Campus&gt;&gt;&gt;Lahore&gt;&gt;&gt;International Relations</v>
      </c>
    </row>
    <row r="2175" spans="1:8">
      <c r="A2175" s="46" t="s">
        <v>25022</v>
      </c>
      <c r="B2175" s="46" t="s">
        <v>560</v>
      </c>
      <c r="C2175" s="46" t="s">
        <v>0</v>
      </c>
      <c r="D2175" s="46" t="s">
        <v>0</v>
      </c>
      <c r="E2175" s="46" t="s">
        <v>20435</v>
      </c>
      <c r="F2175" s="46" t="s">
        <v>20850</v>
      </c>
      <c r="G2175" s="46" t="s">
        <v>28533</v>
      </c>
      <c r="H2175" s="46" t="str">
        <f t="shared" si="33"/>
        <v>1212&gt;&gt;&gt;Main Campus&gt;&gt;&gt;Lahore&gt;&gt;&gt;Islamic Studies</v>
      </c>
    </row>
    <row r="2176" spans="1:8">
      <c r="A2176" s="46" t="s">
        <v>25022</v>
      </c>
      <c r="B2176" s="46" t="s">
        <v>560</v>
      </c>
      <c r="C2176" s="46" t="s">
        <v>0</v>
      </c>
      <c r="D2176" s="46" t="s">
        <v>0</v>
      </c>
      <c r="E2176" s="46" t="s">
        <v>20435</v>
      </c>
      <c r="F2176" s="46" t="s">
        <v>20644</v>
      </c>
      <c r="G2176" s="46" t="s">
        <v>28534</v>
      </c>
      <c r="H2176" s="46" t="str">
        <f t="shared" si="33"/>
        <v>1198&gt;&gt;&gt;Main Campus&gt;&gt;&gt;Lahore&gt;&gt;&gt;Management Sciences</v>
      </c>
    </row>
    <row r="2177" spans="1:8">
      <c r="A2177" s="46" t="s">
        <v>25022</v>
      </c>
      <c r="B2177" s="46" t="s">
        <v>560</v>
      </c>
      <c r="C2177" s="46" t="s">
        <v>0</v>
      </c>
      <c r="D2177" s="46" t="s">
        <v>0</v>
      </c>
      <c r="E2177" s="46" t="s">
        <v>20435</v>
      </c>
      <c r="F2177" s="46" t="s">
        <v>20958</v>
      </c>
      <c r="G2177" s="46" t="s">
        <v>28535</v>
      </c>
      <c r="H2177" s="46" t="str">
        <f t="shared" si="33"/>
        <v>1226&gt;&gt;&gt;Main Campus&gt;&gt;&gt;Lahore&gt;&gt;&gt;Mass Communication</v>
      </c>
    </row>
    <row r="2178" spans="1:8">
      <c r="A2178" s="46" t="s">
        <v>25022</v>
      </c>
      <c r="B2178" s="46" t="s">
        <v>560</v>
      </c>
      <c r="C2178" s="46" t="s">
        <v>0</v>
      </c>
      <c r="D2178" s="46" t="s">
        <v>0</v>
      </c>
      <c r="E2178" s="46" t="s">
        <v>20435</v>
      </c>
      <c r="F2178" s="46" t="s">
        <v>20688</v>
      </c>
      <c r="G2178" s="46" t="s">
        <v>28536</v>
      </c>
      <c r="H2178" s="46" t="str">
        <f t="shared" ref="H2178:H2241" si="34">CONCATENATE(G2178, "&gt;&gt;&gt;", C2178, "&gt;&gt;&gt;", E2178, "&gt;&gt;&gt;", F2178)</f>
        <v>1204&gt;&gt;&gt;Main Campus&gt;&gt;&gt;Lahore&gt;&gt;&gt;Mathematics</v>
      </c>
    </row>
    <row r="2179" spans="1:8">
      <c r="A2179" s="46" t="s">
        <v>25022</v>
      </c>
      <c r="B2179" s="46" t="s">
        <v>560</v>
      </c>
      <c r="C2179" s="46" t="s">
        <v>0</v>
      </c>
      <c r="D2179" s="46" t="s">
        <v>0</v>
      </c>
      <c r="E2179" s="46" t="s">
        <v>20435</v>
      </c>
      <c r="F2179" s="46" t="s">
        <v>20859</v>
      </c>
      <c r="G2179" s="46" t="s">
        <v>28537</v>
      </c>
      <c r="H2179" s="46" t="str">
        <f t="shared" si="34"/>
        <v>1172&gt;&gt;&gt;Main Campus&gt;&gt;&gt;Lahore&gt;&gt;&gt;Physics</v>
      </c>
    </row>
    <row r="2180" spans="1:8">
      <c r="A2180" s="46" t="s">
        <v>25022</v>
      </c>
      <c r="B2180" s="46" t="s">
        <v>560</v>
      </c>
      <c r="C2180" s="46" t="s">
        <v>0</v>
      </c>
      <c r="D2180" s="46" t="s">
        <v>0</v>
      </c>
      <c r="E2180" s="46" t="s">
        <v>20435</v>
      </c>
      <c r="F2180" s="46" t="s">
        <v>20822</v>
      </c>
      <c r="G2180" s="46" t="s">
        <v>28538</v>
      </c>
      <c r="H2180" s="46" t="str">
        <f t="shared" si="34"/>
        <v>1254&gt;&gt;&gt;Main Campus&gt;&gt;&gt;Lahore&gt;&gt;&gt;Psychology</v>
      </c>
    </row>
    <row r="2181" spans="1:8">
      <c r="A2181" s="46" t="s">
        <v>25022</v>
      </c>
      <c r="B2181" s="46" t="s">
        <v>560</v>
      </c>
      <c r="C2181" s="46" t="s">
        <v>0</v>
      </c>
      <c r="D2181" s="46" t="s">
        <v>0</v>
      </c>
      <c r="E2181" s="46" t="s">
        <v>20435</v>
      </c>
      <c r="F2181" s="46" t="s">
        <v>20875</v>
      </c>
      <c r="G2181" s="46" t="s">
        <v>28539</v>
      </c>
      <c r="H2181" s="46" t="str">
        <f t="shared" si="34"/>
        <v>1327&gt;&gt;&gt;Main Campus&gt;&gt;&gt;Lahore&gt;&gt;&gt;Software Engineering</v>
      </c>
    </row>
    <row r="2182" spans="1:8">
      <c r="A2182" s="46" t="s">
        <v>25022</v>
      </c>
      <c r="B2182" s="46" t="s">
        <v>560</v>
      </c>
      <c r="C2182" s="46" t="s">
        <v>0</v>
      </c>
      <c r="D2182" s="46" t="s">
        <v>0</v>
      </c>
      <c r="E2182" s="46" t="s">
        <v>20435</v>
      </c>
      <c r="F2182" s="46" t="s">
        <v>20815</v>
      </c>
      <c r="G2182" s="46" t="s">
        <v>28540</v>
      </c>
      <c r="H2182" s="46" t="str">
        <f t="shared" si="34"/>
        <v>1219&gt;&gt;&gt;Main Campus&gt;&gt;&gt;Lahore&gt;&gt;&gt;Statistics</v>
      </c>
    </row>
    <row r="2183" spans="1:8">
      <c r="A2183" s="46" t="s">
        <v>25022</v>
      </c>
      <c r="B2183" s="46" t="s">
        <v>560</v>
      </c>
      <c r="C2183" s="46" t="s">
        <v>0</v>
      </c>
      <c r="D2183" s="46" t="s">
        <v>0</v>
      </c>
      <c r="E2183" s="46" t="s">
        <v>20435</v>
      </c>
      <c r="F2183" s="46" t="s">
        <v>20705</v>
      </c>
      <c r="G2183" s="46" t="s">
        <v>28541</v>
      </c>
      <c r="H2183" s="46" t="str">
        <f t="shared" si="34"/>
        <v>1215&gt;&gt;&gt;Main Campus&gt;&gt;&gt;Lahore&gt;&gt;&gt;Urdu</v>
      </c>
    </row>
    <row r="2184" spans="1:8">
      <c r="A2184" s="46" t="s">
        <v>25024</v>
      </c>
      <c r="B2184" s="46" t="s">
        <v>577</v>
      </c>
      <c r="C2184" s="46" t="s">
        <v>0</v>
      </c>
      <c r="D2184" s="46" t="s">
        <v>21786</v>
      </c>
      <c r="E2184" s="46" t="s">
        <v>20447</v>
      </c>
      <c r="F2184" s="46" t="s">
        <v>21798</v>
      </c>
      <c r="G2184" s="46" t="s">
        <v>25025</v>
      </c>
      <c r="H2184" s="46" t="str">
        <f t="shared" si="34"/>
        <v>1049&gt;&gt;&gt;Main Campus&gt;&gt;&gt;Multan&gt;&gt;&gt;Agri Business</v>
      </c>
    </row>
    <row r="2185" spans="1:8">
      <c r="A2185" s="46" t="s">
        <v>25024</v>
      </c>
      <c r="B2185" s="46" t="s">
        <v>577</v>
      </c>
      <c r="C2185" s="46" t="s">
        <v>0</v>
      </c>
      <c r="D2185" s="46" t="s">
        <v>21786</v>
      </c>
      <c r="E2185" s="46" t="s">
        <v>20447</v>
      </c>
      <c r="F2185" s="46" t="s">
        <v>22411</v>
      </c>
      <c r="G2185" s="46" t="s">
        <v>25026</v>
      </c>
      <c r="H2185" s="46" t="str">
        <f t="shared" si="34"/>
        <v>12547&gt;&gt;&gt;Main Campus&gt;&gt;&gt;Multan&gt;&gt;&gt;Agriculture &amp; Resource Economics</v>
      </c>
    </row>
    <row r="2186" spans="1:8">
      <c r="A2186" s="46" t="s">
        <v>25024</v>
      </c>
      <c r="B2186" s="46" t="s">
        <v>577</v>
      </c>
      <c r="C2186" s="46" t="s">
        <v>0</v>
      </c>
      <c r="D2186" s="46" t="s">
        <v>21786</v>
      </c>
      <c r="E2186" s="46" t="s">
        <v>20447</v>
      </c>
      <c r="F2186" s="46" t="s">
        <v>21242</v>
      </c>
      <c r="G2186" s="46" t="s">
        <v>25027</v>
      </c>
      <c r="H2186" s="46" t="str">
        <f t="shared" si="34"/>
        <v>1045&gt;&gt;&gt;Main Campus&gt;&gt;&gt;Multan&gt;&gt;&gt;Agronomy</v>
      </c>
    </row>
    <row r="2187" spans="1:8">
      <c r="A2187" s="46" t="s">
        <v>25024</v>
      </c>
      <c r="B2187" s="46" t="s">
        <v>577</v>
      </c>
      <c r="C2187" s="46" t="s">
        <v>0</v>
      </c>
      <c r="D2187" s="46" t="s">
        <v>21786</v>
      </c>
      <c r="E2187" s="46" t="s">
        <v>20447</v>
      </c>
      <c r="F2187" s="46" t="s">
        <v>21137</v>
      </c>
      <c r="G2187" s="46" t="s">
        <v>28542</v>
      </c>
      <c r="H2187" s="46" t="str">
        <f t="shared" si="34"/>
        <v>1051&gt;&gt;&gt;Main Campus&gt;&gt;&gt;Multan&gt;&gt;&gt;Computer Science &amp; IT</v>
      </c>
    </row>
    <row r="2188" spans="1:8">
      <c r="A2188" s="46" t="s">
        <v>25024</v>
      </c>
      <c r="B2188" s="46" t="s">
        <v>577</v>
      </c>
      <c r="C2188" s="46" t="s">
        <v>0</v>
      </c>
      <c r="D2188" s="46" t="s">
        <v>21786</v>
      </c>
      <c r="E2188" s="46" t="s">
        <v>20447</v>
      </c>
      <c r="F2188" s="46" t="s">
        <v>25028</v>
      </c>
      <c r="G2188" s="46" t="s">
        <v>25029</v>
      </c>
      <c r="H2188" s="46" t="str">
        <f t="shared" si="34"/>
        <v>54978&gt;&gt;&gt;Main Campus&gt;&gt;&gt;Multan&gt;&gt;&gt;Department of Agribusiness and Entrepreneurship Development</v>
      </c>
    </row>
    <row r="2189" spans="1:8">
      <c r="A2189" s="46" t="s">
        <v>25024</v>
      </c>
      <c r="B2189" s="46" t="s">
        <v>577</v>
      </c>
      <c r="C2189" s="46" t="s">
        <v>0</v>
      </c>
      <c r="D2189" s="46" t="s">
        <v>21786</v>
      </c>
      <c r="E2189" s="46" t="s">
        <v>20447</v>
      </c>
      <c r="F2189" s="46" t="s">
        <v>22416</v>
      </c>
      <c r="G2189" s="46" t="s">
        <v>28543</v>
      </c>
      <c r="H2189" s="46" t="str">
        <f t="shared" si="34"/>
        <v>28043&gt;&gt;&gt;Main Campus&gt;&gt;&gt;Multan&gt;&gt;&gt;Department of Agricultural Engineering</v>
      </c>
    </row>
    <row r="2190" spans="1:8">
      <c r="A2190" s="46" t="s">
        <v>25024</v>
      </c>
      <c r="B2190" s="46" t="s">
        <v>577</v>
      </c>
      <c r="C2190" s="46" t="s">
        <v>0</v>
      </c>
      <c r="D2190" s="46" t="s">
        <v>21786</v>
      </c>
      <c r="E2190" s="46" t="s">
        <v>20447</v>
      </c>
      <c r="F2190" s="46" t="s">
        <v>22413</v>
      </c>
      <c r="G2190" s="46" t="s">
        <v>25030</v>
      </c>
      <c r="H2190" s="46" t="str">
        <f t="shared" si="34"/>
        <v>27691&gt;&gt;&gt;Main Campus&gt;&gt;&gt;Multan&gt;&gt;&gt;Department of Animal Feed and Production</v>
      </c>
    </row>
    <row r="2191" spans="1:8">
      <c r="A2191" s="46" t="s">
        <v>25024</v>
      </c>
      <c r="B2191" s="46" t="s">
        <v>577</v>
      </c>
      <c r="C2191" s="46" t="s">
        <v>0</v>
      </c>
      <c r="D2191" s="46" t="s">
        <v>21786</v>
      </c>
      <c r="E2191" s="46" t="s">
        <v>20447</v>
      </c>
      <c r="F2191" s="46" t="s">
        <v>22233</v>
      </c>
      <c r="G2191" s="46" t="s">
        <v>25031</v>
      </c>
      <c r="H2191" s="46" t="str">
        <f t="shared" si="34"/>
        <v>27689&gt;&gt;&gt;Main Campus&gt;&gt;&gt;Multan&gt;&gt;&gt;Department of Biochemistry and Biotechnology</v>
      </c>
    </row>
    <row r="2192" spans="1:8">
      <c r="A2192" s="46" t="s">
        <v>25024</v>
      </c>
      <c r="B2192" s="46" t="s">
        <v>577</v>
      </c>
      <c r="C2192" s="46" t="s">
        <v>0</v>
      </c>
      <c r="D2192" s="46" t="s">
        <v>21786</v>
      </c>
      <c r="E2192" s="46" t="s">
        <v>20447</v>
      </c>
      <c r="F2192" s="46" t="s">
        <v>22227</v>
      </c>
      <c r="G2192" s="46" t="s">
        <v>25032</v>
      </c>
      <c r="H2192" s="46" t="str">
        <f t="shared" si="34"/>
        <v>27690&gt;&gt;&gt;Main Campus&gt;&gt;&gt;Multan&gt;&gt;&gt;Department of Fisheries and Aquaculture</v>
      </c>
    </row>
    <row r="2193" spans="1:8">
      <c r="A2193" s="46" t="s">
        <v>25024</v>
      </c>
      <c r="B2193" s="46" t="s">
        <v>577</v>
      </c>
      <c r="C2193" s="46" t="s">
        <v>0</v>
      </c>
      <c r="D2193" s="46" t="s">
        <v>21786</v>
      </c>
      <c r="E2193" s="46" t="s">
        <v>20447</v>
      </c>
      <c r="F2193" s="46" t="s">
        <v>22498</v>
      </c>
      <c r="G2193" s="46" t="s">
        <v>25033</v>
      </c>
      <c r="H2193" s="46" t="str">
        <f t="shared" si="34"/>
        <v>27693&gt;&gt;&gt;Main Campus&gt;&gt;&gt;Multan&gt;&gt;&gt;Department of Pathobiology</v>
      </c>
    </row>
    <row r="2194" spans="1:8">
      <c r="A2194" s="46" t="s">
        <v>25024</v>
      </c>
      <c r="B2194" s="46" t="s">
        <v>577</v>
      </c>
      <c r="C2194" s="46" t="s">
        <v>0</v>
      </c>
      <c r="D2194" s="46" t="s">
        <v>21786</v>
      </c>
      <c r="E2194" s="46" t="s">
        <v>20447</v>
      </c>
      <c r="F2194" s="46" t="s">
        <v>22414</v>
      </c>
      <c r="G2194" s="46" t="s">
        <v>25034</v>
      </c>
      <c r="H2194" s="46" t="str">
        <f t="shared" si="34"/>
        <v>27692&gt;&gt;&gt;Main Campus&gt;&gt;&gt;Multan&gt;&gt;&gt;Department of Poultry Sciences</v>
      </c>
    </row>
    <row r="2195" spans="1:8">
      <c r="A2195" s="46" t="s">
        <v>25024</v>
      </c>
      <c r="B2195" s="46" t="s">
        <v>577</v>
      </c>
      <c r="C2195" s="46" t="s">
        <v>0</v>
      </c>
      <c r="D2195" s="46" t="s">
        <v>21786</v>
      </c>
      <c r="E2195" s="46" t="s">
        <v>20447</v>
      </c>
      <c r="F2195" s="46" t="s">
        <v>22410</v>
      </c>
      <c r="G2195" s="46" t="s">
        <v>25035</v>
      </c>
      <c r="H2195" s="46" t="str">
        <f t="shared" si="34"/>
        <v>28042&gt;&gt;&gt;Main Campus&gt;&gt;&gt;Multan&gt;&gt;&gt;Department of Veterinary and Animal Sciences</v>
      </c>
    </row>
    <row r="2196" spans="1:8">
      <c r="A2196" s="46" t="s">
        <v>25024</v>
      </c>
      <c r="B2196" s="46" t="s">
        <v>577</v>
      </c>
      <c r="C2196" s="46" t="s">
        <v>0</v>
      </c>
      <c r="D2196" s="46" t="s">
        <v>21786</v>
      </c>
      <c r="E2196" s="46" t="s">
        <v>20447</v>
      </c>
      <c r="F2196" s="46" t="s">
        <v>31830</v>
      </c>
      <c r="G2196" s="46" t="s">
        <v>31831</v>
      </c>
      <c r="H2196" s="46" t="str">
        <f t="shared" si="34"/>
        <v>28041&gt;&gt;&gt;Main Campus&gt;&gt;&gt;Multan&gt;&gt;&gt;Department of Zoology, Wildlife and Fisheries</v>
      </c>
    </row>
    <row r="2197" spans="1:8">
      <c r="A2197" s="46" t="s">
        <v>25024</v>
      </c>
      <c r="B2197" s="46" t="s">
        <v>577</v>
      </c>
      <c r="C2197" s="46" t="s">
        <v>0</v>
      </c>
      <c r="D2197" s="46" t="s">
        <v>21786</v>
      </c>
      <c r="E2197" s="46" t="s">
        <v>20447</v>
      </c>
      <c r="F2197" s="46" t="s">
        <v>21042</v>
      </c>
      <c r="G2197" s="46" t="s">
        <v>28544</v>
      </c>
      <c r="H2197" s="46" t="str">
        <f t="shared" si="34"/>
        <v>1046&gt;&gt;&gt;Main Campus&gt;&gt;&gt;Multan&gt;&gt;&gt;Entomology</v>
      </c>
    </row>
    <row r="2198" spans="1:8">
      <c r="A2198" s="46" t="s">
        <v>25024</v>
      </c>
      <c r="B2198" s="46" t="s">
        <v>577</v>
      </c>
      <c r="C2198" s="46" t="s">
        <v>0</v>
      </c>
      <c r="D2198" s="46" t="s">
        <v>21786</v>
      </c>
      <c r="E2198" s="46" t="s">
        <v>20447</v>
      </c>
      <c r="F2198" s="46" t="s">
        <v>21229</v>
      </c>
      <c r="G2198" s="46" t="s">
        <v>28545</v>
      </c>
      <c r="H2198" s="46" t="str">
        <f t="shared" si="34"/>
        <v>1141&gt;&gt;&gt;Main Campus&gt;&gt;&gt;Multan&gt;&gt;&gt;Food Science &amp; Technology</v>
      </c>
    </row>
    <row r="2199" spans="1:8">
      <c r="A2199" s="46" t="s">
        <v>25024</v>
      </c>
      <c r="B2199" s="46" t="s">
        <v>577</v>
      </c>
      <c r="C2199" s="46" t="s">
        <v>0</v>
      </c>
      <c r="D2199" s="46" t="s">
        <v>21786</v>
      </c>
      <c r="E2199" s="46" t="s">
        <v>20447</v>
      </c>
      <c r="F2199" s="46" t="s">
        <v>21799</v>
      </c>
      <c r="G2199" s="46" t="s">
        <v>25036</v>
      </c>
      <c r="H2199" s="46" t="str">
        <f t="shared" si="34"/>
        <v>1050&gt;&gt;&gt;Main Campus&gt;&gt;&gt;Multan&gt;&gt;&gt;Hoticulture</v>
      </c>
    </row>
    <row r="2200" spans="1:8">
      <c r="A2200" s="46" t="s">
        <v>25024</v>
      </c>
      <c r="B2200" s="46" t="s">
        <v>577</v>
      </c>
      <c r="C2200" s="46" t="s">
        <v>0</v>
      </c>
      <c r="D2200" s="46" t="s">
        <v>21786</v>
      </c>
      <c r="E2200" s="46" t="s">
        <v>20447</v>
      </c>
      <c r="F2200" s="46" t="s">
        <v>22500</v>
      </c>
      <c r="G2200" s="46" t="s">
        <v>25037</v>
      </c>
      <c r="H2200" s="46" t="str">
        <f t="shared" si="34"/>
        <v>12859&gt;&gt;&gt;Main Campus&gt;&gt;&gt;Multan&gt;&gt;&gt;Institute of Plant Breeding &amp; Biotechnology</v>
      </c>
    </row>
    <row r="2201" spans="1:8">
      <c r="A2201" s="46" t="s">
        <v>25024</v>
      </c>
      <c r="B2201" s="46" t="s">
        <v>577</v>
      </c>
      <c r="C2201" s="46" t="s">
        <v>0</v>
      </c>
      <c r="D2201" s="46" t="s">
        <v>21786</v>
      </c>
      <c r="E2201" s="46" t="s">
        <v>20447</v>
      </c>
      <c r="F2201" s="46" t="s">
        <v>21072</v>
      </c>
      <c r="G2201" s="46" t="s">
        <v>28546</v>
      </c>
      <c r="H2201" s="46" t="str">
        <f t="shared" si="34"/>
        <v>1047&gt;&gt;&gt;Main Campus&gt;&gt;&gt;Multan&gt;&gt;&gt;Plant Breeding and Genetics</v>
      </c>
    </row>
    <row r="2202" spans="1:8">
      <c r="A2202" s="46" t="s">
        <v>25024</v>
      </c>
      <c r="B2202" s="46" t="s">
        <v>577</v>
      </c>
      <c r="C2202" s="46" t="s">
        <v>0</v>
      </c>
      <c r="D2202" s="46" t="s">
        <v>21786</v>
      </c>
      <c r="E2202" s="46" t="s">
        <v>20447</v>
      </c>
      <c r="F2202" s="46" t="s">
        <v>27671</v>
      </c>
      <c r="G2202" s="46" t="s">
        <v>28547</v>
      </c>
      <c r="H2202" s="46" t="str">
        <f t="shared" si="34"/>
        <v>1142&gt;&gt;&gt;Main Campus&gt;&gt;&gt;Multan&gt;&gt;&gt;Plant Pathology</v>
      </c>
    </row>
    <row r="2203" spans="1:8">
      <c r="A2203" s="46" t="s">
        <v>25024</v>
      </c>
      <c r="B2203" s="46" t="s">
        <v>577</v>
      </c>
      <c r="C2203" s="46" t="s">
        <v>0</v>
      </c>
      <c r="D2203" s="46" t="s">
        <v>21786</v>
      </c>
      <c r="E2203" s="46" t="s">
        <v>20447</v>
      </c>
      <c r="F2203" s="46" t="s">
        <v>22962</v>
      </c>
      <c r="G2203" s="46" t="s">
        <v>25038</v>
      </c>
      <c r="H2203" s="46" t="str">
        <f t="shared" si="34"/>
        <v>1048&gt;&gt;&gt;Main Campus&gt;&gt;&gt;Multan&gt;&gt;&gt;Soil &amp; Enviornmental Sciences</v>
      </c>
    </row>
    <row r="2204" spans="1:8">
      <c r="A2204" s="46" t="s">
        <v>25039</v>
      </c>
      <c r="B2204" s="46" t="s">
        <v>596</v>
      </c>
      <c r="C2204" s="46" t="s">
        <v>0</v>
      </c>
      <c r="D2204" s="46" t="s">
        <v>0</v>
      </c>
      <c r="E2204" s="46" t="s">
        <v>20435</v>
      </c>
      <c r="F2204" s="46" t="s">
        <v>21135</v>
      </c>
      <c r="G2204" s="46" t="s">
        <v>28548</v>
      </c>
      <c r="H2204" s="46" t="str">
        <f t="shared" si="34"/>
        <v>12880&gt;&gt;&gt;Main Campus&gt;&gt;&gt;Lahore&gt;&gt;&gt;Applied Psychology</v>
      </c>
    </row>
    <row r="2205" spans="1:8">
      <c r="A2205" s="46" t="s">
        <v>25039</v>
      </c>
      <c r="B2205" s="46" t="s">
        <v>596</v>
      </c>
      <c r="C2205" s="46" t="s">
        <v>0</v>
      </c>
      <c r="D2205" s="46" t="s">
        <v>0</v>
      </c>
      <c r="E2205" s="46" t="s">
        <v>20435</v>
      </c>
      <c r="F2205" s="46" t="s">
        <v>20879</v>
      </c>
      <c r="G2205" s="46" t="s">
        <v>28549</v>
      </c>
      <c r="H2205" s="46" t="str">
        <f t="shared" si="34"/>
        <v>12878&gt;&gt;&gt;Main Campus&gt;&gt;&gt;Lahore&gt;&gt;&gt;BioChemistry</v>
      </c>
    </row>
    <row r="2206" spans="1:8">
      <c r="A2206" s="46" t="s">
        <v>25039</v>
      </c>
      <c r="B2206" s="46" t="s">
        <v>596</v>
      </c>
      <c r="C2206" s="46" t="s">
        <v>0</v>
      </c>
      <c r="D2206" s="46" t="s">
        <v>0</v>
      </c>
      <c r="E2206" s="46" t="s">
        <v>20435</v>
      </c>
      <c r="F2206" s="46" t="s">
        <v>20682</v>
      </c>
      <c r="G2206" s="46" t="s">
        <v>28550</v>
      </c>
      <c r="H2206" s="46" t="str">
        <f t="shared" si="34"/>
        <v>12879&gt;&gt;&gt;Main Campus&gt;&gt;&gt;Lahore&gt;&gt;&gt;Business Administration</v>
      </c>
    </row>
    <row r="2207" spans="1:8">
      <c r="A2207" s="46" t="s">
        <v>25039</v>
      </c>
      <c r="B2207" s="46" t="s">
        <v>596</v>
      </c>
      <c r="C2207" s="46" t="s">
        <v>0</v>
      </c>
      <c r="D2207" s="46" t="s">
        <v>0</v>
      </c>
      <c r="E2207" s="46" t="s">
        <v>20435</v>
      </c>
      <c r="F2207" s="46" t="s">
        <v>22553</v>
      </c>
      <c r="G2207" s="46" t="s">
        <v>25040</v>
      </c>
      <c r="H2207" s="46" t="str">
        <f t="shared" si="34"/>
        <v>12884&gt;&gt;&gt;Main Campus&gt;&gt;&gt;Lahore&gt;&gt;&gt;Clinical Nutrition</v>
      </c>
    </row>
    <row r="2208" spans="1:8">
      <c r="A2208" s="46" t="s">
        <v>25039</v>
      </c>
      <c r="B2208" s="46" t="s">
        <v>596</v>
      </c>
      <c r="C2208" s="46" t="s">
        <v>0</v>
      </c>
      <c r="D2208" s="46" t="s">
        <v>0</v>
      </c>
      <c r="E2208" s="46" t="s">
        <v>20435</v>
      </c>
      <c r="F2208" s="46" t="s">
        <v>22235</v>
      </c>
      <c r="G2208" s="46" t="s">
        <v>28551</v>
      </c>
      <c r="H2208" s="46" t="str">
        <f t="shared" si="34"/>
        <v>52586&gt;&gt;&gt;Main Campus&gt;&gt;&gt;Lahore&gt;&gt;&gt;Department of Food Science and Technology</v>
      </c>
    </row>
    <row r="2209" spans="1:8">
      <c r="A2209" s="46" t="s">
        <v>25039</v>
      </c>
      <c r="B2209" s="46" t="s">
        <v>596</v>
      </c>
      <c r="C2209" s="46" t="s">
        <v>0</v>
      </c>
      <c r="D2209" s="46" t="s">
        <v>0</v>
      </c>
      <c r="E2209" s="46" t="s">
        <v>20435</v>
      </c>
      <c r="F2209" s="46" t="s">
        <v>22555</v>
      </c>
      <c r="G2209" s="46" t="s">
        <v>25041</v>
      </c>
      <c r="H2209" s="46" t="str">
        <f t="shared" si="34"/>
        <v>52587&gt;&gt;&gt;Main Campus&gt;&gt;&gt;Lahore&gt;&gt;&gt;Department of Medical Image Technology</v>
      </c>
    </row>
    <row r="2210" spans="1:8">
      <c r="A2210" s="46" t="s">
        <v>25039</v>
      </c>
      <c r="B2210" s="46" t="s">
        <v>596</v>
      </c>
      <c r="C2210" s="46" t="s">
        <v>0</v>
      </c>
      <c r="D2210" s="46" t="s">
        <v>0</v>
      </c>
      <c r="E2210" s="46" t="s">
        <v>20435</v>
      </c>
      <c r="F2210" s="46" t="s">
        <v>20838</v>
      </c>
      <c r="G2210" s="46" t="s">
        <v>28552</v>
      </c>
      <c r="H2210" s="46" t="str">
        <f t="shared" si="34"/>
        <v>12877&gt;&gt;&gt;Main Campus&gt;&gt;&gt;Lahore&gt;&gt;&gt;Economics</v>
      </c>
    </row>
    <row r="2211" spans="1:8">
      <c r="A2211" s="46" t="s">
        <v>25039</v>
      </c>
      <c r="B2211" s="46" t="s">
        <v>596</v>
      </c>
      <c r="C2211" s="46" t="s">
        <v>0</v>
      </c>
      <c r="D2211" s="46" t="s">
        <v>0</v>
      </c>
      <c r="E2211" s="46" t="s">
        <v>20435</v>
      </c>
      <c r="F2211" s="46" t="s">
        <v>20919</v>
      </c>
      <c r="G2211" s="46" t="s">
        <v>25042</v>
      </c>
      <c r="H2211" s="46" t="str">
        <f t="shared" si="34"/>
        <v>12882&gt;&gt;&gt;Main Campus&gt;&gt;&gt;Lahore&gt;&gt;&gt;Medical Laboratory Technology</v>
      </c>
    </row>
    <row r="2212" spans="1:8">
      <c r="A2212" s="46" t="s">
        <v>25039</v>
      </c>
      <c r="B2212" s="46" t="s">
        <v>596</v>
      </c>
      <c r="C2212" s="46" t="s">
        <v>0</v>
      </c>
      <c r="D2212" s="46" t="s">
        <v>0</v>
      </c>
      <c r="E2212" s="46" t="s">
        <v>20435</v>
      </c>
      <c r="F2212" s="46" t="s">
        <v>20797</v>
      </c>
      <c r="G2212" s="46" t="s">
        <v>28553</v>
      </c>
      <c r="H2212" s="46" t="str">
        <f t="shared" si="34"/>
        <v>12883&gt;&gt;&gt;Main Campus&gt;&gt;&gt;Lahore&gt;&gt;&gt;Physical Therapy</v>
      </c>
    </row>
    <row r="2213" spans="1:8">
      <c r="A2213" s="46" t="s">
        <v>25039</v>
      </c>
      <c r="B2213" s="46" t="s">
        <v>596</v>
      </c>
      <c r="C2213" s="46" t="s">
        <v>0</v>
      </c>
      <c r="D2213" s="46" t="s">
        <v>0</v>
      </c>
      <c r="E2213" s="46" t="s">
        <v>20435</v>
      </c>
      <c r="F2213" s="46" t="s">
        <v>21600</v>
      </c>
      <c r="G2213" s="46" t="s">
        <v>28554</v>
      </c>
      <c r="H2213" s="46" t="str">
        <f t="shared" si="34"/>
        <v>52380&gt;&gt;&gt;Main Campus&gt;&gt;&gt;Lahore&gt;&gt;&gt;Physiology</v>
      </c>
    </row>
    <row r="2214" spans="1:8">
      <c r="A2214" s="46" t="s">
        <v>25039</v>
      </c>
      <c r="B2214" s="46" t="s">
        <v>596</v>
      </c>
      <c r="C2214" s="46" t="s">
        <v>0</v>
      </c>
      <c r="D2214" s="46" t="s">
        <v>0</v>
      </c>
      <c r="E2214" s="46" t="s">
        <v>20435</v>
      </c>
      <c r="F2214" s="46" t="s">
        <v>22554</v>
      </c>
      <c r="G2214" s="46" t="s">
        <v>25043</v>
      </c>
      <c r="H2214" s="46" t="str">
        <f t="shared" si="34"/>
        <v>12881&gt;&gt;&gt;Main Campus&gt;&gt;&gt;Lahore&gt;&gt;&gt;Speech &amp; Language Pathology</v>
      </c>
    </row>
    <row r="2215" spans="1:8">
      <c r="A2215" s="46" t="s">
        <v>25044</v>
      </c>
      <c r="B2215" s="46" t="s">
        <v>611</v>
      </c>
      <c r="C2215" s="46" t="s">
        <v>0</v>
      </c>
      <c r="D2215" s="46" t="s">
        <v>0</v>
      </c>
      <c r="E2215" s="46" t="s">
        <v>20435</v>
      </c>
      <c r="F2215" s="46" t="s">
        <v>21132</v>
      </c>
      <c r="G2215" s="46" t="s">
        <v>31832</v>
      </c>
      <c r="H2215" s="46" t="str">
        <f t="shared" si="34"/>
        <v>55228&gt;&gt;&gt;Main Campus&gt;&gt;&gt;Lahore&gt;&gt;&gt;Department of Allied Health Sciences</v>
      </c>
    </row>
    <row r="2216" spans="1:8">
      <c r="A2216" s="46" t="s">
        <v>25044</v>
      </c>
      <c r="B2216" s="46" t="s">
        <v>611</v>
      </c>
      <c r="C2216" s="46" t="s">
        <v>0</v>
      </c>
      <c r="D2216" s="46" t="s">
        <v>0</v>
      </c>
      <c r="E2216" s="46" t="s">
        <v>20435</v>
      </c>
      <c r="F2216" s="46" t="s">
        <v>20825</v>
      </c>
      <c r="G2216" s="46" t="s">
        <v>28555</v>
      </c>
      <c r="H2216" s="46" t="str">
        <f t="shared" si="34"/>
        <v>28237&gt;&gt;&gt;Main Campus&gt;&gt;&gt;Lahore&gt;&gt;&gt;Department of Biotechnology</v>
      </c>
    </row>
    <row r="2217" spans="1:8">
      <c r="A2217" s="46" t="s">
        <v>25044</v>
      </c>
      <c r="B2217" s="46" t="s">
        <v>611</v>
      </c>
      <c r="C2217" s="46" t="s">
        <v>0</v>
      </c>
      <c r="D2217" s="46" t="s">
        <v>0</v>
      </c>
      <c r="E2217" s="46" t="s">
        <v>20435</v>
      </c>
      <c r="F2217" s="46" t="s">
        <v>27603</v>
      </c>
      <c r="G2217" s="46" t="s">
        <v>28556</v>
      </c>
      <c r="H2217" s="46" t="str">
        <f t="shared" si="34"/>
        <v>2657&gt;&gt;&gt;Main Campus&gt;&gt;&gt;Lahore&gt;&gt;&gt;Department of Commerce</v>
      </c>
    </row>
    <row r="2218" spans="1:8">
      <c r="A2218" s="46" t="s">
        <v>25044</v>
      </c>
      <c r="B2218" s="46" t="s">
        <v>611</v>
      </c>
      <c r="C2218" s="46" t="s">
        <v>0</v>
      </c>
      <c r="D2218" s="46" t="s">
        <v>0</v>
      </c>
      <c r="E2218" s="46" t="s">
        <v>20435</v>
      </c>
      <c r="F2218" s="46" t="s">
        <v>20710</v>
      </c>
      <c r="G2218" s="46" t="s">
        <v>28557</v>
      </c>
      <c r="H2218" s="46" t="str">
        <f t="shared" si="34"/>
        <v>2572&gt;&gt;&gt;Main Campus&gt;&gt;&gt;Lahore&gt;&gt;&gt;Department of Computer Sciences</v>
      </c>
    </row>
    <row r="2219" spans="1:8">
      <c r="A2219" s="46" t="s">
        <v>25044</v>
      </c>
      <c r="B2219" s="46" t="s">
        <v>611</v>
      </c>
      <c r="C2219" s="46" t="s">
        <v>0</v>
      </c>
      <c r="D2219" s="46" t="s">
        <v>0</v>
      </c>
      <c r="E2219" s="46" t="s">
        <v>20435</v>
      </c>
      <c r="F2219" s="46" t="s">
        <v>21553</v>
      </c>
      <c r="G2219" s="46" t="s">
        <v>25045</v>
      </c>
      <c r="H2219" s="46" t="str">
        <f t="shared" si="34"/>
        <v>2655&gt;&gt;&gt;Main Campus&gt;&gt;&gt;Lahore&gt;&gt;&gt;Department of Eastern Medicine and Surgery</v>
      </c>
    </row>
    <row r="2220" spans="1:8">
      <c r="A2220" s="46" t="s">
        <v>25044</v>
      </c>
      <c r="B2220" s="46" t="s">
        <v>611</v>
      </c>
      <c r="C2220" s="46" t="s">
        <v>0</v>
      </c>
      <c r="D2220" s="46" t="s">
        <v>0</v>
      </c>
      <c r="E2220" s="46" t="s">
        <v>20435</v>
      </c>
      <c r="F2220" s="46" t="s">
        <v>20773</v>
      </c>
      <c r="G2220" s="46" t="s">
        <v>28558</v>
      </c>
      <c r="H2220" s="46" t="str">
        <f t="shared" si="34"/>
        <v>2659&gt;&gt;&gt;Main Campus&gt;&gt;&gt;Lahore&gt;&gt;&gt;Department of Management Sciences</v>
      </c>
    </row>
    <row r="2221" spans="1:8">
      <c r="A2221" s="46" t="s">
        <v>25044</v>
      </c>
      <c r="B2221" s="46" t="s">
        <v>611</v>
      </c>
      <c r="C2221" s="46" t="s">
        <v>0</v>
      </c>
      <c r="D2221" s="46" t="s">
        <v>0</v>
      </c>
      <c r="E2221" s="46" t="s">
        <v>20435</v>
      </c>
      <c r="F2221" s="46" t="s">
        <v>20962</v>
      </c>
      <c r="G2221" s="46" t="s">
        <v>31833</v>
      </c>
      <c r="H2221" s="46" t="str">
        <f t="shared" si="34"/>
        <v>55230&gt;&gt;&gt;Main Campus&gt;&gt;&gt;Lahore&gt;&gt;&gt;Department of Pharmacy</v>
      </c>
    </row>
    <row r="2222" spans="1:8">
      <c r="A2222" s="46" t="s">
        <v>25046</v>
      </c>
      <c r="B2222" s="46" t="s">
        <v>623</v>
      </c>
      <c r="C2222" s="46" t="s">
        <v>0</v>
      </c>
      <c r="D2222" s="46" t="s">
        <v>0</v>
      </c>
      <c r="E2222" s="46" t="s">
        <v>20508</v>
      </c>
      <c r="F2222" s="46" t="s">
        <v>21433</v>
      </c>
      <c r="G2222" s="46" t="s">
        <v>25047</v>
      </c>
      <c r="H2222" s="46" t="str">
        <f t="shared" si="34"/>
        <v>12838&gt;&gt;&gt;Main Campus&gt;&gt;&gt;Karachi&gt;&gt;&gt;Dewan Institute of Business</v>
      </c>
    </row>
    <row r="2223" spans="1:8">
      <c r="A2223" s="46" t="s">
        <v>25046</v>
      </c>
      <c r="B2223" s="46" t="s">
        <v>623</v>
      </c>
      <c r="C2223" s="46" t="s">
        <v>0</v>
      </c>
      <c r="D2223" s="46" t="s">
        <v>0</v>
      </c>
      <c r="E2223" s="46" t="s">
        <v>20508</v>
      </c>
      <c r="F2223" s="46" t="s">
        <v>22660</v>
      </c>
      <c r="G2223" s="46" t="s">
        <v>25048</v>
      </c>
      <c r="H2223" s="46" t="str">
        <f t="shared" si="34"/>
        <v>12841&gt;&gt;&gt;Main Campus&gt;&gt;&gt;Karachi&gt;&gt;&gt;Dewan Institute of Information Technology</v>
      </c>
    </row>
    <row r="2224" spans="1:8">
      <c r="A2224" s="46" t="s">
        <v>25046</v>
      </c>
      <c r="B2224" s="46" t="s">
        <v>623</v>
      </c>
      <c r="C2224" s="46" t="s">
        <v>0</v>
      </c>
      <c r="D2224" s="46" t="s">
        <v>0</v>
      </c>
      <c r="E2224" s="46" t="s">
        <v>20508</v>
      </c>
      <c r="F2224" s="46" t="s">
        <v>22580</v>
      </c>
      <c r="G2224" s="46" t="s">
        <v>25049</v>
      </c>
      <c r="H2224" s="46" t="str">
        <f t="shared" si="34"/>
        <v>12840&gt;&gt;&gt;Main Campus&gt;&gt;&gt;Karachi&gt;&gt;&gt;Dewan Institute of Pharmaceutical Sciences</v>
      </c>
    </row>
    <row r="2225" spans="1:8">
      <c r="A2225" s="46" t="s">
        <v>25046</v>
      </c>
      <c r="B2225" s="46" t="s">
        <v>623</v>
      </c>
      <c r="C2225" s="46" t="s">
        <v>0</v>
      </c>
      <c r="D2225" s="46" t="s">
        <v>0</v>
      </c>
      <c r="E2225" s="46" t="s">
        <v>20508</v>
      </c>
      <c r="F2225" s="46" t="s">
        <v>21375</v>
      </c>
      <c r="G2225" s="46" t="s">
        <v>25050</v>
      </c>
      <c r="H2225" s="46" t="str">
        <f t="shared" si="34"/>
        <v>12837&gt;&gt;&gt;Main Campus&gt;&gt;&gt;Karachi&gt;&gt;&gt;Dewan Institute of Rehabilitation Sciences</v>
      </c>
    </row>
    <row r="2226" spans="1:8">
      <c r="A2226" s="46" t="s">
        <v>25051</v>
      </c>
      <c r="B2226" s="46" t="s">
        <v>21029</v>
      </c>
      <c r="C2226" s="46" t="s">
        <v>0</v>
      </c>
      <c r="D2226" s="46" t="s">
        <v>21028</v>
      </c>
      <c r="E2226" s="46" t="s">
        <v>20533</v>
      </c>
      <c r="F2226" s="46" t="s">
        <v>20880</v>
      </c>
      <c r="G2226" s="46" t="s">
        <v>28559</v>
      </c>
      <c r="H2226" s="46" t="str">
        <f t="shared" si="34"/>
        <v>28219&gt;&gt;&gt;Main Campus&gt;&gt;&gt;Nawabshah&gt;&gt;&gt;Art &amp; Design</v>
      </c>
    </row>
    <row r="2227" spans="1:8">
      <c r="A2227" s="46" t="s">
        <v>25051</v>
      </c>
      <c r="B2227" s="46" t="s">
        <v>21029</v>
      </c>
      <c r="C2227" s="46" t="s">
        <v>0</v>
      </c>
      <c r="D2227" s="46" t="s">
        <v>21028</v>
      </c>
      <c r="E2227" s="46" t="s">
        <v>20533</v>
      </c>
      <c r="F2227" s="46" t="s">
        <v>20682</v>
      </c>
      <c r="G2227" s="46" t="s">
        <v>28560</v>
      </c>
      <c r="H2227" s="46" t="str">
        <f t="shared" si="34"/>
        <v>1258&gt;&gt;&gt;Main Campus&gt;&gt;&gt;Nawabshah&gt;&gt;&gt;Business Administration</v>
      </c>
    </row>
    <row r="2228" spans="1:8">
      <c r="A2228" s="46" t="s">
        <v>25051</v>
      </c>
      <c r="B2228" s="46" t="s">
        <v>21029</v>
      </c>
      <c r="C2228" s="46" t="s">
        <v>0</v>
      </c>
      <c r="D2228" s="46" t="s">
        <v>21028</v>
      </c>
      <c r="E2228" s="46" t="s">
        <v>20533</v>
      </c>
      <c r="F2228" s="46" t="s">
        <v>20830</v>
      </c>
      <c r="G2228" s="46" t="s">
        <v>28561</v>
      </c>
      <c r="H2228" s="46" t="str">
        <f t="shared" si="34"/>
        <v>1248&gt;&gt;&gt;Main Campus&gt;&gt;&gt;Nawabshah&gt;&gt;&gt;Chemistry</v>
      </c>
    </row>
    <row r="2229" spans="1:8">
      <c r="A2229" s="46" t="s">
        <v>25051</v>
      </c>
      <c r="B2229" s="46" t="s">
        <v>21029</v>
      </c>
      <c r="C2229" s="46" t="s">
        <v>0</v>
      </c>
      <c r="D2229" s="46" t="s">
        <v>21028</v>
      </c>
      <c r="E2229" s="46" t="s">
        <v>20533</v>
      </c>
      <c r="F2229" s="46" t="s">
        <v>20838</v>
      </c>
      <c r="G2229" s="46" t="s">
        <v>28562</v>
      </c>
      <c r="H2229" s="46" t="str">
        <f t="shared" si="34"/>
        <v>28415&gt;&gt;&gt;Main Campus&gt;&gt;&gt;Nawabshah&gt;&gt;&gt;Economics</v>
      </c>
    </row>
    <row r="2230" spans="1:8">
      <c r="A2230" s="46" t="s">
        <v>25051</v>
      </c>
      <c r="B2230" s="46" t="s">
        <v>21029</v>
      </c>
      <c r="C2230" s="46" t="s">
        <v>0</v>
      </c>
      <c r="D2230" s="46" t="s">
        <v>21028</v>
      </c>
      <c r="E2230" s="46" t="s">
        <v>20533</v>
      </c>
      <c r="F2230" s="46" t="s">
        <v>20620</v>
      </c>
      <c r="G2230" s="46" t="s">
        <v>28563</v>
      </c>
      <c r="H2230" s="46" t="str">
        <f t="shared" si="34"/>
        <v>1242&gt;&gt;&gt;Main Campus&gt;&gt;&gt;Nawabshah&gt;&gt;&gt;Education</v>
      </c>
    </row>
    <row r="2231" spans="1:8">
      <c r="A2231" s="46" t="s">
        <v>25051</v>
      </c>
      <c r="B2231" s="46" t="s">
        <v>21029</v>
      </c>
      <c r="C2231" s="46" t="s">
        <v>0</v>
      </c>
      <c r="D2231" s="46" t="s">
        <v>21028</v>
      </c>
      <c r="E2231" s="46" t="s">
        <v>20533</v>
      </c>
      <c r="F2231" s="46" t="s">
        <v>20854</v>
      </c>
      <c r="G2231" s="46" t="s">
        <v>28564</v>
      </c>
      <c r="H2231" s="46" t="str">
        <f t="shared" si="34"/>
        <v>1250&gt;&gt;&gt;Main Campus&gt;&gt;&gt;Nawabshah&gt;&gt;&gt;English</v>
      </c>
    </row>
    <row r="2232" spans="1:8">
      <c r="A2232" s="46" t="s">
        <v>25051</v>
      </c>
      <c r="B2232" s="46" t="s">
        <v>21029</v>
      </c>
      <c r="C2232" s="46" t="s">
        <v>0</v>
      </c>
      <c r="D2232" s="46" t="s">
        <v>21028</v>
      </c>
      <c r="E2232" s="46" t="s">
        <v>20533</v>
      </c>
      <c r="F2232" s="46" t="s">
        <v>20876</v>
      </c>
      <c r="G2232" s="46" t="s">
        <v>28565</v>
      </c>
      <c r="H2232" s="46" t="str">
        <f t="shared" si="34"/>
        <v>1246&gt;&gt;&gt;Main Campus&gt;&gt;&gt;Nawabshah&gt;&gt;&gt;Information Technology</v>
      </c>
    </row>
    <row r="2233" spans="1:8">
      <c r="A2233" s="46" t="s">
        <v>25051</v>
      </c>
      <c r="B2233" s="46" t="s">
        <v>21029</v>
      </c>
      <c r="C2233" s="46" t="s">
        <v>0</v>
      </c>
      <c r="D2233" s="46" t="s">
        <v>21028</v>
      </c>
      <c r="E2233" s="46" t="s">
        <v>20533</v>
      </c>
      <c r="F2233" s="46" t="s">
        <v>21027</v>
      </c>
      <c r="G2233" s="46" t="s">
        <v>25052</v>
      </c>
      <c r="H2233" s="46" t="str">
        <f t="shared" si="34"/>
        <v>1251&gt;&gt;&gt;Main Campus&gt;&gt;&gt;Nawabshah&gt;&gt;&gt;Media &amp; Communication Studies</v>
      </c>
    </row>
    <row r="2234" spans="1:8">
      <c r="A2234" s="46" t="s">
        <v>25051</v>
      </c>
      <c r="B2234" s="46" t="s">
        <v>21029</v>
      </c>
      <c r="C2234" s="46" t="s">
        <v>0</v>
      </c>
      <c r="D2234" s="46" t="s">
        <v>21028</v>
      </c>
      <c r="E2234" s="46" t="s">
        <v>20533</v>
      </c>
      <c r="F2234" s="46" t="s">
        <v>20839</v>
      </c>
      <c r="G2234" s="46" t="s">
        <v>28566</v>
      </c>
      <c r="H2234" s="46" t="str">
        <f t="shared" si="34"/>
        <v>28217&gt;&gt;&gt;Main Campus&gt;&gt;&gt;Nawabshah&gt;&gt;&gt;Microbiology</v>
      </c>
    </row>
    <row r="2235" spans="1:8">
      <c r="A2235" s="46" t="s">
        <v>25051</v>
      </c>
      <c r="B2235" s="46" t="s">
        <v>21029</v>
      </c>
      <c r="C2235" s="46" t="s">
        <v>0</v>
      </c>
      <c r="D2235" s="46" t="s">
        <v>21028</v>
      </c>
      <c r="E2235" s="46" t="s">
        <v>20533</v>
      </c>
      <c r="F2235" s="46" t="s">
        <v>22324</v>
      </c>
      <c r="G2235" s="46" t="s">
        <v>25053</v>
      </c>
      <c r="H2235" s="46" t="str">
        <f t="shared" si="34"/>
        <v>28413&gt;&gt;&gt;Main Campus&gt;&gt;&gt;Nawabshah&gt;&gt;&gt;Molecular Biology and Genetics</v>
      </c>
    </row>
    <row r="2236" spans="1:8">
      <c r="A2236" s="46" t="s">
        <v>25051</v>
      </c>
      <c r="B2236" s="46" t="s">
        <v>21029</v>
      </c>
      <c r="C2236" s="46" t="s">
        <v>0</v>
      </c>
      <c r="D2236" s="46" t="s">
        <v>21028</v>
      </c>
      <c r="E2236" s="46" t="s">
        <v>20533</v>
      </c>
      <c r="F2236" s="46" t="s">
        <v>21479</v>
      </c>
      <c r="G2236" s="46" t="s">
        <v>25054</v>
      </c>
      <c r="H2236" s="46" t="str">
        <f t="shared" si="34"/>
        <v>28218&gt;&gt;&gt;Main Campus&gt;&gt;&gt;Nawabshah&gt;&gt;&gt;Sindhi</v>
      </c>
    </row>
    <row r="2237" spans="1:8">
      <c r="A2237" s="46" t="s">
        <v>25051</v>
      </c>
      <c r="B2237" s="46" t="s">
        <v>21029</v>
      </c>
      <c r="C2237" s="46" t="s">
        <v>0</v>
      </c>
      <c r="D2237" s="46" t="s">
        <v>21028</v>
      </c>
      <c r="E2237" s="46" t="s">
        <v>20533</v>
      </c>
      <c r="F2237" s="46" t="s">
        <v>20815</v>
      </c>
      <c r="G2237" s="46" t="s">
        <v>28567</v>
      </c>
      <c r="H2237" s="46" t="str">
        <f t="shared" si="34"/>
        <v>28414&gt;&gt;&gt;Main Campus&gt;&gt;&gt;Nawabshah&gt;&gt;&gt;Statistics</v>
      </c>
    </row>
    <row r="2238" spans="1:8">
      <c r="A2238" s="46" t="s">
        <v>25051</v>
      </c>
      <c r="B2238" s="46" t="s">
        <v>21029</v>
      </c>
      <c r="C2238" s="46" t="s">
        <v>20188</v>
      </c>
      <c r="D2238" s="46" t="s">
        <v>28568</v>
      </c>
      <c r="E2238" s="46" t="s">
        <v>21570</v>
      </c>
      <c r="F2238" s="46" t="s">
        <v>21630</v>
      </c>
      <c r="G2238" s="46" t="s">
        <v>28569</v>
      </c>
      <c r="H2238" s="46" t="str">
        <f t="shared" si="34"/>
        <v>10179&gt;&gt;&gt;Sub Campus&gt;&gt;&gt;Naushahro Feroze&gt;&gt;&gt;Business</v>
      </c>
    </row>
    <row r="2239" spans="1:8">
      <c r="A2239" s="46" t="s">
        <v>25051</v>
      </c>
      <c r="B2239" s="46" t="s">
        <v>21029</v>
      </c>
      <c r="C2239" s="46" t="s">
        <v>20188</v>
      </c>
      <c r="D2239" s="46" t="s">
        <v>28568</v>
      </c>
      <c r="E2239" s="46" t="s">
        <v>21570</v>
      </c>
      <c r="F2239" s="46" t="s">
        <v>20854</v>
      </c>
      <c r="G2239" s="46" t="s">
        <v>28570</v>
      </c>
      <c r="H2239" s="46" t="str">
        <f t="shared" si="34"/>
        <v>39021&gt;&gt;&gt;Sub Campus&gt;&gt;&gt;Naushahro Feroze&gt;&gt;&gt;English</v>
      </c>
    </row>
    <row r="2240" spans="1:8">
      <c r="A2240" s="46" t="s">
        <v>25051</v>
      </c>
      <c r="B2240" s="46" t="s">
        <v>21029</v>
      </c>
      <c r="C2240" s="46" t="s">
        <v>20188</v>
      </c>
      <c r="D2240" s="46" t="s">
        <v>28568</v>
      </c>
      <c r="E2240" s="46" t="s">
        <v>21570</v>
      </c>
      <c r="F2240" s="46" t="s">
        <v>20876</v>
      </c>
      <c r="G2240" s="46" t="s">
        <v>28571</v>
      </c>
      <c r="H2240" s="46" t="str">
        <f t="shared" si="34"/>
        <v>10180&gt;&gt;&gt;Sub Campus&gt;&gt;&gt;Naushahro Feroze&gt;&gt;&gt;Information Technology</v>
      </c>
    </row>
    <row r="2241" spans="1:8">
      <c r="A2241" s="46" t="s">
        <v>25051</v>
      </c>
      <c r="B2241" s="46" t="s">
        <v>21029</v>
      </c>
      <c r="C2241" s="46" t="s">
        <v>20188</v>
      </c>
      <c r="D2241" s="46" t="s">
        <v>28572</v>
      </c>
      <c r="E2241" s="46" t="s">
        <v>20543</v>
      </c>
      <c r="F2241" s="46" t="s">
        <v>20682</v>
      </c>
      <c r="G2241" s="46" t="s">
        <v>28573</v>
      </c>
      <c r="H2241" s="46" t="str">
        <f t="shared" si="34"/>
        <v>10181&gt;&gt;&gt;Sub Campus&gt;&gt;&gt;Sanghar&gt;&gt;&gt;Business Administration</v>
      </c>
    </row>
    <row r="2242" spans="1:8">
      <c r="A2242" s="46" t="s">
        <v>25051</v>
      </c>
      <c r="B2242" s="46" t="s">
        <v>21029</v>
      </c>
      <c r="C2242" s="46" t="s">
        <v>20188</v>
      </c>
      <c r="D2242" s="46" t="s">
        <v>28572</v>
      </c>
      <c r="E2242" s="46" t="s">
        <v>20543</v>
      </c>
      <c r="F2242" s="46" t="s">
        <v>20854</v>
      </c>
      <c r="G2242" s="46" t="s">
        <v>28574</v>
      </c>
      <c r="H2242" s="46" t="str">
        <f t="shared" ref="H2242:H2305" si="35">CONCATENATE(G2242, "&gt;&gt;&gt;", C2242, "&gt;&gt;&gt;", E2242, "&gt;&gt;&gt;", F2242)</f>
        <v>10183&gt;&gt;&gt;Sub Campus&gt;&gt;&gt;Sanghar&gt;&gt;&gt;English</v>
      </c>
    </row>
    <row r="2243" spans="1:8">
      <c r="A2243" s="46" t="s">
        <v>25051</v>
      </c>
      <c r="B2243" s="46" t="s">
        <v>21029</v>
      </c>
      <c r="C2243" s="46" t="s">
        <v>20188</v>
      </c>
      <c r="D2243" s="46" t="s">
        <v>28572</v>
      </c>
      <c r="E2243" s="46" t="s">
        <v>20543</v>
      </c>
      <c r="F2243" s="46" t="s">
        <v>20876</v>
      </c>
      <c r="G2243" s="46" t="s">
        <v>28575</v>
      </c>
      <c r="H2243" s="46" t="str">
        <f t="shared" si="35"/>
        <v>10182&gt;&gt;&gt;Sub Campus&gt;&gt;&gt;Sanghar&gt;&gt;&gt;Information Technology</v>
      </c>
    </row>
    <row r="2244" spans="1:8">
      <c r="A2244" s="46" t="s">
        <v>25055</v>
      </c>
      <c r="B2244" s="46" t="s">
        <v>20690</v>
      </c>
      <c r="C2244" s="46" t="s">
        <v>0</v>
      </c>
      <c r="D2244" s="46" t="s">
        <v>0</v>
      </c>
      <c r="E2244" s="46" t="s">
        <v>20689</v>
      </c>
      <c r="F2244" s="46" t="s">
        <v>20933</v>
      </c>
      <c r="G2244" s="46" t="s">
        <v>28576</v>
      </c>
      <c r="H2244" s="46" t="str">
        <f t="shared" si="35"/>
        <v>14107&gt;&gt;&gt;Main Campus&gt;&gt;&gt;Dir&gt;&gt;&gt;Agriculture</v>
      </c>
    </row>
    <row r="2245" spans="1:8">
      <c r="A2245" s="46" t="s">
        <v>25055</v>
      </c>
      <c r="B2245" s="46" t="s">
        <v>20690</v>
      </c>
      <c r="C2245" s="46" t="s">
        <v>0</v>
      </c>
      <c r="D2245" s="46" t="s">
        <v>0</v>
      </c>
      <c r="E2245" s="46" t="s">
        <v>20689</v>
      </c>
      <c r="F2245" s="46" t="s">
        <v>20691</v>
      </c>
      <c r="G2245" s="46" t="s">
        <v>28577</v>
      </c>
      <c r="H2245" s="46" t="str">
        <f t="shared" si="35"/>
        <v>16714&gt;&gt;&gt;Main Campus&gt;&gt;&gt;Dir&gt;&gt;&gt;Animal Sciences</v>
      </c>
    </row>
    <row r="2246" spans="1:8">
      <c r="A2246" s="46" t="s">
        <v>25055</v>
      </c>
      <c r="B2246" s="46" t="s">
        <v>20690</v>
      </c>
      <c r="C2246" s="46" t="s">
        <v>0</v>
      </c>
      <c r="D2246" s="46" t="s">
        <v>0</v>
      </c>
      <c r="E2246" s="46" t="s">
        <v>20689</v>
      </c>
      <c r="F2246" s="46" t="s">
        <v>21545</v>
      </c>
      <c r="G2246" s="46" t="s">
        <v>28578</v>
      </c>
      <c r="H2246" s="46" t="str">
        <f t="shared" si="35"/>
        <v>11196&gt;&gt;&gt;Main Campus&gt;&gt;&gt;Dir&gt;&gt;&gt;Arts and Humanities</v>
      </c>
    </row>
    <row r="2247" spans="1:8">
      <c r="A2247" s="46" t="s">
        <v>25055</v>
      </c>
      <c r="B2247" s="46" t="s">
        <v>20690</v>
      </c>
      <c r="C2247" s="46" t="s">
        <v>0</v>
      </c>
      <c r="D2247" s="46" t="s">
        <v>0</v>
      </c>
      <c r="E2247" s="46" t="s">
        <v>20689</v>
      </c>
      <c r="F2247" s="46" t="s">
        <v>20871</v>
      </c>
      <c r="G2247" s="46" t="s">
        <v>28579</v>
      </c>
      <c r="H2247" s="46" t="str">
        <f t="shared" si="35"/>
        <v>5208&gt;&gt;&gt;Main Campus&gt;&gt;&gt;Dir&gt;&gt;&gt;Biotechnology</v>
      </c>
    </row>
    <row r="2248" spans="1:8">
      <c r="A2248" s="46" t="s">
        <v>25055</v>
      </c>
      <c r="B2248" s="46" t="s">
        <v>20690</v>
      </c>
      <c r="C2248" s="46" t="s">
        <v>0</v>
      </c>
      <c r="D2248" s="46" t="s">
        <v>0</v>
      </c>
      <c r="E2248" s="46" t="s">
        <v>20689</v>
      </c>
      <c r="F2248" s="46" t="s">
        <v>20893</v>
      </c>
      <c r="G2248" s="46" t="s">
        <v>28580</v>
      </c>
      <c r="H2248" s="46" t="str">
        <f t="shared" si="35"/>
        <v>5198&gt;&gt;&gt;Main Campus&gt;&gt;&gt;Dir&gt;&gt;&gt;Botany</v>
      </c>
    </row>
    <row r="2249" spans="1:8">
      <c r="A2249" s="46" t="s">
        <v>25055</v>
      </c>
      <c r="B2249" s="46" t="s">
        <v>20690</v>
      </c>
      <c r="C2249" s="46" t="s">
        <v>0</v>
      </c>
      <c r="D2249" s="46" t="s">
        <v>0</v>
      </c>
      <c r="E2249" s="46" t="s">
        <v>20689</v>
      </c>
      <c r="F2249" s="46" t="s">
        <v>20830</v>
      </c>
      <c r="G2249" s="46" t="s">
        <v>28581</v>
      </c>
      <c r="H2249" s="46" t="str">
        <f t="shared" si="35"/>
        <v>5201&gt;&gt;&gt;Main Campus&gt;&gt;&gt;Dir&gt;&gt;&gt;Chemistry</v>
      </c>
    </row>
    <row r="2250" spans="1:8">
      <c r="A2250" s="46" t="s">
        <v>25055</v>
      </c>
      <c r="B2250" s="46" t="s">
        <v>20690</v>
      </c>
      <c r="C2250" s="46" t="s">
        <v>0</v>
      </c>
      <c r="D2250" s="46" t="s">
        <v>0</v>
      </c>
      <c r="E2250" s="46" t="s">
        <v>20689</v>
      </c>
      <c r="F2250" s="46" t="s">
        <v>20840</v>
      </c>
      <c r="G2250" s="46" t="s">
        <v>28582</v>
      </c>
      <c r="H2250" s="46" t="str">
        <f t="shared" si="35"/>
        <v>5205&gt;&gt;&gt;Main Campus&gt;&gt;&gt;Dir&gt;&gt;&gt;Computer Science</v>
      </c>
    </row>
    <row r="2251" spans="1:8">
      <c r="A2251" s="46" t="s">
        <v>25055</v>
      </c>
      <c r="B2251" s="46" t="s">
        <v>20690</v>
      </c>
      <c r="C2251" s="46" t="s">
        <v>0</v>
      </c>
      <c r="D2251" s="46" t="s">
        <v>0</v>
      </c>
      <c r="E2251" s="46" t="s">
        <v>20689</v>
      </c>
      <c r="F2251" s="46" t="s">
        <v>20607</v>
      </c>
      <c r="G2251" s="46" t="s">
        <v>28583</v>
      </c>
      <c r="H2251" s="46" t="str">
        <f t="shared" si="35"/>
        <v>11956&gt;&gt;&gt;Main Campus&gt;&gt;&gt;Dir&gt;&gt;&gt;Department of Education</v>
      </c>
    </row>
    <row r="2252" spans="1:8">
      <c r="A2252" s="46" t="s">
        <v>25055</v>
      </c>
      <c r="B2252" s="46" t="s">
        <v>20690</v>
      </c>
      <c r="C2252" s="46" t="s">
        <v>0</v>
      </c>
      <c r="D2252" s="46" t="s">
        <v>0</v>
      </c>
      <c r="E2252" s="46" t="s">
        <v>20689</v>
      </c>
      <c r="F2252" s="46" t="s">
        <v>20854</v>
      </c>
      <c r="G2252" s="46" t="s">
        <v>28584</v>
      </c>
      <c r="H2252" s="46" t="str">
        <f t="shared" si="35"/>
        <v>5203&gt;&gt;&gt;Main Campus&gt;&gt;&gt;Dir&gt;&gt;&gt;English</v>
      </c>
    </row>
    <row r="2253" spans="1:8">
      <c r="A2253" s="46" t="s">
        <v>25055</v>
      </c>
      <c r="B2253" s="46" t="s">
        <v>20690</v>
      </c>
      <c r="C2253" s="46" t="s">
        <v>0</v>
      </c>
      <c r="D2253" s="46" t="s">
        <v>0</v>
      </c>
      <c r="E2253" s="46" t="s">
        <v>20689</v>
      </c>
      <c r="F2253" s="46" t="s">
        <v>20678</v>
      </c>
      <c r="G2253" s="46" t="s">
        <v>25056</v>
      </c>
      <c r="H2253" s="46" t="str">
        <f t="shared" si="35"/>
        <v>5210&gt;&gt;&gt;Main Campus&gt;&gt;&gt;Dir&gt;&gt;&gt;Environmental Science</v>
      </c>
    </row>
    <row r="2254" spans="1:8">
      <c r="A2254" s="46" t="s">
        <v>25055</v>
      </c>
      <c r="B2254" s="46" t="s">
        <v>20690</v>
      </c>
      <c r="C2254" s="46" t="s">
        <v>0</v>
      </c>
      <c r="D2254" s="46" t="s">
        <v>0</v>
      </c>
      <c r="E2254" s="46" t="s">
        <v>20689</v>
      </c>
      <c r="F2254" s="46" t="s">
        <v>21666</v>
      </c>
      <c r="G2254" s="46" t="s">
        <v>28585</v>
      </c>
      <c r="H2254" s="46" t="str">
        <f t="shared" si="35"/>
        <v>5212&gt;&gt;&gt;Main Campus&gt;&gt;&gt;Dir&gt;&gt;&gt;forestry</v>
      </c>
    </row>
    <row r="2255" spans="1:8">
      <c r="A2255" s="46" t="s">
        <v>25055</v>
      </c>
      <c r="B2255" s="46" t="s">
        <v>20690</v>
      </c>
      <c r="C2255" s="46" t="s">
        <v>0</v>
      </c>
      <c r="D2255" s="46" t="s">
        <v>0</v>
      </c>
      <c r="E2255" s="46" t="s">
        <v>20689</v>
      </c>
      <c r="F2255" s="46" t="s">
        <v>20852</v>
      </c>
      <c r="G2255" s="46" t="s">
        <v>28586</v>
      </c>
      <c r="H2255" s="46" t="str">
        <f t="shared" si="35"/>
        <v>5213&gt;&gt;&gt;Main Campus&gt;&gt;&gt;Dir&gt;&gt;&gt;Geology</v>
      </c>
    </row>
    <row r="2256" spans="1:8">
      <c r="A2256" s="46" t="s">
        <v>25055</v>
      </c>
      <c r="B2256" s="46" t="s">
        <v>20690</v>
      </c>
      <c r="C2256" s="46" t="s">
        <v>0</v>
      </c>
      <c r="D2256" s="46" t="s">
        <v>0</v>
      </c>
      <c r="E2256" s="46" t="s">
        <v>20689</v>
      </c>
      <c r="F2256" s="46" t="s">
        <v>20837</v>
      </c>
      <c r="G2256" s="46" t="s">
        <v>28587</v>
      </c>
      <c r="H2256" s="46" t="str">
        <f t="shared" si="35"/>
        <v>12532&gt;&gt;&gt;Main Campus&gt;&gt;&gt;Dir&gt;&gt;&gt;Islamiyat</v>
      </c>
    </row>
    <row r="2257" spans="1:8">
      <c r="A2257" s="46" t="s">
        <v>25055</v>
      </c>
      <c r="B2257" s="46" t="s">
        <v>20690</v>
      </c>
      <c r="C2257" s="46" t="s">
        <v>0</v>
      </c>
      <c r="D2257" s="46" t="s">
        <v>0</v>
      </c>
      <c r="E2257" s="46" t="s">
        <v>20689</v>
      </c>
      <c r="F2257" s="46" t="s">
        <v>27420</v>
      </c>
      <c r="G2257" s="46" t="s">
        <v>28588</v>
      </c>
      <c r="H2257" s="46" t="str">
        <f t="shared" si="35"/>
        <v>5216&gt;&gt;&gt;Main Campus&gt;&gt;&gt;Dir&gt;&gt;&gt;Law</v>
      </c>
    </row>
    <row r="2258" spans="1:8">
      <c r="A2258" s="46" t="s">
        <v>25055</v>
      </c>
      <c r="B2258" s="46" t="s">
        <v>20690</v>
      </c>
      <c r="C2258" s="46" t="s">
        <v>0</v>
      </c>
      <c r="D2258" s="46" t="s">
        <v>0</v>
      </c>
      <c r="E2258" s="46" t="s">
        <v>20689</v>
      </c>
      <c r="F2258" s="46" t="s">
        <v>16</v>
      </c>
      <c r="G2258" s="46" t="s">
        <v>28589</v>
      </c>
      <c r="H2258" s="46" t="str">
        <f t="shared" si="35"/>
        <v>5207&gt;&gt;&gt;Main Campus&gt;&gt;&gt;Dir&gt;&gt;&gt;Management Science</v>
      </c>
    </row>
    <row r="2259" spans="1:8">
      <c r="A2259" s="46" t="s">
        <v>25055</v>
      </c>
      <c r="B2259" s="46" t="s">
        <v>20690</v>
      </c>
      <c r="C2259" s="46" t="s">
        <v>0</v>
      </c>
      <c r="D2259" s="46" t="s">
        <v>0</v>
      </c>
      <c r="E2259" s="46" t="s">
        <v>20689</v>
      </c>
      <c r="F2259" s="46" t="s">
        <v>20688</v>
      </c>
      <c r="G2259" s="46" t="s">
        <v>28590</v>
      </c>
      <c r="H2259" s="46" t="str">
        <f t="shared" si="35"/>
        <v>14825&gt;&gt;&gt;Main Campus&gt;&gt;&gt;Dir&gt;&gt;&gt;Mathematics</v>
      </c>
    </row>
    <row r="2260" spans="1:8">
      <c r="A2260" s="46" t="s">
        <v>25055</v>
      </c>
      <c r="B2260" s="46" t="s">
        <v>20690</v>
      </c>
      <c r="C2260" s="46" t="s">
        <v>0</v>
      </c>
      <c r="D2260" s="46" t="s">
        <v>0</v>
      </c>
      <c r="E2260" s="46" t="s">
        <v>20689</v>
      </c>
      <c r="F2260" s="46" t="s">
        <v>21024</v>
      </c>
      <c r="G2260" s="46" t="s">
        <v>28591</v>
      </c>
      <c r="H2260" s="46" t="str">
        <f t="shared" si="35"/>
        <v>14822&gt;&gt;&gt;Main Campus&gt;&gt;&gt;Dir&gt;&gt;&gt;Pakistan Studies</v>
      </c>
    </row>
    <row r="2261" spans="1:8">
      <c r="A2261" s="46" t="s">
        <v>25055</v>
      </c>
      <c r="B2261" s="46" t="s">
        <v>20690</v>
      </c>
      <c r="C2261" s="46" t="s">
        <v>0</v>
      </c>
      <c r="D2261" s="46" t="s">
        <v>0</v>
      </c>
      <c r="E2261" s="46" t="s">
        <v>20689</v>
      </c>
      <c r="F2261" s="46" t="s">
        <v>21203</v>
      </c>
      <c r="G2261" s="46" t="s">
        <v>28592</v>
      </c>
      <c r="H2261" s="46" t="str">
        <f t="shared" si="35"/>
        <v>5215&gt;&gt;&gt;Main Campus&gt;&gt;&gt;Dir&gt;&gt;&gt;Pharmacy</v>
      </c>
    </row>
    <row r="2262" spans="1:8">
      <c r="A2262" s="46" t="s">
        <v>25055</v>
      </c>
      <c r="B2262" s="46" t="s">
        <v>20690</v>
      </c>
      <c r="C2262" s="46" t="s">
        <v>0</v>
      </c>
      <c r="D2262" s="46" t="s">
        <v>0</v>
      </c>
      <c r="E2262" s="46" t="s">
        <v>20689</v>
      </c>
      <c r="F2262" s="46" t="s">
        <v>21150</v>
      </c>
      <c r="G2262" s="46" t="s">
        <v>28593</v>
      </c>
      <c r="H2262" s="46" t="str">
        <f t="shared" si="35"/>
        <v>14823&gt;&gt;&gt;Main Campus&gt;&gt;&gt;Dir&gt;&gt;&gt;Physical Education &amp; Sports Sciences</v>
      </c>
    </row>
    <row r="2263" spans="1:8">
      <c r="A2263" s="46" t="s">
        <v>25055</v>
      </c>
      <c r="B2263" s="46" t="s">
        <v>20690</v>
      </c>
      <c r="C2263" s="46" t="s">
        <v>0</v>
      </c>
      <c r="D2263" s="46" t="s">
        <v>0</v>
      </c>
      <c r="E2263" s="46" t="s">
        <v>20689</v>
      </c>
      <c r="F2263" s="46" t="s">
        <v>27161</v>
      </c>
      <c r="G2263" s="46" t="s">
        <v>28594</v>
      </c>
      <c r="H2263" s="46" t="str">
        <f t="shared" si="35"/>
        <v>14824&gt;&gt;&gt;Main Campus&gt;&gt;&gt;Dir&gt;&gt;&gt;Political Science</v>
      </c>
    </row>
    <row r="2264" spans="1:8">
      <c r="A2264" s="46" t="s">
        <v>25055</v>
      </c>
      <c r="B2264" s="46" t="s">
        <v>20690</v>
      </c>
      <c r="C2264" s="46" t="s">
        <v>0</v>
      </c>
      <c r="D2264" s="46" t="s">
        <v>0</v>
      </c>
      <c r="E2264" s="46" t="s">
        <v>20689</v>
      </c>
      <c r="F2264" s="46" t="s">
        <v>20835</v>
      </c>
      <c r="G2264" s="46" t="s">
        <v>28595</v>
      </c>
      <c r="H2264" s="46" t="str">
        <f t="shared" si="35"/>
        <v>11733&gt;&gt;&gt;Main Campus&gt;&gt;&gt;Dir&gt;&gt;&gt;Social Work</v>
      </c>
    </row>
    <row r="2265" spans="1:8">
      <c r="A2265" s="46" t="s">
        <v>25055</v>
      </c>
      <c r="B2265" s="46" t="s">
        <v>20690</v>
      </c>
      <c r="C2265" s="46" t="s">
        <v>0</v>
      </c>
      <c r="D2265" s="46" t="s">
        <v>0</v>
      </c>
      <c r="E2265" s="46" t="s">
        <v>20689</v>
      </c>
      <c r="F2265" s="46" t="s">
        <v>20820</v>
      </c>
      <c r="G2265" s="46" t="s">
        <v>28596</v>
      </c>
      <c r="H2265" s="46" t="str">
        <f t="shared" si="35"/>
        <v>5211&gt;&gt;&gt;Main Campus&gt;&gt;&gt;Dir&gt;&gt;&gt;Sociology</v>
      </c>
    </row>
    <row r="2266" spans="1:8">
      <c r="A2266" s="46" t="s">
        <v>25055</v>
      </c>
      <c r="B2266" s="46" t="s">
        <v>20690</v>
      </c>
      <c r="C2266" s="46" t="s">
        <v>0</v>
      </c>
      <c r="D2266" s="46" t="s">
        <v>0</v>
      </c>
      <c r="E2266" s="46" t="s">
        <v>20689</v>
      </c>
      <c r="F2266" s="46" t="s">
        <v>27217</v>
      </c>
      <c r="G2266" s="46" t="s">
        <v>28597</v>
      </c>
      <c r="H2266" s="46" t="str">
        <f t="shared" si="35"/>
        <v>5199&gt;&gt;&gt;Main Campus&gt;&gt;&gt;Dir&gt;&gt;&gt;Zoology</v>
      </c>
    </row>
    <row r="2267" spans="1:8">
      <c r="A2267" s="46" t="s">
        <v>25055</v>
      </c>
      <c r="B2267" s="46" t="s">
        <v>20690</v>
      </c>
      <c r="C2267" s="46" t="s">
        <v>3</v>
      </c>
      <c r="D2267" s="46" t="s">
        <v>3</v>
      </c>
      <c r="E2267" s="46" t="s">
        <v>20689</v>
      </c>
      <c r="F2267" s="46" t="s">
        <v>21887</v>
      </c>
      <c r="G2267" s="46" t="s">
        <v>25057</v>
      </c>
      <c r="H2267" s="46" t="str">
        <f t="shared" si="35"/>
        <v>11731&gt;&gt;&gt;Private&gt;&gt;&gt;Dir&gt;&gt;&gt;District Chitral</v>
      </c>
    </row>
    <row r="2268" spans="1:8">
      <c r="A2268" s="46" t="s">
        <v>25055</v>
      </c>
      <c r="B2268" s="46" t="s">
        <v>20690</v>
      </c>
      <c r="C2268" s="46" t="s">
        <v>3</v>
      </c>
      <c r="D2268" s="46" t="s">
        <v>3</v>
      </c>
      <c r="E2268" s="46" t="s">
        <v>20689</v>
      </c>
      <c r="F2268" s="46" t="s">
        <v>21886</v>
      </c>
      <c r="G2268" s="46" t="s">
        <v>25058</v>
      </c>
      <c r="H2268" s="46" t="str">
        <f t="shared" si="35"/>
        <v>11730&gt;&gt;&gt;Private&gt;&gt;&gt;Dir&gt;&gt;&gt;District Dir Upper</v>
      </c>
    </row>
    <row r="2269" spans="1:8">
      <c r="A2269" s="46" t="s">
        <v>25059</v>
      </c>
      <c r="B2269" s="46" t="s">
        <v>627</v>
      </c>
      <c r="C2269" s="46" t="s">
        <v>0</v>
      </c>
      <c r="D2269" s="46" t="s">
        <v>0</v>
      </c>
      <c r="E2269" s="46" t="s">
        <v>20370</v>
      </c>
      <c r="F2269" s="46" t="s">
        <v>20880</v>
      </c>
      <c r="G2269" s="46" t="s">
        <v>28598</v>
      </c>
      <c r="H2269" s="46" t="str">
        <f t="shared" si="35"/>
        <v>3756&gt;&gt;&gt;Main Campus&gt;&gt;&gt;Peshawar&gt;&gt;&gt;Art &amp; Design</v>
      </c>
    </row>
    <row r="2270" spans="1:8">
      <c r="A2270" s="46" t="s">
        <v>25059</v>
      </c>
      <c r="B2270" s="46" t="s">
        <v>627</v>
      </c>
      <c r="C2270" s="46" t="s">
        <v>0</v>
      </c>
      <c r="D2270" s="46" t="s">
        <v>0</v>
      </c>
      <c r="E2270" s="46" t="s">
        <v>20370</v>
      </c>
      <c r="F2270" s="46" t="s">
        <v>20879</v>
      </c>
      <c r="G2270" s="46" t="s">
        <v>28599</v>
      </c>
      <c r="H2270" s="46" t="str">
        <f t="shared" si="35"/>
        <v>3760&gt;&gt;&gt;Main Campus&gt;&gt;&gt;Peshawar&gt;&gt;&gt;BioChemistry</v>
      </c>
    </row>
    <row r="2271" spans="1:8">
      <c r="A2271" s="46" t="s">
        <v>25059</v>
      </c>
      <c r="B2271" s="46" t="s">
        <v>627</v>
      </c>
      <c r="C2271" s="46" t="s">
        <v>0</v>
      </c>
      <c r="D2271" s="46" t="s">
        <v>0</v>
      </c>
      <c r="E2271" s="46" t="s">
        <v>20370</v>
      </c>
      <c r="F2271" s="46" t="s">
        <v>21155</v>
      </c>
      <c r="G2271" s="46" t="s">
        <v>28600</v>
      </c>
      <c r="H2271" s="46" t="str">
        <f t="shared" si="35"/>
        <v>3759&gt;&gt;&gt;Main Campus&gt;&gt;&gt;Peshawar&gt;&gt;&gt;BioInformatics</v>
      </c>
    </row>
    <row r="2272" spans="1:8">
      <c r="A2272" s="46" t="s">
        <v>25059</v>
      </c>
      <c r="B2272" s="46" t="s">
        <v>627</v>
      </c>
      <c r="C2272" s="46" t="s">
        <v>0</v>
      </c>
      <c r="D2272" s="46" t="s">
        <v>0</v>
      </c>
      <c r="E2272" s="46" t="s">
        <v>20370</v>
      </c>
      <c r="F2272" s="46" t="s">
        <v>21290</v>
      </c>
      <c r="G2272" s="46" t="s">
        <v>28601</v>
      </c>
      <c r="H2272" s="46" t="str">
        <f t="shared" si="35"/>
        <v>52236&gt;&gt;&gt;Main Campus&gt;&gt;&gt;Peshawar&gt;&gt;&gt;Bio-Technology</v>
      </c>
    </row>
    <row r="2273" spans="1:8">
      <c r="A2273" s="46" t="s">
        <v>25059</v>
      </c>
      <c r="B2273" s="46" t="s">
        <v>627</v>
      </c>
      <c r="C2273" s="46" t="s">
        <v>0</v>
      </c>
      <c r="D2273" s="46" t="s">
        <v>0</v>
      </c>
      <c r="E2273" s="46" t="s">
        <v>20370</v>
      </c>
      <c r="F2273" s="46" t="s">
        <v>20893</v>
      </c>
      <c r="G2273" s="46" t="s">
        <v>28602</v>
      </c>
      <c r="H2273" s="46" t="str">
        <f t="shared" si="35"/>
        <v>28574&gt;&gt;&gt;Main Campus&gt;&gt;&gt;Peshawar&gt;&gt;&gt;Botany</v>
      </c>
    </row>
    <row r="2274" spans="1:8">
      <c r="A2274" s="46" t="s">
        <v>25059</v>
      </c>
      <c r="B2274" s="46" t="s">
        <v>627</v>
      </c>
      <c r="C2274" s="46" t="s">
        <v>0</v>
      </c>
      <c r="D2274" s="46" t="s">
        <v>0</v>
      </c>
      <c r="E2274" s="46" t="s">
        <v>20370</v>
      </c>
      <c r="F2274" s="46" t="s">
        <v>20830</v>
      </c>
      <c r="G2274" s="46" t="s">
        <v>28603</v>
      </c>
      <c r="H2274" s="46" t="str">
        <f t="shared" si="35"/>
        <v>3111&gt;&gt;&gt;Main Campus&gt;&gt;&gt;Peshawar&gt;&gt;&gt;Chemistry</v>
      </c>
    </row>
    <row r="2275" spans="1:8">
      <c r="A2275" s="46" t="s">
        <v>25059</v>
      </c>
      <c r="B2275" s="46" t="s">
        <v>627</v>
      </c>
      <c r="C2275" s="46" t="s">
        <v>0</v>
      </c>
      <c r="D2275" s="46" t="s">
        <v>0</v>
      </c>
      <c r="E2275" s="46" t="s">
        <v>20370</v>
      </c>
      <c r="F2275" s="46" t="s">
        <v>20840</v>
      </c>
      <c r="G2275" s="46" t="s">
        <v>28604</v>
      </c>
      <c r="H2275" s="46" t="str">
        <f t="shared" si="35"/>
        <v>3117&gt;&gt;&gt;Main Campus&gt;&gt;&gt;Peshawar&gt;&gt;&gt;Computer Science</v>
      </c>
    </row>
    <row r="2276" spans="1:8">
      <c r="A2276" s="46" t="s">
        <v>25059</v>
      </c>
      <c r="B2276" s="46" t="s">
        <v>627</v>
      </c>
      <c r="C2276" s="46" t="s">
        <v>0</v>
      </c>
      <c r="D2276" s="46" t="s">
        <v>0</v>
      </c>
      <c r="E2276" s="46" t="s">
        <v>20370</v>
      </c>
      <c r="F2276" s="46" t="s">
        <v>20838</v>
      </c>
      <c r="G2276" s="46" t="s">
        <v>28605</v>
      </c>
      <c r="H2276" s="46" t="str">
        <f t="shared" si="35"/>
        <v>3134&gt;&gt;&gt;Main Campus&gt;&gt;&gt;Peshawar&gt;&gt;&gt;Economics</v>
      </c>
    </row>
    <row r="2277" spans="1:8">
      <c r="A2277" s="46" t="s">
        <v>25059</v>
      </c>
      <c r="B2277" s="46" t="s">
        <v>627</v>
      </c>
      <c r="C2277" s="46" t="s">
        <v>0</v>
      </c>
      <c r="D2277" s="46" t="s">
        <v>0</v>
      </c>
      <c r="E2277" s="46" t="s">
        <v>20370</v>
      </c>
      <c r="F2277" s="46" t="s">
        <v>20620</v>
      </c>
      <c r="G2277" s="46" t="s">
        <v>28606</v>
      </c>
      <c r="H2277" s="46" t="str">
        <f t="shared" si="35"/>
        <v>3755&gt;&gt;&gt;Main Campus&gt;&gt;&gt;Peshawar&gt;&gt;&gt;Education</v>
      </c>
    </row>
    <row r="2278" spans="1:8">
      <c r="A2278" s="46" t="s">
        <v>25059</v>
      </c>
      <c r="B2278" s="46" t="s">
        <v>627</v>
      </c>
      <c r="C2278" s="46" t="s">
        <v>0</v>
      </c>
      <c r="D2278" s="46" t="s">
        <v>0</v>
      </c>
      <c r="E2278" s="46" t="s">
        <v>20370</v>
      </c>
      <c r="F2278" s="46" t="s">
        <v>20854</v>
      </c>
      <c r="G2278" s="46" t="s">
        <v>28607</v>
      </c>
      <c r="H2278" s="46" t="str">
        <f t="shared" si="35"/>
        <v>3131&gt;&gt;&gt;Main Campus&gt;&gt;&gt;Peshawar&gt;&gt;&gt;English</v>
      </c>
    </row>
    <row r="2279" spans="1:8">
      <c r="A2279" s="46" t="s">
        <v>25059</v>
      </c>
      <c r="B2279" s="46" t="s">
        <v>627</v>
      </c>
      <c r="C2279" s="46" t="s">
        <v>0</v>
      </c>
      <c r="D2279" s="46" t="s">
        <v>0</v>
      </c>
      <c r="E2279" s="46" t="s">
        <v>20370</v>
      </c>
      <c r="F2279" s="46" t="s">
        <v>22543</v>
      </c>
      <c r="G2279" s="46" t="s">
        <v>25060</v>
      </c>
      <c r="H2279" s="46" t="str">
        <f t="shared" si="35"/>
        <v>52237&gt;&gt;&gt;Main Campus&gt;&gt;&gt;Peshawar&gt;&gt;&gt;Food and Nutrition</v>
      </c>
    </row>
    <row r="2280" spans="1:8">
      <c r="A2280" s="46" t="s">
        <v>25059</v>
      </c>
      <c r="B2280" s="46" t="s">
        <v>627</v>
      </c>
      <c r="C2280" s="46" t="s">
        <v>0</v>
      </c>
      <c r="D2280" s="46" t="s">
        <v>0</v>
      </c>
      <c r="E2280" s="46" t="s">
        <v>20370</v>
      </c>
      <c r="F2280" s="46" t="s">
        <v>20851</v>
      </c>
      <c r="G2280" s="46" t="s">
        <v>28608</v>
      </c>
      <c r="H2280" s="46" t="str">
        <f t="shared" si="35"/>
        <v>28576&gt;&gt;&gt;Main Campus&gt;&gt;&gt;Peshawar&gt;&gt;&gt;HEALTH AND PHYSICAL EDUCATION</v>
      </c>
    </row>
    <row r="2281" spans="1:8">
      <c r="A2281" s="46" t="s">
        <v>25059</v>
      </c>
      <c r="B2281" s="46" t="s">
        <v>627</v>
      </c>
      <c r="C2281" s="46" t="s">
        <v>0</v>
      </c>
      <c r="D2281" s="46" t="s">
        <v>0</v>
      </c>
      <c r="E2281" s="46" t="s">
        <v>20370</v>
      </c>
      <c r="F2281" s="46" t="s">
        <v>20836</v>
      </c>
      <c r="G2281" s="46" t="s">
        <v>28609</v>
      </c>
      <c r="H2281" s="46" t="str">
        <f t="shared" si="35"/>
        <v>3763&gt;&gt;&gt;Main Campus&gt;&gt;&gt;Peshawar&gt;&gt;&gt;History</v>
      </c>
    </row>
    <row r="2282" spans="1:8">
      <c r="A2282" s="46" t="s">
        <v>25059</v>
      </c>
      <c r="B2282" s="46" t="s">
        <v>627</v>
      </c>
      <c r="C2282" s="46" t="s">
        <v>0</v>
      </c>
      <c r="D2282" s="46" t="s">
        <v>0</v>
      </c>
      <c r="E2282" s="46" t="s">
        <v>20370</v>
      </c>
      <c r="F2282" s="46" t="s">
        <v>20837</v>
      </c>
      <c r="G2282" s="46" t="s">
        <v>25061</v>
      </c>
      <c r="H2282" s="46" t="str">
        <f t="shared" si="35"/>
        <v>3132&gt;&gt;&gt;Main Campus&gt;&gt;&gt;Peshawar&gt;&gt;&gt;Islamiyat</v>
      </c>
    </row>
    <row r="2283" spans="1:8">
      <c r="A2283" s="46" t="s">
        <v>25059</v>
      </c>
      <c r="B2283" s="46" t="s">
        <v>627</v>
      </c>
      <c r="C2283" s="46" t="s">
        <v>0</v>
      </c>
      <c r="D2283" s="46" t="s">
        <v>0</v>
      </c>
      <c r="E2283" s="46" t="s">
        <v>20370</v>
      </c>
      <c r="F2283" s="46" t="s">
        <v>27420</v>
      </c>
      <c r="G2283" s="46" t="s">
        <v>28610</v>
      </c>
      <c r="H2283" s="46" t="str">
        <f t="shared" si="35"/>
        <v>3761&gt;&gt;&gt;Main Campus&gt;&gt;&gt;Peshawar&gt;&gt;&gt;Law</v>
      </c>
    </row>
    <row r="2284" spans="1:8">
      <c r="A2284" s="46" t="s">
        <v>25059</v>
      </c>
      <c r="B2284" s="46" t="s">
        <v>627</v>
      </c>
      <c r="C2284" s="46" t="s">
        <v>0</v>
      </c>
      <c r="D2284" s="46" t="s">
        <v>0</v>
      </c>
      <c r="E2284" s="46" t="s">
        <v>20370</v>
      </c>
      <c r="F2284" s="46" t="s">
        <v>20644</v>
      </c>
      <c r="G2284" s="46" t="s">
        <v>28611</v>
      </c>
      <c r="H2284" s="46" t="str">
        <f t="shared" si="35"/>
        <v>3141&gt;&gt;&gt;Main Campus&gt;&gt;&gt;Peshawar&gt;&gt;&gt;Management Sciences</v>
      </c>
    </row>
    <row r="2285" spans="1:8">
      <c r="A2285" s="46" t="s">
        <v>25059</v>
      </c>
      <c r="B2285" s="46" t="s">
        <v>627</v>
      </c>
      <c r="C2285" s="46" t="s">
        <v>0</v>
      </c>
      <c r="D2285" s="46" t="s">
        <v>0</v>
      </c>
      <c r="E2285" s="46" t="s">
        <v>20370</v>
      </c>
      <c r="F2285" s="46" t="s">
        <v>20688</v>
      </c>
      <c r="G2285" s="46" t="s">
        <v>28612</v>
      </c>
      <c r="H2285" s="46" t="str">
        <f t="shared" si="35"/>
        <v>3133&gt;&gt;&gt;Main Campus&gt;&gt;&gt;Peshawar&gt;&gt;&gt;Mathematics</v>
      </c>
    </row>
    <row r="2286" spans="1:8">
      <c r="A2286" s="46" t="s">
        <v>25059</v>
      </c>
      <c r="B2286" s="46" t="s">
        <v>627</v>
      </c>
      <c r="C2286" s="46" t="s">
        <v>0</v>
      </c>
      <c r="D2286" s="46" t="s">
        <v>0</v>
      </c>
      <c r="E2286" s="46" t="s">
        <v>20370</v>
      </c>
      <c r="F2286" s="46" t="s">
        <v>20839</v>
      </c>
      <c r="G2286" s="46" t="s">
        <v>28613</v>
      </c>
      <c r="H2286" s="46" t="str">
        <f t="shared" si="35"/>
        <v>3758&gt;&gt;&gt;Main Campus&gt;&gt;&gt;Peshawar&gt;&gt;&gt;Microbiology</v>
      </c>
    </row>
    <row r="2287" spans="1:8">
      <c r="A2287" s="46" t="s">
        <v>25059</v>
      </c>
      <c r="B2287" s="46" t="s">
        <v>627</v>
      </c>
      <c r="C2287" s="46" t="s">
        <v>0</v>
      </c>
      <c r="D2287" s="46" t="s">
        <v>0</v>
      </c>
      <c r="E2287" s="46" t="s">
        <v>20370</v>
      </c>
      <c r="F2287" s="46" t="s">
        <v>20859</v>
      </c>
      <c r="G2287" s="46" t="s">
        <v>28614</v>
      </c>
      <c r="H2287" s="46" t="str">
        <f t="shared" si="35"/>
        <v>3757&gt;&gt;&gt;Main Campus&gt;&gt;&gt;Peshawar&gt;&gt;&gt;Physics</v>
      </c>
    </row>
    <row r="2288" spans="1:8">
      <c r="A2288" s="46" t="s">
        <v>25059</v>
      </c>
      <c r="B2288" s="46" t="s">
        <v>627</v>
      </c>
      <c r="C2288" s="46" t="s">
        <v>0</v>
      </c>
      <c r="D2288" s="46" t="s">
        <v>0</v>
      </c>
      <c r="E2288" s="46" t="s">
        <v>20370</v>
      </c>
      <c r="F2288" s="46" t="s">
        <v>27161</v>
      </c>
      <c r="G2288" s="46" t="s">
        <v>28615</v>
      </c>
      <c r="H2288" s="46" t="str">
        <f t="shared" si="35"/>
        <v>3140&gt;&gt;&gt;Main Campus&gt;&gt;&gt;Peshawar&gt;&gt;&gt;Political Science</v>
      </c>
    </row>
    <row r="2289" spans="1:8">
      <c r="A2289" s="46" t="s">
        <v>25059</v>
      </c>
      <c r="B2289" s="46" t="s">
        <v>627</v>
      </c>
      <c r="C2289" s="46" t="s">
        <v>0</v>
      </c>
      <c r="D2289" s="46" t="s">
        <v>0</v>
      </c>
      <c r="E2289" s="46" t="s">
        <v>20370</v>
      </c>
      <c r="F2289" s="46" t="s">
        <v>20822</v>
      </c>
      <c r="G2289" s="46" t="s">
        <v>28616</v>
      </c>
      <c r="H2289" s="46" t="str">
        <f t="shared" si="35"/>
        <v>3138&gt;&gt;&gt;Main Campus&gt;&gt;&gt;Peshawar&gt;&gt;&gt;Psychology</v>
      </c>
    </row>
    <row r="2290" spans="1:8">
      <c r="A2290" s="46" t="s">
        <v>25059</v>
      </c>
      <c r="B2290" s="46" t="s">
        <v>627</v>
      </c>
      <c r="C2290" s="46" t="s">
        <v>0</v>
      </c>
      <c r="D2290" s="46" t="s">
        <v>0</v>
      </c>
      <c r="E2290" s="46" t="s">
        <v>20370</v>
      </c>
      <c r="F2290" s="46" t="s">
        <v>20815</v>
      </c>
      <c r="G2290" s="46" t="s">
        <v>28617</v>
      </c>
      <c r="H2290" s="46" t="str">
        <f t="shared" si="35"/>
        <v>3135&gt;&gt;&gt;Main Campus&gt;&gt;&gt;Peshawar&gt;&gt;&gt;Statistics</v>
      </c>
    </row>
    <row r="2291" spans="1:8">
      <c r="A2291" s="46" t="s">
        <v>25059</v>
      </c>
      <c r="B2291" s="46" t="s">
        <v>627</v>
      </c>
      <c r="C2291" s="46" t="s">
        <v>0</v>
      </c>
      <c r="D2291" s="46" t="s">
        <v>0</v>
      </c>
      <c r="E2291" s="46" t="s">
        <v>20370</v>
      </c>
      <c r="F2291" s="46" t="s">
        <v>20705</v>
      </c>
      <c r="G2291" s="46" t="s">
        <v>28618</v>
      </c>
      <c r="H2291" s="46" t="str">
        <f t="shared" si="35"/>
        <v>3139&gt;&gt;&gt;Main Campus&gt;&gt;&gt;Peshawar&gt;&gt;&gt;Urdu</v>
      </c>
    </row>
    <row r="2292" spans="1:8">
      <c r="A2292" s="46" t="s">
        <v>25059</v>
      </c>
      <c r="B2292" s="46" t="s">
        <v>627</v>
      </c>
      <c r="C2292" s="46" t="s">
        <v>0</v>
      </c>
      <c r="D2292" s="46" t="s">
        <v>0</v>
      </c>
      <c r="E2292" s="46" t="s">
        <v>20370</v>
      </c>
      <c r="F2292" s="46" t="s">
        <v>27217</v>
      </c>
      <c r="G2292" s="46" t="s">
        <v>28619</v>
      </c>
      <c r="H2292" s="46" t="str">
        <f t="shared" si="35"/>
        <v>3764&gt;&gt;&gt;Main Campus&gt;&gt;&gt;Peshawar&gt;&gt;&gt;Zoology</v>
      </c>
    </row>
    <row r="2293" spans="1:8">
      <c r="A2293" s="46" t="s">
        <v>25062</v>
      </c>
      <c r="B2293" s="46" t="s">
        <v>628</v>
      </c>
      <c r="C2293" s="46" t="s">
        <v>114</v>
      </c>
      <c r="D2293" s="46" t="s">
        <v>22864</v>
      </c>
      <c r="E2293" s="46" t="s">
        <v>20518</v>
      </c>
      <c r="F2293" s="46" t="s">
        <v>28620</v>
      </c>
      <c r="G2293" s="46" t="s">
        <v>28621</v>
      </c>
      <c r="H2293" s="46" t="str">
        <f t="shared" si="35"/>
        <v>10197&gt;&gt;&gt;Constituent College&gt;&gt;&gt;Larkana&gt;&gt;&gt;Medical Sciences</v>
      </c>
    </row>
    <row r="2294" spans="1:8">
      <c r="A2294" s="46" t="s">
        <v>25062</v>
      </c>
      <c r="B2294" s="46" t="s">
        <v>628</v>
      </c>
      <c r="C2294" s="46" t="s">
        <v>114</v>
      </c>
      <c r="D2294" s="46" t="s">
        <v>31834</v>
      </c>
      <c r="E2294" s="46" t="s">
        <v>20550</v>
      </c>
      <c r="F2294" s="46" t="s">
        <v>31834</v>
      </c>
      <c r="G2294" s="46" t="s">
        <v>31835</v>
      </c>
      <c r="H2294" s="46" t="str">
        <f t="shared" si="35"/>
        <v>55155&gt;&gt;&gt;Constituent College&gt;&gt;&gt;Sukkur&gt;&gt;&gt;Ghulam Muhammad Mahar Medical College Sukkur</v>
      </c>
    </row>
    <row r="2295" spans="1:8">
      <c r="A2295" s="46" t="s">
        <v>25062</v>
      </c>
      <c r="B2295" s="46" t="s">
        <v>628</v>
      </c>
      <c r="C2295" s="46" t="s">
        <v>114</v>
      </c>
      <c r="D2295" s="46" t="s">
        <v>25063</v>
      </c>
      <c r="E2295" s="46" t="s">
        <v>20518</v>
      </c>
      <c r="F2295" s="46" t="s">
        <v>25063</v>
      </c>
      <c r="G2295" s="46" t="s">
        <v>25064</v>
      </c>
      <c r="H2295" s="46" t="str">
        <f t="shared" si="35"/>
        <v>55019&gt;&gt;&gt;Constituent College&gt;&gt;&gt;Larkana&gt;&gt;&gt;Institute of Pharmacy</v>
      </c>
    </row>
    <row r="2296" spans="1:8">
      <c r="A2296" s="46" t="s">
        <v>28622</v>
      </c>
      <c r="B2296" s="46" t="s">
        <v>631</v>
      </c>
      <c r="C2296" s="46" t="s">
        <v>0</v>
      </c>
      <c r="D2296" s="46" t="s">
        <v>0</v>
      </c>
      <c r="E2296" s="46" t="s">
        <v>20508</v>
      </c>
      <c r="F2296" s="46" t="s">
        <v>20694</v>
      </c>
      <c r="G2296" s="46" t="s">
        <v>31836</v>
      </c>
      <c r="H2296" s="46" t="str">
        <f t="shared" si="35"/>
        <v>55096&gt;&gt;&gt;Main Campus&gt;&gt;&gt;Karachi&gt;&gt;&gt;Department of Business Administration</v>
      </c>
    </row>
    <row r="2297" spans="1:8">
      <c r="A2297" s="46" t="s">
        <v>28622</v>
      </c>
      <c r="B2297" s="46" t="s">
        <v>631</v>
      </c>
      <c r="C2297" s="46" t="s">
        <v>0</v>
      </c>
      <c r="D2297" s="46" t="s">
        <v>0</v>
      </c>
      <c r="E2297" s="46" t="s">
        <v>20508</v>
      </c>
      <c r="F2297" s="46" t="s">
        <v>21223</v>
      </c>
      <c r="G2297" s="46" t="s">
        <v>31837</v>
      </c>
      <c r="H2297" s="46" t="str">
        <f t="shared" si="35"/>
        <v>55097&gt;&gt;&gt;Main Campus&gt;&gt;&gt;Karachi&gt;&gt;&gt;Department of Criminology</v>
      </c>
    </row>
    <row r="2298" spans="1:8">
      <c r="A2298" s="46" t="s">
        <v>28622</v>
      </c>
      <c r="B2298" s="46" t="s">
        <v>631</v>
      </c>
      <c r="C2298" s="46" t="s">
        <v>0</v>
      </c>
      <c r="D2298" s="46" t="s">
        <v>0</v>
      </c>
      <c r="E2298" s="46" t="s">
        <v>20508</v>
      </c>
      <c r="F2298" s="46" t="s">
        <v>20703</v>
      </c>
      <c r="G2298" s="46" t="s">
        <v>28623</v>
      </c>
      <c r="H2298" s="46" t="str">
        <f t="shared" si="35"/>
        <v>7202&gt;&gt;&gt;Main Campus&gt;&gt;&gt;Karachi&gt;&gt;&gt;Department of Law</v>
      </c>
    </row>
    <row r="2299" spans="1:8">
      <c r="A2299" s="46" t="s">
        <v>25065</v>
      </c>
      <c r="B2299" s="46" t="s">
        <v>20832</v>
      </c>
      <c r="C2299" s="46" t="s">
        <v>0</v>
      </c>
      <c r="D2299" s="46" t="s">
        <v>0</v>
      </c>
      <c r="E2299" s="46" t="s">
        <v>20447</v>
      </c>
      <c r="F2299" s="46" t="s">
        <v>21135</v>
      </c>
      <c r="G2299" s="46" t="s">
        <v>28624</v>
      </c>
      <c r="H2299" s="46" t="str">
        <f t="shared" si="35"/>
        <v>2815&gt;&gt;&gt;Main Campus&gt;&gt;&gt;Multan&gt;&gt;&gt;Applied Psychology</v>
      </c>
    </row>
    <row r="2300" spans="1:8">
      <c r="A2300" s="46" t="s">
        <v>25065</v>
      </c>
      <c r="B2300" s="46" t="s">
        <v>20832</v>
      </c>
      <c r="C2300" s="46" t="s">
        <v>0</v>
      </c>
      <c r="D2300" s="46" t="s">
        <v>0</v>
      </c>
      <c r="E2300" s="46" t="s">
        <v>20447</v>
      </c>
      <c r="F2300" s="46" t="s">
        <v>20885</v>
      </c>
      <c r="G2300" s="46" t="s">
        <v>28625</v>
      </c>
      <c r="H2300" s="46" t="str">
        <f t="shared" si="35"/>
        <v>2809&gt;&gt;&gt;Main Campus&gt;&gt;&gt;Multan&gt;&gt;&gt;Arabic</v>
      </c>
    </row>
    <row r="2301" spans="1:8">
      <c r="A2301" s="46" t="s">
        <v>25065</v>
      </c>
      <c r="B2301" s="46" t="s">
        <v>20832</v>
      </c>
      <c r="C2301" s="46" t="s">
        <v>0</v>
      </c>
      <c r="D2301" s="46" t="s">
        <v>0</v>
      </c>
      <c r="E2301" s="46" t="s">
        <v>20447</v>
      </c>
      <c r="F2301" s="46" t="s">
        <v>20831</v>
      </c>
      <c r="G2301" s="46" t="s">
        <v>28626</v>
      </c>
      <c r="H2301" s="46" t="str">
        <f t="shared" si="35"/>
        <v>2816&gt;&gt;&gt;Main Campus&gt;&gt;&gt;Multan&gt;&gt;&gt;Art and Design</v>
      </c>
    </row>
    <row r="2302" spans="1:8">
      <c r="A2302" s="46" t="s">
        <v>25065</v>
      </c>
      <c r="B2302" s="46" t="s">
        <v>20832</v>
      </c>
      <c r="C2302" s="46" t="s">
        <v>0</v>
      </c>
      <c r="D2302" s="46" t="s">
        <v>0</v>
      </c>
      <c r="E2302" s="46" t="s">
        <v>20447</v>
      </c>
      <c r="F2302" s="46" t="s">
        <v>22568</v>
      </c>
      <c r="G2302" s="46" t="s">
        <v>25066</v>
      </c>
      <c r="H2302" s="46" t="str">
        <f t="shared" si="35"/>
        <v>11546&gt;&gt;&gt;Main Campus&gt;&gt;&gt;Multan&gt;&gt;&gt;Biochemistry and Biotechnology</v>
      </c>
    </row>
    <row r="2303" spans="1:8">
      <c r="A2303" s="46" t="s">
        <v>25065</v>
      </c>
      <c r="B2303" s="46" t="s">
        <v>20832</v>
      </c>
      <c r="C2303" s="46" t="s">
        <v>0</v>
      </c>
      <c r="D2303" s="46" t="s">
        <v>0</v>
      </c>
      <c r="E2303" s="46" t="s">
        <v>20447</v>
      </c>
      <c r="F2303" s="46" t="s">
        <v>20893</v>
      </c>
      <c r="G2303" s="46" t="s">
        <v>28627</v>
      </c>
      <c r="H2303" s="46" t="str">
        <f t="shared" si="35"/>
        <v>2825&gt;&gt;&gt;Main Campus&gt;&gt;&gt;Multan&gt;&gt;&gt;Botany</v>
      </c>
    </row>
    <row r="2304" spans="1:8">
      <c r="A2304" s="46" t="s">
        <v>25065</v>
      </c>
      <c r="B2304" s="46" t="s">
        <v>20832</v>
      </c>
      <c r="C2304" s="46" t="s">
        <v>0</v>
      </c>
      <c r="D2304" s="46" t="s">
        <v>0</v>
      </c>
      <c r="E2304" s="46" t="s">
        <v>20447</v>
      </c>
      <c r="F2304" s="46" t="s">
        <v>20830</v>
      </c>
      <c r="G2304" s="46" t="s">
        <v>28628</v>
      </c>
      <c r="H2304" s="46" t="str">
        <f t="shared" si="35"/>
        <v>2831&gt;&gt;&gt;Main Campus&gt;&gt;&gt;Multan&gt;&gt;&gt;Chemistry</v>
      </c>
    </row>
    <row r="2305" spans="1:8">
      <c r="A2305" s="46" t="s">
        <v>25065</v>
      </c>
      <c r="B2305" s="46" t="s">
        <v>20832</v>
      </c>
      <c r="C2305" s="46" t="s">
        <v>0</v>
      </c>
      <c r="D2305" s="46" t="s">
        <v>0</v>
      </c>
      <c r="E2305" s="46" t="s">
        <v>20447</v>
      </c>
      <c r="F2305" s="46" t="s">
        <v>22091</v>
      </c>
      <c r="G2305" s="46" t="s">
        <v>28629</v>
      </c>
      <c r="H2305" s="46" t="str">
        <f t="shared" si="35"/>
        <v>2835&gt;&gt;&gt;Main Campus&gt;&gt;&gt;Multan&gt;&gt;&gt;Computer Science and Information Technology</v>
      </c>
    </row>
    <row r="2306" spans="1:8">
      <c r="A2306" s="46" t="s">
        <v>25065</v>
      </c>
      <c r="B2306" s="46" t="s">
        <v>20832</v>
      </c>
      <c r="C2306" s="46" t="s">
        <v>0</v>
      </c>
      <c r="D2306" s="46" t="s">
        <v>0</v>
      </c>
      <c r="E2306" s="46" t="s">
        <v>20447</v>
      </c>
      <c r="F2306" s="46" t="s">
        <v>20838</v>
      </c>
      <c r="G2306" s="46" t="s">
        <v>28630</v>
      </c>
      <c r="H2306" s="46" t="str">
        <f t="shared" ref="H2306:H2369" si="36">CONCATENATE(G2306, "&gt;&gt;&gt;", C2306, "&gt;&gt;&gt;", E2306, "&gt;&gt;&gt;", F2306)</f>
        <v>2824&gt;&gt;&gt;Main Campus&gt;&gt;&gt;Multan&gt;&gt;&gt;Economics</v>
      </c>
    </row>
    <row r="2307" spans="1:8">
      <c r="A2307" s="46" t="s">
        <v>25065</v>
      </c>
      <c r="B2307" s="46" t="s">
        <v>20832</v>
      </c>
      <c r="C2307" s="46" t="s">
        <v>0</v>
      </c>
      <c r="D2307" s="46" t="s">
        <v>0</v>
      </c>
      <c r="E2307" s="46" t="s">
        <v>20447</v>
      </c>
      <c r="F2307" s="46" t="s">
        <v>20620</v>
      </c>
      <c r="G2307" s="46" t="s">
        <v>28631</v>
      </c>
      <c r="H2307" s="46" t="str">
        <f t="shared" si="36"/>
        <v>2818&gt;&gt;&gt;Main Campus&gt;&gt;&gt;Multan&gt;&gt;&gt;Education</v>
      </c>
    </row>
    <row r="2308" spans="1:8">
      <c r="A2308" s="46" t="s">
        <v>25065</v>
      </c>
      <c r="B2308" s="46" t="s">
        <v>20832</v>
      </c>
      <c r="C2308" s="46" t="s">
        <v>0</v>
      </c>
      <c r="D2308" s="46" t="s">
        <v>0</v>
      </c>
      <c r="E2308" s="46" t="s">
        <v>20447</v>
      </c>
      <c r="F2308" s="46" t="s">
        <v>20854</v>
      </c>
      <c r="G2308" s="46" t="s">
        <v>28632</v>
      </c>
      <c r="H2308" s="46" t="str">
        <f t="shared" si="36"/>
        <v>2828&gt;&gt;&gt;Main Campus&gt;&gt;&gt;Multan&gt;&gt;&gt;English</v>
      </c>
    </row>
    <row r="2309" spans="1:8">
      <c r="A2309" s="46" t="s">
        <v>25065</v>
      </c>
      <c r="B2309" s="46" t="s">
        <v>20832</v>
      </c>
      <c r="C2309" s="46" t="s">
        <v>0</v>
      </c>
      <c r="D2309" s="46" t="s">
        <v>0</v>
      </c>
      <c r="E2309" s="46" t="s">
        <v>20447</v>
      </c>
      <c r="F2309" s="46" t="s">
        <v>20783</v>
      </c>
      <c r="G2309" s="46" t="s">
        <v>28633</v>
      </c>
      <c r="H2309" s="46" t="str">
        <f t="shared" si="36"/>
        <v>11545&gt;&gt;&gt;Main Campus&gt;&gt;&gt;Multan&gt;&gt;&gt;Environmental Sciences</v>
      </c>
    </row>
    <row r="2310" spans="1:8">
      <c r="A2310" s="46" t="s">
        <v>25065</v>
      </c>
      <c r="B2310" s="46" t="s">
        <v>20832</v>
      </c>
      <c r="C2310" s="46" t="s">
        <v>0</v>
      </c>
      <c r="D2310" s="46" t="s">
        <v>0</v>
      </c>
      <c r="E2310" s="46" t="s">
        <v>20447</v>
      </c>
      <c r="F2310" s="46" t="s">
        <v>21228</v>
      </c>
      <c r="G2310" s="46" t="s">
        <v>28634</v>
      </c>
      <c r="H2310" s="46" t="str">
        <f t="shared" si="36"/>
        <v>2819&gt;&gt;&gt;Main Campus&gt;&gt;&gt;Multan&gt;&gt;&gt;History and Pakistan Studies</v>
      </c>
    </row>
    <row r="2311" spans="1:8">
      <c r="A2311" s="46" t="s">
        <v>25065</v>
      </c>
      <c r="B2311" s="46" t="s">
        <v>20832</v>
      </c>
      <c r="C2311" s="46" t="s">
        <v>0</v>
      </c>
      <c r="D2311" s="46" t="s">
        <v>0</v>
      </c>
      <c r="E2311" s="46" t="s">
        <v>20447</v>
      </c>
      <c r="F2311" s="46" t="s">
        <v>22310</v>
      </c>
      <c r="G2311" s="46" t="s">
        <v>28635</v>
      </c>
      <c r="H2311" s="46" t="str">
        <f t="shared" si="36"/>
        <v>11547&gt;&gt;&gt;Main Campus&gt;&gt;&gt;Multan&gt;&gt;&gt;Institute of Management Sciences</v>
      </c>
    </row>
    <row r="2312" spans="1:8">
      <c r="A2312" s="46" t="s">
        <v>25065</v>
      </c>
      <c r="B2312" s="46" t="s">
        <v>20832</v>
      </c>
      <c r="C2312" s="46" t="s">
        <v>0</v>
      </c>
      <c r="D2312" s="46" t="s">
        <v>0</v>
      </c>
      <c r="E2312" s="46" t="s">
        <v>20447</v>
      </c>
      <c r="F2312" s="46" t="s">
        <v>22932</v>
      </c>
      <c r="G2312" s="46" t="s">
        <v>25067</v>
      </c>
      <c r="H2312" s="46" t="str">
        <f t="shared" si="36"/>
        <v>2829&gt;&gt;&gt;Main Campus&gt;&gt;&gt;Multan&gt;&gt;&gt;Islamic studies and Comparative Religions</v>
      </c>
    </row>
    <row r="2313" spans="1:8">
      <c r="A2313" s="46" t="s">
        <v>25065</v>
      </c>
      <c r="B2313" s="46" t="s">
        <v>20832</v>
      </c>
      <c r="C2313" s="46" t="s">
        <v>0</v>
      </c>
      <c r="D2313" s="46" t="s">
        <v>0</v>
      </c>
      <c r="E2313" s="46" t="s">
        <v>20447</v>
      </c>
      <c r="F2313" s="46" t="s">
        <v>20958</v>
      </c>
      <c r="G2313" s="46" t="s">
        <v>28636</v>
      </c>
      <c r="H2313" s="46" t="str">
        <f t="shared" si="36"/>
        <v>11548&gt;&gt;&gt;Main Campus&gt;&gt;&gt;Multan&gt;&gt;&gt;Mass Communication</v>
      </c>
    </row>
    <row r="2314" spans="1:8">
      <c r="A2314" s="46" t="s">
        <v>25065</v>
      </c>
      <c r="B2314" s="46" t="s">
        <v>20832</v>
      </c>
      <c r="C2314" s="46" t="s">
        <v>0</v>
      </c>
      <c r="D2314" s="46" t="s">
        <v>0</v>
      </c>
      <c r="E2314" s="46" t="s">
        <v>20447</v>
      </c>
      <c r="F2314" s="46" t="s">
        <v>20688</v>
      </c>
      <c r="G2314" s="46" t="s">
        <v>28637</v>
      </c>
      <c r="H2314" s="46" t="str">
        <f t="shared" si="36"/>
        <v>2832&gt;&gt;&gt;Main Campus&gt;&gt;&gt;Multan&gt;&gt;&gt;Mathematics</v>
      </c>
    </row>
    <row r="2315" spans="1:8">
      <c r="A2315" s="46" t="s">
        <v>25065</v>
      </c>
      <c r="B2315" s="46" t="s">
        <v>20832</v>
      </c>
      <c r="C2315" s="46" t="s">
        <v>0</v>
      </c>
      <c r="D2315" s="46" t="s">
        <v>0</v>
      </c>
      <c r="E2315" s="46" t="s">
        <v>20447</v>
      </c>
      <c r="F2315" s="46" t="s">
        <v>22931</v>
      </c>
      <c r="G2315" s="46" t="s">
        <v>25068</v>
      </c>
      <c r="H2315" s="46" t="str">
        <f t="shared" si="36"/>
        <v>2826&gt;&gt;&gt;Main Campus&gt;&gt;&gt;Multan&gt;&gt;&gt;MMG</v>
      </c>
    </row>
    <row r="2316" spans="1:8">
      <c r="A2316" s="46" t="s">
        <v>25065</v>
      </c>
      <c r="B2316" s="46" t="s">
        <v>20832</v>
      </c>
      <c r="C2316" s="46" t="s">
        <v>0</v>
      </c>
      <c r="D2316" s="46" t="s">
        <v>0</v>
      </c>
      <c r="E2316" s="46" t="s">
        <v>20447</v>
      </c>
      <c r="F2316" s="46" t="s">
        <v>20833</v>
      </c>
      <c r="G2316" s="46" t="s">
        <v>25069</v>
      </c>
      <c r="H2316" s="46" t="str">
        <f t="shared" si="36"/>
        <v>2807&gt;&gt;&gt;Main Campus&gt;&gt;&gt;Multan&gt;&gt;&gt;Molecular Genetics and Microbiology</v>
      </c>
    </row>
    <row r="2317" spans="1:8">
      <c r="A2317" s="46" t="s">
        <v>25065</v>
      </c>
      <c r="B2317" s="46" t="s">
        <v>20832</v>
      </c>
      <c r="C2317" s="46" t="s">
        <v>0</v>
      </c>
      <c r="D2317" s="46" t="s">
        <v>0</v>
      </c>
      <c r="E2317" s="46" t="s">
        <v>20447</v>
      </c>
      <c r="F2317" s="46" t="s">
        <v>21203</v>
      </c>
      <c r="G2317" s="46" t="s">
        <v>28638</v>
      </c>
      <c r="H2317" s="46" t="str">
        <f t="shared" si="36"/>
        <v>11549&gt;&gt;&gt;Main Campus&gt;&gt;&gt;Multan&gt;&gt;&gt;Pharmacy</v>
      </c>
    </row>
    <row r="2318" spans="1:8">
      <c r="A2318" s="46" t="s">
        <v>25065</v>
      </c>
      <c r="B2318" s="46" t="s">
        <v>20832</v>
      </c>
      <c r="C2318" s="46" t="s">
        <v>0</v>
      </c>
      <c r="D2318" s="46" t="s">
        <v>0</v>
      </c>
      <c r="E2318" s="46" t="s">
        <v>20447</v>
      </c>
      <c r="F2318" s="46" t="s">
        <v>20859</v>
      </c>
      <c r="G2318" s="46" t="s">
        <v>28639</v>
      </c>
      <c r="H2318" s="46" t="str">
        <f t="shared" si="36"/>
        <v>2833&gt;&gt;&gt;Main Campus&gt;&gt;&gt;Multan&gt;&gt;&gt;Physics</v>
      </c>
    </row>
    <row r="2319" spans="1:8">
      <c r="A2319" s="46" t="s">
        <v>25065</v>
      </c>
      <c r="B2319" s="46" t="s">
        <v>20832</v>
      </c>
      <c r="C2319" s="46" t="s">
        <v>0</v>
      </c>
      <c r="D2319" s="46" t="s">
        <v>0</v>
      </c>
      <c r="E2319" s="46" t="s">
        <v>20447</v>
      </c>
      <c r="F2319" s="46" t="s">
        <v>21714</v>
      </c>
      <c r="G2319" s="46" t="s">
        <v>28640</v>
      </c>
      <c r="H2319" s="46" t="str">
        <f t="shared" si="36"/>
        <v>2821&gt;&gt;&gt;Main Campus&gt;&gt;&gt;Multan&gt;&gt;&gt;Political Science and International Relations</v>
      </c>
    </row>
    <row r="2320" spans="1:8">
      <c r="A2320" s="46" t="s">
        <v>25065</v>
      </c>
      <c r="B2320" s="46" t="s">
        <v>20832</v>
      </c>
      <c r="C2320" s="46" t="s">
        <v>0</v>
      </c>
      <c r="D2320" s="46" t="s">
        <v>0</v>
      </c>
      <c r="E2320" s="46" t="s">
        <v>20447</v>
      </c>
      <c r="F2320" s="46" t="s">
        <v>20820</v>
      </c>
      <c r="G2320" s="46" t="s">
        <v>28641</v>
      </c>
      <c r="H2320" s="46" t="str">
        <f t="shared" si="36"/>
        <v>2823&gt;&gt;&gt;Main Campus&gt;&gt;&gt;Multan&gt;&gt;&gt;Sociology</v>
      </c>
    </row>
    <row r="2321" spans="1:8">
      <c r="A2321" s="46" t="s">
        <v>25065</v>
      </c>
      <c r="B2321" s="46" t="s">
        <v>20832</v>
      </c>
      <c r="C2321" s="46" t="s">
        <v>0</v>
      </c>
      <c r="D2321" s="46" t="s">
        <v>0</v>
      </c>
      <c r="E2321" s="46" t="s">
        <v>20447</v>
      </c>
      <c r="F2321" s="46" t="s">
        <v>20815</v>
      </c>
      <c r="G2321" s="46" t="s">
        <v>28642</v>
      </c>
      <c r="H2321" s="46" t="str">
        <f t="shared" si="36"/>
        <v>2834&gt;&gt;&gt;Main Campus&gt;&gt;&gt;Multan&gt;&gt;&gt;Statistics</v>
      </c>
    </row>
    <row r="2322" spans="1:8">
      <c r="A2322" s="46" t="s">
        <v>25065</v>
      </c>
      <c r="B2322" s="46" t="s">
        <v>20832</v>
      </c>
      <c r="C2322" s="46" t="s">
        <v>0</v>
      </c>
      <c r="D2322" s="46" t="s">
        <v>0</v>
      </c>
      <c r="E2322" s="46" t="s">
        <v>20447</v>
      </c>
      <c r="F2322" s="46" t="s">
        <v>20705</v>
      </c>
      <c r="G2322" s="46" t="s">
        <v>28643</v>
      </c>
      <c r="H2322" s="46" t="str">
        <f t="shared" si="36"/>
        <v>2830&gt;&gt;&gt;Main Campus&gt;&gt;&gt;Multan&gt;&gt;&gt;Urdu</v>
      </c>
    </row>
    <row r="2323" spans="1:8">
      <c r="A2323" s="46" t="s">
        <v>25065</v>
      </c>
      <c r="B2323" s="46" t="s">
        <v>20832</v>
      </c>
      <c r="C2323" s="46" t="s">
        <v>0</v>
      </c>
      <c r="D2323" s="46" t="s">
        <v>0</v>
      </c>
      <c r="E2323" s="46" t="s">
        <v>20447</v>
      </c>
      <c r="F2323" s="46" t="s">
        <v>27217</v>
      </c>
      <c r="G2323" s="46" t="s">
        <v>28644</v>
      </c>
      <c r="H2323" s="46" t="str">
        <f t="shared" si="36"/>
        <v>2827&gt;&gt;&gt;Main Campus&gt;&gt;&gt;Multan&gt;&gt;&gt;Zoology</v>
      </c>
    </row>
    <row r="2324" spans="1:8">
      <c r="A2324" s="46" t="s">
        <v>28645</v>
      </c>
      <c r="B2324" s="46" t="s">
        <v>21026</v>
      </c>
      <c r="C2324" s="46" t="s">
        <v>0</v>
      </c>
      <c r="D2324" s="46" t="s">
        <v>0</v>
      </c>
      <c r="E2324" s="46" t="s">
        <v>20357</v>
      </c>
      <c r="F2324" s="46" t="s">
        <v>20680</v>
      </c>
      <c r="G2324" s="46" t="s">
        <v>28646</v>
      </c>
      <c r="H2324" s="46" t="str">
        <f t="shared" si="36"/>
        <v>12871&gt;&gt;&gt;Main Campus&gt;&gt;&gt;Kohat&gt;&gt;&gt;Department of Computer Science</v>
      </c>
    </row>
    <row r="2325" spans="1:8">
      <c r="A2325" s="46" t="s">
        <v>28645</v>
      </c>
      <c r="B2325" s="46" t="s">
        <v>21026</v>
      </c>
      <c r="C2325" s="46" t="s">
        <v>0</v>
      </c>
      <c r="D2325" s="46" t="s">
        <v>0</v>
      </c>
      <c r="E2325" s="46" t="s">
        <v>20357</v>
      </c>
      <c r="F2325" s="46" t="s">
        <v>20622</v>
      </c>
      <c r="G2325" s="46" t="s">
        <v>28647</v>
      </c>
      <c r="H2325" s="46" t="str">
        <f t="shared" si="36"/>
        <v>13082&gt;&gt;&gt;Main Campus&gt;&gt;&gt;Kohat&gt;&gt;&gt;Department of English</v>
      </c>
    </row>
    <row r="2326" spans="1:8">
      <c r="A2326" s="46" t="s">
        <v>28645</v>
      </c>
      <c r="B2326" s="46" t="s">
        <v>21026</v>
      </c>
      <c r="C2326" s="46" t="s">
        <v>0</v>
      </c>
      <c r="D2326" s="46" t="s">
        <v>0</v>
      </c>
      <c r="E2326" s="46" t="s">
        <v>20357</v>
      </c>
      <c r="F2326" s="46" t="s">
        <v>22356</v>
      </c>
      <c r="G2326" s="46" t="s">
        <v>28648</v>
      </c>
      <c r="H2326" s="46" t="str">
        <f t="shared" si="36"/>
        <v>13083&gt;&gt;&gt;Main Campus&gt;&gt;&gt;Kohat&gt;&gt;&gt;Department of Geology</v>
      </c>
    </row>
    <row r="2327" spans="1:8">
      <c r="A2327" s="46" t="s">
        <v>28645</v>
      </c>
      <c r="B2327" s="46" t="s">
        <v>21026</v>
      </c>
      <c r="C2327" s="46" t="s">
        <v>0</v>
      </c>
      <c r="D2327" s="46" t="s">
        <v>0</v>
      </c>
      <c r="E2327" s="46" t="s">
        <v>20357</v>
      </c>
      <c r="F2327" s="46" t="s">
        <v>16</v>
      </c>
      <c r="G2327" s="46" t="s">
        <v>28649</v>
      </c>
      <c r="H2327" s="46" t="str">
        <f t="shared" si="36"/>
        <v>9878&gt;&gt;&gt;Main Campus&gt;&gt;&gt;Kohat&gt;&gt;&gt;Management Science</v>
      </c>
    </row>
    <row r="2328" spans="1:8">
      <c r="A2328" s="46" t="s">
        <v>28645</v>
      </c>
      <c r="B2328" s="46" t="s">
        <v>21026</v>
      </c>
      <c r="C2328" s="46" t="s">
        <v>0</v>
      </c>
      <c r="D2328" s="46" t="s">
        <v>0</v>
      </c>
      <c r="E2328" s="46" t="s">
        <v>20357</v>
      </c>
      <c r="F2328" s="46" t="s">
        <v>20688</v>
      </c>
      <c r="G2328" s="46" t="s">
        <v>28650</v>
      </c>
      <c r="H2328" s="46" t="str">
        <f t="shared" si="36"/>
        <v>9879&gt;&gt;&gt;Main Campus&gt;&gt;&gt;Kohat&gt;&gt;&gt;Mathematics</v>
      </c>
    </row>
    <row r="2329" spans="1:8">
      <c r="A2329" s="46" t="s">
        <v>28645</v>
      </c>
      <c r="B2329" s="46" t="s">
        <v>21026</v>
      </c>
      <c r="C2329" s="46" t="s">
        <v>0</v>
      </c>
      <c r="D2329" s="46" t="s">
        <v>0</v>
      </c>
      <c r="E2329" s="46" t="s">
        <v>20357</v>
      </c>
      <c r="F2329" s="46" t="s">
        <v>27161</v>
      </c>
      <c r="G2329" s="46" t="s">
        <v>28651</v>
      </c>
      <c r="H2329" s="46" t="str">
        <f t="shared" si="36"/>
        <v>9880&gt;&gt;&gt;Main Campus&gt;&gt;&gt;Kohat&gt;&gt;&gt;Political Science</v>
      </c>
    </row>
    <row r="2330" spans="1:8">
      <c r="A2330" s="46" t="s">
        <v>28645</v>
      </c>
      <c r="B2330" s="46" t="s">
        <v>21026</v>
      </c>
      <c r="C2330" s="46" t="s">
        <v>0</v>
      </c>
      <c r="D2330" s="46" t="s">
        <v>0</v>
      </c>
      <c r="E2330" s="46" t="s">
        <v>20357</v>
      </c>
      <c r="F2330" s="46" t="s">
        <v>20820</v>
      </c>
      <c r="G2330" s="46" t="s">
        <v>28652</v>
      </c>
      <c r="H2330" s="46" t="str">
        <f t="shared" si="36"/>
        <v>9881&gt;&gt;&gt;Main Campus&gt;&gt;&gt;Kohat&gt;&gt;&gt;Sociology</v>
      </c>
    </row>
    <row r="2331" spans="1:8">
      <c r="A2331" s="46" t="s">
        <v>25070</v>
      </c>
      <c r="B2331" s="46" t="s">
        <v>20768</v>
      </c>
      <c r="C2331" s="46" t="s">
        <v>0</v>
      </c>
      <c r="D2331" s="46" t="s">
        <v>0</v>
      </c>
      <c r="E2331" s="46" t="s">
        <v>20357</v>
      </c>
      <c r="F2331" s="46" t="s">
        <v>21132</v>
      </c>
      <c r="G2331" s="46" t="s">
        <v>28653</v>
      </c>
      <c r="H2331" s="46" t="str">
        <f t="shared" si="36"/>
        <v>28520&gt;&gt;&gt;Main Campus&gt;&gt;&gt;Kohat&gt;&gt;&gt;Department of Allied Health Sciences</v>
      </c>
    </row>
    <row r="2332" spans="1:8">
      <c r="A2332" s="46" t="s">
        <v>25070</v>
      </c>
      <c r="B2332" s="46" t="s">
        <v>20768</v>
      </c>
      <c r="C2332" s="46" t="s">
        <v>0</v>
      </c>
      <c r="D2332" s="46" t="s">
        <v>0</v>
      </c>
      <c r="E2332" s="46" t="s">
        <v>20357</v>
      </c>
      <c r="F2332" s="46" t="s">
        <v>21272</v>
      </c>
      <c r="G2332" s="46" t="s">
        <v>28654</v>
      </c>
      <c r="H2332" s="46" t="str">
        <f t="shared" si="36"/>
        <v>28522&gt;&gt;&gt;Main Campus&gt;&gt;&gt;Kohat&gt;&gt;&gt;Department of Artificial Intelligence</v>
      </c>
    </row>
    <row r="2333" spans="1:8">
      <c r="A2333" s="46" t="s">
        <v>25070</v>
      </c>
      <c r="B2333" s="46" t="s">
        <v>20768</v>
      </c>
      <c r="C2333" s="46" t="s">
        <v>0</v>
      </c>
      <c r="D2333" s="46" t="s">
        <v>0</v>
      </c>
      <c r="E2333" s="46" t="s">
        <v>20357</v>
      </c>
      <c r="F2333" s="46" t="s">
        <v>22680</v>
      </c>
      <c r="G2333" s="46" t="s">
        <v>25071</v>
      </c>
      <c r="H2333" s="46" t="str">
        <f t="shared" si="36"/>
        <v>11583&gt;&gt;&gt;Main Campus&gt;&gt;&gt;Kohat&gt;&gt;&gt;Department of Banking and Finance</v>
      </c>
    </row>
    <row r="2334" spans="1:8">
      <c r="A2334" s="46" t="s">
        <v>25070</v>
      </c>
      <c r="B2334" s="46" t="s">
        <v>20768</v>
      </c>
      <c r="C2334" s="46" t="s">
        <v>0</v>
      </c>
      <c r="D2334" s="46" t="s">
        <v>0</v>
      </c>
      <c r="E2334" s="46" t="s">
        <v>20357</v>
      </c>
      <c r="F2334" s="46" t="s">
        <v>20825</v>
      </c>
      <c r="G2334" s="46" t="s">
        <v>28655</v>
      </c>
      <c r="H2334" s="46" t="str">
        <f t="shared" si="36"/>
        <v>11366&gt;&gt;&gt;Main Campus&gt;&gt;&gt;Kohat&gt;&gt;&gt;Department of Biotechnology</v>
      </c>
    </row>
    <row r="2335" spans="1:8">
      <c r="A2335" s="46" t="s">
        <v>25070</v>
      </c>
      <c r="B2335" s="46" t="s">
        <v>20768</v>
      </c>
      <c r="C2335" s="46" t="s">
        <v>0</v>
      </c>
      <c r="D2335" s="46" t="s">
        <v>0</v>
      </c>
      <c r="E2335" s="46" t="s">
        <v>20357</v>
      </c>
      <c r="F2335" s="46" t="s">
        <v>20739</v>
      </c>
      <c r="G2335" s="46" t="s">
        <v>25072</v>
      </c>
      <c r="H2335" s="46" t="str">
        <f t="shared" si="36"/>
        <v>11308&gt;&gt;&gt;Main Campus&gt;&gt;&gt;Kohat&gt;&gt;&gt;Department of Botany</v>
      </c>
    </row>
    <row r="2336" spans="1:8">
      <c r="A2336" s="46" t="s">
        <v>25070</v>
      </c>
      <c r="B2336" s="46" t="s">
        <v>20768</v>
      </c>
      <c r="C2336" s="46" t="s">
        <v>0</v>
      </c>
      <c r="D2336" s="46" t="s">
        <v>0</v>
      </c>
      <c r="E2336" s="46" t="s">
        <v>20357</v>
      </c>
      <c r="F2336" s="46" t="s">
        <v>20694</v>
      </c>
      <c r="G2336" s="46" t="s">
        <v>28656</v>
      </c>
      <c r="H2336" s="46" t="str">
        <f t="shared" si="36"/>
        <v>11359&gt;&gt;&gt;Main Campus&gt;&gt;&gt;Kohat&gt;&gt;&gt;Department of Business Administration</v>
      </c>
    </row>
    <row r="2337" spans="1:8">
      <c r="A2337" s="46" t="s">
        <v>25070</v>
      </c>
      <c r="B2337" s="46" t="s">
        <v>20768</v>
      </c>
      <c r="C2337" s="46" t="s">
        <v>0</v>
      </c>
      <c r="D2337" s="46" t="s">
        <v>0</v>
      </c>
      <c r="E2337" s="46" t="s">
        <v>20357</v>
      </c>
      <c r="F2337" s="46" t="s">
        <v>27173</v>
      </c>
      <c r="G2337" s="46" t="s">
        <v>28657</v>
      </c>
      <c r="H2337" s="46" t="str">
        <f t="shared" si="36"/>
        <v>11309&gt;&gt;&gt;Main Campus&gt;&gt;&gt;Kohat&gt;&gt;&gt;Department of Chemistry</v>
      </c>
    </row>
    <row r="2338" spans="1:8">
      <c r="A2338" s="46" t="s">
        <v>25070</v>
      </c>
      <c r="B2338" s="46" t="s">
        <v>20768</v>
      </c>
      <c r="C2338" s="46" t="s">
        <v>0</v>
      </c>
      <c r="D2338" s="46" t="s">
        <v>0</v>
      </c>
      <c r="E2338" s="46" t="s">
        <v>20357</v>
      </c>
      <c r="F2338" s="46" t="s">
        <v>27603</v>
      </c>
      <c r="G2338" s="46" t="s">
        <v>28658</v>
      </c>
      <c r="H2338" s="46" t="str">
        <f t="shared" si="36"/>
        <v>11368&gt;&gt;&gt;Main Campus&gt;&gt;&gt;Kohat&gt;&gt;&gt;Department of Commerce</v>
      </c>
    </row>
    <row r="2339" spans="1:8">
      <c r="A2339" s="46" t="s">
        <v>25070</v>
      </c>
      <c r="B2339" s="46" t="s">
        <v>20768</v>
      </c>
      <c r="C2339" s="46" t="s">
        <v>0</v>
      </c>
      <c r="D2339" s="46" t="s">
        <v>0</v>
      </c>
      <c r="E2339" s="46" t="s">
        <v>20357</v>
      </c>
      <c r="F2339" s="46" t="s">
        <v>23180</v>
      </c>
      <c r="G2339" s="46" t="s">
        <v>25073</v>
      </c>
      <c r="H2339" s="46" t="str">
        <f t="shared" si="36"/>
        <v>11360&gt;&gt;&gt;Main Campus&gt;&gt;&gt;Kohat&gt;&gt;&gt;Department of CS &amp; IT</v>
      </c>
    </row>
    <row r="2340" spans="1:8">
      <c r="A2340" s="46" t="s">
        <v>25070</v>
      </c>
      <c r="B2340" s="46" t="s">
        <v>20768</v>
      </c>
      <c r="C2340" s="46" t="s">
        <v>0</v>
      </c>
      <c r="D2340" s="46" t="s">
        <v>0</v>
      </c>
      <c r="E2340" s="46" t="s">
        <v>20357</v>
      </c>
      <c r="F2340" s="46" t="s">
        <v>22315</v>
      </c>
      <c r="G2340" s="46" t="s">
        <v>28659</v>
      </c>
      <c r="H2340" s="46" t="str">
        <f t="shared" si="36"/>
        <v>28521&gt;&gt;&gt;Main Campus&gt;&gt;&gt;Kohat&gt;&gt;&gt;Department of Data Science</v>
      </c>
    </row>
    <row r="2341" spans="1:8">
      <c r="A2341" s="46" t="s">
        <v>25070</v>
      </c>
      <c r="B2341" s="46" t="s">
        <v>20768</v>
      </c>
      <c r="C2341" s="46" t="s">
        <v>0</v>
      </c>
      <c r="D2341" s="46" t="s">
        <v>0</v>
      </c>
      <c r="E2341" s="46" t="s">
        <v>20357</v>
      </c>
      <c r="F2341" s="46" t="s">
        <v>27241</v>
      </c>
      <c r="G2341" s="46" t="s">
        <v>28660</v>
      </c>
      <c r="H2341" s="46" t="str">
        <f t="shared" si="36"/>
        <v>11362&gt;&gt;&gt;Main Campus&gt;&gt;&gt;Kohat&gt;&gt;&gt;Department of Economics</v>
      </c>
    </row>
    <row r="2342" spans="1:8">
      <c r="A2342" s="46" t="s">
        <v>25070</v>
      </c>
      <c r="B2342" s="46" t="s">
        <v>20768</v>
      </c>
      <c r="C2342" s="46" t="s">
        <v>0</v>
      </c>
      <c r="D2342" s="46" t="s">
        <v>0</v>
      </c>
      <c r="E2342" s="46" t="s">
        <v>20357</v>
      </c>
      <c r="F2342" s="46" t="s">
        <v>20607</v>
      </c>
      <c r="G2342" s="46" t="s">
        <v>28661</v>
      </c>
      <c r="H2342" s="46" t="str">
        <f t="shared" si="36"/>
        <v>11365&gt;&gt;&gt;Main Campus&gt;&gt;&gt;Kohat&gt;&gt;&gt;Department of Education</v>
      </c>
    </row>
    <row r="2343" spans="1:8">
      <c r="A2343" s="46" t="s">
        <v>25070</v>
      </c>
      <c r="B2343" s="46" t="s">
        <v>20768</v>
      </c>
      <c r="C2343" s="46" t="s">
        <v>0</v>
      </c>
      <c r="D2343" s="46" t="s">
        <v>0</v>
      </c>
      <c r="E2343" s="46" t="s">
        <v>20357</v>
      </c>
      <c r="F2343" s="46" t="s">
        <v>20622</v>
      </c>
      <c r="G2343" s="46" t="s">
        <v>28662</v>
      </c>
      <c r="H2343" s="46" t="str">
        <f t="shared" si="36"/>
        <v>11306&gt;&gt;&gt;Main Campus&gt;&gt;&gt;Kohat&gt;&gt;&gt;Department of English</v>
      </c>
    </row>
    <row r="2344" spans="1:8">
      <c r="A2344" s="46" t="s">
        <v>25070</v>
      </c>
      <c r="B2344" s="46" t="s">
        <v>20768</v>
      </c>
      <c r="C2344" s="46" t="s">
        <v>0</v>
      </c>
      <c r="D2344" s="46" t="s">
        <v>0</v>
      </c>
      <c r="E2344" s="46" t="s">
        <v>20357</v>
      </c>
      <c r="F2344" s="46" t="s">
        <v>21007</v>
      </c>
      <c r="G2344" s="46" t="s">
        <v>28663</v>
      </c>
      <c r="H2344" s="46" t="str">
        <f t="shared" si="36"/>
        <v>28526&gt;&gt;&gt;Main Campus&gt;&gt;&gt;Kohat&gt;&gt;&gt;Department of International Relations</v>
      </c>
    </row>
    <row r="2345" spans="1:8">
      <c r="A2345" s="46" t="s">
        <v>25070</v>
      </c>
      <c r="B2345" s="46" t="s">
        <v>20768</v>
      </c>
      <c r="C2345" s="46" t="s">
        <v>0</v>
      </c>
      <c r="D2345" s="46" t="s">
        <v>0</v>
      </c>
      <c r="E2345" s="46" t="s">
        <v>20357</v>
      </c>
      <c r="F2345" s="46" t="s">
        <v>27038</v>
      </c>
      <c r="G2345" s="46" t="s">
        <v>28664</v>
      </c>
      <c r="H2345" s="46" t="str">
        <f t="shared" si="36"/>
        <v>28527&gt;&gt;&gt;Main Campus&gt;&gt;&gt;Kohat&gt;&gt;&gt;Department of Islamic Studies</v>
      </c>
    </row>
    <row r="2346" spans="1:8">
      <c r="A2346" s="46" t="s">
        <v>25070</v>
      </c>
      <c r="B2346" s="46" t="s">
        <v>20768</v>
      </c>
      <c r="C2346" s="46" t="s">
        <v>0</v>
      </c>
      <c r="D2346" s="46" t="s">
        <v>0</v>
      </c>
      <c r="E2346" s="46" t="s">
        <v>20357</v>
      </c>
      <c r="F2346" s="46" t="s">
        <v>20703</v>
      </c>
      <c r="G2346" s="46" t="s">
        <v>28665</v>
      </c>
      <c r="H2346" s="46" t="str">
        <f t="shared" si="36"/>
        <v>11363&gt;&gt;&gt;Main Campus&gt;&gt;&gt;Kohat&gt;&gt;&gt;Department of Law</v>
      </c>
    </row>
    <row r="2347" spans="1:8">
      <c r="A2347" s="46" t="s">
        <v>25070</v>
      </c>
      <c r="B2347" s="46" t="s">
        <v>20768</v>
      </c>
      <c r="C2347" s="46" t="s">
        <v>0</v>
      </c>
      <c r="D2347" s="46" t="s">
        <v>0</v>
      </c>
      <c r="E2347" s="46" t="s">
        <v>20357</v>
      </c>
      <c r="F2347" s="46" t="s">
        <v>20674</v>
      </c>
      <c r="G2347" s="46" t="s">
        <v>28666</v>
      </c>
      <c r="H2347" s="46" t="str">
        <f t="shared" si="36"/>
        <v>11367&gt;&gt;&gt;Main Campus&gt;&gt;&gt;Kohat&gt;&gt;&gt;Department of Mathematics</v>
      </c>
    </row>
    <row r="2348" spans="1:8">
      <c r="A2348" s="46" t="s">
        <v>25070</v>
      </c>
      <c r="B2348" s="46" t="s">
        <v>20768</v>
      </c>
      <c r="C2348" s="46" t="s">
        <v>0</v>
      </c>
      <c r="D2348" s="46" t="s">
        <v>0</v>
      </c>
      <c r="E2348" s="46" t="s">
        <v>20357</v>
      </c>
      <c r="F2348" s="46" t="s">
        <v>27177</v>
      </c>
      <c r="G2348" s="46" t="s">
        <v>28667</v>
      </c>
      <c r="H2348" s="46" t="str">
        <f t="shared" si="36"/>
        <v>11310&gt;&gt;&gt;Main Campus&gt;&gt;&gt;Kohat&gt;&gt;&gt;Department of Physics</v>
      </c>
    </row>
    <row r="2349" spans="1:8">
      <c r="A2349" s="46" t="s">
        <v>25070</v>
      </c>
      <c r="B2349" s="46" t="s">
        <v>20768</v>
      </c>
      <c r="C2349" s="46" t="s">
        <v>0</v>
      </c>
      <c r="D2349" s="46" t="s">
        <v>0</v>
      </c>
      <c r="E2349" s="46" t="s">
        <v>20357</v>
      </c>
      <c r="F2349" s="46" t="s">
        <v>20589</v>
      </c>
      <c r="G2349" s="46" t="s">
        <v>28668</v>
      </c>
      <c r="H2349" s="46" t="str">
        <f t="shared" si="36"/>
        <v>28524&gt;&gt;&gt;Main Campus&gt;&gt;&gt;Kohat&gt;&gt;&gt;Department of Psychology</v>
      </c>
    </row>
    <row r="2350" spans="1:8">
      <c r="A2350" s="46" t="s">
        <v>25070</v>
      </c>
      <c r="B2350" s="46" t="s">
        <v>20768</v>
      </c>
      <c r="C2350" s="46" t="s">
        <v>0</v>
      </c>
      <c r="D2350" s="46" t="s">
        <v>0</v>
      </c>
      <c r="E2350" s="46" t="s">
        <v>20357</v>
      </c>
      <c r="F2350" s="46" t="s">
        <v>21782</v>
      </c>
      <c r="G2350" s="46" t="s">
        <v>28669</v>
      </c>
      <c r="H2350" s="46" t="str">
        <f t="shared" si="36"/>
        <v>11361&gt;&gt;&gt;Main Campus&gt;&gt;&gt;Kohat&gt;&gt;&gt;Department of Public Administration</v>
      </c>
    </row>
    <row r="2351" spans="1:8">
      <c r="A2351" s="46" t="s">
        <v>25070</v>
      </c>
      <c r="B2351" s="46" t="s">
        <v>20768</v>
      </c>
      <c r="C2351" s="46" t="s">
        <v>0</v>
      </c>
      <c r="D2351" s="46" t="s">
        <v>0</v>
      </c>
      <c r="E2351" s="46" t="s">
        <v>20357</v>
      </c>
      <c r="F2351" s="46" t="s">
        <v>20920</v>
      </c>
      <c r="G2351" s="46" t="s">
        <v>28670</v>
      </c>
      <c r="H2351" s="46" t="str">
        <f t="shared" si="36"/>
        <v>11364&gt;&gt;&gt;Main Campus&gt;&gt;&gt;Kohat&gt;&gt;&gt;Department of Software Engineering</v>
      </c>
    </row>
    <row r="2352" spans="1:8">
      <c r="A2352" s="46" t="s">
        <v>25070</v>
      </c>
      <c r="B2352" s="46" t="s">
        <v>20768</v>
      </c>
      <c r="C2352" s="46" t="s">
        <v>0</v>
      </c>
      <c r="D2352" s="46" t="s">
        <v>0</v>
      </c>
      <c r="E2352" s="46" t="s">
        <v>20357</v>
      </c>
      <c r="F2352" s="46" t="s">
        <v>22525</v>
      </c>
      <c r="G2352" s="46" t="s">
        <v>25074</v>
      </c>
      <c r="H2352" s="46" t="str">
        <f t="shared" si="36"/>
        <v>28523&gt;&gt;&gt;Main Campus&gt;&gt;&gt;Kohat&gt;&gt;&gt;Department of Town Planning and Architecture</v>
      </c>
    </row>
    <row r="2353" spans="1:8">
      <c r="A2353" s="46" t="s">
        <v>25070</v>
      </c>
      <c r="B2353" s="46" t="s">
        <v>20768</v>
      </c>
      <c r="C2353" s="46" t="s">
        <v>0</v>
      </c>
      <c r="D2353" s="46" t="s">
        <v>0</v>
      </c>
      <c r="E2353" s="46" t="s">
        <v>20357</v>
      </c>
      <c r="F2353" s="46" t="s">
        <v>27082</v>
      </c>
      <c r="G2353" s="46" t="s">
        <v>28671</v>
      </c>
      <c r="H2353" s="46" t="str">
        <f t="shared" si="36"/>
        <v>28525&gt;&gt;&gt;Main Campus&gt;&gt;&gt;Kohat&gt;&gt;&gt;Department of Urdu</v>
      </c>
    </row>
    <row r="2354" spans="1:8">
      <c r="A2354" s="46" t="s">
        <v>25070</v>
      </c>
      <c r="B2354" s="46" t="s">
        <v>20768</v>
      </c>
      <c r="C2354" s="46" t="s">
        <v>0</v>
      </c>
      <c r="D2354" s="46" t="s">
        <v>0</v>
      </c>
      <c r="E2354" s="46" t="s">
        <v>20357</v>
      </c>
      <c r="F2354" s="46" t="s">
        <v>27180</v>
      </c>
      <c r="G2354" s="46" t="s">
        <v>28672</v>
      </c>
      <c r="H2354" s="46" t="str">
        <f t="shared" si="36"/>
        <v>11307&gt;&gt;&gt;Main Campus&gt;&gt;&gt;Kohat&gt;&gt;&gt;Department of Zoology</v>
      </c>
    </row>
    <row r="2355" spans="1:8">
      <c r="A2355" s="46" t="s">
        <v>25075</v>
      </c>
      <c r="B2355" s="46" t="s">
        <v>698</v>
      </c>
      <c r="C2355" s="46" t="s">
        <v>0</v>
      </c>
      <c r="D2355" s="46" t="s">
        <v>0</v>
      </c>
      <c r="E2355" s="46" t="s">
        <v>20309</v>
      </c>
      <c r="F2355" s="46" t="s">
        <v>20729</v>
      </c>
      <c r="G2355" s="46" t="s">
        <v>28673</v>
      </c>
      <c r="H2355" s="46" t="str">
        <f t="shared" si="36"/>
        <v>16808&gt;&gt;&gt;Main Campus&gt;&gt;&gt;Turbat&gt;&gt;&gt;Computer Sciences</v>
      </c>
    </row>
    <row r="2356" spans="1:8">
      <c r="A2356" s="46" t="s">
        <v>25075</v>
      </c>
      <c r="B2356" s="46" t="s">
        <v>698</v>
      </c>
      <c r="C2356" s="46" t="s">
        <v>0</v>
      </c>
      <c r="D2356" s="46" t="s">
        <v>0</v>
      </c>
      <c r="E2356" s="46" t="s">
        <v>20309</v>
      </c>
      <c r="F2356" s="46" t="s">
        <v>21237</v>
      </c>
      <c r="G2356" s="46" t="s">
        <v>28674</v>
      </c>
      <c r="H2356" s="46" t="str">
        <f t="shared" si="36"/>
        <v>9204&gt;&gt;&gt;Main Campus&gt;&gt;&gt;Turbat&gt;&gt;&gt;Department of Balochi</v>
      </c>
    </row>
    <row r="2357" spans="1:8">
      <c r="A2357" s="46" t="s">
        <v>25075</v>
      </c>
      <c r="B2357" s="46" t="s">
        <v>698</v>
      </c>
      <c r="C2357" s="46" t="s">
        <v>0</v>
      </c>
      <c r="D2357" s="46" t="s">
        <v>0</v>
      </c>
      <c r="E2357" s="46" t="s">
        <v>20309</v>
      </c>
      <c r="F2357" s="46" t="s">
        <v>27173</v>
      </c>
      <c r="G2357" s="46" t="s">
        <v>28675</v>
      </c>
      <c r="H2357" s="46" t="str">
        <f t="shared" si="36"/>
        <v>9192&gt;&gt;&gt;Main Campus&gt;&gt;&gt;Turbat&gt;&gt;&gt;Department of Chemistry</v>
      </c>
    </row>
    <row r="2358" spans="1:8">
      <c r="A2358" s="46" t="s">
        <v>25075</v>
      </c>
      <c r="B2358" s="46" t="s">
        <v>698</v>
      </c>
      <c r="C2358" s="46" t="s">
        <v>0</v>
      </c>
      <c r="D2358" s="46" t="s">
        <v>0</v>
      </c>
      <c r="E2358" s="46" t="s">
        <v>20309</v>
      </c>
      <c r="F2358" s="46" t="s">
        <v>27603</v>
      </c>
      <c r="G2358" s="46" t="s">
        <v>28676</v>
      </c>
      <c r="H2358" s="46" t="str">
        <f t="shared" si="36"/>
        <v>9194&gt;&gt;&gt;Main Campus&gt;&gt;&gt;Turbat&gt;&gt;&gt;Department of Commerce</v>
      </c>
    </row>
    <row r="2359" spans="1:8">
      <c r="A2359" s="46" t="s">
        <v>25075</v>
      </c>
      <c r="B2359" s="46" t="s">
        <v>698</v>
      </c>
      <c r="C2359" s="46" t="s">
        <v>0</v>
      </c>
      <c r="D2359" s="46" t="s">
        <v>0</v>
      </c>
      <c r="E2359" s="46" t="s">
        <v>20309</v>
      </c>
      <c r="F2359" s="46" t="s">
        <v>20680</v>
      </c>
      <c r="G2359" s="46" t="s">
        <v>28677</v>
      </c>
      <c r="H2359" s="46" t="str">
        <f t="shared" si="36"/>
        <v>9187&gt;&gt;&gt;Main Campus&gt;&gt;&gt;Turbat&gt;&gt;&gt;Department of Computer Science</v>
      </c>
    </row>
    <row r="2360" spans="1:8">
      <c r="A2360" s="46" t="s">
        <v>25075</v>
      </c>
      <c r="B2360" s="46" t="s">
        <v>698</v>
      </c>
      <c r="C2360" s="46" t="s">
        <v>0</v>
      </c>
      <c r="D2360" s="46" t="s">
        <v>0</v>
      </c>
      <c r="E2360" s="46" t="s">
        <v>20309</v>
      </c>
      <c r="F2360" s="46" t="s">
        <v>27241</v>
      </c>
      <c r="G2360" s="46" t="s">
        <v>28678</v>
      </c>
      <c r="H2360" s="46" t="str">
        <f t="shared" si="36"/>
        <v>9197&gt;&gt;&gt;Main Campus&gt;&gt;&gt;Turbat&gt;&gt;&gt;Department of Economics</v>
      </c>
    </row>
    <row r="2361" spans="1:8">
      <c r="A2361" s="46" t="s">
        <v>25075</v>
      </c>
      <c r="B2361" s="46" t="s">
        <v>698</v>
      </c>
      <c r="C2361" s="46" t="s">
        <v>0</v>
      </c>
      <c r="D2361" s="46" t="s">
        <v>0</v>
      </c>
      <c r="E2361" s="46" t="s">
        <v>20309</v>
      </c>
      <c r="F2361" s="46" t="s">
        <v>20607</v>
      </c>
      <c r="G2361" s="46" t="s">
        <v>28679</v>
      </c>
      <c r="H2361" s="46" t="str">
        <f t="shared" si="36"/>
        <v>9203&gt;&gt;&gt;Main Campus&gt;&gt;&gt;Turbat&gt;&gt;&gt;Department of Education</v>
      </c>
    </row>
    <row r="2362" spans="1:8">
      <c r="A2362" s="46" t="s">
        <v>25075</v>
      </c>
      <c r="B2362" s="46" t="s">
        <v>698</v>
      </c>
      <c r="C2362" s="46" t="s">
        <v>0</v>
      </c>
      <c r="D2362" s="46" t="s">
        <v>0</v>
      </c>
      <c r="E2362" s="46" t="s">
        <v>20309</v>
      </c>
      <c r="F2362" s="46" t="s">
        <v>21088</v>
      </c>
      <c r="G2362" s="46" t="s">
        <v>25076</v>
      </c>
      <c r="H2362" s="46" t="str">
        <f t="shared" si="36"/>
        <v>9196&gt;&gt;&gt;Main Campus&gt;&gt;&gt;Turbat&gt;&gt;&gt;Department of English Literature</v>
      </c>
    </row>
    <row r="2363" spans="1:8">
      <c r="A2363" s="46" t="s">
        <v>25075</v>
      </c>
      <c r="B2363" s="46" t="s">
        <v>698</v>
      </c>
      <c r="C2363" s="46" t="s">
        <v>0</v>
      </c>
      <c r="D2363" s="46" t="s">
        <v>0</v>
      </c>
      <c r="E2363" s="46" t="s">
        <v>20309</v>
      </c>
      <c r="F2363" s="46" t="s">
        <v>20703</v>
      </c>
      <c r="G2363" s="46" t="s">
        <v>28680</v>
      </c>
      <c r="H2363" s="46" t="str">
        <f t="shared" si="36"/>
        <v>16910&gt;&gt;&gt;Main Campus&gt;&gt;&gt;Turbat&gt;&gt;&gt;Department of Law</v>
      </c>
    </row>
    <row r="2364" spans="1:8">
      <c r="A2364" s="46" t="s">
        <v>25075</v>
      </c>
      <c r="B2364" s="46" t="s">
        <v>698</v>
      </c>
      <c r="C2364" s="46" t="s">
        <v>0</v>
      </c>
      <c r="D2364" s="46" t="s">
        <v>0</v>
      </c>
      <c r="E2364" s="46" t="s">
        <v>20309</v>
      </c>
      <c r="F2364" s="46" t="s">
        <v>20773</v>
      </c>
      <c r="G2364" s="46" t="s">
        <v>28681</v>
      </c>
      <c r="H2364" s="46" t="str">
        <f t="shared" si="36"/>
        <v>9201&gt;&gt;&gt;Main Campus&gt;&gt;&gt;Turbat&gt;&gt;&gt;Department of Management Sciences</v>
      </c>
    </row>
    <row r="2365" spans="1:8">
      <c r="A2365" s="46" t="s">
        <v>25075</v>
      </c>
      <c r="B2365" s="46" t="s">
        <v>698</v>
      </c>
      <c r="C2365" s="46" t="s">
        <v>0</v>
      </c>
      <c r="D2365" s="46" t="s">
        <v>0</v>
      </c>
      <c r="E2365" s="46" t="s">
        <v>20309</v>
      </c>
      <c r="F2365" s="46" t="s">
        <v>22510</v>
      </c>
      <c r="G2365" s="46" t="s">
        <v>25077</v>
      </c>
      <c r="H2365" s="46" t="str">
        <f t="shared" si="36"/>
        <v>16807&gt;&gt;&gt;Main Campus&gt;&gt;&gt;Turbat&gt;&gt;&gt;Department of Natural and Basic Sciences</v>
      </c>
    </row>
    <row r="2366" spans="1:8">
      <c r="A2366" s="46" t="s">
        <v>25075</v>
      </c>
      <c r="B2366" s="46" t="s">
        <v>698</v>
      </c>
      <c r="C2366" s="46" t="s">
        <v>0</v>
      </c>
      <c r="D2366" s="46" t="s">
        <v>0</v>
      </c>
      <c r="E2366" s="46" t="s">
        <v>20309</v>
      </c>
      <c r="F2366" s="46" t="s">
        <v>27514</v>
      </c>
      <c r="G2366" s="46" t="s">
        <v>28682</v>
      </c>
      <c r="H2366" s="46" t="str">
        <f t="shared" si="36"/>
        <v>9202&gt;&gt;&gt;Main Campus&gt;&gt;&gt;Turbat&gt;&gt;&gt;Department of Political Science</v>
      </c>
    </row>
    <row r="2367" spans="1:8">
      <c r="A2367" s="46" t="s">
        <v>25075</v>
      </c>
      <c r="B2367" s="46" t="s">
        <v>698</v>
      </c>
      <c r="C2367" s="46" t="s">
        <v>0</v>
      </c>
      <c r="D2367" s="46" t="s">
        <v>0</v>
      </c>
      <c r="E2367" s="46" t="s">
        <v>20309</v>
      </c>
      <c r="F2367" s="46" t="s">
        <v>20685</v>
      </c>
      <c r="G2367" s="46" t="s">
        <v>28683</v>
      </c>
      <c r="H2367" s="46" t="str">
        <f t="shared" si="36"/>
        <v>16806&gt;&gt;&gt;Main Campus&gt;&gt;&gt;Turbat&gt;&gt;&gt;Department of Sociology</v>
      </c>
    </row>
    <row r="2368" spans="1:8">
      <c r="A2368" s="46" t="s">
        <v>25075</v>
      </c>
      <c r="B2368" s="46" t="s">
        <v>698</v>
      </c>
      <c r="C2368" s="46" t="s">
        <v>20188</v>
      </c>
      <c r="D2368" s="46" t="s">
        <v>28684</v>
      </c>
      <c r="E2368" s="46" t="s">
        <v>20227</v>
      </c>
      <c r="F2368" s="46" t="s">
        <v>27167</v>
      </c>
      <c r="G2368" s="46" t="s">
        <v>28685</v>
      </c>
      <c r="H2368" s="46" t="str">
        <f t="shared" si="36"/>
        <v>15005&gt;&gt;&gt;Sub Campus&gt;&gt;&gt;Gwadar&gt;&gt;&gt;Commerce</v>
      </c>
    </row>
    <row r="2369" spans="1:8">
      <c r="A2369" s="46" t="s">
        <v>25075</v>
      </c>
      <c r="B2369" s="46" t="s">
        <v>698</v>
      </c>
      <c r="C2369" s="46" t="s">
        <v>20188</v>
      </c>
      <c r="D2369" s="46" t="s">
        <v>28684</v>
      </c>
      <c r="E2369" s="46" t="s">
        <v>20227</v>
      </c>
      <c r="F2369" s="46" t="s">
        <v>20840</v>
      </c>
      <c r="G2369" s="46" t="s">
        <v>28686</v>
      </c>
      <c r="H2369" s="46" t="str">
        <f t="shared" si="36"/>
        <v>15006&gt;&gt;&gt;Sub Campus&gt;&gt;&gt;Gwadar&gt;&gt;&gt;Computer Science</v>
      </c>
    </row>
    <row r="2370" spans="1:8">
      <c r="A2370" s="46" t="s">
        <v>25075</v>
      </c>
      <c r="B2370" s="46" t="s">
        <v>698</v>
      </c>
      <c r="C2370" s="46" t="s">
        <v>20188</v>
      </c>
      <c r="D2370" s="46" t="s">
        <v>28684</v>
      </c>
      <c r="E2370" s="46" t="s">
        <v>20227</v>
      </c>
      <c r="F2370" s="46" t="s">
        <v>20620</v>
      </c>
      <c r="G2370" s="46" t="s">
        <v>28687</v>
      </c>
      <c r="H2370" s="46" t="str">
        <f t="shared" ref="H2370:H2433" si="37">CONCATENATE(G2370, "&gt;&gt;&gt;", C2370, "&gt;&gt;&gt;", E2370, "&gt;&gt;&gt;", F2370)</f>
        <v>15007&gt;&gt;&gt;Sub Campus&gt;&gt;&gt;Gwadar&gt;&gt;&gt;Education</v>
      </c>
    </row>
    <row r="2371" spans="1:8">
      <c r="A2371" s="46" t="s">
        <v>25075</v>
      </c>
      <c r="B2371" s="46" t="s">
        <v>698</v>
      </c>
      <c r="C2371" s="46" t="s">
        <v>20188</v>
      </c>
      <c r="D2371" s="46" t="s">
        <v>28684</v>
      </c>
      <c r="E2371" s="46" t="s">
        <v>20227</v>
      </c>
      <c r="F2371" s="46" t="s">
        <v>16</v>
      </c>
      <c r="G2371" s="46" t="s">
        <v>28688</v>
      </c>
      <c r="H2371" s="46" t="str">
        <f t="shared" si="37"/>
        <v>15004&gt;&gt;&gt;Sub Campus&gt;&gt;&gt;Gwadar&gt;&gt;&gt;Management Science</v>
      </c>
    </row>
    <row r="2372" spans="1:8">
      <c r="A2372" s="46" t="s">
        <v>25075</v>
      </c>
      <c r="B2372" s="46" t="s">
        <v>698</v>
      </c>
      <c r="C2372" s="46" t="s">
        <v>20188</v>
      </c>
      <c r="D2372" s="46" t="s">
        <v>28689</v>
      </c>
      <c r="E2372" s="46" t="s">
        <v>28690</v>
      </c>
      <c r="F2372" s="46" t="s">
        <v>20680</v>
      </c>
      <c r="G2372" s="46" t="s">
        <v>28691</v>
      </c>
      <c r="H2372" s="46" t="str">
        <f t="shared" si="37"/>
        <v>50483&gt;&gt;&gt;Sub Campus&gt;&gt;&gt;Punjgur&gt;&gt;&gt;Department of Computer Science</v>
      </c>
    </row>
    <row r="2373" spans="1:8">
      <c r="A2373" s="46" t="s">
        <v>25075</v>
      </c>
      <c r="B2373" s="46" t="s">
        <v>698</v>
      </c>
      <c r="C2373" s="46" t="s">
        <v>20188</v>
      </c>
      <c r="D2373" s="46" t="s">
        <v>28689</v>
      </c>
      <c r="E2373" s="46" t="s">
        <v>28690</v>
      </c>
      <c r="F2373" s="46" t="s">
        <v>20607</v>
      </c>
      <c r="G2373" s="46" t="s">
        <v>28692</v>
      </c>
      <c r="H2373" s="46" t="str">
        <f t="shared" si="37"/>
        <v>50481&gt;&gt;&gt;Sub Campus&gt;&gt;&gt;Punjgur&gt;&gt;&gt;Department of Education</v>
      </c>
    </row>
    <row r="2374" spans="1:8">
      <c r="A2374" s="46" t="s">
        <v>25075</v>
      </c>
      <c r="B2374" s="46" t="s">
        <v>698</v>
      </c>
      <c r="C2374" s="46" t="s">
        <v>20188</v>
      </c>
      <c r="D2374" s="46" t="s">
        <v>28689</v>
      </c>
      <c r="E2374" s="46" t="s">
        <v>28690</v>
      </c>
      <c r="F2374" s="46" t="s">
        <v>21088</v>
      </c>
      <c r="G2374" s="46" t="s">
        <v>28693</v>
      </c>
      <c r="H2374" s="46" t="str">
        <f t="shared" si="37"/>
        <v>50480&gt;&gt;&gt;Sub Campus&gt;&gt;&gt;Punjgur&gt;&gt;&gt;Department of English Literature</v>
      </c>
    </row>
    <row r="2375" spans="1:8">
      <c r="A2375" s="46" t="s">
        <v>25075</v>
      </c>
      <c r="B2375" s="46" t="s">
        <v>698</v>
      </c>
      <c r="C2375" s="46" t="s">
        <v>20188</v>
      </c>
      <c r="D2375" s="46" t="s">
        <v>28689</v>
      </c>
      <c r="E2375" s="46" t="s">
        <v>28690</v>
      </c>
      <c r="F2375" s="46" t="s">
        <v>22510</v>
      </c>
      <c r="G2375" s="46" t="s">
        <v>28694</v>
      </c>
      <c r="H2375" s="46" t="str">
        <f t="shared" si="37"/>
        <v>50482&gt;&gt;&gt;Sub Campus&gt;&gt;&gt;Punjgur&gt;&gt;&gt;Department of Natural and Basic Sciences</v>
      </c>
    </row>
    <row r="2376" spans="1:8">
      <c r="A2376" s="46" t="s">
        <v>25078</v>
      </c>
      <c r="B2376" s="46" t="s">
        <v>21017</v>
      </c>
      <c r="C2376" s="46" t="s">
        <v>0</v>
      </c>
      <c r="D2376" s="46" t="s">
        <v>0</v>
      </c>
      <c r="E2376" s="46" t="s">
        <v>20309</v>
      </c>
      <c r="F2376" s="46" t="s">
        <v>27884</v>
      </c>
      <c r="G2376" s="46" t="s">
        <v>28695</v>
      </c>
      <c r="H2376" s="46" t="str">
        <f t="shared" si="37"/>
        <v>28537&gt;&gt;&gt;Main Campus&gt;&gt;&gt;Turbat&gt;&gt;&gt;Allied Health Sciences</v>
      </c>
    </row>
    <row r="2377" spans="1:8">
      <c r="A2377" s="46" t="s">
        <v>25078</v>
      </c>
      <c r="B2377" s="46" t="s">
        <v>21017</v>
      </c>
      <c r="C2377" s="46" t="s">
        <v>0</v>
      </c>
      <c r="D2377" s="46" t="s">
        <v>0</v>
      </c>
      <c r="E2377" s="46" t="s">
        <v>20309</v>
      </c>
      <c r="F2377" s="46" t="s">
        <v>20825</v>
      </c>
      <c r="G2377" s="46" t="s">
        <v>28696</v>
      </c>
      <c r="H2377" s="46" t="str">
        <f t="shared" si="37"/>
        <v>7783&gt;&gt;&gt;Main Campus&gt;&gt;&gt;Turbat&gt;&gt;&gt;Department of Biotechnology</v>
      </c>
    </row>
    <row r="2378" spans="1:8">
      <c r="A2378" s="46" t="s">
        <v>25078</v>
      </c>
      <c r="B2378" s="46" t="s">
        <v>21017</v>
      </c>
      <c r="C2378" s="46" t="s">
        <v>0</v>
      </c>
      <c r="D2378" s="46" t="s">
        <v>0</v>
      </c>
      <c r="E2378" s="46" t="s">
        <v>20309</v>
      </c>
      <c r="F2378" s="46" t="s">
        <v>20739</v>
      </c>
      <c r="G2378" s="46" t="s">
        <v>28697</v>
      </c>
      <c r="H2378" s="46" t="str">
        <f t="shared" si="37"/>
        <v>7795&gt;&gt;&gt;Main Campus&gt;&gt;&gt;Turbat&gt;&gt;&gt;Department of Botany</v>
      </c>
    </row>
    <row r="2379" spans="1:8">
      <c r="A2379" s="46" t="s">
        <v>25078</v>
      </c>
      <c r="B2379" s="46" t="s">
        <v>21017</v>
      </c>
      <c r="C2379" s="46" t="s">
        <v>0</v>
      </c>
      <c r="D2379" s="46" t="s">
        <v>0</v>
      </c>
      <c r="E2379" s="46" t="s">
        <v>20309</v>
      </c>
      <c r="F2379" s="46" t="s">
        <v>20694</v>
      </c>
      <c r="G2379" s="46" t="s">
        <v>28698</v>
      </c>
      <c r="H2379" s="46" t="str">
        <f t="shared" si="37"/>
        <v>7959&gt;&gt;&gt;Main Campus&gt;&gt;&gt;Turbat&gt;&gt;&gt;Department of Business Administration</v>
      </c>
    </row>
    <row r="2380" spans="1:8">
      <c r="A2380" s="46" t="s">
        <v>25078</v>
      </c>
      <c r="B2380" s="46" t="s">
        <v>21017</v>
      </c>
      <c r="C2380" s="46" t="s">
        <v>0</v>
      </c>
      <c r="D2380" s="46" t="s">
        <v>0</v>
      </c>
      <c r="E2380" s="46" t="s">
        <v>20309</v>
      </c>
      <c r="F2380" s="46" t="s">
        <v>27173</v>
      </c>
      <c r="G2380" s="46" t="s">
        <v>28699</v>
      </c>
      <c r="H2380" s="46" t="str">
        <f t="shared" si="37"/>
        <v>7790&gt;&gt;&gt;Main Campus&gt;&gt;&gt;Turbat&gt;&gt;&gt;Department of Chemistry</v>
      </c>
    </row>
    <row r="2381" spans="1:8">
      <c r="A2381" s="46" t="s">
        <v>25078</v>
      </c>
      <c r="B2381" s="46" t="s">
        <v>21017</v>
      </c>
      <c r="C2381" s="46" t="s">
        <v>0</v>
      </c>
      <c r="D2381" s="46" t="s">
        <v>0</v>
      </c>
      <c r="E2381" s="46" t="s">
        <v>20309</v>
      </c>
      <c r="F2381" s="46" t="s">
        <v>22918</v>
      </c>
      <c r="G2381" s="46" t="s">
        <v>25079</v>
      </c>
      <c r="H2381" s="46" t="str">
        <f t="shared" si="37"/>
        <v>1750&gt;&gt;&gt;Main Campus&gt;&gt;&gt;Turbat&gt;&gt;&gt;Department of Computer Sciences and Information Technology</v>
      </c>
    </row>
    <row r="2382" spans="1:8">
      <c r="A2382" s="46" t="s">
        <v>25078</v>
      </c>
      <c r="B2382" s="46" t="s">
        <v>21017</v>
      </c>
      <c r="C2382" s="46" t="s">
        <v>0</v>
      </c>
      <c r="D2382" s="46" t="s">
        <v>0</v>
      </c>
      <c r="E2382" s="46" t="s">
        <v>20309</v>
      </c>
      <c r="F2382" s="46" t="s">
        <v>27241</v>
      </c>
      <c r="G2382" s="46" t="s">
        <v>28700</v>
      </c>
      <c r="H2382" s="46" t="str">
        <f t="shared" si="37"/>
        <v>7799&gt;&gt;&gt;Main Campus&gt;&gt;&gt;Turbat&gt;&gt;&gt;Department of Economics</v>
      </c>
    </row>
    <row r="2383" spans="1:8">
      <c r="A2383" s="46" t="s">
        <v>25078</v>
      </c>
      <c r="B2383" s="46" t="s">
        <v>21017</v>
      </c>
      <c r="C2383" s="46" t="s">
        <v>0</v>
      </c>
      <c r="D2383" s="46" t="s">
        <v>0</v>
      </c>
      <c r="E2383" s="46" t="s">
        <v>20309</v>
      </c>
      <c r="F2383" s="46" t="s">
        <v>20607</v>
      </c>
      <c r="G2383" s="46" t="s">
        <v>28701</v>
      </c>
      <c r="H2383" s="46" t="str">
        <f t="shared" si="37"/>
        <v>8901&gt;&gt;&gt;Main Campus&gt;&gt;&gt;Turbat&gt;&gt;&gt;Department of Education</v>
      </c>
    </row>
    <row r="2384" spans="1:8">
      <c r="A2384" s="46" t="s">
        <v>25078</v>
      </c>
      <c r="B2384" s="46" t="s">
        <v>21017</v>
      </c>
      <c r="C2384" s="46" t="s">
        <v>0</v>
      </c>
      <c r="D2384" s="46" t="s">
        <v>0</v>
      </c>
      <c r="E2384" s="46" t="s">
        <v>20309</v>
      </c>
      <c r="F2384" s="46" t="s">
        <v>20622</v>
      </c>
      <c r="G2384" s="46" t="s">
        <v>28702</v>
      </c>
      <c r="H2384" s="46" t="str">
        <f t="shared" si="37"/>
        <v>7793&gt;&gt;&gt;Main Campus&gt;&gt;&gt;Turbat&gt;&gt;&gt;Department of English</v>
      </c>
    </row>
    <row r="2385" spans="1:8">
      <c r="A2385" s="46" t="s">
        <v>25078</v>
      </c>
      <c r="B2385" s="46" t="s">
        <v>21017</v>
      </c>
      <c r="C2385" s="46" t="s">
        <v>0</v>
      </c>
      <c r="D2385" s="46" t="s">
        <v>0</v>
      </c>
      <c r="E2385" s="46" t="s">
        <v>20309</v>
      </c>
      <c r="F2385" s="46" t="s">
        <v>21007</v>
      </c>
      <c r="G2385" s="46" t="s">
        <v>28703</v>
      </c>
      <c r="H2385" s="46" t="str">
        <f t="shared" si="37"/>
        <v>8259&gt;&gt;&gt;Main Campus&gt;&gt;&gt;Turbat&gt;&gt;&gt;Department of International Relations</v>
      </c>
    </row>
    <row r="2386" spans="1:8">
      <c r="A2386" s="46" t="s">
        <v>25078</v>
      </c>
      <c r="B2386" s="46" t="s">
        <v>21017</v>
      </c>
      <c r="C2386" s="46" t="s">
        <v>0</v>
      </c>
      <c r="D2386" s="46" t="s">
        <v>0</v>
      </c>
      <c r="E2386" s="46" t="s">
        <v>20309</v>
      </c>
      <c r="F2386" s="46" t="s">
        <v>20674</v>
      </c>
      <c r="G2386" s="46" t="s">
        <v>28704</v>
      </c>
      <c r="H2386" s="46" t="str">
        <f t="shared" si="37"/>
        <v>7796&gt;&gt;&gt;Main Campus&gt;&gt;&gt;Turbat&gt;&gt;&gt;Department of Mathematics</v>
      </c>
    </row>
    <row r="2387" spans="1:8">
      <c r="A2387" s="46" t="s">
        <v>25078</v>
      </c>
      <c r="B2387" s="46" t="s">
        <v>21017</v>
      </c>
      <c r="C2387" s="46" t="s">
        <v>0</v>
      </c>
      <c r="D2387" s="46" t="s">
        <v>0</v>
      </c>
      <c r="E2387" s="46" t="s">
        <v>20309</v>
      </c>
      <c r="F2387" s="46" t="s">
        <v>27177</v>
      </c>
      <c r="G2387" s="46" t="s">
        <v>28705</v>
      </c>
      <c r="H2387" s="46" t="str">
        <f t="shared" si="37"/>
        <v>7800&gt;&gt;&gt;Main Campus&gt;&gt;&gt;Turbat&gt;&gt;&gt;Department of Physics</v>
      </c>
    </row>
    <row r="2388" spans="1:8">
      <c r="A2388" s="46" t="s">
        <v>25078</v>
      </c>
      <c r="B2388" s="46" t="s">
        <v>21017</v>
      </c>
      <c r="C2388" s="46" t="s">
        <v>0</v>
      </c>
      <c r="D2388" s="46" t="s">
        <v>0</v>
      </c>
      <c r="E2388" s="46" t="s">
        <v>20309</v>
      </c>
      <c r="F2388" s="46" t="s">
        <v>21018</v>
      </c>
      <c r="G2388" s="46" t="s">
        <v>25080</v>
      </c>
      <c r="H2388" s="46" t="str">
        <f t="shared" si="37"/>
        <v>8457&gt;&gt;&gt;Main Campus&gt;&gt;&gt;Turbat&gt;&gt;&gt;Department of Sports Sciences &amp; Physical Education</v>
      </c>
    </row>
    <row r="2389" spans="1:8">
      <c r="A2389" s="46" t="s">
        <v>25078</v>
      </c>
      <c r="B2389" s="46" t="s">
        <v>21017</v>
      </c>
      <c r="C2389" s="46" t="s">
        <v>0</v>
      </c>
      <c r="D2389" s="46" t="s">
        <v>0</v>
      </c>
      <c r="E2389" s="46" t="s">
        <v>20309</v>
      </c>
      <c r="F2389" s="46" t="s">
        <v>27180</v>
      </c>
      <c r="G2389" s="46" t="s">
        <v>28706</v>
      </c>
      <c r="H2389" s="46" t="str">
        <f t="shared" si="37"/>
        <v>8059&gt;&gt;&gt;Main Campus&gt;&gt;&gt;Turbat&gt;&gt;&gt;Department of Zoology</v>
      </c>
    </row>
    <row r="2390" spans="1:8">
      <c r="A2390" s="46" t="s">
        <v>25078</v>
      </c>
      <c r="B2390" s="46" t="s">
        <v>21017</v>
      </c>
      <c r="C2390" s="46" t="s">
        <v>0</v>
      </c>
      <c r="D2390" s="46" t="s">
        <v>0</v>
      </c>
      <c r="E2390" s="46" t="s">
        <v>20309</v>
      </c>
      <c r="F2390" s="46" t="s">
        <v>21228</v>
      </c>
      <c r="G2390" s="46" t="s">
        <v>25081</v>
      </c>
      <c r="H2390" s="46" t="str">
        <f t="shared" si="37"/>
        <v>15202&gt;&gt;&gt;Main Campus&gt;&gt;&gt;Turbat&gt;&gt;&gt;History and Pakistan Studies</v>
      </c>
    </row>
    <row r="2391" spans="1:8">
      <c r="A2391" s="46" t="s">
        <v>25082</v>
      </c>
      <c r="B2391" s="46" t="s">
        <v>21244</v>
      </c>
      <c r="C2391" s="46" t="s">
        <v>0</v>
      </c>
      <c r="D2391" s="46" t="s">
        <v>0</v>
      </c>
      <c r="E2391" s="46" t="s">
        <v>20588</v>
      </c>
      <c r="F2391" s="46" t="s">
        <v>21155</v>
      </c>
      <c r="G2391" s="46" t="s">
        <v>28707</v>
      </c>
      <c r="H2391" s="46" t="str">
        <f t="shared" si="37"/>
        <v>3055&gt;&gt;&gt;Main Campus&gt;&gt;&gt;Islamabad&gt;&gt;&gt;BioInformatics</v>
      </c>
    </row>
    <row r="2392" spans="1:8">
      <c r="A2392" s="46" t="s">
        <v>25082</v>
      </c>
      <c r="B2392" s="46" t="s">
        <v>21244</v>
      </c>
      <c r="C2392" s="46" t="s">
        <v>0</v>
      </c>
      <c r="D2392" s="46" t="s">
        <v>0</v>
      </c>
      <c r="E2392" s="46" t="s">
        <v>20588</v>
      </c>
      <c r="F2392" s="46" t="s">
        <v>22776</v>
      </c>
      <c r="G2392" s="46" t="s">
        <v>25083</v>
      </c>
      <c r="H2392" s="46" t="str">
        <f t="shared" si="37"/>
        <v>3056&gt;&gt;&gt;Main Campus&gt;&gt;&gt;Islamabad&gt;&gt;&gt;Bioinformatics and Biosciences</v>
      </c>
    </row>
    <row r="2393" spans="1:8">
      <c r="A2393" s="46" t="s">
        <v>25082</v>
      </c>
      <c r="B2393" s="46" t="s">
        <v>21244</v>
      </c>
      <c r="C2393" s="46" t="s">
        <v>0</v>
      </c>
      <c r="D2393" s="46" t="s">
        <v>0</v>
      </c>
      <c r="E2393" s="46" t="s">
        <v>20588</v>
      </c>
      <c r="F2393" s="46" t="s">
        <v>20747</v>
      </c>
      <c r="G2393" s="46" t="s">
        <v>28708</v>
      </c>
      <c r="H2393" s="46" t="str">
        <f t="shared" si="37"/>
        <v>3062&gt;&gt;&gt;Main Campus&gt;&gt;&gt;Islamabad&gt;&gt;&gt;Civil Engineering</v>
      </c>
    </row>
    <row r="2394" spans="1:8">
      <c r="A2394" s="46" t="s">
        <v>25082</v>
      </c>
      <c r="B2394" s="46" t="s">
        <v>21244</v>
      </c>
      <c r="C2394" s="46" t="s">
        <v>0</v>
      </c>
      <c r="D2394" s="46" t="s">
        <v>0</v>
      </c>
      <c r="E2394" s="46" t="s">
        <v>20588</v>
      </c>
      <c r="F2394" s="46" t="s">
        <v>21231</v>
      </c>
      <c r="G2394" s="46" t="s">
        <v>28709</v>
      </c>
      <c r="H2394" s="46" t="str">
        <f t="shared" si="37"/>
        <v>28046&gt;&gt;&gt;Main Campus&gt;&gt;&gt;Islamabad&gt;&gt;&gt;Computer Engineering</v>
      </c>
    </row>
    <row r="2395" spans="1:8">
      <c r="A2395" s="46" t="s">
        <v>25082</v>
      </c>
      <c r="B2395" s="46" t="s">
        <v>21244</v>
      </c>
      <c r="C2395" s="46" t="s">
        <v>0</v>
      </c>
      <c r="D2395" s="46" t="s">
        <v>0</v>
      </c>
      <c r="E2395" s="46" t="s">
        <v>20588</v>
      </c>
      <c r="F2395" s="46" t="s">
        <v>20840</v>
      </c>
      <c r="G2395" s="46" t="s">
        <v>28710</v>
      </c>
      <c r="H2395" s="46" t="str">
        <f t="shared" si="37"/>
        <v>3054&gt;&gt;&gt;Main Campus&gt;&gt;&gt;Islamabad&gt;&gt;&gt;Computer Science</v>
      </c>
    </row>
    <row r="2396" spans="1:8">
      <c r="A2396" s="46" t="s">
        <v>25082</v>
      </c>
      <c r="B2396" s="46" t="s">
        <v>21244</v>
      </c>
      <c r="C2396" s="46" t="s">
        <v>0</v>
      </c>
      <c r="D2396" s="46" t="s">
        <v>0</v>
      </c>
      <c r="E2396" s="46" t="s">
        <v>20588</v>
      </c>
      <c r="F2396" s="46" t="s">
        <v>21313</v>
      </c>
      <c r="G2396" s="46" t="s">
        <v>25084</v>
      </c>
      <c r="H2396" s="46" t="str">
        <f t="shared" si="37"/>
        <v>28006&gt;&gt;&gt;Main Campus&gt;&gt;&gt;Islamabad&gt;&gt;&gt;Department of Accounting and Finance</v>
      </c>
    </row>
    <row r="2397" spans="1:8">
      <c r="A2397" s="46" t="s">
        <v>25082</v>
      </c>
      <c r="B2397" s="46" t="s">
        <v>21244</v>
      </c>
      <c r="C2397" s="46" t="s">
        <v>0</v>
      </c>
      <c r="D2397" s="46" t="s">
        <v>0</v>
      </c>
      <c r="E2397" s="46" t="s">
        <v>20588</v>
      </c>
      <c r="F2397" s="46" t="s">
        <v>21272</v>
      </c>
      <c r="G2397" s="46" t="s">
        <v>28711</v>
      </c>
      <c r="H2397" s="46" t="str">
        <f t="shared" si="37"/>
        <v>53434&gt;&gt;&gt;Main Campus&gt;&gt;&gt;Islamabad&gt;&gt;&gt;Department of Artificial Intelligence</v>
      </c>
    </row>
    <row r="2398" spans="1:8">
      <c r="A2398" s="46" t="s">
        <v>25082</v>
      </c>
      <c r="B2398" s="46" t="s">
        <v>21244</v>
      </c>
      <c r="C2398" s="46" t="s">
        <v>0</v>
      </c>
      <c r="D2398" s="46" t="s">
        <v>0</v>
      </c>
      <c r="E2398" s="46" t="s">
        <v>20588</v>
      </c>
      <c r="F2398" s="46" t="s">
        <v>21316</v>
      </c>
      <c r="G2398" s="46" t="s">
        <v>25085</v>
      </c>
      <c r="H2398" s="46" t="str">
        <f t="shared" si="37"/>
        <v>27807&gt;&gt;&gt;Main Campus&gt;&gt;&gt;Islamabad&gt;&gt;&gt;Department of Associate Degree Program</v>
      </c>
    </row>
    <row r="2399" spans="1:8">
      <c r="A2399" s="46" t="s">
        <v>25082</v>
      </c>
      <c r="B2399" s="46" t="s">
        <v>21244</v>
      </c>
      <c r="C2399" s="46" t="s">
        <v>0</v>
      </c>
      <c r="D2399" s="46" t="s">
        <v>0</v>
      </c>
      <c r="E2399" s="46" t="s">
        <v>20588</v>
      </c>
      <c r="F2399" s="46" t="s">
        <v>21304</v>
      </c>
      <c r="G2399" s="46" t="s">
        <v>28712</v>
      </c>
      <c r="H2399" s="46" t="str">
        <f t="shared" si="37"/>
        <v>53435&gt;&gt;&gt;Main Campus&gt;&gt;&gt;Islamabad&gt;&gt;&gt;Department of Electrical and Computer Engineering</v>
      </c>
    </row>
    <row r="2400" spans="1:8">
      <c r="A2400" s="46" t="s">
        <v>25082</v>
      </c>
      <c r="B2400" s="46" t="s">
        <v>21244</v>
      </c>
      <c r="C2400" s="46" t="s">
        <v>0</v>
      </c>
      <c r="D2400" s="46" t="s">
        <v>0</v>
      </c>
      <c r="E2400" s="46" t="s">
        <v>20588</v>
      </c>
      <c r="F2400" s="46" t="s">
        <v>20622</v>
      </c>
      <c r="G2400" s="46" t="s">
        <v>28713</v>
      </c>
      <c r="H2400" s="46" t="str">
        <f t="shared" si="37"/>
        <v>28007&gt;&gt;&gt;Main Campus&gt;&gt;&gt;Islamabad&gt;&gt;&gt;Department of English</v>
      </c>
    </row>
    <row r="2401" spans="1:8">
      <c r="A2401" s="46" t="s">
        <v>25082</v>
      </c>
      <c r="B2401" s="46" t="s">
        <v>21244</v>
      </c>
      <c r="C2401" s="46" t="s">
        <v>0</v>
      </c>
      <c r="D2401" s="46" t="s">
        <v>0</v>
      </c>
      <c r="E2401" s="46" t="s">
        <v>20588</v>
      </c>
      <c r="F2401" s="46" t="s">
        <v>20962</v>
      </c>
      <c r="G2401" s="46" t="s">
        <v>28714</v>
      </c>
      <c r="H2401" s="46" t="str">
        <f t="shared" si="37"/>
        <v>13320&gt;&gt;&gt;Main Campus&gt;&gt;&gt;Islamabad&gt;&gt;&gt;Department of Pharmacy</v>
      </c>
    </row>
    <row r="2402" spans="1:8">
      <c r="A2402" s="46" t="s">
        <v>25082</v>
      </c>
      <c r="B2402" s="46" t="s">
        <v>21244</v>
      </c>
      <c r="C2402" s="46" t="s">
        <v>0</v>
      </c>
      <c r="D2402" s="46" t="s">
        <v>0</v>
      </c>
      <c r="E2402" s="46" t="s">
        <v>20588</v>
      </c>
      <c r="F2402" s="46" t="s">
        <v>20589</v>
      </c>
      <c r="G2402" s="46" t="s">
        <v>28715</v>
      </c>
      <c r="H2402" s="46" t="str">
        <f t="shared" si="37"/>
        <v>28005&gt;&gt;&gt;Main Campus&gt;&gt;&gt;Islamabad&gt;&gt;&gt;Department of Psychology</v>
      </c>
    </row>
    <row r="2403" spans="1:8">
      <c r="A2403" s="46" t="s">
        <v>25082</v>
      </c>
      <c r="B2403" s="46" t="s">
        <v>21244</v>
      </c>
      <c r="C2403" s="46" t="s">
        <v>0</v>
      </c>
      <c r="D2403" s="46" t="s">
        <v>0</v>
      </c>
      <c r="E2403" s="46" t="s">
        <v>20588</v>
      </c>
      <c r="F2403" s="46" t="s">
        <v>20920</v>
      </c>
      <c r="G2403" s="46" t="s">
        <v>28716</v>
      </c>
      <c r="H2403" s="46" t="str">
        <f t="shared" si="37"/>
        <v>28047&gt;&gt;&gt;Main Campus&gt;&gt;&gt;Islamabad&gt;&gt;&gt;Department of Software Engineering</v>
      </c>
    </row>
    <row r="2404" spans="1:8">
      <c r="A2404" s="46" t="s">
        <v>25082</v>
      </c>
      <c r="B2404" s="46" t="s">
        <v>21244</v>
      </c>
      <c r="C2404" s="46" t="s">
        <v>0</v>
      </c>
      <c r="D2404" s="46" t="s">
        <v>0</v>
      </c>
      <c r="E2404" s="46" t="s">
        <v>20588</v>
      </c>
      <c r="F2404" s="46" t="s">
        <v>20748</v>
      </c>
      <c r="G2404" s="46" t="s">
        <v>28717</v>
      </c>
      <c r="H2404" s="46" t="str">
        <f t="shared" si="37"/>
        <v>3060&gt;&gt;&gt;Main Campus&gt;&gt;&gt;Islamabad&gt;&gt;&gt;Electrical Engineering</v>
      </c>
    </row>
    <row r="2405" spans="1:8">
      <c r="A2405" s="46" t="s">
        <v>25082</v>
      </c>
      <c r="B2405" s="46" t="s">
        <v>21244</v>
      </c>
      <c r="C2405" s="46" t="s">
        <v>0</v>
      </c>
      <c r="D2405" s="46" t="s">
        <v>0</v>
      </c>
      <c r="E2405" s="46" t="s">
        <v>20588</v>
      </c>
      <c r="F2405" s="46" t="s">
        <v>21019</v>
      </c>
      <c r="G2405" s="46" t="s">
        <v>28718</v>
      </c>
      <c r="H2405" s="46" t="str">
        <f t="shared" si="37"/>
        <v>3058&gt;&gt;&gt;Main Campus&gt;&gt;&gt;Islamabad&gt;&gt;&gt;Electronic Engineering</v>
      </c>
    </row>
    <row r="2406" spans="1:8">
      <c r="A2406" s="46" t="s">
        <v>25082</v>
      </c>
      <c r="B2406" s="46" t="s">
        <v>21244</v>
      </c>
      <c r="C2406" s="46" t="s">
        <v>0</v>
      </c>
      <c r="D2406" s="46" t="s">
        <v>0</v>
      </c>
      <c r="E2406" s="46" t="s">
        <v>20588</v>
      </c>
      <c r="F2406" s="46" t="s">
        <v>20644</v>
      </c>
      <c r="G2406" s="46" t="s">
        <v>28719</v>
      </c>
      <c r="H2406" s="46" t="str">
        <f t="shared" si="37"/>
        <v>3013&gt;&gt;&gt;Main Campus&gt;&gt;&gt;Islamabad&gt;&gt;&gt;Management Sciences</v>
      </c>
    </row>
    <row r="2407" spans="1:8">
      <c r="A2407" s="46" t="s">
        <v>25082</v>
      </c>
      <c r="B2407" s="46" t="s">
        <v>21244</v>
      </c>
      <c r="C2407" s="46" t="s">
        <v>0</v>
      </c>
      <c r="D2407" s="46" t="s">
        <v>0</v>
      </c>
      <c r="E2407" s="46" t="s">
        <v>20588</v>
      </c>
      <c r="F2407" s="46" t="s">
        <v>20688</v>
      </c>
      <c r="G2407" s="46" t="s">
        <v>28720</v>
      </c>
      <c r="H2407" s="46" t="str">
        <f t="shared" si="37"/>
        <v>3057&gt;&gt;&gt;Main Campus&gt;&gt;&gt;Islamabad&gt;&gt;&gt;Mathematics</v>
      </c>
    </row>
    <row r="2408" spans="1:8">
      <c r="A2408" s="46" t="s">
        <v>25082</v>
      </c>
      <c r="B2408" s="46" t="s">
        <v>21244</v>
      </c>
      <c r="C2408" s="46" t="s">
        <v>0</v>
      </c>
      <c r="D2408" s="46" t="s">
        <v>0</v>
      </c>
      <c r="E2408" s="46" t="s">
        <v>20588</v>
      </c>
      <c r="F2408" s="46" t="s">
        <v>20824</v>
      </c>
      <c r="G2408" s="46" t="s">
        <v>28721</v>
      </c>
      <c r="H2408" s="46" t="str">
        <f t="shared" si="37"/>
        <v>3061&gt;&gt;&gt;Main Campus&gt;&gt;&gt;Islamabad&gt;&gt;&gt;Mechanical Engineering</v>
      </c>
    </row>
    <row r="2409" spans="1:8">
      <c r="A2409" s="46" t="s">
        <v>25086</v>
      </c>
      <c r="B2409" s="46" t="s">
        <v>21470</v>
      </c>
      <c r="C2409" s="46" t="s">
        <v>0</v>
      </c>
      <c r="D2409" s="46" t="s">
        <v>0</v>
      </c>
      <c r="E2409" s="46" t="s">
        <v>20508</v>
      </c>
      <c r="F2409" s="46" t="s">
        <v>21469</v>
      </c>
      <c r="G2409" s="46" t="s">
        <v>28722</v>
      </c>
      <c r="H2409" s="46" t="str">
        <f t="shared" si="37"/>
        <v>52371&gt;&gt;&gt;Main Campus&gt;&gt;&gt;Karachi&gt;&gt;&gt;Chartered  Accountancy</v>
      </c>
    </row>
    <row r="2410" spans="1:8">
      <c r="A2410" s="46" t="s">
        <v>25086</v>
      </c>
      <c r="B2410" s="46" t="s">
        <v>21470</v>
      </c>
      <c r="C2410" s="46" t="s">
        <v>0</v>
      </c>
      <c r="D2410" s="46" t="s">
        <v>0</v>
      </c>
      <c r="E2410" s="46" t="s">
        <v>20508</v>
      </c>
      <c r="F2410" s="46" t="s">
        <v>23338</v>
      </c>
      <c r="G2410" s="46" t="s">
        <v>25087</v>
      </c>
      <c r="H2410" s="46" t="str">
        <f t="shared" si="37"/>
        <v>10144&gt;&gt;&gt;Main Campus&gt;&gt;&gt;Karachi&gt;&gt;&gt;Examinations</v>
      </c>
    </row>
    <row r="2411" spans="1:8">
      <c r="A2411" s="46" t="s">
        <v>25088</v>
      </c>
      <c r="B2411" s="46" t="s">
        <v>21012</v>
      </c>
      <c r="C2411" s="46" t="s">
        <v>0</v>
      </c>
      <c r="D2411" s="46" t="s">
        <v>0</v>
      </c>
      <c r="E2411" s="46" t="s">
        <v>20374</v>
      </c>
      <c r="F2411" s="46" t="s">
        <v>20880</v>
      </c>
      <c r="G2411" s="46" t="s">
        <v>28723</v>
      </c>
      <c r="H2411" s="46" t="str">
        <f t="shared" si="37"/>
        <v>3691&gt;&gt;&gt;Main Campus&gt;&gt;&gt;Swabi&gt;&gt;&gt;Art &amp; Design</v>
      </c>
    </row>
    <row r="2412" spans="1:8">
      <c r="A2412" s="46" t="s">
        <v>25088</v>
      </c>
      <c r="B2412" s="46" t="s">
        <v>21012</v>
      </c>
      <c r="C2412" s="46" t="s">
        <v>0</v>
      </c>
      <c r="D2412" s="46" t="s">
        <v>0</v>
      </c>
      <c r="E2412" s="46" t="s">
        <v>20374</v>
      </c>
      <c r="F2412" s="46" t="s">
        <v>20879</v>
      </c>
      <c r="G2412" s="46" t="s">
        <v>28724</v>
      </c>
      <c r="H2412" s="46" t="str">
        <f t="shared" si="37"/>
        <v>28023&gt;&gt;&gt;Main Campus&gt;&gt;&gt;Swabi&gt;&gt;&gt;BioChemistry</v>
      </c>
    </row>
    <row r="2413" spans="1:8">
      <c r="A2413" s="46" t="s">
        <v>25088</v>
      </c>
      <c r="B2413" s="46" t="s">
        <v>21012</v>
      </c>
      <c r="C2413" s="46" t="s">
        <v>0</v>
      </c>
      <c r="D2413" s="46" t="s">
        <v>0</v>
      </c>
      <c r="E2413" s="46" t="s">
        <v>20374</v>
      </c>
      <c r="F2413" s="46" t="s">
        <v>20893</v>
      </c>
      <c r="G2413" s="46" t="s">
        <v>28725</v>
      </c>
      <c r="H2413" s="46" t="str">
        <f t="shared" si="37"/>
        <v>3690&gt;&gt;&gt;Main Campus&gt;&gt;&gt;Swabi&gt;&gt;&gt;Botany</v>
      </c>
    </row>
    <row r="2414" spans="1:8">
      <c r="A2414" s="46" t="s">
        <v>25088</v>
      </c>
      <c r="B2414" s="46" t="s">
        <v>21012</v>
      </c>
      <c r="C2414" s="46" t="s">
        <v>0</v>
      </c>
      <c r="D2414" s="46" t="s">
        <v>0</v>
      </c>
      <c r="E2414" s="46" t="s">
        <v>20374</v>
      </c>
      <c r="F2414" s="46" t="s">
        <v>20830</v>
      </c>
      <c r="G2414" s="46" t="s">
        <v>28726</v>
      </c>
      <c r="H2414" s="46" t="str">
        <f t="shared" si="37"/>
        <v>3694&gt;&gt;&gt;Main Campus&gt;&gt;&gt;Swabi&gt;&gt;&gt;Chemistry</v>
      </c>
    </row>
    <row r="2415" spans="1:8">
      <c r="A2415" s="46" t="s">
        <v>25088</v>
      </c>
      <c r="B2415" s="46" t="s">
        <v>21012</v>
      </c>
      <c r="C2415" s="46" t="s">
        <v>0</v>
      </c>
      <c r="D2415" s="46" t="s">
        <v>0</v>
      </c>
      <c r="E2415" s="46" t="s">
        <v>20374</v>
      </c>
      <c r="F2415" s="46" t="s">
        <v>21170</v>
      </c>
      <c r="G2415" s="46" t="s">
        <v>25089</v>
      </c>
      <c r="H2415" s="46" t="str">
        <f t="shared" si="37"/>
        <v>28017&gt;&gt;&gt;Main Campus&gt;&gt;&gt;Swabi&gt;&gt;&gt;Clinical Laboratory Sciences</v>
      </c>
    </row>
    <row r="2416" spans="1:8">
      <c r="A2416" s="46" t="s">
        <v>25088</v>
      </c>
      <c r="B2416" s="46" t="s">
        <v>21012</v>
      </c>
      <c r="C2416" s="46" t="s">
        <v>0</v>
      </c>
      <c r="D2416" s="46" t="s">
        <v>0</v>
      </c>
      <c r="E2416" s="46" t="s">
        <v>20374</v>
      </c>
      <c r="F2416" s="46" t="s">
        <v>20840</v>
      </c>
      <c r="G2416" s="46" t="s">
        <v>28727</v>
      </c>
      <c r="H2416" s="46" t="str">
        <f t="shared" si="37"/>
        <v>3710&gt;&gt;&gt;Main Campus&gt;&gt;&gt;Swabi&gt;&gt;&gt;Computer Science</v>
      </c>
    </row>
    <row r="2417" spans="1:8">
      <c r="A2417" s="46" t="s">
        <v>25088</v>
      </c>
      <c r="B2417" s="46" t="s">
        <v>21012</v>
      </c>
      <c r="C2417" s="46" t="s">
        <v>0</v>
      </c>
      <c r="D2417" s="46" t="s">
        <v>0</v>
      </c>
      <c r="E2417" s="46" t="s">
        <v>20374</v>
      </c>
      <c r="F2417" s="46" t="s">
        <v>21414</v>
      </c>
      <c r="G2417" s="46" t="s">
        <v>25090</v>
      </c>
      <c r="H2417" s="46" t="str">
        <f t="shared" si="37"/>
        <v>39139&gt;&gt;&gt;Main Campus&gt;&gt;&gt;Swabi&gt;&gt;&gt;Department of Arabic &amp; Islamic Studies</v>
      </c>
    </row>
    <row r="2418" spans="1:8">
      <c r="A2418" s="46" t="s">
        <v>25088</v>
      </c>
      <c r="B2418" s="46" t="s">
        <v>21012</v>
      </c>
      <c r="C2418" s="46" t="s">
        <v>0</v>
      </c>
      <c r="D2418" s="46" t="s">
        <v>0</v>
      </c>
      <c r="E2418" s="46" t="s">
        <v>20374</v>
      </c>
      <c r="F2418" s="46" t="s">
        <v>27177</v>
      </c>
      <c r="G2418" s="46" t="s">
        <v>28728</v>
      </c>
      <c r="H2418" s="46" t="str">
        <f t="shared" si="37"/>
        <v>28026&gt;&gt;&gt;Main Campus&gt;&gt;&gt;Swabi&gt;&gt;&gt;Department of Physics</v>
      </c>
    </row>
    <row r="2419" spans="1:8">
      <c r="A2419" s="46" t="s">
        <v>25088</v>
      </c>
      <c r="B2419" s="46" t="s">
        <v>21012</v>
      </c>
      <c r="C2419" s="46" t="s">
        <v>0</v>
      </c>
      <c r="D2419" s="46" t="s">
        <v>0</v>
      </c>
      <c r="E2419" s="46" t="s">
        <v>20374</v>
      </c>
      <c r="F2419" s="46" t="s">
        <v>21412</v>
      </c>
      <c r="G2419" s="46" t="s">
        <v>25091</v>
      </c>
      <c r="H2419" s="46" t="str">
        <f t="shared" si="37"/>
        <v>28016&gt;&gt;&gt;Main Campus&gt;&gt;&gt;Swabi&gt;&gt;&gt;Diagnostic Medical Sonography</v>
      </c>
    </row>
    <row r="2420" spans="1:8">
      <c r="A2420" s="46" t="s">
        <v>25088</v>
      </c>
      <c r="B2420" s="46" t="s">
        <v>21012</v>
      </c>
      <c r="C2420" s="46" t="s">
        <v>0</v>
      </c>
      <c r="D2420" s="46" t="s">
        <v>0</v>
      </c>
      <c r="E2420" s="46" t="s">
        <v>20374</v>
      </c>
      <c r="F2420" s="46" t="s">
        <v>20838</v>
      </c>
      <c r="G2420" s="46" t="s">
        <v>28729</v>
      </c>
      <c r="H2420" s="46" t="str">
        <f t="shared" si="37"/>
        <v>3700&gt;&gt;&gt;Main Campus&gt;&gt;&gt;Swabi&gt;&gt;&gt;Economics</v>
      </c>
    </row>
    <row r="2421" spans="1:8">
      <c r="A2421" s="46" t="s">
        <v>25088</v>
      </c>
      <c r="B2421" s="46" t="s">
        <v>21012</v>
      </c>
      <c r="C2421" s="46" t="s">
        <v>0</v>
      </c>
      <c r="D2421" s="46" t="s">
        <v>0</v>
      </c>
      <c r="E2421" s="46" t="s">
        <v>20374</v>
      </c>
      <c r="F2421" s="46" t="s">
        <v>21620</v>
      </c>
      <c r="G2421" s="46" t="s">
        <v>28730</v>
      </c>
      <c r="H2421" s="46" t="str">
        <f t="shared" si="37"/>
        <v>3699&gt;&gt;&gt;Main Campus&gt;&gt;&gt;Swabi&gt;&gt;&gt;English Language &amp; Literature</v>
      </c>
    </row>
    <row r="2422" spans="1:8">
      <c r="A2422" s="46" t="s">
        <v>25088</v>
      </c>
      <c r="B2422" s="46" t="s">
        <v>21012</v>
      </c>
      <c r="C2422" s="46" t="s">
        <v>0</v>
      </c>
      <c r="D2422" s="46" t="s">
        <v>0</v>
      </c>
      <c r="E2422" s="46" t="s">
        <v>20374</v>
      </c>
      <c r="F2422" s="46" t="s">
        <v>21416</v>
      </c>
      <c r="G2422" s="46" t="s">
        <v>25092</v>
      </c>
      <c r="H2422" s="46" t="str">
        <f t="shared" si="37"/>
        <v>39138&gt;&gt;&gt;Main Campus&gt;&gt;&gt;Swabi&gt;&gt;&gt;Food Science and Nutrition</v>
      </c>
    </row>
    <row r="2423" spans="1:8">
      <c r="A2423" s="46" t="s">
        <v>25088</v>
      </c>
      <c r="B2423" s="46" t="s">
        <v>21012</v>
      </c>
      <c r="C2423" s="46" t="s">
        <v>0</v>
      </c>
      <c r="D2423" s="46" t="s">
        <v>0</v>
      </c>
      <c r="E2423" s="46" t="s">
        <v>20374</v>
      </c>
      <c r="F2423" s="46" t="s">
        <v>21418</v>
      </c>
      <c r="G2423" s="46" t="s">
        <v>25093</v>
      </c>
      <c r="H2423" s="46" t="str">
        <f t="shared" si="37"/>
        <v>28013&gt;&gt;&gt;Main Campus&gt;&gt;&gt;Swabi&gt;&gt;&gt;Health Biotechnology</v>
      </c>
    </row>
    <row r="2424" spans="1:8">
      <c r="A2424" s="46" t="s">
        <v>25088</v>
      </c>
      <c r="B2424" s="46" t="s">
        <v>21012</v>
      </c>
      <c r="C2424" s="46" t="s">
        <v>0</v>
      </c>
      <c r="D2424" s="46" t="s">
        <v>0</v>
      </c>
      <c r="E2424" s="46" t="s">
        <v>20374</v>
      </c>
      <c r="F2424" s="46" t="s">
        <v>21413</v>
      </c>
      <c r="G2424" s="46" t="s">
        <v>25094</v>
      </c>
      <c r="H2424" s="46" t="str">
        <f t="shared" si="37"/>
        <v>28020&gt;&gt;&gt;Main Campus&gt;&gt;&gt;Swabi&gt;&gt;&gt;Health Informatics</v>
      </c>
    </row>
    <row r="2425" spans="1:8">
      <c r="A2425" s="46" t="s">
        <v>25088</v>
      </c>
      <c r="B2425" s="46" t="s">
        <v>21012</v>
      </c>
      <c r="C2425" s="46" t="s">
        <v>0</v>
      </c>
      <c r="D2425" s="46" t="s">
        <v>0</v>
      </c>
      <c r="E2425" s="46" t="s">
        <v>20374</v>
      </c>
      <c r="F2425" s="46" t="s">
        <v>20850</v>
      </c>
      <c r="G2425" s="46" t="s">
        <v>28731</v>
      </c>
      <c r="H2425" s="46" t="str">
        <f t="shared" si="37"/>
        <v>3697&gt;&gt;&gt;Main Campus&gt;&gt;&gt;Swabi&gt;&gt;&gt;Islamic Studies</v>
      </c>
    </row>
    <row r="2426" spans="1:8">
      <c r="A2426" s="46" t="s">
        <v>25088</v>
      </c>
      <c r="B2426" s="46" t="s">
        <v>21012</v>
      </c>
      <c r="C2426" s="46" t="s">
        <v>0</v>
      </c>
      <c r="D2426" s="46" t="s">
        <v>0</v>
      </c>
      <c r="E2426" s="46" t="s">
        <v>20374</v>
      </c>
      <c r="F2426" s="46" t="s">
        <v>21422</v>
      </c>
      <c r="G2426" s="46" t="s">
        <v>25095</v>
      </c>
      <c r="H2426" s="46" t="str">
        <f t="shared" si="37"/>
        <v>28021&gt;&gt;&gt;Main Campus&gt;&gt;&gt;Swabi&gt;&gt;&gt;Journalism</v>
      </c>
    </row>
    <row r="2427" spans="1:8">
      <c r="A2427" s="46" t="s">
        <v>25088</v>
      </c>
      <c r="B2427" s="46" t="s">
        <v>21012</v>
      </c>
      <c r="C2427" s="46" t="s">
        <v>0</v>
      </c>
      <c r="D2427" s="46" t="s">
        <v>0</v>
      </c>
      <c r="E2427" s="46" t="s">
        <v>20374</v>
      </c>
      <c r="F2427" s="46" t="s">
        <v>27420</v>
      </c>
      <c r="G2427" s="46" t="s">
        <v>28732</v>
      </c>
      <c r="H2427" s="46" t="str">
        <f t="shared" si="37"/>
        <v>3708&gt;&gt;&gt;Main Campus&gt;&gt;&gt;Swabi&gt;&gt;&gt;Law</v>
      </c>
    </row>
    <row r="2428" spans="1:8">
      <c r="A2428" s="46" t="s">
        <v>25088</v>
      </c>
      <c r="B2428" s="46" t="s">
        <v>21012</v>
      </c>
      <c r="C2428" s="46" t="s">
        <v>0</v>
      </c>
      <c r="D2428" s="46" t="s">
        <v>0</v>
      </c>
      <c r="E2428" s="46" t="s">
        <v>20374</v>
      </c>
      <c r="F2428" s="46" t="s">
        <v>16</v>
      </c>
      <c r="G2428" s="46" t="s">
        <v>28733</v>
      </c>
      <c r="H2428" s="46" t="str">
        <f t="shared" si="37"/>
        <v>28024&gt;&gt;&gt;Main Campus&gt;&gt;&gt;Swabi&gt;&gt;&gt;Management Science</v>
      </c>
    </row>
    <row r="2429" spans="1:8">
      <c r="A2429" s="46" t="s">
        <v>25088</v>
      </c>
      <c r="B2429" s="46" t="s">
        <v>21012</v>
      </c>
      <c r="C2429" s="46" t="s">
        <v>0</v>
      </c>
      <c r="D2429" s="46" t="s">
        <v>0</v>
      </c>
      <c r="E2429" s="46" t="s">
        <v>20374</v>
      </c>
      <c r="F2429" s="46" t="s">
        <v>20688</v>
      </c>
      <c r="G2429" s="46" t="s">
        <v>28734</v>
      </c>
      <c r="H2429" s="46" t="str">
        <f t="shared" si="37"/>
        <v>3706&gt;&gt;&gt;Main Campus&gt;&gt;&gt;Swabi&gt;&gt;&gt;Mathematics</v>
      </c>
    </row>
    <row r="2430" spans="1:8">
      <c r="A2430" s="46" t="s">
        <v>25088</v>
      </c>
      <c r="B2430" s="46" t="s">
        <v>21012</v>
      </c>
      <c r="C2430" s="46" t="s">
        <v>0</v>
      </c>
      <c r="D2430" s="46" t="s">
        <v>0</v>
      </c>
      <c r="E2430" s="46" t="s">
        <v>20374</v>
      </c>
      <c r="F2430" s="46" t="s">
        <v>21417</v>
      </c>
      <c r="G2430" s="46" t="s">
        <v>25096</v>
      </c>
      <c r="H2430" s="46" t="str">
        <f t="shared" si="37"/>
        <v>39137&gt;&gt;&gt;Main Campus&gt;&gt;&gt;Swabi&gt;&gt;&gt;Mathematics &amp; Statistics</v>
      </c>
    </row>
    <row r="2431" spans="1:8">
      <c r="A2431" s="46" t="s">
        <v>25088</v>
      </c>
      <c r="B2431" s="46" t="s">
        <v>21012</v>
      </c>
      <c r="C2431" s="46" t="s">
        <v>0</v>
      </c>
      <c r="D2431" s="46" t="s">
        <v>0</v>
      </c>
      <c r="E2431" s="46" t="s">
        <v>20374</v>
      </c>
      <c r="F2431" s="46" t="s">
        <v>20839</v>
      </c>
      <c r="G2431" s="46" t="s">
        <v>28735</v>
      </c>
      <c r="H2431" s="46" t="str">
        <f t="shared" si="37"/>
        <v>28018&gt;&gt;&gt;Main Campus&gt;&gt;&gt;Swabi&gt;&gt;&gt;Microbiology</v>
      </c>
    </row>
    <row r="2432" spans="1:8">
      <c r="A2432" s="46" t="s">
        <v>25088</v>
      </c>
      <c r="B2432" s="46" t="s">
        <v>21012</v>
      </c>
      <c r="C2432" s="46" t="s">
        <v>0</v>
      </c>
      <c r="D2432" s="46" t="s">
        <v>0</v>
      </c>
      <c r="E2432" s="46" t="s">
        <v>20374</v>
      </c>
      <c r="F2432" s="46" t="s">
        <v>21024</v>
      </c>
      <c r="G2432" s="46" t="s">
        <v>28736</v>
      </c>
      <c r="H2432" s="46" t="str">
        <f t="shared" si="37"/>
        <v>3709&gt;&gt;&gt;Main Campus&gt;&gt;&gt;Swabi&gt;&gt;&gt;Pakistan Studies</v>
      </c>
    </row>
    <row r="2433" spans="1:8">
      <c r="A2433" s="46" t="s">
        <v>25088</v>
      </c>
      <c r="B2433" s="46" t="s">
        <v>21012</v>
      </c>
      <c r="C2433" s="46" t="s">
        <v>0</v>
      </c>
      <c r="D2433" s="46" t="s">
        <v>0</v>
      </c>
      <c r="E2433" s="46" t="s">
        <v>20374</v>
      </c>
      <c r="F2433" s="46" t="s">
        <v>21621</v>
      </c>
      <c r="G2433" s="46" t="s">
        <v>25097</v>
      </c>
      <c r="H2433" s="46" t="str">
        <f t="shared" si="37"/>
        <v>3701&gt;&gt;&gt;Main Campus&gt;&gt;&gt;Swabi&gt;&gt;&gt;Poltical Science</v>
      </c>
    </row>
    <row r="2434" spans="1:8">
      <c r="A2434" s="46" t="s">
        <v>25088</v>
      </c>
      <c r="B2434" s="46" t="s">
        <v>21012</v>
      </c>
      <c r="C2434" s="46" t="s">
        <v>0</v>
      </c>
      <c r="D2434" s="46" t="s">
        <v>0</v>
      </c>
      <c r="E2434" s="46" t="s">
        <v>20374</v>
      </c>
      <c r="F2434" s="46" t="s">
        <v>20822</v>
      </c>
      <c r="G2434" s="46" t="s">
        <v>28737</v>
      </c>
      <c r="H2434" s="46" t="str">
        <f t="shared" ref="H2434:H2497" si="38">CONCATENATE(G2434, "&gt;&gt;&gt;", C2434, "&gt;&gt;&gt;", E2434, "&gt;&gt;&gt;", F2434)</f>
        <v>3703&gt;&gt;&gt;Main Campus&gt;&gt;&gt;Swabi&gt;&gt;&gt;Psychology</v>
      </c>
    </row>
    <row r="2435" spans="1:8">
      <c r="A2435" s="46" t="s">
        <v>25088</v>
      </c>
      <c r="B2435" s="46" t="s">
        <v>21012</v>
      </c>
      <c r="C2435" s="46" t="s">
        <v>0</v>
      </c>
      <c r="D2435" s="46" t="s">
        <v>0</v>
      </c>
      <c r="E2435" s="46" t="s">
        <v>20374</v>
      </c>
      <c r="F2435" s="46" t="s">
        <v>21162</v>
      </c>
      <c r="G2435" s="46" t="s">
        <v>28738</v>
      </c>
      <c r="H2435" s="46" t="str">
        <f t="shared" si="38"/>
        <v>28019&gt;&gt;&gt;Main Campus&gt;&gt;&gt;Swabi&gt;&gt;&gt;Public Health</v>
      </c>
    </row>
    <row r="2436" spans="1:8">
      <c r="A2436" s="46" t="s">
        <v>25088</v>
      </c>
      <c r="B2436" s="46" t="s">
        <v>21012</v>
      </c>
      <c r="C2436" s="46" t="s">
        <v>0</v>
      </c>
      <c r="D2436" s="46" t="s">
        <v>0</v>
      </c>
      <c r="E2436" s="46" t="s">
        <v>20374</v>
      </c>
      <c r="F2436" s="46" t="s">
        <v>20835</v>
      </c>
      <c r="G2436" s="46" t="s">
        <v>28739</v>
      </c>
      <c r="H2436" s="46" t="str">
        <f t="shared" si="38"/>
        <v>28022&gt;&gt;&gt;Main Campus&gt;&gt;&gt;Swabi&gt;&gt;&gt;Social Work</v>
      </c>
    </row>
    <row r="2437" spans="1:8">
      <c r="A2437" s="46" t="s">
        <v>25088</v>
      </c>
      <c r="B2437" s="46" t="s">
        <v>21012</v>
      </c>
      <c r="C2437" s="46" t="s">
        <v>0</v>
      </c>
      <c r="D2437" s="46" t="s">
        <v>0</v>
      </c>
      <c r="E2437" s="46" t="s">
        <v>20374</v>
      </c>
      <c r="F2437" s="46" t="s">
        <v>20705</v>
      </c>
      <c r="G2437" s="46" t="s">
        <v>28740</v>
      </c>
      <c r="H2437" s="46" t="str">
        <f t="shared" si="38"/>
        <v>3707&gt;&gt;&gt;Main Campus&gt;&gt;&gt;Swabi&gt;&gt;&gt;Urdu</v>
      </c>
    </row>
    <row r="2438" spans="1:8">
      <c r="A2438" s="46" t="s">
        <v>25088</v>
      </c>
      <c r="B2438" s="46" t="s">
        <v>21012</v>
      </c>
      <c r="C2438" s="46" t="s">
        <v>0</v>
      </c>
      <c r="D2438" s="46" t="s">
        <v>0</v>
      </c>
      <c r="E2438" s="46" t="s">
        <v>20374</v>
      </c>
      <c r="F2438" s="46" t="s">
        <v>27217</v>
      </c>
      <c r="G2438" s="46" t="s">
        <v>28741</v>
      </c>
      <c r="H2438" s="46" t="str">
        <f t="shared" si="38"/>
        <v>3693&gt;&gt;&gt;Main Campus&gt;&gt;&gt;Swabi&gt;&gt;&gt;Zoology</v>
      </c>
    </row>
    <row r="2439" spans="1:8">
      <c r="A2439" s="46" t="s">
        <v>25098</v>
      </c>
      <c r="B2439" s="46" t="s">
        <v>464</v>
      </c>
      <c r="C2439" s="46" t="s">
        <v>0</v>
      </c>
      <c r="D2439" s="46" t="s">
        <v>0</v>
      </c>
      <c r="E2439" s="46" t="s">
        <v>20337</v>
      </c>
      <c r="F2439" s="46" t="s">
        <v>22327</v>
      </c>
      <c r="G2439" s="46" t="s">
        <v>25099</v>
      </c>
      <c r="H2439" s="46" t="str">
        <f t="shared" si="38"/>
        <v>51497&gt;&gt;&gt;Main Campus&gt;&gt;&gt;Abbottabad&gt;&gt;&gt;Department of Bio-Chemistry</v>
      </c>
    </row>
    <row r="2440" spans="1:8">
      <c r="A2440" s="46" t="s">
        <v>25098</v>
      </c>
      <c r="B2440" s="46" t="s">
        <v>464</v>
      </c>
      <c r="C2440" s="46" t="s">
        <v>0</v>
      </c>
      <c r="D2440" s="46" t="s">
        <v>0</v>
      </c>
      <c r="E2440" s="46" t="s">
        <v>20337</v>
      </c>
      <c r="F2440" s="46" t="s">
        <v>27173</v>
      </c>
      <c r="G2440" s="46" t="s">
        <v>28742</v>
      </c>
      <c r="H2440" s="46" t="str">
        <f t="shared" si="38"/>
        <v>11717&gt;&gt;&gt;Main Campus&gt;&gt;&gt;Abbottabad&gt;&gt;&gt;Department of Chemistry</v>
      </c>
    </row>
    <row r="2441" spans="1:8">
      <c r="A2441" s="46" t="s">
        <v>25098</v>
      </c>
      <c r="B2441" s="46" t="s">
        <v>464</v>
      </c>
      <c r="C2441" s="46" t="s">
        <v>0</v>
      </c>
      <c r="D2441" s="46" t="s">
        <v>0</v>
      </c>
      <c r="E2441" s="46" t="s">
        <v>20337</v>
      </c>
      <c r="F2441" s="46" t="s">
        <v>20680</v>
      </c>
      <c r="G2441" s="46" t="s">
        <v>28743</v>
      </c>
      <c r="H2441" s="46" t="str">
        <f t="shared" si="38"/>
        <v>13675&gt;&gt;&gt;Main Campus&gt;&gt;&gt;Abbottabad&gt;&gt;&gt;Department of Computer Science</v>
      </c>
    </row>
    <row r="2442" spans="1:8">
      <c r="A2442" s="46" t="s">
        <v>25098</v>
      </c>
      <c r="B2442" s="46" t="s">
        <v>464</v>
      </c>
      <c r="C2442" s="46" t="s">
        <v>0</v>
      </c>
      <c r="D2442" s="46" t="s">
        <v>0</v>
      </c>
      <c r="E2442" s="46" t="s">
        <v>20337</v>
      </c>
      <c r="F2442" s="46" t="s">
        <v>22295</v>
      </c>
      <c r="G2442" s="46" t="s">
        <v>28744</v>
      </c>
      <c r="H2442" s="46" t="str">
        <f t="shared" si="38"/>
        <v>11715&gt;&gt;&gt;Main Campus&gt;&gt;&gt;Abbottabad&gt;&gt;&gt;Department of Earth Sciences</v>
      </c>
    </row>
    <row r="2443" spans="1:8">
      <c r="A2443" s="46" t="s">
        <v>25098</v>
      </c>
      <c r="B2443" s="46" t="s">
        <v>464</v>
      </c>
      <c r="C2443" s="46" t="s">
        <v>0</v>
      </c>
      <c r="D2443" s="46" t="s">
        <v>0</v>
      </c>
      <c r="E2443" s="46" t="s">
        <v>20337</v>
      </c>
      <c r="F2443" s="46" t="s">
        <v>27241</v>
      </c>
      <c r="G2443" s="46" t="s">
        <v>28745</v>
      </c>
      <c r="H2443" s="46" t="str">
        <f t="shared" si="38"/>
        <v>11714&gt;&gt;&gt;Main Campus&gt;&gt;&gt;Abbottabad&gt;&gt;&gt;Department of Economics</v>
      </c>
    </row>
    <row r="2444" spans="1:8">
      <c r="A2444" s="46" t="s">
        <v>25098</v>
      </c>
      <c r="B2444" s="46" t="s">
        <v>464</v>
      </c>
      <c r="C2444" s="46" t="s">
        <v>0</v>
      </c>
      <c r="D2444" s="46" t="s">
        <v>0</v>
      </c>
      <c r="E2444" s="46" t="s">
        <v>20337</v>
      </c>
      <c r="F2444" s="46" t="s">
        <v>20622</v>
      </c>
      <c r="G2444" s="46" t="s">
        <v>28746</v>
      </c>
      <c r="H2444" s="46" t="str">
        <f t="shared" si="38"/>
        <v>11712&gt;&gt;&gt;Main Campus&gt;&gt;&gt;Abbottabad&gt;&gt;&gt;Department of English</v>
      </c>
    </row>
    <row r="2445" spans="1:8">
      <c r="A2445" s="46" t="s">
        <v>25098</v>
      </c>
      <c r="B2445" s="46" t="s">
        <v>464</v>
      </c>
      <c r="C2445" s="46" t="s">
        <v>0</v>
      </c>
      <c r="D2445" s="46" t="s">
        <v>0</v>
      </c>
      <c r="E2445" s="46" t="s">
        <v>20337</v>
      </c>
      <c r="F2445" s="46" t="s">
        <v>21160</v>
      </c>
      <c r="G2445" s="46" t="s">
        <v>28747</v>
      </c>
      <c r="H2445" s="46" t="str">
        <f t="shared" si="38"/>
        <v>11707&gt;&gt;&gt;Main Campus&gt;&gt;&gt;Abbottabad&gt;&gt;&gt;Department of Information Technology</v>
      </c>
    </row>
    <row r="2446" spans="1:8">
      <c r="A2446" s="46" t="s">
        <v>25098</v>
      </c>
      <c r="B2446" s="46" t="s">
        <v>464</v>
      </c>
      <c r="C2446" s="46" t="s">
        <v>0</v>
      </c>
      <c r="D2446" s="46" t="s">
        <v>0</v>
      </c>
      <c r="E2446" s="46" t="s">
        <v>20337</v>
      </c>
      <c r="F2446" s="46" t="s">
        <v>21007</v>
      </c>
      <c r="G2446" s="46" t="s">
        <v>28748</v>
      </c>
      <c r="H2446" s="46" t="str">
        <f t="shared" si="38"/>
        <v>51495&gt;&gt;&gt;Main Campus&gt;&gt;&gt;Abbottabad&gt;&gt;&gt;Department of International Relations</v>
      </c>
    </row>
    <row r="2447" spans="1:8">
      <c r="A2447" s="46" t="s">
        <v>25098</v>
      </c>
      <c r="B2447" s="46" t="s">
        <v>464</v>
      </c>
      <c r="C2447" s="46" t="s">
        <v>0</v>
      </c>
      <c r="D2447" s="46" t="s">
        <v>0</v>
      </c>
      <c r="E2447" s="46" t="s">
        <v>20337</v>
      </c>
      <c r="F2447" s="46" t="s">
        <v>20773</v>
      </c>
      <c r="G2447" s="46" t="s">
        <v>28749</v>
      </c>
      <c r="H2447" s="46" t="str">
        <f t="shared" si="38"/>
        <v>11713&gt;&gt;&gt;Main Campus&gt;&gt;&gt;Abbottabad&gt;&gt;&gt;Department of Management Sciences</v>
      </c>
    </row>
    <row r="2448" spans="1:8">
      <c r="A2448" s="46" t="s">
        <v>25098</v>
      </c>
      <c r="B2448" s="46" t="s">
        <v>464</v>
      </c>
      <c r="C2448" s="46" t="s">
        <v>0</v>
      </c>
      <c r="D2448" s="46" t="s">
        <v>0</v>
      </c>
      <c r="E2448" s="46" t="s">
        <v>20337</v>
      </c>
      <c r="F2448" s="46" t="s">
        <v>22314</v>
      </c>
      <c r="G2448" s="46" t="s">
        <v>28750</v>
      </c>
      <c r="H2448" s="46" t="str">
        <f t="shared" si="38"/>
        <v>51496&gt;&gt;&gt;Main Campus&gt;&gt;&gt;Abbottabad&gt;&gt;&gt;Department of Materials Science and Engineering</v>
      </c>
    </row>
    <row r="2449" spans="1:8">
      <c r="A2449" s="46" t="s">
        <v>25098</v>
      </c>
      <c r="B2449" s="46" t="s">
        <v>464</v>
      </c>
      <c r="C2449" s="46" t="s">
        <v>0</v>
      </c>
      <c r="D2449" s="46" t="s">
        <v>0</v>
      </c>
      <c r="E2449" s="46" t="s">
        <v>20337</v>
      </c>
      <c r="F2449" s="46" t="s">
        <v>20674</v>
      </c>
      <c r="G2449" s="46" t="s">
        <v>28751</v>
      </c>
      <c r="H2449" s="46" t="str">
        <f t="shared" si="38"/>
        <v>11710&gt;&gt;&gt;Main Campus&gt;&gt;&gt;Abbottabad&gt;&gt;&gt;Department of Mathematics</v>
      </c>
    </row>
    <row r="2450" spans="1:8">
      <c r="A2450" s="46" t="s">
        <v>25098</v>
      </c>
      <c r="B2450" s="46" t="s">
        <v>464</v>
      </c>
      <c r="C2450" s="46" t="s">
        <v>0</v>
      </c>
      <c r="D2450" s="46" t="s">
        <v>0</v>
      </c>
      <c r="E2450" s="46" t="s">
        <v>20337</v>
      </c>
      <c r="F2450" s="46" t="s">
        <v>20756</v>
      </c>
      <c r="G2450" s="46" t="s">
        <v>28752</v>
      </c>
      <c r="H2450" s="46" t="str">
        <f t="shared" si="38"/>
        <v>11539&gt;&gt;&gt;Main Campus&gt;&gt;&gt;Abbottabad&gt;&gt;&gt;Department of Microbiology</v>
      </c>
    </row>
    <row r="2451" spans="1:8">
      <c r="A2451" s="46" t="s">
        <v>25098</v>
      </c>
      <c r="B2451" s="46" t="s">
        <v>464</v>
      </c>
      <c r="C2451" s="46" t="s">
        <v>0</v>
      </c>
      <c r="D2451" s="46" t="s">
        <v>0</v>
      </c>
      <c r="E2451" s="46" t="s">
        <v>20337</v>
      </c>
      <c r="F2451" s="46" t="s">
        <v>27249</v>
      </c>
      <c r="G2451" s="46" t="s">
        <v>28753</v>
      </c>
      <c r="H2451" s="46" t="str">
        <f t="shared" si="38"/>
        <v>11709&gt;&gt;&gt;Main Campus&gt;&gt;&gt;Abbottabad&gt;&gt;&gt;Department of Pakistan Studies</v>
      </c>
    </row>
    <row r="2452" spans="1:8">
      <c r="A2452" s="46" t="s">
        <v>25098</v>
      </c>
      <c r="B2452" s="46" t="s">
        <v>464</v>
      </c>
      <c r="C2452" s="46" t="s">
        <v>0</v>
      </c>
      <c r="D2452" s="46" t="s">
        <v>0</v>
      </c>
      <c r="E2452" s="46" t="s">
        <v>20337</v>
      </c>
      <c r="F2452" s="46" t="s">
        <v>20962</v>
      </c>
      <c r="G2452" s="46" t="s">
        <v>25100</v>
      </c>
      <c r="H2452" s="46" t="str">
        <f t="shared" si="38"/>
        <v>11540&gt;&gt;&gt;Main Campus&gt;&gt;&gt;Abbottabad&gt;&gt;&gt;Department of Pharmacy</v>
      </c>
    </row>
    <row r="2453" spans="1:8">
      <c r="A2453" s="46" t="s">
        <v>25098</v>
      </c>
      <c r="B2453" s="46" t="s">
        <v>464</v>
      </c>
      <c r="C2453" s="46" t="s">
        <v>0</v>
      </c>
      <c r="D2453" s="46" t="s">
        <v>0</v>
      </c>
      <c r="E2453" s="46" t="s">
        <v>20337</v>
      </c>
      <c r="F2453" s="46" t="s">
        <v>27177</v>
      </c>
      <c r="G2453" s="46" t="s">
        <v>28754</v>
      </c>
      <c r="H2453" s="46" t="str">
        <f t="shared" si="38"/>
        <v>11716&gt;&gt;&gt;Main Campus&gt;&gt;&gt;Abbottabad&gt;&gt;&gt;Department of Physics</v>
      </c>
    </row>
    <row r="2454" spans="1:8">
      <c r="A2454" s="46" t="s">
        <v>25098</v>
      </c>
      <c r="B2454" s="46" t="s">
        <v>464</v>
      </c>
      <c r="C2454" s="46" t="s">
        <v>0</v>
      </c>
      <c r="D2454" s="46" t="s">
        <v>0</v>
      </c>
      <c r="E2454" s="46" t="s">
        <v>20337</v>
      </c>
      <c r="F2454" s="46" t="s">
        <v>20589</v>
      </c>
      <c r="G2454" s="46" t="s">
        <v>28755</v>
      </c>
      <c r="H2454" s="46" t="str">
        <f t="shared" si="38"/>
        <v>11711&gt;&gt;&gt;Main Campus&gt;&gt;&gt;Abbottabad&gt;&gt;&gt;Department of Psychology</v>
      </c>
    </row>
    <row r="2455" spans="1:8">
      <c r="A2455" s="46" t="s">
        <v>25098</v>
      </c>
      <c r="B2455" s="46" t="s">
        <v>464</v>
      </c>
      <c r="C2455" s="46" t="s">
        <v>0</v>
      </c>
      <c r="D2455" s="46" t="s">
        <v>0</v>
      </c>
      <c r="E2455" s="46" t="s">
        <v>20337</v>
      </c>
      <c r="F2455" s="46" t="s">
        <v>27180</v>
      </c>
      <c r="G2455" s="46" t="s">
        <v>28756</v>
      </c>
      <c r="H2455" s="46" t="str">
        <f t="shared" si="38"/>
        <v>11718&gt;&gt;&gt;Main Campus&gt;&gt;&gt;Abbottabad&gt;&gt;&gt;Department of Zoology</v>
      </c>
    </row>
    <row r="2456" spans="1:8">
      <c r="A2456" s="46" t="s">
        <v>25098</v>
      </c>
      <c r="B2456" s="46" t="s">
        <v>464</v>
      </c>
      <c r="C2456" s="46" t="s">
        <v>0</v>
      </c>
      <c r="D2456" s="46" t="s">
        <v>0</v>
      </c>
      <c r="E2456" s="46" t="s">
        <v>20337</v>
      </c>
      <c r="F2456" s="46" t="s">
        <v>21084</v>
      </c>
      <c r="G2456" s="46" t="s">
        <v>25101</v>
      </c>
      <c r="H2456" s="46" t="str">
        <f t="shared" si="38"/>
        <v>11708&gt;&gt;&gt;Main Campus&gt;&gt;&gt;Abbottabad&gt;&gt;&gt;Information Technologys</v>
      </c>
    </row>
    <row r="2457" spans="1:8">
      <c r="A2457" s="46" t="s">
        <v>25098</v>
      </c>
      <c r="B2457" s="46" t="s">
        <v>464</v>
      </c>
      <c r="C2457" s="46" t="s">
        <v>0</v>
      </c>
      <c r="D2457" s="46" t="s">
        <v>0</v>
      </c>
      <c r="E2457" s="46" t="s">
        <v>20337</v>
      </c>
      <c r="F2457" s="46" t="s">
        <v>20919</v>
      </c>
      <c r="G2457" s="46" t="s">
        <v>28757</v>
      </c>
      <c r="H2457" s="46" t="str">
        <f t="shared" si="38"/>
        <v>40055&gt;&gt;&gt;Main Campus&gt;&gt;&gt;Abbottabad&gt;&gt;&gt;Medical Laboratory Technology</v>
      </c>
    </row>
    <row r="2458" spans="1:8">
      <c r="A2458" s="46" t="s">
        <v>25098</v>
      </c>
      <c r="B2458" s="46" t="s">
        <v>464</v>
      </c>
      <c r="C2458" s="46" t="s">
        <v>0</v>
      </c>
      <c r="D2458" s="46" t="s">
        <v>0</v>
      </c>
      <c r="E2458" s="46" t="s">
        <v>20337</v>
      </c>
      <c r="F2458" s="46" t="s">
        <v>3</v>
      </c>
      <c r="G2458" s="46" t="s">
        <v>25102</v>
      </c>
      <c r="H2458" s="46" t="str">
        <f t="shared" si="38"/>
        <v>13697&gt;&gt;&gt;Main Campus&gt;&gt;&gt;Abbottabad&gt;&gt;&gt;Private</v>
      </c>
    </row>
    <row r="2459" spans="1:8">
      <c r="A2459" s="46" t="s">
        <v>25103</v>
      </c>
      <c r="B2459" s="46" t="s">
        <v>587</v>
      </c>
      <c r="C2459" s="46" t="s">
        <v>114</v>
      </c>
      <c r="D2459" s="46" t="s">
        <v>21182</v>
      </c>
      <c r="E2459" s="46" t="s">
        <v>20462</v>
      </c>
      <c r="F2459" s="46" t="s">
        <v>21194</v>
      </c>
      <c r="G2459" s="46" t="s">
        <v>25104</v>
      </c>
      <c r="H2459" s="46" t="str">
        <f t="shared" si="38"/>
        <v>11407&gt;&gt;&gt;Constituent College&gt;&gt;&gt;Rawalpindi&gt;&gt;&gt;AFIC</v>
      </c>
    </row>
    <row r="2460" spans="1:8">
      <c r="A2460" s="46" t="s">
        <v>25103</v>
      </c>
      <c r="B2460" s="46" t="s">
        <v>587</v>
      </c>
      <c r="C2460" s="46" t="s">
        <v>114</v>
      </c>
      <c r="D2460" s="46" t="s">
        <v>21182</v>
      </c>
      <c r="E2460" s="46" t="s">
        <v>20462</v>
      </c>
      <c r="F2460" s="46" t="s">
        <v>21197</v>
      </c>
      <c r="G2460" s="46" t="s">
        <v>25105</v>
      </c>
      <c r="H2460" s="46" t="str">
        <f t="shared" si="38"/>
        <v>11408&gt;&gt;&gt;Constituent College&gt;&gt;&gt;Rawalpindi&gt;&gt;&gt;AFIP</v>
      </c>
    </row>
    <row r="2461" spans="1:8">
      <c r="A2461" s="46" t="s">
        <v>25103</v>
      </c>
      <c r="B2461" s="46" t="s">
        <v>587</v>
      </c>
      <c r="C2461" s="46" t="s">
        <v>114</v>
      </c>
      <c r="D2461" s="46" t="s">
        <v>21182</v>
      </c>
      <c r="E2461" s="46" t="s">
        <v>20462</v>
      </c>
      <c r="F2461" s="46" t="s">
        <v>21192</v>
      </c>
      <c r="G2461" s="46" t="s">
        <v>25106</v>
      </c>
      <c r="H2461" s="46" t="str">
        <f t="shared" si="38"/>
        <v>11422&gt;&gt;&gt;Constituent College&gt;&gt;&gt;Rawalpindi&gt;&gt;&gt;Armed Forces Institute of Pathology</v>
      </c>
    </row>
    <row r="2462" spans="1:8">
      <c r="A2462" s="46" t="s">
        <v>25103</v>
      </c>
      <c r="B2462" s="46" t="s">
        <v>587</v>
      </c>
      <c r="C2462" s="46" t="s">
        <v>114</v>
      </c>
      <c r="D2462" s="46" t="s">
        <v>21182</v>
      </c>
      <c r="E2462" s="46" t="s">
        <v>20462</v>
      </c>
      <c r="F2462" s="46" t="s">
        <v>21181</v>
      </c>
      <c r="G2462" s="46" t="s">
        <v>25107</v>
      </c>
      <c r="H2462" s="46" t="str">
        <f t="shared" si="38"/>
        <v>12615&gt;&gt;&gt;Constituent College&gt;&gt;&gt;Rawalpindi&gt;&gt;&gt;Armed Forces Institute of Radiology &amp; Imaging</v>
      </c>
    </row>
    <row r="2463" spans="1:8">
      <c r="A2463" s="46" t="s">
        <v>25103</v>
      </c>
      <c r="B2463" s="46" t="s">
        <v>587</v>
      </c>
      <c r="C2463" s="46" t="s">
        <v>114</v>
      </c>
      <c r="D2463" s="46" t="s">
        <v>21182</v>
      </c>
      <c r="E2463" s="46" t="s">
        <v>20462</v>
      </c>
      <c r="F2463" s="46" t="s">
        <v>21198</v>
      </c>
      <c r="G2463" s="46" t="s">
        <v>25108</v>
      </c>
      <c r="H2463" s="46" t="str">
        <f t="shared" si="38"/>
        <v>28229&gt;&gt;&gt;Constituent College&gt;&gt;&gt;Rawalpindi&gt;&gt;&gt;Armed Forces Institute of Transfusion</v>
      </c>
    </row>
    <row r="2464" spans="1:8">
      <c r="A2464" s="46" t="s">
        <v>25103</v>
      </c>
      <c r="B2464" s="46" t="s">
        <v>587</v>
      </c>
      <c r="C2464" s="46" t="s">
        <v>114</v>
      </c>
      <c r="D2464" s="46" t="s">
        <v>21182</v>
      </c>
      <c r="E2464" s="46" t="s">
        <v>20462</v>
      </c>
      <c r="F2464" s="46" t="s">
        <v>23291</v>
      </c>
      <c r="G2464" s="46" t="s">
        <v>25109</v>
      </c>
      <c r="H2464" s="46" t="str">
        <f t="shared" si="38"/>
        <v>9722&gt;&gt;&gt;Constituent College&gt;&gt;&gt;Rawalpindi&gt;&gt;&gt;Cardiac Perfusion Technology</v>
      </c>
    </row>
    <row r="2465" spans="1:8">
      <c r="A2465" s="46" t="s">
        <v>25103</v>
      </c>
      <c r="B2465" s="46" t="s">
        <v>587</v>
      </c>
      <c r="C2465" s="46" t="s">
        <v>114</v>
      </c>
      <c r="D2465" s="46" t="s">
        <v>21182</v>
      </c>
      <c r="E2465" s="46" t="s">
        <v>20462</v>
      </c>
      <c r="F2465" s="46" t="s">
        <v>28758</v>
      </c>
      <c r="G2465" s="46" t="s">
        <v>28759</v>
      </c>
      <c r="H2465" s="46" t="str">
        <f t="shared" si="38"/>
        <v>9706&gt;&gt;&gt;Constituent College&gt;&gt;&gt;Rawalpindi&gt;&gt;&gt;College of Nursing</v>
      </c>
    </row>
    <row r="2466" spans="1:8">
      <c r="A2466" s="46" t="s">
        <v>25103</v>
      </c>
      <c r="B2466" s="46" t="s">
        <v>587</v>
      </c>
      <c r="C2466" s="46" t="s">
        <v>114</v>
      </c>
      <c r="D2466" s="46" t="s">
        <v>21182</v>
      </c>
      <c r="E2466" s="46" t="s">
        <v>20462</v>
      </c>
      <c r="F2466" s="46" t="s">
        <v>21205</v>
      </c>
      <c r="G2466" s="46" t="s">
        <v>25110</v>
      </c>
      <c r="H2466" s="46" t="str">
        <f t="shared" si="38"/>
        <v>11406&gt;&gt;&gt;Constituent College&gt;&gt;&gt;Rawalpindi&gt;&gt;&gt;College of Nursing AFPGMI</v>
      </c>
    </row>
    <row r="2467" spans="1:8">
      <c r="A2467" s="46" t="s">
        <v>25103</v>
      </c>
      <c r="B2467" s="46" t="s">
        <v>587</v>
      </c>
      <c r="C2467" s="46" t="s">
        <v>114</v>
      </c>
      <c r="D2467" s="46" t="s">
        <v>21182</v>
      </c>
      <c r="E2467" s="46" t="s">
        <v>20462</v>
      </c>
      <c r="F2467" s="46" t="s">
        <v>20888</v>
      </c>
      <c r="G2467" s="46" t="s">
        <v>28760</v>
      </c>
      <c r="H2467" s="46" t="str">
        <f t="shared" si="38"/>
        <v>9731&gt;&gt;&gt;Constituent College&gt;&gt;&gt;Rawalpindi&gt;&gt;&gt;Dentistry</v>
      </c>
    </row>
    <row r="2468" spans="1:8">
      <c r="A2468" s="46" t="s">
        <v>25103</v>
      </c>
      <c r="B2468" s="46" t="s">
        <v>587</v>
      </c>
      <c r="C2468" s="46" t="s">
        <v>114</v>
      </c>
      <c r="D2468" s="46" t="s">
        <v>21182</v>
      </c>
      <c r="E2468" s="46" t="s">
        <v>20462</v>
      </c>
      <c r="F2468" s="46" t="s">
        <v>20773</v>
      </c>
      <c r="G2468" s="46" t="s">
        <v>28761</v>
      </c>
      <c r="H2468" s="46" t="str">
        <f t="shared" si="38"/>
        <v>16685&gt;&gt;&gt;Constituent College&gt;&gt;&gt;Rawalpindi&gt;&gt;&gt;Department of Management Sciences</v>
      </c>
    </row>
    <row r="2469" spans="1:8">
      <c r="A2469" s="46" t="s">
        <v>25103</v>
      </c>
      <c r="B2469" s="46" t="s">
        <v>587</v>
      </c>
      <c r="C2469" s="46" t="s">
        <v>114</v>
      </c>
      <c r="D2469" s="46" t="s">
        <v>21182</v>
      </c>
      <c r="E2469" s="46" t="s">
        <v>20462</v>
      </c>
      <c r="F2469" s="46" t="s">
        <v>21163</v>
      </c>
      <c r="G2469" s="46" t="s">
        <v>28762</v>
      </c>
      <c r="H2469" s="46" t="str">
        <f t="shared" si="38"/>
        <v>11405&gt;&gt;&gt;Constituent College&gt;&gt;&gt;Rawalpindi&gt;&gt;&gt;Department of Public Health</v>
      </c>
    </row>
    <row r="2470" spans="1:8">
      <c r="A2470" s="46" t="s">
        <v>25103</v>
      </c>
      <c r="B2470" s="46" t="s">
        <v>587</v>
      </c>
      <c r="C2470" s="46" t="s">
        <v>114</v>
      </c>
      <c r="D2470" s="46" t="s">
        <v>21182</v>
      </c>
      <c r="E2470" s="46" t="s">
        <v>20462</v>
      </c>
      <c r="F2470" s="46" t="s">
        <v>23293</v>
      </c>
      <c r="G2470" s="46" t="s">
        <v>25111</v>
      </c>
      <c r="H2470" s="46" t="str">
        <f t="shared" si="38"/>
        <v>9723&gt;&gt;&gt;Constituent College&gt;&gt;&gt;Rawalpindi&gt;&gt;&gt;DIP Card</v>
      </c>
    </row>
    <row r="2471" spans="1:8">
      <c r="A2471" s="46" t="s">
        <v>25103</v>
      </c>
      <c r="B2471" s="46" t="s">
        <v>587</v>
      </c>
      <c r="C2471" s="46" t="s">
        <v>114</v>
      </c>
      <c r="D2471" s="46" t="s">
        <v>21182</v>
      </c>
      <c r="E2471" s="46" t="s">
        <v>20462</v>
      </c>
      <c r="F2471" s="46" t="s">
        <v>22224</v>
      </c>
      <c r="G2471" s="46" t="s">
        <v>28763</v>
      </c>
      <c r="H2471" s="46" t="str">
        <f t="shared" si="38"/>
        <v>9721&gt;&gt;&gt;Constituent College&gt;&gt;&gt;Rawalpindi&gt;&gt;&gt;Medical Lab Technology</v>
      </c>
    </row>
    <row r="2472" spans="1:8">
      <c r="A2472" s="46" t="s">
        <v>25103</v>
      </c>
      <c r="B2472" s="46" t="s">
        <v>587</v>
      </c>
      <c r="C2472" s="46" t="s">
        <v>114</v>
      </c>
      <c r="D2472" s="46" t="s">
        <v>21182</v>
      </c>
      <c r="E2472" s="46" t="s">
        <v>20462</v>
      </c>
      <c r="F2472" s="46" t="s">
        <v>21810</v>
      </c>
      <c r="G2472" s="46" t="s">
        <v>28764</v>
      </c>
      <c r="H2472" s="46" t="str">
        <f t="shared" si="38"/>
        <v>9717&gt;&gt;&gt;Constituent College&gt;&gt;&gt;Rawalpindi&gt;&gt;&gt;Pathology</v>
      </c>
    </row>
    <row r="2473" spans="1:8">
      <c r="A2473" s="46" t="s">
        <v>25103</v>
      </c>
      <c r="B2473" s="46" t="s">
        <v>587</v>
      </c>
      <c r="C2473" s="46" t="s">
        <v>114</v>
      </c>
      <c r="D2473" s="46" t="s">
        <v>21182</v>
      </c>
      <c r="E2473" s="46" t="s">
        <v>20462</v>
      </c>
      <c r="F2473" s="46" t="s">
        <v>21162</v>
      </c>
      <c r="G2473" s="46" t="s">
        <v>28765</v>
      </c>
      <c r="H2473" s="46" t="str">
        <f t="shared" si="38"/>
        <v>9732&gt;&gt;&gt;Constituent College&gt;&gt;&gt;Rawalpindi&gt;&gt;&gt;Public Health</v>
      </c>
    </row>
    <row r="2474" spans="1:8">
      <c r="A2474" s="46" t="s">
        <v>25103</v>
      </c>
      <c r="B2474" s="46" t="s">
        <v>587</v>
      </c>
      <c r="C2474" s="46" t="s">
        <v>114</v>
      </c>
      <c r="D2474" s="46" t="s">
        <v>21183</v>
      </c>
      <c r="E2474" s="46" t="s">
        <v>20462</v>
      </c>
      <c r="F2474" s="46" t="s">
        <v>21197</v>
      </c>
      <c r="G2474" s="46" t="s">
        <v>28766</v>
      </c>
      <c r="H2474" s="46" t="str">
        <f t="shared" si="38"/>
        <v>11421&gt;&gt;&gt;Constituent College&gt;&gt;&gt;Rawalpindi&gt;&gt;&gt;AFIP</v>
      </c>
    </row>
    <row r="2475" spans="1:8">
      <c r="A2475" s="46" t="s">
        <v>25103</v>
      </c>
      <c r="B2475" s="46" t="s">
        <v>587</v>
      </c>
      <c r="C2475" s="46" t="s">
        <v>114</v>
      </c>
      <c r="D2475" s="46" t="s">
        <v>21183</v>
      </c>
      <c r="E2475" s="46" t="s">
        <v>20462</v>
      </c>
      <c r="F2475" s="46" t="s">
        <v>20884</v>
      </c>
      <c r="G2475" s="46" t="s">
        <v>28767</v>
      </c>
      <c r="H2475" s="46" t="str">
        <f t="shared" si="38"/>
        <v>9726&gt;&gt;&gt;Constituent College&gt;&gt;&gt;Rawalpindi&gt;&gt;&gt;Anatomy</v>
      </c>
    </row>
    <row r="2476" spans="1:8">
      <c r="A2476" s="46" t="s">
        <v>25103</v>
      </c>
      <c r="B2476" s="46" t="s">
        <v>587</v>
      </c>
      <c r="C2476" s="46" t="s">
        <v>114</v>
      </c>
      <c r="D2476" s="46" t="s">
        <v>21183</v>
      </c>
      <c r="E2476" s="46" t="s">
        <v>20462</v>
      </c>
      <c r="F2476" s="46" t="s">
        <v>27032</v>
      </c>
      <c r="G2476" s="46" t="s">
        <v>28768</v>
      </c>
      <c r="H2476" s="46" t="str">
        <f t="shared" si="38"/>
        <v>9716&gt;&gt;&gt;Constituent College&gt;&gt;&gt;Rawalpindi&gt;&gt;&gt;BDS</v>
      </c>
    </row>
    <row r="2477" spans="1:8">
      <c r="A2477" s="46" t="s">
        <v>25103</v>
      </c>
      <c r="B2477" s="46" t="s">
        <v>587</v>
      </c>
      <c r="C2477" s="46" t="s">
        <v>114</v>
      </c>
      <c r="D2477" s="46" t="s">
        <v>21183</v>
      </c>
      <c r="E2477" s="46" t="s">
        <v>20462</v>
      </c>
      <c r="F2477" s="46" t="s">
        <v>20879</v>
      </c>
      <c r="G2477" s="46" t="s">
        <v>28769</v>
      </c>
      <c r="H2477" s="46" t="str">
        <f t="shared" si="38"/>
        <v>9718&gt;&gt;&gt;Constituent College&gt;&gt;&gt;Rawalpindi&gt;&gt;&gt;BioChemistry</v>
      </c>
    </row>
    <row r="2478" spans="1:8">
      <c r="A2478" s="46" t="s">
        <v>25103</v>
      </c>
      <c r="B2478" s="46" t="s">
        <v>587</v>
      </c>
      <c r="C2478" s="46" t="s">
        <v>114</v>
      </c>
      <c r="D2478" s="46" t="s">
        <v>21183</v>
      </c>
      <c r="E2478" s="46" t="s">
        <v>20462</v>
      </c>
      <c r="F2478" s="46" t="s">
        <v>23292</v>
      </c>
      <c r="G2478" s="46" t="s">
        <v>25112</v>
      </c>
      <c r="H2478" s="46" t="str">
        <f t="shared" si="38"/>
        <v>9730&gt;&gt;&gt;Constituent College&gt;&gt;&gt;Rawalpindi&gt;&gt;&gt;Dental Materials</v>
      </c>
    </row>
    <row r="2479" spans="1:8">
      <c r="A2479" s="46" t="s">
        <v>25103</v>
      </c>
      <c r="B2479" s="46" t="s">
        <v>587</v>
      </c>
      <c r="C2479" s="46" t="s">
        <v>114</v>
      </c>
      <c r="D2479" s="46" t="s">
        <v>21183</v>
      </c>
      <c r="E2479" s="46" t="s">
        <v>20462</v>
      </c>
      <c r="F2479" s="46" t="s">
        <v>21207</v>
      </c>
      <c r="G2479" s="46" t="s">
        <v>25113</v>
      </c>
      <c r="H2479" s="46" t="str">
        <f t="shared" si="38"/>
        <v>11397&gt;&gt;&gt;Constituent College&gt;&gt;&gt;Rawalpindi&gt;&gt;&gt;Department of Anatomy</v>
      </c>
    </row>
    <row r="2480" spans="1:8">
      <c r="A2480" s="46" t="s">
        <v>25103</v>
      </c>
      <c r="B2480" s="46" t="s">
        <v>587</v>
      </c>
      <c r="C2480" s="46" t="s">
        <v>114</v>
      </c>
      <c r="D2480" s="46" t="s">
        <v>21183</v>
      </c>
      <c r="E2480" s="46" t="s">
        <v>20462</v>
      </c>
      <c r="F2480" s="46" t="s">
        <v>20757</v>
      </c>
      <c r="G2480" s="46" t="s">
        <v>28770</v>
      </c>
      <c r="H2480" s="46" t="str">
        <f t="shared" si="38"/>
        <v>11398&gt;&gt;&gt;Constituent College&gt;&gt;&gt;Rawalpindi&gt;&gt;&gt;Department of Biochemistry</v>
      </c>
    </row>
    <row r="2481" spans="1:8">
      <c r="A2481" s="46" t="s">
        <v>25103</v>
      </c>
      <c r="B2481" s="46" t="s">
        <v>587</v>
      </c>
      <c r="C2481" s="46" t="s">
        <v>114</v>
      </c>
      <c r="D2481" s="46" t="s">
        <v>21183</v>
      </c>
      <c r="E2481" s="46" t="s">
        <v>20462</v>
      </c>
      <c r="F2481" s="46" t="s">
        <v>23240</v>
      </c>
      <c r="G2481" s="46" t="s">
        <v>25114</v>
      </c>
      <c r="H2481" s="46" t="str">
        <f t="shared" si="38"/>
        <v>11399&gt;&gt;&gt;Constituent College&gt;&gt;&gt;Rawalpindi&gt;&gt;&gt;Department of Chemical Pathology</v>
      </c>
    </row>
    <row r="2482" spans="1:8">
      <c r="A2482" s="46" t="s">
        <v>25103</v>
      </c>
      <c r="B2482" s="46" t="s">
        <v>587</v>
      </c>
      <c r="C2482" s="46" t="s">
        <v>114</v>
      </c>
      <c r="D2482" s="46" t="s">
        <v>21183</v>
      </c>
      <c r="E2482" s="46" t="s">
        <v>20462</v>
      </c>
      <c r="F2482" s="46" t="s">
        <v>21195</v>
      </c>
      <c r="G2482" s="46" t="s">
        <v>25115</v>
      </c>
      <c r="H2482" s="46" t="str">
        <f t="shared" si="38"/>
        <v>11400&gt;&gt;&gt;Constituent College&gt;&gt;&gt;Rawalpindi&gt;&gt;&gt;Department of Community Medicine</v>
      </c>
    </row>
    <row r="2483" spans="1:8">
      <c r="A2483" s="46" t="s">
        <v>25103</v>
      </c>
      <c r="B2483" s="46" t="s">
        <v>587</v>
      </c>
      <c r="C2483" s="46" t="s">
        <v>114</v>
      </c>
      <c r="D2483" s="46" t="s">
        <v>21183</v>
      </c>
      <c r="E2483" s="46" t="s">
        <v>20462</v>
      </c>
      <c r="F2483" s="46" t="s">
        <v>21193</v>
      </c>
      <c r="G2483" s="46" t="s">
        <v>25116</v>
      </c>
      <c r="H2483" s="46" t="str">
        <f t="shared" si="38"/>
        <v>11404&gt;&gt;&gt;Constituent College&gt;&gt;&gt;Rawalpindi&gt;&gt;&gt;Department of Dental Material</v>
      </c>
    </row>
    <row r="2484" spans="1:8">
      <c r="A2484" s="46" t="s">
        <v>25103</v>
      </c>
      <c r="B2484" s="46" t="s">
        <v>587</v>
      </c>
      <c r="C2484" s="46" t="s">
        <v>114</v>
      </c>
      <c r="D2484" s="46" t="s">
        <v>21183</v>
      </c>
      <c r="E2484" s="46" t="s">
        <v>20462</v>
      </c>
      <c r="F2484" s="46" t="s">
        <v>21196</v>
      </c>
      <c r="G2484" s="46" t="s">
        <v>25117</v>
      </c>
      <c r="H2484" s="46" t="str">
        <f t="shared" si="38"/>
        <v>11436&gt;&gt;&gt;Constituent College&gt;&gt;&gt;Rawalpindi&gt;&gt;&gt;Department of Histopathology</v>
      </c>
    </row>
    <row r="2485" spans="1:8">
      <c r="A2485" s="46" t="s">
        <v>25103</v>
      </c>
      <c r="B2485" s="46" t="s">
        <v>587</v>
      </c>
      <c r="C2485" s="46" t="s">
        <v>114</v>
      </c>
      <c r="D2485" s="46" t="s">
        <v>21183</v>
      </c>
      <c r="E2485" s="46" t="s">
        <v>20462</v>
      </c>
      <c r="F2485" s="46" t="s">
        <v>20756</v>
      </c>
      <c r="G2485" s="46" t="s">
        <v>28771</v>
      </c>
      <c r="H2485" s="46" t="str">
        <f t="shared" si="38"/>
        <v>11437&gt;&gt;&gt;Constituent College&gt;&gt;&gt;Rawalpindi&gt;&gt;&gt;Department of Microbiology</v>
      </c>
    </row>
    <row r="2486" spans="1:8">
      <c r="A2486" s="46" t="s">
        <v>25103</v>
      </c>
      <c r="B2486" s="46" t="s">
        <v>587</v>
      </c>
      <c r="C2486" s="46" t="s">
        <v>114</v>
      </c>
      <c r="D2486" s="46" t="s">
        <v>21183</v>
      </c>
      <c r="E2486" s="46" t="s">
        <v>20462</v>
      </c>
      <c r="F2486" s="46" t="s">
        <v>21206</v>
      </c>
      <c r="G2486" s="46" t="s">
        <v>25118</v>
      </c>
      <c r="H2486" s="46" t="str">
        <f t="shared" si="38"/>
        <v>11403&gt;&gt;&gt;Constituent College&gt;&gt;&gt;Rawalpindi&gt;&gt;&gt;Department of Molecular Medicine</v>
      </c>
    </row>
    <row r="2487" spans="1:8">
      <c r="A2487" s="46" t="s">
        <v>25103</v>
      </c>
      <c r="B2487" s="46" t="s">
        <v>587</v>
      </c>
      <c r="C2487" s="46" t="s">
        <v>114</v>
      </c>
      <c r="D2487" s="46" t="s">
        <v>21183</v>
      </c>
      <c r="E2487" s="46" t="s">
        <v>20462</v>
      </c>
      <c r="F2487" s="46" t="s">
        <v>21536</v>
      </c>
      <c r="G2487" s="46" t="s">
        <v>28772</v>
      </c>
      <c r="H2487" s="46" t="str">
        <f t="shared" si="38"/>
        <v>11401&gt;&gt;&gt;Constituent College&gt;&gt;&gt;Rawalpindi&gt;&gt;&gt;Department of Pharmacology</v>
      </c>
    </row>
    <row r="2488" spans="1:8">
      <c r="A2488" s="46" t="s">
        <v>25103</v>
      </c>
      <c r="B2488" s="46" t="s">
        <v>587</v>
      </c>
      <c r="C2488" s="46" t="s">
        <v>114</v>
      </c>
      <c r="D2488" s="46" t="s">
        <v>21183</v>
      </c>
      <c r="E2488" s="46" t="s">
        <v>20462</v>
      </c>
      <c r="F2488" s="46" t="s">
        <v>21002</v>
      </c>
      <c r="G2488" s="46" t="s">
        <v>28773</v>
      </c>
      <c r="H2488" s="46" t="str">
        <f t="shared" si="38"/>
        <v>11402&gt;&gt;&gt;Constituent College&gt;&gt;&gt;Rawalpindi&gt;&gt;&gt;Department of Physiology</v>
      </c>
    </row>
    <row r="2489" spans="1:8">
      <c r="A2489" s="46" t="s">
        <v>25103</v>
      </c>
      <c r="B2489" s="46" t="s">
        <v>587</v>
      </c>
      <c r="C2489" s="46" t="s">
        <v>114</v>
      </c>
      <c r="D2489" s="46" t="s">
        <v>21183</v>
      </c>
      <c r="E2489" s="46" t="s">
        <v>20462</v>
      </c>
      <c r="F2489" s="46" t="s">
        <v>21564</v>
      </c>
      <c r="G2489" s="46" t="s">
        <v>25119</v>
      </c>
      <c r="H2489" s="46" t="str">
        <f t="shared" si="38"/>
        <v>9710&gt;&gt;&gt;Constituent College&gt;&gt;&gt;Rawalpindi&gt;&gt;&gt;MBBS</v>
      </c>
    </row>
    <row r="2490" spans="1:8">
      <c r="A2490" s="46" t="s">
        <v>25103</v>
      </c>
      <c r="B2490" s="46" t="s">
        <v>587</v>
      </c>
      <c r="C2490" s="46" t="s">
        <v>114</v>
      </c>
      <c r="D2490" s="46" t="s">
        <v>21183</v>
      </c>
      <c r="E2490" s="46" t="s">
        <v>20462</v>
      </c>
      <c r="F2490" s="46" t="s">
        <v>21810</v>
      </c>
      <c r="G2490" s="46" t="s">
        <v>28774</v>
      </c>
      <c r="H2490" s="46" t="str">
        <f t="shared" si="38"/>
        <v>9729&gt;&gt;&gt;Constituent College&gt;&gt;&gt;Rawalpindi&gt;&gt;&gt;Pathology</v>
      </c>
    </row>
    <row r="2491" spans="1:8">
      <c r="A2491" s="46" t="s">
        <v>25103</v>
      </c>
      <c r="B2491" s="46" t="s">
        <v>587</v>
      </c>
      <c r="C2491" s="46" t="s">
        <v>0</v>
      </c>
      <c r="D2491" s="46" t="s">
        <v>22282</v>
      </c>
      <c r="E2491" s="46" t="s">
        <v>20462</v>
      </c>
      <c r="F2491" s="46" t="s">
        <v>21055</v>
      </c>
      <c r="G2491" s="46" t="s">
        <v>25120</v>
      </c>
      <c r="H2491" s="46" t="str">
        <f t="shared" si="38"/>
        <v>13291&gt;&gt;&gt;Main Campus&gt;&gt;&gt;Rawalpindi&gt;&gt;&gt;Department of Biological Sciences</v>
      </c>
    </row>
    <row r="2492" spans="1:8">
      <c r="A2492" s="46" t="s">
        <v>25103</v>
      </c>
      <c r="B2492" s="46" t="s">
        <v>587</v>
      </c>
      <c r="C2492" s="46" t="s">
        <v>0</v>
      </c>
      <c r="D2492" s="46" t="s">
        <v>22282</v>
      </c>
      <c r="E2492" s="46" t="s">
        <v>20462</v>
      </c>
      <c r="F2492" s="46" t="s">
        <v>22569</v>
      </c>
      <c r="G2492" s="46" t="s">
        <v>28775</v>
      </c>
      <c r="H2492" s="46" t="str">
        <f t="shared" si="38"/>
        <v>28220&gt;&gt;&gt;Main Campus&gt;&gt;&gt;Rawalpindi&gt;&gt;&gt;Department of Clinical Psychology</v>
      </c>
    </row>
    <row r="2493" spans="1:8">
      <c r="A2493" s="46" t="s">
        <v>25103</v>
      </c>
      <c r="B2493" s="46" t="s">
        <v>587</v>
      </c>
      <c r="C2493" s="46" t="s">
        <v>0</v>
      </c>
      <c r="D2493" s="46" t="s">
        <v>22282</v>
      </c>
      <c r="E2493" s="46" t="s">
        <v>20462</v>
      </c>
      <c r="F2493" s="46" t="s">
        <v>20972</v>
      </c>
      <c r="G2493" s="46" t="s">
        <v>28776</v>
      </c>
      <c r="H2493" s="46" t="str">
        <f t="shared" si="38"/>
        <v>27676&gt;&gt;&gt;Main Campus&gt;&gt;&gt;Rawalpindi&gt;&gt;&gt;Department of Health Professions Education</v>
      </c>
    </row>
    <row r="2494" spans="1:8">
      <c r="A2494" s="46" t="s">
        <v>25103</v>
      </c>
      <c r="B2494" s="46" t="s">
        <v>587</v>
      </c>
      <c r="C2494" s="46" t="s">
        <v>0</v>
      </c>
      <c r="D2494" s="46" t="s">
        <v>22282</v>
      </c>
      <c r="E2494" s="46" t="s">
        <v>20462</v>
      </c>
      <c r="F2494" s="46" t="s">
        <v>21682</v>
      </c>
      <c r="G2494" s="46" t="s">
        <v>28777</v>
      </c>
      <c r="H2494" s="46" t="str">
        <f t="shared" si="38"/>
        <v>27675&gt;&gt;&gt;Main Campus&gt;&gt;&gt;Rawalpindi&gt;&gt;&gt;Department of Nutrition and Dietetics</v>
      </c>
    </row>
    <row r="2495" spans="1:8">
      <c r="A2495" s="46" t="s">
        <v>25103</v>
      </c>
      <c r="B2495" s="46" t="s">
        <v>587</v>
      </c>
      <c r="C2495" s="46" t="s">
        <v>0</v>
      </c>
      <c r="D2495" s="46" t="s">
        <v>22282</v>
      </c>
      <c r="E2495" s="46" t="s">
        <v>20462</v>
      </c>
      <c r="F2495" s="46" t="s">
        <v>20589</v>
      </c>
      <c r="G2495" s="46" t="s">
        <v>28778</v>
      </c>
      <c r="H2495" s="46" t="str">
        <f t="shared" si="38"/>
        <v>15385&gt;&gt;&gt;Main Campus&gt;&gt;&gt;Rawalpindi&gt;&gt;&gt;Department of Psychology</v>
      </c>
    </row>
    <row r="2496" spans="1:8">
      <c r="A2496" s="46" t="s">
        <v>25103</v>
      </c>
      <c r="B2496" s="46" t="s">
        <v>587</v>
      </c>
      <c r="C2496" s="46" t="s">
        <v>0</v>
      </c>
      <c r="D2496" s="46" t="s">
        <v>22282</v>
      </c>
      <c r="E2496" s="46" t="s">
        <v>20462</v>
      </c>
      <c r="F2496" s="46" t="s">
        <v>21163</v>
      </c>
      <c r="G2496" s="46" t="s">
        <v>28779</v>
      </c>
      <c r="H2496" s="46" t="str">
        <f t="shared" si="38"/>
        <v>13613&gt;&gt;&gt;Main Campus&gt;&gt;&gt;Rawalpindi&gt;&gt;&gt;Department of Public Health</v>
      </c>
    </row>
    <row r="2497" spans="1:8">
      <c r="A2497" s="46" t="s">
        <v>25103</v>
      </c>
      <c r="B2497" s="46" t="s">
        <v>587</v>
      </c>
      <c r="C2497" s="46" t="s">
        <v>0</v>
      </c>
      <c r="D2497" s="46" t="s">
        <v>22282</v>
      </c>
      <c r="E2497" s="46" t="s">
        <v>20462</v>
      </c>
      <c r="F2497" s="46" t="s">
        <v>22281</v>
      </c>
      <c r="G2497" s="46" t="s">
        <v>25121</v>
      </c>
      <c r="H2497" s="46" t="str">
        <f t="shared" si="38"/>
        <v>13290&gt;&gt;&gt;Main Campus&gt;&gt;&gt;Rawalpindi&gt;&gt;&gt;NUMS Department of Social and Behavioral Sciences</v>
      </c>
    </row>
    <row r="2498" spans="1:8">
      <c r="A2498" s="46" t="s">
        <v>25122</v>
      </c>
      <c r="B2498" s="46" t="s">
        <v>22170</v>
      </c>
      <c r="C2498" s="46" t="s">
        <v>0</v>
      </c>
      <c r="D2498" s="46" t="s">
        <v>0</v>
      </c>
      <c r="E2498" s="46" t="s">
        <v>20447</v>
      </c>
      <c r="F2498" s="46" t="s">
        <v>22388</v>
      </c>
      <c r="G2498" s="46" t="s">
        <v>25123</v>
      </c>
      <c r="H2498" s="46" t="str">
        <f t="shared" ref="H2498:H2561" si="39">CONCATENATE(G2498, "&gt;&gt;&gt;", C2498, "&gt;&gt;&gt;", E2498, "&gt;&gt;&gt;", F2498)</f>
        <v>15731&gt;&gt;&gt;Main Campus&gt;&gt;&gt;Multan&gt;&gt;&gt;Basics Sciences And Humanities</v>
      </c>
    </row>
    <row r="2499" spans="1:8">
      <c r="A2499" s="46" t="s">
        <v>25122</v>
      </c>
      <c r="B2499" s="46" t="s">
        <v>22170</v>
      </c>
      <c r="C2499" s="46" t="s">
        <v>0</v>
      </c>
      <c r="D2499" s="46" t="s">
        <v>0</v>
      </c>
      <c r="E2499" s="46" t="s">
        <v>20447</v>
      </c>
      <c r="F2499" s="46" t="s">
        <v>20746</v>
      </c>
      <c r="G2499" s="46" t="s">
        <v>28780</v>
      </c>
      <c r="H2499" s="46" t="str">
        <f t="shared" si="39"/>
        <v>10764&gt;&gt;&gt;Main Campus&gt;&gt;&gt;Multan&gt;&gt;&gt;Chemical Engineering</v>
      </c>
    </row>
    <row r="2500" spans="1:8">
      <c r="A2500" s="46" t="s">
        <v>25122</v>
      </c>
      <c r="B2500" s="46" t="s">
        <v>22170</v>
      </c>
      <c r="C2500" s="46" t="s">
        <v>0</v>
      </c>
      <c r="D2500" s="46" t="s">
        <v>0</v>
      </c>
      <c r="E2500" s="46" t="s">
        <v>20447</v>
      </c>
      <c r="F2500" s="46" t="s">
        <v>21147</v>
      </c>
      <c r="G2500" s="46" t="s">
        <v>28781</v>
      </c>
      <c r="H2500" s="46" t="str">
        <f t="shared" si="39"/>
        <v>10763&gt;&gt;&gt;Main Campus&gt;&gt;&gt;Multan&gt;&gt;&gt;Department of Civil Engineering Technology</v>
      </c>
    </row>
    <row r="2501" spans="1:8">
      <c r="A2501" s="46" t="s">
        <v>25122</v>
      </c>
      <c r="B2501" s="46" t="s">
        <v>22170</v>
      </c>
      <c r="C2501" s="46" t="s">
        <v>0</v>
      </c>
      <c r="D2501" s="46" t="s">
        <v>0</v>
      </c>
      <c r="E2501" s="46" t="s">
        <v>20447</v>
      </c>
      <c r="F2501" s="46" t="s">
        <v>20680</v>
      </c>
      <c r="G2501" s="46" t="s">
        <v>28782</v>
      </c>
      <c r="H2501" s="46" t="str">
        <f t="shared" si="39"/>
        <v>39465&gt;&gt;&gt;Main Campus&gt;&gt;&gt;Multan&gt;&gt;&gt;Department of Computer Science</v>
      </c>
    </row>
    <row r="2502" spans="1:8">
      <c r="A2502" s="46" t="s">
        <v>25122</v>
      </c>
      <c r="B2502" s="46" t="s">
        <v>22170</v>
      </c>
      <c r="C2502" s="46" t="s">
        <v>0</v>
      </c>
      <c r="D2502" s="46" t="s">
        <v>0</v>
      </c>
      <c r="E2502" s="46" t="s">
        <v>20447</v>
      </c>
      <c r="F2502" s="46" t="s">
        <v>20858</v>
      </c>
      <c r="G2502" s="46" t="s">
        <v>28783</v>
      </c>
      <c r="H2502" s="46" t="str">
        <f t="shared" si="39"/>
        <v>38711&gt;&gt;&gt;Main Campus&gt;&gt;&gt;Multan&gt;&gt;&gt;Department of Management Science</v>
      </c>
    </row>
    <row r="2503" spans="1:8">
      <c r="A2503" s="46" t="s">
        <v>25122</v>
      </c>
      <c r="B2503" s="46" t="s">
        <v>22170</v>
      </c>
      <c r="C2503" s="46" t="s">
        <v>0</v>
      </c>
      <c r="D2503" s="46" t="s">
        <v>0</v>
      </c>
      <c r="E2503" s="46" t="s">
        <v>20447</v>
      </c>
      <c r="F2503" s="46" t="s">
        <v>20748</v>
      </c>
      <c r="G2503" s="46" t="s">
        <v>28784</v>
      </c>
      <c r="H2503" s="46" t="str">
        <f t="shared" si="39"/>
        <v>10765&gt;&gt;&gt;Main Campus&gt;&gt;&gt;Multan&gt;&gt;&gt;Electrical Engineering</v>
      </c>
    </row>
    <row r="2504" spans="1:8">
      <c r="A2504" s="46" t="s">
        <v>25122</v>
      </c>
      <c r="B2504" s="46" t="s">
        <v>22170</v>
      </c>
      <c r="C2504" s="46" t="s">
        <v>0</v>
      </c>
      <c r="D2504" s="46" t="s">
        <v>0</v>
      </c>
      <c r="E2504" s="46" t="s">
        <v>20447</v>
      </c>
      <c r="F2504" s="46" t="s">
        <v>20759</v>
      </c>
      <c r="G2504" s="46" t="s">
        <v>28785</v>
      </c>
      <c r="H2504" s="46" t="str">
        <f t="shared" si="39"/>
        <v>10766&gt;&gt;&gt;Main Campus&gt;&gt;&gt;Multan&gt;&gt;&gt;Mechanical Engineering Technology</v>
      </c>
    </row>
    <row r="2505" spans="1:8">
      <c r="A2505" s="46" t="s">
        <v>25124</v>
      </c>
      <c r="B2505" s="46" t="s">
        <v>704</v>
      </c>
      <c r="C2505" s="46" t="s">
        <v>0</v>
      </c>
      <c r="D2505" s="46" t="s">
        <v>0</v>
      </c>
      <c r="E2505" s="46" t="s">
        <v>20365</v>
      </c>
      <c r="F2505" s="46" t="s">
        <v>22397</v>
      </c>
      <c r="G2505" s="46" t="s">
        <v>25125</v>
      </c>
      <c r="H2505" s="46" t="str">
        <f t="shared" si="39"/>
        <v>50979&gt;&gt;&gt;Main Campus&gt;&gt;&gt;Mardan&gt;&gt;&gt;Department of  Botany</v>
      </c>
    </row>
    <row r="2506" spans="1:8">
      <c r="A2506" s="46" t="s">
        <v>25124</v>
      </c>
      <c r="B2506" s="46" t="s">
        <v>704</v>
      </c>
      <c r="C2506" s="46" t="s">
        <v>0</v>
      </c>
      <c r="D2506" s="46" t="s">
        <v>0</v>
      </c>
      <c r="E2506" s="46" t="s">
        <v>20365</v>
      </c>
      <c r="F2506" s="46" t="s">
        <v>22327</v>
      </c>
      <c r="G2506" s="46" t="s">
        <v>31838</v>
      </c>
      <c r="H2506" s="46" t="str">
        <f t="shared" si="39"/>
        <v>27814&gt;&gt;&gt;Main Campus&gt;&gt;&gt;Mardan&gt;&gt;&gt;Department of Bio-Chemistry</v>
      </c>
    </row>
    <row r="2507" spans="1:8">
      <c r="A2507" s="46" t="s">
        <v>25124</v>
      </c>
      <c r="B2507" s="46" t="s">
        <v>704</v>
      </c>
      <c r="C2507" s="46" t="s">
        <v>0</v>
      </c>
      <c r="D2507" s="46" t="s">
        <v>0</v>
      </c>
      <c r="E2507" s="46" t="s">
        <v>20365</v>
      </c>
      <c r="F2507" s="46" t="s">
        <v>20825</v>
      </c>
      <c r="G2507" s="46" t="s">
        <v>28786</v>
      </c>
      <c r="H2507" s="46" t="str">
        <f t="shared" si="39"/>
        <v>13312&gt;&gt;&gt;Main Campus&gt;&gt;&gt;Mardan&gt;&gt;&gt;Department of Biotechnology</v>
      </c>
    </row>
    <row r="2508" spans="1:8">
      <c r="A2508" s="46" t="s">
        <v>25124</v>
      </c>
      <c r="B2508" s="46" t="s">
        <v>704</v>
      </c>
      <c r="C2508" s="46" t="s">
        <v>0</v>
      </c>
      <c r="D2508" s="46" t="s">
        <v>0</v>
      </c>
      <c r="E2508" s="46" t="s">
        <v>20365</v>
      </c>
      <c r="F2508" s="46" t="s">
        <v>20739</v>
      </c>
      <c r="G2508" s="46" t="s">
        <v>28787</v>
      </c>
      <c r="H2508" s="46" t="str">
        <f t="shared" si="39"/>
        <v>13742&gt;&gt;&gt;Main Campus&gt;&gt;&gt;Mardan&gt;&gt;&gt;Department of Botany</v>
      </c>
    </row>
    <row r="2509" spans="1:8">
      <c r="A2509" s="46" t="s">
        <v>25124</v>
      </c>
      <c r="B2509" s="46" t="s">
        <v>704</v>
      </c>
      <c r="C2509" s="46" t="s">
        <v>0</v>
      </c>
      <c r="D2509" s="46" t="s">
        <v>0</v>
      </c>
      <c r="E2509" s="46" t="s">
        <v>20365</v>
      </c>
      <c r="F2509" s="46" t="s">
        <v>27173</v>
      </c>
      <c r="G2509" s="46" t="s">
        <v>28788</v>
      </c>
      <c r="H2509" s="46" t="str">
        <f t="shared" si="39"/>
        <v>13741&gt;&gt;&gt;Main Campus&gt;&gt;&gt;Mardan&gt;&gt;&gt;Department of Chemistry</v>
      </c>
    </row>
    <row r="2510" spans="1:8">
      <c r="A2510" s="46" t="s">
        <v>25124</v>
      </c>
      <c r="B2510" s="46" t="s">
        <v>704</v>
      </c>
      <c r="C2510" s="46" t="s">
        <v>0</v>
      </c>
      <c r="D2510" s="46" t="s">
        <v>0</v>
      </c>
      <c r="E2510" s="46" t="s">
        <v>20365</v>
      </c>
      <c r="F2510" s="46" t="s">
        <v>20680</v>
      </c>
      <c r="G2510" s="46" t="s">
        <v>31839</v>
      </c>
      <c r="H2510" s="46" t="str">
        <f t="shared" si="39"/>
        <v>50980&gt;&gt;&gt;Main Campus&gt;&gt;&gt;Mardan&gt;&gt;&gt;Department of Computer Science</v>
      </c>
    </row>
    <row r="2511" spans="1:8">
      <c r="A2511" s="46" t="s">
        <v>25124</v>
      </c>
      <c r="B2511" s="46" t="s">
        <v>704</v>
      </c>
      <c r="C2511" s="46" t="s">
        <v>0</v>
      </c>
      <c r="D2511" s="46" t="s">
        <v>0</v>
      </c>
      <c r="E2511" s="46" t="s">
        <v>20365</v>
      </c>
      <c r="F2511" s="46" t="s">
        <v>27241</v>
      </c>
      <c r="G2511" s="46" t="s">
        <v>28789</v>
      </c>
      <c r="H2511" s="46" t="str">
        <f t="shared" si="39"/>
        <v>12709&gt;&gt;&gt;Main Campus&gt;&gt;&gt;Mardan&gt;&gt;&gt;Department of Economics</v>
      </c>
    </row>
    <row r="2512" spans="1:8">
      <c r="A2512" s="46" t="s">
        <v>25124</v>
      </c>
      <c r="B2512" s="46" t="s">
        <v>704</v>
      </c>
      <c r="C2512" s="46" t="s">
        <v>0</v>
      </c>
      <c r="D2512" s="46" t="s">
        <v>0</v>
      </c>
      <c r="E2512" s="46" t="s">
        <v>20365</v>
      </c>
      <c r="F2512" s="46" t="s">
        <v>20622</v>
      </c>
      <c r="G2512" s="46" t="s">
        <v>28790</v>
      </c>
      <c r="H2512" s="46" t="str">
        <f t="shared" si="39"/>
        <v>12713&gt;&gt;&gt;Main Campus&gt;&gt;&gt;Mardan&gt;&gt;&gt;Department of English</v>
      </c>
    </row>
    <row r="2513" spans="1:8">
      <c r="A2513" s="46" t="s">
        <v>25124</v>
      </c>
      <c r="B2513" s="46" t="s">
        <v>704</v>
      </c>
      <c r="C2513" s="46" t="s">
        <v>0</v>
      </c>
      <c r="D2513" s="46" t="s">
        <v>0</v>
      </c>
      <c r="E2513" s="46" t="s">
        <v>20365</v>
      </c>
      <c r="F2513" s="46" t="s">
        <v>27038</v>
      </c>
      <c r="G2513" s="46" t="s">
        <v>28791</v>
      </c>
      <c r="H2513" s="46" t="str">
        <f t="shared" si="39"/>
        <v>12711&gt;&gt;&gt;Main Campus&gt;&gt;&gt;Mardan&gt;&gt;&gt;Department of Islamic Studies</v>
      </c>
    </row>
    <row r="2514" spans="1:8">
      <c r="A2514" s="46" t="s">
        <v>25124</v>
      </c>
      <c r="B2514" s="46" t="s">
        <v>704</v>
      </c>
      <c r="C2514" s="46" t="s">
        <v>0</v>
      </c>
      <c r="D2514" s="46" t="s">
        <v>0</v>
      </c>
      <c r="E2514" s="46" t="s">
        <v>20365</v>
      </c>
      <c r="F2514" s="46" t="s">
        <v>22398</v>
      </c>
      <c r="G2514" s="46" t="s">
        <v>25126</v>
      </c>
      <c r="H2514" s="46" t="str">
        <f t="shared" si="39"/>
        <v>11384&gt;&gt;&gt;Main Campus&gt;&gt;&gt;Mardan&gt;&gt;&gt;Department of Management  Sciences</v>
      </c>
    </row>
    <row r="2515" spans="1:8">
      <c r="A2515" s="46" t="s">
        <v>25124</v>
      </c>
      <c r="B2515" s="46" t="s">
        <v>704</v>
      </c>
      <c r="C2515" s="46" t="s">
        <v>0</v>
      </c>
      <c r="D2515" s="46" t="s">
        <v>0</v>
      </c>
      <c r="E2515" s="46" t="s">
        <v>20365</v>
      </c>
      <c r="F2515" s="46" t="s">
        <v>20674</v>
      </c>
      <c r="G2515" s="46" t="s">
        <v>31840</v>
      </c>
      <c r="H2515" s="46" t="str">
        <f t="shared" si="39"/>
        <v>50981&gt;&gt;&gt;Main Campus&gt;&gt;&gt;Mardan&gt;&gt;&gt;Department of Mathematics</v>
      </c>
    </row>
    <row r="2516" spans="1:8">
      <c r="A2516" s="46" t="s">
        <v>25124</v>
      </c>
      <c r="B2516" s="46" t="s">
        <v>704</v>
      </c>
      <c r="C2516" s="46" t="s">
        <v>0</v>
      </c>
      <c r="D2516" s="46" t="s">
        <v>0</v>
      </c>
      <c r="E2516" s="46" t="s">
        <v>20365</v>
      </c>
      <c r="F2516" s="46" t="s">
        <v>20756</v>
      </c>
      <c r="G2516" s="46" t="s">
        <v>28792</v>
      </c>
      <c r="H2516" s="46" t="str">
        <f t="shared" si="39"/>
        <v>11385&gt;&gt;&gt;Main Campus&gt;&gt;&gt;Mardan&gt;&gt;&gt;Department of Microbiology</v>
      </c>
    </row>
    <row r="2517" spans="1:8">
      <c r="A2517" s="46" t="s">
        <v>25124</v>
      </c>
      <c r="B2517" s="46" t="s">
        <v>704</v>
      </c>
      <c r="C2517" s="46" t="s">
        <v>0</v>
      </c>
      <c r="D2517" s="46" t="s">
        <v>0</v>
      </c>
      <c r="E2517" s="46" t="s">
        <v>20365</v>
      </c>
      <c r="F2517" s="46" t="s">
        <v>27177</v>
      </c>
      <c r="G2517" s="46" t="s">
        <v>28793</v>
      </c>
      <c r="H2517" s="46" t="str">
        <f t="shared" si="39"/>
        <v>12716&gt;&gt;&gt;Main Campus&gt;&gt;&gt;Mardan&gt;&gt;&gt;Department of Physics</v>
      </c>
    </row>
    <row r="2518" spans="1:8">
      <c r="A2518" s="46" t="s">
        <v>25124</v>
      </c>
      <c r="B2518" s="46" t="s">
        <v>704</v>
      </c>
      <c r="C2518" s="46" t="s">
        <v>0</v>
      </c>
      <c r="D2518" s="46" t="s">
        <v>0</v>
      </c>
      <c r="E2518" s="46" t="s">
        <v>20365</v>
      </c>
      <c r="F2518" s="46" t="s">
        <v>27514</v>
      </c>
      <c r="G2518" s="46" t="s">
        <v>28794</v>
      </c>
      <c r="H2518" s="46" t="str">
        <f t="shared" si="39"/>
        <v>12712&gt;&gt;&gt;Main Campus&gt;&gt;&gt;Mardan&gt;&gt;&gt;Department of Political Science</v>
      </c>
    </row>
    <row r="2519" spans="1:8">
      <c r="A2519" s="46" t="s">
        <v>25124</v>
      </c>
      <c r="B2519" s="46" t="s">
        <v>704</v>
      </c>
      <c r="C2519" s="46" t="s">
        <v>0</v>
      </c>
      <c r="D2519" s="46" t="s">
        <v>0</v>
      </c>
      <c r="E2519" s="46" t="s">
        <v>20365</v>
      </c>
      <c r="F2519" s="46" t="s">
        <v>20589</v>
      </c>
      <c r="G2519" s="46" t="s">
        <v>28795</v>
      </c>
      <c r="H2519" s="46" t="str">
        <f t="shared" si="39"/>
        <v>12710&gt;&gt;&gt;Main Campus&gt;&gt;&gt;Mardan&gt;&gt;&gt;Department of Psychology</v>
      </c>
    </row>
    <row r="2520" spans="1:8">
      <c r="A2520" s="46" t="s">
        <v>25124</v>
      </c>
      <c r="B2520" s="46" t="s">
        <v>704</v>
      </c>
      <c r="C2520" s="46" t="s">
        <v>0</v>
      </c>
      <c r="D2520" s="46" t="s">
        <v>0</v>
      </c>
      <c r="E2520" s="46" t="s">
        <v>20365</v>
      </c>
      <c r="F2520" s="46" t="s">
        <v>27082</v>
      </c>
      <c r="G2520" s="46" t="s">
        <v>28796</v>
      </c>
      <c r="H2520" s="46" t="str">
        <f t="shared" si="39"/>
        <v>12715&gt;&gt;&gt;Main Campus&gt;&gt;&gt;Mardan&gt;&gt;&gt;Department of Urdu</v>
      </c>
    </row>
    <row r="2521" spans="1:8">
      <c r="A2521" s="46" t="s">
        <v>25124</v>
      </c>
      <c r="B2521" s="46" t="s">
        <v>704</v>
      </c>
      <c r="C2521" s="46" t="s">
        <v>0</v>
      </c>
      <c r="D2521" s="46" t="s">
        <v>0</v>
      </c>
      <c r="E2521" s="46" t="s">
        <v>20365</v>
      </c>
      <c r="F2521" s="46" t="s">
        <v>27180</v>
      </c>
      <c r="G2521" s="46" t="s">
        <v>28797</v>
      </c>
      <c r="H2521" s="46" t="str">
        <f t="shared" si="39"/>
        <v>12714&gt;&gt;&gt;Main Campus&gt;&gt;&gt;Mardan&gt;&gt;&gt;Department of Zoology</v>
      </c>
    </row>
    <row r="2522" spans="1:8">
      <c r="A2522" s="46" t="s">
        <v>25124</v>
      </c>
      <c r="B2522" s="46" t="s">
        <v>704</v>
      </c>
      <c r="C2522" s="46" t="s">
        <v>0</v>
      </c>
      <c r="D2522" s="46" t="s">
        <v>0</v>
      </c>
      <c r="E2522" s="46" t="s">
        <v>20365</v>
      </c>
      <c r="F2522" s="46" t="s">
        <v>21292</v>
      </c>
      <c r="G2522" s="46" t="s">
        <v>25127</v>
      </c>
      <c r="H2522" s="46" t="str">
        <f t="shared" si="39"/>
        <v>13310&gt;&gt;&gt;Main Campus&gt;&gt;&gt;Mardan&gt;&gt;&gt;Human Nutrition &amp; Dietetics</v>
      </c>
    </row>
    <row r="2523" spans="1:8">
      <c r="A2523" s="46" t="s">
        <v>25124</v>
      </c>
      <c r="B2523" s="46" t="s">
        <v>704</v>
      </c>
      <c r="C2523" s="46" t="s">
        <v>0</v>
      </c>
      <c r="D2523" s="46" t="s">
        <v>0</v>
      </c>
      <c r="E2523" s="46" t="s">
        <v>20365</v>
      </c>
      <c r="F2523" s="46" t="s">
        <v>21962</v>
      </c>
      <c r="G2523" s="46" t="s">
        <v>25128</v>
      </c>
      <c r="H2523" s="46" t="str">
        <f t="shared" si="39"/>
        <v>13740&gt;&gt;&gt;Main Campus&gt;&gt;&gt;Mardan&gt;&gt;&gt;Institute of Education &amp; Research</v>
      </c>
    </row>
    <row r="2524" spans="1:8">
      <c r="A2524" s="46" t="s">
        <v>25129</v>
      </c>
      <c r="B2524" s="46" t="s">
        <v>500</v>
      </c>
      <c r="C2524" s="46" t="s">
        <v>114</v>
      </c>
      <c r="D2524" s="46" t="s">
        <v>28798</v>
      </c>
      <c r="E2524" s="46" t="s">
        <v>20435</v>
      </c>
      <c r="F2524" s="46" t="s">
        <v>21482</v>
      </c>
      <c r="G2524" s="46" t="s">
        <v>28799</v>
      </c>
      <c r="H2524" s="46" t="str">
        <f t="shared" si="39"/>
        <v>11587&gt;&gt;&gt;Constituent College&gt;&gt;&gt;Lahore&gt;&gt;&gt;Medicine</v>
      </c>
    </row>
    <row r="2525" spans="1:8">
      <c r="A2525" s="46" t="s">
        <v>25129</v>
      </c>
      <c r="B2525" s="46" t="s">
        <v>500</v>
      </c>
      <c r="C2525" s="46" t="s">
        <v>0</v>
      </c>
      <c r="D2525" s="46" t="s">
        <v>500</v>
      </c>
      <c r="E2525" s="46" t="s">
        <v>20435</v>
      </c>
      <c r="F2525" s="46" t="s">
        <v>21950</v>
      </c>
      <c r="G2525" s="46" t="s">
        <v>25130</v>
      </c>
      <c r="H2525" s="46" t="str">
        <f t="shared" si="39"/>
        <v>28582&gt;&gt;&gt;Main Campus&gt;&gt;&gt;Lahore&gt;&gt;&gt;COLLEGE OF NURSING &amp; MIDWIFERY  FJMU , LAHORE</v>
      </c>
    </row>
    <row r="2526" spans="1:8">
      <c r="A2526" s="46" t="s">
        <v>25129</v>
      </c>
      <c r="B2526" s="46" t="s">
        <v>500</v>
      </c>
      <c r="C2526" s="46" t="s">
        <v>0</v>
      </c>
      <c r="D2526" s="46" t="s">
        <v>500</v>
      </c>
      <c r="E2526" s="46" t="s">
        <v>20435</v>
      </c>
      <c r="F2526" s="46" t="s">
        <v>21482</v>
      </c>
      <c r="G2526" s="46" t="s">
        <v>28800</v>
      </c>
      <c r="H2526" s="46" t="str">
        <f t="shared" si="39"/>
        <v>11586&gt;&gt;&gt;Main Campus&gt;&gt;&gt;Lahore&gt;&gt;&gt;Medicine</v>
      </c>
    </row>
    <row r="2527" spans="1:8">
      <c r="A2527" s="46" t="s">
        <v>25131</v>
      </c>
      <c r="B2527" s="46" t="s">
        <v>22390</v>
      </c>
      <c r="C2527" s="46" t="s">
        <v>0</v>
      </c>
      <c r="D2527" s="46" t="s">
        <v>22389</v>
      </c>
      <c r="E2527" s="46" t="s">
        <v>20258</v>
      </c>
      <c r="F2527" s="46" t="s">
        <v>27603</v>
      </c>
      <c r="G2527" s="46" t="s">
        <v>28801</v>
      </c>
      <c r="H2527" s="46" t="str">
        <f t="shared" si="39"/>
        <v>16853&gt;&gt;&gt;Main Campus&gt;&gt;&gt;Loralai&gt;&gt;&gt;Department of Commerce</v>
      </c>
    </row>
    <row r="2528" spans="1:8">
      <c r="A2528" s="46" t="s">
        <v>25131</v>
      </c>
      <c r="B2528" s="46" t="s">
        <v>22390</v>
      </c>
      <c r="C2528" s="46" t="s">
        <v>0</v>
      </c>
      <c r="D2528" s="46" t="s">
        <v>22389</v>
      </c>
      <c r="E2528" s="46" t="s">
        <v>20258</v>
      </c>
      <c r="F2528" s="46" t="s">
        <v>20680</v>
      </c>
      <c r="G2528" s="46" t="s">
        <v>28802</v>
      </c>
      <c r="H2528" s="46" t="str">
        <f t="shared" si="39"/>
        <v>16852&gt;&gt;&gt;Main Campus&gt;&gt;&gt;Loralai&gt;&gt;&gt;Department of Computer Science</v>
      </c>
    </row>
    <row r="2529" spans="1:8">
      <c r="A2529" s="46" t="s">
        <v>25131</v>
      </c>
      <c r="B2529" s="46" t="s">
        <v>22390</v>
      </c>
      <c r="C2529" s="46" t="s">
        <v>0</v>
      </c>
      <c r="D2529" s="46" t="s">
        <v>22389</v>
      </c>
      <c r="E2529" s="46" t="s">
        <v>20258</v>
      </c>
      <c r="F2529" s="46" t="s">
        <v>20607</v>
      </c>
      <c r="G2529" s="46" t="s">
        <v>28803</v>
      </c>
      <c r="H2529" s="46" t="str">
        <f t="shared" si="39"/>
        <v>16855&gt;&gt;&gt;Main Campus&gt;&gt;&gt;Loralai&gt;&gt;&gt;Department of Education</v>
      </c>
    </row>
    <row r="2530" spans="1:8">
      <c r="A2530" s="46" t="s">
        <v>25131</v>
      </c>
      <c r="B2530" s="46" t="s">
        <v>22390</v>
      </c>
      <c r="C2530" s="46" t="s">
        <v>0</v>
      </c>
      <c r="D2530" s="46" t="s">
        <v>22389</v>
      </c>
      <c r="E2530" s="46" t="s">
        <v>20258</v>
      </c>
      <c r="F2530" s="46" t="s">
        <v>20622</v>
      </c>
      <c r="G2530" s="46" t="s">
        <v>28804</v>
      </c>
      <c r="H2530" s="46" t="str">
        <f t="shared" si="39"/>
        <v>16860&gt;&gt;&gt;Main Campus&gt;&gt;&gt;Loralai&gt;&gt;&gt;Department of English</v>
      </c>
    </row>
    <row r="2531" spans="1:8">
      <c r="A2531" s="46" t="s">
        <v>25131</v>
      </c>
      <c r="B2531" s="46" t="s">
        <v>22390</v>
      </c>
      <c r="C2531" s="46" t="s">
        <v>0</v>
      </c>
      <c r="D2531" s="46" t="s">
        <v>22389</v>
      </c>
      <c r="E2531" s="46" t="s">
        <v>20258</v>
      </c>
      <c r="F2531" s="46" t="s">
        <v>27038</v>
      </c>
      <c r="G2531" s="46" t="s">
        <v>28805</v>
      </c>
      <c r="H2531" s="46" t="str">
        <f t="shared" si="39"/>
        <v>16859&gt;&gt;&gt;Main Campus&gt;&gt;&gt;Loralai&gt;&gt;&gt;Department of Islamic Studies</v>
      </c>
    </row>
    <row r="2532" spans="1:8">
      <c r="A2532" s="46" t="s">
        <v>25131</v>
      </c>
      <c r="B2532" s="46" t="s">
        <v>22390</v>
      </c>
      <c r="C2532" s="46" t="s">
        <v>0</v>
      </c>
      <c r="D2532" s="46" t="s">
        <v>22389</v>
      </c>
      <c r="E2532" s="46" t="s">
        <v>20258</v>
      </c>
      <c r="F2532" s="46" t="s">
        <v>20773</v>
      </c>
      <c r="G2532" s="46" t="s">
        <v>28806</v>
      </c>
      <c r="H2532" s="46" t="str">
        <f t="shared" si="39"/>
        <v>16854&gt;&gt;&gt;Main Campus&gt;&gt;&gt;Loralai&gt;&gt;&gt;Department of Management Sciences</v>
      </c>
    </row>
    <row r="2533" spans="1:8">
      <c r="A2533" s="46" t="s">
        <v>25131</v>
      </c>
      <c r="B2533" s="46" t="s">
        <v>22390</v>
      </c>
      <c r="C2533" s="46" t="s">
        <v>0</v>
      </c>
      <c r="D2533" s="46" t="s">
        <v>22389</v>
      </c>
      <c r="E2533" s="46" t="s">
        <v>20258</v>
      </c>
      <c r="F2533" s="46" t="s">
        <v>20674</v>
      </c>
      <c r="G2533" s="46" t="s">
        <v>28807</v>
      </c>
      <c r="H2533" s="46" t="str">
        <f t="shared" si="39"/>
        <v>16858&gt;&gt;&gt;Main Campus&gt;&gt;&gt;Loralai&gt;&gt;&gt;Department of Mathematics</v>
      </c>
    </row>
    <row r="2534" spans="1:8">
      <c r="A2534" s="46" t="s">
        <v>25131</v>
      </c>
      <c r="B2534" s="46" t="s">
        <v>22390</v>
      </c>
      <c r="C2534" s="46" t="s">
        <v>0</v>
      </c>
      <c r="D2534" s="46" t="s">
        <v>22389</v>
      </c>
      <c r="E2534" s="46" t="s">
        <v>20258</v>
      </c>
      <c r="F2534" s="46" t="s">
        <v>21233</v>
      </c>
      <c r="G2534" s="46" t="s">
        <v>28808</v>
      </c>
      <c r="H2534" s="46" t="str">
        <f t="shared" si="39"/>
        <v>16871&gt;&gt;&gt;Main Campus&gt;&gt;&gt;Loralai&gt;&gt;&gt;Department of Pashto</v>
      </c>
    </row>
    <row r="2535" spans="1:8">
      <c r="A2535" s="46" t="s">
        <v>25131</v>
      </c>
      <c r="B2535" s="46" t="s">
        <v>22390</v>
      </c>
      <c r="C2535" s="46" t="s">
        <v>0</v>
      </c>
      <c r="D2535" s="46" t="s">
        <v>22389</v>
      </c>
      <c r="E2535" s="46" t="s">
        <v>20258</v>
      </c>
      <c r="F2535" s="46" t="s">
        <v>22394</v>
      </c>
      <c r="G2535" s="46" t="s">
        <v>25132</v>
      </c>
      <c r="H2535" s="46" t="str">
        <f t="shared" si="39"/>
        <v>16857&gt;&gt;&gt;Main Campus&gt;&gt;&gt;Loralai&gt;&gt;&gt;Department of Politics Science</v>
      </c>
    </row>
    <row r="2536" spans="1:8">
      <c r="A2536" s="46" t="s">
        <v>25131</v>
      </c>
      <c r="B2536" s="46" t="s">
        <v>22390</v>
      </c>
      <c r="C2536" s="46" t="s">
        <v>0</v>
      </c>
      <c r="D2536" s="46" t="s">
        <v>22389</v>
      </c>
      <c r="E2536" s="46" t="s">
        <v>20258</v>
      </c>
      <c r="F2536" s="46" t="s">
        <v>27180</v>
      </c>
      <c r="G2536" s="46" t="s">
        <v>28809</v>
      </c>
      <c r="H2536" s="46" t="str">
        <f t="shared" si="39"/>
        <v>16856&gt;&gt;&gt;Main Campus&gt;&gt;&gt;Loralai&gt;&gt;&gt;Department of Zoology</v>
      </c>
    </row>
    <row r="2537" spans="1:8">
      <c r="A2537" s="46" t="s">
        <v>25133</v>
      </c>
      <c r="B2537" s="46" t="s">
        <v>660</v>
      </c>
      <c r="C2537" s="46" t="s">
        <v>0</v>
      </c>
      <c r="D2537" s="46" t="s">
        <v>0</v>
      </c>
      <c r="E2537" s="46" t="s">
        <v>20324</v>
      </c>
      <c r="F2537" s="46" t="s">
        <v>21400</v>
      </c>
      <c r="G2537" s="46" t="s">
        <v>25134</v>
      </c>
      <c r="H2537" s="46" t="str">
        <f t="shared" si="39"/>
        <v>39965&gt;&gt;&gt;Main Campus&gt;&gt;&gt;Skardu&gt;&gt;&gt;Archaeology and Heritage Studies</v>
      </c>
    </row>
    <row r="2538" spans="1:8">
      <c r="A2538" s="46" t="s">
        <v>25133</v>
      </c>
      <c r="B2538" s="46" t="s">
        <v>660</v>
      </c>
      <c r="C2538" s="46" t="s">
        <v>0</v>
      </c>
      <c r="D2538" s="46" t="s">
        <v>0</v>
      </c>
      <c r="E2538" s="46" t="s">
        <v>20324</v>
      </c>
      <c r="F2538" s="46" t="s">
        <v>21277</v>
      </c>
      <c r="G2538" s="46" t="s">
        <v>28810</v>
      </c>
      <c r="H2538" s="46" t="str">
        <f t="shared" si="39"/>
        <v>12624&gt;&gt;&gt;Main Campus&gt;&gt;&gt;Skardu&gt;&gt;&gt;Biological Sciences</v>
      </c>
    </row>
    <row r="2539" spans="1:8">
      <c r="A2539" s="46" t="s">
        <v>25133</v>
      </c>
      <c r="B2539" s="46" t="s">
        <v>660</v>
      </c>
      <c r="C2539" s="46" t="s">
        <v>0</v>
      </c>
      <c r="D2539" s="46" t="s">
        <v>0</v>
      </c>
      <c r="E2539" s="46" t="s">
        <v>20324</v>
      </c>
      <c r="F2539" s="46" t="s">
        <v>20893</v>
      </c>
      <c r="G2539" s="46" t="s">
        <v>28811</v>
      </c>
      <c r="H2539" s="46" t="str">
        <f t="shared" si="39"/>
        <v>39966&gt;&gt;&gt;Main Campus&gt;&gt;&gt;Skardu&gt;&gt;&gt;Botany</v>
      </c>
    </row>
    <row r="2540" spans="1:8">
      <c r="A2540" s="46" t="s">
        <v>25133</v>
      </c>
      <c r="B2540" s="46" t="s">
        <v>660</v>
      </c>
      <c r="C2540" s="46" t="s">
        <v>0</v>
      </c>
      <c r="D2540" s="46" t="s">
        <v>0</v>
      </c>
      <c r="E2540" s="46" t="s">
        <v>20324</v>
      </c>
      <c r="F2540" s="46" t="s">
        <v>21401</v>
      </c>
      <c r="G2540" s="46" t="s">
        <v>25135</v>
      </c>
      <c r="H2540" s="46" t="str">
        <f t="shared" si="39"/>
        <v>12619&gt;&gt;&gt;Main Campus&gt;&gt;&gt;Skardu&gt;&gt;&gt;Business Management and Commerce</v>
      </c>
    </row>
    <row r="2541" spans="1:8">
      <c r="A2541" s="46" t="s">
        <v>25133</v>
      </c>
      <c r="B2541" s="46" t="s">
        <v>660</v>
      </c>
      <c r="C2541" s="46" t="s">
        <v>0</v>
      </c>
      <c r="D2541" s="46" t="s">
        <v>0</v>
      </c>
      <c r="E2541" s="46" t="s">
        <v>20324</v>
      </c>
      <c r="F2541" s="46" t="s">
        <v>20830</v>
      </c>
      <c r="G2541" s="46" t="s">
        <v>28812</v>
      </c>
      <c r="H2541" s="46" t="str">
        <f t="shared" si="39"/>
        <v>12622&gt;&gt;&gt;Main Campus&gt;&gt;&gt;Skardu&gt;&gt;&gt;Chemistry</v>
      </c>
    </row>
    <row r="2542" spans="1:8">
      <c r="A2542" s="46" t="s">
        <v>25133</v>
      </c>
      <c r="B2542" s="46" t="s">
        <v>660</v>
      </c>
      <c r="C2542" s="46" t="s">
        <v>0</v>
      </c>
      <c r="D2542" s="46" t="s">
        <v>0</v>
      </c>
      <c r="E2542" s="46" t="s">
        <v>20324</v>
      </c>
      <c r="F2542" s="46" t="s">
        <v>20840</v>
      </c>
      <c r="G2542" s="46" t="s">
        <v>28813</v>
      </c>
      <c r="H2542" s="46" t="str">
        <f t="shared" si="39"/>
        <v>12627&gt;&gt;&gt;Main Campus&gt;&gt;&gt;Skardu&gt;&gt;&gt;Computer Science</v>
      </c>
    </row>
    <row r="2543" spans="1:8">
      <c r="A2543" s="46" t="s">
        <v>25133</v>
      </c>
      <c r="B2543" s="46" t="s">
        <v>660</v>
      </c>
      <c r="C2543" s="46" t="s">
        <v>0</v>
      </c>
      <c r="D2543" s="46" t="s">
        <v>0</v>
      </c>
      <c r="E2543" s="46" t="s">
        <v>20324</v>
      </c>
      <c r="F2543" s="46" t="s">
        <v>20993</v>
      </c>
      <c r="G2543" s="46" t="s">
        <v>25136</v>
      </c>
      <c r="H2543" s="46" t="str">
        <f t="shared" si="39"/>
        <v>12626&gt;&gt;&gt;Main Campus&gt;&gt;&gt;Skardu&gt;&gt;&gt;Educational Development</v>
      </c>
    </row>
    <row r="2544" spans="1:8">
      <c r="A2544" s="46" t="s">
        <v>25133</v>
      </c>
      <c r="B2544" s="46" t="s">
        <v>660</v>
      </c>
      <c r="C2544" s="46" t="s">
        <v>0</v>
      </c>
      <c r="D2544" s="46" t="s">
        <v>0</v>
      </c>
      <c r="E2544" s="46" t="s">
        <v>20324</v>
      </c>
      <c r="F2544" s="46" t="s">
        <v>20783</v>
      </c>
      <c r="G2544" s="46" t="s">
        <v>28814</v>
      </c>
      <c r="H2544" s="46" t="str">
        <f t="shared" si="39"/>
        <v>39968&gt;&gt;&gt;Main Campus&gt;&gt;&gt;Skardu&gt;&gt;&gt;Environmental Sciences</v>
      </c>
    </row>
    <row r="2545" spans="1:8">
      <c r="A2545" s="46" t="s">
        <v>25133</v>
      </c>
      <c r="B2545" s="46" t="s">
        <v>660</v>
      </c>
      <c r="C2545" s="46" t="s">
        <v>0</v>
      </c>
      <c r="D2545" s="46" t="s">
        <v>0</v>
      </c>
      <c r="E2545" s="46" t="s">
        <v>20324</v>
      </c>
      <c r="F2545" s="46" t="s">
        <v>21235</v>
      </c>
      <c r="G2545" s="46" t="s">
        <v>25137</v>
      </c>
      <c r="H2545" s="46" t="str">
        <f t="shared" si="39"/>
        <v>12625&gt;&gt;&gt;Main Campus&gt;&gt;&gt;Skardu&gt;&gt;&gt;Languages and Cultural Studies</v>
      </c>
    </row>
    <row r="2546" spans="1:8">
      <c r="A2546" s="46" t="s">
        <v>25133</v>
      </c>
      <c r="B2546" s="46" t="s">
        <v>660</v>
      </c>
      <c r="C2546" s="46" t="s">
        <v>0</v>
      </c>
      <c r="D2546" s="46" t="s">
        <v>0</v>
      </c>
      <c r="E2546" s="46" t="s">
        <v>20324</v>
      </c>
      <c r="F2546" s="46" t="s">
        <v>20688</v>
      </c>
      <c r="G2546" s="46" t="s">
        <v>28815</v>
      </c>
      <c r="H2546" s="46" t="str">
        <f t="shared" si="39"/>
        <v>12623&gt;&gt;&gt;Main Campus&gt;&gt;&gt;Skardu&gt;&gt;&gt;Mathematics</v>
      </c>
    </row>
    <row r="2547" spans="1:8">
      <c r="A2547" s="46" t="s">
        <v>25133</v>
      </c>
      <c r="B2547" s="46" t="s">
        <v>660</v>
      </c>
      <c r="C2547" s="46" t="s">
        <v>0</v>
      </c>
      <c r="D2547" s="46" t="s">
        <v>0</v>
      </c>
      <c r="E2547" s="46" t="s">
        <v>20324</v>
      </c>
      <c r="F2547" s="46" t="s">
        <v>21402</v>
      </c>
      <c r="G2547" s="46" t="s">
        <v>28816</v>
      </c>
      <c r="H2547" s="46" t="str">
        <f t="shared" si="39"/>
        <v>39964&gt;&gt;&gt;Main Campus&gt;&gt;&gt;Skardu&gt;&gt;&gt;Tourism and Hospitality Management</v>
      </c>
    </row>
    <row r="2548" spans="1:8">
      <c r="A2548" s="46" t="s">
        <v>25133</v>
      </c>
      <c r="B2548" s="46" t="s">
        <v>660</v>
      </c>
      <c r="C2548" s="46" t="s">
        <v>0</v>
      </c>
      <c r="D2548" s="46" t="s">
        <v>0</v>
      </c>
      <c r="E2548" s="46" t="s">
        <v>20324</v>
      </c>
      <c r="F2548" s="46" t="s">
        <v>27217</v>
      </c>
      <c r="G2548" s="46" t="s">
        <v>28817</v>
      </c>
      <c r="H2548" s="46" t="str">
        <f t="shared" si="39"/>
        <v>39967&gt;&gt;&gt;Main Campus&gt;&gt;&gt;Skardu&gt;&gt;&gt;Zoology</v>
      </c>
    </row>
    <row r="2549" spans="1:8">
      <c r="A2549" s="46" t="s">
        <v>25138</v>
      </c>
      <c r="B2549" s="46" t="s">
        <v>22225</v>
      </c>
      <c r="C2549" s="46" t="s">
        <v>0</v>
      </c>
      <c r="D2549" s="46" t="s">
        <v>22225</v>
      </c>
      <c r="E2549" s="46" t="s">
        <v>20542</v>
      </c>
      <c r="F2549" s="46" t="s">
        <v>22234</v>
      </c>
      <c r="G2549" s="46" t="s">
        <v>25139</v>
      </c>
      <c r="H2549" s="46" t="str">
        <f t="shared" si="39"/>
        <v>38705&gt;&gt;&gt;Main Campus&gt;&gt;&gt;Sakrand&gt;&gt;&gt;Department  of Wildlife and Ecology</v>
      </c>
    </row>
    <row r="2550" spans="1:8">
      <c r="A2550" s="46" t="s">
        <v>25138</v>
      </c>
      <c r="B2550" s="46" t="s">
        <v>22225</v>
      </c>
      <c r="C2550" s="46" t="s">
        <v>0</v>
      </c>
      <c r="D2550" s="46" t="s">
        <v>22225</v>
      </c>
      <c r="E2550" s="46" t="s">
        <v>20542</v>
      </c>
      <c r="F2550" s="46" t="s">
        <v>22233</v>
      </c>
      <c r="G2550" s="46" t="s">
        <v>28818</v>
      </c>
      <c r="H2550" s="46" t="str">
        <f t="shared" si="39"/>
        <v>38709&gt;&gt;&gt;Main Campus&gt;&gt;&gt;Sakrand&gt;&gt;&gt;Department of Biochemistry and Biotechnology</v>
      </c>
    </row>
    <row r="2551" spans="1:8">
      <c r="A2551" s="46" t="s">
        <v>25138</v>
      </c>
      <c r="B2551" s="46" t="s">
        <v>22225</v>
      </c>
      <c r="C2551" s="46" t="s">
        <v>0</v>
      </c>
      <c r="D2551" s="46" t="s">
        <v>22225</v>
      </c>
      <c r="E2551" s="46" t="s">
        <v>20542</v>
      </c>
      <c r="F2551" s="46" t="s">
        <v>21262</v>
      </c>
      <c r="G2551" s="46" t="s">
        <v>25140</v>
      </c>
      <c r="H2551" s="46" t="str">
        <f t="shared" si="39"/>
        <v>28425&gt;&gt;&gt;Main Campus&gt;&gt;&gt;Sakrand&gt;&gt;&gt;Department of Dairy Technology</v>
      </c>
    </row>
    <row r="2552" spans="1:8">
      <c r="A2552" s="46" t="s">
        <v>25138</v>
      </c>
      <c r="B2552" s="46" t="s">
        <v>22225</v>
      </c>
      <c r="C2552" s="46" t="s">
        <v>0</v>
      </c>
      <c r="D2552" s="46" t="s">
        <v>22225</v>
      </c>
      <c r="E2552" s="46" t="s">
        <v>20542</v>
      </c>
      <c r="F2552" s="46" t="s">
        <v>22227</v>
      </c>
      <c r="G2552" s="46" t="s">
        <v>28819</v>
      </c>
      <c r="H2552" s="46" t="str">
        <f t="shared" si="39"/>
        <v>38707&gt;&gt;&gt;Main Campus&gt;&gt;&gt;Sakrand&gt;&gt;&gt;Department of Fisheries and Aquaculture</v>
      </c>
    </row>
    <row r="2553" spans="1:8">
      <c r="A2553" s="46" t="s">
        <v>25138</v>
      </c>
      <c r="B2553" s="46" t="s">
        <v>22225</v>
      </c>
      <c r="C2553" s="46" t="s">
        <v>0</v>
      </c>
      <c r="D2553" s="46" t="s">
        <v>22225</v>
      </c>
      <c r="E2553" s="46" t="s">
        <v>20542</v>
      </c>
      <c r="F2553" s="46" t="s">
        <v>22235</v>
      </c>
      <c r="G2553" s="46" t="s">
        <v>28820</v>
      </c>
      <c r="H2553" s="46" t="str">
        <f t="shared" si="39"/>
        <v>38708&gt;&gt;&gt;Main Campus&gt;&gt;&gt;Sakrand&gt;&gt;&gt;Department of Food Science and Technology</v>
      </c>
    </row>
    <row r="2554" spans="1:8">
      <c r="A2554" s="46" t="s">
        <v>25138</v>
      </c>
      <c r="B2554" s="46" t="s">
        <v>22225</v>
      </c>
      <c r="C2554" s="46" t="s">
        <v>0</v>
      </c>
      <c r="D2554" s="46" t="s">
        <v>22225</v>
      </c>
      <c r="E2554" s="46" t="s">
        <v>20542</v>
      </c>
      <c r="F2554" s="46" t="s">
        <v>22228</v>
      </c>
      <c r="G2554" s="46" t="s">
        <v>25141</v>
      </c>
      <c r="H2554" s="46" t="str">
        <f t="shared" si="39"/>
        <v>38706&gt;&gt;&gt;Main Campus&gt;&gt;&gt;Sakrand&gt;&gt;&gt;Department of Forestry and Range Management</v>
      </c>
    </row>
    <row r="2555" spans="1:8">
      <c r="A2555" s="46" t="s">
        <v>25138</v>
      </c>
      <c r="B2555" s="46" t="s">
        <v>22225</v>
      </c>
      <c r="C2555" s="46" t="s">
        <v>0</v>
      </c>
      <c r="D2555" s="46" t="s">
        <v>22225</v>
      </c>
      <c r="E2555" s="46" t="s">
        <v>20542</v>
      </c>
      <c r="F2555" s="46" t="s">
        <v>21160</v>
      </c>
      <c r="G2555" s="46" t="s">
        <v>28821</v>
      </c>
      <c r="H2555" s="46" t="str">
        <f t="shared" si="39"/>
        <v>38704&gt;&gt;&gt;Main Campus&gt;&gt;&gt;Sakrand&gt;&gt;&gt;Department of Information Technology</v>
      </c>
    </row>
    <row r="2556" spans="1:8">
      <c r="A2556" s="46" t="s">
        <v>25138</v>
      </c>
      <c r="B2556" s="46" t="s">
        <v>22225</v>
      </c>
      <c r="C2556" s="46" t="s">
        <v>0</v>
      </c>
      <c r="D2556" s="46" t="s">
        <v>22225</v>
      </c>
      <c r="E2556" s="46" t="s">
        <v>20542</v>
      </c>
      <c r="F2556" s="46" t="s">
        <v>22226</v>
      </c>
      <c r="G2556" s="46" t="s">
        <v>25142</v>
      </c>
      <c r="H2556" s="46" t="str">
        <f t="shared" si="39"/>
        <v>28426&gt;&gt;&gt;Main Campus&gt;&gt;&gt;Sakrand&gt;&gt;&gt;Department of Poultry Production</v>
      </c>
    </row>
    <row r="2557" spans="1:8">
      <c r="A2557" s="46" t="s">
        <v>25138</v>
      </c>
      <c r="B2557" s="46" t="s">
        <v>22225</v>
      </c>
      <c r="C2557" s="46" t="s">
        <v>0</v>
      </c>
      <c r="D2557" s="46" t="s">
        <v>22225</v>
      </c>
      <c r="E2557" s="46" t="s">
        <v>20542</v>
      </c>
      <c r="F2557" s="46" t="s">
        <v>22174</v>
      </c>
      <c r="G2557" s="46" t="s">
        <v>25143</v>
      </c>
      <c r="H2557" s="46" t="str">
        <f t="shared" si="39"/>
        <v>28427&gt;&gt;&gt;Main Campus&gt;&gt;&gt;Sakrand&gt;&gt;&gt;Department of Theriogenology</v>
      </c>
    </row>
    <row r="2558" spans="1:8">
      <c r="A2558" s="46" t="s">
        <v>25138</v>
      </c>
      <c r="B2558" s="46" t="s">
        <v>22225</v>
      </c>
      <c r="C2558" s="46" t="s">
        <v>0</v>
      </c>
      <c r="D2558" s="46" t="s">
        <v>22225</v>
      </c>
      <c r="E2558" s="46" t="s">
        <v>20542</v>
      </c>
      <c r="F2558" s="46" t="s">
        <v>22229</v>
      </c>
      <c r="G2558" s="46" t="s">
        <v>25144</v>
      </c>
      <c r="H2558" s="46" t="str">
        <f t="shared" si="39"/>
        <v>28431&gt;&gt;&gt;Main Campus&gt;&gt;&gt;Sakrand&gt;&gt;&gt;Department of Veterinary Anatomy, Histology, and Embryology</v>
      </c>
    </row>
    <row r="2559" spans="1:8">
      <c r="A2559" s="46" t="s">
        <v>25138</v>
      </c>
      <c r="B2559" s="46" t="s">
        <v>22225</v>
      </c>
      <c r="C2559" s="46" t="s">
        <v>0</v>
      </c>
      <c r="D2559" s="46" t="s">
        <v>22225</v>
      </c>
      <c r="E2559" s="46" t="s">
        <v>20542</v>
      </c>
      <c r="F2559" s="46" t="s">
        <v>21440</v>
      </c>
      <c r="G2559" s="46" t="s">
        <v>28822</v>
      </c>
      <c r="H2559" s="46" t="str">
        <f t="shared" si="39"/>
        <v>28429&gt;&gt;&gt;Main Campus&gt;&gt;&gt;Sakrand&gt;&gt;&gt;department of Veterinary Microbiology</v>
      </c>
    </row>
    <row r="2560" spans="1:8">
      <c r="A2560" s="46" t="s">
        <v>25138</v>
      </c>
      <c r="B2560" s="46" t="s">
        <v>22225</v>
      </c>
      <c r="C2560" s="46" t="s">
        <v>0</v>
      </c>
      <c r="D2560" s="46" t="s">
        <v>22225</v>
      </c>
      <c r="E2560" s="46" t="s">
        <v>20542</v>
      </c>
      <c r="F2560" s="46" t="s">
        <v>22187</v>
      </c>
      <c r="G2560" s="46" t="s">
        <v>28823</v>
      </c>
      <c r="H2560" s="46" t="str">
        <f t="shared" si="39"/>
        <v>28430&gt;&gt;&gt;Main Campus&gt;&gt;&gt;Sakrand&gt;&gt;&gt;Department of Veterinary Pathology</v>
      </c>
    </row>
    <row r="2561" spans="1:8">
      <c r="A2561" s="46" t="s">
        <v>25138</v>
      </c>
      <c r="B2561" s="46" t="s">
        <v>22225</v>
      </c>
      <c r="C2561" s="46" t="s">
        <v>0</v>
      </c>
      <c r="D2561" s="46" t="s">
        <v>22225</v>
      </c>
      <c r="E2561" s="46" t="s">
        <v>20542</v>
      </c>
      <c r="F2561" s="46" t="s">
        <v>22230</v>
      </c>
      <c r="G2561" s="46" t="s">
        <v>25145</v>
      </c>
      <c r="H2561" s="46" t="str">
        <f t="shared" si="39"/>
        <v>28428&gt;&gt;&gt;Main Campus&gt;&gt;&gt;Sakrand&gt;&gt;&gt;Department of Veterinary Surgery</v>
      </c>
    </row>
    <row r="2562" spans="1:8">
      <c r="A2562" s="46" t="s">
        <v>25138</v>
      </c>
      <c r="B2562" s="46" t="s">
        <v>22225</v>
      </c>
      <c r="C2562" s="46" t="s">
        <v>0</v>
      </c>
      <c r="D2562" s="46" t="s">
        <v>22225</v>
      </c>
      <c r="E2562" s="46" t="s">
        <v>20542</v>
      </c>
      <c r="F2562" s="46" t="s">
        <v>22232</v>
      </c>
      <c r="G2562" s="46" t="s">
        <v>25146</v>
      </c>
      <c r="H2562" s="46" t="str">
        <f t="shared" ref="H2562:H2625" si="40">CONCATENATE(G2562, "&gt;&gt;&gt;", C2562, "&gt;&gt;&gt;", E2562, "&gt;&gt;&gt;", F2562)</f>
        <v>38702&gt;&gt;&gt;Main Campus&gt;&gt;&gt;Sakrand&gt;&gt;&gt;Faculty of Allied Sciences</v>
      </c>
    </row>
    <row r="2563" spans="1:8">
      <c r="A2563" s="46" t="s">
        <v>25138</v>
      </c>
      <c r="B2563" s="46" t="s">
        <v>22225</v>
      </c>
      <c r="C2563" s="46" t="s">
        <v>0</v>
      </c>
      <c r="D2563" s="46" t="s">
        <v>22225</v>
      </c>
      <c r="E2563" s="46" t="s">
        <v>20542</v>
      </c>
      <c r="F2563" s="46" t="s">
        <v>22231</v>
      </c>
      <c r="G2563" s="46" t="s">
        <v>25147</v>
      </c>
      <c r="H2563" s="46" t="str">
        <f t="shared" si="40"/>
        <v>38703&gt;&gt;&gt;Main Campus&gt;&gt;&gt;Sakrand&gt;&gt;&gt;Faculty of Livestock Business Management</v>
      </c>
    </row>
    <row r="2564" spans="1:8">
      <c r="A2564" s="46" t="s">
        <v>25138</v>
      </c>
      <c r="B2564" s="46" t="s">
        <v>22225</v>
      </c>
      <c r="C2564" s="46" t="s">
        <v>0</v>
      </c>
      <c r="D2564" s="46" t="s">
        <v>22225</v>
      </c>
      <c r="E2564" s="46" t="s">
        <v>20542</v>
      </c>
      <c r="F2564" s="46" t="s">
        <v>22059</v>
      </c>
      <c r="G2564" s="46" t="s">
        <v>28824</v>
      </c>
      <c r="H2564" s="46" t="str">
        <f t="shared" si="40"/>
        <v>13380&gt;&gt;&gt;Main Campus&gt;&gt;&gt;Sakrand&gt;&gt;&gt;Faculty of Veterinary Sciences</v>
      </c>
    </row>
    <row r="2565" spans="1:8">
      <c r="A2565" s="46" t="s">
        <v>25148</v>
      </c>
      <c r="B2565" s="46" t="s">
        <v>22572</v>
      </c>
      <c r="C2565" s="46" t="s">
        <v>0</v>
      </c>
      <c r="D2565" s="46" t="s">
        <v>22571</v>
      </c>
      <c r="E2565" s="46" t="s">
        <v>20370</v>
      </c>
      <c r="F2565" s="46" t="s">
        <v>22570</v>
      </c>
      <c r="G2565" s="46" t="s">
        <v>25149</v>
      </c>
      <c r="H2565" s="46" t="str">
        <f t="shared" si="40"/>
        <v>15030&gt;&gt;&gt;Main Campus&gt;&gt;&gt;Peshawar&gt;&gt;&gt;Department of Business Administration and  Management Sciences</v>
      </c>
    </row>
    <row r="2566" spans="1:8">
      <c r="A2566" s="46" t="s">
        <v>25148</v>
      </c>
      <c r="B2566" s="46" t="s">
        <v>22572</v>
      </c>
      <c r="C2566" s="46" t="s">
        <v>0</v>
      </c>
      <c r="D2566" s="46" t="s">
        <v>22571</v>
      </c>
      <c r="E2566" s="46" t="s">
        <v>20370</v>
      </c>
      <c r="F2566" s="46" t="s">
        <v>22573</v>
      </c>
      <c r="G2566" s="46" t="s">
        <v>28825</v>
      </c>
      <c r="H2566" s="46" t="str">
        <f t="shared" si="40"/>
        <v>15031&gt;&gt;&gt;Main Campus&gt;&gt;&gt;Peshawar&gt;&gt;&gt;Department of Computer Science and Information Technology</v>
      </c>
    </row>
    <row r="2567" spans="1:8">
      <c r="A2567" s="46" t="s">
        <v>25148</v>
      </c>
      <c r="B2567" s="46" t="s">
        <v>22572</v>
      </c>
      <c r="C2567" s="46" t="s">
        <v>0</v>
      </c>
      <c r="D2567" s="46" t="s">
        <v>22571</v>
      </c>
      <c r="E2567" s="46" t="s">
        <v>20370</v>
      </c>
      <c r="F2567" s="46" t="s">
        <v>22574</v>
      </c>
      <c r="G2567" s="46" t="s">
        <v>25150</v>
      </c>
      <c r="H2567" s="46" t="str">
        <f t="shared" si="40"/>
        <v>15032&gt;&gt;&gt;Main Campus&gt;&gt;&gt;Peshawar&gt;&gt;&gt;Department of Engineering and Technologies</v>
      </c>
    </row>
    <row r="2568" spans="1:8">
      <c r="A2568" s="46" t="s">
        <v>25151</v>
      </c>
      <c r="B2568" s="46" t="s">
        <v>22396</v>
      </c>
      <c r="C2568" s="46" t="s">
        <v>0</v>
      </c>
      <c r="D2568" s="46" t="s">
        <v>22395</v>
      </c>
      <c r="E2568" s="46" t="s">
        <v>20365</v>
      </c>
      <c r="F2568" s="46" t="s">
        <v>20942</v>
      </c>
      <c r="G2568" s="46" t="s">
        <v>28826</v>
      </c>
      <c r="H2568" s="46" t="str">
        <f t="shared" si="40"/>
        <v>27288&gt;&gt;&gt;Main Campus&gt;&gt;&gt;Mardan&gt;&gt;&gt;Department of Civil Engineering</v>
      </c>
    </row>
    <row r="2569" spans="1:8">
      <c r="A2569" s="46" t="s">
        <v>25151</v>
      </c>
      <c r="B2569" s="46" t="s">
        <v>22396</v>
      </c>
      <c r="C2569" s="46" t="s">
        <v>0</v>
      </c>
      <c r="D2569" s="46" t="s">
        <v>22395</v>
      </c>
      <c r="E2569" s="46" t="s">
        <v>20365</v>
      </c>
      <c r="F2569" s="46" t="s">
        <v>20680</v>
      </c>
      <c r="G2569" s="46" t="s">
        <v>28827</v>
      </c>
      <c r="H2569" s="46" t="str">
        <f t="shared" si="40"/>
        <v>27289&gt;&gt;&gt;Main Campus&gt;&gt;&gt;Mardan&gt;&gt;&gt;Department of Computer Science</v>
      </c>
    </row>
    <row r="2570" spans="1:8">
      <c r="A2570" s="46" t="s">
        <v>25151</v>
      </c>
      <c r="B2570" s="46" t="s">
        <v>22396</v>
      </c>
      <c r="C2570" s="46" t="s">
        <v>0</v>
      </c>
      <c r="D2570" s="46" t="s">
        <v>22395</v>
      </c>
      <c r="E2570" s="46" t="s">
        <v>20365</v>
      </c>
      <c r="F2570" s="46" t="s">
        <v>22400</v>
      </c>
      <c r="G2570" s="46" t="s">
        <v>25152</v>
      </c>
      <c r="H2570" s="46" t="str">
        <f t="shared" si="40"/>
        <v>27290&gt;&gt;&gt;Main Campus&gt;&gt;&gt;Mardan&gt;&gt;&gt;Department of Computer Software Engineering</v>
      </c>
    </row>
    <row r="2571" spans="1:8">
      <c r="A2571" s="46" t="s">
        <v>25151</v>
      </c>
      <c r="B2571" s="46" t="s">
        <v>22396</v>
      </c>
      <c r="C2571" s="46" t="s">
        <v>0</v>
      </c>
      <c r="D2571" s="46" t="s">
        <v>22395</v>
      </c>
      <c r="E2571" s="46" t="s">
        <v>20365</v>
      </c>
      <c r="F2571" s="46" t="s">
        <v>20614</v>
      </c>
      <c r="G2571" s="46" t="s">
        <v>28828</v>
      </c>
      <c r="H2571" s="46" t="str">
        <f t="shared" si="40"/>
        <v>27292&gt;&gt;&gt;Main Campus&gt;&gt;&gt;Mardan&gt;&gt;&gt;Department of Electrical Engineering</v>
      </c>
    </row>
    <row r="2572" spans="1:8">
      <c r="A2572" s="46" t="s">
        <v>25151</v>
      </c>
      <c r="B2572" s="46" t="s">
        <v>22396</v>
      </c>
      <c r="C2572" s="46" t="s">
        <v>0</v>
      </c>
      <c r="D2572" s="46" t="s">
        <v>22395</v>
      </c>
      <c r="E2572" s="46" t="s">
        <v>20365</v>
      </c>
      <c r="F2572" s="46" t="s">
        <v>27368</v>
      </c>
      <c r="G2572" s="46" t="s">
        <v>28829</v>
      </c>
      <c r="H2572" s="46" t="str">
        <f t="shared" si="40"/>
        <v>27287&gt;&gt;&gt;Main Campus&gt;&gt;&gt;Mardan&gt;&gt;&gt;Department of Mechanical Engineering</v>
      </c>
    </row>
    <row r="2573" spans="1:8">
      <c r="A2573" s="46" t="s">
        <v>25151</v>
      </c>
      <c r="B2573" s="46" t="s">
        <v>22396</v>
      </c>
      <c r="C2573" s="46" t="s">
        <v>0</v>
      </c>
      <c r="D2573" s="46" t="s">
        <v>22395</v>
      </c>
      <c r="E2573" s="46" t="s">
        <v>20365</v>
      </c>
      <c r="F2573" s="46" t="s">
        <v>22399</v>
      </c>
      <c r="G2573" s="46" t="s">
        <v>25153</v>
      </c>
      <c r="H2573" s="46" t="str">
        <f t="shared" si="40"/>
        <v>50760&gt;&gt;&gt;Main Campus&gt;&gt;&gt;Mardan&gt;&gt;&gt;Department of Natural Sciences and Humanities</v>
      </c>
    </row>
    <row r="2574" spans="1:8">
      <c r="A2574" s="46" t="s">
        <v>25151</v>
      </c>
      <c r="B2574" s="46" t="s">
        <v>22396</v>
      </c>
      <c r="C2574" s="46" t="s">
        <v>0</v>
      </c>
      <c r="D2574" s="46" t="s">
        <v>22395</v>
      </c>
      <c r="E2574" s="46" t="s">
        <v>20365</v>
      </c>
      <c r="F2574" s="46" t="s">
        <v>21338</v>
      </c>
      <c r="G2574" s="46" t="s">
        <v>25154</v>
      </c>
      <c r="H2574" s="46" t="str">
        <f t="shared" si="40"/>
        <v>27291&gt;&gt;&gt;Main Campus&gt;&gt;&gt;Mardan&gt;&gt;&gt;Department of Telecommunication Engineering</v>
      </c>
    </row>
    <row r="2575" spans="1:8">
      <c r="A2575" s="46" t="s">
        <v>25155</v>
      </c>
      <c r="B2575" s="46" t="s">
        <v>20771</v>
      </c>
      <c r="C2575" s="46" t="s">
        <v>0</v>
      </c>
      <c r="D2575" s="46" t="s">
        <v>0</v>
      </c>
      <c r="E2575" s="46" t="s">
        <v>20452</v>
      </c>
      <c r="F2575" s="46" t="s">
        <v>20757</v>
      </c>
      <c r="G2575" s="46" t="s">
        <v>28830</v>
      </c>
      <c r="H2575" s="46" t="str">
        <f t="shared" si="40"/>
        <v>13330&gt;&gt;&gt;Main Campus&gt;&gt;&gt;Okara&gt;&gt;&gt;Department of Biochemistry</v>
      </c>
    </row>
    <row r="2576" spans="1:8">
      <c r="A2576" s="46" t="s">
        <v>25155</v>
      </c>
      <c r="B2576" s="46" t="s">
        <v>20771</v>
      </c>
      <c r="C2576" s="46" t="s">
        <v>0</v>
      </c>
      <c r="D2576" s="46" t="s">
        <v>0</v>
      </c>
      <c r="E2576" s="46" t="s">
        <v>20452</v>
      </c>
      <c r="F2576" s="46" t="s">
        <v>21614</v>
      </c>
      <c r="G2576" s="46" t="s">
        <v>28831</v>
      </c>
      <c r="H2576" s="46" t="str">
        <f t="shared" si="40"/>
        <v>13350&gt;&gt;&gt;Main Campus&gt;&gt;&gt;Okara&gt;&gt;&gt;Department of Bioinformatics</v>
      </c>
    </row>
    <row r="2577" spans="1:8">
      <c r="A2577" s="46" t="s">
        <v>25155</v>
      </c>
      <c r="B2577" s="46" t="s">
        <v>20771</v>
      </c>
      <c r="C2577" s="46" t="s">
        <v>0</v>
      </c>
      <c r="D2577" s="46" t="s">
        <v>0</v>
      </c>
      <c r="E2577" s="46" t="s">
        <v>20452</v>
      </c>
      <c r="F2577" s="46" t="s">
        <v>22292</v>
      </c>
      <c r="G2577" s="46" t="s">
        <v>28832</v>
      </c>
      <c r="H2577" s="46" t="str">
        <f t="shared" si="40"/>
        <v>28586&gt;&gt;&gt;Main Campus&gt;&gt;&gt;Okara&gt;&gt;&gt;Department of Biology</v>
      </c>
    </row>
    <row r="2578" spans="1:8">
      <c r="A2578" s="46" t="s">
        <v>25155</v>
      </c>
      <c r="B2578" s="46" t="s">
        <v>20771</v>
      </c>
      <c r="C2578" s="46" t="s">
        <v>0</v>
      </c>
      <c r="D2578" s="46" t="s">
        <v>0</v>
      </c>
      <c r="E2578" s="46" t="s">
        <v>20452</v>
      </c>
      <c r="F2578" s="46" t="s">
        <v>20825</v>
      </c>
      <c r="G2578" s="46" t="s">
        <v>28833</v>
      </c>
      <c r="H2578" s="46" t="str">
        <f t="shared" si="40"/>
        <v>13329&gt;&gt;&gt;Main Campus&gt;&gt;&gt;Okara&gt;&gt;&gt;Department of Biotechnology</v>
      </c>
    </row>
    <row r="2579" spans="1:8">
      <c r="A2579" s="46" t="s">
        <v>25155</v>
      </c>
      <c r="B2579" s="46" t="s">
        <v>20771</v>
      </c>
      <c r="C2579" s="46" t="s">
        <v>0</v>
      </c>
      <c r="D2579" s="46" t="s">
        <v>0</v>
      </c>
      <c r="E2579" s="46" t="s">
        <v>20452</v>
      </c>
      <c r="F2579" s="46" t="s">
        <v>20739</v>
      </c>
      <c r="G2579" s="46" t="s">
        <v>28834</v>
      </c>
      <c r="H2579" s="46" t="str">
        <f t="shared" si="40"/>
        <v>13313&gt;&gt;&gt;Main Campus&gt;&gt;&gt;Okara&gt;&gt;&gt;Department of Botany</v>
      </c>
    </row>
    <row r="2580" spans="1:8">
      <c r="A2580" s="46" t="s">
        <v>25155</v>
      </c>
      <c r="B2580" s="46" t="s">
        <v>20771</v>
      </c>
      <c r="C2580" s="46" t="s">
        <v>0</v>
      </c>
      <c r="D2580" s="46" t="s">
        <v>0</v>
      </c>
      <c r="E2580" s="46" t="s">
        <v>20452</v>
      </c>
      <c r="F2580" s="46" t="s">
        <v>27173</v>
      </c>
      <c r="G2580" s="46" t="s">
        <v>28835</v>
      </c>
      <c r="H2580" s="46" t="str">
        <f t="shared" si="40"/>
        <v>13326&gt;&gt;&gt;Main Campus&gt;&gt;&gt;Okara&gt;&gt;&gt;Department of Chemistry</v>
      </c>
    </row>
    <row r="2581" spans="1:8">
      <c r="A2581" s="46" t="s">
        <v>25155</v>
      </c>
      <c r="B2581" s="46" t="s">
        <v>20771</v>
      </c>
      <c r="C2581" s="46" t="s">
        <v>0</v>
      </c>
      <c r="D2581" s="46" t="s">
        <v>0</v>
      </c>
      <c r="E2581" s="46" t="s">
        <v>20452</v>
      </c>
      <c r="F2581" s="46" t="s">
        <v>21234</v>
      </c>
      <c r="G2581" s="46" t="s">
        <v>28836</v>
      </c>
      <c r="H2581" s="46" t="str">
        <f t="shared" si="40"/>
        <v>13341&gt;&gt;&gt;Main Campus&gt;&gt;&gt;Okara&gt;&gt;&gt;Department of Communication Studies</v>
      </c>
    </row>
    <row r="2582" spans="1:8">
      <c r="A2582" s="46" t="s">
        <v>25155</v>
      </c>
      <c r="B2582" s="46" t="s">
        <v>20771</v>
      </c>
      <c r="C2582" s="46" t="s">
        <v>0</v>
      </c>
      <c r="D2582" s="46" t="s">
        <v>0</v>
      </c>
      <c r="E2582" s="46" t="s">
        <v>20452</v>
      </c>
      <c r="F2582" s="46" t="s">
        <v>20710</v>
      </c>
      <c r="G2582" s="46" t="s">
        <v>28837</v>
      </c>
      <c r="H2582" s="46" t="str">
        <f t="shared" si="40"/>
        <v>13318&gt;&gt;&gt;Main Campus&gt;&gt;&gt;Okara&gt;&gt;&gt;Department of Computer Sciences</v>
      </c>
    </row>
    <row r="2583" spans="1:8">
      <c r="A2583" s="46" t="s">
        <v>25155</v>
      </c>
      <c r="B2583" s="46" t="s">
        <v>20771</v>
      </c>
      <c r="C2583" s="46" t="s">
        <v>0</v>
      </c>
      <c r="D2583" s="46" t="s">
        <v>0</v>
      </c>
      <c r="E2583" s="46" t="s">
        <v>20452</v>
      </c>
      <c r="F2583" s="46" t="s">
        <v>27241</v>
      </c>
      <c r="G2583" s="46" t="s">
        <v>28838</v>
      </c>
      <c r="H2583" s="46" t="str">
        <f t="shared" si="40"/>
        <v>13348&gt;&gt;&gt;Main Campus&gt;&gt;&gt;Okara&gt;&gt;&gt;Department of Economics</v>
      </c>
    </row>
    <row r="2584" spans="1:8">
      <c r="A2584" s="46" t="s">
        <v>25155</v>
      </c>
      <c r="B2584" s="46" t="s">
        <v>20771</v>
      </c>
      <c r="C2584" s="46" t="s">
        <v>0</v>
      </c>
      <c r="D2584" s="46" t="s">
        <v>0</v>
      </c>
      <c r="E2584" s="46" t="s">
        <v>20452</v>
      </c>
      <c r="F2584" s="46" t="s">
        <v>22774</v>
      </c>
      <c r="G2584" s="46" t="s">
        <v>25156</v>
      </c>
      <c r="H2584" s="46" t="str">
        <f t="shared" si="40"/>
        <v>13435&gt;&gt;&gt;Main Campus&gt;&gt;&gt;Okara&gt;&gt;&gt;Department of Education research and Assessment</v>
      </c>
    </row>
    <row r="2585" spans="1:8">
      <c r="A2585" s="46" t="s">
        <v>25155</v>
      </c>
      <c r="B2585" s="46" t="s">
        <v>20771</v>
      </c>
      <c r="C2585" s="46" t="s">
        <v>0</v>
      </c>
      <c r="D2585" s="46" t="s">
        <v>0</v>
      </c>
      <c r="E2585" s="46" t="s">
        <v>20452</v>
      </c>
      <c r="F2585" s="46" t="s">
        <v>31841</v>
      </c>
      <c r="G2585" s="46" t="s">
        <v>31842</v>
      </c>
      <c r="H2585" s="46" t="str">
        <f t="shared" si="40"/>
        <v>28548&gt;&gt;&gt;Main Campus&gt;&gt;&gt;Okara&gt;&gt;&gt;Department of Educational Planning and Management</v>
      </c>
    </row>
    <row r="2586" spans="1:8">
      <c r="A2586" s="46" t="s">
        <v>25155</v>
      </c>
      <c r="B2586" s="46" t="s">
        <v>20771</v>
      </c>
      <c r="C2586" s="46" t="s">
        <v>0</v>
      </c>
      <c r="D2586" s="46" t="s">
        <v>0</v>
      </c>
      <c r="E2586" s="46" t="s">
        <v>20452</v>
      </c>
      <c r="F2586" s="46" t="s">
        <v>20622</v>
      </c>
      <c r="G2586" s="46" t="s">
        <v>28839</v>
      </c>
      <c r="H2586" s="46" t="str">
        <f t="shared" si="40"/>
        <v>14652&gt;&gt;&gt;Main Campus&gt;&gt;&gt;Okara&gt;&gt;&gt;Department of English</v>
      </c>
    </row>
    <row r="2587" spans="1:8">
      <c r="A2587" s="46" t="s">
        <v>25155</v>
      </c>
      <c r="B2587" s="46" t="s">
        <v>20771</v>
      </c>
      <c r="C2587" s="46" t="s">
        <v>0</v>
      </c>
      <c r="D2587" s="46" t="s">
        <v>0</v>
      </c>
      <c r="E2587" s="46" t="s">
        <v>20452</v>
      </c>
      <c r="F2587" s="46" t="s">
        <v>21399</v>
      </c>
      <c r="G2587" s="46" t="s">
        <v>28840</v>
      </c>
      <c r="H2587" s="46" t="str">
        <f t="shared" si="40"/>
        <v>13328&gt;&gt;&gt;Main Campus&gt;&gt;&gt;Okara&gt;&gt;&gt;Department of Environmental Sciences</v>
      </c>
    </row>
    <row r="2588" spans="1:8">
      <c r="A2588" s="46" t="s">
        <v>25155</v>
      </c>
      <c r="B2588" s="46" t="s">
        <v>20771</v>
      </c>
      <c r="C2588" s="46" t="s">
        <v>0</v>
      </c>
      <c r="D2588" s="46" t="s">
        <v>0</v>
      </c>
      <c r="E2588" s="46" t="s">
        <v>20452</v>
      </c>
      <c r="F2588" s="46" t="s">
        <v>21802</v>
      </c>
      <c r="G2588" s="46" t="s">
        <v>28841</v>
      </c>
      <c r="H2588" s="46" t="str">
        <f t="shared" si="40"/>
        <v>13349&gt;&gt;&gt;Main Campus&gt;&gt;&gt;Okara&gt;&gt;&gt;department of Fine Arts</v>
      </c>
    </row>
    <row r="2589" spans="1:8">
      <c r="A2589" s="46" t="s">
        <v>25155</v>
      </c>
      <c r="B2589" s="46" t="s">
        <v>20771</v>
      </c>
      <c r="C2589" s="46" t="s">
        <v>0</v>
      </c>
      <c r="D2589" s="46" t="s">
        <v>0</v>
      </c>
      <c r="E2589" s="46" t="s">
        <v>20452</v>
      </c>
      <c r="F2589" s="46" t="s">
        <v>20772</v>
      </c>
      <c r="G2589" s="46" t="s">
        <v>28842</v>
      </c>
      <c r="H2589" s="46" t="str">
        <f t="shared" si="40"/>
        <v>28585&gt;&gt;&gt;Main Campus&gt;&gt;&gt;Okara&gt;&gt;&gt;Department of Fisheries &amp; Aquaculture</v>
      </c>
    </row>
    <row r="2590" spans="1:8">
      <c r="A2590" s="46" t="s">
        <v>25155</v>
      </c>
      <c r="B2590" s="46" t="s">
        <v>20771</v>
      </c>
      <c r="C2590" s="46" t="s">
        <v>0</v>
      </c>
      <c r="D2590" s="46" t="s">
        <v>0</v>
      </c>
      <c r="E2590" s="46" t="s">
        <v>20452</v>
      </c>
      <c r="F2590" s="46" t="s">
        <v>21007</v>
      </c>
      <c r="G2590" s="46" t="s">
        <v>28843</v>
      </c>
      <c r="H2590" s="46" t="str">
        <f t="shared" si="40"/>
        <v>13345&gt;&gt;&gt;Main Campus&gt;&gt;&gt;Okara&gt;&gt;&gt;Department of International Relations</v>
      </c>
    </row>
    <row r="2591" spans="1:8">
      <c r="A2591" s="46" t="s">
        <v>25155</v>
      </c>
      <c r="B2591" s="46" t="s">
        <v>20771</v>
      </c>
      <c r="C2591" s="46" t="s">
        <v>0</v>
      </c>
      <c r="D2591" s="46" t="s">
        <v>0</v>
      </c>
      <c r="E2591" s="46" t="s">
        <v>20452</v>
      </c>
      <c r="F2591" s="46" t="s">
        <v>27038</v>
      </c>
      <c r="G2591" s="46" t="s">
        <v>28844</v>
      </c>
      <c r="H2591" s="46" t="str">
        <f t="shared" si="40"/>
        <v>13450&gt;&gt;&gt;Main Campus&gt;&gt;&gt;Okara&gt;&gt;&gt;Department of Islamic Studies</v>
      </c>
    </row>
    <row r="2592" spans="1:8">
      <c r="A2592" s="46" t="s">
        <v>25155</v>
      </c>
      <c r="B2592" s="46" t="s">
        <v>20771</v>
      </c>
      <c r="C2592" s="46" t="s">
        <v>0</v>
      </c>
      <c r="D2592" s="46" t="s">
        <v>0</v>
      </c>
      <c r="E2592" s="46" t="s">
        <v>20452</v>
      </c>
      <c r="F2592" s="46" t="s">
        <v>20814</v>
      </c>
      <c r="G2592" s="46" t="s">
        <v>28845</v>
      </c>
      <c r="H2592" s="46" t="str">
        <f t="shared" si="40"/>
        <v>13343&gt;&gt;&gt;Main Campus&gt;&gt;&gt;Okara&gt;&gt;&gt;Department of Library and Information Sciences</v>
      </c>
    </row>
    <row r="2593" spans="1:8">
      <c r="A2593" s="46" t="s">
        <v>25155</v>
      </c>
      <c r="B2593" s="46" t="s">
        <v>20771</v>
      </c>
      <c r="C2593" s="46" t="s">
        <v>0</v>
      </c>
      <c r="D2593" s="46" t="s">
        <v>0</v>
      </c>
      <c r="E2593" s="46" t="s">
        <v>20452</v>
      </c>
      <c r="F2593" s="46" t="s">
        <v>20773</v>
      </c>
      <c r="G2593" s="46" t="s">
        <v>28846</v>
      </c>
      <c r="H2593" s="46" t="str">
        <f t="shared" si="40"/>
        <v>13324&gt;&gt;&gt;Main Campus&gt;&gt;&gt;Okara&gt;&gt;&gt;Department of Management Sciences</v>
      </c>
    </row>
    <row r="2594" spans="1:8">
      <c r="A2594" s="46" t="s">
        <v>25155</v>
      </c>
      <c r="B2594" s="46" t="s">
        <v>20771</v>
      </c>
      <c r="C2594" s="46" t="s">
        <v>0</v>
      </c>
      <c r="D2594" s="46" t="s">
        <v>0</v>
      </c>
      <c r="E2594" s="46" t="s">
        <v>20452</v>
      </c>
      <c r="F2594" s="46" t="s">
        <v>20674</v>
      </c>
      <c r="G2594" s="46" t="s">
        <v>28847</v>
      </c>
      <c r="H2594" s="46" t="str">
        <f t="shared" si="40"/>
        <v>13322&gt;&gt;&gt;Main Campus&gt;&gt;&gt;Okara&gt;&gt;&gt;Department of Mathematics</v>
      </c>
    </row>
    <row r="2595" spans="1:8">
      <c r="A2595" s="46" t="s">
        <v>25155</v>
      </c>
      <c r="B2595" s="46" t="s">
        <v>20771</v>
      </c>
      <c r="C2595" s="46" t="s">
        <v>0</v>
      </c>
      <c r="D2595" s="46" t="s">
        <v>0</v>
      </c>
      <c r="E2595" s="46" t="s">
        <v>20452</v>
      </c>
      <c r="F2595" s="46" t="s">
        <v>22577</v>
      </c>
      <c r="G2595" s="46" t="s">
        <v>25157</v>
      </c>
      <c r="H2595" s="46" t="str">
        <f t="shared" si="40"/>
        <v>13351&gt;&gt;&gt;Main Campus&gt;&gt;&gt;Okara&gt;&gt;&gt;Department of Microbiology and Molecular Genetics</v>
      </c>
    </row>
    <row r="2596" spans="1:8">
      <c r="A2596" s="46" t="s">
        <v>25155</v>
      </c>
      <c r="B2596" s="46" t="s">
        <v>20771</v>
      </c>
      <c r="C2596" s="46" t="s">
        <v>0</v>
      </c>
      <c r="D2596" s="46" t="s">
        <v>0</v>
      </c>
      <c r="E2596" s="46" t="s">
        <v>20452</v>
      </c>
      <c r="F2596" s="46" t="s">
        <v>20982</v>
      </c>
      <c r="G2596" s="46" t="s">
        <v>28848</v>
      </c>
      <c r="H2596" s="46" t="str">
        <f t="shared" si="40"/>
        <v>13331&gt;&gt;&gt;Main Campus&gt;&gt;&gt;Okara&gt;&gt;&gt;Department of Molecular Biology</v>
      </c>
    </row>
    <row r="2597" spans="1:8">
      <c r="A2597" s="46" t="s">
        <v>25155</v>
      </c>
      <c r="B2597" s="46" t="s">
        <v>20771</v>
      </c>
      <c r="C2597" s="46" t="s">
        <v>0</v>
      </c>
      <c r="D2597" s="46" t="s">
        <v>0</v>
      </c>
      <c r="E2597" s="46" t="s">
        <v>20452</v>
      </c>
      <c r="F2597" s="46" t="s">
        <v>27177</v>
      </c>
      <c r="G2597" s="46" t="s">
        <v>28849</v>
      </c>
      <c r="H2597" s="46" t="str">
        <f t="shared" si="40"/>
        <v>13434&gt;&gt;&gt;Main Campus&gt;&gt;&gt;Okara&gt;&gt;&gt;Department of Physics</v>
      </c>
    </row>
    <row r="2598" spans="1:8">
      <c r="A2598" s="46" t="s">
        <v>25155</v>
      </c>
      <c r="B2598" s="46" t="s">
        <v>20771</v>
      </c>
      <c r="C2598" s="46" t="s">
        <v>0</v>
      </c>
      <c r="D2598" s="46" t="s">
        <v>0</v>
      </c>
      <c r="E2598" s="46" t="s">
        <v>20452</v>
      </c>
      <c r="F2598" s="46" t="s">
        <v>27514</v>
      </c>
      <c r="G2598" s="46" t="s">
        <v>28850</v>
      </c>
      <c r="H2598" s="46" t="str">
        <f t="shared" si="40"/>
        <v>28549&gt;&gt;&gt;Main Campus&gt;&gt;&gt;Okara&gt;&gt;&gt;Department of Political Science</v>
      </c>
    </row>
    <row r="2599" spans="1:8">
      <c r="A2599" s="46" t="s">
        <v>25155</v>
      </c>
      <c r="B2599" s="46" t="s">
        <v>20771</v>
      </c>
      <c r="C2599" s="46" t="s">
        <v>0</v>
      </c>
      <c r="D2599" s="46" t="s">
        <v>0</v>
      </c>
      <c r="E2599" s="46" t="s">
        <v>20452</v>
      </c>
      <c r="F2599" s="46" t="s">
        <v>20589</v>
      </c>
      <c r="G2599" s="46" t="s">
        <v>28851</v>
      </c>
      <c r="H2599" s="46" t="str">
        <f t="shared" si="40"/>
        <v>13338&gt;&gt;&gt;Main Campus&gt;&gt;&gt;Okara&gt;&gt;&gt;Department of Psychology</v>
      </c>
    </row>
    <row r="2600" spans="1:8">
      <c r="A2600" s="46" t="s">
        <v>25155</v>
      </c>
      <c r="B2600" s="46" t="s">
        <v>20771</v>
      </c>
      <c r="C2600" s="46" t="s">
        <v>0</v>
      </c>
      <c r="D2600" s="46" t="s">
        <v>0</v>
      </c>
      <c r="E2600" s="46" t="s">
        <v>20452</v>
      </c>
      <c r="F2600" s="46" t="s">
        <v>21163</v>
      </c>
      <c r="G2600" s="46" t="s">
        <v>28852</v>
      </c>
      <c r="H2600" s="46" t="str">
        <f t="shared" si="40"/>
        <v>13337&gt;&gt;&gt;Main Campus&gt;&gt;&gt;Okara&gt;&gt;&gt;Department of Public Health</v>
      </c>
    </row>
    <row r="2601" spans="1:8">
      <c r="A2601" s="46" t="s">
        <v>25155</v>
      </c>
      <c r="B2601" s="46" t="s">
        <v>20771</v>
      </c>
      <c r="C2601" s="46" t="s">
        <v>0</v>
      </c>
      <c r="D2601" s="46" t="s">
        <v>0</v>
      </c>
      <c r="E2601" s="46" t="s">
        <v>20452</v>
      </c>
      <c r="F2601" s="46" t="s">
        <v>20806</v>
      </c>
      <c r="G2601" s="46" t="s">
        <v>25158</v>
      </c>
      <c r="H2601" s="46" t="str">
        <f t="shared" si="40"/>
        <v>13335&gt;&gt;&gt;Main Campus&gt;&gt;&gt;Okara&gt;&gt;&gt;Department of Science Education</v>
      </c>
    </row>
    <row r="2602" spans="1:8">
      <c r="A2602" s="46" t="s">
        <v>25155</v>
      </c>
      <c r="B2602" s="46" t="s">
        <v>20771</v>
      </c>
      <c r="C2602" s="46" t="s">
        <v>0</v>
      </c>
      <c r="D2602" s="46" t="s">
        <v>0</v>
      </c>
      <c r="E2602" s="46" t="s">
        <v>20452</v>
      </c>
      <c r="F2602" s="46" t="s">
        <v>20685</v>
      </c>
      <c r="G2602" s="46" t="s">
        <v>28853</v>
      </c>
      <c r="H2602" s="46" t="str">
        <f t="shared" si="40"/>
        <v>13342&gt;&gt;&gt;Main Campus&gt;&gt;&gt;Okara&gt;&gt;&gt;Department of Sociology</v>
      </c>
    </row>
    <row r="2603" spans="1:8">
      <c r="A2603" s="46" t="s">
        <v>25155</v>
      </c>
      <c r="B2603" s="46" t="s">
        <v>20771</v>
      </c>
      <c r="C2603" s="46" t="s">
        <v>0</v>
      </c>
      <c r="D2603" s="46" t="s">
        <v>0</v>
      </c>
      <c r="E2603" s="46" t="s">
        <v>20452</v>
      </c>
      <c r="F2603" s="46" t="s">
        <v>21563</v>
      </c>
      <c r="G2603" s="46" t="s">
        <v>28854</v>
      </c>
      <c r="H2603" s="46" t="str">
        <f t="shared" si="40"/>
        <v>13325&gt;&gt;&gt;Main Campus&gt;&gt;&gt;Okara&gt;&gt;&gt;Department of Special Education</v>
      </c>
    </row>
    <row r="2604" spans="1:8">
      <c r="A2604" s="46" t="s">
        <v>25155</v>
      </c>
      <c r="B2604" s="46" t="s">
        <v>20771</v>
      </c>
      <c r="C2604" s="46" t="s">
        <v>0</v>
      </c>
      <c r="D2604" s="46" t="s">
        <v>0</v>
      </c>
      <c r="E2604" s="46" t="s">
        <v>20452</v>
      </c>
      <c r="F2604" s="46" t="s">
        <v>22576</v>
      </c>
      <c r="G2604" s="46" t="s">
        <v>25159</v>
      </c>
      <c r="H2604" s="46" t="str">
        <f t="shared" si="40"/>
        <v>13336&gt;&gt;&gt;Main Campus&gt;&gt;&gt;Okara&gt;&gt;&gt;Department of Sport Sciences and Physical Education</v>
      </c>
    </row>
    <row r="2605" spans="1:8">
      <c r="A2605" s="46" t="s">
        <v>25155</v>
      </c>
      <c r="B2605" s="46" t="s">
        <v>20771</v>
      </c>
      <c r="C2605" s="46" t="s">
        <v>0</v>
      </c>
      <c r="D2605" s="46" t="s">
        <v>0</v>
      </c>
      <c r="E2605" s="46" t="s">
        <v>20452</v>
      </c>
      <c r="F2605" s="46" t="s">
        <v>20953</v>
      </c>
      <c r="G2605" s="46" t="s">
        <v>28855</v>
      </c>
      <c r="H2605" s="46" t="str">
        <f t="shared" si="40"/>
        <v>13327&gt;&gt;&gt;Main Campus&gt;&gt;&gt;Okara&gt;&gt;&gt;Department of Statistics</v>
      </c>
    </row>
    <row r="2606" spans="1:8">
      <c r="A2606" s="46" t="s">
        <v>25155</v>
      </c>
      <c r="B2606" s="46" t="s">
        <v>20771</v>
      </c>
      <c r="C2606" s="46" t="s">
        <v>0</v>
      </c>
      <c r="D2606" s="46" t="s">
        <v>0</v>
      </c>
      <c r="E2606" s="46" t="s">
        <v>20452</v>
      </c>
      <c r="F2606" s="46" t="s">
        <v>21051</v>
      </c>
      <c r="G2606" s="46" t="s">
        <v>25160</v>
      </c>
      <c r="H2606" s="46" t="str">
        <f t="shared" si="40"/>
        <v>13323&gt;&gt;&gt;Main Campus&gt;&gt;&gt;Okara&gt;&gt;&gt;Department of Teacher Education</v>
      </c>
    </row>
    <row r="2607" spans="1:8">
      <c r="A2607" s="46" t="s">
        <v>25155</v>
      </c>
      <c r="B2607" s="46" t="s">
        <v>20771</v>
      </c>
      <c r="C2607" s="46" t="s">
        <v>0</v>
      </c>
      <c r="D2607" s="46" t="s">
        <v>0</v>
      </c>
      <c r="E2607" s="46" t="s">
        <v>20452</v>
      </c>
      <c r="F2607" s="46" t="s">
        <v>27082</v>
      </c>
      <c r="G2607" s="46" t="s">
        <v>28856</v>
      </c>
      <c r="H2607" s="46" t="str">
        <f t="shared" si="40"/>
        <v>13352&gt;&gt;&gt;Main Campus&gt;&gt;&gt;Okara&gt;&gt;&gt;Department of Urdu</v>
      </c>
    </row>
    <row r="2608" spans="1:8">
      <c r="A2608" s="46" t="s">
        <v>25155</v>
      </c>
      <c r="B2608" s="46" t="s">
        <v>20771</v>
      </c>
      <c r="C2608" s="46" t="s">
        <v>0</v>
      </c>
      <c r="D2608" s="46" t="s">
        <v>0</v>
      </c>
      <c r="E2608" s="46" t="s">
        <v>20452</v>
      </c>
      <c r="F2608" s="46" t="s">
        <v>20770</v>
      </c>
      <c r="G2608" s="46" t="s">
        <v>25161</v>
      </c>
      <c r="H2608" s="46" t="str">
        <f t="shared" si="40"/>
        <v>28584&gt;&gt;&gt;Main Campus&gt;&gt;&gt;Okara&gt;&gt;&gt;Department of Wildlife &amp; Ecology</v>
      </c>
    </row>
    <row r="2609" spans="1:8">
      <c r="A2609" s="46" t="s">
        <v>25155</v>
      </c>
      <c r="B2609" s="46" t="s">
        <v>20771</v>
      </c>
      <c r="C2609" s="46" t="s">
        <v>0</v>
      </c>
      <c r="D2609" s="46" t="s">
        <v>0</v>
      </c>
      <c r="E2609" s="46" t="s">
        <v>20452</v>
      </c>
      <c r="F2609" s="46" t="s">
        <v>27180</v>
      </c>
      <c r="G2609" s="46" t="s">
        <v>28857</v>
      </c>
      <c r="H2609" s="46" t="str">
        <f t="shared" si="40"/>
        <v>13314&gt;&gt;&gt;Main Campus&gt;&gt;&gt;Okara&gt;&gt;&gt;Department of Zoology</v>
      </c>
    </row>
    <row r="2610" spans="1:8">
      <c r="A2610" s="46" t="s">
        <v>25155</v>
      </c>
      <c r="B2610" s="46" t="s">
        <v>20771</v>
      </c>
      <c r="C2610" s="46" t="s">
        <v>0</v>
      </c>
      <c r="D2610" s="46" t="s">
        <v>0</v>
      </c>
      <c r="E2610" s="46" t="s">
        <v>20452</v>
      </c>
      <c r="F2610" s="46" t="s">
        <v>20907</v>
      </c>
      <c r="G2610" s="46" t="s">
        <v>28858</v>
      </c>
      <c r="H2610" s="46" t="str">
        <f t="shared" si="40"/>
        <v>13340&gt;&gt;&gt;Main Campus&gt;&gt;&gt;Okara&gt;&gt;&gt;School of Law</v>
      </c>
    </row>
    <row r="2611" spans="1:8">
      <c r="A2611" s="46" t="s">
        <v>25155</v>
      </c>
      <c r="B2611" s="46" t="s">
        <v>20771</v>
      </c>
      <c r="C2611" s="46" t="s">
        <v>0</v>
      </c>
      <c r="D2611" s="46" t="s">
        <v>0</v>
      </c>
      <c r="E2611" s="46" t="s">
        <v>20452</v>
      </c>
      <c r="F2611" s="46" t="s">
        <v>21402</v>
      </c>
      <c r="G2611" s="46" t="s">
        <v>28859</v>
      </c>
      <c r="H2611" s="46" t="str">
        <f t="shared" si="40"/>
        <v>13347&gt;&gt;&gt;Main Campus&gt;&gt;&gt;Okara&gt;&gt;&gt;Tourism and Hospitality Management</v>
      </c>
    </row>
    <row r="2612" spans="1:8">
      <c r="A2612" s="46" t="s">
        <v>28860</v>
      </c>
      <c r="B2612" s="46" t="s">
        <v>688</v>
      </c>
      <c r="C2612" s="46" t="s">
        <v>0</v>
      </c>
      <c r="D2612" s="46" t="s">
        <v>28861</v>
      </c>
      <c r="E2612" s="46" t="s">
        <v>20466</v>
      </c>
      <c r="F2612" s="46" t="s">
        <v>21135</v>
      </c>
      <c r="G2612" s="46" t="s">
        <v>28862</v>
      </c>
      <c r="H2612" s="46" t="str">
        <f t="shared" si="40"/>
        <v>14512&gt;&gt;&gt;Main Campus&gt;&gt;&gt;Sahiwal&gt;&gt;&gt;Applied Psychology</v>
      </c>
    </row>
    <row r="2613" spans="1:8">
      <c r="A2613" s="46" t="s">
        <v>28860</v>
      </c>
      <c r="B2613" s="46" t="s">
        <v>688</v>
      </c>
      <c r="C2613" s="46" t="s">
        <v>0</v>
      </c>
      <c r="D2613" s="46" t="s">
        <v>28861</v>
      </c>
      <c r="E2613" s="46" t="s">
        <v>20466</v>
      </c>
      <c r="F2613" s="46" t="s">
        <v>20682</v>
      </c>
      <c r="G2613" s="46" t="s">
        <v>28863</v>
      </c>
      <c r="H2613" s="46" t="str">
        <f t="shared" si="40"/>
        <v>14511&gt;&gt;&gt;Main Campus&gt;&gt;&gt;Sahiwal&gt;&gt;&gt;Business Administration</v>
      </c>
    </row>
    <row r="2614" spans="1:8">
      <c r="A2614" s="46" t="s">
        <v>28860</v>
      </c>
      <c r="B2614" s="46" t="s">
        <v>688</v>
      </c>
      <c r="C2614" s="46" t="s">
        <v>0</v>
      </c>
      <c r="D2614" s="46" t="s">
        <v>28861</v>
      </c>
      <c r="E2614" s="46" t="s">
        <v>20466</v>
      </c>
      <c r="F2614" s="46" t="s">
        <v>20830</v>
      </c>
      <c r="G2614" s="46" t="s">
        <v>28864</v>
      </c>
      <c r="H2614" s="46" t="str">
        <f t="shared" si="40"/>
        <v>14517&gt;&gt;&gt;Main Campus&gt;&gt;&gt;Sahiwal&gt;&gt;&gt;Chemistry</v>
      </c>
    </row>
    <row r="2615" spans="1:8">
      <c r="A2615" s="46" t="s">
        <v>28860</v>
      </c>
      <c r="B2615" s="46" t="s">
        <v>688</v>
      </c>
      <c r="C2615" s="46" t="s">
        <v>0</v>
      </c>
      <c r="D2615" s="46" t="s">
        <v>28861</v>
      </c>
      <c r="E2615" s="46" t="s">
        <v>20466</v>
      </c>
      <c r="F2615" s="46" t="s">
        <v>27167</v>
      </c>
      <c r="G2615" s="46" t="s">
        <v>28865</v>
      </c>
      <c r="H2615" s="46" t="str">
        <f t="shared" si="40"/>
        <v>38589&gt;&gt;&gt;Main Campus&gt;&gt;&gt;Sahiwal&gt;&gt;&gt;Commerce</v>
      </c>
    </row>
    <row r="2616" spans="1:8">
      <c r="A2616" s="46" t="s">
        <v>28860</v>
      </c>
      <c r="B2616" s="46" t="s">
        <v>688</v>
      </c>
      <c r="C2616" s="46" t="s">
        <v>0</v>
      </c>
      <c r="D2616" s="46" t="s">
        <v>28861</v>
      </c>
      <c r="E2616" s="46" t="s">
        <v>20466</v>
      </c>
      <c r="F2616" s="46" t="s">
        <v>20840</v>
      </c>
      <c r="G2616" s="46" t="s">
        <v>28866</v>
      </c>
      <c r="H2616" s="46" t="str">
        <f t="shared" si="40"/>
        <v>14510&gt;&gt;&gt;Main Campus&gt;&gt;&gt;Sahiwal&gt;&gt;&gt;Computer Science</v>
      </c>
    </row>
    <row r="2617" spans="1:8">
      <c r="A2617" s="46" t="s">
        <v>28860</v>
      </c>
      <c r="B2617" s="46" t="s">
        <v>688</v>
      </c>
      <c r="C2617" s="46" t="s">
        <v>0</v>
      </c>
      <c r="D2617" s="46" t="s">
        <v>28861</v>
      </c>
      <c r="E2617" s="46" t="s">
        <v>20466</v>
      </c>
      <c r="F2617" s="46" t="s">
        <v>20838</v>
      </c>
      <c r="G2617" s="46" t="s">
        <v>28867</v>
      </c>
      <c r="H2617" s="46" t="str">
        <f t="shared" si="40"/>
        <v>14513&gt;&gt;&gt;Main Campus&gt;&gt;&gt;Sahiwal&gt;&gt;&gt;Economics</v>
      </c>
    </row>
    <row r="2618" spans="1:8">
      <c r="A2618" s="46" t="s">
        <v>28860</v>
      </c>
      <c r="B2618" s="46" t="s">
        <v>688</v>
      </c>
      <c r="C2618" s="46" t="s">
        <v>0</v>
      </c>
      <c r="D2618" s="46" t="s">
        <v>28861</v>
      </c>
      <c r="E2618" s="46" t="s">
        <v>20466</v>
      </c>
      <c r="F2618" s="46" t="s">
        <v>20854</v>
      </c>
      <c r="G2618" s="46" t="s">
        <v>28868</v>
      </c>
      <c r="H2618" s="46" t="str">
        <f t="shared" si="40"/>
        <v>14515&gt;&gt;&gt;Main Campus&gt;&gt;&gt;Sahiwal&gt;&gt;&gt;English</v>
      </c>
    </row>
    <row r="2619" spans="1:8">
      <c r="A2619" s="46" t="s">
        <v>28860</v>
      </c>
      <c r="B2619" s="46" t="s">
        <v>688</v>
      </c>
      <c r="C2619" s="46" t="s">
        <v>0</v>
      </c>
      <c r="D2619" s="46" t="s">
        <v>28861</v>
      </c>
      <c r="E2619" s="46" t="s">
        <v>20466</v>
      </c>
      <c r="F2619" s="46" t="s">
        <v>27420</v>
      </c>
      <c r="G2619" s="46" t="s">
        <v>28869</v>
      </c>
      <c r="H2619" s="46" t="str">
        <f t="shared" si="40"/>
        <v>14514&gt;&gt;&gt;Main Campus&gt;&gt;&gt;Sahiwal&gt;&gt;&gt;Law</v>
      </c>
    </row>
    <row r="2620" spans="1:8">
      <c r="A2620" s="46" t="s">
        <v>28860</v>
      </c>
      <c r="B2620" s="46" t="s">
        <v>688</v>
      </c>
      <c r="C2620" s="46" t="s">
        <v>0</v>
      </c>
      <c r="D2620" s="46" t="s">
        <v>28861</v>
      </c>
      <c r="E2620" s="46" t="s">
        <v>20466</v>
      </c>
      <c r="F2620" s="46" t="s">
        <v>20688</v>
      </c>
      <c r="G2620" s="46" t="s">
        <v>28870</v>
      </c>
      <c r="H2620" s="46" t="str">
        <f t="shared" si="40"/>
        <v>38590&gt;&gt;&gt;Main Campus&gt;&gt;&gt;Sahiwal&gt;&gt;&gt;Mathematics</v>
      </c>
    </row>
    <row r="2621" spans="1:8">
      <c r="A2621" s="46" t="s">
        <v>28860</v>
      </c>
      <c r="B2621" s="46" t="s">
        <v>688</v>
      </c>
      <c r="C2621" s="46" t="s">
        <v>0</v>
      </c>
      <c r="D2621" s="46" t="s">
        <v>28861</v>
      </c>
      <c r="E2621" s="46" t="s">
        <v>20466</v>
      </c>
      <c r="F2621" s="46" t="s">
        <v>20859</v>
      </c>
      <c r="G2621" s="46" t="s">
        <v>28871</v>
      </c>
      <c r="H2621" s="46" t="str">
        <f t="shared" si="40"/>
        <v>14516&gt;&gt;&gt;Main Campus&gt;&gt;&gt;Sahiwal&gt;&gt;&gt;Physics</v>
      </c>
    </row>
    <row r="2622" spans="1:8">
      <c r="A2622" s="46" t="s">
        <v>25162</v>
      </c>
      <c r="B2622" s="46" t="s">
        <v>594</v>
      </c>
      <c r="C2622" s="46" t="s">
        <v>0</v>
      </c>
      <c r="D2622" s="46" t="s">
        <v>21437</v>
      </c>
      <c r="E2622" s="46" t="s">
        <v>20447</v>
      </c>
      <c r="F2622" s="46" t="s">
        <v>22393</v>
      </c>
      <c r="G2622" s="46" t="s">
        <v>25163</v>
      </c>
      <c r="H2622" s="46" t="str">
        <f t="shared" si="40"/>
        <v>39707&gt;&gt;&gt;Main Campus&gt;&gt;&gt;Multan&gt;&gt;&gt;Department of College of Allied Health Sciences</v>
      </c>
    </row>
    <row r="2623" spans="1:8">
      <c r="A2623" s="46" t="s">
        <v>25162</v>
      </c>
      <c r="B2623" s="46" t="s">
        <v>594</v>
      </c>
      <c r="C2623" s="46" t="s">
        <v>0</v>
      </c>
      <c r="D2623" s="46" t="s">
        <v>21437</v>
      </c>
      <c r="E2623" s="46" t="s">
        <v>20447</v>
      </c>
      <c r="F2623" s="46" t="s">
        <v>21956</v>
      </c>
      <c r="G2623" s="46" t="s">
        <v>25164</v>
      </c>
      <c r="H2623" s="46" t="str">
        <f t="shared" si="40"/>
        <v>39708&gt;&gt;&gt;Main Campus&gt;&gt;&gt;Multan&gt;&gt;&gt;Department of College of Nursing</v>
      </c>
    </row>
    <row r="2624" spans="1:8">
      <c r="A2624" s="46" t="s">
        <v>25162</v>
      </c>
      <c r="B2624" s="46" t="s">
        <v>594</v>
      </c>
      <c r="C2624" s="46" t="s">
        <v>0</v>
      </c>
      <c r="D2624" s="46" t="s">
        <v>21437</v>
      </c>
      <c r="E2624" s="46" t="s">
        <v>20447</v>
      </c>
      <c r="F2624" s="46" t="s">
        <v>21955</v>
      </c>
      <c r="G2624" s="46" t="s">
        <v>25165</v>
      </c>
      <c r="H2624" s="46" t="str">
        <f t="shared" si="40"/>
        <v>39709&gt;&gt;&gt;Main Campus&gt;&gt;&gt;Multan&gt;&gt;&gt;Department of Nishtar Institute of Dentistry</v>
      </c>
    </row>
    <row r="2625" spans="1:8">
      <c r="A2625" s="46" t="s">
        <v>25162</v>
      </c>
      <c r="B2625" s="46" t="s">
        <v>594</v>
      </c>
      <c r="C2625" s="46" t="s">
        <v>0</v>
      </c>
      <c r="D2625" s="46" t="s">
        <v>21437</v>
      </c>
      <c r="E2625" s="46" t="s">
        <v>20447</v>
      </c>
      <c r="F2625" s="46" t="s">
        <v>21436</v>
      </c>
      <c r="G2625" s="46" t="s">
        <v>25166</v>
      </c>
      <c r="H2625" s="46" t="str">
        <f t="shared" si="40"/>
        <v>39710&gt;&gt;&gt;Main Campus&gt;&gt;&gt;Multan&gt;&gt;&gt;Department of Nishtar Medical College</v>
      </c>
    </row>
    <row r="2626" spans="1:8">
      <c r="A2626" s="46" t="s">
        <v>25167</v>
      </c>
      <c r="B2626" s="46" t="s">
        <v>20812</v>
      </c>
      <c r="C2626" s="46" t="s">
        <v>0</v>
      </c>
      <c r="D2626" s="46" t="s">
        <v>0</v>
      </c>
      <c r="E2626" s="46" t="s">
        <v>20508</v>
      </c>
      <c r="F2626" s="46" t="s">
        <v>22779</v>
      </c>
      <c r="G2626" s="46" t="s">
        <v>25168</v>
      </c>
      <c r="H2626" s="46" t="str">
        <f t="shared" ref="H2626:H2689" si="41">CONCATENATE(G2626, "&gt;&gt;&gt;", C2626, "&gt;&gt;&gt;", E2626, "&gt;&gt;&gt;", F2626)</f>
        <v>12978&gt;&gt;&gt;Main Campus&gt;&gt;&gt;Karachi&gt;&gt;&gt;Department of Businss Administration</v>
      </c>
    </row>
    <row r="2627" spans="1:8">
      <c r="A2627" s="46" t="s">
        <v>25167</v>
      </c>
      <c r="B2627" s="46" t="s">
        <v>20812</v>
      </c>
      <c r="C2627" s="46" t="s">
        <v>0</v>
      </c>
      <c r="D2627" s="46" t="s">
        <v>0</v>
      </c>
      <c r="E2627" s="46" t="s">
        <v>20508</v>
      </c>
      <c r="F2627" s="46" t="s">
        <v>27603</v>
      </c>
      <c r="G2627" s="46" t="s">
        <v>28872</v>
      </c>
      <c r="H2627" s="46" t="str">
        <f t="shared" si="41"/>
        <v>12974&gt;&gt;&gt;Main Campus&gt;&gt;&gt;Karachi&gt;&gt;&gt;Department of Commerce</v>
      </c>
    </row>
    <row r="2628" spans="1:8">
      <c r="A2628" s="46" t="s">
        <v>25167</v>
      </c>
      <c r="B2628" s="46" t="s">
        <v>20812</v>
      </c>
      <c r="C2628" s="46" t="s">
        <v>0</v>
      </c>
      <c r="D2628" s="46" t="s">
        <v>0</v>
      </c>
      <c r="E2628" s="46" t="s">
        <v>20508</v>
      </c>
      <c r="F2628" s="46" t="s">
        <v>20680</v>
      </c>
      <c r="G2628" s="46" t="s">
        <v>28873</v>
      </c>
      <c r="H2628" s="46" t="str">
        <f t="shared" si="41"/>
        <v>12976&gt;&gt;&gt;Main Campus&gt;&gt;&gt;Karachi&gt;&gt;&gt;Department of Computer Science</v>
      </c>
    </row>
    <row r="2629" spans="1:8">
      <c r="A2629" s="46" t="s">
        <v>25167</v>
      </c>
      <c r="B2629" s="46" t="s">
        <v>20812</v>
      </c>
      <c r="C2629" s="46" t="s">
        <v>0</v>
      </c>
      <c r="D2629" s="46" t="s">
        <v>0</v>
      </c>
      <c r="E2629" s="46" t="s">
        <v>20508</v>
      </c>
      <c r="F2629" s="46" t="s">
        <v>20607</v>
      </c>
      <c r="G2629" s="46" t="s">
        <v>28874</v>
      </c>
      <c r="H2629" s="46" t="str">
        <f t="shared" si="41"/>
        <v>12977&gt;&gt;&gt;Main Campus&gt;&gt;&gt;Karachi&gt;&gt;&gt;Department of Education</v>
      </c>
    </row>
    <row r="2630" spans="1:8">
      <c r="A2630" s="46" t="s">
        <v>25167</v>
      </c>
      <c r="B2630" s="46" t="s">
        <v>20812</v>
      </c>
      <c r="C2630" s="46" t="s">
        <v>0</v>
      </c>
      <c r="D2630" s="46" t="s">
        <v>0</v>
      </c>
      <c r="E2630" s="46" t="s">
        <v>20508</v>
      </c>
      <c r="F2630" s="46" t="s">
        <v>21247</v>
      </c>
      <c r="G2630" s="46" t="s">
        <v>28875</v>
      </c>
      <c r="H2630" s="46" t="str">
        <f t="shared" si="41"/>
        <v>12975&gt;&gt;&gt;Main Campus&gt;&gt;&gt;Karachi&gt;&gt;&gt;Department of Engineering &amp; Technology</v>
      </c>
    </row>
    <row r="2631" spans="1:8">
      <c r="A2631" s="46" t="s">
        <v>25167</v>
      </c>
      <c r="B2631" s="46" t="s">
        <v>20812</v>
      </c>
      <c r="C2631" s="46" t="s">
        <v>0</v>
      </c>
      <c r="D2631" s="46" t="s">
        <v>0</v>
      </c>
      <c r="E2631" s="46" t="s">
        <v>20508</v>
      </c>
      <c r="F2631" s="46" t="s">
        <v>20620</v>
      </c>
      <c r="G2631" s="46" t="s">
        <v>28876</v>
      </c>
      <c r="H2631" s="46" t="str">
        <f t="shared" si="41"/>
        <v>12967&gt;&gt;&gt;Main Campus&gt;&gt;&gt;Karachi&gt;&gt;&gt;Education</v>
      </c>
    </row>
    <row r="2632" spans="1:8">
      <c r="A2632" s="46" t="s">
        <v>25169</v>
      </c>
      <c r="B2632" s="46" t="s">
        <v>691</v>
      </c>
      <c r="C2632" s="46" t="s">
        <v>0</v>
      </c>
      <c r="D2632" s="46" t="s">
        <v>0</v>
      </c>
      <c r="E2632" s="46" t="s">
        <v>20474</v>
      </c>
      <c r="F2632" s="46" t="s">
        <v>22188</v>
      </c>
      <c r="G2632" s="46" t="s">
        <v>25170</v>
      </c>
      <c r="H2632" s="46" t="str">
        <f t="shared" si="41"/>
        <v>13059&gt;&gt;&gt;Main Campus&gt;&gt;&gt;Sialkot&gt;&gt;&gt;Aviation</v>
      </c>
    </row>
    <row r="2633" spans="1:8">
      <c r="A2633" s="46" t="s">
        <v>25169</v>
      </c>
      <c r="B2633" s="46" t="s">
        <v>691</v>
      </c>
      <c r="C2633" s="46" t="s">
        <v>0</v>
      </c>
      <c r="D2633" s="46" t="s">
        <v>0</v>
      </c>
      <c r="E2633" s="46" t="s">
        <v>20474</v>
      </c>
      <c r="F2633" s="46" t="s">
        <v>20901</v>
      </c>
      <c r="G2633" s="46" t="s">
        <v>25171</v>
      </c>
      <c r="H2633" s="46" t="str">
        <f t="shared" si="41"/>
        <v>13074&gt;&gt;&gt;Main Campus&gt;&gt;&gt;Sialkot&gt;&gt;&gt;Biochemistry and Molecular Biology</v>
      </c>
    </row>
    <row r="2634" spans="1:8">
      <c r="A2634" s="46" t="s">
        <v>25169</v>
      </c>
      <c r="B2634" s="46" t="s">
        <v>691</v>
      </c>
      <c r="C2634" s="46" t="s">
        <v>0</v>
      </c>
      <c r="D2634" s="46" t="s">
        <v>0</v>
      </c>
      <c r="E2634" s="46" t="s">
        <v>20474</v>
      </c>
      <c r="F2634" s="46" t="s">
        <v>21277</v>
      </c>
      <c r="G2634" s="46" t="s">
        <v>28877</v>
      </c>
      <c r="H2634" s="46" t="str">
        <f t="shared" si="41"/>
        <v>15416&gt;&gt;&gt;Main Campus&gt;&gt;&gt;Sialkot&gt;&gt;&gt;Biological Sciences</v>
      </c>
    </row>
    <row r="2635" spans="1:8">
      <c r="A2635" s="46" t="s">
        <v>25169</v>
      </c>
      <c r="B2635" s="46" t="s">
        <v>691</v>
      </c>
      <c r="C2635" s="46" t="s">
        <v>0</v>
      </c>
      <c r="D2635" s="46" t="s">
        <v>0</v>
      </c>
      <c r="E2635" s="46" t="s">
        <v>20474</v>
      </c>
      <c r="F2635" s="46" t="s">
        <v>20871</v>
      </c>
      <c r="G2635" s="46" t="s">
        <v>28878</v>
      </c>
      <c r="H2635" s="46" t="str">
        <f t="shared" si="41"/>
        <v>13073&gt;&gt;&gt;Main Campus&gt;&gt;&gt;Sialkot&gt;&gt;&gt;Biotechnology</v>
      </c>
    </row>
    <row r="2636" spans="1:8">
      <c r="A2636" s="46" t="s">
        <v>25169</v>
      </c>
      <c r="B2636" s="46" t="s">
        <v>691</v>
      </c>
      <c r="C2636" s="46" t="s">
        <v>0</v>
      </c>
      <c r="D2636" s="46" t="s">
        <v>0</v>
      </c>
      <c r="E2636" s="46" t="s">
        <v>20474</v>
      </c>
      <c r="F2636" s="46" t="s">
        <v>20682</v>
      </c>
      <c r="G2636" s="46" t="s">
        <v>28879</v>
      </c>
      <c r="H2636" s="46" t="str">
        <f t="shared" si="41"/>
        <v>13061&gt;&gt;&gt;Main Campus&gt;&gt;&gt;Sialkot&gt;&gt;&gt;Business Administration</v>
      </c>
    </row>
    <row r="2637" spans="1:8">
      <c r="A2637" s="46" t="s">
        <v>25169</v>
      </c>
      <c r="B2637" s="46" t="s">
        <v>691</v>
      </c>
      <c r="C2637" s="46" t="s">
        <v>0</v>
      </c>
      <c r="D2637" s="46" t="s">
        <v>0</v>
      </c>
      <c r="E2637" s="46" t="s">
        <v>20474</v>
      </c>
      <c r="F2637" s="46" t="s">
        <v>20830</v>
      </c>
      <c r="G2637" s="46" t="s">
        <v>28880</v>
      </c>
      <c r="H2637" s="46" t="str">
        <f t="shared" si="41"/>
        <v>13072&gt;&gt;&gt;Main Campus&gt;&gt;&gt;Sialkot&gt;&gt;&gt;Chemistry</v>
      </c>
    </row>
    <row r="2638" spans="1:8">
      <c r="A2638" s="46" t="s">
        <v>25169</v>
      </c>
      <c r="B2638" s="46" t="s">
        <v>691</v>
      </c>
      <c r="C2638" s="46" t="s">
        <v>0</v>
      </c>
      <c r="D2638" s="46" t="s">
        <v>0</v>
      </c>
      <c r="E2638" s="46" t="s">
        <v>20474</v>
      </c>
      <c r="F2638" s="46" t="s">
        <v>21562</v>
      </c>
      <c r="G2638" s="46" t="s">
        <v>25172</v>
      </c>
      <c r="H2638" s="46" t="str">
        <f t="shared" si="41"/>
        <v>13054&gt;&gt;&gt;Main Campus&gt;&gt;&gt;Sialkot&gt;&gt;&gt;Civil Technology</v>
      </c>
    </row>
    <row r="2639" spans="1:8">
      <c r="A2639" s="46" t="s">
        <v>25169</v>
      </c>
      <c r="B2639" s="46" t="s">
        <v>691</v>
      </c>
      <c r="C2639" s="46" t="s">
        <v>0</v>
      </c>
      <c r="D2639" s="46" t="s">
        <v>0</v>
      </c>
      <c r="E2639" s="46" t="s">
        <v>20474</v>
      </c>
      <c r="F2639" s="46" t="s">
        <v>27167</v>
      </c>
      <c r="G2639" s="46" t="s">
        <v>28881</v>
      </c>
      <c r="H2639" s="46" t="str">
        <f t="shared" si="41"/>
        <v>13060&gt;&gt;&gt;Main Campus&gt;&gt;&gt;Sialkot&gt;&gt;&gt;Commerce</v>
      </c>
    </row>
    <row r="2640" spans="1:8">
      <c r="A2640" s="46" t="s">
        <v>25169</v>
      </c>
      <c r="B2640" s="46" t="s">
        <v>691</v>
      </c>
      <c r="C2640" s="46" t="s">
        <v>0</v>
      </c>
      <c r="D2640" s="46" t="s">
        <v>0</v>
      </c>
      <c r="E2640" s="46" t="s">
        <v>20474</v>
      </c>
      <c r="F2640" s="46" t="s">
        <v>20840</v>
      </c>
      <c r="G2640" s="46" t="s">
        <v>28882</v>
      </c>
      <c r="H2640" s="46" t="str">
        <f t="shared" si="41"/>
        <v>13077&gt;&gt;&gt;Main Campus&gt;&gt;&gt;Sialkot&gt;&gt;&gt;Computer Science</v>
      </c>
    </row>
    <row r="2641" spans="1:8">
      <c r="A2641" s="46" t="s">
        <v>25169</v>
      </c>
      <c r="B2641" s="46" t="s">
        <v>691</v>
      </c>
      <c r="C2641" s="46" t="s">
        <v>0</v>
      </c>
      <c r="D2641" s="46" t="s">
        <v>0</v>
      </c>
      <c r="E2641" s="46" t="s">
        <v>20474</v>
      </c>
      <c r="F2641" s="46" t="s">
        <v>20623</v>
      </c>
      <c r="G2641" s="46" t="s">
        <v>28883</v>
      </c>
      <c r="H2641" s="46" t="str">
        <f t="shared" si="41"/>
        <v>13058&gt;&gt;&gt;Main Campus&gt;&gt;&gt;Sialkot&gt;&gt;&gt;Department of Physical Therapy</v>
      </c>
    </row>
    <row r="2642" spans="1:8">
      <c r="A2642" s="46" t="s">
        <v>25169</v>
      </c>
      <c r="B2642" s="46" t="s">
        <v>691</v>
      </c>
      <c r="C2642" s="46" t="s">
        <v>0</v>
      </c>
      <c r="D2642" s="46" t="s">
        <v>0</v>
      </c>
      <c r="E2642" s="46" t="s">
        <v>20474</v>
      </c>
      <c r="F2642" s="46" t="s">
        <v>22242</v>
      </c>
      <c r="G2642" s="46" t="s">
        <v>25173</v>
      </c>
      <c r="H2642" s="46" t="str">
        <f t="shared" si="41"/>
        <v>13057&gt;&gt;&gt;Main Campus&gt;&gt;&gt;Sialkot&gt;&gt;&gt;Dietetic and Nutrition Sciences</v>
      </c>
    </row>
    <row r="2643" spans="1:8">
      <c r="A2643" s="46" t="s">
        <v>25169</v>
      </c>
      <c r="B2643" s="46" t="s">
        <v>691</v>
      </c>
      <c r="C2643" s="46" t="s">
        <v>0</v>
      </c>
      <c r="D2643" s="46" t="s">
        <v>0</v>
      </c>
      <c r="E2643" s="46" t="s">
        <v>20474</v>
      </c>
      <c r="F2643" s="46" t="s">
        <v>20838</v>
      </c>
      <c r="G2643" s="46" t="s">
        <v>28884</v>
      </c>
      <c r="H2643" s="46" t="str">
        <f t="shared" si="41"/>
        <v>13063&gt;&gt;&gt;Main Campus&gt;&gt;&gt;Sialkot&gt;&gt;&gt;Economics</v>
      </c>
    </row>
    <row r="2644" spans="1:8">
      <c r="A2644" s="46" t="s">
        <v>25169</v>
      </c>
      <c r="B2644" s="46" t="s">
        <v>691</v>
      </c>
      <c r="C2644" s="46" t="s">
        <v>0</v>
      </c>
      <c r="D2644" s="46" t="s">
        <v>0</v>
      </c>
      <c r="E2644" s="46" t="s">
        <v>20474</v>
      </c>
      <c r="F2644" s="46" t="s">
        <v>20620</v>
      </c>
      <c r="G2644" s="46" t="s">
        <v>28885</v>
      </c>
      <c r="H2644" s="46" t="str">
        <f t="shared" si="41"/>
        <v>15417&gt;&gt;&gt;Main Campus&gt;&gt;&gt;Sialkot&gt;&gt;&gt;Education</v>
      </c>
    </row>
    <row r="2645" spans="1:8">
      <c r="A2645" s="46" t="s">
        <v>25169</v>
      </c>
      <c r="B2645" s="46" t="s">
        <v>691</v>
      </c>
      <c r="C2645" s="46" t="s">
        <v>0</v>
      </c>
      <c r="D2645" s="46" t="s">
        <v>0</v>
      </c>
      <c r="E2645" s="46" t="s">
        <v>20474</v>
      </c>
      <c r="F2645" s="46" t="s">
        <v>20828</v>
      </c>
      <c r="G2645" s="46" t="s">
        <v>25174</v>
      </c>
      <c r="H2645" s="46" t="str">
        <f t="shared" si="41"/>
        <v>13052&gt;&gt;&gt;Main Campus&gt;&gt;&gt;Sialkot&gt;&gt;&gt;Electrical Technology</v>
      </c>
    </row>
    <row r="2646" spans="1:8">
      <c r="A2646" s="46" t="s">
        <v>25169</v>
      </c>
      <c r="B2646" s="46" t="s">
        <v>691</v>
      </c>
      <c r="C2646" s="46" t="s">
        <v>0</v>
      </c>
      <c r="D2646" s="46" t="s">
        <v>0</v>
      </c>
      <c r="E2646" s="46" t="s">
        <v>20474</v>
      </c>
      <c r="F2646" s="46" t="s">
        <v>20854</v>
      </c>
      <c r="G2646" s="46" t="s">
        <v>28886</v>
      </c>
      <c r="H2646" s="46" t="str">
        <f t="shared" si="41"/>
        <v>13067&gt;&gt;&gt;Main Campus&gt;&gt;&gt;Sialkot&gt;&gt;&gt;English</v>
      </c>
    </row>
    <row r="2647" spans="1:8">
      <c r="A2647" s="46" t="s">
        <v>25169</v>
      </c>
      <c r="B2647" s="46" t="s">
        <v>691</v>
      </c>
      <c r="C2647" s="46" t="s">
        <v>0</v>
      </c>
      <c r="D2647" s="46" t="s">
        <v>0</v>
      </c>
      <c r="E2647" s="46" t="s">
        <v>20474</v>
      </c>
      <c r="F2647" s="46" t="s">
        <v>22265</v>
      </c>
      <c r="G2647" s="46" t="s">
        <v>25175</v>
      </c>
      <c r="H2647" s="46" t="str">
        <f t="shared" si="41"/>
        <v>13051&gt;&gt;&gt;Main Campus&gt;&gt;&gt;Sialkot&gt;&gt;&gt;Fashion and Design</v>
      </c>
    </row>
    <row r="2648" spans="1:8">
      <c r="A2648" s="46" t="s">
        <v>25169</v>
      </c>
      <c r="B2648" s="46" t="s">
        <v>691</v>
      </c>
      <c r="C2648" s="46" t="s">
        <v>0</v>
      </c>
      <c r="D2648" s="46" t="s">
        <v>0</v>
      </c>
      <c r="E2648" s="46" t="s">
        <v>20474</v>
      </c>
      <c r="F2648" s="46" t="s">
        <v>20876</v>
      </c>
      <c r="G2648" s="46" t="s">
        <v>28887</v>
      </c>
      <c r="H2648" s="46" t="str">
        <f t="shared" si="41"/>
        <v>13076&gt;&gt;&gt;Main Campus&gt;&gt;&gt;Sialkot&gt;&gt;&gt;Information Technology</v>
      </c>
    </row>
    <row r="2649" spans="1:8">
      <c r="A2649" s="46" t="s">
        <v>25169</v>
      </c>
      <c r="B2649" s="46" t="s">
        <v>691</v>
      </c>
      <c r="C2649" s="46" t="s">
        <v>0</v>
      </c>
      <c r="D2649" s="46" t="s">
        <v>0</v>
      </c>
      <c r="E2649" s="46" t="s">
        <v>20474</v>
      </c>
      <c r="F2649" s="46" t="s">
        <v>20903</v>
      </c>
      <c r="G2649" s="46" t="s">
        <v>28888</v>
      </c>
      <c r="H2649" s="46" t="str">
        <f t="shared" si="41"/>
        <v>13062&gt;&gt;&gt;Main Campus&gt;&gt;&gt;Sialkot&gt;&gt;&gt;International Relations</v>
      </c>
    </row>
    <row r="2650" spans="1:8">
      <c r="A2650" s="46" t="s">
        <v>25169</v>
      </c>
      <c r="B2650" s="46" t="s">
        <v>691</v>
      </c>
      <c r="C2650" s="46" t="s">
        <v>0</v>
      </c>
      <c r="D2650" s="46" t="s">
        <v>0</v>
      </c>
      <c r="E2650" s="46" t="s">
        <v>20474</v>
      </c>
      <c r="F2650" s="46" t="s">
        <v>20850</v>
      </c>
      <c r="G2650" s="46" t="s">
        <v>28889</v>
      </c>
      <c r="H2650" s="46" t="str">
        <f t="shared" si="41"/>
        <v>13066&gt;&gt;&gt;Main Campus&gt;&gt;&gt;Sialkot&gt;&gt;&gt;Islamic Studies</v>
      </c>
    </row>
    <row r="2651" spans="1:8">
      <c r="A2651" s="46" t="s">
        <v>25169</v>
      </c>
      <c r="B2651" s="46" t="s">
        <v>691</v>
      </c>
      <c r="C2651" s="46" t="s">
        <v>0</v>
      </c>
      <c r="D2651" s="46" t="s">
        <v>0</v>
      </c>
      <c r="E2651" s="46" t="s">
        <v>20474</v>
      </c>
      <c r="F2651" s="46" t="s">
        <v>27420</v>
      </c>
      <c r="G2651" s="46" t="s">
        <v>28890</v>
      </c>
      <c r="H2651" s="46" t="str">
        <f t="shared" si="41"/>
        <v>13055&gt;&gt;&gt;Main Campus&gt;&gt;&gt;Sialkot&gt;&gt;&gt;Law</v>
      </c>
    </row>
    <row r="2652" spans="1:8">
      <c r="A2652" s="46" t="s">
        <v>25169</v>
      </c>
      <c r="B2652" s="46" t="s">
        <v>691</v>
      </c>
      <c r="C2652" s="46" t="s">
        <v>0</v>
      </c>
      <c r="D2652" s="46" t="s">
        <v>0</v>
      </c>
      <c r="E2652" s="46" t="s">
        <v>20474</v>
      </c>
      <c r="F2652" s="46" t="s">
        <v>20958</v>
      </c>
      <c r="G2652" s="46" t="s">
        <v>25176</v>
      </c>
      <c r="H2652" s="46" t="str">
        <f t="shared" si="41"/>
        <v>13065&gt;&gt;&gt;Main Campus&gt;&gt;&gt;Sialkot&gt;&gt;&gt;Mass Communication</v>
      </c>
    </row>
    <row r="2653" spans="1:8">
      <c r="A2653" s="46" t="s">
        <v>25169</v>
      </c>
      <c r="B2653" s="46" t="s">
        <v>691</v>
      </c>
      <c r="C2653" s="46" t="s">
        <v>0</v>
      </c>
      <c r="D2653" s="46" t="s">
        <v>0</v>
      </c>
      <c r="E2653" s="46" t="s">
        <v>20474</v>
      </c>
      <c r="F2653" s="46" t="s">
        <v>20688</v>
      </c>
      <c r="G2653" s="46" t="s">
        <v>28891</v>
      </c>
      <c r="H2653" s="46" t="str">
        <f t="shared" si="41"/>
        <v>13071&gt;&gt;&gt;Main Campus&gt;&gt;&gt;Sialkot&gt;&gt;&gt;Mathematics</v>
      </c>
    </row>
    <row r="2654" spans="1:8">
      <c r="A2654" s="46" t="s">
        <v>25169</v>
      </c>
      <c r="B2654" s="46" t="s">
        <v>691</v>
      </c>
      <c r="C2654" s="46" t="s">
        <v>0</v>
      </c>
      <c r="D2654" s="46" t="s">
        <v>0</v>
      </c>
      <c r="E2654" s="46" t="s">
        <v>20474</v>
      </c>
      <c r="F2654" s="46" t="s">
        <v>21367</v>
      </c>
      <c r="G2654" s="46" t="s">
        <v>25177</v>
      </c>
      <c r="H2654" s="46" t="str">
        <f t="shared" si="41"/>
        <v>13053&gt;&gt;&gt;Main Campus&gt;&gt;&gt;Sialkot&gt;&gt;&gt;Mechanical Technology</v>
      </c>
    </row>
    <row r="2655" spans="1:8">
      <c r="A2655" s="46" t="s">
        <v>25169</v>
      </c>
      <c r="B2655" s="46" t="s">
        <v>691</v>
      </c>
      <c r="C2655" s="46" t="s">
        <v>0</v>
      </c>
      <c r="D2655" s="46" t="s">
        <v>0</v>
      </c>
      <c r="E2655" s="46" t="s">
        <v>20474</v>
      </c>
      <c r="F2655" s="46" t="s">
        <v>22189</v>
      </c>
      <c r="G2655" s="46" t="s">
        <v>25178</v>
      </c>
      <c r="H2655" s="46" t="str">
        <f t="shared" si="41"/>
        <v>38839&gt;&gt;&gt;Main Campus&gt;&gt;&gt;Sialkot&gt;&gt;&gt;Medical Imaging Technology</v>
      </c>
    </row>
    <row r="2656" spans="1:8">
      <c r="A2656" s="46" t="s">
        <v>25169</v>
      </c>
      <c r="B2656" s="46" t="s">
        <v>691</v>
      </c>
      <c r="C2656" s="46" t="s">
        <v>0</v>
      </c>
      <c r="D2656" s="46" t="s">
        <v>0</v>
      </c>
      <c r="E2656" s="46" t="s">
        <v>20474</v>
      </c>
      <c r="F2656" s="46" t="s">
        <v>22224</v>
      </c>
      <c r="G2656" s="46" t="s">
        <v>25179</v>
      </c>
      <c r="H2656" s="46" t="str">
        <f t="shared" si="41"/>
        <v>13056&gt;&gt;&gt;Main Campus&gt;&gt;&gt;Sialkot&gt;&gt;&gt;Medical Lab Technology</v>
      </c>
    </row>
    <row r="2657" spans="1:8">
      <c r="A2657" s="46" t="s">
        <v>25169</v>
      </c>
      <c r="B2657" s="46" t="s">
        <v>691</v>
      </c>
      <c r="C2657" s="46" t="s">
        <v>0</v>
      </c>
      <c r="D2657" s="46" t="s">
        <v>0</v>
      </c>
      <c r="E2657" s="46" t="s">
        <v>20474</v>
      </c>
      <c r="F2657" s="46" t="s">
        <v>20859</v>
      </c>
      <c r="G2657" s="46" t="s">
        <v>28892</v>
      </c>
      <c r="H2657" s="46" t="str">
        <f t="shared" si="41"/>
        <v>13070&gt;&gt;&gt;Main Campus&gt;&gt;&gt;Sialkot&gt;&gt;&gt;Physics</v>
      </c>
    </row>
    <row r="2658" spans="1:8">
      <c r="A2658" s="46" t="s">
        <v>25169</v>
      </c>
      <c r="B2658" s="46" t="s">
        <v>691</v>
      </c>
      <c r="C2658" s="46" t="s">
        <v>0</v>
      </c>
      <c r="D2658" s="46" t="s">
        <v>0</v>
      </c>
      <c r="E2658" s="46" t="s">
        <v>20474</v>
      </c>
      <c r="F2658" s="46" t="s">
        <v>20822</v>
      </c>
      <c r="G2658" s="46" t="s">
        <v>28893</v>
      </c>
      <c r="H2658" s="46" t="str">
        <f t="shared" si="41"/>
        <v>13064&gt;&gt;&gt;Main Campus&gt;&gt;&gt;Sialkot&gt;&gt;&gt;Psychology</v>
      </c>
    </row>
    <row r="2659" spans="1:8">
      <c r="A2659" s="46" t="s">
        <v>25169</v>
      </c>
      <c r="B2659" s="46" t="s">
        <v>691</v>
      </c>
      <c r="C2659" s="46" t="s">
        <v>0</v>
      </c>
      <c r="D2659" s="46" t="s">
        <v>0</v>
      </c>
      <c r="E2659" s="46" t="s">
        <v>20474</v>
      </c>
      <c r="F2659" s="46" t="s">
        <v>20875</v>
      </c>
      <c r="G2659" s="46" t="s">
        <v>25180</v>
      </c>
      <c r="H2659" s="46" t="str">
        <f t="shared" si="41"/>
        <v>13075&gt;&gt;&gt;Main Campus&gt;&gt;&gt;Sialkot&gt;&gt;&gt;Software Engineering</v>
      </c>
    </row>
    <row r="2660" spans="1:8">
      <c r="A2660" s="46" t="s">
        <v>25169</v>
      </c>
      <c r="B2660" s="46" t="s">
        <v>691</v>
      </c>
      <c r="C2660" s="46" t="s">
        <v>0</v>
      </c>
      <c r="D2660" s="46" t="s">
        <v>0</v>
      </c>
      <c r="E2660" s="46" t="s">
        <v>20474</v>
      </c>
      <c r="F2660" s="46" t="s">
        <v>20705</v>
      </c>
      <c r="G2660" s="46" t="s">
        <v>28894</v>
      </c>
      <c r="H2660" s="46" t="str">
        <f t="shared" si="41"/>
        <v>15415&gt;&gt;&gt;Main Campus&gt;&gt;&gt;Sialkot&gt;&gt;&gt;Urdu</v>
      </c>
    </row>
    <row r="2661" spans="1:8">
      <c r="A2661" s="46" t="s">
        <v>25169</v>
      </c>
      <c r="B2661" s="46" t="s">
        <v>691</v>
      </c>
      <c r="C2661" s="46" t="s">
        <v>0</v>
      </c>
      <c r="D2661" s="46" t="s">
        <v>0</v>
      </c>
      <c r="E2661" s="46" t="s">
        <v>20474</v>
      </c>
      <c r="F2661" s="46" t="s">
        <v>27217</v>
      </c>
      <c r="G2661" s="46" t="s">
        <v>28895</v>
      </c>
      <c r="H2661" s="46" t="str">
        <f t="shared" si="41"/>
        <v>13068&gt;&gt;&gt;Main Campus&gt;&gt;&gt;Sialkot&gt;&gt;&gt;Zoology</v>
      </c>
    </row>
    <row r="2662" spans="1:8">
      <c r="A2662" s="46" t="s">
        <v>25181</v>
      </c>
      <c r="B2662" s="46" t="s">
        <v>22513</v>
      </c>
      <c r="C2662" s="46" t="s">
        <v>0</v>
      </c>
      <c r="D2662" s="46" t="s">
        <v>0</v>
      </c>
      <c r="E2662" s="46" t="s">
        <v>20508</v>
      </c>
      <c r="F2662" s="46" t="s">
        <v>22122</v>
      </c>
      <c r="G2662" s="46" t="s">
        <v>25182</v>
      </c>
      <c r="H2662" s="46" t="str">
        <f t="shared" si="41"/>
        <v>16613&gt;&gt;&gt;Main Campus&gt;&gt;&gt;Karachi&gt;&gt;&gt;Department of Accounting &amp; Finance</v>
      </c>
    </row>
    <row r="2663" spans="1:8">
      <c r="A2663" s="46" t="s">
        <v>25181</v>
      </c>
      <c r="B2663" s="46" t="s">
        <v>22513</v>
      </c>
      <c r="C2663" s="46" t="s">
        <v>0</v>
      </c>
      <c r="D2663" s="46" t="s">
        <v>0</v>
      </c>
      <c r="E2663" s="46" t="s">
        <v>20508</v>
      </c>
      <c r="F2663" s="46" t="s">
        <v>22514</v>
      </c>
      <c r="G2663" s="46" t="s">
        <v>28896</v>
      </c>
      <c r="H2663" s="46" t="str">
        <f t="shared" si="41"/>
        <v>50624&gt;&gt;&gt;Main Campus&gt;&gt;&gt;Karachi&gt;&gt;&gt;Department of Basic Medical Sciences</v>
      </c>
    </row>
    <row r="2664" spans="1:8">
      <c r="A2664" s="46" t="s">
        <v>25181</v>
      </c>
      <c r="B2664" s="46" t="s">
        <v>22513</v>
      </c>
      <c r="C2664" s="46" t="s">
        <v>0</v>
      </c>
      <c r="D2664" s="46" t="s">
        <v>0</v>
      </c>
      <c r="E2664" s="46" t="s">
        <v>20508</v>
      </c>
      <c r="F2664" s="46" t="s">
        <v>21318</v>
      </c>
      <c r="G2664" s="46" t="s">
        <v>28897</v>
      </c>
      <c r="H2664" s="46" t="str">
        <f t="shared" si="41"/>
        <v>16612&gt;&gt;&gt;Main Campus&gt;&gt;&gt;Karachi&gt;&gt;&gt;Department of Biomedical Engineering</v>
      </c>
    </row>
    <row r="2665" spans="1:8">
      <c r="A2665" s="46" t="s">
        <v>25181</v>
      </c>
      <c r="B2665" s="46" t="s">
        <v>22513</v>
      </c>
      <c r="C2665" s="46" t="s">
        <v>0</v>
      </c>
      <c r="D2665" s="46" t="s">
        <v>0</v>
      </c>
      <c r="E2665" s="46" t="s">
        <v>20508</v>
      </c>
      <c r="F2665" s="46" t="s">
        <v>21230</v>
      </c>
      <c r="G2665" s="46" t="s">
        <v>28898</v>
      </c>
      <c r="H2665" s="46" t="str">
        <f t="shared" si="41"/>
        <v>16611&gt;&gt;&gt;Main Campus&gt;&gt;&gt;Karachi&gt;&gt;&gt;Department of Biosciences</v>
      </c>
    </row>
    <row r="2666" spans="1:8">
      <c r="A2666" s="46" t="s">
        <v>25181</v>
      </c>
      <c r="B2666" s="46" t="s">
        <v>22513</v>
      </c>
      <c r="C2666" s="46" t="s">
        <v>0</v>
      </c>
      <c r="D2666" s="46" t="s">
        <v>0</v>
      </c>
      <c r="E2666" s="46" t="s">
        <v>20508</v>
      </c>
      <c r="F2666" s="46" t="s">
        <v>20694</v>
      </c>
      <c r="G2666" s="46" t="s">
        <v>28899</v>
      </c>
      <c r="H2666" s="46" t="str">
        <f t="shared" si="41"/>
        <v>16608&gt;&gt;&gt;Main Campus&gt;&gt;&gt;Karachi&gt;&gt;&gt;Department of Business Administration</v>
      </c>
    </row>
    <row r="2667" spans="1:8">
      <c r="A2667" s="46" t="s">
        <v>25181</v>
      </c>
      <c r="B2667" s="46" t="s">
        <v>22513</v>
      </c>
      <c r="C2667" s="46" t="s">
        <v>0</v>
      </c>
      <c r="D2667" s="46" t="s">
        <v>0</v>
      </c>
      <c r="E2667" s="46" t="s">
        <v>20508</v>
      </c>
      <c r="F2667" s="46" t="s">
        <v>20710</v>
      </c>
      <c r="G2667" s="46" t="s">
        <v>28900</v>
      </c>
      <c r="H2667" s="46" t="str">
        <f t="shared" si="41"/>
        <v>16610&gt;&gt;&gt;Main Campus&gt;&gt;&gt;Karachi&gt;&gt;&gt;Department of Computer Sciences</v>
      </c>
    </row>
    <row r="2668" spans="1:8">
      <c r="A2668" s="46" t="s">
        <v>25181</v>
      </c>
      <c r="B2668" s="46" t="s">
        <v>22513</v>
      </c>
      <c r="C2668" s="46" t="s">
        <v>0</v>
      </c>
      <c r="D2668" s="46" t="s">
        <v>0</v>
      </c>
      <c r="E2668" s="46" t="s">
        <v>20508</v>
      </c>
      <c r="F2668" s="46" t="s">
        <v>22518</v>
      </c>
      <c r="G2668" s="46" t="s">
        <v>25183</v>
      </c>
      <c r="H2668" s="46" t="str">
        <f t="shared" si="41"/>
        <v>16706&gt;&gt;&gt;Main Campus&gt;&gt;&gt;Karachi&gt;&gt;&gt;Faculty of Pharmacy</v>
      </c>
    </row>
    <row r="2669" spans="1:8">
      <c r="A2669" s="46" t="s">
        <v>25184</v>
      </c>
      <c r="B2669" s="46" t="s">
        <v>22443</v>
      </c>
      <c r="C2669" s="46" t="s">
        <v>0</v>
      </c>
      <c r="D2669" s="46" t="s">
        <v>22442</v>
      </c>
      <c r="E2669" s="46" t="s">
        <v>20435</v>
      </c>
      <c r="F2669" s="46" t="s">
        <v>22456</v>
      </c>
      <c r="G2669" s="46" t="s">
        <v>25185</v>
      </c>
      <c r="H2669" s="46" t="str">
        <f t="shared" si="41"/>
        <v>28311&gt;&gt;&gt;Main Campus&gt;&gt;&gt;Lahore&gt;&gt;&gt;Department of  Graphic Design</v>
      </c>
    </row>
    <row r="2670" spans="1:8">
      <c r="A2670" s="46" t="s">
        <v>25184</v>
      </c>
      <c r="B2670" s="46" t="s">
        <v>22443</v>
      </c>
      <c r="C2670" s="46" t="s">
        <v>0</v>
      </c>
      <c r="D2670" s="46" t="s">
        <v>22442</v>
      </c>
      <c r="E2670" s="46" t="s">
        <v>20435</v>
      </c>
      <c r="F2670" s="46" t="s">
        <v>22468</v>
      </c>
      <c r="G2670" s="46" t="s">
        <v>25186</v>
      </c>
      <c r="H2670" s="46" t="str">
        <f t="shared" si="41"/>
        <v>28305&gt;&gt;&gt;Main Campus&gt;&gt;&gt;Lahore&gt;&gt;&gt;Department of Animation Design</v>
      </c>
    </row>
    <row r="2671" spans="1:8">
      <c r="A2671" s="46" t="s">
        <v>25184</v>
      </c>
      <c r="B2671" s="46" t="s">
        <v>22443</v>
      </c>
      <c r="C2671" s="46" t="s">
        <v>0</v>
      </c>
      <c r="D2671" s="46" t="s">
        <v>22442</v>
      </c>
      <c r="E2671" s="46" t="s">
        <v>20435</v>
      </c>
      <c r="F2671" s="46" t="s">
        <v>20730</v>
      </c>
      <c r="G2671" s="46" t="s">
        <v>28901</v>
      </c>
      <c r="H2671" s="46" t="str">
        <f t="shared" si="41"/>
        <v>28309&gt;&gt;&gt;Main Campus&gt;&gt;&gt;Lahore&gt;&gt;&gt;department of Architecture</v>
      </c>
    </row>
    <row r="2672" spans="1:8">
      <c r="A2672" s="46" t="s">
        <v>25184</v>
      </c>
      <c r="B2672" s="46" t="s">
        <v>22443</v>
      </c>
      <c r="C2672" s="46" t="s">
        <v>0</v>
      </c>
      <c r="D2672" s="46" t="s">
        <v>22442</v>
      </c>
      <c r="E2672" s="46" t="s">
        <v>20435</v>
      </c>
      <c r="F2672" s="46" t="s">
        <v>20680</v>
      </c>
      <c r="G2672" s="46" t="s">
        <v>28902</v>
      </c>
      <c r="H2672" s="46" t="str">
        <f t="shared" si="41"/>
        <v>28302&gt;&gt;&gt;Main Campus&gt;&gt;&gt;Lahore&gt;&gt;&gt;Department of Computer Science</v>
      </c>
    </row>
    <row r="2673" spans="1:8">
      <c r="A2673" s="46" t="s">
        <v>25184</v>
      </c>
      <c r="B2673" s="46" t="s">
        <v>22443</v>
      </c>
      <c r="C2673" s="46" t="s">
        <v>0</v>
      </c>
      <c r="D2673" s="46" t="s">
        <v>22442</v>
      </c>
      <c r="E2673" s="46" t="s">
        <v>20435</v>
      </c>
      <c r="F2673" s="46" t="s">
        <v>22454</v>
      </c>
      <c r="G2673" s="46" t="s">
        <v>25187</v>
      </c>
      <c r="H2673" s="46" t="str">
        <f t="shared" si="41"/>
        <v>28307&gt;&gt;&gt;Main Campus&gt;&gt;&gt;Lahore&gt;&gt;&gt;Department of Construction Management</v>
      </c>
    </row>
    <row r="2674" spans="1:8">
      <c r="A2674" s="46" t="s">
        <v>25184</v>
      </c>
      <c r="B2674" s="46" t="s">
        <v>22443</v>
      </c>
      <c r="C2674" s="46" t="s">
        <v>0</v>
      </c>
      <c r="D2674" s="46" t="s">
        <v>22442</v>
      </c>
      <c r="E2674" s="46" t="s">
        <v>20435</v>
      </c>
      <c r="F2674" s="46" t="s">
        <v>22126</v>
      </c>
      <c r="G2674" s="46" t="s">
        <v>28903</v>
      </c>
      <c r="H2674" s="46" t="str">
        <f t="shared" si="41"/>
        <v>28310&gt;&gt;&gt;Main Campus&gt;&gt;&gt;Lahore&gt;&gt;&gt;Department of Fashion Design</v>
      </c>
    </row>
    <row r="2675" spans="1:8">
      <c r="A2675" s="46" t="s">
        <v>25184</v>
      </c>
      <c r="B2675" s="46" t="s">
        <v>22443</v>
      </c>
      <c r="C2675" s="46" t="s">
        <v>0</v>
      </c>
      <c r="D2675" s="46" t="s">
        <v>22442</v>
      </c>
      <c r="E2675" s="46" t="s">
        <v>20435</v>
      </c>
      <c r="F2675" s="46" t="s">
        <v>22457</v>
      </c>
      <c r="G2675" s="46" t="s">
        <v>25188</v>
      </c>
      <c r="H2675" s="46" t="str">
        <f t="shared" si="41"/>
        <v>28306&gt;&gt;&gt;Main Campus&gt;&gt;&gt;Lahore&gt;&gt;&gt;Department of Film &amp; Television</v>
      </c>
    </row>
    <row r="2676" spans="1:8">
      <c r="A2676" s="46" t="s">
        <v>25184</v>
      </c>
      <c r="B2676" s="46" t="s">
        <v>22443</v>
      </c>
      <c r="C2676" s="46" t="s">
        <v>0</v>
      </c>
      <c r="D2676" s="46" t="s">
        <v>22442</v>
      </c>
      <c r="E2676" s="46" t="s">
        <v>20435</v>
      </c>
      <c r="F2676" s="46" t="s">
        <v>21802</v>
      </c>
      <c r="G2676" s="46" t="s">
        <v>28904</v>
      </c>
      <c r="H2676" s="46" t="str">
        <f t="shared" si="41"/>
        <v>28313&gt;&gt;&gt;Main Campus&gt;&gt;&gt;Lahore&gt;&gt;&gt;department of Fine Arts</v>
      </c>
    </row>
    <row r="2677" spans="1:8">
      <c r="A2677" s="46" t="s">
        <v>25184</v>
      </c>
      <c r="B2677" s="46" t="s">
        <v>22443</v>
      </c>
      <c r="C2677" s="46" t="s">
        <v>0</v>
      </c>
      <c r="D2677" s="46" t="s">
        <v>22442</v>
      </c>
      <c r="E2677" s="46" t="s">
        <v>20435</v>
      </c>
      <c r="F2677" s="46" t="s">
        <v>22478</v>
      </c>
      <c r="G2677" s="46" t="s">
        <v>25189</v>
      </c>
      <c r="H2677" s="46" t="str">
        <f t="shared" si="41"/>
        <v>28303&gt;&gt;&gt;Main Campus&gt;&gt;&gt;Lahore&gt;&gt;&gt;Department of Game Design</v>
      </c>
    </row>
    <row r="2678" spans="1:8">
      <c r="A2678" s="46" t="s">
        <v>25184</v>
      </c>
      <c r="B2678" s="46" t="s">
        <v>22443</v>
      </c>
      <c r="C2678" s="46" t="s">
        <v>0</v>
      </c>
      <c r="D2678" s="46" t="s">
        <v>22442</v>
      </c>
      <c r="E2678" s="46" t="s">
        <v>20435</v>
      </c>
      <c r="F2678" s="46" t="s">
        <v>22453</v>
      </c>
      <c r="G2678" s="46" t="s">
        <v>25190</v>
      </c>
      <c r="H2678" s="46" t="str">
        <f t="shared" si="41"/>
        <v>28301&gt;&gt;&gt;Main Campus&gt;&gt;&gt;Lahore&gt;&gt;&gt;Department of Information Techonology</v>
      </c>
    </row>
    <row r="2679" spans="1:8">
      <c r="A2679" s="46" t="s">
        <v>25184</v>
      </c>
      <c r="B2679" s="46" t="s">
        <v>22443</v>
      </c>
      <c r="C2679" s="46" t="s">
        <v>0</v>
      </c>
      <c r="D2679" s="46" t="s">
        <v>22442</v>
      </c>
      <c r="E2679" s="46" t="s">
        <v>20435</v>
      </c>
      <c r="F2679" s="46" t="s">
        <v>21013</v>
      </c>
      <c r="G2679" s="46" t="s">
        <v>25191</v>
      </c>
      <c r="H2679" s="46" t="str">
        <f t="shared" si="41"/>
        <v>28308&gt;&gt;&gt;Main Campus&gt;&gt;&gt;Lahore&gt;&gt;&gt;Department of Interior Design</v>
      </c>
    </row>
    <row r="2680" spans="1:8">
      <c r="A2680" s="46" t="s">
        <v>25184</v>
      </c>
      <c r="B2680" s="46" t="s">
        <v>22443</v>
      </c>
      <c r="C2680" s="46" t="s">
        <v>0</v>
      </c>
      <c r="D2680" s="46" t="s">
        <v>22442</v>
      </c>
      <c r="E2680" s="46" t="s">
        <v>20435</v>
      </c>
      <c r="F2680" s="46" t="s">
        <v>22461</v>
      </c>
      <c r="G2680" s="46" t="s">
        <v>25192</v>
      </c>
      <c r="H2680" s="46" t="str">
        <f t="shared" si="41"/>
        <v>28304&gt;&gt;&gt;Main Campus&gt;&gt;&gt;Lahore&gt;&gt;&gt;Department of Media &amp; Communication Studies</v>
      </c>
    </row>
    <row r="2681" spans="1:8">
      <c r="A2681" s="46" t="s">
        <v>25184</v>
      </c>
      <c r="B2681" s="46" t="s">
        <v>22443</v>
      </c>
      <c r="C2681" s="46" t="s">
        <v>0</v>
      </c>
      <c r="D2681" s="46" t="s">
        <v>22442</v>
      </c>
      <c r="E2681" s="46" t="s">
        <v>20435</v>
      </c>
      <c r="F2681" s="46" t="s">
        <v>20920</v>
      </c>
      <c r="G2681" s="46" t="s">
        <v>28905</v>
      </c>
      <c r="H2681" s="46" t="str">
        <f t="shared" si="41"/>
        <v>28300&gt;&gt;&gt;Main Campus&gt;&gt;&gt;Lahore&gt;&gt;&gt;Department of Software Engineering</v>
      </c>
    </row>
    <row r="2682" spans="1:8">
      <c r="A2682" s="46" t="s">
        <v>25184</v>
      </c>
      <c r="B2682" s="46" t="s">
        <v>22443</v>
      </c>
      <c r="C2682" s="46" t="s">
        <v>0</v>
      </c>
      <c r="D2682" s="46" t="s">
        <v>22442</v>
      </c>
      <c r="E2682" s="46" t="s">
        <v>20435</v>
      </c>
      <c r="F2682" s="46" t="s">
        <v>21577</v>
      </c>
      <c r="G2682" s="46" t="s">
        <v>28906</v>
      </c>
      <c r="H2682" s="46" t="str">
        <f t="shared" si="41"/>
        <v>28312&gt;&gt;&gt;Main Campus&gt;&gt;&gt;Lahore&gt;&gt;&gt;Department of Textile Design</v>
      </c>
    </row>
    <row r="2683" spans="1:8">
      <c r="A2683" s="46" t="s">
        <v>25193</v>
      </c>
      <c r="B2683" s="46" t="s">
        <v>22103</v>
      </c>
      <c r="C2683" s="46" t="s">
        <v>0</v>
      </c>
      <c r="D2683" s="46" t="s">
        <v>0</v>
      </c>
      <c r="E2683" s="46" t="s">
        <v>20588</v>
      </c>
      <c r="F2683" s="46" t="s">
        <v>28907</v>
      </c>
      <c r="G2683" s="46" t="s">
        <v>28908</v>
      </c>
      <c r="H2683" s="46" t="str">
        <f t="shared" si="41"/>
        <v>14776&gt;&gt;&gt;Main Campus&gt;&gt;&gt;Islamabad&gt;&gt;&gt;Civil Engineering Department</v>
      </c>
    </row>
    <row r="2684" spans="1:8">
      <c r="A2684" s="46" t="s">
        <v>25193</v>
      </c>
      <c r="B2684" s="46" t="s">
        <v>22103</v>
      </c>
      <c r="C2684" s="46" t="s">
        <v>0</v>
      </c>
      <c r="D2684" s="46" t="s">
        <v>0</v>
      </c>
      <c r="E2684" s="46" t="s">
        <v>20588</v>
      </c>
      <c r="F2684" s="46" t="s">
        <v>20840</v>
      </c>
      <c r="G2684" s="46" t="s">
        <v>28909</v>
      </c>
      <c r="H2684" s="46" t="str">
        <f t="shared" si="41"/>
        <v>13574&gt;&gt;&gt;Main Campus&gt;&gt;&gt;Islamabad&gt;&gt;&gt;Computer Science</v>
      </c>
    </row>
    <row r="2685" spans="1:8">
      <c r="A2685" s="46" t="s">
        <v>25193</v>
      </c>
      <c r="B2685" s="46" t="s">
        <v>22103</v>
      </c>
      <c r="C2685" s="46" t="s">
        <v>0</v>
      </c>
      <c r="D2685" s="46" t="s">
        <v>0</v>
      </c>
      <c r="E2685" s="46" t="s">
        <v>20588</v>
      </c>
      <c r="F2685" s="46" t="s">
        <v>20913</v>
      </c>
      <c r="G2685" s="46" t="s">
        <v>28910</v>
      </c>
      <c r="H2685" s="46" t="str">
        <f t="shared" si="41"/>
        <v>16094&gt;&gt;&gt;Main Campus&gt;&gt;&gt;Islamabad&gt;&gt;&gt;Department of Social Sciences</v>
      </c>
    </row>
    <row r="2686" spans="1:8">
      <c r="A2686" s="46" t="s">
        <v>25193</v>
      </c>
      <c r="B2686" s="46" t="s">
        <v>22103</v>
      </c>
      <c r="C2686" s="46" t="s">
        <v>0</v>
      </c>
      <c r="D2686" s="46" t="s">
        <v>0</v>
      </c>
      <c r="E2686" s="46" t="s">
        <v>20588</v>
      </c>
      <c r="F2686" s="46" t="s">
        <v>20748</v>
      </c>
      <c r="G2686" s="46" t="s">
        <v>28911</v>
      </c>
      <c r="H2686" s="46" t="str">
        <f t="shared" si="41"/>
        <v>14774&gt;&gt;&gt;Main Campus&gt;&gt;&gt;Islamabad&gt;&gt;&gt;Electrical Engineering</v>
      </c>
    </row>
    <row r="2687" spans="1:8">
      <c r="A2687" s="46" t="s">
        <v>25193</v>
      </c>
      <c r="B2687" s="46" t="s">
        <v>22103</v>
      </c>
      <c r="C2687" s="46" t="s">
        <v>0</v>
      </c>
      <c r="D2687" s="46" t="s">
        <v>0</v>
      </c>
      <c r="E2687" s="46" t="s">
        <v>20588</v>
      </c>
      <c r="F2687" s="46" t="s">
        <v>22257</v>
      </c>
      <c r="G2687" s="46" t="s">
        <v>25194</v>
      </c>
      <c r="H2687" s="46" t="str">
        <f t="shared" si="41"/>
        <v>15752&gt;&gt;&gt;Main Campus&gt;&gt;&gt;Islamabad&gt;&gt;&gt;International Relations (IR)</v>
      </c>
    </row>
    <row r="2688" spans="1:8">
      <c r="A2688" s="46" t="s">
        <v>25193</v>
      </c>
      <c r="B2688" s="46" t="s">
        <v>22103</v>
      </c>
      <c r="C2688" s="46" t="s">
        <v>0</v>
      </c>
      <c r="D2688" s="46" t="s">
        <v>0</v>
      </c>
      <c r="E2688" s="46" t="s">
        <v>20588</v>
      </c>
      <c r="F2688" s="46" t="s">
        <v>22102</v>
      </c>
      <c r="G2688" s="46" t="s">
        <v>28912</v>
      </c>
      <c r="H2688" s="46" t="str">
        <f t="shared" si="41"/>
        <v>15787&gt;&gt;&gt;Main Campus&gt;&gt;&gt;Islamabad&gt;&gt;&gt;School of Business</v>
      </c>
    </row>
    <row r="2689" spans="1:8">
      <c r="A2689" s="46" t="s">
        <v>25195</v>
      </c>
      <c r="B2689" s="46" t="s">
        <v>590</v>
      </c>
      <c r="C2689" s="46" t="s">
        <v>0</v>
      </c>
      <c r="D2689" s="46" t="s">
        <v>0</v>
      </c>
      <c r="E2689" s="46" t="s">
        <v>20588</v>
      </c>
      <c r="F2689" s="46" t="s">
        <v>31843</v>
      </c>
      <c r="G2689" s="46" t="s">
        <v>31844</v>
      </c>
      <c r="H2689" s="46" t="str">
        <f t="shared" si="41"/>
        <v>55278&gt;&gt;&gt;Main Campus&gt;&gt;&gt;Islamabad&gt;&gt;&gt;Artificial Intelligence Department</v>
      </c>
    </row>
    <row r="2690" spans="1:8">
      <c r="A2690" s="46" t="s">
        <v>25195</v>
      </c>
      <c r="B2690" s="46" t="s">
        <v>590</v>
      </c>
      <c r="C2690" s="46" t="s">
        <v>0</v>
      </c>
      <c r="D2690" s="46" t="s">
        <v>0</v>
      </c>
      <c r="E2690" s="46" t="s">
        <v>20588</v>
      </c>
      <c r="F2690" s="46" t="s">
        <v>28907</v>
      </c>
      <c r="G2690" s="46" t="s">
        <v>28913</v>
      </c>
      <c r="H2690" s="46" t="str">
        <f t="shared" ref="H2690:H2753" si="42">CONCATENATE(G2690, "&gt;&gt;&gt;", C2690, "&gt;&gt;&gt;", E2690, "&gt;&gt;&gt;", F2690)</f>
        <v>16957&gt;&gt;&gt;Main Campus&gt;&gt;&gt;Islamabad&gt;&gt;&gt;Civil Engineering Department</v>
      </c>
    </row>
    <row r="2691" spans="1:8">
      <c r="A2691" s="46" t="s">
        <v>25195</v>
      </c>
      <c r="B2691" s="46" t="s">
        <v>590</v>
      </c>
      <c r="C2691" s="46" t="s">
        <v>0</v>
      </c>
      <c r="D2691" s="46" t="s">
        <v>0</v>
      </c>
      <c r="E2691" s="46" t="s">
        <v>20588</v>
      </c>
      <c r="F2691" s="46" t="s">
        <v>22262</v>
      </c>
      <c r="G2691" s="46" t="s">
        <v>25196</v>
      </c>
      <c r="H2691" s="46" t="str">
        <f t="shared" si="42"/>
        <v>16954&gt;&gt;&gt;Main Campus&gt;&gt;&gt;Islamabad&gt;&gt;&gt;Computer Engineering Department</v>
      </c>
    </row>
    <row r="2692" spans="1:8">
      <c r="A2692" s="46" t="s">
        <v>25195</v>
      </c>
      <c r="B2692" s="46" t="s">
        <v>590</v>
      </c>
      <c r="C2692" s="46" t="s">
        <v>0</v>
      </c>
      <c r="D2692" s="46" t="s">
        <v>0</v>
      </c>
      <c r="E2692" s="46" t="s">
        <v>20588</v>
      </c>
      <c r="F2692" s="46" t="s">
        <v>28914</v>
      </c>
      <c r="G2692" s="46" t="s">
        <v>28915</v>
      </c>
      <c r="H2692" s="46" t="str">
        <f t="shared" si="42"/>
        <v>16958&gt;&gt;&gt;Main Campus&gt;&gt;&gt;Islamabad&gt;&gt;&gt;Computer Science Department</v>
      </c>
    </row>
    <row r="2693" spans="1:8">
      <c r="A2693" s="46" t="s">
        <v>25195</v>
      </c>
      <c r="B2693" s="46" t="s">
        <v>590</v>
      </c>
      <c r="C2693" s="46" t="s">
        <v>0</v>
      </c>
      <c r="D2693" s="46" t="s">
        <v>0</v>
      </c>
      <c r="E2693" s="46" t="s">
        <v>20588</v>
      </c>
      <c r="F2693" s="46" t="s">
        <v>31845</v>
      </c>
      <c r="G2693" s="46" t="s">
        <v>31846</v>
      </c>
      <c r="H2693" s="46" t="str">
        <f t="shared" si="42"/>
        <v>55275&gt;&gt;&gt;Main Campus&gt;&gt;&gt;Islamabad&gt;&gt;&gt;Cyber Security Department</v>
      </c>
    </row>
    <row r="2694" spans="1:8">
      <c r="A2694" s="46" t="s">
        <v>25195</v>
      </c>
      <c r="B2694" s="46" t="s">
        <v>590</v>
      </c>
      <c r="C2694" s="46" t="s">
        <v>0</v>
      </c>
      <c r="D2694" s="46" t="s">
        <v>0</v>
      </c>
      <c r="E2694" s="46" t="s">
        <v>20588</v>
      </c>
      <c r="F2694" s="46" t="s">
        <v>20942</v>
      </c>
      <c r="G2694" s="46" t="s">
        <v>28916</v>
      </c>
      <c r="H2694" s="46" t="str">
        <f t="shared" si="42"/>
        <v>13362&gt;&gt;&gt;Main Campus&gt;&gt;&gt;Islamabad&gt;&gt;&gt;Department of Civil Engineering</v>
      </c>
    </row>
    <row r="2695" spans="1:8">
      <c r="A2695" s="46" t="s">
        <v>25195</v>
      </c>
      <c r="B2695" s="46" t="s">
        <v>590</v>
      </c>
      <c r="C2695" s="46" t="s">
        <v>0</v>
      </c>
      <c r="D2695" s="46" t="s">
        <v>0</v>
      </c>
      <c r="E2695" s="46" t="s">
        <v>20588</v>
      </c>
      <c r="F2695" s="46" t="s">
        <v>20680</v>
      </c>
      <c r="G2695" s="46" t="s">
        <v>28917</v>
      </c>
      <c r="H2695" s="46" t="str">
        <f t="shared" si="42"/>
        <v>13358&gt;&gt;&gt;Main Campus&gt;&gt;&gt;Islamabad&gt;&gt;&gt;Department of Computer Science</v>
      </c>
    </row>
    <row r="2696" spans="1:8">
      <c r="A2696" s="46" t="s">
        <v>25195</v>
      </c>
      <c r="B2696" s="46" t="s">
        <v>590</v>
      </c>
      <c r="C2696" s="46" t="s">
        <v>0</v>
      </c>
      <c r="D2696" s="46" t="s">
        <v>0</v>
      </c>
      <c r="E2696" s="46" t="s">
        <v>20588</v>
      </c>
      <c r="F2696" s="46" t="s">
        <v>20918</v>
      </c>
      <c r="G2696" s="46" t="s">
        <v>25197</v>
      </c>
      <c r="H2696" s="46" t="str">
        <f t="shared" si="42"/>
        <v>16955&gt;&gt;&gt;Main Campus&gt;&gt;&gt;Islamabad&gt;&gt;&gt;Electrical Engineering Department</v>
      </c>
    </row>
    <row r="2697" spans="1:8">
      <c r="A2697" s="46" t="s">
        <v>25195</v>
      </c>
      <c r="B2697" s="46" t="s">
        <v>590</v>
      </c>
      <c r="C2697" s="46" t="s">
        <v>0</v>
      </c>
      <c r="D2697" s="46" t="s">
        <v>0</v>
      </c>
      <c r="E2697" s="46" t="s">
        <v>20588</v>
      </c>
      <c r="F2697" s="46" t="s">
        <v>31847</v>
      </c>
      <c r="G2697" s="46" t="s">
        <v>31848</v>
      </c>
      <c r="H2697" s="46" t="str">
        <f t="shared" si="42"/>
        <v>55276&gt;&gt;&gt;Main Campus&gt;&gt;&gt;Islamabad&gt;&gt;&gt;Information Technology Department</v>
      </c>
    </row>
    <row r="2698" spans="1:8">
      <c r="A2698" s="46" t="s">
        <v>25195</v>
      </c>
      <c r="B2698" s="46" t="s">
        <v>590</v>
      </c>
      <c r="C2698" s="46" t="s">
        <v>0</v>
      </c>
      <c r="D2698" s="46" t="s">
        <v>0</v>
      </c>
      <c r="E2698" s="46" t="s">
        <v>20588</v>
      </c>
      <c r="F2698" s="46" t="s">
        <v>22260</v>
      </c>
      <c r="G2698" s="46" t="s">
        <v>25198</v>
      </c>
      <c r="H2698" s="46" t="str">
        <f t="shared" si="42"/>
        <v>16956&gt;&gt;&gt;Main Campus&gt;&gt;&gt;Islamabad&gt;&gt;&gt;Mechanical Engineering Department</v>
      </c>
    </row>
    <row r="2699" spans="1:8">
      <c r="A2699" s="46" t="s">
        <v>25195</v>
      </c>
      <c r="B2699" s="46" t="s">
        <v>590</v>
      </c>
      <c r="C2699" s="46" t="s">
        <v>0</v>
      </c>
      <c r="D2699" s="46" t="s">
        <v>0</v>
      </c>
      <c r="E2699" s="46" t="s">
        <v>20588</v>
      </c>
      <c r="F2699" s="46" t="s">
        <v>21390</v>
      </c>
      <c r="G2699" s="46" t="s">
        <v>31849</v>
      </c>
      <c r="H2699" s="46" t="str">
        <f t="shared" si="42"/>
        <v>55277&gt;&gt;&gt;Main Campus&gt;&gt;&gt;Islamabad&gt;&gt;&gt;Software Engineering Department</v>
      </c>
    </row>
    <row r="2700" spans="1:8">
      <c r="A2700" s="46" t="s">
        <v>25199</v>
      </c>
      <c r="B2700" s="46" t="s">
        <v>22459</v>
      </c>
      <c r="C2700" s="46" t="s">
        <v>0</v>
      </c>
      <c r="D2700" s="46" t="s">
        <v>0</v>
      </c>
      <c r="E2700" s="46" t="s">
        <v>20435</v>
      </c>
      <c r="F2700" s="46" t="s">
        <v>22466</v>
      </c>
      <c r="G2700" s="46" t="s">
        <v>25200</v>
      </c>
      <c r="H2700" s="46" t="str">
        <f t="shared" si="42"/>
        <v>16587&gt;&gt;&gt;Main Campus&gt;&gt;&gt;Lahore&gt;&gt;&gt;Architecture Engineering Technology Department</v>
      </c>
    </row>
    <row r="2701" spans="1:8">
      <c r="A2701" s="46" t="s">
        <v>25199</v>
      </c>
      <c r="B2701" s="46" t="s">
        <v>22459</v>
      </c>
      <c r="C2701" s="46" t="s">
        <v>0</v>
      </c>
      <c r="D2701" s="46" t="s">
        <v>0</v>
      </c>
      <c r="E2701" s="46" t="s">
        <v>20435</v>
      </c>
      <c r="F2701" s="46" t="s">
        <v>22458</v>
      </c>
      <c r="G2701" s="46" t="s">
        <v>25201</v>
      </c>
      <c r="H2701" s="46" t="str">
        <f t="shared" si="42"/>
        <v>16588&gt;&gt;&gt;Main Campus&gt;&gt;&gt;Lahore&gt;&gt;&gt;Automobile Engineering Technology Department</v>
      </c>
    </row>
    <row r="2702" spans="1:8">
      <c r="A2702" s="46" t="s">
        <v>25199</v>
      </c>
      <c r="B2702" s="46" t="s">
        <v>22459</v>
      </c>
      <c r="C2702" s="46" t="s">
        <v>0</v>
      </c>
      <c r="D2702" s="46" t="s">
        <v>0</v>
      </c>
      <c r="E2702" s="46" t="s">
        <v>20435</v>
      </c>
      <c r="F2702" s="46" t="s">
        <v>22467</v>
      </c>
      <c r="G2702" s="46" t="s">
        <v>25202</v>
      </c>
      <c r="H2702" s="46" t="str">
        <f t="shared" si="42"/>
        <v>16591&gt;&gt;&gt;Main Campus&gt;&gt;&gt;Lahore&gt;&gt;&gt;Civil Engineering Technology Department</v>
      </c>
    </row>
    <row r="2703" spans="1:8">
      <c r="A2703" s="46" t="s">
        <v>25199</v>
      </c>
      <c r="B2703" s="46" t="s">
        <v>22459</v>
      </c>
      <c r="C2703" s="46" t="s">
        <v>0</v>
      </c>
      <c r="D2703" s="46" t="s">
        <v>0</v>
      </c>
      <c r="E2703" s="46" t="s">
        <v>20435</v>
      </c>
      <c r="F2703" s="46" t="s">
        <v>22476</v>
      </c>
      <c r="G2703" s="46" t="s">
        <v>25203</v>
      </c>
      <c r="H2703" s="46" t="str">
        <f t="shared" si="42"/>
        <v>16589&gt;&gt;&gt;Main Campus&gt;&gt;&gt;Lahore&gt;&gt;&gt;Electrical Engineering Technology Department</v>
      </c>
    </row>
    <row r="2704" spans="1:8">
      <c r="A2704" s="46" t="s">
        <v>25199</v>
      </c>
      <c r="B2704" s="46" t="s">
        <v>22459</v>
      </c>
      <c r="C2704" s="46" t="s">
        <v>0</v>
      </c>
      <c r="D2704" s="46" t="s">
        <v>0</v>
      </c>
      <c r="E2704" s="46" t="s">
        <v>20435</v>
      </c>
      <c r="F2704" s="46" t="s">
        <v>22463</v>
      </c>
      <c r="G2704" s="46" t="s">
        <v>25204</v>
      </c>
      <c r="H2704" s="46" t="str">
        <f t="shared" si="42"/>
        <v>16586&gt;&gt;&gt;Main Campus&gt;&gt;&gt;Lahore&gt;&gt;&gt;Fashion Design Technology Department</v>
      </c>
    </row>
    <row r="2705" spans="1:8">
      <c r="A2705" s="46" t="s">
        <v>25199</v>
      </c>
      <c r="B2705" s="46" t="s">
        <v>22459</v>
      </c>
      <c r="C2705" s="46" t="s">
        <v>0</v>
      </c>
      <c r="D2705" s="46" t="s">
        <v>0</v>
      </c>
      <c r="E2705" s="46" t="s">
        <v>20435</v>
      </c>
      <c r="F2705" s="46" t="s">
        <v>22462</v>
      </c>
      <c r="G2705" s="46" t="s">
        <v>25205</v>
      </c>
      <c r="H2705" s="46" t="str">
        <f t="shared" si="42"/>
        <v>16590&gt;&gt;&gt;Main Campus&gt;&gt;&gt;Lahore&gt;&gt;&gt;Mechanical Engineering Technology Department</v>
      </c>
    </row>
    <row r="2706" spans="1:8">
      <c r="A2706" s="46" t="s">
        <v>25206</v>
      </c>
      <c r="B2706" s="46" t="s">
        <v>21551</v>
      </c>
      <c r="C2706" s="46" t="s">
        <v>0</v>
      </c>
      <c r="D2706" s="46" t="s">
        <v>21551</v>
      </c>
      <c r="E2706" s="46" t="s">
        <v>20390</v>
      </c>
      <c r="F2706" s="46" t="s">
        <v>22197</v>
      </c>
      <c r="G2706" s="46" t="s">
        <v>25207</v>
      </c>
      <c r="H2706" s="46" t="str">
        <f t="shared" si="42"/>
        <v>13382&gt;&gt;&gt;Main Campus&gt;&gt;&gt;Bahawalpur&gt;&gt;&gt;Animal Nutrition</v>
      </c>
    </row>
    <row r="2707" spans="1:8">
      <c r="A2707" s="46" t="s">
        <v>25206</v>
      </c>
      <c r="B2707" s="46" t="s">
        <v>21551</v>
      </c>
      <c r="C2707" s="46" t="s">
        <v>0</v>
      </c>
      <c r="D2707" s="46" t="s">
        <v>21551</v>
      </c>
      <c r="E2707" s="46" t="s">
        <v>20390</v>
      </c>
      <c r="F2707" s="46" t="s">
        <v>25208</v>
      </c>
      <c r="G2707" s="46" t="s">
        <v>25209</v>
      </c>
      <c r="H2707" s="46" t="str">
        <f t="shared" si="42"/>
        <v>54056&gt;&gt;&gt;Main Campus&gt;&gt;&gt;Bahawalpur&gt;&gt;&gt;Animal Production and Technology</v>
      </c>
    </row>
    <row r="2708" spans="1:8">
      <c r="A2708" s="46" t="s">
        <v>25206</v>
      </c>
      <c r="B2708" s="46" t="s">
        <v>21551</v>
      </c>
      <c r="C2708" s="46" t="s">
        <v>0</v>
      </c>
      <c r="D2708" s="46" t="s">
        <v>21551</v>
      </c>
      <c r="E2708" s="46" t="s">
        <v>20390</v>
      </c>
      <c r="F2708" s="46" t="s">
        <v>25210</v>
      </c>
      <c r="G2708" s="46" t="s">
        <v>25211</v>
      </c>
      <c r="H2708" s="46" t="str">
        <f t="shared" si="42"/>
        <v>54055&gt;&gt;&gt;Main Campus&gt;&gt;&gt;Bahawalpur&gt;&gt;&gt;Bio-Sciences</v>
      </c>
    </row>
    <row r="2709" spans="1:8">
      <c r="A2709" s="46" t="s">
        <v>25206</v>
      </c>
      <c r="B2709" s="46" t="s">
        <v>21551</v>
      </c>
      <c r="C2709" s="46" t="s">
        <v>0</v>
      </c>
      <c r="D2709" s="46" t="s">
        <v>21551</v>
      </c>
      <c r="E2709" s="46" t="s">
        <v>20390</v>
      </c>
      <c r="F2709" s="46" t="s">
        <v>22195</v>
      </c>
      <c r="G2709" s="46" t="s">
        <v>25212</v>
      </c>
      <c r="H2709" s="46" t="str">
        <f t="shared" si="42"/>
        <v>13387&gt;&gt;&gt;Main Campus&gt;&gt;&gt;Bahawalpur&gt;&gt;&gt;Food Sciences</v>
      </c>
    </row>
    <row r="2710" spans="1:8">
      <c r="A2710" s="46" t="s">
        <v>25206</v>
      </c>
      <c r="B2710" s="46" t="s">
        <v>21551</v>
      </c>
      <c r="C2710" s="46" t="s">
        <v>0</v>
      </c>
      <c r="D2710" s="46" t="s">
        <v>21551</v>
      </c>
      <c r="E2710" s="46" t="s">
        <v>20390</v>
      </c>
      <c r="F2710" s="46" t="s">
        <v>22194</v>
      </c>
      <c r="G2710" s="46" t="s">
        <v>25213</v>
      </c>
      <c r="H2710" s="46" t="str">
        <f t="shared" si="42"/>
        <v>13386&gt;&gt;&gt;Main Campus&gt;&gt;&gt;Bahawalpur&gt;&gt;&gt;Livestock Management</v>
      </c>
    </row>
    <row r="2711" spans="1:8">
      <c r="A2711" s="46" t="s">
        <v>25206</v>
      </c>
      <c r="B2711" s="46" t="s">
        <v>21551</v>
      </c>
      <c r="C2711" s="46" t="s">
        <v>0</v>
      </c>
      <c r="D2711" s="46" t="s">
        <v>21551</v>
      </c>
      <c r="E2711" s="46" t="s">
        <v>20390</v>
      </c>
      <c r="F2711" s="46" t="s">
        <v>20839</v>
      </c>
      <c r="G2711" s="46" t="s">
        <v>28918</v>
      </c>
      <c r="H2711" s="46" t="str">
        <f t="shared" si="42"/>
        <v>13401&gt;&gt;&gt;Main Campus&gt;&gt;&gt;Bahawalpur&gt;&gt;&gt;Microbiology</v>
      </c>
    </row>
    <row r="2712" spans="1:8">
      <c r="A2712" s="46" t="s">
        <v>25206</v>
      </c>
      <c r="B2712" s="46" t="s">
        <v>21551</v>
      </c>
      <c r="C2712" s="46" t="s">
        <v>0</v>
      </c>
      <c r="D2712" s="46" t="s">
        <v>21551</v>
      </c>
      <c r="E2712" s="46" t="s">
        <v>20390</v>
      </c>
      <c r="F2712" s="46" t="s">
        <v>21810</v>
      </c>
      <c r="G2712" s="46" t="s">
        <v>28919</v>
      </c>
      <c r="H2712" s="46" t="str">
        <f t="shared" si="42"/>
        <v>13392&gt;&gt;&gt;Main Campus&gt;&gt;&gt;Bahawalpur&gt;&gt;&gt;Pathology</v>
      </c>
    </row>
    <row r="2713" spans="1:8">
      <c r="A2713" s="46" t="s">
        <v>25206</v>
      </c>
      <c r="B2713" s="46" t="s">
        <v>21551</v>
      </c>
      <c r="C2713" s="46" t="s">
        <v>0</v>
      </c>
      <c r="D2713" s="46" t="s">
        <v>21551</v>
      </c>
      <c r="E2713" s="46" t="s">
        <v>20390</v>
      </c>
      <c r="F2713" s="46" t="s">
        <v>31850</v>
      </c>
      <c r="G2713" s="46" t="s">
        <v>31851</v>
      </c>
      <c r="H2713" s="46" t="str">
        <f t="shared" si="42"/>
        <v>13388&gt;&gt;&gt;Main Campus&gt;&gt;&gt;Bahawalpur&gt;&gt;&gt;pharmacology and toxicology</v>
      </c>
    </row>
    <row r="2714" spans="1:8">
      <c r="A2714" s="46" t="s">
        <v>25206</v>
      </c>
      <c r="B2714" s="46" t="s">
        <v>21551</v>
      </c>
      <c r="C2714" s="46" t="s">
        <v>0</v>
      </c>
      <c r="D2714" s="46" t="s">
        <v>21551</v>
      </c>
      <c r="E2714" s="46" t="s">
        <v>20390</v>
      </c>
      <c r="F2714" s="46" t="s">
        <v>22199</v>
      </c>
      <c r="G2714" s="46" t="s">
        <v>25214</v>
      </c>
      <c r="H2714" s="46" t="str">
        <f t="shared" si="42"/>
        <v>13389&gt;&gt;&gt;Main Campus&gt;&gt;&gt;Bahawalpur&gt;&gt;&gt;Physiology and Bio-Chemistry</v>
      </c>
    </row>
    <row r="2715" spans="1:8">
      <c r="A2715" s="46" t="s">
        <v>25206</v>
      </c>
      <c r="B2715" s="46" t="s">
        <v>21551</v>
      </c>
      <c r="C2715" s="46" t="s">
        <v>0</v>
      </c>
      <c r="D2715" s="46" t="s">
        <v>21551</v>
      </c>
      <c r="E2715" s="46" t="s">
        <v>20390</v>
      </c>
      <c r="F2715" s="46" t="s">
        <v>22196</v>
      </c>
      <c r="G2715" s="46" t="s">
        <v>25215</v>
      </c>
      <c r="H2715" s="46" t="str">
        <f t="shared" si="42"/>
        <v>13385&gt;&gt;&gt;Main Campus&gt;&gt;&gt;Bahawalpur&gt;&gt;&gt;Poultry Sciences</v>
      </c>
    </row>
    <row r="2716" spans="1:8">
      <c r="A2716" s="46" t="s">
        <v>25206</v>
      </c>
      <c r="B2716" s="46" t="s">
        <v>21551</v>
      </c>
      <c r="C2716" s="46" t="s">
        <v>0</v>
      </c>
      <c r="D2716" s="46" t="s">
        <v>21551</v>
      </c>
      <c r="E2716" s="46" t="s">
        <v>20390</v>
      </c>
      <c r="F2716" s="46" t="s">
        <v>22198</v>
      </c>
      <c r="G2716" s="46" t="s">
        <v>25216</v>
      </c>
      <c r="H2716" s="46" t="str">
        <f t="shared" si="42"/>
        <v>13393&gt;&gt;&gt;Main Campus&gt;&gt;&gt;Bahawalpur&gt;&gt;&gt;Social and Allied Sciences</v>
      </c>
    </row>
    <row r="2717" spans="1:8">
      <c r="A2717" s="46" t="s">
        <v>25206</v>
      </c>
      <c r="B2717" s="46" t="s">
        <v>21551</v>
      </c>
      <c r="C2717" s="46" t="s">
        <v>0</v>
      </c>
      <c r="D2717" s="46" t="s">
        <v>21551</v>
      </c>
      <c r="E2717" s="46" t="s">
        <v>20390</v>
      </c>
      <c r="F2717" s="46" t="s">
        <v>21550</v>
      </c>
      <c r="G2717" s="46" t="s">
        <v>28920</v>
      </c>
      <c r="H2717" s="46" t="str">
        <f t="shared" si="42"/>
        <v>51049&gt;&gt;&gt;Main Campus&gt;&gt;&gt;Bahawalpur&gt;&gt;&gt;Veterinary Science</v>
      </c>
    </row>
    <row r="2718" spans="1:8">
      <c r="A2718" s="46" t="s">
        <v>25206</v>
      </c>
      <c r="B2718" s="46" t="s">
        <v>21551</v>
      </c>
      <c r="C2718" s="46" t="s">
        <v>0</v>
      </c>
      <c r="D2718" s="46" t="s">
        <v>21551</v>
      </c>
      <c r="E2718" s="46" t="s">
        <v>20390</v>
      </c>
      <c r="F2718" s="46" t="s">
        <v>27217</v>
      </c>
      <c r="G2718" s="46" t="s">
        <v>28921</v>
      </c>
      <c r="H2718" s="46" t="str">
        <f t="shared" si="42"/>
        <v>13394&gt;&gt;&gt;Main Campus&gt;&gt;&gt;Bahawalpur&gt;&gt;&gt;Zoology</v>
      </c>
    </row>
    <row r="2719" spans="1:8">
      <c r="A2719" s="46" t="s">
        <v>28922</v>
      </c>
      <c r="B2719" s="46" t="s">
        <v>22401</v>
      </c>
      <c r="C2719" s="46" t="s">
        <v>0</v>
      </c>
      <c r="D2719" s="46" t="s">
        <v>0</v>
      </c>
      <c r="E2719" s="46" t="s">
        <v>20446</v>
      </c>
      <c r="F2719" s="46" t="s">
        <v>27048</v>
      </c>
      <c r="G2719" s="46" t="s">
        <v>28923</v>
      </c>
      <c r="H2719" s="46" t="str">
        <f t="shared" si="42"/>
        <v>13317&gt;&gt;&gt;Main Campus&gt;&gt;&gt;Mianwali&gt;&gt;&gt;Department of Business Studies</v>
      </c>
    </row>
    <row r="2720" spans="1:8">
      <c r="A2720" s="46" t="s">
        <v>28922</v>
      </c>
      <c r="B2720" s="46" t="s">
        <v>22401</v>
      </c>
      <c r="C2720" s="46" t="s">
        <v>0</v>
      </c>
      <c r="D2720" s="46" t="s">
        <v>0</v>
      </c>
      <c r="E2720" s="46" t="s">
        <v>20446</v>
      </c>
      <c r="F2720" s="46" t="s">
        <v>20680</v>
      </c>
      <c r="G2720" s="46" t="s">
        <v>28924</v>
      </c>
      <c r="H2720" s="46" t="str">
        <f t="shared" si="42"/>
        <v>13316&gt;&gt;&gt;Main Campus&gt;&gt;&gt;Mianwali&gt;&gt;&gt;Department of Computer Science</v>
      </c>
    </row>
    <row r="2721" spans="1:8">
      <c r="A2721" s="46" t="s">
        <v>28922</v>
      </c>
      <c r="B2721" s="46" t="s">
        <v>22401</v>
      </c>
      <c r="C2721" s="46" t="s">
        <v>0</v>
      </c>
      <c r="D2721" s="46" t="s">
        <v>0</v>
      </c>
      <c r="E2721" s="46" t="s">
        <v>20446</v>
      </c>
      <c r="F2721" s="46" t="s">
        <v>20614</v>
      </c>
      <c r="G2721" s="46" t="s">
        <v>28925</v>
      </c>
      <c r="H2721" s="46" t="str">
        <f t="shared" si="42"/>
        <v>13315&gt;&gt;&gt;Main Campus&gt;&gt;&gt;Mianwali&gt;&gt;&gt;Department of Electrical Engineering</v>
      </c>
    </row>
    <row r="2722" spans="1:8">
      <c r="A2722" s="46" t="s">
        <v>28922</v>
      </c>
      <c r="B2722" s="46" t="s">
        <v>22401</v>
      </c>
      <c r="C2722" s="46" t="s">
        <v>0</v>
      </c>
      <c r="D2722" s="46" t="s">
        <v>0</v>
      </c>
      <c r="E2722" s="46" t="s">
        <v>20446</v>
      </c>
      <c r="F2722" s="46" t="s">
        <v>20674</v>
      </c>
      <c r="G2722" s="46" t="s">
        <v>28926</v>
      </c>
      <c r="H2722" s="46" t="str">
        <f t="shared" si="42"/>
        <v>39048&gt;&gt;&gt;Main Campus&gt;&gt;&gt;Mianwali&gt;&gt;&gt;Department of Mathematics</v>
      </c>
    </row>
    <row r="2723" spans="1:8">
      <c r="A2723" s="46" t="s">
        <v>28927</v>
      </c>
      <c r="B2723" s="46" t="s">
        <v>20813</v>
      </c>
      <c r="C2723" s="46" t="s">
        <v>0</v>
      </c>
      <c r="D2723" s="46" t="s">
        <v>20813</v>
      </c>
      <c r="E2723" s="46" t="s">
        <v>28928</v>
      </c>
      <c r="F2723" s="46" t="s">
        <v>20739</v>
      </c>
      <c r="G2723" s="46" t="s">
        <v>28929</v>
      </c>
      <c r="H2723" s="46" t="str">
        <f t="shared" si="42"/>
        <v>13376&gt;&gt;&gt;Main Campus&gt;&gt;&gt;Bunair&gt;&gt;&gt;Department of Botany</v>
      </c>
    </row>
    <row r="2724" spans="1:8">
      <c r="A2724" s="46" t="s">
        <v>28927</v>
      </c>
      <c r="B2724" s="46" t="s">
        <v>20813</v>
      </c>
      <c r="C2724" s="46" t="s">
        <v>0</v>
      </c>
      <c r="D2724" s="46" t="s">
        <v>20813</v>
      </c>
      <c r="E2724" s="46" t="s">
        <v>28928</v>
      </c>
      <c r="F2724" s="46" t="s">
        <v>27173</v>
      </c>
      <c r="G2724" s="46" t="s">
        <v>28930</v>
      </c>
      <c r="H2724" s="46" t="str">
        <f t="shared" si="42"/>
        <v>14808&gt;&gt;&gt;Main Campus&gt;&gt;&gt;Bunair&gt;&gt;&gt;Department of Chemistry</v>
      </c>
    </row>
    <row r="2725" spans="1:8">
      <c r="A2725" s="46" t="s">
        <v>28927</v>
      </c>
      <c r="B2725" s="46" t="s">
        <v>20813</v>
      </c>
      <c r="C2725" s="46" t="s">
        <v>0</v>
      </c>
      <c r="D2725" s="46" t="s">
        <v>20813</v>
      </c>
      <c r="E2725" s="46" t="s">
        <v>28928</v>
      </c>
      <c r="F2725" s="46" t="s">
        <v>20680</v>
      </c>
      <c r="G2725" s="46" t="s">
        <v>28931</v>
      </c>
      <c r="H2725" s="46" t="str">
        <f t="shared" si="42"/>
        <v>13354&gt;&gt;&gt;Main Campus&gt;&gt;&gt;Bunair&gt;&gt;&gt;Department of Computer Science</v>
      </c>
    </row>
    <row r="2726" spans="1:8">
      <c r="A2726" s="46" t="s">
        <v>28927</v>
      </c>
      <c r="B2726" s="46" t="s">
        <v>20813</v>
      </c>
      <c r="C2726" s="46" t="s">
        <v>0</v>
      </c>
      <c r="D2726" s="46" t="s">
        <v>20813</v>
      </c>
      <c r="E2726" s="46" t="s">
        <v>28928</v>
      </c>
      <c r="F2726" s="46" t="s">
        <v>27241</v>
      </c>
      <c r="G2726" s="46" t="s">
        <v>28932</v>
      </c>
      <c r="H2726" s="46" t="str">
        <f t="shared" si="42"/>
        <v>13357&gt;&gt;&gt;Main Campus&gt;&gt;&gt;Bunair&gt;&gt;&gt;Department of Economics</v>
      </c>
    </row>
    <row r="2727" spans="1:8">
      <c r="A2727" s="46" t="s">
        <v>28927</v>
      </c>
      <c r="B2727" s="46" t="s">
        <v>20813</v>
      </c>
      <c r="C2727" s="46" t="s">
        <v>0</v>
      </c>
      <c r="D2727" s="46" t="s">
        <v>20813</v>
      </c>
      <c r="E2727" s="46" t="s">
        <v>28928</v>
      </c>
      <c r="F2727" s="46" t="s">
        <v>21221</v>
      </c>
      <c r="G2727" s="46" t="s">
        <v>28933</v>
      </c>
      <c r="H2727" s="46" t="str">
        <f t="shared" si="42"/>
        <v>13375&gt;&gt;&gt;Main Campus&gt;&gt;&gt;Bunair&gt;&gt;&gt;Department of Electronics</v>
      </c>
    </row>
    <row r="2728" spans="1:8">
      <c r="A2728" s="46" t="s">
        <v>28927</v>
      </c>
      <c r="B2728" s="46" t="s">
        <v>20813</v>
      </c>
      <c r="C2728" s="46" t="s">
        <v>0</v>
      </c>
      <c r="D2728" s="46" t="s">
        <v>20813</v>
      </c>
      <c r="E2728" s="46" t="s">
        <v>28928</v>
      </c>
      <c r="F2728" s="46" t="s">
        <v>20622</v>
      </c>
      <c r="G2728" s="46" t="s">
        <v>28934</v>
      </c>
      <c r="H2728" s="46" t="str">
        <f t="shared" si="42"/>
        <v>13371&gt;&gt;&gt;Main Campus&gt;&gt;&gt;Bunair&gt;&gt;&gt;Department of English</v>
      </c>
    </row>
    <row r="2729" spans="1:8">
      <c r="A2729" s="46" t="s">
        <v>28927</v>
      </c>
      <c r="B2729" s="46" t="s">
        <v>20813</v>
      </c>
      <c r="C2729" s="46" t="s">
        <v>0</v>
      </c>
      <c r="D2729" s="46" t="s">
        <v>20813</v>
      </c>
      <c r="E2729" s="46" t="s">
        <v>28928</v>
      </c>
      <c r="F2729" s="46" t="s">
        <v>27038</v>
      </c>
      <c r="G2729" s="46" t="s">
        <v>28935</v>
      </c>
      <c r="H2729" s="46" t="str">
        <f t="shared" si="42"/>
        <v>50907&gt;&gt;&gt;Main Campus&gt;&gt;&gt;Bunair&gt;&gt;&gt;Department of Islamic Studies</v>
      </c>
    </row>
    <row r="2730" spans="1:8">
      <c r="A2730" s="46" t="s">
        <v>28927</v>
      </c>
      <c r="B2730" s="46" t="s">
        <v>20813</v>
      </c>
      <c r="C2730" s="46" t="s">
        <v>0</v>
      </c>
      <c r="D2730" s="46" t="s">
        <v>20813</v>
      </c>
      <c r="E2730" s="46" t="s">
        <v>28928</v>
      </c>
      <c r="F2730" s="46" t="s">
        <v>20858</v>
      </c>
      <c r="G2730" s="46" t="s">
        <v>28936</v>
      </c>
      <c r="H2730" s="46" t="str">
        <f t="shared" si="42"/>
        <v>13356&gt;&gt;&gt;Main Campus&gt;&gt;&gt;Bunair&gt;&gt;&gt;Department of Management Science</v>
      </c>
    </row>
    <row r="2731" spans="1:8">
      <c r="A2731" s="46" t="s">
        <v>28927</v>
      </c>
      <c r="B2731" s="46" t="s">
        <v>20813</v>
      </c>
      <c r="C2731" s="46" t="s">
        <v>0</v>
      </c>
      <c r="D2731" s="46" t="s">
        <v>20813</v>
      </c>
      <c r="E2731" s="46" t="s">
        <v>28928</v>
      </c>
      <c r="F2731" s="46" t="s">
        <v>20674</v>
      </c>
      <c r="G2731" s="46" t="s">
        <v>28937</v>
      </c>
      <c r="H2731" s="46" t="str">
        <f t="shared" si="42"/>
        <v>15747&gt;&gt;&gt;Main Campus&gt;&gt;&gt;Bunair&gt;&gt;&gt;Department of Mathematics</v>
      </c>
    </row>
    <row r="2732" spans="1:8">
      <c r="A2732" s="46" t="s">
        <v>28927</v>
      </c>
      <c r="B2732" s="46" t="s">
        <v>20813</v>
      </c>
      <c r="C2732" s="46" t="s">
        <v>0</v>
      </c>
      <c r="D2732" s="46" t="s">
        <v>20813</v>
      </c>
      <c r="E2732" s="46" t="s">
        <v>28928</v>
      </c>
      <c r="F2732" s="46" t="s">
        <v>27249</v>
      </c>
      <c r="G2732" s="46" t="s">
        <v>28938</v>
      </c>
      <c r="H2732" s="46" t="str">
        <f t="shared" si="42"/>
        <v>50908&gt;&gt;&gt;Main Campus&gt;&gt;&gt;Bunair&gt;&gt;&gt;Department of Pakistan Studies</v>
      </c>
    </row>
    <row r="2733" spans="1:8">
      <c r="A2733" s="46" t="s">
        <v>28927</v>
      </c>
      <c r="B2733" s="46" t="s">
        <v>20813</v>
      </c>
      <c r="C2733" s="46" t="s">
        <v>0</v>
      </c>
      <c r="D2733" s="46" t="s">
        <v>20813</v>
      </c>
      <c r="E2733" s="46" t="s">
        <v>28928</v>
      </c>
      <c r="F2733" s="46" t="s">
        <v>27177</v>
      </c>
      <c r="G2733" s="46" t="s">
        <v>28939</v>
      </c>
      <c r="H2733" s="46" t="str">
        <f t="shared" si="42"/>
        <v>13377&gt;&gt;&gt;Main Campus&gt;&gt;&gt;Bunair&gt;&gt;&gt;Department of Physics</v>
      </c>
    </row>
    <row r="2734" spans="1:8">
      <c r="A2734" s="46" t="s">
        <v>28927</v>
      </c>
      <c r="B2734" s="46" t="s">
        <v>20813</v>
      </c>
      <c r="C2734" s="46" t="s">
        <v>0</v>
      </c>
      <c r="D2734" s="46" t="s">
        <v>20813</v>
      </c>
      <c r="E2734" s="46" t="s">
        <v>28928</v>
      </c>
      <c r="F2734" s="46" t="s">
        <v>27514</v>
      </c>
      <c r="G2734" s="46" t="s">
        <v>28940</v>
      </c>
      <c r="H2734" s="46" t="str">
        <f t="shared" si="42"/>
        <v>13355&gt;&gt;&gt;Main Campus&gt;&gt;&gt;Bunair&gt;&gt;&gt;Department of Political Science</v>
      </c>
    </row>
    <row r="2735" spans="1:8">
      <c r="A2735" s="46" t="s">
        <v>28927</v>
      </c>
      <c r="B2735" s="46" t="s">
        <v>20813</v>
      </c>
      <c r="C2735" s="46" t="s">
        <v>0</v>
      </c>
      <c r="D2735" s="46" t="s">
        <v>20813</v>
      </c>
      <c r="E2735" s="46" t="s">
        <v>28928</v>
      </c>
      <c r="F2735" s="46" t="s">
        <v>21876</v>
      </c>
      <c r="G2735" s="46" t="s">
        <v>28941</v>
      </c>
      <c r="H2735" s="46" t="str">
        <f t="shared" si="42"/>
        <v>39006&gt;&gt;&gt;Main Campus&gt;&gt;&gt;Bunair&gt;&gt;&gt;Department of Private Students</v>
      </c>
    </row>
    <row r="2736" spans="1:8">
      <c r="A2736" s="46" t="s">
        <v>28927</v>
      </c>
      <c r="B2736" s="46" t="s">
        <v>20813</v>
      </c>
      <c r="C2736" s="46" t="s">
        <v>0</v>
      </c>
      <c r="D2736" s="46" t="s">
        <v>20813</v>
      </c>
      <c r="E2736" s="46" t="s">
        <v>28928</v>
      </c>
      <c r="F2736" s="46" t="s">
        <v>20589</v>
      </c>
      <c r="G2736" s="46" t="s">
        <v>28942</v>
      </c>
      <c r="H2736" s="46" t="str">
        <f t="shared" si="42"/>
        <v>13378&gt;&gt;&gt;Main Campus&gt;&gt;&gt;Bunair&gt;&gt;&gt;Department of Psychology</v>
      </c>
    </row>
    <row r="2737" spans="1:8">
      <c r="A2737" s="46" t="s">
        <v>28927</v>
      </c>
      <c r="B2737" s="46" t="s">
        <v>20813</v>
      </c>
      <c r="C2737" s="46" t="s">
        <v>0</v>
      </c>
      <c r="D2737" s="46" t="s">
        <v>20813</v>
      </c>
      <c r="E2737" s="46" t="s">
        <v>28928</v>
      </c>
      <c r="F2737" s="46" t="s">
        <v>27082</v>
      </c>
      <c r="G2737" s="46" t="s">
        <v>28943</v>
      </c>
      <c r="H2737" s="46" t="str">
        <f t="shared" si="42"/>
        <v>13379&gt;&gt;&gt;Main Campus&gt;&gt;&gt;Bunair&gt;&gt;&gt;Department of Urdu</v>
      </c>
    </row>
    <row r="2738" spans="1:8">
      <c r="A2738" s="46" t="s">
        <v>28927</v>
      </c>
      <c r="B2738" s="46" t="s">
        <v>20813</v>
      </c>
      <c r="C2738" s="46" t="s">
        <v>0</v>
      </c>
      <c r="D2738" s="46" t="s">
        <v>20813</v>
      </c>
      <c r="E2738" s="46" t="s">
        <v>28928</v>
      </c>
      <c r="F2738" s="46" t="s">
        <v>27180</v>
      </c>
      <c r="G2738" s="46" t="s">
        <v>28944</v>
      </c>
      <c r="H2738" s="46" t="str">
        <f t="shared" si="42"/>
        <v>13353&gt;&gt;&gt;Main Campus&gt;&gt;&gt;Bunair&gt;&gt;&gt;Department of Zoology</v>
      </c>
    </row>
    <row r="2739" spans="1:8">
      <c r="A2739" s="46" t="s">
        <v>25217</v>
      </c>
      <c r="B2739" s="46" t="s">
        <v>21878</v>
      </c>
      <c r="C2739" s="46" t="s">
        <v>0</v>
      </c>
      <c r="D2739" s="46" t="s">
        <v>0</v>
      </c>
      <c r="E2739" s="46" t="s">
        <v>20359</v>
      </c>
      <c r="F2739" s="46" t="s">
        <v>20952</v>
      </c>
      <c r="G2739" s="46" t="s">
        <v>28945</v>
      </c>
      <c r="H2739" s="46" t="str">
        <f t="shared" si="42"/>
        <v>15042&gt;&gt;&gt;Main Campus&gt;&gt;&gt;Lakki Marwat&gt;&gt;&gt;Department of Arabic</v>
      </c>
    </row>
    <row r="2740" spans="1:8">
      <c r="A2740" s="46" t="s">
        <v>25217</v>
      </c>
      <c r="B2740" s="46" t="s">
        <v>21878</v>
      </c>
      <c r="C2740" s="46" t="s">
        <v>0</v>
      </c>
      <c r="D2740" s="46" t="s">
        <v>0</v>
      </c>
      <c r="E2740" s="46" t="s">
        <v>20359</v>
      </c>
      <c r="F2740" s="46" t="s">
        <v>22566</v>
      </c>
      <c r="G2740" s="46" t="s">
        <v>25218</v>
      </c>
      <c r="H2740" s="46" t="str">
        <f t="shared" si="42"/>
        <v>38906&gt;&gt;&gt;Main Campus&gt;&gt;&gt;Lakki Marwat&gt;&gt;&gt;Department of Business &amp; Management</v>
      </c>
    </row>
    <row r="2741" spans="1:8">
      <c r="A2741" s="46" t="s">
        <v>25217</v>
      </c>
      <c r="B2741" s="46" t="s">
        <v>21878</v>
      </c>
      <c r="C2741" s="46" t="s">
        <v>0</v>
      </c>
      <c r="D2741" s="46" t="s">
        <v>0</v>
      </c>
      <c r="E2741" s="46" t="s">
        <v>20359</v>
      </c>
      <c r="F2741" s="46" t="s">
        <v>25219</v>
      </c>
      <c r="G2741" s="46" t="s">
        <v>25220</v>
      </c>
      <c r="H2741" s="46" t="str">
        <f t="shared" si="42"/>
        <v>52735&gt;&gt;&gt;Main Campus&gt;&gt;&gt;Lakki Marwat&gt;&gt;&gt;Department of Chemical Sciences</v>
      </c>
    </row>
    <row r="2742" spans="1:8">
      <c r="A2742" s="46" t="s">
        <v>25217</v>
      </c>
      <c r="B2742" s="46" t="s">
        <v>21878</v>
      </c>
      <c r="C2742" s="46" t="s">
        <v>0</v>
      </c>
      <c r="D2742" s="46" t="s">
        <v>0</v>
      </c>
      <c r="E2742" s="46" t="s">
        <v>20359</v>
      </c>
      <c r="F2742" s="46" t="s">
        <v>21933</v>
      </c>
      <c r="G2742" s="46" t="s">
        <v>28946</v>
      </c>
      <c r="H2742" s="46" t="str">
        <f t="shared" si="42"/>
        <v>38908&gt;&gt;&gt;Main Campus&gt;&gt;&gt;Lakki Marwat&gt;&gt;&gt;Department of Computer Science &amp; IT</v>
      </c>
    </row>
    <row r="2743" spans="1:8">
      <c r="A2743" s="46" t="s">
        <v>25217</v>
      </c>
      <c r="B2743" s="46" t="s">
        <v>21878</v>
      </c>
      <c r="C2743" s="46" t="s">
        <v>0</v>
      </c>
      <c r="D2743" s="46" t="s">
        <v>0</v>
      </c>
      <c r="E2743" s="46" t="s">
        <v>20359</v>
      </c>
      <c r="F2743" s="46" t="s">
        <v>27241</v>
      </c>
      <c r="G2743" s="46" t="s">
        <v>28947</v>
      </c>
      <c r="H2743" s="46" t="str">
        <f t="shared" si="42"/>
        <v>12995&gt;&gt;&gt;Main Campus&gt;&gt;&gt;Lakki Marwat&gt;&gt;&gt;Department of Economics</v>
      </c>
    </row>
    <row r="2744" spans="1:8">
      <c r="A2744" s="46" t="s">
        <v>25217</v>
      </c>
      <c r="B2744" s="46" t="s">
        <v>21878</v>
      </c>
      <c r="C2744" s="46" t="s">
        <v>0</v>
      </c>
      <c r="D2744" s="46" t="s">
        <v>0</v>
      </c>
      <c r="E2744" s="46" t="s">
        <v>20359</v>
      </c>
      <c r="F2744" s="46" t="s">
        <v>28948</v>
      </c>
      <c r="G2744" s="46" t="s">
        <v>28949</v>
      </c>
      <c r="H2744" s="46" t="str">
        <f t="shared" si="42"/>
        <v>38909&gt;&gt;&gt;Main Campus&gt;&gt;&gt;Lakki Marwat&gt;&gt;&gt;Department of Education &amp; Research</v>
      </c>
    </row>
    <row r="2745" spans="1:8">
      <c r="A2745" s="46" t="s">
        <v>25217</v>
      </c>
      <c r="B2745" s="46" t="s">
        <v>21878</v>
      </c>
      <c r="C2745" s="46" t="s">
        <v>0</v>
      </c>
      <c r="D2745" s="46" t="s">
        <v>0</v>
      </c>
      <c r="E2745" s="46" t="s">
        <v>20359</v>
      </c>
      <c r="F2745" s="46" t="s">
        <v>21879</v>
      </c>
      <c r="G2745" s="46" t="s">
        <v>25221</v>
      </c>
      <c r="H2745" s="46" t="str">
        <f t="shared" si="42"/>
        <v>15001&gt;&gt;&gt;Main Campus&gt;&gt;&gt;Lakki Marwat&gt;&gt;&gt;Department of English and Linguistics</v>
      </c>
    </row>
    <row r="2746" spans="1:8">
      <c r="A2746" s="46" t="s">
        <v>25217</v>
      </c>
      <c r="B2746" s="46" t="s">
        <v>21878</v>
      </c>
      <c r="C2746" s="46" t="s">
        <v>0</v>
      </c>
      <c r="D2746" s="46" t="s">
        <v>0</v>
      </c>
      <c r="E2746" s="46" t="s">
        <v>20359</v>
      </c>
      <c r="F2746" s="46" t="s">
        <v>20950</v>
      </c>
      <c r="G2746" s="46" t="s">
        <v>25222</v>
      </c>
      <c r="H2746" s="46" t="str">
        <f t="shared" si="42"/>
        <v>14977&gt;&gt;&gt;Main Campus&gt;&gt;&gt;Lakki Marwat&gt;&gt;&gt;Department of History</v>
      </c>
    </row>
    <row r="2747" spans="1:8">
      <c r="A2747" s="46" t="s">
        <v>25217</v>
      </c>
      <c r="B2747" s="46" t="s">
        <v>21878</v>
      </c>
      <c r="C2747" s="46" t="s">
        <v>0</v>
      </c>
      <c r="D2747" s="46" t="s">
        <v>0</v>
      </c>
      <c r="E2747" s="46" t="s">
        <v>20359</v>
      </c>
      <c r="F2747" s="46" t="s">
        <v>21547</v>
      </c>
      <c r="G2747" s="46" t="s">
        <v>25223</v>
      </c>
      <c r="H2747" s="46" t="str">
        <f t="shared" si="42"/>
        <v>14975&gt;&gt;&gt;Main Campus&gt;&gt;&gt;Lakki Marwat&gt;&gt;&gt;Department of Islamiat</v>
      </c>
    </row>
    <row r="2748" spans="1:8">
      <c r="A2748" s="46" t="s">
        <v>25217</v>
      </c>
      <c r="B2748" s="46" t="s">
        <v>21878</v>
      </c>
      <c r="C2748" s="46" t="s">
        <v>0</v>
      </c>
      <c r="D2748" s="46" t="s">
        <v>0</v>
      </c>
      <c r="E2748" s="46" t="s">
        <v>20359</v>
      </c>
      <c r="F2748" s="46" t="s">
        <v>21972</v>
      </c>
      <c r="G2748" s="46" t="s">
        <v>25224</v>
      </c>
      <c r="H2748" s="46" t="str">
        <f t="shared" si="42"/>
        <v>14978&gt;&gt;&gt;Main Campus&gt;&gt;&gt;Lakki Marwat&gt;&gt;&gt;Department of Mathematical Sciences</v>
      </c>
    </row>
    <row r="2749" spans="1:8">
      <c r="A2749" s="46" t="s">
        <v>25217</v>
      </c>
      <c r="B2749" s="46" t="s">
        <v>21878</v>
      </c>
      <c r="C2749" s="46" t="s">
        <v>0</v>
      </c>
      <c r="D2749" s="46" t="s">
        <v>0</v>
      </c>
      <c r="E2749" s="46" t="s">
        <v>20359</v>
      </c>
      <c r="F2749" s="46" t="s">
        <v>21233</v>
      </c>
      <c r="G2749" s="46" t="s">
        <v>25225</v>
      </c>
      <c r="H2749" s="46" t="str">
        <f t="shared" si="42"/>
        <v>14979&gt;&gt;&gt;Main Campus&gt;&gt;&gt;Lakki Marwat&gt;&gt;&gt;Department of Pashto</v>
      </c>
    </row>
    <row r="2750" spans="1:8">
      <c r="A2750" s="46" t="s">
        <v>25217</v>
      </c>
      <c r="B2750" s="46" t="s">
        <v>21878</v>
      </c>
      <c r="C2750" s="46" t="s">
        <v>0</v>
      </c>
      <c r="D2750" s="46" t="s">
        <v>0</v>
      </c>
      <c r="E2750" s="46" t="s">
        <v>20359</v>
      </c>
      <c r="F2750" s="46" t="s">
        <v>27177</v>
      </c>
      <c r="G2750" s="46" t="s">
        <v>28950</v>
      </c>
      <c r="H2750" s="46" t="str">
        <f t="shared" si="42"/>
        <v>52736&gt;&gt;&gt;Main Campus&gt;&gt;&gt;Lakki Marwat&gt;&gt;&gt;Department of Physics</v>
      </c>
    </row>
    <row r="2751" spans="1:8">
      <c r="A2751" s="46" t="s">
        <v>25217</v>
      </c>
      <c r="B2751" s="46" t="s">
        <v>21878</v>
      </c>
      <c r="C2751" s="46" t="s">
        <v>0</v>
      </c>
      <c r="D2751" s="46" t="s">
        <v>0</v>
      </c>
      <c r="E2751" s="46" t="s">
        <v>20359</v>
      </c>
      <c r="F2751" s="46" t="s">
        <v>27514</v>
      </c>
      <c r="G2751" s="46" t="s">
        <v>28951</v>
      </c>
      <c r="H2751" s="46" t="str">
        <f t="shared" si="42"/>
        <v>14972&gt;&gt;&gt;Main Campus&gt;&gt;&gt;Lakki Marwat&gt;&gt;&gt;Department of Political Science</v>
      </c>
    </row>
    <row r="2752" spans="1:8">
      <c r="A2752" s="46" t="s">
        <v>25217</v>
      </c>
      <c r="B2752" s="46" t="s">
        <v>21878</v>
      </c>
      <c r="C2752" s="46" t="s">
        <v>0</v>
      </c>
      <c r="D2752" s="46" t="s">
        <v>0</v>
      </c>
      <c r="E2752" s="46" t="s">
        <v>20359</v>
      </c>
      <c r="F2752" s="46" t="s">
        <v>27082</v>
      </c>
      <c r="G2752" s="46" t="s">
        <v>28952</v>
      </c>
      <c r="H2752" s="46" t="str">
        <f t="shared" si="42"/>
        <v>14974&gt;&gt;&gt;Main Campus&gt;&gt;&gt;Lakki Marwat&gt;&gt;&gt;Department of Urdu</v>
      </c>
    </row>
    <row r="2753" spans="1:8">
      <c r="A2753" s="46" t="s">
        <v>25217</v>
      </c>
      <c r="B2753" s="46" t="s">
        <v>21878</v>
      </c>
      <c r="C2753" s="46" t="s">
        <v>0</v>
      </c>
      <c r="D2753" s="46" t="s">
        <v>0</v>
      </c>
      <c r="E2753" s="46" t="s">
        <v>20359</v>
      </c>
      <c r="F2753" s="46" t="s">
        <v>27180</v>
      </c>
      <c r="G2753" s="46" t="s">
        <v>28953</v>
      </c>
      <c r="H2753" s="46" t="str">
        <f t="shared" si="42"/>
        <v>38907&gt;&gt;&gt;Main Campus&gt;&gt;&gt;Lakki Marwat&gt;&gt;&gt;Department of Zoology</v>
      </c>
    </row>
    <row r="2754" spans="1:8">
      <c r="A2754" s="46" t="s">
        <v>25217</v>
      </c>
      <c r="B2754" s="46" t="s">
        <v>21878</v>
      </c>
      <c r="C2754" s="46" t="s">
        <v>0</v>
      </c>
      <c r="D2754" s="46" t="s">
        <v>0</v>
      </c>
      <c r="E2754" s="46" t="s">
        <v>20359</v>
      </c>
      <c r="F2754" s="46" t="s">
        <v>21427</v>
      </c>
      <c r="G2754" s="46" t="s">
        <v>28954</v>
      </c>
      <c r="H2754" s="46" t="str">
        <f t="shared" ref="H2754:H2817" si="43">CONCATENATE(G2754, "&gt;&gt;&gt;", C2754, "&gt;&gt;&gt;", E2754, "&gt;&gt;&gt;", F2754)</f>
        <v>14973&gt;&gt;&gt;Main Campus&gt;&gt;&gt;Lakki Marwat&gt;&gt;&gt;International Relation</v>
      </c>
    </row>
    <row r="2755" spans="1:8">
      <c r="A2755" s="46" t="s">
        <v>28955</v>
      </c>
      <c r="B2755" s="46" t="s">
        <v>21546</v>
      </c>
      <c r="C2755" s="46" t="s">
        <v>0</v>
      </c>
      <c r="D2755" s="46" t="s">
        <v>28956</v>
      </c>
      <c r="E2755" s="46" t="s">
        <v>20288</v>
      </c>
      <c r="F2755" s="46" t="s">
        <v>20623</v>
      </c>
      <c r="G2755" s="46" t="s">
        <v>28957</v>
      </c>
      <c r="H2755" s="46" t="str">
        <f t="shared" si="43"/>
        <v>52690&gt;&gt;&gt;Main Campus&gt;&gt;&gt;Quetta&gt;&gt;&gt;Department of Physical Therapy</v>
      </c>
    </row>
    <row r="2756" spans="1:8">
      <c r="A2756" s="46" t="s">
        <v>25226</v>
      </c>
      <c r="B2756" s="46" t="s">
        <v>638</v>
      </c>
      <c r="C2756" s="46" t="s">
        <v>0</v>
      </c>
      <c r="D2756" s="46" t="s">
        <v>0</v>
      </c>
      <c r="E2756" s="46" t="s">
        <v>20588</v>
      </c>
      <c r="F2756" s="46" t="s">
        <v>22261</v>
      </c>
      <c r="G2756" s="46" t="s">
        <v>25227</v>
      </c>
      <c r="H2756" s="46" t="str">
        <f t="shared" si="43"/>
        <v>50623&gt;&gt;&gt;Main Campus&gt;&gt;&gt;Islamabad&gt;&gt;&gt;Allied Medical  &amp; Health Sciences</v>
      </c>
    </row>
    <row r="2757" spans="1:8">
      <c r="A2757" s="46" t="s">
        <v>25226</v>
      </c>
      <c r="B2757" s="46" t="s">
        <v>638</v>
      </c>
      <c r="C2757" s="46" t="s">
        <v>0</v>
      </c>
      <c r="D2757" s="46" t="s">
        <v>0</v>
      </c>
      <c r="E2757" s="46" t="s">
        <v>20588</v>
      </c>
      <c r="F2757" s="46" t="s">
        <v>20840</v>
      </c>
      <c r="G2757" s="46" t="s">
        <v>28958</v>
      </c>
      <c r="H2757" s="46" t="str">
        <f t="shared" si="43"/>
        <v>15087&gt;&gt;&gt;Main Campus&gt;&gt;&gt;Islamabad&gt;&gt;&gt;Computer Science</v>
      </c>
    </row>
    <row r="2758" spans="1:8">
      <c r="A2758" s="46" t="s">
        <v>25226</v>
      </c>
      <c r="B2758" s="46" t="s">
        <v>638</v>
      </c>
      <c r="C2758" s="46" t="s">
        <v>0</v>
      </c>
      <c r="D2758" s="46" t="s">
        <v>0</v>
      </c>
      <c r="E2758" s="46" t="s">
        <v>20588</v>
      </c>
      <c r="F2758" s="46" t="s">
        <v>20773</v>
      </c>
      <c r="G2758" s="46" t="s">
        <v>28959</v>
      </c>
      <c r="H2758" s="46" t="str">
        <f t="shared" si="43"/>
        <v>15466&gt;&gt;&gt;Main Campus&gt;&gt;&gt;Islamabad&gt;&gt;&gt;Department of Management Sciences</v>
      </c>
    </row>
    <row r="2759" spans="1:8">
      <c r="A2759" s="46" t="s">
        <v>25226</v>
      </c>
      <c r="B2759" s="46" t="s">
        <v>638</v>
      </c>
      <c r="C2759" s="46" t="s">
        <v>0</v>
      </c>
      <c r="D2759" s="46" t="s">
        <v>0</v>
      </c>
      <c r="E2759" s="46" t="s">
        <v>20588</v>
      </c>
      <c r="F2759" s="46" t="s">
        <v>22266</v>
      </c>
      <c r="G2759" s="46" t="s">
        <v>25228</v>
      </c>
      <c r="H2759" s="46" t="str">
        <f t="shared" si="43"/>
        <v>39854&gt;&gt;&gt;Main Campus&gt;&gt;&gt;Islamabad&gt;&gt;&gt;Department of Sciences and Humanities</v>
      </c>
    </row>
    <row r="2760" spans="1:8">
      <c r="A2760" s="46" t="s">
        <v>25226</v>
      </c>
      <c r="B2760" s="46" t="s">
        <v>638</v>
      </c>
      <c r="C2760" s="46" t="s">
        <v>0</v>
      </c>
      <c r="D2760" s="46" t="s">
        <v>0</v>
      </c>
      <c r="E2760" s="46" t="s">
        <v>20588</v>
      </c>
      <c r="F2760" s="46" t="s">
        <v>22299</v>
      </c>
      <c r="G2760" s="46" t="s">
        <v>25229</v>
      </c>
      <c r="H2760" s="46" t="str">
        <f t="shared" si="43"/>
        <v>15186&gt;&gt;&gt;Main Campus&gt;&gt;&gt;Islamabad&gt;&gt;&gt;Electrical and computer engineering</v>
      </c>
    </row>
    <row r="2761" spans="1:8">
      <c r="A2761" s="46" t="s">
        <v>25226</v>
      </c>
      <c r="B2761" s="46" t="s">
        <v>638</v>
      </c>
      <c r="C2761" s="46" t="s">
        <v>0</v>
      </c>
      <c r="D2761" s="46" t="s">
        <v>0</v>
      </c>
      <c r="E2761" s="46" t="s">
        <v>20588</v>
      </c>
      <c r="F2761" s="46" t="s">
        <v>16</v>
      </c>
      <c r="G2761" s="46" t="s">
        <v>28960</v>
      </c>
      <c r="H2761" s="46" t="str">
        <f t="shared" si="43"/>
        <v>15185&gt;&gt;&gt;Main Campus&gt;&gt;&gt;Islamabad&gt;&gt;&gt;Management Science</v>
      </c>
    </row>
    <row r="2762" spans="1:8">
      <c r="A2762" s="46" t="s">
        <v>25230</v>
      </c>
      <c r="B2762" s="46" t="s">
        <v>20740</v>
      </c>
      <c r="C2762" s="46" t="s">
        <v>0</v>
      </c>
      <c r="D2762" s="46" t="s">
        <v>21872</v>
      </c>
      <c r="E2762" s="46" t="s">
        <v>20347</v>
      </c>
      <c r="F2762" s="46" t="s">
        <v>20893</v>
      </c>
      <c r="G2762" s="46" t="s">
        <v>28961</v>
      </c>
      <c r="H2762" s="46" t="str">
        <f t="shared" si="43"/>
        <v>17062&gt;&gt;&gt;Main Campus&gt;&gt;&gt;Chitral&gt;&gt;&gt;Botany</v>
      </c>
    </row>
    <row r="2763" spans="1:8">
      <c r="A2763" s="46" t="s">
        <v>25230</v>
      </c>
      <c r="B2763" s="46" t="s">
        <v>20740</v>
      </c>
      <c r="C2763" s="46" t="s">
        <v>0</v>
      </c>
      <c r="D2763" s="46" t="s">
        <v>21872</v>
      </c>
      <c r="E2763" s="46" t="s">
        <v>20347</v>
      </c>
      <c r="F2763" s="46" t="s">
        <v>20840</v>
      </c>
      <c r="G2763" s="46" t="s">
        <v>28962</v>
      </c>
      <c r="H2763" s="46" t="str">
        <f t="shared" si="43"/>
        <v>17063&gt;&gt;&gt;Main Campus&gt;&gt;&gt;Chitral&gt;&gt;&gt;Computer Science</v>
      </c>
    </row>
    <row r="2764" spans="1:8">
      <c r="A2764" s="46" t="s">
        <v>25230</v>
      </c>
      <c r="B2764" s="46" t="s">
        <v>20740</v>
      </c>
      <c r="C2764" s="46" t="s">
        <v>0</v>
      </c>
      <c r="D2764" s="46" t="s">
        <v>21872</v>
      </c>
      <c r="E2764" s="46" t="s">
        <v>20347</v>
      </c>
      <c r="F2764" s="46" t="s">
        <v>20952</v>
      </c>
      <c r="G2764" s="46" t="s">
        <v>28963</v>
      </c>
      <c r="H2764" s="46" t="str">
        <f t="shared" si="43"/>
        <v>28238&gt;&gt;&gt;Main Campus&gt;&gt;&gt;Chitral&gt;&gt;&gt;Department of Arabic</v>
      </c>
    </row>
    <row r="2765" spans="1:8">
      <c r="A2765" s="46" t="s">
        <v>25230</v>
      </c>
      <c r="B2765" s="46" t="s">
        <v>20740</v>
      </c>
      <c r="C2765" s="46" t="s">
        <v>0</v>
      </c>
      <c r="D2765" s="46" t="s">
        <v>21872</v>
      </c>
      <c r="E2765" s="46" t="s">
        <v>20347</v>
      </c>
      <c r="F2765" s="46" t="s">
        <v>28964</v>
      </c>
      <c r="G2765" s="46" t="s">
        <v>28965</v>
      </c>
      <c r="H2765" s="46" t="str">
        <f t="shared" si="43"/>
        <v>40172&gt;&gt;&gt;Main Campus&gt;&gt;&gt;Chitral&gt;&gt;&gt;Department of Arts &amp; Humanities</v>
      </c>
    </row>
    <row r="2766" spans="1:8">
      <c r="A2766" s="46" t="s">
        <v>25230</v>
      </c>
      <c r="B2766" s="46" t="s">
        <v>20740</v>
      </c>
      <c r="C2766" s="46" t="s">
        <v>0</v>
      </c>
      <c r="D2766" s="46" t="s">
        <v>21872</v>
      </c>
      <c r="E2766" s="46" t="s">
        <v>20347</v>
      </c>
      <c r="F2766" s="46" t="s">
        <v>20739</v>
      </c>
      <c r="G2766" s="46" t="s">
        <v>28966</v>
      </c>
      <c r="H2766" s="46" t="str">
        <f t="shared" si="43"/>
        <v>39236&gt;&gt;&gt;Main Campus&gt;&gt;&gt;Chitral&gt;&gt;&gt;Department of Botany</v>
      </c>
    </row>
    <row r="2767" spans="1:8">
      <c r="A2767" s="46" t="s">
        <v>25230</v>
      </c>
      <c r="B2767" s="46" t="s">
        <v>20740</v>
      </c>
      <c r="C2767" s="46" t="s">
        <v>0</v>
      </c>
      <c r="D2767" s="46" t="s">
        <v>21872</v>
      </c>
      <c r="E2767" s="46" t="s">
        <v>20347</v>
      </c>
      <c r="F2767" s="46" t="s">
        <v>20680</v>
      </c>
      <c r="G2767" s="46" t="s">
        <v>28967</v>
      </c>
      <c r="H2767" s="46" t="str">
        <f t="shared" si="43"/>
        <v>39237&gt;&gt;&gt;Main Campus&gt;&gt;&gt;Chitral&gt;&gt;&gt;Department of Computer Science</v>
      </c>
    </row>
    <row r="2768" spans="1:8">
      <c r="A2768" s="46" t="s">
        <v>25230</v>
      </c>
      <c r="B2768" s="46" t="s">
        <v>20740</v>
      </c>
      <c r="C2768" s="46" t="s">
        <v>0</v>
      </c>
      <c r="D2768" s="46" t="s">
        <v>21872</v>
      </c>
      <c r="E2768" s="46" t="s">
        <v>20347</v>
      </c>
      <c r="F2768" s="46" t="s">
        <v>20622</v>
      </c>
      <c r="G2768" s="46" t="s">
        <v>28968</v>
      </c>
      <c r="H2768" s="46" t="str">
        <f t="shared" si="43"/>
        <v>17221&gt;&gt;&gt;Main Campus&gt;&gt;&gt;Chitral&gt;&gt;&gt;Department of English</v>
      </c>
    </row>
    <row r="2769" spans="1:8">
      <c r="A2769" s="46" t="s">
        <v>25230</v>
      </c>
      <c r="B2769" s="46" t="s">
        <v>20740</v>
      </c>
      <c r="C2769" s="46" t="s">
        <v>0</v>
      </c>
      <c r="D2769" s="46" t="s">
        <v>21872</v>
      </c>
      <c r="E2769" s="46" t="s">
        <v>20347</v>
      </c>
      <c r="F2769" s="46" t="s">
        <v>20950</v>
      </c>
      <c r="G2769" s="46" t="s">
        <v>28969</v>
      </c>
      <c r="H2769" s="46" t="str">
        <f t="shared" si="43"/>
        <v>28240&gt;&gt;&gt;Main Campus&gt;&gt;&gt;Chitral&gt;&gt;&gt;Department of History</v>
      </c>
    </row>
    <row r="2770" spans="1:8">
      <c r="A2770" s="46" t="s">
        <v>25230</v>
      </c>
      <c r="B2770" s="46" t="s">
        <v>20740</v>
      </c>
      <c r="C2770" s="46" t="s">
        <v>0</v>
      </c>
      <c r="D2770" s="46" t="s">
        <v>21872</v>
      </c>
      <c r="E2770" s="46" t="s">
        <v>20347</v>
      </c>
      <c r="F2770" s="46" t="s">
        <v>21007</v>
      </c>
      <c r="G2770" s="46" t="s">
        <v>28970</v>
      </c>
      <c r="H2770" s="46" t="str">
        <f t="shared" si="43"/>
        <v>28239&gt;&gt;&gt;Main Campus&gt;&gt;&gt;Chitral&gt;&gt;&gt;Department of International Relations</v>
      </c>
    </row>
    <row r="2771" spans="1:8">
      <c r="A2771" s="46" t="s">
        <v>25230</v>
      </c>
      <c r="B2771" s="46" t="s">
        <v>20740</v>
      </c>
      <c r="C2771" s="46" t="s">
        <v>0</v>
      </c>
      <c r="D2771" s="46" t="s">
        <v>21872</v>
      </c>
      <c r="E2771" s="46" t="s">
        <v>20347</v>
      </c>
      <c r="F2771" s="46" t="s">
        <v>21156</v>
      </c>
      <c r="G2771" s="46" t="s">
        <v>28971</v>
      </c>
      <c r="H2771" s="46" t="str">
        <f t="shared" si="43"/>
        <v>28241&gt;&gt;&gt;Main Campus&gt;&gt;&gt;Chitral&gt;&gt;&gt;Department of Islamiyat</v>
      </c>
    </row>
    <row r="2772" spans="1:8">
      <c r="A2772" s="46" t="s">
        <v>25230</v>
      </c>
      <c r="B2772" s="46" t="s">
        <v>20740</v>
      </c>
      <c r="C2772" s="46" t="s">
        <v>0</v>
      </c>
      <c r="D2772" s="46" t="s">
        <v>21872</v>
      </c>
      <c r="E2772" s="46" t="s">
        <v>20347</v>
      </c>
      <c r="F2772" s="46" t="s">
        <v>21884</v>
      </c>
      <c r="G2772" s="46" t="s">
        <v>25231</v>
      </c>
      <c r="H2772" s="46" t="str">
        <f t="shared" si="43"/>
        <v>52067&gt;&gt;&gt;Main Campus&gt;&gt;&gt;Chitral&gt;&gt;&gt;Private Student</v>
      </c>
    </row>
    <row r="2773" spans="1:8">
      <c r="A2773" s="46" t="s">
        <v>25230</v>
      </c>
      <c r="B2773" s="46" t="s">
        <v>20740</v>
      </c>
      <c r="C2773" s="46" t="s">
        <v>0</v>
      </c>
      <c r="D2773" s="46" t="s">
        <v>21872</v>
      </c>
      <c r="E2773" s="46" t="s">
        <v>20347</v>
      </c>
      <c r="F2773" s="46" t="s">
        <v>22109</v>
      </c>
      <c r="G2773" s="46" t="s">
        <v>25232</v>
      </c>
      <c r="H2773" s="46" t="str">
        <f t="shared" si="43"/>
        <v>17220&gt;&gt;&gt;Main Campus&gt;&gt;&gt;Chitral&gt;&gt;&gt;The Department of Economics</v>
      </c>
    </row>
    <row r="2774" spans="1:8">
      <c r="A2774" s="46" t="s">
        <v>25230</v>
      </c>
      <c r="B2774" s="46" t="s">
        <v>20740</v>
      </c>
      <c r="C2774" s="46" t="s">
        <v>0</v>
      </c>
      <c r="D2774" s="46" t="s">
        <v>21872</v>
      </c>
      <c r="E2774" s="46" t="s">
        <v>20347</v>
      </c>
      <c r="F2774" s="46" t="s">
        <v>22099</v>
      </c>
      <c r="G2774" s="46" t="s">
        <v>25233</v>
      </c>
      <c r="H2774" s="46" t="str">
        <f t="shared" si="43"/>
        <v>17219&gt;&gt;&gt;Main Campus&gt;&gt;&gt;Chitral&gt;&gt;&gt;The Department of Education</v>
      </c>
    </row>
    <row r="2775" spans="1:8">
      <c r="A2775" s="46" t="s">
        <v>25230</v>
      </c>
      <c r="B2775" s="46" t="s">
        <v>20740</v>
      </c>
      <c r="C2775" s="46" t="s">
        <v>0</v>
      </c>
      <c r="D2775" s="46" t="s">
        <v>21872</v>
      </c>
      <c r="E2775" s="46" t="s">
        <v>20347</v>
      </c>
      <c r="F2775" s="46" t="s">
        <v>22208</v>
      </c>
      <c r="G2775" s="46" t="s">
        <v>25234</v>
      </c>
      <c r="H2775" s="46" t="str">
        <f t="shared" si="43"/>
        <v>17218&gt;&gt;&gt;Main Campus&gt;&gt;&gt;Chitral&gt;&gt;&gt;THE DEPARTMENT OF MANAGEMENT SCIENCES</v>
      </c>
    </row>
    <row r="2776" spans="1:8">
      <c r="A2776" s="46" t="s">
        <v>25230</v>
      </c>
      <c r="B2776" s="46" t="s">
        <v>20740</v>
      </c>
      <c r="C2776" s="46" t="s">
        <v>0</v>
      </c>
      <c r="D2776" s="46" t="s">
        <v>21872</v>
      </c>
      <c r="E2776" s="46" t="s">
        <v>20347</v>
      </c>
      <c r="F2776" s="46" t="s">
        <v>22108</v>
      </c>
      <c r="G2776" s="46" t="s">
        <v>25235</v>
      </c>
      <c r="H2776" s="46" t="str">
        <f t="shared" si="43"/>
        <v>17217&gt;&gt;&gt;Main Campus&gt;&gt;&gt;Chitral&gt;&gt;&gt;The Department of Political Science</v>
      </c>
    </row>
    <row r="2777" spans="1:8">
      <c r="A2777" s="46" t="s">
        <v>25230</v>
      </c>
      <c r="B2777" s="46" t="s">
        <v>20740</v>
      </c>
      <c r="C2777" s="46" t="s">
        <v>0</v>
      </c>
      <c r="D2777" s="46" t="s">
        <v>21872</v>
      </c>
      <c r="E2777" s="46" t="s">
        <v>20347</v>
      </c>
      <c r="F2777" s="46" t="s">
        <v>22105</v>
      </c>
      <c r="G2777" s="46" t="s">
        <v>25236</v>
      </c>
      <c r="H2777" s="46" t="str">
        <f t="shared" si="43"/>
        <v>17216&gt;&gt;&gt;Main Campus&gt;&gt;&gt;Chitral&gt;&gt;&gt;The Department of Sociology</v>
      </c>
    </row>
    <row r="2778" spans="1:8">
      <c r="A2778" s="46" t="s">
        <v>25230</v>
      </c>
      <c r="B2778" s="46" t="s">
        <v>20740</v>
      </c>
      <c r="C2778" s="46" t="s">
        <v>0</v>
      </c>
      <c r="D2778" s="46" t="s">
        <v>21872</v>
      </c>
      <c r="E2778" s="46" t="s">
        <v>20347</v>
      </c>
      <c r="F2778" s="46" t="s">
        <v>22098</v>
      </c>
      <c r="G2778" s="46" t="s">
        <v>25237</v>
      </c>
      <c r="H2778" s="46" t="str">
        <f t="shared" si="43"/>
        <v>17215&gt;&gt;&gt;Main Campus&gt;&gt;&gt;Chitral&gt;&gt;&gt;The Department of Tourism &amp; Hotel Management</v>
      </c>
    </row>
    <row r="2779" spans="1:8">
      <c r="A2779" s="46" t="s">
        <v>25230</v>
      </c>
      <c r="B2779" s="46" t="s">
        <v>20740</v>
      </c>
      <c r="C2779" s="46" t="s">
        <v>0</v>
      </c>
      <c r="D2779" s="46" t="s">
        <v>21872</v>
      </c>
      <c r="E2779" s="46" t="s">
        <v>20347</v>
      </c>
      <c r="F2779" s="46" t="s">
        <v>22100</v>
      </c>
      <c r="G2779" s="46" t="s">
        <v>25238</v>
      </c>
      <c r="H2779" s="46" t="str">
        <f t="shared" si="43"/>
        <v>17214&gt;&gt;&gt;Main Campus&gt;&gt;&gt;Chitral&gt;&gt;&gt;The Department of Urdu</v>
      </c>
    </row>
    <row r="2780" spans="1:8">
      <c r="A2780" s="46" t="s">
        <v>25230</v>
      </c>
      <c r="B2780" s="46" t="s">
        <v>20740</v>
      </c>
      <c r="C2780" s="46" t="s">
        <v>0</v>
      </c>
      <c r="D2780" s="46" t="s">
        <v>21872</v>
      </c>
      <c r="E2780" s="46" t="s">
        <v>20347</v>
      </c>
      <c r="F2780" s="46" t="s">
        <v>22095</v>
      </c>
      <c r="G2780" s="46" t="s">
        <v>25239</v>
      </c>
      <c r="H2780" s="46" t="str">
        <f t="shared" si="43"/>
        <v>17213&gt;&gt;&gt;Main Campus&gt;&gt;&gt;Chitral&gt;&gt;&gt;The Department of Zoology</v>
      </c>
    </row>
    <row r="2781" spans="1:8">
      <c r="A2781" s="46" t="s">
        <v>28972</v>
      </c>
      <c r="B2781" s="46" t="s">
        <v>515</v>
      </c>
      <c r="C2781" s="46" t="s">
        <v>0</v>
      </c>
      <c r="D2781" s="46" t="s">
        <v>0</v>
      </c>
      <c r="E2781" s="46" t="s">
        <v>20498</v>
      </c>
      <c r="F2781" s="46" t="s">
        <v>20893</v>
      </c>
      <c r="G2781" s="46" t="s">
        <v>28973</v>
      </c>
      <c r="H2781" s="46" t="str">
        <f t="shared" si="43"/>
        <v>16829&gt;&gt;&gt;Main Campus&gt;&gt;&gt;Hyderabad&gt;&gt;&gt;Botany</v>
      </c>
    </row>
    <row r="2782" spans="1:8">
      <c r="A2782" s="46" t="s">
        <v>28972</v>
      </c>
      <c r="B2782" s="46" t="s">
        <v>515</v>
      </c>
      <c r="C2782" s="46" t="s">
        <v>0</v>
      </c>
      <c r="D2782" s="46" t="s">
        <v>0</v>
      </c>
      <c r="E2782" s="46" t="s">
        <v>20498</v>
      </c>
      <c r="F2782" s="46" t="s">
        <v>20682</v>
      </c>
      <c r="G2782" s="46" t="s">
        <v>28974</v>
      </c>
      <c r="H2782" s="46" t="str">
        <f t="shared" si="43"/>
        <v>16823&gt;&gt;&gt;Main Campus&gt;&gt;&gt;Hyderabad&gt;&gt;&gt;Business Administration</v>
      </c>
    </row>
    <row r="2783" spans="1:8">
      <c r="A2783" s="46" t="s">
        <v>28972</v>
      </c>
      <c r="B2783" s="46" t="s">
        <v>515</v>
      </c>
      <c r="C2783" s="46" t="s">
        <v>0</v>
      </c>
      <c r="D2783" s="46" t="s">
        <v>0</v>
      </c>
      <c r="E2783" s="46" t="s">
        <v>20498</v>
      </c>
      <c r="F2783" s="46" t="s">
        <v>20830</v>
      </c>
      <c r="G2783" s="46" t="s">
        <v>28975</v>
      </c>
      <c r="H2783" s="46" t="str">
        <f t="shared" si="43"/>
        <v>16827&gt;&gt;&gt;Main Campus&gt;&gt;&gt;Hyderabad&gt;&gt;&gt;Chemistry</v>
      </c>
    </row>
    <row r="2784" spans="1:8">
      <c r="A2784" s="46" t="s">
        <v>28972</v>
      </c>
      <c r="B2784" s="46" t="s">
        <v>515</v>
      </c>
      <c r="C2784" s="46" t="s">
        <v>0</v>
      </c>
      <c r="D2784" s="46" t="s">
        <v>0</v>
      </c>
      <c r="E2784" s="46" t="s">
        <v>20498</v>
      </c>
      <c r="F2784" s="46" t="s">
        <v>20840</v>
      </c>
      <c r="G2784" s="46" t="s">
        <v>28976</v>
      </c>
      <c r="H2784" s="46" t="str">
        <f t="shared" si="43"/>
        <v>16824&gt;&gt;&gt;Main Campus&gt;&gt;&gt;Hyderabad&gt;&gt;&gt;Computer Science</v>
      </c>
    </row>
    <row r="2785" spans="1:8">
      <c r="A2785" s="46" t="s">
        <v>28972</v>
      </c>
      <c r="B2785" s="46" t="s">
        <v>515</v>
      </c>
      <c r="C2785" s="46" t="s">
        <v>0</v>
      </c>
      <c r="D2785" s="46" t="s">
        <v>0</v>
      </c>
      <c r="E2785" s="46" t="s">
        <v>20498</v>
      </c>
      <c r="F2785" s="46" t="s">
        <v>20838</v>
      </c>
      <c r="G2785" s="46" t="s">
        <v>28977</v>
      </c>
      <c r="H2785" s="46" t="str">
        <f t="shared" si="43"/>
        <v>54565&gt;&gt;&gt;Main Campus&gt;&gt;&gt;Hyderabad&gt;&gt;&gt;Economics</v>
      </c>
    </row>
    <row r="2786" spans="1:8">
      <c r="A2786" s="46" t="s">
        <v>28972</v>
      </c>
      <c r="B2786" s="46" t="s">
        <v>515</v>
      </c>
      <c r="C2786" s="46" t="s">
        <v>0</v>
      </c>
      <c r="D2786" s="46" t="s">
        <v>0</v>
      </c>
      <c r="E2786" s="46" t="s">
        <v>20498</v>
      </c>
      <c r="F2786" s="46" t="s">
        <v>20620</v>
      </c>
      <c r="G2786" s="46" t="s">
        <v>28978</v>
      </c>
      <c r="H2786" s="46" t="str">
        <f t="shared" si="43"/>
        <v>16830&gt;&gt;&gt;Main Campus&gt;&gt;&gt;Hyderabad&gt;&gt;&gt;Education</v>
      </c>
    </row>
    <row r="2787" spans="1:8">
      <c r="A2787" s="46" t="s">
        <v>28972</v>
      </c>
      <c r="B2787" s="46" t="s">
        <v>515</v>
      </c>
      <c r="C2787" s="46" t="s">
        <v>0</v>
      </c>
      <c r="D2787" s="46" t="s">
        <v>0</v>
      </c>
      <c r="E2787" s="46" t="s">
        <v>20498</v>
      </c>
      <c r="F2787" s="46" t="s">
        <v>20854</v>
      </c>
      <c r="G2787" s="46" t="s">
        <v>28979</v>
      </c>
      <c r="H2787" s="46" t="str">
        <f t="shared" si="43"/>
        <v>16828&gt;&gt;&gt;Main Campus&gt;&gt;&gt;Hyderabad&gt;&gt;&gt;English</v>
      </c>
    </row>
    <row r="2788" spans="1:8">
      <c r="A2788" s="46" t="s">
        <v>28972</v>
      </c>
      <c r="B2788" s="46" t="s">
        <v>515</v>
      </c>
      <c r="C2788" s="46" t="s">
        <v>0</v>
      </c>
      <c r="D2788" s="46" t="s">
        <v>0</v>
      </c>
      <c r="E2788" s="46" t="s">
        <v>20498</v>
      </c>
      <c r="F2788" s="46" t="s">
        <v>20876</v>
      </c>
      <c r="G2788" s="46" t="s">
        <v>28980</v>
      </c>
      <c r="H2788" s="46" t="str">
        <f t="shared" si="43"/>
        <v>28416&gt;&gt;&gt;Main Campus&gt;&gt;&gt;Hyderabad&gt;&gt;&gt;Information Technology</v>
      </c>
    </row>
    <row r="2789" spans="1:8">
      <c r="A2789" s="46" t="s">
        <v>28972</v>
      </c>
      <c r="B2789" s="46" t="s">
        <v>515</v>
      </c>
      <c r="C2789" s="46" t="s">
        <v>0</v>
      </c>
      <c r="D2789" s="46" t="s">
        <v>0</v>
      </c>
      <c r="E2789" s="46" t="s">
        <v>20498</v>
      </c>
      <c r="F2789" s="46" t="s">
        <v>20688</v>
      </c>
      <c r="G2789" s="46" t="s">
        <v>28981</v>
      </c>
      <c r="H2789" s="46" t="str">
        <f t="shared" si="43"/>
        <v>16826&gt;&gt;&gt;Main Campus&gt;&gt;&gt;Hyderabad&gt;&gt;&gt;Mathematics</v>
      </c>
    </row>
    <row r="2790" spans="1:8">
      <c r="A2790" s="46" t="s">
        <v>28972</v>
      </c>
      <c r="B2790" s="46" t="s">
        <v>515</v>
      </c>
      <c r="C2790" s="46" t="s">
        <v>0</v>
      </c>
      <c r="D2790" s="46" t="s">
        <v>0</v>
      </c>
      <c r="E2790" s="46" t="s">
        <v>20498</v>
      </c>
      <c r="F2790" s="46" t="s">
        <v>20859</v>
      </c>
      <c r="G2790" s="46" t="s">
        <v>28982</v>
      </c>
      <c r="H2790" s="46" t="str">
        <f t="shared" si="43"/>
        <v>16831&gt;&gt;&gt;Main Campus&gt;&gt;&gt;Hyderabad&gt;&gt;&gt;Physics</v>
      </c>
    </row>
    <row r="2791" spans="1:8">
      <c r="A2791" s="46" t="s">
        <v>28972</v>
      </c>
      <c r="B2791" s="46" t="s">
        <v>515</v>
      </c>
      <c r="C2791" s="46" t="s">
        <v>0</v>
      </c>
      <c r="D2791" s="46" t="s">
        <v>0</v>
      </c>
      <c r="E2791" s="46" t="s">
        <v>20498</v>
      </c>
      <c r="F2791" s="46" t="s">
        <v>27217</v>
      </c>
      <c r="G2791" s="46" t="s">
        <v>28983</v>
      </c>
      <c r="H2791" s="46" t="str">
        <f t="shared" si="43"/>
        <v>16825&gt;&gt;&gt;Main Campus&gt;&gt;&gt;Hyderabad&gt;&gt;&gt;Zoology</v>
      </c>
    </row>
    <row r="2792" spans="1:8">
      <c r="A2792" s="46" t="s">
        <v>25240</v>
      </c>
      <c r="B2792" s="46" t="s">
        <v>640</v>
      </c>
      <c r="C2792" s="46" t="s">
        <v>0</v>
      </c>
      <c r="D2792" s="46" t="s">
        <v>0</v>
      </c>
      <c r="E2792" s="46" t="s">
        <v>20508</v>
      </c>
      <c r="F2792" s="46" t="s">
        <v>23246</v>
      </c>
      <c r="G2792" s="46" t="s">
        <v>25241</v>
      </c>
      <c r="H2792" s="46" t="str">
        <f t="shared" si="43"/>
        <v>13301&gt;&gt;&gt;Main Campus&gt;&gt;&gt;Karachi&gt;&gt;&gt;Biomedical and Biological Sciences</v>
      </c>
    </row>
    <row r="2793" spans="1:8">
      <c r="A2793" s="46" t="s">
        <v>25240</v>
      </c>
      <c r="B2793" s="46" t="s">
        <v>640</v>
      </c>
      <c r="C2793" s="46" t="s">
        <v>0</v>
      </c>
      <c r="D2793" s="46" t="s">
        <v>0</v>
      </c>
      <c r="E2793" s="46" t="s">
        <v>20508</v>
      </c>
      <c r="F2793" s="46" t="s">
        <v>20757</v>
      </c>
      <c r="G2793" s="46" t="s">
        <v>28984</v>
      </c>
      <c r="H2793" s="46" t="str">
        <f t="shared" si="43"/>
        <v>13306&gt;&gt;&gt;Main Campus&gt;&gt;&gt;Karachi&gt;&gt;&gt;Department of Biochemistry</v>
      </c>
    </row>
    <row r="2794" spans="1:8">
      <c r="A2794" s="46" t="s">
        <v>25240</v>
      </c>
      <c r="B2794" s="46" t="s">
        <v>640</v>
      </c>
      <c r="C2794" s="46" t="s">
        <v>0</v>
      </c>
      <c r="D2794" s="46" t="s">
        <v>0</v>
      </c>
      <c r="E2794" s="46" t="s">
        <v>20508</v>
      </c>
      <c r="F2794" s="46" t="s">
        <v>21195</v>
      </c>
      <c r="G2794" s="46" t="s">
        <v>28985</v>
      </c>
      <c r="H2794" s="46" t="str">
        <f t="shared" si="43"/>
        <v>55064&gt;&gt;&gt;Main Campus&gt;&gt;&gt;Karachi&gt;&gt;&gt;Department of Community Medicine</v>
      </c>
    </row>
    <row r="2795" spans="1:8">
      <c r="A2795" s="46" t="s">
        <v>25240</v>
      </c>
      <c r="B2795" s="46" t="s">
        <v>640</v>
      </c>
      <c r="C2795" s="46" t="s">
        <v>0</v>
      </c>
      <c r="D2795" s="46" t="s">
        <v>0</v>
      </c>
      <c r="E2795" s="46" t="s">
        <v>20508</v>
      </c>
      <c r="F2795" s="46" t="s">
        <v>20607</v>
      </c>
      <c r="G2795" s="46" t="s">
        <v>28986</v>
      </c>
      <c r="H2795" s="46" t="str">
        <f t="shared" si="43"/>
        <v>17291&gt;&gt;&gt;Main Campus&gt;&gt;&gt;Karachi&gt;&gt;&gt;Department of Education</v>
      </c>
    </row>
    <row r="2796" spans="1:8">
      <c r="A2796" s="46" t="s">
        <v>25240</v>
      </c>
      <c r="B2796" s="46" t="s">
        <v>640</v>
      </c>
      <c r="C2796" s="46" t="s">
        <v>0</v>
      </c>
      <c r="D2796" s="46" t="s">
        <v>0</v>
      </c>
      <c r="E2796" s="46" t="s">
        <v>20508</v>
      </c>
      <c r="F2796" s="46" t="s">
        <v>21271</v>
      </c>
      <c r="G2796" s="46" t="s">
        <v>28987</v>
      </c>
      <c r="H2796" s="46" t="str">
        <f t="shared" si="43"/>
        <v>17290&gt;&gt;&gt;Main Campus&gt;&gt;&gt;Karachi&gt;&gt;&gt;Department of Media and Communication Studies</v>
      </c>
    </row>
    <row r="2797" spans="1:8">
      <c r="A2797" s="46" t="s">
        <v>25240</v>
      </c>
      <c r="B2797" s="46" t="s">
        <v>640</v>
      </c>
      <c r="C2797" s="46" t="s">
        <v>0</v>
      </c>
      <c r="D2797" s="46" t="s">
        <v>0</v>
      </c>
      <c r="E2797" s="46" t="s">
        <v>20508</v>
      </c>
      <c r="F2797" s="46" t="s">
        <v>27077</v>
      </c>
      <c r="G2797" s="46" t="s">
        <v>28988</v>
      </c>
      <c r="H2797" s="46" t="str">
        <f t="shared" si="43"/>
        <v>13307&gt;&gt;&gt;Main Campus&gt;&gt;&gt;Karachi&gt;&gt;&gt;Department of Nursing</v>
      </c>
    </row>
    <row r="2798" spans="1:8">
      <c r="A2798" s="46" t="s">
        <v>25240</v>
      </c>
      <c r="B2798" s="46" t="s">
        <v>640</v>
      </c>
      <c r="C2798" s="46" t="s">
        <v>0</v>
      </c>
      <c r="D2798" s="46" t="s">
        <v>0</v>
      </c>
      <c r="E2798" s="46" t="s">
        <v>20508</v>
      </c>
      <c r="F2798" s="46" t="s">
        <v>21536</v>
      </c>
      <c r="G2798" s="46" t="s">
        <v>28989</v>
      </c>
      <c r="H2798" s="46" t="str">
        <f t="shared" si="43"/>
        <v>55066&gt;&gt;&gt;Main Campus&gt;&gt;&gt;Karachi&gt;&gt;&gt;Department of Pharmacology</v>
      </c>
    </row>
    <row r="2799" spans="1:8">
      <c r="A2799" s="46" t="s">
        <v>25240</v>
      </c>
      <c r="B2799" s="46" t="s">
        <v>640</v>
      </c>
      <c r="C2799" s="46" t="s">
        <v>0</v>
      </c>
      <c r="D2799" s="46" t="s">
        <v>0</v>
      </c>
      <c r="E2799" s="46" t="s">
        <v>20508</v>
      </c>
      <c r="F2799" s="46" t="s">
        <v>21002</v>
      </c>
      <c r="G2799" s="46" t="s">
        <v>28990</v>
      </c>
      <c r="H2799" s="46" t="str">
        <f t="shared" si="43"/>
        <v>55065&gt;&gt;&gt;Main Campus&gt;&gt;&gt;Karachi&gt;&gt;&gt;Department of Physiology</v>
      </c>
    </row>
    <row r="2800" spans="1:8">
      <c r="A2800" s="46" t="s">
        <v>25240</v>
      </c>
      <c r="B2800" s="46" t="s">
        <v>640</v>
      </c>
      <c r="C2800" s="46" t="s">
        <v>0</v>
      </c>
      <c r="D2800" s="46" t="s">
        <v>0</v>
      </c>
      <c r="E2800" s="46" t="s">
        <v>20508</v>
      </c>
      <c r="F2800" s="46" t="s">
        <v>20913</v>
      </c>
      <c r="G2800" s="46" t="s">
        <v>25242</v>
      </c>
      <c r="H2800" s="46" t="str">
        <f t="shared" si="43"/>
        <v>13305&gt;&gt;&gt;Main Campus&gt;&gt;&gt;Karachi&gt;&gt;&gt;Department of Social Sciences</v>
      </c>
    </row>
    <row r="2801" spans="1:8">
      <c r="A2801" s="46" t="s">
        <v>25240</v>
      </c>
      <c r="B2801" s="46" t="s">
        <v>640</v>
      </c>
      <c r="C2801" s="46" t="s">
        <v>0</v>
      </c>
      <c r="D2801" s="46" t="s">
        <v>0</v>
      </c>
      <c r="E2801" s="46" t="s">
        <v>20508</v>
      </c>
      <c r="F2801" s="46" t="s">
        <v>22523</v>
      </c>
      <c r="G2801" s="46" t="s">
        <v>25243</v>
      </c>
      <c r="H2801" s="46" t="str">
        <f t="shared" si="43"/>
        <v>15134&gt;&gt;&gt;Main Campus&gt;&gt;&gt;Karachi&gt;&gt;&gt;Jinnah College of Pharmacy</v>
      </c>
    </row>
    <row r="2802" spans="1:8">
      <c r="A2802" s="46" t="s">
        <v>25240</v>
      </c>
      <c r="B2802" s="46" t="s">
        <v>640</v>
      </c>
      <c r="C2802" s="46" t="s">
        <v>0</v>
      </c>
      <c r="D2802" s="46" t="s">
        <v>0</v>
      </c>
      <c r="E2802" s="46" t="s">
        <v>20508</v>
      </c>
      <c r="F2802" s="46" t="s">
        <v>23280</v>
      </c>
      <c r="G2802" s="46" t="s">
        <v>25244</v>
      </c>
      <c r="H2802" s="46" t="str">
        <f t="shared" si="43"/>
        <v>15133&gt;&gt;&gt;Main Campus&gt;&gt;&gt;Karachi&gt;&gt;&gt;Jinnah College of Rehabilitation Sciences</v>
      </c>
    </row>
    <row r="2803" spans="1:8">
      <c r="A2803" s="46" t="s">
        <v>25240</v>
      </c>
      <c r="B2803" s="46" t="s">
        <v>640</v>
      </c>
      <c r="C2803" s="46" t="s">
        <v>0</v>
      </c>
      <c r="D2803" s="46" t="s">
        <v>0</v>
      </c>
      <c r="E2803" s="46" t="s">
        <v>20508</v>
      </c>
      <c r="F2803" s="46" t="s">
        <v>23281</v>
      </c>
      <c r="G2803" s="46" t="s">
        <v>25245</v>
      </c>
      <c r="H2803" s="46" t="str">
        <f t="shared" si="43"/>
        <v>15790&gt;&gt;&gt;Main Campus&gt;&gt;&gt;Karachi&gt;&gt;&gt;Jinnah School of Business, Commerce and Economics</v>
      </c>
    </row>
    <row r="2804" spans="1:8">
      <c r="A2804" s="46" t="s">
        <v>25240</v>
      </c>
      <c r="B2804" s="46" t="s">
        <v>640</v>
      </c>
      <c r="C2804" s="46" t="s">
        <v>0</v>
      </c>
      <c r="D2804" s="46" t="s">
        <v>0</v>
      </c>
      <c r="E2804" s="46" t="s">
        <v>20508</v>
      </c>
      <c r="F2804" s="46" t="s">
        <v>25246</v>
      </c>
      <c r="G2804" s="46" t="s">
        <v>25247</v>
      </c>
      <c r="H2804" s="46" t="str">
        <f t="shared" si="43"/>
        <v>17292&gt;&gt;&gt;Main Campus&gt;&gt;&gt;Karachi&gt;&gt;&gt;School of Computing and Information Sciences</v>
      </c>
    </row>
    <row r="2805" spans="1:8">
      <c r="A2805" s="46" t="s">
        <v>25248</v>
      </c>
      <c r="B2805" s="46" t="s">
        <v>684</v>
      </c>
      <c r="C2805" s="46" t="s">
        <v>0</v>
      </c>
      <c r="D2805" s="46" t="s">
        <v>684</v>
      </c>
      <c r="E2805" s="46" t="s">
        <v>20451</v>
      </c>
      <c r="F2805" s="46" t="s">
        <v>20879</v>
      </c>
      <c r="G2805" s="46" t="s">
        <v>28991</v>
      </c>
      <c r="H2805" s="46" t="str">
        <f t="shared" si="43"/>
        <v>28515&gt;&gt;&gt;Main Campus&gt;&gt;&gt;Narowal&gt;&gt;&gt;BioChemistry</v>
      </c>
    </row>
    <row r="2806" spans="1:8">
      <c r="A2806" s="46" t="s">
        <v>25248</v>
      </c>
      <c r="B2806" s="46" t="s">
        <v>684</v>
      </c>
      <c r="C2806" s="46" t="s">
        <v>0</v>
      </c>
      <c r="D2806" s="46" t="s">
        <v>684</v>
      </c>
      <c r="E2806" s="46" t="s">
        <v>20451</v>
      </c>
      <c r="F2806" s="46" t="s">
        <v>20871</v>
      </c>
      <c r="G2806" s="46" t="s">
        <v>28992</v>
      </c>
      <c r="H2806" s="46" t="str">
        <f t="shared" si="43"/>
        <v>38814&gt;&gt;&gt;Main Campus&gt;&gt;&gt;Narowal&gt;&gt;&gt;Biotechnology</v>
      </c>
    </row>
    <row r="2807" spans="1:8">
      <c r="A2807" s="46" t="s">
        <v>25248</v>
      </c>
      <c r="B2807" s="46" t="s">
        <v>684</v>
      </c>
      <c r="C2807" s="46" t="s">
        <v>0</v>
      </c>
      <c r="D2807" s="46" t="s">
        <v>684</v>
      </c>
      <c r="E2807" s="46" t="s">
        <v>20451</v>
      </c>
      <c r="F2807" s="46" t="s">
        <v>20893</v>
      </c>
      <c r="G2807" s="46" t="s">
        <v>28993</v>
      </c>
      <c r="H2807" s="46" t="str">
        <f t="shared" si="43"/>
        <v>13605&gt;&gt;&gt;Main Campus&gt;&gt;&gt;Narowal&gt;&gt;&gt;Botany</v>
      </c>
    </row>
    <row r="2808" spans="1:8">
      <c r="A2808" s="46" t="s">
        <v>25248</v>
      </c>
      <c r="B2808" s="46" t="s">
        <v>684</v>
      </c>
      <c r="C2808" s="46" t="s">
        <v>0</v>
      </c>
      <c r="D2808" s="46" t="s">
        <v>684</v>
      </c>
      <c r="E2808" s="46" t="s">
        <v>20451</v>
      </c>
      <c r="F2808" s="46" t="s">
        <v>20830</v>
      </c>
      <c r="G2808" s="46" t="s">
        <v>28994</v>
      </c>
      <c r="H2808" s="46" t="str">
        <f t="shared" si="43"/>
        <v>13607&gt;&gt;&gt;Main Campus&gt;&gt;&gt;Narowal&gt;&gt;&gt;Chemistry</v>
      </c>
    </row>
    <row r="2809" spans="1:8">
      <c r="A2809" s="46" t="s">
        <v>25248</v>
      </c>
      <c r="B2809" s="46" t="s">
        <v>684</v>
      </c>
      <c r="C2809" s="46" t="s">
        <v>0</v>
      </c>
      <c r="D2809" s="46" t="s">
        <v>684</v>
      </c>
      <c r="E2809" s="46" t="s">
        <v>20451</v>
      </c>
      <c r="F2809" s="46" t="s">
        <v>22091</v>
      </c>
      <c r="G2809" s="46" t="s">
        <v>25249</v>
      </c>
      <c r="H2809" s="46" t="str">
        <f t="shared" si="43"/>
        <v>13048&gt;&gt;&gt;Main Campus&gt;&gt;&gt;Narowal&gt;&gt;&gt;Computer Science and Information Technology</v>
      </c>
    </row>
    <row r="2810" spans="1:8">
      <c r="A2810" s="46" t="s">
        <v>25248</v>
      </c>
      <c r="B2810" s="46" t="s">
        <v>684</v>
      </c>
      <c r="C2810" s="46" t="s">
        <v>0</v>
      </c>
      <c r="D2810" s="46" t="s">
        <v>684</v>
      </c>
      <c r="E2810" s="46" t="s">
        <v>20451</v>
      </c>
      <c r="F2810" s="46" t="s">
        <v>20838</v>
      </c>
      <c r="G2810" s="46" t="s">
        <v>28995</v>
      </c>
      <c r="H2810" s="46" t="str">
        <f t="shared" si="43"/>
        <v>28519&gt;&gt;&gt;Main Campus&gt;&gt;&gt;Narowal&gt;&gt;&gt;Economics</v>
      </c>
    </row>
    <row r="2811" spans="1:8">
      <c r="A2811" s="46" t="s">
        <v>25248</v>
      </c>
      <c r="B2811" s="46" t="s">
        <v>684</v>
      </c>
      <c r="C2811" s="46" t="s">
        <v>0</v>
      </c>
      <c r="D2811" s="46" t="s">
        <v>684</v>
      </c>
      <c r="E2811" s="46" t="s">
        <v>20451</v>
      </c>
      <c r="F2811" s="46" t="s">
        <v>20620</v>
      </c>
      <c r="G2811" s="46" t="s">
        <v>28996</v>
      </c>
      <c r="H2811" s="46" t="str">
        <f t="shared" si="43"/>
        <v>13601&gt;&gt;&gt;Main Campus&gt;&gt;&gt;Narowal&gt;&gt;&gt;Education</v>
      </c>
    </row>
    <row r="2812" spans="1:8">
      <c r="A2812" s="46" t="s">
        <v>25248</v>
      </c>
      <c r="B2812" s="46" t="s">
        <v>684</v>
      </c>
      <c r="C2812" s="46" t="s">
        <v>0</v>
      </c>
      <c r="D2812" s="46" t="s">
        <v>684</v>
      </c>
      <c r="E2812" s="46" t="s">
        <v>20451</v>
      </c>
      <c r="F2812" s="46" t="s">
        <v>20854</v>
      </c>
      <c r="G2812" s="46" t="s">
        <v>28997</v>
      </c>
      <c r="H2812" s="46" t="str">
        <f t="shared" si="43"/>
        <v>13603&gt;&gt;&gt;Main Campus&gt;&gt;&gt;Narowal&gt;&gt;&gt;English</v>
      </c>
    </row>
    <row r="2813" spans="1:8">
      <c r="A2813" s="46" t="s">
        <v>25248</v>
      </c>
      <c r="B2813" s="46" t="s">
        <v>684</v>
      </c>
      <c r="C2813" s="46" t="s">
        <v>0</v>
      </c>
      <c r="D2813" s="46" t="s">
        <v>684</v>
      </c>
      <c r="E2813" s="46" t="s">
        <v>20451</v>
      </c>
      <c r="F2813" s="46" t="s">
        <v>20783</v>
      </c>
      <c r="G2813" s="46" t="s">
        <v>28998</v>
      </c>
      <c r="H2813" s="46" t="str">
        <f t="shared" si="43"/>
        <v>28516&gt;&gt;&gt;Main Campus&gt;&gt;&gt;Narowal&gt;&gt;&gt;Environmental Sciences</v>
      </c>
    </row>
    <row r="2814" spans="1:8">
      <c r="A2814" s="46" t="s">
        <v>25248</v>
      </c>
      <c r="B2814" s="46" t="s">
        <v>684</v>
      </c>
      <c r="C2814" s="46" t="s">
        <v>0</v>
      </c>
      <c r="D2814" s="46" t="s">
        <v>684</v>
      </c>
      <c r="E2814" s="46" t="s">
        <v>20451</v>
      </c>
      <c r="F2814" s="46" t="s">
        <v>21284</v>
      </c>
      <c r="G2814" s="46" t="s">
        <v>28999</v>
      </c>
      <c r="H2814" s="46" t="str">
        <f t="shared" si="43"/>
        <v>28514&gt;&gt;&gt;Main Campus&gt;&gt;&gt;Narowal&gt;&gt;&gt;Fine Arts</v>
      </c>
    </row>
    <row r="2815" spans="1:8">
      <c r="A2815" s="46" t="s">
        <v>25248</v>
      </c>
      <c r="B2815" s="46" t="s">
        <v>684</v>
      </c>
      <c r="C2815" s="46" t="s">
        <v>0</v>
      </c>
      <c r="D2815" s="46" t="s">
        <v>684</v>
      </c>
      <c r="E2815" s="46" t="s">
        <v>20451</v>
      </c>
      <c r="F2815" s="46" t="s">
        <v>21076</v>
      </c>
      <c r="G2815" s="46" t="s">
        <v>29000</v>
      </c>
      <c r="H2815" s="46" t="str">
        <f t="shared" si="43"/>
        <v>28517&gt;&gt;&gt;Main Campus&gt;&gt;&gt;Narowal&gt;&gt;&gt;Food Science and Technology</v>
      </c>
    </row>
    <row r="2816" spans="1:8">
      <c r="A2816" s="46" t="s">
        <v>25248</v>
      </c>
      <c r="B2816" s="46" t="s">
        <v>684</v>
      </c>
      <c r="C2816" s="46" t="s">
        <v>0</v>
      </c>
      <c r="D2816" s="46" t="s">
        <v>684</v>
      </c>
      <c r="E2816" s="46" t="s">
        <v>20451</v>
      </c>
      <c r="F2816" s="46" t="s">
        <v>20996</v>
      </c>
      <c r="G2816" s="46" t="s">
        <v>25250</v>
      </c>
      <c r="H2816" s="46" t="str">
        <f t="shared" si="43"/>
        <v>13049&gt;&gt;&gt;Main Campus&gt;&gt;&gt;Narowal&gt;&gt;&gt;Management &amp; Administrative Sciences</v>
      </c>
    </row>
    <row r="2817" spans="1:8">
      <c r="A2817" s="46" t="s">
        <v>25248</v>
      </c>
      <c r="B2817" s="46" t="s">
        <v>684</v>
      </c>
      <c r="C2817" s="46" t="s">
        <v>0</v>
      </c>
      <c r="D2817" s="46" t="s">
        <v>684</v>
      </c>
      <c r="E2817" s="46" t="s">
        <v>20451</v>
      </c>
      <c r="F2817" s="46" t="s">
        <v>20902</v>
      </c>
      <c r="G2817" s="46" t="s">
        <v>25251</v>
      </c>
      <c r="H2817" s="46" t="str">
        <f t="shared" si="43"/>
        <v>13609&gt;&gt;&gt;Main Campus&gt;&gt;&gt;Narowal&gt;&gt;&gt;Mass Communication and Media</v>
      </c>
    </row>
    <row r="2818" spans="1:8">
      <c r="A2818" s="46" t="s">
        <v>25248</v>
      </c>
      <c r="B2818" s="46" t="s">
        <v>684</v>
      </c>
      <c r="C2818" s="46" t="s">
        <v>0</v>
      </c>
      <c r="D2818" s="46" t="s">
        <v>684</v>
      </c>
      <c r="E2818" s="46" t="s">
        <v>20451</v>
      </c>
      <c r="F2818" s="46" t="s">
        <v>20688</v>
      </c>
      <c r="G2818" s="46" t="s">
        <v>29001</v>
      </c>
      <c r="H2818" s="46" t="str">
        <f t="shared" ref="H2818:H2881" si="44">CONCATENATE(G2818, "&gt;&gt;&gt;", C2818, "&gt;&gt;&gt;", E2818, "&gt;&gt;&gt;", F2818)</f>
        <v>13606&gt;&gt;&gt;Main Campus&gt;&gt;&gt;Narowal&gt;&gt;&gt;Mathematics</v>
      </c>
    </row>
    <row r="2819" spans="1:8">
      <c r="A2819" s="46" t="s">
        <v>25248</v>
      </c>
      <c r="B2819" s="46" t="s">
        <v>684</v>
      </c>
      <c r="C2819" s="46" t="s">
        <v>0</v>
      </c>
      <c r="D2819" s="46" t="s">
        <v>684</v>
      </c>
      <c r="E2819" s="46" t="s">
        <v>20451</v>
      </c>
      <c r="F2819" s="46" t="s">
        <v>29002</v>
      </c>
      <c r="G2819" s="46" t="s">
        <v>29003</v>
      </c>
      <c r="H2819" s="46" t="str">
        <f t="shared" si="44"/>
        <v>13602&gt;&gt;&gt;Main Campus&gt;&gt;&gt;Narowal&gt;&gt;&gt;Physical Education</v>
      </c>
    </row>
    <row r="2820" spans="1:8">
      <c r="A2820" s="46" t="s">
        <v>25248</v>
      </c>
      <c r="B2820" s="46" t="s">
        <v>684</v>
      </c>
      <c r="C2820" s="46" t="s">
        <v>0</v>
      </c>
      <c r="D2820" s="46" t="s">
        <v>684</v>
      </c>
      <c r="E2820" s="46" t="s">
        <v>20451</v>
      </c>
      <c r="F2820" s="46" t="s">
        <v>20859</v>
      </c>
      <c r="G2820" s="46" t="s">
        <v>29004</v>
      </c>
      <c r="H2820" s="46" t="str">
        <f t="shared" si="44"/>
        <v>13608&gt;&gt;&gt;Main Campus&gt;&gt;&gt;Narowal&gt;&gt;&gt;Physics</v>
      </c>
    </row>
    <row r="2821" spans="1:8">
      <c r="A2821" s="46" t="s">
        <v>25248</v>
      </c>
      <c r="B2821" s="46" t="s">
        <v>684</v>
      </c>
      <c r="C2821" s="46" t="s">
        <v>0</v>
      </c>
      <c r="D2821" s="46" t="s">
        <v>684</v>
      </c>
      <c r="E2821" s="46" t="s">
        <v>20451</v>
      </c>
      <c r="F2821" s="46" t="s">
        <v>20705</v>
      </c>
      <c r="G2821" s="46" t="s">
        <v>29005</v>
      </c>
      <c r="H2821" s="46" t="str">
        <f t="shared" si="44"/>
        <v>28518&gt;&gt;&gt;Main Campus&gt;&gt;&gt;Narowal&gt;&gt;&gt;Urdu</v>
      </c>
    </row>
    <row r="2822" spans="1:8">
      <c r="A2822" s="46" t="s">
        <v>25248</v>
      </c>
      <c r="B2822" s="46" t="s">
        <v>684</v>
      </c>
      <c r="C2822" s="46" t="s">
        <v>0</v>
      </c>
      <c r="D2822" s="46" t="s">
        <v>684</v>
      </c>
      <c r="E2822" s="46" t="s">
        <v>20451</v>
      </c>
      <c r="F2822" s="46" t="s">
        <v>27217</v>
      </c>
      <c r="G2822" s="46" t="s">
        <v>29006</v>
      </c>
      <c r="H2822" s="46" t="str">
        <f t="shared" si="44"/>
        <v>13604&gt;&gt;&gt;Main Campus&gt;&gt;&gt;Narowal&gt;&gt;&gt;Zoology</v>
      </c>
    </row>
    <row r="2823" spans="1:8">
      <c r="A2823" s="46" t="s">
        <v>25252</v>
      </c>
      <c r="B2823" s="46" t="s">
        <v>25253</v>
      </c>
      <c r="C2823" s="46" t="s">
        <v>0</v>
      </c>
      <c r="D2823" s="46" t="s">
        <v>22516</v>
      </c>
      <c r="E2823" s="46" t="s">
        <v>20508</v>
      </c>
      <c r="F2823" s="46" t="s">
        <v>22515</v>
      </c>
      <c r="G2823" s="46" t="s">
        <v>25254</v>
      </c>
      <c r="H2823" s="46" t="str">
        <f t="shared" si="44"/>
        <v>16026&gt;&gt;&gt;Main Campus&gt;&gt;&gt;Karachi&gt;&gt;&gt;Department of Security and Strategic Studies</v>
      </c>
    </row>
    <row r="2824" spans="1:8">
      <c r="A2824" s="46" t="s">
        <v>25255</v>
      </c>
      <c r="B2824" s="46" t="s">
        <v>21979</v>
      </c>
      <c r="C2824" s="46" t="s">
        <v>0</v>
      </c>
      <c r="D2824" s="46" t="s">
        <v>21978</v>
      </c>
      <c r="E2824" s="46" t="s">
        <v>20462</v>
      </c>
      <c r="F2824" s="46" t="s">
        <v>21981</v>
      </c>
      <c r="G2824" s="46" t="s">
        <v>25256</v>
      </c>
      <c r="H2824" s="46" t="str">
        <f t="shared" si="44"/>
        <v>27642&gt;&gt;&gt;Main Campus&gt;&gt;&gt;Rawalpindi&gt;&gt;&gt;Department of   Pediatrics</v>
      </c>
    </row>
    <row r="2825" spans="1:8">
      <c r="A2825" s="46" t="s">
        <v>25255</v>
      </c>
      <c r="B2825" s="46" t="s">
        <v>21979</v>
      </c>
      <c r="C2825" s="46" t="s">
        <v>0</v>
      </c>
      <c r="D2825" s="46" t="s">
        <v>21978</v>
      </c>
      <c r="E2825" s="46" t="s">
        <v>20462</v>
      </c>
      <c r="F2825" s="46" t="s">
        <v>21698</v>
      </c>
      <c r="G2825" s="46" t="s">
        <v>29007</v>
      </c>
      <c r="H2825" s="46" t="str">
        <f t="shared" si="44"/>
        <v>40081&gt;&gt;&gt;Main Campus&gt;&gt;&gt;Rawalpindi&gt;&gt;&gt;Department of Anesthesia</v>
      </c>
    </row>
    <row r="2826" spans="1:8">
      <c r="A2826" s="46" t="s">
        <v>25255</v>
      </c>
      <c r="B2826" s="46" t="s">
        <v>21979</v>
      </c>
      <c r="C2826" s="46" t="s">
        <v>0</v>
      </c>
      <c r="D2826" s="46" t="s">
        <v>21978</v>
      </c>
      <c r="E2826" s="46" t="s">
        <v>20462</v>
      </c>
      <c r="F2826" s="46" t="s">
        <v>20757</v>
      </c>
      <c r="G2826" s="46" t="s">
        <v>29008</v>
      </c>
      <c r="H2826" s="46" t="str">
        <f t="shared" si="44"/>
        <v>40062&gt;&gt;&gt;Main Campus&gt;&gt;&gt;Rawalpindi&gt;&gt;&gt;Department of Biochemistry</v>
      </c>
    </row>
    <row r="2827" spans="1:8">
      <c r="A2827" s="46" t="s">
        <v>25255</v>
      </c>
      <c r="B2827" s="46" t="s">
        <v>21979</v>
      </c>
      <c r="C2827" s="46" t="s">
        <v>0</v>
      </c>
      <c r="D2827" s="46" t="s">
        <v>21978</v>
      </c>
      <c r="E2827" s="46" t="s">
        <v>20462</v>
      </c>
      <c r="F2827" s="46" t="s">
        <v>21592</v>
      </c>
      <c r="G2827" s="46" t="s">
        <v>29009</v>
      </c>
      <c r="H2827" s="46" t="str">
        <f t="shared" si="44"/>
        <v>40091&gt;&gt;&gt;Main Campus&gt;&gt;&gt;Rawalpindi&gt;&gt;&gt;Department of Cardiology</v>
      </c>
    </row>
    <row r="2828" spans="1:8">
      <c r="A2828" s="46" t="s">
        <v>25255</v>
      </c>
      <c r="B2828" s="46" t="s">
        <v>21979</v>
      </c>
      <c r="C2828" s="46" t="s">
        <v>0</v>
      </c>
      <c r="D2828" s="46" t="s">
        <v>21978</v>
      </c>
      <c r="E2828" s="46" t="s">
        <v>20462</v>
      </c>
      <c r="F2828" s="46" t="s">
        <v>21986</v>
      </c>
      <c r="G2828" s="46" t="s">
        <v>25257</v>
      </c>
      <c r="H2828" s="46" t="str">
        <f t="shared" si="44"/>
        <v>50496&gt;&gt;&gt;Main Campus&gt;&gt;&gt;Rawalpindi&gt;&gt;&gt;Department of Critical Care</v>
      </c>
    </row>
    <row r="2829" spans="1:8">
      <c r="A2829" s="46" t="s">
        <v>25255</v>
      </c>
      <c r="B2829" s="46" t="s">
        <v>21979</v>
      </c>
      <c r="C2829" s="46" t="s">
        <v>0</v>
      </c>
      <c r="D2829" s="46" t="s">
        <v>21978</v>
      </c>
      <c r="E2829" s="46" t="s">
        <v>20462</v>
      </c>
      <c r="F2829" s="46" t="s">
        <v>21529</v>
      </c>
      <c r="G2829" s="46" t="s">
        <v>25258</v>
      </c>
      <c r="H2829" s="46" t="str">
        <f t="shared" si="44"/>
        <v>40090&gt;&gt;&gt;Main Campus&gt;&gt;&gt;Rawalpindi&gt;&gt;&gt;Department of Dermatology</v>
      </c>
    </row>
    <row r="2830" spans="1:8">
      <c r="A2830" s="46" t="s">
        <v>25255</v>
      </c>
      <c r="B2830" s="46" t="s">
        <v>21979</v>
      </c>
      <c r="C2830" s="46" t="s">
        <v>0</v>
      </c>
      <c r="D2830" s="46" t="s">
        <v>21978</v>
      </c>
      <c r="E2830" s="46" t="s">
        <v>20462</v>
      </c>
      <c r="F2830" s="46" t="s">
        <v>21983</v>
      </c>
      <c r="G2830" s="46" t="s">
        <v>25259</v>
      </c>
      <c r="H2830" s="46" t="str">
        <f t="shared" si="44"/>
        <v>40080&gt;&gt;&gt;Main Campus&gt;&gt;&gt;Rawalpindi&gt;&gt;&gt;Department of Diagnostic Radiology</v>
      </c>
    </row>
    <row r="2831" spans="1:8">
      <c r="A2831" s="46" t="s">
        <v>25255</v>
      </c>
      <c r="B2831" s="46" t="s">
        <v>21979</v>
      </c>
      <c r="C2831" s="46" t="s">
        <v>0</v>
      </c>
      <c r="D2831" s="46" t="s">
        <v>21978</v>
      </c>
      <c r="E2831" s="46" t="s">
        <v>20462</v>
      </c>
      <c r="F2831" s="46" t="s">
        <v>21982</v>
      </c>
      <c r="G2831" s="46" t="s">
        <v>25260</v>
      </c>
      <c r="H2831" s="46" t="str">
        <f t="shared" si="44"/>
        <v>50497&gt;&gt;&gt;Main Campus&gt;&gt;&gt;Rawalpindi&gt;&gt;&gt;Department of Emergency Medicine</v>
      </c>
    </row>
    <row r="2832" spans="1:8">
      <c r="A2832" s="46" t="s">
        <v>25255</v>
      </c>
      <c r="B2832" s="46" t="s">
        <v>21979</v>
      </c>
      <c r="C2832" s="46" t="s">
        <v>0</v>
      </c>
      <c r="D2832" s="46" t="s">
        <v>21978</v>
      </c>
      <c r="E2832" s="46" t="s">
        <v>20462</v>
      </c>
      <c r="F2832" s="46" t="s">
        <v>21985</v>
      </c>
      <c r="G2832" s="46" t="s">
        <v>25261</v>
      </c>
      <c r="H2832" s="46" t="str">
        <f t="shared" si="44"/>
        <v>50499&gt;&gt;&gt;Main Campus&gt;&gt;&gt;Rawalpindi&gt;&gt;&gt;Department of ENT</v>
      </c>
    </row>
    <row r="2833" spans="1:8">
      <c r="A2833" s="46" t="s">
        <v>25255</v>
      </c>
      <c r="B2833" s="46" t="s">
        <v>21979</v>
      </c>
      <c r="C2833" s="46" t="s">
        <v>0</v>
      </c>
      <c r="D2833" s="46" t="s">
        <v>21978</v>
      </c>
      <c r="E2833" s="46" t="s">
        <v>20462</v>
      </c>
      <c r="F2833" s="46" t="s">
        <v>21597</v>
      </c>
      <c r="G2833" s="46" t="s">
        <v>29010</v>
      </c>
      <c r="H2833" s="46" t="str">
        <f t="shared" si="44"/>
        <v>40088&gt;&gt;&gt;Main Campus&gt;&gt;&gt;Rawalpindi&gt;&gt;&gt;Department of Gastroenterology</v>
      </c>
    </row>
    <row r="2834" spans="1:8">
      <c r="A2834" s="46" t="s">
        <v>25255</v>
      </c>
      <c r="B2834" s="46" t="s">
        <v>21979</v>
      </c>
      <c r="C2834" s="46" t="s">
        <v>0</v>
      </c>
      <c r="D2834" s="46" t="s">
        <v>21978</v>
      </c>
      <c r="E2834" s="46" t="s">
        <v>20462</v>
      </c>
      <c r="F2834" s="46" t="s">
        <v>21489</v>
      </c>
      <c r="G2834" s="46" t="s">
        <v>25262</v>
      </c>
      <c r="H2834" s="46" t="str">
        <f t="shared" si="44"/>
        <v>40086&gt;&gt;&gt;Main Campus&gt;&gt;&gt;Rawalpindi&gt;&gt;&gt;Department of General Surgery</v>
      </c>
    </row>
    <row r="2835" spans="1:8">
      <c r="A2835" s="46" t="s">
        <v>25255</v>
      </c>
      <c r="B2835" s="46" t="s">
        <v>21979</v>
      </c>
      <c r="C2835" s="46" t="s">
        <v>0</v>
      </c>
      <c r="D2835" s="46" t="s">
        <v>21978</v>
      </c>
      <c r="E2835" s="46" t="s">
        <v>20462</v>
      </c>
      <c r="F2835" s="46" t="s">
        <v>21516</v>
      </c>
      <c r="G2835" s="46" t="s">
        <v>25263</v>
      </c>
      <c r="H2835" s="46" t="str">
        <f t="shared" si="44"/>
        <v>50498&gt;&gt;&gt;Main Campus&gt;&gt;&gt;Rawalpindi&gt;&gt;&gt;Department of INFECTIOUS DISEASES</v>
      </c>
    </row>
    <row r="2836" spans="1:8">
      <c r="A2836" s="46" t="s">
        <v>25255</v>
      </c>
      <c r="B2836" s="46" t="s">
        <v>21979</v>
      </c>
      <c r="C2836" s="46" t="s">
        <v>0</v>
      </c>
      <c r="D2836" s="46" t="s">
        <v>21978</v>
      </c>
      <c r="E2836" s="46" t="s">
        <v>20462</v>
      </c>
      <c r="F2836" s="46" t="s">
        <v>21692</v>
      </c>
      <c r="G2836" s="46" t="s">
        <v>25264</v>
      </c>
      <c r="H2836" s="46" t="str">
        <f t="shared" si="44"/>
        <v>38920&gt;&gt;&gt;Main Campus&gt;&gt;&gt;Rawalpindi&gt;&gt;&gt;DEPARTMENT OF MEDICAL EDUCATION</v>
      </c>
    </row>
    <row r="2837" spans="1:8">
      <c r="A2837" s="46" t="s">
        <v>25255</v>
      </c>
      <c r="B2837" s="46" t="s">
        <v>21979</v>
      </c>
      <c r="C2837" s="46" t="s">
        <v>0</v>
      </c>
      <c r="D2837" s="46" t="s">
        <v>21978</v>
      </c>
      <c r="E2837" s="46" t="s">
        <v>20462</v>
      </c>
      <c r="F2837" s="46" t="s">
        <v>21435</v>
      </c>
      <c r="G2837" s="46" t="s">
        <v>25265</v>
      </c>
      <c r="H2837" s="46" t="str">
        <f t="shared" si="44"/>
        <v>14066&gt;&gt;&gt;Main Campus&gt;&gt;&gt;Rawalpindi&gt;&gt;&gt;department of medicine</v>
      </c>
    </row>
    <row r="2838" spans="1:8">
      <c r="A2838" s="46" t="s">
        <v>25255</v>
      </c>
      <c r="B2838" s="46" t="s">
        <v>21979</v>
      </c>
      <c r="C2838" s="46" t="s">
        <v>0</v>
      </c>
      <c r="D2838" s="46" t="s">
        <v>21978</v>
      </c>
      <c r="E2838" s="46" t="s">
        <v>20462</v>
      </c>
      <c r="F2838" s="46" t="s">
        <v>21487</v>
      </c>
      <c r="G2838" s="46" t="s">
        <v>25266</v>
      </c>
      <c r="H2838" s="46" t="str">
        <f t="shared" si="44"/>
        <v>40087&gt;&gt;&gt;Main Campus&gt;&gt;&gt;Rawalpindi&gt;&gt;&gt;Department of Nephrology</v>
      </c>
    </row>
    <row r="2839" spans="1:8">
      <c r="A2839" s="46" t="s">
        <v>25255</v>
      </c>
      <c r="B2839" s="46" t="s">
        <v>21979</v>
      </c>
      <c r="C2839" s="46" t="s">
        <v>0</v>
      </c>
      <c r="D2839" s="46" t="s">
        <v>21978</v>
      </c>
      <c r="E2839" s="46" t="s">
        <v>20462</v>
      </c>
      <c r="F2839" s="46" t="s">
        <v>21492</v>
      </c>
      <c r="G2839" s="46" t="s">
        <v>25267</v>
      </c>
      <c r="H2839" s="46" t="str">
        <f t="shared" si="44"/>
        <v>40084&gt;&gt;&gt;Main Campus&gt;&gt;&gt;Rawalpindi&gt;&gt;&gt;Department of Neurosurgery</v>
      </c>
    </row>
    <row r="2840" spans="1:8">
      <c r="A2840" s="46" t="s">
        <v>25255</v>
      </c>
      <c r="B2840" s="46" t="s">
        <v>21979</v>
      </c>
      <c r="C2840" s="46" t="s">
        <v>0</v>
      </c>
      <c r="D2840" s="46" t="s">
        <v>21978</v>
      </c>
      <c r="E2840" s="46" t="s">
        <v>20462</v>
      </c>
      <c r="F2840" s="46" t="s">
        <v>27077</v>
      </c>
      <c r="G2840" s="46" t="s">
        <v>29011</v>
      </c>
      <c r="H2840" s="46" t="str">
        <f t="shared" si="44"/>
        <v>50680&gt;&gt;&gt;Main Campus&gt;&gt;&gt;Rawalpindi&gt;&gt;&gt;Department of Nursing</v>
      </c>
    </row>
    <row r="2841" spans="1:8">
      <c r="A2841" s="46" t="s">
        <v>25255</v>
      </c>
      <c r="B2841" s="46" t="s">
        <v>21979</v>
      </c>
      <c r="C2841" s="46" t="s">
        <v>0</v>
      </c>
      <c r="D2841" s="46" t="s">
        <v>21978</v>
      </c>
      <c r="E2841" s="46" t="s">
        <v>20462</v>
      </c>
      <c r="F2841" s="46" t="s">
        <v>21984</v>
      </c>
      <c r="G2841" s="46" t="s">
        <v>25268</v>
      </c>
      <c r="H2841" s="46" t="str">
        <f t="shared" si="44"/>
        <v>14106&gt;&gt;&gt;Main Campus&gt;&gt;&gt;Rawalpindi&gt;&gt;&gt;Department of Obstetrics and Gynaecology</v>
      </c>
    </row>
    <row r="2842" spans="1:8">
      <c r="A2842" s="46" t="s">
        <v>25255</v>
      </c>
      <c r="B2842" s="46" t="s">
        <v>21979</v>
      </c>
      <c r="C2842" s="46" t="s">
        <v>0</v>
      </c>
      <c r="D2842" s="46" t="s">
        <v>21978</v>
      </c>
      <c r="E2842" s="46" t="s">
        <v>20462</v>
      </c>
      <c r="F2842" s="46" t="s">
        <v>21523</v>
      </c>
      <c r="G2842" s="46" t="s">
        <v>25269</v>
      </c>
      <c r="H2842" s="46" t="str">
        <f t="shared" si="44"/>
        <v>40082&gt;&gt;&gt;Main Campus&gt;&gt;&gt;Rawalpindi&gt;&gt;&gt;Department of Ophthalmology</v>
      </c>
    </row>
    <row r="2843" spans="1:8">
      <c r="A2843" s="46" t="s">
        <v>25255</v>
      </c>
      <c r="B2843" s="46" t="s">
        <v>21979</v>
      </c>
      <c r="C2843" s="46" t="s">
        <v>0</v>
      </c>
      <c r="D2843" s="46" t="s">
        <v>21978</v>
      </c>
      <c r="E2843" s="46" t="s">
        <v>20462</v>
      </c>
      <c r="F2843" s="46" t="s">
        <v>21987</v>
      </c>
      <c r="G2843" s="46" t="s">
        <v>25270</v>
      </c>
      <c r="H2843" s="46" t="str">
        <f t="shared" si="44"/>
        <v>40085&gt;&gt;&gt;Main Campus&gt;&gt;&gt;Rawalpindi&gt;&gt;&gt;Department of Orthopedics</v>
      </c>
    </row>
    <row r="2844" spans="1:8">
      <c r="A2844" s="46" t="s">
        <v>25255</v>
      </c>
      <c r="B2844" s="46" t="s">
        <v>21979</v>
      </c>
      <c r="C2844" s="46" t="s">
        <v>0</v>
      </c>
      <c r="D2844" s="46" t="s">
        <v>21978</v>
      </c>
      <c r="E2844" s="46" t="s">
        <v>20462</v>
      </c>
      <c r="F2844" s="46" t="s">
        <v>21474</v>
      </c>
      <c r="G2844" s="46" t="s">
        <v>29012</v>
      </c>
      <c r="H2844" s="46" t="str">
        <f t="shared" si="44"/>
        <v>40064&gt;&gt;&gt;Main Campus&gt;&gt;&gt;Rawalpindi&gt;&gt;&gt;Department of Pathology</v>
      </c>
    </row>
    <row r="2845" spans="1:8">
      <c r="A2845" s="46" t="s">
        <v>25255</v>
      </c>
      <c r="B2845" s="46" t="s">
        <v>21979</v>
      </c>
      <c r="C2845" s="46" t="s">
        <v>0</v>
      </c>
      <c r="D2845" s="46" t="s">
        <v>21978</v>
      </c>
      <c r="E2845" s="46" t="s">
        <v>20462</v>
      </c>
      <c r="F2845" s="46" t="s">
        <v>21980</v>
      </c>
      <c r="G2845" s="46" t="s">
        <v>25271</v>
      </c>
      <c r="H2845" s="46" t="str">
        <f t="shared" si="44"/>
        <v>14067&gt;&gt;&gt;Main Campus&gt;&gt;&gt;Rawalpindi&gt;&gt;&gt;Department of Pediatrics Surgery</v>
      </c>
    </row>
    <row r="2846" spans="1:8">
      <c r="A2846" s="46" t="s">
        <v>25255</v>
      </c>
      <c r="B2846" s="46" t="s">
        <v>21979</v>
      </c>
      <c r="C2846" s="46" t="s">
        <v>0</v>
      </c>
      <c r="D2846" s="46" t="s">
        <v>21978</v>
      </c>
      <c r="E2846" s="46" t="s">
        <v>20462</v>
      </c>
      <c r="F2846" s="46" t="s">
        <v>29013</v>
      </c>
      <c r="G2846" s="46" t="s">
        <v>29014</v>
      </c>
      <c r="H2846" s="46" t="str">
        <f t="shared" si="44"/>
        <v>50679&gt;&gt;&gt;Main Campus&gt;&gt;&gt;Rawalpindi&gt;&gt;&gt;Department of physiotherapy</v>
      </c>
    </row>
    <row r="2847" spans="1:8">
      <c r="A2847" s="46" t="s">
        <v>25255</v>
      </c>
      <c r="B2847" s="46" t="s">
        <v>21979</v>
      </c>
      <c r="C2847" s="46" t="s">
        <v>0</v>
      </c>
      <c r="D2847" s="46" t="s">
        <v>21978</v>
      </c>
      <c r="E2847" s="46" t="s">
        <v>20462</v>
      </c>
      <c r="F2847" s="46" t="s">
        <v>21555</v>
      </c>
      <c r="G2847" s="46" t="s">
        <v>25272</v>
      </c>
      <c r="H2847" s="46" t="str">
        <f t="shared" si="44"/>
        <v>14068&gt;&gt;&gt;Main Campus&gt;&gt;&gt;Rawalpindi&gt;&gt;&gt;Department of Plastic Surgery</v>
      </c>
    </row>
    <row r="2848" spans="1:8">
      <c r="A2848" s="46" t="s">
        <v>25255</v>
      </c>
      <c r="B2848" s="46" t="s">
        <v>21979</v>
      </c>
      <c r="C2848" s="46" t="s">
        <v>0</v>
      </c>
      <c r="D2848" s="46" t="s">
        <v>21978</v>
      </c>
      <c r="E2848" s="46" t="s">
        <v>20462</v>
      </c>
      <c r="F2848" s="46" t="s">
        <v>21540</v>
      </c>
      <c r="G2848" s="46" t="s">
        <v>25273</v>
      </c>
      <c r="H2848" s="46" t="str">
        <f t="shared" si="44"/>
        <v>40089&gt;&gt;&gt;Main Campus&gt;&gt;&gt;Rawalpindi&gt;&gt;&gt;Department of Psychiatry</v>
      </c>
    </row>
    <row r="2849" spans="1:8">
      <c r="A2849" s="46" t="s">
        <v>25255</v>
      </c>
      <c r="B2849" s="46" t="s">
        <v>21979</v>
      </c>
      <c r="C2849" s="46" t="s">
        <v>0</v>
      </c>
      <c r="D2849" s="46" t="s">
        <v>21978</v>
      </c>
      <c r="E2849" s="46" t="s">
        <v>20462</v>
      </c>
      <c r="F2849" s="46" t="s">
        <v>21533</v>
      </c>
      <c r="G2849" s="46" t="s">
        <v>25274</v>
      </c>
      <c r="H2849" s="46" t="str">
        <f t="shared" si="44"/>
        <v>50495&gt;&gt;&gt;Main Campus&gt;&gt;&gt;Rawalpindi&gt;&gt;&gt;Department of Pulmonology</v>
      </c>
    </row>
    <row r="2850" spans="1:8">
      <c r="A2850" s="46" t="s">
        <v>25255</v>
      </c>
      <c r="B2850" s="46" t="s">
        <v>21979</v>
      </c>
      <c r="C2850" s="46" t="s">
        <v>0</v>
      </c>
      <c r="D2850" s="46" t="s">
        <v>21978</v>
      </c>
      <c r="E2850" s="46" t="s">
        <v>20462</v>
      </c>
      <c r="F2850" s="46" t="s">
        <v>21530</v>
      </c>
      <c r="G2850" s="46" t="s">
        <v>25275</v>
      </c>
      <c r="H2850" s="46" t="str">
        <f t="shared" si="44"/>
        <v>40083&gt;&gt;&gt;Main Campus&gt;&gt;&gt;Rawalpindi&gt;&gt;&gt;Department of Urology</v>
      </c>
    </row>
    <row r="2851" spans="1:8">
      <c r="A2851" s="46" t="s">
        <v>29015</v>
      </c>
      <c r="B2851" s="46" t="s">
        <v>29016</v>
      </c>
      <c r="C2851" s="46" t="s">
        <v>0</v>
      </c>
      <c r="D2851" s="46" t="s">
        <v>29016</v>
      </c>
      <c r="E2851" s="46" t="s">
        <v>20435</v>
      </c>
      <c r="F2851" s="46" t="s">
        <v>20748</v>
      </c>
      <c r="G2851" s="46" t="s">
        <v>29017</v>
      </c>
      <c r="H2851" s="46" t="str">
        <f t="shared" si="44"/>
        <v>55107&gt;&gt;&gt;Main Campus&gt;&gt;&gt;Lahore&gt;&gt;&gt;Electrical Engineering</v>
      </c>
    </row>
    <row r="2852" spans="1:8">
      <c r="A2852" s="46" t="s">
        <v>25276</v>
      </c>
      <c r="B2852" s="46" t="s">
        <v>523</v>
      </c>
      <c r="C2852" s="46" t="s">
        <v>0</v>
      </c>
      <c r="D2852" s="46" t="s">
        <v>523</v>
      </c>
      <c r="E2852" s="46" t="s">
        <v>20588</v>
      </c>
      <c r="F2852" s="46" t="s">
        <v>25277</v>
      </c>
      <c r="G2852" s="46" t="s">
        <v>25278</v>
      </c>
      <c r="H2852" s="46" t="str">
        <f t="shared" si="44"/>
        <v>51079&gt;&gt;&gt;Main Campus&gt;&gt;&gt;Islamabad&gt;&gt;&gt;Department of Aesthetics and Cosmetology</v>
      </c>
    </row>
    <row r="2853" spans="1:8">
      <c r="A2853" s="46" t="s">
        <v>25276</v>
      </c>
      <c r="B2853" s="46" t="s">
        <v>523</v>
      </c>
      <c r="C2853" s="46" t="s">
        <v>0</v>
      </c>
      <c r="D2853" s="46" t="s">
        <v>523</v>
      </c>
      <c r="E2853" s="46" t="s">
        <v>20588</v>
      </c>
      <c r="F2853" s="46" t="s">
        <v>20825</v>
      </c>
      <c r="G2853" s="46" t="s">
        <v>29018</v>
      </c>
      <c r="H2853" s="46" t="str">
        <f t="shared" si="44"/>
        <v>51603&gt;&gt;&gt;Main Campus&gt;&gt;&gt;Islamabad&gt;&gt;&gt;Department of Biotechnology</v>
      </c>
    </row>
    <row r="2854" spans="1:8">
      <c r="A2854" s="46" t="s">
        <v>25276</v>
      </c>
      <c r="B2854" s="46" t="s">
        <v>523</v>
      </c>
      <c r="C2854" s="46" t="s">
        <v>0</v>
      </c>
      <c r="D2854" s="46" t="s">
        <v>523</v>
      </c>
      <c r="E2854" s="46" t="s">
        <v>20588</v>
      </c>
      <c r="F2854" s="46" t="s">
        <v>25279</v>
      </c>
      <c r="G2854" s="46" t="s">
        <v>25280</v>
      </c>
      <c r="H2854" s="46" t="str">
        <f t="shared" si="44"/>
        <v>51080&gt;&gt;&gt;Main Campus&gt;&gt;&gt;Islamabad&gt;&gt;&gt;Department of Dental Technology</v>
      </c>
    </row>
    <row r="2855" spans="1:8">
      <c r="A2855" s="46" t="s">
        <v>25276</v>
      </c>
      <c r="B2855" s="46" t="s">
        <v>523</v>
      </c>
      <c r="C2855" s="46" t="s">
        <v>0</v>
      </c>
      <c r="D2855" s="46" t="s">
        <v>523</v>
      </c>
      <c r="E2855" s="46" t="s">
        <v>20588</v>
      </c>
      <c r="F2855" s="46" t="s">
        <v>22256</v>
      </c>
      <c r="G2855" s="46" t="s">
        <v>25281</v>
      </c>
      <c r="H2855" s="46" t="str">
        <f t="shared" si="44"/>
        <v>51072&gt;&gt;&gt;Main Campus&gt;&gt;&gt;Islamabad&gt;&gt;&gt;Department of Global Health</v>
      </c>
    </row>
    <row r="2856" spans="1:8">
      <c r="A2856" s="46" t="s">
        <v>25276</v>
      </c>
      <c r="B2856" s="46" t="s">
        <v>523</v>
      </c>
      <c r="C2856" s="46" t="s">
        <v>0</v>
      </c>
      <c r="D2856" s="46" t="s">
        <v>523</v>
      </c>
      <c r="E2856" s="46" t="s">
        <v>20588</v>
      </c>
      <c r="F2856" s="46" t="s">
        <v>22258</v>
      </c>
      <c r="G2856" s="46" t="s">
        <v>25282</v>
      </c>
      <c r="H2856" s="46" t="str">
        <f t="shared" si="44"/>
        <v>39972&gt;&gt;&gt;Main Campus&gt;&gt;&gt;Islamabad&gt;&gt;&gt;Department of Health Economics and Management</v>
      </c>
    </row>
    <row r="2857" spans="1:8">
      <c r="A2857" s="46" t="s">
        <v>25276</v>
      </c>
      <c r="B2857" s="46" t="s">
        <v>523</v>
      </c>
      <c r="C2857" s="46" t="s">
        <v>0</v>
      </c>
      <c r="D2857" s="46" t="s">
        <v>523</v>
      </c>
      <c r="E2857" s="46" t="s">
        <v>20588</v>
      </c>
      <c r="F2857" s="46" t="s">
        <v>20624</v>
      </c>
      <c r="G2857" s="46" t="s">
        <v>29019</v>
      </c>
      <c r="H2857" s="46" t="str">
        <f t="shared" si="44"/>
        <v>51082&gt;&gt;&gt;Main Campus&gt;&gt;&gt;Islamabad&gt;&gt;&gt;Department of Medical Laboratory Technology</v>
      </c>
    </row>
    <row r="2858" spans="1:8">
      <c r="A2858" s="46" t="s">
        <v>25276</v>
      </c>
      <c r="B2858" s="46" t="s">
        <v>523</v>
      </c>
      <c r="C2858" s="46" t="s">
        <v>0</v>
      </c>
      <c r="D2858" s="46" t="s">
        <v>523</v>
      </c>
      <c r="E2858" s="46" t="s">
        <v>20588</v>
      </c>
      <c r="F2858" s="46" t="s">
        <v>25283</v>
      </c>
      <c r="G2858" s="46" t="s">
        <v>25284</v>
      </c>
      <c r="H2858" s="46" t="str">
        <f t="shared" si="44"/>
        <v>51081&gt;&gt;&gt;Main Campus&gt;&gt;&gt;Islamabad&gt;&gt;&gt;Department of Optometry Technology</v>
      </c>
    </row>
    <row r="2859" spans="1:8">
      <c r="A2859" s="46" t="s">
        <v>25276</v>
      </c>
      <c r="B2859" s="46" t="s">
        <v>523</v>
      </c>
      <c r="C2859" s="46" t="s">
        <v>0</v>
      </c>
      <c r="D2859" s="46" t="s">
        <v>523</v>
      </c>
      <c r="E2859" s="46" t="s">
        <v>20588</v>
      </c>
      <c r="F2859" s="46" t="s">
        <v>20623</v>
      </c>
      <c r="G2859" s="46" t="s">
        <v>29020</v>
      </c>
      <c r="H2859" s="46" t="str">
        <f t="shared" si="44"/>
        <v>51083&gt;&gt;&gt;Main Campus&gt;&gt;&gt;Islamabad&gt;&gt;&gt;Department of Physical Therapy</v>
      </c>
    </row>
    <row r="2860" spans="1:8">
      <c r="A2860" s="46" t="s">
        <v>25276</v>
      </c>
      <c r="B2860" s="46" t="s">
        <v>523</v>
      </c>
      <c r="C2860" s="46" t="s">
        <v>0</v>
      </c>
      <c r="D2860" s="46" t="s">
        <v>523</v>
      </c>
      <c r="E2860" s="46" t="s">
        <v>20588</v>
      </c>
      <c r="F2860" s="46" t="s">
        <v>21163</v>
      </c>
      <c r="G2860" s="46" t="s">
        <v>29021</v>
      </c>
      <c r="H2860" s="46" t="str">
        <f t="shared" si="44"/>
        <v>27948&gt;&gt;&gt;Main Campus&gt;&gt;&gt;Islamabad&gt;&gt;&gt;Department of Public Health</v>
      </c>
    </row>
    <row r="2861" spans="1:8">
      <c r="A2861" s="46" t="s">
        <v>25276</v>
      </c>
      <c r="B2861" s="46" t="s">
        <v>523</v>
      </c>
      <c r="C2861" s="46" t="s">
        <v>0</v>
      </c>
      <c r="D2861" s="46" t="s">
        <v>523</v>
      </c>
      <c r="E2861" s="46" t="s">
        <v>20588</v>
      </c>
      <c r="F2861" s="46" t="s">
        <v>22264</v>
      </c>
      <c r="G2861" s="46" t="s">
        <v>29022</v>
      </c>
      <c r="H2861" s="46" t="str">
        <f t="shared" si="44"/>
        <v>51077&gt;&gt;&gt;Main Campus&gt;&gt;&gt;Islamabad&gt;&gt;&gt;Department of Radiography and Imaging Technology</v>
      </c>
    </row>
    <row r="2862" spans="1:8">
      <c r="A2862" s="46" t="s">
        <v>25276</v>
      </c>
      <c r="B2862" s="46" t="s">
        <v>523</v>
      </c>
      <c r="C2862" s="46" t="s">
        <v>0</v>
      </c>
      <c r="D2862" s="46" t="s">
        <v>523</v>
      </c>
      <c r="E2862" s="46" t="s">
        <v>20588</v>
      </c>
      <c r="F2862" s="46" t="s">
        <v>22106</v>
      </c>
      <c r="G2862" s="46" t="s">
        <v>29023</v>
      </c>
      <c r="H2862" s="46" t="str">
        <f t="shared" si="44"/>
        <v>51074&gt;&gt;&gt;Main Campus&gt;&gt;&gt;Islamabad&gt;&gt;&gt;Department of Sports Sciences and Physical Education</v>
      </c>
    </row>
    <row r="2863" spans="1:8">
      <c r="A2863" s="46" t="s">
        <v>25276</v>
      </c>
      <c r="B2863" s="46" t="s">
        <v>523</v>
      </c>
      <c r="C2863" s="46" t="s">
        <v>0</v>
      </c>
      <c r="D2863" s="46" t="s">
        <v>523</v>
      </c>
      <c r="E2863" s="46" t="s">
        <v>20588</v>
      </c>
      <c r="F2863" s="46" t="s">
        <v>22322</v>
      </c>
      <c r="G2863" s="46" t="s">
        <v>25285</v>
      </c>
      <c r="H2863" s="46" t="str">
        <f t="shared" si="44"/>
        <v>51073&gt;&gt;&gt;Main Campus&gt;&gt;&gt;Islamabad&gt;&gt;&gt;School of Environment, Climate Change &amp; Sustainability</v>
      </c>
    </row>
    <row r="2864" spans="1:8">
      <c r="A2864" s="46" t="s">
        <v>25276</v>
      </c>
      <c r="B2864" s="46" t="s">
        <v>523</v>
      </c>
      <c r="C2864" s="46" t="s">
        <v>0</v>
      </c>
      <c r="D2864" s="46" t="s">
        <v>523</v>
      </c>
      <c r="E2864" s="46" t="s">
        <v>20588</v>
      </c>
      <c r="F2864" s="46" t="s">
        <v>22254</v>
      </c>
      <c r="G2864" s="46" t="s">
        <v>29024</v>
      </c>
      <c r="H2864" s="46" t="str">
        <f t="shared" si="44"/>
        <v>51078&gt;&gt;&gt;Main Campus&gt;&gt;&gt;Islamabad&gt;&gt;&gt;School of Nursing and Midwifery</v>
      </c>
    </row>
    <row r="2865" spans="1:8">
      <c r="A2865" s="46" t="s">
        <v>25286</v>
      </c>
      <c r="B2865" s="46" t="s">
        <v>674</v>
      </c>
      <c r="C2865" s="46" t="s">
        <v>0</v>
      </c>
      <c r="D2865" s="46" t="s">
        <v>674</v>
      </c>
      <c r="E2865" s="46" t="s">
        <v>20435</v>
      </c>
      <c r="F2865" s="46" t="s">
        <v>21143</v>
      </c>
      <c r="G2865" s="46" t="s">
        <v>29025</v>
      </c>
      <c r="H2865" s="46" t="str">
        <f t="shared" si="44"/>
        <v>52202&gt;&gt;&gt;Main Campus&gt;&gt;&gt;Lahore&gt;&gt;&gt;Department of Art &amp; Design</v>
      </c>
    </row>
    <row r="2866" spans="1:8">
      <c r="A2866" s="46" t="s">
        <v>25286</v>
      </c>
      <c r="B2866" s="46" t="s">
        <v>674</v>
      </c>
      <c r="C2866" s="46" t="s">
        <v>0</v>
      </c>
      <c r="D2866" s="46" t="s">
        <v>674</v>
      </c>
      <c r="E2866" s="46" t="s">
        <v>20435</v>
      </c>
      <c r="F2866" s="46" t="s">
        <v>20610</v>
      </c>
      <c r="G2866" s="46" t="s">
        <v>29026</v>
      </c>
      <c r="H2866" s="46" t="str">
        <f t="shared" si="44"/>
        <v>52213&gt;&gt;&gt;Main Campus&gt;&gt;&gt;Lahore&gt;&gt;&gt;Department of Computer Science &amp; Information Technology</v>
      </c>
    </row>
    <row r="2867" spans="1:8">
      <c r="A2867" s="46" t="s">
        <v>25286</v>
      </c>
      <c r="B2867" s="46" t="s">
        <v>674</v>
      </c>
      <c r="C2867" s="46" t="s">
        <v>0</v>
      </c>
      <c r="D2867" s="46" t="s">
        <v>674</v>
      </c>
      <c r="E2867" s="46" t="s">
        <v>20435</v>
      </c>
      <c r="F2867" s="46" t="s">
        <v>20622</v>
      </c>
      <c r="G2867" s="46" t="s">
        <v>29027</v>
      </c>
      <c r="H2867" s="46" t="str">
        <f t="shared" si="44"/>
        <v>52203&gt;&gt;&gt;Main Campus&gt;&gt;&gt;Lahore&gt;&gt;&gt;Department of English</v>
      </c>
    </row>
    <row r="2868" spans="1:8">
      <c r="A2868" s="46" t="s">
        <v>25286</v>
      </c>
      <c r="B2868" s="46" t="s">
        <v>674</v>
      </c>
      <c r="C2868" s="46" t="s">
        <v>0</v>
      </c>
      <c r="D2868" s="46" t="s">
        <v>674</v>
      </c>
      <c r="E2868" s="46" t="s">
        <v>20435</v>
      </c>
      <c r="F2868" s="46" t="s">
        <v>21802</v>
      </c>
      <c r="G2868" s="46" t="s">
        <v>29028</v>
      </c>
      <c r="H2868" s="46" t="str">
        <f t="shared" si="44"/>
        <v>52205&gt;&gt;&gt;Main Campus&gt;&gt;&gt;Lahore&gt;&gt;&gt;department of Fine Arts</v>
      </c>
    </row>
    <row r="2869" spans="1:8">
      <c r="A2869" s="46" t="s">
        <v>25286</v>
      </c>
      <c r="B2869" s="46" t="s">
        <v>674</v>
      </c>
      <c r="C2869" s="46" t="s">
        <v>0</v>
      </c>
      <c r="D2869" s="46" t="s">
        <v>674</v>
      </c>
      <c r="E2869" s="46" t="s">
        <v>20435</v>
      </c>
      <c r="F2869" s="46" t="s">
        <v>22465</v>
      </c>
      <c r="G2869" s="46" t="s">
        <v>25287</v>
      </c>
      <c r="H2869" s="46" t="str">
        <f t="shared" si="44"/>
        <v>52180&gt;&gt;&gt;Main Campus&gt;&gt;&gt;Lahore&gt;&gt;&gt;Department of Food &amp; Nutrition</v>
      </c>
    </row>
    <row r="2870" spans="1:8">
      <c r="A2870" s="46" t="s">
        <v>25286</v>
      </c>
      <c r="B2870" s="46" t="s">
        <v>674</v>
      </c>
      <c r="C2870" s="46" t="s">
        <v>0</v>
      </c>
      <c r="D2870" s="46" t="s">
        <v>674</v>
      </c>
      <c r="E2870" s="46" t="s">
        <v>20435</v>
      </c>
      <c r="F2870" s="46" t="s">
        <v>21426</v>
      </c>
      <c r="G2870" s="46" t="s">
        <v>29029</v>
      </c>
      <c r="H2870" s="46" t="str">
        <f t="shared" si="44"/>
        <v>52214&gt;&gt;&gt;Main Campus&gt;&gt;&gt;Lahore&gt;&gt;&gt;Department of Food Science &amp; Technology</v>
      </c>
    </row>
    <row r="2871" spans="1:8">
      <c r="A2871" s="46" t="s">
        <v>25286</v>
      </c>
      <c r="B2871" s="46" t="s">
        <v>674</v>
      </c>
      <c r="C2871" s="46" t="s">
        <v>0</v>
      </c>
      <c r="D2871" s="46" t="s">
        <v>674</v>
      </c>
      <c r="E2871" s="46" t="s">
        <v>20435</v>
      </c>
      <c r="F2871" s="46" t="s">
        <v>27658</v>
      </c>
      <c r="G2871" s="46" t="s">
        <v>29030</v>
      </c>
      <c r="H2871" s="46" t="str">
        <f t="shared" si="44"/>
        <v>53028&gt;&gt;&gt;Main Campus&gt;&gt;&gt;Lahore&gt;&gt;&gt;Department of Home Economics</v>
      </c>
    </row>
    <row r="2872" spans="1:8">
      <c r="A2872" s="46" t="s">
        <v>25286</v>
      </c>
      <c r="B2872" s="46" t="s">
        <v>674</v>
      </c>
      <c r="C2872" s="46" t="s">
        <v>0</v>
      </c>
      <c r="D2872" s="46" t="s">
        <v>674</v>
      </c>
      <c r="E2872" s="46" t="s">
        <v>20435</v>
      </c>
      <c r="F2872" s="46" t="s">
        <v>22472</v>
      </c>
      <c r="G2872" s="46" t="s">
        <v>25288</v>
      </c>
      <c r="H2872" s="46" t="str">
        <f t="shared" si="44"/>
        <v>52207&gt;&gt;&gt;Main Campus&gt;&gt;&gt;Lahore&gt;&gt;&gt;Department of Human Development</v>
      </c>
    </row>
    <row r="2873" spans="1:8">
      <c r="A2873" s="46" t="s">
        <v>25286</v>
      </c>
      <c r="B2873" s="46" t="s">
        <v>674</v>
      </c>
      <c r="C2873" s="46" t="s">
        <v>0</v>
      </c>
      <c r="D2873" s="46" t="s">
        <v>674</v>
      </c>
      <c r="E2873" s="46" t="s">
        <v>20435</v>
      </c>
      <c r="F2873" s="46" t="s">
        <v>22471</v>
      </c>
      <c r="G2873" s="46" t="s">
        <v>25289</v>
      </c>
      <c r="H2873" s="46" t="str">
        <f t="shared" si="44"/>
        <v>52208&gt;&gt;&gt;Main Campus&gt;&gt;&gt;Lahore&gt;&gt;&gt;Department of Human Development &amp; Family Studies</v>
      </c>
    </row>
    <row r="2874" spans="1:8">
      <c r="A2874" s="46" t="s">
        <v>25286</v>
      </c>
      <c r="B2874" s="46" t="s">
        <v>674</v>
      </c>
      <c r="C2874" s="46" t="s">
        <v>0</v>
      </c>
      <c r="D2874" s="46" t="s">
        <v>674</v>
      </c>
      <c r="E2874" s="46" t="s">
        <v>20435</v>
      </c>
      <c r="F2874" s="46" t="s">
        <v>21013</v>
      </c>
      <c r="G2874" s="46" t="s">
        <v>29031</v>
      </c>
      <c r="H2874" s="46" t="str">
        <f t="shared" si="44"/>
        <v>52209&gt;&gt;&gt;Main Campus&gt;&gt;&gt;Lahore&gt;&gt;&gt;Department of Interior Design</v>
      </c>
    </row>
    <row r="2875" spans="1:8">
      <c r="A2875" s="46" t="s">
        <v>25286</v>
      </c>
      <c r="B2875" s="46" t="s">
        <v>674</v>
      </c>
      <c r="C2875" s="46" t="s">
        <v>0</v>
      </c>
      <c r="D2875" s="46" t="s">
        <v>674</v>
      </c>
      <c r="E2875" s="46" t="s">
        <v>20435</v>
      </c>
      <c r="F2875" s="46" t="s">
        <v>22461</v>
      </c>
      <c r="G2875" s="46" t="s">
        <v>29032</v>
      </c>
      <c r="H2875" s="46" t="str">
        <f t="shared" si="44"/>
        <v>52204&gt;&gt;&gt;Main Campus&gt;&gt;&gt;Lahore&gt;&gt;&gt;Department of Media &amp; Communication Studies</v>
      </c>
    </row>
    <row r="2876" spans="1:8">
      <c r="A2876" s="46" t="s">
        <v>25286</v>
      </c>
      <c r="B2876" s="46" t="s">
        <v>674</v>
      </c>
      <c r="C2876" s="46" t="s">
        <v>0</v>
      </c>
      <c r="D2876" s="46" t="s">
        <v>674</v>
      </c>
      <c r="E2876" s="46" t="s">
        <v>20435</v>
      </c>
      <c r="F2876" s="46" t="s">
        <v>22475</v>
      </c>
      <c r="G2876" s="46" t="s">
        <v>25290</v>
      </c>
      <c r="H2876" s="46" t="str">
        <f t="shared" si="44"/>
        <v>52215&gt;&gt;&gt;Main Campus&gt;&gt;&gt;Lahore&gt;&gt;&gt;Department of Nutrition &amp; Health Promotion</v>
      </c>
    </row>
    <row r="2877" spans="1:8">
      <c r="A2877" s="46" t="s">
        <v>25286</v>
      </c>
      <c r="B2877" s="46" t="s">
        <v>674</v>
      </c>
      <c r="C2877" s="46" t="s">
        <v>0</v>
      </c>
      <c r="D2877" s="46" t="s">
        <v>674</v>
      </c>
      <c r="E2877" s="46" t="s">
        <v>20435</v>
      </c>
      <c r="F2877" s="46" t="s">
        <v>20589</v>
      </c>
      <c r="G2877" s="46" t="s">
        <v>29033</v>
      </c>
      <c r="H2877" s="46" t="str">
        <f t="shared" si="44"/>
        <v>52210&gt;&gt;&gt;Main Campus&gt;&gt;&gt;Lahore&gt;&gt;&gt;Department of Psychology</v>
      </c>
    </row>
    <row r="2878" spans="1:8">
      <c r="A2878" s="46" t="s">
        <v>25286</v>
      </c>
      <c r="B2878" s="46" t="s">
        <v>674</v>
      </c>
      <c r="C2878" s="46" t="s">
        <v>0</v>
      </c>
      <c r="D2878" s="46" t="s">
        <v>674</v>
      </c>
      <c r="E2878" s="46" t="s">
        <v>20435</v>
      </c>
      <c r="F2878" s="46" t="s">
        <v>22477</v>
      </c>
      <c r="G2878" s="46" t="s">
        <v>25291</v>
      </c>
      <c r="H2878" s="46" t="str">
        <f t="shared" si="44"/>
        <v>51899&gt;&gt;&gt;Main Campus&gt;&gt;&gt;Lahore&gt;&gt;&gt;Department of Sociology and Gender Studies</v>
      </c>
    </row>
    <row r="2879" spans="1:8">
      <c r="A2879" s="46" t="s">
        <v>25286</v>
      </c>
      <c r="B2879" s="46" t="s">
        <v>674</v>
      </c>
      <c r="C2879" s="46" t="s">
        <v>0</v>
      </c>
      <c r="D2879" s="46" t="s">
        <v>674</v>
      </c>
      <c r="E2879" s="46" t="s">
        <v>20435</v>
      </c>
      <c r="F2879" s="46" t="s">
        <v>22473</v>
      </c>
      <c r="G2879" s="46" t="s">
        <v>25292</v>
      </c>
      <c r="H2879" s="46" t="str">
        <f t="shared" si="44"/>
        <v>52212&gt;&gt;&gt;Main Campus&gt;&gt;&gt;Lahore&gt;&gt;&gt;Department of Textile and Fashion Design</v>
      </c>
    </row>
    <row r="2880" spans="1:8">
      <c r="A2880" s="46" t="s">
        <v>25286</v>
      </c>
      <c r="B2880" s="46" t="s">
        <v>674</v>
      </c>
      <c r="C2880" s="46" t="s">
        <v>0</v>
      </c>
      <c r="D2880" s="46" t="s">
        <v>674</v>
      </c>
      <c r="E2880" s="46" t="s">
        <v>20435</v>
      </c>
      <c r="F2880" s="46" t="s">
        <v>22470</v>
      </c>
      <c r="G2880" s="46" t="s">
        <v>25293</v>
      </c>
      <c r="H2880" s="46" t="str">
        <f t="shared" si="44"/>
        <v>52211&gt;&gt;&gt;Main Campus&gt;&gt;&gt;Lahore&gt;&gt;&gt;Department of Visual Communication &amp; Design</v>
      </c>
    </row>
    <row r="2881" spans="1:8">
      <c r="A2881" s="46" t="s">
        <v>29034</v>
      </c>
      <c r="B2881" s="46" t="s">
        <v>616</v>
      </c>
      <c r="C2881" s="46" t="s">
        <v>0</v>
      </c>
      <c r="D2881" s="46" t="s">
        <v>29035</v>
      </c>
      <c r="E2881" s="46" t="s">
        <v>20462</v>
      </c>
      <c r="F2881" s="46" t="s">
        <v>20739</v>
      </c>
      <c r="G2881" s="46" t="s">
        <v>29036</v>
      </c>
      <c r="H2881" s="46" t="str">
        <f t="shared" si="44"/>
        <v>28003&gt;&gt;&gt;Main Campus&gt;&gt;&gt;Rawalpindi&gt;&gt;&gt;Department of Botany</v>
      </c>
    </row>
    <row r="2882" spans="1:8">
      <c r="A2882" s="46" t="s">
        <v>29034</v>
      </c>
      <c r="B2882" s="46" t="s">
        <v>616</v>
      </c>
      <c r="C2882" s="46" t="s">
        <v>0</v>
      </c>
      <c r="D2882" s="46" t="s">
        <v>29035</v>
      </c>
      <c r="E2882" s="46" t="s">
        <v>20462</v>
      </c>
      <c r="F2882" s="46" t="s">
        <v>20694</v>
      </c>
      <c r="G2882" s="46" t="s">
        <v>29037</v>
      </c>
      <c r="H2882" s="46" t="str">
        <f t="shared" ref="H2882:H2945" si="45">CONCATENATE(G2882, "&gt;&gt;&gt;", C2882, "&gt;&gt;&gt;", E2882, "&gt;&gt;&gt;", F2882)</f>
        <v>27995&gt;&gt;&gt;Main Campus&gt;&gt;&gt;Rawalpindi&gt;&gt;&gt;Department of Business Administration</v>
      </c>
    </row>
    <row r="2883" spans="1:8">
      <c r="A2883" s="46" t="s">
        <v>29034</v>
      </c>
      <c r="B2883" s="46" t="s">
        <v>616</v>
      </c>
      <c r="C2883" s="46" t="s">
        <v>0</v>
      </c>
      <c r="D2883" s="46" t="s">
        <v>29035</v>
      </c>
      <c r="E2883" s="46" t="s">
        <v>20462</v>
      </c>
      <c r="F2883" s="46" t="s">
        <v>27173</v>
      </c>
      <c r="G2883" s="46" t="s">
        <v>29038</v>
      </c>
      <c r="H2883" s="46" t="str">
        <f t="shared" si="45"/>
        <v>28002&gt;&gt;&gt;Main Campus&gt;&gt;&gt;Rawalpindi&gt;&gt;&gt;Department of Chemistry</v>
      </c>
    </row>
    <row r="2884" spans="1:8">
      <c r="A2884" s="46" t="s">
        <v>29034</v>
      </c>
      <c r="B2884" s="46" t="s">
        <v>616</v>
      </c>
      <c r="C2884" s="46" t="s">
        <v>0</v>
      </c>
      <c r="D2884" s="46" t="s">
        <v>29035</v>
      </c>
      <c r="E2884" s="46" t="s">
        <v>20462</v>
      </c>
      <c r="F2884" s="46" t="s">
        <v>20680</v>
      </c>
      <c r="G2884" s="46" t="s">
        <v>29039</v>
      </c>
      <c r="H2884" s="46" t="str">
        <f t="shared" si="45"/>
        <v>28001&gt;&gt;&gt;Main Campus&gt;&gt;&gt;Rawalpindi&gt;&gt;&gt;Department of Computer Science</v>
      </c>
    </row>
    <row r="2885" spans="1:8">
      <c r="A2885" s="46" t="s">
        <v>29034</v>
      </c>
      <c r="B2885" s="46" t="s">
        <v>616</v>
      </c>
      <c r="C2885" s="46" t="s">
        <v>0</v>
      </c>
      <c r="D2885" s="46" t="s">
        <v>29035</v>
      </c>
      <c r="E2885" s="46" t="s">
        <v>20462</v>
      </c>
      <c r="F2885" s="46" t="s">
        <v>20622</v>
      </c>
      <c r="G2885" s="46" t="s">
        <v>29040</v>
      </c>
      <c r="H2885" s="46" t="str">
        <f t="shared" si="45"/>
        <v>27994&gt;&gt;&gt;Main Campus&gt;&gt;&gt;Rawalpindi&gt;&gt;&gt;Department of English</v>
      </c>
    </row>
    <row r="2886" spans="1:8">
      <c r="A2886" s="46" t="s">
        <v>29034</v>
      </c>
      <c r="B2886" s="46" t="s">
        <v>616</v>
      </c>
      <c r="C2886" s="46" t="s">
        <v>0</v>
      </c>
      <c r="D2886" s="46" t="s">
        <v>29035</v>
      </c>
      <c r="E2886" s="46" t="s">
        <v>20462</v>
      </c>
      <c r="F2886" s="46" t="s">
        <v>21802</v>
      </c>
      <c r="G2886" s="46" t="s">
        <v>29041</v>
      </c>
      <c r="H2886" s="46" t="str">
        <f t="shared" si="45"/>
        <v>27993&gt;&gt;&gt;Main Campus&gt;&gt;&gt;Rawalpindi&gt;&gt;&gt;department of Fine Arts</v>
      </c>
    </row>
    <row r="2887" spans="1:8">
      <c r="A2887" s="46" t="s">
        <v>29034</v>
      </c>
      <c r="B2887" s="46" t="s">
        <v>616</v>
      </c>
      <c r="C2887" s="46" t="s">
        <v>0</v>
      </c>
      <c r="D2887" s="46" t="s">
        <v>29035</v>
      </c>
      <c r="E2887" s="46" t="s">
        <v>20462</v>
      </c>
      <c r="F2887" s="46" t="s">
        <v>21160</v>
      </c>
      <c r="G2887" s="46" t="s">
        <v>29042</v>
      </c>
      <c r="H2887" s="46" t="str">
        <f t="shared" si="45"/>
        <v>28000&gt;&gt;&gt;Main Campus&gt;&gt;&gt;Rawalpindi&gt;&gt;&gt;Department of Information Technology</v>
      </c>
    </row>
    <row r="2888" spans="1:8">
      <c r="A2888" s="46" t="s">
        <v>29034</v>
      </c>
      <c r="B2888" s="46" t="s">
        <v>616</v>
      </c>
      <c r="C2888" s="46" t="s">
        <v>0</v>
      </c>
      <c r="D2888" s="46" t="s">
        <v>29035</v>
      </c>
      <c r="E2888" s="46" t="s">
        <v>20462</v>
      </c>
      <c r="F2888" s="46" t="s">
        <v>20674</v>
      </c>
      <c r="G2888" s="46" t="s">
        <v>29043</v>
      </c>
      <c r="H2888" s="46" t="str">
        <f t="shared" si="45"/>
        <v>27999&gt;&gt;&gt;Main Campus&gt;&gt;&gt;Rawalpindi&gt;&gt;&gt;Department of Mathematics</v>
      </c>
    </row>
    <row r="2889" spans="1:8">
      <c r="A2889" s="46" t="s">
        <v>29034</v>
      </c>
      <c r="B2889" s="46" t="s">
        <v>616</v>
      </c>
      <c r="C2889" s="46" t="s">
        <v>0</v>
      </c>
      <c r="D2889" s="46" t="s">
        <v>29035</v>
      </c>
      <c r="E2889" s="46" t="s">
        <v>20462</v>
      </c>
      <c r="F2889" s="46" t="s">
        <v>21271</v>
      </c>
      <c r="G2889" s="46" t="s">
        <v>29044</v>
      </c>
      <c r="H2889" s="46" t="str">
        <f t="shared" si="45"/>
        <v>27992&gt;&gt;&gt;Main Campus&gt;&gt;&gt;Rawalpindi&gt;&gt;&gt;Department of Media and Communication Studies</v>
      </c>
    </row>
    <row r="2890" spans="1:8">
      <c r="A2890" s="46" t="s">
        <v>29034</v>
      </c>
      <c r="B2890" s="46" t="s">
        <v>616</v>
      </c>
      <c r="C2890" s="46" t="s">
        <v>0</v>
      </c>
      <c r="D2890" s="46" t="s">
        <v>29035</v>
      </c>
      <c r="E2890" s="46" t="s">
        <v>20462</v>
      </c>
      <c r="F2890" s="46" t="s">
        <v>27177</v>
      </c>
      <c r="G2890" s="46" t="s">
        <v>29045</v>
      </c>
      <c r="H2890" s="46" t="str">
        <f t="shared" si="45"/>
        <v>27998&gt;&gt;&gt;Main Campus&gt;&gt;&gt;Rawalpindi&gt;&gt;&gt;Department of Physics</v>
      </c>
    </row>
    <row r="2891" spans="1:8">
      <c r="A2891" s="46" t="s">
        <v>29034</v>
      </c>
      <c r="B2891" s="46" t="s">
        <v>616</v>
      </c>
      <c r="C2891" s="46" t="s">
        <v>0</v>
      </c>
      <c r="D2891" s="46" t="s">
        <v>29035</v>
      </c>
      <c r="E2891" s="46" t="s">
        <v>20462</v>
      </c>
      <c r="F2891" s="46" t="s">
        <v>27514</v>
      </c>
      <c r="G2891" s="46" t="s">
        <v>29046</v>
      </c>
      <c r="H2891" s="46" t="str">
        <f t="shared" si="45"/>
        <v>27991&gt;&gt;&gt;Main Campus&gt;&gt;&gt;Rawalpindi&gt;&gt;&gt;Department of Political Science</v>
      </c>
    </row>
    <row r="2892" spans="1:8">
      <c r="A2892" s="46" t="s">
        <v>29034</v>
      </c>
      <c r="B2892" s="46" t="s">
        <v>616</v>
      </c>
      <c r="C2892" s="46" t="s">
        <v>0</v>
      </c>
      <c r="D2892" s="46" t="s">
        <v>29035</v>
      </c>
      <c r="E2892" s="46" t="s">
        <v>20462</v>
      </c>
      <c r="F2892" s="46" t="s">
        <v>20589</v>
      </c>
      <c r="G2892" s="46" t="s">
        <v>29047</v>
      </c>
      <c r="H2892" s="46" t="str">
        <f t="shared" si="45"/>
        <v>27990&gt;&gt;&gt;Main Campus&gt;&gt;&gt;Rawalpindi&gt;&gt;&gt;Department of Psychology</v>
      </c>
    </row>
    <row r="2893" spans="1:8">
      <c r="A2893" s="46" t="s">
        <v>29034</v>
      </c>
      <c r="B2893" s="46" t="s">
        <v>616</v>
      </c>
      <c r="C2893" s="46" t="s">
        <v>0</v>
      </c>
      <c r="D2893" s="46" t="s">
        <v>29035</v>
      </c>
      <c r="E2893" s="46" t="s">
        <v>20462</v>
      </c>
      <c r="F2893" s="46" t="s">
        <v>20685</v>
      </c>
      <c r="G2893" s="46" t="s">
        <v>29048</v>
      </c>
      <c r="H2893" s="46" t="str">
        <f t="shared" si="45"/>
        <v>27989&gt;&gt;&gt;Main Campus&gt;&gt;&gt;Rawalpindi&gt;&gt;&gt;Department of Sociology</v>
      </c>
    </row>
    <row r="2894" spans="1:8">
      <c r="A2894" s="46" t="s">
        <v>29034</v>
      </c>
      <c r="B2894" s="46" t="s">
        <v>616</v>
      </c>
      <c r="C2894" s="46" t="s">
        <v>0</v>
      </c>
      <c r="D2894" s="46" t="s">
        <v>29035</v>
      </c>
      <c r="E2894" s="46" t="s">
        <v>20462</v>
      </c>
      <c r="F2894" s="46" t="s">
        <v>20953</v>
      </c>
      <c r="G2894" s="46" t="s">
        <v>29049</v>
      </c>
      <c r="H2894" s="46" t="str">
        <f t="shared" si="45"/>
        <v>27997&gt;&gt;&gt;Main Campus&gt;&gt;&gt;Rawalpindi&gt;&gt;&gt;Department of Statistics</v>
      </c>
    </row>
    <row r="2895" spans="1:8">
      <c r="A2895" s="46" t="s">
        <v>29034</v>
      </c>
      <c r="B2895" s="46" t="s">
        <v>616</v>
      </c>
      <c r="C2895" s="46" t="s">
        <v>0</v>
      </c>
      <c r="D2895" s="46" t="s">
        <v>29035</v>
      </c>
      <c r="E2895" s="46" t="s">
        <v>20462</v>
      </c>
      <c r="F2895" s="46" t="s">
        <v>27180</v>
      </c>
      <c r="G2895" s="46" t="s">
        <v>29050</v>
      </c>
      <c r="H2895" s="46" t="str">
        <f t="shared" si="45"/>
        <v>27996&gt;&gt;&gt;Main Campus&gt;&gt;&gt;Rawalpindi&gt;&gt;&gt;Department of Zoology</v>
      </c>
    </row>
    <row r="2896" spans="1:8">
      <c r="A2896" s="46" t="s">
        <v>25294</v>
      </c>
      <c r="B2896" s="46" t="s">
        <v>22297</v>
      </c>
      <c r="C2896" s="46" t="s">
        <v>0</v>
      </c>
      <c r="D2896" s="46" t="s">
        <v>22297</v>
      </c>
      <c r="E2896" s="46" t="s">
        <v>20353</v>
      </c>
      <c r="F2896" s="46" t="s">
        <v>22298</v>
      </c>
      <c r="G2896" s="46" t="s">
        <v>25295</v>
      </c>
      <c r="H2896" s="46" t="str">
        <f t="shared" si="45"/>
        <v>27647&gt;&gt;&gt;Main Campus&gt;&gt;&gt;Haripur&gt;&gt;&gt;Center of Excellence Transportation/ Railway Engineering</v>
      </c>
    </row>
    <row r="2897" spans="1:8">
      <c r="A2897" s="46" t="s">
        <v>25294</v>
      </c>
      <c r="B2897" s="46" t="s">
        <v>22297</v>
      </c>
      <c r="C2897" s="46" t="s">
        <v>0</v>
      </c>
      <c r="D2897" s="46" t="s">
        <v>22297</v>
      </c>
      <c r="E2897" s="46" t="s">
        <v>20353</v>
      </c>
      <c r="F2897" s="46" t="s">
        <v>22084</v>
      </c>
      <c r="G2897" s="46" t="s">
        <v>29051</v>
      </c>
      <c r="H2897" s="46" t="str">
        <f t="shared" si="45"/>
        <v>27654&gt;&gt;&gt;Main Campus&gt;&gt;&gt;Haripur&gt;&gt;&gt;Department of Biomedical Sciences</v>
      </c>
    </row>
    <row r="2898" spans="1:8">
      <c r="A2898" s="46" t="s">
        <v>25294</v>
      </c>
      <c r="B2898" s="46" t="s">
        <v>22297</v>
      </c>
      <c r="C2898" s="46" t="s">
        <v>0</v>
      </c>
      <c r="D2898" s="46" t="s">
        <v>22297</v>
      </c>
      <c r="E2898" s="46" t="s">
        <v>20353</v>
      </c>
      <c r="F2898" s="46" t="s">
        <v>22313</v>
      </c>
      <c r="G2898" s="46" t="s">
        <v>25296</v>
      </c>
      <c r="H2898" s="46" t="str">
        <f t="shared" si="45"/>
        <v>27655&gt;&gt;&gt;Main Campus&gt;&gt;&gt;Haripur&gt;&gt;&gt;Department of Chemical and Energy Engineering</v>
      </c>
    </row>
    <row r="2899" spans="1:8">
      <c r="A2899" s="46" t="s">
        <v>25294</v>
      </c>
      <c r="B2899" s="46" t="s">
        <v>22297</v>
      </c>
      <c r="C2899" s="46" t="s">
        <v>0</v>
      </c>
      <c r="D2899" s="46" t="s">
        <v>22297</v>
      </c>
      <c r="E2899" s="46" t="s">
        <v>20353</v>
      </c>
      <c r="F2899" s="46" t="s">
        <v>22304</v>
      </c>
      <c r="G2899" s="46" t="s">
        <v>25297</v>
      </c>
      <c r="H2899" s="46" t="str">
        <f t="shared" si="45"/>
        <v>27651&gt;&gt;&gt;Main Campus&gt;&gt;&gt;Haripur&gt;&gt;&gt;Department of English and Modern Languages</v>
      </c>
    </row>
    <row r="2900" spans="1:8">
      <c r="A2900" s="46" t="s">
        <v>25294</v>
      </c>
      <c r="B2900" s="46" t="s">
        <v>22297</v>
      </c>
      <c r="C2900" s="46" t="s">
        <v>0</v>
      </c>
      <c r="D2900" s="46" t="s">
        <v>22297</v>
      </c>
      <c r="E2900" s="46" t="s">
        <v>20353</v>
      </c>
      <c r="F2900" s="46" t="s">
        <v>22301</v>
      </c>
      <c r="G2900" s="46" t="s">
        <v>25298</v>
      </c>
      <c r="H2900" s="46" t="str">
        <f t="shared" si="45"/>
        <v>27643&gt;&gt;&gt;Main Campus&gt;&gt;&gt;Haripur&gt;&gt;&gt;Department of Information Technology and  Computer Science</v>
      </c>
    </row>
    <row r="2901" spans="1:8">
      <c r="A2901" s="46" t="s">
        <v>25294</v>
      </c>
      <c r="B2901" s="46" t="s">
        <v>22297</v>
      </c>
      <c r="C2901" s="46" t="s">
        <v>0</v>
      </c>
      <c r="D2901" s="46" t="s">
        <v>22297</v>
      </c>
      <c r="E2901" s="46" t="s">
        <v>20353</v>
      </c>
      <c r="F2901" s="46" t="s">
        <v>22296</v>
      </c>
      <c r="G2901" s="46" t="s">
        <v>25299</v>
      </c>
      <c r="H2901" s="46" t="str">
        <f t="shared" si="45"/>
        <v>27644&gt;&gt;&gt;Main Campus&gt;&gt;&gt;Haripur&gt;&gt;&gt;Department of Machine Learning</v>
      </c>
    </row>
    <row r="2902" spans="1:8">
      <c r="A2902" s="46" t="s">
        <v>25294</v>
      </c>
      <c r="B2902" s="46" t="s">
        <v>22297</v>
      </c>
      <c r="C2902" s="46" t="s">
        <v>0</v>
      </c>
      <c r="D2902" s="46" t="s">
        <v>22297</v>
      </c>
      <c r="E2902" s="46" t="s">
        <v>20353</v>
      </c>
      <c r="F2902" s="46" t="s">
        <v>22314</v>
      </c>
      <c r="G2902" s="46" t="s">
        <v>25300</v>
      </c>
      <c r="H2902" s="46" t="str">
        <f t="shared" si="45"/>
        <v>39858&gt;&gt;&gt;Main Campus&gt;&gt;&gt;Haripur&gt;&gt;&gt;Department of Materials Science and Engineering</v>
      </c>
    </row>
    <row r="2903" spans="1:8">
      <c r="A2903" s="46" t="s">
        <v>25294</v>
      </c>
      <c r="B2903" s="46" t="s">
        <v>22297</v>
      </c>
      <c r="C2903" s="46" t="s">
        <v>0</v>
      </c>
      <c r="D2903" s="46" t="s">
        <v>22297</v>
      </c>
      <c r="E2903" s="46" t="s">
        <v>20353</v>
      </c>
      <c r="F2903" s="46" t="s">
        <v>22302</v>
      </c>
      <c r="G2903" s="46" t="s">
        <v>25301</v>
      </c>
      <c r="H2903" s="46" t="str">
        <f t="shared" si="45"/>
        <v>27648&gt;&gt;&gt;Main Campus&gt;&gt;&gt;Haripur&gt;&gt;&gt;Department of Mechanical and Manufacturing Engineering</v>
      </c>
    </row>
    <row r="2904" spans="1:8">
      <c r="A2904" s="46" t="s">
        <v>25294</v>
      </c>
      <c r="B2904" s="46" t="s">
        <v>22297</v>
      </c>
      <c r="C2904" s="46" t="s">
        <v>0</v>
      </c>
      <c r="D2904" s="46" t="s">
        <v>22297</v>
      </c>
      <c r="E2904" s="46" t="s">
        <v>20353</v>
      </c>
      <c r="F2904" s="46" t="s">
        <v>22312</v>
      </c>
      <c r="G2904" s="46" t="s">
        <v>25302</v>
      </c>
      <c r="H2904" s="46" t="str">
        <f t="shared" si="45"/>
        <v>27646&gt;&gt;&gt;Main Campus&gt;&gt;&gt;Haripur&gt;&gt;&gt;Department of Mineral Processing Engineering</v>
      </c>
    </row>
    <row r="2905" spans="1:8">
      <c r="A2905" s="46" t="s">
        <v>25294</v>
      </c>
      <c r="B2905" s="46" t="s">
        <v>22297</v>
      </c>
      <c r="C2905" s="46" t="s">
        <v>0</v>
      </c>
      <c r="D2905" s="46" t="s">
        <v>22297</v>
      </c>
      <c r="E2905" s="46" t="s">
        <v>20353</v>
      </c>
      <c r="F2905" s="46" t="s">
        <v>22303</v>
      </c>
      <c r="G2905" s="46" t="s">
        <v>25303</v>
      </c>
      <c r="H2905" s="46" t="str">
        <f t="shared" si="45"/>
        <v>27645&gt;&gt;&gt;Main Campus&gt;&gt;&gt;Haripur&gt;&gt;&gt;Department of Mining Engineering</v>
      </c>
    </row>
    <row r="2906" spans="1:8">
      <c r="A2906" s="46" t="s">
        <v>25294</v>
      </c>
      <c r="B2906" s="46" t="s">
        <v>22297</v>
      </c>
      <c r="C2906" s="46" t="s">
        <v>0</v>
      </c>
      <c r="D2906" s="46" t="s">
        <v>22297</v>
      </c>
      <c r="E2906" s="46" t="s">
        <v>20353</v>
      </c>
      <c r="F2906" s="46" t="s">
        <v>22300</v>
      </c>
      <c r="G2906" s="46" t="s">
        <v>25304</v>
      </c>
      <c r="H2906" s="46" t="str">
        <f t="shared" si="45"/>
        <v>39856&gt;&gt;&gt;Main Campus&gt;&gt;&gt;Haripur&gt;&gt;&gt;Department of Pharmaceutical Sciences</v>
      </c>
    </row>
    <row r="2907" spans="1:8">
      <c r="A2907" s="46" t="s">
        <v>25294</v>
      </c>
      <c r="B2907" s="46" t="s">
        <v>22297</v>
      </c>
      <c r="C2907" s="46" t="s">
        <v>0</v>
      </c>
      <c r="D2907" s="46" t="s">
        <v>22297</v>
      </c>
      <c r="E2907" s="46" t="s">
        <v>20353</v>
      </c>
      <c r="F2907" s="46" t="s">
        <v>20589</v>
      </c>
      <c r="G2907" s="46" t="s">
        <v>29052</v>
      </c>
      <c r="H2907" s="46" t="str">
        <f t="shared" si="45"/>
        <v>27652&gt;&gt;&gt;Main Campus&gt;&gt;&gt;Haripur&gt;&gt;&gt;Department of Psychology</v>
      </c>
    </row>
    <row r="2908" spans="1:8">
      <c r="A2908" s="46" t="s">
        <v>25294</v>
      </c>
      <c r="B2908" s="46" t="s">
        <v>22297</v>
      </c>
      <c r="C2908" s="46" t="s">
        <v>0</v>
      </c>
      <c r="D2908" s="46" t="s">
        <v>22297</v>
      </c>
      <c r="E2908" s="46" t="s">
        <v>20353</v>
      </c>
      <c r="F2908" s="46" t="s">
        <v>22299</v>
      </c>
      <c r="G2908" s="46" t="s">
        <v>29053</v>
      </c>
      <c r="H2908" s="46" t="str">
        <f t="shared" si="45"/>
        <v>27656&gt;&gt;&gt;Main Campus&gt;&gt;&gt;Haripur&gt;&gt;&gt;Electrical and computer engineering</v>
      </c>
    </row>
    <row r="2909" spans="1:8">
      <c r="A2909" s="46" t="s">
        <v>25294</v>
      </c>
      <c r="B2909" s="46" t="s">
        <v>22297</v>
      </c>
      <c r="C2909" s="46" t="s">
        <v>0</v>
      </c>
      <c r="D2909" s="46" t="s">
        <v>22297</v>
      </c>
      <c r="E2909" s="46" t="s">
        <v>20353</v>
      </c>
      <c r="F2909" s="46" t="s">
        <v>22311</v>
      </c>
      <c r="G2909" s="46" t="s">
        <v>25305</v>
      </c>
      <c r="H2909" s="46" t="str">
        <f t="shared" si="45"/>
        <v>27650&gt;&gt;&gt;Main Campus&gt;&gt;&gt;Haripur&gt;&gt;&gt;School of Business, Entrepreneurship and Professional Development</v>
      </c>
    </row>
    <row r="2910" spans="1:8">
      <c r="A2910" s="46" t="s">
        <v>25294</v>
      </c>
      <c r="B2910" s="46" t="s">
        <v>22297</v>
      </c>
      <c r="C2910" s="46" t="s">
        <v>0</v>
      </c>
      <c r="D2910" s="46" t="s">
        <v>22297</v>
      </c>
      <c r="E2910" s="46" t="s">
        <v>20353</v>
      </c>
      <c r="F2910" s="46" t="s">
        <v>22305</v>
      </c>
      <c r="G2910" s="46" t="s">
        <v>25306</v>
      </c>
      <c r="H2910" s="46" t="str">
        <f t="shared" si="45"/>
        <v>27653&gt;&gt;&gt;Main Campus&gt;&gt;&gt;Haripur&gt;&gt;&gt;School of Design, Art and Architecture Technologies</v>
      </c>
    </row>
    <row r="2911" spans="1:8">
      <c r="A2911" s="46" t="s">
        <v>25307</v>
      </c>
      <c r="B2911" s="46" t="s">
        <v>482</v>
      </c>
      <c r="C2911" s="46" t="s">
        <v>0</v>
      </c>
      <c r="D2911" s="46" t="s">
        <v>482</v>
      </c>
      <c r="E2911" s="46" t="s">
        <v>20550</v>
      </c>
      <c r="F2911" s="46" t="s">
        <v>20607</v>
      </c>
      <c r="G2911" s="46" t="s">
        <v>29054</v>
      </c>
      <c r="H2911" s="46" t="str">
        <f t="shared" si="45"/>
        <v>39168&gt;&gt;&gt;Main Campus&gt;&gt;&gt;Sukkur&gt;&gt;&gt;Department of Education</v>
      </c>
    </row>
    <row r="2912" spans="1:8">
      <c r="A2912" s="46" t="s">
        <v>25307</v>
      </c>
      <c r="B2912" s="46" t="s">
        <v>482</v>
      </c>
      <c r="C2912" s="46" t="s">
        <v>0</v>
      </c>
      <c r="D2912" s="46" t="s">
        <v>482</v>
      </c>
      <c r="E2912" s="46" t="s">
        <v>20550</v>
      </c>
      <c r="F2912" s="46" t="s">
        <v>23257</v>
      </c>
      <c r="G2912" s="46" t="s">
        <v>25308</v>
      </c>
      <c r="H2912" s="46" t="str">
        <f t="shared" si="45"/>
        <v>39166&gt;&gt;&gt;Main Campus&gt;&gt;&gt;Sukkur&gt;&gt;&gt;Department of Human &amp; Rehabilitation Sciences</v>
      </c>
    </row>
    <row r="2913" spans="1:8">
      <c r="A2913" s="46" t="s">
        <v>25307</v>
      </c>
      <c r="B2913" s="46" t="s">
        <v>482</v>
      </c>
      <c r="C2913" s="46" t="s">
        <v>0</v>
      </c>
      <c r="D2913" s="46" t="s">
        <v>482</v>
      </c>
      <c r="E2913" s="46" t="s">
        <v>20550</v>
      </c>
      <c r="F2913" s="46" t="s">
        <v>22094</v>
      </c>
      <c r="G2913" s="46" t="s">
        <v>25309</v>
      </c>
      <c r="H2913" s="46" t="str">
        <f t="shared" si="45"/>
        <v>39169&gt;&gt;&gt;Main Campus&gt;&gt;&gt;Sukkur&gt;&gt;&gt;Department of Information and Communication Technologies</v>
      </c>
    </row>
    <row r="2914" spans="1:8">
      <c r="A2914" s="46" t="s">
        <v>25307</v>
      </c>
      <c r="B2914" s="46" t="s">
        <v>482</v>
      </c>
      <c r="C2914" s="46" t="s">
        <v>0</v>
      </c>
      <c r="D2914" s="46" t="s">
        <v>482</v>
      </c>
      <c r="E2914" s="46" t="s">
        <v>20550</v>
      </c>
      <c r="F2914" s="46" t="s">
        <v>22092</v>
      </c>
      <c r="G2914" s="46" t="s">
        <v>25310</v>
      </c>
      <c r="H2914" s="46" t="str">
        <f t="shared" si="45"/>
        <v>39167&gt;&gt;&gt;Main Campus&gt;&gt;&gt;Sukkur&gt;&gt;&gt;Department of Linguistics &amp; Social Sciences</v>
      </c>
    </row>
    <row r="2915" spans="1:8">
      <c r="A2915" s="46" t="s">
        <v>25307</v>
      </c>
      <c r="B2915" s="46" t="s">
        <v>482</v>
      </c>
      <c r="C2915" s="46" t="s">
        <v>0</v>
      </c>
      <c r="D2915" s="46" t="s">
        <v>482</v>
      </c>
      <c r="E2915" s="46" t="s">
        <v>20550</v>
      </c>
      <c r="F2915" s="46" t="s">
        <v>22247</v>
      </c>
      <c r="G2915" s="46" t="s">
        <v>25311</v>
      </c>
      <c r="H2915" s="46" t="str">
        <f t="shared" si="45"/>
        <v>39170&gt;&gt;&gt;Main Campus&gt;&gt;&gt;Sukkur&gt;&gt;&gt;Department of Management Sciences &amp; Technology</v>
      </c>
    </row>
    <row r="2916" spans="1:8">
      <c r="A2916" s="46" t="s">
        <v>25307</v>
      </c>
      <c r="B2916" s="46" t="s">
        <v>482</v>
      </c>
      <c r="C2916" s="46" t="s">
        <v>0</v>
      </c>
      <c r="D2916" s="46" t="s">
        <v>482</v>
      </c>
      <c r="E2916" s="46" t="s">
        <v>20550</v>
      </c>
      <c r="F2916" s="46" t="s">
        <v>21556</v>
      </c>
      <c r="G2916" s="46" t="s">
        <v>25312</v>
      </c>
      <c r="H2916" s="46" t="str">
        <f t="shared" si="45"/>
        <v>39171&gt;&gt;&gt;Main Campus&gt;&gt;&gt;Sukkur&gt;&gt;&gt;Department of Natural Sciences</v>
      </c>
    </row>
    <row r="2917" spans="1:8">
      <c r="A2917" s="46" t="s">
        <v>25313</v>
      </c>
      <c r="B2917" s="46" t="s">
        <v>21075</v>
      </c>
      <c r="C2917" s="46" t="s">
        <v>0</v>
      </c>
      <c r="D2917" s="46" t="s">
        <v>21074</v>
      </c>
      <c r="E2917" s="46" t="s">
        <v>20300</v>
      </c>
      <c r="F2917" s="46" t="s">
        <v>21073</v>
      </c>
      <c r="G2917" s="46" t="s">
        <v>25314</v>
      </c>
      <c r="H2917" s="46" t="str">
        <f t="shared" si="45"/>
        <v>28147&gt;&gt;&gt;Main Campus&gt;&gt;&gt;Sibi&gt;&gt;&gt;BS Agriculture</v>
      </c>
    </row>
    <row r="2918" spans="1:8">
      <c r="A2918" s="46" t="s">
        <v>25313</v>
      </c>
      <c r="B2918" s="46" t="s">
        <v>21075</v>
      </c>
      <c r="C2918" s="46" t="s">
        <v>0</v>
      </c>
      <c r="D2918" s="46" t="s">
        <v>21074</v>
      </c>
      <c r="E2918" s="46" t="s">
        <v>20300</v>
      </c>
      <c r="F2918" s="46" t="s">
        <v>29055</v>
      </c>
      <c r="G2918" s="46" t="s">
        <v>29056</v>
      </c>
      <c r="H2918" s="46" t="str">
        <f t="shared" si="45"/>
        <v>28146&gt;&gt;&gt;Main Campus&gt;&gt;&gt;Sibi&gt;&gt;&gt;BS Botany</v>
      </c>
    </row>
    <row r="2919" spans="1:8">
      <c r="A2919" s="46" t="s">
        <v>25313</v>
      </c>
      <c r="B2919" s="46" t="s">
        <v>21075</v>
      </c>
      <c r="C2919" s="46" t="s">
        <v>0</v>
      </c>
      <c r="D2919" s="46" t="s">
        <v>21074</v>
      </c>
      <c r="E2919" s="46" t="s">
        <v>20300</v>
      </c>
      <c r="F2919" s="46" t="s">
        <v>21080</v>
      </c>
      <c r="G2919" s="46" t="s">
        <v>25315</v>
      </c>
      <c r="H2919" s="46" t="str">
        <f t="shared" si="45"/>
        <v>28154&gt;&gt;&gt;Main Campus&gt;&gt;&gt;Sibi&gt;&gt;&gt;Bs business administration</v>
      </c>
    </row>
    <row r="2920" spans="1:8">
      <c r="A2920" s="46" t="s">
        <v>25313</v>
      </c>
      <c r="B2920" s="46" t="s">
        <v>21075</v>
      </c>
      <c r="C2920" s="46" t="s">
        <v>0</v>
      </c>
      <c r="D2920" s="46" t="s">
        <v>21074</v>
      </c>
      <c r="E2920" s="46" t="s">
        <v>20300</v>
      </c>
      <c r="F2920" s="46" t="s">
        <v>21077</v>
      </c>
      <c r="G2920" s="46" t="s">
        <v>29057</v>
      </c>
      <c r="H2920" s="46" t="str">
        <f t="shared" si="45"/>
        <v>28149&gt;&gt;&gt;Main Campus&gt;&gt;&gt;Sibi&gt;&gt;&gt;BS Computer Science</v>
      </c>
    </row>
    <row r="2921" spans="1:8">
      <c r="A2921" s="46" t="s">
        <v>25313</v>
      </c>
      <c r="B2921" s="46" t="s">
        <v>21075</v>
      </c>
      <c r="C2921" s="46" t="s">
        <v>0</v>
      </c>
      <c r="D2921" s="46" t="s">
        <v>21074</v>
      </c>
      <c r="E2921" s="46" t="s">
        <v>20300</v>
      </c>
      <c r="F2921" s="46" t="s">
        <v>21078</v>
      </c>
      <c r="G2921" s="46" t="s">
        <v>25316</v>
      </c>
      <c r="H2921" s="46" t="str">
        <f t="shared" si="45"/>
        <v>28143&gt;&gt;&gt;Main Campus&gt;&gt;&gt;Sibi&gt;&gt;&gt;BS Education 4 Years</v>
      </c>
    </row>
    <row r="2922" spans="1:8">
      <c r="A2922" s="46" t="s">
        <v>25313</v>
      </c>
      <c r="B2922" s="46" t="s">
        <v>21075</v>
      </c>
      <c r="C2922" s="46" t="s">
        <v>0</v>
      </c>
      <c r="D2922" s="46" t="s">
        <v>21074</v>
      </c>
      <c r="E2922" s="46" t="s">
        <v>20300</v>
      </c>
      <c r="F2922" s="46" t="s">
        <v>29058</v>
      </c>
      <c r="G2922" s="46" t="s">
        <v>29059</v>
      </c>
      <c r="H2922" s="46" t="str">
        <f t="shared" si="45"/>
        <v>28151&gt;&gt;&gt;Main Campus&gt;&gt;&gt;Sibi&gt;&gt;&gt;BS English</v>
      </c>
    </row>
    <row r="2923" spans="1:8">
      <c r="A2923" s="46" t="s">
        <v>25313</v>
      </c>
      <c r="B2923" s="46" t="s">
        <v>21075</v>
      </c>
      <c r="C2923" s="46" t="s">
        <v>0</v>
      </c>
      <c r="D2923" s="46" t="s">
        <v>21074</v>
      </c>
      <c r="E2923" s="46" t="s">
        <v>20300</v>
      </c>
      <c r="F2923" s="46" t="s">
        <v>20607</v>
      </c>
      <c r="G2923" s="46" t="s">
        <v>29060</v>
      </c>
      <c r="H2923" s="46" t="str">
        <f t="shared" si="45"/>
        <v>28159&gt;&gt;&gt;Main Campus&gt;&gt;&gt;Sibi&gt;&gt;&gt;Department of Education</v>
      </c>
    </row>
    <row r="2924" spans="1:8">
      <c r="A2924" s="46" t="s">
        <v>25313</v>
      </c>
      <c r="B2924" s="46" t="s">
        <v>21075</v>
      </c>
      <c r="C2924" s="46" t="s">
        <v>0</v>
      </c>
      <c r="D2924" s="46" t="s">
        <v>21074</v>
      </c>
      <c r="E2924" s="46" t="s">
        <v>20300</v>
      </c>
      <c r="F2924" s="46" t="s">
        <v>20703</v>
      </c>
      <c r="G2924" s="46" t="s">
        <v>29061</v>
      </c>
      <c r="H2924" s="46" t="str">
        <f t="shared" si="45"/>
        <v>28158&gt;&gt;&gt;Main Campus&gt;&gt;&gt;Sibi&gt;&gt;&gt;Department of Law</v>
      </c>
    </row>
    <row r="2925" spans="1:8">
      <c r="A2925" s="46" t="s">
        <v>25317</v>
      </c>
      <c r="B2925" s="46" t="s">
        <v>645</v>
      </c>
      <c r="C2925" s="46" t="s">
        <v>0</v>
      </c>
      <c r="D2925" s="46" t="s">
        <v>21952</v>
      </c>
      <c r="E2925" s="46" t="s">
        <v>20435</v>
      </c>
      <c r="F2925" s="46" t="s">
        <v>21951</v>
      </c>
      <c r="G2925" s="46" t="s">
        <v>25318</v>
      </c>
      <c r="H2925" s="46" t="str">
        <f t="shared" si="45"/>
        <v>17114&gt;&gt;&gt;Main Campus&gt;&gt;&gt;Lahore&gt;&gt;&gt;Abu Umara Medical &amp; Dental College</v>
      </c>
    </row>
    <row r="2926" spans="1:8">
      <c r="A2926" s="46" t="s">
        <v>25317</v>
      </c>
      <c r="B2926" s="46" t="s">
        <v>645</v>
      </c>
      <c r="C2926" s="46" t="s">
        <v>0</v>
      </c>
      <c r="D2926" s="46" t="s">
        <v>21952</v>
      </c>
      <c r="E2926" s="46" t="s">
        <v>20435</v>
      </c>
      <c r="F2926" s="46" t="s">
        <v>21698</v>
      </c>
      <c r="G2926" s="46" t="s">
        <v>25319</v>
      </c>
      <c r="H2926" s="46" t="str">
        <f t="shared" si="45"/>
        <v>17116&gt;&gt;&gt;Main Campus&gt;&gt;&gt;Lahore&gt;&gt;&gt;Department of Anesthesia</v>
      </c>
    </row>
    <row r="2927" spans="1:8">
      <c r="A2927" s="46" t="s">
        <v>25317</v>
      </c>
      <c r="B2927" s="46" t="s">
        <v>645</v>
      </c>
      <c r="C2927" s="46" t="s">
        <v>0</v>
      </c>
      <c r="D2927" s="46" t="s">
        <v>21952</v>
      </c>
      <c r="E2927" s="46" t="s">
        <v>20435</v>
      </c>
      <c r="F2927" s="46" t="s">
        <v>20942</v>
      </c>
      <c r="G2927" s="46" t="s">
        <v>29062</v>
      </c>
      <c r="H2927" s="46" t="str">
        <f t="shared" si="45"/>
        <v>17106&gt;&gt;&gt;Main Campus&gt;&gt;&gt;Lahore&gt;&gt;&gt;Department of Civil Engineering</v>
      </c>
    </row>
    <row r="2928" spans="1:8">
      <c r="A2928" s="46" t="s">
        <v>25317</v>
      </c>
      <c r="B2928" s="46" t="s">
        <v>645</v>
      </c>
      <c r="C2928" s="46" t="s">
        <v>0</v>
      </c>
      <c r="D2928" s="46" t="s">
        <v>21952</v>
      </c>
      <c r="E2928" s="46" t="s">
        <v>20435</v>
      </c>
      <c r="F2928" s="46" t="s">
        <v>20680</v>
      </c>
      <c r="G2928" s="46" t="s">
        <v>29063</v>
      </c>
      <c r="H2928" s="46" t="str">
        <f t="shared" si="45"/>
        <v>17108&gt;&gt;&gt;Main Campus&gt;&gt;&gt;Lahore&gt;&gt;&gt;Department of Computer Science</v>
      </c>
    </row>
    <row r="2929" spans="1:8">
      <c r="A2929" s="46" t="s">
        <v>25317</v>
      </c>
      <c r="B2929" s="46" t="s">
        <v>645</v>
      </c>
      <c r="C2929" s="46" t="s">
        <v>0</v>
      </c>
      <c r="D2929" s="46" t="s">
        <v>21952</v>
      </c>
      <c r="E2929" s="46" t="s">
        <v>20435</v>
      </c>
      <c r="F2929" s="46" t="s">
        <v>22460</v>
      </c>
      <c r="G2929" s="46" t="s">
        <v>25320</v>
      </c>
      <c r="H2929" s="46" t="str">
        <f t="shared" si="45"/>
        <v>38618&gt;&gt;&gt;Main Campus&gt;&gt;&gt;Lahore&gt;&gt;&gt;Department of Dermal Sciences</v>
      </c>
    </row>
    <row r="2930" spans="1:8">
      <c r="A2930" s="46" t="s">
        <v>25317</v>
      </c>
      <c r="B2930" s="46" t="s">
        <v>645</v>
      </c>
      <c r="C2930" s="46" t="s">
        <v>0</v>
      </c>
      <c r="D2930" s="46" t="s">
        <v>21952</v>
      </c>
      <c r="E2930" s="46" t="s">
        <v>20435</v>
      </c>
      <c r="F2930" s="46" t="s">
        <v>20614</v>
      </c>
      <c r="G2930" s="46" t="s">
        <v>29064</v>
      </c>
      <c r="H2930" s="46" t="str">
        <f t="shared" si="45"/>
        <v>17107&gt;&gt;&gt;Main Campus&gt;&gt;&gt;Lahore&gt;&gt;&gt;Department of Electrical Engineering</v>
      </c>
    </row>
    <row r="2931" spans="1:8">
      <c r="A2931" s="46" t="s">
        <v>25317</v>
      </c>
      <c r="B2931" s="46" t="s">
        <v>645</v>
      </c>
      <c r="C2931" s="46" t="s">
        <v>0</v>
      </c>
      <c r="D2931" s="46" t="s">
        <v>21952</v>
      </c>
      <c r="E2931" s="46" t="s">
        <v>20435</v>
      </c>
      <c r="F2931" s="46" t="s">
        <v>20622</v>
      </c>
      <c r="G2931" s="46" t="s">
        <v>29065</v>
      </c>
      <c r="H2931" s="46" t="str">
        <f t="shared" si="45"/>
        <v>17104&gt;&gt;&gt;Main Campus&gt;&gt;&gt;Lahore&gt;&gt;&gt;Department of English</v>
      </c>
    </row>
    <row r="2932" spans="1:8">
      <c r="A2932" s="46" t="s">
        <v>25317</v>
      </c>
      <c r="B2932" s="46" t="s">
        <v>645</v>
      </c>
      <c r="C2932" s="46" t="s">
        <v>0</v>
      </c>
      <c r="D2932" s="46" t="s">
        <v>21952</v>
      </c>
      <c r="E2932" s="46" t="s">
        <v>20435</v>
      </c>
      <c r="F2932" s="46" t="s">
        <v>22455</v>
      </c>
      <c r="G2932" s="46" t="s">
        <v>25321</v>
      </c>
      <c r="H2932" s="46" t="str">
        <f t="shared" si="45"/>
        <v>17103&gt;&gt;&gt;Main Campus&gt;&gt;&gt;Lahore&gt;&gt;&gt;Department of Health Technologies</v>
      </c>
    </row>
    <row r="2933" spans="1:8">
      <c r="A2933" s="46" t="s">
        <v>25317</v>
      </c>
      <c r="B2933" s="46" t="s">
        <v>645</v>
      </c>
      <c r="C2933" s="46" t="s">
        <v>0</v>
      </c>
      <c r="D2933" s="46" t="s">
        <v>21952</v>
      </c>
      <c r="E2933" s="46" t="s">
        <v>20435</v>
      </c>
      <c r="F2933" s="46" t="s">
        <v>27038</v>
      </c>
      <c r="G2933" s="46" t="s">
        <v>29066</v>
      </c>
      <c r="H2933" s="46" t="str">
        <f t="shared" si="45"/>
        <v>17105&gt;&gt;&gt;Main Campus&gt;&gt;&gt;Lahore&gt;&gt;&gt;Department of Islamic Studies</v>
      </c>
    </row>
    <row r="2934" spans="1:8">
      <c r="A2934" s="46" t="s">
        <v>25317</v>
      </c>
      <c r="B2934" s="46" t="s">
        <v>645</v>
      </c>
      <c r="C2934" s="46" t="s">
        <v>0</v>
      </c>
      <c r="D2934" s="46" t="s">
        <v>21952</v>
      </c>
      <c r="E2934" s="46" t="s">
        <v>20435</v>
      </c>
      <c r="F2934" s="46" t="s">
        <v>20703</v>
      </c>
      <c r="G2934" s="46" t="s">
        <v>29067</v>
      </c>
      <c r="H2934" s="46" t="str">
        <f t="shared" si="45"/>
        <v>38617&gt;&gt;&gt;Main Campus&gt;&gt;&gt;Lahore&gt;&gt;&gt;Department of Law</v>
      </c>
    </row>
    <row r="2935" spans="1:8">
      <c r="A2935" s="46" t="s">
        <v>25317</v>
      </c>
      <c r="B2935" s="46" t="s">
        <v>645</v>
      </c>
      <c r="C2935" s="46" t="s">
        <v>0</v>
      </c>
      <c r="D2935" s="46" t="s">
        <v>21952</v>
      </c>
      <c r="E2935" s="46" t="s">
        <v>20435</v>
      </c>
      <c r="F2935" s="46" t="s">
        <v>20773</v>
      </c>
      <c r="G2935" s="46" t="s">
        <v>29068</v>
      </c>
      <c r="H2935" s="46" t="str">
        <f t="shared" si="45"/>
        <v>17102&gt;&gt;&gt;Main Campus&gt;&gt;&gt;Lahore&gt;&gt;&gt;Department of Management Sciences</v>
      </c>
    </row>
    <row r="2936" spans="1:8">
      <c r="A2936" s="46" t="s">
        <v>25317</v>
      </c>
      <c r="B2936" s="46" t="s">
        <v>645</v>
      </c>
      <c r="C2936" s="46" t="s">
        <v>0</v>
      </c>
      <c r="D2936" s="46" t="s">
        <v>21952</v>
      </c>
      <c r="E2936" s="46" t="s">
        <v>20435</v>
      </c>
      <c r="F2936" s="46" t="s">
        <v>21320</v>
      </c>
      <c r="G2936" s="46" t="s">
        <v>29069</v>
      </c>
      <c r="H2936" s="46" t="str">
        <f t="shared" si="45"/>
        <v>17110&gt;&gt;&gt;Main Campus&gt;&gt;&gt;Lahore&gt;&gt;&gt;Department of Management Studies</v>
      </c>
    </row>
    <row r="2937" spans="1:8">
      <c r="A2937" s="46" t="s">
        <v>25317</v>
      </c>
      <c r="B2937" s="46" t="s">
        <v>645</v>
      </c>
      <c r="C2937" s="46" t="s">
        <v>0</v>
      </c>
      <c r="D2937" s="46" t="s">
        <v>21952</v>
      </c>
      <c r="E2937" s="46" t="s">
        <v>20435</v>
      </c>
      <c r="F2937" s="46" t="s">
        <v>20624</v>
      </c>
      <c r="G2937" s="46" t="s">
        <v>29070</v>
      </c>
      <c r="H2937" s="46" t="str">
        <f t="shared" si="45"/>
        <v>17111&gt;&gt;&gt;Main Campus&gt;&gt;&gt;Lahore&gt;&gt;&gt;Department of Medical Laboratory Technology</v>
      </c>
    </row>
    <row r="2938" spans="1:8">
      <c r="A2938" s="46" t="s">
        <v>25317</v>
      </c>
      <c r="B2938" s="46" t="s">
        <v>645</v>
      </c>
      <c r="C2938" s="46" t="s">
        <v>0</v>
      </c>
      <c r="D2938" s="46" t="s">
        <v>21952</v>
      </c>
      <c r="E2938" s="46" t="s">
        <v>20435</v>
      </c>
      <c r="F2938" s="46" t="s">
        <v>22469</v>
      </c>
      <c r="G2938" s="46" t="s">
        <v>25322</v>
      </c>
      <c r="H2938" s="46" t="str">
        <f t="shared" si="45"/>
        <v>17112&gt;&gt;&gt;Main Campus&gt;&gt;&gt;Lahore&gt;&gt;&gt;Department of Nutrition &amp; Dietetics</v>
      </c>
    </row>
    <row r="2939" spans="1:8">
      <c r="A2939" s="46" t="s">
        <v>25317</v>
      </c>
      <c r="B2939" s="46" t="s">
        <v>645</v>
      </c>
      <c r="C2939" s="46" t="s">
        <v>0</v>
      </c>
      <c r="D2939" s="46" t="s">
        <v>21952</v>
      </c>
      <c r="E2939" s="46" t="s">
        <v>20435</v>
      </c>
      <c r="F2939" s="46" t="s">
        <v>22464</v>
      </c>
      <c r="G2939" s="46" t="s">
        <v>25323</v>
      </c>
      <c r="H2939" s="46" t="str">
        <f t="shared" si="45"/>
        <v>17113&gt;&gt;&gt;Main Campus&gt;&gt;&gt;Lahore&gt;&gt;&gt;Department of Optometry</v>
      </c>
    </row>
    <row r="2940" spans="1:8">
      <c r="A2940" s="46" t="s">
        <v>25317</v>
      </c>
      <c r="B2940" s="46" t="s">
        <v>645</v>
      </c>
      <c r="C2940" s="46" t="s">
        <v>0</v>
      </c>
      <c r="D2940" s="46" t="s">
        <v>21952</v>
      </c>
      <c r="E2940" s="46" t="s">
        <v>20435</v>
      </c>
      <c r="F2940" s="46" t="s">
        <v>20962</v>
      </c>
      <c r="G2940" s="46" t="s">
        <v>29071</v>
      </c>
      <c r="H2940" s="46" t="str">
        <f t="shared" si="45"/>
        <v>17115&gt;&gt;&gt;Main Campus&gt;&gt;&gt;Lahore&gt;&gt;&gt;Department of Pharmacy</v>
      </c>
    </row>
    <row r="2941" spans="1:8">
      <c r="A2941" s="46" t="s">
        <v>25317</v>
      </c>
      <c r="B2941" s="46" t="s">
        <v>645</v>
      </c>
      <c r="C2941" s="46" t="s">
        <v>0</v>
      </c>
      <c r="D2941" s="46" t="s">
        <v>21952</v>
      </c>
      <c r="E2941" s="46" t="s">
        <v>20435</v>
      </c>
      <c r="F2941" s="46" t="s">
        <v>20589</v>
      </c>
      <c r="G2941" s="46" t="s">
        <v>29072</v>
      </c>
      <c r="H2941" s="46" t="str">
        <f t="shared" si="45"/>
        <v>17109&gt;&gt;&gt;Main Campus&gt;&gt;&gt;Lahore&gt;&gt;&gt;Department of Psychology</v>
      </c>
    </row>
    <row r="2942" spans="1:8">
      <c r="A2942" s="46" t="s">
        <v>25317</v>
      </c>
      <c r="B2942" s="46" t="s">
        <v>645</v>
      </c>
      <c r="C2942" s="46" t="s">
        <v>0</v>
      </c>
      <c r="D2942" s="46" t="s">
        <v>21952</v>
      </c>
      <c r="E2942" s="46" t="s">
        <v>20435</v>
      </c>
      <c r="F2942" s="46" t="s">
        <v>22264</v>
      </c>
      <c r="G2942" s="46" t="s">
        <v>25324</v>
      </c>
      <c r="H2942" s="46" t="str">
        <f t="shared" si="45"/>
        <v>38616&gt;&gt;&gt;Main Campus&gt;&gt;&gt;Lahore&gt;&gt;&gt;Department of Radiography and Imaging Technology</v>
      </c>
    </row>
    <row r="2943" spans="1:8">
      <c r="A2943" s="46" t="s">
        <v>25317</v>
      </c>
      <c r="B2943" s="46" t="s">
        <v>645</v>
      </c>
      <c r="C2943" s="46" t="s">
        <v>0</v>
      </c>
      <c r="D2943" s="46" t="s">
        <v>21952</v>
      </c>
      <c r="E2943" s="46" t="s">
        <v>20435</v>
      </c>
      <c r="F2943" s="46" t="s">
        <v>21275</v>
      </c>
      <c r="G2943" s="46" t="s">
        <v>25325</v>
      </c>
      <c r="H2943" s="46" t="str">
        <f t="shared" si="45"/>
        <v>17118&gt;&gt;&gt;Main Campus&gt;&gt;&gt;Lahore&gt;&gt;&gt;Department of Rehabilitation Sciences</v>
      </c>
    </row>
    <row r="2944" spans="1:8">
      <c r="A2944" s="46" t="s">
        <v>25317</v>
      </c>
      <c r="B2944" s="46" t="s">
        <v>645</v>
      </c>
      <c r="C2944" s="46" t="s">
        <v>0</v>
      </c>
      <c r="D2944" s="46" t="s">
        <v>21952</v>
      </c>
      <c r="E2944" s="46" t="s">
        <v>20435</v>
      </c>
      <c r="F2944" s="46" t="s">
        <v>27934</v>
      </c>
      <c r="G2944" s="46" t="s">
        <v>29073</v>
      </c>
      <c r="H2944" s="46" t="str">
        <f t="shared" si="45"/>
        <v>17117&gt;&gt;&gt;Main Campus&gt;&gt;&gt;Lahore&gt;&gt;&gt;School of Nursing</v>
      </c>
    </row>
    <row r="2945" spans="1:8">
      <c r="A2945" s="46" t="s">
        <v>25326</v>
      </c>
      <c r="B2945" s="46" t="s">
        <v>22287</v>
      </c>
      <c r="C2945" s="46" t="s">
        <v>0</v>
      </c>
      <c r="D2945" s="46" t="s">
        <v>22286</v>
      </c>
      <c r="E2945" s="46" t="s">
        <v>20502</v>
      </c>
      <c r="F2945" s="46" t="s">
        <v>20730</v>
      </c>
      <c r="G2945" s="46" t="s">
        <v>29074</v>
      </c>
      <c r="H2945" s="46" t="str">
        <f t="shared" si="45"/>
        <v>53829&gt;&gt;&gt;Main Campus&gt;&gt;&gt;Jamshoro&gt;&gt;&gt;department of Architecture</v>
      </c>
    </row>
    <row r="2946" spans="1:8">
      <c r="A2946" s="46" t="s">
        <v>25326</v>
      </c>
      <c r="B2946" s="46" t="s">
        <v>22287</v>
      </c>
      <c r="C2946" s="46" t="s">
        <v>0</v>
      </c>
      <c r="D2946" s="46" t="s">
        <v>22286</v>
      </c>
      <c r="E2946" s="46" t="s">
        <v>20502</v>
      </c>
      <c r="F2946" s="46" t="s">
        <v>20984</v>
      </c>
      <c r="G2946" s="46" t="s">
        <v>29075</v>
      </c>
      <c r="H2946" s="46" t="str">
        <f t="shared" ref="H2946:H3009" si="46">CONCATENATE(G2946, "&gt;&gt;&gt;", C2946, "&gt;&gt;&gt;", E2946, "&gt;&gt;&gt;", F2946)</f>
        <v>53832&gt;&gt;&gt;Main Campus&gt;&gt;&gt;Jamshoro&gt;&gt;&gt;Department of Fine Art</v>
      </c>
    </row>
    <row r="2947" spans="1:8">
      <c r="A2947" s="46" t="s">
        <v>25326</v>
      </c>
      <c r="B2947" s="46" t="s">
        <v>22287</v>
      </c>
      <c r="C2947" s="46" t="s">
        <v>0</v>
      </c>
      <c r="D2947" s="46" t="s">
        <v>22286</v>
      </c>
      <c r="E2947" s="46" t="s">
        <v>20502</v>
      </c>
      <c r="F2947" s="46" t="s">
        <v>23261</v>
      </c>
      <c r="G2947" s="46" t="s">
        <v>25327</v>
      </c>
      <c r="H2947" s="46" t="str">
        <f t="shared" si="46"/>
        <v>53831&gt;&gt;&gt;Main Campus&gt;&gt;&gt;Jamshoro&gt;&gt;&gt;Department of Media Art</v>
      </c>
    </row>
    <row r="2948" spans="1:8">
      <c r="A2948" s="46" t="s">
        <v>25326</v>
      </c>
      <c r="B2948" s="46" t="s">
        <v>22287</v>
      </c>
      <c r="C2948" s="46" t="s">
        <v>0</v>
      </c>
      <c r="D2948" s="46" t="s">
        <v>22286</v>
      </c>
      <c r="E2948" s="46" t="s">
        <v>20502</v>
      </c>
      <c r="F2948" s="46" t="s">
        <v>22288</v>
      </c>
      <c r="G2948" s="46" t="s">
        <v>25328</v>
      </c>
      <c r="H2948" s="46" t="str">
        <f t="shared" si="46"/>
        <v>53830&gt;&gt;&gt;Main Campus&gt;&gt;&gt;Jamshoro&gt;&gt;&gt;Department of Textile Art</v>
      </c>
    </row>
    <row r="2949" spans="1:8">
      <c r="A2949" s="46" t="s">
        <v>25329</v>
      </c>
      <c r="B2949" s="46" t="s">
        <v>663</v>
      </c>
      <c r="C2949" s="46" t="s">
        <v>0</v>
      </c>
      <c r="D2949" s="46" t="s">
        <v>22193</v>
      </c>
      <c r="E2949" s="46" t="s">
        <v>20395</v>
      </c>
      <c r="F2949" s="46" t="s">
        <v>20739</v>
      </c>
      <c r="G2949" s="46" t="s">
        <v>29076</v>
      </c>
      <c r="H2949" s="46" t="str">
        <f t="shared" si="46"/>
        <v>39912&gt;&gt;&gt;Main Campus&gt;&gt;&gt;Chakwal&gt;&gt;&gt;Department of Botany</v>
      </c>
    </row>
    <row r="2950" spans="1:8">
      <c r="A2950" s="46" t="s">
        <v>25329</v>
      </c>
      <c r="B2950" s="46" t="s">
        <v>663</v>
      </c>
      <c r="C2950" s="46" t="s">
        <v>0</v>
      </c>
      <c r="D2950" s="46" t="s">
        <v>22193</v>
      </c>
      <c r="E2950" s="46" t="s">
        <v>20395</v>
      </c>
      <c r="F2950" s="46" t="s">
        <v>20694</v>
      </c>
      <c r="G2950" s="46" t="s">
        <v>29077</v>
      </c>
      <c r="H2950" s="46" t="str">
        <f t="shared" si="46"/>
        <v>39671&gt;&gt;&gt;Main Campus&gt;&gt;&gt;Chakwal&gt;&gt;&gt;Department of Business Administration</v>
      </c>
    </row>
    <row r="2951" spans="1:8">
      <c r="A2951" s="46" t="s">
        <v>25329</v>
      </c>
      <c r="B2951" s="46" t="s">
        <v>663</v>
      </c>
      <c r="C2951" s="46" t="s">
        <v>0</v>
      </c>
      <c r="D2951" s="46" t="s">
        <v>22193</v>
      </c>
      <c r="E2951" s="46" t="s">
        <v>20395</v>
      </c>
      <c r="F2951" s="46" t="s">
        <v>27173</v>
      </c>
      <c r="G2951" s="46" t="s">
        <v>29078</v>
      </c>
      <c r="H2951" s="46" t="str">
        <f t="shared" si="46"/>
        <v>39911&gt;&gt;&gt;Main Campus&gt;&gt;&gt;Chakwal&gt;&gt;&gt;Department of Chemistry</v>
      </c>
    </row>
    <row r="2952" spans="1:8">
      <c r="A2952" s="46" t="s">
        <v>25329</v>
      </c>
      <c r="B2952" s="46" t="s">
        <v>663</v>
      </c>
      <c r="C2952" s="46" t="s">
        <v>0</v>
      </c>
      <c r="D2952" s="46" t="s">
        <v>22193</v>
      </c>
      <c r="E2952" s="46" t="s">
        <v>20395</v>
      </c>
      <c r="F2952" s="46" t="s">
        <v>20610</v>
      </c>
      <c r="G2952" s="46" t="s">
        <v>29079</v>
      </c>
      <c r="H2952" s="46" t="str">
        <f t="shared" si="46"/>
        <v>39672&gt;&gt;&gt;Main Campus&gt;&gt;&gt;Chakwal&gt;&gt;&gt;Department of Computer Science &amp; Information Technology</v>
      </c>
    </row>
    <row r="2953" spans="1:8">
      <c r="A2953" s="46" t="s">
        <v>25329</v>
      </c>
      <c r="B2953" s="46" t="s">
        <v>663</v>
      </c>
      <c r="C2953" s="46" t="s">
        <v>0</v>
      </c>
      <c r="D2953" s="46" t="s">
        <v>22193</v>
      </c>
      <c r="E2953" s="46" t="s">
        <v>20395</v>
      </c>
      <c r="F2953" s="46" t="s">
        <v>27241</v>
      </c>
      <c r="G2953" s="46" t="s">
        <v>29080</v>
      </c>
      <c r="H2953" s="46" t="str">
        <f t="shared" si="46"/>
        <v>39919&gt;&gt;&gt;Main Campus&gt;&gt;&gt;Chakwal&gt;&gt;&gt;Department of Economics</v>
      </c>
    </row>
    <row r="2954" spans="1:8">
      <c r="A2954" s="46" t="s">
        <v>25329</v>
      </c>
      <c r="B2954" s="46" t="s">
        <v>663</v>
      </c>
      <c r="C2954" s="46" t="s">
        <v>0</v>
      </c>
      <c r="D2954" s="46" t="s">
        <v>22193</v>
      </c>
      <c r="E2954" s="46" t="s">
        <v>20395</v>
      </c>
      <c r="F2954" s="46" t="s">
        <v>22115</v>
      </c>
      <c r="G2954" s="46" t="s">
        <v>29081</v>
      </c>
      <c r="H2954" s="46" t="str">
        <f t="shared" si="46"/>
        <v>39670&gt;&gt;&gt;Main Campus&gt;&gt;&gt;Chakwal&gt;&gt;&gt;Department of Electronics Engineering</v>
      </c>
    </row>
    <row r="2955" spans="1:8">
      <c r="A2955" s="46" t="s">
        <v>25329</v>
      </c>
      <c r="B2955" s="46" t="s">
        <v>663</v>
      </c>
      <c r="C2955" s="46" t="s">
        <v>0</v>
      </c>
      <c r="D2955" s="46" t="s">
        <v>22193</v>
      </c>
      <c r="E2955" s="46" t="s">
        <v>20395</v>
      </c>
      <c r="F2955" s="46" t="s">
        <v>20622</v>
      </c>
      <c r="G2955" s="46" t="s">
        <v>29082</v>
      </c>
      <c r="H2955" s="46" t="str">
        <f t="shared" si="46"/>
        <v>39921&gt;&gt;&gt;Main Campus&gt;&gt;&gt;Chakwal&gt;&gt;&gt;Department of English</v>
      </c>
    </row>
    <row r="2956" spans="1:8">
      <c r="A2956" s="46" t="s">
        <v>25329</v>
      </c>
      <c r="B2956" s="46" t="s">
        <v>663</v>
      </c>
      <c r="C2956" s="46" t="s">
        <v>0</v>
      </c>
      <c r="D2956" s="46" t="s">
        <v>22193</v>
      </c>
      <c r="E2956" s="46" t="s">
        <v>20395</v>
      </c>
      <c r="F2956" s="46" t="s">
        <v>22205</v>
      </c>
      <c r="G2956" s="46" t="s">
        <v>29083</v>
      </c>
      <c r="H2956" s="46" t="str">
        <f t="shared" si="46"/>
        <v>39914&gt;&gt;&gt;Main Campus&gt;&gt;&gt;Chakwal&gt;&gt;&gt;Department of Human Nutrition &amp; Dietetics</v>
      </c>
    </row>
    <row r="2957" spans="1:8">
      <c r="A2957" s="46" t="s">
        <v>25329</v>
      </c>
      <c r="B2957" s="46" t="s">
        <v>663</v>
      </c>
      <c r="C2957" s="46" t="s">
        <v>0</v>
      </c>
      <c r="D2957" s="46" t="s">
        <v>22193</v>
      </c>
      <c r="E2957" s="46" t="s">
        <v>20395</v>
      </c>
      <c r="F2957" s="46" t="s">
        <v>21007</v>
      </c>
      <c r="G2957" s="46" t="s">
        <v>29084</v>
      </c>
      <c r="H2957" s="46" t="str">
        <f t="shared" si="46"/>
        <v>39920&gt;&gt;&gt;Main Campus&gt;&gt;&gt;Chakwal&gt;&gt;&gt;Department of International Relations</v>
      </c>
    </row>
    <row r="2958" spans="1:8">
      <c r="A2958" s="46" t="s">
        <v>25329</v>
      </c>
      <c r="B2958" s="46" t="s">
        <v>663</v>
      </c>
      <c r="C2958" s="46" t="s">
        <v>0</v>
      </c>
      <c r="D2958" s="46" t="s">
        <v>22193</v>
      </c>
      <c r="E2958" s="46" t="s">
        <v>20395</v>
      </c>
      <c r="F2958" s="46" t="s">
        <v>27038</v>
      </c>
      <c r="G2958" s="46" t="s">
        <v>29085</v>
      </c>
      <c r="H2958" s="46" t="str">
        <f t="shared" si="46"/>
        <v>39918&gt;&gt;&gt;Main Campus&gt;&gt;&gt;Chakwal&gt;&gt;&gt;Department of Islamic Studies</v>
      </c>
    </row>
    <row r="2959" spans="1:8">
      <c r="A2959" s="46" t="s">
        <v>25329</v>
      </c>
      <c r="B2959" s="46" t="s">
        <v>663</v>
      </c>
      <c r="C2959" s="46" t="s">
        <v>0</v>
      </c>
      <c r="D2959" s="46" t="s">
        <v>22193</v>
      </c>
      <c r="E2959" s="46" t="s">
        <v>20395</v>
      </c>
      <c r="F2959" s="46" t="s">
        <v>20703</v>
      </c>
      <c r="G2959" s="46" t="s">
        <v>29086</v>
      </c>
      <c r="H2959" s="46" t="str">
        <f t="shared" si="46"/>
        <v>39915&gt;&gt;&gt;Main Campus&gt;&gt;&gt;Chakwal&gt;&gt;&gt;Department of Law</v>
      </c>
    </row>
    <row r="2960" spans="1:8">
      <c r="A2960" s="46" t="s">
        <v>25329</v>
      </c>
      <c r="B2960" s="46" t="s">
        <v>663</v>
      </c>
      <c r="C2960" s="46" t="s">
        <v>0</v>
      </c>
      <c r="D2960" s="46" t="s">
        <v>22193</v>
      </c>
      <c r="E2960" s="46" t="s">
        <v>20395</v>
      </c>
      <c r="F2960" s="46" t="s">
        <v>20674</v>
      </c>
      <c r="G2960" s="46" t="s">
        <v>29087</v>
      </c>
      <c r="H2960" s="46" t="str">
        <f t="shared" si="46"/>
        <v>39910&gt;&gt;&gt;Main Campus&gt;&gt;&gt;Chakwal&gt;&gt;&gt;Department of Mathematics</v>
      </c>
    </row>
    <row r="2961" spans="1:8">
      <c r="A2961" s="46" t="s">
        <v>25329</v>
      </c>
      <c r="B2961" s="46" t="s">
        <v>663</v>
      </c>
      <c r="C2961" s="46" t="s">
        <v>0</v>
      </c>
      <c r="D2961" s="46" t="s">
        <v>22193</v>
      </c>
      <c r="E2961" s="46" t="s">
        <v>20395</v>
      </c>
      <c r="F2961" s="46" t="s">
        <v>22207</v>
      </c>
      <c r="G2961" s="46" t="s">
        <v>29088</v>
      </c>
      <c r="H2961" s="46" t="str">
        <f t="shared" si="46"/>
        <v>39668&gt;&gt;&gt;Main Campus&gt;&gt;&gt;Chakwal&gt;&gt;&gt;Department of Mechatronics Engineering</v>
      </c>
    </row>
    <row r="2962" spans="1:8">
      <c r="A2962" s="46" t="s">
        <v>25329</v>
      </c>
      <c r="B2962" s="46" t="s">
        <v>663</v>
      </c>
      <c r="C2962" s="46" t="s">
        <v>0</v>
      </c>
      <c r="D2962" s="46" t="s">
        <v>22193</v>
      </c>
      <c r="E2962" s="46" t="s">
        <v>20395</v>
      </c>
      <c r="F2962" s="46" t="s">
        <v>22206</v>
      </c>
      <c r="G2962" s="46" t="s">
        <v>25330</v>
      </c>
      <c r="H2962" s="46" t="str">
        <f t="shared" si="46"/>
        <v>39669&gt;&gt;&gt;Main Campus&gt;&gt;&gt;Chakwal&gt;&gt;&gt;Department of Petroleum &amp; Gas Engineering</v>
      </c>
    </row>
    <row r="2963" spans="1:8">
      <c r="A2963" s="46" t="s">
        <v>25329</v>
      </c>
      <c r="B2963" s="46" t="s">
        <v>663</v>
      </c>
      <c r="C2963" s="46" t="s">
        <v>0</v>
      </c>
      <c r="D2963" s="46" t="s">
        <v>22193</v>
      </c>
      <c r="E2963" s="46" t="s">
        <v>20395</v>
      </c>
      <c r="F2963" s="46" t="s">
        <v>20962</v>
      </c>
      <c r="G2963" s="46" t="s">
        <v>29089</v>
      </c>
      <c r="H2963" s="46" t="str">
        <f t="shared" si="46"/>
        <v>39913&gt;&gt;&gt;Main Campus&gt;&gt;&gt;Chakwal&gt;&gt;&gt;Department of Pharmacy</v>
      </c>
    </row>
    <row r="2964" spans="1:8">
      <c r="A2964" s="46" t="s">
        <v>25329</v>
      </c>
      <c r="B2964" s="46" t="s">
        <v>663</v>
      </c>
      <c r="C2964" s="46" t="s">
        <v>0</v>
      </c>
      <c r="D2964" s="46" t="s">
        <v>22193</v>
      </c>
      <c r="E2964" s="46" t="s">
        <v>20395</v>
      </c>
      <c r="F2964" s="46" t="s">
        <v>27177</v>
      </c>
      <c r="G2964" s="46" t="s">
        <v>29090</v>
      </c>
      <c r="H2964" s="46" t="str">
        <f t="shared" si="46"/>
        <v>39909&gt;&gt;&gt;Main Campus&gt;&gt;&gt;Chakwal&gt;&gt;&gt;Department of Physics</v>
      </c>
    </row>
    <row r="2965" spans="1:8">
      <c r="A2965" s="46" t="s">
        <v>25329</v>
      </c>
      <c r="B2965" s="46" t="s">
        <v>663</v>
      </c>
      <c r="C2965" s="46" t="s">
        <v>0</v>
      </c>
      <c r="D2965" s="46" t="s">
        <v>22193</v>
      </c>
      <c r="E2965" s="46" t="s">
        <v>20395</v>
      </c>
      <c r="F2965" s="46" t="s">
        <v>20685</v>
      </c>
      <c r="G2965" s="46" t="s">
        <v>29091</v>
      </c>
      <c r="H2965" s="46" t="str">
        <f t="shared" si="46"/>
        <v>39917&gt;&gt;&gt;Main Campus&gt;&gt;&gt;Chakwal&gt;&gt;&gt;Department of Sociology</v>
      </c>
    </row>
    <row r="2966" spans="1:8">
      <c r="A2966" s="46" t="s">
        <v>25329</v>
      </c>
      <c r="B2966" s="46" t="s">
        <v>663</v>
      </c>
      <c r="C2966" s="46" t="s">
        <v>0</v>
      </c>
      <c r="D2966" s="46" t="s">
        <v>22193</v>
      </c>
      <c r="E2966" s="46" t="s">
        <v>20395</v>
      </c>
      <c r="F2966" s="46" t="s">
        <v>27082</v>
      </c>
      <c r="G2966" s="46" t="s">
        <v>29092</v>
      </c>
      <c r="H2966" s="46" t="str">
        <f t="shared" si="46"/>
        <v>39916&gt;&gt;&gt;Main Campus&gt;&gt;&gt;Chakwal&gt;&gt;&gt;Department of Urdu</v>
      </c>
    </row>
    <row r="2967" spans="1:8">
      <c r="A2967" s="46" t="s">
        <v>25329</v>
      </c>
      <c r="B2967" s="46" t="s">
        <v>663</v>
      </c>
      <c r="C2967" s="46" t="s">
        <v>0</v>
      </c>
      <c r="D2967" s="46" t="s">
        <v>22193</v>
      </c>
      <c r="E2967" s="46" t="s">
        <v>20395</v>
      </c>
      <c r="F2967" s="46" t="s">
        <v>27180</v>
      </c>
      <c r="G2967" s="46" t="s">
        <v>29093</v>
      </c>
      <c r="H2967" s="46" t="str">
        <f t="shared" si="46"/>
        <v>39908&gt;&gt;&gt;Main Campus&gt;&gt;&gt;Chakwal&gt;&gt;&gt;Department of Zoology</v>
      </c>
    </row>
    <row r="2968" spans="1:8">
      <c r="A2968" s="46" t="s">
        <v>29094</v>
      </c>
      <c r="B2968" s="46" t="s">
        <v>20755</v>
      </c>
      <c r="C2968" s="46" t="s">
        <v>114</v>
      </c>
      <c r="D2968" s="46" t="s">
        <v>29095</v>
      </c>
      <c r="E2968" s="46" t="s">
        <v>20419</v>
      </c>
      <c r="F2968" s="46" t="s">
        <v>21143</v>
      </c>
      <c r="G2968" s="46" t="s">
        <v>29096</v>
      </c>
      <c r="H2968" s="46" t="str">
        <f t="shared" si="46"/>
        <v>54906&gt;&gt;&gt;Constituent College&gt;&gt;&gt;Jhang&gt;&gt;&gt;Department of Art &amp; Design</v>
      </c>
    </row>
    <row r="2969" spans="1:8">
      <c r="A2969" s="46" t="s">
        <v>29094</v>
      </c>
      <c r="B2969" s="46" t="s">
        <v>20755</v>
      </c>
      <c r="C2969" s="46" t="s">
        <v>114</v>
      </c>
      <c r="D2969" s="46" t="s">
        <v>29095</v>
      </c>
      <c r="E2969" s="46" t="s">
        <v>20419</v>
      </c>
      <c r="F2969" s="46" t="s">
        <v>20757</v>
      </c>
      <c r="G2969" s="46" t="s">
        <v>29097</v>
      </c>
      <c r="H2969" s="46" t="str">
        <f t="shared" si="46"/>
        <v>54903&gt;&gt;&gt;Constituent College&gt;&gt;&gt;Jhang&gt;&gt;&gt;Department of Biochemistry</v>
      </c>
    </row>
    <row r="2970" spans="1:8">
      <c r="A2970" s="46" t="s">
        <v>29094</v>
      </c>
      <c r="B2970" s="46" t="s">
        <v>20755</v>
      </c>
      <c r="C2970" s="46" t="s">
        <v>114</v>
      </c>
      <c r="D2970" s="46" t="s">
        <v>29095</v>
      </c>
      <c r="E2970" s="46" t="s">
        <v>20419</v>
      </c>
      <c r="F2970" s="46" t="s">
        <v>21933</v>
      </c>
      <c r="G2970" s="46" t="s">
        <v>29098</v>
      </c>
      <c r="H2970" s="46" t="str">
        <f t="shared" si="46"/>
        <v>54908&gt;&gt;&gt;Constituent College&gt;&gt;&gt;Jhang&gt;&gt;&gt;Department of Computer Science &amp; IT</v>
      </c>
    </row>
    <row r="2971" spans="1:8">
      <c r="A2971" s="46" t="s">
        <v>29094</v>
      </c>
      <c r="B2971" s="46" t="s">
        <v>20755</v>
      </c>
      <c r="C2971" s="46" t="s">
        <v>114</v>
      </c>
      <c r="D2971" s="46" t="s">
        <v>29095</v>
      </c>
      <c r="E2971" s="46" t="s">
        <v>20419</v>
      </c>
      <c r="F2971" s="46" t="s">
        <v>27241</v>
      </c>
      <c r="G2971" s="46" t="s">
        <v>29099</v>
      </c>
      <c r="H2971" s="46" t="str">
        <f t="shared" si="46"/>
        <v>54905&gt;&gt;&gt;Constituent College&gt;&gt;&gt;Jhang&gt;&gt;&gt;Department of Economics</v>
      </c>
    </row>
    <row r="2972" spans="1:8">
      <c r="A2972" s="46" t="s">
        <v>29094</v>
      </c>
      <c r="B2972" s="46" t="s">
        <v>20755</v>
      </c>
      <c r="C2972" s="46" t="s">
        <v>114</v>
      </c>
      <c r="D2972" s="46" t="s">
        <v>29095</v>
      </c>
      <c r="E2972" s="46" t="s">
        <v>20419</v>
      </c>
      <c r="F2972" s="46" t="s">
        <v>20607</v>
      </c>
      <c r="G2972" s="46" t="s">
        <v>29100</v>
      </c>
      <c r="H2972" s="46" t="str">
        <f t="shared" si="46"/>
        <v>54902&gt;&gt;&gt;Constituent College&gt;&gt;&gt;Jhang&gt;&gt;&gt;Department of Education</v>
      </c>
    </row>
    <row r="2973" spans="1:8">
      <c r="A2973" s="46" t="s">
        <v>29094</v>
      </c>
      <c r="B2973" s="46" t="s">
        <v>20755</v>
      </c>
      <c r="C2973" s="46" t="s">
        <v>114</v>
      </c>
      <c r="D2973" s="46" t="s">
        <v>29095</v>
      </c>
      <c r="E2973" s="46" t="s">
        <v>20419</v>
      </c>
      <c r="F2973" s="46" t="s">
        <v>20622</v>
      </c>
      <c r="G2973" s="46" t="s">
        <v>29101</v>
      </c>
      <c r="H2973" s="46" t="str">
        <f t="shared" si="46"/>
        <v>54901&gt;&gt;&gt;Constituent College&gt;&gt;&gt;Jhang&gt;&gt;&gt;Department of English</v>
      </c>
    </row>
    <row r="2974" spans="1:8">
      <c r="A2974" s="46" t="s">
        <v>29094</v>
      </c>
      <c r="B2974" s="46" t="s">
        <v>20755</v>
      </c>
      <c r="C2974" s="46" t="s">
        <v>114</v>
      </c>
      <c r="D2974" s="46" t="s">
        <v>29095</v>
      </c>
      <c r="E2974" s="46" t="s">
        <v>20419</v>
      </c>
      <c r="F2974" s="46" t="s">
        <v>27038</v>
      </c>
      <c r="G2974" s="46" t="s">
        <v>29102</v>
      </c>
      <c r="H2974" s="46" t="str">
        <f t="shared" si="46"/>
        <v>54900&gt;&gt;&gt;Constituent College&gt;&gt;&gt;Jhang&gt;&gt;&gt;Department of Islamic Studies</v>
      </c>
    </row>
    <row r="2975" spans="1:8">
      <c r="A2975" s="46" t="s">
        <v>29094</v>
      </c>
      <c r="B2975" s="46" t="s">
        <v>20755</v>
      </c>
      <c r="C2975" s="46" t="s">
        <v>114</v>
      </c>
      <c r="D2975" s="46" t="s">
        <v>29095</v>
      </c>
      <c r="E2975" s="46" t="s">
        <v>20419</v>
      </c>
      <c r="F2975" s="46" t="s">
        <v>20773</v>
      </c>
      <c r="G2975" s="46" t="s">
        <v>29103</v>
      </c>
      <c r="H2975" s="46" t="str">
        <f t="shared" si="46"/>
        <v>54907&gt;&gt;&gt;Constituent College&gt;&gt;&gt;Jhang&gt;&gt;&gt;Department of Management Sciences</v>
      </c>
    </row>
    <row r="2976" spans="1:8">
      <c r="A2976" s="46" t="s">
        <v>29094</v>
      </c>
      <c r="B2976" s="46" t="s">
        <v>20755</v>
      </c>
      <c r="C2976" s="46" t="s">
        <v>114</v>
      </c>
      <c r="D2976" s="46" t="s">
        <v>29095</v>
      </c>
      <c r="E2976" s="46" t="s">
        <v>20419</v>
      </c>
      <c r="F2976" s="46" t="s">
        <v>20674</v>
      </c>
      <c r="G2976" s="46" t="s">
        <v>29104</v>
      </c>
      <c r="H2976" s="46" t="str">
        <f t="shared" si="46"/>
        <v>54909&gt;&gt;&gt;Constituent College&gt;&gt;&gt;Jhang&gt;&gt;&gt;Department of Mathematics</v>
      </c>
    </row>
    <row r="2977" spans="1:8">
      <c r="A2977" s="46" t="s">
        <v>29094</v>
      </c>
      <c r="B2977" s="46" t="s">
        <v>20755</v>
      </c>
      <c r="C2977" s="46" t="s">
        <v>114</v>
      </c>
      <c r="D2977" s="46" t="s">
        <v>29095</v>
      </c>
      <c r="E2977" s="46" t="s">
        <v>20419</v>
      </c>
      <c r="F2977" s="46" t="s">
        <v>20589</v>
      </c>
      <c r="G2977" s="46" t="s">
        <v>29105</v>
      </c>
      <c r="H2977" s="46" t="str">
        <f t="shared" si="46"/>
        <v>54904&gt;&gt;&gt;Constituent College&gt;&gt;&gt;Jhang&gt;&gt;&gt;Department of Psychology</v>
      </c>
    </row>
    <row r="2978" spans="1:8">
      <c r="A2978" s="46" t="s">
        <v>29094</v>
      </c>
      <c r="B2978" s="46" t="s">
        <v>20755</v>
      </c>
      <c r="C2978" s="46" t="s">
        <v>0</v>
      </c>
      <c r="D2978" s="46" t="s">
        <v>20755</v>
      </c>
      <c r="E2978" s="46" t="s">
        <v>20419</v>
      </c>
      <c r="F2978" s="46" t="s">
        <v>21143</v>
      </c>
      <c r="G2978" s="46" t="s">
        <v>29106</v>
      </c>
      <c r="H2978" s="46" t="str">
        <f t="shared" si="46"/>
        <v>50930&gt;&gt;&gt;Main Campus&gt;&gt;&gt;Jhang&gt;&gt;&gt;Department of Art &amp; Design</v>
      </c>
    </row>
    <row r="2979" spans="1:8">
      <c r="A2979" s="46" t="s">
        <v>29094</v>
      </c>
      <c r="B2979" s="46" t="s">
        <v>20755</v>
      </c>
      <c r="C2979" s="46" t="s">
        <v>0</v>
      </c>
      <c r="D2979" s="46" t="s">
        <v>20755</v>
      </c>
      <c r="E2979" s="46" t="s">
        <v>20419</v>
      </c>
      <c r="F2979" s="46" t="s">
        <v>21954</v>
      </c>
      <c r="G2979" s="46" t="s">
        <v>29107</v>
      </c>
      <c r="H2979" s="46" t="str">
        <f t="shared" si="46"/>
        <v>50937&gt;&gt;&gt;Main Campus&gt;&gt;&gt;Jhang&gt;&gt;&gt;Department of Art and Design</v>
      </c>
    </row>
    <row r="2980" spans="1:8">
      <c r="A2980" s="46" t="s">
        <v>29094</v>
      </c>
      <c r="B2980" s="46" t="s">
        <v>20755</v>
      </c>
      <c r="C2980" s="46" t="s">
        <v>0</v>
      </c>
      <c r="D2980" s="46" t="s">
        <v>20755</v>
      </c>
      <c r="E2980" s="46" t="s">
        <v>20419</v>
      </c>
      <c r="F2980" s="46" t="s">
        <v>20757</v>
      </c>
      <c r="G2980" s="46" t="s">
        <v>29108</v>
      </c>
      <c r="H2980" s="46" t="str">
        <f t="shared" si="46"/>
        <v>50932&gt;&gt;&gt;Main Campus&gt;&gt;&gt;Jhang&gt;&gt;&gt;Department of Biochemistry</v>
      </c>
    </row>
    <row r="2981" spans="1:8">
      <c r="A2981" s="46" t="s">
        <v>29094</v>
      </c>
      <c r="B2981" s="46" t="s">
        <v>20755</v>
      </c>
      <c r="C2981" s="46" t="s">
        <v>0</v>
      </c>
      <c r="D2981" s="46" t="s">
        <v>20755</v>
      </c>
      <c r="E2981" s="46" t="s">
        <v>20419</v>
      </c>
      <c r="F2981" s="46" t="s">
        <v>27173</v>
      </c>
      <c r="G2981" s="46" t="s">
        <v>29109</v>
      </c>
      <c r="H2981" s="46" t="str">
        <f t="shared" si="46"/>
        <v>50931&gt;&gt;&gt;Main Campus&gt;&gt;&gt;Jhang&gt;&gt;&gt;Department of Chemistry</v>
      </c>
    </row>
    <row r="2982" spans="1:8">
      <c r="A2982" s="46" t="s">
        <v>29094</v>
      </c>
      <c r="B2982" s="46" t="s">
        <v>20755</v>
      </c>
      <c r="C2982" s="46" t="s">
        <v>0</v>
      </c>
      <c r="D2982" s="46" t="s">
        <v>20755</v>
      </c>
      <c r="E2982" s="46" t="s">
        <v>20419</v>
      </c>
      <c r="F2982" s="46" t="s">
        <v>21933</v>
      </c>
      <c r="G2982" s="46" t="s">
        <v>29110</v>
      </c>
      <c r="H2982" s="46" t="str">
        <f t="shared" si="46"/>
        <v>50933&gt;&gt;&gt;Main Campus&gt;&gt;&gt;Jhang&gt;&gt;&gt;Department of Computer Science &amp; IT</v>
      </c>
    </row>
    <row r="2983" spans="1:8">
      <c r="A2983" s="46" t="s">
        <v>29094</v>
      </c>
      <c r="B2983" s="46" t="s">
        <v>20755</v>
      </c>
      <c r="C2983" s="46" t="s">
        <v>0</v>
      </c>
      <c r="D2983" s="46" t="s">
        <v>20755</v>
      </c>
      <c r="E2983" s="46" t="s">
        <v>20419</v>
      </c>
      <c r="F2983" s="46" t="s">
        <v>27241</v>
      </c>
      <c r="G2983" s="46" t="s">
        <v>29111</v>
      </c>
      <c r="H2983" s="46" t="str">
        <f t="shared" si="46"/>
        <v>50929&gt;&gt;&gt;Main Campus&gt;&gt;&gt;Jhang&gt;&gt;&gt;Department of Economics</v>
      </c>
    </row>
    <row r="2984" spans="1:8">
      <c r="A2984" s="46" t="s">
        <v>29094</v>
      </c>
      <c r="B2984" s="46" t="s">
        <v>20755</v>
      </c>
      <c r="C2984" s="46" t="s">
        <v>0</v>
      </c>
      <c r="D2984" s="46" t="s">
        <v>20755</v>
      </c>
      <c r="E2984" s="46" t="s">
        <v>20419</v>
      </c>
      <c r="F2984" s="46" t="s">
        <v>20607</v>
      </c>
      <c r="G2984" s="46" t="s">
        <v>29112</v>
      </c>
      <c r="H2984" s="46" t="str">
        <f t="shared" si="46"/>
        <v>50928&gt;&gt;&gt;Main Campus&gt;&gt;&gt;Jhang&gt;&gt;&gt;Department of Education</v>
      </c>
    </row>
    <row r="2985" spans="1:8">
      <c r="A2985" s="46" t="s">
        <v>29094</v>
      </c>
      <c r="B2985" s="46" t="s">
        <v>20755</v>
      </c>
      <c r="C2985" s="46" t="s">
        <v>0</v>
      </c>
      <c r="D2985" s="46" t="s">
        <v>20755</v>
      </c>
      <c r="E2985" s="46" t="s">
        <v>20419</v>
      </c>
      <c r="F2985" s="46" t="s">
        <v>20622</v>
      </c>
      <c r="G2985" s="46" t="s">
        <v>29113</v>
      </c>
      <c r="H2985" s="46" t="str">
        <f t="shared" si="46"/>
        <v>50927&gt;&gt;&gt;Main Campus&gt;&gt;&gt;Jhang&gt;&gt;&gt;Department of English</v>
      </c>
    </row>
    <row r="2986" spans="1:8">
      <c r="A2986" s="46" t="s">
        <v>29094</v>
      </c>
      <c r="B2986" s="46" t="s">
        <v>20755</v>
      </c>
      <c r="C2986" s="46" t="s">
        <v>0</v>
      </c>
      <c r="D2986" s="46" t="s">
        <v>20755</v>
      </c>
      <c r="E2986" s="46" t="s">
        <v>20419</v>
      </c>
      <c r="F2986" s="46" t="s">
        <v>21399</v>
      </c>
      <c r="G2986" s="46" t="s">
        <v>29114</v>
      </c>
      <c r="H2986" s="46" t="str">
        <f t="shared" si="46"/>
        <v>50926&gt;&gt;&gt;Main Campus&gt;&gt;&gt;Jhang&gt;&gt;&gt;Department of Environmental Sciences</v>
      </c>
    </row>
    <row r="2987" spans="1:8">
      <c r="A2987" s="46" t="s">
        <v>29094</v>
      </c>
      <c r="B2987" s="46" t="s">
        <v>20755</v>
      </c>
      <c r="C2987" s="46" t="s">
        <v>0</v>
      </c>
      <c r="D2987" s="46" t="s">
        <v>20755</v>
      </c>
      <c r="E2987" s="46" t="s">
        <v>20419</v>
      </c>
      <c r="F2987" s="46" t="s">
        <v>27038</v>
      </c>
      <c r="G2987" s="46" t="s">
        <v>29115</v>
      </c>
      <c r="H2987" s="46" t="str">
        <f t="shared" si="46"/>
        <v>50947&gt;&gt;&gt;Main Campus&gt;&gt;&gt;Jhang&gt;&gt;&gt;Department of Islamic Studies</v>
      </c>
    </row>
    <row r="2988" spans="1:8">
      <c r="A2988" s="46" t="s">
        <v>29094</v>
      </c>
      <c r="B2988" s="46" t="s">
        <v>20755</v>
      </c>
      <c r="C2988" s="46" t="s">
        <v>0</v>
      </c>
      <c r="D2988" s="46" t="s">
        <v>20755</v>
      </c>
      <c r="E2988" s="46" t="s">
        <v>20419</v>
      </c>
      <c r="F2988" s="46" t="s">
        <v>20773</v>
      </c>
      <c r="G2988" s="46" t="s">
        <v>29116</v>
      </c>
      <c r="H2988" s="46" t="str">
        <f t="shared" si="46"/>
        <v>50946&gt;&gt;&gt;Main Campus&gt;&gt;&gt;Jhang&gt;&gt;&gt;Department of Management Sciences</v>
      </c>
    </row>
    <row r="2989" spans="1:8">
      <c r="A2989" s="46" t="s">
        <v>29094</v>
      </c>
      <c r="B2989" s="46" t="s">
        <v>20755</v>
      </c>
      <c r="C2989" s="46" t="s">
        <v>0</v>
      </c>
      <c r="D2989" s="46" t="s">
        <v>20755</v>
      </c>
      <c r="E2989" s="46" t="s">
        <v>20419</v>
      </c>
      <c r="F2989" s="46" t="s">
        <v>21800</v>
      </c>
      <c r="G2989" s="46" t="s">
        <v>29117</v>
      </c>
      <c r="H2989" s="46" t="str">
        <f t="shared" si="46"/>
        <v>50945&gt;&gt;&gt;Main Campus&gt;&gt;&gt;Jhang&gt;&gt;&gt;Department of Mass Communication</v>
      </c>
    </row>
    <row r="2990" spans="1:8">
      <c r="A2990" s="46" t="s">
        <v>29094</v>
      </c>
      <c r="B2990" s="46" t="s">
        <v>20755</v>
      </c>
      <c r="C2990" s="46" t="s">
        <v>0</v>
      </c>
      <c r="D2990" s="46" t="s">
        <v>20755</v>
      </c>
      <c r="E2990" s="46" t="s">
        <v>20419</v>
      </c>
      <c r="F2990" s="46" t="s">
        <v>20674</v>
      </c>
      <c r="G2990" s="46" t="s">
        <v>29118</v>
      </c>
      <c r="H2990" s="46" t="str">
        <f t="shared" si="46"/>
        <v>50944&gt;&gt;&gt;Main Campus&gt;&gt;&gt;Jhang&gt;&gt;&gt;Department of Mathematics</v>
      </c>
    </row>
    <row r="2991" spans="1:8">
      <c r="A2991" s="46" t="s">
        <v>29094</v>
      </c>
      <c r="B2991" s="46" t="s">
        <v>20755</v>
      </c>
      <c r="C2991" s="46" t="s">
        <v>0</v>
      </c>
      <c r="D2991" s="46" t="s">
        <v>20755</v>
      </c>
      <c r="E2991" s="46" t="s">
        <v>20419</v>
      </c>
      <c r="F2991" s="46" t="s">
        <v>20756</v>
      </c>
      <c r="G2991" s="46" t="s">
        <v>29119</v>
      </c>
      <c r="H2991" s="46" t="str">
        <f t="shared" si="46"/>
        <v>50935&gt;&gt;&gt;Main Campus&gt;&gt;&gt;Jhang&gt;&gt;&gt;Department of Microbiology</v>
      </c>
    </row>
    <row r="2992" spans="1:8">
      <c r="A2992" s="46" t="s">
        <v>29094</v>
      </c>
      <c r="B2992" s="46" t="s">
        <v>20755</v>
      </c>
      <c r="C2992" s="46" t="s">
        <v>0</v>
      </c>
      <c r="D2992" s="46" t="s">
        <v>20755</v>
      </c>
      <c r="E2992" s="46" t="s">
        <v>20419</v>
      </c>
      <c r="F2992" s="46" t="s">
        <v>27177</v>
      </c>
      <c r="G2992" s="46" t="s">
        <v>29120</v>
      </c>
      <c r="H2992" s="46" t="str">
        <f t="shared" si="46"/>
        <v>50934&gt;&gt;&gt;Main Campus&gt;&gt;&gt;Jhang&gt;&gt;&gt;Department of Physics</v>
      </c>
    </row>
    <row r="2993" spans="1:8">
      <c r="A2993" s="46" t="s">
        <v>29094</v>
      </c>
      <c r="B2993" s="46" t="s">
        <v>20755</v>
      </c>
      <c r="C2993" s="46" t="s">
        <v>0</v>
      </c>
      <c r="D2993" s="46" t="s">
        <v>20755</v>
      </c>
      <c r="E2993" s="46" t="s">
        <v>20419</v>
      </c>
      <c r="F2993" s="46" t="s">
        <v>20589</v>
      </c>
      <c r="G2993" s="46" t="s">
        <v>29121</v>
      </c>
      <c r="H2993" s="46" t="str">
        <f t="shared" si="46"/>
        <v>50943&gt;&gt;&gt;Main Campus&gt;&gt;&gt;Jhang&gt;&gt;&gt;Department of Psychology</v>
      </c>
    </row>
    <row r="2994" spans="1:8">
      <c r="A2994" s="46" t="s">
        <v>29094</v>
      </c>
      <c r="B2994" s="46" t="s">
        <v>20755</v>
      </c>
      <c r="C2994" s="46" t="s">
        <v>0</v>
      </c>
      <c r="D2994" s="46" t="s">
        <v>20755</v>
      </c>
      <c r="E2994" s="46" t="s">
        <v>20419</v>
      </c>
      <c r="F2994" s="46" t="s">
        <v>20685</v>
      </c>
      <c r="G2994" s="46" t="s">
        <v>29122</v>
      </c>
      <c r="H2994" s="46" t="str">
        <f t="shared" si="46"/>
        <v>50942&gt;&gt;&gt;Main Campus&gt;&gt;&gt;Jhang&gt;&gt;&gt;Department of Sociology</v>
      </c>
    </row>
    <row r="2995" spans="1:8">
      <c r="A2995" s="46" t="s">
        <v>29094</v>
      </c>
      <c r="B2995" s="46" t="s">
        <v>20755</v>
      </c>
      <c r="C2995" s="46" t="s">
        <v>0</v>
      </c>
      <c r="D2995" s="46" t="s">
        <v>20755</v>
      </c>
      <c r="E2995" s="46" t="s">
        <v>20419</v>
      </c>
      <c r="F2995" s="46" t="s">
        <v>27082</v>
      </c>
      <c r="G2995" s="46" t="s">
        <v>29123</v>
      </c>
      <c r="H2995" s="46" t="str">
        <f t="shared" si="46"/>
        <v>50941&gt;&gt;&gt;Main Campus&gt;&gt;&gt;Jhang&gt;&gt;&gt;Department of Urdu</v>
      </c>
    </row>
    <row r="2996" spans="1:8">
      <c r="A2996" s="46" t="s">
        <v>29094</v>
      </c>
      <c r="B2996" s="46" t="s">
        <v>20755</v>
      </c>
      <c r="C2996" s="46" t="s">
        <v>0</v>
      </c>
      <c r="D2996" s="46" t="s">
        <v>20755</v>
      </c>
      <c r="E2996" s="46" t="s">
        <v>20419</v>
      </c>
      <c r="F2996" s="46" t="s">
        <v>27180</v>
      </c>
      <c r="G2996" s="46" t="s">
        <v>29124</v>
      </c>
      <c r="H2996" s="46" t="str">
        <f t="shared" si="46"/>
        <v>50940&gt;&gt;&gt;Main Campus&gt;&gt;&gt;Jhang&gt;&gt;&gt;Department of Zoology</v>
      </c>
    </row>
    <row r="2997" spans="1:8">
      <c r="A2997" s="46" t="s">
        <v>25331</v>
      </c>
      <c r="B2997" s="46" t="s">
        <v>22391</v>
      </c>
      <c r="C2997" s="46" t="s">
        <v>0</v>
      </c>
      <c r="D2997" s="46" t="s">
        <v>22391</v>
      </c>
      <c r="E2997" s="46" t="s">
        <v>20447</v>
      </c>
      <c r="F2997" s="46" t="s">
        <v>22412</v>
      </c>
      <c r="G2997" s="46" t="s">
        <v>25332</v>
      </c>
      <c r="H2997" s="46" t="str">
        <f t="shared" si="46"/>
        <v>15080&gt;&gt;&gt;Main Campus&gt;&gt;&gt;Multan&gt;&gt;&gt;Department of  Mathematics</v>
      </c>
    </row>
    <row r="2998" spans="1:8">
      <c r="A2998" s="46" t="s">
        <v>25331</v>
      </c>
      <c r="B2998" s="46" t="s">
        <v>22391</v>
      </c>
      <c r="C2998" s="46" t="s">
        <v>0</v>
      </c>
      <c r="D2998" s="46" t="s">
        <v>22391</v>
      </c>
      <c r="E2998" s="46" t="s">
        <v>20447</v>
      </c>
      <c r="F2998" s="46" t="s">
        <v>22497</v>
      </c>
      <c r="G2998" s="46" t="s">
        <v>25333</v>
      </c>
      <c r="H2998" s="46" t="str">
        <f t="shared" si="46"/>
        <v>15081&gt;&gt;&gt;Main Campus&gt;&gt;&gt;Multan&gt;&gt;&gt;Department of Allied Health Technology</v>
      </c>
    </row>
    <row r="2999" spans="1:8">
      <c r="A2999" s="46" t="s">
        <v>25331</v>
      </c>
      <c r="B2999" s="46" t="s">
        <v>22391</v>
      </c>
      <c r="C2999" s="46" t="s">
        <v>0</v>
      </c>
      <c r="D2999" s="46" t="s">
        <v>22391</v>
      </c>
      <c r="E2999" s="46" t="s">
        <v>20447</v>
      </c>
      <c r="F2999" s="46" t="s">
        <v>22499</v>
      </c>
      <c r="G2999" s="46" t="s">
        <v>29125</v>
      </c>
      <c r="H2999" s="46" t="str">
        <f t="shared" si="46"/>
        <v>14744&gt;&gt;&gt;Main Campus&gt;&gt;&gt;Multan&gt;&gt;&gt;Department of Applied Technology</v>
      </c>
    </row>
    <row r="3000" spans="1:8">
      <c r="A3000" s="46" t="s">
        <v>25331</v>
      </c>
      <c r="B3000" s="46" t="s">
        <v>22391</v>
      </c>
      <c r="C3000" s="46" t="s">
        <v>0</v>
      </c>
      <c r="D3000" s="46" t="s">
        <v>22391</v>
      </c>
      <c r="E3000" s="46" t="s">
        <v>20447</v>
      </c>
      <c r="F3000" s="46" t="s">
        <v>27173</v>
      </c>
      <c r="G3000" s="46" t="s">
        <v>29126</v>
      </c>
      <c r="H3000" s="46" t="str">
        <f t="shared" si="46"/>
        <v>14736&gt;&gt;&gt;Main Campus&gt;&gt;&gt;Multan&gt;&gt;&gt;Department of Chemistry</v>
      </c>
    </row>
    <row r="3001" spans="1:8">
      <c r="A3001" s="46" t="s">
        <v>25331</v>
      </c>
      <c r="B3001" s="46" t="s">
        <v>22391</v>
      </c>
      <c r="C3001" s="46" t="s">
        <v>0</v>
      </c>
      <c r="D3001" s="46" t="s">
        <v>22391</v>
      </c>
      <c r="E3001" s="46" t="s">
        <v>20447</v>
      </c>
      <c r="F3001" s="46" t="s">
        <v>27603</v>
      </c>
      <c r="G3001" s="46" t="s">
        <v>29127</v>
      </c>
      <c r="H3001" s="46" t="str">
        <f t="shared" si="46"/>
        <v>15784&gt;&gt;&gt;Main Campus&gt;&gt;&gt;Multan&gt;&gt;&gt;Department of Commerce</v>
      </c>
    </row>
    <row r="3002" spans="1:8">
      <c r="A3002" s="46" t="s">
        <v>25331</v>
      </c>
      <c r="B3002" s="46" t="s">
        <v>22391</v>
      </c>
      <c r="C3002" s="46" t="s">
        <v>0</v>
      </c>
      <c r="D3002" s="46" t="s">
        <v>22391</v>
      </c>
      <c r="E3002" s="46" t="s">
        <v>20447</v>
      </c>
      <c r="F3002" s="46" t="s">
        <v>20680</v>
      </c>
      <c r="G3002" s="46" t="s">
        <v>29128</v>
      </c>
      <c r="H3002" s="46" t="str">
        <f t="shared" si="46"/>
        <v>14743&gt;&gt;&gt;Main Campus&gt;&gt;&gt;Multan&gt;&gt;&gt;Department of Computer Science</v>
      </c>
    </row>
    <row r="3003" spans="1:8">
      <c r="A3003" s="46" t="s">
        <v>25331</v>
      </c>
      <c r="B3003" s="46" t="s">
        <v>22391</v>
      </c>
      <c r="C3003" s="46" t="s">
        <v>0</v>
      </c>
      <c r="D3003" s="46" t="s">
        <v>22391</v>
      </c>
      <c r="E3003" s="46" t="s">
        <v>20447</v>
      </c>
      <c r="F3003" s="46" t="s">
        <v>27241</v>
      </c>
      <c r="G3003" s="46" t="s">
        <v>29129</v>
      </c>
      <c r="H3003" s="46" t="str">
        <f t="shared" si="46"/>
        <v>15774&gt;&gt;&gt;Main Campus&gt;&gt;&gt;Multan&gt;&gt;&gt;Department of Economics</v>
      </c>
    </row>
    <row r="3004" spans="1:8">
      <c r="A3004" s="46" t="s">
        <v>25331</v>
      </c>
      <c r="B3004" s="46" t="s">
        <v>22391</v>
      </c>
      <c r="C3004" s="46" t="s">
        <v>0</v>
      </c>
      <c r="D3004" s="46" t="s">
        <v>22391</v>
      </c>
      <c r="E3004" s="46" t="s">
        <v>20447</v>
      </c>
      <c r="F3004" s="46" t="s">
        <v>20607</v>
      </c>
      <c r="G3004" s="46" t="s">
        <v>29130</v>
      </c>
      <c r="H3004" s="46" t="str">
        <f t="shared" si="46"/>
        <v>14745&gt;&gt;&gt;Main Campus&gt;&gt;&gt;Multan&gt;&gt;&gt;Department of Education</v>
      </c>
    </row>
    <row r="3005" spans="1:8">
      <c r="A3005" s="46" t="s">
        <v>25331</v>
      </c>
      <c r="B3005" s="46" t="s">
        <v>22391</v>
      </c>
      <c r="C3005" s="46" t="s">
        <v>0</v>
      </c>
      <c r="D3005" s="46" t="s">
        <v>22391</v>
      </c>
      <c r="E3005" s="46" t="s">
        <v>20447</v>
      </c>
      <c r="F3005" s="46" t="s">
        <v>20622</v>
      </c>
      <c r="G3005" s="46" t="s">
        <v>29131</v>
      </c>
      <c r="H3005" s="46" t="str">
        <f t="shared" si="46"/>
        <v>14740&gt;&gt;&gt;Main Campus&gt;&gt;&gt;Multan&gt;&gt;&gt;Department of English</v>
      </c>
    </row>
    <row r="3006" spans="1:8">
      <c r="A3006" s="46" t="s">
        <v>25331</v>
      </c>
      <c r="B3006" s="46" t="s">
        <v>22391</v>
      </c>
      <c r="C3006" s="46" t="s">
        <v>0</v>
      </c>
      <c r="D3006" s="46" t="s">
        <v>22391</v>
      </c>
      <c r="E3006" s="46" t="s">
        <v>20447</v>
      </c>
      <c r="F3006" s="46" t="s">
        <v>21399</v>
      </c>
      <c r="G3006" s="46" t="s">
        <v>29132</v>
      </c>
      <c r="H3006" s="46" t="str">
        <f t="shared" si="46"/>
        <v>15775&gt;&gt;&gt;Main Campus&gt;&gt;&gt;Multan&gt;&gt;&gt;Department of Environmental Sciences</v>
      </c>
    </row>
    <row r="3007" spans="1:8">
      <c r="A3007" s="46" t="s">
        <v>25331</v>
      </c>
      <c r="B3007" s="46" t="s">
        <v>22391</v>
      </c>
      <c r="C3007" s="46" t="s">
        <v>0</v>
      </c>
      <c r="D3007" s="46" t="s">
        <v>22391</v>
      </c>
      <c r="E3007" s="46" t="s">
        <v>20447</v>
      </c>
      <c r="F3007" s="46" t="s">
        <v>21239</v>
      </c>
      <c r="G3007" s="46" t="s">
        <v>25334</v>
      </c>
      <c r="H3007" s="46" t="str">
        <f t="shared" si="46"/>
        <v>14737&gt;&gt;&gt;Main Campus&gt;&gt;&gt;Multan&gt;&gt;&gt;Department of Food Science &amp; Nutrition</v>
      </c>
    </row>
    <row r="3008" spans="1:8">
      <c r="A3008" s="46" t="s">
        <v>25331</v>
      </c>
      <c r="B3008" s="46" t="s">
        <v>22391</v>
      </c>
      <c r="C3008" s="46" t="s">
        <v>0</v>
      </c>
      <c r="D3008" s="46" t="s">
        <v>22391</v>
      </c>
      <c r="E3008" s="46" t="s">
        <v>20447</v>
      </c>
      <c r="F3008" s="46" t="s">
        <v>27038</v>
      </c>
      <c r="G3008" s="46" t="s">
        <v>29133</v>
      </c>
      <c r="H3008" s="46" t="str">
        <f t="shared" si="46"/>
        <v>15780&gt;&gt;&gt;Main Campus&gt;&gt;&gt;Multan&gt;&gt;&gt;Department of Islamic Studies</v>
      </c>
    </row>
    <row r="3009" spans="1:8">
      <c r="A3009" s="46" t="s">
        <v>25331</v>
      </c>
      <c r="B3009" s="46" t="s">
        <v>22391</v>
      </c>
      <c r="C3009" s="46" t="s">
        <v>0</v>
      </c>
      <c r="D3009" s="46" t="s">
        <v>22391</v>
      </c>
      <c r="E3009" s="46" t="s">
        <v>20447</v>
      </c>
      <c r="F3009" s="46" t="s">
        <v>20773</v>
      </c>
      <c r="G3009" s="46" t="s">
        <v>29134</v>
      </c>
      <c r="H3009" s="46" t="str">
        <f t="shared" si="46"/>
        <v>14742&gt;&gt;&gt;Main Campus&gt;&gt;&gt;Multan&gt;&gt;&gt;Department of Management Sciences</v>
      </c>
    </row>
    <row r="3010" spans="1:8">
      <c r="A3010" s="46" t="s">
        <v>25331</v>
      </c>
      <c r="B3010" s="46" t="s">
        <v>22391</v>
      </c>
      <c r="C3010" s="46" t="s">
        <v>0</v>
      </c>
      <c r="D3010" s="46" t="s">
        <v>22391</v>
      </c>
      <c r="E3010" s="46" t="s">
        <v>20447</v>
      </c>
      <c r="F3010" s="46" t="s">
        <v>21800</v>
      </c>
      <c r="G3010" s="46" t="s">
        <v>29135</v>
      </c>
      <c r="H3010" s="46" t="str">
        <f t="shared" ref="H3010:H3073" si="47">CONCATENATE(G3010, "&gt;&gt;&gt;", C3010, "&gt;&gt;&gt;", E3010, "&gt;&gt;&gt;", F3010)</f>
        <v>15782&gt;&gt;&gt;Main Campus&gt;&gt;&gt;Multan&gt;&gt;&gt;Department of Mass Communication</v>
      </c>
    </row>
    <row r="3011" spans="1:8">
      <c r="A3011" s="46" t="s">
        <v>25331</v>
      </c>
      <c r="B3011" s="46" t="s">
        <v>22391</v>
      </c>
      <c r="C3011" s="46" t="s">
        <v>0</v>
      </c>
      <c r="D3011" s="46" t="s">
        <v>22391</v>
      </c>
      <c r="E3011" s="46" t="s">
        <v>20447</v>
      </c>
      <c r="F3011" s="46" t="s">
        <v>27077</v>
      </c>
      <c r="G3011" s="46" t="s">
        <v>29136</v>
      </c>
      <c r="H3011" s="46" t="str">
        <f t="shared" si="47"/>
        <v>15778&gt;&gt;&gt;Main Campus&gt;&gt;&gt;Multan&gt;&gt;&gt;Department of Nursing</v>
      </c>
    </row>
    <row r="3012" spans="1:8">
      <c r="A3012" s="46" t="s">
        <v>25331</v>
      </c>
      <c r="B3012" s="46" t="s">
        <v>22391</v>
      </c>
      <c r="C3012" s="46" t="s">
        <v>0</v>
      </c>
      <c r="D3012" s="46" t="s">
        <v>22391</v>
      </c>
      <c r="E3012" s="46" t="s">
        <v>20447</v>
      </c>
      <c r="F3012" s="46" t="s">
        <v>20623</v>
      </c>
      <c r="G3012" s="46" t="s">
        <v>29137</v>
      </c>
      <c r="H3012" s="46" t="str">
        <f t="shared" si="47"/>
        <v>14739&gt;&gt;&gt;Main Campus&gt;&gt;&gt;Multan&gt;&gt;&gt;Department of Physical Therapy</v>
      </c>
    </row>
    <row r="3013" spans="1:8">
      <c r="A3013" s="46" t="s">
        <v>25331</v>
      </c>
      <c r="B3013" s="46" t="s">
        <v>22391</v>
      </c>
      <c r="C3013" s="46" t="s">
        <v>0</v>
      </c>
      <c r="D3013" s="46" t="s">
        <v>22391</v>
      </c>
      <c r="E3013" s="46" t="s">
        <v>20447</v>
      </c>
      <c r="F3013" s="46" t="s">
        <v>27177</v>
      </c>
      <c r="G3013" s="46" t="s">
        <v>29138</v>
      </c>
      <c r="H3013" s="46" t="str">
        <f t="shared" si="47"/>
        <v>15777&gt;&gt;&gt;Main Campus&gt;&gt;&gt;Multan&gt;&gt;&gt;Department of Physics</v>
      </c>
    </row>
    <row r="3014" spans="1:8">
      <c r="A3014" s="46" t="s">
        <v>25331</v>
      </c>
      <c r="B3014" s="46" t="s">
        <v>22391</v>
      </c>
      <c r="C3014" s="46" t="s">
        <v>0</v>
      </c>
      <c r="D3014" s="46" t="s">
        <v>22391</v>
      </c>
      <c r="E3014" s="46" t="s">
        <v>20447</v>
      </c>
      <c r="F3014" s="46" t="s">
        <v>27514</v>
      </c>
      <c r="G3014" s="46" t="s">
        <v>29139</v>
      </c>
      <c r="H3014" s="46" t="str">
        <f t="shared" si="47"/>
        <v>15783&gt;&gt;&gt;Main Campus&gt;&gt;&gt;Multan&gt;&gt;&gt;Department of Political Science</v>
      </c>
    </row>
    <row r="3015" spans="1:8">
      <c r="A3015" s="46" t="s">
        <v>25331</v>
      </c>
      <c r="B3015" s="46" t="s">
        <v>22391</v>
      </c>
      <c r="C3015" s="46" t="s">
        <v>0</v>
      </c>
      <c r="D3015" s="46" t="s">
        <v>22391</v>
      </c>
      <c r="E3015" s="46" t="s">
        <v>20447</v>
      </c>
      <c r="F3015" s="46" t="s">
        <v>20589</v>
      </c>
      <c r="G3015" s="46" t="s">
        <v>29140</v>
      </c>
      <c r="H3015" s="46" t="str">
        <f t="shared" si="47"/>
        <v>14734&gt;&gt;&gt;Main Campus&gt;&gt;&gt;Multan&gt;&gt;&gt;Department of Psychology</v>
      </c>
    </row>
    <row r="3016" spans="1:8">
      <c r="A3016" s="46" t="s">
        <v>25331</v>
      </c>
      <c r="B3016" s="46" t="s">
        <v>22391</v>
      </c>
      <c r="C3016" s="46" t="s">
        <v>0</v>
      </c>
      <c r="D3016" s="46" t="s">
        <v>22391</v>
      </c>
      <c r="E3016" s="46" t="s">
        <v>20447</v>
      </c>
      <c r="F3016" s="46" t="s">
        <v>21782</v>
      </c>
      <c r="G3016" s="46" t="s">
        <v>29141</v>
      </c>
      <c r="H3016" s="46" t="str">
        <f t="shared" si="47"/>
        <v>14735&gt;&gt;&gt;Main Campus&gt;&gt;&gt;Multan&gt;&gt;&gt;Department of Public Administration</v>
      </c>
    </row>
    <row r="3017" spans="1:8">
      <c r="A3017" s="46" t="s">
        <v>25331</v>
      </c>
      <c r="B3017" s="46" t="s">
        <v>22391</v>
      </c>
      <c r="C3017" s="46" t="s">
        <v>0</v>
      </c>
      <c r="D3017" s="46" t="s">
        <v>22391</v>
      </c>
      <c r="E3017" s="46" t="s">
        <v>20447</v>
      </c>
      <c r="F3017" s="46" t="s">
        <v>21163</v>
      </c>
      <c r="G3017" s="46" t="s">
        <v>29142</v>
      </c>
      <c r="H3017" s="46" t="str">
        <f t="shared" si="47"/>
        <v>14738&gt;&gt;&gt;Main Campus&gt;&gt;&gt;Multan&gt;&gt;&gt;Department of Public Health</v>
      </c>
    </row>
    <row r="3018" spans="1:8">
      <c r="A3018" s="46" t="s">
        <v>25331</v>
      </c>
      <c r="B3018" s="46" t="s">
        <v>22391</v>
      </c>
      <c r="C3018" s="46" t="s">
        <v>0</v>
      </c>
      <c r="D3018" s="46" t="s">
        <v>22391</v>
      </c>
      <c r="E3018" s="46" t="s">
        <v>20447</v>
      </c>
      <c r="F3018" s="46" t="s">
        <v>20953</v>
      </c>
      <c r="G3018" s="46" t="s">
        <v>29143</v>
      </c>
      <c r="H3018" s="46" t="str">
        <f t="shared" si="47"/>
        <v>15779&gt;&gt;&gt;Main Campus&gt;&gt;&gt;Multan&gt;&gt;&gt;Department of Statistics</v>
      </c>
    </row>
    <row r="3019" spans="1:8">
      <c r="A3019" s="46" t="s">
        <v>25331</v>
      </c>
      <c r="B3019" s="46" t="s">
        <v>22391</v>
      </c>
      <c r="C3019" s="46" t="s">
        <v>0</v>
      </c>
      <c r="D3019" s="46" t="s">
        <v>22391</v>
      </c>
      <c r="E3019" s="46" t="s">
        <v>20447</v>
      </c>
      <c r="F3019" s="46" t="s">
        <v>27082</v>
      </c>
      <c r="G3019" s="46" t="s">
        <v>29144</v>
      </c>
      <c r="H3019" s="46" t="str">
        <f t="shared" si="47"/>
        <v>15781&gt;&gt;&gt;Main Campus&gt;&gt;&gt;Multan&gt;&gt;&gt;Department of Urdu</v>
      </c>
    </row>
    <row r="3020" spans="1:8">
      <c r="A3020" s="46" t="s">
        <v>25331</v>
      </c>
      <c r="B3020" s="46" t="s">
        <v>22391</v>
      </c>
      <c r="C3020" s="46" t="s">
        <v>0</v>
      </c>
      <c r="D3020" s="46" t="s">
        <v>22391</v>
      </c>
      <c r="E3020" s="46" t="s">
        <v>20447</v>
      </c>
      <c r="F3020" s="46" t="s">
        <v>27180</v>
      </c>
      <c r="G3020" s="46" t="s">
        <v>29145</v>
      </c>
      <c r="H3020" s="46" t="str">
        <f t="shared" si="47"/>
        <v>15776&gt;&gt;&gt;Main Campus&gt;&gt;&gt;Multan&gt;&gt;&gt;Department of Zoology</v>
      </c>
    </row>
    <row r="3021" spans="1:8">
      <c r="A3021" s="46" t="s">
        <v>25331</v>
      </c>
      <c r="B3021" s="46" t="s">
        <v>22391</v>
      </c>
      <c r="C3021" s="46" t="s">
        <v>0</v>
      </c>
      <c r="D3021" s="46" t="s">
        <v>22391</v>
      </c>
      <c r="E3021" s="46" t="s">
        <v>20447</v>
      </c>
      <c r="F3021" s="46" t="s">
        <v>22503</v>
      </c>
      <c r="G3021" s="46" t="s">
        <v>25335</v>
      </c>
      <c r="H3021" s="46" t="str">
        <f t="shared" si="47"/>
        <v>14741&gt;&gt;&gt;Main Campus&gt;&gt;&gt;Multan&gt;&gt;&gt;Hajveri Law College</v>
      </c>
    </row>
    <row r="3022" spans="1:8">
      <c r="A3022" s="46" t="s">
        <v>25331</v>
      </c>
      <c r="B3022" s="46" t="s">
        <v>22391</v>
      </c>
      <c r="C3022" s="46" t="s">
        <v>0</v>
      </c>
      <c r="D3022" s="46" t="s">
        <v>22391</v>
      </c>
      <c r="E3022" s="46" t="s">
        <v>20447</v>
      </c>
      <c r="F3022" s="46" t="s">
        <v>22491</v>
      </c>
      <c r="G3022" s="46" t="s">
        <v>25336</v>
      </c>
      <c r="H3022" s="46" t="str">
        <f t="shared" si="47"/>
        <v>15082&gt;&gt;&gt;Main Campus&gt;&gt;&gt;Multan&gt;&gt;&gt;Javaid College of Pharmaceutical Sciences</v>
      </c>
    </row>
    <row r="3023" spans="1:8">
      <c r="A3023" s="46" t="s">
        <v>25337</v>
      </c>
      <c r="B3023" s="46" t="s">
        <v>548</v>
      </c>
      <c r="C3023" s="46" t="s">
        <v>0</v>
      </c>
      <c r="D3023" s="46" t="s">
        <v>0</v>
      </c>
      <c r="E3023" s="46" t="s">
        <v>20508</v>
      </c>
      <c r="F3023" s="46" t="s">
        <v>20730</v>
      </c>
      <c r="G3023" s="46" t="s">
        <v>29146</v>
      </c>
      <c r="H3023" s="46" t="str">
        <f t="shared" si="47"/>
        <v>16715&gt;&gt;&gt;Main Campus&gt;&gt;&gt;Karachi&gt;&gt;&gt;department of Architecture</v>
      </c>
    </row>
    <row r="3024" spans="1:8">
      <c r="A3024" s="46" t="s">
        <v>25337</v>
      </c>
      <c r="B3024" s="46" t="s">
        <v>548</v>
      </c>
      <c r="C3024" s="46" t="s">
        <v>0</v>
      </c>
      <c r="D3024" s="46" t="s">
        <v>0</v>
      </c>
      <c r="E3024" s="46" t="s">
        <v>20508</v>
      </c>
      <c r="F3024" s="46" t="s">
        <v>21689</v>
      </c>
      <c r="G3024" s="46" t="s">
        <v>25338</v>
      </c>
      <c r="H3024" s="46" t="str">
        <f t="shared" si="47"/>
        <v>15899&gt;&gt;&gt;Main Campus&gt;&gt;&gt;Karachi&gt;&gt;&gt;department of Design</v>
      </c>
    </row>
    <row r="3025" spans="1:8">
      <c r="A3025" s="46" t="s">
        <v>25337</v>
      </c>
      <c r="B3025" s="46" t="s">
        <v>548</v>
      </c>
      <c r="C3025" s="46" t="s">
        <v>0</v>
      </c>
      <c r="D3025" s="46" t="s">
        <v>0</v>
      </c>
      <c r="E3025" s="46" t="s">
        <v>20508</v>
      </c>
      <c r="F3025" s="46" t="s">
        <v>22520</v>
      </c>
      <c r="G3025" s="46" t="s">
        <v>25339</v>
      </c>
      <c r="H3025" s="46" t="str">
        <f t="shared" si="47"/>
        <v>16716&gt;&gt;&gt;Main Campus&gt;&gt;&gt;Karachi&gt;&gt;&gt;Department of Mechatronics</v>
      </c>
    </row>
    <row r="3026" spans="1:8">
      <c r="A3026" s="46" t="s">
        <v>25337</v>
      </c>
      <c r="B3026" s="46" t="s">
        <v>548</v>
      </c>
      <c r="C3026" s="46" t="s">
        <v>0</v>
      </c>
      <c r="D3026" s="46" t="s">
        <v>0</v>
      </c>
      <c r="E3026" s="46" t="s">
        <v>20508</v>
      </c>
      <c r="F3026" s="46" t="s">
        <v>22102</v>
      </c>
      <c r="G3026" s="46" t="s">
        <v>25340</v>
      </c>
      <c r="H3026" s="46" t="str">
        <f t="shared" si="47"/>
        <v>15897&gt;&gt;&gt;Main Campus&gt;&gt;&gt;Karachi&gt;&gt;&gt;School of Business</v>
      </c>
    </row>
    <row r="3027" spans="1:8">
      <c r="A3027" s="46" t="s">
        <v>25337</v>
      </c>
      <c r="B3027" s="46" t="s">
        <v>548</v>
      </c>
      <c r="C3027" s="46" t="s">
        <v>0</v>
      </c>
      <c r="D3027" s="46" t="s">
        <v>0</v>
      </c>
      <c r="E3027" s="46" t="s">
        <v>20508</v>
      </c>
      <c r="F3027" s="46" t="s">
        <v>22521</v>
      </c>
      <c r="G3027" s="46" t="s">
        <v>25341</v>
      </c>
      <c r="H3027" s="46" t="str">
        <f t="shared" si="47"/>
        <v>15898&gt;&gt;&gt;Main Campus&gt;&gt;&gt;Karachi&gt;&gt;&gt;School of Computing</v>
      </c>
    </row>
    <row r="3028" spans="1:8">
      <c r="A3028" s="46" t="s">
        <v>25342</v>
      </c>
      <c r="B3028" s="46" t="s">
        <v>558</v>
      </c>
      <c r="C3028" s="46" t="s">
        <v>0</v>
      </c>
      <c r="D3028" s="46" t="s">
        <v>22436</v>
      </c>
      <c r="E3028" s="46" t="s">
        <v>20448</v>
      </c>
      <c r="F3028" s="46" t="s">
        <v>22439</v>
      </c>
      <c r="G3028" s="46" t="s">
        <v>25343</v>
      </c>
      <c r="H3028" s="46" t="str">
        <f t="shared" si="47"/>
        <v>39295&gt;&gt;&gt;Main Campus&gt;&gt;&gt;Murree&gt;&gt;&gt;Department of  Forestry and Range Management</v>
      </c>
    </row>
    <row r="3029" spans="1:8">
      <c r="A3029" s="46" t="s">
        <v>25342</v>
      </c>
      <c r="B3029" s="46" t="s">
        <v>558</v>
      </c>
      <c r="C3029" s="46" t="s">
        <v>0</v>
      </c>
      <c r="D3029" s="46" t="s">
        <v>22436</v>
      </c>
      <c r="E3029" s="46" t="s">
        <v>20448</v>
      </c>
      <c r="F3029" s="46" t="s">
        <v>22440</v>
      </c>
      <c r="G3029" s="46" t="s">
        <v>25344</v>
      </c>
      <c r="H3029" s="46" t="str">
        <f t="shared" si="47"/>
        <v>39331&gt;&gt;&gt;Main Campus&gt;&gt;&gt;Murree&gt;&gt;&gt;Department of Arts &amp; Design</v>
      </c>
    </row>
    <row r="3030" spans="1:8">
      <c r="A3030" s="46" t="s">
        <v>25342</v>
      </c>
      <c r="B3030" s="46" t="s">
        <v>558</v>
      </c>
      <c r="C3030" s="46" t="s">
        <v>0</v>
      </c>
      <c r="D3030" s="46" t="s">
        <v>22436</v>
      </c>
      <c r="E3030" s="46" t="s">
        <v>20448</v>
      </c>
      <c r="F3030" s="46" t="s">
        <v>20757</v>
      </c>
      <c r="G3030" s="46" t="s">
        <v>29147</v>
      </c>
      <c r="H3030" s="46" t="str">
        <f t="shared" si="47"/>
        <v>39318&gt;&gt;&gt;Main Campus&gt;&gt;&gt;Murree&gt;&gt;&gt;Department of Biochemistry</v>
      </c>
    </row>
    <row r="3031" spans="1:8">
      <c r="A3031" s="46" t="s">
        <v>25342</v>
      </c>
      <c r="B3031" s="46" t="s">
        <v>558</v>
      </c>
      <c r="C3031" s="46" t="s">
        <v>0</v>
      </c>
      <c r="D3031" s="46" t="s">
        <v>22436</v>
      </c>
      <c r="E3031" s="46" t="s">
        <v>20448</v>
      </c>
      <c r="F3031" s="46" t="s">
        <v>21614</v>
      </c>
      <c r="G3031" s="46" t="s">
        <v>29148</v>
      </c>
      <c r="H3031" s="46" t="str">
        <f t="shared" si="47"/>
        <v>39319&gt;&gt;&gt;Main Campus&gt;&gt;&gt;Murree&gt;&gt;&gt;Department of Bioinformatics</v>
      </c>
    </row>
    <row r="3032" spans="1:8">
      <c r="A3032" s="46" t="s">
        <v>25342</v>
      </c>
      <c r="B3032" s="46" t="s">
        <v>558</v>
      </c>
      <c r="C3032" s="46" t="s">
        <v>0</v>
      </c>
      <c r="D3032" s="46" t="s">
        <v>22436</v>
      </c>
      <c r="E3032" s="46" t="s">
        <v>20448</v>
      </c>
      <c r="F3032" s="46" t="s">
        <v>20825</v>
      </c>
      <c r="G3032" s="46" t="s">
        <v>29149</v>
      </c>
      <c r="H3032" s="46" t="str">
        <f t="shared" si="47"/>
        <v>39320&gt;&gt;&gt;Main Campus&gt;&gt;&gt;Murree&gt;&gt;&gt;Department of Biotechnology</v>
      </c>
    </row>
    <row r="3033" spans="1:8">
      <c r="A3033" s="46" t="s">
        <v>25342</v>
      </c>
      <c r="B3033" s="46" t="s">
        <v>558</v>
      </c>
      <c r="C3033" s="46" t="s">
        <v>0</v>
      </c>
      <c r="D3033" s="46" t="s">
        <v>22436</v>
      </c>
      <c r="E3033" s="46" t="s">
        <v>20448</v>
      </c>
      <c r="F3033" s="46" t="s">
        <v>20739</v>
      </c>
      <c r="G3033" s="46" t="s">
        <v>29150</v>
      </c>
      <c r="H3033" s="46" t="str">
        <f t="shared" si="47"/>
        <v>39315&gt;&gt;&gt;Main Campus&gt;&gt;&gt;Murree&gt;&gt;&gt;Department of Botany</v>
      </c>
    </row>
    <row r="3034" spans="1:8">
      <c r="A3034" s="46" t="s">
        <v>25342</v>
      </c>
      <c r="B3034" s="46" t="s">
        <v>558</v>
      </c>
      <c r="C3034" s="46" t="s">
        <v>0</v>
      </c>
      <c r="D3034" s="46" t="s">
        <v>22436</v>
      </c>
      <c r="E3034" s="46" t="s">
        <v>20448</v>
      </c>
      <c r="F3034" s="46" t="s">
        <v>27173</v>
      </c>
      <c r="G3034" s="46" t="s">
        <v>29151</v>
      </c>
      <c r="H3034" s="46" t="str">
        <f t="shared" si="47"/>
        <v>39327&gt;&gt;&gt;Main Campus&gt;&gt;&gt;Murree&gt;&gt;&gt;Department of Chemistry</v>
      </c>
    </row>
    <row r="3035" spans="1:8">
      <c r="A3035" s="46" t="s">
        <v>25342</v>
      </c>
      <c r="B3035" s="46" t="s">
        <v>558</v>
      </c>
      <c r="C3035" s="46" t="s">
        <v>0</v>
      </c>
      <c r="D3035" s="46" t="s">
        <v>22436</v>
      </c>
      <c r="E3035" s="46" t="s">
        <v>20448</v>
      </c>
      <c r="F3035" s="46" t="s">
        <v>20680</v>
      </c>
      <c r="G3035" s="46" t="s">
        <v>29152</v>
      </c>
      <c r="H3035" s="46" t="str">
        <f t="shared" si="47"/>
        <v>39324&gt;&gt;&gt;Main Campus&gt;&gt;&gt;Murree&gt;&gt;&gt;Department of Computer Science</v>
      </c>
    </row>
    <row r="3036" spans="1:8">
      <c r="A3036" s="46" t="s">
        <v>25342</v>
      </c>
      <c r="B3036" s="46" t="s">
        <v>558</v>
      </c>
      <c r="C3036" s="46" t="s">
        <v>0</v>
      </c>
      <c r="D3036" s="46" t="s">
        <v>22436</v>
      </c>
      <c r="E3036" s="46" t="s">
        <v>20448</v>
      </c>
      <c r="F3036" s="46" t="s">
        <v>20622</v>
      </c>
      <c r="G3036" s="46" t="s">
        <v>29153</v>
      </c>
      <c r="H3036" s="46" t="str">
        <f t="shared" si="47"/>
        <v>39296&gt;&gt;&gt;Main Campus&gt;&gt;&gt;Murree&gt;&gt;&gt;Department of English</v>
      </c>
    </row>
    <row r="3037" spans="1:8">
      <c r="A3037" s="46" t="s">
        <v>25342</v>
      </c>
      <c r="B3037" s="46" t="s">
        <v>558</v>
      </c>
      <c r="C3037" s="46" t="s">
        <v>0</v>
      </c>
      <c r="D3037" s="46" t="s">
        <v>22436</v>
      </c>
      <c r="E3037" s="46" t="s">
        <v>20448</v>
      </c>
      <c r="F3037" s="46" t="s">
        <v>21399</v>
      </c>
      <c r="G3037" s="46" t="s">
        <v>29154</v>
      </c>
      <c r="H3037" s="46" t="str">
        <f t="shared" si="47"/>
        <v>39314&gt;&gt;&gt;Main Campus&gt;&gt;&gt;Murree&gt;&gt;&gt;Department of Environmental Sciences</v>
      </c>
    </row>
    <row r="3038" spans="1:8">
      <c r="A3038" s="46" t="s">
        <v>25342</v>
      </c>
      <c r="B3038" s="46" t="s">
        <v>558</v>
      </c>
      <c r="C3038" s="46" t="s">
        <v>0</v>
      </c>
      <c r="D3038" s="46" t="s">
        <v>22436</v>
      </c>
      <c r="E3038" s="46" t="s">
        <v>20448</v>
      </c>
      <c r="F3038" s="46" t="s">
        <v>22437</v>
      </c>
      <c r="G3038" s="46" t="s">
        <v>25345</v>
      </c>
      <c r="H3038" s="46" t="str">
        <f t="shared" si="47"/>
        <v>39312&gt;&gt;&gt;Main Campus&gt;&gt;&gt;Murree&gt;&gt;&gt;Department of Food Sciences and Technology</v>
      </c>
    </row>
    <row r="3039" spans="1:8">
      <c r="A3039" s="46" t="s">
        <v>25342</v>
      </c>
      <c r="B3039" s="46" t="s">
        <v>558</v>
      </c>
      <c r="C3039" s="46" t="s">
        <v>0</v>
      </c>
      <c r="D3039" s="46" t="s">
        <v>22436</v>
      </c>
      <c r="E3039" s="46" t="s">
        <v>20448</v>
      </c>
      <c r="F3039" s="46" t="s">
        <v>20773</v>
      </c>
      <c r="G3039" s="46" t="s">
        <v>29155</v>
      </c>
      <c r="H3039" s="46" t="str">
        <f t="shared" si="47"/>
        <v>39329&gt;&gt;&gt;Main Campus&gt;&gt;&gt;Murree&gt;&gt;&gt;Department of Management Sciences</v>
      </c>
    </row>
    <row r="3040" spans="1:8">
      <c r="A3040" s="46" t="s">
        <v>25342</v>
      </c>
      <c r="B3040" s="46" t="s">
        <v>558</v>
      </c>
      <c r="C3040" s="46" t="s">
        <v>0</v>
      </c>
      <c r="D3040" s="46" t="s">
        <v>22436</v>
      </c>
      <c r="E3040" s="46" t="s">
        <v>20448</v>
      </c>
      <c r="F3040" s="46" t="s">
        <v>22441</v>
      </c>
      <c r="G3040" s="46" t="s">
        <v>25346</v>
      </c>
      <c r="H3040" s="46" t="str">
        <f t="shared" si="47"/>
        <v>39332&gt;&gt;&gt;Main Campus&gt;&gt;&gt;Murree&gt;&gt;&gt;Department of Mass Communication and Media Studies</v>
      </c>
    </row>
    <row r="3041" spans="1:8">
      <c r="A3041" s="46" t="s">
        <v>25342</v>
      </c>
      <c r="B3041" s="46" t="s">
        <v>558</v>
      </c>
      <c r="C3041" s="46" t="s">
        <v>0</v>
      </c>
      <c r="D3041" s="46" t="s">
        <v>22436</v>
      </c>
      <c r="E3041" s="46" t="s">
        <v>20448</v>
      </c>
      <c r="F3041" s="46" t="s">
        <v>20674</v>
      </c>
      <c r="G3041" s="46" t="s">
        <v>29156</v>
      </c>
      <c r="H3041" s="46" t="str">
        <f t="shared" si="47"/>
        <v>39326&gt;&gt;&gt;Main Campus&gt;&gt;&gt;Murree&gt;&gt;&gt;Department of Mathematics</v>
      </c>
    </row>
    <row r="3042" spans="1:8">
      <c r="A3042" s="46" t="s">
        <v>25342</v>
      </c>
      <c r="B3042" s="46" t="s">
        <v>558</v>
      </c>
      <c r="C3042" s="46" t="s">
        <v>0</v>
      </c>
      <c r="D3042" s="46" t="s">
        <v>22436</v>
      </c>
      <c r="E3042" s="46" t="s">
        <v>20448</v>
      </c>
      <c r="F3042" s="46" t="s">
        <v>20756</v>
      </c>
      <c r="G3042" s="46" t="s">
        <v>29157</v>
      </c>
      <c r="H3042" s="46" t="str">
        <f t="shared" si="47"/>
        <v>39321&gt;&gt;&gt;Main Campus&gt;&gt;&gt;Murree&gt;&gt;&gt;Department of Microbiology</v>
      </c>
    </row>
    <row r="3043" spans="1:8">
      <c r="A3043" s="46" t="s">
        <v>25342</v>
      </c>
      <c r="B3043" s="46" t="s">
        <v>558</v>
      </c>
      <c r="C3043" s="46" t="s">
        <v>0</v>
      </c>
      <c r="D3043" s="46" t="s">
        <v>22436</v>
      </c>
      <c r="E3043" s="46" t="s">
        <v>20448</v>
      </c>
      <c r="F3043" s="46" t="s">
        <v>27177</v>
      </c>
      <c r="G3043" s="46" t="s">
        <v>29158</v>
      </c>
      <c r="H3043" s="46" t="str">
        <f t="shared" si="47"/>
        <v>39328&gt;&gt;&gt;Main Campus&gt;&gt;&gt;Murree&gt;&gt;&gt;Department of Physics</v>
      </c>
    </row>
    <row r="3044" spans="1:8">
      <c r="A3044" s="46" t="s">
        <v>25342</v>
      </c>
      <c r="B3044" s="46" t="s">
        <v>558</v>
      </c>
      <c r="C3044" s="46" t="s">
        <v>0</v>
      </c>
      <c r="D3044" s="46" t="s">
        <v>22436</v>
      </c>
      <c r="E3044" s="46" t="s">
        <v>20448</v>
      </c>
      <c r="F3044" s="46" t="s">
        <v>27514</v>
      </c>
      <c r="G3044" s="46" t="s">
        <v>29159</v>
      </c>
      <c r="H3044" s="46" t="str">
        <f t="shared" si="47"/>
        <v>39300&gt;&gt;&gt;Main Campus&gt;&gt;&gt;Murree&gt;&gt;&gt;Department of Political Science</v>
      </c>
    </row>
    <row r="3045" spans="1:8">
      <c r="A3045" s="46" t="s">
        <v>25342</v>
      </c>
      <c r="B3045" s="46" t="s">
        <v>558</v>
      </c>
      <c r="C3045" s="46" t="s">
        <v>0</v>
      </c>
      <c r="D3045" s="46" t="s">
        <v>22436</v>
      </c>
      <c r="E3045" s="46" t="s">
        <v>20448</v>
      </c>
      <c r="F3045" s="46" t="s">
        <v>20589</v>
      </c>
      <c r="G3045" s="46" t="s">
        <v>29160</v>
      </c>
      <c r="H3045" s="46" t="str">
        <f t="shared" si="47"/>
        <v>39335&gt;&gt;&gt;Main Campus&gt;&gt;&gt;Murree&gt;&gt;&gt;Department of Psychology</v>
      </c>
    </row>
    <row r="3046" spans="1:8">
      <c r="A3046" s="46" t="s">
        <v>25342</v>
      </c>
      <c r="B3046" s="46" t="s">
        <v>558</v>
      </c>
      <c r="C3046" s="46" t="s">
        <v>0</v>
      </c>
      <c r="D3046" s="46" t="s">
        <v>22436</v>
      </c>
      <c r="E3046" s="46" t="s">
        <v>20448</v>
      </c>
      <c r="F3046" s="46" t="s">
        <v>20685</v>
      </c>
      <c r="G3046" s="46" t="s">
        <v>29161</v>
      </c>
      <c r="H3046" s="46" t="str">
        <f t="shared" si="47"/>
        <v>39336&gt;&gt;&gt;Main Campus&gt;&gt;&gt;Murree&gt;&gt;&gt;Department of Sociology</v>
      </c>
    </row>
    <row r="3047" spans="1:8">
      <c r="A3047" s="46" t="s">
        <v>25342</v>
      </c>
      <c r="B3047" s="46" t="s">
        <v>558</v>
      </c>
      <c r="C3047" s="46" t="s">
        <v>0</v>
      </c>
      <c r="D3047" s="46" t="s">
        <v>22436</v>
      </c>
      <c r="E3047" s="46" t="s">
        <v>20448</v>
      </c>
      <c r="F3047" s="46" t="s">
        <v>20953</v>
      </c>
      <c r="G3047" s="46" t="s">
        <v>29162</v>
      </c>
      <c r="H3047" s="46" t="str">
        <f t="shared" si="47"/>
        <v>39325&gt;&gt;&gt;Main Campus&gt;&gt;&gt;Murree&gt;&gt;&gt;Department of Statistics</v>
      </c>
    </row>
    <row r="3048" spans="1:8">
      <c r="A3048" s="46" t="s">
        <v>25342</v>
      </c>
      <c r="B3048" s="46" t="s">
        <v>558</v>
      </c>
      <c r="C3048" s="46" t="s">
        <v>0</v>
      </c>
      <c r="D3048" s="46" t="s">
        <v>22436</v>
      </c>
      <c r="E3048" s="46" t="s">
        <v>20448</v>
      </c>
      <c r="F3048" s="46" t="s">
        <v>22438</v>
      </c>
      <c r="G3048" s="46" t="s">
        <v>25347</v>
      </c>
      <c r="H3048" s="46" t="str">
        <f t="shared" si="47"/>
        <v>39330&gt;&gt;&gt;Main Campus&gt;&gt;&gt;Murree&gt;&gt;&gt;Department of Tourism and Hospitality Management</v>
      </c>
    </row>
    <row r="3049" spans="1:8">
      <c r="A3049" s="46" t="s">
        <v>25342</v>
      </c>
      <c r="B3049" s="46" t="s">
        <v>558</v>
      </c>
      <c r="C3049" s="46" t="s">
        <v>0</v>
      </c>
      <c r="D3049" s="46" t="s">
        <v>22436</v>
      </c>
      <c r="E3049" s="46" t="s">
        <v>20448</v>
      </c>
      <c r="F3049" s="46" t="s">
        <v>27082</v>
      </c>
      <c r="G3049" s="46" t="s">
        <v>29163</v>
      </c>
      <c r="H3049" s="46" t="str">
        <f t="shared" si="47"/>
        <v>39304&gt;&gt;&gt;Main Campus&gt;&gt;&gt;Murree&gt;&gt;&gt;Department of Urdu</v>
      </c>
    </row>
    <row r="3050" spans="1:8">
      <c r="A3050" s="46" t="s">
        <v>25342</v>
      </c>
      <c r="B3050" s="46" t="s">
        <v>558</v>
      </c>
      <c r="C3050" s="46" t="s">
        <v>0</v>
      </c>
      <c r="D3050" s="46" t="s">
        <v>22436</v>
      </c>
      <c r="E3050" s="46" t="s">
        <v>20448</v>
      </c>
      <c r="F3050" s="46" t="s">
        <v>27180</v>
      </c>
      <c r="G3050" s="46" t="s">
        <v>29164</v>
      </c>
      <c r="H3050" s="46" t="str">
        <f t="shared" si="47"/>
        <v>39309&gt;&gt;&gt;Main Campus&gt;&gt;&gt;Murree&gt;&gt;&gt;Department of Zoology</v>
      </c>
    </row>
    <row r="3051" spans="1:8">
      <c r="A3051" s="46" t="s">
        <v>25348</v>
      </c>
      <c r="B3051" s="46" t="s">
        <v>22403</v>
      </c>
      <c r="C3051" s="46" t="s">
        <v>0</v>
      </c>
      <c r="D3051" s="46" t="s">
        <v>22402</v>
      </c>
      <c r="E3051" s="46" t="s">
        <v>20446</v>
      </c>
      <c r="F3051" s="46" t="s">
        <v>22404</v>
      </c>
      <c r="G3051" s="46" t="s">
        <v>29165</v>
      </c>
      <c r="H3051" s="46" t="str">
        <f t="shared" si="47"/>
        <v>15112&gt;&gt;&gt;Main Campus&gt;&gt;&gt;Mianwali&gt;&gt;&gt;Arabic and Islamic Studies</v>
      </c>
    </row>
    <row r="3052" spans="1:8">
      <c r="A3052" s="46" t="s">
        <v>25348</v>
      </c>
      <c r="B3052" s="46" t="s">
        <v>22403</v>
      </c>
      <c r="C3052" s="46" t="s">
        <v>0</v>
      </c>
      <c r="D3052" s="46" t="s">
        <v>22402</v>
      </c>
      <c r="E3052" s="46" t="s">
        <v>20446</v>
      </c>
      <c r="F3052" s="46" t="s">
        <v>20871</v>
      </c>
      <c r="G3052" s="46" t="s">
        <v>29166</v>
      </c>
      <c r="H3052" s="46" t="str">
        <f t="shared" si="47"/>
        <v>15109&gt;&gt;&gt;Main Campus&gt;&gt;&gt;Mianwali&gt;&gt;&gt;Biotechnology</v>
      </c>
    </row>
    <row r="3053" spans="1:8">
      <c r="A3053" s="46" t="s">
        <v>25348</v>
      </c>
      <c r="B3053" s="46" t="s">
        <v>22403</v>
      </c>
      <c r="C3053" s="46" t="s">
        <v>0</v>
      </c>
      <c r="D3053" s="46" t="s">
        <v>22402</v>
      </c>
      <c r="E3053" s="46" t="s">
        <v>20446</v>
      </c>
      <c r="F3053" s="46" t="s">
        <v>20893</v>
      </c>
      <c r="G3053" s="46" t="s">
        <v>29167</v>
      </c>
      <c r="H3053" s="46" t="str">
        <f t="shared" si="47"/>
        <v>15125&gt;&gt;&gt;Main Campus&gt;&gt;&gt;Mianwali&gt;&gt;&gt;Botany</v>
      </c>
    </row>
    <row r="3054" spans="1:8">
      <c r="A3054" s="46" t="s">
        <v>25348</v>
      </c>
      <c r="B3054" s="46" t="s">
        <v>22403</v>
      </c>
      <c r="C3054" s="46" t="s">
        <v>0</v>
      </c>
      <c r="D3054" s="46" t="s">
        <v>22402</v>
      </c>
      <c r="E3054" s="46" t="s">
        <v>20446</v>
      </c>
      <c r="F3054" s="46" t="s">
        <v>20682</v>
      </c>
      <c r="G3054" s="46" t="s">
        <v>29168</v>
      </c>
      <c r="H3054" s="46" t="str">
        <f t="shared" si="47"/>
        <v>15124&gt;&gt;&gt;Main Campus&gt;&gt;&gt;Mianwali&gt;&gt;&gt;Business Administration</v>
      </c>
    </row>
    <row r="3055" spans="1:8">
      <c r="A3055" s="46" t="s">
        <v>25348</v>
      </c>
      <c r="B3055" s="46" t="s">
        <v>22403</v>
      </c>
      <c r="C3055" s="46" t="s">
        <v>0</v>
      </c>
      <c r="D3055" s="46" t="s">
        <v>22402</v>
      </c>
      <c r="E3055" s="46" t="s">
        <v>20446</v>
      </c>
      <c r="F3055" s="46" t="s">
        <v>20830</v>
      </c>
      <c r="G3055" s="46" t="s">
        <v>29169</v>
      </c>
      <c r="H3055" s="46" t="str">
        <f t="shared" si="47"/>
        <v>15123&gt;&gt;&gt;Main Campus&gt;&gt;&gt;Mianwali&gt;&gt;&gt;Chemistry</v>
      </c>
    </row>
    <row r="3056" spans="1:8">
      <c r="A3056" s="46" t="s">
        <v>25348</v>
      </c>
      <c r="B3056" s="46" t="s">
        <v>22403</v>
      </c>
      <c r="C3056" s="46" t="s">
        <v>0</v>
      </c>
      <c r="D3056" s="46" t="s">
        <v>22402</v>
      </c>
      <c r="E3056" s="46" t="s">
        <v>20446</v>
      </c>
      <c r="F3056" s="46" t="s">
        <v>27167</v>
      </c>
      <c r="G3056" s="46" t="s">
        <v>29170</v>
      </c>
      <c r="H3056" s="46" t="str">
        <f t="shared" si="47"/>
        <v>15122&gt;&gt;&gt;Main Campus&gt;&gt;&gt;Mianwali&gt;&gt;&gt;Commerce</v>
      </c>
    </row>
    <row r="3057" spans="1:8">
      <c r="A3057" s="46" t="s">
        <v>25348</v>
      </c>
      <c r="B3057" s="46" t="s">
        <v>22403</v>
      </c>
      <c r="C3057" s="46" t="s">
        <v>0</v>
      </c>
      <c r="D3057" s="46" t="s">
        <v>22402</v>
      </c>
      <c r="E3057" s="46" t="s">
        <v>20446</v>
      </c>
      <c r="F3057" s="46" t="s">
        <v>22091</v>
      </c>
      <c r="G3057" s="46" t="s">
        <v>29171</v>
      </c>
      <c r="H3057" s="46" t="str">
        <f t="shared" si="47"/>
        <v>15115&gt;&gt;&gt;Main Campus&gt;&gt;&gt;Mianwali&gt;&gt;&gt;Computer Science and Information Technology</v>
      </c>
    </row>
    <row r="3058" spans="1:8">
      <c r="A3058" s="46" t="s">
        <v>25348</v>
      </c>
      <c r="B3058" s="46" t="s">
        <v>22403</v>
      </c>
      <c r="C3058" s="46" t="s">
        <v>0</v>
      </c>
      <c r="D3058" s="46" t="s">
        <v>22402</v>
      </c>
      <c r="E3058" s="46" t="s">
        <v>20446</v>
      </c>
      <c r="F3058" s="46" t="s">
        <v>20838</v>
      </c>
      <c r="G3058" s="46" t="s">
        <v>29172</v>
      </c>
      <c r="H3058" s="46" t="str">
        <f t="shared" si="47"/>
        <v>15120&gt;&gt;&gt;Main Campus&gt;&gt;&gt;Mianwali&gt;&gt;&gt;Economics</v>
      </c>
    </row>
    <row r="3059" spans="1:8">
      <c r="A3059" s="46" t="s">
        <v>25348</v>
      </c>
      <c r="B3059" s="46" t="s">
        <v>22403</v>
      </c>
      <c r="C3059" s="46" t="s">
        <v>0</v>
      </c>
      <c r="D3059" s="46" t="s">
        <v>22402</v>
      </c>
      <c r="E3059" s="46" t="s">
        <v>20446</v>
      </c>
      <c r="F3059" s="46" t="s">
        <v>20620</v>
      </c>
      <c r="G3059" s="46" t="s">
        <v>29173</v>
      </c>
      <c r="H3059" s="46" t="str">
        <f t="shared" si="47"/>
        <v>15119&gt;&gt;&gt;Main Campus&gt;&gt;&gt;Mianwali&gt;&gt;&gt;Education</v>
      </c>
    </row>
    <row r="3060" spans="1:8">
      <c r="A3060" s="46" t="s">
        <v>25348</v>
      </c>
      <c r="B3060" s="46" t="s">
        <v>22403</v>
      </c>
      <c r="C3060" s="46" t="s">
        <v>0</v>
      </c>
      <c r="D3060" s="46" t="s">
        <v>22402</v>
      </c>
      <c r="E3060" s="46" t="s">
        <v>20446</v>
      </c>
      <c r="F3060" s="46" t="s">
        <v>20854</v>
      </c>
      <c r="G3060" s="46" t="s">
        <v>29174</v>
      </c>
      <c r="H3060" s="46" t="str">
        <f t="shared" si="47"/>
        <v>15118&gt;&gt;&gt;Main Campus&gt;&gt;&gt;Mianwali&gt;&gt;&gt;English</v>
      </c>
    </row>
    <row r="3061" spans="1:8">
      <c r="A3061" s="46" t="s">
        <v>25348</v>
      </c>
      <c r="B3061" s="46" t="s">
        <v>22403</v>
      </c>
      <c r="C3061" s="46" t="s">
        <v>0</v>
      </c>
      <c r="D3061" s="46" t="s">
        <v>22402</v>
      </c>
      <c r="E3061" s="46" t="s">
        <v>20446</v>
      </c>
      <c r="F3061" s="46" t="s">
        <v>20688</v>
      </c>
      <c r="G3061" s="46" t="s">
        <v>29175</v>
      </c>
      <c r="H3061" s="46" t="str">
        <f t="shared" si="47"/>
        <v>15117&gt;&gt;&gt;Main Campus&gt;&gt;&gt;Mianwali&gt;&gt;&gt;Mathematics</v>
      </c>
    </row>
    <row r="3062" spans="1:8">
      <c r="A3062" s="46" t="s">
        <v>25348</v>
      </c>
      <c r="B3062" s="46" t="s">
        <v>22403</v>
      </c>
      <c r="C3062" s="46" t="s">
        <v>0</v>
      </c>
      <c r="D3062" s="46" t="s">
        <v>22402</v>
      </c>
      <c r="E3062" s="46" t="s">
        <v>20446</v>
      </c>
      <c r="F3062" s="46" t="s">
        <v>20859</v>
      </c>
      <c r="G3062" s="46" t="s">
        <v>29176</v>
      </c>
      <c r="H3062" s="46" t="str">
        <f t="shared" si="47"/>
        <v>15116&gt;&gt;&gt;Main Campus&gt;&gt;&gt;Mianwali&gt;&gt;&gt;Physics</v>
      </c>
    </row>
    <row r="3063" spans="1:8">
      <c r="A3063" s="46" t="s">
        <v>25348</v>
      </c>
      <c r="B3063" s="46" t="s">
        <v>22403</v>
      </c>
      <c r="C3063" s="46" t="s">
        <v>0</v>
      </c>
      <c r="D3063" s="46" t="s">
        <v>22402</v>
      </c>
      <c r="E3063" s="46" t="s">
        <v>20446</v>
      </c>
      <c r="F3063" s="46" t="s">
        <v>20875</v>
      </c>
      <c r="G3063" s="46" t="s">
        <v>29177</v>
      </c>
      <c r="H3063" s="46" t="str">
        <f t="shared" si="47"/>
        <v>15108&gt;&gt;&gt;Main Campus&gt;&gt;&gt;Mianwali&gt;&gt;&gt;Software Engineering</v>
      </c>
    </row>
    <row r="3064" spans="1:8">
      <c r="A3064" s="46" t="s">
        <v>25348</v>
      </c>
      <c r="B3064" s="46" t="s">
        <v>22403</v>
      </c>
      <c r="C3064" s="46" t="s">
        <v>0</v>
      </c>
      <c r="D3064" s="46" t="s">
        <v>22402</v>
      </c>
      <c r="E3064" s="46" t="s">
        <v>20446</v>
      </c>
      <c r="F3064" s="46" t="s">
        <v>22405</v>
      </c>
      <c r="G3064" s="46" t="s">
        <v>25349</v>
      </c>
      <c r="H3064" s="46" t="str">
        <f t="shared" si="47"/>
        <v>15111&gt;&gt;&gt;Main Campus&gt;&gt;&gt;Mianwali&gt;&gt;&gt;Statistics and Data Science</v>
      </c>
    </row>
    <row r="3065" spans="1:8">
      <c r="A3065" s="46" t="s">
        <v>25348</v>
      </c>
      <c r="B3065" s="46" t="s">
        <v>22403</v>
      </c>
      <c r="C3065" s="46" t="s">
        <v>0</v>
      </c>
      <c r="D3065" s="46" t="s">
        <v>22402</v>
      </c>
      <c r="E3065" s="46" t="s">
        <v>20446</v>
      </c>
      <c r="F3065" s="46" t="s">
        <v>20705</v>
      </c>
      <c r="G3065" s="46" t="s">
        <v>29178</v>
      </c>
      <c r="H3065" s="46" t="str">
        <f t="shared" si="47"/>
        <v>15114&gt;&gt;&gt;Main Campus&gt;&gt;&gt;Mianwali&gt;&gt;&gt;Urdu</v>
      </c>
    </row>
    <row r="3066" spans="1:8">
      <c r="A3066" s="46" t="s">
        <v>25348</v>
      </c>
      <c r="B3066" s="46" t="s">
        <v>22403</v>
      </c>
      <c r="C3066" s="46" t="s">
        <v>0</v>
      </c>
      <c r="D3066" s="46" t="s">
        <v>22402</v>
      </c>
      <c r="E3066" s="46" t="s">
        <v>20446</v>
      </c>
      <c r="F3066" s="46" t="s">
        <v>27217</v>
      </c>
      <c r="G3066" s="46" t="s">
        <v>29179</v>
      </c>
      <c r="H3066" s="46" t="str">
        <f t="shared" si="47"/>
        <v>15113&gt;&gt;&gt;Main Campus&gt;&gt;&gt;Mianwali&gt;&gt;&gt;Zoology</v>
      </c>
    </row>
    <row r="3067" spans="1:8">
      <c r="A3067" s="46" t="s">
        <v>25350</v>
      </c>
      <c r="B3067" s="46" t="s">
        <v>22097</v>
      </c>
      <c r="C3067" s="46" t="s">
        <v>0</v>
      </c>
      <c r="D3067" s="46" t="s">
        <v>22096</v>
      </c>
      <c r="E3067" s="46" t="s">
        <v>20350</v>
      </c>
      <c r="F3067" s="46" t="s">
        <v>21441</v>
      </c>
      <c r="G3067" s="46" t="s">
        <v>29180</v>
      </c>
      <c r="H3067" s="46" t="str">
        <f t="shared" si="47"/>
        <v>27844&gt;&gt;&gt;Main Campus&gt;&gt;&gt;Dera Ismail Khan&gt;&gt;&gt;Department of Agronomy</v>
      </c>
    </row>
    <row r="3068" spans="1:8">
      <c r="A3068" s="46" t="s">
        <v>25350</v>
      </c>
      <c r="B3068" s="46" t="s">
        <v>22097</v>
      </c>
      <c r="C3068" s="46" t="s">
        <v>0</v>
      </c>
      <c r="D3068" s="46" t="s">
        <v>22096</v>
      </c>
      <c r="E3068" s="46" t="s">
        <v>20350</v>
      </c>
      <c r="F3068" s="46" t="s">
        <v>21132</v>
      </c>
      <c r="G3068" s="46" t="s">
        <v>29181</v>
      </c>
      <c r="H3068" s="46" t="str">
        <f t="shared" si="47"/>
        <v>27845&gt;&gt;&gt;Main Campus&gt;&gt;&gt;Dera Ismail Khan&gt;&gt;&gt;Department of Allied Health Sciences</v>
      </c>
    </row>
    <row r="3069" spans="1:8">
      <c r="A3069" s="46" t="s">
        <v>25350</v>
      </c>
      <c r="B3069" s="46" t="s">
        <v>22097</v>
      </c>
      <c r="C3069" s="46" t="s">
        <v>0</v>
      </c>
      <c r="D3069" s="46" t="s">
        <v>22096</v>
      </c>
      <c r="E3069" s="46" t="s">
        <v>20350</v>
      </c>
      <c r="F3069" s="46" t="s">
        <v>21272</v>
      </c>
      <c r="G3069" s="46" t="s">
        <v>29182</v>
      </c>
      <c r="H3069" s="46" t="str">
        <f t="shared" si="47"/>
        <v>27848&gt;&gt;&gt;Main Campus&gt;&gt;&gt;Dera Ismail Khan&gt;&gt;&gt;Department of Artificial Intelligence</v>
      </c>
    </row>
    <row r="3070" spans="1:8">
      <c r="A3070" s="46" t="s">
        <v>25350</v>
      </c>
      <c r="B3070" s="46" t="s">
        <v>22097</v>
      </c>
      <c r="C3070" s="46" t="s">
        <v>0</v>
      </c>
      <c r="D3070" s="46" t="s">
        <v>22096</v>
      </c>
      <c r="E3070" s="46" t="s">
        <v>20350</v>
      </c>
      <c r="F3070" s="46" t="s">
        <v>29183</v>
      </c>
      <c r="G3070" s="46" t="s">
        <v>29184</v>
      </c>
      <c r="H3070" s="46" t="str">
        <f t="shared" si="47"/>
        <v>27850&gt;&gt;&gt;Main Campus&gt;&gt;&gt;Dera Ismail Khan&gt;&gt;&gt;Department of English Language and Literature</v>
      </c>
    </row>
    <row r="3071" spans="1:8">
      <c r="A3071" s="46" t="s">
        <v>25350</v>
      </c>
      <c r="B3071" s="46" t="s">
        <v>22097</v>
      </c>
      <c r="C3071" s="46" t="s">
        <v>0</v>
      </c>
      <c r="D3071" s="46" t="s">
        <v>22096</v>
      </c>
      <c r="E3071" s="46" t="s">
        <v>20350</v>
      </c>
      <c r="F3071" s="46" t="s">
        <v>22211</v>
      </c>
      <c r="G3071" s="46" t="s">
        <v>29185</v>
      </c>
      <c r="H3071" s="46" t="str">
        <f t="shared" si="47"/>
        <v>27843&gt;&gt;&gt;Main Campus&gt;&gt;&gt;Dera Ismail Khan&gt;&gt;&gt;Department of Entomology</v>
      </c>
    </row>
    <row r="3072" spans="1:8">
      <c r="A3072" s="46" t="s">
        <v>25350</v>
      </c>
      <c r="B3072" s="46" t="s">
        <v>22097</v>
      </c>
      <c r="C3072" s="46" t="s">
        <v>0</v>
      </c>
      <c r="D3072" s="46" t="s">
        <v>22096</v>
      </c>
      <c r="E3072" s="46" t="s">
        <v>20350</v>
      </c>
      <c r="F3072" s="46" t="s">
        <v>22068</v>
      </c>
      <c r="G3072" s="46" t="s">
        <v>25351</v>
      </c>
      <c r="H3072" s="46" t="str">
        <f t="shared" si="47"/>
        <v>27835&gt;&gt;&gt;Main Campus&gt;&gt;&gt;Dera Ismail Khan&gt;&gt;&gt;Department of Forestry</v>
      </c>
    </row>
    <row r="3073" spans="1:8">
      <c r="A3073" s="46" t="s">
        <v>25350</v>
      </c>
      <c r="B3073" s="46" t="s">
        <v>22097</v>
      </c>
      <c r="C3073" s="46" t="s">
        <v>0</v>
      </c>
      <c r="D3073" s="46" t="s">
        <v>22096</v>
      </c>
      <c r="E3073" s="46" t="s">
        <v>20350</v>
      </c>
      <c r="F3073" s="46" t="s">
        <v>21451</v>
      </c>
      <c r="G3073" s="46" t="s">
        <v>29186</v>
      </c>
      <c r="H3073" s="46" t="str">
        <f t="shared" si="47"/>
        <v>27842&gt;&gt;&gt;Main Campus&gt;&gt;&gt;Dera Ismail Khan&gt;&gt;&gt;Department of Horticulture</v>
      </c>
    </row>
    <row r="3074" spans="1:8">
      <c r="A3074" s="46" t="s">
        <v>25350</v>
      </c>
      <c r="B3074" s="46" t="s">
        <v>22097</v>
      </c>
      <c r="C3074" s="46" t="s">
        <v>0</v>
      </c>
      <c r="D3074" s="46" t="s">
        <v>22096</v>
      </c>
      <c r="E3074" s="46" t="s">
        <v>20350</v>
      </c>
      <c r="F3074" s="46" t="s">
        <v>20674</v>
      </c>
      <c r="G3074" s="46" t="s">
        <v>29187</v>
      </c>
      <c r="H3074" s="46" t="str">
        <f t="shared" ref="H3074:H3137" si="48">CONCATENATE(G3074, "&gt;&gt;&gt;", C3074, "&gt;&gt;&gt;", E3074, "&gt;&gt;&gt;", F3074)</f>
        <v>27847&gt;&gt;&gt;Main Campus&gt;&gt;&gt;Dera Ismail Khan&gt;&gt;&gt;Department of Mathematics</v>
      </c>
    </row>
    <row r="3075" spans="1:8">
      <c r="A3075" s="46" t="s">
        <v>25350</v>
      </c>
      <c r="B3075" s="46" t="s">
        <v>22097</v>
      </c>
      <c r="C3075" s="46" t="s">
        <v>0</v>
      </c>
      <c r="D3075" s="46" t="s">
        <v>22096</v>
      </c>
      <c r="E3075" s="46" t="s">
        <v>20350</v>
      </c>
      <c r="F3075" s="46" t="s">
        <v>22210</v>
      </c>
      <c r="G3075" s="46" t="s">
        <v>25352</v>
      </c>
      <c r="H3075" s="46" t="str">
        <f t="shared" si="48"/>
        <v>27841&gt;&gt;&gt;Main Campus&gt;&gt;&gt;Dera Ismail Khan&gt;&gt;&gt;Department of Plant Breeding &amp; Genetics</v>
      </c>
    </row>
    <row r="3076" spans="1:8">
      <c r="A3076" s="46" t="s">
        <v>25350</v>
      </c>
      <c r="B3076" s="46" t="s">
        <v>22097</v>
      </c>
      <c r="C3076" s="46" t="s">
        <v>0</v>
      </c>
      <c r="D3076" s="46" t="s">
        <v>22096</v>
      </c>
      <c r="E3076" s="46" t="s">
        <v>20350</v>
      </c>
      <c r="F3076" s="46" t="s">
        <v>22209</v>
      </c>
      <c r="G3076" s="46" t="s">
        <v>25353</v>
      </c>
      <c r="H3076" s="46" t="str">
        <f t="shared" si="48"/>
        <v>27834&gt;&gt;&gt;Main Campus&gt;&gt;&gt;Dera Ismail Khan&gt;&gt;&gt;Department of Veterinary Medicines</v>
      </c>
    </row>
    <row r="3077" spans="1:8">
      <c r="A3077" s="46" t="s">
        <v>25350</v>
      </c>
      <c r="B3077" s="46" t="s">
        <v>22097</v>
      </c>
      <c r="C3077" s="46" t="s">
        <v>0</v>
      </c>
      <c r="D3077" s="46" t="s">
        <v>22096</v>
      </c>
      <c r="E3077" s="46" t="s">
        <v>20350</v>
      </c>
      <c r="F3077" s="46" t="s">
        <v>27180</v>
      </c>
      <c r="G3077" s="46" t="s">
        <v>29188</v>
      </c>
      <c r="H3077" s="46" t="str">
        <f t="shared" si="48"/>
        <v>27849&gt;&gt;&gt;Main Campus&gt;&gt;&gt;Dera Ismail Khan&gt;&gt;&gt;Department of Zoology</v>
      </c>
    </row>
    <row r="3078" spans="1:8">
      <c r="A3078" s="46" t="s">
        <v>29189</v>
      </c>
      <c r="B3078" s="46" t="s">
        <v>29190</v>
      </c>
      <c r="C3078" s="46" t="s">
        <v>0</v>
      </c>
      <c r="D3078" s="46" t="s">
        <v>29191</v>
      </c>
      <c r="E3078" s="46" t="s">
        <v>20508</v>
      </c>
      <c r="F3078" s="46" t="s">
        <v>20694</v>
      </c>
      <c r="G3078" s="46" t="s">
        <v>29192</v>
      </c>
      <c r="H3078" s="46" t="str">
        <f t="shared" si="48"/>
        <v>54321&gt;&gt;&gt;Main Campus&gt;&gt;&gt;Karachi&gt;&gt;&gt;Department of Business Administration</v>
      </c>
    </row>
    <row r="3079" spans="1:8">
      <c r="A3079" s="46" t="s">
        <v>29189</v>
      </c>
      <c r="B3079" s="46" t="s">
        <v>29190</v>
      </c>
      <c r="C3079" s="46" t="s">
        <v>0</v>
      </c>
      <c r="D3079" s="46" t="s">
        <v>29191</v>
      </c>
      <c r="E3079" s="46" t="s">
        <v>20508</v>
      </c>
      <c r="F3079" s="46" t="s">
        <v>27603</v>
      </c>
      <c r="G3079" s="46" t="s">
        <v>29193</v>
      </c>
      <c r="H3079" s="46" t="str">
        <f t="shared" si="48"/>
        <v>54336&gt;&gt;&gt;Main Campus&gt;&gt;&gt;Karachi&gt;&gt;&gt;Department of Commerce</v>
      </c>
    </row>
    <row r="3080" spans="1:8">
      <c r="A3080" s="46" t="s">
        <v>29189</v>
      </c>
      <c r="B3080" s="46" t="s">
        <v>29190</v>
      </c>
      <c r="C3080" s="46" t="s">
        <v>0</v>
      </c>
      <c r="D3080" s="46" t="s">
        <v>29191</v>
      </c>
      <c r="E3080" s="46" t="s">
        <v>20508</v>
      </c>
      <c r="F3080" s="46" t="s">
        <v>20607</v>
      </c>
      <c r="G3080" s="46" t="s">
        <v>29194</v>
      </c>
      <c r="H3080" s="46" t="str">
        <f t="shared" si="48"/>
        <v>54320&gt;&gt;&gt;Main Campus&gt;&gt;&gt;Karachi&gt;&gt;&gt;Department of Education</v>
      </c>
    </row>
    <row r="3081" spans="1:8">
      <c r="A3081" s="46" t="s">
        <v>29189</v>
      </c>
      <c r="B3081" s="46" t="s">
        <v>29190</v>
      </c>
      <c r="C3081" s="46" t="s">
        <v>0</v>
      </c>
      <c r="D3081" s="46" t="s">
        <v>29191</v>
      </c>
      <c r="E3081" s="46" t="s">
        <v>20508</v>
      </c>
      <c r="F3081" s="46" t="s">
        <v>27038</v>
      </c>
      <c r="G3081" s="46" t="s">
        <v>29195</v>
      </c>
      <c r="H3081" s="46" t="str">
        <f t="shared" si="48"/>
        <v>54319&gt;&gt;&gt;Main Campus&gt;&gt;&gt;Karachi&gt;&gt;&gt;Department of Islamic Studies</v>
      </c>
    </row>
    <row r="3082" spans="1:8">
      <c r="A3082" s="46" t="s">
        <v>25354</v>
      </c>
      <c r="B3082" s="46" t="s">
        <v>22407</v>
      </c>
      <c r="C3082" s="46" t="s">
        <v>0</v>
      </c>
      <c r="D3082" s="46" t="s">
        <v>22406</v>
      </c>
      <c r="E3082" s="46" t="s">
        <v>20508</v>
      </c>
      <c r="F3082" s="46" t="s">
        <v>20840</v>
      </c>
      <c r="G3082" s="46" t="s">
        <v>29196</v>
      </c>
      <c r="H3082" s="46" t="str">
        <f t="shared" si="48"/>
        <v>50799&gt;&gt;&gt;Main Campus&gt;&gt;&gt;Karachi&gt;&gt;&gt;Computer Science</v>
      </c>
    </row>
    <row r="3083" spans="1:8">
      <c r="A3083" s="46" t="s">
        <v>25354</v>
      </c>
      <c r="B3083" s="46" t="s">
        <v>22407</v>
      </c>
      <c r="C3083" s="46" t="s">
        <v>0</v>
      </c>
      <c r="D3083" s="46" t="s">
        <v>22406</v>
      </c>
      <c r="E3083" s="46" t="s">
        <v>20508</v>
      </c>
      <c r="F3083" s="46" t="s">
        <v>20748</v>
      </c>
      <c r="G3083" s="46" t="s">
        <v>29197</v>
      </c>
      <c r="H3083" s="46" t="str">
        <f t="shared" si="48"/>
        <v>50886&gt;&gt;&gt;Main Campus&gt;&gt;&gt;Karachi&gt;&gt;&gt;Electrical Engineering</v>
      </c>
    </row>
    <row r="3084" spans="1:8">
      <c r="A3084" s="46" t="s">
        <v>25354</v>
      </c>
      <c r="B3084" s="46" t="s">
        <v>22407</v>
      </c>
      <c r="C3084" s="46" t="s">
        <v>0</v>
      </c>
      <c r="D3084" s="46" t="s">
        <v>22406</v>
      </c>
      <c r="E3084" s="46" t="s">
        <v>20508</v>
      </c>
      <c r="F3084" s="46" t="s">
        <v>20629</v>
      </c>
      <c r="G3084" s="46" t="s">
        <v>25355</v>
      </c>
      <c r="H3084" s="46" t="str">
        <f t="shared" si="48"/>
        <v>50797&gt;&gt;&gt;Main Campus&gt;&gt;&gt;Karachi&gt;&gt;&gt;Engineering Technology</v>
      </c>
    </row>
    <row r="3085" spans="1:8">
      <c r="A3085" s="46" t="s">
        <v>25354</v>
      </c>
      <c r="B3085" s="46" t="s">
        <v>22407</v>
      </c>
      <c r="C3085" s="46" t="s">
        <v>0</v>
      </c>
      <c r="D3085" s="46" t="s">
        <v>22406</v>
      </c>
      <c r="E3085" s="46" t="s">
        <v>20508</v>
      </c>
      <c r="F3085" s="46" t="s">
        <v>20644</v>
      </c>
      <c r="G3085" s="46" t="s">
        <v>29198</v>
      </c>
      <c r="H3085" s="46" t="str">
        <f t="shared" si="48"/>
        <v>50798&gt;&gt;&gt;Main Campus&gt;&gt;&gt;Karachi&gt;&gt;&gt;Management Sciences</v>
      </c>
    </row>
    <row r="3086" spans="1:8">
      <c r="A3086" s="46" t="s">
        <v>25356</v>
      </c>
      <c r="B3086" s="46" t="s">
        <v>22252</v>
      </c>
      <c r="C3086" s="46" t="s">
        <v>0</v>
      </c>
      <c r="D3086" s="46" t="s">
        <v>22251</v>
      </c>
      <c r="E3086" s="46" t="s">
        <v>20588</v>
      </c>
      <c r="F3086" s="46" t="s">
        <v>22250</v>
      </c>
      <c r="G3086" s="46" t="s">
        <v>25357</v>
      </c>
      <c r="H3086" s="46" t="str">
        <f t="shared" si="48"/>
        <v>27710&gt;&gt;&gt;Main Campus&gt;&gt;&gt;Islamabad&gt;&gt;&gt;Civil Engineering Technology</v>
      </c>
    </row>
    <row r="3087" spans="1:8">
      <c r="A3087" s="46" t="s">
        <v>25356</v>
      </c>
      <c r="B3087" s="46" t="s">
        <v>22252</v>
      </c>
      <c r="C3087" s="46" t="s">
        <v>0</v>
      </c>
      <c r="D3087" s="46" t="s">
        <v>22251</v>
      </c>
      <c r="E3087" s="46" t="s">
        <v>20588</v>
      </c>
      <c r="F3087" s="46" t="s">
        <v>22424</v>
      </c>
      <c r="G3087" s="46" t="s">
        <v>29199</v>
      </c>
      <c r="H3087" s="46" t="str">
        <f t="shared" si="48"/>
        <v>27711&gt;&gt;&gt;Main Campus&gt;&gt;&gt;Islamabad&gt;&gt;&gt;Electrical Engineering Technology</v>
      </c>
    </row>
    <row r="3088" spans="1:8">
      <c r="A3088" s="46" t="s">
        <v>25356</v>
      </c>
      <c r="B3088" s="46" t="s">
        <v>22252</v>
      </c>
      <c r="C3088" s="46" t="s">
        <v>0</v>
      </c>
      <c r="D3088" s="46" t="s">
        <v>22251</v>
      </c>
      <c r="E3088" s="46" t="s">
        <v>20588</v>
      </c>
      <c r="F3088" s="46" t="s">
        <v>22323</v>
      </c>
      <c r="G3088" s="46" t="s">
        <v>25358</v>
      </c>
      <c r="H3088" s="46" t="str">
        <f t="shared" si="48"/>
        <v>27707&gt;&gt;&gt;Main Campus&gt;&gt;&gt;Islamabad&gt;&gt;&gt;General Studies</v>
      </c>
    </row>
    <row r="3089" spans="1:8">
      <c r="A3089" s="46" t="s">
        <v>25356</v>
      </c>
      <c r="B3089" s="46" t="s">
        <v>22252</v>
      </c>
      <c r="C3089" s="46" t="s">
        <v>0</v>
      </c>
      <c r="D3089" s="46" t="s">
        <v>22251</v>
      </c>
      <c r="E3089" s="46" t="s">
        <v>20588</v>
      </c>
      <c r="F3089" s="46" t="s">
        <v>22259</v>
      </c>
      <c r="G3089" s="46" t="s">
        <v>25359</v>
      </c>
      <c r="H3089" s="46" t="str">
        <f t="shared" si="48"/>
        <v>27708&gt;&gt;&gt;Main Campus&gt;&gt;&gt;Islamabad&gt;&gt;&gt;Health Sciences Technology</v>
      </c>
    </row>
    <row r="3090" spans="1:8">
      <c r="A3090" s="46" t="s">
        <v>25356</v>
      </c>
      <c r="B3090" s="46" t="s">
        <v>22252</v>
      </c>
      <c r="C3090" s="46" t="s">
        <v>0</v>
      </c>
      <c r="D3090" s="46" t="s">
        <v>22251</v>
      </c>
      <c r="E3090" s="46" t="s">
        <v>20588</v>
      </c>
      <c r="F3090" s="46" t="s">
        <v>22263</v>
      </c>
      <c r="G3090" s="46" t="s">
        <v>25360</v>
      </c>
      <c r="H3090" s="46" t="str">
        <f t="shared" si="48"/>
        <v>27709&gt;&gt;&gt;Main Campus&gt;&gt;&gt;Islamabad&gt;&gt;&gt;Information Engineering Technology</v>
      </c>
    </row>
    <row r="3091" spans="1:8">
      <c r="A3091" s="46" t="s">
        <v>25356</v>
      </c>
      <c r="B3091" s="46" t="s">
        <v>22252</v>
      </c>
      <c r="C3091" s="46" t="s">
        <v>0</v>
      </c>
      <c r="D3091" s="46" t="s">
        <v>22251</v>
      </c>
      <c r="E3091" s="46" t="s">
        <v>20588</v>
      </c>
      <c r="F3091" s="46" t="s">
        <v>20644</v>
      </c>
      <c r="G3091" s="46" t="s">
        <v>29200</v>
      </c>
      <c r="H3091" s="46" t="str">
        <f t="shared" si="48"/>
        <v>27706&gt;&gt;&gt;Main Campus&gt;&gt;&gt;Islamabad&gt;&gt;&gt;Management Sciences</v>
      </c>
    </row>
    <row r="3092" spans="1:8">
      <c r="A3092" s="46" t="s">
        <v>25356</v>
      </c>
      <c r="B3092" s="46" t="s">
        <v>22252</v>
      </c>
      <c r="C3092" s="46" t="s">
        <v>0</v>
      </c>
      <c r="D3092" s="46" t="s">
        <v>22251</v>
      </c>
      <c r="E3092" s="46" t="s">
        <v>20588</v>
      </c>
      <c r="F3092" s="46" t="s">
        <v>20759</v>
      </c>
      <c r="G3092" s="46" t="s">
        <v>25361</v>
      </c>
      <c r="H3092" s="46" t="str">
        <f t="shared" si="48"/>
        <v>27712&gt;&gt;&gt;Main Campus&gt;&gt;&gt;Islamabad&gt;&gt;&gt;Mechanical Engineering Technology</v>
      </c>
    </row>
    <row r="3093" spans="1:8">
      <c r="A3093" s="46" t="s">
        <v>25362</v>
      </c>
      <c r="B3093" s="46" t="s">
        <v>683</v>
      </c>
      <c r="C3093" s="46" t="s">
        <v>0</v>
      </c>
      <c r="D3093" s="46" t="s">
        <v>21070</v>
      </c>
      <c r="E3093" s="46" t="s">
        <v>20584</v>
      </c>
      <c r="F3093" s="46" t="s">
        <v>20879</v>
      </c>
      <c r="G3093" s="46" t="s">
        <v>29201</v>
      </c>
      <c r="H3093" s="46" t="str">
        <f t="shared" si="48"/>
        <v>38699&gt;&gt;&gt;Main Campus&gt;&gt;&gt;Tando Muhammad Khan&gt;&gt;&gt;BioChemistry</v>
      </c>
    </row>
    <row r="3094" spans="1:8">
      <c r="A3094" s="46" t="s">
        <v>25362</v>
      </c>
      <c r="B3094" s="46" t="s">
        <v>683</v>
      </c>
      <c r="C3094" s="46" t="s">
        <v>0</v>
      </c>
      <c r="D3094" s="46" t="s">
        <v>21070</v>
      </c>
      <c r="E3094" s="46" t="s">
        <v>20584</v>
      </c>
      <c r="F3094" s="46" t="s">
        <v>20682</v>
      </c>
      <c r="G3094" s="46" t="s">
        <v>29202</v>
      </c>
      <c r="H3094" s="46" t="str">
        <f t="shared" si="48"/>
        <v>38701&gt;&gt;&gt;Main Campus&gt;&gt;&gt;Tando Muhammad Khan&gt;&gt;&gt;Business Administration</v>
      </c>
    </row>
    <row r="3095" spans="1:8">
      <c r="A3095" s="46" t="s">
        <v>25362</v>
      </c>
      <c r="B3095" s="46" t="s">
        <v>683</v>
      </c>
      <c r="C3095" s="46" t="s">
        <v>0</v>
      </c>
      <c r="D3095" s="46" t="s">
        <v>21070</v>
      </c>
      <c r="E3095" s="46" t="s">
        <v>20584</v>
      </c>
      <c r="F3095" s="46" t="s">
        <v>31852</v>
      </c>
      <c r="G3095" s="46" t="s">
        <v>31853</v>
      </c>
      <c r="H3095" s="46" t="str">
        <f t="shared" si="48"/>
        <v>50426&gt;&gt;&gt;Main Campus&gt;&gt;&gt;Tando Muhammad Khan&gt;&gt;&gt;Department of Radiologic Technology</v>
      </c>
    </row>
    <row r="3096" spans="1:8">
      <c r="A3096" s="46" t="s">
        <v>25362</v>
      </c>
      <c r="B3096" s="46" t="s">
        <v>683</v>
      </c>
      <c r="C3096" s="46" t="s">
        <v>0</v>
      </c>
      <c r="D3096" s="46" t="s">
        <v>21070</v>
      </c>
      <c r="E3096" s="46" t="s">
        <v>20584</v>
      </c>
      <c r="F3096" s="46" t="s">
        <v>22487</v>
      </c>
      <c r="G3096" s="46" t="s">
        <v>25363</v>
      </c>
      <c r="H3096" s="46" t="str">
        <f t="shared" si="48"/>
        <v>50427&gt;&gt;&gt;Main Campus&gt;&gt;&gt;Tando Muhammad Khan&gt;&gt;&gt;Indus College of  Physical Therapy</v>
      </c>
    </row>
    <row r="3097" spans="1:8">
      <c r="A3097" s="46" t="s">
        <v>25362</v>
      </c>
      <c r="B3097" s="46" t="s">
        <v>683</v>
      </c>
      <c r="C3097" s="46" t="s">
        <v>0</v>
      </c>
      <c r="D3097" s="46" t="s">
        <v>21070</v>
      </c>
      <c r="E3097" s="46" t="s">
        <v>20584</v>
      </c>
      <c r="F3097" s="46" t="s">
        <v>22488</v>
      </c>
      <c r="G3097" s="46" t="s">
        <v>25364</v>
      </c>
      <c r="H3097" s="46" t="str">
        <f t="shared" si="48"/>
        <v>50428&gt;&gt;&gt;Main Campus&gt;&gt;&gt;Tando Muhammad Khan&gt;&gt;&gt;Indus College of Nursing</v>
      </c>
    </row>
    <row r="3098" spans="1:8">
      <c r="A3098" s="46" t="s">
        <v>25362</v>
      </c>
      <c r="B3098" s="46" t="s">
        <v>683</v>
      </c>
      <c r="C3098" s="46" t="s">
        <v>0</v>
      </c>
      <c r="D3098" s="46" t="s">
        <v>21070</v>
      </c>
      <c r="E3098" s="46" t="s">
        <v>20584</v>
      </c>
      <c r="F3098" s="46" t="s">
        <v>22480</v>
      </c>
      <c r="G3098" s="46" t="s">
        <v>25365</v>
      </c>
      <c r="H3098" s="46" t="str">
        <f t="shared" si="48"/>
        <v>38696&gt;&gt;&gt;Main Campus&gt;&gt;&gt;Tando Muhammad Khan&gt;&gt;&gt;Indus College of Pharmacy</v>
      </c>
    </row>
    <row r="3099" spans="1:8">
      <c r="A3099" s="46" t="s">
        <v>25362</v>
      </c>
      <c r="B3099" s="46" t="s">
        <v>683</v>
      </c>
      <c r="C3099" s="46" t="s">
        <v>0</v>
      </c>
      <c r="D3099" s="46" t="s">
        <v>21070</v>
      </c>
      <c r="E3099" s="46" t="s">
        <v>20584</v>
      </c>
      <c r="F3099" s="46" t="s">
        <v>20876</v>
      </c>
      <c r="G3099" s="46" t="s">
        <v>31854</v>
      </c>
      <c r="H3099" s="46" t="str">
        <f t="shared" si="48"/>
        <v>55191&gt;&gt;&gt;Main Campus&gt;&gt;&gt;Tando Muhammad Khan&gt;&gt;&gt;Information Technology</v>
      </c>
    </row>
    <row r="3100" spans="1:8">
      <c r="A3100" s="46" t="s">
        <v>25362</v>
      </c>
      <c r="B3100" s="46" t="s">
        <v>683</v>
      </c>
      <c r="C3100" s="46" t="s">
        <v>0</v>
      </c>
      <c r="D3100" s="46" t="s">
        <v>21070</v>
      </c>
      <c r="E3100" s="46" t="s">
        <v>20584</v>
      </c>
      <c r="F3100" s="46" t="s">
        <v>21069</v>
      </c>
      <c r="G3100" s="46" t="s">
        <v>25366</v>
      </c>
      <c r="H3100" s="46" t="str">
        <f t="shared" si="48"/>
        <v>38700&gt;&gt;&gt;Main Campus&gt;&gt;&gt;Tando Muhammad Khan&gt;&gt;&gt;Medical &amp; Health Sciences</v>
      </c>
    </row>
    <row r="3101" spans="1:8">
      <c r="A3101" s="46" t="s">
        <v>25362</v>
      </c>
      <c r="B3101" s="46" t="s">
        <v>683</v>
      </c>
      <c r="C3101" s="46" t="s">
        <v>0</v>
      </c>
      <c r="D3101" s="46" t="s">
        <v>21070</v>
      </c>
      <c r="E3101" s="46" t="s">
        <v>20584</v>
      </c>
      <c r="F3101" s="46" t="s">
        <v>20919</v>
      </c>
      <c r="G3101" s="46" t="s">
        <v>31855</v>
      </c>
      <c r="H3101" s="46" t="str">
        <f t="shared" si="48"/>
        <v>55181&gt;&gt;&gt;Main Campus&gt;&gt;&gt;Tando Muhammad Khan&gt;&gt;&gt;Medical Laboratory Technology</v>
      </c>
    </row>
    <row r="3102" spans="1:8">
      <c r="A3102" s="46" t="s">
        <v>25367</v>
      </c>
      <c r="B3102" s="46" t="s">
        <v>525</v>
      </c>
      <c r="C3102" s="46" t="s">
        <v>0</v>
      </c>
      <c r="D3102" s="46" t="s">
        <v>525</v>
      </c>
      <c r="E3102" s="46" t="s">
        <v>20588</v>
      </c>
      <c r="F3102" s="46" t="s">
        <v>22101</v>
      </c>
      <c r="G3102" s="46" t="s">
        <v>25369</v>
      </c>
      <c r="H3102" s="46" t="str">
        <f t="shared" si="48"/>
        <v>38790&gt;&gt;&gt;Main Campus&gt;&gt;&gt;Islamabad&gt;&gt;&gt;Department  of Management Sciences</v>
      </c>
    </row>
    <row r="3103" spans="1:8">
      <c r="A3103" s="46" t="s">
        <v>25367</v>
      </c>
      <c r="B3103" s="46" t="s">
        <v>525</v>
      </c>
      <c r="C3103" s="46" t="s">
        <v>0</v>
      </c>
      <c r="D3103" s="46" t="s">
        <v>525</v>
      </c>
      <c r="E3103" s="46" t="s">
        <v>20588</v>
      </c>
      <c r="F3103" s="46" t="s">
        <v>20710</v>
      </c>
      <c r="G3103" s="46" t="s">
        <v>29203</v>
      </c>
      <c r="H3103" s="46" t="str">
        <f t="shared" si="48"/>
        <v>28123&gt;&gt;&gt;Main Campus&gt;&gt;&gt;Islamabad&gt;&gt;&gt;Department of Computer Sciences</v>
      </c>
    </row>
    <row r="3104" spans="1:8">
      <c r="A3104" s="46" t="s">
        <v>25367</v>
      </c>
      <c r="B3104" s="46" t="s">
        <v>525</v>
      </c>
      <c r="C3104" s="46" t="s">
        <v>0</v>
      </c>
      <c r="D3104" s="46" t="s">
        <v>525</v>
      </c>
      <c r="E3104" s="46" t="s">
        <v>20588</v>
      </c>
      <c r="F3104" s="46" t="s">
        <v>20607</v>
      </c>
      <c r="G3104" s="46" t="s">
        <v>31856</v>
      </c>
      <c r="H3104" s="46" t="str">
        <f t="shared" si="48"/>
        <v>55207&gt;&gt;&gt;Main Campus&gt;&gt;&gt;Islamabad&gt;&gt;&gt;Department of Education</v>
      </c>
    </row>
    <row r="3105" spans="1:8">
      <c r="A3105" s="46" t="s">
        <v>25367</v>
      </c>
      <c r="B3105" s="46" t="s">
        <v>525</v>
      </c>
      <c r="C3105" s="46" t="s">
        <v>0</v>
      </c>
      <c r="D3105" s="46" t="s">
        <v>525</v>
      </c>
      <c r="E3105" s="46" t="s">
        <v>20588</v>
      </c>
      <c r="F3105" s="46" t="s">
        <v>22156</v>
      </c>
      <c r="G3105" s="46" t="s">
        <v>25370</v>
      </c>
      <c r="H3105" s="46" t="str">
        <f t="shared" si="48"/>
        <v>40229&gt;&gt;&gt;Main Campus&gt;&gt;&gt;Islamabad&gt;&gt;&gt;Department of Health Professional Technologies</v>
      </c>
    </row>
    <row r="3106" spans="1:8">
      <c r="A3106" s="46" t="s">
        <v>25367</v>
      </c>
      <c r="B3106" s="46" t="s">
        <v>525</v>
      </c>
      <c r="C3106" s="46" t="s">
        <v>0</v>
      </c>
      <c r="D3106" s="46" t="s">
        <v>525</v>
      </c>
      <c r="E3106" s="46" t="s">
        <v>20588</v>
      </c>
      <c r="F3106" s="46" t="s">
        <v>22205</v>
      </c>
      <c r="G3106" s="46" t="s">
        <v>25371</v>
      </c>
      <c r="H3106" s="46" t="str">
        <f t="shared" si="48"/>
        <v>38788&gt;&gt;&gt;Main Campus&gt;&gt;&gt;Islamabad&gt;&gt;&gt;Department of Human Nutrition &amp; Dietetics</v>
      </c>
    </row>
    <row r="3107" spans="1:8">
      <c r="A3107" s="46" t="s">
        <v>25367</v>
      </c>
      <c r="B3107" s="46" t="s">
        <v>525</v>
      </c>
      <c r="C3107" s="46" t="s">
        <v>0</v>
      </c>
      <c r="D3107" s="46" t="s">
        <v>525</v>
      </c>
      <c r="E3107" s="46" t="s">
        <v>20588</v>
      </c>
      <c r="F3107" s="46" t="s">
        <v>31857</v>
      </c>
      <c r="G3107" s="46" t="s">
        <v>31858</v>
      </c>
      <c r="H3107" s="46" t="str">
        <f t="shared" si="48"/>
        <v>55206&gt;&gt;&gt;Main Campus&gt;&gt;&gt;Islamabad&gt;&gt;&gt;Department of Languages and Literature</v>
      </c>
    </row>
    <row r="3108" spans="1:8">
      <c r="A3108" s="46" t="s">
        <v>25367</v>
      </c>
      <c r="B3108" s="46" t="s">
        <v>525</v>
      </c>
      <c r="C3108" s="46" t="s">
        <v>0</v>
      </c>
      <c r="D3108" s="46" t="s">
        <v>525</v>
      </c>
      <c r="E3108" s="46" t="s">
        <v>20588</v>
      </c>
      <c r="F3108" s="46" t="s">
        <v>20703</v>
      </c>
      <c r="G3108" s="46" t="s">
        <v>29204</v>
      </c>
      <c r="H3108" s="46" t="str">
        <f t="shared" si="48"/>
        <v>38783&gt;&gt;&gt;Main Campus&gt;&gt;&gt;Islamabad&gt;&gt;&gt;Department of Law</v>
      </c>
    </row>
    <row r="3109" spans="1:8">
      <c r="A3109" s="46" t="s">
        <v>25367</v>
      </c>
      <c r="B3109" s="46" t="s">
        <v>525</v>
      </c>
      <c r="C3109" s="46" t="s">
        <v>0</v>
      </c>
      <c r="D3109" s="46" t="s">
        <v>525</v>
      </c>
      <c r="E3109" s="46" t="s">
        <v>20588</v>
      </c>
      <c r="F3109" s="46" t="s">
        <v>20773</v>
      </c>
      <c r="G3109" s="46" t="s">
        <v>29205</v>
      </c>
      <c r="H3109" s="46" t="str">
        <f t="shared" si="48"/>
        <v>38791&gt;&gt;&gt;Main Campus&gt;&gt;&gt;Islamabad&gt;&gt;&gt;Department of Management Sciences</v>
      </c>
    </row>
    <row r="3110" spans="1:8">
      <c r="A3110" s="46" t="s">
        <v>25367</v>
      </c>
      <c r="B3110" s="46" t="s">
        <v>525</v>
      </c>
      <c r="C3110" s="46" t="s">
        <v>0</v>
      </c>
      <c r="D3110" s="46" t="s">
        <v>525</v>
      </c>
      <c r="E3110" s="46" t="s">
        <v>20588</v>
      </c>
      <c r="F3110" s="46" t="s">
        <v>22085</v>
      </c>
      <c r="G3110" s="46" t="s">
        <v>25372</v>
      </c>
      <c r="H3110" s="46" t="str">
        <f t="shared" si="48"/>
        <v>38789&gt;&gt;&gt;Main Campus&gt;&gt;&gt;Islamabad&gt;&gt;&gt;Department of Medical Lab Technology</v>
      </c>
    </row>
    <row r="3111" spans="1:8">
      <c r="A3111" s="46" t="s">
        <v>25367</v>
      </c>
      <c r="B3111" s="46" t="s">
        <v>525</v>
      </c>
      <c r="C3111" s="46" t="s">
        <v>0</v>
      </c>
      <c r="D3111" s="46" t="s">
        <v>525</v>
      </c>
      <c r="E3111" s="46" t="s">
        <v>20588</v>
      </c>
      <c r="F3111" s="46" t="s">
        <v>22255</v>
      </c>
      <c r="G3111" s="46" t="s">
        <v>25373</v>
      </c>
      <c r="H3111" s="46" t="str">
        <f t="shared" si="48"/>
        <v>38785&gt;&gt;&gt;Main Campus&gt;&gt;&gt;Islamabad&gt;&gt;&gt;Department of Nursing &amp; Paramedics</v>
      </c>
    </row>
    <row r="3112" spans="1:8">
      <c r="A3112" s="46" t="s">
        <v>25367</v>
      </c>
      <c r="B3112" s="46" t="s">
        <v>525</v>
      </c>
      <c r="C3112" s="46" t="s">
        <v>0</v>
      </c>
      <c r="D3112" s="46" t="s">
        <v>525</v>
      </c>
      <c r="E3112" s="46" t="s">
        <v>20588</v>
      </c>
      <c r="F3112" s="46" t="s">
        <v>22253</v>
      </c>
      <c r="G3112" s="46" t="s">
        <v>29206</v>
      </c>
      <c r="H3112" s="46" t="str">
        <f t="shared" si="48"/>
        <v>38794&gt;&gt;&gt;Main Campus&gt;&gt;&gt;Islamabad&gt;&gt;&gt;Department of optometry and Vision Sciences</v>
      </c>
    </row>
    <row r="3113" spans="1:8">
      <c r="A3113" s="46" t="s">
        <v>25367</v>
      </c>
      <c r="B3113" s="46" t="s">
        <v>525</v>
      </c>
      <c r="C3113" s="46" t="s">
        <v>0</v>
      </c>
      <c r="D3113" s="46" t="s">
        <v>525</v>
      </c>
      <c r="E3113" s="46" t="s">
        <v>20588</v>
      </c>
      <c r="F3113" s="46" t="s">
        <v>20962</v>
      </c>
      <c r="G3113" s="46" t="s">
        <v>29207</v>
      </c>
      <c r="H3113" s="46" t="str">
        <f t="shared" si="48"/>
        <v>38792&gt;&gt;&gt;Main Campus&gt;&gt;&gt;Islamabad&gt;&gt;&gt;Department of Pharmacy</v>
      </c>
    </row>
    <row r="3114" spans="1:8">
      <c r="A3114" s="46" t="s">
        <v>25367</v>
      </c>
      <c r="B3114" s="46" t="s">
        <v>525</v>
      </c>
      <c r="C3114" s="46" t="s">
        <v>0</v>
      </c>
      <c r="D3114" s="46" t="s">
        <v>525</v>
      </c>
      <c r="E3114" s="46" t="s">
        <v>20588</v>
      </c>
      <c r="F3114" s="46" t="s">
        <v>20623</v>
      </c>
      <c r="G3114" s="46" t="s">
        <v>29208</v>
      </c>
      <c r="H3114" s="46" t="str">
        <f t="shared" si="48"/>
        <v>38793&gt;&gt;&gt;Main Campus&gt;&gt;&gt;Islamabad&gt;&gt;&gt;Department of Physical Therapy</v>
      </c>
    </row>
    <row r="3115" spans="1:8">
      <c r="A3115" s="46" t="s">
        <v>25367</v>
      </c>
      <c r="B3115" s="46" t="s">
        <v>525</v>
      </c>
      <c r="C3115" s="46" t="s">
        <v>0</v>
      </c>
      <c r="D3115" s="46" t="s">
        <v>525</v>
      </c>
      <c r="E3115" s="46" t="s">
        <v>20588</v>
      </c>
      <c r="F3115" s="46" t="s">
        <v>22104</v>
      </c>
      <c r="G3115" s="46" t="s">
        <v>25374</v>
      </c>
      <c r="H3115" s="46" t="str">
        <f t="shared" si="48"/>
        <v>40228&gt;&gt;&gt;Main Campus&gt;&gt;&gt;Islamabad&gt;&gt;&gt;Department of Radiological  Sciences  &amp; Medical Imaging  Technology</v>
      </c>
    </row>
    <row r="3116" spans="1:8">
      <c r="A3116" s="46" t="s">
        <v>25367</v>
      </c>
      <c r="B3116" s="46" t="s">
        <v>525</v>
      </c>
      <c r="C3116" s="46" t="s">
        <v>0</v>
      </c>
      <c r="D3116" s="46" t="s">
        <v>525</v>
      </c>
      <c r="E3116" s="46" t="s">
        <v>20588</v>
      </c>
      <c r="F3116" s="46" t="s">
        <v>31859</v>
      </c>
      <c r="G3116" s="46" t="s">
        <v>25368</v>
      </c>
      <c r="H3116" s="46" t="str">
        <f t="shared" si="48"/>
        <v>38795&gt;&gt;&gt;Main Campus&gt;&gt;&gt;Islamabad&gt;&gt;&gt;Department of software Engineering &amp; Computer Applications</v>
      </c>
    </row>
    <row r="3117" spans="1:8">
      <c r="A3117" s="46" t="s">
        <v>25375</v>
      </c>
      <c r="B3117" s="46" t="s">
        <v>22452</v>
      </c>
      <c r="C3117" s="46" t="s">
        <v>0</v>
      </c>
      <c r="D3117" s="46" t="s">
        <v>22451</v>
      </c>
      <c r="E3117" s="46" t="s">
        <v>20435</v>
      </c>
      <c r="F3117" s="46" t="s">
        <v>21673</v>
      </c>
      <c r="G3117" s="46" t="s">
        <v>29209</v>
      </c>
      <c r="H3117" s="46" t="str">
        <f t="shared" si="48"/>
        <v>52603&gt;&gt;&gt;Main Campus&gt;&gt;&gt;Lahore&gt;&gt;&gt;Arts &amp; Social Sciences</v>
      </c>
    </row>
    <row r="3118" spans="1:8">
      <c r="A3118" s="46" t="s">
        <v>25375</v>
      </c>
      <c r="B3118" s="46" t="s">
        <v>22452</v>
      </c>
      <c r="C3118" s="46" t="s">
        <v>0</v>
      </c>
      <c r="D3118" s="46" t="s">
        <v>22451</v>
      </c>
      <c r="E3118" s="46" t="s">
        <v>20435</v>
      </c>
      <c r="F3118" s="46" t="s">
        <v>22474</v>
      </c>
      <c r="G3118" s="46" t="s">
        <v>25376</v>
      </c>
      <c r="H3118" s="46" t="str">
        <f t="shared" si="48"/>
        <v>52468&gt;&gt;&gt;Main Campus&gt;&gt;&gt;Lahore&gt;&gt;&gt;Information    Technology</v>
      </c>
    </row>
    <row r="3119" spans="1:8">
      <c r="A3119" s="46" t="s">
        <v>25375</v>
      </c>
      <c r="B3119" s="46" t="s">
        <v>22452</v>
      </c>
      <c r="C3119" s="46" t="s">
        <v>0</v>
      </c>
      <c r="D3119" s="46" t="s">
        <v>22451</v>
      </c>
      <c r="E3119" s="46" t="s">
        <v>20435</v>
      </c>
      <c r="F3119" s="46" t="s">
        <v>20644</v>
      </c>
      <c r="G3119" s="46" t="s">
        <v>29210</v>
      </c>
      <c r="H3119" s="46" t="str">
        <f t="shared" si="48"/>
        <v>52465&gt;&gt;&gt;Main Campus&gt;&gt;&gt;Lahore&gt;&gt;&gt;Management Sciences</v>
      </c>
    </row>
    <row r="3120" spans="1:8">
      <c r="A3120" s="46" t="s">
        <v>25377</v>
      </c>
      <c r="B3120" s="46" t="s">
        <v>648</v>
      </c>
      <c r="C3120" s="46" t="s">
        <v>0</v>
      </c>
      <c r="D3120" s="46" t="s">
        <v>23290</v>
      </c>
      <c r="E3120" s="46" t="s">
        <v>20508</v>
      </c>
      <c r="F3120" s="46" t="s">
        <v>23289</v>
      </c>
      <c r="G3120" s="46" t="s">
        <v>25378</v>
      </c>
      <c r="H3120" s="46" t="str">
        <f t="shared" si="48"/>
        <v>28571&gt;&gt;&gt;Main Campus&gt;&gt;&gt;Karachi&gt;&gt;&gt;Audiology &amp; Speech Language Therapy</v>
      </c>
    </row>
    <row r="3121" spans="1:8">
      <c r="A3121" s="46" t="s">
        <v>25377</v>
      </c>
      <c r="B3121" s="46" t="s">
        <v>648</v>
      </c>
      <c r="C3121" s="46" t="s">
        <v>0</v>
      </c>
      <c r="D3121" s="46" t="s">
        <v>23290</v>
      </c>
      <c r="E3121" s="46" t="s">
        <v>20508</v>
      </c>
      <c r="F3121" s="46" t="s">
        <v>29013</v>
      </c>
      <c r="G3121" s="46" t="s">
        <v>29211</v>
      </c>
      <c r="H3121" s="46" t="str">
        <f t="shared" si="48"/>
        <v>28569&gt;&gt;&gt;Main Campus&gt;&gt;&gt;Karachi&gt;&gt;&gt;Department of physiotherapy</v>
      </c>
    </row>
    <row r="3122" spans="1:8">
      <c r="A3122" s="46" t="s">
        <v>25377</v>
      </c>
      <c r="B3122" s="46" t="s">
        <v>648</v>
      </c>
      <c r="C3122" s="46" t="s">
        <v>0</v>
      </c>
      <c r="D3122" s="46" t="s">
        <v>23290</v>
      </c>
      <c r="E3122" s="46" t="s">
        <v>20508</v>
      </c>
      <c r="F3122" s="46" t="s">
        <v>21611</v>
      </c>
      <c r="G3122" s="46" t="s">
        <v>29212</v>
      </c>
      <c r="H3122" s="46" t="str">
        <f t="shared" si="48"/>
        <v>28570&gt;&gt;&gt;Main Campus&gt;&gt;&gt;Karachi&gt;&gt;&gt;Occupational Therapy</v>
      </c>
    </row>
    <row r="3123" spans="1:8">
      <c r="A3123" s="46" t="s">
        <v>25379</v>
      </c>
      <c r="B3123" s="46" t="s">
        <v>644</v>
      </c>
      <c r="C3123" s="46" t="s">
        <v>0</v>
      </c>
      <c r="D3123" s="46" t="s">
        <v>22241</v>
      </c>
      <c r="E3123" s="46" t="s">
        <v>20474</v>
      </c>
      <c r="F3123" s="46" t="s">
        <v>21230</v>
      </c>
      <c r="G3123" s="46" t="s">
        <v>29213</v>
      </c>
      <c r="H3123" s="46" t="str">
        <f t="shared" si="48"/>
        <v>50407&gt;&gt;&gt;Main Campus&gt;&gt;&gt;Sialkot&gt;&gt;&gt;Department of Biosciences</v>
      </c>
    </row>
    <row r="3124" spans="1:8">
      <c r="A3124" s="46" t="s">
        <v>25379</v>
      </c>
      <c r="B3124" s="46" t="s">
        <v>644</v>
      </c>
      <c r="C3124" s="46" t="s">
        <v>0</v>
      </c>
      <c r="D3124" s="46" t="s">
        <v>22241</v>
      </c>
      <c r="E3124" s="46" t="s">
        <v>20474</v>
      </c>
      <c r="F3124" s="46" t="s">
        <v>22248</v>
      </c>
      <c r="G3124" s="46" t="s">
        <v>25380</v>
      </c>
      <c r="H3124" s="46" t="str">
        <f t="shared" si="48"/>
        <v>50414&gt;&gt;&gt;Main Campus&gt;&gt;&gt;Sialkot&gt;&gt;&gt;Department of Business Administration &amp; Economics</v>
      </c>
    </row>
    <row r="3125" spans="1:8">
      <c r="A3125" s="46" t="s">
        <v>25379</v>
      </c>
      <c r="B3125" s="46" t="s">
        <v>644</v>
      </c>
      <c r="C3125" s="46" t="s">
        <v>0</v>
      </c>
      <c r="D3125" s="46" t="s">
        <v>22241</v>
      </c>
      <c r="E3125" s="46" t="s">
        <v>20474</v>
      </c>
      <c r="F3125" s="46" t="s">
        <v>27173</v>
      </c>
      <c r="G3125" s="46" t="s">
        <v>29214</v>
      </c>
      <c r="H3125" s="46" t="str">
        <f t="shared" si="48"/>
        <v>50410&gt;&gt;&gt;Main Campus&gt;&gt;&gt;Sialkot&gt;&gt;&gt;Department of Chemistry</v>
      </c>
    </row>
    <row r="3126" spans="1:8">
      <c r="A3126" s="46" t="s">
        <v>25379</v>
      </c>
      <c r="B3126" s="46" t="s">
        <v>644</v>
      </c>
      <c r="C3126" s="46" t="s">
        <v>0</v>
      </c>
      <c r="D3126" s="46" t="s">
        <v>22241</v>
      </c>
      <c r="E3126" s="46" t="s">
        <v>20474</v>
      </c>
      <c r="F3126" s="46" t="s">
        <v>20942</v>
      </c>
      <c r="G3126" s="46" t="s">
        <v>29215</v>
      </c>
      <c r="H3126" s="46" t="str">
        <f t="shared" si="48"/>
        <v>50417&gt;&gt;&gt;Main Campus&gt;&gt;&gt;Sialkot&gt;&gt;&gt;Department of Civil Engineering</v>
      </c>
    </row>
    <row r="3127" spans="1:8">
      <c r="A3127" s="46" t="s">
        <v>25379</v>
      </c>
      <c r="B3127" s="46" t="s">
        <v>644</v>
      </c>
      <c r="C3127" s="46" t="s">
        <v>0</v>
      </c>
      <c r="D3127" s="46" t="s">
        <v>22241</v>
      </c>
      <c r="E3127" s="46" t="s">
        <v>20474</v>
      </c>
      <c r="F3127" s="46" t="s">
        <v>22249</v>
      </c>
      <c r="G3127" s="46" t="s">
        <v>25381</v>
      </c>
      <c r="H3127" s="46" t="str">
        <f t="shared" si="48"/>
        <v>50413&gt;&gt;&gt;Main Campus&gt;&gt;&gt;Sialkot&gt;&gt;&gt;Department of Computer Science &amp; Software Engineering</v>
      </c>
    </row>
    <row r="3128" spans="1:8">
      <c r="A3128" s="46" t="s">
        <v>25379</v>
      </c>
      <c r="B3128" s="46" t="s">
        <v>644</v>
      </c>
      <c r="C3128" s="46" t="s">
        <v>0</v>
      </c>
      <c r="D3128" s="46" t="s">
        <v>22241</v>
      </c>
      <c r="E3128" s="46" t="s">
        <v>20474</v>
      </c>
      <c r="F3128" s="46" t="s">
        <v>20614</v>
      </c>
      <c r="G3128" s="46" t="s">
        <v>29216</v>
      </c>
      <c r="H3128" s="46" t="str">
        <f t="shared" si="48"/>
        <v>50416&gt;&gt;&gt;Main Campus&gt;&gt;&gt;Sialkot&gt;&gt;&gt;Department of Electrical Engineering</v>
      </c>
    </row>
    <row r="3129" spans="1:8">
      <c r="A3129" s="46" t="s">
        <v>25379</v>
      </c>
      <c r="B3129" s="46" t="s">
        <v>644</v>
      </c>
      <c r="C3129" s="46" t="s">
        <v>0</v>
      </c>
      <c r="D3129" s="46" t="s">
        <v>22241</v>
      </c>
      <c r="E3129" s="46" t="s">
        <v>20474</v>
      </c>
      <c r="F3129" s="46" t="s">
        <v>22243</v>
      </c>
      <c r="G3129" s="46" t="s">
        <v>25382</v>
      </c>
      <c r="H3129" s="46" t="str">
        <f t="shared" si="48"/>
        <v>50406&gt;&gt;&gt;Main Campus&gt;&gt;&gt;Sialkot&gt;&gt;&gt;Department of Food, Nutrition, and Agriculture Sciences</v>
      </c>
    </row>
    <row r="3130" spans="1:8">
      <c r="A3130" s="46" t="s">
        <v>25379</v>
      </c>
      <c r="B3130" s="46" t="s">
        <v>644</v>
      </c>
      <c r="C3130" s="46" t="s">
        <v>0</v>
      </c>
      <c r="D3130" s="46" t="s">
        <v>22241</v>
      </c>
      <c r="E3130" s="46" t="s">
        <v>20474</v>
      </c>
      <c r="F3130" s="46" t="s">
        <v>20703</v>
      </c>
      <c r="G3130" s="46" t="s">
        <v>29217</v>
      </c>
      <c r="H3130" s="46" t="str">
        <f t="shared" si="48"/>
        <v>50411&gt;&gt;&gt;Main Campus&gt;&gt;&gt;Sialkot&gt;&gt;&gt;Department of Law</v>
      </c>
    </row>
    <row r="3131" spans="1:8">
      <c r="A3131" s="46" t="s">
        <v>25379</v>
      </c>
      <c r="B3131" s="46" t="s">
        <v>644</v>
      </c>
      <c r="C3131" s="46" t="s">
        <v>0</v>
      </c>
      <c r="D3131" s="46" t="s">
        <v>22241</v>
      </c>
      <c r="E3131" s="46" t="s">
        <v>20474</v>
      </c>
      <c r="F3131" s="46" t="s">
        <v>20674</v>
      </c>
      <c r="G3131" s="46" t="s">
        <v>29218</v>
      </c>
      <c r="H3131" s="46" t="str">
        <f t="shared" si="48"/>
        <v>50409&gt;&gt;&gt;Main Campus&gt;&gt;&gt;Sialkot&gt;&gt;&gt;Department of Mathematics</v>
      </c>
    </row>
    <row r="3132" spans="1:8">
      <c r="A3132" s="46" t="s">
        <v>25379</v>
      </c>
      <c r="B3132" s="46" t="s">
        <v>644</v>
      </c>
      <c r="C3132" s="46" t="s">
        <v>0</v>
      </c>
      <c r="D3132" s="46" t="s">
        <v>22241</v>
      </c>
      <c r="E3132" s="46" t="s">
        <v>20474</v>
      </c>
      <c r="F3132" s="46" t="s">
        <v>27368</v>
      </c>
      <c r="G3132" s="46" t="s">
        <v>29219</v>
      </c>
      <c r="H3132" s="46" t="str">
        <f t="shared" si="48"/>
        <v>50415&gt;&gt;&gt;Main Campus&gt;&gt;&gt;Sialkot&gt;&gt;&gt;Department of Mechanical Engineering</v>
      </c>
    </row>
    <row r="3133" spans="1:8">
      <c r="A3133" s="46" t="s">
        <v>25379</v>
      </c>
      <c r="B3133" s="46" t="s">
        <v>644</v>
      </c>
      <c r="C3133" s="46" t="s">
        <v>0</v>
      </c>
      <c r="D3133" s="46" t="s">
        <v>22241</v>
      </c>
      <c r="E3133" s="46" t="s">
        <v>20474</v>
      </c>
      <c r="F3133" s="46" t="s">
        <v>20962</v>
      </c>
      <c r="G3133" s="46" t="s">
        <v>29220</v>
      </c>
      <c r="H3133" s="46" t="str">
        <f t="shared" si="48"/>
        <v>50412&gt;&gt;&gt;Main Campus&gt;&gt;&gt;Sialkot&gt;&gt;&gt;Department of Pharmacy</v>
      </c>
    </row>
    <row r="3134" spans="1:8">
      <c r="A3134" s="46" t="s">
        <v>25379</v>
      </c>
      <c r="B3134" s="46" t="s">
        <v>644</v>
      </c>
      <c r="C3134" s="46" t="s">
        <v>0</v>
      </c>
      <c r="D3134" s="46" t="s">
        <v>22241</v>
      </c>
      <c r="E3134" s="46" t="s">
        <v>20474</v>
      </c>
      <c r="F3134" s="46" t="s">
        <v>27177</v>
      </c>
      <c r="G3134" s="46" t="s">
        <v>29221</v>
      </c>
      <c r="H3134" s="46" t="str">
        <f t="shared" si="48"/>
        <v>50408&gt;&gt;&gt;Main Campus&gt;&gt;&gt;Sialkot&gt;&gt;&gt;Department of Physics</v>
      </c>
    </row>
    <row r="3135" spans="1:8">
      <c r="A3135" s="46" t="s">
        <v>25379</v>
      </c>
      <c r="B3135" s="46" t="s">
        <v>644</v>
      </c>
      <c r="C3135" s="46" t="s">
        <v>0</v>
      </c>
      <c r="D3135" s="46" t="s">
        <v>22241</v>
      </c>
      <c r="E3135" s="46" t="s">
        <v>20474</v>
      </c>
      <c r="F3135" s="46" t="s">
        <v>20913</v>
      </c>
      <c r="G3135" s="46" t="s">
        <v>29222</v>
      </c>
      <c r="H3135" s="46" t="str">
        <f t="shared" si="48"/>
        <v>52544&gt;&gt;&gt;Main Campus&gt;&gt;&gt;Sialkot&gt;&gt;&gt;Department of Social Sciences</v>
      </c>
    </row>
    <row r="3136" spans="1:8">
      <c r="A3136" s="46" t="s">
        <v>25383</v>
      </c>
      <c r="B3136" s="46" t="s">
        <v>22409</v>
      </c>
      <c r="C3136" s="46" t="s">
        <v>0</v>
      </c>
      <c r="D3136" s="46" t="s">
        <v>22408</v>
      </c>
      <c r="E3136" s="46" t="s">
        <v>20508</v>
      </c>
      <c r="F3136" s="46" t="s">
        <v>22192</v>
      </c>
      <c r="G3136" s="46" t="s">
        <v>29223</v>
      </c>
      <c r="H3136" s="46" t="str">
        <f t="shared" si="48"/>
        <v>27820&gt;&gt;&gt;Main Campus&gt;&gt;&gt;Karachi&gt;&gt;&gt;Department of Arts and Design</v>
      </c>
    </row>
    <row r="3137" spans="1:8">
      <c r="A3137" s="46" t="s">
        <v>25383</v>
      </c>
      <c r="B3137" s="46" t="s">
        <v>22409</v>
      </c>
      <c r="C3137" s="46" t="s">
        <v>0</v>
      </c>
      <c r="D3137" s="46" t="s">
        <v>22408</v>
      </c>
      <c r="E3137" s="46" t="s">
        <v>20508</v>
      </c>
      <c r="F3137" s="46" t="s">
        <v>22008</v>
      </c>
      <c r="G3137" s="46" t="s">
        <v>25384</v>
      </c>
      <c r="H3137" s="46" t="str">
        <f t="shared" si="48"/>
        <v>27821&gt;&gt;&gt;Main Campus&gt;&gt;&gt;Karachi&gt;&gt;&gt;DEPARTMENT OF BUSINESS AND MANAGEMENT SCIENCES</v>
      </c>
    </row>
    <row r="3138" spans="1:8">
      <c r="A3138" s="46" t="s">
        <v>25383</v>
      </c>
      <c r="B3138" s="46" t="s">
        <v>22409</v>
      </c>
      <c r="C3138" s="46" t="s">
        <v>0</v>
      </c>
      <c r="D3138" s="46" t="s">
        <v>22408</v>
      </c>
      <c r="E3138" s="46" t="s">
        <v>20508</v>
      </c>
      <c r="F3138" s="46" t="s">
        <v>20680</v>
      </c>
      <c r="G3138" s="46" t="s">
        <v>29224</v>
      </c>
      <c r="H3138" s="46" t="str">
        <f t="shared" ref="H3138:H3201" si="49">CONCATENATE(G3138, "&gt;&gt;&gt;", C3138, "&gt;&gt;&gt;", E3138, "&gt;&gt;&gt;", F3138)</f>
        <v>27822&gt;&gt;&gt;Main Campus&gt;&gt;&gt;Karachi&gt;&gt;&gt;Department of Computer Science</v>
      </c>
    </row>
    <row r="3139" spans="1:8">
      <c r="A3139" s="46" t="s">
        <v>25385</v>
      </c>
      <c r="B3139" s="46" t="s">
        <v>22213</v>
      </c>
      <c r="C3139" s="46" t="s">
        <v>0</v>
      </c>
      <c r="D3139" s="46" t="s">
        <v>22212</v>
      </c>
      <c r="E3139" s="46" t="s">
        <v>20401</v>
      </c>
      <c r="F3139" s="46" t="s">
        <v>22216</v>
      </c>
      <c r="G3139" s="46" t="s">
        <v>25386</v>
      </c>
      <c r="H3139" s="46" t="str">
        <f t="shared" si="49"/>
        <v>40190&gt;&gt;&gt;Main Campus&gt;&gt;&gt;Dera Ghazi Khan&gt;&gt;&gt;Department of  Information Technology</v>
      </c>
    </row>
    <row r="3140" spans="1:8">
      <c r="A3140" s="46" t="s">
        <v>25385</v>
      </c>
      <c r="B3140" s="46" t="s">
        <v>22213</v>
      </c>
      <c r="C3140" s="46" t="s">
        <v>0</v>
      </c>
      <c r="D3140" s="46" t="s">
        <v>22212</v>
      </c>
      <c r="E3140" s="46" t="s">
        <v>20401</v>
      </c>
      <c r="F3140" s="46" t="s">
        <v>20680</v>
      </c>
      <c r="G3140" s="46" t="s">
        <v>29225</v>
      </c>
      <c r="H3140" s="46" t="str">
        <f t="shared" si="49"/>
        <v>40191&gt;&gt;&gt;Main Campus&gt;&gt;&gt;Dera Ghazi Khan&gt;&gt;&gt;Department of Computer Science</v>
      </c>
    </row>
    <row r="3141" spans="1:8">
      <c r="A3141" s="46" t="s">
        <v>25385</v>
      </c>
      <c r="B3141" s="46" t="s">
        <v>22213</v>
      </c>
      <c r="C3141" s="46" t="s">
        <v>0</v>
      </c>
      <c r="D3141" s="46" t="s">
        <v>22212</v>
      </c>
      <c r="E3141" s="46" t="s">
        <v>20401</v>
      </c>
      <c r="F3141" s="46" t="s">
        <v>20607</v>
      </c>
      <c r="G3141" s="46" t="s">
        <v>29226</v>
      </c>
      <c r="H3141" s="46" t="str">
        <f t="shared" si="49"/>
        <v>40196&gt;&gt;&gt;Main Campus&gt;&gt;&gt;Dera Ghazi Khan&gt;&gt;&gt;Department of Education</v>
      </c>
    </row>
    <row r="3142" spans="1:8">
      <c r="A3142" s="46" t="s">
        <v>25385</v>
      </c>
      <c r="B3142" s="46" t="s">
        <v>22213</v>
      </c>
      <c r="C3142" s="46" t="s">
        <v>0</v>
      </c>
      <c r="D3142" s="46" t="s">
        <v>22212</v>
      </c>
      <c r="E3142" s="46" t="s">
        <v>20401</v>
      </c>
      <c r="F3142" s="46" t="s">
        <v>20622</v>
      </c>
      <c r="G3142" s="46" t="s">
        <v>31860</v>
      </c>
      <c r="H3142" s="46" t="str">
        <f t="shared" si="49"/>
        <v>40198&gt;&gt;&gt;Main Campus&gt;&gt;&gt;Dera Ghazi Khan&gt;&gt;&gt;Department of English</v>
      </c>
    </row>
    <row r="3143" spans="1:8">
      <c r="A3143" s="46" t="s">
        <v>25385</v>
      </c>
      <c r="B3143" s="46" t="s">
        <v>22213</v>
      </c>
      <c r="C3143" s="46" t="s">
        <v>0</v>
      </c>
      <c r="D3143" s="46" t="s">
        <v>22212</v>
      </c>
      <c r="E3143" s="46" t="s">
        <v>20401</v>
      </c>
      <c r="F3143" s="46" t="s">
        <v>20703</v>
      </c>
      <c r="G3143" s="46" t="s">
        <v>29227</v>
      </c>
      <c r="H3143" s="46" t="str">
        <f t="shared" si="49"/>
        <v>40194&gt;&gt;&gt;Main Campus&gt;&gt;&gt;Dera Ghazi Khan&gt;&gt;&gt;Department of Law</v>
      </c>
    </row>
    <row r="3144" spans="1:8">
      <c r="A3144" s="46" t="s">
        <v>25385</v>
      </c>
      <c r="B3144" s="46" t="s">
        <v>22213</v>
      </c>
      <c r="C3144" s="46" t="s">
        <v>0</v>
      </c>
      <c r="D3144" s="46" t="s">
        <v>22212</v>
      </c>
      <c r="E3144" s="46" t="s">
        <v>20401</v>
      </c>
      <c r="F3144" s="46" t="s">
        <v>27082</v>
      </c>
      <c r="G3144" s="46" t="s">
        <v>31861</v>
      </c>
      <c r="H3144" s="46" t="str">
        <f t="shared" si="49"/>
        <v>40197&gt;&gt;&gt;Main Campus&gt;&gt;&gt;Dera Ghazi Khan&gt;&gt;&gt;Department of Urdu</v>
      </c>
    </row>
    <row r="3145" spans="1:8">
      <c r="A3145" s="46" t="s">
        <v>25385</v>
      </c>
      <c r="B3145" s="46" t="s">
        <v>22213</v>
      </c>
      <c r="C3145" s="46" t="s">
        <v>0</v>
      </c>
      <c r="D3145" s="46" t="s">
        <v>22212</v>
      </c>
      <c r="E3145" s="46" t="s">
        <v>20401</v>
      </c>
      <c r="F3145" s="46" t="s">
        <v>22217</v>
      </c>
      <c r="G3145" s="46" t="s">
        <v>25387</v>
      </c>
      <c r="H3145" s="46" t="str">
        <f t="shared" si="49"/>
        <v>40195&gt;&gt;&gt;Main Campus&gt;&gt;&gt;Dera Ghazi Khan&gt;&gt;&gt;Sardar Abdul Karim Khan Khosa School of Business Administration</v>
      </c>
    </row>
    <row r="3146" spans="1:8">
      <c r="A3146" s="46" t="s">
        <v>25388</v>
      </c>
      <c r="B3146" s="46" t="s">
        <v>474</v>
      </c>
      <c r="C3146" s="46" t="s">
        <v>0</v>
      </c>
      <c r="D3146" s="46" t="s">
        <v>22093</v>
      </c>
      <c r="E3146" s="46" t="s">
        <v>20550</v>
      </c>
      <c r="F3146" s="46" t="s">
        <v>31862</v>
      </c>
      <c r="G3146" s="46" t="s">
        <v>25389</v>
      </c>
      <c r="H3146" s="46" t="str">
        <f t="shared" si="49"/>
        <v>39431&gt;&gt;&gt;Main Campus&gt;&gt;&gt;Sukkur&gt;&gt;&gt;Faculty of Architecture, Sciences, Engineering and Town Planning</v>
      </c>
    </row>
    <row r="3147" spans="1:8">
      <c r="A3147" s="46" t="s">
        <v>25388</v>
      </c>
      <c r="B3147" s="46" t="s">
        <v>474</v>
      </c>
      <c r="C3147" s="46" t="s">
        <v>0</v>
      </c>
      <c r="D3147" s="46" t="s">
        <v>22093</v>
      </c>
      <c r="E3147" s="46" t="s">
        <v>20550</v>
      </c>
      <c r="F3147" s="46" t="s">
        <v>22246</v>
      </c>
      <c r="G3147" s="46" t="s">
        <v>25390</v>
      </c>
      <c r="H3147" s="46" t="str">
        <f t="shared" si="49"/>
        <v>39429&gt;&gt;&gt;Main Campus&gt;&gt;&gt;Sukkur&gt;&gt;&gt;Faculty of Design</v>
      </c>
    </row>
    <row r="3148" spans="1:8">
      <c r="A3148" s="46" t="s">
        <v>25388</v>
      </c>
      <c r="B3148" s="46" t="s">
        <v>474</v>
      </c>
      <c r="C3148" s="46" t="s">
        <v>0</v>
      </c>
      <c r="D3148" s="46" t="s">
        <v>22093</v>
      </c>
      <c r="E3148" s="46" t="s">
        <v>20550</v>
      </c>
      <c r="F3148" s="46" t="s">
        <v>31863</v>
      </c>
      <c r="G3148" s="46" t="s">
        <v>31864</v>
      </c>
      <c r="H3148" s="46" t="str">
        <f t="shared" si="49"/>
        <v>55203&gt;&gt;&gt;Main Campus&gt;&gt;&gt;Sukkur&gt;&gt;&gt;Faculty of Emerging Sciences and Technology</v>
      </c>
    </row>
    <row r="3149" spans="1:8">
      <c r="A3149" s="46" t="s">
        <v>25388</v>
      </c>
      <c r="B3149" s="46" t="s">
        <v>474</v>
      </c>
      <c r="C3149" s="46" t="s">
        <v>0</v>
      </c>
      <c r="D3149" s="46" t="s">
        <v>22093</v>
      </c>
      <c r="E3149" s="46" t="s">
        <v>20550</v>
      </c>
      <c r="F3149" s="46" t="s">
        <v>22245</v>
      </c>
      <c r="G3149" s="46" t="s">
        <v>25391</v>
      </c>
      <c r="H3149" s="46" t="str">
        <f t="shared" si="49"/>
        <v>39428&gt;&gt;&gt;Main Campus&gt;&gt;&gt;Sukkur&gt;&gt;&gt;Faculty of Heritage</v>
      </c>
    </row>
    <row r="3150" spans="1:8">
      <c r="A3150" s="46" t="s">
        <v>25388</v>
      </c>
      <c r="B3150" s="46" t="s">
        <v>474</v>
      </c>
      <c r="C3150" s="46" t="s">
        <v>0</v>
      </c>
      <c r="D3150" s="46" t="s">
        <v>22093</v>
      </c>
      <c r="E3150" s="46" t="s">
        <v>20550</v>
      </c>
      <c r="F3150" s="46" t="s">
        <v>22244</v>
      </c>
      <c r="G3150" s="46" t="s">
        <v>25392</v>
      </c>
      <c r="H3150" s="46" t="str">
        <f t="shared" si="49"/>
        <v>39430&gt;&gt;&gt;Main Campus&gt;&gt;&gt;Sukkur&gt;&gt;&gt;Faculty of Photography, Fine and Performing Arts</v>
      </c>
    </row>
    <row r="3151" spans="1:8">
      <c r="A3151" s="46" t="s">
        <v>25393</v>
      </c>
      <c r="B3151" s="46" t="s">
        <v>22202</v>
      </c>
      <c r="C3151" s="46" t="s">
        <v>0</v>
      </c>
      <c r="D3151" s="46" t="s">
        <v>22201</v>
      </c>
      <c r="E3151" s="46" t="s">
        <v>21930</v>
      </c>
      <c r="F3151" s="46" t="s">
        <v>22203</v>
      </c>
      <c r="G3151" s="46" t="s">
        <v>25394</v>
      </c>
      <c r="H3151" s="46" t="str">
        <f t="shared" si="49"/>
        <v>50893&gt;&gt;&gt;Main Campus&gt;&gt;&gt;Bhera&gt;&gt;&gt;Department of English Language</v>
      </c>
    </row>
    <row r="3152" spans="1:8">
      <c r="A3152" s="46" t="s">
        <v>25393</v>
      </c>
      <c r="B3152" s="46" t="s">
        <v>22202</v>
      </c>
      <c r="C3152" s="46" t="s">
        <v>0</v>
      </c>
      <c r="D3152" s="46" t="s">
        <v>22201</v>
      </c>
      <c r="E3152" s="46" t="s">
        <v>21930</v>
      </c>
      <c r="F3152" s="46" t="s">
        <v>23279</v>
      </c>
      <c r="G3152" s="46" t="s">
        <v>25395</v>
      </c>
      <c r="H3152" s="46" t="str">
        <f t="shared" si="49"/>
        <v>50894&gt;&gt;&gt;Main Campus&gt;&gt;&gt;Bhera&gt;&gt;&gt;Department of Islamic Studies &amp; Arabic</v>
      </c>
    </row>
    <row r="3153" spans="1:8">
      <c r="A3153" s="46" t="s">
        <v>25393</v>
      </c>
      <c r="B3153" s="46" t="s">
        <v>22202</v>
      </c>
      <c r="C3153" s="46" t="s">
        <v>0</v>
      </c>
      <c r="D3153" s="46" t="s">
        <v>22201</v>
      </c>
      <c r="E3153" s="46" t="s">
        <v>21930</v>
      </c>
      <c r="F3153" s="46" t="s">
        <v>22200</v>
      </c>
      <c r="G3153" s="46" t="s">
        <v>25396</v>
      </c>
      <c r="H3153" s="46" t="str">
        <f t="shared" si="49"/>
        <v>50895&gt;&gt;&gt;Main Campus&gt;&gt;&gt;Bhera&gt;&gt;&gt;Department of Sharia &amp; Law</v>
      </c>
    </row>
    <row r="3154" spans="1:8">
      <c r="A3154" s="46" t="s">
        <v>25397</v>
      </c>
      <c r="B3154" s="46" t="s">
        <v>664</v>
      </c>
      <c r="C3154" s="46" t="s">
        <v>0</v>
      </c>
      <c r="D3154" s="46" t="s">
        <v>22289</v>
      </c>
      <c r="E3154" s="46" t="s">
        <v>20412</v>
      </c>
      <c r="F3154" s="46" t="s">
        <v>21132</v>
      </c>
      <c r="G3154" s="46" t="s">
        <v>29228</v>
      </c>
      <c r="H3154" s="46" t="str">
        <f t="shared" si="49"/>
        <v>53416&gt;&gt;&gt;Main Campus&gt;&gt;&gt;Gujrat&gt;&gt;&gt;Department of Allied Health Sciences</v>
      </c>
    </row>
    <row r="3155" spans="1:8">
      <c r="A3155" s="46" t="s">
        <v>25397</v>
      </c>
      <c r="B3155" s="46" t="s">
        <v>664</v>
      </c>
      <c r="C3155" s="46" t="s">
        <v>0</v>
      </c>
      <c r="D3155" s="46" t="s">
        <v>22289</v>
      </c>
      <c r="E3155" s="46" t="s">
        <v>20412</v>
      </c>
      <c r="F3155" s="46" t="s">
        <v>20800</v>
      </c>
      <c r="G3155" s="46" t="s">
        <v>29229</v>
      </c>
      <c r="H3155" s="46" t="str">
        <f t="shared" si="49"/>
        <v>53417&gt;&gt;&gt;Main Campus&gt;&gt;&gt;Gujrat&gt;&gt;&gt;Department of Business Education</v>
      </c>
    </row>
    <row r="3156" spans="1:8">
      <c r="A3156" s="46" t="s">
        <v>25397</v>
      </c>
      <c r="B3156" s="46" t="s">
        <v>664</v>
      </c>
      <c r="C3156" s="46" t="s">
        <v>0</v>
      </c>
      <c r="D3156" s="46" t="s">
        <v>22289</v>
      </c>
      <c r="E3156" s="46" t="s">
        <v>20412</v>
      </c>
      <c r="F3156" s="46" t="s">
        <v>20680</v>
      </c>
      <c r="G3156" s="46" t="s">
        <v>29230</v>
      </c>
      <c r="H3156" s="46" t="str">
        <f t="shared" si="49"/>
        <v>53415&gt;&gt;&gt;Main Campus&gt;&gt;&gt;Gujrat&gt;&gt;&gt;Department of Computer Science</v>
      </c>
    </row>
    <row r="3157" spans="1:8">
      <c r="A3157" s="46" t="s">
        <v>25397</v>
      </c>
      <c r="B3157" s="46" t="s">
        <v>664</v>
      </c>
      <c r="C3157" s="46" t="s">
        <v>0</v>
      </c>
      <c r="D3157" s="46" t="s">
        <v>22289</v>
      </c>
      <c r="E3157" s="46" t="s">
        <v>20412</v>
      </c>
      <c r="F3157" s="46" t="s">
        <v>22291</v>
      </c>
      <c r="G3157" s="46" t="s">
        <v>25398</v>
      </c>
      <c r="H3157" s="46" t="str">
        <f t="shared" si="49"/>
        <v>53419&gt;&gt;&gt;Main Campus&gt;&gt;&gt;Gujrat&gt;&gt;&gt;Department of Languages</v>
      </c>
    </row>
    <row r="3158" spans="1:8">
      <c r="A3158" s="46" t="s">
        <v>25397</v>
      </c>
      <c r="B3158" s="46" t="s">
        <v>664</v>
      </c>
      <c r="C3158" s="46" t="s">
        <v>0</v>
      </c>
      <c r="D3158" s="46" t="s">
        <v>22289</v>
      </c>
      <c r="E3158" s="46" t="s">
        <v>20412</v>
      </c>
      <c r="F3158" s="46" t="s">
        <v>20962</v>
      </c>
      <c r="G3158" s="46" t="s">
        <v>29231</v>
      </c>
      <c r="H3158" s="46" t="str">
        <f t="shared" si="49"/>
        <v>53414&gt;&gt;&gt;Main Campus&gt;&gt;&gt;Gujrat&gt;&gt;&gt;Department of Pharmacy</v>
      </c>
    </row>
    <row r="3159" spans="1:8">
      <c r="A3159" s="46" t="s">
        <v>25397</v>
      </c>
      <c r="B3159" s="46" t="s">
        <v>664</v>
      </c>
      <c r="C3159" s="46" t="s">
        <v>0</v>
      </c>
      <c r="D3159" s="46" t="s">
        <v>22289</v>
      </c>
      <c r="E3159" s="46" t="s">
        <v>20412</v>
      </c>
      <c r="F3159" s="46" t="s">
        <v>22290</v>
      </c>
      <c r="G3159" s="46" t="s">
        <v>25399</v>
      </c>
      <c r="H3159" s="46" t="str">
        <f t="shared" si="49"/>
        <v>53418&gt;&gt;&gt;Main Campus&gt;&gt;&gt;Gujrat&gt;&gt;&gt;Department of Physical Sciences</v>
      </c>
    </row>
    <row r="3160" spans="1:8">
      <c r="A3160" s="46" t="s">
        <v>25397</v>
      </c>
      <c r="B3160" s="46" t="s">
        <v>664</v>
      </c>
      <c r="C3160" s="46" t="s">
        <v>0</v>
      </c>
      <c r="D3160" s="46" t="s">
        <v>22289</v>
      </c>
      <c r="E3160" s="46" t="s">
        <v>20412</v>
      </c>
      <c r="F3160" s="46" t="s">
        <v>20646</v>
      </c>
      <c r="G3160" s="46" t="s">
        <v>29232</v>
      </c>
      <c r="H3160" s="46" t="str">
        <f t="shared" si="49"/>
        <v>53413&gt;&gt;&gt;Main Campus&gt;&gt;&gt;Gujrat&gt;&gt;&gt;Department of Technology</v>
      </c>
    </row>
    <row r="3161" spans="1:8">
      <c r="A3161" s="46" t="s">
        <v>25400</v>
      </c>
      <c r="B3161" s="46" t="s">
        <v>22191</v>
      </c>
      <c r="C3161" s="46" t="s">
        <v>0</v>
      </c>
      <c r="D3161" s="46" t="s">
        <v>22190</v>
      </c>
      <c r="E3161" s="46" t="s">
        <v>20411</v>
      </c>
      <c r="F3161" s="46" t="s">
        <v>21132</v>
      </c>
      <c r="G3161" s="46" t="s">
        <v>29233</v>
      </c>
      <c r="H3161" s="46" t="str">
        <f t="shared" si="49"/>
        <v>50689&gt;&gt;&gt;Main Campus&gt;&gt;&gt;Gujranwala&gt;&gt;&gt;Department of Allied Health Sciences</v>
      </c>
    </row>
    <row r="3162" spans="1:8">
      <c r="A3162" s="46" t="s">
        <v>25400</v>
      </c>
      <c r="B3162" s="46" t="s">
        <v>22191</v>
      </c>
      <c r="C3162" s="46" t="s">
        <v>0</v>
      </c>
      <c r="D3162" s="46" t="s">
        <v>22190</v>
      </c>
      <c r="E3162" s="46" t="s">
        <v>20411</v>
      </c>
      <c r="F3162" s="46" t="s">
        <v>22192</v>
      </c>
      <c r="G3162" s="46" t="s">
        <v>29234</v>
      </c>
      <c r="H3162" s="46" t="str">
        <f t="shared" si="49"/>
        <v>50692&gt;&gt;&gt;Main Campus&gt;&gt;&gt;Gujranwala&gt;&gt;&gt;Department of Arts and Design</v>
      </c>
    </row>
    <row r="3163" spans="1:8">
      <c r="A3163" s="46" t="s">
        <v>25400</v>
      </c>
      <c r="B3163" s="46" t="s">
        <v>22191</v>
      </c>
      <c r="C3163" s="46" t="s">
        <v>0</v>
      </c>
      <c r="D3163" s="46" t="s">
        <v>22190</v>
      </c>
      <c r="E3163" s="46" t="s">
        <v>20411</v>
      </c>
      <c r="F3163" s="46" t="s">
        <v>20825</v>
      </c>
      <c r="G3163" s="46" t="s">
        <v>29235</v>
      </c>
      <c r="H3163" s="46" t="str">
        <f t="shared" si="49"/>
        <v>55092&gt;&gt;&gt;Main Campus&gt;&gt;&gt;Gujranwala&gt;&gt;&gt;Department of Biotechnology</v>
      </c>
    </row>
    <row r="3164" spans="1:8">
      <c r="A3164" s="46" t="s">
        <v>25400</v>
      </c>
      <c r="B3164" s="46" t="s">
        <v>22191</v>
      </c>
      <c r="C3164" s="46" t="s">
        <v>0</v>
      </c>
      <c r="D3164" s="46" t="s">
        <v>22190</v>
      </c>
      <c r="E3164" s="46" t="s">
        <v>20411</v>
      </c>
      <c r="F3164" s="46" t="s">
        <v>22569</v>
      </c>
      <c r="G3164" s="46" t="s">
        <v>29236</v>
      </c>
      <c r="H3164" s="46" t="str">
        <f t="shared" si="49"/>
        <v>55093&gt;&gt;&gt;Main Campus&gt;&gt;&gt;Gujranwala&gt;&gt;&gt;Department of Clinical Psychology</v>
      </c>
    </row>
    <row r="3165" spans="1:8">
      <c r="A3165" s="46" t="s">
        <v>25400</v>
      </c>
      <c r="B3165" s="46" t="s">
        <v>22191</v>
      </c>
      <c r="C3165" s="46" t="s">
        <v>0</v>
      </c>
      <c r="D3165" s="46" t="s">
        <v>22190</v>
      </c>
      <c r="E3165" s="46" t="s">
        <v>20411</v>
      </c>
      <c r="F3165" s="46" t="s">
        <v>22219</v>
      </c>
      <c r="G3165" s="46" t="s">
        <v>25401</v>
      </c>
      <c r="H3165" s="46" t="str">
        <f t="shared" si="49"/>
        <v>50694&gt;&gt;&gt;Main Campus&gt;&gt;&gt;Gujranwala&gt;&gt;&gt;Department of Computing and Information Technology</v>
      </c>
    </row>
    <row r="3166" spans="1:8">
      <c r="A3166" s="46" t="s">
        <v>25400</v>
      </c>
      <c r="B3166" s="46" t="s">
        <v>22191</v>
      </c>
      <c r="C3166" s="46" t="s">
        <v>0</v>
      </c>
      <c r="D3166" s="46" t="s">
        <v>22190</v>
      </c>
      <c r="E3166" s="46" t="s">
        <v>20411</v>
      </c>
      <c r="F3166" s="46" t="s">
        <v>20607</v>
      </c>
      <c r="G3166" s="46" t="s">
        <v>29237</v>
      </c>
      <c r="H3166" s="46" t="str">
        <f t="shared" si="49"/>
        <v>55094&gt;&gt;&gt;Main Campus&gt;&gt;&gt;Gujranwala&gt;&gt;&gt;Department of Education</v>
      </c>
    </row>
    <row r="3167" spans="1:8">
      <c r="A3167" s="46" t="s">
        <v>25400</v>
      </c>
      <c r="B3167" s="46" t="s">
        <v>22191</v>
      </c>
      <c r="C3167" s="46" t="s">
        <v>0</v>
      </c>
      <c r="D3167" s="46" t="s">
        <v>22190</v>
      </c>
      <c r="E3167" s="46" t="s">
        <v>20411</v>
      </c>
      <c r="F3167" s="46" t="s">
        <v>22223</v>
      </c>
      <c r="G3167" s="46" t="s">
        <v>29238</v>
      </c>
      <c r="H3167" s="46" t="str">
        <f t="shared" si="49"/>
        <v>50693&gt;&gt;&gt;Main Campus&gt;&gt;&gt;Gujranwala&gt;&gt;&gt;Department of Humanities and Social Sciences</v>
      </c>
    </row>
    <row r="3168" spans="1:8">
      <c r="A3168" s="46" t="s">
        <v>25400</v>
      </c>
      <c r="B3168" s="46" t="s">
        <v>22191</v>
      </c>
      <c r="C3168" s="46" t="s">
        <v>0</v>
      </c>
      <c r="D3168" s="46" t="s">
        <v>22190</v>
      </c>
      <c r="E3168" s="46" t="s">
        <v>20411</v>
      </c>
      <c r="F3168" s="46" t="s">
        <v>20703</v>
      </c>
      <c r="G3168" s="46" t="s">
        <v>29239</v>
      </c>
      <c r="H3168" s="46" t="str">
        <f t="shared" si="49"/>
        <v>50691&gt;&gt;&gt;Main Campus&gt;&gt;&gt;Gujranwala&gt;&gt;&gt;Department of Law</v>
      </c>
    </row>
    <row r="3169" spans="1:8">
      <c r="A3169" s="46" t="s">
        <v>25400</v>
      </c>
      <c r="B3169" s="46" t="s">
        <v>22191</v>
      </c>
      <c r="C3169" s="46" t="s">
        <v>0</v>
      </c>
      <c r="D3169" s="46" t="s">
        <v>22190</v>
      </c>
      <c r="E3169" s="46" t="s">
        <v>20411</v>
      </c>
      <c r="F3169" s="46" t="s">
        <v>29240</v>
      </c>
      <c r="G3169" s="46" t="s">
        <v>29241</v>
      </c>
      <c r="H3169" s="46" t="str">
        <f t="shared" si="49"/>
        <v>50690&gt;&gt;&gt;Main Campus&gt;&gt;&gt;Gujranwala&gt;&gt;&gt;Department of Management</v>
      </c>
    </row>
    <row r="3170" spans="1:8">
      <c r="A3170" s="46" t="s">
        <v>25400</v>
      </c>
      <c r="B3170" s="46" t="s">
        <v>22191</v>
      </c>
      <c r="C3170" s="46" t="s">
        <v>0</v>
      </c>
      <c r="D3170" s="46" t="s">
        <v>22190</v>
      </c>
      <c r="E3170" s="46" t="s">
        <v>20411</v>
      </c>
      <c r="F3170" s="46" t="s">
        <v>29242</v>
      </c>
      <c r="G3170" s="46" t="s">
        <v>29243</v>
      </c>
      <c r="H3170" s="46" t="str">
        <f t="shared" si="49"/>
        <v>50695&gt;&gt;&gt;Main Campus&gt;&gt;&gt;Gujranwala&gt;&gt;&gt;Department of Sciences</v>
      </c>
    </row>
    <row r="3171" spans="1:8">
      <c r="A3171" s="46" t="s">
        <v>25402</v>
      </c>
      <c r="B3171" s="46" t="s">
        <v>497</v>
      </c>
      <c r="C3171" s="46" t="s">
        <v>0</v>
      </c>
      <c r="D3171" s="46" t="s">
        <v>22387</v>
      </c>
      <c r="E3171" s="46" t="s">
        <v>20447</v>
      </c>
      <c r="F3171" s="46" t="s">
        <v>22392</v>
      </c>
      <c r="G3171" s="46" t="s">
        <v>25403</v>
      </c>
      <c r="H3171" s="46" t="str">
        <f t="shared" si="49"/>
        <v>38816&gt;&gt;&gt;Main Campus&gt;&gt;&gt;Multan&gt;&gt;&gt;Accounting and Finnane</v>
      </c>
    </row>
    <row r="3172" spans="1:8">
      <c r="A3172" s="46" t="s">
        <v>25402</v>
      </c>
      <c r="B3172" s="46" t="s">
        <v>497</v>
      </c>
      <c r="C3172" s="46" t="s">
        <v>0</v>
      </c>
      <c r="D3172" s="46" t="s">
        <v>22387</v>
      </c>
      <c r="E3172" s="46" t="s">
        <v>20447</v>
      </c>
      <c r="F3172" s="46" t="s">
        <v>21135</v>
      </c>
      <c r="G3172" s="46" t="s">
        <v>29244</v>
      </c>
      <c r="H3172" s="46" t="str">
        <f t="shared" si="49"/>
        <v>38824&gt;&gt;&gt;Main Campus&gt;&gt;&gt;Multan&gt;&gt;&gt;Applied Psychology</v>
      </c>
    </row>
    <row r="3173" spans="1:8">
      <c r="A3173" s="46" t="s">
        <v>25402</v>
      </c>
      <c r="B3173" s="46" t="s">
        <v>497</v>
      </c>
      <c r="C3173" s="46" t="s">
        <v>0</v>
      </c>
      <c r="D3173" s="46" t="s">
        <v>22387</v>
      </c>
      <c r="E3173" s="46" t="s">
        <v>20447</v>
      </c>
      <c r="F3173" s="46" t="s">
        <v>20893</v>
      </c>
      <c r="G3173" s="46" t="s">
        <v>29245</v>
      </c>
      <c r="H3173" s="46" t="str">
        <f t="shared" si="49"/>
        <v>38834&gt;&gt;&gt;Main Campus&gt;&gt;&gt;Multan&gt;&gt;&gt;Botany</v>
      </c>
    </row>
    <row r="3174" spans="1:8">
      <c r="A3174" s="46" t="s">
        <v>25402</v>
      </c>
      <c r="B3174" s="46" t="s">
        <v>497</v>
      </c>
      <c r="C3174" s="46" t="s">
        <v>0</v>
      </c>
      <c r="D3174" s="46" t="s">
        <v>22387</v>
      </c>
      <c r="E3174" s="46" t="s">
        <v>20447</v>
      </c>
      <c r="F3174" s="46" t="s">
        <v>20682</v>
      </c>
      <c r="G3174" s="46" t="s">
        <v>29246</v>
      </c>
      <c r="H3174" s="46" t="str">
        <f t="shared" si="49"/>
        <v>38820&gt;&gt;&gt;Main Campus&gt;&gt;&gt;Multan&gt;&gt;&gt;Business Administration</v>
      </c>
    </row>
    <row r="3175" spans="1:8">
      <c r="A3175" s="46" t="s">
        <v>25402</v>
      </c>
      <c r="B3175" s="46" t="s">
        <v>497</v>
      </c>
      <c r="C3175" s="46" t="s">
        <v>0</v>
      </c>
      <c r="D3175" s="46" t="s">
        <v>22387</v>
      </c>
      <c r="E3175" s="46" t="s">
        <v>20447</v>
      </c>
      <c r="F3175" s="46" t="s">
        <v>20830</v>
      </c>
      <c r="G3175" s="46" t="s">
        <v>29247</v>
      </c>
      <c r="H3175" s="46" t="str">
        <f t="shared" si="49"/>
        <v>38835&gt;&gt;&gt;Main Campus&gt;&gt;&gt;Multan&gt;&gt;&gt;Chemistry</v>
      </c>
    </row>
    <row r="3176" spans="1:8">
      <c r="A3176" s="46" t="s">
        <v>25402</v>
      </c>
      <c r="B3176" s="46" t="s">
        <v>497</v>
      </c>
      <c r="C3176" s="46" t="s">
        <v>0</v>
      </c>
      <c r="D3176" s="46" t="s">
        <v>22387</v>
      </c>
      <c r="E3176" s="46" t="s">
        <v>20447</v>
      </c>
      <c r="F3176" s="46" t="s">
        <v>27167</v>
      </c>
      <c r="G3176" s="46" t="s">
        <v>29248</v>
      </c>
      <c r="H3176" s="46" t="str">
        <f t="shared" si="49"/>
        <v>38818&gt;&gt;&gt;Main Campus&gt;&gt;&gt;Multan&gt;&gt;&gt;Commerce</v>
      </c>
    </row>
    <row r="3177" spans="1:8">
      <c r="A3177" s="46" t="s">
        <v>25402</v>
      </c>
      <c r="B3177" s="46" t="s">
        <v>497</v>
      </c>
      <c r="C3177" s="46" t="s">
        <v>0</v>
      </c>
      <c r="D3177" s="46" t="s">
        <v>22387</v>
      </c>
      <c r="E3177" s="46" t="s">
        <v>20447</v>
      </c>
      <c r="F3177" s="46" t="s">
        <v>20838</v>
      </c>
      <c r="G3177" s="46" t="s">
        <v>29249</v>
      </c>
      <c r="H3177" s="46" t="str">
        <f t="shared" si="49"/>
        <v>38827&gt;&gt;&gt;Main Campus&gt;&gt;&gt;Multan&gt;&gt;&gt;Economics</v>
      </c>
    </row>
    <row r="3178" spans="1:8">
      <c r="A3178" s="46" t="s">
        <v>25402</v>
      </c>
      <c r="B3178" s="46" t="s">
        <v>497</v>
      </c>
      <c r="C3178" s="46" t="s">
        <v>0</v>
      </c>
      <c r="D3178" s="46" t="s">
        <v>22387</v>
      </c>
      <c r="E3178" s="46" t="s">
        <v>20447</v>
      </c>
      <c r="F3178" s="46" t="s">
        <v>20620</v>
      </c>
      <c r="G3178" s="46" t="s">
        <v>29250</v>
      </c>
      <c r="H3178" s="46" t="str">
        <f t="shared" si="49"/>
        <v>38823&gt;&gt;&gt;Main Campus&gt;&gt;&gt;Multan&gt;&gt;&gt;Education</v>
      </c>
    </row>
    <row r="3179" spans="1:8">
      <c r="A3179" s="46" t="s">
        <v>25402</v>
      </c>
      <c r="B3179" s="46" t="s">
        <v>497</v>
      </c>
      <c r="C3179" s="46" t="s">
        <v>0</v>
      </c>
      <c r="D3179" s="46" t="s">
        <v>22387</v>
      </c>
      <c r="E3179" s="46" t="s">
        <v>20447</v>
      </c>
      <c r="F3179" s="46" t="s">
        <v>20854</v>
      </c>
      <c r="G3179" s="46" t="s">
        <v>29251</v>
      </c>
      <c r="H3179" s="46" t="str">
        <f t="shared" si="49"/>
        <v>38829&gt;&gt;&gt;Main Campus&gt;&gt;&gt;Multan&gt;&gt;&gt;English</v>
      </c>
    </row>
    <row r="3180" spans="1:8">
      <c r="A3180" s="46" t="s">
        <v>25402</v>
      </c>
      <c r="B3180" s="46" t="s">
        <v>497</v>
      </c>
      <c r="C3180" s="46" t="s">
        <v>0</v>
      </c>
      <c r="D3180" s="46" t="s">
        <v>22387</v>
      </c>
      <c r="E3180" s="46" t="s">
        <v>20447</v>
      </c>
      <c r="F3180" s="46" t="s">
        <v>20876</v>
      </c>
      <c r="G3180" s="46" t="s">
        <v>29252</v>
      </c>
      <c r="H3180" s="46" t="str">
        <f t="shared" si="49"/>
        <v>38815&gt;&gt;&gt;Main Campus&gt;&gt;&gt;Multan&gt;&gt;&gt;Information Technology</v>
      </c>
    </row>
    <row r="3181" spans="1:8">
      <c r="A3181" s="46" t="s">
        <v>25402</v>
      </c>
      <c r="B3181" s="46" t="s">
        <v>497</v>
      </c>
      <c r="C3181" s="46" t="s">
        <v>0</v>
      </c>
      <c r="D3181" s="46" t="s">
        <v>22387</v>
      </c>
      <c r="E3181" s="46" t="s">
        <v>20447</v>
      </c>
      <c r="F3181" s="46" t="s">
        <v>20903</v>
      </c>
      <c r="G3181" s="46" t="s">
        <v>29253</v>
      </c>
      <c r="H3181" s="46" t="str">
        <f t="shared" si="49"/>
        <v>38825&gt;&gt;&gt;Main Campus&gt;&gt;&gt;Multan&gt;&gt;&gt;International Relations</v>
      </c>
    </row>
    <row r="3182" spans="1:8">
      <c r="A3182" s="46" t="s">
        <v>25402</v>
      </c>
      <c r="B3182" s="46" t="s">
        <v>497</v>
      </c>
      <c r="C3182" s="46" t="s">
        <v>0</v>
      </c>
      <c r="D3182" s="46" t="s">
        <v>22387</v>
      </c>
      <c r="E3182" s="46" t="s">
        <v>20447</v>
      </c>
      <c r="F3182" s="46" t="s">
        <v>20850</v>
      </c>
      <c r="G3182" s="46" t="s">
        <v>29254</v>
      </c>
      <c r="H3182" s="46" t="str">
        <f t="shared" si="49"/>
        <v>38821&gt;&gt;&gt;Main Campus&gt;&gt;&gt;Multan&gt;&gt;&gt;Islamic Studies</v>
      </c>
    </row>
    <row r="3183" spans="1:8">
      <c r="A3183" s="46" t="s">
        <v>25402</v>
      </c>
      <c r="B3183" s="46" t="s">
        <v>497</v>
      </c>
      <c r="C3183" s="46" t="s">
        <v>0</v>
      </c>
      <c r="D3183" s="46" t="s">
        <v>22387</v>
      </c>
      <c r="E3183" s="46" t="s">
        <v>20447</v>
      </c>
      <c r="F3183" s="46" t="s">
        <v>20688</v>
      </c>
      <c r="G3183" s="46" t="s">
        <v>29255</v>
      </c>
      <c r="H3183" s="46" t="str">
        <f t="shared" si="49"/>
        <v>38836&gt;&gt;&gt;Main Campus&gt;&gt;&gt;Multan&gt;&gt;&gt;Mathematics</v>
      </c>
    </row>
    <row r="3184" spans="1:8">
      <c r="A3184" s="46" t="s">
        <v>25402</v>
      </c>
      <c r="B3184" s="46" t="s">
        <v>497</v>
      </c>
      <c r="C3184" s="46" t="s">
        <v>0</v>
      </c>
      <c r="D3184" s="46" t="s">
        <v>22387</v>
      </c>
      <c r="E3184" s="46" t="s">
        <v>20447</v>
      </c>
      <c r="F3184" s="46" t="s">
        <v>20839</v>
      </c>
      <c r="G3184" s="46" t="s">
        <v>29256</v>
      </c>
      <c r="H3184" s="46" t="str">
        <f t="shared" si="49"/>
        <v>38830&gt;&gt;&gt;Main Campus&gt;&gt;&gt;Multan&gt;&gt;&gt;Microbiology</v>
      </c>
    </row>
    <row r="3185" spans="1:8">
      <c r="A3185" s="46" t="s">
        <v>25402</v>
      </c>
      <c r="B3185" s="46" t="s">
        <v>497</v>
      </c>
      <c r="C3185" s="46" t="s">
        <v>0</v>
      </c>
      <c r="D3185" s="46" t="s">
        <v>22387</v>
      </c>
      <c r="E3185" s="46" t="s">
        <v>20447</v>
      </c>
      <c r="F3185" s="46" t="s">
        <v>20859</v>
      </c>
      <c r="G3185" s="46" t="s">
        <v>29257</v>
      </c>
      <c r="H3185" s="46" t="str">
        <f t="shared" si="49"/>
        <v>38833&gt;&gt;&gt;Main Campus&gt;&gt;&gt;Multan&gt;&gt;&gt;Physics</v>
      </c>
    </row>
    <row r="3186" spans="1:8">
      <c r="A3186" s="46" t="s">
        <v>25402</v>
      </c>
      <c r="B3186" s="46" t="s">
        <v>497</v>
      </c>
      <c r="C3186" s="46" t="s">
        <v>0</v>
      </c>
      <c r="D3186" s="46" t="s">
        <v>22387</v>
      </c>
      <c r="E3186" s="46" t="s">
        <v>20447</v>
      </c>
      <c r="F3186" s="46" t="s">
        <v>27161</v>
      </c>
      <c r="G3186" s="46" t="s">
        <v>29258</v>
      </c>
      <c r="H3186" s="46" t="str">
        <f t="shared" si="49"/>
        <v>38826&gt;&gt;&gt;Main Campus&gt;&gt;&gt;Multan&gt;&gt;&gt;Political Science</v>
      </c>
    </row>
    <row r="3187" spans="1:8">
      <c r="A3187" s="46" t="s">
        <v>25402</v>
      </c>
      <c r="B3187" s="46" t="s">
        <v>497</v>
      </c>
      <c r="C3187" s="46" t="s">
        <v>0</v>
      </c>
      <c r="D3187" s="46" t="s">
        <v>22387</v>
      </c>
      <c r="E3187" s="46" t="s">
        <v>20447</v>
      </c>
      <c r="F3187" s="46" t="s">
        <v>20592</v>
      </c>
      <c r="G3187" s="46" t="s">
        <v>29259</v>
      </c>
      <c r="H3187" s="46" t="str">
        <f t="shared" si="49"/>
        <v>38819&gt;&gt;&gt;Main Campus&gt;&gt;&gt;Multan&gt;&gt;&gt;Public Administration</v>
      </c>
    </row>
    <row r="3188" spans="1:8">
      <c r="A3188" s="46" t="s">
        <v>25402</v>
      </c>
      <c r="B3188" s="46" t="s">
        <v>497</v>
      </c>
      <c r="C3188" s="46" t="s">
        <v>0</v>
      </c>
      <c r="D3188" s="46" t="s">
        <v>22387</v>
      </c>
      <c r="E3188" s="46" t="s">
        <v>20447</v>
      </c>
      <c r="F3188" s="46" t="s">
        <v>20820</v>
      </c>
      <c r="G3188" s="46" t="s">
        <v>29260</v>
      </c>
      <c r="H3188" s="46" t="str">
        <f t="shared" si="49"/>
        <v>38822&gt;&gt;&gt;Main Campus&gt;&gt;&gt;Multan&gt;&gt;&gt;Sociology</v>
      </c>
    </row>
    <row r="3189" spans="1:8">
      <c r="A3189" s="46" t="s">
        <v>25402</v>
      </c>
      <c r="B3189" s="46" t="s">
        <v>497</v>
      </c>
      <c r="C3189" s="46" t="s">
        <v>0</v>
      </c>
      <c r="D3189" s="46" t="s">
        <v>22387</v>
      </c>
      <c r="E3189" s="46" t="s">
        <v>20447</v>
      </c>
      <c r="F3189" s="46" t="s">
        <v>20815</v>
      </c>
      <c r="G3189" s="46" t="s">
        <v>29261</v>
      </c>
      <c r="H3189" s="46" t="str">
        <f t="shared" si="49"/>
        <v>38832&gt;&gt;&gt;Main Campus&gt;&gt;&gt;Multan&gt;&gt;&gt;Statistics</v>
      </c>
    </row>
    <row r="3190" spans="1:8">
      <c r="A3190" s="46" t="s">
        <v>25402</v>
      </c>
      <c r="B3190" s="46" t="s">
        <v>497</v>
      </c>
      <c r="C3190" s="46" t="s">
        <v>0</v>
      </c>
      <c r="D3190" s="46" t="s">
        <v>22387</v>
      </c>
      <c r="E3190" s="46" t="s">
        <v>20447</v>
      </c>
      <c r="F3190" s="46" t="s">
        <v>20705</v>
      </c>
      <c r="G3190" s="46" t="s">
        <v>29262</v>
      </c>
      <c r="H3190" s="46" t="str">
        <f t="shared" si="49"/>
        <v>38828&gt;&gt;&gt;Main Campus&gt;&gt;&gt;Multan&gt;&gt;&gt;Urdu</v>
      </c>
    </row>
    <row r="3191" spans="1:8">
      <c r="A3191" s="46" t="s">
        <v>25402</v>
      </c>
      <c r="B3191" s="46" t="s">
        <v>497</v>
      </c>
      <c r="C3191" s="46" t="s">
        <v>0</v>
      </c>
      <c r="D3191" s="46" t="s">
        <v>22387</v>
      </c>
      <c r="E3191" s="46" t="s">
        <v>20447</v>
      </c>
      <c r="F3191" s="46" t="s">
        <v>27217</v>
      </c>
      <c r="G3191" s="46" t="s">
        <v>29263</v>
      </c>
      <c r="H3191" s="46" t="str">
        <f t="shared" si="49"/>
        <v>38831&gt;&gt;&gt;Main Campus&gt;&gt;&gt;Multan&gt;&gt;&gt;Zoology</v>
      </c>
    </row>
    <row r="3192" spans="1:8">
      <c r="A3192" s="46" t="s">
        <v>29264</v>
      </c>
      <c r="B3192" s="46" t="s">
        <v>22536</v>
      </c>
      <c r="C3192" s="46" t="s">
        <v>0</v>
      </c>
      <c r="D3192" s="46" t="s">
        <v>29265</v>
      </c>
      <c r="E3192" s="46" t="s">
        <v>20508</v>
      </c>
      <c r="F3192" s="46" t="s">
        <v>20694</v>
      </c>
      <c r="G3192" s="46" t="s">
        <v>29266</v>
      </c>
      <c r="H3192" s="46" t="str">
        <f t="shared" si="49"/>
        <v>17262&gt;&gt;&gt;Main Campus&gt;&gt;&gt;Karachi&gt;&gt;&gt;Department of Business Administration</v>
      </c>
    </row>
    <row r="3193" spans="1:8">
      <c r="A3193" s="46" t="s">
        <v>29264</v>
      </c>
      <c r="B3193" s="46" t="s">
        <v>22536</v>
      </c>
      <c r="C3193" s="46" t="s">
        <v>0</v>
      </c>
      <c r="D3193" s="46" t="s">
        <v>29265</v>
      </c>
      <c r="E3193" s="46" t="s">
        <v>20508</v>
      </c>
      <c r="F3193" s="46" t="s">
        <v>20680</v>
      </c>
      <c r="G3193" s="46" t="s">
        <v>29267</v>
      </c>
      <c r="H3193" s="46" t="str">
        <f t="shared" si="49"/>
        <v>17261&gt;&gt;&gt;Main Campus&gt;&gt;&gt;Karachi&gt;&gt;&gt;Department of Computer Science</v>
      </c>
    </row>
    <row r="3194" spans="1:8">
      <c r="A3194" s="46" t="s">
        <v>29268</v>
      </c>
      <c r="B3194" s="46" t="s">
        <v>707</v>
      </c>
      <c r="C3194" s="46" t="s">
        <v>0</v>
      </c>
      <c r="D3194" s="46" t="s">
        <v>29269</v>
      </c>
      <c r="E3194" s="46" t="s">
        <v>20375</v>
      </c>
      <c r="F3194" s="46" t="s">
        <v>22065</v>
      </c>
      <c r="G3194" s="46" t="s">
        <v>29270</v>
      </c>
      <c r="H3194" s="46" t="str">
        <f t="shared" si="49"/>
        <v>50718&gt;&gt;&gt;Main Campus&gt;&gt;&gt;Swat&gt;&gt;&gt;Computer Systems Engineering</v>
      </c>
    </row>
    <row r="3195" spans="1:8">
      <c r="A3195" s="46" t="s">
        <v>29268</v>
      </c>
      <c r="B3195" s="46" t="s">
        <v>707</v>
      </c>
      <c r="C3195" s="46" t="s">
        <v>0</v>
      </c>
      <c r="D3195" s="46" t="s">
        <v>29269</v>
      </c>
      <c r="E3195" s="46" t="s">
        <v>20375</v>
      </c>
      <c r="F3195" s="46" t="s">
        <v>27368</v>
      </c>
      <c r="G3195" s="46" t="s">
        <v>29271</v>
      </c>
      <c r="H3195" s="46" t="str">
        <f t="shared" si="49"/>
        <v>50835&gt;&gt;&gt;Main Campus&gt;&gt;&gt;Swat&gt;&gt;&gt;Department of Mechanical Engineering</v>
      </c>
    </row>
    <row r="3196" spans="1:8">
      <c r="A3196" s="46" t="s">
        <v>29272</v>
      </c>
      <c r="B3196" s="46" t="s">
        <v>22222</v>
      </c>
      <c r="C3196" s="46" t="s">
        <v>0</v>
      </c>
      <c r="D3196" s="46" t="s">
        <v>29273</v>
      </c>
      <c r="E3196" s="46" t="s">
        <v>20227</v>
      </c>
      <c r="F3196" s="46" t="s">
        <v>27173</v>
      </c>
      <c r="G3196" s="46" t="s">
        <v>31865</v>
      </c>
      <c r="H3196" s="46" t="str">
        <f t="shared" si="49"/>
        <v>55177&gt;&gt;&gt;Main Campus&gt;&gt;&gt;Gwadar&gt;&gt;&gt;Department of Chemistry</v>
      </c>
    </row>
    <row r="3197" spans="1:8">
      <c r="A3197" s="46" t="s">
        <v>29272</v>
      </c>
      <c r="B3197" s="46" t="s">
        <v>22222</v>
      </c>
      <c r="C3197" s="46" t="s">
        <v>0</v>
      </c>
      <c r="D3197" s="46" t="s">
        <v>29273</v>
      </c>
      <c r="E3197" s="46" t="s">
        <v>20227</v>
      </c>
      <c r="F3197" s="46" t="s">
        <v>27603</v>
      </c>
      <c r="G3197" s="46" t="s">
        <v>29274</v>
      </c>
      <c r="H3197" s="46" t="str">
        <f t="shared" si="49"/>
        <v>28178&gt;&gt;&gt;Main Campus&gt;&gt;&gt;Gwadar&gt;&gt;&gt;Department of Commerce</v>
      </c>
    </row>
    <row r="3198" spans="1:8">
      <c r="A3198" s="46" t="s">
        <v>29272</v>
      </c>
      <c r="B3198" s="46" t="s">
        <v>22222</v>
      </c>
      <c r="C3198" s="46" t="s">
        <v>0</v>
      </c>
      <c r="D3198" s="46" t="s">
        <v>29273</v>
      </c>
      <c r="E3198" s="46" t="s">
        <v>20227</v>
      </c>
      <c r="F3198" s="46" t="s">
        <v>20680</v>
      </c>
      <c r="G3198" s="46" t="s">
        <v>29275</v>
      </c>
      <c r="H3198" s="46" t="str">
        <f t="shared" si="49"/>
        <v>28177&gt;&gt;&gt;Main Campus&gt;&gt;&gt;Gwadar&gt;&gt;&gt;Department of Computer Science</v>
      </c>
    </row>
    <row r="3199" spans="1:8">
      <c r="A3199" s="46" t="s">
        <v>29272</v>
      </c>
      <c r="B3199" s="46" t="s">
        <v>22222</v>
      </c>
      <c r="C3199" s="46" t="s">
        <v>0</v>
      </c>
      <c r="D3199" s="46" t="s">
        <v>29273</v>
      </c>
      <c r="E3199" s="46" t="s">
        <v>20227</v>
      </c>
      <c r="F3199" s="46" t="s">
        <v>27241</v>
      </c>
      <c r="G3199" s="46" t="s">
        <v>31866</v>
      </c>
      <c r="H3199" s="46" t="str">
        <f t="shared" si="49"/>
        <v>55175&gt;&gt;&gt;Main Campus&gt;&gt;&gt;Gwadar&gt;&gt;&gt;Department of Economics</v>
      </c>
    </row>
    <row r="3200" spans="1:8">
      <c r="A3200" s="46" t="s">
        <v>29272</v>
      </c>
      <c r="B3200" s="46" t="s">
        <v>22222</v>
      </c>
      <c r="C3200" s="46" t="s">
        <v>0</v>
      </c>
      <c r="D3200" s="46" t="s">
        <v>29273</v>
      </c>
      <c r="E3200" s="46" t="s">
        <v>20227</v>
      </c>
      <c r="F3200" s="46" t="s">
        <v>20607</v>
      </c>
      <c r="G3200" s="46" t="s">
        <v>29276</v>
      </c>
      <c r="H3200" s="46" t="str">
        <f t="shared" si="49"/>
        <v>28176&gt;&gt;&gt;Main Campus&gt;&gt;&gt;Gwadar&gt;&gt;&gt;Department of Education</v>
      </c>
    </row>
    <row r="3201" spans="1:8">
      <c r="A3201" s="46" t="s">
        <v>29272</v>
      </c>
      <c r="B3201" s="46" t="s">
        <v>22222</v>
      </c>
      <c r="C3201" s="46" t="s">
        <v>0</v>
      </c>
      <c r="D3201" s="46" t="s">
        <v>29273</v>
      </c>
      <c r="E3201" s="46" t="s">
        <v>20227</v>
      </c>
      <c r="F3201" s="46" t="s">
        <v>20622</v>
      </c>
      <c r="G3201" s="46" t="s">
        <v>31867</v>
      </c>
      <c r="H3201" s="46" t="str">
        <f t="shared" si="49"/>
        <v>55176&gt;&gt;&gt;Main Campus&gt;&gt;&gt;Gwadar&gt;&gt;&gt;Department of English</v>
      </c>
    </row>
    <row r="3202" spans="1:8">
      <c r="A3202" s="46" t="s">
        <v>29272</v>
      </c>
      <c r="B3202" s="46" t="s">
        <v>22222</v>
      </c>
      <c r="C3202" s="46" t="s">
        <v>0</v>
      </c>
      <c r="D3202" s="46" t="s">
        <v>29273</v>
      </c>
      <c r="E3202" s="46" t="s">
        <v>20227</v>
      </c>
      <c r="F3202" s="46" t="s">
        <v>20773</v>
      </c>
      <c r="G3202" s="46" t="s">
        <v>29277</v>
      </c>
      <c r="H3202" s="46" t="str">
        <f t="shared" ref="H3202:H3265" si="50">CONCATENATE(G3202, "&gt;&gt;&gt;", C3202, "&gt;&gt;&gt;", E3202, "&gt;&gt;&gt;", F3202)</f>
        <v>28179&gt;&gt;&gt;Main Campus&gt;&gt;&gt;Gwadar&gt;&gt;&gt;Department of Management Sciences</v>
      </c>
    </row>
    <row r="3203" spans="1:8">
      <c r="A3203" s="46" t="s">
        <v>25404</v>
      </c>
      <c r="B3203" s="46" t="s">
        <v>21146</v>
      </c>
      <c r="C3203" s="46" t="s">
        <v>0</v>
      </c>
      <c r="D3203" s="46" t="s">
        <v>21145</v>
      </c>
      <c r="E3203" s="46" t="s">
        <v>20511</v>
      </c>
      <c r="F3203" s="46" t="s">
        <v>21148</v>
      </c>
      <c r="G3203" s="46" t="s">
        <v>25405</v>
      </c>
      <c r="H3203" s="46" t="str">
        <f t="shared" si="50"/>
        <v>53893&gt;&gt;&gt;Main Campus&gt;&gt;&gt;Khairpur&gt;&gt;&gt;Basic Sciences &amp; Related Studies</v>
      </c>
    </row>
    <row r="3204" spans="1:8">
      <c r="A3204" s="46" t="s">
        <v>25404</v>
      </c>
      <c r="B3204" s="46" t="s">
        <v>21146</v>
      </c>
      <c r="C3204" s="46" t="s">
        <v>0</v>
      </c>
      <c r="D3204" s="46" t="s">
        <v>21145</v>
      </c>
      <c r="E3204" s="46" t="s">
        <v>20511</v>
      </c>
      <c r="F3204" s="46" t="s">
        <v>20840</v>
      </c>
      <c r="G3204" s="46" t="s">
        <v>29278</v>
      </c>
      <c r="H3204" s="46" t="str">
        <f t="shared" si="50"/>
        <v>50888&gt;&gt;&gt;Main Campus&gt;&gt;&gt;Khairpur&gt;&gt;&gt;Computer Science</v>
      </c>
    </row>
    <row r="3205" spans="1:8">
      <c r="A3205" s="46" t="s">
        <v>25404</v>
      </c>
      <c r="B3205" s="46" t="s">
        <v>21146</v>
      </c>
      <c r="C3205" s="46" t="s">
        <v>0</v>
      </c>
      <c r="D3205" s="46" t="s">
        <v>21145</v>
      </c>
      <c r="E3205" s="46" t="s">
        <v>20511</v>
      </c>
      <c r="F3205" s="46" t="s">
        <v>21147</v>
      </c>
      <c r="G3205" s="46" t="s">
        <v>29279</v>
      </c>
      <c r="H3205" s="46" t="str">
        <f t="shared" si="50"/>
        <v>39489&gt;&gt;&gt;Main Campus&gt;&gt;&gt;Khairpur&gt;&gt;&gt;Department of Civil Engineering Technology</v>
      </c>
    </row>
    <row r="3206" spans="1:8">
      <c r="A3206" s="46" t="s">
        <v>25404</v>
      </c>
      <c r="B3206" s="46" t="s">
        <v>21146</v>
      </c>
      <c r="C3206" s="46" t="s">
        <v>0</v>
      </c>
      <c r="D3206" s="46" t="s">
        <v>21145</v>
      </c>
      <c r="E3206" s="46" t="s">
        <v>20511</v>
      </c>
      <c r="F3206" s="46" t="s">
        <v>21144</v>
      </c>
      <c r="G3206" s="46" t="s">
        <v>29280</v>
      </c>
      <c r="H3206" s="46" t="str">
        <f t="shared" si="50"/>
        <v>39488&gt;&gt;&gt;Main Campus&gt;&gt;&gt;Khairpur&gt;&gt;&gt;Department of Electrical Engineering Technology</v>
      </c>
    </row>
    <row r="3207" spans="1:8">
      <c r="A3207" s="46" t="s">
        <v>25404</v>
      </c>
      <c r="B3207" s="46" t="s">
        <v>21146</v>
      </c>
      <c r="C3207" s="46" t="s">
        <v>0</v>
      </c>
      <c r="D3207" s="46" t="s">
        <v>21145</v>
      </c>
      <c r="E3207" s="46" t="s">
        <v>20511</v>
      </c>
      <c r="F3207" s="46" t="s">
        <v>22449</v>
      </c>
      <c r="G3207" s="46" t="s">
        <v>31868</v>
      </c>
      <c r="H3207" s="46" t="str">
        <f t="shared" si="50"/>
        <v>39487&gt;&gt;&gt;Main Campus&gt;&gt;&gt;Khairpur&gt;&gt;&gt;Department of Electronic Engineering Technology</v>
      </c>
    </row>
    <row r="3208" spans="1:8">
      <c r="A3208" s="46" t="s">
        <v>25404</v>
      </c>
      <c r="B3208" s="46" t="s">
        <v>21146</v>
      </c>
      <c r="C3208" s="46" t="s">
        <v>0</v>
      </c>
      <c r="D3208" s="46" t="s">
        <v>21145</v>
      </c>
      <c r="E3208" s="46" t="s">
        <v>20511</v>
      </c>
      <c r="F3208" s="46" t="s">
        <v>20622</v>
      </c>
      <c r="G3208" s="46" t="s">
        <v>29281</v>
      </c>
      <c r="H3208" s="46" t="str">
        <f t="shared" si="50"/>
        <v>50887&gt;&gt;&gt;Main Campus&gt;&gt;&gt;Khairpur&gt;&gt;&gt;Department of English</v>
      </c>
    </row>
    <row r="3209" spans="1:8">
      <c r="A3209" s="46" t="s">
        <v>25404</v>
      </c>
      <c r="B3209" s="46" t="s">
        <v>21146</v>
      </c>
      <c r="C3209" s="46" t="s">
        <v>0</v>
      </c>
      <c r="D3209" s="46" t="s">
        <v>21145</v>
      </c>
      <c r="E3209" s="46" t="s">
        <v>20511</v>
      </c>
      <c r="F3209" s="46" t="s">
        <v>21717</v>
      </c>
      <c r="G3209" s="46" t="s">
        <v>29282</v>
      </c>
      <c r="H3209" s="46" t="str">
        <f t="shared" si="50"/>
        <v>39484&gt;&gt;&gt;Main Campus&gt;&gt;&gt;Khairpur&gt;&gt;&gt;Department of Mechanical Engineering Technology</v>
      </c>
    </row>
    <row r="3210" spans="1:8">
      <c r="A3210" s="46" t="s">
        <v>25404</v>
      </c>
      <c r="B3210" s="46" t="s">
        <v>21146</v>
      </c>
      <c r="C3210" s="46" t="s">
        <v>0</v>
      </c>
      <c r="D3210" s="46" t="s">
        <v>21145</v>
      </c>
      <c r="E3210" s="46" t="s">
        <v>20511</v>
      </c>
      <c r="F3210" s="46" t="s">
        <v>25406</v>
      </c>
      <c r="G3210" s="46" t="s">
        <v>25407</v>
      </c>
      <c r="H3210" s="46" t="str">
        <f t="shared" si="50"/>
        <v>54296&gt;&gt;&gt;Main Campus&gt;&gt;&gt;Khairpur&gt;&gt;&gt;Directorate of Postgraduate Studies</v>
      </c>
    </row>
    <row r="3211" spans="1:8">
      <c r="A3211" s="46" t="s">
        <v>25404</v>
      </c>
      <c r="B3211" s="46" t="s">
        <v>21146</v>
      </c>
      <c r="C3211" s="46" t="s">
        <v>0</v>
      </c>
      <c r="D3211" s="46" t="s">
        <v>21145</v>
      </c>
      <c r="E3211" s="46" t="s">
        <v>20511</v>
      </c>
      <c r="F3211" s="46" t="s">
        <v>21149</v>
      </c>
      <c r="G3211" s="46" t="s">
        <v>25408</v>
      </c>
      <c r="H3211" s="46" t="str">
        <f t="shared" si="50"/>
        <v>28558&gt;&gt;&gt;Main Campus&gt;&gt;&gt;Khairpur&gt;&gt;&gt;Electronics Engineering Technology</v>
      </c>
    </row>
    <row r="3212" spans="1:8">
      <c r="A3212" s="46" t="s">
        <v>25409</v>
      </c>
      <c r="B3212" s="46" t="s">
        <v>647</v>
      </c>
      <c r="C3212" s="46" t="s">
        <v>0</v>
      </c>
      <c r="D3212" s="46" t="s">
        <v>22239</v>
      </c>
      <c r="E3212" s="46" t="s">
        <v>20548</v>
      </c>
      <c r="F3212" s="46" t="s">
        <v>22240</v>
      </c>
      <c r="G3212" s="46" t="s">
        <v>25410</v>
      </c>
      <c r="H3212" s="46" t="str">
        <f t="shared" si="50"/>
        <v>38964&gt;&gt;&gt;Main Campus&gt;&gt;&gt;Shikarpur&gt;&gt;&gt;BusinessAdministration</v>
      </c>
    </row>
    <row r="3213" spans="1:8">
      <c r="A3213" s="46" t="s">
        <v>25409</v>
      </c>
      <c r="B3213" s="46" t="s">
        <v>647</v>
      </c>
      <c r="C3213" s="46" t="s">
        <v>0</v>
      </c>
      <c r="D3213" s="46" t="s">
        <v>22239</v>
      </c>
      <c r="E3213" s="46" t="s">
        <v>20548</v>
      </c>
      <c r="F3213" s="46" t="s">
        <v>27167</v>
      </c>
      <c r="G3213" s="46" t="s">
        <v>29283</v>
      </c>
      <c r="H3213" s="46" t="str">
        <f t="shared" si="50"/>
        <v>28207&gt;&gt;&gt;Main Campus&gt;&gt;&gt;Shikarpur&gt;&gt;&gt;Commerce</v>
      </c>
    </row>
    <row r="3214" spans="1:8">
      <c r="A3214" s="46" t="s">
        <v>25409</v>
      </c>
      <c r="B3214" s="46" t="s">
        <v>647</v>
      </c>
      <c r="C3214" s="46" t="s">
        <v>0</v>
      </c>
      <c r="D3214" s="46" t="s">
        <v>22239</v>
      </c>
      <c r="E3214" s="46" t="s">
        <v>20548</v>
      </c>
      <c r="F3214" s="46" t="s">
        <v>20840</v>
      </c>
      <c r="G3214" s="46" t="s">
        <v>29284</v>
      </c>
      <c r="H3214" s="46" t="str">
        <f t="shared" si="50"/>
        <v>28210&gt;&gt;&gt;Main Campus&gt;&gt;&gt;Shikarpur&gt;&gt;&gt;Computer Science</v>
      </c>
    </row>
    <row r="3215" spans="1:8">
      <c r="A3215" s="46" t="s">
        <v>25409</v>
      </c>
      <c r="B3215" s="46" t="s">
        <v>647</v>
      </c>
      <c r="C3215" s="46" t="s">
        <v>0</v>
      </c>
      <c r="D3215" s="46" t="s">
        <v>22239</v>
      </c>
      <c r="E3215" s="46" t="s">
        <v>20548</v>
      </c>
      <c r="F3215" s="46" t="s">
        <v>21620</v>
      </c>
      <c r="G3215" s="46" t="s">
        <v>29285</v>
      </c>
      <c r="H3215" s="46" t="str">
        <f t="shared" si="50"/>
        <v>28209&gt;&gt;&gt;Main Campus&gt;&gt;&gt;Shikarpur&gt;&gt;&gt;English Language &amp; Literature</v>
      </c>
    </row>
    <row r="3216" spans="1:8">
      <c r="A3216" s="46" t="s">
        <v>25409</v>
      </c>
      <c r="B3216" s="46" t="s">
        <v>647</v>
      </c>
      <c r="C3216" s="46" t="s">
        <v>0</v>
      </c>
      <c r="D3216" s="46" t="s">
        <v>22239</v>
      </c>
      <c r="E3216" s="46" t="s">
        <v>20548</v>
      </c>
      <c r="F3216" s="46" t="s">
        <v>20688</v>
      </c>
      <c r="G3216" s="46" t="s">
        <v>29286</v>
      </c>
      <c r="H3216" s="46" t="str">
        <f t="shared" si="50"/>
        <v>28206&gt;&gt;&gt;Main Campus&gt;&gt;&gt;Shikarpur&gt;&gt;&gt;Mathematics</v>
      </c>
    </row>
    <row r="3217" spans="1:8">
      <c r="A3217" s="46" t="s">
        <v>25409</v>
      </c>
      <c r="B3217" s="46" t="s">
        <v>647</v>
      </c>
      <c r="C3217" s="46" t="s">
        <v>0</v>
      </c>
      <c r="D3217" s="46" t="s">
        <v>22239</v>
      </c>
      <c r="E3217" s="46" t="s">
        <v>20548</v>
      </c>
      <c r="F3217" s="46" t="s">
        <v>29287</v>
      </c>
      <c r="G3217" s="46" t="s">
        <v>29288</v>
      </c>
      <c r="H3217" s="46" t="str">
        <f t="shared" si="50"/>
        <v>28208&gt;&gt;&gt;Main Campus&gt;&gt;&gt;Shikarpur&gt;&gt;&gt;Teacher Education</v>
      </c>
    </row>
    <row r="3218" spans="1:8">
      <c r="A3218" s="46" t="s">
        <v>25411</v>
      </c>
      <c r="B3218" s="46" t="s">
        <v>21083</v>
      </c>
      <c r="C3218" s="46" t="s">
        <v>0</v>
      </c>
      <c r="D3218" s="46" t="s">
        <v>21082</v>
      </c>
      <c r="E3218" s="46" t="s">
        <v>21081</v>
      </c>
      <c r="F3218" s="46" t="s">
        <v>20694</v>
      </c>
      <c r="G3218" s="46" t="s">
        <v>29289</v>
      </c>
      <c r="H3218" s="46" t="str">
        <f t="shared" si="50"/>
        <v>27969&gt;&gt;&gt;Main Campus&gt;&gt;&gt;Bhit Shah&gt;&gt;&gt;Department of Business Administration</v>
      </c>
    </row>
    <row r="3219" spans="1:8">
      <c r="A3219" s="46" t="s">
        <v>25411</v>
      </c>
      <c r="B3219" s="46" t="s">
        <v>21083</v>
      </c>
      <c r="C3219" s="46" t="s">
        <v>0</v>
      </c>
      <c r="D3219" s="46" t="s">
        <v>21082</v>
      </c>
      <c r="E3219" s="46" t="s">
        <v>21081</v>
      </c>
      <c r="F3219" s="46" t="s">
        <v>20607</v>
      </c>
      <c r="G3219" s="46" t="s">
        <v>29290</v>
      </c>
      <c r="H3219" s="46" t="str">
        <f t="shared" si="50"/>
        <v>27967&gt;&gt;&gt;Main Campus&gt;&gt;&gt;Bhit Shah&gt;&gt;&gt;Department of Education</v>
      </c>
    </row>
    <row r="3220" spans="1:8">
      <c r="A3220" s="46" t="s">
        <v>25411</v>
      </c>
      <c r="B3220" s="46" t="s">
        <v>21083</v>
      </c>
      <c r="C3220" s="46" t="s">
        <v>0</v>
      </c>
      <c r="D3220" s="46" t="s">
        <v>21082</v>
      </c>
      <c r="E3220" s="46" t="s">
        <v>21081</v>
      </c>
      <c r="F3220" s="46" t="s">
        <v>20622</v>
      </c>
      <c r="G3220" s="46" t="s">
        <v>29291</v>
      </c>
      <c r="H3220" s="46" t="str">
        <f t="shared" si="50"/>
        <v>27963&gt;&gt;&gt;Main Campus&gt;&gt;&gt;Bhit Shah&gt;&gt;&gt;Department of English</v>
      </c>
    </row>
    <row r="3221" spans="1:8">
      <c r="A3221" s="46" t="s">
        <v>25411</v>
      </c>
      <c r="B3221" s="46" t="s">
        <v>21083</v>
      </c>
      <c r="C3221" s="46" t="s">
        <v>0</v>
      </c>
      <c r="D3221" s="46" t="s">
        <v>21082</v>
      </c>
      <c r="E3221" s="46" t="s">
        <v>21081</v>
      </c>
      <c r="F3221" s="46" t="s">
        <v>22204</v>
      </c>
      <c r="G3221" s="46" t="s">
        <v>25412</v>
      </c>
      <c r="H3221" s="46" t="str">
        <f t="shared" si="50"/>
        <v>27966&gt;&gt;&gt;Main Campus&gt;&gt;&gt;Bhit Shah&gt;&gt;&gt;Department of Information and Computing</v>
      </c>
    </row>
    <row r="3222" spans="1:8">
      <c r="A3222" s="46" t="s">
        <v>25411</v>
      </c>
      <c r="B3222" s="46" t="s">
        <v>21083</v>
      </c>
      <c r="C3222" s="46" t="s">
        <v>0</v>
      </c>
      <c r="D3222" s="46" t="s">
        <v>21082</v>
      </c>
      <c r="E3222" s="46" t="s">
        <v>21081</v>
      </c>
      <c r="F3222" s="46" t="s">
        <v>29292</v>
      </c>
      <c r="G3222" s="46" t="s">
        <v>29293</v>
      </c>
      <c r="H3222" s="46" t="str">
        <f t="shared" si="50"/>
        <v>27965&gt;&gt;&gt;Main Campus&gt;&gt;&gt;Bhit Shah&gt;&gt;&gt;Department of Management and commerce</v>
      </c>
    </row>
    <row r="3223" spans="1:8">
      <c r="A3223" s="46" t="s">
        <v>25413</v>
      </c>
      <c r="B3223" s="46" t="s">
        <v>23829</v>
      </c>
      <c r="C3223" s="46" t="s">
        <v>0</v>
      </c>
      <c r="D3223" s="46" t="s">
        <v>25414</v>
      </c>
      <c r="E3223" s="46" t="s">
        <v>20392</v>
      </c>
      <c r="F3223" s="46" t="s">
        <v>21277</v>
      </c>
      <c r="G3223" s="46" t="s">
        <v>29294</v>
      </c>
      <c r="H3223" s="46" t="str">
        <f t="shared" si="50"/>
        <v>54400&gt;&gt;&gt;Main Campus&gt;&gt;&gt;Bhakkar&gt;&gt;&gt;Biological Sciences</v>
      </c>
    </row>
    <row r="3224" spans="1:8">
      <c r="A3224" s="46" t="s">
        <v>25413</v>
      </c>
      <c r="B3224" s="46" t="s">
        <v>23829</v>
      </c>
      <c r="C3224" s="46" t="s">
        <v>0</v>
      </c>
      <c r="D3224" s="46" t="s">
        <v>25414</v>
      </c>
      <c r="E3224" s="46" t="s">
        <v>20392</v>
      </c>
      <c r="F3224" s="46" t="s">
        <v>20830</v>
      </c>
      <c r="G3224" s="46" t="s">
        <v>29295</v>
      </c>
      <c r="H3224" s="46" t="str">
        <f t="shared" si="50"/>
        <v>53668&gt;&gt;&gt;Main Campus&gt;&gt;&gt;Bhakkar&gt;&gt;&gt;Chemistry</v>
      </c>
    </row>
    <row r="3225" spans="1:8">
      <c r="A3225" s="46" t="s">
        <v>25413</v>
      </c>
      <c r="B3225" s="46" t="s">
        <v>23829</v>
      </c>
      <c r="C3225" s="46" t="s">
        <v>0</v>
      </c>
      <c r="D3225" s="46" t="s">
        <v>25414</v>
      </c>
      <c r="E3225" s="46" t="s">
        <v>20392</v>
      </c>
      <c r="F3225" s="46" t="s">
        <v>27167</v>
      </c>
      <c r="G3225" s="46" t="s">
        <v>29296</v>
      </c>
      <c r="H3225" s="46" t="str">
        <f t="shared" si="50"/>
        <v>53666&gt;&gt;&gt;Main Campus&gt;&gt;&gt;Bhakkar&gt;&gt;&gt;Commerce</v>
      </c>
    </row>
    <row r="3226" spans="1:8">
      <c r="A3226" s="46" t="s">
        <v>25413</v>
      </c>
      <c r="B3226" s="46" t="s">
        <v>23829</v>
      </c>
      <c r="C3226" s="46" t="s">
        <v>0</v>
      </c>
      <c r="D3226" s="46" t="s">
        <v>25414</v>
      </c>
      <c r="E3226" s="46" t="s">
        <v>20392</v>
      </c>
      <c r="F3226" s="46" t="s">
        <v>21137</v>
      </c>
      <c r="G3226" s="46" t="s">
        <v>29297</v>
      </c>
      <c r="H3226" s="46" t="str">
        <f t="shared" si="50"/>
        <v>53667&gt;&gt;&gt;Main Campus&gt;&gt;&gt;Bhakkar&gt;&gt;&gt;Computer Science &amp; IT</v>
      </c>
    </row>
    <row r="3227" spans="1:8">
      <c r="A3227" s="46" t="s">
        <v>25413</v>
      </c>
      <c r="B3227" s="46" t="s">
        <v>23829</v>
      </c>
      <c r="C3227" s="46" t="s">
        <v>0</v>
      </c>
      <c r="D3227" s="46" t="s">
        <v>25414</v>
      </c>
      <c r="E3227" s="46" t="s">
        <v>20392</v>
      </c>
      <c r="F3227" s="46" t="s">
        <v>20854</v>
      </c>
      <c r="G3227" s="46" t="s">
        <v>29298</v>
      </c>
      <c r="H3227" s="46" t="str">
        <f t="shared" si="50"/>
        <v>53662&gt;&gt;&gt;Main Campus&gt;&gt;&gt;Bhakkar&gt;&gt;&gt;English</v>
      </c>
    </row>
    <row r="3228" spans="1:8">
      <c r="A3228" s="46" t="s">
        <v>25413</v>
      </c>
      <c r="B3228" s="46" t="s">
        <v>23829</v>
      </c>
      <c r="C3228" s="46" t="s">
        <v>0</v>
      </c>
      <c r="D3228" s="46" t="s">
        <v>25414</v>
      </c>
      <c r="E3228" s="46" t="s">
        <v>20392</v>
      </c>
      <c r="F3228" s="46" t="s">
        <v>20859</v>
      </c>
      <c r="G3228" s="46" t="s">
        <v>29299</v>
      </c>
      <c r="H3228" s="46" t="str">
        <f t="shared" si="50"/>
        <v>53665&gt;&gt;&gt;Main Campus&gt;&gt;&gt;Bhakkar&gt;&gt;&gt;Physics</v>
      </c>
    </row>
    <row r="3229" spans="1:8">
      <c r="A3229" s="46" t="s">
        <v>25413</v>
      </c>
      <c r="B3229" s="46" t="s">
        <v>23829</v>
      </c>
      <c r="C3229" s="46" t="s">
        <v>0</v>
      </c>
      <c r="D3229" s="46" t="s">
        <v>25414</v>
      </c>
      <c r="E3229" s="46" t="s">
        <v>20392</v>
      </c>
      <c r="F3229" s="46" t="s">
        <v>22965</v>
      </c>
      <c r="G3229" s="46" t="s">
        <v>25415</v>
      </c>
      <c r="H3229" s="46" t="str">
        <f t="shared" si="50"/>
        <v>53661&gt;&gt;&gt;Main Campus&gt;&gt;&gt;Bhakkar&gt;&gt;&gt;Sports Sciences</v>
      </c>
    </row>
    <row r="3230" spans="1:8">
      <c r="A3230" s="46" t="s">
        <v>25413</v>
      </c>
      <c r="B3230" s="46" t="s">
        <v>23829</v>
      </c>
      <c r="C3230" s="46" t="s">
        <v>0</v>
      </c>
      <c r="D3230" s="46" t="s">
        <v>25414</v>
      </c>
      <c r="E3230" s="46" t="s">
        <v>20392</v>
      </c>
      <c r="F3230" s="46" t="s">
        <v>20705</v>
      </c>
      <c r="G3230" s="46" t="s">
        <v>29300</v>
      </c>
      <c r="H3230" s="46" t="str">
        <f t="shared" si="50"/>
        <v>53660&gt;&gt;&gt;Main Campus&gt;&gt;&gt;Bhakkar&gt;&gt;&gt;Urdu</v>
      </c>
    </row>
    <row r="3231" spans="1:8">
      <c r="A3231" s="46" t="s">
        <v>29301</v>
      </c>
      <c r="B3231" s="46" t="s">
        <v>22326</v>
      </c>
      <c r="C3231" s="46" t="s">
        <v>0</v>
      </c>
      <c r="D3231" s="46" t="s">
        <v>29302</v>
      </c>
      <c r="E3231" s="46" t="s">
        <v>20462</v>
      </c>
      <c r="F3231" s="46" t="s">
        <v>21894</v>
      </c>
      <c r="G3231" s="46" t="s">
        <v>29303</v>
      </c>
      <c r="H3231" s="46" t="str">
        <f t="shared" si="50"/>
        <v>39867&gt;&gt;&gt;Main Campus&gt;&gt;&gt;Rawalpindi&gt;&gt;&gt;Faculty of Business Management</v>
      </c>
    </row>
    <row r="3232" spans="1:8">
      <c r="A3232" s="46" t="s">
        <v>29301</v>
      </c>
      <c r="B3232" s="46" t="s">
        <v>22326</v>
      </c>
      <c r="C3232" s="46" t="s">
        <v>0</v>
      </c>
      <c r="D3232" s="46" t="s">
        <v>29302</v>
      </c>
      <c r="E3232" s="46" t="s">
        <v>20462</v>
      </c>
      <c r="F3232" s="46" t="s">
        <v>21129</v>
      </c>
      <c r="G3232" s="46" t="s">
        <v>29304</v>
      </c>
      <c r="H3232" s="46" t="str">
        <f t="shared" si="50"/>
        <v>39866&gt;&gt;&gt;Main Campus&gt;&gt;&gt;Rawalpindi&gt;&gt;&gt;Faculty of Computer Science</v>
      </c>
    </row>
    <row r="3233" spans="1:8">
      <c r="A3233" s="46" t="s">
        <v>29305</v>
      </c>
      <c r="B3233" s="46" t="s">
        <v>22522</v>
      </c>
      <c r="C3233" s="46" t="s">
        <v>0</v>
      </c>
      <c r="D3233" s="46" t="s">
        <v>29306</v>
      </c>
      <c r="E3233" s="46" t="s">
        <v>20508</v>
      </c>
      <c r="F3233" s="46" t="s">
        <v>20620</v>
      </c>
      <c r="G3233" s="46" t="s">
        <v>29307</v>
      </c>
      <c r="H3233" s="46" t="str">
        <f t="shared" si="50"/>
        <v>50993&gt;&gt;&gt;Main Campus&gt;&gt;&gt;Karachi&gt;&gt;&gt;Education</v>
      </c>
    </row>
    <row r="3234" spans="1:8">
      <c r="A3234" s="46" t="s">
        <v>29305</v>
      </c>
      <c r="B3234" s="46" t="s">
        <v>22522</v>
      </c>
      <c r="C3234" s="46" t="s">
        <v>0</v>
      </c>
      <c r="D3234" s="46" t="s">
        <v>29306</v>
      </c>
      <c r="E3234" s="46" t="s">
        <v>20508</v>
      </c>
      <c r="F3234" s="46" t="s">
        <v>21557</v>
      </c>
      <c r="G3234" s="46" t="s">
        <v>29308</v>
      </c>
      <c r="H3234" s="46" t="str">
        <f t="shared" si="50"/>
        <v>50508&gt;&gt;&gt;Main Campus&gt;&gt;&gt;Karachi&gt;&gt;&gt;Medical Technology</v>
      </c>
    </row>
    <row r="3235" spans="1:8">
      <c r="A3235" s="46" t="s">
        <v>29305</v>
      </c>
      <c r="B3235" s="46" t="s">
        <v>22522</v>
      </c>
      <c r="C3235" s="46" t="s">
        <v>0</v>
      </c>
      <c r="D3235" s="46" t="s">
        <v>29306</v>
      </c>
      <c r="E3235" s="46" t="s">
        <v>20508</v>
      </c>
      <c r="F3235" s="46" t="s">
        <v>20822</v>
      </c>
      <c r="G3235" s="46" t="s">
        <v>29309</v>
      </c>
      <c r="H3235" s="46" t="str">
        <f t="shared" si="50"/>
        <v>50991&gt;&gt;&gt;Main Campus&gt;&gt;&gt;Karachi&gt;&gt;&gt;Psychology</v>
      </c>
    </row>
    <row r="3236" spans="1:8">
      <c r="A3236" s="46" t="s">
        <v>29305</v>
      </c>
      <c r="B3236" s="46" t="s">
        <v>22522</v>
      </c>
      <c r="C3236" s="46" t="s">
        <v>0</v>
      </c>
      <c r="D3236" s="46" t="s">
        <v>29306</v>
      </c>
      <c r="E3236" s="46" t="s">
        <v>20508</v>
      </c>
      <c r="F3236" s="46" t="s">
        <v>21162</v>
      </c>
      <c r="G3236" s="46" t="s">
        <v>29310</v>
      </c>
      <c r="H3236" s="46" t="str">
        <f t="shared" si="50"/>
        <v>50992&gt;&gt;&gt;Main Campus&gt;&gt;&gt;Karachi&gt;&gt;&gt;Public Health</v>
      </c>
    </row>
    <row r="3237" spans="1:8">
      <c r="A3237" s="46" t="s">
        <v>25416</v>
      </c>
      <c r="B3237" s="46" t="s">
        <v>22215</v>
      </c>
      <c r="C3237" s="46" t="s">
        <v>0</v>
      </c>
      <c r="D3237" s="46" t="s">
        <v>22214</v>
      </c>
      <c r="E3237" s="46" t="s">
        <v>20401</v>
      </c>
      <c r="F3237" s="46" t="s">
        <v>22218</v>
      </c>
      <c r="G3237" s="46" t="s">
        <v>25417</v>
      </c>
      <c r="H3237" s="46" t="str">
        <f t="shared" si="50"/>
        <v>51057&gt;&gt;&gt;Main Campus&gt;&gt;&gt;Dera Ghazi Khan&gt;&gt;&gt;Department of Chemical, Petroleum and Petro-Chemical Technology</v>
      </c>
    </row>
    <row r="3238" spans="1:8">
      <c r="A3238" s="46" t="s">
        <v>25416</v>
      </c>
      <c r="B3238" s="46" t="s">
        <v>22215</v>
      </c>
      <c r="C3238" s="46" t="s">
        <v>0</v>
      </c>
      <c r="D3238" s="46" t="s">
        <v>22214</v>
      </c>
      <c r="E3238" s="46" t="s">
        <v>20401</v>
      </c>
      <c r="F3238" s="46" t="s">
        <v>28352</v>
      </c>
      <c r="G3238" s="46" t="s">
        <v>29311</v>
      </c>
      <c r="H3238" s="46" t="str">
        <f t="shared" si="50"/>
        <v>51059&gt;&gt;&gt;Main Campus&gt;&gt;&gt;Dera Ghazi Khan&gt;&gt;&gt;Department of Civil Technology</v>
      </c>
    </row>
    <row r="3239" spans="1:8">
      <c r="A3239" s="46" t="s">
        <v>25416</v>
      </c>
      <c r="B3239" s="46" t="s">
        <v>22215</v>
      </c>
      <c r="C3239" s="46" t="s">
        <v>0</v>
      </c>
      <c r="D3239" s="46" t="s">
        <v>22214</v>
      </c>
      <c r="E3239" s="46" t="s">
        <v>20401</v>
      </c>
      <c r="F3239" s="46" t="s">
        <v>22219</v>
      </c>
      <c r="G3239" s="46" t="s">
        <v>29312</v>
      </c>
      <c r="H3239" s="46" t="str">
        <f t="shared" si="50"/>
        <v>51061&gt;&gt;&gt;Main Campus&gt;&gt;&gt;Dera Ghazi Khan&gt;&gt;&gt;Department of Computing and Information Technology</v>
      </c>
    </row>
    <row r="3240" spans="1:8">
      <c r="A3240" s="46" t="s">
        <v>25416</v>
      </c>
      <c r="B3240" s="46" t="s">
        <v>22215</v>
      </c>
      <c r="C3240" s="46" t="s">
        <v>0</v>
      </c>
      <c r="D3240" s="46" t="s">
        <v>22214</v>
      </c>
      <c r="E3240" s="46" t="s">
        <v>20401</v>
      </c>
      <c r="F3240" s="46" t="s">
        <v>22220</v>
      </c>
      <c r="G3240" s="46" t="s">
        <v>25418</v>
      </c>
      <c r="H3240" s="46" t="str">
        <f t="shared" si="50"/>
        <v>51060&gt;&gt;&gt;Main Campus&gt;&gt;&gt;Dera Ghazi Khan&gt;&gt;&gt;Department of Electrical and Electronics Technology</v>
      </c>
    </row>
    <row r="3241" spans="1:8">
      <c r="A3241" s="46" t="s">
        <v>25416</v>
      </c>
      <c r="B3241" s="46" t="s">
        <v>22215</v>
      </c>
      <c r="C3241" s="46" t="s">
        <v>0</v>
      </c>
      <c r="D3241" s="46" t="s">
        <v>22214</v>
      </c>
      <c r="E3241" s="46" t="s">
        <v>20401</v>
      </c>
      <c r="F3241" s="46" t="s">
        <v>22221</v>
      </c>
      <c r="G3241" s="46" t="s">
        <v>25419</v>
      </c>
      <c r="H3241" s="46" t="str">
        <f t="shared" si="50"/>
        <v>51058&gt;&gt;&gt;Main Campus&gt;&gt;&gt;Dera Ghazi Khan&gt;&gt;&gt;Department of Mechanical and Machinery Technology</v>
      </c>
    </row>
    <row r="3242" spans="1:8">
      <c r="A3242" s="46" t="s">
        <v>25420</v>
      </c>
      <c r="B3242" s="46" t="s">
        <v>23259</v>
      </c>
      <c r="C3242" s="46" t="s">
        <v>0</v>
      </c>
      <c r="D3242" s="46" t="s">
        <v>23258</v>
      </c>
      <c r="E3242" s="46" t="s">
        <v>20502</v>
      </c>
      <c r="F3242" s="46" t="s">
        <v>23260</v>
      </c>
      <c r="G3242" s="46" t="s">
        <v>25421</v>
      </c>
      <c r="H3242" s="46" t="str">
        <f t="shared" si="50"/>
        <v>53813&gt;&gt;&gt;Main Campus&gt;&gt;&gt;Jamshoro&gt;&gt;&gt;Department of Architecture and Planning</v>
      </c>
    </row>
    <row r="3243" spans="1:8">
      <c r="A3243" s="46" t="s">
        <v>25420</v>
      </c>
      <c r="B3243" s="46" t="s">
        <v>23259</v>
      </c>
      <c r="C3243" s="46" t="s">
        <v>0</v>
      </c>
      <c r="D3243" s="46" t="s">
        <v>23258</v>
      </c>
      <c r="E3243" s="46" t="s">
        <v>20502</v>
      </c>
      <c r="F3243" s="46" t="s">
        <v>23086</v>
      </c>
      <c r="G3243" s="46" t="s">
        <v>29313</v>
      </c>
      <c r="H3243" s="46" t="str">
        <f t="shared" si="50"/>
        <v>53816&gt;&gt;&gt;Main Campus&gt;&gt;&gt;Jamshoro&gt;&gt;&gt;Department of Communication Design</v>
      </c>
    </row>
    <row r="3244" spans="1:8">
      <c r="A3244" s="46" t="s">
        <v>25420</v>
      </c>
      <c r="B3244" s="46" t="s">
        <v>23259</v>
      </c>
      <c r="C3244" s="46" t="s">
        <v>0</v>
      </c>
      <c r="D3244" s="46" t="s">
        <v>23258</v>
      </c>
      <c r="E3244" s="46" t="s">
        <v>20502</v>
      </c>
      <c r="F3244" s="46" t="s">
        <v>21802</v>
      </c>
      <c r="G3244" s="46" t="s">
        <v>29314</v>
      </c>
      <c r="H3244" s="46" t="str">
        <f t="shared" si="50"/>
        <v>53817&gt;&gt;&gt;Main Campus&gt;&gt;&gt;Jamshoro&gt;&gt;&gt;department of Fine Arts</v>
      </c>
    </row>
    <row r="3245" spans="1:8">
      <c r="A3245" s="46" t="s">
        <v>25420</v>
      </c>
      <c r="B3245" s="46" t="s">
        <v>23259</v>
      </c>
      <c r="C3245" s="46" t="s">
        <v>0</v>
      </c>
      <c r="D3245" s="46" t="s">
        <v>23258</v>
      </c>
      <c r="E3245" s="46" t="s">
        <v>20502</v>
      </c>
      <c r="F3245" s="46" t="s">
        <v>21577</v>
      </c>
      <c r="G3245" s="46" t="s">
        <v>29315</v>
      </c>
      <c r="H3245" s="46" t="str">
        <f t="shared" si="50"/>
        <v>53815&gt;&gt;&gt;Main Campus&gt;&gt;&gt;Jamshoro&gt;&gt;&gt;Department of Textile Design</v>
      </c>
    </row>
    <row r="3246" spans="1:8">
      <c r="A3246" s="46" t="s">
        <v>25422</v>
      </c>
      <c r="B3246" s="46" t="s">
        <v>25423</v>
      </c>
      <c r="C3246" s="46" t="s">
        <v>0</v>
      </c>
      <c r="D3246" s="46" t="s">
        <v>25424</v>
      </c>
      <c r="E3246" s="46" t="s">
        <v>20435</v>
      </c>
      <c r="F3246" s="46" t="s">
        <v>23143</v>
      </c>
      <c r="G3246" s="46" t="s">
        <v>29316</v>
      </c>
      <c r="H3246" s="46" t="str">
        <f t="shared" si="50"/>
        <v>40112&gt;&gt;&gt;Main Campus&gt;&gt;&gt;Lahore&gt;&gt;&gt;Department of Business &amp; Management Sciences</v>
      </c>
    </row>
    <row r="3247" spans="1:8">
      <c r="A3247" s="46" t="s">
        <v>25422</v>
      </c>
      <c r="B3247" s="46" t="s">
        <v>25423</v>
      </c>
      <c r="C3247" s="46" t="s">
        <v>0</v>
      </c>
      <c r="D3247" s="46" t="s">
        <v>25424</v>
      </c>
      <c r="E3247" s="46" t="s">
        <v>20435</v>
      </c>
      <c r="F3247" s="46" t="s">
        <v>20710</v>
      </c>
      <c r="G3247" s="46" t="s">
        <v>29317</v>
      </c>
      <c r="H3247" s="46" t="str">
        <f t="shared" si="50"/>
        <v>55016&gt;&gt;&gt;Main Campus&gt;&gt;&gt;Lahore&gt;&gt;&gt;Department of Computer Sciences</v>
      </c>
    </row>
    <row r="3248" spans="1:8">
      <c r="A3248" s="46" t="s">
        <v>25422</v>
      </c>
      <c r="B3248" s="46" t="s">
        <v>25423</v>
      </c>
      <c r="C3248" s="46" t="s">
        <v>0</v>
      </c>
      <c r="D3248" s="46" t="s">
        <v>25424</v>
      </c>
      <c r="E3248" s="46" t="s">
        <v>20435</v>
      </c>
      <c r="F3248" s="46" t="s">
        <v>20622</v>
      </c>
      <c r="G3248" s="46" t="s">
        <v>31869</v>
      </c>
      <c r="H3248" s="46" t="str">
        <f t="shared" si="50"/>
        <v>40115&gt;&gt;&gt;Main Campus&gt;&gt;&gt;Lahore&gt;&gt;&gt;Department of English</v>
      </c>
    </row>
    <row r="3249" spans="1:8">
      <c r="A3249" s="46" t="s">
        <v>25422</v>
      </c>
      <c r="B3249" s="46" t="s">
        <v>25423</v>
      </c>
      <c r="C3249" s="46" t="s">
        <v>0</v>
      </c>
      <c r="D3249" s="46" t="s">
        <v>25424</v>
      </c>
      <c r="E3249" s="46" t="s">
        <v>20435</v>
      </c>
      <c r="F3249" s="46" t="s">
        <v>20703</v>
      </c>
      <c r="G3249" s="46" t="s">
        <v>29318</v>
      </c>
      <c r="H3249" s="46" t="str">
        <f t="shared" si="50"/>
        <v>40114&gt;&gt;&gt;Main Campus&gt;&gt;&gt;Lahore&gt;&gt;&gt;Department of Law</v>
      </c>
    </row>
    <row r="3250" spans="1:8">
      <c r="A3250" s="46" t="s">
        <v>25422</v>
      </c>
      <c r="B3250" s="46" t="s">
        <v>25423</v>
      </c>
      <c r="C3250" s="46" t="s">
        <v>0</v>
      </c>
      <c r="D3250" s="46" t="s">
        <v>25424</v>
      </c>
      <c r="E3250" s="46" t="s">
        <v>20435</v>
      </c>
      <c r="F3250" s="46" t="s">
        <v>22461</v>
      </c>
      <c r="G3250" s="46" t="s">
        <v>29319</v>
      </c>
      <c r="H3250" s="46" t="str">
        <f t="shared" si="50"/>
        <v>40118&gt;&gt;&gt;Main Campus&gt;&gt;&gt;Lahore&gt;&gt;&gt;Department of Media &amp; Communication Studies</v>
      </c>
    </row>
    <row r="3251" spans="1:8">
      <c r="A3251" s="46" t="s">
        <v>25422</v>
      </c>
      <c r="B3251" s="46" t="s">
        <v>25423</v>
      </c>
      <c r="C3251" s="46" t="s">
        <v>0</v>
      </c>
      <c r="D3251" s="46" t="s">
        <v>25424</v>
      </c>
      <c r="E3251" s="46" t="s">
        <v>20435</v>
      </c>
      <c r="F3251" s="46" t="s">
        <v>20962</v>
      </c>
      <c r="G3251" s="46" t="s">
        <v>31870</v>
      </c>
      <c r="H3251" s="46" t="str">
        <f t="shared" si="50"/>
        <v>40116&gt;&gt;&gt;Main Campus&gt;&gt;&gt;Lahore&gt;&gt;&gt;Department of Pharmacy</v>
      </c>
    </row>
    <row r="3252" spans="1:8">
      <c r="A3252" s="46" t="s">
        <v>25422</v>
      </c>
      <c r="B3252" s="46" t="s">
        <v>25423</v>
      </c>
      <c r="C3252" s="46" t="s">
        <v>0</v>
      </c>
      <c r="D3252" s="46" t="s">
        <v>25424</v>
      </c>
      <c r="E3252" s="46" t="s">
        <v>20435</v>
      </c>
      <c r="F3252" s="46" t="s">
        <v>25425</v>
      </c>
      <c r="G3252" s="46" t="s">
        <v>25426</v>
      </c>
      <c r="H3252" s="46" t="str">
        <f t="shared" si="50"/>
        <v>40113&gt;&gt;&gt;Main Campus&gt;&gt;&gt;Lahore&gt;&gt;&gt;Department of Physical and Biological Sciences</v>
      </c>
    </row>
    <row r="3253" spans="1:8">
      <c r="A3253" s="46" t="s">
        <v>25422</v>
      </c>
      <c r="B3253" s="46" t="s">
        <v>25423</v>
      </c>
      <c r="C3253" s="46" t="s">
        <v>0</v>
      </c>
      <c r="D3253" s="46" t="s">
        <v>25424</v>
      </c>
      <c r="E3253" s="46" t="s">
        <v>20435</v>
      </c>
      <c r="F3253" s="46" t="s">
        <v>22530</v>
      </c>
      <c r="G3253" s="46" t="s">
        <v>29320</v>
      </c>
      <c r="H3253" s="46" t="str">
        <f t="shared" si="50"/>
        <v>40119&gt;&gt;&gt;Main Campus&gt;&gt;&gt;Lahore&gt;&gt;&gt;Department of Professional Psychology</v>
      </c>
    </row>
    <row r="3254" spans="1:8">
      <c r="A3254" s="46" t="s">
        <v>25422</v>
      </c>
      <c r="B3254" s="46" t="s">
        <v>25423</v>
      </c>
      <c r="C3254" s="46" t="s">
        <v>0</v>
      </c>
      <c r="D3254" s="46" t="s">
        <v>25424</v>
      </c>
      <c r="E3254" s="46" t="s">
        <v>20435</v>
      </c>
      <c r="F3254" s="46" t="s">
        <v>21818</v>
      </c>
      <c r="G3254" s="46" t="s">
        <v>29321</v>
      </c>
      <c r="H3254" s="46" t="str">
        <f t="shared" si="50"/>
        <v>40117&gt;&gt;&gt;Main Campus&gt;&gt;&gt;Lahore&gt;&gt;&gt;Institute of Allied Health Sciences</v>
      </c>
    </row>
    <row r="3255" spans="1:8">
      <c r="A3255" s="46" t="s">
        <v>29322</v>
      </c>
      <c r="B3255" s="46" t="s">
        <v>21071</v>
      </c>
      <c r="C3255" s="46" t="s">
        <v>0</v>
      </c>
      <c r="D3255" s="46" t="s">
        <v>29323</v>
      </c>
      <c r="E3255" s="46" t="s">
        <v>20375</v>
      </c>
      <c r="F3255" s="46" t="s">
        <v>21042</v>
      </c>
      <c r="G3255" s="46" t="s">
        <v>29324</v>
      </c>
      <c r="H3255" s="46" t="str">
        <f t="shared" si="50"/>
        <v>51039&gt;&gt;&gt;Main Campus&gt;&gt;&gt;Swat&gt;&gt;&gt;Entomology</v>
      </c>
    </row>
    <row r="3256" spans="1:8">
      <c r="A3256" s="46" t="s">
        <v>29322</v>
      </c>
      <c r="B3256" s="46" t="s">
        <v>21071</v>
      </c>
      <c r="C3256" s="46" t="s">
        <v>0</v>
      </c>
      <c r="D3256" s="46" t="s">
        <v>29323</v>
      </c>
      <c r="E3256" s="46" t="s">
        <v>20375</v>
      </c>
      <c r="F3256" s="46" t="s">
        <v>21076</v>
      </c>
      <c r="G3256" s="46" t="s">
        <v>29325</v>
      </c>
      <c r="H3256" s="46" t="str">
        <f t="shared" si="50"/>
        <v>51041&gt;&gt;&gt;Main Campus&gt;&gt;&gt;Swat&gt;&gt;&gt;Food Science and Technology</v>
      </c>
    </row>
    <row r="3257" spans="1:8">
      <c r="A3257" s="46" t="s">
        <v>29322</v>
      </c>
      <c r="B3257" s="46" t="s">
        <v>21071</v>
      </c>
      <c r="C3257" s="46" t="s">
        <v>0</v>
      </c>
      <c r="D3257" s="46" t="s">
        <v>29323</v>
      </c>
      <c r="E3257" s="46" t="s">
        <v>20375</v>
      </c>
      <c r="F3257" s="46" t="s">
        <v>27151</v>
      </c>
      <c r="G3257" s="46" t="s">
        <v>29326</v>
      </c>
      <c r="H3257" s="46" t="str">
        <f t="shared" si="50"/>
        <v>51038&gt;&gt;&gt;Main Campus&gt;&gt;&gt;Swat&gt;&gt;&gt;Horticulture</v>
      </c>
    </row>
    <row r="3258" spans="1:8">
      <c r="A3258" s="46" t="s">
        <v>29322</v>
      </c>
      <c r="B3258" s="46" t="s">
        <v>21071</v>
      </c>
      <c r="C3258" s="46" t="s">
        <v>0</v>
      </c>
      <c r="D3258" s="46" t="s">
        <v>29323</v>
      </c>
      <c r="E3258" s="46" t="s">
        <v>20375</v>
      </c>
      <c r="F3258" s="46" t="s">
        <v>21072</v>
      </c>
      <c r="G3258" s="46" t="s">
        <v>29327</v>
      </c>
      <c r="H3258" s="46" t="str">
        <f t="shared" si="50"/>
        <v>51040&gt;&gt;&gt;Main Campus&gt;&gt;&gt;Swat&gt;&gt;&gt;Plant Breeding and Genetics</v>
      </c>
    </row>
    <row r="3259" spans="1:8">
      <c r="A3259" s="46" t="s">
        <v>29322</v>
      </c>
      <c r="B3259" s="46" t="s">
        <v>21071</v>
      </c>
      <c r="C3259" s="46" t="s">
        <v>0</v>
      </c>
      <c r="D3259" s="46" t="s">
        <v>29323</v>
      </c>
      <c r="E3259" s="46" t="s">
        <v>20375</v>
      </c>
      <c r="F3259" s="46" t="s">
        <v>21079</v>
      </c>
      <c r="G3259" s="46" t="s">
        <v>29328</v>
      </c>
      <c r="H3259" s="46" t="str">
        <f t="shared" si="50"/>
        <v>51037&gt;&gt;&gt;Main Campus&gt;&gt;&gt;Swat&gt;&gt;&gt;Soil and Environmental Sciences</v>
      </c>
    </row>
    <row r="3260" spans="1:8">
      <c r="A3260" s="46" t="s">
        <v>29329</v>
      </c>
      <c r="B3260" s="46" t="s">
        <v>23768</v>
      </c>
      <c r="C3260" s="46" t="s">
        <v>0</v>
      </c>
      <c r="D3260" s="46" t="s">
        <v>29330</v>
      </c>
      <c r="E3260" s="46" t="s">
        <v>20462</v>
      </c>
      <c r="F3260" s="46" t="s">
        <v>20680</v>
      </c>
      <c r="G3260" s="46" t="s">
        <v>29331</v>
      </c>
      <c r="H3260" s="46" t="str">
        <f t="shared" si="50"/>
        <v>52826&gt;&gt;&gt;Main Campus&gt;&gt;&gt;Rawalpindi&gt;&gt;&gt;Department of Computer Science</v>
      </c>
    </row>
    <row r="3261" spans="1:8">
      <c r="A3261" s="46" t="s">
        <v>29329</v>
      </c>
      <c r="B3261" s="46" t="s">
        <v>23768</v>
      </c>
      <c r="C3261" s="46" t="s">
        <v>0</v>
      </c>
      <c r="D3261" s="46" t="s">
        <v>29330</v>
      </c>
      <c r="E3261" s="46" t="s">
        <v>20462</v>
      </c>
      <c r="F3261" s="46" t="s">
        <v>27241</v>
      </c>
      <c r="G3261" s="46" t="s">
        <v>29332</v>
      </c>
      <c r="H3261" s="46" t="str">
        <f t="shared" si="50"/>
        <v>52825&gt;&gt;&gt;Main Campus&gt;&gt;&gt;Rawalpindi&gt;&gt;&gt;Department of Economics</v>
      </c>
    </row>
    <row r="3262" spans="1:8">
      <c r="A3262" s="46" t="s">
        <v>29329</v>
      </c>
      <c r="B3262" s="46" t="s">
        <v>23768</v>
      </c>
      <c r="C3262" s="46" t="s">
        <v>0</v>
      </c>
      <c r="D3262" s="46" t="s">
        <v>29330</v>
      </c>
      <c r="E3262" s="46" t="s">
        <v>20462</v>
      </c>
      <c r="F3262" s="46" t="s">
        <v>20622</v>
      </c>
      <c r="G3262" s="46" t="s">
        <v>29333</v>
      </c>
      <c r="H3262" s="46" t="str">
        <f t="shared" si="50"/>
        <v>52820&gt;&gt;&gt;Main Campus&gt;&gt;&gt;Rawalpindi&gt;&gt;&gt;Department of English</v>
      </c>
    </row>
    <row r="3263" spans="1:8">
      <c r="A3263" s="46" t="s">
        <v>29329</v>
      </c>
      <c r="B3263" s="46" t="s">
        <v>23768</v>
      </c>
      <c r="C3263" s="46" t="s">
        <v>0</v>
      </c>
      <c r="D3263" s="46" t="s">
        <v>29330</v>
      </c>
      <c r="E3263" s="46" t="s">
        <v>20462</v>
      </c>
      <c r="F3263" s="46" t="s">
        <v>27617</v>
      </c>
      <c r="G3263" s="46" t="s">
        <v>29334</v>
      </c>
      <c r="H3263" s="46" t="str">
        <f t="shared" si="50"/>
        <v>52819&gt;&gt;&gt;Main Campus&gt;&gt;&gt;Rawalpindi&gt;&gt;&gt;Department of Health And Physical Education</v>
      </c>
    </row>
    <row r="3264" spans="1:8">
      <c r="A3264" s="46" t="s">
        <v>29329</v>
      </c>
      <c r="B3264" s="46" t="s">
        <v>23768</v>
      </c>
      <c r="C3264" s="46" t="s">
        <v>0</v>
      </c>
      <c r="D3264" s="46" t="s">
        <v>29330</v>
      </c>
      <c r="E3264" s="46" t="s">
        <v>20462</v>
      </c>
      <c r="F3264" s="46" t="s">
        <v>20858</v>
      </c>
      <c r="G3264" s="46" t="s">
        <v>29335</v>
      </c>
      <c r="H3264" s="46" t="str">
        <f t="shared" si="50"/>
        <v>52824&gt;&gt;&gt;Main Campus&gt;&gt;&gt;Rawalpindi&gt;&gt;&gt;Department of Management Science</v>
      </c>
    </row>
    <row r="3265" spans="1:8">
      <c r="A3265" s="46" t="s">
        <v>29329</v>
      </c>
      <c r="B3265" s="46" t="s">
        <v>23768</v>
      </c>
      <c r="C3265" s="46" t="s">
        <v>0</v>
      </c>
      <c r="D3265" s="46" t="s">
        <v>29330</v>
      </c>
      <c r="E3265" s="46" t="s">
        <v>20462</v>
      </c>
      <c r="F3265" s="46" t="s">
        <v>20674</v>
      </c>
      <c r="G3265" s="46" t="s">
        <v>29336</v>
      </c>
      <c r="H3265" s="46" t="str">
        <f t="shared" si="50"/>
        <v>52823&gt;&gt;&gt;Main Campus&gt;&gt;&gt;Rawalpindi&gt;&gt;&gt;Department of Mathematics</v>
      </c>
    </row>
    <row r="3266" spans="1:8">
      <c r="A3266" s="46" t="s">
        <v>29329</v>
      </c>
      <c r="B3266" s="46" t="s">
        <v>23768</v>
      </c>
      <c r="C3266" s="46" t="s">
        <v>0</v>
      </c>
      <c r="D3266" s="46" t="s">
        <v>29330</v>
      </c>
      <c r="E3266" s="46" t="s">
        <v>20462</v>
      </c>
      <c r="F3266" s="46" t="s">
        <v>27177</v>
      </c>
      <c r="G3266" s="46" t="s">
        <v>29337</v>
      </c>
      <c r="H3266" s="46" t="str">
        <f t="shared" ref="H3266:H3329" si="51">CONCATENATE(G3266, "&gt;&gt;&gt;", C3266, "&gt;&gt;&gt;", E3266, "&gt;&gt;&gt;", F3266)</f>
        <v>52822&gt;&gt;&gt;Main Campus&gt;&gt;&gt;Rawalpindi&gt;&gt;&gt;Department of Physics</v>
      </c>
    </row>
    <row r="3267" spans="1:8">
      <c r="A3267" s="46" t="s">
        <v>29329</v>
      </c>
      <c r="B3267" s="46" t="s">
        <v>23768</v>
      </c>
      <c r="C3267" s="46" t="s">
        <v>0</v>
      </c>
      <c r="D3267" s="46" t="s">
        <v>29330</v>
      </c>
      <c r="E3267" s="46" t="s">
        <v>20462</v>
      </c>
      <c r="F3267" s="46" t="s">
        <v>20589</v>
      </c>
      <c r="G3267" s="46" t="s">
        <v>29338</v>
      </c>
      <c r="H3267" s="46" t="str">
        <f t="shared" si="51"/>
        <v>52818&gt;&gt;&gt;Main Campus&gt;&gt;&gt;Rawalpindi&gt;&gt;&gt;Department of Psychology</v>
      </c>
    </row>
    <row r="3268" spans="1:8">
      <c r="A3268" s="46" t="s">
        <v>29329</v>
      </c>
      <c r="B3268" s="46" t="s">
        <v>23768</v>
      </c>
      <c r="C3268" s="46" t="s">
        <v>0</v>
      </c>
      <c r="D3268" s="46" t="s">
        <v>29330</v>
      </c>
      <c r="E3268" s="46" t="s">
        <v>20462</v>
      </c>
      <c r="F3268" s="46" t="s">
        <v>21563</v>
      </c>
      <c r="G3268" s="46" t="s">
        <v>29339</v>
      </c>
      <c r="H3268" s="46" t="str">
        <f t="shared" si="51"/>
        <v>52817&gt;&gt;&gt;Main Campus&gt;&gt;&gt;Rawalpindi&gt;&gt;&gt;Department of Special Education</v>
      </c>
    </row>
    <row r="3269" spans="1:8">
      <c r="A3269" s="46" t="s">
        <v>29329</v>
      </c>
      <c r="B3269" s="46" t="s">
        <v>23768</v>
      </c>
      <c r="C3269" s="46" t="s">
        <v>0</v>
      </c>
      <c r="D3269" s="46" t="s">
        <v>29330</v>
      </c>
      <c r="E3269" s="46" t="s">
        <v>20462</v>
      </c>
      <c r="F3269" s="46" t="s">
        <v>27082</v>
      </c>
      <c r="G3269" s="46" t="s">
        <v>29340</v>
      </c>
      <c r="H3269" s="46" t="str">
        <f t="shared" si="51"/>
        <v>52821&gt;&gt;&gt;Main Campus&gt;&gt;&gt;Rawalpindi&gt;&gt;&gt;Department of Urdu</v>
      </c>
    </row>
    <row r="3270" spans="1:8">
      <c r="A3270" s="46" t="s">
        <v>25427</v>
      </c>
      <c r="B3270" s="46" t="s">
        <v>22445</v>
      </c>
      <c r="C3270" s="46" t="s">
        <v>0</v>
      </c>
      <c r="D3270" s="46" t="s">
        <v>22444</v>
      </c>
      <c r="E3270" s="46" t="s">
        <v>20965</v>
      </c>
      <c r="F3270" s="46" t="s">
        <v>20739</v>
      </c>
      <c r="G3270" s="46" t="s">
        <v>29341</v>
      </c>
      <c r="H3270" s="46" t="str">
        <f t="shared" si="51"/>
        <v>50678&gt;&gt;&gt;Main Campus&gt;&gt;&gt;Nankana Sahib&gt;&gt;&gt;Department of Botany</v>
      </c>
    </row>
    <row r="3271" spans="1:8">
      <c r="A3271" s="46" t="s">
        <v>25427</v>
      </c>
      <c r="B3271" s="46" t="s">
        <v>22445</v>
      </c>
      <c r="C3271" s="46" t="s">
        <v>0</v>
      </c>
      <c r="D3271" s="46" t="s">
        <v>22444</v>
      </c>
      <c r="E3271" s="46" t="s">
        <v>20965</v>
      </c>
      <c r="F3271" s="46" t="s">
        <v>20694</v>
      </c>
      <c r="G3271" s="46" t="s">
        <v>29342</v>
      </c>
      <c r="H3271" s="46" t="str">
        <f t="shared" si="51"/>
        <v>50670&gt;&gt;&gt;Main Campus&gt;&gt;&gt;Nankana Sahib&gt;&gt;&gt;Department of Business Administration</v>
      </c>
    </row>
    <row r="3272" spans="1:8">
      <c r="A3272" s="46" t="s">
        <v>25427</v>
      </c>
      <c r="B3272" s="46" t="s">
        <v>22445</v>
      </c>
      <c r="C3272" s="46" t="s">
        <v>0</v>
      </c>
      <c r="D3272" s="46" t="s">
        <v>22444</v>
      </c>
      <c r="E3272" s="46" t="s">
        <v>20965</v>
      </c>
      <c r="F3272" s="46" t="s">
        <v>27173</v>
      </c>
      <c r="G3272" s="46" t="s">
        <v>29343</v>
      </c>
      <c r="H3272" s="46" t="str">
        <f t="shared" si="51"/>
        <v>50677&gt;&gt;&gt;Main Campus&gt;&gt;&gt;Nankana Sahib&gt;&gt;&gt;Department of Chemistry</v>
      </c>
    </row>
    <row r="3273" spans="1:8">
      <c r="A3273" s="46" t="s">
        <v>25427</v>
      </c>
      <c r="B3273" s="46" t="s">
        <v>22445</v>
      </c>
      <c r="C3273" s="46" t="s">
        <v>0</v>
      </c>
      <c r="D3273" s="46" t="s">
        <v>22444</v>
      </c>
      <c r="E3273" s="46" t="s">
        <v>20965</v>
      </c>
      <c r="F3273" s="46" t="s">
        <v>20680</v>
      </c>
      <c r="G3273" s="46" t="s">
        <v>29344</v>
      </c>
      <c r="H3273" s="46" t="str">
        <f t="shared" si="51"/>
        <v>50673&gt;&gt;&gt;Main Campus&gt;&gt;&gt;Nankana Sahib&gt;&gt;&gt;Department of Computer Science</v>
      </c>
    </row>
    <row r="3274" spans="1:8">
      <c r="A3274" s="46" t="s">
        <v>25427</v>
      </c>
      <c r="B3274" s="46" t="s">
        <v>22445</v>
      </c>
      <c r="C3274" s="46" t="s">
        <v>0</v>
      </c>
      <c r="D3274" s="46" t="s">
        <v>22444</v>
      </c>
      <c r="E3274" s="46" t="s">
        <v>20965</v>
      </c>
      <c r="F3274" s="46" t="s">
        <v>22448</v>
      </c>
      <c r="G3274" s="46" t="s">
        <v>29345</v>
      </c>
      <c r="H3274" s="46" t="str">
        <f t="shared" si="51"/>
        <v>50669&gt;&gt;&gt;Main Campus&gt;&gt;&gt;Nankana Sahib&gt;&gt;&gt;Department of English Language &amp; Literature</v>
      </c>
    </row>
    <row r="3275" spans="1:8">
      <c r="A3275" s="46" t="s">
        <v>25427</v>
      </c>
      <c r="B3275" s="46" t="s">
        <v>22445</v>
      </c>
      <c r="C3275" s="46" t="s">
        <v>0</v>
      </c>
      <c r="D3275" s="46" t="s">
        <v>22444</v>
      </c>
      <c r="E3275" s="46" t="s">
        <v>20965</v>
      </c>
      <c r="F3275" s="46" t="s">
        <v>21802</v>
      </c>
      <c r="G3275" s="46" t="s">
        <v>29346</v>
      </c>
      <c r="H3275" s="46" t="str">
        <f t="shared" si="51"/>
        <v>50667&gt;&gt;&gt;Main Campus&gt;&gt;&gt;Nankana Sahib&gt;&gt;&gt;department of Fine Arts</v>
      </c>
    </row>
    <row r="3276" spans="1:8">
      <c r="A3276" s="46" t="s">
        <v>25427</v>
      </c>
      <c r="B3276" s="46" t="s">
        <v>22445</v>
      </c>
      <c r="C3276" s="46" t="s">
        <v>0</v>
      </c>
      <c r="D3276" s="46" t="s">
        <v>22444</v>
      </c>
      <c r="E3276" s="46" t="s">
        <v>20965</v>
      </c>
      <c r="F3276" s="46" t="s">
        <v>21160</v>
      </c>
      <c r="G3276" s="46" t="s">
        <v>29347</v>
      </c>
      <c r="H3276" s="46" t="str">
        <f t="shared" si="51"/>
        <v>50672&gt;&gt;&gt;Main Campus&gt;&gt;&gt;Nankana Sahib&gt;&gt;&gt;Department of Information Technology</v>
      </c>
    </row>
    <row r="3277" spans="1:8">
      <c r="A3277" s="46" t="s">
        <v>25427</v>
      </c>
      <c r="B3277" s="46" t="s">
        <v>22445</v>
      </c>
      <c r="C3277" s="46" t="s">
        <v>0</v>
      </c>
      <c r="D3277" s="46" t="s">
        <v>22444</v>
      </c>
      <c r="E3277" s="46" t="s">
        <v>20965</v>
      </c>
      <c r="F3277" s="46" t="s">
        <v>22447</v>
      </c>
      <c r="G3277" s="46" t="s">
        <v>25428</v>
      </c>
      <c r="H3277" s="46" t="str">
        <f t="shared" si="51"/>
        <v>50666&gt;&gt;&gt;Main Campus&gt;&gt;&gt;Nankana Sahib&gt;&gt;&gt;Department of Islamic Studies &amp; Arabic Studies</v>
      </c>
    </row>
    <row r="3278" spans="1:8">
      <c r="A3278" s="46" t="s">
        <v>25427</v>
      </c>
      <c r="B3278" s="46" t="s">
        <v>22445</v>
      </c>
      <c r="C3278" s="46" t="s">
        <v>0</v>
      </c>
      <c r="D3278" s="46" t="s">
        <v>22444</v>
      </c>
      <c r="E3278" s="46" t="s">
        <v>20965</v>
      </c>
      <c r="F3278" s="46" t="s">
        <v>20674</v>
      </c>
      <c r="G3278" s="46" t="s">
        <v>29348</v>
      </c>
      <c r="H3278" s="46" t="str">
        <f t="shared" si="51"/>
        <v>50675&gt;&gt;&gt;Main Campus&gt;&gt;&gt;Nankana Sahib&gt;&gt;&gt;Department of Mathematics</v>
      </c>
    </row>
    <row r="3279" spans="1:8">
      <c r="A3279" s="46" t="s">
        <v>25427</v>
      </c>
      <c r="B3279" s="46" t="s">
        <v>22445</v>
      </c>
      <c r="C3279" s="46" t="s">
        <v>0</v>
      </c>
      <c r="D3279" s="46" t="s">
        <v>22444</v>
      </c>
      <c r="E3279" s="46" t="s">
        <v>20965</v>
      </c>
      <c r="F3279" s="46" t="s">
        <v>27177</v>
      </c>
      <c r="G3279" s="46" t="s">
        <v>29349</v>
      </c>
      <c r="H3279" s="46" t="str">
        <f t="shared" si="51"/>
        <v>50674&gt;&gt;&gt;Main Campus&gt;&gt;&gt;Nankana Sahib&gt;&gt;&gt;Department of Physics</v>
      </c>
    </row>
    <row r="3280" spans="1:8">
      <c r="A3280" s="46" t="s">
        <v>25427</v>
      </c>
      <c r="B3280" s="46" t="s">
        <v>22445</v>
      </c>
      <c r="C3280" s="46" t="s">
        <v>0</v>
      </c>
      <c r="D3280" s="46" t="s">
        <v>22444</v>
      </c>
      <c r="E3280" s="46" t="s">
        <v>20965</v>
      </c>
      <c r="F3280" s="46" t="s">
        <v>20589</v>
      </c>
      <c r="G3280" s="46" t="s">
        <v>29350</v>
      </c>
      <c r="H3280" s="46" t="str">
        <f t="shared" si="51"/>
        <v>50671&gt;&gt;&gt;Main Campus&gt;&gt;&gt;Nankana Sahib&gt;&gt;&gt;Department of Psychology</v>
      </c>
    </row>
    <row r="3281" spans="1:8">
      <c r="A3281" s="46" t="s">
        <v>25427</v>
      </c>
      <c r="B3281" s="46" t="s">
        <v>22445</v>
      </c>
      <c r="C3281" s="46" t="s">
        <v>0</v>
      </c>
      <c r="D3281" s="46" t="s">
        <v>22444</v>
      </c>
      <c r="E3281" s="46" t="s">
        <v>20965</v>
      </c>
      <c r="F3281" s="46" t="s">
        <v>22446</v>
      </c>
      <c r="G3281" s="46" t="s">
        <v>25429</v>
      </c>
      <c r="H3281" s="46" t="str">
        <f t="shared" si="51"/>
        <v>50668&gt;&gt;&gt;Main Campus&gt;&gt;&gt;Nankana Sahib&gt;&gt;&gt;Department of Punjabi Studies</v>
      </c>
    </row>
    <row r="3282" spans="1:8">
      <c r="A3282" s="46" t="s">
        <v>25427</v>
      </c>
      <c r="B3282" s="46" t="s">
        <v>22445</v>
      </c>
      <c r="C3282" s="46" t="s">
        <v>0</v>
      </c>
      <c r="D3282" s="46" t="s">
        <v>22444</v>
      </c>
      <c r="E3282" s="46" t="s">
        <v>20965</v>
      </c>
      <c r="F3282" s="46" t="s">
        <v>27180</v>
      </c>
      <c r="G3282" s="46" t="s">
        <v>29351</v>
      </c>
      <c r="H3282" s="46" t="str">
        <f t="shared" si="51"/>
        <v>50676&gt;&gt;&gt;Main Campus&gt;&gt;&gt;Nankana Sahib&gt;&gt;&gt;Department of Zoology</v>
      </c>
    </row>
    <row r="3283" spans="1:8">
      <c r="A3283" s="46" t="s">
        <v>31871</v>
      </c>
      <c r="B3283" s="46" t="s">
        <v>31872</v>
      </c>
      <c r="C3283" s="46" t="s">
        <v>0</v>
      </c>
      <c r="D3283" s="46" t="s">
        <v>31873</v>
      </c>
      <c r="E3283" s="46" t="s">
        <v>20588</v>
      </c>
      <c r="F3283" s="46" t="s">
        <v>20952</v>
      </c>
      <c r="G3283" s="46" t="s">
        <v>31874</v>
      </c>
      <c r="H3283" s="46" t="str">
        <f t="shared" si="51"/>
        <v>55308&gt;&gt;&gt;Main Campus&gt;&gt;&gt;Islamabad&gt;&gt;&gt;Department of Arabic</v>
      </c>
    </row>
    <row r="3284" spans="1:8">
      <c r="A3284" s="46" t="s">
        <v>31871</v>
      </c>
      <c r="B3284" s="46" t="s">
        <v>31872</v>
      </c>
      <c r="C3284" s="46" t="s">
        <v>0</v>
      </c>
      <c r="D3284" s="46" t="s">
        <v>31873</v>
      </c>
      <c r="E3284" s="46" t="s">
        <v>20588</v>
      </c>
      <c r="F3284" s="46" t="s">
        <v>20607</v>
      </c>
      <c r="G3284" s="46" t="s">
        <v>31875</v>
      </c>
      <c r="H3284" s="46" t="str">
        <f t="shared" si="51"/>
        <v>55306&gt;&gt;&gt;Main Campus&gt;&gt;&gt;Islamabad&gt;&gt;&gt;Department of Education</v>
      </c>
    </row>
    <row r="3285" spans="1:8">
      <c r="A3285" s="46" t="s">
        <v>31871</v>
      </c>
      <c r="B3285" s="46" t="s">
        <v>31872</v>
      </c>
      <c r="C3285" s="46" t="s">
        <v>0</v>
      </c>
      <c r="D3285" s="46" t="s">
        <v>31873</v>
      </c>
      <c r="E3285" s="46" t="s">
        <v>20588</v>
      </c>
      <c r="F3285" s="46" t="s">
        <v>27038</v>
      </c>
      <c r="G3285" s="46" t="s">
        <v>31876</v>
      </c>
      <c r="H3285" s="46" t="str">
        <f t="shared" si="51"/>
        <v>55309&gt;&gt;&gt;Main Campus&gt;&gt;&gt;Islamabad&gt;&gt;&gt;Department of Islamic Studies</v>
      </c>
    </row>
    <row r="3286" spans="1:8">
      <c r="A3286" s="46" t="s">
        <v>31871</v>
      </c>
      <c r="B3286" s="46" t="s">
        <v>31872</v>
      </c>
      <c r="C3286" s="46" t="s">
        <v>0</v>
      </c>
      <c r="D3286" s="46" t="s">
        <v>31873</v>
      </c>
      <c r="E3286" s="46" t="s">
        <v>20588</v>
      </c>
      <c r="F3286" s="46" t="s">
        <v>20773</v>
      </c>
      <c r="G3286" s="46" t="s">
        <v>31877</v>
      </c>
      <c r="H3286" s="46" t="str">
        <f t="shared" si="51"/>
        <v>55307&gt;&gt;&gt;Main Campus&gt;&gt;&gt;Islamabad&gt;&gt;&gt;Department of Management Sciences</v>
      </c>
    </row>
    <row r="3287" spans="1:8">
      <c r="A3287" s="46" t="s">
        <v>25430</v>
      </c>
      <c r="B3287" s="46" t="s">
        <v>25431</v>
      </c>
      <c r="C3287" s="46" t="s">
        <v>0</v>
      </c>
      <c r="D3287" s="46" t="s">
        <v>25432</v>
      </c>
      <c r="E3287" s="46" t="s">
        <v>20508</v>
      </c>
      <c r="F3287" s="46" t="s">
        <v>25433</v>
      </c>
      <c r="G3287" s="46" t="s">
        <v>25434</v>
      </c>
      <c r="H3287" s="46" t="str">
        <f t="shared" si="51"/>
        <v>55003&gt;&gt;&gt;Main Campus&gt;&gt;&gt;Karachi&gt;&gt;&gt;Department of Shahadatul Aliya</v>
      </c>
    </row>
    <row r="3288" spans="1:8">
      <c r="A3288" s="46" t="s">
        <v>25430</v>
      </c>
      <c r="B3288" s="46" t="s">
        <v>25431</v>
      </c>
      <c r="C3288" s="46" t="s">
        <v>0</v>
      </c>
      <c r="D3288" s="46" t="s">
        <v>25432</v>
      </c>
      <c r="E3288" s="46" t="s">
        <v>20508</v>
      </c>
      <c r="F3288" s="46" t="s">
        <v>21931</v>
      </c>
      <c r="G3288" s="46" t="s">
        <v>29352</v>
      </c>
      <c r="H3288" s="46" t="str">
        <f t="shared" si="51"/>
        <v>55004&gt;&gt;&gt;Main Campus&gt;&gt;&gt;Karachi&gt;&gt;&gt;Department of Shahadatul Almiya</v>
      </c>
    </row>
    <row r="3289" spans="1:8">
      <c r="A3289" s="46" t="s">
        <v>31878</v>
      </c>
      <c r="B3289" s="46" t="s">
        <v>31879</v>
      </c>
      <c r="C3289" s="46" t="s">
        <v>0</v>
      </c>
      <c r="D3289" s="46" t="s">
        <v>31880</v>
      </c>
      <c r="E3289" s="46" t="s">
        <v>20508</v>
      </c>
      <c r="F3289" s="46" t="s">
        <v>20682</v>
      </c>
      <c r="G3289" s="46" t="s">
        <v>31881</v>
      </c>
      <c r="H3289" s="46" t="str">
        <f t="shared" si="51"/>
        <v>55266&gt;&gt;&gt;Main Campus&gt;&gt;&gt;Karachi&gt;&gt;&gt;Business Administration</v>
      </c>
    </row>
    <row r="3290" spans="1:8">
      <c r="A3290" s="46" t="s">
        <v>25435</v>
      </c>
      <c r="B3290" s="46" t="s">
        <v>598</v>
      </c>
      <c r="C3290" s="46" t="s">
        <v>20190</v>
      </c>
      <c r="D3290" s="46" t="s">
        <v>20900</v>
      </c>
      <c r="E3290" s="46" t="s">
        <v>20588</v>
      </c>
      <c r="F3290" s="46" t="s">
        <v>21269</v>
      </c>
      <c r="G3290" s="46" t="s">
        <v>29353</v>
      </c>
      <c r="H3290" s="46" t="str">
        <f t="shared" si="51"/>
        <v>4724&gt;&gt;&gt;Approved Study Centres&gt;&gt;&gt;Islamabad&gt;&gt;&gt;Business Studies</v>
      </c>
    </row>
    <row r="3291" spans="1:8">
      <c r="A3291" s="46" t="s">
        <v>25435</v>
      </c>
      <c r="B3291" s="46" t="s">
        <v>598</v>
      </c>
      <c r="C3291" s="46" t="s">
        <v>20190</v>
      </c>
      <c r="D3291" s="46" t="s">
        <v>20900</v>
      </c>
      <c r="E3291" s="46" t="s">
        <v>20588</v>
      </c>
      <c r="F3291" s="46" t="s">
        <v>21101</v>
      </c>
      <c r="G3291" s="46" t="s">
        <v>29354</v>
      </c>
      <c r="H3291" s="46" t="str">
        <f t="shared" si="51"/>
        <v>4725&gt;&gt;&gt;Approved Study Centres&gt;&gt;&gt;Islamabad&gt;&gt;&gt;Development Studies</v>
      </c>
    </row>
    <row r="3292" spans="1:8">
      <c r="A3292" s="46" t="s">
        <v>25435</v>
      </c>
      <c r="B3292" s="46" t="s">
        <v>598</v>
      </c>
      <c r="C3292" s="46" t="s">
        <v>20190</v>
      </c>
      <c r="D3292" s="46" t="s">
        <v>20900</v>
      </c>
      <c r="E3292" s="46" t="s">
        <v>20588</v>
      </c>
      <c r="F3292" s="46" t="s">
        <v>20912</v>
      </c>
      <c r="G3292" s="46" t="s">
        <v>25436</v>
      </c>
      <c r="H3292" s="46" t="str">
        <f t="shared" si="51"/>
        <v>4701&gt;&gt;&gt;Approved Study Centres&gt;&gt;&gt;Islamabad&gt;&gt;&gt;Econometric</v>
      </c>
    </row>
    <row r="3293" spans="1:8">
      <c r="A3293" s="46" t="s">
        <v>25435</v>
      </c>
      <c r="B3293" s="46" t="s">
        <v>598</v>
      </c>
      <c r="C3293" s="46" t="s">
        <v>20190</v>
      </c>
      <c r="D3293" s="46" t="s">
        <v>20900</v>
      </c>
      <c r="E3293" s="46" t="s">
        <v>20588</v>
      </c>
      <c r="F3293" s="46" t="s">
        <v>21317</v>
      </c>
      <c r="G3293" s="46" t="s">
        <v>29355</v>
      </c>
      <c r="H3293" s="46" t="str">
        <f t="shared" si="51"/>
        <v>6760&gt;&gt;&gt;Approved Study Centres&gt;&gt;&gt;Islamabad&gt;&gt;&gt;Econometrics &amp; Statistics</v>
      </c>
    </row>
    <row r="3294" spans="1:8">
      <c r="A3294" s="46" t="s">
        <v>25435</v>
      </c>
      <c r="B3294" s="46" t="s">
        <v>598</v>
      </c>
      <c r="C3294" s="46" t="s">
        <v>20190</v>
      </c>
      <c r="D3294" s="46" t="s">
        <v>20900</v>
      </c>
      <c r="E3294" s="46" t="s">
        <v>20588</v>
      </c>
      <c r="F3294" s="46" t="s">
        <v>20838</v>
      </c>
      <c r="G3294" s="46" t="s">
        <v>29356</v>
      </c>
      <c r="H3294" s="46" t="str">
        <f t="shared" si="51"/>
        <v>4700&gt;&gt;&gt;Approved Study Centres&gt;&gt;&gt;Islamabad&gt;&gt;&gt;Economics</v>
      </c>
    </row>
    <row r="3295" spans="1:8">
      <c r="A3295" s="46" t="s">
        <v>25435</v>
      </c>
      <c r="B3295" s="46" t="s">
        <v>598</v>
      </c>
      <c r="C3295" s="46" t="s">
        <v>20190</v>
      </c>
      <c r="D3295" s="46" t="s">
        <v>20900</v>
      </c>
      <c r="E3295" s="46" t="s">
        <v>20588</v>
      </c>
      <c r="F3295" s="46" t="s">
        <v>20865</v>
      </c>
      <c r="G3295" s="46" t="s">
        <v>29357</v>
      </c>
      <c r="H3295" s="46" t="str">
        <f t="shared" si="51"/>
        <v>4726&gt;&gt;&gt;Approved Study Centres&gt;&gt;&gt;Islamabad&gt;&gt;&gt;Economics and Finance</v>
      </c>
    </row>
    <row r="3296" spans="1:8">
      <c r="A3296" s="46" t="s">
        <v>25435</v>
      </c>
      <c r="B3296" s="46" t="s">
        <v>598</v>
      </c>
      <c r="C3296" s="46" t="s">
        <v>20190</v>
      </c>
      <c r="D3296" s="46" t="s">
        <v>20900</v>
      </c>
      <c r="E3296" s="46" t="s">
        <v>20588</v>
      </c>
      <c r="F3296" s="46" t="s">
        <v>20899</v>
      </c>
      <c r="G3296" s="46" t="s">
        <v>29358</v>
      </c>
      <c r="H3296" s="46" t="str">
        <f t="shared" si="51"/>
        <v>4727&gt;&gt;&gt;Approved Study Centres&gt;&gt;&gt;Islamabad&gt;&gt;&gt;Environmental Economics</v>
      </c>
    </row>
    <row r="3297" spans="1:8">
      <c r="A3297" s="46" t="s">
        <v>25435</v>
      </c>
      <c r="B3297" s="46" t="s">
        <v>598</v>
      </c>
      <c r="C3297" s="46" t="s">
        <v>20190</v>
      </c>
      <c r="D3297" s="46" t="s">
        <v>20900</v>
      </c>
      <c r="E3297" s="46" t="s">
        <v>20588</v>
      </c>
      <c r="F3297" s="46" t="s">
        <v>21299</v>
      </c>
      <c r="G3297" s="46" t="s">
        <v>29359</v>
      </c>
      <c r="H3297" s="46" t="str">
        <f t="shared" si="51"/>
        <v>4728&gt;&gt;&gt;Approved Study Centres&gt;&gt;&gt;Islamabad&gt;&gt;&gt;Health Economics</v>
      </c>
    </row>
    <row r="3298" spans="1:8">
      <c r="A3298" s="46" t="s">
        <v>25435</v>
      </c>
      <c r="B3298" s="46" t="s">
        <v>598</v>
      </c>
      <c r="C3298" s="46" t="s">
        <v>20190</v>
      </c>
      <c r="D3298" s="46" t="s">
        <v>20900</v>
      </c>
      <c r="E3298" s="46" t="s">
        <v>20588</v>
      </c>
      <c r="F3298" s="46" t="s">
        <v>21644</v>
      </c>
      <c r="G3298" s="46" t="s">
        <v>25437</v>
      </c>
      <c r="H3298" s="46" t="str">
        <f t="shared" si="51"/>
        <v>7850&gt;&gt;&gt;Approved Study Centres&gt;&gt;&gt;Islamabad&gt;&gt;&gt;Population Sciences</v>
      </c>
    </row>
    <row r="3299" spans="1:8">
      <c r="A3299" s="46" t="s">
        <v>25435</v>
      </c>
      <c r="B3299" s="46" t="s">
        <v>598</v>
      </c>
      <c r="C3299" s="46" t="s">
        <v>20190</v>
      </c>
      <c r="D3299" s="46" t="s">
        <v>20900</v>
      </c>
      <c r="E3299" s="46" t="s">
        <v>20588</v>
      </c>
      <c r="F3299" s="46" t="s">
        <v>20796</v>
      </c>
      <c r="G3299" s="46" t="s">
        <v>29360</v>
      </c>
      <c r="H3299" s="46" t="str">
        <f t="shared" si="51"/>
        <v>4729&gt;&gt;&gt;Approved Study Centres&gt;&gt;&gt;Islamabad&gt;&gt;&gt;Public Policy</v>
      </c>
    </row>
    <row r="3300" spans="1:8">
      <c r="A3300" s="46" t="s">
        <v>25435</v>
      </c>
      <c r="B3300" s="46" t="s">
        <v>598</v>
      </c>
      <c r="C3300" s="46" t="s">
        <v>0</v>
      </c>
      <c r="D3300" s="46" t="s">
        <v>0</v>
      </c>
      <c r="E3300" s="46" t="s">
        <v>20588</v>
      </c>
      <c r="F3300" s="46" t="s">
        <v>21269</v>
      </c>
      <c r="G3300" s="46" t="s">
        <v>25438</v>
      </c>
      <c r="H3300" s="46" t="str">
        <f t="shared" si="51"/>
        <v>27610&gt;&gt;&gt;Main Campus&gt;&gt;&gt;Islamabad&gt;&gt;&gt;Business Studies</v>
      </c>
    </row>
    <row r="3301" spans="1:8">
      <c r="A3301" s="46" t="s">
        <v>25435</v>
      </c>
      <c r="B3301" s="46" t="s">
        <v>598</v>
      </c>
      <c r="C3301" s="46" t="s">
        <v>0</v>
      </c>
      <c r="D3301" s="46" t="s">
        <v>0</v>
      </c>
      <c r="E3301" s="46" t="s">
        <v>20588</v>
      </c>
      <c r="F3301" s="46" t="s">
        <v>27241</v>
      </c>
      <c r="G3301" s="46" t="s">
        <v>29361</v>
      </c>
      <c r="H3301" s="46" t="str">
        <f t="shared" si="51"/>
        <v>27628&gt;&gt;&gt;Main Campus&gt;&gt;&gt;Islamabad&gt;&gt;&gt;Department of Economics</v>
      </c>
    </row>
    <row r="3302" spans="1:8">
      <c r="A3302" s="46" t="s">
        <v>25435</v>
      </c>
      <c r="B3302" s="46" t="s">
        <v>598</v>
      </c>
      <c r="C3302" s="46" t="s">
        <v>0</v>
      </c>
      <c r="D3302" s="46" t="s">
        <v>0</v>
      </c>
      <c r="E3302" s="46" t="s">
        <v>20588</v>
      </c>
      <c r="F3302" s="46" t="s">
        <v>21101</v>
      </c>
      <c r="G3302" s="46" t="s">
        <v>29362</v>
      </c>
      <c r="H3302" s="46" t="str">
        <f t="shared" si="51"/>
        <v>27613&gt;&gt;&gt;Main Campus&gt;&gt;&gt;Islamabad&gt;&gt;&gt;Development Studies</v>
      </c>
    </row>
    <row r="3303" spans="1:8">
      <c r="A3303" s="46" t="s">
        <v>25435</v>
      </c>
      <c r="B3303" s="46" t="s">
        <v>598</v>
      </c>
      <c r="C3303" s="46" t="s">
        <v>0</v>
      </c>
      <c r="D3303" s="46" t="s">
        <v>0</v>
      </c>
      <c r="E3303" s="46" t="s">
        <v>20588</v>
      </c>
      <c r="F3303" s="46" t="s">
        <v>21317</v>
      </c>
      <c r="G3303" s="46" t="s">
        <v>25439</v>
      </c>
      <c r="H3303" s="46" t="str">
        <f t="shared" si="51"/>
        <v>27608&gt;&gt;&gt;Main Campus&gt;&gt;&gt;Islamabad&gt;&gt;&gt;Econometrics &amp; Statistics</v>
      </c>
    </row>
    <row r="3304" spans="1:8">
      <c r="A3304" s="46" t="s">
        <v>25435</v>
      </c>
      <c r="B3304" s="46" t="s">
        <v>598</v>
      </c>
      <c r="C3304" s="46" t="s">
        <v>0</v>
      </c>
      <c r="D3304" s="46" t="s">
        <v>0</v>
      </c>
      <c r="E3304" s="46" t="s">
        <v>20588</v>
      </c>
      <c r="F3304" s="46" t="s">
        <v>20899</v>
      </c>
      <c r="G3304" s="46" t="s">
        <v>25440</v>
      </c>
      <c r="H3304" s="46" t="str">
        <f t="shared" si="51"/>
        <v>27614&gt;&gt;&gt;Main Campus&gt;&gt;&gt;Islamabad&gt;&gt;&gt;Environmental Economics</v>
      </c>
    </row>
    <row r="3305" spans="1:8">
      <c r="A3305" s="46" t="s">
        <v>25435</v>
      </c>
      <c r="B3305" s="46" t="s">
        <v>598</v>
      </c>
      <c r="C3305" s="46" t="s">
        <v>0</v>
      </c>
      <c r="D3305" s="46" t="s">
        <v>0</v>
      </c>
      <c r="E3305" s="46" t="s">
        <v>20588</v>
      </c>
      <c r="F3305" s="46" t="s">
        <v>21299</v>
      </c>
      <c r="G3305" s="46" t="s">
        <v>25441</v>
      </c>
      <c r="H3305" s="46" t="str">
        <f t="shared" si="51"/>
        <v>27609&gt;&gt;&gt;Main Campus&gt;&gt;&gt;Islamabad&gt;&gt;&gt;Health Economics</v>
      </c>
    </row>
    <row r="3306" spans="1:8">
      <c r="A3306" s="46" t="s">
        <v>31882</v>
      </c>
      <c r="B3306" s="46" t="s">
        <v>23635</v>
      </c>
      <c r="C3306" s="46" t="s">
        <v>0</v>
      </c>
      <c r="D3306" s="46" t="s">
        <v>31883</v>
      </c>
      <c r="E3306" s="46" t="s">
        <v>20508</v>
      </c>
      <c r="F3306" s="46" t="s">
        <v>20680</v>
      </c>
      <c r="G3306" s="46" t="s">
        <v>31884</v>
      </c>
      <c r="H3306" s="46" t="str">
        <f t="shared" si="51"/>
        <v>55304&gt;&gt;&gt;Main Campus&gt;&gt;&gt;Karachi&gt;&gt;&gt;Department of Computer Science</v>
      </c>
    </row>
    <row r="3307" spans="1:8">
      <c r="A3307" s="46" t="s">
        <v>31882</v>
      </c>
      <c r="B3307" s="46" t="s">
        <v>23635</v>
      </c>
      <c r="C3307" s="46" t="s">
        <v>0</v>
      </c>
      <c r="D3307" s="46" t="s">
        <v>31883</v>
      </c>
      <c r="E3307" s="46" t="s">
        <v>20508</v>
      </c>
      <c r="F3307" s="46" t="s">
        <v>20607</v>
      </c>
      <c r="G3307" s="46" t="s">
        <v>31885</v>
      </c>
      <c r="H3307" s="46" t="str">
        <f t="shared" si="51"/>
        <v>55311&gt;&gt;&gt;Main Campus&gt;&gt;&gt;Karachi&gt;&gt;&gt;Department of Education</v>
      </c>
    </row>
    <row r="3308" spans="1:8">
      <c r="A3308" s="46" t="s">
        <v>31882</v>
      </c>
      <c r="B3308" s="46" t="s">
        <v>23635</v>
      </c>
      <c r="C3308" s="46" t="s">
        <v>0</v>
      </c>
      <c r="D3308" s="46" t="s">
        <v>31883</v>
      </c>
      <c r="E3308" s="46" t="s">
        <v>20508</v>
      </c>
      <c r="F3308" s="46" t="s">
        <v>20773</v>
      </c>
      <c r="G3308" s="46" t="s">
        <v>31886</v>
      </c>
      <c r="H3308" s="46" t="str">
        <f t="shared" si="51"/>
        <v>55302&gt;&gt;&gt;Main Campus&gt;&gt;&gt;Karachi&gt;&gt;&gt;Department of Management Sciences</v>
      </c>
    </row>
    <row r="3309" spans="1:8">
      <c r="A3309" s="46" t="s">
        <v>31887</v>
      </c>
      <c r="B3309" s="46" t="s">
        <v>23846</v>
      </c>
      <c r="C3309" s="46" t="s">
        <v>0</v>
      </c>
      <c r="D3309" s="46" t="s">
        <v>23846</v>
      </c>
      <c r="E3309" s="46" t="s">
        <v>20518</v>
      </c>
      <c r="F3309" s="46" t="s">
        <v>21441</v>
      </c>
      <c r="G3309" s="46" t="s">
        <v>31888</v>
      </c>
      <c r="H3309" s="46" t="str">
        <f t="shared" si="51"/>
        <v>55261&gt;&gt;&gt;Main Campus&gt;&gt;&gt;Larkana&gt;&gt;&gt;Department of Agronomy</v>
      </c>
    </row>
    <row r="3310" spans="1:8">
      <c r="A3310" s="46" t="s">
        <v>31887</v>
      </c>
      <c r="B3310" s="46" t="s">
        <v>23846</v>
      </c>
      <c r="C3310" s="46" t="s">
        <v>0</v>
      </c>
      <c r="D3310" s="46" t="s">
        <v>23846</v>
      </c>
      <c r="E3310" s="46" t="s">
        <v>20518</v>
      </c>
      <c r="F3310" s="46" t="s">
        <v>20694</v>
      </c>
      <c r="G3310" s="46" t="s">
        <v>31889</v>
      </c>
      <c r="H3310" s="46" t="str">
        <f t="shared" si="51"/>
        <v>55256&gt;&gt;&gt;Main Campus&gt;&gt;&gt;Larkana&gt;&gt;&gt;Department of Business Administration</v>
      </c>
    </row>
    <row r="3311" spans="1:8">
      <c r="A3311" s="46" t="s">
        <v>31887</v>
      </c>
      <c r="B3311" s="46" t="s">
        <v>23846</v>
      </c>
      <c r="C3311" s="46" t="s">
        <v>0</v>
      </c>
      <c r="D3311" s="46" t="s">
        <v>23846</v>
      </c>
      <c r="E3311" s="46" t="s">
        <v>20518</v>
      </c>
      <c r="F3311" s="46" t="s">
        <v>20942</v>
      </c>
      <c r="G3311" s="46" t="s">
        <v>31890</v>
      </c>
      <c r="H3311" s="46" t="str">
        <f t="shared" si="51"/>
        <v>55250&gt;&gt;&gt;Main Campus&gt;&gt;&gt;Larkana&gt;&gt;&gt;Department of Civil Engineering</v>
      </c>
    </row>
    <row r="3312" spans="1:8">
      <c r="A3312" s="46" t="s">
        <v>31887</v>
      </c>
      <c r="B3312" s="46" t="s">
        <v>23846</v>
      </c>
      <c r="C3312" s="46" t="s">
        <v>0</v>
      </c>
      <c r="D3312" s="46" t="s">
        <v>23846</v>
      </c>
      <c r="E3312" s="46" t="s">
        <v>20518</v>
      </c>
      <c r="F3312" s="46" t="s">
        <v>20680</v>
      </c>
      <c r="G3312" s="46" t="s">
        <v>31891</v>
      </c>
      <c r="H3312" s="46" t="str">
        <f t="shared" si="51"/>
        <v>55255&gt;&gt;&gt;Main Campus&gt;&gt;&gt;Larkana&gt;&gt;&gt;Department of Computer Science</v>
      </c>
    </row>
    <row r="3313" spans="1:8">
      <c r="A3313" s="46" t="s">
        <v>31887</v>
      </c>
      <c r="B3313" s="46" t="s">
        <v>23846</v>
      </c>
      <c r="C3313" s="46" t="s">
        <v>0</v>
      </c>
      <c r="D3313" s="46" t="s">
        <v>23846</v>
      </c>
      <c r="E3313" s="46" t="s">
        <v>20518</v>
      </c>
      <c r="F3313" s="46" t="s">
        <v>20614</v>
      </c>
      <c r="G3313" s="46" t="s">
        <v>31892</v>
      </c>
      <c r="H3313" s="46" t="str">
        <f t="shared" si="51"/>
        <v>55253&gt;&gt;&gt;Main Campus&gt;&gt;&gt;Larkana&gt;&gt;&gt;Department of Electrical Engineering</v>
      </c>
    </row>
    <row r="3314" spans="1:8">
      <c r="A3314" s="46" t="s">
        <v>31887</v>
      </c>
      <c r="B3314" s="46" t="s">
        <v>23846</v>
      </c>
      <c r="C3314" s="46" t="s">
        <v>0</v>
      </c>
      <c r="D3314" s="46" t="s">
        <v>23846</v>
      </c>
      <c r="E3314" s="46" t="s">
        <v>20518</v>
      </c>
      <c r="F3314" s="46" t="s">
        <v>20939</v>
      </c>
      <c r="G3314" s="46" t="s">
        <v>31893</v>
      </c>
      <c r="H3314" s="46" t="str">
        <f t="shared" si="51"/>
        <v>55252&gt;&gt;&gt;Main Campus&gt;&gt;&gt;Larkana&gt;&gt;&gt;Department of Electronic Engineering</v>
      </c>
    </row>
    <row r="3315" spans="1:8">
      <c r="A3315" s="46" t="s">
        <v>31887</v>
      </c>
      <c r="B3315" s="46" t="s">
        <v>23846</v>
      </c>
      <c r="C3315" s="46" t="s">
        <v>0</v>
      </c>
      <c r="D3315" s="46" t="s">
        <v>23846</v>
      </c>
      <c r="E3315" s="46" t="s">
        <v>20518</v>
      </c>
      <c r="F3315" s="46" t="s">
        <v>22448</v>
      </c>
      <c r="G3315" s="46" t="s">
        <v>31894</v>
      </c>
      <c r="H3315" s="46" t="str">
        <f t="shared" si="51"/>
        <v>55254&gt;&gt;&gt;Main Campus&gt;&gt;&gt;Larkana&gt;&gt;&gt;Department of English Language &amp; Literature</v>
      </c>
    </row>
    <row r="3316" spans="1:8">
      <c r="A3316" s="46" t="s">
        <v>31887</v>
      </c>
      <c r="B3316" s="46" t="s">
        <v>23846</v>
      </c>
      <c r="C3316" s="46" t="s">
        <v>0</v>
      </c>
      <c r="D3316" s="46" t="s">
        <v>23846</v>
      </c>
      <c r="E3316" s="46" t="s">
        <v>20518</v>
      </c>
      <c r="F3316" s="46" t="s">
        <v>22211</v>
      </c>
      <c r="G3316" s="46" t="s">
        <v>31895</v>
      </c>
      <c r="H3316" s="46" t="str">
        <f t="shared" si="51"/>
        <v>55258&gt;&gt;&gt;Main Campus&gt;&gt;&gt;Larkana&gt;&gt;&gt;Department of Entomology</v>
      </c>
    </row>
    <row r="3317" spans="1:8">
      <c r="A3317" s="46" t="s">
        <v>31887</v>
      </c>
      <c r="B3317" s="46" t="s">
        <v>23846</v>
      </c>
      <c r="C3317" s="46" t="s">
        <v>0</v>
      </c>
      <c r="D3317" s="46" t="s">
        <v>23846</v>
      </c>
      <c r="E3317" s="46" t="s">
        <v>20518</v>
      </c>
      <c r="F3317" s="46" t="s">
        <v>27368</v>
      </c>
      <c r="G3317" s="46" t="s">
        <v>31896</v>
      </c>
      <c r="H3317" s="46" t="str">
        <f t="shared" si="51"/>
        <v>55251&gt;&gt;&gt;Main Campus&gt;&gt;&gt;Larkana&gt;&gt;&gt;Department of Mechanical Engineering</v>
      </c>
    </row>
    <row r="3318" spans="1:8">
      <c r="A3318" s="46" t="s">
        <v>31887</v>
      </c>
      <c r="B3318" s="46" t="s">
        <v>23846</v>
      </c>
      <c r="C3318" s="46" t="s">
        <v>0</v>
      </c>
      <c r="D3318" s="46" t="s">
        <v>23846</v>
      </c>
      <c r="E3318" s="46" t="s">
        <v>20518</v>
      </c>
      <c r="F3318" s="46" t="s">
        <v>23263</v>
      </c>
      <c r="G3318" s="46" t="s">
        <v>31897</v>
      </c>
      <c r="H3318" s="46" t="str">
        <f t="shared" si="51"/>
        <v>55259&gt;&gt;&gt;Main Campus&gt;&gt;&gt;Larkana&gt;&gt;&gt;Department of Plant Breeding and Genetics</v>
      </c>
    </row>
    <row r="3319" spans="1:8">
      <c r="A3319" s="46" t="s">
        <v>31887</v>
      </c>
      <c r="B3319" s="46" t="s">
        <v>23846</v>
      </c>
      <c r="C3319" s="46" t="s">
        <v>0</v>
      </c>
      <c r="D3319" s="46" t="s">
        <v>23846</v>
      </c>
      <c r="E3319" s="46" t="s">
        <v>20518</v>
      </c>
      <c r="F3319" s="46" t="s">
        <v>31898</v>
      </c>
      <c r="G3319" s="46" t="s">
        <v>31899</v>
      </c>
      <c r="H3319" s="46" t="str">
        <f t="shared" si="51"/>
        <v>55257&gt;&gt;&gt;Main Campus&gt;&gt;&gt;Larkana&gt;&gt;&gt;Department of Plant Pathalogy</v>
      </c>
    </row>
    <row r="3320" spans="1:8">
      <c r="A3320" s="46" t="s">
        <v>31887</v>
      </c>
      <c r="B3320" s="46" t="s">
        <v>23846</v>
      </c>
      <c r="C3320" s="46" t="s">
        <v>0</v>
      </c>
      <c r="D3320" s="46" t="s">
        <v>23846</v>
      </c>
      <c r="E3320" s="46" t="s">
        <v>20518</v>
      </c>
      <c r="F3320" s="46" t="s">
        <v>21902</v>
      </c>
      <c r="G3320" s="46" t="s">
        <v>31900</v>
      </c>
      <c r="H3320" s="46" t="str">
        <f t="shared" si="51"/>
        <v>55260&gt;&gt;&gt;Main Campus&gt;&gt;&gt;Larkana&gt;&gt;&gt;Department of Soil Science</v>
      </c>
    </row>
    <row r="3321" spans="1:8">
      <c r="A3321" s="46" t="s">
        <v>25442</v>
      </c>
      <c r="B3321" s="46" t="s">
        <v>613</v>
      </c>
      <c r="C3321" s="46" t="s">
        <v>20190</v>
      </c>
      <c r="D3321" s="46" t="s">
        <v>29363</v>
      </c>
      <c r="E3321" s="46" t="s">
        <v>20588</v>
      </c>
      <c r="F3321" s="46" t="s">
        <v>21905</v>
      </c>
      <c r="G3321" s="46" t="s">
        <v>29364</v>
      </c>
      <c r="H3321" s="46" t="str">
        <f t="shared" si="51"/>
        <v>3010&gt;&gt;&gt;Approved Study Centres&gt;&gt;&gt;Islamabad&gt;&gt;&gt;Area Study Centre</v>
      </c>
    </row>
    <row r="3322" spans="1:8">
      <c r="A3322" s="46" t="s">
        <v>25442</v>
      </c>
      <c r="B3322" s="46" t="s">
        <v>613</v>
      </c>
      <c r="C3322" s="46" t="s">
        <v>20190</v>
      </c>
      <c r="D3322" s="46" t="s">
        <v>22055</v>
      </c>
      <c r="E3322" s="46" t="s">
        <v>20588</v>
      </c>
      <c r="F3322" s="46" t="s">
        <v>22055</v>
      </c>
      <c r="G3322" s="46" t="s">
        <v>25443</v>
      </c>
      <c r="H3322" s="46" t="str">
        <f t="shared" si="51"/>
        <v>2955&gt;&gt;&gt;Approved Study Centres&gt;&gt;&gt;Islamabad&gt;&gt;&gt;Center of Excellence in Gender Studies</v>
      </c>
    </row>
    <row r="3323" spans="1:8">
      <c r="A3323" s="46" t="s">
        <v>25442</v>
      </c>
      <c r="B3323" s="46" t="s">
        <v>613</v>
      </c>
      <c r="C3323" s="46" t="s">
        <v>20190</v>
      </c>
      <c r="D3323" s="46" t="s">
        <v>22330</v>
      </c>
      <c r="E3323" s="46" t="s">
        <v>20588</v>
      </c>
      <c r="F3323" s="46" t="s">
        <v>22330</v>
      </c>
      <c r="G3323" s="46" t="s">
        <v>25444</v>
      </c>
      <c r="H3323" s="46" t="str">
        <f t="shared" si="51"/>
        <v>4382&gt;&gt;&gt;Approved Study Centres&gt;&gt;&gt;Islamabad&gt;&gt;&gt;Centre for the Study of the Civilizations of Central Asia</v>
      </c>
    </row>
    <row r="3324" spans="1:8">
      <c r="A3324" s="46" t="s">
        <v>25442</v>
      </c>
      <c r="B3324" s="46" t="s">
        <v>613</v>
      </c>
      <c r="C3324" s="46" t="s">
        <v>20190</v>
      </c>
      <c r="D3324" s="46" t="s">
        <v>29365</v>
      </c>
      <c r="E3324" s="46" t="s">
        <v>20588</v>
      </c>
      <c r="F3324" s="46" t="s">
        <v>21024</v>
      </c>
      <c r="G3324" s="46" t="s">
        <v>29366</v>
      </c>
      <c r="H3324" s="46" t="str">
        <f t="shared" si="51"/>
        <v>4296&gt;&gt;&gt;Approved Study Centres&gt;&gt;&gt;Islamabad&gt;&gt;&gt;Pakistan Studies</v>
      </c>
    </row>
    <row r="3325" spans="1:8">
      <c r="A3325" s="46" t="s">
        <v>25442</v>
      </c>
      <c r="B3325" s="46" t="s">
        <v>613</v>
      </c>
      <c r="C3325" s="46" t="s">
        <v>20190</v>
      </c>
      <c r="D3325" s="46" t="s">
        <v>23024</v>
      </c>
      <c r="E3325" s="46" t="s">
        <v>20588</v>
      </c>
      <c r="F3325" s="46" t="s">
        <v>23024</v>
      </c>
      <c r="G3325" s="46" t="s">
        <v>25445</v>
      </c>
      <c r="H3325" s="46" t="str">
        <f t="shared" si="51"/>
        <v>4185&gt;&gt;&gt;Approved Study Centres&gt;&gt;&gt;Islamabad&gt;&gt;&gt;National Institute of Psychology</v>
      </c>
    </row>
    <row r="3326" spans="1:8">
      <c r="A3326" s="46" t="s">
        <v>25442</v>
      </c>
      <c r="B3326" s="46" t="s">
        <v>613</v>
      </c>
      <c r="C3326" s="46" t="s">
        <v>0</v>
      </c>
      <c r="D3326" s="46" t="s">
        <v>613</v>
      </c>
      <c r="E3326" s="46" t="s">
        <v>20588</v>
      </c>
      <c r="F3326" s="46" t="s">
        <v>21457</v>
      </c>
      <c r="G3326" s="46" t="s">
        <v>25446</v>
      </c>
      <c r="H3326" s="46" t="str">
        <f t="shared" si="51"/>
        <v>4354&gt;&gt;&gt;Main Campus&gt;&gt;&gt;Islamabad&gt;&gt;&gt;Administrative Sciences</v>
      </c>
    </row>
    <row r="3327" spans="1:8">
      <c r="A3327" s="46" t="s">
        <v>25442</v>
      </c>
      <c r="B3327" s="46" t="s">
        <v>613</v>
      </c>
      <c r="C3327" s="46" t="s">
        <v>0</v>
      </c>
      <c r="D3327" s="46" t="s">
        <v>613</v>
      </c>
      <c r="E3327" s="46" t="s">
        <v>20588</v>
      </c>
      <c r="F3327" s="46" t="s">
        <v>20691</v>
      </c>
      <c r="G3327" s="46" t="s">
        <v>25447</v>
      </c>
      <c r="H3327" s="46" t="str">
        <f t="shared" si="51"/>
        <v>2557&gt;&gt;&gt;Main Campus&gt;&gt;&gt;Islamabad&gt;&gt;&gt;Animal Sciences</v>
      </c>
    </row>
    <row r="3328" spans="1:8">
      <c r="A3328" s="46" t="s">
        <v>25442</v>
      </c>
      <c r="B3328" s="46" t="s">
        <v>613</v>
      </c>
      <c r="C3328" s="46" t="s">
        <v>0</v>
      </c>
      <c r="D3328" s="46" t="s">
        <v>613</v>
      </c>
      <c r="E3328" s="46" t="s">
        <v>20588</v>
      </c>
      <c r="F3328" s="46" t="s">
        <v>21279</v>
      </c>
      <c r="G3328" s="46" t="s">
        <v>29367</v>
      </c>
      <c r="H3328" s="46" t="str">
        <f t="shared" si="51"/>
        <v>2892&gt;&gt;&gt;Main Campus&gt;&gt;&gt;Islamabad&gt;&gt;&gt;Anthropology</v>
      </c>
    </row>
    <row r="3329" spans="1:8">
      <c r="A3329" s="46" t="s">
        <v>25442</v>
      </c>
      <c r="B3329" s="46" t="s">
        <v>613</v>
      </c>
      <c r="C3329" s="46" t="s">
        <v>0</v>
      </c>
      <c r="D3329" s="46" t="s">
        <v>613</v>
      </c>
      <c r="E3329" s="46" t="s">
        <v>20588</v>
      </c>
      <c r="F3329" s="46" t="s">
        <v>20879</v>
      </c>
      <c r="G3329" s="46" t="s">
        <v>29368</v>
      </c>
      <c r="H3329" s="46" t="str">
        <f t="shared" si="51"/>
        <v>2560&gt;&gt;&gt;Main Campus&gt;&gt;&gt;Islamabad&gt;&gt;&gt;BioChemistry</v>
      </c>
    </row>
    <row r="3330" spans="1:8">
      <c r="A3330" s="46" t="s">
        <v>25442</v>
      </c>
      <c r="B3330" s="46" t="s">
        <v>613</v>
      </c>
      <c r="C3330" s="46" t="s">
        <v>0</v>
      </c>
      <c r="D3330" s="46" t="s">
        <v>613</v>
      </c>
      <c r="E3330" s="46" t="s">
        <v>20588</v>
      </c>
      <c r="F3330" s="46" t="s">
        <v>21155</v>
      </c>
      <c r="G3330" s="46" t="s">
        <v>29369</v>
      </c>
      <c r="H3330" s="46" t="str">
        <f t="shared" ref="H3330:H3393" si="52">CONCATENATE(G3330, "&gt;&gt;&gt;", C3330, "&gt;&gt;&gt;", E3330, "&gt;&gt;&gt;", F3330)</f>
        <v>2662&gt;&gt;&gt;Main Campus&gt;&gt;&gt;Islamabad&gt;&gt;&gt;BioInformatics</v>
      </c>
    </row>
    <row r="3331" spans="1:8">
      <c r="A3331" s="46" t="s">
        <v>25442</v>
      </c>
      <c r="B3331" s="46" t="s">
        <v>613</v>
      </c>
      <c r="C3331" s="46" t="s">
        <v>0</v>
      </c>
      <c r="D3331" s="46" t="s">
        <v>613</v>
      </c>
      <c r="E3331" s="46" t="s">
        <v>20588</v>
      </c>
      <c r="F3331" s="46" t="s">
        <v>21277</v>
      </c>
      <c r="G3331" s="46" t="s">
        <v>29370</v>
      </c>
      <c r="H3331" s="46" t="str">
        <f t="shared" si="52"/>
        <v>4295&gt;&gt;&gt;Main Campus&gt;&gt;&gt;Islamabad&gt;&gt;&gt;Biological Sciences</v>
      </c>
    </row>
    <row r="3332" spans="1:8">
      <c r="A3332" s="46" t="s">
        <v>25442</v>
      </c>
      <c r="B3332" s="46" t="s">
        <v>613</v>
      </c>
      <c r="C3332" s="46" t="s">
        <v>0</v>
      </c>
      <c r="D3332" s="46" t="s">
        <v>613</v>
      </c>
      <c r="E3332" s="46" t="s">
        <v>20588</v>
      </c>
      <c r="F3332" s="46" t="s">
        <v>20627</v>
      </c>
      <c r="G3332" s="46" t="s">
        <v>25448</v>
      </c>
      <c r="H3332" s="46" t="str">
        <f t="shared" si="52"/>
        <v>4294&gt;&gt;&gt;Main Campus&gt;&gt;&gt;Islamabad&gt;&gt;&gt;Biology</v>
      </c>
    </row>
    <row r="3333" spans="1:8">
      <c r="A3333" s="46" t="s">
        <v>25442</v>
      </c>
      <c r="B3333" s="46" t="s">
        <v>613</v>
      </c>
      <c r="C3333" s="46" t="s">
        <v>0</v>
      </c>
      <c r="D3333" s="46" t="s">
        <v>613</v>
      </c>
      <c r="E3333" s="46" t="s">
        <v>20588</v>
      </c>
      <c r="F3333" s="46" t="s">
        <v>20871</v>
      </c>
      <c r="G3333" s="46" t="s">
        <v>25449</v>
      </c>
      <c r="H3333" s="46" t="str">
        <f t="shared" si="52"/>
        <v>2661&gt;&gt;&gt;Main Campus&gt;&gt;&gt;Islamabad&gt;&gt;&gt;Biotechnology</v>
      </c>
    </row>
    <row r="3334" spans="1:8">
      <c r="A3334" s="46" t="s">
        <v>25442</v>
      </c>
      <c r="B3334" s="46" t="s">
        <v>613</v>
      </c>
      <c r="C3334" s="46" t="s">
        <v>0</v>
      </c>
      <c r="D3334" s="46" t="s">
        <v>613</v>
      </c>
      <c r="E3334" s="46" t="s">
        <v>20588</v>
      </c>
      <c r="F3334" s="46" t="s">
        <v>20830</v>
      </c>
      <c r="G3334" s="46" t="s">
        <v>29371</v>
      </c>
      <c r="H3334" s="46" t="str">
        <f t="shared" si="52"/>
        <v>2874&gt;&gt;&gt;Main Campus&gt;&gt;&gt;Islamabad&gt;&gt;&gt;Chemistry</v>
      </c>
    </row>
    <row r="3335" spans="1:8">
      <c r="A3335" s="46" t="s">
        <v>25442</v>
      </c>
      <c r="B3335" s="46" t="s">
        <v>613</v>
      </c>
      <c r="C3335" s="46" t="s">
        <v>0</v>
      </c>
      <c r="D3335" s="46" t="s">
        <v>613</v>
      </c>
      <c r="E3335" s="46" t="s">
        <v>20588</v>
      </c>
      <c r="F3335" s="46" t="s">
        <v>23156</v>
      </c>
      <c r="G3335" s="46" t="s">
        <v>25450</v>
      </c>
      <c r="H3335" s="46" t="str">
        <f t="shared" si="52"/>
        <v>14001&gt;&gt;&gt;Main Campus&gt;&gt;&gt;Islamabad&gt;&gt;&gt;Computer  Science</v>
      </c>
    </row>
    <row r="3336" spans="1:8">
      <c r="A3336" s="46" t="s">
        <v>25442</v>
      </c>
      <c r="B3336" s="46" t="s">
        <v>613</v>
      </c>
      <c r="C3336" s="46" t="s">
        <v>0</v>
      </c>
      <c r="D3336" s="46" t="s">
        <v>613</v>
      </c>
      <c r="E3336" s="46" t="s">
        <v>20588</v>
      </c>
      <c r="F3336" s="46" t="s">
        <v>31901</v>
      </c>
      <c r="G3336" s="46" t="s">
        <v>31902</v>
      </c>
      <c r="H3336" s="46" t="str">
        <f t="shared" si="52"/>
        <v>55295&gt;&gt;&gt;Main Campus&gt;&gt;&gt;Islamabad&gt;&gt;&gt;Computer Centre</v>
      </c>
    </row>
    <row r="3337" spans="1:8">
      <c r="A3337" s="46" t="s">
        <v>25442</v>
      </c>
      <c r="B3337" s="46" t="s">
        <v>613</v>
      </c>
      <c r="C3337" s="46" t="s">
        <v>0</v>
      </c>
      <c r="D3337" s="46" t="s">
        <v>613</v>
      </c>
      <c r="E3337" s="46" t="s">
        <v>20588</v>
      </c>
      <c r="F3337" s="46" t="s">
        <v>20840</v>
      </c>
      <c r="G3337" s="46" t="s">
        <v>29372</v>
      </c>
      <c r="H3337" s="46" t="str">
        <f t="shared" si="52"/>
        <v>2745&gt;&gt;&gt;Main Campus&gt;&gt;&gt;Islamabad&gt;&gt;&gt;Computer Science</v>
      </c>
    </row>
    <row r="3338" spans="1:8">
      <c r="A3338" s="46" t="s">
        <v>25442</v>
      </c>
      <c r="B3338" s="46" t="s">
        <v>613</v>
      </c>
      <c r="C3338" s="46" t="s">
        <v>0</v>
      </c>
      <c r="D3338" s="46" t="s">
        <v>613</v>
      </c>
      <c r="E3338" s="46" t="s">
        <v>20588</v>
      </c>
      <c r="F3338" s="46" t="s">
        <v>22988</v>
      </c>
      <c r="G3338" s="46" t="s">
        <v>25451</v>
      </c>
      <c r="H3338" s="46" t="str">
        <f t="shared" si="52"/>
        <v>2744&gt;&gt;&gt;Main Campus&gt;&gt;&gt;Islamabad&gt;&gt;&gt;Defence &amp; Stretegic Studies</v>
      </c>
    </row>
    <row r="3339" spans="1:8">
      <c r="A3339" s="46" t="s">
        <v>25442</v>
      </c>
      <c r="B3339" s="46" t="s">
        <v>613</v>
      </c>
      <c r="C3339" s="46" t="s">
        <v>0</v>
      </c>
      <c r="D3339" s="46" t="s">
        <v>613</v>
      </c>
      <c r="E3339" s="46" t="s">
        <v>20588</v>
      </c>
      <c r="F3339" s="46" t="s">
        <v>20622</v>
      </c>
      <c r="G3339" s="46" t="s">
        <v>29373</v>
      </c>
      <c r="H3339" s="46" t="str">
        <f t="shared" si="52"/>
        <v>51125&gt;&gt;&gt;Main Campus&gt;&gt;&gt;Islamabad&gt;&gt;&gt;Department of English</v>
      </c>
    </row>
    <row r="3340" spans="1:8">
      <c r="A3340" s="46" t="s">
        <v>25442</v>
      </c>
      <c r="B3340" s="46" t="s">
        <v>613</v>
      </c>
      <c r="C3340" s="46" t="s">
        <v>0</v>
      </c>
      <c r="D3340" s="46" t="s">
        <v>613</v>
      </c>
      <c r="E3340" s="46" t="s">
        <v>20588</v>
      </c>
      <c r="F3340" s="46" t="s">
        <v>23221</v>
      </c>
      <c r="G3340" s="46" t="s">
        <v>29374</v>
      </c>
      <c r="H3340" s="46" t="str">
        <f t="shared" si="52"/>
        <v>11701&gt;&gt;&gt;Main Campus&gt;&gt;&gt;Islamabad&gt;&gt;&gt;Department of Plant Sciences</v>
      </c>
    </row>
    <row r="3341" spans="1:8">
      <c r="A3341" s="46" t="s">
        <v>25442</v>
      </c>
      <c r="B3341" s="46" t="s">
        <v>613</v>
      </c>
      <c r="C3341" s="46" t="s">
        <v>0</v>
      </c>
      <c r="D3341" s="46" t="s">
        <v>613</v>
      </c>
      <c r="E3341" s="46" t="s">
        <v>20588</v>
      </c>
      <c r="F3341" s="46" t="s">
        <v>23264</v>
      </c>
      <c r="G3341" s="46" t="s">
        <v>25452</v>
      </c>
      <c r="H3341" s="46" t="str">
        <f t="shared" si="52"/>
        <v>39437&gt;&gt;&gt;Main Campus&gt;&gt;&gt;Islamabad&gt;&gt;&gt;DSS</v>
      </c>
    </row>
    <row r="3342" spans="1:8">
      <c r="A3342" s="46" t="s">
        <v>25442</v>
      </c>
      <c r="B3342" s="46" t="s">
        <v>613</v>
      </c>
      <c r="C3342" s="46" t="s">
        <v>0</v>
      </c>
      <c r="D3342" s="46" t="s">
        <v>613</v>
      </c>
      <c r="E3342" s="46" t="s">
        <v>20588</v>
      </c>
      <c r="F3342" s="46" t="s">
        <v>22978</v>
      </c>
      <c r="G3342" s="46" t="s">
        <v>29375</v>
      </c>
      <c r="H3342" s="46" t="str">
        <f t="shared" si="52"/>
        <v>2875&gt;&gt;&gt;Main Campus&gt;&gt;&gt;Islamabad&gt;&gt;&gt;Earth Sciences</v>
      </c>
    </row>
    <row r="3343" spans="1:8">
      <c r="A3343" s="46" t="s">
        <v>25442</v>
      </c>
      <c r="B3343" s="46" t="s">
        <v>613</v>
      </c>
      <c r="C3343" s="46" t="s">
        <v>0</v>
      </c>
      <c r="D3343" s="46" t="s">
        <v>613</v>
      </c>
      <c r="E3343" s="46" t="s">
        <v>20588</v>
      </c>
      <c r="F3343" s="46" t="s">
        <v>20838</v>
      </c>
      <c r="G3343" s="46" t="s">
        <v>29376</v>
      </c>
      <c r="H3343" s="46" t="str">
        <f t="shared" si="52"/>
        <v>2741&gt;&gt;&gt;Main Campus&gt;&gt;&gt;Islamabad&gt;&gt;&gt;Economics</v>
      </c>
    </row>
    <row r="3344" spans="1:8">
      <c r="A3344" s="46" t="s">
        <v>25442</v>
      </c>
      <c r="B3344" s="46" t="s">
        <v>613</v>
      </c>
      <c r="C3344" s="46" t="s">
        <v>0</v>
      </c>
      <c r="D3344" s="46" t="s">
        <v>613</v>
      </c>
      <c r="E3344" s="46" t="s">
        <v>20588</v>
      </c>
      <c r="F3344" s="46" t="s">
        <v>27859</v>
      </c>
      <c r="G3344" s="46" t="s">
        <v>29377</v>
      </c>
      <c r="H3344" s="46" t="str">
        <f t="shared" si="52"/>
        <v>2880&gt;&gt;&gt;Main Campus&gt;&gt;&gt;Islamabad&gt;&gt;&gt;Electronics</v>
      </c>
    </row>
    <row r="3345" spans="1:8">
      <c r="A3345" s="46" t="s">
        <v>25442</v>
      </c>
      <c r="B3345" s="46" t="s">
        <v>613</v>
      </c>
      <c r="C3345" s="46" t="s">
        <v>0</v>
      </c>
      <c r="D3345" s="46" t="s">
        <v>613</v>
      </c>
      <c r="E3345" s="46" t="s">
        <v>20588</v>
      </c>
      <c r="F3345" s="46" t="s">
        <v>20678</v>
      </c>
      <c r="G3345" s="46" t="s">
        <v>29378</v>
      </c>
      <c r="H3345" s="46" t="str">
        <f t="shared" si="52"/>
        <v>2664&gt;&gt;&gt;Main Campus&gt;&gt;&gt;Islamabad&gt;&gt;&gt;Environmental Science</v>
      </c>
    </row>
    <row r="3346" spans="1:8">
      <c r="A3346" s="46" t="s">
        <v>25442</v>
      </c>
      <c r="B3346" s="46" t="s">
        <v>613</v>
      </c>
      <c r="C3346" s="46" t="s">
        <v>0</v>
      </c>
      <c r="D3346" s="46" t="s">
        <v>613</v>
      </c>
      <c r="E3346" s="46" t="s">
        <v>20588</v>
      </c>
      <c r="F3346" s="46" t="s">
        <v>20836</v>
      </c>
      <c r="G3346" s="46" t="s">
        <v>29379</v>
      </c>
      <c r="H3346" s="46" t="str">
        <f t="shared" si="52"/>
        <v>2887&gt;&gt;&gt;Main Campus&gt;&gt;&gt;Islamabad&gt;&gt;&gt;History</v>
      </c>
    </row>
    <row r="3347" spans="1:8">
      <c r="A3347" s="46" t="s">
        <v>25442</v>
      </c>
      <c r="B3347" s="46" t="s">
        <v>613</v>
      </c>
      <c r="C3347" s="46" t="s">
        <v>0</v>
      </c>
      <c r="D3347" s="46" t="s">
        <v>613</v>
      </c>
      <c r="E3347" s="46" t="s">
        <v>20588</v>
      </c>
      <c r="F3347" s="46" t="s">
        <v>20995</v>
      </c>
      <c r="G3347" s="46" t="s">
        <v>29380</v>
      </c>
      <c r="H3347" s="46" t="str">
        <f t="shared" si="52"/>
        <v>2886&gt;&gt;&gt;Main Campus&gt;&gt;&gt;Islamabad&gt;&gt;&gt;Institute of Information Technology</v>
      </c>
    </row>
    <row r="3348" spans="1:8">
      <c r="A3348" s="46" t="s">
        <v>25442</v>
      </c>
      <c r="B3348" s="46" t="s">
        <v>613</v>
      </c>
      <c r="C3348" s="46" t="s">
        <v>0</v>
      </c>
      <c r="D3348" s="46" t="s">
        <v>613</v>
      </c>
      <c r="E3348" s="46" t="s">
        <v>20588</v>
      </c>
      <c r="F3348" s="46" t="s">
        <v>20903</v>
      </c>
      <c r="G3348" s="46" t="s">
        <v>29381</v>
      </c>
      <c r="H3348" s="46" t="str">
        <f t="shared" si="52"/>
        <v>2891&gt;&gt;&gt;Main Campus&gt;&gt;&gt;Islamabad&gt;&gt;&gt;International Relations</v>
      </c>
    </row>
    <row r="3349" spans="1:8">
      <c r="A3349" s="46" t="s">
        <v>25442</v>
      </c>
      <c r="B3349" s="46" t="s">
        <v>613</v>
      </c>
      <c r="C3349" s="46" t="s">
        <v>0</v>
      </c>
      <c r="D3349" s="46" t="s">
        <v>613</v>
      </c>
      <c r="E3349" s="46" t="s">
        <v>20588</v>
      </c>
      <c r="F3349" s="46" t="s">
        <v>22367</v>
      </c>
      <c r="G3349" s="46" t="s">
        <v>25453</v>
      </c>
      <c r="H3349" s="46" t="str">
        <f t="shared" si="52"/>
        <v>7281&gt;&gt;&gt;Main Campus&gt;&gt;&gt;Islamabad&gt;&gt;&gt;Linguistics</v>
      </c>
    </row>
    <row r="3350" spans="1:8">
      <c r="A3350" s="46" t="s">
        <v>25442</v>
      </c>
      <c r="B3350" s="46" t="s">
        <v>613</v>
      </c>
      <c r="C3350" s="46" t="s">
        <v>0</v>
      </c>
      <c r="D3350" s="46" t="s">
        <v>613</v>
      </c>
      <c r="E3350" s="46" t="s">
        <v>20588</v>
      </c>
      <c r="F3350" s="46" t="s">
        <v>20688</v>
      </c>
      <c r="G3350" s="46" t="s">
        <v>29382</v>
      </c>
      <c r="H3350" s="46" t="str">
        <f t="shared" si="52"/>
        <v>2858&gt;&gt;&gt;Main Campus&gt;&gt;&gt;Islamabad&gt;&gt;&gt;Mathematics</v>
      </c>
    </row>
    <row r="3351" spans="1:8">
      <c r="A3351" s="46" t="s">
        <v>25442</v>
      </c>
      <c r="B3351" s="46" t="s">
        <v>613</v>
      </c>
      <c r="C3351" s="46" t="s">
        <v>0</v>
      </c>
      <c r="D3351" s="46" t="s">
        <v>613</v>
      </c>
      <c r="E3351" s="46" t="s">
        <v>20588</v>
      </c>
      <c r="F3351" s="46" t="s">
        <v>20839</v>
      </c>
      <c r="G3351" s="46" t="s">
        <v>25454</v>
      </c>
      <c r="H3351" s="46" t="str">
        <f t="shared" si="52"/>
        <v>2559&gt;&gt;&gt;Main Campus&gt;&gt;&gt;Islamabad&gt;&gt;&gt;Microbiology</v>
      </c>
    </row>
    <row r="3352" spans="1:8">
      <c r="A3352" s="46" t="s">
        <v>25442</v>
      </c>
      <c r="B3352" s="46" t="s">
        <v>613</v>
      </c>
      <c r="C3352" s="46" t="s">
        <v>0</v>
      </c>
      <c r="D3352" s="46" t="s">
        <v>613</v>
      </c>
      <c r="E3352" s="46" t="s">
        <v>20588</v>
      </c>
      <c r="F3352" s="46" t="s">
        <v>21651</v>
      </c>
      <c r="G3352" s="46" t="s">
        <v>25455</v>
      </c>
      <c r="H3352" s="46" t="str">
        <f t="shared" si="52"/>
        <v>2885&gt;&gt;&gt;Main Campus&gt;&gt;&gt;Islamabad&gt;&gt;&gt;National Center for Bioinformatics</v>
      </c>
    </row>
    <row r="3353" spans="1:8">
      <c r="A3353" s="46" t="s">
        <v>25442</v>
      </c>
      <c r="B3353" s="46" t="s">
        <v>613</v>
      </c>
      <c r="C3353" s="46" t="s">
        <v>0</v>
      </c>
      <c r="D3353" s="46" t="s">
        <v>613</v>
      </c>
      <c r="E3353" s="46" t="s">
        <v>20588</v>
      </c>
      <c r="F3353" s="46" t="s">
        <v>21024</v>
      </c>
      <c r="G3353" s="46" t="s">
        <v>29383</v>
      </c>
      <c r="H3353" s="46" t="str">
        <f t="shared" si="52"/>
        <v>4297&gt;&gt;&gt;Main Campus&gt;&gt;&gt;Islamabad&gt;&gt;&gt;Pakistan Studies</v>
      </c>
    </row>
    <row r="3354" spans="1:8">
      <c r="A3354" s="46" t="s">
        <v>25442</v>
      </c>
      <c r="B3354" s="46" t="s">
        <v>613</v>
      </c>
      <c r="C3354" s="46" t="s">
        <v>0</v>
      </c>
      <c r="D3354" s="46" t="s">
        <v>613</v>
      </c>
      <c r="E3354" s="46" t="s">
        <v>20588</v>
      </c>
      <c r="F3354" s="46" t="s">
        <v>21203</v>
      </c>
      <c r="G3354" s="46" t="s">
        <v>29384</v>
      </c>
      <c r="H3354" s="46" t="str">
        <f t="shared" si="52"/>
        <v>2663&gt;&gt;&gt;Main Campus&gt;&gt;&gt;Islamabad&gt;&gt;&gt;Pharmacy</v>
      </c>
    </row>
    <row r="3355" spans="1:8">
      <c r="A3355" s="46" t="s">
        <v>25442</v>
      </c>
      <c r="B3355" s="46" t="s">
        <v>613</v>
      </c>
      <c r="C3355" s="46" t="s">
        <v>0</v>
      </c>
      <c r="D3355" s="46" t="s">
        <v>613</v>
      </c>
      <c r="E3355" s="46" t="s">
        <v>20588</v>
      </c>
      <c r="F3355" s="46" t="s">
        <v>20859</v>
      </c>
      <c r="G3355" s="46" t="s">
        <v>29385</v>
      </c>
      <c r="H3355" s="46" t="str">
        <f t="shared" si="52"/>
        <v>2877&gt;&gt;&gt;Main Campus&gt;&gt;&gt;Islamabad&gt;&gt;&gt;Physics</v>
      </c>
    </row>
    <row r="3356" spans="1:8">
      <c r="A3356" s="46" t="s">
        <v>25442</v>
      </c>
      <c r="B3356" s="46" t="s">
        <v>613</v>
      </c>
      <c r="C3356" s="46" t="s">
        <v>0</v>
      </c>
      <c r="D3356" s="46" t="s">
        <v>613</v>
      </c>
      <c r="E3356" s="46" t="s">
        <v>20588</v>
      </c>
      <c r="F3356" s="46" t="s">
        <v>21848</v>
      </c>
      <c r="G3356" s="46" t="s">
        <v>25456</v>
      </c>
      <c r="H3356" s="46" t="str">
        <f t="shared" si="52"/>
        <v>2558&gt;&gt;&gt;Main Campus&gt;&gt;&gt;Islamabad&gt;&gt;&gt;Plant Sciences</v>
      </c>
    </row>
    <row r="3357" spans="1:8">
      <c r="A3357" s="46" t="s">
        <v>25442</v>
      </c>
      <c r="B3357" s="46" t="s">
        <v>613</v>
      </c>
      <c r="C3357" s="46" t="s">
        <v>0</v>
      </c>
      <c r="D3357" s="46" t="s">
        <v>613</v>
      </c>
      <c r="E3357" s="46" t="s">
        <v>20588</v>
      </c>
      <c r="F3357" s="46" t="s">
        <v>22985</v>
      </c>
      <c r="G3357" s="46" t="s">
        <v>25457</v>
      </c>
      <c r="H3357" s="46" t="str">
        <f t="shared" si="52"/>
        <v>2888&gt;&gt;&gt;Main Campus&gt;&gt;&gt;Islamabad&gt;&gt;&gt;Quaid i Azam School of Management Sciences</v>
      </c>
    </row>
    <row r="3358" spans="1:8">
      <c r="A3358" s="46" t="s">
        <v>25442</v>
      </c>
      <c r="B3358" s="46" t="s">
        <v>613</v>
      </c>
      <c r="C3358" s="46" t="s">
        <v>0</v>
      </c>
      <c r="D3358" s="46" t="s">
        <v>613</v>
      </c>
      <c r="E3358" s="46" t="s">
        <v>20588</v>
      </c>
      <c r="F3358" s="46" t="s">
        <v>21681</v>
      </c>
      <c r="G3358" s="46" t="s">
        <v>29386</v>
      </c>
      <c r="H3358" s="46" t="str">
        <f t="shared" si="52"/>
        <v>2889&gt;&gt;&gt;Main Campus&gt;&gt;&gt;Islamabad&gt;&gt;&gt;School of Economics</v>
      </c>
    </row>
    <row r="3359" spans="1:8">
      <c r="A3359" s="46" t="s">
        <v>25442</v>
      </c>
      <c r="B3359" s="46" t="s">
        <v>613</v>
      </c>
      <c r="C3359" s="46" t="s">
        <v>0</v>
      </c>
      <c r="D3359" s="46" t="s">
        <v>613</v>
      </c>
      <c r="E3359" s="46" t="s">
        <v>20588</v>
      </c>
      <c r="F3359" s="46" t="s">
        <v>20907</v>
      </c>
      <c r="G3359" s="46" t="s">
        <v>29387</v>
      </c>
      <c r="H3359" s="46" t="str">
        <f t="shared" si="52"/>
        <v>12515&gt;&gt;&gt;Main Campus&gt;&gt;&gt;Islamabad&gt;&gt;&gt;School of Law</v>
      </c>
    </row>
    <row r="3360" spans="1:8">
      <c r="A3360" s="46" t="s">
        <v>25442</v>
      </c>
      <c r="B3360" s="46" t="s">
        <v>613</v>
      </c>
      <c r="C3360" s="46" t="s">
        <v>0</v>
      </c>
      <c r="D3360" s="46" t="s">
        <v>613</v>
      </c>
      <c r="E3360" s="46" t="s">
        <v>20588</v>
      </c>
      <c r="F3360" s="46" t="s">
        <v>22986</v>
      </c>
      <c r="G3360" s="46" t="s">
        <v>25458</v>
      </c>
      <c r="H3360" s="46" t="str">
        <f t="shared" si="52"/>
        <v>2890&gt;&gt;&gt;Main Campus&gt;&gt;&gt;Islamabad&gt;&gt;&gt;School of Politics and International Relations</v>
      </c>
    </row>
    <row r="3361" spans="1:8">
      <c r="A3361" s="46" t="s">
        <v>25442</v>
      </c>
      <c r="B3361" s="46" t="s">
        <v>613</v>
      </c>
      <c r="C3361" s="46" t="s">
        <v>0</v>
      </c>
      <c r="D3361" s="46" t="s">
        <v>613</v>
      </c>
      <c r="E3361" s="46" t="s">
        <v>20588</v>
      </c>
      <c r="F3361" s="46" t="s">
        <v>20849</v>
      </c>
      <c r="G3361" s="46" t="s">
        <v>25459</v>
      </c>
      <c r="H3361" s="46" t="str">
        <f t="shared" si="52"/>
        <v>51487&gt;&gt;&gt;Main Campus&gt;&gt;&gt;Islamabad&gt;&gt;&gt;School of Sociology</v>
      </c>
    </row>
    <row r="3362" spans="1:8">
      <c r="A3362" s="46" t="s">
        <v>25442</v>
      </c>
      <c r="B3362" s="46" t="s">
        <v>613</v>
      </c>
      <c r="C3362" s="46" t="s">
        <v>0</v>
      </c>
      <c r="D3362" s="46" t="s">
        <v>613</v>
      </c>
      <c r="E3362" s="46" t="s">
        <v>20588</v>
      </c>
      <c r="F3362" s="46" t="s">
        <v>20820</v>
      </c>
      <c r="G3362" s="46" t="s">
        <v>29388</v>
      </c>
      <c r="H3362" s="46" t="str">
        <f t="shared" si="52"/>
        <v>4298&gt;&gt;&gt;Main Campus&gt;&gt;&gt;Islamabad&gt;&gt;&gt;Sociology</v>
      </c>
    </row>
    <row r="3363" spans="1:8">
      <c r="A3363" s="46" t="s">
        <v>25442</v>
      </c>
      <c r="B3363" s="46" t="s">
        <v>613</v>
      </c>
      <c r="C3363" s="46" t="s">
        <v>0</v>
      </c>
      <c r="D3363" s="46" t="s">
        <v>613</v>
      </c>
      <c r="E3363" s="46" t="s">
        <v>20588</v>
      </c>
      <c r="F3363" s="46" t="s">
        <v>20815</v>
      </c>
      <c r="G3363" s="46" t="s">
        <v>29389</v>
      </c>
      <c r="H3363" s="46" t="str">
        <f t="shared" si="52"/>
        <v>2879&gt;&gt;&gt;Main Campus&gt;&gt;&gt;Islamabad&gt;&gt;&gt;Statistics</v>
      </c>
    </row>
    <row r="3364" spans="1:8">
      <c r="A3364" s="46" t="s">
        <v>25442</v>
      </c>
      <c r="B3364" s="46" t="s">
        <v>613</v>
      </c>
      <c r="C3364" s="46" t="s">
        <v>0</v>
      </c>
      <c r="D3364" s="46" t="s">
        <v>613</v>
      </c>
      <c r="E3364" s="46" t="s">
        <v>20588</v>
      </c>
      <c r="F3364" s="46" t="s">
        <v>23087</v>
      </c>
      <c r="G3364" s="46" t="s">
        <v>25460</v>
      </c>
      <c r="H3364" s="46" t="str">
        <f t="shared" si="52"/>
        <v>4383&gt;&gt;&gt;Main Campus&gt;&gt;&gt;Islamabad&gt;&gt;&gt;Taxila Institute of Asian Civilizations</v>
      </c>
    </row>
    <row r="3365" spans="1:8">
      <c r="A3365" s="46" t="s">
        <v>25442</v>
      </c>
      <c r="B3365" s="46" t="s">
        <v>613</v>
      </c>
      <c r="C3365" s="46" t="s">
        <v>0</v>
      </c>
      <c r="D3365" s="46" t="s">
        <v>613</v>
      </c>
      <c r="E3365" s="46" t="s">
        <v>20588</v>
      </c>
      <c r="F3365" s="46" t="s">
        <v>27217</v>
      </c>
      <c r="G3365" s="46" t="s">
        <v>29390</v>
      </c>
      <c r="H3365" s="46" t="str">
        <f t="shared" si="52"/>
        <v>14009&gt;&gt;&gt;Main Campus&gt;&gt;&gt;Islamabad&gt;&gt;&gt;Zoology</v>
      </c>
    </row>
    <row r="3366" spans="1:8">
      <c r="A3366" s="46" t="s">
        <v>25461</v>
      </c>
      <c r="B3366" s="46" t="s">
        <v>476</v>
      </c>
      <c r="C3366" s="46" t="s">
        <v>0</v>
      </c>
      <c r="D3366" s="46" t="s">
        <v>21744</v>
      </c>
      <c r="E3366" s="46" t="s">
        <v>20447</v>
      </c>
      <c r="F3366" s="46" t="s">
        <v>22886</v>
      </c>
      <c r="G3366" s="46" t="s">
        <v>25462</v>
      </c>
      <c r="H3366" s="46" t="str">
        <f t="shared" si="52"/>
        <v>2474&gt;&gt;&gt;Main Campus&gt;&gt;&gt;Multan&gt;&gt;&gt;Agricultural Engineering</v>
      </c>
    </row>
    <row r="3367" spans="1:8">
      <c r="A3367" s="46" t="s">
        <v>25461</v>
      </c>
      <c r="B3367" s="46" t="s">
        <v>476</v>
      </c>
      <c r="C3367" s="46" t="s">
        <v>0</v>
      </c>
      <c r="D3367" s="46" t="s">
        <v>21744</v>
      </c>
      <c r="E3367" s="46" t="s">
        <v>20447</v>
      </c>
      <c r="F3367" s="46" t="s">
        <v>21242</v>
      </c>
      <c r="G3367" s="46" t="s">
        <v>29391</v>
      </c>
      <c r="H3367" s="46" t="str">
        <f t="shared" si="52"/>
        <v>2464&gt;&gt;&gt;Main Campus&gt;&gt;&gt;Multan&gt;&gt;&gt;Agronomy</v>
      </c>
    </row>
    <row r="3368" spans="1:8">
      <c r="A3368" s="46" t="s">
        <v>25461</v>
      </c>
      <c r="B3368" s="46" t="s">
        <v>476</v>
      </c>
      <c r="C3368" s="46" t="s">
        <v>0</v>
      </c>
      <c r="D3368" s="46" t="s">
        <v>21744</v>
      </c>
      <c r="E3368" s="46" t="s">
        <v>20447</v>
      </c>
      <c r="F3368" s="46" t="s">
        <v>21135</v>
      </c>
      <c r="G3368" s="46" t="s">
        <v>29392</v>
      </c>
      <c r="H3368" s="46" t="str">
        <f t="shared" si="52"/>
        <v>2434&gt;&gt;&gt;Main Campus&gt;&gt;&gt;Multan&gt;&gt;&gt;Applied Psychology</v>
      </c>
    </row>
    <row r="3369" spans="1:8">
      <c r="A3369" s="46" t="s">
        <v>25461</v>
      </c>
      <c r="B3369" s="46" t="s">
        <v>476</v>
      </c>
      <c r="C3369" s="46" t="s">
        <v>0</v>
      </c>
      <c r="D3369" s="46" t="s">
        <v>21744</v>
      </c>
      <c r="E3369" s="46" t="s">
        <v>20447</v>
      </c>
      <c r="F3369" s="46" t="s">
        <v>20885</v>
      </c>
      <c r="G3369" s="46" t="s">
        <v>29393</v>
      </c>
      <c r="H3369" s="46" t="str">
        <f t="shared" si="52"/>
        <v>2445&gt;&gt;&gt;Main Campus&gt;&gt;&gt;Multan&gt;&gt;&gt;Arabic</v>
      </c>
    </row>
    <row r="3370" spans="1:8">
      <c r="A3370" s="46" t="s">
        <v>25461</v>
      </c>
      <c r="B3370" s="46" t="s">
        <v>476</v>
      </c>
      <c r="C3370" s="46" t="s">
        <v>0</v>
      </c>
      <c r="D3370" s="46" t="s">
        <v>21744</v>
      </c>
      <c r="E3370" s="46" t="s">
        <v>20447</v>
      </c>
      <c r="F3370" s="46" t="s">
        <v>22836</v>
      </c>
      <c r="G3370" s="46" t="s">
        <v>25463</v>
      </c>
      <c r="H3370" s="46" t="str">
        <f t="shared" si="52"/>
        <v>11038&gt;&gt;&gt;Main Campus&gt;&gt;&gt;Multan&gt;&gt;&gt;art and social sciences</v>
      </c>
    </row>
    <row r="3371" spans="1:8">
      <c r="A3371" s="46" t="s">
        <v>25461</v>
      </c>
      <c r="B3371" s="46" t="s">
        <v>476</v>
      </c>
      <c r="C3371" s="46" t="s">
        <v>0</v>
      </c>
      <c r="D3371" s="46" t="s">
        <v>21744</v>
      </c>
      <c r="E3371" s="46" t="s">
        <v>20447</v>
      </c>
      <c r="F3371" s="46" t="s">
        <v>20879</v>
      </c>
      <c r="G3371" s="46" t="s">
        <v>29394</v>
      </c>
      <c r="H3371" s="46" t="str">
        <f t="shared" si="52"/>
        <v>2461&gt;&gt;&gt;Main Campus&gt;&gt;&gt;Multan&gt;&gt;&gt;BioChemistry</v>
      </c>
    </row>
    <row r="3372" spans="1:8">
      <c r="A3372" s="46" t="s">
        <v>25461</v>
      </c>
      <c r="B3372" s="46" t="s">
        <v>476</v>
      </c>
      <c r="C3372" s="46" t="s">
        <v>0</v>
      </c>
      <c r="D3372" s="46" t="s">
        <v>21744</v>
      </c>
      <c r="E3372" s="46" t="s">
        <v>20447</v>
      </c>
      <c r="F3372" s="46" t="s">
        <v>22885</v>
      </c>
      <c r="G3372" s="46" t="s">
        <v>25464</v>
      </c>
      <c r="H3372" s="46" t="str">
        <f t="shared" si="52"/>
        <v>2443&gt;&gt;&gt;Main Campus&gt;&gt;&gt;Multan&gt;&gt;&gt;BZ University College of Textile Engineering</v>
      </c>
    </row>
    <row r="3373" spans="1:8">
      <c r="A3373" s="46" t="s">
        <v>25461</v>
      </c>
      <c r="B3373" s="46" t="s">
        <v>476</v>
      </c>
      <c r="C3373" s="46" t="s">
        <v>0</v>
      </c>
      <c r="D3373" s="46" t="s">
        <v>21744</v>
      </c>
      <c r="E3373" s="46" t="s">
        <v>20447</v>
      </c>
      <c r="F3373" s="46" t="s">
        <v>22884</v>
      </c>
      <c r="G3373" s="46" t="s">
        <v>25465</v>
      </c>
      <c r="H3373" s="46" t="str">
        <f t="shared" si="52"/>
        <v>2452&gt;&gt;&gt;Main Campus&gt;&gt;&gt;Multan&gt;&gt;&gt;Centre for Advanced Studies in Pure &amp; Applied Mathematics</v>
      </c>
    </row>
    <row r="3374" spans="1:8">
      <c r="A3374" s="46" t="s">
        <v>25461</v>
      </c>
      <c r="B3374" s="46" t="s">
        <v>476</v>
      </c>
      <c r="C3374" s="46" t="s">
        <v>0</v>
      </c>
      <c r="D3374" s="46" t="s">
        <v>21744</v>
      </c>
      <c r="E3374" s="46" t="s">
        <v>20447</v>
      </c>
      <c r="F3374" s="46" t="s">
        <v>27167</v>
      </c>
      <c r="G3374" s="46" t="s">
        <v>29395</v>
      </c>
      <c r="H3374" s="46" t="str">
        <f t="shared" si="52"/>
        <v>2440&gt;&gt;&gt;Main Campus&gt;&gt;&gt;Multan&gt;&gt;&gt;Commerce</v>
      </c>
    </row>
    <row r="3375" spans="1:8">
      <c r="A3375" s="46" t="s">
        <v>25461</v>
      </c>
      <c r="B3375" s="46" t="s">
        <v>476</v>
      </c>
      <c r="C3375" s="46" t="s">
        <v>0</v>
      </c>
      <c r="D3375" s="46" t="s">
        <v>21744</v>
      </c>
      <c r="E3375" s="46" t="s">
        <v>20447</v>
      </c>
      <c r="F3375" s="46" t="s">
        <v>22964</v>
      </c>
      <c r="G3375" s="46" t="s">
        <v>25466</v>
      </c>
      <c r="H3375" s="46" t="str">
        <f t="shared" si="52"/>
        <v>2432&gt;&gt;&gt;Main Campus&gt;&gt;&gt;Multan&gt;&gt;&gt;Communication Studies</v>
      </c>
    </row>
    <row r="3376" spans="1:8">
      <c r="A3376" s="46" t="s">
        <v>25461</v>
      </c>
      <c r="B3376" s="46" t="s">
        <v>476</v>
      </c>
      <c r="C3376" s="46" t="s">
        <v>0</v>
      </c>
      <c r="D3376" s="46" t="s">
        <v>21744</v>
      </c>
      <c r="E3376" s="46" t="s">
        <v>20447</v>
      </c>
      <c r="F3376" s="46" t="s">
        <v>20840</v>
      </c>
      <c r="G3376" s="46" t="s">
        <v>29396</v>
      </c>
      <c r="H3376" s="46" t="str">
        <f t="shared" si="52"/>
        <v>2453&gt;&gt;&gt;Main Campus&gt;&gt;&gt;Multan&gt;&gt;&gt;Computer Science</v>
      </c>
    </row>
    <row r="3377" spans="1:8">
      <c r="A3377" s="46" t="s">
        <v>25461</v>
      </c>
      <c r="B3377" s="46" t="s">
        <v>476</v>
      </c>
      <c r="C3377" s="46" t="s">
        <v>0</v>
      </c>
      <c r="D3377" s="46" t="s">
        <v>21744</v>
      </c>
      <c r="E3377" s="46" t="s">
        <v>20447</v>
      </c>
      <c r="F3377" s="46" t="s">
        <v>21262</v>
      </c>
      <c r="G3377" s="46" t="s">
        <v>29397</v>
      </c>
      <c r="H3377" s="46" t="str">
        <f t="shared" si="52"/>
        <v>53846&gt;&gt;&gt;Main Campus&gt;&gt;&gt;Multan&gt;&gt;&gt;Department of Dairy Technology</v>
      </c>
    </row>
    <row r="3378" spans="1:8">
      <c r="A3378" s="46" t="s">
        <v>25461</v>
      </c>
      <c r="B3378" s="46" t="s">
        <v>476</v>
      </c>
      <c r="C3378" s="46" t="s">
        <v>0</v>
      </c>
      <c r="D3378" s="46" t="s">
        <v>21744</v>
      </c>
      <c r="E3378" s="46" t="s">
        <v>20447</v>
      </c>
      <c r="F3378" s="46" t="s">
        <v>27241</v>
      </c>
      <c r="G3378" s="46" t="s">
        <v>29398</v>
      </c>
      <c r="H3378" s="46" t="str">
        <f t="shared" si="52"/>
        <v>11378&gt;&gt;&gt;Main Campus&gt;&gt;&gt;Multan&gt;&gt;&gt;Department of Economics</v>
      </c>
    </row>
    <row r="3379" spans="1:8">
      <c r="A3379" s="46" t="s">
        <v>25461</v>
      </c>
      <c r="B3379" s="46" t="s">
        <v>476</v>
      </c>
      <c r="C3379" s="46" t="s">
        <v>0</v>
      </c>
      <c r="D3379" s="46" t="s">
        <v>21744</v>
      </c>
      <c r="E3379" s="46" t="s">
        <v>20447</v>
      </c>
      <c r="F3379" s="46" t="s">
        <v>25467</v>
      </c>
      <c r="G3379" s="46" t="s">
        <v>25468</v>
      </c>
      <c r="H3379" s="46" t="str">
        <f t="shared" si="52"/>
        <v>53847&gt;&gt;&gt;Main Campus&gt;&gt;&gt;Multan&gt;&gt;&gt;Department of Food Safety and Quality Management</v>
      </c>
    </row>
    <row r="3380" spans="1:8">
      <c r="A3380" s="46" t="s">
        <v>25461</v>
      </c>
      <c r="B3380" s="46" t="s">
        <v>476</v>
      </c>
      <c r="C3380" s="46" t="s">
        <v>0</v>
      </c>
      <c r="D3380" s="46" t="s">
        <v>21744</v>
      </c>
      <c r="E3380" s="46" t="s">
        <v>20447</v>
      </c>
      <c r="F3380" s="46" t="s">
        <v>25469</v>
      </c>
      <c r="G3380" s="46" t="s">
        <v>25470</v>
      </c>
      <c r="H3380" s="46" t="str">
        <f t="shared" si="52"/>
        <v>53848&gt;&gt;&gt;Main Campus&gt;&gt;&gt;Multan&gt;&gt;&gt;Department of Human Nutrition</v>
      </c>
    </row>
    <row r="3381" spans="1:8">
      <c r="A3381" s="46" t="s">
        <v>25461</v>
      </c>
      <c r="B3381" s="46" t="s">
        <v>476</v>
      </c>
      <c r="C3381" s="46" t="s">
        <v>0</v>
      </c>
      <c r="D3381" s="46" t="s">
        <v>21744</v>
      </c>
      <c r="E3381" s="46" t="s">
        <v>20447</v>
      </c>
      <c r="F3381" s="46" t="s">
        <v>21873</v>
      </c>
      <c r="G3381" s="46" t="s">
        <v>25471</v>
      </c>
      <c r="H3381" s="46" t="str">
        <f t="shared" si="52"/>
        <v>6733&gt;&gt;&gt;Main Campus&gt;&gt;&gt;Multan&gt;&gt;&gt;Directorate of Distance Education</v>
      </c>
    </row>
    <row r="3382" spans="1:8">
      <c r="A3382" s="46" t="s">
        <v>25461</v>
      </c>
      <c r="B3382" s="46" t="s">
        <v>476</v>
      </c>
      <c r="C3382" s="46" t="s">
        <v>0</v>
      </c>
      <c r="D3382" s="46" t="s">
        <v>21744</v>
      </c>
      <c r="E3382" s="46" t="s">
        <v>20447</v>
      </c>
      <c r="F3382" s="46" t="s">
        <v>20620</v>
      </c>
      <c r="G3382" s="46" t="s">
        <v>29399</v>
      </c>
      <c r="H3382" s="46" t="str">
        <f t="shared" si="52"/>
        <v>2423&gt;&gt;&gt;Main Campus&gt;&gt;&gt;Multan&gt;&gt;&gt;Education</v>
      </c>
    </row>
    <row r="3383" spans="1:8">
      <c r="A3383" s="46" t="s">
        <v>25461</v>
      </c>
      <c r="B3383" s="46" t="s">
        <v>476</v>
      </c>
      <c r="C3383" s="46" t="s">
        <v>0</v>
      </c>
      <c r="D3383" s="46" t="s">
        <v>21744</v>
      </c>
      <c r="E3383" s="46" t="s">
        <v>20447</v>
      </c>
      <c r="F3383" s="46" t="s">
        <v>20854</v>
      </c>
      <c r="G3383" s="46" t="s">
        <v>29400</v>
      </c>
      <c r="H3383" s="46" t="str">
        <f t="shared" si="52"/>
        <v>2446&gt;&gt;&gt;Main Campus&gt;&gt;&gt;Multan&gt;&gt;&gt;English</v>
      </c>
    </row>
    <row r="3384" spans="1:8">
      <c r="A3384" s="46" t="s">
        <v>25461</v>
      </c>
      <c r="B3384" s="46" t="s">
        <v>476</v>
      </c>
      <c r="C3384" s="46" t="s">
        <v>0</v>
      </c>
      <c r="D3384" s="46" t="s">
        <v>21744</v>
      </c>
      <c r="E3384" s="46" t="s">
        <v>20447</v>
      </c>
      <c r="F3384" s="46" t="s">
        <v>21042</v>
      </c>
      <c r="G3384" s="46" t="s">
        <v>29401</v>
      </c>
      <c r="H3384" s="46" t="str">
        <f t="shared" si="52"/>
        <v>2465&gt;&gt;&gt;Main Campus&gt;&gt;&gt;Multan&gt;&gt;&gt;Entomology</v>
      </c>
    </row>
    <row r="3385" spans="1:8">
      <c r="A3385" s="46" t="s">
        <v>25461</v>
      </c>
      <c r="B3385" s="46" t="s">
        <v>476</v>
      </c>
      <c r="C3385" s="46" t="s">
        <v>0</v>
      </c>
      <c r="D3385" s="46" t="s">
        <v>21744</v>
      </c>
      <c r="E3385" s="46" t="s">
        <v>20447</v>
      </c>
      <c r="F3385" s="46" t="s">
        <v>20678</v>
      </c>
      <c r="G3385" s="46" t="s">
        <v>29402</v>
      </c>
      <c r="H3385" s="46" t="str">
        <f t="shared" si="52"/>
        <v>2462&gt;&gt;&gt;Main Campus&gt;&gt;&gt;Multan&gt;&gt;&gt;Environmental Science</v>
      </c>
    </row>
    <row r="3386" spans="1:8">
      <c r="A3386" s="46" t="s">
        <v>25461</v>
      </c>
      <c r="B3386" s="46" t="s">
        <v>476</v>
      </c>
      <c r="C3386" s="46" t="s">
        <v>0</v>
      </c>
      <c r="D3386" s="46" t="s">
        <v>21744</v>
      </c>
      <c r="E3386" s="46" t="s">
        <v>20447</v>
      </c>
      <c r="F3386" s="46" t="s">
        <v>21957</v>
      </c>
      <c r="G3386" s="46" t="s">
        <v>25472</v>
      </c>
      <c r="H3386" s="46" t="str">
        <f t="shared" si="52"/>
        <v>40150&gt;&gt;&gt;Main Campus&gt;&gt;&gt;Multan&gt;&gt;&gt;FACULTY OF COMMERCE, LAW &amp; BUSINESS ADMINISTRATION</v>
      </c>
    </row>
    <row r="3387" spans="1:8">
      <c r="A3387" s="46" t="s">
        <v>25461</v>
      </c>
      <c r="B3387" s="46" t="s">
        <v>476</v>
      </c>
      <c r="C3387" s="46" t="s">
        <v>0</v>
      </c>
      <c r="D3387" s="46" t="s">
        <v>21744</v>
      </c>
      <c r="E3387" s="46" t="s">
        <v>20447</v>
      </c>
      <c r="F3387" s="46" t="s">
        <v>22059</v>
      </c>
      <c r="G3387" s="46" t="s">
        <v>25473</v>
      </c>
      <c r="H3387" s="46" t="str">
        <f t="shared" si="52"/>
        <v>2475&gt;&gt;&gt;Main Campus&gt;&gt;&gt;Multan&gt;&gt;&gt;Faculty of Veterinary Sciences</v>
      </c>
    </row>
    <row r="3388" spans="1:8">
      <c r="A3388" s="46" t="s">
        <v>25461</v>
      </c>
      <c r="B3388" s="46" t="s">
        <v>476</v>
      </c>
      <c r="C3388" s="46" t="s">
        <v>0</v>
      </c>
      <c r="D3388" s="46" t="s">
        <v>21744</v>
      </c>
      <c r="E3388" s="46" t="s">
        <v>20447</v>
      </c>
      <c r="F3388" s="46" t="s">
        <v>20894</v>
      </c>
      <c r="G3388" s="46" t="s">
        <v>25474</v>
      </c>
      <c r="H3388" s="46" t="str">
        <f t="shared" si="52"/>
        <v>2467&gt;&gt;&gt;Main Campus&gt;&gt;&gt;Multan&gt;&gt;&gt;Forestry &amp; Range Management</v>
      </c>
    </row>
    <row r="3389" spans="1:8">
      <c r="A3389" s="46" t="s">
        <v>25461</v>
      </c>
      <c r="B3389" s="46" t="s">
        <v>476</v>
      </c>
      <c r="C3389" s="46" t="s">
        <v>0</v>
      </c>
      <c r="D3389" s="46" t="s">
        <v>21744</v>
      </c>
      <c r="E3389" s="46" t="s">
        <v>20447</v>
      </c>
      <c r="F3389" s="46" t="s">
        <v>21768</v>
      </c>
      <c r="G3389" s="46" t="s">
        <v>29403</v>
      </c>
      <c r="H3389" s="46" t="str">
        <f t="shared" si="52"/>
        <v>2426&gt;&gt;&gt;Main Campus&gt;&gt;&gt;Multan&gt;&gt;&gt;Gender Studies</v>
      </c>
    </row>
    <row r="3390" spans="1:8">
      <c r="A3390" s="46" t="s">
        <v>25461</v>
      </c>
      <c r="B3390" s="46" t="s">
        <v>476</v>
      </c>
      <c r="C3390" s="46" t="s">
        <v>0</v>
      </c>
      <c r="D3390" s="46" t="s">
        <v>21744</v>
      </c>
      <c r="E3390" s="46" t="s">
        <v>20447</v>
      </c>
      <c r="F3390" s="46" t="s">
        <v>20848</v>
      </c>
      <c r="G3390" s="46" t="s">
        <v>29404</v>
      </c>
      <c r="H3390" s="46" t="str">
        <f t="shared" si="52"/>
        <v>2428&gt;&gt;&gt;Main Campus&gt;&gt;&gt;Multan&gt;&gt;&gt;Geography</v>
      </c>
    </row>
    <row r="3391" spans="1:8">
      <c r="A3391" s="46" t="s">
        <v>25461</v>
      </c>
      <c r="B3391" s="46" t="s">
        <v>476</v>
      </c>
      <c r="C3391" s="46" t="s">
        <v>0</v>
      </c>
      <c r="D3391" s="46" t="s">
        <v>21744</v>
      </c>
      <c r="E3391" s="46" t="s">
        <v>20447</v>
      </c>
      <c r="F3391" s="46" t="s">
        <v>23307</v>
      </c>
      <c r="G3391" s="46" t="s">
        <v>25475</v>
      </c>
      <c r="H3391" s="46" t="str">
        <f t="shared" si="52"/>
        <v>2441&gt;&gt;&gt;Main Campus&gt;&gt;&gt;Multan&gt;&gt;&gt;Gillani Law College</v>
      </c>
    </row>
    <row r="3392" spans="1:8">
      <c r="A3392" s="46" t="s">
        <v>25461</v>
      </c>
      <c r="B3392" s="46" t="s">
        <v>476</v>
      </c>
      <c r="C3392" s="46" t="s">
        <v>0</v>
      </c>
      <c r="D3392" s="46" t="s">
        <v>21744</v>
      </c>
      <c r="E3392" s="46" t="s">
        <v>20447</v>
      </c>
      <c r="F3392" s="46" t="s">
        <v>20836</v>
      </c>
      <c r="G3392" s="46" t="s">
        <v>25476</v>
      </c>
      <c r="H3392" s="46" t="str">
        <f t="shared" si="52"/>
        <v>2425&gt;&gt;&gt;Main Campus&gt;&gt;&gt;Multan&gt;&gt;&gt;History</v>
      </c>
    </row>
    <row r="3393" spans="1:8">
      <c r="A3393" s="46" t="s">
        <v>25461</v>
      </c>
      <c r="B3393" s="46" t="s">
        <v>476</v>
      </c>
      <c r="C3393" s="46" t="s">
        <v>0</v>
      </c>
      <c r="D3393" s="46" t="s">
        <v>21744</v>
      </c>
      <c r="E3393" s="46" t="s">
        <v>20447</v>
      </c>
      <c r="F3393" s="46" t="s">
        <v>27151</v>
      </c>
      <c r="G3393" s="46" t="s">
        <v>29405</v>
      </c>
      <c r="H3393" s="46" t="str">
        <f t="shared" si="52"/>
        <v>2468&gt;&gt;&gt;Main Campus&gt;&gt;&gt;Multan&gt;&gt;&gt;Horticulture</v>
      </c>
    </row>
    <row r="3394" spans="1:8">
      <c r="A3394" s="46" t="s">
        <v>25461</v>
      </c>
      <c r="B3394" s="46" t="s">
        <v>476</v>
      </c>
      <c r="C3394" s="46" t="s">
        <v>0</v>
      </c>
      <c r="D3394" s="46" t="s">
        <v>21744</v>
      </c>
      <c r="E3394" s="46" t="s">
        <v>20447</v>
      </c>
      <c r="F3394" s="46" t="s">
        <v>20876</v>
      </c>
      <c r="G3394" s="46" t="s">
        <v>25477</v>
      </c>
      <c r="H3394" s="46" t="str">
        <f t="shared" ref="H3394:H3457" si="53">CONCATENATE(G3394, "&gt;&gt;&gt;", C3394, "&gt;&gt;&gt;", E3394, "&gt;&gt;&gt;", F3394)</f>
        <v>2454&gt;&gt;&gt;Main Campus&gt;&gt;&gt;Multan&gt;&gt;&gt;Information Technology</v>
      </c>
    </row>
    <row r="3395" spans="1:8">
      <c r="A3395" s="46" t="s">
        <v>25461</v>
      </c>
      <c r="B3395" s="46" t="s">
        <v>476</v>
      </c>
      <c r="C3395" s="46" t="s">
        <v>0</v>
      </c>
      <c r="D3395" s="46" t="s">
        <v>21744</v>
      </c>
      <c r="E3395" s="46" t="s">
        <v>20447</v>
      </c>
      <c r="F3395" s="46" t="s">
        <v>21855</v>
      </c>
      <c r="G3395" s="46" t="s">
        <v>25478</v>
      </c>
      <c r="H3395" s="46" t="str">
        <f t="shared" si="53"/>
        <v>2444&gt;&gt;&gt;Main Campus&gt;&gt;&gt;Multan&gt;&gt;&gt;Institute of Advanced Materials</v>
      </c>
    </row>
    <row r="3396" spans="1:8">
      <c r="A3396" s="46" t="s">
        <v>25461</v>
      </c>
      <c r="B3396" s="46" t="s">
        <v>476</v>
      </c>
      <c r="C3396" s="46" t="s">
        <v>0</v>
      </c>
      <c r="D3396" s="46" t="s">
        <v>21744</v>
      </c>
      <c r="E3396" s="46" t="s">
        <v>20447</v>
      </c>
      <c r="F3396" s="46" t="s">
        <v>22963</v>
      </c>
      <c r="G3396" s="46" t="s">
        <v>25479</v>
      </c>
      <c r="H3396" s="46" t="str">
        <f t="shared" si="53"/>
        <v>2439&gt;&gt;&gt;Main Campus&gt;&gt;&gt;Multan&gt;&gt;&gt;Institute of Banking &amp; Finance</v>
      </c>
    </row>
    <row r="3397" spans="1:8">
      <c r="A3397" s="46" t="s">
        <v>25461</v>
      </c>
      <c r="B3397" s="46" t="s">
        <v>476</v>
      </c>
      <c r="C3397" s="46" t="s">
        <v>0</v>
      </c>
      <c r="D3397" s="46" t="s">
        <v>21744</v>
      </c>
      <c r="E3397" s="46" t="s">
        <v>20447</v>
      </c>
      <c r="F3397" s="46" t="s">
        <v>22898</v>
      </c>
      <c r="G3397" s="46" t="s">
        <v>29406</v>
      </c>
      <c r="H3397" s="46" t="str">
        <f t="shared" si="53"/>
        <v>2451&gt;&gt;&gt;Main Campus&gt;&gt;&gt;Multan&gt;&gt;&gt;Institute of Chemical Sciences</v>
      </c>
    </row>
    <row r="3398" spans="1:8">
      <c r="A3398" s="46" t="s">
        <v>25461</v>
      </c>
      <c r="B3398" s="46" t="s">
        <v>476</v>
      </c>
      <c r="C3398" s="46" t="s">
        <v>0</v>
      </c>
      <c r="D3398" s="46" t="s">
        <v>21744</v>
      </c>
      <c r="E3398" s="46" t="s">
        <v>20447</v>
      </c>
      <c r="F3398" s="46" t="s">
        <v>20955</v>
      </c>
      <c r="G3398" s="46" t="s">
        <v>25480</v>
      </c>
      <c r="H3398" s="46" t="str">
        <f t="shared" si="53"/>
        <v>2466&gt;&gt;&gt;Main Campus&gt;&gt;&gt;Multan&gt;&gt;&gt;Institute of Food Science &amp; Nutrition</v>
      </c>
    </row>
    <row r="3399" spans="1:8">
      <c r="A3399" s="46" t="s">
        <v>25461</v>
      </c>
      <c r="B3399" s="46" t="s">
        <v>476</v>
      </c>
      <c r="C3399" s="46" t="s">
        <v>0</v>
      </c>
      <c r="D3399" s="46" t="s">
        <v>21744</v>
      </c>
      <c r="E3399" s="46" t="s">
        <v>20447</v>
      </c>
      <c r="F3399" s="46" t="s">
        <v>22310</v>
      </c>
      <c r="G3399" s="46" t="s">
        <v>29407</v>
      </c>
      <c r="H3399" s="46" t="str">
        <f t="shared" si="53"/>
        <v>2438&gt;&gt;&gt;Main Campus&gt;&gt;&gt;Multan&gt;&gt;&gt;Institute of Management Sciences</v>
      </c>
    </row>
    <row r="3400" spans="1:8">
      <c r="A3400" s="46" t="s">
        <v>25461</v>
      </c>
      <c r="B3400" s="46" t="s">
        <v>476</v>
      </c>
      <c r="C3400" s="46" t="s">
        <v>0</v>
      </c>
      <c r="D3400" s="46" t="s">
        <v>21744</v>
      </c>
      <c r="E3400" s="46" t="s">
        <v>20447</v>
      </c>
      <c r="F3400" s="46" t="s">
        <v>21813</v>
      </c>
      <c r="G3400" s="46" t="s">
        <v>25481</v>
      </c>
      <c r="H3400" s="46" t="str">
        <f t="shared" si="53"/>
        <v>2460&gt;&gt;&gt;Main Campus&gt;&gt;&gt;Multan&gt;&gt;&gt;Institute of Molecular Biology &amp; Biotechnology</v>
      </c>
    </row>
    <row r="3401" spans="1:8">
      <c r="A3401" s="46" t="s">
        <v>25461</v>
      </c>
      <c r="B3401" s="46" t="s">
        <v>476</v>
      </c>
      <c r="C3401" s="46" t="s">
        <v>0</v>
      </c>
      <c r="D3401" s="46" t="s">
        <v>21744</v>
      </c>
      <c r="E3401" s="46" t="s">
        <v>20447</v>
      </c>
      <c r="F3401" s="46" t="s">
        <v>22887</v>
      </c>
      <c r="G3401" s="46" t="s">
        <v>25482</v>
      </c>
      <c r="H3401" s="46" t="str">
        <f t="shared" si="53"/>
        <v>2458&gt;&gt;&gt;Main Campus&gt;&gt;&gt;Multan&gt;&gt;&gt;Institute of Pure &amp; Applied Biology</v>
      </c>
    </row>
    <row r="3402" spans="1:8">
      <c r="A3402" s="46" t="s">
        <v>25461</v>
      </c>
      <c r="B3402" s="46" t="s">
        <v>476</v>
      </c>
      <c r="C3402" s="46" t="s">
        <v>0</v>
      </c>
      <c r="D3402" s="46" t="s">
        <v>21744</v>
      </c>
      <c r="E3402" s="46" t="s">
        <v>20447</v>
      </c>
      <c r="F3402" s="46" t="s">
        <v>22861</v>
      </c>
      <c r="G3402" s="46" t="s">
        <v>25483</v>
      </c>
      <c r="H3402" s="46" t="str">
        <f t="shared" si="53"/>
        <v>11379&gt;&gt;&gt;Main Campus&gt;&gt;&gt;Multan&gt;&gt;&gt;Institute of Pure and Applied Biology</v>
      </c>
    </row>
    <row r="3403" spans="1:8">
      <c r="A3403" s="46" t="s">
        <v>25461</v>
      </c>
      <c r="B3403" s="46" t="s">
        <v>476</v>
      </c>
      <c r="C3403" s="46" t="s">
        <v>0</v>
      </c>
      <c r="D3403" s="46" t="s">
        <v>21744</v>
      </c>
      <c r="E3403" s="46" t="s">
        <v>20447</v>
      </c>
      <c r="F3403" s="46" t="s">
        <v>22881</v>
      </c>
      <c r="G3403" s="46" t="s">
        <v>25484</v>
      </c>
      <c r="H3403" s="46" t="str">
        <f t="shared" si="53"/>
        <v>2424&gt;&gt;&gt;Main Campus&gt;&gt;&gt;Multan&gt;&gt;&gt;Institute of Social Sciences</v>
      </c>
    </row>
    <row r="3404" spans="1:8">
      <c r="A3404" s="46" t="s">
        <v>25461</v>
      </c>
      <c r="B3404" s="46" t="s">
        <v>476</v>
      </c>
      <c r="C3404" s="46" t="s">
        <v>0</v>
      </c>
      <c r="D3404" s="46" t="s">
        <v>21744</v>
      </c>
      <c r="E3404" s="46" t="s">
        <v>20447</v>
      </c>
      <c r="F3404" s="46" t="s">
        <v>20903</v>
      </c>
      <c r="G3404" s="46" t="s">
        <v>25485</v>
      </c>
      <c r="H3404" s="46" t="str">
        <f t="shared" si="53"/>
        <v>2430&gt;&gt;&gt;Main Campus&gt;&gt;&gt;Multan&gt;&gt;&gt;International Relations</v>
      </c>
    </row>
    <row r="3405" spans="1:8">
      <c r="A3405" s="46" t="s">
        <v>25461</v>
      </c>
      <c r="B3405" s="46" t="s">
        <v>476</v>
      </c>
      <c r="C3405" s="46" t="s">
        <v>0</v>
      </c>
      <c r="D3405" s="46" t="s">
        <v>21744</v>
      </c>
      <c r="E3405" s="46" t="s">
        <v>20447</v>
      </c>
      <c r="F3405" s="46" t="s">
        <v>21787</v>
      </c>
      <c r="G3405" s="46" t="s">
        <v>25486</v>
      </c>
      <c r="H3405" s="46" t="str">
        <f t="shared" si="53"/>
        <v>2448&gt;&gt;&gt;Main Campus&gt;&gt;&gt;Multan&gt;&gt;&gt;Islamic Research Centre</v>
      </c>
    </row>
    <row r="3406" spans="1:8">
      <c r="A3406" s="46" t="s">
        <v>25461</v>
      </c>
      <c r="B3406" s="46" t="s">
        <v>476</v>
      </c>
      <c r="C3406" s="46" t="s">
        <v>0</v>
      </c>
      <c r="D3406" s="46" t="s">
        <v>21744</v>
      </c>
      <c r="E3406" s="46" t="s">
        <v>20447</v>
      </c>
      <c r="F3406" s="46" t="s">
        <v>20850</v>
      </c>
      <c r="G3406" s="46" t="s">
        <v>29408</v>
      </c>
      <c r="H3406" s="46" t="str">
        <f t="shared" si="53"/>
        <v>2447&gt;&gt;&gt;Main Campus&gt;&gt;&gt;Multan&gt;&gt;&gt;Islamic Studies</v>
      </c>
    </row>
    <row r="3407" spans="1:8">
      <c r="A3407" s="46" t="s">
        <v>25461</v>
      </c>
      <c r="B3407" s="46" t="s">
        <v>476</v>
      </c>
      <c r="C3407" s="46" t="s">
        <v>0</v>
      </c>
      <c r="D3407" s="46" t="s">
        <v>21744</v>
      </c>
      <c r="E3407" s="46" t="s">
        <v>20447</v>
      </c>
      <c r="F3407" s="46" t="s">
        <v>31903</v>
      </c>
      <c r="G3407" s="46" t="s">
        <v>31904</v>
      </c>
      <c r="H3407" s="46" t="str">
        <f t="shared" si="53"/>
        <v>10887&gt;&gt;&gt;Main Campus&gt;&gt;&gt;Multan&gt;&gt;&gt;Materials Science</v>
      </c>
    </row>
    <row r="3408" spans="1:8">
      <c r="A3408" s="46" t="s">
        <v>25461</v>
      </c>
      <c r="B3408" s="46" t="s">
        <v>476</v>
      </c>
      <c r="C3408" s="46" t="s">
        <v>0</v>
      </c>
      <c r="D3408" s="46" t="s">
        <v>21744</v>
      </c>
      <c r="E3408" s="46" t="s">
        <v>20447</v>
      </c>
      <c r="F3408" s="46" t="s">
        <v>21746</v>
      </c>
      <c r="G3408" s="46" t="s">
        <v>25487</v>
      </c>
      <c r="H3408" s="46" t="str">
        <f t="shared" si="53"/>
        <v>2437&gt;&gt;&gt;Main Campus&gt;&gt;&gt;Multan&gt;&gt;&gt;Multan College of Arts</v>
      </c>
    </row>
    <row r="3409" spans="1:8">
      <c r="A3409" s="46" t="s">
        <v>25461</v>
      </c>
      <c r="B3409" s="46" t="s">
        <v>476</v>
      </c>
      <c r="C3409" s="46" t="s">
        <v>0</v>
      </c>
      <c r="D3409" s="46" t="s">
        <v>21744</v>
      </c>
      <c r="E3409" s="46" t="s">
        <v>20447</v>
      </c>
      <c r="F3409" s="46" t="s">
        <v>21024</v>
      </c>
      <c r="G3409" s="46" t="s">
        <v>29409</v>
      </c>
      <c r="H3409" s="46" t="str">
        <f t="shared" si="53"/>
        <v>2427&gt;&gt;&gt;Main Campus&gt;&gt;&gt;Multan&gt;&gt;&gt;Pakistan Studies</v>
      </c>
    </row>
    <row r="3410" spans="1:8">
      <c r="A3410" s="46" t="s">
        <v>25461</v>
      </c>
      <c r="B3410" s="46" t="s">
        <v>476</v>
      </c>
      <c r="C3410" s="46" t="s">
        <v>0</v>
      </c>
      <c r="D3410" s="46" t="s">
        <v>21744</v>
      </c>
      <c r="E3410" s="46" t="s">
        <v>20447</v>
      </c>
      <c r="F3410" s="46" t="s">
        <v>21203</v>
      </c>
      <c r="G3410" s="46" t="s">
        <v>25488</v>
      </c>
      <c r="H3410" s="46" t="str">
        <f t="shared" si="53"/>
        <v>2416&gt;&gt;&gt;Main Campus&gt;&gt;&gt;Multan&gt;&gt;&gt;Pharmacy</v>
      </c>
    </row>
    <row r="3411" spans="1:8">
      <c r="A3411" s="46" t="s">
        <v>25461</v>
      </c>
      <c r="B3411" s="46" t="s">
        <v>476</v>
      </c>
      <c r="C3411" s="46" t="s">
        <v>0</v>
      </c>
      <c r="D3411" s="46" t="s">
        <v>21744</v>
      </c>
      <c r="E3411" s="46" t="s">
        <v>20447</v>
      </c>
      <c r="F3411" s="46" t="s">
        <v>21480</v>
      </c>
      <c r="G3411" s="46" t="s">
        <v>29410</v>
      </c>
      <c r="H3411" s="46" t="str">
        <f t="shared" si="53"/>
        <v>2435&gt;&gt;&gt;Main Campus&gt;&gt;&gt;Multan&gt;&gt;&gt;Philosophy</v>
      </c>
    </row>
    <row r="3412" spans="1:8">
      <c r="A3412" s="46" t="s">
        <v>25461</v>
      </c>
      <c r="B3412" s="46" t="s">
        <v>476</v>
      </c>
      <c r="C3412" s="46" t="s">
        <v>0</v>
      </c>
      <c r="D3412" s="46" t="s">
        <v>21744</v>
      </c>
      <c r="E3412" s="46" t="s">
        <v>20447</v>
      </c>
      <c r="F3412" s="46" t="s">
        <v>20859</v>
      </c>
      <c r="G3412" s="46" t="s">
        <v>29411</v>
      </c>
      <c r="H3412" s="46" t="str">
        <f t="shared" si="53"/>
        <v>2456&gt;&gt;&gt;Main Campus&gt;&gt;&gt;Multan&gt;&gt;&gt;Physics</v>
      </c>
    </row>
    <row r="3413" spans="1:8">
      <c r="A3413" s="46" t="s">
        <v>25461</v>
      </c>
      <c r="B3413" s="46" t="s">
        <v>476</v>
      </c>
      <c r="C3413" s="46" t="s">
        <v>0</v>
      </c>
      <c r="D3413" s="46" t="s">
        <v>21744</v>
      </c>
      <c r="E3413" s="46" t="s">
        <v>20447</v>
      </c>
      <c r="F3413" s="46" t="s">
        <v>20928</v>
      </c>
      <c r="G3413" s="46" t="s">
        <v>29412</v>
      </c>
      <c r="H3413" s="46" t="str">
        <f t="shared" si="53"/>
        <v>2420&gt;&gt;&gt;Main Campus&gt;&gt;&gt;Multan&gt;&gt;&gt;Plant Breeding &amp; Genetics</v>
      </c>
    </row>
    <row r="3414" spans="1:8">
      <c r="A3414" s="46" t="s">
        <v>25461</v>
      </c>
      <c r="B3414" s="46" t="s">
        <v>476</v>
      </c>
      <c r="C3414" s="46" t="s">
        <v>0</v>
      </c>
      <c r="D3414" s="46" t="s">
        <v>21744</v>
      </c>
      <c r="E3414" s="46" t="s">
        <v>20447</v>
      </c>
      <c r="F3414" s="46" t="s">
        <v>27671</v>
      </c>
      <c r="G3414" s="46" t="s">
        <v>29413</v>
      </c>
      <c r="H3414" s="46" t="str">
        <f t="shared" si="53"/>
        <v>2469&gt;&gt;&gt;Main Campus&gt;&gt;&gt;Multan&gt;&gt;&gt;Plant Pathology</v>
      </c>
    </row>
    <row r="3415" spans="1:8">
      <c r="A3415" s="46" t="s">
        <v>25461</v>
      </c>
      <c r="B3415" s="46" t="s">
        <v>476</v>
      </c>
      <c r="C3415" s="46" t="s">
        <v>0</v>
      </c>
      <c r="D3415" s="46" t="s">
        <v>21744</v>
      </c>
      <c r="E3415" s="46" t="s">
        <v>20447</v>
      </c>
      <c r="F3415" s="46" t="s">
        <v>27161</v>
      </c>
      <c r="G3415" s="46" t="s">
        <v>29414</v>
      </c>
      <c r="H3415" s="46" t="str">
        <f t="shared" si="53"/>
        <v>2429&gt;&gt;&gt;Main Campus&gt;&gt;&gt;Multan&gt;&gt;&gt;Political Science</v>
      </c>
    </row>
    <row r="3416" spans="1:8">
      <c r="A3416" s="46" t="s">
        <v>25461</v>
      </c>
      <c r="B3416" s="46" t="s">
        <v>476</v>
      </c>
      <c r="C3416" s="46" t="s">
        <v>0</v>
      </c>
      <c r="D3416" s="46" t="s">
        <v>21744</v>
      </c>
      <c r="E3416" s="46" t="s">
        <v>20447</v>
      </c>
      <c r="F3416" s="46" t="s">
        <v>22698</v>
      </c>
      <c r="G3416" s="46" t="s">
        <v>25489</v>
      </c>
      <c r="H3416" s="46" t="str">
        <f t="shared" si="53"/>
        <v>3303&gt;&gt;&gt;Main Campus&gt;&gt;&gt;Multan&gt;&gt;&gt;Private BA BSC</v>
      </c>
    </row>
    <row r="3417" spans="1:8">
      <c r="A3417" s="46" t="s">
        <v>25461</v>
      </c>
      <c r="B3417" s="46" t="s">
        <v>476</v>
      </c>
      <c r="C3417" s="46" t="s">
        <v>0</v>
      </c>
      <c r="D3417" s="46" t="s">
        <v>21744</v>
      </c>
      <c r="E3417" s="46" t="s">
        <v>20447</v>
      </c>
      <c r="F3417" s="46" t="s">
        <v>21869</v>
      </c>
      <c r="G3417" s="46" t="s">
        <v>25490</v>
      </c>
      <c r="H3417" s="46" t="str">
        <f t="shared" si="53"/>
        <v>3595&gt;&gt;&gt;Main Campus&gt;&gt;&gt;Multan&gt;&gt;&gt;Private Masters</v>
      </c>
    </row>
    <row r="3418" spans="1:8">
      <c r="A3418" s="46" t="s">
        <v>25461</v>
      </c>
      <c r="B3418" s="46" t="s">
        <v>476</v>
      </c>
      <c r="C3418" s="46" t="s">
        <v>0</v>
      </c>
      <c r="D3418" s="46" t="s">
        <v>21744</v>
      </c>
      <c r="E3418" s="46" t="s">
        <v>20447</v>
      </c>
      <c r="F3418" s="46" t="s">
        <v>21745</v>
      </c>
      <c r="G3418" s="46" t="s">
        <v>25491</v>
      </c>
      <c r="H3418" s="46" t="str">
        <f t="shared" si="53"/>
        <v>2450&gt;&gt;&gt;Main Campus&gt;&gt;&gt;Multan&gt;&gt;&gt;Saraiki Area Study Centre</v>
      </c>
    </row>
    <row r="3419" spans="1:8">
      <c r="A3419" s="46" t="s">
        <v>25461</v>
      </c>
      <c r="B3419" s="46" t="s">
        <v>476</v>
      </c>
      <c r="C3419" s="46" t="s">
        <v>0</v>
      </c>
      <c r="D3419" s="46" t="s">
        <v>21744</v>
      </c>
      <c r="E3419" s="46" t="s">
        <v>20447</v>
      </c>
      <c r="F3419" s="46" t="s">
        <v>21681</v>
      </c>
      <c r="G3419" s="46" t="s">
        <v>29415</v>
      </c>
      <c r="H3419" s="46" t="str">
        <f t="shared" si="53"/>
        <v>2422&gt;&gt;&gt;Main Campus&gt;&gt;&gt;Multan&gt;&gt;&gt;School of Economics</v>
      </c>
    </row>
    <row r="3420" spans="1:8">
      <c r="A3420" s="46" t="s">
        <v>25461</v>
      </c>
      <c r="B3420" s="46" t="s">
        <v>476</v>
      </c>
      <c r="C3420" s="46" t="s">
        <v>0</v>
      </c>
      <c r="D3420" s="46" t="s">
        <v>21744</v>
      </c>
      <c r="E3420" s="46" t="s">
        <v>20447</v>
      </c>
      <c r="F3420" s="46" t="s">
        <v>20820</v>
      </c>
      <c r="G3420" s="46" t="s">
        <v>29416</v>
      </c>
      <c r="H3420" s="46" t="str">
        <f t="shared" si="53"/>
        <v>2433&gt;&gt;&gt;Main Campus&gt;&gt;&gt;Multan&gt;&gt;&gt;Sociology</v>
      </c>
    </row>
    <row r="3421" spans="1:8">
      <c r="A3421" s="46" t="s">
        <v>25461</v>
      </c>
      <c r="B3421" s="46" t="s">
        <v>476</v>
      </c>
      <c r="C3421" s="46" t="s">
        <v>0</v>
      </c>
      <c r="D3421" s="46" t="s">
        <v>21744</v>
      </c>
      <c r="E3421" s="46" t="s">
        <v>20447</v>
      </c>
      <c r="F3421" s="46" t="s">
        <v>27164</v>
      </c>
      <c r="G3421" s="46" t="s">
        <v>29417</v>
      </c>
      <c r="H3421" s="46" t="str">
        <f t="shared" si="53"/>
        <v>2473&gt;&gt;&gt;Main Campus&gt;&gt;&gt;Multan&gt;&gt;&gt;Soil Science</v>
      </c>
    </row>
    <row r="3422" spans="1:8">
      <c r="A3422" s="46" t="s">
        <v>25461</v>
      </c>
      <c r="B3422" s="46" t="s">
        <v>476</v>
      </c>
      <c r="C3422" s="46" t="s">
        <v>0</v>
      </c>
      <c r="D3422" s="46" t="s">
        <v>21744</v>
      </c>
      <c r="E3422" s="46" t="s">
        <v>20447</v>
      </c>
      <c r="F3422" s="46" t="s">
        <v>22965</v>
      </c>
      <c r="G3422" s="46" t="s">
        <v>29418</v>
      </c>
      <c r="H3422" s="46" t="str">
        <f t="shared" si="53"/>
        <v>2436&gt;&gt;&gt;Main Campus&gt;&gt;&gt;Multan&gt;&gt;&gt;Sports Sciences</v>
      </c>
    </row>
    <row r="3423" spans="1:8">
      <c r="A3423" s="46" t="s">
        <v>25461</v>
      </c>
      <c r="B3423" s="46" t="s">
        <v>476</v>
      </c>
      <c r="C3423" s="46" t="s">
        <v>0</v>
      </c>
      <c r="D3423" s="46" t="s">
        <v>21744</v>
      </c>
      <c r="E3423" s="46" t="s">
        <v>20447</v>
      </c>
      <c r="F3423" s="46" t="s">
        <v>20815</v>
      </c>
      <c r="G3423" s="46" t="s">
        <v>25492</v>
      </c>
      <c r="H3423" s="46" t="str">
        <f t="shared" si="53"/>
        <v>2457&gt;&gt;&gt;Main Campus&gt;&gt;&gt;Multan&gt;&gt;&gt;Statistics</v>
      </c>
    </row>
    <row r="3424" spans="1:8">
      <c r="A3424" s="46" t="s">
        <v>25461</v>
      </c>
      <c r="B3424" s="46" t="s">
        <v>476</v>
      </c>
      <c r="C3424" s="46" t="s">
        <v>0</v>
      </c>
      <c r="D3424" s="46" t="s">
        <v>21744</v>
      </c>
      <c r="E3424" s="46" t="s">
        <v>20447</v>
      </c>
      <c r="F3424" s="46" t="s">
        <v>21788</v>
      </c>
      <c r="G3424" s="46" t="s">
        <v>25493</v>
      </c>
      <c r="H3424" s="46" t="str">
        <f t="shared" si="53"/>
        <v>2455&gt;&gt;&gt;Main Campus&gt;&gt;&gt;Multan&gt;&gt;&gt;Telecommunication Systems</v>
      </c>
    </row>
    <row r="3425" spans="1:8">
      <c r="A3425" s="46" t="s">
        <v>25461</v>
      </c>
      <c r="B3425" s="46" t="s">
        <v>476</v>
      </c>
      <c r="C3425" s="46" t="s">
        <v>0</v>
      </c>
      <c r="D3425" s="46" t="s">
        <v>21744</v>
      </c>
      <c r="E3425" s="46" t="s">
        <v>20447</v>
      </c>
      <c r="F3425" s="46" t="s">
        <v>21191</v>
      </c>
      <c r="G3425" s="46" t="s">
        <v>25494</v>
      </c>
      <c r="H3425" s="46" t="str">
        <f t="shared" si="53"/>
        <v>3102&gt;&gt;&gt;Main Campus&gt;&gt;&gt;Multan&gt;&gt;&gt;University College of Agriculture</v>
      </c>
    </row>
    <row r="3426" spans="1:8">
      <c r="A3426" s="46" t="s">
        <v>25461</v>
      </c>
      <c r="B3426" s="46" t="s">
        <v>476</v>
      </c>
      <c r="C3426" s="46" t="s">
        <v>0</v>
      </c>
      <c r="D3426" s="46" t="s">
        <v>21744</v>
      </c>
      <c r="E3426" s="46" t="s">
        <v>20447</v>
      </c>
      <c r="F3426" s="46" t="s">
        <v>23244</v>
      </c>
      <c r="G3426" s="46" t="s">
        <v>29419</v>
      </c>
      <c r="H3426" s="46" t="str">
        <f t="shared" si="53"/>
        <v>2442&gt;&gt;&gt;Main Campus&gt;&gt;&gt;Multan&gt;&gt;&gt;University College of Engineering &amp; Technology</v>
      </c>
    </row>
    <row r="3427" spans="1:8">
      <c r="A3427" s="46" t="s">
        <v>25461</v>
      </c>
      <c r="B3427" s="46" t="s">
        <v>476</v>
      </c>
      <c r="C3427" s="46" t="s">
        <v>0</v>
      </c>
      <c r="D3427" s="46" t="s">
        <v>21744</v>
      </c>
      <c r="E3427" s="46" t="s">
        <v>20447</v>
      </c>
      <c r="F3427" s="46" t="s">
        <v>20705</v>
      </c>
      <c r="G3427" s="46" t="s">
        <v>29420</v>
      </c>
      <c r="H3427" s="46" t="str">
        <f t="shared" si="53"/>
        <v>2449&gt;&gt;&gt;Main Campus&gt;&gt;&gt;Multan&gt;&gt;&gt;Urdu</v>
      </c>
    </row>
    <row r="3428" spans="1:8">
      <c r="A3428" s="46" t="s">
        <v>25461</v>
      </c>
      <c r="B3428" s="46" t="s">
        <v>476</v>
      </c>
      <c r="C3428" s="46" t="s">
        <v>20188</v>
      </c>
      <c r="D3428" s="46" t="s">
        <v>29421</v>
      </c>
      <c r="E3428" s="46" t="s">
        <v>20438</v>
      </c>
      <c r="F3428" s="46" t="s">
        <v>20622</v>
      </c>
      <c r="G3428" s="46" t="s">
        <v>29422</v>
      </c>
      <c r="H3428" s="46" t="str">
        <f t="shared" si="53"/>
        <v>50916&gt;&gt;&gt;Sub Campus&gt;&gt;&gt;Lodhran&gt;&gt;&gt;Department of English</v>
      </c>
    </row>
    <row r="3429" spans="1:8">
      <c r="A3429" s="46" t="s">
        <v>25461</v>
      </c>
      <c r="B3429" s="46" t="s">
        <v>476</v>
      </c>
      <c r="C3429" s="46" t="s">
        <v>20188</v>
      </c>
      <c r="D3429" s="46" t="s">
        <v>29421</v>
      </c>
      <c r="E3429" s="46" t="s">
        <v>20438</v>
      </c>
      <c r="F3429" s="46" t="s">
        <v>21160</v>
      </c>
      <c r="G3429" s="46" t="s">
        <v>29423</v>
      </c>
      <c r="H3429" s="46" t="str">
        <f t="shared" si="53"/>
        <v>50917&gt;&gt;&gt;Sub Campus&gt;&gt;&gt;Lodhran&gt;&gt;&gt;Department of Information Technology</v>
      </c>
    </row>
    <row r="3430" spans="1:8">
      <c r="A3430" s="46" t="s">
        <v>25461</v>
      </c>
      <c r="B3430" s="46" t="s">
        <v>476</v>
      </c>
      <c r="C3430" s="46" t="s">
        <v>20188</v>
      </c>
      <c r="D3430" s="46" t="s">
        <v>29421</v>
      </c>
      <c r="E3430" s="46" t="s">
        <v>20438</v>
      </c>
      <c r="F3430" s="46" t="s">
        <v>21782</v>
      </c>
      <c r="G3430" s="46" t="s">
        <v>29424</v>
      </c>
      <c r="H3430" s="46" t="str">
        <f t="shared" si="53"/>
        <v>50914&gt;&gt;&gt;Sub Campus&gt;&gt;&gt;Lodhran&gt;&gt;&gt;Department of Public Administration</v>
      </c>
    </row>
    <row r="3431" spans="1:8">
      <c r="A3431" s="46" t="s">
        <v>25461</v>
      </c>
      <c r="B3431" s="46" t="s">
        <v>476</v>
      </c>
      <c r="C3431" s="46" t="s">
        <v>20188</v>
      </c>
      <c r="D3431" s="46" t="s">
        <v>29421</v>
      </c>
      <c r="E3431" s="46" t="s">
        <v>20438</v>
      </c>
      <c r="F3431" s="46" t="s">
        <v>20685</v>
      </c>
      <c r="G3431" s="46" t="s">
        <v>29425</v>
      </c>
      <c r="H3431" s="46" t="str">
        <f t="shared" si="53"/>
        <v>50915&gt;&gt;&gt;Sub Campus&gt;&gt;&gt;Lodhran&gt;&gt;&gt;Department of Sociology</v>
      </c>
    </row>
    <row r="3432" spans="1:8">
      <c r="A3432" s="46" t="s">
        <v>25461</v>
      </c>
      <c r="B3432" s="46" t="s">
        <v>476</v>
      </c>
      <c r="C3432" s="46" t="s">
        <v>20188</v>
      </c>
      <c r="D3432" s="46" t="s">
        <v>29426</v>
      </c>
      <c r="E3432" s="46" t="s">
        <v>20483</v>
      </c>
      <c r="F3432" s="46" t="s">
        <v>21135</v>
      </c>
      <c r="G3432" s="46" t="s">
        <v>29427</v>
      </c>
      <c r="H3432" s="46" t="str">
        <f t="shared" si="53"/>
        <v>39019&gt;&gt;&gt;Sub Campus&gt;&gt;&gt;Vehari&gt;&gt;&gt;Applied Psychology</v>
      </c>
    </row>
    <row r="3433" spans="1:8">
      <c r="A3433" s="46" t="s">
        <v>25461</v>
      </c>
      <c r="B3433" s="46" t="s">
        <v>476</v>
      </c>
      <c r="C3433" s="46" t="s">
        <v>20188</v>
      </c>
      <c r="D3433" s="46" t="s">
        <v>29426</v>
      </c>
      <c r="E3433" s="46" t="s">
        <v>20483</v>
      </c>
      <c r="F3433" s="46" t="s">
        <v>27241</v>
      </c>
      <c r="G3433" s="46" t="s">
        <v>29428</v>
      </c>
      <c r="H3433" s="46" t="str">
        <f t="shared" si="53"/>
        <v>39017&gt;&gt;&gt;Sub Campus&gt;&gt;&gt;Vehari&gt;&gt;&gt;Department of Economics</v>
      </c>
    </row>
    <row r="3434" spans="1:8">
      <c r="A3434" s="46" t="s">
        <v>25461</v>
      </c>
      <c r="B3434" s="46" t="s">
        <v>476</v>
      </c>
      <c r="C3434" s="46" t="s">
        <v>20188</v>
      </c>
      <c r="D3434" s="46" t="s">
        <v>29426</v>
      </c>
      <c r="E3434" s="46" t="s">
        <v>20483</v>
      </c>
      <c r="F3434" s="46" t="s">
        <v>27420</v>
      </c>
      <c r="G3434" s="46" t="s">
        <v>29429</v>
      </c>
      <c r="H3434" s="46" t="str">
        <f t="shared" si="53"/>
        <v>39020&gt;&gt;&gt;Sub Campus&gt;&gt;&gt;Vehari&gt;&gt;&gt;Law</v>
      </c>
    </row>
    <row r="3435" spans="1:8">
      <c r="A3435" s="46" t="s">
        <v>25461</v>
      </c>
      <c r="B3435" s="46" t="s">
        <v>476</v>
      </c>
      <c r="C3435" s="46" t="s">
        <v>20188</v>
      </c>
      <c r="D3435" s="46" t="s">
        <v>29426</v>
      </c>
      <c r="E3435" s="46" t="s">
        <v>20483</v>
      </c>
      <c r="F3435" s="46" t="s">
        <v>20688</v>
      </c>
      <c r="G3435" s="46" t="s">
        <v>29430</v>
      </c>
      <c r="H3435" s="46" t="str">
        <f t="shared" si="53"/>
        <v>39018&gt;&gt;&gt;Sub Campus&gt;&gt;&gt;Vehari&gt;&gt;&gt;Mathematics</v>
      </c>
    </row>
    <row r="3436" spans="1:8">
      <c r="A3436" s="46" t="s">
        <v>25461</v>
      </c>
      <c r="B3436" s="46" t="s">
        <v>476</v>
      </c>
      <c r="C3436" s="46" t="s">
        <v>20188</v>
      </c>
      <c r="D3436" s="46" t="s">
        <v>29431</v>
      </c>
      <c r="E3436" s="46" t="s">
        <v>20401</v>
      </c>
      <c r="F3436" s="46" t="s">
        <v>20682</v>
      </c>
      <c r="G3436" s="46" t="s">
        <v>29432</v>
      </c>
      <c r="H3436" s="46" t="str">
        <f t="shared" si="53"/>
        <v>3206&gt;&gt;&gt;Sub Campus&gt;&gt;&gt;Dera Ghazi Khan&gt;&gt;&gt;Business Administration</v>
      </c>
    </row>
    <row r="3437" spans="1:8">
      <c r="A3437" s="46" t="s">
        <v>25461</v>
      </c>
      <c r="B3437" s="46" t="s">
        <v>476</v>
      </c>
      <c r="C3437" s="46" t="s">
        <v>20188</v>
      </c>
      <c r="D3437" s="46" t="s">
        <v>29431</v>
      </c>
      <c r="E3437" s="46" t="s">
        <v>20401</v>
      </c>
      <c r="F3437" s="46" t="s">
        <v>20840</v>
      </c>
      <c r="G3437" s="46" t="s">
        <v>29433</v>
      </c>
      <c r="H3437" s="46" t="str">
        <f t="shared" si="53"/>
        <v>3207&gt;&gt;&gt;Sub Campus&gt;&gt;&gt;Dera Ghazi Khan&gt;&gt;&gt;Computer Science</v>
      </c>
    </row>
    <row r="3438" spans="1:8">
      <c r="A3438" s="46" t="s">
        <v>25461</v>
      </c>
      <c r="B3438" s="46" t="s">
        <v>476</v>
      </c>
      <c r="C3438" s="46" t="s">
        <v>20188</v>
      </c>
      <c r="D3438" s="46" t="s">
        <v>29431</v>
      </c>
      <c r="E3438" s="46" t="s">
        <v>20401</v>
      </c>
      <c r="F3438" s="46" t="s">
        <v>20597</v>
      </c>
      <c r="G3438" s="46" t="s">
        <v>29434</v>
      </c>
      <c r="H3438" s="46" t="str">
        <f t="shared" si="53"/>
        <v>12545&gt;&gt;&gt;Sub Campus&gt;&gt;&gt;Dera Ghazi Khan&gt;&gt;&gt;Distance Education</v>
      </c>
    </row>
    <row r="3439" spans="1:8">
      <c r="A3439" s="46" t="s">
        <v>25461</v>
      </c>
      <c r="B3439" s="46" t="s">
        <v>476</v>
      </c>
      <c r="C3439" s="46" t="s">
        <v>20188</v>
      </c>
      <c r="D3439" s="46" t="s">
        <v>29431</v>
      </c>
      <c r="E3439" s="46" t="s">
        <v>20401</v>
      </c>
      <c r="F3439" s="46" t="s">
        <v>20838</v>
      </c>
      <c r="G3439" s="46" t="s">
        <v>29435</v>
      </c>
      <c r="H3439" s="46" t="str">
        <f t="shared" si="53"/>
        <v>3209&gt;&gt;&gt;Sub Campus&gt;&gt;&gt;Dera Ghazi Khan&gt;&gt;&gt;Economics</v>
      </c>
    </row>
    <row r="3440" spans="1:8">
      <c r="A3440" s="46" t="s">
        <v>25461</v>
      </c>
      <c r="B3440" s="46" t="s">
        <v>476</v>
      </c>
      <c r="C3440" s="46" t="s">
        <v>20188</v>
      </c>
      <c r="D3440" s="46" t="s">
        <v>29431</v>
      </c>
      <c r="E3440" s="46" t="s">
        <v>20401</v>
      </c>
      <c r="F3440" s="46" t="s">
        <v>20854</v>
      </c>
      <c r="G3440" s="46" t="s">
        <v>29436</v>
      </c>
      <c r="H3440" s="46" t="str">
        <f t="shared" si="53"/>
        <v>3208&gt;&gt;&gt;Sub Campus&gt;&gt;&gt;Dera Ghazi Khan&gt;&gt;&gt;English</v>
      </c>
    </row>
    <row r="3441" spans="1:8">
      <c r="A3441" s="46" t="s">
        <v>25461</v>
      </c>
      <c r="B3441" s="46" t="s">
        <v>476</v>
      </c>
      <c r="C3441" s="46" t="s">
        <v>20188</v>
      </c>
      <c r="D3441" s="46" t="s">
        <v>29431</v>
      </c>
      <c r="E3441" s="46" t="s">
        <v>20401</v>
      </c>
      <c r="F3441" s="46" t="s">
        <v>20820</v>
      </c>
      <c r="G3441" s="46" t="s">
        <v>29437</v>
      </c>
      <c r="H3441" s="46" t="str">
        <f t="shared" si="53"/>
        <v>3210&gt;&gt;&gt;Sub Campus&gt;&gt;&gt;Dera Ghazi Khan&gt;&gt;&gt;Sociology</v>
      </c>
    </row>
    <row r="3442" spans="1:8">
      <c r="A3442" s="46" t="s">
        <v>25461</v>
      </c>
      <c r="B3442" s="46" t="s">
        <v>476</v>
      </c>
      <c r="C3442" s="46" t="s">
        <v>20188</v>
      </c>
      <c r="D3442" s="46" t="s">
        <v>20599</v>
      </c>
      <c r="E3442" s="46" t="s">
        <v>20437</v>
      </c>
      <c r="F3442" s="46" t="s">
        <v>20682</v>
      </c>
      <c r="G3442" s="46" t="s">
        <v>29438</v>
      </c>
      <c r="H3442" s="46" t="str">
        <f t="shared" si="53"/>
        <v>3215&gt;&gt;&gt;Sub Campus&gt;&gt;&gt;Layyah&gt;&gt;&gt;Business Administration</v>
      </c>
    </row>
    <row r="3443" spans="1:8">
      <c r="A3443" s="46" t="s">
        <v>25461</v>
      </c>
      <c r="B3443" s="46" t="s">
        <v>476</v>
      </c>
      <c r="C3443" s="46" t="s">
        <v>20188</v>
      </c>
      <c r="D3443" s="46" t="s">
        <v>20599</v>
      </c>
      <c r="E3443" s="46" t="s">
        <v>20437</v>
      </c>
      <c r="F3443" s="46" t="s">
        <v>20961</v>
      </c>
      <c r="G3443" s="46" t="s">
        <v>25495</v>
      </c>
      <c r="H3443" s="46" t="str">
        <f t="shared" si="53"/>
        <v>5470&gt;&gt;&gt;Sub Campus&gt;&gt;&gt;Layyah&gt;&gt;&gt;College of Agriculture</v>
      </c>
    </row>
    <row r="3444" spans="1:8">
      <c r="A3444" s="46" t="s">
        <v>25461</v>
      </c>
      <c r="B3444" s="46" t="s">
        <v>476</v>
      </c>
      <c r="C3444" s="46" t="s">
        <v>20188</v>
      </c>
      <c r="D3444" s="46" t="s">
        <v>20599</v>
      </c>
      <c r="E3444" s="46" t="s">
        <v>20437</v>
      </c>
      <c r="F3444" s="46" t="s">
        <v>20597</v>
      </c>
      <c r="G3444" s="46" t="s">
        <v>25496</v>
      </c>
      <c r="H3444" s="46" t="str">
        <f t="shared" si="53"/>
        <v>12544&gt;&gt;&gt;Sub Campus&gt;&gt;&gt;Layyah&gt;&gt;&gt;Distance Education</v>
      </c>
    </row>
    <row r="3445" spans="1:8">
      <c r="A3445" s="46" t="s">
        <v>25461</v>
      </c>
      <c r="B3445" s="46" t="s">
        <v>476</v>
      </c>
      <c r="C3445" s="46" t="s">
        <v>20188</v>
      </c>
      <c r="D3445" s="46" t="s">
        <v>20599</v>
      </c>
      <c r="E3445" s="46" t="s">
        <v>20437</v>
      </c>
      <c r="F3445" s="46" t="s">
        <v>20838</v>
      </c>
      <c r="G3445" s="46" t="s">
        <v>29439</v>
      </c>
      <c r="H3445" s="46" t="str">
        <f t="shared" si="53"/>
        <v>3217&gt;&gt;&gt;Sub Campus&gt;&gt;&gt;Layyah&gt;&gt;&gt;Economics</v>
      </c>
    </row>
    <row r="3446" spans="1:8">
      <c r="A3446" s="46" t="s">
        <v>25461</v>
      </c>
      <c r="B3446" s="46" t="s">
        <v>476</v>
      </c>
      <c r="C3446" s="46" t="s">
        <v>20188</v>
      </c>
      <c r="D3446" s="46" t="s">
        <v>20599</v>
      </c>
      <c r="E3446" s="46" t="s">
        <v>20437</v>
      </c>
      <c r="F3446" s="46" t="s">
        <v>20620</v>
      </c>
      <c r="G3446" s="46" t="s">
        <v>29440</v>
      </c>
      <c r="H3446" s="46" t="str">
        <f t="shared" si="53"/>
        <v>3220&gt;&gt;&gt;Sub Campus&gt;&gt;&gt;Layyah&gt;&gt;&gt;Education</v>
      </c>
    </row>
    <row r="3447" spans="1:8">
      <c r="A3447" s="46" t="s">
        <v>25461</v>
      </c>
      <c r="B3447" s="46" t="s">
        <v>476</v>
      </c>
      <c r="C3447" s="46" t="s">
        <v>20188</v>
      </c>
      <c r="D3447" s="46" t="s">
        <v>20599</v>
      </c>
      <c r="E3447" s="46" t="s">
        <v>20437</v>
      </c>
      <c r="F3447" s="46" t="s">
        <v>20854</v>
      </c>
      <c r="G3447" s="46" t="s">
        <v>29441</v>
      </c>
      <c r="H3447" s="46" t="str">
        <f t="shared" si="53"/>
        <v>3216&gt;&gt;&gt;Sub Campus&gt;&gt;&gt;Layyah&gt;&gt;&gt;English</v>
      </c>
    </row>
    <row r="3448" spans="1:8">
      <c r="A3448" s="46" t="s">
        <v>25461</v>
      </c>
      <c r="B3448" s="46" t="s">
        <v>476</v>
      </c>
      <c r="C3448" s="46" t="s">
        <v>20188</v>
      </c>
      <c r="D3448" s="46" t="s">
        <v>20599</v>
      </c>
      <c r="E3448" s="46" t="s">
        <v>20437</v>
      </c>
      <c r="F3448" s="46" t="s">
        <v>20822</v>
      </c>
      <c r="G3448" s="46" t="s">
        <v>29442</v>
      </c>
      <c r="H3448" s="46" t="str">
        <f t="shared" si="53"/>
        <v>3218&gt;&gt;&gt;Sub Campus&gt;&gt;&gt;Layyah&gt;&gt;&gt;Psychology</v>
      </c>
    </row>
    <row r="3449" spans="1:8">
      <c r="A3449" s="46" t="s">
        <v>25461</v>
      </c>
      <c r="B3449" s="46" t="s">
        <v>476</v>
      </c>
      <c r="C3449" s="46" t="s">
        <v>20188</v>
      </c>
      <c r="D3449" s="46" t="s">
        <v>20599</v>
      </c>
      <c r="E3449" s="46" t="s">
        <v>20437</v>
      </c>
      <c r="F3449" s="46" t="s">
        <v>20820</v>
      </c>
      <c r="G3449" s="46" t="s">
        <v>29443</v>
      </c>
      <c r="H3449" s="46" t="str">
        <f t="shared" si="53"/>
        <v>3219&gt;&gt;&gt;Sub Campus&gt;&gt;&gt;Layyah&gt;&gt;&gt;Sociology</v>
      </c>
    </row>
    <row r="3450" spans="1:8">
      <c r="A3450" s="46" t="s">
        <v>25461</v>
      </c>
      <c r="B3450" s="46" t="s">
        <v>476</v>
      </c>
      <c r="C3450" s="46" t="s">
        <v>20188</v>
      </c>
      <c r="D3450" s="46" t="s">
        <v>20598</v>
      </c>
      <c r="E3450" s="46" t="s">
        <v>20466</v>
      </c>
      <c r="F3450" s="46" t="s">
        <v>21135</v>
      </c>
      <c r="G3450" s="46" t="s">
        <v>29444</v>
      </c>
      <c r="H3450" s="46" t="str">
        <f t="shared" si="53"/>
        <v>3212&gt;&gt;&gt;Sub Campus&gt;&gt;&gt;Sahiwal&gt;&gt;&gt;Applied Psychology</v>
      </c>
    </row>
    <row r="3451" spans="1:8">
      <c r="A3451" s="46" t="s">
        <v>25461</v>
      </c>
      <c r="B3451" s="46" t="s">
        <v>476</v>
      </c>
      <c r="C3451" s="46" t="s">
        <v>20188</v>
      </c>
      <c r="D3451" s="46" t="s">
        <v>20598</v>
      </c>
      <c r="E3451" s="46" t="s">
        <v>20466</v>
      </c>
      <c r="F3451" s="46" t="s">
        <v>20682</v>
      </c>
      <c r="G3451" s="46" t="s">
        <v>29445</v>
      </c>
      <c r="H3451" s="46" t="str">
        <f t="shared" si="53"/>
        <v>3211&gt;&gt;&gt;Sub Campus&gt;&gt;&gt;Sahiwal&gt;&gt;&gt;Business Administration</v>
      </c>
    </row>
    <row r="3452" spans="1:8">
      <c r="A3452" s="46" t="s">
        <v>25461</v>
      </c>
      <c r="B3452" s="46" t="s">
        <v>476</v>
      </c>
      <c r="C3452" s="46" t="s">
        <v>20188</v>
      </c>
      <c r="D3452" s="46" t="s">
        <v>20598</v>
      </c>
      <c r="E3452" s="46" t="s">
        <v>20466</v>
      </c>
      <c r="F3452" s="46" t="s">
        <v>23156</v>
      </c>
      <c r="G3452" s="46" t="s">
        <v>29446</v>
      </c>
      <c r="H3452" s="46" t="str">
        <f t="shared" si="53"/>
        <v>12046&gt;&gt;&gt;Sub Campus&gt;&gt;&gt;Sahiwal&gt;&gt;&gt;Computer  Science</v>
      </c>
    </row>
    <row r="3453" spans="1:8">
      <c r="A3453" s="46" t="s">
        <v>25461</v>
      </c>
      <c r="B3453" s="46" t="s">
        <v>476</v>
      </c>
      <c r="C3453" s="46" t="s">
        <v>20188</v>
      </c>
      <c r="D3453" s="46" t="s">
        <v>20598</v>
      </c>
      <c r="E3453" s="46" t="s">
        <v>20466</v>
      </c>
      <c r="F3453" s="46" t="s">
        <v>20840</v>
      </c>
      <c r="G3453" s="46" t="s">
        <v>29447</v>
      </c>
      <c r="H3453" s="46" t="str">
        <f t="shared" si="53"/>
        <v>16551&gt;&gt;&gt;Sub Campus&gt;&gt;&gt;Sahiwal&gt;&gt;&gt;Computer Science</v>
      </c>
    </row>
    <row r="3454" spans="1:8">
      <c r="A3454" s="46" t="s">
        <v>25461</v>
      </c>
      <c r="B3454" s="46" t="s">
        <v>476</v>
      </c>
      <c r="C3454" s="46" t="s">
        <v>20188</v>
      </c>
      <c r="D3454" s="46" t="s">
        <v>20598</v>
      </c>
      <c r="E3454" s="46" t="s">
        <v>20466</v>
      </c>
      <c r="F3454" s="46" t="s">
        <v>20597</v>
      </c>
      <c r="G3454" s="46" t="s">
        <v>29448</v>
      </c>
      <c r="H3454" s="46" t="str">
        <f t="shared" si="53"/>
        <v>12543&gt;&gt;&gt;Sub Campus&gt;&gt;&gt;Sahiwal&gt;&gt;&gt;Distance Education</v>
      </c>
    </row>
    <row r="3455" spans="1:8">
      <c r="A3455" s="46" t="s">
        <v>25461</v>
      </c>
      <c r="B3455" s="46" t="s">
        <v>476</v>
      </c>
      <c r="C3455" s="46" t="s">
        <v>20188</v>
      </c>
      <c r="D3455" s="46" t="s">
        <v>20598</v>
      </c>
      <c r="E3455" s="46" t="s">
        <v>20466</v>
      </c>
      <c r="F3455" s="46" t="s">
        <v>20838</v>
      </c>
      <c r="G3455" s="46" t="s">
        <v>29449</v>
      </c>
      <c r="H3455" s="46" t="str">
        <f t="shared" si="53"/>
        <v>3214&gt;&gt;&gt;Sub Campus&gt;&gt;&gt;Sahiwal&gt;&gt;&gt;Economics</v>
      </c>
    </row>
    <row r="3456" spans="1:8">
      <c r="A3456" s="46" t="s">
        <v>25461</v>
      </c>
      <c r="B3456" s="46" t="s">
        <v>476</v>
      </c>
      <c r="C3456" s="46" t="s">
        <v>20188</v>
      </c>
      <c r="D3456" s="46" t="s">
        <v>20598</v>
      </c>
      <c r="E3456" s="46" t="s">
        <v>20466</v>
      </c>
      <c r="F3456" s="46" t="s">
        <v>20854</v>
      </c>
      <c r="G3456" s="46" t="s">
        <v>29450</v>
      </c>
      <c r="H3456" s="46" t="str">
        <f t="shared" si="53"/>
        <v>3213&gt;&gt;&gt;Sub Campus&gt;&gt;&gt;Sahiwal&gt;&gt;&gt;English</v>
      </c>
    </row>
    <row r="3457" spans="1:8">
      <c r="A3457" s="46" t="s">
        <v>25497</v>
      </c>
      <c r="B3457" s="46" t="s">
        <v>617</v>
      </c>
      <c r="C3457" s="46" t="s">
        <v>20190</v>
      </c>
      <c r="D3457" s="46" t="s">
        <v>20923</v>
      </c>
      <c r="E3457" s="46" t="s">
        <v>20588</v>
      </c>
      <c r="F3457" s="46" t="s">
        <v>20748</v>
      </c>
      <c r="G3457" s="46" t="s">
        <v>29451</v>
      </c>
      <c r="H3457" s="46" t="str">
        <f t="shared" si="53"/>
        <v>4527&gt;&gt;&gt;Approved Study Centres&gt;&gt;&gt;Islamabad&gt;&gt;&gt;Electrical Engineering</v>
      </c>
    </row>
    <row r="3458" spans="1:8">
      <c r="A3458" s="46" t="s">
        <v>25497</v>
      </c>
      <c r="B3458" s="46" t="s">
        <v>617</v>
      </c>
      <c r="C3458" s="46" t="s">
        <v>20190</v>
      </c>
      <c r="D3458" s="46" t="s">
        <v>20923</v>
      </c>
      <c r="E3458" s="46" t="s">
        <v>20588</v>
      </c>
      <c r="F3458" s="46" t="s">
        <v>21753</v>
      </c>
      <c r="G3458" s="46" t="s">
        <v>29452</v>
      </c>
      <c r="H3458" s="46" t="str">
        <f t="shared" ref="H3458:H3521" si="54">CONCATENATE(G3458, "&gt;&gt;&gt;", C3458, "&gt;&gt;&gt;", E3458, "&gt;&gt;&gt;", F3458)</f>
        <v>4515&gt;&gt;&gt;Approved Study Centres&gt;&gt;&gt;Islamabad&gt;&gt;&gt;Faculty of Computing</v>
      </c>
    </row>
    <row r="3459" spans="1:8">
      <c r="A3459" s="46" t="s">
        <v>25497</v>
      </c>
      <c r="B3459" s="46" t="s">
        <v>617</v>
      </c>
      <c r="C3459" s="46" t="s">
        <v>20190</v>
      </c>
      <c r="D3459" s="46" t="s">
        <v>20923</v>
      </c>
      <c r="E3459" s="46" t="s">
        <v>20588</v>
      </c>
      <c r="F3459" s="46" t="s">
        <v>21643</v>
      </c>
      <c r="G3459" s="46" t="s">
        <v>29453</v>
      </c>
      <c r="H3459" s="46" t="str">
        <f t="shared" si="54"/>
        <v>16735&gt;&gt;&gt;Approved Study Centres&gt;&gt;&gt;Islamabad&gt;&gt;&gt;Faculty of Engineering and Applied Sciences</v>
      </c>
    </row>
    <row r="3460" spans="1:8">
      <c r="A3460" s="46" t="s">
        <v>25497</v>
      </c>
      <c r="B3460" s="46" t="s">
        <v>617</v>
      </c>
      <c r="C3460" s="46" t="s">
        <v>20190</v>
      </c>
      <c r="D3460" s="46" t="s">
        <v>20923</v>
      </c>
      <c r="E3460" s="46" t="s">
        <v>20588</v>
      </c>
      <c r="F3460" s="46" t="s">
        <v>20644</v>
      </c>
      <c r="G3460" s="46" t="s">
        <v>29454</v>
      </c>
      <c r="H3460" s="46" t="str">
        <f t="shared" si="54"/>
        <v>4534&gt;&gt;&gt;Approved Study Centres&gt;&gt;&gt;Islamabad&gt;&gt;&gt;Management Sciences</v>
      </c>
    </row>
    <row r="3461" spans="1:8">
      <c r="A3461" s="46" t="s">
        <v>25497</v>
      </c>
      <c r="B3461" s="46" t="s">
        <v>617</v>
      </c>
      <c r="C3461" s="46" t="s">
        <v>20190</v>
      </c>
      <c r="D3461" s="46" t="s">
        <v>20923</v>
      </c>
      <c r="E3461" s="46" t="s">
        <v>20588</v>
      </c>
      <c r="F3461" s="46" t="s">
        <v>20688</v>
      </c>
      <c r="G3461" s="46" t="s">
        <v>29455</v>
      </c>
      <c r="H3461" s="46" t="str">
        <f t="shared" si="54"/>
        <v>4533&gt;&gt;&gt;Approved Study Centres&gt;&gt;&gt;Islamabad&gt;&gt;&gt;Mathematics</v>
      </c>
    </row>
    <row r="3462" spans="1:8">
      <c r="A3462" s="46" t="s">
        <v>25497</v>
      </c>
      <c r="B3462" s="46" t="s">
        <v>617</v>
      </c>
      <c r="C3462" s="46" t="s">
        <v>20190</v>
      </c>
      <c r="D3462" s="46" t="s">
        <v>20923</v>
      </c>
      <c r="E3462" s="46" t="s">
        <v>20588</v>
      </c>
      <c r="F3462" s="46" t="s">
        <v>20822</v>
      </c>
      <c r="G3462" s="46" t="s">
        <v>29456</v>
      </c>
      <c r="H3462" s="46" t="str">
        <f t="shared" si="54"/>
        <v>4723&gt;&gt;&gt;Approved Study Centres&gt;&gt;&gt;Islamabad&gt;&gt;&gt;Psychology</v>
      </c>
    </row>
    <row r="3463" spans="1:8">
      <c r="A3463" s="46" t="s">
        <v>25497</v>
      </c>
      <c r="B3463" s="46" t="s">
        <v>617</v>
      </c>
      <c r="C3463" s="46" t="s">
        <v>20190</v>
      </c>
      <c r="D3463" s="46" t="s">
        <v>20923</v>
      </c>
      <c r="E3463" s="46" t="s">
        <v>20588</v>
      </c>
      <c r="F3463" s="46" t="s">
        <v>22328</v>
      </c>
      <c r="G3463" s="46" t="s">
        <v>25498</v>
      </c>
      <c r="H3463" s="46" t="str">
        <f t="shared" si="54"/>
        <v>4520&gt;&gt;&gt;Approved Study Centres&gt;&gt;&gt;Islamabad&gt;&gt;&gt;Rehabilitation Sciences</v>
      </c>
    </row>
    <row r="3464" spans="1:8">
      <c r="A3464" s="46" t="s">
        <v>25497</v>
      </c>
      <c r="B3464" s="46" t="s">
        <v>617</v>
      </c>
      <c r="C3464" s="46" t="s">
        <v>20190</v>
      </c>
      <c r="D3464" s="46" t="s">
        <v>20923</v>
      </c>
      <c r="E3464" s="46" t="s">
        <v>20588</v>
      </c>
      <c r="F3464" s="46" t="s">
        <v>20821</v>
      </c>
      <c r="G3464" s="46" t="s">
        <v>29457</v>
      </c>
      <c r="H3464" s="46" t="str">
        <f t="shared" si="54"/>
        <v>4720&gt;&gt;&gt;Approved Study Centres&gt;&gt;&gt;Islamabad&gt;&gt;&gt;Social Sciences</v>
      </c>
    </row>
    <row r="3465" spans="1:8">
      <c r="A3465" s="46" t="s">
        <v>25497</v>
      </c>
      <c r="B3465" s="46" t="s">
        <v>617</v>
      </c>
      <c r="C3465" s="46" t="s">
        <v>20190</v>
      </c>
      <c r="D3465" s="46" t="s">
        <v>20923</v>
      </c>
      <c r="E3465" s="46" t="s">
        <v>20588</v>
      </c>
      <c r="F3465" s="46" t="s">
        <v>20705</v>
      </c>
      <c r="G3465" s="46" t="s">
        <v>29458</v>
      </c>
      <c r="H3465" s="46" t="str">
        <f t="shared" si="54"/>
        <v>11342&gt;&gt;&gt;Approved Study Centres&gt;&gt;&gt;Islamabad&gt;&gt;&gt;Urdu</v>
      </c>
    </row>
    <row r="3466" spans="1:8">
      <c r="A3466" s="46" t="s">
        <v>25497</v>
      </c>
      <c r="B3466" s="46" t="s">
        <v>617</v>
      </c>
      <c r="C3466" s="46" t="s">
        <v>20190</v>
      </c>
      <c r="D3466" s="46" t="s">
        <v>20911</v>
      </c>
      <c r="E3466" s="46" t="s">
        <v>20435</v>
      </c>
      <c r="F3466" s="46" t="s">
        <v>21201</v>
      </c>
      <c r="G3466" s="46" t="s">
        <v>25499</v>
      </c>
      <c r="H3466" s="46" t="str">
        <f t="shared" si="54"/>
        <v>4753&gt;&gt;&gt;Approved Study Centres&gt;&gt;&gt;Lahore&gt;&gt;&gt;Faculty of Management Sciences</v>
      </c>
    </row>
    <row r="3467" spans="1:8">
      <c r="A3467" s="46" t="s">
        <v>25497</v>
      </c>
      <c r="B3467" s="46" t="s">
        <v>617</v>
      </c>
      <c r="C3467" s="46" t="s">
        <v>20190</v>
      </c>
      <c r="D3467" s="46" t="s">
        <v>20911</v>
      </c>
      <c r="E3467" s="46" t="s">
        <v>20435</v>
      </c>
      <c r="F3467" s="46" t="s">
        <v>22903</v>
      </c>
      <c r="G3467" s="46" t="s">
        <v>25500</v>
      </c>
      <c r="H3467" s="46" t="str">
        <f t="shared" si="54"/>
        <v>4742&gt;&gt;&gt;Approved Study Centres&gt;&gt;&gt;Lahore&gt;&gt;&gt;Riphah College of Rehabilitation Sciences</v>
      </c>
    </row>
    <row r="3468" spans="1:8">
      <c r="A3468" s="46" t="s">
        <v>25497</v>
      </c>
      <c r="B3468" s="46" t="s">
        <v>617</v>
      </c>
      <c r="C3468" s="46" t="s">
        <v>20190</v>
      </c>
      <c r="D3468" s="46" t="s">
        <v>20911</v>
      </c>
      <c r="E3468" s="46" t="s">
        <v>20435</v>
      </c>
      <c r="F3468" s="46" t="s">
        <v>23022</v>
      </c>
      <c r="G3468" s="46" t="s">
        <v>25501</v>
      </c>
      <c r="H3468" s="46" t="str">
        <f t="shared" si="54"/>
        <v>4777&gt;&gt;&gt;Approved Study Centres&gt;&gt;&gt;Lahore&gt;&gt;&gt;Riphah College of Sciences &amp; Technology</v>
      </c>
    </row>
    <row r="3469" spans="1:8">
      <c r="A3469" s="46" t="s">
        <v>25497</v>
      </c>
      <c r="B3469" s="46" t="s">
        <v>617</v>
      </c>
      <c r="C3469" s="46" t="s">
        <v>20190</v>
      </c>
      <c r="D3469" s="46" t="s">
        <v>20911</v>
      </c>
      <c r="E3469" s="46" t="s">
        <v>20435</v>
      </c>
      <c r="F3469" s="46" t="s">
        <v>22058</v>
      </c>
      <c r="G3469" s="46" t="s">
        <v>25502</v>
      </c>
      <c r="H3469" s="46" t="str">
        <f t="shared" si="54"/>
        <v>4786&gt;&gt;&gt;Approved Study Centres&gt;&gt;&gt;Lahore&gt;&gt;&gt;Riphah College of Veterinary Sciences</v>
      </c>
    </row>
    <row r="3470" spans="1:8">
      <c r="A3470" s="46" t="s">
        <v>25497</v>
      </c>
      <c r="B3470" s="46" t="s">
        <v>617</v>
      </c>
      <c r="C3470" s="46" t="s">
        <v>20190</v>
      </c>
      <c r="D3470" s="46" t="s">
        <v>20911</v>
      </c>
      <c r="E3470" s="46" t="s">
        <v>20435</v>
      </c>
      <c r="F3470" s="46" t="s">
        <v>23023</v>
      </c>
      <c r="G3470" s="46" t="s">
        <v>25503</v>
      </c>
      <c r="H3470" s="46" t="str">
        <f t="shared" si="54"/>
        <v>4780&gt;&gt;&gt;Approved Study Centres&gt;&gt;&gt;Lahore&gt;&gt;&gt;Riphah Institute of Clinical &amp; Professional Psycology</v>
      </c>
    </row>
    <row r="3471" spans="1:8">
      <c r="A3471" s="46" t="s">
        <v>25497</v>
      </c>
      <c r="B3471" s="46" t="s">
        <v>617</v>
      </c>
      <c r="C3471" s="46" t="s">
        <v>20190</v>
      </c>
      <c r="D3471" s="46" t="s">
        <v>20911</v>
      </c>
      <c r="E3471" s="46" t="s">
        <v>20435</v>
      </c>
      <c r="F3471" s="46" t="s">
        <v>22809</v>
      </c>
      <c r="G3471" s="46" t="s">
        <v>25504</v>
      </c>
      <c r="H3471" s="46" t="str">
        <f t="shared" si="54"/>
        <v>4770&gt;&gt;&gt;Approved Study Centres&gt;&gt;&gt;Lahore&gt;&gt;&gt;Riphah Institute of Computing &amp; Applied Sciences</v>
      </c>
    </row>
    <row r="3472" spans="1:8">
      <c r="A3472" s="46" t="s">
        <v>25497</v>
      </c>
      <c r="B3472" s="46" t="s">
        <v>617</v>
      </c>
      <c r="C3472" s="46" t="s">
        <v>20190</v>
      </c>
      <c r="D3472" s="46" t="s">
        <v>20911</v>
      </c>
      <c r="E3472" s="46" t="s">
        <v>20435</v>
      </c>
      <c r="F3472" s="46" t="s">
        <v>20910</v>
      </c>
      <c r="G3472" s="46" t="s">
        <v>25505</v>
      </c>
      <c r="H3472" s="46" t="str">
        <f t="shared" si="54"/>
        <v>4765&gt;&gt;&gt;Approved Study Centres&gt;&gt;&gt;Lahore&gt;&gt;&gt;Riphah Institute of Language &amp; Literature</v>
      </c>
    </row>
    <row r="3473" spans="1:8">
      <c r="A3473" s="46" t="s">
        <v>25497</v>
      </c>
      <c r="B3473" s="46" t="s">
        <v>617</v>
      </c>
      <c r="C3473" s="46" t="s">
        <v>20190</v>
      </c>
      <c r="D3473" s="46" t="s">
        <v>20911</v>
      </c>
      <c r="E3473" s="46" t="s">
        <v>20435</v>
      </c>
      <c r="F3473" s="46" t="s">
        <v>22808</v>
      </c>
      <c r="G3473" s="46" t="s">
        <v>25506</v>
      </c>
      <c r="H3473" s="46" t="str">
        <f t="shared" si="54"/>
        <v>4750&gt;&gt;&gt;Approved Study Centres&gt;&gt;&gt;Lahore&gt;&gt;&gt;Riphah Institute of Pharmaceutical Sciences</v>
      </c>
    </row>
    <row r="3474" spans="1:8">
      <c r="A3474" s="46" t="s">
        <v>25497</v>
      </c>
      <c r="B3474" s="46" t="s">
        <v>617</v>
      </c>
      <c r="C3474" s="46" t="s">
        <v>20190</v>
      </c>
      <c r="D3474" s="46" t="s">
        <v>20911</v>
      </c>
      <c r="E3474" s="46" t="s">
        <v>20435</v>
      </c>
      <c r="F3474" s="46" t="s">
        <v>21167</v>
      </c>
      <c r="G3474" s="46" t="s">
        <v>25507</v>
      </c>
      <c r="H3474" s="46" t="str">
        <f t="shared" si="54"/>
        <v>38925&gt;&gt;&gt;Approved Study Centres&gt;&gt;&gt;Lahore&gt;&gt;&gt;Riphah School of Social Sciences</v>
      </c>
    </row>
    <row r="3475" spans="1:8">
      <c r="A3475" s="46" t="s">
        <v>25497</v>
      </c>
      <c r="B3475" s="46" t="s">
        <v>617</v>
      </c>
      <c r="C3475" s="46" t="s">
        <v>114</v>
      </c>
      <c r="D3475" s="46" t="s">
        <v>29459</v>
      </c>
      <c r="E3475" s="46" t="s">
        <v>20462</v>
      </c>
      <c r="F3475" s="46" t="s">
        <v>21852</v>
      </c>
      <c r="G3475" s="46" t="s">
        <v>29460</v>
      </c>
      <c r="H3475" s="46" t="str">
        <f t="shared" si="54"/>
        <v>1734&gt;&gt;&gt;Constituent College&gt;&gt;&gt;Rawalpindi&gt;&gt;&gt;Islamic International Dental College</v>
      </c>
    </row>
    <row r="3476" spans="1:8">
      <c r="A3476" s="46" t="s">
        <v>25497</v>
      </c>
      <c r="B3476" s="46" t="s">
        <v>617</v>
      </c>
      <c r="C3476" s="46" t="s">
        <v>114</v>
      </c>
      <c r="D3476" s="46" t="s">
        <v>29459</v>
      </c>
      <c r="E3476" s="46" t="s">
        <v>20462</v>
      </c>
      <c r="F3476" s="46" t="s">
        <v>22903</v>
      </c>
      <c r="G3476" s="46" t="s">
        <v>29461</v>
      </c>
      <c r="H3476" s="46" t="str">
        <f t="shared" si="54"/>
        <v>1729&gt;&gt;&gt;Constituent College&gt;&gt;&gt;Rawalpindi&gt;&gt;&gt;Riphah College of Rehabilitation Sciences</v>
      </c>
    </row>
    <row r="3477" spans="1:8">
      <c r="A3477" s="46" t="s">
        <v>25497</v>
      </c>
      <c r="B3477" s="46" t="s">
        <v>617</v>
      </c>
      <c r="C3477" s="46" t="s">
        <v>114</v>
      </c>
      <c r="D3477" s="46" t="s">
        <v>21201</v>
      </c>
      <c r="E3477" s="46" t="s">
        <v>20462</v>
      </c>
      <c r="F3477" s="46" t="s">
        <v>22732</v>
      </c>
      <c r="G3477" s="46" t="s">
        <v>25508</v>
      </c>
      <c r="H3477" s="46" t="str">
        <f t="shared" si="54"/>
        <v>1731&gt;&gt;&gt;Constituent College&gt;&gt;&gt;Rawalpindi&gt;&gt;&gt;Riphah Centre of Islamic Business</v>
      </c>
    </row>
    <row r="3478" spans="1:8">
      <c r="A3478" s="46" t="s">
        <v>25497</v>
      </c>
      <c r="B3478" s="46" t="s">
        <v>617</v>
      </c>
      <c r="C3478" s="46" t="s">
        <v>114</v>
      </c>
      <c r="D3478" s="46" t="s">
        <v>21201</v>
      </c>
      <c r="E3478" s="46" t="s">
        <v>20462</v>
      </c>
      <c r="F3478" s="46" t="s">
        <v>22378</v>
      </c>
      <c r="G3478" s="46" t="s">
        <v>29462</v>
      </c>
      <c r="H3478" s="46" t="str">
        <f t="shared" si="54"/>
        <v>1726&gt;&gt;&gt;Constituent College&gt;&gt;&gt;Rawalpindi&gt;&gt;&gt;Riphah School of Leadership</v>
      </c>
    </row>
    <row r="3479" spans="1:8">
      <c r="A3479" s="46" t="s">
        <v>25497</v>
      </c>
      <c r="B3479" s="46" t="s">
        <v>617</v>
      </c>
      <c r="C3479" s="46" t="s">
        <v>114</v>
      </c>
      <c r="D3479" s="46" t="s">
        <v>29463</v>
      </c>
      <c r="E3479" s="46" t="s">
        <v>20435</v>
      </c>
      <c r="F3479" s="46" t="s">
        <v>20913</v>
      </c>
      <c r="G3479" s="46" t="s">
        <v>29464</v>
      </c>
      <c r="H3479" s="46" t="str">
        <f t="shared" si="54"/>
        <v>1692&gt;&gt;&gt;Constituent College&gt;&gt;&gt;Lahore&gt;&gt;&gt;Department of Social Sciences</v>
      </c>
    </row>
    <row r="3480" spans="1:8">
      <c r="A3480" s="46" t="s">
        <v>25497</v>
      </c>
      <c r="B3480" s="46" t="s">
        <v>617</v>
      </c>
      <c r="C3480" s="46" t="s">
        <v>114</v>
      </c>
      <c r="D3480" s="46" t="s">
        <v>22059</v>
      </c>
      <c r="E3480" s="46" t="s">
        <v>20435</v>
      </c>
      <c r="F3480" s="46" t="s">
        <v>22058</v>
      </c>
      <c r="G3480" s="46" t="s">
        <v>29465</v>
      </c>
      <c r="H3480" s="46" t="str">
        <f t="shared" si="54"/>
        <v>1736&gt;&gt;&gt;Constituent College&gt;&gt;&gt;Lahore&gt;&gt;&gt;Riphah College of Veterinary Sciences</v>
      </c>
    </row>
    <row r="3481" spans="1:8">
      <c r="A3481" s="46" t="s">
        <v>25497</v>
      </c>
      <c r="B3481" s="46" t="s">
        <v>617</v>
      </c>
      <c r="C3481" s="46" t="s">
        <v>114</v>
      </c>
      <c r="D3481" s="46" t="s">
        <v>29466</v>
      </c>
      <c r="E3481" s="46" t="s">
        <v>20588</v>
      </c>
      <c r="F3481" s="46" t="s">
        <v>22716</v>
      </c>
      <c r="G3481" s="46" t="s">
        <v>29467</v>
      </c>
      <c r="H3481" s="46" t="str">
        <f t="shared" si="54"/>
        <v>11341&gt;&gt;&gt;Constituent College&gt;&gt;&gt;Islamabad&gt;&gt;&gt;Department of Mathematics &amp; Statistics</v>
      </c>
    </row>
    <row r="3482" spans="1:8">
      <c r="A3482" s="46" t="s">
        <v>25497</v>
      </c>
      <c r="B3482" s="46" t="s">
        <v>617</v>
      </c>
      <c r="C3482" s="46" t="s">
        <v>114</v>
      </c>
      <c r="D3482" s="46" t="s">
        <v>29466</v>
      </c>
      <c r="E3482" s="46" t="s">
        <v>20588</v>
      </c>
      <c r="F3482" s="46" t="s">
        <v>22052</v>
      </c>
      <c r="G3482" s="46" t="s">
        <v>29468</v>
      </c>
      <c r="H3482" s="46" t="str">
        <f t="shared" si="54"/>
        <v>2493&gt;&gt;&gt;Constituent College&gt;&gt;&gt;Islamabad&gt;&gt;&gt;Faculty of Pharmaceutical Sciences</v>
      </c>
    </row>
    <row r="3483" spans="1:8">
      <c r="A3483" s="46" t="s">
        <v>25497</v>
      </c>
      <c r="B3483" s="46" t="s">
        <v>617</v>
      </c>
      <c r="C3483" s="46" t="s">
        <v>114</v>
      </c>
      <c r="D3483" s="46" t="s">
        <v>22984</v>
      </c>
      <c r="E3483" s="46" t="s">
        <v>20462</v>
      </c>
      <c r="F3483" s="46" t="s">
        <v>23243</v>
      </c>
      <c r="G3483" s="46" t="s">
        <v>25509</v>
      </c>
      <c r="H3483" s="46" t="str">
        <f t="shared" si="54"/>
        <v>11584&gt;&gt;&gt;Constituent College&gt;&gt;&gt;Rawalpindi&gt;&gt;&gt;Department of Media Sciences</v>
      </c>
    </row>
    <row r="3484" spans="1:8">
      <c r="A3484" s="46" t="s">
        <v>25497</v>
      </c>
      <c r="B3484" s="46" t="s">
        <v>617</v>
      </c>
      <c r="C3484" s="46" t="s">
        <v>0</v>
      </c>
      <c r="D3484" s="46" t="s">
        <v>0</v>
      </c>
      <c r="E3484" s="46" t="s">
        <v>20588</v>
      </c>
      <c r="F3484" s="46" t="s">
        <v>22719</v>
      </c>
      <c r="G3484" s="46" t="s">
        <v>25510</v>
      </c>
      <c r="H3484" s="46" t="str">
        <f t="shared" si="54"/>
        <v>11464&gt;&gt;&gt;Main Campus&gt;&gt;&gt;Islamabad&gt;&gt;&gt;B-Ed-Technology</v>
      </c>
    </row>
    <row r="3485" spans="1:8">
      <c r="A3485" s="46" t="s">
        <v>25497</v>
      </c>
      <c r="B3485" s="46" t="s">
        <v>617</v>
      </c>
      <c r="C3485" s="46" t="s">
        <v>0</v>
      </c>
      <c r="D3485" s="46" t="s">
        <v>0</v>
      </c>
      <c r="E3485" s="46" t="s">
        <v>20588</v>
      </c>
      <c r="F3485" s="46" t="s">
        <v>20999</v>
      </c>
      <c r="G3485" s="46" t="s">
        <v>25511</v>
      </c>
      <c r="H3485" s="46" t="str">
        <f t="shared" si="54"/>
        <v>1665&gt;&gt;&gt;Main Campus&gt;&gt;&gt;Islamabad&gt;&gt;&gt;Department of Basic Sciences</v>
      </c>
    </row>
    <row r="3486" spans="1:8">
      <c r="A3486" s="46" t="s">
        <v>25497</v>
      </c>
      <c r="B3486" s="46" t="s">
        <v>617</v>
      </c>
      <c r="C3486" s="46" t="s">
        <v>0</v>
      </c>
      <c r="D3486" s="46" t="s">
        <v>0</v>
      </c>
      <c r="E3486" s="46" t="s">
        <v>20588</v>
      </c>
      <c r="F3486" s="46" t="s">
        <v>20913</v>
      </c>
      <c r="G3486" s="46" t="s">
        <v>29469</v>
      </c>
      <c r="H3486" s="46" t="str">
        <f t="shared" si="54"/>
        <v>1676&gt;&gt;&gt;Main Campus&gt;&gt;&gt;Islamabad&gt;&gt;&gt;Department of Social Sciences</v>
      </c>
    </row>
    <row r="3487" spans="1:8">
      <c r="A3487" s="46" t="s">
        <v>25497</v>
      </c>
      <c r="B3487" s="46" t="s">
        <v>617</v>
      </c>
      <c r="C3487" s="46" t="s">
        <v>0</v>
      </c>
      <c r="D3487" s="46" t="s">
        <v>0</v>
      </c>
      <c r="E3487" s="46" t="s">
        <v>20588</v>
      </c>
      <c r="F3487" s="46" t="s">
        <v>21753</v>
      </c>
      <c r="G3487" s="46" t="s">
        <v>29470</v>
      </c>
      <c r="H3487" s="46" t="str">
        <f t="shared" si="54"/>
        <v>1531&gt;&gt;&gt;Main Campus&gt;&gt;&gt;Islamabad&gt;&gt;&gt;Faculty of Computing</v>
      </c>
    </row>
    <row r="3488" spans="1:8">
      <c r="A3488" s="46" t="s">
        <v>25497</v>
      </c>
      <c r="B3488" s="46" t="s">
        <v>617</v>
      </c>
      <c r="C3488" s="46" t="s">
        <v>0</v>
      </c>
      <c r="D3488" s="46" t="s">
        <v>0</v>
      </c>
      <c r="E3488" s="46" t="s">
        <v>20588</v>
      </c>
      <c r="F3488" s="46" t="s">
        <v>21753</v>
      </c>
      <c r="G3488" s="46" t="s">
        <v>25512</v>
      </c>
      <c r="H3488" s="46" t="str">
        <f t="shared" si="54"/>
        <v>2396&gt;&gt;&gt;Main Campus&gt;&gt;&gt;Islamabad&gt;&gt;&gt;Faculty of Computing</v>
      </c>
    </row>
    <row r="3489" spans="1:8">
      <c r="A3489" s="46" t="s">
        <v>25497</v>
      </c>
      <c r="B3489" s="46" t="s">
        <v>617</v>
      </c>
      <c r="C3489" s="46" t="s">
        <v>0</v>
      </c>
      <c r="D3489" s="46" t="s">
        <v>0</v>
      </c>
      <c r="E3489" s="46" t="s">
        <v>20588</v>
      </c>
      <c r="F3489" s="46" t="s">
        <v>21643</v>
      </c>
      <c r="G3489" s="46" t="s">
        <v>25513</v>
      </c>
      <c r="H3489" s="46" t="str">
        <f t="shared" si="54"/>
        <v>2331&gt;&gt;&gt;Main Campus&gt;&gt;&gt;Islamabad&gt;&gt;&gt;Faculty of Engineering and Applied Sciences</v>
      </c>
    </row>
    <row r="3490" spans="1:8">
      <c r="A3490" s="46" t="s">
        <v>25497</v>
      </c>
      <c r="B3490" s="46" t="s">
        <v>617</v>
      </c>
      <c r="C3490" s="46" t="s">
        <v>0</v>
      </c>
      <c r="D3490" s="46" t="s">
        <v>0</v>
      </c>
      <c r="E3490" s="46" t="s">
        <v>20588</v>
      </c>
      <c r="F3490" s="46" t="s">
        <v>21306</v>
      </c>
      <c r="G3490" s="46" t="s">
        <v>25514</v>
      </c>
      <c r="H3490" s="46" t="str">
        <f t="shared" si="54"/>
        <v>14968&gt;&gt;&gt;Main Campus&gt;&gt;&gt;Islamabad&gt;&gt;&gt;Faculty of Health and Medical sciences</v>
      </c>
    </row>
    <row r="3491" spans="1:8">
      <c r="A3491" s="46" t="s">
        <v>25497</v>
      </c>
      <c r="B3491" s="46" t="s">
        <v>617</v>
      </c>
      <c r="C3491" s="46" t="s">
        <v>0</v>
      </c>
      <c r="D3491" s="46" t="s">
        <v>0</v>
      </c>
      <c r="E3491" s="46" t="s">
        <v>20588</v>
      </c>
      <c r="F3491" s="46" t="s">
        <v>21201</v>
      </c>
      <c r="G3491" s="46" t="s">
        <v>29471</v>
      </c>
      <c r="H3491" s="46" t="str">
        <f t="shared" si="54"/>
        <v>2610&gt;&gt;&gt;Main Campus&gt;&gt;&gt;Islamabad&gt;&gt;&gt;Faculty of Management Sciences</v>
      </c>
    </row>
    <row r="3492" spans="1:8">
      <c r="A3492" s="46" t="s">
        <v>25497</v>
      </c>
      <c r="B3492" s="46" t="s">
        <v>617</v>
      </c>
      <c r="C3492" s="46" t="s">
        <v>0</v>
      </c>
      <c r="D3492" s="46" t="s">
        <v>0</v>
      </c>
      <c r="E3492" s="46" t="s">
        <v>20588</v>
      </c>
      <c r="F3492" s="46" t="s">
        <v>22052</v>
      </c>
      <c r="G3492" s="46" t="s">
        <v>25515</v>
      </c>
      <c r="H3492" s="46" t="str">
        <f t="shared" si="54"/>
        <v>2363&gt;&gt;&gt;Main Campus&gt;&gt;&gt;Islamabad&gt;&gt;&gt;Faculty of Pharmaceutical Sciences</v>
      </c>
    </row>
    <row r="3493" spans="1:8">
      <c r="A3493" s="46" t="s">
        <v>25497</v>
      </c>
      <c r="B3493" s="46" t="s">
        <v>617</v>
      </c>
      <c r="C3493" s="46" t="s">
        <v>0</v>
      </c>
      <c r="D3493" s="46" t="s">
        <v>0</v>
      </c>
      <c r="E3493" s="46" t="s">
        <v>20588</v>
      </c>
      <c r="F3493" s="46" t="s">
        <v>21325</v>
      </c>
      <c r="G3493" s="46" t="s">
        <v>25516</v>
      </c>
      <c r="H3493" s="46" t="str">
        <f t="shared" si="54"/>
        <v>38802&gt;&gt;&gt;Main Campus&gt;&gt;&gt;Islamabad&gt;&gt;&gt;Faculty of Rehabilitation and Allied Health Sciences</v>
      </c>
    </row>
    <row r="3494" spans="1:8">
      <c r="A3494" s="46" t="s">
        <v>25497</v>
      </c>
      <c r="B3494" s="46" t="s">
        <v>617</v>
      </c>
      <c r="C3494" s="46" t="s">
        <v>0</v>
      </c>
      <c r="D3494" s="46" t="s">
        <v>0</v>
      </c>
      <c r="E3494" s="46" t="s">
        <v>20588</v>
      </c>
      <c r="F3494" s="46" t="s">
        <v>21098</v>
      </c>
      <c r="G3494" s="46" t="s">
        <v>29472</v>
      </c>
      <c r="H3494" s="46" t="str">
        <f t="shared" si="54"/>
        <v>4802&gt;&gt;&gt;Main Campus&gt;&gt;&gt;Islamabad&gt;&gt;&gt;Faculty of Social Sciences and Humanities</v>
      </c>
    </row>
    <row r="3495" spans="1:8">
      <c r="A3495" s="46" t="s">
        <v>25497</v>
      </c>
      <c r="B3495" s="46" t="s">
        <v>617</v>
      </c>
      <c r="C3495" s="46" t="s">
        <v>0</v>
      </c>
      <c r="D3495" s="46" t="s">
        <v>0</v>
      </c>
      <c r="E3495" s="46" t="s">
        <v>20588</v>
      </c>
      <c r="F3495" s="46" t="s">
        <v>22761</v>
      </c>
      <c r="G3495" s="46" t="s">
        <v>25517</v>
      </c>
      <c r="H3495" s="46" t="str">
        <f t="shared" si="54"/>
        <v>11466&gt;&gt;&gt;Main Campus&gt;&gt;&gt;Islamabad&gt;&gt;&gt;Faculty of the Management Science</v>
      </c>
    </row>
    <row r="3496" spans="1:8">
      <c r="A3496" s="46" t="s">
        <v>25497</v>
      </c>
      <c r="B3496" s="46" t="s">
        <v>617</v>
      </c>
      <c r="C3496" s="46" t="s">
        <v>0</v>
      </c>
      <c r="D3496" s="46" t="s">
        <v>0</v>
      </c>
      <c r="E3496" s="46" t="s">
        <v>20588</v>
      </c>
      <c r="F3496" s="46" t="s">
        <v>21852</v>
      </c>
      <c r="G3496" s="46" t="s">
        <v>25518</v>
      </c>
      <c r="H3496" s="46" t="str">
        <f t="shared" si="54"/>
        <v>2470&gt;&gt;&gt;Main Campus&gt;&gt;&gt;Islamabad&gt;&gt;&gt;Islamic International Dental College</v>
      </c>
    </row>
    <row r="3497" spans="1:8">
      <c r="A3497" s="46" t="s">
        <v>25497</v>
      </c>
      <c r="B3497" s="46" t="s">
        <v>617</v>
      </c>
      <c r="C3497" s="46" t="s">
        <v>0</v>
      </c>
      <c r="D3497" s="46" t="s">
        <v>0</v>
      </c>
      <c r="E3497" s="46" t="s">
        <v>20588</v>
      </c>
      <c r="F3497" s="46" t="s">
        <v>21322</v>
      </c>
      <c r="G3497" s="46" t="s">
        <v>25519</v>
      </c>
      <c r="H3497" s="46" t="str">
        <f t="shared" si="54"/>
        <v>12767&gt;&gt;&gt;Main Campus&gt;&gt;&gt;Islamabad&gt;&gt;&gt;Islamic International Engineering College</v>
      </c>
    </row>
    <row r="3498" spans="1:8">
      <c r="A3498" s="46" t="s">
        <v>25497</v>
      </c>
      <c r="B3498" s="46" t="s">
        <v>617</v>
      </c>
      <c r="C3498" s="46" t="s">
        <v>0</v>
      </c>
      <c r="D3498" s="46" t="s">
        <v>0</v>
      </c>
      <c r="E3498" s="46" t="s">
        <v>20588</v>
      </c>
      <c r="F3498" s="46" t="s">
        <v>22876</v>
      </c>
      <c r="G3498" s="46" t="s">
        <v>25520</v>
      </c>
      <c r="H3498" s="46" t="str">
        <f t="shared" si="54"/>
        <v>2862&gt;&gt;&gt;Main Campus&gt;&gt;&gt;Islamabad&gt;&gt;&gt;Islamic International Medical College</v>
      </c>
    </row>
    <row r="3499" spans="1:8">
      <c r="A3499" s="46" t="s">
        <v>25497</v>
      </c>
      <c r="B3499" s="46" t="s">
        <v>617</v>
      </c>
      <c r="C3499" s="46" t="s">
        <v>0</v>
      </c>
      <c r="D3499" s="46" t="s">
        <v>0</v>
      </c>
      <c r="E3499" s="46" t="s">
        <v>20588</v>
      </c>
      <c r="F3499" s="46" t="s">
        <v>22903</v>
      </c>
      <c r="G3499" s="46" t="s">
        <v>29473</v>
      </c>
      <c r="H3499" s="46" t="str">
        <f t="shared" si="54"/>
        <v>2459&gt;&gt;&gt;Main Campus&gt;&gt;&gt;Islamabad&gt;&gt;&gt;Riphah College of Rehabilitation Sciences</v>
      </c>
    </row>
    <row r="3500" spans="1:8">
      <c r="A3500" s="46" t="s">
        <v>25497</v>
      </c>
      <c r="B3500" s="46" t="s">
        <v>617</v>
      </c>
      <c r="C3500" s="46" t="s">
        <v>0</v>
      </c>
      <c r="D3500" s="46" t="s">
        <v>0</v>
      </c>
      <c r="E3500" s="46" t="s">
        <v>20588</v>
      </c>
      <c r="F3500" s="46" t="s">
        <v>22984</v>
      </c>
      <c r="G3500" s="46" t="s">
        <v>25521</v>
      </c>
      <c r="H3500" s="46" t="str">
        <f t="shared" si="54"/>
        <v>2421&gt;&gt;&gt;Main Campus&gt;&gt;&gt;Islamabad&gt;&gt;&gt;Riphah Institute of Media Sciences</v>
      </c>
    </row>
    <row r="3501" spans="1:8">
      <c r="A3501" s="46" t="s">
        <v>25497</v>
      </c>
      <c r="B3501" s="46" t="s">
        <v>617</v>
      </c>
      <c r="C3501" s="46" t="s">
        <v>0</v>
      </c>
      <c r="D3501" s="46" t="s">
        <v>0</v>
      </c>
      <c r="E3501" s="46" t="s">
        <v>20588</v>
      </c>
      <c r="F3501" s="46" t="s">
        <v>21328</v>
      </c>
      <c r="G3501" s="46" t="s">
        <v>25522</v>
      </c>
      <c r="H3501" s="46" t="str">
        <f t="shared" si="54"/>
        <v>4047&gt;&gt;&gt;Main Campus&gt;&gt;&gt;Islamabad&gt;&gt;&gt;SKANS</v>
      </c>
    </row>
    <row r="3502" spans="1:8">
      <c r="A3502" s="46" t="s">
        <v>25497</v>
      </c>
      <c r="B3502" s="46" t="s">
        <v>617</v>
      </c>
      <c r="C3502" s="46" t="s">
        <v>20188</v>
      </c>
      <c r="D3502" s="46" t="s">
        <v>21099</v>
      </c>
      <c r="E3502" s="46" t="s">
        <v>20363</v>
      </c>
      <c r="F3502" s="46" t="s">
        <v>22507</v>
      </c>
      <c r="G3502" s="46" t="s">
        <v>25523</v>
      </c>
      <c r="H3502" s="46" t="str">
        <f t="shared" si="54"/>
        <v>50485&gt;&gt;&gt;Sub Campus&gt;&gt;&gt;Malakand&gt;&gt;&gt;Faculty of Rehabilitation &amp; Allied Health Sciences</v>
      </c>
    </row>
    <row r="3503" spans="1:8">
      <c r="A3503" s="46" t="s">
        <v>25497</v>
      </c>
      <c r="B3503" s="46" t="s">
        <v>617</v>
      </c>
      <c r="C3503" s="46" t="s">
        <v>20188</v>
      </c>
      <c r="D3503" s="46" t="s">
        <v>21099</v>
      </c>
      <c r="E3503" s="46" t="s">
        <v>20363</v>
      </c>
      <c r="F3503" s="46" t="s">
        <v>21098</v>
      </c>
      <c r="G3503" s="46" t="s">
        <v>29474</v>
      </c>
      <c r="H3503" s="46" t="str">
        <f t="shared" si="54"/>
        <v>50488&gt;&gt;&gt;Sub Campus&gt;&gt;&gt;Malakand&gt;&gt;&gt;Faculty of Social Sciences and Humanities</v>
      </c>
    </row>
    <row r="3504" spans="1:8">
      <c r="A3504" s="46" t="s">
        <v>25497</v>
      </c>
      <c r="B3504" s="46" t="s">
        <v>617</v>
      </c>
      <c r="C3504" s="46" t="s">
        <v>20188</v>
      </c>
      <c r="D3504" s="46" t="s">
        <v>21099</v>
      </c>
      <c r="E3504" s="46" t="s">
        <v>20363</v>
      </c>
      <c r="F3504" s="46" t="s">
        <v>22379</v>
      </c>
      <c r="G3504" s="46" t="s">
        <v>25524</v>
      </c>
      <c r="H3504" s="46" t="str">
        <f t="shared" si="54"/>
        <v>50484&gt;&gt;&gt;Sub Campus&gt;&gt;&gt;Malakand&gt;&gt;&gt;Riphah School of Informatics</v>
      </c>
    </row>
    <row r="3505" spans="1:8">
      <c r="A3505" s="46" t="s">
        <v>25497</v>
      </c>
      <c r="B3505" s="46" t="s">
        <v>617</v>
      </c>
      <c r="C3505" s="46" t="s">
        <v>20188</v>
      </c>
      <c r="D3505" s="46" t="s">
        <v>21099</v>
      </c>
      <c r="E3505" s="46" t="s">
        <v>20363</v>
      </c>
      <c r="F3505" s="46" t="s">
        <v>22378</v>
      </c>
      <c r="G3505" s="46" t="s">
        <v>25525</v>
      </c>
      <c r="H3505" s="46" t="str">
        <f t="shared" si="54"/>
        <v>50486&gt;&gt;&gt;Sub Campus&gt;&gt;&gt;Malakand&gt;&gt;&gt;Riphah School of Leadership</v>
      </c>
    </row>
    <row r="3506" spans="1:8">
      <c r="A3506" s="46" t="s">
        <v>25497</v>
      </c>
      <c r="B3506" s="46" t="s">
        <v>617</v>
      </c>
      <c r="C3506" s="46" t="s">
        <v>20188</v>
      </c>
      <c r="D3506" s="46" t="s">
        <v>21099</v>
      </c>
      <c r="E3506" s="46" t="s">
        <v>20363</v>
      </c>
      <c r="F3506" s="46" t="s">
        <v>21167</v>
      </c>
      <c r="G3506" s="46" t="s">
        <v>29475</v>
      </c>
      <c r="H3506" s="46" t="str">
        <f t="shared" si="54"/>
        <v>50487&gt;&gt;&gt;Sub Campus&gt;&gt;&gt;Malakand&gt;&gt;&gt;Riphah School of Social Sciences</v>
      </c>
    </row>
    <row r="3507" spans="1:8">
      <c r="A3507" s="46" t="s">
        <v>25497</v>
      </c>
      <c r="B3507" s="46" t="s">
        <v>617</v>
      </c>
      <c r="C3507" s="46" t="s">
        <v>20188</v>
      </c>
      <c r="D3507" s="46" t="s">
        <v>29476</v>
      </c>
      <c r="E3507" s="46" t="s">
        <v>20370</v>
      </c>
      <c r="F3507" s="46" t="s">
        <v>31905</v>
      </c>
      <c r="G3507" s="46" t="s">
        <v>31906</v>
      </c>
      <c r="H3507" s="46" t="str">
        <f t="shared" si="54"/>
        <v>54561&gt;&gt;&gt;Sub Campus&gt;&gt;&gt;Peshawar&gt;&gt;&gt;Department of Dental Sciences</v>
      </c>
    </row>
    <row r="3508" spans="1:8">
      <c r="A3508" s="46" t="s">
        <v>25497</v>
      </c>
      <c r="B3508" s="46" t="s">
        <v>617</v>
      </c>
      <c r="C3508" s="46" t="s">
        <v>20188</v>
      </c>
      <c r="D3508" s="46" t="s">
        <v>29476</v>
      </c>
      <c r="E3508" s="46" t="s">
        <v>20370</v>
      </c>
      <c r="F3508" s="46" t="s">
        <v>31907</v>
      </c>
      <c r="G3508" s="46" t="s">
        <v>31908</v>
      </c>
      <c r="H3508" s="46" t="str">
        <f t="shared" si="54"/>
        <v>54560&gt;&gt;&gt;Sub Campus&gt;&gt;&gt;Peshawar&gt;&gt;&gt;Department of Islamic Studies and Comparative Religions</v>
      </c>
    </row>
    <row r="3509" spans="1:8">
      <c r="A3509" s="46" t="s">
        <v>25497</v>
      </c>
      <c r="B3509" s="46" t="s">
        <v>617</v>
      </c>
      <c r="C3509" s="46" t="s">
        <v>20188</v>
      </c>
      <c r="D3509" s="46" t="s">
        <v>29476</v>
      </c>
      <c r="E3509" s="46" t="s">
        <v>20370</v>
      </c>
      <c r="F3509" s="46" t="s">
        <v>23309</v>
      </c>
      <c r="G3509" s="46" t="s">
        <v>29477</v>
      </c>
      <c r="H3509" s="46" t="str">
        <f t="shared" si="54"/>
        <v>54562&gt;&gt;&gt;Sub Campus&gt;&gt;&gt;Peshawar&gt;&gt;&gt;Department of Medical Sciences</v>
      </c>
    </row>
    <row r="3510" spans="1:8">
      <c r="A3510" s="46" t="s">
        <v>25497</v>
      </c>
      <c r="B3510" s="46" t="s">
        <v>617</v>
      </c>
      <c r="C3510" s="46" t="s">
        <v>20188</v>
      </c>
      <c r="D3510" s="46" t="s">
        <v>29478</v>
      </c>
      <c r="E3510" s="46" t="s">
        <v>20466</v>
      </c>
      <c r="F3510" s="46" t="s">
        <v>20680</v>
      </c>
      <c r="G3510" s="46" t="s">
        <v>29479</v>
      </c>
      <c r="H3510" s="46" t="str">
        <f t="shared" si="54"/>
        <v>54533&gt;&gt;&gt;Sub Campus&gt;&gt;&gt;Sahiwal&gt;&gt;&gt;Department of Computer Science</v>
      </c>
    </row>
    <row r="3511" spans="1:8">
      <c r="A3511" s="46" t="s">
        <v>25497</v>
      </c>
      <c r="B3511" s="46" t="s">
        <v>617</v>
      </c>
      <c r="C3511" s="46" t="s">
        <v>20188</v>
      </c>
      <c r="D3511" s="46" t="s">
        <v>29478</v>
      </c>
      <c r="E3511" s="46" t="s">
        <v>20466</v>
      </c>
      <c r="F3511" s="46" t="s">
        <v>22808</v>
      </c>
      <c r="G3511" s="46" t="s">
        <v>29480</v>
      </c>
      <c r="H3511" s="46" t="str">
        <f t="shared" si="54"/>
        <v>54535&gt;&gt;&gt;Sub Campus&gt;&gt;&gt;Sahiwal&gt;&gt;&gt;Riphah Institute of Pharmaceutical Sciences</v>
      </c>
    </row>
    <row r="3512" spans="1:8">
      <c r="A3512" s="46" t="s">
        <v>25497</v>
      </c>
      <c r="B3512" s="46" t="s">
        <v>617</v>
      </c>
      <c r="C3512" s="46" t="s">
        <v>20188</v>
      </c>
      <c r="D3512" s="46" t="s">
        <v>29478</v>
      </c>
      <c r="E3512" s="46" t="s">
        <v>20466</v>
      </c>
      <c r="F3512" s="46" t="s">
        <v>22378</v>
      </c>
      <c r="G3512" s="46" t="s">
        <v>29481</v>
      </c>
      <c r="H3512" s="46" t="str">
        <f t="shared" si="54"/>
        <v>54534&gt;&gt;&gt;Sub Campus&gt;&gt;&gt;Sahiwal&gt;&gt;&gt;Riphah School of Leadership</v>
      </c>
    </row>
    <row r="3513" spans="1:8">
      <c r="A3513" s="46" t="s">
        <v>25526</v>
      </c>
      <c r="B3513" s="46" t="s">
        <v>20641</v>
      </c>
      <c r="C3513" s="46" t="s">
        <v>114</v>
      </c>
      <c r="D3513" s="46" t="s">
        <v>21183</v>
      </c>
      <c r="E3513" s="46" t="s">
        <v>20462</v>
      </c>
      <c r="F3513" s="46" t="s">
        <v>21921</v>
      </c>
      <c r="G3513" s="46" t="s">
        <v>25527</v>
      </c>
      <c r="H3513" s="46" t="str">
        <f t="shared" si="54"/>
        <v>5214&gt;&gt;&gt;Constituent College&gt;&gt;&gt;Rawalpindi&gt;&gt;&gt;Basic Medical Sciences Anatomy</v>
      </c>
    </row>
    <row r="3514" spans="1:8">
      <c r="A3514" s="46" t="s">
        <v>25526</v>
      </c>
      <c r="B3514" s="46" t="s">
        <v>20641</v>
      </c>
      <c r="C3514" s="46" t="s">
        <v>114</v>
      </c>
      <c r="D3514" s="46" t="s">
        <v>21183</v>
      </c>
      <c r="E3514" s="46" t="s">
        <v>20462</v>
      </c>
      <c r="F3514" s="46" t="s">
        <v>21927</v>
      </c>
      <c r="G3514" s="46" t="s">
        <v>25528</v>
      </c>
      <c r="H3514" s="46" t="str">
        <f t="shared" si="54"/>
        <v>5218&gt;&gt;&gt;Constituent College&gt;&gt;&gt;Rawalpindi&gt;&gt;&gt;Basic Medical Sciences Biochemistry</v>
      </c>
    </row>
    <row r="3515" spans="1:8">
      <c r="A3515" s="46" t="s">
        <v>25526</v>
      </c>
      <c r="B3515" s="46" t="s">
        <v>20641</v>
      </c>
      <c r="C3515" s="46" t="s">
        <v>114</v>
      </c>
      <c r="D3515" s="46" t="s">
        <v>21183</v>
      </c>
      <c r="E3515" s="46" t="s">
        <v>20462</v>
      </c>
      <c r="F3515" s="46" t="s">
        <v>21920</v>
      </c>
      <c r="G3515" s="46" t="s">
        <v>25529</v>
      </c>
      <c r="H3515" s="46" t="str">
        <f t="shared" si="54"/>
        <v>5233&gt;&gt;&gt;Constituent College&gt;&gt;&gt;Rawalpindi&gt;&gt;&gt;Basic Medical Sciences Community Medicine</v>
      </c>
    </row>
    <row r="3516" spans="1:8">
      <c r="A3516" s="46" t="s">
        <v>25526</v>
      </c>
      <c r="B3516" s="46" t="s">
        <v>20641</v>
      </c>
      <c r="C3516" s="46" t="s">
        <v>114</v>
      </c>
      <c r="D3516" s="46" t="s">
        <v>21183</v>
      </c>
      <c r="E3516" s="46" t="s">
        <v>20462</v>
      </c>
      <c r="F3516" s="46" t="s">
        <v>21926</v>
      </c>
      <c r="G3516" s="46" t="s">
        <v>25530</v>
      </c>
      <c r="H3516" s="46" t="str">
        <f t="shared" si="54"/>
        <v>5238&gt;&gt;&gt;Constituent College&gt;&gt;&gt;Rawalpindi&gt;&gt;&gt;Basic Medical Sciences Haematology</v>
      </c>
    </row>
    <row r="3517" spans="1:8">
      <c r="A3517" s="46" t="s">
        <v>25526</v>
      </c>
      <c r="B3517" s="46" t="s">
        <v>20641</v>
      </c>
      <c r="C3517" s="46" t="s">
        <v>114</v>
      </c>
      <c r="D3517" s="46" t="s">
        <v>21183</v>
      </c>
      <c r="E3517" s="46" t="s">
        <v>20462</v>
      </c>
      <c r="F3517" s="46" t="s">
        <v>21925</v>
      </c>
      <c r="G3517" s="46" t="s">
        <v>25531</v>
      </c>
      <c r="H3517" s="46" t="str">
        <f t="shared" si="54"/>
        <v>5236&gt;&gt;&gt;Constituent College&gt;&gt;&gt;Rawalpindi&gt;&gt;&gt;Basic Medical Sciences Histopathology</v>
      </c>
    </row>
    <row r="3518" spans="1:8">
      <c r="A3518" s="46" t="s">
        <v>25526</v>
      </c>
      <c r="B3518" s="46" t="s">
        <v>20641</v>
      </c>
      <c r="C3518" s="46" t="s">
        <v>114</v>
      </c>
      <c r="D3518" s="46" t="s">
        <v>21183</v>
      </c>
      <c r="E3518" s="46" t="s">
        <v>20462</v>
      </c>
      <c r="F3518" s="46" t="s">
        <v>21919</v>
      </c>
      <c r="G3518" s="46" t="s">
        <v>25532</v>
      </c>
      <c r="H3518" s="46" t="str">
        <f t="shared" si="54"/>
        <v>5237&gt;&gt;&gt;Constituent College&gt;&gt;&gt;Rawalpindi&gt;&gt;&gt;Basic Medical Sciences Microbiology</v>
      </c>
    </row>
    <row r="3519" spans="1:8">
      <c r="A3519" s="46" t="s">
        <v>25526</v>
      </c>
      <c r="B3519" s="46" t="s">
        <v>20641</v>
      </c>
      <c r="C3519" s="46" t="s">
        <v>114</v>
      </c>
      <c r="D3519" s="46" t="s">
        <v>21183</v>
      </c>
      <c r="E3519" s="46" t="s">
        <v>20462</v>
      </c>
      <c r="F3519" s="46" t="s">
        <v>21918</v>
      </c>
      <c r="G3519" s="46" t="s">
        <v>25533</v>
      </c>
      <c r="H3519" s="46" t="str">
        <f t="shared" si="54"/>
        <v>5224&gt;&gt;&gt;Constituent College&gt;&gt;&gt;Rawalpindi&gt;&gt;&gt;Basic Medical Sciences Molecular Medicine</v>
      </c>
    </row>
    <row r="3520" spans="1:8">
      <c r="A3520" s="46" t="s">
        <v>25526</v>
      </c>
      <c r="B3520" s="46" t="s">
        <v>20641</v>
      </c>
      <c r="C3520" s="46" t="s">
        <v>114</v>
      </c>
      <c r="D3520" s="46" t="s">
        <v>21183</v>
      </c>
      <c r="E3520" s="46" t="s">
        <v>20462</v>
      </c>
      <c r="F3520" s="46" t="s">
        <v>21924</v>
      </c>
      <c r="G3520" s="46" t="s">
        <v>25534</v>
      </c>
      <c r="H3520" s="46" t="str">
        <f t="shared" si="54"/>
        <v>5217&gt;&gt;&gt;Constituent College&gt;&gt;&gt;Rawalpindi&gt;&gt;&gt;Basic Medical Sciences Pathology</v>
      </c>
    </row>
    <row r="3521" spans="1:8">
      <c r="A3521" s="46" t="s">
        <v>25526</v>
      </c>
      <c r="B3521" s="46" t="s">
        <v>20641</v>
      </c>
      <c r="C3521" s="46" t="s">
        <v>114</v>
      </c>
      <c r="D3521" s="46" t="s">
        <v>21183</v>
      </c>
      <c r="E3521" s="46" t="s">
        <v>20462</v>
      </c>
      <c r="F3521" s="46" t="s">
        <v>22125</v>
      </c>
      <c r="G3521" s="46" t="s">
        <v>25535</v>
      </c>
      <c r="H3521" s="46" t="str">
        <f t="shared" si="54"/>
        <v>5220&gt;&gt;&gt;Constituent College&gt;&gt;&gt;Rawalpindi&gt;&gt;&gt;Basic Medical Sciences Pharmacology</v>
      </c>
    </row>
    <row r="3522" spans="1:8">
      <c r="A3522" s="46" t="s">
        <v>25526</v>
      </c>
      <c r="B3522" s="46" t="s">
        <v>20641</v>
      </c>
      <c r="C3522" s="46" t="s">
        <v>114</v>
      </c>
      <c r="D3522" s="46" t="s">
        <v>21183</v>
      </c>
      <c r="E3522" s="46" t="s">
        <v>20462</v>
      </c>
      <c r="F3522" s="46" t="s">
        <v>21922</v>
      </c>
      <c r="G3522" s="46" t="s">
        <v>25536</v>
      </c>
      <c r="H3522" s="46" t="str">
        <f t="shared" ref="H3522:H3585" si="55">CONCATENATE(G3522, "&gt;&gt;&gt;", C3522, "&gt;&gt;&gt;", E3522, "&gt;&gt;&gt;", F3522)</f>
        <v>5226&gt;&gt;&gt;Constituent College&gt;&gt;&gt;Rawalpindi&gt;&gt;&gt;Basic Medical Sciences Physiology</v>
      </c>
    </row>
    <row r="3523" spans="1:8">
      <c r="A3523" s="46" t="s">
        <v>25526</v>
      </c>
      <c r="B3523" s="46" t="s">
        <v>20641</v>
      </c>
      <c r="C3523" s="46" t="s">
        <v>114</v>
      </c>
      <c r="D3523" s="46" t="s">
        <v>21183</v>
      </c>
      <c r="E3523" s="46" t="s">
        <v>20462</v>
      </c>
      <c r="F3523" s="46" t="s">
        <v>27032</v>
      </c>
      <c r="G3523" s="46" t="s">
        <v>29482</v>
      </c>
      <c r="H3523" s="46" t="str">
        <f t="shared" si="55"/>
        <v>5495&gt;&gt;&gt;Constituent College&gt;&gt;&gt;Rawalpindi&gt;&gt;&gt;BDS</v>
      </c>
    </row>
    <row r="3524" spans="1:8">
      <c r="A3524" s="46" t="s">
        <v>25526</v>
      </c>
      <c r="B3524" s="46" t="s">
        <v>20641</v>
      </c>
      <c r="C3524" s="46" t="s">
        <v>114</v>
      </c>
      <c r="D3524" s="46" t="s">
        <v>21183</v>
      </c>
      <c r="E3524" s="46" t="s">
        <v>20462</v>
      </c>
      <c r="F3524" s="46" t="s">
        <v>21862</v>
      </c>
      <c r="G3524" s="46" t="s">
        <v>29483</v>
      </c>
      <c r="H3524" s="46" t="str">
        <f t="shared" si="55"/>
        <v>5204&gt;&gt;&gt;Constituent College&gt;&gt;&gt;Rawalpindi&gt;&gt;&gt;Department of Dentistry</v>
      </c>
    </row>
    <row r="3525" spans="1:8">
      <c r="A3525" s="46" t="s">
        <v>25526</v>
      </c>
      <c r="B3525" s="46" t="s">
        <v>20641</v>
      </c>
      <c r="C3525" s="46" t="s">
        <v>114</v>
      </c>
      <c r="D3525" s="46" t="s">
        <v>21183</v>
      </c>
      <c r="E3525" s="46" t="s">
        <v>20462</v>
      </c>
      <c r="F3525" s="46" t="s">
        <v>21564</v>
      </c>
      <c r="G3525" s="46" t="s">
        <v>29484</v>
      </c>
      <c r="H3525" s="46" t="str">
        <f t="shared" si="55"/>
        <v>5498&gt;&gt;&gt;Constituent College&gt;&gt;&gt;Rawalpindi&gt;&gt;&gt;MBBS</v>
      </c>
    </row>
    <row r="3526" spans="1:8">
      <c r="A3526" s="46" t="s">
        <v>25526</v>
      </c>
      <c r="B3526" s="46" t="s">
        <v>20641</v>
      </c>
      <c r="C3526" s="46" t="s">
        <v>114</v>
      </c>
      <c r="D3526" s="46" t="s">
        <v>20671</v>
      </c>
      <c r="E3526" s="46" t="s">
        <v>20588</v>
      </c>
      <c r="F3526" s="46" t="s">
        <v>21204</v>
      </c>
      <c r="G3526" s="46" t="s">
        <v>25537</v>
      </c>
      <c r="H3526" s="46" t="str">
        <f t="shared" si="55"/>
        <v>27956&gt;&gt;&gt;Constituent College&gt;&gt;&gt;Islamabad&gt;&gt;&gt;Bio Technology</v>
      </c>
    </row>
    <row r="3527" spans="1:8">
      <c r="A3527" s="46" t="s">
        <v>25526</v>
      </c>
      <c r="B3527" s="46" t="s">
        <v>20641</v>
      </c>
      <c r="C3527" s="46" t="s">
        <v>114</v>
      </c>
      <c r="D3527" s="46" t="s">
        <v>20671</v>
      </c>
      <c r="E3527" s="46" t="s">
        <v>20588</v>
      </c>
      <c r="F3527" s="46" t="s">
        <v>23317</v>
      </c>
      <c r="G3527" s="46" t="s">
        <v>25538</v>
      </c>
      <c r="H3527" s="46" t="str">
        <f t="shared" si="55"/>
        <v>1551&gt;&gt;&gt;Constituent College&gt;&gt;&gt;Islamabad&gt;&gt;&gt;Healthcare Biotechnology</v>
      </c>
    </row>
    <row r="3528" spans="1:8">
      <c r="A3528" s="46" t="s">
        <v>25526</v>
      </c>
      <c r="B3528" s="46" t="s">
        <v>20641</v>
      </c>
      <c r="C3528" s="46" t="s">
        <v>114</v>
      </c>
      <c r="D3528" s="46" t="s">
        <v>20671</v>
      </c>
      <c r="E3528" s="46" t="s">
        <v>20588</v>
      </c>
      <c r="F3528" s="46" t="s">
        <v>22016</v>
      </c>
      <c r="G3528" s="46" t="s">
        <v>25539</v>
      </c>
      <c r="H3528" s="46" t="str">
        <f t="shared" si="55"/>
        <v>1553&gt;&gt;&gt;Constituent College&gt;&gt;&gt;Islamabad&gt;&gt;&gt;Industrial Biotechnology</v>
      </c>
    </row>
    <row r="3529" spans="1:8">
      <c r="A3529" s="46" t="s">
        <v>25526</v>
      </c>
      <c r="B3529" s="46" t="s">
        <v>20641</v>
      </c>
      <c r="C3529" s="46" t="s">
        <v>114</v>
      </c>
      <c r="D3529" s="46" t="s">
        <v>20671</v>
      </c>
      <c r="E3529" s="46" t="s">
        <v>20588</v>
      </c>
      <c r="F3529" s="46" t="s">
        <v>22906</v>
      </c>
      <c r="G3529" s="46" t="s">
        <v>25540</v>
      </c>
      <c r="H3529" s="46" t="str">
        <f t="shared" si="55"/>
        <v>1552&gt;&gt;&gt;Constituent College&gt;&gt;&gt;Islamabad&gt;&gt;&gt;Plant Biotechnology</v>
      </c>
    </row>
    <row r="3530" spans="1:8">
      <c r="A3530" s="46" t="s">
        <v>25526</v>
      </c>
      <c r="B3530" s="46" t="s">
        <v>20641</v>
      </c>
      <c r="C3530" s="46" t="s">
        <v>114</v>
      </c>
      <c r="D3530" s="46" t="s">
        <v>20671</v>
      </c>
      <c r="E3530" s="46" t="s">
        <v>20588</v>
      </c>
      <c r="F3530" s="46" t="s">
        <v>20670</v>
      </c>
      <c r="G3530" s="46" t="s">
        <v>25541</v>
      </c>
      <c r="H3530" s="46" t="str">
        <f t="shared" si="55"/>
        <v>9904&gt;&gt;&gt;Constituent College&gt;&gt;&gt;Islamabad&gt;&gt;&gt;Virology</v>
      </c>
    </row>
    <row r="3531" spans="1:8">
      <c r="A3531" s="46" t="s">
        <v>25526</v>
      </c>
      <c r="B3531" s="46" t="s">
        <v>20641</v>
      </c>
      <c r="C3531" s="46" t="s">
        <v>114</v>
      </c>
      <c r="D3531" s="46" t="s">
        <v>20671</v>
      </c>
      <c r="E3531" s="46" t="s">
        <v>20588</v>
      </c>
      <c r="F3531" s="46" t="s">
        <v>21327</v>
      </c>
      <c r="G3531" s="46" t="s">
        <v>25542</v>
      </c>
      <c r="H3531" s="46" t="str">
        <f t="shared" si="55"/>
        <v>7851&gt;&gt;&gt;Constituent College&gt;&gt;&gt;Islamabad&gt;&gt;&gt;Virology &amp; Immunology</v>
      </c>
    </row>
    <row r="3532" spans="1:8">
      <c r="A3532" s="46" t="s">
        <v>25526</v>
      </c>
      <c r="B3532" s="46" t="s">
        <v>20641</v>
      </c>
      <c r="C3532" s="46" t="s">
        <v>114</v>
      </c>
      <c r="D3532" s="46" t="s">
        <v>22043</v>
      </c>
      <c r="E3532" s="46" t="s">
        <v>20588</v>
      </c>
      <c r="F3532" s="46" t="s">
        <v>22042</v>
      </c>
      <c r="G3532" s="46" t="s">
        <v>25543</v>
      </c>
      <c r="H3532" s="46" t="str">
        <f t="shared" si="55"/>
        <v>1558&gt;&gt;&gt;Constituent College&gt;&gt;&gt;Islamabad&gt;&gt;&gt;Career Counseling &amp; Education</v>
      </c>
    </row>
    <row r="3533" spans="1:8">
      <c r="A3533" s="46" t="s">
        <v>25526</v>
      </c>
      <c r="B3533" s="46" t="s">
        <v>20641</v>
      </c>
      <c r="C3533" s="46" t="s">
        <v>114</v>
      </c>
      <c r="D3533" s="46" t="s">
        <v>29485</v>
      </c>
      <c r="E3533" s="46" t="s">
        <v>20462</v>
      </c>
      <c r="F3533" s="46" t="s">
        <v>20688</v>
      </c>
      <c r="G3533" s="46" t="s">
        <v>29486</v>
      </c>
      <c r="H3533" s="46" t="str">
        <f t="shared" si="55"/>
        <v>9606&gt;&gt;&gt;Constituent College&gt;&gt;&gt;Rawalpindi&gt;&gt;&gt;Mathematics</v>
      </c>
    </row>
    <row r="3534" spans="1:8">
      <c r="A3534" s="46" t="s">
        <v>25526</v>
      </c>
      <c r="B3534" s="46" t="s">
        <v>20641</v>
      </c>
      <c r="C3534" s="46" t="s">
        <v>114</v>
      </c>
      <c r="D3534" s="46" t="s">
        <v>29485</v>
      </c>
      <c r="E3534" s="46" t="s">
        <v>20462</v>
      </c>
      <c r="F3534" s="46" t="s">
        <v>20859</v>
      </c>
      <c r="G3534" s="46" t="s">
        <v>29487</v>
      </c>
      <c r="H3534" s="46" t="str">
        <f t="shared" si="55"/>
        <v>9607&gt;&gt;&gt;Constituent College&gt;&gt;&gt;Rawalpindi&gt;&gt;&gt;Physics</v>
      </c>
    </row>
    <row r="3535" spans="1:8">
      <c r="A3535" s="46" t="s">
        <v>25526</v>
      </c>
      <c r="B3535" s="46" t="s">
        <v>20641</v>
      </c>
      <c r="C3535" s="46" t="s">
        <v>114</v>
      </c>
      <c r="D3535" s="46" t="s">
        <v>21188</v>
      </c>
      <c r="E3535" s="46" t="s">
        <v>20588</v>
      </c>
      <c r="F3535" s="46" t="s">
        <v>21187</v>
      </c>
      <c r="G3535" s="46" t="s">
        <v>25544</v>
      </c>
      <c r="H3535" s="46" t="str">
        <f t="shared" si="55"/>
        <v>16658&gt;&gt;&gt;Constituent College&gt;&gt;&gt;Islamabad&gt;&gt;&gt;Peace and Conflict Studies</v>
      </c>
    </row>
    <row r="3536" spans="1:8">
      <c r="A3536" s="46" t="s">
        <v>25526</v>
      </c>
      <c r="B3536" s="46" t="s">
        <v>20641</v>
      </c>
      <c r="C3536" s="46" t="s">
        <v>114</v>
      </c>
      <c r="D3536" s="46" t="s">
        <v>20709</v>
      </c>
      <c r="E3536" s="46" t="s">
        <v>20707</v>
      </c>
      <c r="F3536" s="46" t="s">
        <v>21202</v>
      </c>
      <c r="G3536" s="46" t="s">
        <v>25545</v>
      </c>
      <c r="H3536" s="46" t="str">
        <f t="shared" si="55"/>
        <v>1901&gt;&gt;&gt;Constituent College&gt;&gt;&gt;Risalpur&gt;&gt;&gt;Aerospace Engineering</v>
      </c>
    </row>
    <row r="3537" spans="1:8">
      <c r="A3537" s="46" t="s">
        <v>25526</v>
      </c>
      <c r="B3537" s="46" t="s">
        <v>20641</v>
      </c>
      <c r="C3537" s="46" t="s">
        <v>114</v>
      </c>
      <c r="D3537" s="46" t="s">
        <v>20709</v>
      </c>
      <c r="E3537" s="46" t="s">
        <v>20707</v>
      </c>
      <c r="F3537" s="46" t="s">
        <v>21315</v>
      </c>
      <c r="G3537" s="46" t="s">
        <v>25546</v>
      </c>
      <c r="H3537" s="46" t="str">
        <f t="shared" si="55"/>
        <v>1902&gt;&gt;&gt;Constituent College&gt;&gt;&gt;Risalpur&gt;&gt;&gt;Avionics Engineering</v>
      </c>
    </row>
    <row r="3538" spans="1:8">
      <c r="A3538" s="46" t="s">
        <v>25526</v>
      </c>
      <c r="B3538" s="46" t="s">
        <v>20641</v>
      </c>
      <c r="C3538" s="46" t="s">
        <v>114</v>
      </c>
      <c r="D3538" s="46" t="s">
        <v>20709</v>
      </c>
      <c r="E3538" s="46" t="s">
        <v>20707</v>
      </c>
      <c r="F3538" s="46" t="s">
        <v>20636</v>
      </c>
      <c r="G3538" s="46" t="s">
        <v>25547</v>
      </c>
      <c r="H3538" s="46" t="str">
        <f t="shared" si="55"/>
        <v>1675&gt;&gt;&gt;Constituent College&gt;&gt;&gt;Risalpur&gt;&gt;&gt;Industrial Engineering</v>
      </c>
    </row>
    <row r="3539" spans="1:8">
      <c r="A3539" s="46" t="s">
        <v>25526</v>
      </c>
      <c r="B3539" s="46" t="s">
        <v>20641</v>
      </c>
      <c r="C3539" s="46" t="s">
        <v>114</v>
      </c>
      <c r="D3539" s="46" t="s">
        <v>20709</v>
      </c>
      <c r="E3539" s="46" t="s">
        <v>20707</v>
      </c>
      <c r="F3539" s="46" t="s">
        <v>20824</v>
      </c>
      <c r="G3539" s="46" t="s">
        <v>29488</v>
      </c>
      <c r="H3539" s="46" t="str">
        <f t="shared" si="55"/>
        <v>27957&gt;&gt;&gt;Constituent College&gt;&gt;&gt;Risalpur&gt;&gt;&gt;Mechanical Engineering</v>
      </c>
    </row>
    <row r="3540" spans="1:8">
      <c r="A3540" s="46" t="s">
        <v>25526</v>
      </c>
      <c r="B3540" s="46" t="s">
        <v>20641</v>
      </c>
      <c r="C3540" s="46" t="s">
        <v>114</v>
      </c>
      <c r="D3540" s="46" t="s">
        <v>20652</v>
      </c>
      <c r="E3540" s="46" t="s">
        <v>20462</v>
      </c>
      <c r="F3540" s="46" t="s">
        <v>20706</v>
      </c>
      <c r="G3540" s="46" t="s">
        <v>25548</v>
      </c>
      <c r="H3540" s="46" t="str">
        <f t="shared" si="55"/>
        <v>2486&gt;&gt;&gt;Constituent College&gt;&gt;&gt;Rawalpindi&gt;&gt;&gt;Basic Sciences &amp; Humanities</v>
      </c>
    </row>
    <row r="3541" spans="1:8">
      <c r="A3541" s="46" t="s">
        <v>25526</v>
      </c>
      <c r="B3541" s="46" t="s">
        <v>20641</v>
      </c>
      <c r="C3541" s="46" t="s">
        <v>114</v>
      </c>
      <c r="D3541" s="46" t="s">
        <v>20652</v>
      </c>
      <c r="E3541" s="46" t="s">
        <v>20462</v>
      </c>
      <c r="F3541" s="46" t="s">
        <v>21231</v>
      </c>
      <c r="G3541" s="46" t="s">
        <v>25549</v>
      </c>
      <c r="H3541" s="46" t="str">
        <f t="shared" si="55"/>
        <v>1561&gt;&gt;&gt;Constituent College&gt;&gt;&gt;Rawalpindi&gt;&gt;&gt;Computer Engineering</v>
      </c>
    </row>
    <row r="3542" spans="1:8">
      <c r="A3542" s="46" t="s">
        <v>25526</v>
      </c>
      <c r="B3542" s="46" t="s">
        <v>20641</v>
      </c>
      <c r="C3542" s="46" t="s">
        <v>114</v>
      </c>
      <c r="D3542" s="46" t="s">
        <v>20652</v>
      </c>
      <c r="E3542" s="46" t="s">
        <v>20462</v>
      </c>
      <c r="F3542" s="46" t="s">
        <v>20731</v>
      </c>
      <c r="G3542" s="46" t="s">
        <v>29489</v>
      </c>
      <c r="H3542" s="46" t="str">
        <f t="shared" si="55"/>
        <v>1569&gt;&gt;&gt;Constituent College&gt;&gt;&gt;Rawalpindi&gt;&gt;&gt;Computing</v>
      </c>
    </row>
    <row r="3543" spans="1:8">
      <c r="A3543" s="46" t="s">
        <v>25526</v>
      </c>
      <c r="B3543" s="46" t="s">
        <v>20641</v>
      </c>
      <c r="C3543" s="46" t="s">
        <v>114</v>
      </c>
      <c r="D3543" s="46" t="s">
        <v>20652</v>
      </c>
      <c r="E3543" s="46" t="s">
        <v>20462</v>
      </c>
      <c r="F3543" s="46" t="s">
        <v>20748</v>
      </c>
      <c r="G3543" s="46" t="s">
        <v>29490</v>
      </c>
      <c r="H3543" s="46" t="str">
        <f t="shared" si="55"/>
        <v>1562&gt;&gt;&gt;Constituent College&gt;&gt;&gt;Rawalpindi&gt;&gt;&gt;Electrical Engineering</v>
      </c>
    </row>
    <row r="3544" spans="1:8">
      <c r="A3544" s="46" t="s">
        <v>25526</v>
      </c>
      <c r="B3544" s="46" t="s">
        <v>20641</v>
      </c>
      <c r="C3544" s="46" t="s">
        <v>114</v>
      </c>
      <c r="D3544" s="46" t="s">
        <v>20652</v>
      </c>
      <c r="E3544" s="46" t="s">
        <v>20462</v>
      </c>
      <c r="F3544" s="46" t="s">
        <v>20651</v>
      </c>
      <c r="G3544" s="46" t="s">
        <v>25550</v>
      </c>
      <c r="H3544" s="46" t="str">
        <f t="shared" si="55"/>
        <v>1565&gt;&gt;&gt;Constituent College&gt;&gt;&gt;Rawalpindi&gt;&gt;&gt;Engineering Management</v>
      </c>
    </row>
    <row r="3545" spans="1:8">
      <c r="A3545" s="46" t="s">
        <v>25526</v>
      </c>
      <c r="B3545" s="46" t="s">
        <v>20641</v>
      </c>
      <c r="C3545" s="46" t="s">
        <v>114</v>
      </c>
      <c r="D3545" s="46" t="s">
        <v>20652</v>
      </c>
      <c r="E3545" s="46" t="s">
        <v>20462</v>
      </c>
      <c r="F3545" s="46" t="s">
        <v>20824</v>
      </c>
      <c r="G3545" s="46" t="s">
        <v>29491</v>
      </c>
      <c r="H3545" s="46" t="str">
        <f t="shared" si="55"/>
        <v>1563&gt;&gt;&gt;Constituent College&gt;&gt;&gt;Rawalpindi&gt;&gt;&gt;Mechanical Engineering</v>
      </c>
    </row>
    <row r="3546" spans="1:8">
      <c r="A3546" s="46" t="s">
        <v>25526</v>
      </c>
      <c r="B3546" s="46" t="s">
        <v>20641</v>
      </c>
      <c r="C3546" s="46" t="s">
        <v>114</v>
      </c>
      <c r="D3546" s="46" t="s">
        <v>20652</v>
      </c>
      <c r="E3546" s="46" t="s">
        <v>20462</v>
      </c>
      <c r="F3546" s="46" t="s">
        <v>20745</v>
      </c>
      <c r="G3546" s="46" t="s">
        <v>29492</v>
      </c>
      <c r="H3546" s="46" t="str">
        <f t="shared" si="55"/>
        <v>1564&gt;&gt;&gt;Constituent College&gt;&gt;&gt;Rawalpindi&gt;&gt;&gt;Mechatronics Engineering</v>
      </c>
    </row>
    <row r="3547" spans="1:8">
      <c r="A3547" s="46" t="s">
        <v>25526</v>
      </c>
      <c r="B3547" s="46" t="s">
        <v>20641</v>
      </c>
      <c r="C3547" s="46" t="s">
        <v>114</v>
      </c>
      <c r="D3547" s="46" t="s">
        <v>29493</v>
      </c>
      <c r="E3547" s="46" t="s">
        <v>20588</v>
      </c>
      <c r="F3547" s="46" t="s">
        <v>21184</v>
      </c>
      <c r="G3547" s="46" t="s">
        <v>29494</v>
      </c>
      <c r="H3547" s="46" t="str">
        <f t="shared" si="55"/>
        <v>15243&gt;&gt;&gt;Constituent College&gt;&gt;&gt;Islamabad&gt;&gt;&gt;Environmental Engineering</v>
      </c>
    </row>
    <row r="3548" spans="1:8">
      <c r="A3548" s="46" t="s">
        <v>25526</v>
      </c>
      <c r="B3548" s="46" t="s">
        <v>20641</v>
      </c>
      <c r="C3548" s="46" t="s">
        <v>114</v>
      </c>
      <c r="D3548" s="46" t="s">
        <v>29495</v>
      </c>
      <c r="E3548" s="46" t="s">
        <v>20588</v>
      </c>
      <c r="F3548" s="46" t="s">
        <v>22015</v>
      </c>
      <c r="G3548" s="46" t="s">
        <v>29496</v>
      </c>
      <c r="H3548" s="46" t="str">
        <f t="shared" si="55"/>
        <v>27960&gt;&gt;&gt;Constituent College&gt;&gt;&gt;Islamabad&gt;&gt;&gt;Remote Sensing &amp; Geographical Information System</v>
      </c>
    </row>
    <row r="3549" spans="1:8">
      <c r="A3549" s="46" t="s">
        <v>25526</v>
      </c>
      <c r="B3549" s="46" t="s">
        <v>20641</v>
      </c>
      <c r="C3549" s="46" t="s">
        <v>114</v>
      </c>
      <c r="D3549" s="46" t="s">
        <v>20708</v>
      </c>
      <c r="E3549" s="46" t="s">
        <v>20707</v>
      </c>
      <c r="F3549" s="46" t="s">
        <v>20706</v>
      </c>
      <c r="G3549" s="46" t="s">
        <v>29497</v>
      </c>
      <c r="H3549" s="46" t="str">
        <f t="shared" si="55"/>
        <v>1584&gt;&gt;&gt;Constituent College&gt;&gt;&gt;Risalpur&gt;&gt;&gt;Basic Sciences &amp; Humanities</v>
      </c>
    </row>
    <row r="3550" spans="1:8">
      <c r="A3550" s="46" t="s">
        <v>25526</v>
      </c>
      <c r="B3550" s="46" t="s">
        <v>20641</v>
      </c>
      <c r="C3550" s="46" t="s">
        <v>114</v>
      </c>
      <c r="D3550" s="46" t="s">
        <v>20708</v>
      </c>
      <c r="E3550" s="46" t="s">
        <v>20707</v>
      </c>
      <c r="F3550" s="46" t="s">
        <v>22865</v>
      </c>
      <c r="G3550" s="46" t="s">
        <v>25551</v>
      </c>
      <c r="H3550" s="46" t="str">
        <f t="shared" si="55"/>
        <v>11457&gt;&gt;&gt;Constituent College&gt;&gt;&gt;Risalpur&gt;&gt;&gt;Civil Engineering Wing</v>
      </c>
    </row>
    <row r="3551" spans="1:8">
      <c r="A3551" s="46" t="s">
        <v>25526</v>
      </c>
      <c r="B3551" s="46" t="s">
        <v>20641</v>
      </c>
      <c r="C3551" s="46" t="s">
        <v>114</v>
      </c>
      <c r="D3551" s="46" t="s">
        <v>20708</v>
      </c>
      <c r="E3551" s="46" t="s">
        <v>20707</v>
      </c>
      <c r="F3551" s="46" t="s">
        <v>21341</v>
      </c>
      <c r="G3551" s="46" t="s">
        <v>25552</v>
      </c>
      <c r="H3551" s="46" t="str">
        <f t="shared" si="55"/>
        <v>1582&gt;&gt;&gt;Constituent College&gt;&gt;&gt;Risalpur&gt;&gt;&gt;Construction Engineering &amp; Management</v>
      </c>
    </row>
    <row r="3552" spans="1:8">
      <c r="A3552" s="46" t="s">
        <v>25526</v>
      </c>
      <c r="B3552" s="46" t="s">
        <v>20641</v>
      </c>
      <c r="C3552" s="46" t="s">
        <v>114</v>
      </c>
      <c r="D3552" s="46" t="s">
        <v>20708</v>
      </c>
      <c r="E3552" s="46" t="s">
        <v>20707</v>
      </c>
      <c r="F3552" s="46" t="s">
        <v>20792</v>
      </c>
      <c r="G3552" s="46" t="s">
        <v>29498</v>
      </c>
      <c r="H3552" s="46" t="str">
        <f t="shared" si="55"/>
        <v>1581&gt;&gt;&gt;Constituent College&gt;&gt;&gt;Risalpur&gt;&gt;&gt;Structural Engineering</v>
      </c>
    </row>
    <row r="3553" spans="1:8">
      <c r="A3553" s="46" t="s">
        <v>25526</v>
      </c>
      <c r="B3553" s="46" t="s">
        <v>20641</v>
      </c>
      <c r="C3553" s="46" t="s">
        <v>114</v>
      </c>
      <c r="D3553" s="46" t="s">
        <v>20708</v>
      </c>
      <c r="E3553" s="46" t="s">
        <v>20707</v>
      </c>
      <c r="F3553" s="46" t="s">
        <v>20795</v>
      </c>
      <c r="G3553" s="46" t="s">
        <v>29499</v>
      </c>
      <c r="H3553" s="46" t="str">
        <f t="shared" si="55"/>
        <v>1583&gt;&gt;&gt;Constituent College&gt;&gt;&gt;Risalpur&gt;&gt;&gt;Transportation Engineering</v>
      </c>
    </row>
    <row r="3554" spans="1:8">
      <c r="A3554" s="46" t="s">
        <v>25526</v>
      </c>
      <c r="B3554" s="46" t="s">
        <v>20641</v>
      </c>
      <c r="C3554" s="46" t="s">
        <v>114</v>
      </c>
      <c r="D3554" s="46" t="s">
        <v>22895</v>
      </c>
      <c r="E3554" s="46" t="s">
        <v>20462</v>
      </c>
      <c r="F3554" s="46" t="s">
        <v>22748</v>
      </c>
      <c r="G3554" s="46" t="s">
        <v>25553</v>
      </c>
      <c r="H3554" s="46" t="str">
        <f t="shared" si="55"/>
        <v>1735&gt;&gt;&gt;Constituent College&gt;&gt;&gt;Rawalpindi&gt;&gt;&gt;Computer Software Engineering</v>
      </c>
    </row>
    <row r="3555" spans="1:8">
      <c r="A3555" s="46" t="s">
        <v>25526</v>
      </c>
      <c r="B3555" s="46" t="s">
        <v>20641</v>
      </c>
      <c r="C3555" s="46" t="s">
        <v>114</v>
      </c>
      <c r="D3555" s="46" t="s">
        <v>22895</v>
      </c>
      <c r="E3555" s="46" t="s">
        <v>20462</v>
      </c>
      <c r="F3555" s="46" t="s">
        <v>20748</v>
      </c>
      <c r="G3555" s="46" t="s">
        <v>29500</v>
      </c>
      <c r="H3555" s="46" t="str">
        <f t="shared" si="55"/>
        <v>1586&gt;&gt;&gt;Constituent College&gt;&gt;&gt;Rawalpindi&gt;&gt;&gt;Electrical Engineering</v>
      </c>
    </row>
    <row r="3556" spans="1:8">
      <c r="A3556" s="46" t="s">
        <v>25526</v>
      </c>
      <c r="B3556" s="46" t="s">
        <v>20641</v>
      </c>
      <c r="C3556" s="46" t="s">
        <v>114</v>
      </c>
      <c r="D3556" s="46" t="s">
        <v>22895</v>
      </c>
      <c r="E3556" s="46" t="s">
        <v>20462</v>
      </c>
      <c r="F3556" s="46" t="s">
        <v>22896</v>
      </c>
      <c r="G3556" s="46" t="s">
        <v>25554</v>
      </c>
      <c r="H3556" s="46" t="str">
        <f t="shared" si="55"/>
        <v>1585&gt;&gt;&gt;Constituent College&gt;&gt;&gt;Rawalpindi&gt;&gt;&gt;Information Security</v>
      </c>
    </row>
    <row r="3557" spans="1:8">
      <c r="A3557" s="46" t="s">
        <v>25526</v>
      </c>
      <c r="B3557" s="46" t="s">
        <v>20641</v>
      </c>
      <c r="C3557" s="46" t="s">
        <v>114</v>
      </c>
      <c r="D3557" s="46" t="s">
        <v>20793</v>
      </c>
      <c r="E3557" s="46" t="s">
        <v>20707</v>
      </c>
      <c r="F3557" s="46" t="s">
        <v>20794</v>
      </c>
      <c r="G3557" s="46" t="s">
        <v>25555</v>
      </c>
      <c r="H3557" s="46" t="str">
        <f t="shared" si="55"/>
        <v>28065&gt;&gt;&gt;Constituent College&gt;&gt;&gt;Risalpur&gt;&gt;&gt;Geotechnical Engineering</v>
      </c>
    </row>
    <row r="3558" spans="1:8">
      <c r="A3558" s="46" t="s">
        <v>25526</v>
      </c>
      <c r="B3558" s="46" t="s">
        <v>20641</v>
      </c>
      <c r="C3558" s="46" t="s">
        <v>114</v>
      </c>
      <c r="D3558" s="46" t="s">
        <v>20793</v>
      </c>
      <c r="E3558" s="46" t="s">
        <v>20707</v>
      </c>
      <c r="F3558" s="46" t="s">
        <v>20792</v>
      </c>
      <c r="G3558" s="46" t="s">
        <v>25556</v>
      </c>
      <c r="H3558" s="46" t="str">
        <f t="shared" si="55"/>
        <v>28067&gt;&gt;&gt;Constituent College&gt;&gt;&gt;Risalpur&gt;&gt;&gt;Structural Engineering</v>
      </c>
    </row>
    <row r="3559" spans="1:8">
      <c r="A3559" s="46" t="s">
        <v>25526</v>
      </c>
      <c r="B3559" s="46" t="s">
        <v>20641</v>
      </c>
      <c r="C3559" s="46" t="s">
        <v>114</v>
      </c>
      <c r="D3559" s="46" t="s">
        <v>20793</v>
      </c>
      <c r="E3559" s="46" t="s">
        <v>20707</v>
      </c>
      <c r="F3559" s="46" t="s">
        <v>20795</v>
      </c>
      <c r="G3559" s="46" t="s">
        <v>25557</v>
      </c>
      <c r="H3559" s="46" t="str">
        <f t="shared" si="55"/>
        <v>28066&gt;&gt;&gt;Constituent College&gt;&gt;&gt;Risalpur&gt;&gt;&gt;Transportation Engineering</v>
      </c>
    </row>
    <row r="3560" spans="1:8">
      <c r="A3560" s="46" t="s">
        <v>25526</v>
      </c>
      <c r="B3560" s="46" t="s">
        <v>20641</v>
      </c>
      <c r="C3560" s="46" t="s">
        <v>114</v>
      </c>
      <c r="D3560" s="46" t="s">
        <v>29501</v>
      </c>
      <c r="E3560" s="46" t="s">
        <v>20288</v>
      </c>
      <c r="F3560" s="46" t="s">
        <v>20747</v>
      </c>
      <c r="G3560" s="46" t="s">
        <v>29502</v>
      </c>
      <c r="H3560" s="46" t="str">
        <f t="shared" si="55"/>
        <v>27953&gt;&gt;&gt;Constituent College&gt;&gt;&gt;Quetta&gt;&gt;&gt;Civil Engineering</v>
      </c>
    </row>
    <row r="3561" spans="1:8">
      <c r="A3561" s="46" t="s">
        <v>25526</v>
      </c>
      <c r="B3561" s="46" t="s">
        <v>20641</v>
      </c>
      <c r="C3561" s="46" t="s">
        <v>114</v>
      </c>
      <c r="D3561" s="46" t="s">
        <v>29501</v>
      </c>
      <c r="E3561" s="46" t="s">
        <v>20288</v>
      </c>
      <c r="F3561" s="46" t="s">
        <v>20840</v>
      </c>
      <c r="G3561" s="46" t="s">
        <v>29503</v>
      </c>
      <c r="H3561" s="46" t="str">
        <f t="shared" si="55"/>
        <v>27954&gt;&gt;&gt;Constituent College&gt;&gt;&gt;Quetta&gt;&gt;&gt;Computer Science</v>
      </c>
    </row>
    <row r="3562" spans="1:8">
      <c r="A3562" s="46" t="s">
        <v>25526</v>
      </c>
      <c r="B3562" s="46" t="s">
        <v>20641</v>
      </c>
      <c r="C3562" s="46" t="s">
        <v>114</v>
      </c>
      <c r="D3562" s="46" t="s">
        <v>21200</v>
      </c>
      <c r="E3562" s="46" t="s">
        <v>20588</v>
      </c>
      <c r="F3562" s="46" t="s">
        <v>20838</v>
      </c>
      <c r="G3562" s="46" t="s">
        <v>29504</v>
      </c>
      <c r="H3562" s="46" t="str">
        <f t="shared" si="55"/>
        <v>11835&gt;&gt;&gt;Constituent College&gt;&gt;&gt;Islamabad&gt;&gt;&gt;Economics</v>
      </c>
    </row>
    <row r="3563" spans="1:8">
      <c r="A3563" s="46" t="s">
        <v>25526</v>
      </c>
      <c r="B3563" s="46" t="s">
        <v>20641</v>
      </c>
      <c r="C3563" s="46" t="s">
        <v>114</v>
      </c>
      <c r="D3563" s="46" t="s">
        <v>21200</v>
      </c>
      <c r="E3563" s="46" t="s">
        <v>20588</v>
      </c>
      <c r="F3563" s="46" t="s">
        <v>23080</v>
      </c>
      <c r="G3563" s="46" t="s">
        <v>25558</v>
      </c>
      <c r="H3563" s="46" t="str">
        <f t="shared" si="55"/>
        <v>1541&gt;&gt;&gt;Constituent College&gt;&gt;&gt;Islamabad&gt;&gt;&gt;Finance</v>
      </c>
    </row>
    <row r="3564" spans="1:8">
      <c r="A3564" s="46" t="s">
        <v>25526</v>
      </c>
      <c r="B3564" s="46" t="s">
        <v>20641</v>
      </c>
      <c r="C3564" s="46" t="s">
        <v>114</v>
      </c>
      <c r="D3564" s="46" t="s">
        <v>21200</v>
      </c>
      <c r="E3564" s="46" t="s">
        <v>20588</v>
      </c>
      <c r="F3564" s="46" t="s">
        <v>21724</v>
      </c>
      <c r="G3564" s="46" t="s">
        <v>25559</v>
      </c>
      <c r="H3564" s="46" t="str">
        <f t="shared" si="55"/>
        <v>1539&gt;&gt;&gt;Constituent College&gt;&gt;&gt;Islamabad&gt;&gt;&gt;Human Resource Management</v>
      </c>
    </row>
    <row r="3565" spans="1:8">
      <c r="A3565" s="46" t="s">
        <v>25526</v>
      </c>
      <c r="B3565" s="46" t="s">
        <v>20641</v>
      </c>
      <c r="C3565" s="46" t="s">
        <v>114</v>
      </c>
      <c r="D3565" s="46" t="s">
        <v>21200</v>
      </c>
      <c r="E3565" s="46" t="s">
        <v>20588</v>
      </c>
      <c r="F3565" s="46" t="s">
        <v>22888</v>
      </c>
      <c r="G3565" s="46" t="s">
        <v>25560</v>
      </c>
      <c r="H3565" s="46" t="str">
        <f t="shared" si="55"/>
        <v>1540&gt;&gt;&gt;Constituent College&gt;&gt;&gt;Islamabad&gt;&gt;&gt;International Business &amp; Marketing</v>
      </c>
    </row>
    <row r="3566" spans="1:8">
      <c r="A3566" s="46" t="s">
        <v>25526</v>
      </c>
      <c r="B3566" s="46" t="s">
        <v>20641</v>
      </c>
      <c r="C3566" s="46" t="s">
        <v>114</v>
      </c>
      <c r="D3566" s="46" t="s">
        <v>21200</v>
      </c>
      <c r="E3566" s="46" t="s">
        <v>20588</v>
      </c>
      <c r="F3566" s="46" t="s">
        <v>22888</v>
      </c>
      <c r="G3566" s="46" t="s">
        <v>29505</v>
      </c>
      <c r="H3566" s="46" t="str">
        <f t="shared" si="55"/>
        <v>2488&gt;&gt;&gt;Constituent College&gt;&gt;&gt;Islamabad&gt;&gt;&gt;International Business &amp; Marketing</v>
      </c>
    </row>
    <row r="3567" spans="1:8">
      <c r="A3567" s="46" t="s">
        <v>25526</v>
      </c>
      <c r="B3567" s="46" t="s">
        <v>20641</v>
      </c>
      <c r="C3567" s="46" t="s">
        <v>114</v>
      </c>
      <c r="D3567" s="46" t="s">
        <v>29506</v>
      </c>
      <c r="E3567" s="46" t="s">
        <v>20462</v>
      </c>
      <c r="F3567" s="46" t="s">
        <v>20670</v>
      </c>
      <c r="G3567" s="46" t="s">
        <v>29507</v>
      </c>
      <c r="H3567" s="46" t="str">
        <f t="shared" si="55"/>
        <v>9949&gt;&gt;&gt;Constituent College&gt;&gt;&gt;Rawalpindi&gt;&gt;&gt;Virology</v>
      </c>
    </row>
    <row r="3568" spans="1:8">
      <c r="A3568" s="46" t="s">
        <v>25526</v>
      </c>
      <c r="B3568" s="46" t="s">
        <v>20641</v>
      </c>
      <c r="C3568" s="46" t="s">
        <v>114</v>
      </c>
      <c r="D3568" s="46" t="s">
        <v>29508</v>
      </c>
      <c r="E3568" s="46" t="s">
        <v>20588</v>
      </c>
      <c r="F3568" s="46" t="s">
        <v>20747</v>
      </c>
      <c r="G3568" s="46" t="s">
        <v>29509</v>
      </c>
      <c r="H3568" s="46" t="str">
        <f t="shared" si="55"/>
        <v>15730&gt;&gt;&gt;Constituent College&gt;&gt;&gt;Islamabad&gt;&gt;&gt;Civil Engineering</v>
      </c>
    </row>
    <row r="3569" spans="1:8">
      <c r="A3569" s="46" t="s">
        <v>25526</v>
      </c>
      <c r="B3569" s="46" t="s">
        <v>20641</v>
      </c>
      <c r="C3569" s="46" t="s">
        <v>114</v>
      </c>
      <c r="D3569" s="46" t="s">
        <v>29510</v>
      </c>
      <c r="E3569" s="46" t="s">
        <v>20462</v>
      </c>
      <c r="F3569" s="46" t="s">
        <v>20876</v>
      </c>
      <c r="G3569" s="46" t="s">
        <v>29511</v>
      </c>
      <c r="H3569" s="46" t="str">
        <f t="shared" si="55"/>
        <v>12618&gt;&gt;&gt;Constituent College&gt;&gt;&gt;Rawalpindi&gt;&gt;&gt;Information Technology</v>
      </c>
    </row>
    <row r="3570" spans="1:8">
      <c r="A3570" s="46" t="s">
        <v>25526</v>
      </c>
      <c r="B3570" s="46" t="s">
        <v>20641</v>
      </c>
      <c r="C3570" s="46" t="s">
        <v>114</v>
      </c>
      <c r="D3570" s="46" t="s">
        <v>20645</v>
      </c>
      <c r="E3570" s="46" t="s">
        <v>20462</v>
      </c>
      <c r="F3570" s="46" t="s">
        <v>23080</v>
      </c>
      <c r="G3570" s="46" t="s">
        <v>29512</v>
      </c>
      <c r="H3570" s="46" t="str">
        <f t="shared" si="55"/>
        <v>9851&gt;&gt;&gt;Constituent College&gt;&gt;&gt;Rawalpindi&gt;&gt;&gt;Finance</v>
      </c>
    </row>
    <row r="3571" spans="1:8">
      <c r="A3571" s="46" t="s">
        <v>25526</v>
      </c>
      <c r="B3571" s="46" t="s">
        <v>20641</v>
      </c>
      <c r="C3571" s="46" t="s">
        <v>114</v>
      </c>
      <c r="D3571" s="46" t="s">
        <v>20645</v>
      </c>
      <c r="E3571" s="46" t="s">
        <v>20462</v>
      </c>
      <c r="F3571" s="46" t="s">
        <v>20932</v>
      </c>
      <c r="G3571" s="46" t="s">
        <v>25561</v>
      </c>
      <c r="H3571" s="46" t="str">
        <f t="shared" si="55"/>
        <v>9852&gt;&gt;&gt;Constituent College&gt;&gt;&gt;Rawalpindi&gt;&gt;&gt;Human Resource</v>
      </c>
    </row>
    <row r="3572" spans="1:8">
      <c r="A3572" s="46" t="s">
        <v>25526</v>
      </c>
      <c r="B3572" s="46" t="s">
        <v>20641</v>
      </c>
      <c r="C3572" s="46" t="s">
        <v>114</v>
      </c>
      <c r="D3572" s="46" t="s">
        <v>20645</v>
      </c>
      <c r="E3572" s="46" t="s">
        <v>20462</v>
      </c>
      <c r="F3572" s="46" t="s">
        <v>20644</v>
      </c>
      <c r="G3572" s="46" t="s">
        <v>29513</v>
      </c>
      <c r="H3572" s="46" t="str">
        <f t="shared" si="55"/>
        <v>16058&gt;&gt;&gt;Constituent College&gt;&gt;&gt;Rawalpindi&gt;&gt;&gt;Management Sciences</v>
      </c>
    </row>
    <row r="3573" spans="1:8">
      <c r="A3573" s="46" t="s">
        <v>25526</v>
      </c>
      <c r="B3573" s="46" t="s">
        <v>20641</v>
      </c>
      <c r="C3573" s="46" t="s">
        <v>114</v>
      </c>
      <c r="D3573" s="46" t="s">
        <v>29514</v>
      </c>
      <c r="E3573" s="46" t="s">
        <v>20588</v>
      </c>
      <c r="F3573" s="46" t="s">
        <v>20699</v>
      </c>
      <c r="G3573" s="46" t="s">
        <v>29515</v>
      </c>
      <c r="H3573" s="46" t="str">
        <f t="shared" si="55"/>
        <v>1903&gt;&gt;&gt;Constituent College&gt;&gt;&gt;Islamabad&gt;&gt;&gt;Peace &amp; Conflict Studies</v>
      </c>
    </row>
    <row r="3574" spans="1:8">
      <c r="A3574" s="46" t="s">
        <v>25526</v>
      </c>
      <c r="B3574" s="46" t="s">
        <v>20641</v>
      </c>
      <c r="C3574" s="46" t="s">
        <v>114</v>
      </c>
      <c r="D3574" s="46" t="s">
        <v>20643</v>
      </c>
      <c r="E3574" s="46" t="s">
        <v>20508</v>
      </c>
      <c r="F3574" s="46" t="s">
        <v>20642</v>
      </c>
      <c r="G3574" s="46" t="s">
        <v>25562</v>
      </c>
      <c r="H3574" s="46" t="str">
        <f t="shared" si="55"/>
        <v>27381&gt;&gt;&gt;Constituent College&gt;&gt;&gt;Karachi&gt;&gt;&gt;Cyber Security</v>
      </c>
    </row>
    <row r="3575" spans="1:8">
      <c r="A3575" s="46" t="s">
        <v>25526</v>
      </c>
      <c r="B3575" s="46" t="s">
        <v>20641</v>
      </c>
      <c r="C3575" s="46" t="s">
        <v>114</v>
      </c>
      <c r="D3575" s="46" t="s">
        <v>20643</v>
      </c>
      <c r="E3575" s="46" t="s">
        <v>20508</v>
      </c>
      <c r="F3575" s="46" t="s">
        <v>23300</v>
      </c>
      <c r="G3575" s="46" t="s">
        <v>25563</v>
      </c>
      <c r="H3575" s="46" t="str">
        <f t="shared" si="55"/>
        <v>1670&gt;&gt;&gt;Constituent College&gt;&gt;&gt;Karachi&gt;&gt;&gt;Electrical &amp; Power Engineering</v>
      </c>
    </row>
    <row r="3576" spans="1:8">
      <c r="A3576" s="46" t="s">
        <v>25526</v>
      </c>
      <c r="B3576" s="46" t="s">
        <v>20641</v>
      </c>
      <c r="C3576" s="46" t="s">
        <v>114</v>
      </c>
      <c r="D3576" s="46" t="s">
        <v>20643</v>
      </c>
      <c r="E3576" s="46" t="s">
        <v>20508</v>
      </c>
      <c r="F3576" s="46" t="s">
        <v>21158</v>
      </c>
      <c r="G3576" s="46" t="s">
        <v>25564</v>
      </c>
      <c r="H3576" s="46" t="str">
        <f t="shared" si="55"/>
        <v>15215&gt;&gt;&gt;Constituent College&gt;&gt;&gt;Karachi&gt;&gt;&gt;Electronics Engineering</v>
      </c>
    </row>
    <row r="3577" spans="1:8">
      <c r="A3577" s="46" t="s">
        <v>25526</v>
      </c>
      <c r="B3577" s="46" t="s">
        <v>20641</v>
      </c>
      <c r="C3577" s="46" t="s">
        <v>114</v>
      </c>
      <c r="D3577" s="46" t="s">
        <v>20643</v>
      </c>
      <c r="E3577" s="46" t="s">
        <v>20508</v>
      </c>
      <c r="F3577" s="46" t="s">
        <v>21048</v>
      </c>
      <c r="G3577" s="46" t="s">
        <v>25565</v>
      </c>
      <c r="H3577" s="46" t="str">
        <f t="shared" si="55"/>
        <v>1672&gt;&gt;&gt;Constituent College&gt;&gt;&gt;Karachi&gt;&gt;&gt;Engineering Sciences</v>
      </c>
    </row>
    <row r="3578" spans="1:8">
      <c r="A3578" s="46" t="s">
        <v>25526</v>
      </c>
      <c r="B3578" s="46" t="s">
        <v>20641</v>
      </c>
      <c r="C3578" s="46" t="s">
        <v>114</v>
      </c>
      <c r="D3578" s="46" t="s">
        <v>20643</v>
      </c>
      <c r="E3578" s="46" t="s">
        <v>20508</v>
      </c>
      <c r="F3578" s="46" t="s">
        <v>22039</v>
      </c>
      <c r="G3578" s="46" t="s">
        <v>25566</v>
      </c>
      <c r="H3578" s="46" t="str">
        <f t="shared" si="55"/>
        <v>1671&gt;&gt;&gt;Constituent College&gt;&gt;&gt;Karachi&gt;&gt;&gt;Industrial &amp; Manufacturing</v>
      </c>
    </row>
    <row r="3579" spans="1:8">
      <c r="A3579" s="46" t="s">
        <v>25526</v>
      </c>
      <c r="B3579" s="46" t="s">
        <v>20641</v>
      </c>
      <c r="C3579" s="46" t="s">
        <v>114</v>
      </c>
      <c r="D3579" s="46" t="s">
        <v>20643</v>
      </c>
      <c r="E3579" s="46" t="s">
        <v>20508</v>
      </c>
      <c r="F3579" s="46" t="s">
        <v>21113</v>
      </c>
      <c r="G3579" s="46" t="s">
        <v>25567</v>
      </c>
      <c r="H3579" s="46" t="str">
        <f t="shared" si="55"/>
        <v>1673&gt;&gt;&gt;Constituent College&gt;&gt;&gt;Karachi&gt;&gt;&gt;Management Information Systems</v>
      </c>
    </row>
    <row r="3580" spans="1:8">
      <c r="A3580" s="46" t="s">
        <v>25526</v>
      </c>
      <c r="B3580" s="46" t="s">
        <v>20641</v>
      </c>
      <c r="C3580" s="46" t="s">
        <v>114</v>
      </c>
      <c r="D3580" s="46" t="s">
        <v>20643</v>
      </c>
      <c r="E3580" s="46" t="s">
        <v>20508</v>
      </c>
      <c r="F3580" s="46" t="s">
        <v>20824</v>
      </c>
      <c r="G3580" s="46" t="s">
        <v>29516</v>
      </c>
      <c r="H3580" s="46" t="str">
        <f t="shared" si="55"/>
        <v>11460&gt;&gt;&gt;Constituent College&gt;&gt;&gt;Karachi&gt;&gt;&gt;Mechanical Engineering</v>
      </c>
    </row>
    <row r="3581" spans="1:8">
      <c r="A3581" s="46" t="s">
        <v>25526</v>
      </c>
      <c r="B3581" s="46" t="s">
        <v>20641</v>
      </c>
      <c r="C3581" s="46" t="s">
        <v>114</v>
      </c>
      <c r="D3581" s="46" t="s">
        <v>20643</v>
      </c>
      <c r="E3581" s="46" t="s">
        <v>20508</v>
      </c>
      <c r="F3581" s="46" t="s">
        <v>21186</v>
      </c>
      <c r="G3581" s="46" t="s">
        <v>25568</v>
      </c>
      <c r="H3581" s="46" t="str">
        <f t="shared" si="55"/>
        <v>15207&gt;&gt;&gt;Constituent College&gt;&gt;&gt;Karachi&gt;&gt;&gt;Naval Architecture</v>
      </c>
    </row>
    <row r="3582" spans="1:8">
      <c r="A3582" s="46" t="s">
        <v>25526</v>
      </c>
      <c r="B3582" s="46" t="s">
        <v>20641</v>
      </c>
      <c r="C3582" s="46" t="s">
        <v>114</v>
      </c>
      <c r="D3582" s="46" t="s">
        <v>22036</v>
      </c>
      <c r="E3582" s="46" t="s">
        <v>20588</v>
      </c>
      <c r="F3582" s="46" t="s">
        <v>22037</v>
      </c>
      <c r="G3582" s="46" t="s">
        <v>25569</v>
      </c>
      <c r="H3582" s="46" t="str">
        <f t="shared" si="55"/>
        <v>1559&gt;&gt;&gt;Constituent College&gt;&gt;&gt;Islamabad&gt;&gt;&gt;Computational Engineering</v>
      </c>
    </row>
    <row r="3583" spans="1:8">
      <c r="A3583" s="46" t="s">
        <v>25526</v>
      </c>
      <c r="B3583" s="46" t="s">
        <v>20641</v>
      </c>
      <c r="C3583" s="46" t="s">
        <v>114</v>
      </c>
      <c r="D3583" s="46" t="s">
        <v>22036</v>
      </c>
      <c r="E3583" s="46" t="s">
        <v>20588</v>
      </c>
      <c r="F3583" s="46" t="s">
        <v>22035</v>
      </c>
      <c r="G3583" s="46" t="s">
        <v>25570</v>
      </c>
      <c r="H3583" s="46" t="str">
        <f t="shared" si="55"/>
        <v>1560&gt;&gt;&gt;Constituent College&gt;&gt;&gt;Islamabad&gt;&gt;&gt;Computational Sciences</v>
      </c>
    </row>
    <row r="3584" spans="1:8">
      <c r="A3584" s="46" t="s">
        <v>25526</v>
      </c>
      <c r="B3584" s="46" t="s">
        <v>20641</v>
      </c>
      <c r="C3584" s="46" t="s">
        <v>114</v>
      </c>
      <c r="D3584" s="46" t="s">
        <v>20640</v>
      </c>
      <c r="E3584" s="46" t="s">
        <v>20588</v>
      </c>
      <c r="F3584" s="46" t="s">
        <v>20639</v>
      </c>
      <c r="G3584" s="46" t="s">
        <v>25571</v>
      </c>
      <c r="H3584" s="46" t="str">
        <f t="shared" si="55"/>
        <v>12822&gt;&gt;&gt;Constituent College&gt;&gt;&gt;Islamabad&gt;&gt;&gt;RIMMS</v>
      </c>
    </row>
    <row r="3585" spans="1:8">
      <c r="A3585" s="46" t="s">
        <v>25526</v>
      </c>
      <c r="B3585" s="46" t="s">
        <v>20641</v>
      </c>
      <c r="C3585" s="46" t="s">
        <v>114</v>
      </c>
      <c r="D3585" s="46" t="s">
        <v>22049</v>
      </c>
      <c r="E3585" s="46" t="s">
        <v>20588</v>
      </c>
      <c r="F3585" s="46" t="s">
        <v>20866</v>
      </c>
      <c r="G3585" s="46" t="s">
        <v>25572</v>
      </c>
      <c r="H3585" s="46" t="str">
        <f t="shared" si="55"/>
        <v>2035&gt;&gt;&gt;Constituent College&gt;&gt;&gt;Islamabad&gt;&gt;&gt;Architecture</v>
      </c>
    </row>
    <row r="3586" spans="1:8">
      <c r="A3586" s="46" t="s">
        <v>25526</v>
      </c>
      <c r="B3586" s="46" t="s">
        <v>20641</v>
      </c>
      <c r="C3586" s="46" t="s">
        <v>114</v>
      </c>
      <c r="D3586" s="46" t="s">
        <v>22049</v>
      </c>
      <c r="E3586" s="46" t="s">
        <v>20588</v>
      </c>
      <c r="F3586" s="46" t="s">
        <v>22889</v>
      </c>
      <c r="G3586" s="46" t="s">
        <v>25573</v>
      </c>
      <c r="H3586" s="46" t="str">
        <f t="shared" ref="H3586:H3649" si="56">CONCATENATE(G3586, "&gt;&gt;&gt;", C3586, "&gt;&gt;&gt;", E3586, "&gt;&gt;&gt;", F3586)</f>
        <v>2036&gt;&gt;&gt;Constituent College&gt;&gt;&gt;Islamabad&gt;&gt;&gt;Industrial Design</v>
      </c>
    </row>
    <row r="3587" spans="1:8">
      <c r="A3587" s="46" t="s">
        <v>25526</v>
      </c>
      <c r="B3587" s="46" t="s">
        <v>20641</v>
      </c>
      <c r="C3587" s="46" t="s">
        <v>114</v>
      </c>
      <c r="D3587" s="46" t="s">
        <v>29517</v>
      </c>
      <c r="E3587" s="46" t="s">
        <v>20588</v>
      </c>
      <c r="F3587" s="46" t="s">
        <v>20746</v>
      </c>
      <c r="G3587" s="46" t="s">
        <v>29518</v>
      </c>
      <c r="H3587" s="46" t="str">
        <f t="shared" si="56"/>
        <v>1566&gt;&gt;&gt;Constituent College&gt;&gt;&gt;Islamabad&gt;&gt;&gt;Chemical Engineering</v>
      </c>
    </row>
    <row r="3588" spans="1:8">
      <c r="A3588" s="46" t="s">
        <v>25526</v>
      </c>
      <c r="B3588" s="46" t="s">
        <v>20641</v>
      </c>
      <c r="C3588" s="46" t="s">
        <v>114</v>
      </c>
      <c r="D3588" s="46" t="s">
        <v>29517</v>
      </c>
      <c r="E3588" s="46" t="s">
        <v>20588</v>
      </c>
      <c r="F3588" s="46" t="s">
        <v>21805</v>
      </c>
      <c r="G3588" s="46" t="s">
        <v>29519</v>
      </c>
      <c r="H3588" s="46" t="str">
        <f t="shared" si="56"/>
        <v>1567&gt;&gt;&gt;Constituent College&gt;&gt;&gt;Islamabad&gt;&gt;&gt;Materials Engineering</v>
      </c>
    </row>
    <row r="3589" spans="1:8">
      <c r="A3589" s="46" t="s">
        <v>25526</v>
      </c>
      <c r="B3589" s="46" t="s">
        <v>20641</v>
      </c>
      <c r="C3589" s="46" t="s">
        <v>114</v>
      </c>
      <c r="D3589" s="46" t="s">
        <v>20732</v>
      </c>
      <c r="E3589" s="46" t="s">
        <v>20588</v>
      </c>
      <c r="F3589" s="46" t="s">
        <v>21341</v>
      </c>
      <c r="G3589" s="46" t="s">
        <v>29520</v>
      </c>
      <c r="H3589" s="46" t="str">
        <f t="shared" si="56"/>
        <v>1548&gt;&gt;&gt;Constituent College&gt;&gt;&gt;Islamabad&gt;&gt;&gt;Construction Engineering &amp; Management</v>
      </c>
    </row>
    <row r="3590" spans="1:8">
      <c r="A3590" s="46" t="s">
        <v>25526</v>
      </c>
      <c r="B3590" s="46" t="s">
        <v>20641</v>
      </c>
      <c r="C3590" s="46" t="s">
        <v>114</v>
      </c>
      <c r="D3590" s="46" t="s">
        <v>20732</v>
      </c>
      <c r="E3590" s="46" t="s">
        <v>20588</v>
      </c>
      <c r="F3590" s="46" t="s">
        <v>21184</v>
      </c>
      <c r="G3590" s="46" t="s">
        <v>29521</v>
      </c>
      <c r="H3590" s="46" t="str">
        <f t="shared" si="56"/>
        <v>1545&gt;&gt;&gt;Constituent College&gt;&gt;&gt;Islamabad&gt;&gt;&gt;Environmental Engineering</v>
      </c>
    </row>
    <row r="3591" spans="1:8">
      <c r="A3591" s="46" t="s">
        <v>25526</v>
      </c>
      <c r="B3591" s="46" t="s">
        <v>20641</v>
      </c>
      <c r="C3591" s="46" t="s">
        <v>114</v>
      </c>
      <c r="D3591" s="46" t="s">
        <v>20732</v>
      </c>
      <c r="E3591" s="46" t="s">
        <v>20588</v>
      </c>
      <c r="F3591" s="46" t="s">
        <v>20678</v>
      </c>
      <c r="G3591" s="46" t="s">
        <v>29522</v>
      </c>
      <c r="H3591" s="46" t="str">
        <f t="shared" si="56"/>
        <v>1546&gt;&gt;&gt;Constituent College&gt;&gt;&gt;Islamabad&gt;&gt;&gt;Environmental Science</v>
      </c>
    </row>
    <row r="3592" spans="1:8">
      <c r="A3592" s="46" t="s">
        <v>25526</v>
      </c>
      <c r="B3592" s="46" t="s">
        <v>20641</v>
      </c>
      <c r="C3592" s="46" t="s">
        <v>114</v>
      </c>
      <c r="D3592" s="46" t="s">
        <v>20732</v>
      </c>
      <c r="E3592" s="46" t="s">
        <v>20588</v>
      </c>
      <c r="F3592" s="46" t="s">
        <v>22041</v>
      </c>
      <c r="G3592" s="46" t="s">
        <v>25574</v>
      </c>
      <c r="H3592" s="46" t="str">
        <f t="shared" si="56"/>
        <v>2009&gt;&gt;&gt;Constituent College&gt;&gt;&gt;Islamabad&gt;&gt;&gt;Geoinformatics Engineering</v>
      </c>
    </row>
    <row r="3593" spans="1:8">
      <c r="A3593" s="46" t="s">
        <v>25526</v>
      </c>
      <c r="B3593" s="46" t="s">
        <v>20641</v>
      </c>
      <c r="C3593" s="46" t="s">
        <v>114</v>
      </c>
      <c r="D3593" s="46" t="s">
        <v>20732</v>
      </c>
      <c r="E3593" s="46" t="s">
        <v>20588</v>
      </c>
      <c r="F3593" s="46" t="s">
        <v>22040</v>
      </c>
      <c r="G3593" s="46" t="s">
        <v>25575</v>
      </c>
      <c r="H3593" s="46" t="str">
        <f t="shared" si="56"/>
        <v>1542&gt;&gt;&gt;Constituent College&gt;&gt;&gt;Islamabad&gt;&gt;&gt;Geotechnical</v>
      </c>
    </row>
    <row r="3594" spans="1:8">
      <c r="A3594" s="46" t="s">
        <v>25526</v>
      </c>
      <c r="B3594" s="46" t="s">
        <v>20641</v>
      </c>
      <c r="C3594" s="46" t="s">
        <v>114</v>
      </c>
      <c r="D3594" s="46" t="s">
        <v>20732</v>
      </c>
      <c r="E3594" s="46" t="s">
        <v>20588</v>
      </c>
      <c r="F3594" s="46" t="s">
        <v>22015</v>
      </c>
      <c r="G3594" s="46" t="s">
        <v>25576</v>
      </c>
      <c r="H3594" s="46" t="str">
        <f t="shared" si="56"/>
        <v>1547&gt;&gt;&gt;Constituent College&gt;&gt;&gt;Islamabad&gt;&gt;&gt;Remote Sensing &amp; Geographical Information System</v>
      </c>
    </row>
    <row r="3595" spans="1:8">
      <c r="A3595" s="46" t="s">
        <v>25526</v>
      </c>
      <c r="B3595" s="46" t="s">
        <v>20641</v>
      </c>
      <c r="C3595" s="46" t="s">
        <v>114</v>
      </c>
      <c r="D3595" s="46" t="s">
        <v>20732</v>
      </c>
      <c r="E3595" s="46" t="s">
        <v>20588</v>
      </c>
      <c r="F3595" s="46" t="s">
        <v>22017</v>
      </c>
      <c r="G3595" s="46" t="s">
        <v>25577</v>
      </c>
      <c r="H3595" s="46" t="str">
        <f t="shared" si="56"/>
        <v>1543&gt;&gt;&gt;Constituent College&gt;&gt;&gt;Islamabad&gt;&gt;&gt;Structure</v>
      </c>
    </row>
    <row r="3596" spans="1:8">
      <c r="A3596" s="46" t="s">
        <v>25526</v>
      </c>
      <c r="B3596" s="46" t="s">
        <v>20641</v>
      </c>
      <c r="C3596" s="46" t="s">
        <v>114</v>
      </c>
      <c r="D3596" s="46" t="s">
        <v>20732</v>
      </c>
      <c r="E3596" s="46" t="s">
        <v>20588</v>
      </c>
      <c r="F3596" s="46" t="s">
        <v>22746</v>
      </c>
      <c r="G3596" s="46" t="s">
        <v>25578</v>
      </c>
      <c r="H3596" s="46" t="str">
        <f t="shared" si="56"/>
        <v>1544&gt;&gt;&gt;Constituent College&gt;&gt;&gt;Islamabad&gt;&gt;&gt;Transportation</v>
      </c>
    </row>
    <row r="3597" spans="1:8">
      <c r="A3597" s="46" t="s">
        <v>25526</v>
      </c>
      <c r="B3597" s="46" t="s">
        <v>20641</v>
      </c>
      <c r="C3597" s="46" t="s">
        <v>114</v>
      </c>
      <c r="D3597" s="46" t="s">
        <v>20734</v>
      </c>
      <c r="E3597" s="46" t="s">
        <v>20588</v>
      </c>
      <c r="F3597" s="46" t="s">
        <v>20840</v>
      </c>
      <c r="G3597" s="46" t="s">
        <v>25579</v>
      </c>
      <c r="H3597" s="46" t="str">
        <f t="shared" si="56"/>
        <v>1570&gt;&gt;&gt;Constituent College&gt;&gt;&gt;Islamabad&gt;&gt;&gt;Computer Science</v>
      </c>
    </row>
    <row r="3598" spans="1:8">
      <c r="A3598" s="46" t="s">
        <v>25526</v>
      </c>
      <c r="B3598" s="46" t="s">
        <v>20641</v>
      </c>
      <c r="C3598" s="46" t="s">
        <v>114</v>
      </c>
      <c r="D3598" s="46" t="s">
        <v>20734</v>
      </c>
      <c r="E3598" s="46" t="s">
        <v>20588</v>
      </c>
      <c r="F3598" s="46" t="s">
        <v>20731</v>
      </c>
      <c r="G3598" s="46" t="s">
        <v>25580</v>
      </c>
      <c r="H3598" s="46" t="str">
        <f t="shared" si="56"/>
        <v>1575&gt;&gt;&gt;Constituent College&gt;&gt;&gt;Islamabad&gt;&gt;&gt;Computing</v>
      </c>
    </row>
    <row r="3599" spans="1:8">
      <c r="A3599" s="46" t="s">
        <v>25526</v>
      </c>
      <c r="B3599" s="46" t="s">
        <v>20641</v>
      </c>
      <c r="C3599" s="46" t="s">
        <v>114</v>
      </c>
      <c r="D3599" s="46" t="s">
        <v>20734</v>
      </c>
      <c r="E3599" s="46" t="s">
        <v>20588</v>
      </c>
      <c r="F3599" s="46" t="s">
        <v>22701</v>
      </c>
      <c r="G3599" s="46" t="s">
        <v>25581</v>
      </c>
      <c r="H3599" s="46" t="str">
        <f t="shared" si="56"/>
        <v>52755&gt;&gt;&gt;Constituent College&gt;&gt;&gt;Islamabad&gt;&gt;&gt;Data Science &amp; Artificial Intelligence</v>
      </c>
    </row>
    <row r="3600" spans="1:8">
      <c r="A3600" s="46" t="s">
        <v>25526</v>
      </c>
      <c r="B3600" s="46" t="s">
        <v>20641</v>
      </c>
      <c r="C3600" s="46" t="s">
        <v>114</v>
      </c>
      <c r="D3600" s="46" t="s">
        <v>20734</v>
      </c>
      <c r="E3600" s="46" t="s">
        <v>20588</v>
      </c>
      <c r="F3600" s="46" t="s">
        <v>29523</v>
      </c>
      <c r="G3600" s="46" t="s">
        <v>29524</v>
      </c>
      <c r="H3600" s="46" t="str">
        <f t="shared" si="56"/>
        <v>9356&gt;&gt;&gt;Constituent College&gt;&gt;&gt;Islamabad&gt;&gt;&gt;Electrical</v>
      </c>
    </row>
    <row r="3601" spans="1:8">
      <c r="A3601" s="46" t="s">
        <v>25526</v>
      </c>
      <c r="B3601" s="46" t="s">
        <v>20641</v>
      </c>
      <c r="C3601" s="46" t="s">
        <v>114</v>
      </c>
      <c r="D3601" s="46" t="s">
        <v>20734</v>
      </c>
      <c r="E3601" s="46" t="s">
        <v>20588</v>
      </c>
      <c r="F3601" s="46" t="s">
        <v>20748</v>
      </c>
      <c r="G3601" s="46" t="s">
        <v>29525</v>
      </c>
      <c r="H3601" s="46" t="str">
        <f t="shared" si="56"/>
        <v>1568&gt;&gt;&gt;Constituent College&gt;&gt;&gt;Islamabad&gt;&gt;&gt;Electrical Engineering</v>
      </c>
    </row>
    <row r="3602" spans="1:8">
      <c r="A3602" s="46" t="s">
        <v>25526</v>
      </c>
      <c r="B3602" s="46" t="s">
        <v>20641</v>
      </c>
      <c r="C3602" s="46" t="s">
        <v>114</v>
      </c>
      <c r="D3602" s="46" t="s">
        <v>20734</v>
      </c>
      <c r="E3602" s="46" t="s">
        <v>20588</v>
      </c>
      <c r="F3602" s="46" t="s">
        <v>20876</v>
      </c>
      <c r="G3602" s="46" t="s">
        <v>29526</v>
      </c>
      <c r="H3602" s="46" t="str">
        <f t="shared" si="56"/>
        <v>5543&gt;&gt;&gt;Constituent College&gt;&gt;&gt;Islamabad&gt;&gt;&gt;Information Technology</v>
      </c>
    </row>
    <row r="3603" spans="1:8">
      <c r="A3603" s="46" t="s">
        <v>25526</v>
      </c>
      <c r="B3603" s="46" t="s">
        <v>20641</v>
      </c>
      <c r="C3603" s="46" t="s">
        <v>114</v>
      </c>
      <c r="D3603" s="46" t="s">
        <v>20734</v>
      </c>
      <c r="E3603" s="46" t="s">
        <v>20588</v>
      </c>
      <c r="F3603" s="46" t="s">
        <v>20733</v>
      </c>
      <c r="G3603" s="46" t="s">
        <v>25582</v>
      </c>
      <c r="H3603" s="46" t="str">
        <f t="shared" si="56"/>
        <v>1572&gt;&gt;&gt;Constituent College&gt;&gt;&gt;Islamabad&gt;&gt;&gt;Innovative Technologies in Education</v>
      </c>
    </row>
    <row r="3604" spans="1:8">
      <c r="A3604" s="46" t="s">
        <v>25526</v>
      </c>
      <c r="B3604" s="46" t="s">
        <v>20641</v>
      </c>
      <c r="C3604" s="46" t="s">
        <v>114</v>
      </c>
      <c r="D3604" s="46" t="s">
        <v>20734</v>
      </c>
      <c r="E3604" s="46" t="s">
        <v>20588</v>
      </c>
      <c r="F3604" s="46" t="s">
        <v>20875</v>
      </c>
      <c r="G3604" s="46" t="s">
        <v>29527</v>
      </c>
      <c r="H3604" s="46" t="str">
        <f t="shared" si="56"/>
        <v>1571&gt;&gt;&gt;Constituent College&gt;&gt;&gt;Islamabad&gt;&gt;&gt;Software Engineering</v>
      </c>
    </row>
    <row r="3605" spans="1:8">
      <c r="A3605" s="46" t="s">
        <v>25526</v>
      </c>
      <c r="B3605" s="46" t="s">
        <v>20641</v>
      </c>
      <c r="C3605" s="46" t="s">
        <v>114</v>
      </c>
      <c r="D3605" s="46" t="s">
        <v>29528</v>
      </c>
      <c r="E3605" s="46" t="s">
        <v>20588</v>
      </c>
      <c r="F3605" s="46" t="s">
        <v>27921</v>
      </c>
      <c r="G3605" s="46" t="s">
        <v>29529</v>
      </c>
      <c r="H3605" s="46" t="str">
        <f t="shared" si="56"/>
        <v>39577&gt;&gt;&gt;Constituent College&gt;&gt;&gt;Islamabad&gt;&gt;&gt;Department of Engineering</v>
      </c>
    </row>
    <row r="3606" spans="1:8">
      <c r="A3606" s="46" t="s">
        <v>25526</v>
      </c>
      <c r="B3606" s="46" t="s">
        <v>20641</v>
      </c>
      <c r="C3606" s="46" t="s">
        <v>114</v>
      </c>
      <c r="D3606" s="46" t="s">
        <v>29528</v>
      </c>
      <c r="E3606" s="46" t="s">
        <v>20588</v>
      </c>
      <c r="F3606" s="46" t="s">
        <v>29242</v>
      </c>
      <c r="G3606" s="46" t="s">
        <v>29530</v>
      </c>
      <c r="H3606" s="46" t="str">
        <f t="shared" si="56"/>
        <v>39576&gt;&gt;&gt;Constituent College&gt;&gt;&gt;Islamabad&gt;&gt;&gt;Department of Sciences</v>
      </c>
    </row>
    <row r="3607" spans="1:8">
      <c r="A3607" s="46" t="s">
        <v>25526</v>
      </c>
      <c r="B3607" s="46" t="s">
        <v>20641</v>
      </c>
      <c r="C3607" s="46" t="s">
        <v>114</v>
      </c>
      <c r="D3607" s="46" t="s">
        <v>20673</v>
      </c>
      <c r="E3607" s="46" t="s">
        <v>20588</v>
      </c>
      <c r="F3607" s="46" t="s">
        <v>21202</v>
      </c>
      <c r="G3607" s="46" t="s">
        <v>29531</v>
      </c>
      <c r="H3607" s="46" t="str">
        <f t="shared" si="56"/>
        <v>52754&gt;&gt;&gt;Constituent College&gt;&gt;&gt;Islamabad&gt;&gt;&gt;Aerospace Engineering</v>
      </c>
    </row>
    <row r="3608" spans="1:8">
      <c r="A3608" s="46" t="s">
        <v>25526</v>
      </c>
      <c r="B3608" s="46" t="s">
        <v>20641</v>
      </c>
      <c r="C3608" s="46" t="s">
        <v>114</v>
      </c>
      <c r="D3608" s="46" t="s">
        <v>20673</v>
      </c>
      <c r="E3608" s="46" t="s">
        <v>20588</v>
      </c>
      <c r="F3608" s="46" t="s">
        <v>21836</v>
      </c>
      <c r="G3608" s="46" t="s">
        <v>29532</v>
      </c>
      <c r="H3608" s="46" t="str">
        <f t="shared" si="56"/>
        <v>1579&gt;&gt;&gt;Constituent College&gt;&gt;&gt;Islamabad&gt;&gt;&gt;Biomedical Engineering</v>
      </c>
    </row>
    <row r="3609" spans="1:8">
      <c r="A3609" s="46" t="s">
        <v>25526</v>
      </c>
      <c r="B3609" s="46" t="s">
        <v>20641</v>
      </c>
      <c r="C3609" s="46" t="s">
        <v>114</v>
      </c>
      <c r="D3609" s="46" t="s">
        <v>20673</v>
      </c>
      <c r="E3609" s="46" t="s">
        <v>20588</v>
      </c>
      <c r="F3609" s="46" t="s">
        <v>22050</v>
      </c>
      <c r="G3609" s="46" t="s">
        <v>25583</v>
      </c>
      <c r="H3609" s="46" t="str">
        <f t="shared" si="56"/>
        <v>1580&gt;&gt;&gt;Constituent College&gt;&gt;&gt;Islamabad&gt;&gt;&gt;Biomedical Sciences</v>
      </c>
    </row>
    <row r="3610" spans="1:8">
      <c r="A3610" s="46" t="s">
        <v>25526</v>
      </c>
      <c r="B3610" s="46" t="s">
        <v>20641</v>
      </c>
      <c r="C3610" s="46" t="s">
        <v>114</v>
      </c>
      <c r="D3610" s="46" t="s">
        <v>20673</v>
      </c>
      <c r="E3610" s="46" t="s">
        <v>20588</v>
      </c>
      <c r="F3610" s="46" t="s">
        <v>20735</v>
      </c>
      <c r="G3610" s="46" t="s">
        <v>25584</v>
      </c>
      <c r="H3610" s="46" t="str">
        <f t="shared" si="56"/>
        <v>1577&gt;&gt;&gt;Constituent College&gt;&gt;&gt;Islamabad&gt;&gt;&gt;Manufacturing Engineering</v>
      </c>
    </row>
    <row r="3611" spans="1:8">
      <c r="A3611" s="46" t="s">
        <v>25526</v>
      </c>
      <c r="B3611" s="46" t="s">
        <v>20641</v>
      </c>
      <c r="C3611" s="46" t="s">
        <v>114</v>
      </c>
      <c r="D3611" s="46" t="s">
        <v>20673</v>
      </c>
      <c r="E3611" s="46" t="s">
        <v>20588</v>
      </c>
      <c r="F3611" s="46" t="s">
        <v>20824</v>
      </c>
      <c r="G3611" s="46" t="s">
        <v>29533</v>
      </c>
      <c r="H3611" s="46" t="str">
        <f t="shared" si="56"/>
        <v>1576&gt;&gt;&gt;Constituent College&gt;&gt;&gt;Islamabad&gt;&gt;&gt;Mechanical Engineering</v>
      </c>
    </row>
    <row r="3612" spans="1:8">
      <c r="A3612" s="46" t="s">
        <v>25526</v>
      </c>
      <c r="B3612" s="46" t="s">
        <v>20641</v>
      </c>
      <c r="C3612" s="46" t="s">
        <v>114</v>
      </c>
      <c r="D3612" s="46" t="s">
        <v>20673</v>
      </c>
      <c r="E3612" s="46" t="s">
        <v>20588</v>
      </c>
      <c r="F3612" s="46" t="s">
        <v>31909</v>
      </c>
      <c r="G3612" s="46" t="s">
        <v>31910</v>
      </c>
      <c r="H3612" s="46" t="str">
        <f t="shared" si="56"/>
        <v>55183&gt;&gt;&gt;Constituent College&gt;&gt;&gt;Islamabad&gt;&gt;&gt;Robotics and AI Engineering</v>
      </c>
    </row>
    <row r="3613" spans="1:8">
      <c r="A3613" s="46" t="s">
        <v>25526</v>
      </c>
      <c r="B3613" s="46" t="s">
        <v>20641</v>
      </c>
      <c r="C3613" s="46" t="s">
        <v>114</v>
      </c>
      <c r="D3613" s="46" t="s">
        <v>20673</v>
      </c>
      <c r="E3613" s="46" t="s">
        <v>20588</v>
      </c>
      <c r="F3613" s="46" t="s">
        <v>20672</v>
      </c>
      <c r="G3613" s="46" t="s">
        <v>25585</v>
      </c>
      <c r="H3613" s="46" t="str">
        <f t="shared" si="56"/>
        <v>1578&gt;&gt;&gt;Constituent College&gt;&gt;&gt;Islamabad&gt;&gt;&gt;Robotics Intelligent &amp; Machine Engineering</v>
      </c>
    </row>
    <row r="3614" spans="1:8">
      <c r="A3614" s="46" t="s">
        <v>25526</v>
      </c>
      <c r="B3614" s="46" t="s">
        <v>20641</v>
      </c>
      <c r="C3614" s="46" t="s">
        <v>114</v>
      </c>
      <c r="D3614" s="46" t="s">
        <v>29534</v>
      </c>
      <c r="E3614" s="46" t="s">
        <v>20588</v>
      </c>
      <c r="F3614" s="46" t="s">
        <v>20830</v>
      </c>
      <c r="G3614" s="46" t="s">
        <v>29535</v>
      </c>
      <c r="H3614" s="46" t="str">
        <f t="shared" si="56"/>
        <v>1556&gt;&gt;&gt;Constituent College&gt;&gt;&gt;Islamabad&gt;&gt;&gt;Chemistry</v>
      </c>
    </row>
    <row r="3615" spans="1:8">
      <c r="A3615" s="46" t="s">
        <v>25526</v>
      </c>
      <c r="B3615" s="46" t="s">
        <v>20641</v>
      </c>
      <c r="C3615" s="46" t="s">
        <v>114</v>
      </c>
      <c r="D3615" s="46" t="s">
        <v>29534</v>
      </c>
      <c r="E3615" s="46" t="s">
        <v>20588</v>
      </c>
      <c r="F3615" s="46" t="s">
        <v>20688</v>
      </c>
      <c r="G3615" s="46" t="s">
        <v>29536</v>
      </c>
      <c r="H3615" s="46" t="str">
        <f t="shared" si="56"/>
        <v>1554&gt;&gt;&gt;Constituent College&gt;&gt;&gt;Islamabad&gt;&gt;&gt;Mathematics</v>
      </c>
    </row>
    <row r="3616" spans="1:8">
      <c r="A3616" s="46" t="s">
        <v>25526</v>
      </c>
      <c r="B3616" s="46" t="s">
        <v>20641</v>
      </c>
      <c r="C3616" s="46" t="s">
        <v>114</v>
      </c>
      <c r="D3616" s="46" t="s">
        <v>29534</v>
      </c>
      <c r="E3616" s="46" t="s">
        <v>20588</v>
      </c>
      <c r="F3616" s="46" t="s">
        <v>20859</v>
      </c>
      <c r="G3616" s="46" t="s">
        <v>29537</v>
      </c>
      <c r="H3616" s="46" t="str">
        <f t="shared" si="56"/>
        <v>1555&gt;&gt;&gt;Constituent College&gt;&gt;&gt;Islamabad&gt;&gt;&gt;Physics</v>
      </c>
    </row>
    <row r="3617" spans="1:8">
      <c r="A3617" s="46" t="s">
        <v>25526</v>
      </c>
      <c r="B3617" s="46" t="s">
        <v>20641</v>
      </c>
      <c r="C3617" s="46" t="s">
        <v>114</v>
      </c>
      <c r="D3617" s="46" t="s">
        <v>21115</v>
      </c>
      <c r="E3617" s="46" t="s">
        <v>20588</v>
      </c>
      <c r="F3617" s="46" t="s">
        <v>22905</v>
      </c>
      <c r="G3617" s="46" t="s">
        <v>25586</v>
      </c>
      <c r="H3617" s="46" t="str">
        <f t="shared" si="56"/>
        <v>1537&gt;&gt;&gt;Constituent College&gt;&gt;&gt;Islamabad&gt;&gt;&gt;Behavioral Sciences</v>
      </c>
    </row>
    <row r="3618" spans="1:8">
      <c r="A3618" s="46" t="s">
        <v>25526</v>
      </c>
      <c r="B3618" s="46" t="s">
        <v>20641</v>
      </c>
      <c r="C3618" s="46" t="s">
        <v>114</v>
      </c>
      <c r="D3618" s="46" t="s">
        <v>21115</v>
      </c>
      <c r="E3618" s="46" t="s">
        <v>20588</v>
      </c>
      <c r="F3618" s="46" t="s">
        <v>20838</v>
      </c>
      <c r="G3618" s="46" t="s">
        <v>29538</v>
      </c>
      <c r="H3618" s="46" t="str">
        <f t="shared" si="56"/>
        <v>1533&gt;&gt;&gt;Constituent College&gt;&gt;&gt;Islamabad&gt;&gt;&gt;Economics</v>
      </c>
    </row>
    <row r="3619" spans="1:8">
      <c r="A3619" s="46" t="s">
        <v>25526</v>
      </c>
      <c r="B3619" s="46" t="s">
        <v>20641</v>
      </c>
      <c r="C3619" s="46" t="s">
        <v>114</v>
      </c>
      <c r="D3619" s="46" t="s">
        <v>21115</v>
      </c>
      <c r="E3619" s="46" t="s">
        <v>20588</v>
      </c>
      <c r="F3619" s="46" t="s">
        <v>22047</v>
      </c>
      <c r="G3619" s="46" t="s">
        <v>25587</v>
      </c>
      <c r="H3619" s="46" t="str">
        <f t="shared" si="56"/>
        <v>1538&gt;&gt;&gt;Constituent College&gt;&gt;&gt;Islamabad&gt;&gt;&gt;Government Policy &amp; Public Administration</v>
      </c>
    </row>
    <row r="3620" spans="1:8">
      <c r="A3620" s="46" t="s">
        <v>25526</v>
      </c>
      <c r="B3620" s="46" t="s">
        <v>20641</v>
      </c>
      <c r="C3620" s="46" t="s">
        <v>114</v>
      </c>
      <c r="D3620" s="46" t="s">
        <v>21115</v>
      </c>
      <c r="E3620" s="46" t="s">
        <v>20588</v>
      </c>
      <c r="F3620" s="46" t="s">
        <v>27420</v>
      </c>
      <c r="G3620" s="46" t="s">
        <v>29539</v>
      </c>
      <c r="H3620" s="46" t="str">
        <f t="shared" si="56"/>
        <v>27962&gt;&gt;&gt;Constituent College&gt;&gt;&gt;Islamabad&gt;&gt;&gt;Law</v>
      </c>
    </row>
    <row r="3621" spans="1:8">
      <c r="A3621" s="46" t="s">
        <v>25526</v>
      </c>
      <c r="B3621" s="46" t="s">
        <v>20641</v>
      </c>
      <c r="C3621" s="46" t="s">
        <v>114</v>
      </c>
      <c r="D3621" s="46" t="s">
        <v>21115</v>
      </c>
      <c r="E3621" s="46" t="s">
        <v>20588</v>
      </c>
      <c r="F3621" s="46" t="s">
        <v>20958</v>
      </c>
      <c r="G3621" s="46" t="s">
        <v>29540</v>
      </c>
      <c r="H3621" s="46" t="str">
        <f t="shared" si="56"/>
        <v>1535&gt;&gt;&gt;Constituent College&gt;&gt;&gt;Islamabad&gt;&gt;&gt;Mass Communication</v>
      </c>
    </row>
    <row r="3622" spans="1:8">
      <c r="A3622" s="46" t="s">
        <v>25526</v>
      </c>
      <c r="B3622" s="46" t="s">
        <v>20641</v>
      </c>
      <c r="C3622" s="46" t="s">
        <v>114</v>
      </c>
      <c r="D3622" s="46" t="s">
        <v>21115</v>
      </c>
      <c r="E3622" s="46" t="s">
        <v>20588</v>
      </c>
      <c r="F3622" s="46" t="s">
        <v>21114</v>
      </c>
      <c r="G3622" s="46" t="s">
        <v>25588</v>
      </c>
      <c r="H3622" s="46" t="str">
        <f t="shared" si="56"/>
        <v>1536&gt;&gt;&gt;Constituent College&gt;&gt;&gt;Islamabad&gt;&gt;&gt;Research</v>
      </c>
    </row>
    <row r="3623" spans="1:8">
      <c r="A3623" s="46" t="s">
        <v>25526</v>
      </c>
      <c r="B3623" s="46" t="s">
        <v>20641</v>
      </c>
      <c r="C3623" s="46" t="s">
        <v>114</v>
      </c>
      <c r="D3623" s="46" t="s">
        <v>22046</v>
      </c>
      <c r="E3623" s="46" t="s">
        <v>20588</v>
      </c>
      <c r="F3623" s="46" t="s">
        <v>22045</v>
      </c>
      <c r="G3623" s="46" t="s">
        <v>25589</v>
      </c>
      <c r="H3623" s="46" t="str">
        <f t="shared" si="56"/>
        <v>2490&gt;&gt;&gt;Constituent College&gt;&gt;&gt;Islamabad&gt;&gt;&gt;Electric Energy Engineering</v>
      </c>
    </row>
    <row r="3624" spans="1:8">
      <c r="A3624" s="46" t="s">
        <v>25526</v>
      </c>
      <c r="B3624" s="46" t="s">
        <v>20641</v>
      </c>
      <c r="C3624" s="46" t="s">
        <v>114</v>
      </c>
      <c r="D3624" s="46" t="s">
        <v>22046</v>
      </c>
      <c r="E3624" s="46" t="s">
        <v>20588</v>
      </c>
      <c r="F3624" s="46" t="s">
        <v>22048</v>
      </c>
      <c r="G3624" s="46" t="s">
        <v>25590</v>
      </c>
      <c r="H3624" s="46" t="str">
        <f t="shared" si="56"/>
        <v>1557&gt;&gt;&gt;Constituent College&gt;&gt;&gt;Islamabad&gt;&gt;&gt;Energy Systems</v>
      </c>
    </row>
    <row r="3625" spans="1:8">
      <c r="A3625" s="46" t="s">
        <v>25526</v>
      </c>
      <c r="B3625" s="46" t="s">
        <v>20641</v>
      </c>
      <c r="C3625" s="46" t="s">
        <v>114</v>
      </c>
      <c r="D3625" s="46" t="s">
        <v>22046</v>
      </c>
      <c r="E3625" s="46" t="s">
        <v>20588</v>
      </c>
      <c r="F3625" s="46" t="s">
        <v>22051</v>
      </c>
      <c r="G3625" s="46" t="s">
        <v>25591</v>
      </c>
      <c r="H3625" s="46" t="str">
        <f t="shared" si="56"/>
        <v>2489&gt;&gt;&gt;Constituent College&gt;&gt;&gt;Islamabad&gt;&gt;&gt;Thermal Energy Engineering</v>
      </c>
    </row>
    <row r="3626" spans="1:8">
      <c r="A3626" s="46" t="s">
        <v>25526</v>
      </c>
      <c r="B3626" s="46" t="s">
        <v>20641</v>
      </c>
      <c r="C3626" s="46" t="s">
        <v>0</v>
      </c>
      <c r="D3626" s="46" t="s">
        <v>0</v>
      </c>
      <c r="E3626" s="46" t="s">
        <v>20588</v>
      </c>
      <c r="F3626" s="46" t="s">
        <v>21184</v>
      </c>
      <c r="G3626" s="46" t="s">
        <v>29541</v>
      </c>
      <c r="H3626" s="46" t="str">
        <f t="shared" si="56"/>
        <v>12509&gt;&gt;&gt;Main Campus&gt;&gt;&gt;Islamabad&gt;&gt;&gt;Environmental Engineering</v>
      </c>
    </row>
    <row r="3627" spans="1:8">
      <c r="A3627" s="46" t="s">
        <v>25526</v>
      </c>
      <c r="B3627" s="46" t="s">
        <v>20641</v>
      </c>
      <c r="C3627" s="46" t="s">
        <v>0</v>
      </c>
      <c r="D3627" s="46" t="s">
        <v>0</v>
      </c>
      <c r="E3627" s="46" t="s">
        <v>20588</v>
      </c>
      <c r="F3627" s="46" t="s">
        <v>21200</v>
      </c>
      <c r="G3627" s="46" t="s">
        <v>25592</v>
      </c>
      <c r="H3627" s="46" t="str">
        <f t="shared" si="56"/>
        <v>15727&gt;&gt;&gt;Main Campus&gt;&gt;&gt;Islamabad&gt;&gt;&gt;NUST Business School</v>
      </c>
    </row>
    <row r="3628" spans="1:8">
      <c r="A3628" s="46" t="s">
        <v>25593</v>
      </c>
      <c r="B3628" s="46" t="s">
        <v>20700</v>
      </c>
      <c r="C3628" s="46" t="s">
        <v>114</v>
      </c>
      <c r="D3628" s="46" t="s">
        <v>22038</v>
      </c>
      <c r="E3628" s="46" t="s">
        <v>20588</v>
      </c>
      <c r="F3628" s="46" t="s">
        <v>22038</v>
      </c>
      <c r="G3628" s="46" t="s">
        <v>29542</v>
      </c>
      <c r="H3628" s="46" t="str">
        <f t="shared" si="56"/>
        <v>2503&gt;&gt;&gt;Constituent College&gt;&gt;&gt;Islamabad&gt;&gt;&gt;Armed Forces War College</v>
      </c>
    </row>
    <row r="3629" spans="1:8">
      <c r="A3629" s="46" t="s">
        <v>25593</v>
      </c>
      <c r="B3629" s="46" t="s">
        <v>20700</v>
      </c>
      <c r="C3629" s="46" t="s">
        <v>114</v>
      </c>
      <c r="D3629" s="46" t="s">
        <v>23276</v>
      </c>
      <c r="E3629" s="46" t="s">
        <v>20288</v>
      </c>
      <c r="F3629" s="46" t="s">
        <v>23276</v>
      </c>
      <c r="G3629" s="46" t="s">
        <v>25594</v>
      </c>
      <c r="H3629" s="46" t="str">
        <f t="shared" si="56"/>
        <v>53898&gt;&gt;&gt;Constituent College&gt;&gt;&gt;Quetta&gt;&gt;&gt;Command and Staff College, Quetta</v>
      </c>
    </row>
    <row r="3630" spans="1:8">
      <c r="A3630" s="46" t="s">
        <v>25593</v>
      </c>
      <c r="B3630" s="46" t="s">
        <v>20700</v>
      </c>
      <c r="C3630" s="46" t="s">
        <v>114</v>
      </c>
      <c r="D3630" s="46" t="s">
        <v>29543</v>
      </c>
      <c r="E3630" s="46" t="s">
        <v>20588</v>
      </c>
      <c r="F3630" s="46" t="s">
        <v>29543</v>
      </c>
      <c r="G3630" s="46" t="s">
        <v>29544</v>
      </c>
      <c r="H3630" s="46" t="str">
        <f t="shared" si="56"/>
        <v>2504&gt;&gt;&gt;Constituent College&gt;&gt;&gt;Islamabad&gt;&gt;&gt;National Security College</v>
      </c>
    </row>
    <row r="3631" spans="1:8">
      <c r="A3631" s="46" t="s">
        <v>25593</v>
      </c>
      <c r="B3631" s="46" t="s">
        <v>20700</v>
      </c>
      <c r="C3631" s="46" t="s">
        <v>114</v>
      </c>
      <c r="D3631" s="46" t="s">
        <v>21439</v>
      </c>
      <c r="E3631" s="46" t="s">
        <v>20435</v>
      </c>
      <c r="F3631" s="46" t="s">
        <v>21439</v>
      </c>
      <c r="G3631" s="46" t="s">
        <v>25595</v>
      </c>
      <c r="H3631" s="46" t="str">
        <f t="shared" si="56"/>
        <v>53899&gt;&gt;&gt;Constituent College&gt;&gt;&gt;Lahore&gt;&gt;&gt;Pakistan Navy War College, Lahore</v>
      </c>
    </row>
    <row r="3632" spans="1:8">
      <c r="A3632" s="46" t="s">
        <v>25593</v>
      </c>
      <c r="B3632" s="46" t="s">
        <v>20700</v>
      </c>
      <c r="C3632" s="46" t="s">
        <v>0</v>
      </c>
      <c r="D3632" s="46" t="s">
        <v>0</v>
      </c>
      <c r="E3632" s="46" t="s">
        <v>20588</v>
      </c>
      <c r="F3632" s="46" t="s">
        <v>22038</v>
      </c>
      <c r="G3632" s="46" t="s">
        <v>25596</v>
      </c>
      <c r="H3632" s="46" t="str">
        <f t="shared" si="56"/>
        <v>15093&gt;&gt;&gt;Main Campus&gt;&gt;&gt;Islamabad&gt;&gt;&gt;Armed Forces War College</v>
      </c>
    </row>
    <row r="3633" spans="1:8">
      <c r="A3633" s="46" t="s">
        <v>25593</v>
      </c>
      <c r="B3633" s="46" t="s">
        <v>20700</v>
      </c>
      <c r="C3633" s="46" t="s">
        <v>0</v>
      </c>
      <c r="D3633" s="46" t="s">
        <v>0</v>
      </c>
      <c r="E3633" s="46" t="s">
        <v>20588</v>
      </c>
      <c r="F3633" s="46" t="s">
        <v>21789</v>
      </c>
      <c r="G3633" s="46" t="s">
        <v>25597</v>
      </c>
      <c r="H3633" s="46" t="str">
        <f t="shared" si="56"/>
        <v>1035&gt;&gt;&gt;Main Campus&gt;&gt;&gt;Islamabad&gt;&gt;&gt;Government &amp; Public Policy</v>
      </c>
    </row>
    <row r="3634" spans="1:8">
      <c r="A3634" s="46" t="s">
        <v>25593</v>
      </c>
      <c r="B3634" s="46" t="s">
        <v>20700</v>
      </c>
      <c r="C3634" s="46" t="s">
        <v>0</v>
      </c>
      <c r="D3634" s="46" t="s">
        <v>0</v>
      </c>
      <c r="E3634" s="46" t="s">
        <v>20588</v>
      </c>
      <c r="F3634" s="46" t="s">
        <v>20903</v>
      </c>
      <c r="G3634" s="46" t="s">
        <v>29545</v>
      </c>
      <c r="H3634" s="46" t="str">
        <f t="shared" si="56"/>
        <v>1208&gt;&gt;&gt;Main Campus&gt;&gt;&gt;Islamabad&gt;&gt;&gt;International Relations</v>
      </c>
    </row>
    <row r="3635" spans="1:8">
      <c r="A3635" s="46" t="s">
        <v>25593</v>
      </c>
      <c r="B3635" s="46" t="s">
        <v>20700</v>
      </c>
      <c r="C3635" s="46" t="s">
        <v>0</v>
      </c>
      <c r="D3635" s="46" t="s">
        <v>0</v>
      </c>
      <c r="E3635" s="46" t="s">
        <v>20588</v>
      </c>
      <c r="F3635" s="46" t="s">
        <v>22893</v>
      </c>
      <c r="G3635" s="46" t="s">
        <v>25598</v>
      </c>
      <c r="H3635" s="46" t="str">
        <f t="shared" si="56"/>
        <v>1209&gt;&gt;&gt;Main Campus&gt;&gt;&gt;Islamabad&gt;&gt;&gt;Leadership &amp; Management Studies</v>
      </c>
    </row>
    <row r="3636" spans="1:8">
      <c r="A3636" s="46" t="s">
        <v>25593</v>
      </c>
      <c r="B3636" s="46" t="s">
        <v>20700</v>
      </c>
      <c r="C3636" s="46" t="s">
        <v>0</v>
      </c>
      <c r="D3636" s="46" t="s">
        <v>0</v>
      </c>
      <c r="E3636" s="46" t="s">
        <v>20588</v>
      </c>
      <c r="F3636" s="46" t="s">
        <v>20699</v>
      </c>
      <c r="G3636" s="46" t="s">
        <v>25599</v>
      </c>
      <c r="H3636" s="46" t="str">
        <f t="shared" si="56"/>
        <v>1036&gt;&gt;&gt;Main Campus&gt;&gt;&gt;Islamabad&gt;&gt;&gt;Peace &amp; Conflict Studies</v>
      </c>
    </row>
    <row r="3637" spans="1:8">
      <c r="A3637" s="46" t="s">
        <v>25593</v>
      </c>
      <c r="B3637" s="46" t="s">
        <v>20700</v>
      </c>
      <c r="C3637" s="46" t="s">
        <v>0</v>
      </c>
      <c r="D3637" s="46" t="s">
        <v>0</v>
      </c>
      <c r="E3637" s="46" t="s">
        <v>20588</v>
      </c>
      <c r="F3637" s="46" t="s">
        <v>21770</v>
      </c>
      <c r="G3637" s="46" t="s">
        <v>25600</v>
      </c>
      <c r="H3637" s="46" t="str">
        <f t="shared" si="56"/>
        <v>1133&gt;&gt;&gt;Main Campus&gt;&gt;&gt;Islamabad&gt;&gt;&gt;Strategic &amp; Nuclear Studies</v>
      </c>
    </row>
    <row r="3638" spans="1:8">
      <c r="A3638" s="46" t="s">
        <v>25593</v>
      </c>
      <c r="B3638" s="46" t="s">
        <v>20700</v>
      </c>
      <c r="C3638" s="46" t="s">
        <v>0</v>
      </c>
      <c r="D3638" s="46" t="s">
        <v>0</v>
      </c>
      <c r="E3638" s="46" t="s">
        <v>20588</v>
      </c>
      <c r="F3638" s="46" t="s">
        <v>21831</v>
      </c>
      <c r="G3638" s="46" t="s">
        <v>29546</v>
      </c>
      <c r="H3638" s="46" t="str">
        <f t="shared" si="56"/>
        <v>1134&gt;&gt;&gt;Main Campus&gt;&gt;&gt;Islamabad&gt;&gt;&gt;Strategic Studies</v>
      </c>
    </row>
    <row r="3639" spans="1:8">
      <c r="A3639" s="46" t="s">
        <v>25593</v>
      </c>
      <c r="B3639" s="46" t="s">
        <v>20700</v>
      </c>
      <c r="C3639" s="46" t="s">
        <v>0</v>
      </c>
      <c r="D3639" s="46" t="s">
        <v>0</v>
      </c>
      <c r="E3639" s="46" t="s">
        <v>20588</v>
      </c>
      <c r="F3639" s="46" t="s">
        <v>21831</v>
      </c>
      <c r="G3639" s="46" t="s">
        <v>25601</v>
      </c>
      <c r="H3639" s="46" t="str">
        <f t="shared" si="56"/>
        <v>2501&gt;&gt;&gt;Main Campus&gt;&gt;&gt;Islamabad&gt;&gt;&gt;Strategic Studies</v>
      </c>
    </row>
    <row r="3640" spans="1:8">
      <c r="A3640" s="46" t="s">
        <v>25602</v>
      </c>
      <c r="B3640" s="46" t="s">
        <v>481</v>
      </c>
      <c r="C3640" s="46" t="s">
        <v>0</v>
      </c>
      <c r="D3640" s="46" t="s">
        <v>0</v>
      </c>
      <c r="E3640" s="46" t="s">
        <v>20435</v>
      </c>
      <c r="F3640" s="46" t="s">
        <v>20694</v>
      </c>
      <c r="G3640" s="46" t="s">
        <v>29547</v>
      </c>
      <c r="H3640" s="46" t="str">
        <f t="shared" si="56"/>
        <v>3948&gt;&gt;&gt;Main Campus&gt;&gt;&gt;Lahore&gt;&gt;&gt;Department of Business Administration</v>
      </c>
    </row>
    <row r="3641" spans="1:8">
      <c r="A3641" s="46" t="s">
        <v>25602</v>
      </c>
      <c r="B3641" s="46" t="s">
        <v>481</v>
      </c>
      <c r="C3641" s="46" t="s">
        <v>0</v>
      </c>
      <c r="D3641" s="46" t="s">
        <v>0</v>
      </c>
      <c r="E3641" s="46" t="s">
        <v>20435</v>
      </c>
      <c r="F3641" s="46" t="s">
        <v>27241</v>
      </c>
      <c r="G3641" s="46" t="s">
        <v>29548</v>
      </c>
      <c r="H3641" s="46" t="str">
        <f t="shared" si="56"/>
        <v>3070&gt;&gt;&gt;Main Campus&gt;&gt;&gt;Lahore&gt;&gt;&gt;Department of Economics</v>
      </c>
    </row>
    <row r="3642" spans="1:8">
      <c r="A3642" s="46" t="s">
        <v>25602</v>
      </c>
      <c r="B3642" s="46" t="s">
        <v>481</v>
      </c>
      <c r="C3642" s="46" t="s">
        <v>0</v>
      </c>
      <c r="D3642" s="46" t="s">
        <v>0</v>
      </c>
      <c r="E3642" s="46" t="s">
        <v>20435</v>
      </c>
      <c r="F3642" s="46" t="s">
        <v>20607</v>
      </c>
      <c r="G3642" s="46" t="s">
        <v>29549</v>
      </c>
      <c r="H3642" s="46" t="str">
        <f t="shared" si="56"/>
        <v>3767&gt;&gt;&gt;Main Campus&gt;&gt;&gt;Lahore&gt;&gt;&gt;Department of Education</v>
      </c>
    </row>
    <row r="3643" spans="1:8">
      <c r="A3643" s="46" t="s">
        <v>25602</v>
      </c>
      <c r="B3643" s="46" t="s">
        <v>481</v>
      </c>
      <c r="C3643" s="46" t="s">
        <v>0</v>
      </c>
      <c r="D3643" s="46" t="s">
        <v>0</v>
      </c>
      <c r="E3643" s="46" t="s">
        <v>20435</v>
      </c>
      <c r="F3643" s="46" t="s">
        <v>21776</v>
      </c>
      <c r="G3643" s="46" t="s">
        <v>25603</v>
      </c>
      <c r="H3643" s="46" t="str">
        <f t="shared" si="56"/>
        <v>3762&gt;&gt;&gt;Main Campus&gt;&gt;&gt;Lahore&gt;&gt;&gt;Department of Educational Leadership and Management</v>
      </c>
    </row>
    <row r="3644" spans="1:8">
      <c r="A3644" s="46" t="s">
        <v>25602</v>
      </c>
      <c r="B3644" s="46" t="s">
        <v>481</v>
      </c>
      <c r="C3644" s="46" t="s">
        <v>0</v>
      </c>
      <c r="D3644" s="46" t="s">
        <v>0</v>
      </c>
      <c r="E3644" s="46" t="s">
        <v>20435</v>
      </c>
      <c r="F3644" s="46" t="s">
        <v>20984</v>
      </c>
      <c r="G3644" s="46" t="s">
        <v>25604</v>
      </c>
      <c r="H3644" s="46" t="str">
        <f t="shared" si="56"/>
        <v>2797&gt;&gt;&gt;Main Campus&gt;&gt;&gt;Lahore&gt;&gt;&gt;Department of Fine Art</v>
      </c>
    </row>
    <row r="3645" spans="1:8">
      <c r="A3645" s="46" t="s">
        <v>25602</v>
      </c>
      <c r="B3645" s="46" t="s">
        <v>481</v>
      </c>
      <c r="C3645" s="46" t="s">
        <v>0</v>
      </c>
      <c r="D3645" s="46" t="s">
        <v>0</v>
      </c>
      <c r="E3645" s="46" t="s">
        <v>20435</v>
      </c>
      <c r="F3645" s="46" t="s">
        <v>22556</v>
      </c>
      <c r="G3645" s="46" t="s">
        <v>25605</v>
      </c>
      <c r="H3645" s="46" t="str">
        <f t="shared" si="56"/>
        <v>27974&gt;&gt;&gt;Main Campus&gt;&gt;&gt;Lahore&gt;&gt;&gt;Department of Graduate &amp; Interdisciplinary</v>
      </c>
    </row>
    <row r="3646" spans="1:8">
      <c r="A3646" s="46" t="s">
        <v>25602</v>
      </c>
      <c r="B3646" s="46" t="s">
        <v>481</v>
      </c>
      <c r="C3646" s="46" t="s">
        <v>0</v>
      </c>
      <c r="D3646" s="46" t="s">
        <v>0</v>
      </c>
      <c r="E3646" s="46" t="s">
        <v>20435</v>
      </c>
      <c r="F3646" s="46" t="s">
        <v>21781</v>
      </c>
      <c r="G3646" s="46" t="s">
        <v>25606</v>
      </c>
      <c r="H3646" s="46" t="str">
        <f t="shared" si="56"/>
        <v>2801&gt;&gt;&gt;Main Campus&gt;&gt;&gt;Lahore&gt;&gt;&gt;Department of Graduate Studies</v>
      </c>
    </row>
    <row r="3647" spans="1:8">
      <c r="A3647" s="46" t="s">
        <v>25602</v>
      </c>
      <c r="B3647" s="46" t="s">
        <v>481</v>
      </c>
      <c r="C3647" s="46" t="s">
        <v>0</v>
      </c>
      <c r="D3647" s="46" t="s">
        <v>0</v>
      </c>
      <c r="E3647" s="46" t="s">
        <v>20435</v>
      </c>
      <c r="F3647" s="46" t="s">
        <v>21784</v>
      </c>
      <c r="G3647" s="46" t="s">
        <v>25607</v>
      </c>
      <c r="H3647" s="46" t="str">
        <f t="shared" si="56"/>
        <v>2873&gt;&gt;&gt;Main Campus&gt;&gt;&gt;Lahore&gt;&gt;&gt;Department of Journalism</v>
      </c>
    </row>
    <row r="3648" spans="1:8">
      <c r="A3648" s="46" t="s">
        <v>25602</v>
      </c>
      <c r="B3648" s="46" t="s">
        <v>481</v>
      </c>
      <c r="C3648" s="46" t="s">
        <v>0</v>
      </c>
      <c r="D3648" s="46" t="s">
        <v>0</v>
      </c>
      <c r="E3648" s="46" t="s">
        <v>20435</v>
      </c>
      <c r="F3648" s="46" t="s">
        <v>22899</v>
      </c>
      <c r="G3648" s="46" t="s">
        <v>25608</v>
      </c>
      <c r="H3648" s="46" t="str">
        <f t="shared" si="56"/>
        <v>3597&gt;&gt;&gt;Main Campus&gt;&gt;&gt;Lahore&gt;&gt;&gt;Department of Liberal Arts</v>
      </c>
    </row>
    <row r="3649" spans="1:8">
      <c r="A3649" s="46" t="s">
        <v>25602</v>
      </c>
      <c r="B3649" s="46" t="s">
        <v>481</v>
      </c>
      <c r="C3649" s="46" t="s">
        <v>0</v>
      </c>
      <c r="D3649" s="46" t="s">
        <v>0</v>
      </c>
      <c r="E3649" s="46" t="s">
        <v>20435</v>
      </c>
      <c r="F3649" s="46" t="s">
        <v>21775</v>
      </c>
      <c r="G3649" s="46" t="s">
        <v>25609</v>
      </c>
      <c r="H3649" s="46" t="str">
        <f t="shared" si="56"/>
        <v>3776&gt;&gt;&gt;Main Campus&gt;&gt;&gt;Lahore&gt;&gt;&gt;Department of Linguistics</v>
      </c>
    </row>
    <row r="3650" spans="1:8">
      <c r="A3650" s="46" t="s">
        <v>25602</v>
      </c>
      <c r="B3650" s="46" t="s">
        <v>481</v>
      </c>
      <c r="C3650" s="46" t="s">
        <v>0</v>
      </c>
      <c r="D3650" s="46" t="s">
        <v>0</v>
      </c>
      <c r="E3650" s="46" t="s">
        <v>20435</v>
      </c>
      <c r="F3650" s="46" t="s">
        <v>20773</v>
      </c>
      <c r="G3650" s="46" t="s">
        <v>29550</v>
      </c>
      <c r="H3650" s="46" t="str">
        <f t="shared" ref="H3650:H3713" si="57">CONCATENATE(G3650, "&gt;&gt;&gt;", C3650, "&gt;&gt;&gt;", E3650, "&gt;&gt;&gt;", F3650)</f>
        <v>27975&gt;&gt;&gt;Main Campus&gt;&gt;&gt;Lahore&gt;&gt;&gt;Department of Management Sciences</v>
      </c>
    </row>
    <row r="3651" spans="1:8">
      <c r="A3651" s="46" t="s">
        <v>25602</v>
      </c>
      <c r="B3651" s="46" t="s">
        <v>481</v>
      </c>
      <c r="C3651" s="46" t="s">
        <v>0</v>
      </c>
      <c r="D3651" s="46" t="s">
        <v>0</v>
      </c>
      <c r="E3651" s="46" t="s">
        <v>20435</v>
      </c>
      <c r="F3651" s="46" t="s">
        <v>21091</v>
      </c>
      <c r="G3651" s="46" t="s">
        <v>25610</v>
      </c>
      <c r="H3651" s="46" t="str">
        <f t="shared" si="57"/>
        <v>9460&gt;&gt;&gt;Main Campus&gt;&gt;&gt;Lahore&gt;&gt;&gt;Department of Phoyography</v>
      </c>
    </row>
    <row r="3652" spans="1:8">
      <c r="A3652" s="46" t="s">
        <v>25602</v>
      </c>
      <c r="B3652" s="46" t="s">
        <v>481</v>
      </c>
      <c r="C3652" s="46" t="s">
        <v>0</v>
      </c>
      <c r="D3652" s="46" t="s">
        <v>0</v>
      </c>
      <c r="E3652" s="46" t="s">
        <v>20435</v>
      </c>
      <c r="F3652" s="46" t="s">
        <v>23020</v>
      </c>
      <c r="G3652" s="46" t="s">
        <v>25611</v>
      </c>
      <c r="H3652" s="46" t="str">
        <f t="shared" si="57"/>
        <v>4032&gt;&gt;&gt;Main Campus&gt;&gt;&gt;Lahore&gt;&gt;&gt;Department of Textile , fashion and jewellery design</v>
      </c>
    </row>
    <row r="3653" spans="1:8">
      <c r="A3653" s="46" t="s">
        <v>25602</v>
      </c>
      <c r="B3653" s="46" t="s">
        <v>481</v>
      </c>
      <c r="C3653" s="46" t="s">
        <v>0</v>
      </c>
      <c r="D3653" s="46" t="s">
        <v>0</v>
      </c>
      <c r="E3653" s="46" t="s">
        <v>20435</v>
      </c>
      <c r="F3653" s="46" t="s">
        <v>21780</v>
      </c>
      <c r="G3653" s="46" t="s">
        <v>25612</v>
      </c>
      <c r="H3653" s="46" t="str">
        <f t="shared" si="57"/>
        <v>2872&gt;&gt;&gt;Main Campus&gt;&gt;&gt;Lahore&gt;&gt;&gt;Department of Theatre, Film and TV Studies</v>
      </c>
    </row>
    <row r="3654" spans="1:8">
      <c r="A3654" s="46" t="s">
        <v>25602</v>
      </c>
      <c r="B3654" s="46" t="s">
        <v>481</v>
      </c>
      <c r="C3654" s="46" t="s">
        <v>0</v>
      </c>
      <c r="D3654" s="46" t="s">
        <v>0</v>
      </c>
      <c r="E3654" s="46" t="s">
        <v>20435</v>
      </c>
      <c r="F3654" s="46" t="s">
        <v>21777</v>
      </c>
      <c r="G3654" s="46" t="s">
        <v>25613</v>
      </c>
      <c r="H3654" s="46" t="str">
        <f t="shared" si="57"/>
        <v>2795&gt;&gt;&gt;Main Campus&gt;&gt;&gt;Lahore&gt;&gt;&gt;Department of Visual Communication Design</v>
      </c>
    </row>
    <row r="3655" spans="1:8">
      <c r="A3655" s="46" t="s">
        <v>25602</v>
      </c>
      <c r="B3655" s="46" t="s">
        <v>481</v>
      </c>
      <c r="C3655" s="46" t="s">
        <v>0</v>
      </c>
      <c r="D3655" s="46" t="s">
        <v>0</v>
      </c>
      <c r="E3655" s="46" t="s">
        <v>20435</v>
      </c>
      <c r="F3655" s="46" t="s">
        <v>21778</v>
      </c>
      <c r="G3655" s="46" t="s">
        <v>25614</v>
      </c>
      <c r="H3655" s="46" t="str">
        <f t="shared" si="57"/>
        <v>2860&gt;&gt;&gt;Main Campus&gt;&gt;&gt;Lahore&gt;&gt;&gt;Institute of Psycholog</v>
      </c>
    </row>
    <row r="3656" spans="1:8">
      <c r="A3656" s="46" t="s">
        <v>25602</v>
      </c>
      <c r="B3656" s="46" t="s">
        <v>481</v>
      </c>
      <c r="C3656" s="46" t="s">
        <v>0</v>
      </c>
      <c r="D3656" s="46" t="s">
        <v>0</v>
      </c>
      <c r="E3656" s="46" t="s">
        <v>20435</v>
      </c>
      <c r="F3656" s="46" t="s">
        <v>21774</v>
      </c>
      <c r="G3656" s="46" t="s">
        <v>25615</v>
      </c>
      <c r="H3656" s="46" t="str">
        <f t="shared" si="57"/>
        <v>2739&gt;&gt;&gt;Main Campus&gt;&gt;&gt;Lahore&gt;&gt;&gt;SA</v>
      </c>
    </row>
    <row r="3657" spans="1:8">
      <c r="A3657" s="46" t="s">
        <v>25602</v>
      </c>
      <c r="B3657" s="46" t="s">
        <v>481</v>
      </c>
      <c r="C3657" s="46" t="s">
        <v>0</v>
      </c>
      <c r="D3657" s="46" t="s">
        <v>0</v>
      </c>
      <c r="E3657" s="46" t="s">
        <v>20435</v>
      </c>
      <c r="F3657" s="46" t="s">
        <v>21779</v>
      </c>
      <c r="G3657" s="46" t="s">
        <v>25616</v>
      </c>
      <c r="H3657" s="46" t="str">
        <f t="shared" si="57"/>
        <v>2551&gt;&gt;&gt;Main Campus&gt;&gt;&gt;Lahore&gt;&gt;&gt;SCIT</v>
      </c>
    </row>
    <row r="3658" spans="1:8">
      <c r="A3658" s="46" t="s">
        <v>25617</v>
      </c>
      <c r="B3658" s="46" t="s">
        <v>21094</v>
      </c>
      <c r="C3658" s="46" t="s">
        <v>0</v>
      </c>
      <c r="D3658" s="46" t="s">
        <v>21093</v>
      </c>
      <c r="E3658" s="46" t="s">
        <v>20435</v>
      </c>
      <c r="F3658" s="46" t="s">
        <v>21104</v>
      </c>
      <c r="G3658" s="46" t="s">
        <v>25618</v>
      </c>
      <c r="H3658" s="46" t="str">
        <f t="shared" si="57"/>
        <v>6834&gt;&gt;&gt;Main Campus&gt;&gt;&gt;Lahore&gt;&gt;&gt;Applied  Mathematics</v>
      </c>
    </row>
    <row r="3659" spans="1:8">
      <c r="A3659" s="46" t="s">
        <v>25617</v>
      </c>
      <c r="B3659" s="46" t="s">
        <v>21094</v>
      </c>
      <c r="C3659" s="46" t="s">
        <v>0</v>
      </c>
      <c r="D3659" s="46" t="s">
        <v>21093</v>
      </c>
      <c r="E3659" s="46" t="s">
        <v>20435</v>
      </c>
      <c r="F3659" s="46" t="s">
        <v>29551</v>
      </c>
      <c r="G3659" s="46" t="s">
        <v>29552</v>
      </c>
      <c r="H3659" s="46" t="str">
        <f t="shared" si="57"/>
        <v>6819&gt;&gt;&gt;Main Campus&gt;&gt;&gt;Lahore&gt;&gt;&gt;Applied Economics</v>
      </c>
    </row>
    <row r="3660" spans="1:8">
      <c r="A3660" s="46" t="s">
        <v>25617</v>
      </c>
      <c r="B3660" s="46" t="s">
        <v>21094</v>
      </c>
      <c r="C3660" s="46" t="s">
        <v>0</v>
      </c>
      <c r="D3660" s="46" t="s">
        <v>21093</v>
      </c>
      <c r="E3660" s="46" t="s">
        <v>20435</v>
      </c>
      <c r="F3660" s="46" t="s">
        <v>21092</v>
      </c>
      <c r="G3660" s="46" t="s">
        <v>25619</v>
      </c>
      <c r="H3660" s="46" t="str">
        <f t="shared" si="57"/>
        <v>6831&gt;&gt;&gt;Main Campus&gt;&gt;&gt;Lahore&gt;&gt;&gt;Applied Statistics</v>
      </c>
    </row>
    <row r="3661" spans="1:8">
      <c r="A3661" s="46" t="s">
        <v>25617</v>
      </c>
      <c r="B3661" s="46" t="s">
        <v>21094</v>
      </c>
      <c r="C3661" s="46" t="s">
        <v>0</v>
      </c>
      <c r="D3661" s="46" t="s">
        <v>21093</v>
      </c>
      <c r="E3661" s="46" t="s">
        <v>20435</v>
      </c>
      <c r="F3661" s="46" t="s">
        <v>20682</v>
      </c>
      <c r="G3661" s="46" t="s">
        <v>29553</v>
      </c>
      <c r="H3661" s="46" t="str">
        <f t="shared" si="57"/>
        <v>5279&gt;&gt;&gt;Main Campus&gt;&gt;&gt;Lahore&gt;&gt;&gt;Business Administration</v>
      </c>
    </row>
    <row r="3662" spans="1:8">
      <c r="A3662" s="46" t="s">
        <v>25617</v>
      </c>
      <c r="B3662" s="46" t="s">
        <v>21094</v>
      </c>
      <c r="C3662" s="46" t="s">
        <v>0</v>
      </c>
      <c r="D3662" s="46" t="s">
        <v>21093</v>
      </c>
      <c r="E3662" s="46" t="s">
        <v>20435</v>
      </c>
      <c r="F3662" s="46" t="s">
        <v>20840</v>
      </c>
      <c r="G3662" s="46" t="s">
        <v>29554</v>
      </c>
      <c r="H3662" s="46" t="str">
        <f t="shared" si="57"/>
        <v>5321&gt;&gt;&gt;Main Campus&gt;&gt;&gt;Lahore&gt;&gt;&gt;Computer Science</v>
      </c>
    </row>
    <row r="3663" spans="1:8">
      <c r="A3663" s="46" t="s">
        <v>25617</v>
      </c>
      <c r="B3663" s="46" t="s">
        <v>21094</v>
      </c>
      <c r="C3663" s="46" t="s">
        <v>0</v>
      </c>
      <c r="D3663" s="46" t="s">
        <v>21093</v>
      </c>
      <c r="E3663" s="46" t="s">
        <v>20435</v>
      </c>
      <c r="F3663" s="46" t="s">
        <v>22192</v>
      </c>
      <c r="G3663" s="46" t="s">
        <v>25620</v>
      </c>
      <c r="H3663" s="46" t="str">
        <f t="shared" si="57"/>
        <v>12669&gt;&gt;&gt;Main Campus&gt;&gt;&gt;Lahore&gt;&gt;&gt;Department of Arts and Design</v>
      </c>
    </row>
    <row r="3664" spans="1:8">
      <c r="A3664" s="46" t="s">
        <v>25617</v>
      </c>
      <c r="B3664" s="46" t="s">
        <v>21094</v>
      </c>
      <c r="C3664" s="46" t="s">
        <v>0</v>
      </c>
      <c r="D3664" s="46" t="s">
        <v>21093</v>
      </c>
      <c r="E3664" s="46" t="s">
        <v>20435</v>
      </c>
      <c r="F3664" s="46" t="s">
        <v>20703</v>
      </c>
      <c r="G3664" s="46" t="s">
        <v>29555</v>
      </c>
      <c r="H3664" s="46" t="str">
        <f t="shared" si="57"/>
        <v>11162&gt;&gt;&gt;Main Campus&gt;&gt;&gt;Lahore&gt;&gt;&gt;Department of Law</v>
      </c>
    </row>
    <row r="3665" spans="1:8">
      <c r="A3665" s="46" t="s">
        <v>25617</v>
      </c>
      <c r="B3665" s="46" t="s">
        <v>21094</v>
      </c>
      <c r="C3665" s="46" t="s">
        <v>0</v>
      </c>
      <c r="D3665" s="46" t="s">
        <v>21093</v>
      </c>
      <c r="E3665" s="46" t="s">
        <v>20435</v>
      </c>
      <c r="F3665" s="46" t="s">
        <v>21556</v>
      </c>
      <c r="G3665" s="46" t="s">
        <v>29556</v>
      </c>
      <c r="H3665" s="46" t="str">
        <f t="shared" si="57"/>
        <v>28334&gt;&gt;&gt;Main Campus&gt;&gt;&gt;Lahore&gt;&gt;&gt;Department of Natural Sciences</v>
      </c>
    </row>
    <row r="3666" spans="1:8">
      <c r="A3666" s="46" t="s">
        <v>25617</v>
      </c>
      <c r="B3666" s="46" t="s">
        <v>21094</v>
      </c>
      <c r="C3666" s="46" t="s">
        <v>0</v>
      </c>
      <c r="D3666" s="46" t="s">
        <v>21093</v>
      </c>
      <c r="E3666" s="46" t="s">
        <v>20435</v>
      </c>
      <c r="F3666" s="46" t="s">
        <v>20913</v>
      </c>
      <c r="G3666" s="46" t="s">
        <v>29557</v>
      </c>
      <c r="H3666" s="46" t="str">
        <f t="shared" si="57"/>
        <v>28332&gt;&gt;&gt;Main Campus&gt;&gt;&gt;Lahore&gt;&gt;&gt;Department of Social Sciences</v>
      </c>
    </row>
    <row r="3667" spans="1:8">
      <c r="A3667" s="46" t="s">
        <v>25617</v>
      </c>
      <c r="B3667" s="46" t="s">
        <v>21094</v>
      </c>
      <c r="C3667" s="46" t="s">
        <v>0</v>
      </c>
      <c r="D3667" s="46" t="s">
        <v>21093</v>
      </c>
      <c r="E3667" s="46" t="s">
        <v>20435</v>
      </c>
      <c r="F3667" s="46" t="s">
        <v>20838</v>
      </c>
      <c r="G3667" s="46" t="s">
        <v>29558</v>
      </c>
      <c r="H3667" s="46" t="str">
        <f t="shared" si="57"/>
        <v>6835&gt;&gt;&gt;Main Campus&gt;&gt;&gt;Lahore&gt;&gt;&gt;Economics</v>
      </c>
    </row>
    <row r="3668" spans="1:8">
      <c r="A3668" s="46" t="s">
        <v>25617</v>
      </c>
      <c r="B3668" s="46" t="s">
        <v>21094</v>
      </c>
      <c r="C3668" s="46" t="s">
        <v>0</v>
      </c>
      <c r="D3668" s="46" t="s">
        <v>21093</v>
      </c>
      <c r="E3668" s="46" t="s">
        <v>20435</v>
      </c>
      <c r="F3668" s="46" t="s">
        <v>20620</v>
      </c>
      <c r="G3668" s="46" t="s">
        <v>29559</v>
      </c>
      <c r="H3668" s="46" t="str">
        <f t="shared" si="57"/>
        <v>7828&gt;&gt;&gt;Main Campus&gt;&gt;&gt;Lahore&gt;&gt;&gt;Education</v>
      </c>
    </row>
    <row r="3669" spans="1:8">
      <c r="A3669" s="46" t="s">
        <v>25617</v>
      </c>
      <c r="B3669" s="46" t="s">
        <v>21094</v>
      </c>
      <c r="C3669" s="46" t="s">
        <v>0</v>
      </c>
      <c r="D3669" s="46" t="s">
        <v>21093</v>
      </c>
      <c r="E3669" s="46" t="s">
        <v>20435</v>
      </c>
      <c r="F3669" s="46" t="s">
        <v>20854</v>
      </c>
      <c r="G3669" s="46" t="s">
        <v>29560</v>
      </c>
      <c r="H3669" s="46" t="str">
        <f t="shared" si="57"/>
        <v>7482&gt;&gt;&gt;Main Campus&gt;&gt;&gt;Lahore&gt;&gt;&gt;English</v>
      </c>
    </row>
    <row r="3670" spans="1:8">
      <c r="A3670" s="46" t="s">
        <v>25617</v>
      </c>
      <c r="B3670" s="46" t="s">
        <v>21094</v>
      </c>
      <c r="C3670" s="46" t="s">
        <v>0</v>
      </c>
      <c r="D3670" s="46" t="s">
        <v>21093</v>
      </c>
      <c r="E3670" s="46" t="s">
        <v>20435</v>
      </c>
      <c r="F3670" s="46" t="s">
        <v>21103</v>
      </c>
      <c r="G3670" s="46" t="s">
        <v>25621</v>
      </c>
      <c r="H3670" s="46" t="str">
        <f t="shared" si="57"/>
        <v>6833&gt;&gt;&gt;Main Campus&gt;&gt;&gt;Lahore&gt;&gt;&gt;Environmental Management</v>
      </c>
    </row>
    <row r="3671" spans="1:8">
      <c r="A3671" s="46" t="s">
        <v>25617</v>
      </c>
      <c r="B3671" s="46" t="s">
        <v>21094</v>
      </c>
      <c r="C3671" s="46" t="s">
        <v>0</v>
      </c>
      <c r="D3671" s="46" t="s">
        <v>21093</v>
      </c>
      <c r="E3671" s="46" t="s">
        <v>20435</v>
      </c>
      <c r="F3671" s="46" t="s">
        <v>20903</v>
      </c>
      <c r="G3671" s="46" t="s">
        <v>29561</v>
      </c>
      <c r="H3671" s="46" t="str">
        <f t="shared" si="57"/>
        <v>9684&gt;&gt;&gt;Main Campus&gt;&gt;&gt;Lahore&gt;&gt;&gt;International Relations</v>
      </c>
    </row>
    <row r="3672" spans="1:8">
      <c r="A3672" s="46" t="s">
        <v>25617</v>
      </c>
      <c r="B3672" s="46" t="s">
        <v>21094</v>
      </c>
      <c r="C3672" s="46" t="s">
        <v>0</v>
      </c>
      <c r="D3672" s="46" t="s">
        <v>21093</v>
      </c>
      <c r="E3672" s="46" t="s">
        <v>20435</v>
      </c>
      <c r="F3672" s="46" t="s">
        <v>20850</v>
      </c>
      <c r="G3672" s="46" t="s">
        <v>29562</v>
      </c>
      <c r="H3672" s="46" t="str">
        <f t="shared" si="57"/>
        <v>6838&gt;&gt;&gt;Main Campus&gt;&gt;&gt;Lahore&gt;&gt;&gt;Islamic Studies</v>
      </c>
    </row>
    <row r="3673" spans="1:8">
      <c r="A3673" s="46" t="s">
        <v>25617</v>
      </c>
      <c r="B3673" s="46" t="s">
        <v>21094</v>
      </c>
      <c r="C3673" s="46" t="s">
        <v>0</v>
      </c>
      <c r="D3673" s="46" t="s">
        <v>21093</v>
      </c>
      <c r="E3673" s="46" t="s">
        <v>20435</v>
      </c>
      <c r="F3673" s="46" t="s">
        <v>27420</v>
      </c>
      <c r="G3673" s="46" t="s">
        <v>29563</v>
      </c>
      <c r="H3673" s="46" t="str">
        <f t="shared" si="57"/>
        <v>10954&gt;&gt;&gt;Main Campus&gt;&gt;&gt;Lahore&gt;&gt;&gt;Law</v>
      </c>
    </row>
    <row r="3674" spans="1:8">
      <c r="A3674" s="46" t="s">
        <v>25617</v>
      </c>
      <c r="B3674" s="46" t="s">
        <v>21094</v>
      </c>
      <c r="C3674" s="46" t="s">
        <v>0</v>
      </c>
      <c r="D3674" s="46" t="s">
        <v>21093</v>
      </c>
      <c r="E3674" s="46" t="s">
        <v>20435</v>
      </c>
      <c r="F3674" s="46" t="s">
        <v>20688</v>
      </c>
      <c r="G3674" s="46" t="s">
        <v>29564</v>
      </c>
      <c r="H3674" s="46" t="str">
        <f t="shared" si="57"/>
        <v>6837&gt;&gt;&gt;Main Campus&gt;&gt;&gt;Lahore&gt;&gt;&gt;Mathematics</v>
      </c>
    </row>
    <row r="3675" spans="1:8">
      <c r="A3675" s="46" t="s">
        <v>25617</v>
      </c>
      <c r="B3675" s="46" t="s">
        <v>21094</v>
      </c>
      <c r="C3675" s="46" t="s">
        <v>0</v>
      </c>
      <c r="D3675" s="46" t="s">
        <v>21093</v>
      </c>
      <c r="E3675" s="46" t="s">
        <v>20435</v>
      </c>
      <c r="F3675" s="46" t="s">
        <v>21024</v>
      </c>
      <c r="G3675" s="46" t="s">
        <v>29565</v>
      </c>
      <c r="H3675" s="46" t="str">
        <f t="shared" si="57"/>
        <v>9679&gt;&gt;&gt;Main Campus&gt;&gt;&gt;Lahore&gt;&gt;&gt;Pakistan Studies</v>
      </c>
    </row>
    <row r="3676" spans="1:8">
      <c r="A3676" s="46" t="s">
        <v>25617</v>
      </c>
      <c r="B3676" s="46" t="s">
        <v>21094</v>
      </c>
      <c r="C3676" s="46" t="s">
        <v>0</v>
      </c>
      <c r="D3676" s="46" t="s">
        <v>21093</v>
      </c>
      <c r="E3676" s="46" t="s">
        <v>20435</v>
      </c>
      <c r="F3676" s="46" t="s">
        <v>27161</v>
      </c>
      <c r="G3676" s="46" t="s">
        <v>29566</v>
      </c>
      <c r="H3676" s="46" t="str">
        <f t="shared" si="57"/>
        <v>9678&gt;&gt;&gt;Main Campus&gt;&gt;&gt;Lahore&gt;&gt;&gt;Political Science</v>
      </c>
    </row>
    <row r="3677" spans="1:8">
      <c r="A3677" s="46" t="s">
        <v>25617</v>
      </c>
      <c r="B3677" s="46" t="s">
        <v>21094</v>
      </c>
      <c r="C3677" s="46" t="s">
        <v>0</v>
      </c>
      <c r="D3677" s="46" t="s">
        <v>21093</v>
      </c>
      <c r="E3677" s="46" t="s">
        <v>20435</v>
      </c>
      <c r="F3677" s="46" t="s">
        <v>20822</v>
      </c>
      <c r="G3677" s="46" t="s">
        <v>29567</v>
      </c>
      <c r="H3677" s="46" t="str">
        <f t="shared" si="57"/>
        <v>5414&gt;&gt;&gt;Main Campus&gt;&gt;&gt;Lahore&gt;&gt;&gt;Psychology</v>
      </c>
    </row>
    <row r="3678" spans="1:8">
      <c r="A3678" s="46" t="s">
        <v>25617</v>
      </c>
      <c r="B3678" s="46" t="s">
        <v>21094</v>
      </c>
      <c r="C3678" s="46" t="s">
        <v>0</v>
      </c>
      <c r="D3678" s="46" t="s">
        <v>21093</v>
      </c>
      <c r="E3678" s="46" t="s">
        <v>20435</v>
      </c>
      <c r="F3678" s="46" t="s">
        <v>20820</v>
      </c>
      <c r="G3678" s="46" t="s">
        <v>29568</v>
      </c>
      <c r="H3678" s="46" t="str">
        <f t="shared" si="57"/>
        <v>8459&gt;&gt;&gt;Main Campus&gt;&gt;&gt;Lahore&gt;&gt;&gt;Sociology</v>
      </c>
    </row>
    <row r="3679" spans="1:8">
      <c r="A3679" s="46" t="s">
        <v>25617</v>
      </c>
      <c r="B3679" s="46" t="s">
        <v>21094</v>
      </c>
      <c r="C3679" s="46" t="s">
        <v>0</v>
      </c>
      <c r="D3679" s="46" t="s">
        <v>21093</v>
      </c>
      <c r="E3679" s="46" t="s">
        <v>20435</v>
      </c>
      <c r="F3679" s="46" t="s">
        <v>20815</v>
      </c>
      <c r="G3679" s="46" t="s">
        <v>29569</v>
      </c>
      <c r="H3679" s="46" t="str">
        <f t="shared" si="57"/>
        <v>6836&gt;&gt;&gt;Main Campus&gt;&gt;&gt;Lahore&gt;&gt;&gt;Statistics</v>
      </c>
    </row>
    <row r="3680" spans="1:8">
      <c r="A3680" s="46" t="s">
        <v>25617</v>
      </c>
      <c r="B3680" s="46" t="s">
        <v>21094</v>
      </c>
      <c r="C3680" s="46" t="s">
        <v>0</v>
      </c>
      <c r="D3680" s="46" t="s">
        <v>21093</v>
      </c>
      <c r="E3680" s="46" t="s">
        <v>20435</v>
      </c>
      <c r="F3680" s="46" t="s">
        <v>20705</v>
      </c>
      <c r="G3680" s="46" t="s">
        <v>29570</v>
      </c>
      <c r="H3680" s="46" t="str">
        <f t="shared" si="57"/>
        <v>9630&gt;&gt;&gt;Main Campus&gt;&gt;&gt;Lahore&gt;&gt;&gt;Urdu</v>
      </c>
    </row>
    <row r="3681" spans="1:8">
      <c r="A3681" s="46" t="s">
        <v>25617</v>
      </c>
      <c r="B3681" s="46" t="s">
        <v>21094</v>
      </c>
      <c r="C3681" s="46" t="s">
        <v>20188</v>
      </c>
      <c r="D3681" s="46" t="s">
        <v>29571</v>
      </c>
      <c r="E3681" s="46" t="s">
        <v>20390</v>
      </c>
      <c r="F3681" s="46" t="s">
        <v>21143</v>
      </c>
      <c r="G3681" s="46" t="s">
        <v>29572</v>
      </c>
      <c r="H3681" s="46" t="str">
        <f t="shared" si="57"/>
        <v>12259&gt;&gt;&gt;Sub Campus&gt;&gt;&gt;Bahawalpur&gt;&gt;&gt;Department of Art &amp; Design</v>
      </c>
    </row>
    <row r="3682" spans="1:8">
      <c r="A3682" s="46" t="s">
        <v>25617</v>
      </c>
      <c r="B3682" s="46" t="s">
        <v>21094</v>
      </c>
      <c r="C3682" s="46" t="s">
        <v>20188</v>
      </c>
      <c r="D3682" s="46" t="s">
        <v>29571</v>
      </c>
      <c r="E3682" s="46" t="s">
        <v>20390</v>
      </c>
      <c r="F3682" s="46" t="s">
        <v>20694</v>
      </c>
      <c r="G3682" s="46" t="s">
        <v>29573</v>
      </c>
      <c r="H3682" s="46" t="str">
        <f t="shared" si="57"/>
        <v>12240&gt;&gt;&gt;Sub Campus&gt;&gt;&gt;Bahawalpur&gt;&gt;&gt;Department of Business Administration</v>
      </c>
    </row>
    <row r="3683" spans="1:8">
      <c r="A3683" s="46" t="s">
        <v>25617</v>
      </c>
      <c r="B3683" s="46" t="s">
        <v>21094</v>
      </c>
      <c r="C3683" s="46" t="s">
        <v>20188</v>
      </c>
      <c r="D3683" s="46" t="s">
        <v>29571</v>
      </c>
      <c r="E3683" s="46" t="s">
        <v>20390</v>
      </c>
      <c r="F3683" s="46" t="s">
        <v>20680</v>
      </c>
      <c r="G3683" s="46" t="s">
        <v>29574</v>
      </c>
      <c r="H3683" s="46" t="str">
        <f t="shared" si="57"/>
        <v>12258&gt;&gt;&gt;Sub Campus&gt;&gt;&gt;Bahawalpur&gt;&gt;&gt;Department of Computer Science</v>
      </c>
    </row>
    <row r="3684" spans="1:8">
      <c r="A3684" s="46" t="s">
        <v>25617</v>
      </c>
      <c r="B3684" s="46" t="s">
        <v>21094</v>
      </c>
      <c r="C3684" s="46" t="s">
        <v>20188</v>
      </c>
      <c r="D3684" s="46" t="s">
        <v>29571</v>
      </c>
      <c r="E3684" s="46" t="s">
        <v>20390</v>
      </c>
      <c r="F3684" s="46" t="s">
        <v>27241</v>
      </c>
      <c r="G3684" s="46" t="s">
        <v>29575</v>
      </c>
      <c r="H3684" s="46" t="str">
        <f t="shared" si="57"/>
        <v>12260&gt;&gt;&gt;Sub Campus&gt;&gt;&gt;Bahawalpur&gt;&gt;&gt;Department of Economics</v>
      </c>
    </row>
    <row r="3685" spans="1:8">
      <c r="A3685" s="46" t="s">
        <v>25617</v>
      </c>
      <c r="B3685" s="46" t="s">
        <v>21094</v>
      </c>
      <c r="C3685" s="46" t="s">
        <v>20188</v>
      </c>
      <c r="D3685" s="46" t="s">
        <v>29571</v>
      </c>
      <c r="E3685" s="46" t="s">
        <v>20390</v>
      </c>
      <c r="F3685" s="46" t="s">
        <v>20607</v>
      </c>
      <c r="G3685" s="46" t="s">
        <v>29576</v>
      </c>
      <c r="H3685" s="46" t="str">
        <f t="shared" si="57"/>
        <v>12261&gt;&gt;&gt;Sub Campus&gt;&gt;&gt;Bahawalpur&gt;&gt;&gt;Department of Education</v>
      </c>
    </row>
    <row r="3686" spans="1:8">
      <c r="A3686" s="46" t="s">
        <v>25617</v>
      </c>
      <c r="B3686" s="46" t="s">
        <v>21094</v>
      </c>
      <c r="C3686" s="46" t="s">
        <v>20188</v>
      </c>
      <c r="D3686" s="46" t="s">
        <v>29571</v>
      </c>
      <c r="E3686" s="46" t="s">
        <v>20390</v>
      </c>
      <c r="F3686" s="46" t="s">
        <v>20622</v>
      </c>
      <c r="G3686" s="46" t="s">
        <v>29577</v>
      </c>
      <c r="H3686" s="46" t="str">
        <f t="shared" si="57"/>
        <v>12262&gt;&gt;&gt;Sub Campus&gt;&gt;&gt;Bahawalpur&gt;&gt;&gt;Department of English</v>
      </c>
    </row>
    <row r="3687" spans="1:8">
      <c r="A3687" s="46" t="s">
        <v>25617</v>
      </c>
      <c r="B3687" s="46" t="s">
        <v>21094</v>
      </c>
      <c r="C3687" s="46" t="s">
        <v>20188</v>
      </c>
      <c r="D3687" s="46" t="s">
        <v>29571</v>
      </c>
      <c r="E3687" s="46" t="s">
        <v>20390</v>
      </c>
      <c r="F3687" s="46" t="s">
        <v>27038</v>
      </c>
      <c r="G3687" s="46" t="s">
        <v>29578</v>
      </c>
      <c r="H3687" s="46" t="str">
        <f t="shared" si="57"/>
        <v>12263&gt;&gt;&gt;Sub Campus&gt;&gt;&gt;Bahawalpur&gt;&gt;&gt;Department of Islamic Studies</v>
      </c>
    </row>
    <row r="3688" spans="1:8">
      <c r="A3688" s="46" t="s">
        <v>25617</v>
      </c>
      <c r="B3688" s="46" t="s">
        <v>21094</v>
      </c>
      <c r="C3688" s="46" t="s">
        <v>20188</v>
      </c>
      <c r="D3688" s="46" t="s">
        <v>29571</v>
      </c>
      <c r="E3688" s="46" t="s">
        <v>20390</v>
      </c>
      <c r="F3688" s="46" t="s">
        <v>20674</v>
      </c>
      <c r="G3688" s="46" t="s">
        <v>29579</v>
      </c>
      <c r="H3688" s="46" t="str">
        <f t="shared" si="57"/>
        <v>12264&gt;&gt;&gt;Sub Campus&gt;&gt;&gt;Bahawalpur&gt;&gt;&gt;Department of Mathematics</v>
      </c>
    </row>
    <row r="3689" spans="1:8">
      <c r="A3689" s="46" t="s">
        <v>25617</v>
      </c>
      <c r="B3689" s="46" t="s">
        <v>21094</v>
      </c>
      <c r="C3689" s="46" t="s">
        <v>20188</v>
      </c>
      <c r="D3689" s="46" t="s">
        <v>29571</v>
      </c>
      <c r="E3689" s="46" t="s">
        <v>20390</v>
      </c>
      <c r="F3689" s="46" t="s">
        <v>20589</v>
      </c>
      <c r="G3689" s="46" t="s">
        <v>29580</v>
      </c>
      <c r="H3689" s="46" t="str">
        <f t="shared" si="57"/>
        <v>12267&gt;&gt;&gt;Sub Campus&gt;&gt;&gt;Bahawalpur&gt;&gt;&gt;Department of Psychology</v>
      </c>
    </row>
    <row r="3690" spans="1:8">
      <c r="A3690" s="46" t="s">
        <v>25617</v>
      </c>
      <c r="B3690" s="46" t="s">
        <v>21094</v>
      </c>
      <c r="C3690" s="46" t="s">
        <v>20188</v>
      </c>
      <c r="D3690" s="46" t="s">
        <v>29571</v>
      </c>
      <c r="E3690" s="46" t="s">
        <v>20390</v>
      </c>
      <c r="F3690" s="46" t="s">
        <v>20646</v>
      </c>
      <c r="G3690" s="46" t="s">
        <v>29581</v>
      </c>
      <c r="H3690" s="46" t="str">
        <f t="shared" si="57"/>
        <v>12266&gt;&gt;&gt;Sub Campus&gt;&gt;&gt;Bahawalpur&gt;&gt;&gt;Department of Technology</v>
      </c>
    </row>
    <row r="3691" spans="1:8">
      <c r="A3691" s="46" t="s">
        <v>25617</v>
      </c>
      <c r="B3691" s="46" t="s">
        <v>21094</v>
      </c>
      <c r="C3691" s="46" t="s">
        <v>20188</v>
      </c>
      <c r="D3691" s="46" t="s">
        <v>29571</v>
      </c>
      <c r="E3691" s="46" t="s">
        <v>20390</v>
      </c>
      <c r="F3691" s="46" t="s">
        <v>27082</v>
      </c>
      <c r="G3691" s="46" t="s">
        <v>29582</v>
      </c>
      <c r="H3691" s="46" t="str">
        <f t="shared" si="57"/>
        <v>12265&gt;&gt;&gt;Sub Campus&gt;&gt;&gt;Bahawalpur&gt;&gt;&gt;Department of Urdu</v>
      </c>
    </row>
    <row r="3692" spans="1:8">
      <c r="A3692" s="46" t="s">
        <v>25617</v>
      </c>
      <c r="B3692" s="46" t="s">
        <v>21094</v>
      </c>
      <c r="C3692" s="46" t="s">
        <v>20188</v>
      </c>
      <c r="D3692" s="46" t="s">
        <v>22434</v>
      </c>
      <c r="E3692" s="46" t="s">
        <v>20447</v>
      </c>
      <c r="F3692" s="46" t="s">
        <v>21143</v>
      </c>
      <c r="G3692" s="46" t="s">
        <v>29583</v>
      </c>
      <c r="H3692" s="46" t="str">
        <f t="shared" si="57"/>
        <v>12268&gt;&gt;&gt;Sub Campus&gt;&gt;&gt;Multan&gt;&gt;&gt;Department of Art &amp; Design</v>
      </c>
    </row>
    <row r="3693" spans="1:8">
      <c r="A3693" s="46" t="s">
        <v>25617</v>
      </c>
      <c r="B3693" s="46" t="s">
        <v>21094</v>
      </c>
      <c r="C3693" s="46" t="s">
        <v>20188</v>
      </c>
      <c r="D3693" s="46" t="s">
        <v>22434</v>
      </c>
      <c r="E3693" s="46" t="s">
        <v>20447</v>
      </c>
      <c r="F3693" s="46" t="s">
        <v>20694</v>
      </c>
      <c r="G3693" s="46" t="s">
        <v>29584</v>
      </c>
      <c r="H3693" s="46" t="str">
        <f t="shared" si="57"/>
        <v>12246&gt;&gt;&gt;Sub Campus&gt;&gt;&gt;Multan&gt;&gt;&gt;Department of Business Administration</v>
      </c>
    </row>
    <row r="3694" spans="1:8">
      <c r="A3694" s="46" t="s">
        <v>25617</v>
      </c>
      <c r="B3694" s="46" t="s">
        <v>21094</v>
      </c>
      <c r="C3694" s="46" t="s">
        <v>20188</v>
      </c>
      <c r="D3694" s="46" t="s">
        <v>22434</v>
      </c>
      <c r="E3694" s="46" t="s">
        <v>20447</v>
      </c>
      <c r="F3694" s="46" t="s">
        <v>20680</v>
      </c>
      <c r="G3694" s="46" t="s">
        <v>29585</v>
      </c>
      <c r="H3694" s="46" t="str">
        <f t="shared" si="57"/>
        <v>12247&gt;&gt;&gt;Sub Campus&gt;&gt;&gt;Multan&gt;&gt;&gt;Department of Computer Science</v>
      </c>
    </row>
    <row r="3695" spans="1:8">
      <c r="A3695" s="46" t="s">
        <v>25617</v>
      </c>
      <c r="B3695" s="46" t="s">
        <v>21094</v>
      </c>
      <c r="C3695" s="46" t="s">
        <v>20188</v>
      </c>
      <c r="D3695" s="46" t="s">
        <v>22434</v>
      </c>
      <c r="E3695" s="46" t="s">
        <v>20447</v>
      </c>
      <c r="F3695" s="46" t="s">
        <v>27241</v>
      </c>
      <c r="G3695" s="46" t="s">
        <v>29586</v>
      </c>
      <c r="H3695" s="46" t="str">
        <f t="shared" si="57"/>
        <v>12248&gt;&gt;&gt;Sub Campus&gt;&gt;&gt;Multan&gt;&gt;&gt;Department of Economics</v>
      </c>
    </row>
    <row r="3696" spans="1:8">
      <c r="A3696" s="46" t="s">
        <v>25617</v>
      </c>
      <c r="B3696" s="46" t="s">
        <v>21094</v>
      </c>
      <c r="C3696" s="46" t="s">
        <v>20188</v>
      </c>
      <c r="D3696" s="46" t="s">
        <v>22434</v>
      </c>
      <c r="E3696" s="46" t="s">
        <v>20447</v>
      </c>
      <c r="F3696" s="46" t="s">
        <v>20607</v>
      </c>
      <c r="G3696" s="46" t="s">
        <v>29587</v>
      </c>
      <c r="H3696" s="46" t="str">
        <f t="shared" si="57"/>
        <v>12249&gt;&gt;&gt;Sub Campus&gt;&gt;&gt;Multan&gt;&gt;&gt;Department of Education</v>
      </c>
    </row>
    <row r="3697" spans="1:8">
      <c r="A3697" s="46" t="s">
        <v>25617</v>
      </c>
      <c r="B3697" s="46" t="s">
        <v>21094</v>
      </c>
      <c r="C3697" s="46" t="s">
        <v>20188</v>
      </c>
      <c r="D3697" s="46" t="s">
        <v>22434</v>
      </c>
      <c r="E3697" s="46" t="s">
        <v>20447</v>
      </c>
      <c r="F3697" s="46" t="s">
        <v>20622</v>
      </c>
      <c r="G3697" s="46" t="s">
        <v>29588</v>
      </c>
      <c r="H3697" s="46" t="str">
        <f t="shared" si="57"/>
        <v>12250&gt;&gt;&gt;Sub Campus&gt;&gt;&gt;Multan&gt;&gt;&gt;Department of English</v>
      </c>
    </row>
    <row r="3698" spans="1:8">
      <c r="A3698" s="46" t="s">
        <v>25617</v>
      </c>
      <c r="B3698" s="46" t="s">
        <v>21094</v>
      </c>
      <c r="C3698" s="46" t="s">
        <v>20188</v>
      </c>
      <c r="D3698" s="46" t="s">
        <v>22434</v>
      </c>
      <c r="E3698" s="46" t="s">
        <v>20447</v>
      </c>
      <c r="F3698" s="46" t="s">
        <v>27038</v>
      </c>
      <c r="G3698" s="46" t="s">
        <v>29589</v>
      </c>
      <c r="H3698" s="46" t="str">
        <f t="shared" si="57"/>
        <v>12251&gt;&gt;&gt;Sub Campus&gt;&gt;&gt;Multan&gt;&gt;&gt;Department of Islamic Studies</v>
      </c>
    </row>
    <row r="3699" spans="1:8">
      <c r="A3699" s="46" t="s">
        <v>25617</v>
      </c>
      <c r="B3699" s="46" t="s">
        <v>21094</v>
      </c>
      <c r="C3699" s="46" t="s">
        <v>20188</v>
      </c>
      <c r="D3699" s="46" t="s">
        <v>22434</v>
      </c>
      <c r="E3699" s="46" t="s">
        <v>20447</v>
      </c>
      <c r="F3699" s="46" t="s">
        <v>20674</v>
      </c>
      <c r="G3699" s="46" t="s">
        <v>29590</v>
      </c>
      <c r="H3699" s="46" t="str">
        <f t="shared" si="57"/>
        <v>12252&gt;&gt;&gt;Sub Campus&gt;&gt;&gt;Multan&gt;&gt;&gt;Department of Mathematics</v>
      </c>
    </row>
    <row r="3700" spans="1:8">
      <c r="A3700" s="46" t="s">
        <v>25617</v>
      </c>
      <c r="B3700" s="46" t="s">
        <v>21094</v>
      </c>
      <c r="C3700" s="46" t="s">
        <v>20188</v>
      </c>
      <c r="D3700" s="46" t="s">
        <v>22434</v>
      </c>
      <c r="E3700" s="46" t="s">
        <v>20447</v>
      </c>
      <c r="F3700" s="46" t="s">
        <v>27249</v>
      </c>
      <c r="G3700" s="46" t="s">
        <v>29591</v>
      </c>
      <c r="H3700" s="46" t="str">
        <f t="shared" si="57"/>
        <v>12253&gt;&gt;&gt;Sub Campus&gt;&gt;&gt;Multan&gt;&gt;&gt;Department of Pakistan Studies</v>
      </c>
    </row>
    <row r="3701" spans="1:8">
      <c r="A3701" s="46" t="s">
        <v>25617</v>
      </c>
      <c r="B3701" s="46" t="s">
        <v>21094</v>
      </c>
      <c r="C3701" s="46" t="s">
        <v>20188</v>
      </c>
      <c r="D3701" s="46" t="s">
        <v>22434</v>
      </c>
      <c r="E3701" s="46" t="s">
        <v>20447</v>
      </c>
      <c r="F3701" s="46" t="s">
        <v>22435</v>
      </c>
      <c r="G3701" s="46" t="s">
        <v>25622</v>
      </c>
      <c r="H3701" s="46" t="str">
        <f t="shared" si="57"/>
        <v>12254&gt;&gt;&gt;Sub Campus&gt;&gt;&gt;Multan&gt;&gt;&gt;Department of Political Science &amp; IR</v>
      </c>
    </row>
    <row r="3702" spans="1:8">
      <c r="A3702" s="46" t="s">
        <v>25617</v>
      </c>
      <c r="B3702" s="46" t="s">
        <v>21094</v>
      </c>
      <c r="C3702" s="46" t="s">
        <v>20188</v>
      </c>
      <c r="D3702" s="46" t="s">
        <v>22434</v>
      </c>
      <c r="E3702" s="46" t="s">
        <v>20447</v>
      </c>
      <c r="F3702" s="46" t="s">
        <v>20589</v>
      </c>
      <c r="G3702" s="46" t="s">
        <v>29592</v>
      </c>
      <c r="H3702" s="46" t="str">
        <f t="shared" si="57"/>
        <v>12255&gt;&gt;&gt;Sub Campus&gt;&gt;&gt;Multan&gt;&gt;&gt;Department of Psychology</v>
      </c>
    </row>
    <row r="3703" spans="1:8">
      <c r="A3703" s="46" t="s">
        <v>25617</v>
      </c>
      <c r="B3703" s="46" t="s">
        <v>21094</v>
      </c>
      <c r="C3703" s="46" t="s">
        <v>20188</v>
      </c>
      <c r="D3703" s="46" t="s">
        <v>22434</v>
      </c>
      <c r="E3703" s="46" t="s">
        <v>20447</v>
      </c>
      <c r="F3703" s="46" t="s">
        <v>20685</v>
      </c>
      <c r="G3703" s="46" t="s">
        <v>29593</v>
      </c>
      <c r="H3703" s="46" t="str">
        <f t="shared" si="57"/>
        <v>12256&gt;&gt;&gt;Sub Campus&gt;&gt;&gt;Multan&gt;&gt;&gt;Department of Sociology</v>
      </c>
    </row>
    <row r="3704" spans="1:8">
      <c r="A3704" s="46" t="s">
        <v>25617</v>
      </c>
      <c r="B3704" s="46" t="s">
        <v>21094</v>
      </c>
      <c r="C3704" s="46" t="s">
        <v>20188</v>
      </c>
      <c r="D3704" s="46" t="s">
        <v>22434</v>
      </c>
      <c r="E3704" s="46" t="s">
        <v>20447</v>
      </c>
      <c r="F3704" s="46" t="s">
        <v>20953</v>
      </c>
      <c r="G3704" s="46" t="s">
        <v>29594</v>
      </c>
      <c r="H3704" s="46" t="str">
        <f t="shared" si="57"/>
        <v>12245&gt;&gt;&gt;Sub Campus&gt;&gt;&gt;Multan&gt;&gt;&gt;Department of Statistics</v>
      </c>
    </row>
    <row r="3705" spans="1:8">
      <c r="A3705" s="46" t="s">
        <v>25617</v>
      </c>
      <c r="B3705" s="46" t="s">
        <v>21094</v>
      </c>
      <c r="C3705" s="46" t="s">
        <v>20188</v>
      </c>
      <c r="D3705" s="46" t="s">
        <v>22434</v>
      </c>
      <c r="E3705" s="46" t="s">
        <v>20447</v>
      </c>
      <c r="F3705" s="46" t="s">
        <v>20646</v>
      </c>
      <c r="G3705" s="46" t="s">
        <v>29595</v>
      </c>
      <c r="H3705" s="46" t="str">
        <f t="shared" si="57"/>
        <v>12269&gt;&gt;&gt;Sub Campus&gt;&gt;&gt;Multan&gt;&gt;&gt;Department of Technology</v>
      </c>
    </row>
    <row r="3706" spans="1:8">
      <c r="A3706" s="46" t="s">
        <v>25617</v>
      </c>
      <c r="B3706" s="46" t="s">
        <v>21094</v>
      </c>
      <c r="C3706" s="46" t="s">
        <v>20188</v>
      </c>
      <c r="D3706" s="46" t="s">
        <v>22434</v>
      </c>
      <c r="E3706" s="46" t="s">
        <v>20447</v>
      </c>
      <c r="F3706" s="46" t="s">
        <v>27082</v>
      </c>
      <c r="G3706" s="46" t="s">
        <v>29596</v>
      </c>
      <c r="H3706" s="46" t="str">
        <f t="shared" si="57"/>
        <v>12257&gt;&gt;&gt;Sub Campus&gt;&gt;&gt;Multan&gt;&gt;&gt;Department of Urdu</v>
      </c>
    </row>
    <row r="3707" spans="1:8">
      <c r="A3707" s="46" t="s">
        <v>25617</v>
      </c>
      <c r="B3707" s="46" t="s">
        <v>21094</v>
      </c>
      <c r="C3707" s="46" t="s">
        <v>20188</v>
      </c>
      <c r="D3707" s="46" t="s">
        <v>29597</v>
      </c>
      <c r="E3707" s="46" t="s">
        <v>20461</v>
      </c>
      <c r="F3707" s="46" t="s">
        <v>21143</v>
      </c>
      <c r="G3707" s="46" t="s">
        <v>29598</v>
      </c>
      <c r="H3707" s="46" t="str">
        <f t="shared" si="57"/>
        <v>12276&gt;&gt;&gt;Sub Campus&gt;&gt;&gt;Rahim Yar Khan&gt;&gt;&gt;Department of Art &amp; Design</v>
      </c>
    </row>
    <row r="3708" spans="1:8">
      <c r="A3708" s="46" t="s">
        <v>25617</v>
      </c>
      <c r="B3708" s="46" t="s">
        <v>21094</v>
      </c>
      <c r="C3708" s="46" t="s">
        <v>20188</v>
      </c>
      <c r="D3708" s="46" t="s">
        <v>29597</v>
      </c>
      <c r="E3708" s="46" t="s">
        <v>20461</v>
      </c>
      <c r="F3708" s="46" t="s">
        <v>20694</v>
      </c>
      <c r="G3708" s="46" t="s">
        <v>29599</v>
      </c>
      <c r="H3708" s="46" t="str">
        <f t="shared" si="57"/>
        <v>12270&gt;&gt;&gt;Sub Campus&gt;&gt;&gt;Rahim Yar Khan&gt;&gt;&gt;Department of Business Administration</v>
      </c>
    </row>
    <row r="3709" spans="1:8">
      <c r="A3709" s="46" t="s">
        <v>25617</v>
      </c>
      <c r="B3709" s="46" t="s">
        <v>21094</v>
      </c>
      <c r="C3709" s="46" t="s">
        <v>20188</v>
      </c>
      <c r="D3709" s="46" t="s">
        <v>29597</v>
      </c>
      <c r="E3709" s="46" t="s">
        <v>20461</v>
      </c>
      <c r="F3709" s="46" t="s">
        <v>20680</v>
      </c>
      <c r="G3709" s="46" t="s">
        <v>29600</v>
      </c>
      <c r="H3709" s="46" t="str">
        <f t="shared" si="57"/>
        <v>12280&gt;&gt;&gt;Sub Campus&gt;&gt;&gt;Rahim Yar Khan&gt;&gt;&gt;Department of Computer Science</v>
      </c>
    </row>
    <row r="3710" spans="1:8">
      <c r="A3710" s="46" t="s">
        <v>25617</v>
      </c>
      <c r="B3710" s="46" t="s">
        <v>21094</v>
      </c>
      <c r="C3710" s="46" t="s">
        <v>20188</v>
      </c>
      <c r="D3710" s="46" t="s">
        <v>29597</v>
      </c>
      <c r="E3710" s="46" t="s">
        <v>20461</v>
      </c>
      <c r="F3710" s="46" t="s">
        <v>27241</v>
      </c>
      <c r="G3710" s="46" t="s">
        <v>29601</v>
      </c>
      <c r="H3710" s="46" t="str">
        <f t="shared" si="57"/>
        <v>12279&gt;&gt;&gt;Sub Campus&gt;&gt;&gt;Rahim Yar Khan&gt;&gt;&gt;Department of Economics</v>
      </c>
    </row>
    <row r="3711" spans="1:8">
      <c r="A3711" s="46" t="s">
        <v>25617</v>
      </c>
      <c r="B3711" s="46" t="s">
        <v>21094</v>
      </c>
      <c r="C3711" s="46" t="s">
        <v>20188</v>
      </c>
      <c r="D3711" s="46" t="s">
        <v>29597</v>
      </c>
      <c r="E3711" s="46" t="s">
        <v>20461</v>
      </c>
      <c r="F3711" s="46" t="s">
        <v>20607</v>
      </c>
      <c r="G3711" s="46" t="s">
        <v>29602</v>
      </c>
      <c r="H3711" s="46" t="str">
        <f t="shared" si="57"/>
        <v>12278&gt;&gt;&gt;Sub Campus&gt;&gt;&gt;Rahim Yar Khan&gt;&gt;&gt;Department of Education</v>
      </c>
    </row>
    <row r="3712" spans="1:8">
      <c r="A3712" s="46" t="s">
        <v>25617</v>
      </c>
      <c r="B3712" s="46" t="s">
        <v>21094</v>
      </c>
      <c r="C3712" s="46" t="s">
        <v>20188</v>
      </c>
      <c r="D3712" s="46" t="s">
        <v>29597</v>
      </c>
      <c r="E3712" s="46" t="s">
        <v>20461</v>
      </c>
      <c r="F3712" s="46" t="s">
        <v>20622</v>
      </c>
      <c r="G3712" s="46" t="s">
        <v>29603</v>
      </c>
      <c r="H3712" s="46" t="str">
        <f t="shared" si="57"/>
        <v>12277&gt;&gt;&gt;Sub Campus&gt;&gt;&gt;Rahim Yar Khan&gt;&gt;&gt;Department of English</v>
      </c>
    </row>
    <row r="3713" spans="1:8">
      <c r="A3713" s="46" t="s">
        <v>25617</v>
      </c>
      <c r="B3713" s="46" t="s">
        <v>21094</v>
      </c>
      <c r="C3713" s="46" t="s">
        <v>20188</v>
      </c>
      <c r="D3713" s="46" t="s">
        <v>29597</v>
      </c>
      <c r="E3713" s="46" t="s">
        <v>20461</v>
      </c>
      <c r="F3713" s="46" t="s">
        <v>27038</v>
      </c>
      <c r="G3713" s="46" t="s">
        <v>29604</v>
      </c>
      <c r="H3713" s="46" t="str">
        <f t="shared" si="57"/>
        <v>12272&gt;&gt;&gt;Sub Campus&gt;&gt;&gt;Rahim Yar Khan&gt;&gt;&gt;Department of Islamic Studies</v>
      </c>
    </row>
    <row r="3714" spans="1:8">
      <c r="A3714" s="46" t="s">
        <v>25617</v>
      </c>
      <c r="B3714" s="46" t="s">
        <v>21094</v>
      </c>
      <c r="C3714" s="46" t="s">
        <v>20188</v>
      </c>
      <c r="D3714" s="46" t="s">
        <v>29597</v>
      </c>
      <c r="E3714" s="46" t="s">
        <v>20461</v>
      </c>
      <c r="F3714" s="46" t="s">
        <v>20674</v>
      </c>
      <c r="G3714" s="46" t="s">
        <v>29605</v>
      </c>
      <c r="H3714" s="46" t="str">
        <f t="shared" ref="H3714:H3777" si="58">CONCATENATE(G3714, "&gt;&gt;&gt;", C3714, "&gt;&gt;&gt;", E3714, "&gt;&gt;&gt;", F3714)</f>
        <v>12274&gt;&gt;&gt;Sub Campus&gt;&gt;&gt;Rahim Yar Khan&gt;&gt;&gt;Department of Mathematics</v>
      </c>
    </row>
    <row r="3715" spans="1:8">
      <c r="A3715" s="46" t="s">
        <v>25617</v>
      </c>
      <c r="B3715" s="46" t="s">
        <v>21094</v>
      </c>
      <c r="C3715" s="46" t="s">
        <v>20188</v>
      </c>
      <c r="D3715" s="46" t="s">
        <v>29597</v>
      </c>
      <c r="E3715" s="46" t="s">
        <v>20461</v>
      </c>
      <c r="F3715" s="46" t="s">
        <v>20589</v>
      </c>
      <c r="G3715" s="46" t="s">
        <v>29606</v>
      </c>
      <c r="H3715" s="46" t="str">
        <f t="shared" si="58"/>
        <v>12271&gt;&gt;&gt;Sub Campus&gt;&gt;&gt;Rahim Yar Khan&gt;&gt;&gt;Department of Psychology</v>
      </c>
    </row>
    <row r="3716" spans="1:8">
      <c r="A3716" s="46" t="s">
        <v>25617</v>
      </c>
      <c r="B3716" s="46" t="s">
        <v>21094</v>
      </c>
      <c r="C3716" s="46" t="s">
        <v>20188</v>
      </c>
      <c r="D3716" s="46" t="s">
        <v>29597</v>
      </c>
      <c r="E3716" s="46" t="s">
        <v>20461</v>
      </c>
      <c r="F3716" s="46" t="s">
        <v>27082</v>
      </c>
      <c r="G3716" s="46" t="s">
        <v>29607</v>
      </c>
      <c r="H3716" s="46" t="str">
        <f t="shared" si="58"/>
        <v>12273&gt;&gt;&gt;Sub Campus&gt;&gt;&gt;Rahim Yar Khan&gt;&gt;&gt;Department of Urdu</v>
      </c>
    </row>
    <row r="3717" spans="1:8">
      <c r="A3717" s="46" t="s">
        <v>25623</v>
      </c>
      <c r="B3717" s="46" t="s">
        <v>501</v>
      </c>
      <c r="C3717" s="46" t="s">
        <v>0</v>
      </c>
      <c r="D3717" s="46" t="s">
        <v>20974</v>
      </c>
      <c r="E3717" s="46" t="s">
        <v>20462</v>
      </c>
      <c r="F3717" s="46" t="s">
        <v>21279</v>
      </c>
      <c r="G3717" s="46" t="s">
        <v>25624</v>
      </c>
      <c r="H3717" s="46" t="str">
        <f t="shared" si="58"/>
        <v>13402&gt;&gt;&gt;Main Campus&gt;&gt;&gt;Rawalpindi&gt;&gt;&gt;Anthropology</v>
      </c>
    </row>
    <row r="3718" spans="1:8">
      <c r="A3718" s="46" t="s">
        <v>25623</v>
      </c>
      <c r="B3718" s="46" t="s">
        <v>501</v>
      </c>
      <c r="C3718" s="46" t="s">
        <v>0</v>
      </c>
      <c r="D3718" s="46" t="s">
        <v>20974</v>
      </c>
      <c r="E3718" s="46" t="s">
        <v>20462</v>
      </c>
      <c r="F3718" s="46" t="s">
        <v>23201</v>
      </c>
      <c r="G3718" s="46" t="s">
        <v>25625</v>
      </c>
      <c r="H3718" s="46" t="str">
        <f t="shared" si="58"/>
        <v>2033&gt;&gt;&gt;Main Campus&gt;&gt;&gt;Rawalpindi&gt;&gt;&gt;Behavioural Sciences</v>
      </c>
    </row>
    <row r="3719" spans="1:8">
      <c r="A3719" s="46" t="s">
        <v>25623</v>
      </c>
      <c r="B3719" s="46" t="s">
        <v>501</v>
      </c>
      <c r="C3719" s="46" t="s">
        <v>0</v>
      </c>
      <c r="D3719" s="46" t="s">
        <v>20974</v>
      </c>
      <c r="E3719" s="46" t="s">
        <v>20462</v>
      </c>
      <c r="F3719" s="46" t="s">
        <v>21155</v>
      </c>
      <c r="G3719" s="46" t="s">
        <v>25626</v>
      </c>
      <c r="H3719" s="46" t="str">
        <f t="shared" si="58"/>
        <v>28534&gt;&gt;&gt;Main Campus&gt;&gt;&gt;Rawalpindi&gt;&gt;&gt;BioInformatics</v>
      </c>
    </row>
    <row r="3720" spans="1:8">
      <c r="A3720" s="46" t="s">
        <v>25623</v>
      </c>
      <c r="B3720" s="46" t="s">
        <v>501</v>
      </c>
      <c r="C3720" s="46" t="s">
        <v>0</v>
      </c>
      <c r="D3720" s="46" t="s">
        <v>20974</v>
      </c>
      <c r="E3720" s="46" t="s">
        <v>20462</v>
      </c>
      <c r="F3720" s="46" t="s">
        <v>20871</v>
      </c>
      <c r="G3720" s="46" t="s">
        <v>29608</v>
      </c>
      <c r="H3720" s="46" t="str">
        <f t="shared" si="58"/>
        <v>14142&gt;&gt;&gt;Main Campus&gt;&gt;&gt;Rawalpindi&gt;&gt;&gt;Biotechnology</v>
      </c>
    </row>
    <row r="3721" spans="1:8">
      <c r="A3721" s="46" t="s">
        <v>25623</v>
      </c>
      <c r="B3721" s="46" t="s">
        <v>501</v>
      </c>
      <c r="C3721" s="46" t="s">
        <v>0</v>
      </c>
      <c r="D3721" s="46" t="s">
        <v>20974</v>
      </c>
      <c r="E3721" s="46" t="s">
        <v>20462</v>
      </c>
      <c r="F3721" s="46" t="s">
        <v>21290</v>
      </c>
      <c r="G3721" s="46" t="s">
        <v>25627</v>
      </c>
      <c r="H3721" s="46" t="str">
        <f t="shared" si="58"/>
        <v>13403&gt;&gt;&gt;Main Campus&gt;&gt;&gt;Rawalpindi&gt;&gt;&gt;Bio-Technology</v>
      </c>
    </row>
    <row r="3722" spans="1:8">
      <c r="A3722" s="46" t="s">
        <v>25623</v>
      </c>
      <c r="B3722" s="46" t="s">
        <v>501</v>
      </c>
      <c r="C3722" s="46" t="s">
        <v>0</v>
      </c>
      <c r="D3722" s="46" t="s">
        <v>20974</v>
      </c>
      <c r="E3722" s="46" t="s">
        <v>20462</v>
      </c>
      <c r="F3722" s="46" t="s">
        <v>20682</v>
      </c>
      <c r="G3722" s="46" t="s">
        <v>29609</v>
      </c>
      <c r="H3722" s="46" t="str">
        <f t="shared" si="58"/>
        <v>2057&gt;&gt;&gt;Main Campus&gt;&gt;&gt;Rawalpindi&gt;&gt;&gt;Business Administration</v>
      </c>
    </row>
    <row r="3723" spans="1:8">
      <c r="A3723" s="46" t="s">
        <v>25623</v>
      </c>
      <c r="B3723" s="46" t="s">
        <v>501</v>
      </c>
      <c r="C3723" s="46" t="s">
        <v>0</v>
      </c>
      <c r="D3723" s="46" t="s">
        <v>20974</v>
      </c>
      <c r="E3723" s="46" t="s">
        <v>20462</v>
      </c>
      <c r="F3723" s="46" t="s">
        <v>20830</v>
      </c>
      <c r="G3723" s="46" t="s">
        <v>29610</v>
      </c>
      <c r="H3723" s="46" t="str">
        <f t="shared" si="58"/>
        <v>13404&gt;&gt;&gt;Main Campus&gt;&gt;&gt;Rawalpindi&gt;&gt;&gt;Chemistry</v>
      </c>
    </row>
    <row r="3724" spans="1:8">
      <c r="A3724" s="46" t="s">
        <v>25623</v>
      </c>
      <c r="B3724" s="46" t="s">
        <v>501</v>
      </c>
      <c r="C3724" s="46" t="s">
        <v>0</v>
      </c>
      <c r="D3724" s="46" t="s">
        <v>20974</v>
      </c>
      <c r="E3724" s="46" t="s">
        <v>20462</v>
      </c>
      <c r="F3724" s="46" t="s">
        <v>27167</v>
      </c>
      <c r="G3724" s="46" t="s">
        <v>29611</v>
      </c>
      <c r="H3724" s="46" t="str">
        <f t="shared" si="58"/>
        <v>2059&gt;&gt;&gt;Main Campus&gt;&gt;&gt;Rawalpindi&gt;&gt;&gt;Commerce</v>
      </c>
    </row>
    <row r="3725" spans="1:8">
      <c r="A3725" s="46" t="s">
        <v>25623</v>
      </c>
      <c r="B3725" s="46" t="s">
        <v>501</v>
      </c>
      <c r="C3725" s="46" t="s">
        <v>0</v>
      </c>
      <c r="D3725" s="46" t="s">
        <v>20974</v>
      </c>
      <c r="E3725" s="46" t="s">
        <v>20462</v>
      </c>
      <c r="F3725" s="46" t="s">
        <v>22933</v>
      </c>
      <c r="G3725" s="46" t="s">
        <v>25628</v>
      </c>
      <c r="H3725" s="46" t="str">
        <f t="shared" si="58"/>
        <v>2080&gt;&gt;&gt;Main Campus&gt;&gt;&gt;Rawalpindi&gt;&gt;&gt;Communication and Media Studies</v>
      </c>
    </row>
    <row r="3726" spans="1:8">
      <c r="A3726" s="46" t="s">
        <v>25623</v>
      </c>
      <c r="B3726" s="46" t="s">
        <v>501</v>
      </c>
      <c r="C3726" s="46" t="s">
        <v>0</v>
      </c>
      <c r="D3726" s="46" t="s">
        <v>20974</v>
      </c>
      <c r="E3726" s="46" t="s">
        <v>20462</v>
      </c>
      <c r="F3726" s="46" t="s">
        <v>21157</v>
      </c>
      <c r="G3726" s="46" t="s">
        <v>25629</v>
      </c>
      <c r="H3726" s="46" t="str">
        <f t="shared" si="58"/>
        <v>4567&gt;&gt;&gt;Main Campus&gt;&gt;&gt;Rawalpindi&gt;&gt;&gt;Communication Sciences</v>
      </c>
    </row>
    <row r="3727" spans="1:8">
      <c r="A3727" s="46" t="s">
        <v>25623</v>
      </c>
      <c r="B3727" s="46" t="s">
        <v>501</v>
      </c>
      <c r="C3727" s="46" t="s">
        <v>0</v>
      </c>
      <c r="D3727" s="46" t="s">
        <v>20974</v>
      </c>
      <c r="E3727" s="46" t="s">
        <v>20462</v>
      </c>
      <c r="F3727" s="46" t="s">
        <v>21750</v>
      </c>
      <c r="G3727" s="46" t="s">
        <v>25630</v>
      </c>
      <c r="H3727" s="46" t="str">
        <f t="shared" si="58"/>
        <v>2067&gt;&gt;&gt;Main Campus&gt;&gt;&gt;Rawalpindi&gt;&gt;&gt;Computer Arts</v>
      </c>
    </row>
    <row r="3728" spans="1:8">
      <c r="A3728" s="46" t="s">
        <v>25623</v>
      </c>
      <c r="B3728" s="46" t="s">
        <v>501</v>
      </c>
      <c r="C3728" s="46" t="s">
        <v>0</v>
      </c>
      <c r="D3728" s="46" t="s">
        <v>20974</v>
      </c>
      <c r="E3728" s="46" t="s">
        <v>20462</v>
      </c>
      <c r="F3728" s="46" t="s">
        <v>20840</v>
      </c>
      <c r="G3728" s="46" t="s">
        <v>29612</v>
      </c>
      <c r="H3728" s="46" t="str">
        <f t="shared" si="58"/>
        <v>2068&gt;&gt;&gt;Main Campus&gt;&gt;&gt;Rawalpindi&gt;&gt;&gt;Computer Science</v>
      </c>
    </row>
    <row r="3729" spans="1:8">
      <c r="A3729" s="46" t="s">
        <v>25623</v>
      </c>
      <c r="B3729" s="46" t="s">
        <v>501</v>
      </c>
      <c r="C3729" s="46" t="s">
        <v>0</v>
      </c>
      <c r="D3729" s="46" t="s">
        <v>20974</v>
      </c>
      <c r="E3729" s="46" t="s">
        <v>20462</v>
      </c>
      <c r="F3729" s="46" t="s">
        <v>21769</v>
      </c>
      <c r="G3729" s="46" t="s">
        <v>25631</v>
      </c>
      <c r="H3729" s="46" t="str">
        <f t="shared" si="58"/>
        <v>2083&gt;&gt;&gt;Main Campus&gt;&gt;&gt;Rawalpindi&gt;&gt;&gt;Defence and Diplomatic Studies</v>
      </c>
    </row>
    <row r="3730" spans="1:8">
      <c r="A3730" s="46" t="s">
        <v>25623</v>
      </c>
      <c r="B3730" s="46" t="s">
        <v>501</v>
      </c>
      <c r="C3730" s="46" t="s">
        <v>0</v>
      </c>
      <c r="D3730" s="46" t="s">
        <v>20974</v>
      </c>
      <c r="E3730" s="46" t="s">
        <v>20462</v>
      </c>
      <c r="F3730" s="46" t="s">
        <v>20838</v>
      </c>
      <c r="G3730" s="46" t="s">
        <v>29613</v>
      </c>
      <c r="H3730" s="46" t="str">
        <f t="shared" si="58"/>
        <v>2075&gt;&gt;&gt;Main Campus&gt;&gt;&gt;Rawalpindi&gt;&gt;&gt;Economics</v>
      </c>
    </row>
    <row r="3731" spans="1:8">
      <c r="A3731" s="46" t="s">
        <v>25623</v>
      </c>
      <c r="B3731" s="46" t="s">
        <v>501</v>
      </c>
      <c r="C3731" s="46" t="s">
        <v>0</v>
      </c>
      <c r="D3731" s="46" t="s">
        <v>20974</v>
      </c>
      <c r="E3731" s="46" t="s">
        <v>20462</v>
      </c>
      <c r="F3731" s="46" t="s">
        <v>20620</v>
      </c>
      <c r="G3731" s="46" t="s">
        <v>29614</v>
      </c>
      <c r="H3731" s="46" t="str">
        <f t="shared" si="58"/>
        <v>2148&gt;&gt;&gt;Main Campus&gt;&gt;&gt;Rawalpindi&gt;&gt;&gt;Education</v>
      </c>
    </row>
    <row r="3732" spans="1:8">
      <c r="A3732" s="46" t="s">
        <v>25623</v>
      </c>
      <c r="B3732" s="46" t="s">
        <v>501</v>
      </c>
      <c r="C3732" s="46" t="s">
        <v>0</v>
      </c>
      <c r="D3732" s="46" t="s">
        <v>20974</v>
      </c>
      <c r="E3732" s="46" t="s">
        <v>20462</v>
      </c>
      <c r="F3732" s="46" t="s">
        <v>21019</v>
      </c>
      <c r="G3732" s="46" t="s">
        <v>29615</v>
      </c>
      <c r="H3732" s="46" t="str">
        <f t="shared" si="58"/>
        <v>14139&gt;&gt;&gt;Main Campus&gt;&gt;&gt;Rawalpindi&gt;&gt;&gt;Electronic Engineering</v>
      </c>
    </row>
    <row r="3733" spans="1:8">
      <c r="A3733" s="46" t="s">
        <v>25623</v>
      </c>
      <c r="B3733" s="46" t="s">
        <v>501</v>
      </c>
      <c r="C3733" s="46" t="s">
        <v>0</v>
      </c>
      <c r="D3733" s="46" t="s">
        <v>20974</v>
      </c>
      <c r="E3733" s="46" t="s">
        <v>20462</v>
      </c>
      <c r="F3733" s="46" t="s">
        <v>21158</v>
      </c>
      <c r="G3733" s="46" t="s">
        <v>29616</v>
      </c>
      <c r="H3733" s="46" t="str">
        <f t="shared" si="58"/>
        <v>2076&gt;&gt;&gt;Main Campus&gt;&gt;&gt;Rawalpindi&gt;&gt;&gt;Electronics Engineering</v>
      </c>
    </row>
    <row r="3734" spans="1:8">
      <c r="A3734" s="46" t="s">
        <v>25623</v>
      </c>
      <c r="B3734" s="46" t="s">
        <v>501</v>
      </c>
      <c r="C3734" s="46" t="s">
        <v>0</v>
      </c>
      <c r="D3734" s="46" t="s">
        <v>20974</v>
      </c>
      <c r="E3734" s="46" t="s">
        <v>20462</v>
      </c>
      <c r="F3734" s="46" t="s">
        <v>20854</v>
      </c>
      <c r="G3734" s="46" t="s">
        <v>29617</v>
      </c>
      <c r="H3734" s="46" t="str">
        <f t="shared" si="58"/>
        <v>2151&gt;&gt;&gt;Main Campus&gt;&gt;&gt;Rawalpindi&gt;&gt;&gt;English</v>
      </c>
    </row>
    <row r="3735" spans="1:8">
      <c r="A3735" s="46" t="s">
        <v>25623</v>
      </c>
      <c r="B3735" s="46" t="s">
        <v>501</v>
      </c>
      <c r="C3735" s="46" t="s">
        <v>0</v>
      </c>
      <c r="D3735" s="46" t="s">
        <v>20974</v>
      </c>
      <c r="E3735" s="46" t="s">
        <v>20462</v>
      </c>
      <c r="F3735" s="46" t="s">
        <v>20783</v>
      </c>
      <c r="G3735" s="46" t="s">
        <v>25632</v>
      </c>
      <c r="H3735" s="46" t="str">
        <f t="shared" si="58"/>
        <v>2156&gt;&gt;&gt;Main Campus&gt;&gt;&gt;Rawalpindi&gt;&gt;&gt;Environmental Sciences</v>
      </c>
    </row>
    <row r="3736" spans="1:8">
      <c r="A3736" s="46" t="s">
        <v>25623</v>
      </c>
      <c r="B3736" s="46" t="s">
        <v>501</v>
      </c>
      <c r="C3736" s="46" t="s">
        <v>0</v>
      </c>
      <c r="D3736" s="46" t="s">
        <v>20974</v>
      </c>
      <c r="E3736" s="46" t="s">
        <v>20462</v>
      </c>
      <c r="F3736" s="46" t="s">
        <v>21276</v>
      </c>
      <c r="G3736" s="46" t="s">
        <v>25633</v>
      </c>
      <c r="H3736" s="46" t="str">
        <f t="shared" si="58"/>
        <v>14140&gt;&gt;&gt;Main Campus&gt;&gt;&gt;Rawalpindi&gt;&gt;&gt;Environmental scienecs</v>
      </c>
    </row>
    <row r="3737" spans="1:8">
      <c r="A3737" s="46" t="s">
        <v>25623</v>
      </c>
      <c r="B3737" s="46" t="s">
        <v>501</v>
      </c>
      <c r="C3737" s="46" t="s">
        <v>0</v>
      </c>
      <c r="D3737" s="46" t="s">
        <v>20974</v>
      </c>
      <c r="E3737" s="46" t="s">
        <v>20462</v>
      </c>
      <c r="F3737" s="46" t="s">
        <v>21284</v>
      </c>
      <c r="G3737" s="46" t="s">
        <v>29618</v>
      </c>
      <c r="H3737" s="46" t="str">
        <f t="shared" si="58"/>
        <v>2111&gt;&gt;&gt;Main Campus&gt;&gt;&gt;Rawalpindi&gt;&gt;&gt;Fine Arts</v>
      </c>
    </row>
    <row r="3738" spans="1:8">
      <c r="A3738" s="46" t="s">
        <v>25623</v>
      </c>
      <c r="B3738" s="46" t="s">
        <v>501</v>
      </c>
      <c r="C3738" s="46" t="s">
        <v>0</v>
      </c>
      <c r="D3738" s="46" t="s">
        <v>20974</v>
      </c>
      <c r="E3738" s="46" t="s">
        <v>20462</v>
      </c>
      <c r="F3738" s="46" t="s">
        <v>21768</v>
      </c>
      <c r="G3738" s="46" t="s">
        <v>25634</v>
      </c>
      <c r="H3738" s="46" t="str">
        <f t="shared" si="58"/>
        <v>2110&gt;&gt;&gt;Main Campus&gt;&gt;&gt;Rawalpindi&gt;&gt;&gt;Gender Studies</v>
      </c>
    </row>
    <row r="3739" spans="1:8">
      <c r="A3739" s="46" t="s">
        <v>25623</v>
      </c>
      <c r="B3739" s="46" t="s">
        <v>501</v>
      </c>
      <c r="C3739" s="46" t="s">
        <v>0</v>
      </c>
      <c r="D3739" s="46" t="s">
        <v>20974</v>
      </c>
      <c r="E3739" s="46" t="s">
        <v>20462</v>
      </c>
      <c r="F3739" s="46" t="s">
        <v>20903</v>
      </c>
      <c r="G3739" s="46" t="s">
        <v>29619</v>
      </c>
      <c r="H3739" s="46" t="str">
        <f t="shared" si="58"/>
        <v>28535&gt;&gt;&gt;Main Campus&gt;&gt;&gt;Rawalpindi&gt;&gt;&gt;International Relations</v>
      </c>
    </row>
    <row r="3740" spans="1:8">
      <c r="A3740" s="46" t="s">
        <v>25623</v>
      </c>
      <c r="B3740" s="46" t="s">
        <v>501</v>
      </c>
      <c r="C3740" s="46" t="s">
        <v>0</v>
      </c>
      <c r="D3740" s="46" t="s">
        <v>20974</v>
      </c>
      <c r="E3740" s="46" t="s">
        <v>20462</v>
      </c>
      <c r="F3740" s="46" t="s">
        <v>20850</v>
      </c>
      <c r="G3740" s="46" t="s">
        <v>29620</v>
      </c>
      <c r="H3740" s="46" t="str">
        <f t="shared" si="58"/>
        <v>2084&gt;&gt;&gt;Main Campus&gt;&gt;&gt;Rawalpindi&gt;&gt;&gt;Islamic Studies</v>
      </c>
    </row>
    <row r="3741" spans="1:8">
      <c r="A3741" s="46" t="s">
        <v>25623</v>
      </c>
      <c r="B3741" s="46" t="s">
        <v>501</v>
      </c>
      <c r="C3741" s="46" t="s">
        <v>0</v>
      </c>
      <c r="D3741" s="46" t="s">
        <v>20974</v>
      </c>
      <c r="E3741" s="46" t="s">
        <v>20462</v>
      </c>
      <c r="F3741" s="46" t="s">
        <v>27420</v>
      </c>
      <c r="G3741" s="46" t="s">
        <v>29621</v>
      </c>
      <c r="H3741" s="46" t="str">
        <f t="shared" si="58"/>
        <v>2153&gt;&gt;&gt;Main Campus&gt;&gt;&gt;Rawalpindi&gt;&gt;&gt;Law</v>
      </c>
    </row>
    <row r="3742" spans="1:8">
      <c r="A3742" s="46" t="s">
        <v>25623</v>
      </c>
      <c r="B3742" s="46" t="s">
        <v>501</v>
      </c>
      <c r="C3742" s="46" t="s">
        <v>0</v>
      </c>
      <c r="D3742" s="46" t="s">
        <v>20974</v>
      </c>
      <c r="E3742" s="46" t="s">
        <v>20462</v>
      </c>
      <c r="F3742" s="46" t="s">
        <v>22934</v>
      </c>
      <c r="G3742" s="46" t="s">
        <v>25635</v>
      </c>
      <c r="H3742" s="46" t="str">
        <f t="shared" si="58"/>
        <v>2154&gt;&gt;&gt;Main Campus&gt;&gt;&gt;Rawalpindi&gt;&gt;&gt;Mathematical Sciences</v>
      </c>
    </row>
    <row r="3743" spans="1:8">
      <c r="A3743" s="46" t="s">
        <v>25623</v>
      </c>
      <c r="B3743" s="46" t="s">
        <v>501</v>
      </c>
      <c r="C3743" s="46" t="s">
        <v>0</v>
      </c>
      <c r="D3743" s="46" t="s">
        <v>20974</v>
      </c>
      <c r="E3743" s="46" t="s">
        <v>20462</v>
      </c>
      <c r="F3743" s="46" t="s">
        <v>20859</v>
      </c>
      <c r="G3743" s="46" t="s">
        <v>29622</v>
      </c>
      <c r="H3743" s="46" t="str">
        <f t="shared" si="58"/>
        <v>2152&gt;&gt;&gt;Main Campus&gt;&gt;&gt;Rawalpindi&gt;&gt;&gt;Physics</v>
      </c>
    </row>
    <row r="3744" spans="1:8">
      <c r="A3744" s="46" t="s">
        <v>25623</v>
      </c>
      <c r="B3744" s="46" t="s">
        <v>501</v>
      </c>
      <c r="C3744" s="46" t="s">
        <v>0</v>
      </c>
      <c r="D3744" s="46" t="s">
        <v>20974</v>
      </c>
      <c r="E3744" s="46" t="s">
        <v>20462</v>
      </c>
      <c r="F3744" s="46" t="s">
        <v>20592</v>
      </c>
      <c r="G3744" s="46" t="s">
        <v>29623</v>
      </c>
      <c r="H3744" s="46" t="str">
        <f t="shared" si="58"/>
        <v>2155&gt;&gt;&gt;Main Campus&gt;&gt;&gt;Rawalpindi&gt;&gt;&gt;Public Administration</v>
      </c>
    </row>
    <row r="3745" spans="1:8">
      <c r="A3745" s="46" t="s">
        <v>25623</v>
      </c>
      <c r="B3745" s="46" t="s">
        <v>501</v>
      </c>
      <c r="C3745" s="46" t="s">
        <v>0</v>
      </c>
      <c r="D3745" s="46" t="s">
        <v>20974</v>
      </c>
      <c r="E3745" s="46" t="s">
        <v>20462</v>
      </c>
      <c r="F3745" s="46" t="s">
        <v>21280</v>
      </c>
      <c r="G3745" s="46" t="s">
        <v>25636</v>
      </c>
      <c r="H3745" s="46" t="str">
        <f t="shared" si="58"/>
        <v>28529&gt;&gt;&gt;Main Campus&gt;&gt;&gt;Rawalpindi&gt;&gt;&gt;Public Health and Allied Sciences</v>
      </c>
    </row>
    <row r="3746" spans="1:8">
      <c r="A3746" s="46" t="s">
        <v>25623</v>
      </c>
      <c r="B3746" s="46" t="s">
        <v>501</v>
      </c>
      <c r="C3746" s="46" t="s">
        <v>0</v>
      </c>
      <c r="D3746" s="46" t="s">
        <v>20974</v>
      </c>
      <c r="E3746" s="46" t="s">
        <v>20462</v>
      </c>
      <c r="F3746" s="46" t="s">
        <v>20820</v>
      </c>
      <c r="G3746" s="46" t="s">
        <v>25637</v>
      </c>
      <c r="H3746" s="46" t="str">
        <f t="shared" si="58"/>
        <v>13623&gt;&gt;&gt;Main Campus&gt;&gt;&gt;Rawalpindi&gt;&gt;&gt;Sociology</v>
      </c>
    </row>
    <row r="3747" spans="1:8">
      <c r="A3747" s="46" t="s">
        <v>25623</v>
      </c>
      <c r="B3747" s="46" t="s">
        <v>501</v>
      </c>
      <c r="C3747" s="46" t="s">
        <v>0</v>
      </c>
      <c r="D3747" s="46" t="s">
        <v>20974</v>
      </c>
      <c r="E3747" s="46" t="s">
        <v>20462</v>
      </c>
      <c r="F3747" s="46" t="s">
        <v>20875</v>
      </c>
      <c r="G3747" s="46" t="s">
        <v>29624</v>
      </c>
      <c r="H3747" s="46" t="str">
        <f t="shared" si="58"/>
        <v>2077&gt;&gt;&gt;Main Campus&gt;&gt;&gt;Rawalpindi&gt;&gt;&gt;Software Engineering</v>
      </c>
    </row>
    <row r="3748" spans="1:8">
      <c r="A3748" s="46" t="s">
        <v>25623</v>
      </c>
      <c r="B3748" s="46" t="s">
        <v>501</v>
      </c>
      <c r="C3748" s="46" t="s">
        <v>0</v>
      </c>
      <c r="D3748" s="46" t="s">
        <v>20974</v>
      </c>
      <c r="E3748" s="46" t="s">
        <v>20462</v>
      </c>
      <c r="F3748" s="46" t="s">
        <v>20705</v>
      </c>
      <c r="G3748" s="46" t="s">
        <v>29625</v>
      </c>
      <c r="H3748" s="46" t="str">
        <f t="shared" si="58"/>
        <v>2060&gt;&gt;&gt;Main Campus&gt;&gt;&gt;Rawalpindi&gt;&gt;&gt;Urdu</v>
      </c>
    </row>
    <row r="3749" spans="1:8">
      <c r="A3749" s="46" t="s">
        <v>25623</v>
      </c>
      <c r="B3749" s="46" t="s">
        <v>501</v>
      </c>
      <c r="C3749" s="46" t="s">
        <v>0</v>
      </c>
      <c r="D3749" s="46" t="s">
        <v>20974</v>
      </c>
      <c r="E3749" s="46" t="s">
        <v>20462</v>
      </c>
      <c r="F3749" s="46" t="s">
        <v>21293</v>
      </c>
      <c r="G3749" s="46" t="s">
        <v>25638</v>
      </c>
      <c r="H3749" s="46" t="str">
        <f t="shared" si="58"/>
        <v>50892&gt;&gt;&gt;Main Campus&gt;&gt;&gt;Rawalpindi&gt;&gt;&gt;Urdu Zuban-o-Adab</v>
      </c>
    </row>
    <row r="3750" spans="1:8">
      <c r="A3750" s="46" t="s">
        <v>25623</v>
      </c>
      <c r="B3750" s="46" t="s">
        <v>501</v>
      </c>
      <c r="C3750" s="46" t="s">
        <v>0</v>
      </c>
      <c r="D3750" s="46" t="s">
        <v>20974</v>
      </c>
      <c r="E3750" s="46" t="s">
        <v>20462</v>
      </c>
      <c r="F3750" s="46" t="s">
        <v>20973</v>
      </c>
      <c r="G3750" s="46" t="s">
        <v>25639</v>
      </c>
      <c r="H3750" s="46" t="str">
        <f t="shared" si="58"/>
        <v>2181&gt;&gt;&gt;Main Campus&gt;&gt;&gt;Rawalpindi&gt;&gt;&gt;Women Research and Resource Center</v>
      </c>
    </row>
    <row r="3751" spans="1:8">
      <c r="A3751" s="46" t="s">
        <v>25640</v>
      </c>
      <c r="B3751" s="46" t="s">
        <v>503</v>
      </c>
      <c r="C3751" s="46" t="s">
        <v>20189</v>
      </c>
      <c r="D3751" s="46" t="s">
        <v>21108</v>
      </c>
      <c r="E3751" s="46" t="s">
        <v>20435</v>
      </c>
      <c r="F3751" s="46" t="s">
        <v>21277</v>
      </c>
      <c r="G3751" s="46" t="s">
        <v>29626</v>
      </c>
      <c r="H3751" s="46" t="str">
        <f t="shared" si="58"/>
        <v>1202&gt;&gt;&gt;College&gt;&gt;&gt;Lahore&gt;&gt;&gt;Biological Sciences</v>
      </c>
    </row>
    <row r="3752" spans="1:8">
      <c r="A3752" s="46" t="s">
        <v>25640</v>
      </c>
      <c r="B3752" s="46" t="s">
        <v>503</v>
      </c>
      <c r="C3752" s="46" t="s">
        <v>20189</v>
      </c>
      <c r="D3752" s="46" t="s">
        <v>21108</v>
      </c>
      <c r="E3752" s="46" t="s">
        <v>20435</v>
      </c>
      <c r="F3752" s="46" t="s">
        <v>21630</v>
      </c>
      <c r="G3752" s="46" t="s">
        <v>25641</v>
      </c>
      <c r="H3752" s="46" t="str">
        <f t="shared" si="58"/>
        <v>1205&gt;&gt;&gt;College&gt;&gt;&gt;Lahore&gt;&gt;&gt;Business</v>
      </c>
    </row>
    <row r="3753" spans="1:8">
      <c r="A3753" s="46" t="s">
        <v>25640</v>
      </c>
      <c r="B3753" s="46" t="s">
        <v>503</v>
      </c>
      <c r="C3753" s="46" t="s">
        <v>20189</v>
      </c>
      <c r="D3753" s="46" t="s">
        <v>21108</v>
      </c>
      <c r="E3753" s="46" t="s">
        <v>20435</v>
      </c>
      <c r="F3753" s="46" t="s">
        <v>20830</v>
      </c>
      <c r="G3753" s="46" t="s">
        <v>29627</v>
      </c>
      <c r="H3753" s="46" t="str">
        <f t="shared" si="58"/>
        <v>1206&gt;&gt;&gt;College&gt;&gt;&gt;Lahore&gt;&gt;&gt;Chemistry</v>
      </c>
    </row>
    <row r="3754" spans="1:8">
      <c r="A3754" s="46" t="s">
        <v>25640</v>
      </c>
      <c r="B3754" s="46" t="s">
        <v>503</v>
      </c>
      <c r="C3754" s="46" t="s">
        <v>20189</v>
      </c>
      <c r="D3754" s="46" t="s">
        <v>21108</v>
      </c>
      <c r="E3754" s="46" t="s">
        <v>20435</v>
      </c>
      <c r="F3754" s="46" t="s">
        <v>20840</v>
      </c>
      <c r="G3754" s="46" t="s">
        <v>29628</v>
      </c>
      <c r="H3754" s="46" t="str">
        <f t="shared" si="58"/>
        <v>1307&gt;&gt;&gt;College&gt;&gt;&gt;Lahore&gt;&gt;&gt;Computer Science</v>
      </c>
    </row>
    <row r="3755" spans="1:8">
      <c r="A3755" s="46" t="s">
        <v>25640</v>
      </c>
      <c r="B3755" s="46" t="s">
        <v>503</v>
      </c>
      <c r="C3755" s="46" t="s">
        <v>20189</v>
      </c>
      <c r="D3755" s="46" t="s">
        <v>21108</v>
      </c>
      <c r="E3755" s="46" t="s">
        <v>20435</v>
      </c>
      <c r="F3755" s="46" t="s">
        <v>20838</v>
      </c>
      <c r="G3755" s="46" t="s">
        <v>29629</v>
      </c>
      <c r="H3755" s="46" t="str">
        <f t="shared" si="58"/>
        <v>1519&gt;&gt;&gt;College&gt;&gt;&gt;Lahore&gt;&gt;&gt;Economics</v>
      </c>
    </row>
    <row r="3756" spans="1:8">
      <c r="A3756" s="46" t="s">
        <v>25640</v>
      </c>
      <c r="B3756" s="46" t="s">
        <v>503</v>
      </c>
      <c r="C3756" s="46" t="s">
        <v>20189</v>
      </c>
      <c r="D3756" s="46" t="s">
        <v>21108</v>
      </c>
      <c r="E3756" s="46" t="s">
        <v>20435</v>
      </c>
      <c r="F3756" s="46" t="s">
        <v>20620</v>
      </c>
      <c r="G3756" s="46" t="s">
        <v>29630</v>
      </c>
      <c r="H3756" s="46" t="str">
        <f t="shared" si="58"/>
        <v>1259&gt;&gt;&gt;College&gt;&gt;&gt;Lahore&gt;&gt;&gt;Education</v>
      </c>
    </row>
    <row r="3757" spans="1:8">
      <c r="A3757" s="46" t="s">
        <v>25640</v>
      </c>
      <c r="B3757" s="46" t="s">
        <v>503</v>
      </c>
      <c r="C3757" s="46" t="s">
        <v>20189</v>
      </c>
      <c r="D3757" s="46" t="s">
        <v>21108</v>
      </c>
      <c r="E3757" s="46" t="s">
        <v>20435</v>
      </c>
      <c r="F3757" s="46" t="s">
        <v>20854</v>
      </c>
      <c r="G3757" s="46" t="s">
        <v>29631</v>
      </c>
      <c r="H3757" s="46" t="str">
        <f t="shared" si="58"/>
        <v>1525&gt;&gt;&gt;College&gt;&gt;&gt;Lahore&gt;&gt;&gt;English</v>
      </c>
    </row>
    <row r="3758" spans="1:8">
      <c r="A3758" s="46" t="s">
        <v>25640</v>
      </c>
      <c r="B3758" s="46" t="s">
        <v>503</v>
      </c>
      <c r="C3758" s="46" t="s">
        <v>20189</v>
      </c>
      <c r="D3758" s="46" t="s">
        <v>21108</v>
      </c>
      <c r="E3758" s="46" t="s">
        <v>20435</v>
      </c>
      <c r="F3758" s="46" t="s">
        <v>20783</v>
      </c>
      <c r="G3758" s="46" t="s">
        <v>29632</v>
      </c>
      <c r="H3758" s="46" t="str">
        <f t="shared" si="58"/>
        <v>1518&gt;&gt;&gt;College&gt;&gt;&gt;Lahore&gt;&gt;&gt;Environmental Sciences</v>
      </c>
    </row>
    <row r="3759" spans="1:8">
      <c r="A3759" s="46" t="s">
        <v>25640</v>
      </c>
      <c r="B3759" s="46" t="s">
        <v>503</v>
      </c>
      <c r="C3759" s="46" t="s">
        <v>20189</v>
      </c>
      <c r="D3759" s="46" t="s">
        <v>21108</v>
      </c>
      <c r="E3759" s="46" t="s">
        <v>20435</v>
      </c>
      <c r="F3759" s="46" t="s">
        <v>20848</v>
      </c>
      <c r="G3759" s="46" t="s">
        <v>29633</v>
      </c>
      <c r="H3759" s="46" t="str">
        <f t="shared" si="58"/>
        <v>1508&gt;&gt;&gt;College&gt;&gt;&gt;Lahore&gt;&gt;&gt;Geography</v>
      </c>
    </row>
    <row r="3760" spans="1:8">
      <c r="A3760" s="46" t="s">
        <v>25640</v>
      </c>
      <c r="B3760" s="46" t="s">
        <v>503</v>
      </c>
      <c r="C3760" s="46" t="s">
        <v>20189</v>
      </c>
      <c r="D3760" s="46" t="s">
        <v>21108</v>
      </c>
      <c r="E3760" s="46" t="s">
        <v>20435</v>
      </c>
      <c r="F3760" s="46" t="s">
        <v>20836</v>
      </c>
      <c r="G3760" s="46" t="s">
        <v>29634</v>
      </c>
      <c r="H3760" s="46" t="str">
        <f t="shared" si="58"/>
        <v>1509&gt;&gt;&gt;College&gt;&gt;&gt;Lahore&gt;&gt;&gt;History</v>
      </c>
    </row>
    <row r="3761" spans="1:8">
      <c r="A3761" s="46" t="s">
        <v>25640</v>
      </c>
      <c r="B3761" s="46" t="s">
        <v>503</v>
      </c>
      <c r="C3761" s="46" t="s">
        <v>20189</v>
      </c>
      <c r="D3761" s="46" t="s">
        <v>21108</v>
      </c>
      <c r="E3761" s="46" t="s">
        <v>20435</v>
      </c>
      <c r="F3761" s="46" t="s">
        <v>20958</v>
      </c>
      <c r="G3761" s="46" t="s">
        <v>29635</v>
      </c>
      <c r="H3761" s="46" t="str">
        <f t="shared" si="58"/>
        <v>1526&gt;&gt;&gt;College&gt;&gt;&gt;Lahore&gt;&gt;&gt;Mass Communication</v>
      </c>
    </row>
    <row r="3762" spans="1:8">
      <c r="A3762" s="46" t="s">
        <v>25640</v>
      </c>
      <c r="B3762" s="46" t="s">
        <v>503</v>
      </c>
      <c r="C3762" s="46" t="s">
        <v>20189</v>
      </c>
      <c r="D3762" s="46" t="s">
        <v>21108</v>
      </c>
      <c r="E3762" s="46" t="s">
        <v>20435</v>
      </c>
      <c r="F3762" s="46" t="s">
        <v>20688</v>
      </c>
      <c r="G3762" s="46" t="s">
        <v>29636</v>
      </c>
      <c r="H3762" s="46" t="str">
        <f t="shared" si="58"/>
        <v>1506&gt;&gt;&gt;College&gt;&gt;&gt;Lahore&gt;&gt;&gt;Mathematics</v>
      </c>
    </row>
    <row r="3763" spans="1:8">
      <c r="A3763" s="46" t="s">
        <v>25640</v>
      </c>
      <c r="B3763" s="46" t="s">
        <v>503</v>
      </c>
      <c r="C3763" s="46" t="s">
        <v>20189</v>
      </c>
      <c r="D3763" s="46" t="s">
        <v>21108</v>
      </c>
      <c r="E3763" s="46" t="s">
        <v>20435</v>
      </c>
      <c r="F3763" s="46" t="s">
        <v>21480</v>
      </c>
      <c r="G3763" s="46" t="s">
        <v>29637</v>
      </c>
      <c r="H3763" s="46" t="str">
        <f t="shared" si="58"/>
        <v>1527&gt;&gt;&gt;College&gt;&gt;&gt;Lahore&gt;&gt;&gt;Philosophy</v>
      </c>
    </row>
    <row r="3764" spans="1:8">
      <c r="A3764" s="46" t="s">
        <v>25640</v>
      </c>
      <c r="B3764" s="46" t="s">
        <v>503</v>
      </c>
      <c r="C3764" s="46" t="s">
        <v>20189</v>
      </c>
      <c r="D3764" s="46" t="s">
        <v>21108</v>
      </c>
      <c r="E3764" s="46" t="s">
        <v>20435</v>
      </c>
      <c r="F3764" s="46" t="s">
        <v>20859</v>
      </c>
      <c r="G3764" s="46" t="s">
        <v>29638</v>
      </c>
      <c r="H3764" s="46" t="str">
        <f t="shared" si="58"/>
        <v>1530&gt;&gt;&gt;College&gt;&gt;&gt;Lahore&gt;&gt;&gt;Physics</v>
      </c>
    </row>
    <row r="3765" spans="1:8">
      <c r="A3765" s="46" t="s">
        <v>25640</v>
      </c>
      <c r="B3765" s="46" t="s">
        <v>503</v>
      </c>
      <c r="C3765" s="46" t="s">
        <v>20189</v>
      </c>
      <c r="D3765" s="46" t="s">
        <v>21108</v>
      </c>
      <c r="E3765" s="46" t="s">
        <v>20435</v>
      </c>
      <c r="F3765" s="46" t="s">
        <v>27161</v>
      </c>
      <c r="G3765" s="46" t="s">
        <v>29639</v>
      </c>
      <c r="H3765" s="46" t="str">
        <f t="shared" si="58"/>
        <v>1521&gt;&gt;&gt;College&gt;&gt;&gt;Lahore&gt;&gt;&gt;Political Science</v>
      </c>
    </row>
    <row r="3766" spans="1:8">
      <c r="A3766" s="46" t="s">
        <v>25640</v>
      </c>
      <c r="B3766" s="46" t="s">
        <v>503</v>
      </c>
      <c r="C3766" s="46" t="s">
        <v>20189</v>
      </c>
      <c r="D3766" s="46" t="s">
        <v>21108</v>
      </c>
      <c r="E3766" s="46" t="s">
        <v>20435</v>
      </c>
      <c r="F3766" s="46" t="s">
        <v>20822</v>
      </c>
      <c r="G3766" s="46" t="s">
        <v>29640</v>
      </c>
      <c r="H3766" s="46" t="str">
        <f t="shared" si="58"/>
        <v>1522&gt;&gt;&gt;College&gt;&gt;&gt;Lahore&gt;&gt;&gt;Psychology</v>
      </c>
    </row>
    <row r="3767" spans="1:8">
      <c r="A3767" s="46" t="s">
        <v>25640</v>
      </c>
      <c r="B3767" s="46" t="s">
        <v>503</v>
      </c>
      <c r="C3767" s="46" t="s">
        <v>20189</v>
      </c>
      <c r="D3767" s="46" t="s">
        <v>21108</v>
      </c>
      <c r="E3767" s="46" t="s">
        <v>20435</v>
      </c>
      <c r="F3767" s="46" t="s">
        <v>20796</v>
      </c>
      <c r="G3767" s="46" t="s">
        <v>29641</v>
      </c>
      <c r="H3767" s="46" t="str">
        <f t="shared" si="58"/>
        <v>1523&gt;&gt;&gt;College&gt;&gt;&gt;Lahore&gt;&gt;&gt;Public Policy</v>
      </c>
    </row>
    <row r="3768" spans="1:8">
      <c r="A3768" s="46" t="s">
        <v>25640</v>
      </c>
      <c r="B3768" s="46" t="s">
        <v>503</v>
      </c>
      <c r="C3768" s="46" t="s">
        <v>20189</v>
      </c>
      <c r="D3768" s="46" t="s">
        <v>21108</v>
      </c>
      <c r="E3768" s="46" t="s">
        <v>20435</v>
      </c>
      <c r="F3768" s="46" t="s">
        <v>21371</v>
      </c>
      <c r="G3768" s="46" t="s">
        <v>29642</v>
      </c>
      <c r="H3768" s="46" t="str">
        <f t="shared" si="58"/>
        <v>1528&gt;&gt;&gt;College&gt;&gt;&gt;Lahore&gt;&gt;&gt;Religious Studies</v>
      </c>
    </row>
    <row r="3769" spans="1:8">
      <c r="A3769" s="46" t="s">
        <v>25640</v>
      </c>
      <c r="B3769" s="46" t="s">
        <v>503</v>
      </c>
      <c r="C3769" s="46" t="s">
        <v>20189</v>
      </c>
      <c r="D3769" s="46" t="s">
        <v>21108</v>
      </c>
      <c r="E3769" s="46" t="s">
        <v>20435</v>
      </c>
      <c r="F3769" s="46" t="s">
        <v>20820</v>
      </c>
      <c r="G3769" s="46" t="s">
        <v>29643</v>
      </c>
      <c r="H3769" s="46" t="str">
        <f t="shared" si="58"/>
        <v>1524&gt;&gt;&gt;College&gt;&gt;&gt;Lahore&gt;&gt;&gt;Sociology</v>
      </c>
    </row>
    <row r="3770" spans="1:8">
      <c r="A3770" s="46" t="s">
        <v>25640</v>
      </c>
      <c r="B3770" s="46" t="s">
        <v>503</v>
      </c>
      <c r="C3770" s="46" t="s">
        <v>20189</v>
      </c>
      <c r="D3770" s="46" t="s">
        <v>21108</v>
      </c>
      <c r="E3770" s="46" t="s">
        <v>20435</v>
      </c>
      <c r="F3770" s="46" t="s">
        <v>20815</v>
      </c>
      <c r="G3770" s="46" t="s">
        <v>29644</v>
      </c>
      <c r="H3770" s="46" t="str">
        <f t="shared" si="58"/>
        <v>1507&gt;&gt;&gt;College&gt;&gt;&gt;Lahore&gt;&gt;&gt;Statistics</v>
      </c>
    </row>
    <row r="3771" spans="1:8">
      <c r="A3771" s="46" t="s">
        <v>25640</v>
      </c>
      <c r="B3771" s="46" t="s">
        <v>503</v>
      </c>
      <c r="C3771" s="46" t="s">
        <v>20189</v>
      </c>
      <c r="D3771" s="46" t="s">
        <v>21108</v>
      </c>
      <c r="E3771" s="46" t="s">
        <v>20435</v>
      </c>
      <c r="F3771" s="46" t="s">
        <v>20705</v>
      </c>
      <c r="G3771" s="46" t="s">
        <v>29645</v>
      </c>
      <c r="H3771" s="46" t="str">
        <f t="shared" si="58"/>
        <v>1529&gt;&gt;&gt;College&gt;&gt;&gt;Lahore&gt;&gt;&gt;Urdu</v>
      </c>
    </row>
    <row r="3772" spans="1:8">
      <c r="A3772" s="46" t="s">
        <v>25640</v>
      </c>
      <c r="B3772" s="46" t="s">
        <v>503</v>
      </c>
      <c r="C3772" s="46" t="s">
        <v>0</v>
      </c>
      <c r="D3772" s="46" t="s">
        <v>0</v>
      </c>
      <c r="E3772" s="46" t="s">
        <v>20435</v>
      </c>
      <c r="F3772" s="46" t="s">
        <v>21277</v>
      </c>
      <c r="G3772" s="46" t="s">
        <v>29646</v>
      </c>
      <c r="H3772" s="46" t="str">
        <f t="shared" si="58"/>
        <v>3837&gt;&gt;&gt;Main Campus&gt;&gt;&gt;Lahore&gt;&gt;&gt;Biological Sciences</v>
      </c>
    </row>
    <row r="3773" spans="1:8">
      <c r="A3773" s="46" t="s">
        <v>25640</v>
      </c>
      <c r="B3773" s="46" t="s">
        <v>503</v>
      </c>
      <c r="C3773" s="46" t="s">
        <v>0</v>
      </c>
      <c r="D3773" s="46" t="s">
        <v>0</v>
      </c>
      <c r="E3773" s="46" t="s">
        <v>20435</v>
      </c>
      <c r="F3773" s="46" t="s">
        <v>21630</v>
      </c>
      <c r="G3773" s="46" t="s">
        <v>29647</v>
      </c>
      <c r="H3773" s="46" t="str">
        <f t="shared" si="58"/>
        <v>3838&gt;&gt;&gt;Main Campus&gt;&gt;&gt;Lahore&gt;&gt;&gt;Business</v>
      </c>
    </row>
    <row r="3774" spans="1:8">
      <c r="A3774" s="46" t="s">
        <v>25640</v>
      </c>
      <c r="B3774" s="46" t="s">
        <v>503</v>
      </c>
      <c r="C3774" s="46" t="s">
        <v>0</v>
      </c>
      <c r="D3774" s="46" t="s">
        <v>0</v>
      </c>
      <c r="E3774" s="46" t="s">
        <v>20435</v>
      </c>
      <c r="F3774" s="46" t="s">
        <v>20830</v>
      </c>
      <c r="G3774" s="46" t="s">
        <v>29648</v>
      </c>
      <c r="H3774" s="46" t="str">
        <f t="shared" si="58"/>
        <v>3839&gt;&gt;&gt;Main Campus&gt;&gt;&gt;Lahore&gt;&gt;&gt;Chemistry</v>
      </c>
    </row>
    <row r="3775" spans="1:8">
      <c r="A3775" s="46" t="s">
        <v>25640</v>
      </c>
      <c r="B3775" s="46" t="s">
        <v>503</v>
      </c>
      <c r="C3775" s="46" t="s">
        <v>0</v>
      </c>
      <c r="D3775" s="46" t="s">
        <v>0</v>
      </c>
      <c r="E3775" s="46" t="s">
        <v>20435</v>
      </c>
      <c r="F3775" s="46" t="s">
        <v>20840</v>
      </c>
      <c r="G3775" s="46" t="s">
        <v>29649</v>
      </c>
      <c r="H3775" s="46" t="str">
        <f t="shared" si="58"/>
        <v>3841&gt;&gt;&gt;Main Campus&gt;&gt;&gt;Lahore&gt;&gt;&gt;Computer Science</v>
      </c>
    </row>
    <row r="3776" spans="1:8">
      <c r="A3776" s="46" t="s">
        <v>25640</v>
      </c>
      <c r="B3776" s="46" t="s">
        <v>503</v>
      </c>
      <c r="C3776" s="46" t="s">
        <v>0</v>
      </c>
      <c r="D3776" s="46" t="s">
        <v>0</v>
      </c>
      <c r="E3776" s="46" t="s">
        <v>20435</v>
      </c>
      <c r="F3776" s="46" t="s">
        <v>20838</v>
      </c>
      <c r="G3776" s="46" t="s">
        <v>29650</v>
      </c>
      <c r="H3776" s="46" t="str">
        <f t="shared" si="58"/>
        <v>3847&gt;&gt;&gt;Main Campus&gt;&gt;&gt;Lahore&gt;&gt;&gt;Economics</v>
      </c>
    </row>
    <row r="3777" spans="1:8">
      <c r="A3777" s="46" t="s">
        <v>25640</v>
      </c>
      <c r="B3777" s="46" t="s">
        <v>503</v>
      </c>
      <c r="C3777" s="46" t="s">
        <v>0</v>
      </c>
      <c r="D3777" s="46" t="s">
        <v>0</v>
      </c>
      <c r="E3777" s="46" t="s">
        <v>20435</v>
      </c>
      <c r="F3777" s="46" t="s">
        <v>20620</v>
      </c>
      <c r="G3777" s="46" t="s">
        <v>29651</v>
      </c>
      <c r="H3777" s="46" t="str">
        <f t="shared" si="58"/>
        <v>3840&gt;&gt;&gt;Main Campus&gt;&gt;&gt;Lahore&gt;&gt;&gt;Education</v>
      </c>
    </row>
    <row r="3778" spans="1:8">
      <c r="A3778" s="46" t="s">
        <v>25640</v>
      </c>
      <c r="B3778" s="46" t="s">
        <v>503</v>
      </c>
      <c r="C3778" s="46" t="s">
        <v>0</v>
      </c>
      <c r="D3778" s="46" t="s">
        <v>0</v>
      </c>
      <c r="E3778" s="46" t="s">
        <v>20435</v>
      </c>
      <c r="F3778" s="46" t="s">
        <v>20854</v>
      </c>
      <c r="G3778" s="46" t="s">
        <v>29652</v>
      </c>
      <c r="H3778" s="46" t="str">
        <f t="shared" ref="H3778:H3841" si="59">CONCATENATE(G3778, "&gt;&gt;&gt;", C3778, "&gt;&gt;&gt;", E3778, "&gt;&gt;&gt;", F3778)</f>
        <v>3853&gt;&gt;&gt;Main Campus&gt;&gt;&gt;Lahore&gt;&gt;&gt;English</v>
      </c>
    </row>
    <row r="3779" spans="1:8">
      <c r="A3779" s="46" t="s">
        <v>25640</v>
      </c>
      <c r="B3779" s="46" t="s">
        <v>503</v>
      </c>
      <c r="C3779" s="46" t="s">
        <v>0</v>
      </c>
      <c r="D3779" s="46" t="s">
        <v>0</v>
      </c>
      <c r="E3779" s="46" t="s">
        <v>20435</v>
      </c>
      <c r="F3779" s="46" t="s">
        <v>20783</v>
      </c>
      <c r="G3779" s="46" t="s">
        <v>29653</v>
      </c>
      <c r="H3779" s="46" t="str">
        <f t="shared" si="59"/>
        <v>3846&gt;&gt;&gt;Main Campus&gt;&gt;&gt;Lahore&gt;&gt;&gt;Environmental Sciences</v>
      </c>
    </row>
    <row r="3780" spans="1:8">
      <c r="A3780" s="46" t="s">
        <v>25640</v>
      </c>
      <c r="B3780" s="46" t="s">
        <v>503</v>
      </c>
      <c r="C3780" s="46" t="s">
        <v>0</v>
      </c>
      <c r="D3780" s="46" t="s">
        <v>0</v>
      </c>
      <c r="E3780" s="46" t="s">
        <v>20435</v>
      </c>
      <c r="F3780" s="46" t="s">
        <v>20848</v>
      </c>
      <c r="G3780" s="46" t="s">
        <v>29654</v>
      </c>
      <c r="H3780" s="46" t="str">
        <f t="shared" si="59"/>
        <v>3844&gt;&gt;&gt;Main Campus&gt;&gt;&gt;Lahore&gt;&gt;&gt;Geography</v>
      </c>
    </row>
    <row r="3781" spans="1:8">
      <c r="A3781" s="46" t="s">
        <v>25640</v>
      </c>
      <c r="B3781" s="46" t="s">
        <v>503</v>
      </c>
      <c r="C3781" s="46" t="s">
        <v>0</v>
      </c>
      <c r="D3781" s="46" t="s">
        <v>0</v>
      </c>
      <c r="E3781" s="46" t="s">
        <v>20435</v>
      </c>
      <c r="F3781" s="46" t="s">
        <v>20836</v>
      </c>
      <c r="G3781" s="46" t="s">
        <v>29655</v>
      </c>
      <c r="H3781" s="46" t="str">
        <f t="shared" si="59"/>
        <v>3845&gt;&gt;&gt;Main Campus&gt;&gt;&gt;Lahore&gt;&gt;&gt;History</v>
      </c>
    </row>
    <row r="3782" spans="1:8">
      <c r="A3782" s="46" t="s">
        <v>25640</v>
      </c>
      <c r="B3782" s="46" t="s">
        <v>503</v>
      </c>
      <c r="C3782" s="46" t="s">
        <v>0</v>
      </c>
      <c r="D3782" s="46" t="s">
        <v>0</v>
      </c>
      <c r="E3782" s="46" t="s">
        <v>20435</v>
      </c>
      <c r="F3782" s="46" t="s">
        <v>20958</v>
      </c>
      <c r="G3782" s="46" t="s">
        <v>29656</v>
      </c>
      <c r="H3782" s="46" t="str">
        <f t="shared" si="59"/>
        <v>3854&gt;&gt;&gt;Main Campus&gt;&gt;&gt;Lahore&gt;&gt;&gt;Mass Communication</v>
      </c>
    </row>
    <row r="3783" spans="1:8">
      <c r="A3783" s="46" t="s">
        <v>25640</v>
      </c>
      <c r="B3783" s="46" t="s">
        <v>503</v>
      </c>
      <c r="C3783" s="46" t="s">
        <v>0</v>
      </c>
      <c r="D3783" s="46" t="s">
        <v>0</v>
      </c>
      <c r="E3783" s="46" t="s">
        <v>20435</v>
      </c>
      <c r="F3783" s="46" t="s">
        <v>20688</v>
      </c>
      <c r="G3783" s="46" t="s">
        <v>29657</v>
      </c>
      <c r="H3783" s="46" t="str">
        <f t="shared" si="59"/>
        <v>3842&gt;&gt;&gt;Main Campus&gt;&gt;&gt;Lahore&gt;&gt;&gt;Mathematics</v>
      </c>
    </row>
    <row r="3784" spans="1:8">
      <c r="A3784" s="46" t="s">
        <v>25640</v>
      </c>
      <c r="B3784" s="46" t="s">
        <v>503</v>
      </c>
      <c r="C3784" s="46" t="s">
        <v>0</v>
      </c>
      <c r="D3784" s="46" t="s">
        <v>0</v>
      </c>
      <c r="E3784" s="46" t="s">
        <v>20435</v>
      </c>
      <c r="F3784" s="46" t="s">
        <v>21203</v>
      </c>
      <c r="G3784" s="46" t="s">
        <v>29658</v>
      </c>
      <c r="H3784" s="46" t="str">
        <f t="shared" si="59"/>
        <v>3974&gt;&gt;&gt;Main Campus&gt;&gt;&gt;Lahore&gt;&gt;&gt;Pharmacy</v>
      </c>
    </row>
    <row r="3785" spans="1:8">
      <c r="A3785" s="46" t="s">
        <v>25640</v>
      </c>
      <c r="B3785" s="46" t="s">
        <v>503</v>
      </c>
      <c r="C3785" s="46" t="s">
        <v>0</v>
      </c>
      <c r="D3785" s="46" t="s">
        <v>0</v>
      </c>
      <c r="E3785" s="46" t="s">
        <v>20435</v>
      </c>
      <c r="F3785" s="46" t="s">
        <v>21480</v>
      </c>
      <c r="G3785" s="46" t="s">
        <v>29659</v>
      </c>
      <c r="H3785" s="46" t="str">
        <f t="shared" si="59"/>
        <v>3855&gt;&gt;&gt;Main Campus&gt;&gt;&gt;Lahore&gt;&gt;&gt;Philosophy</v>
      </c>
    </row>
    <row r="3786" spans="1:8">
      <c r="A3786" s="46" t="s">
        <v>25640</v>
      </c>
      <c r="B3786" s="46" t="s">
        <v>503</v>
      </c>
      <c r="C3786" s="46" t="s">
        <v>0</v>
      </c>
      <c r="D3786" s="46" t="s">
        <v>0</v>
      </c>
      <c r="E3786" s="46" t="s">
        <v>20435</v>
      </c>
      <c r="F3786" s="46" t="s">
        <v>20859</v>
      </c>
      <c r="G3786" s="46" t="s">
        <v>29660</v>
      </c>
      <c r="H3786" s="46" t="str">
        <f t="shared" si="59"/>
        <v>3862&gt;&gt;&gt;Main Campus&gt;&gt;&gt;Lahore&gt;&gt;&gt;Physics</v>
      </c>
    </row>
    <row r="3787" spans="1:8">
      <c r="A3787" s="46" t="s">
        <v>25640</v>
      </c>
      <c r="B3787" s="46" t="s">
        <v>503</v>
      </c>
      <c r="C3787" s="46" t="s">
        <v>0</v>
      </c>
      <c r="D3787" s="46" t="s">
        <v>0</v>
      </c>
      <c r="E3787" s="46" t="s">
        <v>20435</v>
      </c>
      <c r="F3787" s="46" t="s">
        <v>27161</v>
      </c>
      <c r="G3787" s="46" t="s">
        <v>29661</v>
      </c>
      <c r="H3787" s="46" t="str">
        <f t="shared" si="59"/>
        <v>3849&gt;&gt;&gt;Main Campus&gt;&gt;&gt;Lahore&gt;&gt;&gt;Political Science</v>
      </c>
    </row>
    <row r="3788" spans="1:8">
      <c r="A3788" s="46" t="s">
        <v>25640</v>
      </c>
      <c r="B3788" s="46" t="s">
        <v>503</v>
      </c>
      <c r="C3788" s="46" t="s">
        <v>0</v>
      </c>
      <c r="D3788" s="46" t="s">
        <v>0</v>
      </c>
      <c r="E3788" s="46" t="s">
        <v>20435</v>
      </c>
      <c r="F3788" s="46" t="s">
        <v>20822</v>
      </c>
      <c r="G3788" s="46" t="s">
        <v>29662</v>
      </c>
      <c r="H3788" s="46" t="str">
        <f t="shared" si="59"/>
        <v>3850&gt;&gt;&gt;Main Campus&gt;&gt;&gt;Lahore&gt;&gt;&gt;Psychology</v>
      </c>
    </row>
    <row r="3789" spans="1:8">
      <c r="A3789" s="46" t="s">
        <v>25640</v>
      </c>
      <c r="B3789" s="46" t="s">
        <v>503</v>
      </c>
      <c r="C3789" s="46" t="s">
        <v>0</v>
      </c>
      <c r="D3789" s="46" t="s">
        <v>0</v>
      </c>
      <c r="E3789" s="46" t="s">
        <v>20435</v>
      </c>
      <c r="F3789" s="46" t="s">
        <v>20796</v>
      </c>
      <c r="G3789" s="46" t="s">
        <v>25642</v>
      </c>
      <c r="H3789" s="46" t="str">
        <f t="shared" si="59"/>
        <v>3851&gt;&gt;&gt;Main Campus&gt;&gt;&gt;Lahore&gt;&gt;&gt;Public Policy</v>
      </c>
    </row>
    <row r="3790" spans="1:8">
      <c r="A3790" s="46" t="s">
        <v>25640</v>
      </c>
      <c r="B3790" s="46" t="s">
        <v>503</v>
      </c>
      <c r="C3790" s="46" t="s">
        <v>0</v>
      </c>
      <c r="D3790" s="46" t="s">
        <v>0</v>
      </c>
      <c r="E3790" s="46" t="s">
        <v>20435</v>
      </c>
      <c r="F3790" s="46" t="s">
        <v>21371</v>
      </c>
      <c r="G3790" s="46" t="s">
        <v>25643</v>
      </c>
      <c r="H3790" s="46" t="str">
        <f t="shared" si="59"/>
        <v>3856&gt;&gt;&gt;Main Campus&gt;&gt;&gt;Lahore&gt;&gt;&gt;Religious Studies</v>
      </c>
    </row>
    <row r="3791" spans="1:8">
      <c r="A3791" s="46" t="s">
        <v>25640</v>
      </c>
      <c r="B3791" s="46" t="s">
        <v>503</v>
      </c>
      <c r="C3791" s="46" t="s">
        <v>0</v>
      </c>
      <c r="D3791" s="46" t="s">
        <v>0</v>
      </c>
      <c r="E3791" s="46" t="s">
        <v>20435</v>
      </c>
      <c r="F3791" s="46" t="s">
        <v>20820</v>
      </c>
      <c r="G3791" s="46" t="s">
        <v>29663</v>
      </c>
      <c r="H3791" s="46" t="str">
        <f t="shared" si="59"/>
        <v>3852&gt;&gt;&gt;Main Campus&gt;&gt;&gt;Lahore&gt;&gt;&gt;Sociology</v>
      </c>
    </row>
    <row r="3792" spans="1:8">
      <c r="A3792" s="46" t="s">
        <v>25640</v>
      </c>
      <c r="B3792" s="46" t="s">
        <v>503</v>
      </c>
      <c r="C3792" s="46" t="s">
        <v>0</v>
      </c>
      <c r="D3792" s="46" t="s">
        <v>0</v>
      </c>
      <c r="E3792" s="46" t="s">
        <v>20435</v>
      </c>
      <c r="F3792" s="46" t="s">
        <v>20815</v>
      </c>
      <c r="G3792" s="46" t="s">
        <v>29664</v>
      </c>
      <c r="H3792" s="46" t="str">
        <f t="shared" si="59"/>
        <v>3843&gt;&gt;&gt;Main Campus&gt;&gt;&gt;Lahore&gt;&gt;&gt;Statistics</v>
      </c>
    </row>
    <row r="3793" spans="1:8">
      <c r="A3793" s="46" t="s">
        <v>25640</v>
      </c>
      <c r="B3793" s="46" t="s">
        <v>503</v>
      </c>
      <c r="C3793" s="46" t="s">
        <v>0</v>
      </c>
      <c r="D3793" s="46" t="s">
        <v>0</v>
      </c>
      <c r="E3793" s="46" t="s">
        <v>20435</v>
      </c>
      <c r="F3793" s="46" t="s">
        <v>20705</v>
      </c>
      <c r="G3793" s="46" t="s">
        <v>29665</v>
      </c>
      <c r="H3793" s="46" t="str">
        <f t="shared" si="59"/>
        <v>3861&gt;&gt;&gt;Main Campus&gt;&gt;&gt;Lahore&gt;&gt;&gt;Urdu</v>
      </c>
    </row>
    <row r="3794" spans="1:8">
      <c r="A3794" s="46" t="s">
        <v>25644</v>
      </c>
      <c r="B3794" s="46" t="s">
        <v>21090</v>
      </c>
      <c r="C3794" s="46" t="s">
        <v>0</v>
      </c>
      <c r="D3794" s="46" t="s">
        <v>0</v>
      </c>
      <c r="E3794" s="46" t="s">
        <v>20411</v>
      </c>
      <c r="F3794" s="46" t="s">
        <v>22891</v>
      </c>
      <c r="G3794" s="46" t="s">
        <v>25645</v>
      </c>
      <c r="H3794" s="46" t="str">
        <f t="shared" si="59"/>
        <v>2534&gt;&gt;&gt;Main Campus&gt;&gt;&gt;Gujranwala&gt;&gt;&gt;Business  and Commerce</v>
      </c>
    </row>
    <row r="3795" spans="1:8">
      <c r="A3795" s="46" t="s">
        <v>25644</v>
      </c>
      <c r="B3795" s="46" t="s">
        <v>21090</v>
      </c>
      <c r="C3795" s="46" t="s">
        <v>0</v>
      </c>
      <c r="D3795" s="46" t="s">
        <v>0</v>
      </c>
      <c r="E3795" s="46" t="s">
        <v>20411</v>
      </c>
      <c r="F3795" s="46" t="s">
        <v>20729</v>
      </c>
      <c r="G3795" s="46" t="s">
        <v>29666</v>
      </c>
      <c r="H3795" s="46" t="str">
        <f t="shared" si="59"/>
        <v>7468&gt;&gt;&gt;Main Campus&gt;&gt;&gt;Gujranwala&gt;&gt;&gt;Computer Sciences</v>
      </c>
    </row>
    <row r="3796" spans="1:8">
      <c r="A3796" s="46" t="s">
        <v>25644</v>
      </c>
      <c r="B3796" s="46" t="s">
        <v>21090</v>
      </c>
      <c r="C3796" s="46" t="s">
        <v>0</v>
      </c>
      <c r="D3796" s="46" t="s">
        <v>0</v>
      </c>
      <c r="E3796" s="46" t="s">
        <v>20411</v>
      </c>
      <c r="F3796" s="46" t="s">
        <v>20748</v>
      </c>
      <c r="G3796" s="46" t="s">
        <v>29667</v>
      </c>
      <c r="H3796" s="46" t="str">
        <f t="shared" si="59"/>
        <v>9789&gt;&gt;&gt;Main Campus&gt;&gt;&gt;Gujranwala&gt;&gt;&gt;Electrical Engineering</v>
      </c>
    </row>
    <row r="3797" spans="1:8">
      <c r="A3797" s="46" t="s">
        <v>25644</v>
      </c>
      <c r="B3797" s="46" t="s">
        <v>21090</v>
      </c>
      <c r="C3797" s="46" t="s">
        <v>0</v>
      </c>
      <c r="D3797" s="46" t="s">
        <v>0</v>
      </c>
      <c r="E3797" s="46" t="s">
        <v>20411</v>
      </c>
      <c r="F3797" s="46" t="s">
        <v>20854</v>
      </c>
      <c r="G3797" s="46" t="s">
        <v>29668</v>
      </c>
      <c r="H3797" s="46" t="str">
        <f t="shared" si="59"/>
        <v>9790&gt;&gt;&gt;Main Campus&gt;&gt;&gt;Gujranwala&gt;&gt;&gt;English</v>
      </c>
    </row>
    <row r="3798" spans="1:8">
      <c r="A3798" s="46" t="s">
        <v>25644</v>
      </c>
      <c r="B3798" s="46" t="s">
        <v>21090</v>
      </c>
      <c r="C3798" s="46" t="s">
        <v>0</v>
      </c>
      <c r="D3798" s="46" t="s">
        <v>0</v>
      </c>
      <c r="E3798" s="46" t="s">
        <v>20411</v>
      </c>
      <c r="F3798" s="46" t="s">
        <v>29669</v>
      </c>
      <c r="G3798" s="46" t="s">
        <v>29670</v>
      </c>
      <c r="H3798" s="46" t="str">
        <f t="shared" si="59"/>
        <v>2122&gt;&gt;&gt;Main Campus&gt;&gt;&gt;Gujranwala&gt;&gt;&gt;English Department</v>
      </c>
    </row>
    <row r="3799" spans="1:8">
      <c r="A3799" s="46" t="s">
        <v>25644</v>
      </c>
      <c r="B3799" s="46" t="s">
        <v>21090</v>
      </c>
      <c r="C3799" s="46" t="s">
        <v>0</v>
      </c>
      <c r="D3799" s="46" t="s">
        <v>0</v>
      </c>
      <c r="E3799" s="46" t="s">
        <v>20411</v>
      </c>
      <c r="F3799" s="46" t="s">
        <v>22236</v>
      </c>
      <c r="G3799" s="46" t="s">
        <v>25646</v>
      </c>
      <c r="H3799" s="46" t="str">
        <f t="shared" si="59"/>
        <v>9788&gt;&gt;&gt;Main Campus&gt;&gt;&gt;Gujranwala&gt;&gt;&gt;Fine Arts, Design &amp; Architecture</v>
      </c>
    </row>
    <row r="3800" spans="1:8">
      <c r="A3800" s="46" t="s">
        <v>25644</v>
      </c>
      <c r="B3800" s="46" t="s">
        <v>21090</v>
      </c>
      <c r="C3800" s="46" t="s">
        <v>0</v>
      </c>
      <c r="D3800" s="46" t="s">
        <v>0</v>
      </c>
      <c r="E3800" s="46" t="s">
        <v>20411</v>
      </c>
      <c r="F3800" s="46" t="s">
        <v>22237</v>
      </c>
      <c r="G3800" s="46" t="s">
        <v>25647</v>
      </c>
      <c r="H3800" s="46" t="str">
        <f t="shared" si="59"/>
        <v>9786&gt;&gt;&gt;Main Campus&gt;&gt;&gt;Gujranwala&gt;&gt;&gt;Fine Arts, Design and Architecture</v>
      </c>
    </row>
    <row r="3801" spans="1:8">
      <c r="A3801" s="46" t="s">
        <v>25644</v>
      </c>
      <c r="B3801" s="46" t="s">
        <v>21090</v>
      </c>
      <c r="C3801" s="46" t="s">
        <v>0</v>
      </c>
      <c r="D3801" s="46" t="s">
        <v>0</v>
      </c>
      <c r="E3801" s="46" t="s">
        <v>20411</v>
      </c>
      <c r="F3801" s="46" t="s">
        <v>22238</v>
      </c>
      <c r="G3801" s="46" t="s">
        <v>25648</v>
      </c>
      <c r="H3801" s="46" t="str">
        <f t="shared" si="59"/>
        <v>12719&gt;&gt;&gt;Main Campus&gt;&gt;&gt;Gujranwala&gt;&gt;&gt;Humanities and Social Sciences</v>
      </c>
    </row>
    <row r="3802" spans="1:8">
      <c r="A3802" s="46" t="s">
        <v>25644</v>
      </c>
      <c r="B3802" s="46" t="s">
        <v>21090</v>
      </c>
      <c r="C3802" s="46" t="s">
        <v>0</v>
      </c>
      <c r="D3802" s="46" t="s">
        <v>0</v>
      </c>
      <c r="E3802" s="46" t="s">
        <v>20411</v>
      </c>
      <c r="F3802" s="46" t="s">
        <v>20850</v>
      </c>
      <c r="G3802" s="46" t="s">
        <v>29671</v>
      </c>
      <c r="H3802" s="46" t="str">
        <f t="shared" si="59"/>
        <v>2305&gt;&gt;&gt;Main Campus&gt;&gt;&gt;Gujranwala&gt;&gt;&gt;Islamic Studies</v>
      </c>
    </row>
    <row r="3803" spans="1:8">
      <c r="A3803" s="46" t="s">
        <v>25644</v>
      </c>
      <c r="B3803" s="46" t="s">
        <v>21090</v>
      </c>
      <c r="C3803" s="46" t="s">
        <v>0</v>
      </c>
      <c r="D3803" s="46" t="s">
        <v>0</v>
      </c>
      <c r="E3803" s="46" t="s">
        <v>20411</v>
      </c>
      <c r="F3803" s="46" t="s">
        <v>20644</v>
      </c>
      <c r="G3803" s="46" t="s">
        <v>29672</v>
      </c>
      <c r="H3803" s="46" t="str">
        <f t="shared" si="59"/>
        <v>3571&gt;&gt;&gt;Main Campus&gt;&gt;&gt;Gujranwala&gt;&gt;&gt;Management Sciences</v>
      </c>
    </row>
    <row r="3804" spans="1:8">
      <c r="A3804" s="46" t="s">
        <v>25644</v>
      </c>
      <c r="B3804" s="46" t="s">
        <v>21090</v>
      </c>
      <c r="C3804" s="46" t="s">
        <v>0</v>
      </c>
      <c r="D3804" s="46" t="s">
        <v>0</v>
      </c>
      <c r="E3804" s="46" t="s">
        <v>20411</v>
      </c>
      <c r="F3804" s="46" t="s">
        <v>21089</v>
      </c>
      <c r="G3804" s="46" t="s">
        <v>25649</v>
      </c>
      <c r="H3804" s="46" t="str">
        <f t="shared" si="59"/>
        <v>9787&gt;&gt;&gt;Main Campus&gt;&gt;&gt;Gujranwala&gt;&gt;&gt;Mass Communication &amp; Media Studies</v>
      </c>
    </row>
    <row r="3805" spans="1:8">
      <c r="A3805" s="46" t="s">
        <v>25644</v>
      </c>
      <c r="B3805" s="46" t="s">
        <v>21090</v>
      </c>
      <c r="C3805" s="46" t="s">
        <v>0</v>
      </c>
      <c r="D3805" s="46" t="s">
        <v>0</v>
      </c>
      <c r="E3805" s="46" t="s">
        <v>20411</v>
      </c>
      <c r="F3805" s="46" t="s">
        <v>20688</v>
      </c>
      <c r="G3805" s="46" t="s">
        <v>29673</v>
      </c>
      <c r="H3805" s="46" t="str">
        <f t="shared" si="59"/>
        <v>55024&gt;&gt;&gt;Main Campus&gt;&gt;&gt;Gujranwala&gt;&gt;&gt;Mathematics</v>
      </c>
    </row>
    <row r="3806" spans="1:8">
      <c r="A3806" s="46" t="s">
        <v>25650</v>
      </c>
      <c r="B3806" s="46" t="s">
        <v>514</v>
      </c>
      <c r="C3806" s="46" t="s">
        <v>114</v>
      </c>
      <c r="D3806" s="46" t="s">
        <v>22894</v>
      </c>
      <c r="E3806" s="46" t="s">
        <v>20407</v>
      </c>
      <c r="F3806" s="46" t="s">
        <v>22894</v>
      </c>
      <c r="G3806" s="46" t="s">
        <v>25651</v>
      </c>
      <c r="H3806" s="46" t="str">
        <f t="shared" si="59"/>
        <v>2993&gt;&gt;&gt;Constituent College&gt;&gt;&gt;Faisalabad&gt;&gt;&gt;University Cummunity College</v>
      </c>
    </row>
    <row r="3807" spans="1:8">
      <c r="A3807" s="46" t="s">
        <v>25650</v>
      </c>
      <c r="B3807" s="46" t="s">
        <v>514</v>
      </c>
      <c r="C3807" s="46" t="s">
        <v>114</v>
      </c>
      <c r="D3807" s="46" t="s">
        <v>22333</v>
      </c>
      <c r="E3807" s="46" t="s">
        <v>20407</v>
      </c>
      <c r="F3807" s="46" t="s">
        <v>22333</v>
      </c>
      <c r="G3807" s="46" t="s">
        <v>25652</v>
      </c>
      <c r="H3807" s="46" t="str">
        <f t="shared" si="59"/>
        <v>9958&gt;&gt;&gt;Constituent College&gt;&gt;&gt;Faisalabad&gt;&gt;&gt;University Degree College</v>
      </c>
    </row>
    <row r="3808" spans="1:8">
      <c r="A3808" s="46" t="s">
        <v>25650</v>
      </c>
      <c r="B3808" s="46" t="s">
        <v>514</v>
      </c>
      <c r="C3808" s="46" t="s">
        <v>0</v>
      </c>
      <c r="D3808" s="46" t="s">
        <v>0</v>
      </c>
      <c r="E3808" s="46" t="s">
        <v>20407</v>
      </c>
      <c r="F3808" s="46" t="s">
        <v>23321</v>
      </c>
      <c r="G3808" s="46" t="s">
        <v>25653</v>
      </c>
      <c r="H3808" s="46" t="str">
        <f t="shared" si="59"/>
        <v>7459&gt;&gt;&gt;Main Campus&gt;&gt;&gt;Faisalabad&gt;&gt;&gt;Allied Health Professionals</v>
      </c>
    </row>
    <row r="3809" spans="1:8">
      <c r="A3809" s="46" t="s">
        <v>25650</v>
      </c>
      <c r="B3809" s="46" t="s">
        <v>514</v>
      </c>
      <c r="C3809" s="46" t="s">
        <v>0</v>
      </c>
      <c r="D3809" s="46" t="s">
        <v>0</v>
      </c>
      <c r="E3809" s="46" t="s">
        <v>20407</v>
      </c>
      <c r="F3809" s="46" t="s">
        <v>22949</v>
      </c>
      <c r="G3809" s="46" t="s">
        <v>25654</v>
      </c>
      <c r="H3809" s="46" t="str">
        <f t="shared" si="59"/>
        <v>1626&gt;&gt;&gt;Main Campus&gt;&gt;&gt;Faisalabad&gt;&gt;&gt;Applied Chemistry</v>
      </c>
    </row>
    <row r="3810" spans="1:8">
      <c r="A3810" s="46" t="s">
        <v>25650</v>
      </c>
      <c r="B3810" s="46" t="s">
        <v>514</v>
      </c>
      <c r="C3810" s="46" t="s">
        <v>0</v>
      </c>
      <c r="D3810" s="46" t="s">
        <v>0</v>
      </c>
      <c r="E3810" s="46" t="s">
        <v>20407</v>
      </c>
      <c r="F3810" s="46" t="s">
        <v>22957</v>
      </c>
      <c r="G3810" s="46" t="s">
        <v>25655</v>
      </c>
      <c r="H3810" s="46" t="str">
        <f t="shared" si="59"/>
        <v>1240&gt;&gt;&gt;Main Campus&gt;&gt;&gt;Faisalabad&gt;&gt;&gt;Applied Linguistics</v>
      </c>
    </row>
    <row r="3811" spans="1:8">
      <c r="A3811" s="46" t="s">
        <v>25650</v>
      </c>
      <c r="B3811" s="46" t="s">
        <v>514</v>
      </c>
      <c r="C3811" s="46" t="s">
        <v>0</v>
      </c>
      <c r="D3811" s="46" t="s">
        <v>0</v>
      </c>
      <c r="E3811" s="46" t="s">
        <v>20407</v>
      </c>
      <c r="F3811" s="46" t="s">
        <v>21135</v>
      </c>
      <c r="G3811" s="46" t="s">
        <v>29674</v>
      </c>
      <c r="H3811" s="46" t="str">
        <f t="shared" si="59"/>
        <v>1601&gt;&gt;&gt;Main Campus&gt;&gt;&gt;Faisalabad&gt;&gt;&gt;Applied Psychology</v>
      </c>
    </row>
    <row r="3812" spans="1:8">
      <c r="A3812" s="46" t="s">
        <v>25650</v>
      </c>
      <c r="B3812" s="46" t="s">
        <v>514</v>
      </c>
      <c r="C3812" s="46" t="s">
        <v>0</v>
      </c>
      <c r="D3812" s="46" t="s">
        <v>0</v>
      </c>
      <c r="E3812" s="46" t="s">
        <v>20407</v>
      </c>
      <c r="F3812" s="46" t="s">
        <v>20885</v>
      </c>
      <c r="G3812" s="46" t="s">
        <v>29675</v>
      </c>
      <c r="H3812" s="46" t="str">
        <f t="shared" si="59"/>
        <v>1596&gt;&gt;&gt;Main Campus&gt;&gt;&gt;Faisalabad&gt;&gt;&gt;Arabic</v>
      </c>
    </row>
    <row r="3813" spans="1:8">
      <c r="A3813" s="46" t="s">
        <v>25650</v>
      </c>
      <c r="B3813" s="46" t="s">
        <v>514</v>
      </c>
      <c r="C3813" s="46" t="s">
        <v>0</v>
      </c>
      <c r="D3813" s="46" t="s">
        <v>0</v>
      </c>
      <c r="E3813" s="46" t="s">
        <v>20407</v>
      </c>
      <c r="F3813" s="46" t="s">
        <v>15</v>
      </c>
      <c r="G3813" s="46" t="s">
        <v>25656</v>
      </c>
      <c r="H3813" s="46" t="str">
        <f t="shared" si="59"/>
        <v>1611&gt;&gt;&gt;Main Campus&gt;&gt;&gt;Faisalabad&gt;&gt;&gt;Arts &amp; Design</v>
      </c>
    </row>
    <row r="3814" spans="1:8">
      <c r="A3814" s="46" t="s">
        <v>25650</v>
      </c>
      <c r="B3814" s="46" t="s">
        <v>514</v>
      </c>
      <c r="C3814" s="46" t="s">
        <v>0</v>
      </c>
      <c r="D3814" s="46" t="s">
        <v>0</v>
      </c>
      <c r="E3814" s="46" t="s">
        <v>20407</v>
      </c>
      <c r="F3814" s="46" t="s">
        <v>22832</v>
      </c>
      <c r="G3814" s="46" t="s">
        <v>25657</v>
      </c>
      <c r="H3814" s="46" t="str">
        <f t="shared" si="59"/>
        <v>5485&gt;&gt;&gt;Main Campus&gt;&gt;&gt;Faisalabad&gt;&gt;&gt;Arts Private</v>
      </c>
    </row>
    <row r="3815" spans="1:8">
      <c r="A3815" s="46" t="s">
        <v>25650</v>
      </c>
      <c r="B3815" s="46" t="s">
        <v>514</v>
      </c>
      <c r="C3815" s="46" t="s">
        <v>0</v>
      </c>
      <c r="D3815" s="46" t="s">
        <v>0</v>
      </c>
      <c r="E3815" s="46" t="s">
        <v>20407</v>
      </c>
      <c r="F3815" s="46" t="s">
        <v>21680</v>
      </c>
      <c r="G3815" s="46" t="s">
        <v>25658</v>
      </c>
      <c r="H3815" s="46" t="str">
        <f t="shared" si="59"/>
        <v>15195&gt;&gt;&gt;Main Campus&gt;&gt;&gt;Faisalabad&gt;&gt;&gt;B.Ed</v>
      </c>
    </row>
    <row r="3816" spans="1:8">
      <c r="A3816" s="46" t="s">
        <v>25650</v>
      </c>
      <c r="B3816" s="46" t="s">
        <v>514</v>
      </c>
      <c r="C3816" s="46" t="s">
        <v>0</v>
      </c>
      <c r="D3816" s="46" t="s">
        <v>0</v>
      </c>
      <c r="E3816" s="46" t="s">
        <v>20407</v>
      </c>
      <c r="F3816" s="46" t="s">
        <v>29676</v>
      </c>
      <c r="G3816" s="46" t="s">
        <v>29677</v>
      </c>
      <c r="H3816" s="46" t="str">
        <f t="shared" si="59"/>
        <v>3913&gt;&gt;&gt;Main Campus&gt;&gt;&gt;Faisalabad&gt;&gt;&gt;Bachelor of Education</v>
      </c>
    </row>
    <row r="3817" spans="1:8">
      <c r="A3817" s="46" t="s">
        <v>25650</v>
      </c>
      <c r="B3817" s="46" t="s">
        <v>514</v>
      </c>
      <c r="C3817" s="46" t="s">
        <v>0</v>
      </c>
      <c r="D3817" s="46" t="s">
        <v>0</v>
      </c>
      <c r="E3817" s="46" t="s">
        <v>20407</v>
      </c>
      <c r="F3817" s="46" t="s">
        <v>21116</v>
      </c>
      <c r="G3817" s="46" t="s">
        <v>25659</v>
      </c>
      <c r="H3817" s="46" t="str">
        <f t="shared" si="59"/>
        <v>1612&gt;&gt;&gt;Main Campus&gt;&gt;&gt;Faisalabad&gt;&gt;&gt;Banking &amp; Finance</v>
      </c>
    </row>
    <row r="3818" spans="1:8">
      <c r="A3818" s="46" t="s">
        <v>25650</v>
      </c>
      <c r="B3818" s="46" t="s">
        <v>514</v>
      </c>
      <c r="C3818" s="46" t="s">
        <v>0</v>
      </c>
      <c r="D3818" s="46" t="s">
        <v>0</v>
      </c>
      <c r="E3818" s="46" t="s">
        <v>20407</v>
      </c>
      <c r="F3818" s="46" t="s">
        <v>22823</v>
      </c>
      <c r="G3818" s="46" t="s">
        <v>25660</v>
      </c>
      <c r="H3818" s="46" t="str">
        <f t="shared" si="59"/>
        <v>13792&gt;&gt;&gt;Main Campus&gt;&gt;&gt;Faisalabad&gt;&gt;&gt;Bechlors of Arts</v>
      </c>
    </row>
    <row r="3819" spans="1:8">
      <c r="A3819" s="46" t="s">
        <v>25650</v>
      </c>
      <c r="B3819" s="46" t="s">
        <v>514</v>
      </c>
      <c r="C3819" s="46" t="s">
        <v>0</v>
      </c>
      <c r="D3819" s="46" t="s">
        <v>0</v>
      </c>
      <c r="E3819" s="46" t="s">
        <v>20407</v>
      </c>
      <c r="F3819" s="46" t="s">
        <v>20879</v>
      </c>
      <c r="G3819" s="46" t="s">
        <v>29678</v>
      </c>
      <c r="H3819" s="46" t="str">
        <f t="shared" si="59"/>
        <v>1629&gt;&gt;&gt;Main Campus&gt;&gt;&gt;Faisalabad&gt;&gt;&gt;BioChemistry</v>
      </c>
    </row>
    <row r="3820" spans="1:8">
      <c r="A3820" s="46" t="s">
        <v>25650</v>
      </c>
      <c r="B3820" s="46" t="s">
        <v>514</v>
      </c>
      <c r="C3820" s="46" t="s">
        <v>0</v>
      </c>
      <c r="D3820" s="46" t="s">
        <v>0</v>
      </c>
      <c r="E3820" s="46" t="s">
        <v>20407</v>
      </c>
      <c r="F3820" s="46" t="s">
        <v>21155</v>
      </c>
      <c r="G3820" s="46" t="s">
        <v>29679</v>
      </c>
      <c r="H3820" s="46" t="str">
        <f t="shared" si="59"/>
        <v>7035&gt;&gt;&gt;Main Campus&gt;&gt;&gt;Faisalabad&gt;&gt;&gt;BioInformatics</v>
      </c>
    </row>
    <row r="3821" spans="1:8">
      <c r="A3821" s="46" t="s">
        <v>25650</v>
      </c>
      <c r="B3821" s="46" t="s">
        <v>514</v>
      </c>
      <c r="C3821" s="46" t="s">
        <v>0</v>
      </c>
      <c r="D3821" s="46" t="s">
        <v>0</v>
      </c>
      <c r="E3821" s="46" t="s">
        <v>20407</v>
      </c>
      <c r="F3821" s="46" t="s">
        <v>23251</v>
      </c>
      <c r="G3821" s="46" t="s">
        <v>25661</v>
      </c>
      <c r="H3821" s="46" t="str">
        <f t="shared" si="59"/>
        <v>1622&gt;&gt;&gt;Main Campus&gt;&gt;&gt;Faisalabad&gt;&gt;&gt;BIOINFORMATICS &amp; BIOTECHNOLOGY</v>
      </c>
    </row>
    <row r="3822" spans="1:8">
      <c r="A3822" s="46" t="s">
        <v>25650</v>
      </c>
      <c r="B3822" s="46" t="s">
        <v>514</v>
      </c>
      <c r="C3822" s="46" t="s">
        <v>0</v>
      </c>
      <c r="D3822" s="46" t="s">
        <v>0</v>
      </c>
      <c r="E3822" s="46" t="s">
        <v>20407</v>
      </c>
      <c r="F3822" s="46" t="s">
        <v>20893</v>
      </c>
      <c r="G3822" s="46" t="s">
        <v>29680</v>
      </c>
      <c r="H3822" s="46" t="str">
        <f t="shared" si="59"/>
        <v>3104&gt;&gt;&gt;Main Campus&gt;&gt;&gt;Faisalabad&gt;&gt;&gt;Botany</v>
      </c>
    </row>
    <row r="3823" spans="1:8">
      <c r="A3823" s="46" t="s">
        <v>25650</v>
      </c>
      <c r="B3823" s="46" t="s">
        <v>514</v>
      </c>
      <c r="C3823" s="46" t="s">
        <v>0</v>
      </c>
      <c r="D3823" s="46" t="s">
        <v>0</v>
      </c>
      <c r="E3823" s="46" t="s">
        <v>20407</v>
      </c>
      <c r="F3823" s="46" t="s">
        <v>20682</v>
      </c>
      <c r="G3823" s="46" t="s">
        <v>29681</v>
      </c>
      <c r="H3823" s="46" t="str">
        <f t="shared" si="59"/>
        <v>1613&gt;&gt;&gt;Main Campus&gt;&gt;&gt;Faisalabad&gt;&gt;&gt;Business Administration</v>
      </c>
    </row>
    <row r="3824" spans="1:8">
      <c r="A3824" s="46" t="s">
        <v>25650</v>
      </c>
      <c r="B3824" s="46" t="s">
        <v>514</v>
      </c>
      <c r="C3824" s="46" t="s">
        <v>0</v>
      </c>
      <c r="D3824" s="46" t="s">
        <v>0</v>
      </c>
      <c r="E3824" s="46" t="s">
        <v>20407</v>
      </c>
      <c r="F3824" s="46" t="s">
        <v>25662</v>
      </c>
      <c r="G3824" s="46" t="s">
        <v>25663</v>
      </c>
      <c r="H3824" s="46" t="str">
        <f t="shared" si="59"/>
        <v>55090&gt;&gt;&gt;Main Campus&gt;&gt;&gt;Faisalabad&gt;&gt;&gt;Center of Data Science</v>
      </c>
    </row>
    <row r="3825" spans="1:8">
      <c r="A3825" s="46" t="s">
        <v>25650</v>
      </c>
      <c r="B3825" s="46" t="s">
        <v>514</v>
      </c>
      <c r="C3825" s="46" t="s">
        <v>0</v>
      </c>
      <c r="D3825" s="46" t="s">
        <v>0</v>
      </c>
      <c r="E3825" s="46" t="s">
        <v>20407</v>
      </c>
      <c r="F3825" s="46" t="s">
        <v>21661</v>
      </c>
      <c r="G3825" s="46" t="s">
        <v>25664</v>
      </c>
      <c r="H3825" s="46" t="str">
        <f t="shared" si="59"/>
        <v>27295&gt;&gt;&gt;Main Campus&gt;&gt;&gt;Faisalabad&gt;&gt;&gt;Chemical Engineering Technology</v>
      </c>
    </row>
    <row r="3826" spans="1:8">
      <c r="A3826" s="46" t="s">
        <v>25650</v>
      </c>
      <c r="B3826" s="46" t="s">
        <v>514</v>
      </c>
      <c r="C3826" s="46" t="s">
        <v>0</v>
      </c>
      <c r="D3826" s="46" t="s">
        <v>0</v>
      </c>
      <c r="E3826" s="46" t="s">
        <v>20407</v>
      </c>
      <c r="F3826" s="46" t="s">
        <v>20830</v>
      </c>
      <c r="G3826" s="46" t="s">
        <v>29682</v>
      </c>
      <c r="H3826" s="46" t="str">
        <f t="shared" si="59"/>
        <v>1593&gt;&gt;&gt;Main Campus&gt;&gt;&gt;Faisalabad&gt;&gt;&gt;Chemistry</v>
      </c>
    </row>
    <row r="3827" spans="1:8">
      <c r="A3827" s="46" t="s">
        <v>25650</v>
      </c>
      <c r="B3827" s="46" t="s">
        <v>514</v>
      </c>
      <c r="C3827" s="46" t="s">
        <v>0</v>
      </c>
      <c r="D3827" s="46" t="s">
        <v>0</v>
      </c>
      <c r="E3827" s="46" t="s">
        <v>20407</v>
      </c>
      <c r="F3827" s="46" t="s">
        <v>22769</v>
      </c>
      <c r="G3827" s="46" t="s">
        <v>25665</v>
      </c>
      <c r="H3827" s="46" t="str">
        <f t="shared" si="59"/>
        <v>10350&gt;&gt;&gt;Main Campus&gt;&gt;&gt;Faisalabad&gt;&gt;&gt;Civil Enginerring</v>
      </c>
    </row>
    <row r="3828" spans="1:8">
      <c r="A3828" s="46" t="s">
        <v>25650</v>
      </c>
      <c r="B3828" s="46" t="s">
        <v>514</v>
      </c>
      <c r="C3828" s="46" t="s">
        <v>0</v>
      </c>
      <c r="D3828" s="46" t="s">
        <v>0</v>
      </c>
      <c r="E3828" s="46" t="s">
        <v>20407</v>
      </c>
      <c r="F3828" s="46" t="s">
        <v>25666</v>
      </c>
      <c r="G3828" s="46" t="s">
        <v>25667</v>
      </c>
      <c r="H3828" s="46" t="str">
        <f t="shared" si="59"/>
        <v>13811&gt;&gt;&gt;Main Campus&gt;&gt;&gt;Faisalabad&gt;&gt;&gt;College of Physical Therapy</v>
      </c>
    </row>
    <row r="3829" spans="1:8">
      <c r="A3829" s="46" t="s">
        <v>25650</v>
      </c>
      <c r="B3829" s="46" t="s">
        <v>514</v>
      </c>
      <c r="C3829" s="46" t="s">
        <v>0</v>
      </c>
      <c r="D3829" s="46" t="s">
        <v>0</v>
      </c>
      <c r="E3829" s="46" t="s">
        <v>20407</v>
      </c>
      <c r="F3829" s="46" t="s">
        <v>27167</v>
      </c>
      <c r="G3829" s="46" t="s">
        <v>29683</v>
      </c>
      <c r="H3829" s="46" t="str">
        <f t="shared" si="59"/>
        <v>1614&gt;&gt;&gt;Main Campus&gt;&gt;&gt;Faisalabad&gt;&gt;&gt;Commerce</v>
      </c>
    </row>
    <row r="3830" spans="1:8">
      <c r="A3830" s="46" t="s">
        <v>25650</v>
      </c>
      <c r="B3830" s="46" t="s">
        <v>514</v>
      </c>
      <c r="C3830" s="46" t="s">
        <v>0</v>
      </c>
      <c r="D3830" s="46" t="s">
        <v>0</v>
      </c>
      <c r="E3830" s="46" t="s">
        <v>20407</v>
      </c>
      <c r="F3830" s="46" t="s">
        <v>20840</v>
      </c>
      <c r="G3830" s="46" t="s">
        <v>29684</v>
      </c>
      <c r="H3830" s="46" t="str">
        <f t="shared" si="59"/>
        <v>1587&gt;&gt;&gt;Main Campus&gt;&gt;&gt;Faisalabad&gt;&gt;&gt;Computer Science</v>
      </c>
    </row>
    <row r="3831" spans="1:8">
      <c r="A3831" s="46" t="s">
        <v>25650</v>
      </c>
      <c r="B3831" s="46" t="s">
        <v>514</v>
      </c>
      <c r="C3831" s="46" t="s">
        <v>0</v>
      </c>
      <c r="D3831" s="46" t="s">
        <v>0</v>
      </c>
      <c r="E3831" s="46" t="s">
        <v>20407</v>
      </c>
      <c r="F3831" s="46" t="s">
        <v>27173</v>
      </c>
      <c r="G3831" s="46" t="s">
        <v>29685</v>
      </c>
      <c r="H3831" s="46" t="str">
        <f t="shared" si="59"/>
        <v>13813&gt;&gt;&gt;Main Campus&gt;&gt;&gt;Faisalabad&gt;&gt;&gt;Department of Chemistry</v>
      </c>
    </row>
    <row r="3832" spans="1:8">
      <c r="A3832" s="46" t="s">
        <v>25650</v>
      </c>
      <c r="B3832" s="46" t="s">
        <v>514</v>
      </c>
      <c r="C3832" s="46" t="s">
        <v>0</v>
      </c>
      <c r="D3832" s="46" t="s">
        <v>0</v>
      </c>
      <c r="E3832" s="46" t="s">
        <v>20407</v>
      </c>
      <c r="F3832" s="46" t="s">
        <v>21007</v>
      </c>
      <c r="G3832" s="46" t="s">
        <v>29686</v>
      </c>
      <c r="H3832" s="46" t="str">
        <f t="shared" si="59"/>
        <v>27293&gt;&gt;&gt;Main Campus&gt;&gt;&gt;Faisalabad&gt;&gt;&gt;Department of International Relations</v>
      </c>
    </row>
    <row r="3833" spans="1:8">
      <c r="A3833" s="46" t="s">
        <v>25650</v>
      </c>
      <c r="B3833" s="46" t="s">
        <v>514</v>
      </c>
      <c r="C3833" s="46" t="s">
        <v>0</v>
      </c>
      <c r="D3833" s="46" t="s">
        <v>0</v>
      </c>
      <c r="E3833" s="46" t="s">
        <v>20407</v>
      </c>
      <c r="F3833" s="46" t="s">
        <v>20975</v>
      </c>
      <c r="G3833" s="46" t="s">
        <v>25668</v>
      </c>
      <c r="H3833" s="46" t="str">
        <f t="shared" si="59"/>
        <v>13821&gt;&gt;&gt;Main Campus&gt;&gt;&gt;Faisalabad&gt;&gt;&gt;Distance learning deptt</v>
      </c>
    </row>
    <row r="3834" spans="1:8">
      <c r="A3834" s="46" t="s">
        <v>25650</v>
      </c>
      <c r="B3834" s="46" t="s">
        <v>514</v>
      </c>
      <c r="C3834" s="46" t="s">
        <v>0</v>
      </c>
      <c r="D3834" s="46" t="s">
        <v>0</v>
      </c>
      <c r="E3834" s="46" t="s">
        <v>20407</v>
      </c>
      <c r="F3834" s="46" t="s">
        <v>21842</v>
      </c>
      <c r="G3834" s="46" t="s">
        <v>25669</v>
      </c>
      <c r="H3834" s="46" t="str">
        <f t="shared" si="59"/>
        <v>13475&gt;&gt;&gt;Main Campus&gt;&gt;&gt;Faisalabad&gt;&gt;&gt;Eastern Medicine</v>
      </c>
    </row>
    <row r="3835" spans="1:8">
      <c r="A3835" s="46" t="s">
        <v>25650</v>
      </c>
      <c r="B3835" s="46" t="s">
        <v>514</v>
      </c>
      <c r="C3835" s="46" t="s">
        <v>0</v>
      </c>
      <c r="D3835" s="46" t="s">
        <v>0</v>
      </c>
      <c r="E3835" s="46" t="s">
        <v>20407</v>
      </c>
      <c r="F3835" s="46" t="s">
        <v>20838</v>
      </c>
      <c r="G3835" s="46" t="s">
        <v>29687</v>
      </c>
      <c r="H3835" s="46" t="str">
        <f t="shared" si="59"/>
        <v>1638&gt;&gt;&gt;Main Campus&gt;&gt;&gt;Faisalabad&gt;&gt;&gt;Economics</v>
      </c>
    </row>
    <row r="3836" spans="1:8">
      <c r="A3836" s="46" t="s">
        <v>25650</v>
      </c>
      <c r="B3836" s="46" t="s">
        <v>514</v>
      </c>
      <c r="C3836" s="46" t="s">
        <v>0</v>
      </c>
      <c r="D3836" s="46" t="s">
        <v>0</v>
      </c>
      <c r="E3836" s="46" t="s">
        <v>20407</v>
      </c>
      <c r="F3836" s="46" t="s">
        <v>20620</v>
      </c>
      <c r="G3836" s="46" t="s">
        <v>29688</v>
      </c>
      <c r="H3836" s="46" t="str">
        <f t="shared" si="59"/>
        <v>1617&gt;&gt;&gt;Main Campus&gt;&gt;&gt;Faisalabad&gt;&gt;&gt;Education</v>
      </c>
    </row>
    <row r="3837" spans="1:8">
      <c r="A3837" s="46" t="s">
        <v>25650</v>
      </c>
      <c r="B3837" s="46" t="s">
        <v>514</v>
      </c>
      <c r="C3837" s="46" t="s">
        <v>0</v>
      </c>
      <c r="D3837" s="46" t="s">
        <v>0</v>
      </c>
      <c r="E3837" s="46" t="s">
        <v>20407</v>
      </c>
      <c r="F3837" s="46" t="s">
        <v>20748</v>
      </c>
      <c r="G3837" s="46" t="s">
        <v>29689</v>
      </c>
      <c r="H3837" s="46" t="str">
        <f t="shared" si="59"/>
        <v>1594&gt;&gt;&gt;Main Campus&gt;&gt;&gt;Faisalabad&gt;&gt;&gt;Electrical Engineering</v>
      </c>
    </row>
    <row r="3838" spans="1:8">
      <c r="A3838" s="46" t="s">
        <v>25650</v>
      </c>
      <c r="B3838" s="46" t="s">
        <v>514</v>
      </c>
      <c r="C3838" s="46" t="s">
        <v>0</v>
      </c>
      <c r="D3838" s="46" t="s">
        <v>0</v>
      </c>
      <c r="E3838" s="46" t="s">
        <v>20407</v>
      </c>
      <c r="F3838" s="46" t="s">
        <v>22424</v>
      </c>
      <c r="G3838" s="46" t="s">
        <v>29690</v>
      </c>
      <c r="H3838" s="46" t="str">
        <f t="shared" si="59"/>
        <v>13820&gt;&gt;&gt;Main Campus&gt;&gt;&gt;Faisalabad&gt;&gt;&gt;Electrical Engineering Technology</v>
      </c>
    </row>
    <row r="3839" spans="1:8">
      <c r="A3839" s="46" t="s">
        <v>25650</v>
      </c>
      <c r="B3839" s="46" t="s">
        <v>514</v>
      </c>
      <c r="C3839" s="46" t="s">
        <v>0</v>
      </c>
      <c r="D3839" s="46" t="s">
        <v>0</v>
      </c>
      <c r="E3839" s="46" t="s">
        <v>20407</v>
      </c>
      <c r="F3839" s="46" t="s">
        <v>20854</v>
      </c>
      <c r="G3839" s="46" t="s">
        <v>29691</v>
      </c>
      <c r="H3839" s="46" t="str">
        <f t="shared" si="59"/>
        <v>1618&gt;&gt;&gt;Main Campus&gt;&gt;&gt;Faisalabad&gt;&gt;&gt;English</v>
      </c>
    </row>
    <row r="3840" spans="1:8">
      <c r="A3840" s="46" t="s">
        <v>25650</v>
      </c>
      <c r="B3840" s="46" t="s">
        <v>514</v>
      </c>
      <c r="C3840" s="46" t="s">
        <v>0</v>
      </c>
      <c r="D3840" s="46" t="s">
        <v>0</v>
      </c>
      <c r="E3840" s="46" t="s">
        <v>20407</v>
      </c>
      <c r="F3840" s="46" t="s">
        <v>29692</v>
      </c>
      <c r="G3840" s="46" t="s">
        <v>29693</v>
      </c>
      <c r="H3840" s="46" t="str">
        <f t="shared" si="59"/>
        <v>1604&gt;&gt;&gt;Main Campus&gt;&gt;&gt;Faisalabad&gt;&gt;&gt;English Linguistics</v>
      </c>
    </row>
    <row r="3841" spans="1:8">
      <c r="A3841" s="46" t="s">
        <v>25650</v>
      </c>
      <c r="B3841" s="46" t="s">
        <v>514</v>
      </c>
      <c r="C3841" s="46" t="s">
        <v>0</v>
      </c>
      <c r="D3841" s="46" t="s">
        <v>0</v>
      </c>
      <c r="E3841" s="46" t="s">
        <v>20407</v>
      </c>
      <c r="F3841" s="46" t="s">
        <v>20661</v>
      </c>
      <c r="G3841" s="46" t="s">
        <v>29694</v>
      </c>
      <c r="H3841" s="46" t="str">
        <f t="shared" si="59"/>
        <v>1605&gt;&gt;&gt;Main Campus&gt;&gt;&gt;Faisalabad&gt;&gt;&gt;English Literature</v>
      </c>
    </row>
    <row r="3842" spans="1:8">
      <c r="A3842" s="46" t="s">
        <v>25650</v>
      </c>
      <c r="B3842" s="46" t="s">
        <v>514</v>
      </c>
      <c r="C3842" s="46" t="s">
        <v>0</v>
      </c>
      <c r="D3842" s="46" t="s">
        <v>0</v>
      </c>
      <c r="E3842" s="46" t="s">
        <v>20407</v>
      </c>
      <c r="F3842" s="46" t="s">
        <v>23271</v>
      </c>
      <c r="G3842" s="46" t="s">
        <v>25670</v>
      </c>
      <c r="H3842" s="46" t="str">
        <f t="shared" ref="H3842:H3905" si="60">CONCATENATE(G3842, "&gt;&gt;&gt;", C3842, "&gt;&gt;&gt;", E3842, "&gt;&gt;&gt;", F3842)</f>
        <v>13788&gt;&gt;&gt;Main Campus&gt;&gt;&gt;Faisalabad&gt;&gt;&gt;ENGLISH LITRATURE</v>
      </c>
    </row>
    <row r="3843" spans="1:8">
      <c r="A3843" s="46" t="s">
        <v>25650</v>
      </c>
      <c r="B3843" s="46" t="s">
        <v>514</v>
      </c>
      <c r="C3843" s="46" t="s">
        <v>0</v>
      </c>
      <c r="D3843" s="46" t="s">
        <v>0</v>
      </c>
      <c r="E3843" s="46" t="s">
        <v>20407</v>
      </c>
      <c r="F3843" s="46" t="s">
        <v>20783</v>
      </c>
      <c r="G3843" s="46" t="s">
        <v>29695</v>
      </c>
      <c r="H3843" s="46" t="str">
        <f t="shared" si="60"/>
        <v>1589&gt;&gt;&gt;Main Campus&gt;&gt;&gt;Faisalabad&gt;&gt;&gt;Environmental Sciences</v>
      </c>
    </row>
    <row r="3844" spans="1:8">
      <c r="A3844" s="46" t="s">
        <v>25650</v>
      </c>
      <c r="B3844" s="46" t="s">
        <v>514</v>
      </c>
      <c r="C3844" s="46" t="s">
        <v>0</v>
      </c>
      <c r="D3844" s="46" t="s">
        <v>0</v>
      </c>
      <c r="E3844" s="46" t="s">
        <v>20407</v>
      </c>
      <c r="F3844" s="46" t="s">
        <v>21284</v>
      </c>
      <c r="G3844" s="46" t="s">
        <v>25671</v>
      </c>
      <c r="H3844" s="46" t="str">
        <f t="shared" si="60"/>
        <v>1619&gt;&gt;&gt;Main Campus&gt;&gt;&gt;Faisalabad&gt;&gt;&gt;Fine Arts</v>
      </c>
    </row>
    <row r="3845" spans="1:8">
      <c r="A3845" s="46" t="s">
        <v>25650</v>
      </c>
      <c r="B3845" s="46" t="s">
        <v>514</v>
      </c>
      <c r="C3845" s="46" t="s">
        <v>0</v>
      </c>
      <c r="D3845" s="46" t="s">
        <v>0</v>
      </c>
      <c r="E3845" s="46" t="s">
        <v>20407</v>
      </c>
      <c r="F3845" s="46" t="s">
        <v>21638</v>
      </c>
      <c r="G3845" s="46" t="s">
        <v>25672</v>
      </c>
      <c r="H3845" s="46" t="str">
        <f t="shared" si="60"/>
        <v>1628&gt;&gt;&gt;Main Campus&gt;&gt;&gt;Faisalabad&gt;&gt;&gt;Food Science</v>
      </c>
    </row>
    <row r="3846" spans="1:8">
      <c r="A3846" s="46" t="s">
        <v>25650</v>
      </c>
      <c r="B3846" s="46" t="s">
        <v>514</v>
      </c>
      <c r="C3846" s="46" t="s">
        <v>0</v>
      </c>
      <c r="D3846" s="46" t="s">
        <v>0</v>
      </c>
      <c r="E3846" s="46" t="s">
        <v>20407</v>
      </c>
      <c r="F3846" s="46" t="s">
        <v>21229</v>
      </c>
      <c r="G3846" s="46" t="s">
        <v>29696</v>
      </c>
      <c r="H3846" s="46" t="str">
        <f t="shared" si="60"/>
        <v>27894&gt;&gt;&gt;Main Campus&gt;&gt;&gt;Faisalabad&gt;&gt;&gt;Food Science &amp; Technology</v>
      </c>
    </row>
    <row r="3847" spans="1:8">
      <c r="A3847" s="46" t="s">
        <v>25650</v>
      </c>
      <c r="B3847" s="46" t="s">
        <v>514</v>
      </c>
      <c r="C3847" s="46" t="s">
        <v>0</v>
      </c>
      <c r="D3847" s="46" t="s">
        <v>0</v>
      </c>
      <c r="E3847" s="46" t="s">
        <v>20407</v>
      </c>
      <c r="F3847" s="46" t="s">
        <v>20848</v>
      </c>
      <c r="G3847" s="46" t="s">
        <v>29697</v>
      </c>
      <c r="H3847" s="46" t="str">
        <f t="shared" si="60"/>
        <v>4894&gt;&gt;&gt;Main Campus&gt;&gt;&gt;Faisalabad&gt;&gt;&gt;Geography</v>
      </c>
    </row>
    <row r="3848" spans="1:8">
      <c r="A3848" s="46" t="s">
        <v>25650</v>
      </c>
      <c r="B3848" s="46" t="s">
        <v>514</v>
      </c>
      <c r="C3848" s="46" t="s">
        <v>0</v>
      </c>
      <c r="D3848" s="46" t="s">
        <v>0</v>
      </c>
      <c r="E3848" s="46" t="s">
        <v>20407</v>
      </c>
      <c r="F3848" s="46" t="s">
        <v>21038</v>
      </c>
      <c r="G3848" s="46" t="s">
        <v>29698</v>
      </c>
      <c r="H3848" s="46" t="str">
        <f t="shared" si="60"/>
        <v>1606&gt;&gt;&gt;Main Campus&gt;&gt;&gt;Faisalabad&gt;&gt;&gt;History &amp; Pakistan Studies</v>
      </c>
    </row>
    <row r="3849" spans="1:8">
      <c r="A3849" s="46" t="s">
        <v>25650</v>
      </c>
      <c r="B3849" s="46" t="s">
        <v>514</v>
      </c>
      <c r="C3849" s="46" t="s">
        <v>0</v>
      </c>
      <c r="D3849" s="46" t="s">
        <v>0</v>
      </c>
      <c r="E3849" s="46" t="s">
        <v>20407</v>
      </c>
      <c r="F3849" s="46" t="s">
        <v>22948</v>
      </c>
      <c r="G3849" s="46" t="s">
        <v>25673</v>
      </c>
      <c r="H3849" s="46" t="str">
        <f t="shared" si="60"/>
        <v>1633&gt;&gt;&gt;Main Campus&gt;&gt;&gt;Faisalabad&gt;&gt;&gt;Home and Food Sciences</v>
      </c>
    </row>
    <row r="3850" spans="1:8">
      <c r="A3850" s="46" t="s">
        <v>25650</v>
      </c>
      <c r="B3850" s="46" t="s">
        <v>514</v>
      </c>
      <c r="C3850" s="46" t="s">
        <v>0</v>
      </c>
      <c r="D3850" s="46" t="s">
        <v>0</v>
      </c>
      <c r="E3850" s="46" t="s">
        <v>20407</v>
      </c>
      <c r="F3850" s="46" t="s">
        <v>27900</v>
      </c>
      <c r="G3850" s="46" t="s">
        <v>29699</v>
      </c>
      <c r="H3850" s="46" t="str">
        <f t="shared" si="60"/>
        <v>1623&gt;&gt;&gt;Main Campus&gt;&gt;&gt;Faisalabad&gt;&gt;&gt;Home Economics</v>
      </c>
    </row>
    <row r="3851" spans="1:8">
      <c r="A3851" s="46" t="s">
        <v>25650</v>
      </c>
      <c r="B3851" s="46" t="s">
        <v>514</v>
      </c>
      <c r="C3851" s="46" t="s">
        <v>0</v>
      </c>
      <c r="D3851" s="46" t="s">
        <v>0</v>
      </c>
      <c r="E3851" s="46" t="s">
        <v>20407</v>
      </c>
      <c r="F3851" s="46" t="s">
        <v>22180</v>
      </c>
      <c r="G3851" s="46" t="s">
        <v>25674</v>
      </c>
      <c r="H3851" s="46" t="str">
        <f t="shared" si="60"/>
        <v>4740&gt;&gt;&gt;Main Campus&gt;&gt;&gt;Faisalabad&gt;&gt;&gt;Industrial Chemistry</v>
      </c>
    </row>
    <row r="3852" spans="1:8">
      <c r="A3852" s="46" t="s">
        <v>25650</v>
      </c>
      <c r="B3852" s="46" t="s">
        <v>514</v>
      </c>
      <c r="C3852" s="46" t="s">
        <v>0</v>
      </c>
      <c r="D3852" s="46" t="s">
        <v>0</v>
      </c>
      <c r="E3852" s="46" t="s">
        <v>20407</v>
      </c>
      <c r="F3852" s="46" t="s">
        <v>22955</v>
      </c>
      <c r="G3852" s="46" t="s">
        <v>25675</v>
      </c>
      <c r="H3852" s="46" t="str">
        <f t="shared" si="60"/>
        <v>1615&gt;&gt;&gt;Main Campus&gt;&gt;&gt;Faisalabad&gt;&gt;&gt;INDUSTRIAL MANAGEMENT</v>
      </c>
    </row>
    <row r="3853" spans="1:8">
      <c r="A3853" s="46" t="s">
        <v>25650</v>
      </c>
      <c r="B3853" s="46" t="s">
        <v>514</v>
      </c>
      <c r="C3853" s="46" t="s">
        <v>0</v>
      </c>
      <c r="D3853" s="46" t="s">
        <v>0</v>
      </c>
      <c r="E3853" s="46" t="s">
        <v>20407</v>
      </c>
      <c r="F3853" s="46" t="s">
        <v>20876</v>
      </c>
      <c r="G3853" s="46" t="s">
        <v>29700</v>
      </c>
      <c r="H3853" s="46" t="str">
        <f t="shared" si="60"/>
        <v>4003&gt;&gt;&gt;Main Campus&gt;&gt;&gt;Faisalabad&gt;&gt;&gt;Information Technology</v>
      </c>
    </row>
    <row r="3854" spans="1:8">
      <c r="A3854" s="46" t="s">
        <v>25650</v>
      </c>
      <c r="B3854" s="46" t="s">
        <v>514</v>
      </c>
      <c r="C3854" s="46" t="s">
        <v>0</v>
      </c>
      <c r="D3854" s="46" t="s">
        <v>0</v>
      </c>
      <c r="E3854" s="46" t="s">
        <v>20407</v>
      </c>
      <c r="F3854" s="46" t="s">
        <v>20850</v>
      </c>
      <c r="G3854" s="46" t="s">
        <v>29701</v>
      </c>
      <c r="H3854" s="46" t="str">
        <f t="shared" si="60"/>
        <v>1597&gt;&gt;&gt;Main Campus&gt;&gt;&gt;Faisalabad&gt;&gt;&gt;Islamic Studies</v>
      </c>
    </row>
    <row r="3855" spans="1:8">
      <c r="A3855" s="46" t="s">
        <v>25650</v>
      </c>
      <c r="B3855" s="46" t="s">
        <v>514</v>
      </c>
      <c r="C3855" s="46" t="s">
        <v>0</v>
      </c>
      <c r="D3855" s="46" t="s">
        <v>0</v>
      </c>
      <c r="E3855" s="46" t="s">
        <v>20407</v>
      </c>
      <c r="F3855" s="46" t="s">
        <v>27420</v>
      </c>
      <c r="G3855" s="46" t="s">
        <v>29702</v>
      </c>
      <c r="H3855" s="46" t="str">
        <f t="shared" si="60"/>
        <v>1595&gt;&gt;&gt;Main Campus&gt;&gt;&gt;Faisalabad&gt;&gt;&gt;Law</v>
      </c>
    </row>
    <row r="3856" spans="1:8">
      <c r="A3856" s="46" t="s">
        <v>25650</v>
      </c>
      <c r="B3856" s="46" t="s">
        <v>514</v>
      </c>
      <c r="C3856" s="46" t="s">
        <v>0</v>
      </c>
      <c r="D3856" s="46" t="s">
        <v>0</v>
      </c>
      <c r="E3856" s="46" t="s">
        <v>20407</v>
      </c>
      <c r="F3856" s="46" t="s">
        <v>20979</v>
      </c>
      <c r="G3856" s="46" t="s">
        <v>25676</v>
      </c>
      <c r="H3856" s="46" t="str">
        <f t="shared" si="60"/>
        <v>3947&gt;&gt;&gt;Main Campus&gt;&gt;&gt;Faisalabad&gt;&gt;&gt;Library Science</v>
      </c>
    </row>
    <row r="3857" spans="1:8">
      <c r="A3857" s="46" t="s">
        <v>25650</v>
      </c>
      <c r="B3857" s="46" t="s">
        <v>514</v>
      </c>
      <c r="C3857" s="46" t="s">
        <v>0</v>
      </c>
      <c r="D3857" s="46" t="s">
        <v>0</v>
      </c>
      <c r="E3857" s="46" t="s">
        <v>20407</v>
      </c>
      <c r="F3857" s="46" t="s">
        <v>21667</v>
      </c>
      <c r="G3857" s="46" t="s">
        <v>25677</v>
      </c>
      <c r="H3857" s="46" t="str">
        <f t="shared" si="60"/>
        <v>13198&gt;&gt;&gt;Main Campus&gt;&gt;&gt;Faisalabad&gt;&gt;&gt;Lyallpur Business School</v>
      </c>
    </row>
    <row r="3858" spans="1:8">
      <c r="A3858" s="46" t="s">
        <v>25650</v>
      </c>
      <c r="B3858" s="46" t="s">
        <v>514</v>
      </c>
      <c r="C3858" s="46" t="s">
        <v>0</v>
      </c>
      <c r="D3858" s="46" t="s">
        <v>0</v>
      </c>
      <c r="E3858" s="46" t="s">
        <v>20407</v>
      </c>
      <c r="F3858" s="46" t="s">
        <v>20958</v>
      </c>
      <c r="G3858" s="46" t="s">
        <v>29703</v>
      </c>
      <c r="H3858" s="46" t="str">
        <f t="shared" si="60"/>
        <v>1602&gt;&gt;&gt;Main Campus&gt;&gt;&gt;Faisalabad&gt;&gt;&gt;Mass Communication</v>
      </c>
    </row>
    <row r="3859" spans="1:8">
      <c r="A3859" s="46" t="s">
        <v>25650</v>
      </c>
      <c r="B3859" s="46" t="s">
        <v>514</v>
      </c>
      <c r="C3859" s="46" t="s">
        <v>0</v>
      </c>
      <c r="D3859" s="46" t="s">
        <v>0</v>
      </c>
      <c r="E3859" s="46" t="s">
        <v>20407</v>
      </c>
      <c r="F3859" s="46" t="s">
        <v>20688</v>
      </c>
      <c r="G3859" s="46" t="s">
        <v>29704</v>
      </c>
      <c r="H3859" s="46" t="str">
        <f t="shared" si="60"/>
        <v>1590&gt;&gt;&gt;Main Campus&gt;&gt;&gt;Faisalabad&gt;&gt;&gt;Mathematics</v>
      </c>
    </row>
    <row r="3860" spans="1:8">
      <c r="A3860" s="46" t="s">
        <v>25650</v>
      </c>
      <c r="B3860" s="46" t="s">
        <v>514</v>
      </c>
      <c r="C3860" s="46" t="s">
        <v>0</v>
      </c>
      <c r="D3860" s="46" t="s">
        <v>0</v>
      </c>
      <c r="E3860" s="46" t="s">
        <v>20407</v>
      </c>
      <c r="F3860" s="46" t="s">
        <v>22786</v>
      </c>
      <c r="G3860" s="46" t="s">
        <v>29705</v>
      </c>
      <c r="H3860" s="46" t="str">
        <f t="shared" si="60"/>
        <v>10063&gt;&gt;&gt;Main Campus&gt;&gt;&gt;Faisalabad&gt;&gt;&gt;Mechanical</v>
      </c>
    </row>
    <row r="3861" spans="1:8">
      <c r="A3861" s="46" t="s">
        <v>25650</v>
      </c>
      <c r="B3861" s="46" t="s">
        <v>514</v>
      </c>
      <c r="C3861" s="46" t="s">
        <v>0</v>
      </c>
      <c r="D3861" s="46" t="s">
        <v>0</v>
      </c>
      <c r="E3861" s="46" t="s">
        <v>20407</v>
      </c>
      <c r="F3861" s="46" t="s">
        <v>20759</v>
      </c>
      <c r="G3861" s="46" t="s">
        <v>29706</v>
      </c>
      <c r="H3861" s="46" t="str">
        <f t="shared" si="60"/>
        <v>12885&gt;&gt;&gt;Main Campus&gt;&gt;&gt;Faisalabad&gt;&gt;&gt;Mechanical Engineering Technology</v>
      </c>
    </row>
    <row r="3862" spans="1:8">
      <c r="A3862" s="46" t="s">
        <v>25650</v>
      </c>
      <c r="B3862" s="46" t="s">
        <v>514</v>
      </c>
      <c r="C3862" s="46" t="s">
        <v>0</v>
      </c>
      <c r="D3862" s="46" t="s">
        <v>0</v>
      </c>
      <c r="E3862" s="46" t="s">
        <v>20407</v>
      </c>
      <c r="F3862" s="46" t="s">
        <v>29707</v>
      </c>
      <c r="G3862" s="46" t="s">
        <v>29708</v>
      </c>
      <c r="H3862" s="46" t="str">
        <f t="shared" si="60"/>
        <v>1631&gt;&gt;&gt;Main Campus&gt;&gt;&gt;Faisalabad&gt;&gt;&gt;medical Science</v>
      </c>
    </row>
    <row r="3863" spans="1:8">
      <c r="A3863" s="46" t="s">
        <v>25650</v>
      </c>
      <c r="B3863" s="46" t="s">
        <v>514</v>
      </c>
      <c r="C3863" s="46" t="s">
        <v>0</v>
      </c>
      <c r="D3863" s="46" t="s">
        <v>0</v>
      </c>
      <c r="E3863" s="46" t="s">
        <v>20407</v>
      </c>
      <c r="F3863" s="46" t="s">
        <v>28620</v>
      </c>
      <c r="G3863" s="46" t="s">
        <v>29709</v>
      </c>
      <c r="H3863" s="46" t="str">
        <f t="shared" si="60"/>
        <v>13808&gt;&gt;&gt;Main Campus&gt;&gt;&gt;Faisalabad&gt;&gt;&gt;Medical Sciences</v>
      </c>
    </row>
    <row r="3864" spans="1:8">
      <c r="A3864" s="46" t="s">
        <v>25650</v>
      </c>
      <c r="B3864" s="46" t="s">
        <v>514</v>
      </c>
      <c r="C3864" s="46" t="s">
        <v>0</v>
      </c>
      <c r="D3864" s="46" t="s">
        <v>0</v>
      </c>
      <c r="E3864" s="46" t="s">
        <v>20407</v>
      </c>
      <c r="F3864" s="46" t="s">
        <v>20839</v>
      </c>
      <c r="G3864" s="46" t="s">
        <v>29710</v>
      </c>
      <c r="H3864" s="46" t="str">
        <f t="shared" si="60"/>
        <v>1630&gt;&gt;&gt;Main Campus&gt;&gt;&gt;Faisalabad&gt;&gt;&gt;Microbiology</v>
      </c>
    </row>
    <row r="3865" spans="1:8">
      <c r="A3865" s="46" t="s">
        <v>25650</v>
      </c>
      <c r="B3865" s="46" t="s">
        <v>514</v>
      </c>
      <c r="C3865" s="46" t="s">
        <v>0</v>
      </c>
      <c r="D3865" s="46" t="s">
        <v>0</v>
      </c>
      <c r="E3865" s="46" t="s">
        <v>20407</v>
      </c>
      <c r="F3865" s="46" t="s">
        <v>22762</v>
      </c>
      <c r="G3865" s="46" t="s">
        <v>25678</v>
      </c>
      <c r="H3865" s="46" t="str">
        <f t="shared" si="60"/>
        <v>13812&gt;&gt;&gt;Main Campus&gt;&gt;&gt;Faisalabad&gt;&gt;&gt;Nutrition and Food Science Department</v>
      </c>
    </row>
    <row r="3866" spans="1:8">
      <c r="A3866" s="46" t="s">
        <v>25650</v>
      </c>
      <c r="B3866" s="46" t="s">
        <v>514</v>
      </c>
      <c r="C3866" s="46" t="s">
        <v>0</v>
      </c>
      <c r="D3866" s="46" t="s">
        <v>0</v>
      </c>
      <c r="E3866" s="46" t="s">
        <v>20407</v>
      </c>
      <c r="F3866" s="46" t="s">
        <v>21153</v>
      </c>
      <c r="G3866" s="46" t="s">
        <v>25679</v>
      </c>
      <c r="H3866" s="46" t="str">
        <f t="shared" si="60"/>
        <v>27294&gt;&gt;&gt;Main Campus&gt;&gt;&gt;Faisalabad&gt;&gt;&gt;nutritional science</v>
      </c>
    </row>
    <row r="3867" spans="1:8">
      <c r="A3867" s="46" t="s">
        <v>25650</v>
      </c>
      <c r="B3867" s="46" t="s">
        <v>514</v>
      </c>
      <c r="C3867" s="46" t="s">
        <v>0</v>
      </c>
      <c r="D3867" s="46" t="s">
        <v>0</v>
      </c>
      <c r="E3867" s="46" t="s">
        <v>20407</v>
      </c>
      <c r="F3867" s="46" t="s">
        <v>21660</v>
      </c>
      <c r="G3867" s="46" t="s">
        <v>25680</v>
      </c>
      <c r="H3867" s="46" t="str">
        <f t="shared" si="60"/>
        <v>13805&gt;&gt;&gt;Main Campus&gt;&gt;&gt;Faisalabad&gt;&gt;&gt;Orthotics and Prosthetics</v>
      </c>
    </row>
    <row r="3868" spans="1:8">
      <c r="A3868" s="46" t="s">
        <v>25650</v>
      </c>
      <c r="B3868" s="46" t="s">
        <v>514</v>
      </c>
      <c r="C3868" s="46" t="s">
        <v>0</v>
      </c>
      <c r="D3868" s="46" t="s">
        <v>0</v>
      </c>
      <c r="E3868" s="46" t="s">
        <v>20407</v>
      </c>
      <c r="F3868" s="46" t="s">
        <v>21024</v>
      </c>
      <c r="G3868" s="46" t="s">
        <v>29711</v>
      </c>
      <c r="H3868" s="46" t="str">
        <f t="shared" si="60"/>
        <v>5692&gt;&gt;&gt;Main Campus&gt;&gt;&gt;Faisalabad&gt;&gt;&gt;Pakistan Studies</v>
      </c>
    </row>
    <row r="3869" spans="1:8">
      <c r="A3869" s="46" t="s">
        <v>25650</v>
      </c>
      <c r="B3869" s="46" t="s">
        <v>514</v>
      </c>
      <c r="C3869" s="46" t="s">
        <v>0</v>
      </c>
      <c r="D3869" s="46" t="s">
        <v>0</v>
      </c>
      <c r="E3869" s="46" t="s">
        <v>20407</v>
      </c>
      <c r="F3869" s="46" t="s">
        <v>21106</v>
      </c>
      <c r="G3869" s="46" t="s">
        <v>29712</v>
      </c>
      <c r="H3869" s="46" t="str">
        <f t="shared" si="60"/>
        <v>1600&gt;&gt;&gt;Main Campus&gt;&gt;&gt;Faisalabad&gt;&gt;&gt;Persian</v>
      </c>
    </row>
    <row r="3870" spans="1:8">
      <c r="A3870" s="46" t="s">
        <v>25650</v>
      </c>
      <c r="B3870" s="46" t="s">
        <v>514</v>
      </c>
      <c r="C3870" s="46" t="s">
        <v>0</v>
      </c>
      <c r="D3870" s="46" t="s">
        <v>0</v>
      </c>
      <c r="E3870" s="46" t="s">
        <v>20407</v>
      </c>
      <c r="F3870" s="46" t="s">
        <v>20943</v>
      </c>
      <c r="G3870" s="46" t="s">
        <v>25681</v>
      </c>
      <c r="H3870" s="46" t="str">
        <f t="shared" si="60"/>
        <v>13540&gt;&gt;&gt;Main Campus&gt;&gt;&gt;Faisalabad&gt;&gt;&gt;Pharmaceutical Chemistry</v>
      </c>
    </row>
    <row r="3871" spans="1:8">
      <c r="A3871" s="46" t="s">
        <v>25650</v>
      </c>
      <c r="B3871" s="46" t="s">
        <v>514</v>
      </c>
      <c r="C3871" s="46" t="s">
        <v>0</v>
      </c>
      <c r="D3871" s="46" t="s">
        <v>0</v>
      </c>
      <c r="E3871" s="46" t="s">
        <v>20407</v>
      </c>
      <c r="F3871" s="46" t="s">
        <v>21203</v>
      </c>
      <c r="G3871" s="46" t="s">
        <v>29713</v>
      </c>
      <c r="H3871" s="46" t="str">
        <f t="shared" si="60"/>
        <v>1591&gt;&gt;&gt;Main Campus&gt;&gt;&gt;Faisalabad&gt;&gt;&gt;Pharmacy</v>
      </c>
    </row>
    <row r="3872" spans="1:8">
      <c r="A3872" s="46" t="s">
        <v>25650</v>
      </c>
      <c r="B3872" s="46" t="s">
        <v>514</v>
      </c>
      <c r="C3872" s="46" t="s">
        <v>0</v>
      </c>
      <c r="D3872" s="46" t="s">
        <v>0</v>
      </c>
      <c r="E3872" s="46" t="s">
        <v>20407</v>
      </c>
      <c r="F3872" s="46" t="s">
        <v>29002</v>
      </c>
      <c r="G3872" s="46" t="s">
        <v>29714</v>
      </c>
      <c r="H3872" s="46" t="str">
        <f t="shared" si="60"/>
        <v>1609&gt;&gt;&gt;Main Campus&gt;&gt;&gt;Faisalabad&gt;&gt;&gt;Physical Education</v>
      </c>
    </row>
    <row r="3873" spans="1:8">
      <c r="A3873" s="46" t="s">
        <v>25650</v>
      </c>
      <c r="B3873" s="46" t="s">
        <v>514</v>
      </c>
      <c r="C3873" s="46" t="s">
        <v>0</v>
      </c>
      <c r="D3873" s="46" t="s">
        <v>0</v>
      </c>
      <c r="E3873" s="46" t="s">
        <v>20407</v>
      </c>
      <c r="F3873" s="46" t="s">
        <v>20934</v>
      </c>
      <c r="G3873" s="46" t="s">
        <v>29715</v>
      </c>
      <c r="H3873" s="46" t="str">
        <f t="shared" si="60"/>
        <v>1607&gt;&gt;&gt;Main Campus&gt;&gt;&gt;Faisalabad&gt;&gt;&gt;Physical Education &amp; Sports Science</v>
      </c>
    </row>
    <row r="3874" spans="1:8">
      <c r="A3874" s="46" t="s">
        <v>25650</v>
      </c>
      <c r="B3874" s="46" t="s">
        <v>514</v>
      </c>
      <c r="C3874" s="46" t="s">
        <v>0</v>
      </c>
      <c r="D3874" s="46" t="s">
        <v>0</v>
      </c>
      <c r="E3874" s="46" t="s">
        <v>20407</v>
      </c>
      <c r="F3874" s="46" t="s">
        <v>20797</v>
      </c>
      <c r="G3874" s="46" t="s">
        <v>25682</v>
      </c>
      <c r="H3874" s="46" t="str">
        <f t="shared" si="60"/>
        <v>13806&gt;&gt;&gt;Main Campus&gt;&gt;&gt;Faisalabad&gt;&gt;&gt;Physical Therapy</v>
      </c>
    </row>
    <row r="3875" spans="1:8">
      <c r="A3875" s="46" t="s">
        <v>25650</v>
      </c>
      <c r="B3875" s="46" t="s">
        <v>514</v>
      </c>
      <c r="C3875" s="46" t="s">
        <v>0</v>
      </c>
      <c r="D3875" s="46" t="s">
        <v>0</v>
      </c>
      <c r="E3875" s="46" t="s">
        <v>20407</v>
      </c>
      <c r="F3875" s="46" t="s">
        <v>20859</v>
      </c>
      <c r="G3875" s="46" t="s">
        <v>29716</v>
      </c>
      <c r="H3875" s="46" t="str">
        <f t="shared" si="60"/>
        <v>1592&gt;&gt;&gt;Main Campus&gt;&gt;&gt;Faisalabad&gt;&gt;&gt;Physics</v>
      </c>
    </row>
    <row r="3876" spans="1:8">
      <c r="A3876" s="46" t="s">
        <v>25650</v>
      </c>
      <c r="B3876" s="46" t="s">
        <v>514</v>
      </c>
      <c r="C3876" s="46" t="s">
        <v>0</v>
      </c>
      <c r="D3876" s="46" t="s">
        <v>0</v>
      </c>
      <c r="E3876" s="46" t="s">
        <v>20407</v>
      </c>
      <c r="F3876" s="46" t="s">
        <v>21600</v>
      </c>
      <c r="G3876" s="46" t="s">
        <v>29717</v>
      </c>
      <c r="H3876" s="46" t="str">
        <f t="shared" si="60"/>
        <v>1632&gt;&gt;&gt;Main Campus&gt;&gt;&gt;Faisalabad&gt;&gt;&gt;Physiology</v>
      </c>
    </row>
    <row r="3877" spans="1:8">
      <c r="A3877" s="46" t="s">
        <v>25650</v>
      </c>
      <c r="B3877" s="46" t="s">
        <v>514</v>
      </c>
      <c r="C3877" s="46" t="s">
        <v>0</v>
      </c>
      <c r="D3877" s="46" t="s">
        <v>0</v>
      </c>
      <c r="E3877" s="46" t="s">
        <v>20407</v>
      </c>
      <c r="F3877" s="46" t="s">
        <v>27161</v>
      </c>
      <c r="G3877" s="46" t="s">
        <v>29718</v>
      </c>
      <c r="H3877" s="46" t="str">
        <f t="shared" si="60"/>
        <v>1603&gt;&gt;&gt;Main Campus&gt;&gt;&gt;Faisalabad&gt;&gt;&gt;Political Science</v>
      </c>
    </row>
    <row r="3878" spans="1:8">
      <c r="A3878" s="46" t="s">
        <v>25650</v>
      </c>
      <c r="B3878" s="46" t="s">
        <v>514</v>
      </c>
      <c r="C3878" s="46" t="s">
        <v>0</v>
      </c>
      <c r="D3878" s="46" t="s">
        <v>0</v>
      </c>
      <c r="E3878" s="46" t="s">
        <v>20407</v>
      </c>
      <c r="F3878" s="46" t="s">
        <v>22739</v>
      </c>
      <c r="G3878" s="46" t="s">
        <v>25683</v>
      </c>
      <c r="H3878" s="46" t="str">
        <f t="shared" si="60"/>
        <v>1608&gt;&gt;&gt;Main Campus&gt;&gt;&gt;Faisalabad&gt;&gt;&gt;Political Science &amp; International Relations</v>
      </c>
    </row>
    <row r="3879" spans="1:8">
      <c r="A3879" s="46" t="s">
        <v>25650</v>
      </c>
      <c r="B3879" s="46" t="s">
        <v>514</v>
      </c>
      <c r="C3879" s="46" t="s">
        <v>0</v>
      </c>
      <c r="D3879" s="46" t="s">
        <v>0</v>
      </c>
      <c r="E3879" s="46" t="s">
        <v>20407</v>
      </c>
      <c r="F3879" s="46" t="s">
        <v>20592</v>
      </c>
      <c r="G3879" s="46" t="s">
        <v>29719</v>
      </c>
      <c r="H3879" s="46" t="str">
        <f t="shared" si="60"/>
        <v>1616&gt;&gt;&gt;Main Campus&gt;&gt;&gt;Faisalabad&gt;&gt;&gt;Public Administration</v>
      </c>
    </row>
    <row r="3880" spans="1:8">
      <c r="A3880" s="46" t="s">
        <v>25650</v>
      </c>
      <c r="B3880" s="46" t="s">
        <v>514</v>
      </c>
      <c r="C3880" s="46" t="s">
        <v>0</v>
      </c>
      <c r="D3880" s="46" t="s">
        <v>0</v>
      </c>
      <c r="E3880" s="46" t="s">
        <v>20407</v>
      </c>
      <c r="F3880" s="46" t="s">
        <v>21162</v>
      </c>
      <c r="G3880" s="46" t="s">
        <v>25684</v>
      </c>
      <c r="H3880" s="46" t="str">
        <f t="shared" si="60"/>
        <v>13804&gt;&gt;&gt;Main Campus&gt;&gt;&gt;Faisalabad&gt;&gt;&gt;Public Health</v>
      </c>
    </row>
    <row r="3881" spans="1:8">
      <c r="A3881" s="46" t="s">
        <v>25650</v>
      </c>
      <c r="B3881" s="46" t="s">
        <v>514</v>
      </c>
      <c r="C3881" s="46" t="s">
        <v>0</v>
      </c>
      <c r="D3881" s="46" t="s">
        <v>0</v>
      </c>
      <c r="E3881" s="46" t="s">
        <v>20407</v>
      </c>
      <c r="F3881" s="46" t="s">
        <v>29720</v>
      </c>
      <c r="G3881" s="46" t="s">
        <v>29721</v>
      </c>
      <c r="H3881" s="46" t="str">
        <f t="shared" si="60"/>
        <v>1598&gt;&gt;&gt;Main Campus&gt;&gt;&gt;Faisalabad&gt;&gt;&gt;PUNJABI</v>
      </c>
    </row>
    <row r="3882" spans="1:8">
      <c r="A3882" s="46" t="s">
        <v>25650</v>
      </c>
      <c r="B3882" s="46" t="s">
        <v>514</v>
      </c>
      <c r="C3882" s="46" t="s">
        <v>0</v>
      </c>
      <c r="D3882" s="46" t="s">
        <v>0</v>
      </c>
      <c r="E3882" s="46" t="s">
        <v>20407</v>
      </c>
      <c r="F3882" s="46" t="s">
        <v>27773</v>
      </c>
      <c r="G3882" s="46" t="s">
        <v>29722</v>
      </c>
      <c r="H3882" s="46" t="str">
        <f t="shared" si="60"/>
        <v>4402&gt;&gt;&gt;Main Campus&gt;&gt;&gt;Faisalabad&gt;&gt;&gt;Science</v>
      </c>
    </row>
    <row r="3883" spans="1:8">
      <c r="A3883" s="46" t="s">
        <v>25650</v>
      </c>
      <c r="B3883" s="46" t="s">
        <v>514</v>
      </c>
      <c r="C3883" s="46" t="s">
        <v>0</v>
      </c>
      <c r="D3883" s="46" t="s">
        <v>0</v>
      </c>
      <c r="E3883" s="46" t="s">
        <v>20407</v>
      </c>
      <c r="F3883" s="46" t="s">
        <v>21897</v>
      </c>
      <c r="G3883" s="46" t="s">
        <v>25685</v>
      </c>
      <c r="H3883" s="46" t="str">
        <f t="shared" si="60"/>
        <v>5484&gt;&gt;&gt;Main Campus&gt;&gt;&gt;Faisalabad&gt;&gt;&gt;Science Private</v>
      </c>
    </row>
    <row r="3884" spans="1:8">
      <c r="A3884" s="46" t="s">
        <v>25650</v>
      </c>
      <c r="B3884" s="46" t="s">
        <v>514</v>
      </c>
      <c r="C3884" s="46" t="s">
        <v>0</v>
      </c>
      <c r="D3884" s="46" t="s">
        <v>0</v>
      </c>
      <c r="E3884" s="46" t="s">
        <v>20407</v>
      </c>
      <c r="F3884" s="46" t="s">
        <v>20820</v>
      </c>
      <c r="G3884" s="46" t="s">
        <v>29723</v>
      </c>
      <c r="H3884" s="46" t="str">
        <f t="shared" si="60"/>
        <v>1610&gt;&gt;&gt;Main Campus&gt;&gt;&gt;Faisalabad&gt;&gt;&gt;Sociology</v>
      </c>
    </row>
    <row r="3885" spans="1:8">
      <c r="A3885" s="46" t="s">
        <v>25650</v>
      </c>
      <c r="B3885" s="46" t="s">
        <v>514</v>
      </c>
      <c r="C3885" s="46" t="s">
        <v>0</v>
      </c>
      <c r="D3885" s="46" t="s">
        <v>0</v>
      </c>
      <c r="E3885" s="46" t="s">
        <v>20407</v>
      </c>
      <c r="F3885" s="46" t="s">
        <v>20875</v>
      </c>
      <c r="G3885" s="46" t="s">
        <v>29724</v>
      </c>
      <c r="H3885" s="46" t="str">
        <f t="shared" si="60"/>
        <v>1588&gt;&gt;&gt;Main Campus&gt;&gt;&gt;Faisalabad&gt;&gt;&gt;Software Engineering</v>
      </c>
    </row>
    <row r="3886" spans="1:8">
      <c r="A3886" s="46" t="s">
        <v>25650</v>
      </c>
      <c r="B3886" s="46" t="s">
        <v>514</v>
      </c>
      <c r="C3886" s="46" t="s">
        <v>0</v>
      </c>
      <c r="D3886" s="46" t="s">
        <v>0</v>
      </c>
      <c r="E3886" s="46" t="s">
        <v>20407</v>
      </c>
      <c r="F3886" s="46" t="s">
        <v>20815</v>
      </c>
      <c r="G3886" s="46" t="s">
        <v>29725</v>
      </c>
      <c r="H3886" s="46" t="str">
        <f t="shared" si="60"/>
        <v>1625&gt;&gt;&gt;Main Campus&gt;&gt;&gt;Faisalabad&gt;&gt;&gt;Statistics</v>
      </c>
    </row>
    <row r="3887" spans="1:8">
      <c r="A3887" s="46" t="s">
        <v>25650</v>
      </c>
      <c r="B3887" s="46" t="s">
        <v>514</v>
      </c>
      <c r="C3887" s="46" t="s">
        <v>0</v>
      </c>
      <c r="D3887" s="46" t="s">
        <v>0</v>
      </c>
      <c r="E3887" s="46" t="s">
        <v>20407</v>
      </c>
      <c r="F3887" s="46" t="s">
        <v>20705</v>
      </c>
      <c r="G3887" s="46" t="s">
        <v>29726</v>
      </c>
      <c r="H3887" s="46" t="str">
        <f t="shared" si="60"/>
        <v>1599&gt;&gt;&gt;Main Campus&gt;&gt;&gt;Faisalabad&gt;&gt;&gt;Urdu</v>
      </c>
    </row>
    <row r="3888" spans="1:8">
      <c r="A3888" s="46" t="s">
        <v>25650</v>
      </c>
      <c r="B3888" s="46" t="s">
        <v>514</v>
      </c>
      <c r="C3888" s="46" t="s">
        <v>0</v>
      </c>
      <c r="D3888" s="46" t="s">
        <v>0</v>
      </c>
      <c r="E3888" s="46" t="s">
        <v>20407</v>
      </c>
      <c r="F3888" s="46" t="s">
        <v>27217</v>
      </c>
      <c r="G3888" s="46" t="s">
        <v>29727</v>
      </c>
      <c r="H3888" s="46" t="str">
        <f t="shared" si="60"/>
        <v>3534&gt;&gt;&gt;Main Campus&gt;&gt;&gt;Faisalabad&gt;&gt;&gt;Zoology</v>
      </c>
    </row>
    <row r="3889" spans="1:8">
      <c r="A3889" s="46" t="s">
        <v>25650</v>
      </c>
      <c r="B3889" s="46" t="s">
        <v>514</v>
      </c>
      <c r="C3889" s="46" t="s">
        <v>20188</v>
      </c>
      <c r="D3889" s="46" t="s">
        <v>29728</v>
      </c>
      <c r="E3889" s="46" t="s">
        <v>20397</v>
      </c>
      <c r="F3889" s="46" t="s">
        <v>20840</v>
      </c>
      <c r="G3889" s="46" t="s">
        <v>29729</v>
      </c>
      <c r="H3889" s="46" t="str">
        <f t="shared" si="60"/>
        <v>55009&gt;&gt;&gt;Sub Campus&gt;&gt;&gt;Chiniot&gt;&gt;&gt;Computer Science</v>
      </c>
    </row>
    <row r="3890" spans="1:8">
      <c r="A3890" s="46" t="s">
        <v>25650</v>
      </c>
      <c r="B3890" s="46" t="s">
        <v>514</v>
      </c>
      <c r="C3890" s="46" t="s">
        <v>20188</v>
      </c>
      <c r="D3890" s="46" t="s">
        <v>29728</v>
      </c>
      <c r="E3890" s="46" t="s">
        <v>20397</v>
      </c>
      <c r="F3890" s="46" t="s">
        <v>20854</v>
      </c>
      <c r="G3890" s="46" t="s">
        <v>29730</v>
      </c>
      <c r="H3890" s="46" t="str">
        <f t="shared" si="60"/>
        <v>55012&gt;&gt;&gt;Sub Campus&gt;&gt;&gt;Chiniot&gt;&gt;&gt;English</v>
      </c>
    </row>
    <row r="3891" spans="1:8">
      <c r="A3891" s="46" t="s">
        <v>25650</v>
      </c>
      <c r="B3891" s="46" t="s">
        <v>514</v>
      </c>
      <c r="C3891" s="46" t="s">
        <v>20188</v>
      </c>
      <c r="D3891" s="46" t="s">
        <v>29728</v>
      </c>
      <c r="E3891" s="46" t="s">
        <v>20397</v>
      </c>
      <c r="F3891" s="46" t="s">
        <v>21667</v>
      </c>
      <c r="G3891" s="46" t="s">
        <v>29731</v>
      </c>
      <c r="H3891" s="46" t="str">
        <f t="shared" si="60"/>
        <v>55010&gt;&gt;&gt;Sub Campus&gt;&gt;&gt;Chiniot&gt;&gt;&gt;Lyallpur Business School</v>
      </c>
    </row>
    <row r="3892" spans="1:8">
      <c r="A3892" s="46" t="s">
        <v>25650</v>
      </c>
      <c r="B3892" s="46" t="s">
        <v>514</v>
      </c>
      <c r="C3892" s="46" t="s">
        <v>20188</v>
      </c>
      <c r="D3892" s="46" t="s">
        <v>29728</v>
      </c>
      <c r="E3892" s="46" t="s">
        <v>20397</v>
      </c>
      <c r="F3892" s="46" t="s">
        <v>20688</v>
      </c>
      <c r="G3892" s="46" t="s">
        <v>29732</v>
      </c>
      <c r="H3892" s="46" t="str">
        <f t="shared" si="60"/>
        <v>55008&gt;&gt;&gt;Sub Campus&gt;&gt;&gt;Chiniot&gt;&gt;&gt;Mathematics</v>
      </c>
    </row>
    <row r="3893" spans="1:8">
      <c r="A3893" s="46" t="s">
        <v>25650</v>
      </c>
      <c r="B3893" s="46" t="s">
        <v>514</v>
      </c>
      <c r="C3893" s="46" t="s">
        <v>20188</v>
      </c>
      <c r="D3893" s="46" t="s">
        <v>29728</v>
      </c>
      <c r="E3893" s="46" t="s">
        <v>20397</v>
      </c>
      <c r="F3893" s="46" t="s">
        <v>20820</v>
      </c>
      <c r="G3893" s="46" t="s">
        <v>29733</v>
      </c>
      <c r="H3893" s="46" t="str">
        <f t="shared" si="60"/>
        <v>55011&gt;&gt;&gt;Sub Campus&gt;&gt;&gt;Chiniot&gt;&gt;&gt;Sociology</v>
      </c>
    </row>
    <row r="3894" spans="1:8">
      <c r="A3894" s="46" t="s">
        <v>25650</v>
      </c>
      <c r="B3894" s="46" t="s">
        <v>514</v>
      </c>
      <c r="C3894" s="46" t="s">
        <v>20188</v>
      </c>
      <c r="D3894" s="46" t="s">
        <v>29734</v>
      </c>
      <c r="E3894" s="46" t="s">
        <v>20437</v>
      </c>
      <c r="F3894" s="46" t="s">
        <v>20747</v>
      </c>
      <c r="G3894" s="46" t="s">
        <v>29735</v>
      </c>
      <c r="H3894" s="46" t="str">
        <f t="shared" si="60"/>
        <v>10176&gt;&gt;&gt;Sub Campus&gt;&gt;&gt;Layyah&gt;&gt;&gt;Civil Engineering</v>
      </c>
    </row>
    <row r="3895" spans="1:8">
      <c r="A3895" s="46" t="s">
        <v>25650</v>
      </c>
      <c r="B3895" s="46" t="s">
        <v>514</v>
      </c>
      <c r="C3895" s="46" t="s">
        <v>20188</v>
      </c>
      <c r="D3895" s="46" t="s">
        <v>29734</v>
      </c>
      <c r="E3895" s="46" t="s">
        <v>20437</v>
      </c>
      <c r="F3895" s="46" t="s">
        <v>20840</v>
      </c>
      <c r="G3895" s="46" t="s">
        <v>29736</v>
      </c>
      <c r="H3895" s="46" t="str">
        <f t="shared" si="60"/>
        <v>10361&gt;&gt;&gt;Sub Campus&gt;&gt;&gt;Layyah&gt;&gt;&gt;Computer Science</v>
      </c>
    </row>
    <row r="3896" spans="1:8">
      <c r="A3896" s="46" t="s">
        <v>25650</v>
      </c>
      <c r="B3896" s="46" t="s">
        <v>514</v>
      </c>
      <c r="C3896" s="46" t="s">
        <v>20188</v>
      </c>
      <c r="D3896" s="46" t="s">
        <v>29734</v>
      </c>
      <c r="E3896" s="46" t="s">
        <v>20437</v>
      </c>
      <c r="F3896" s="46" t="s">
        <v>22786</v>
      </c>
      <c r="G3896" s="46" t="s">
        <v>29737</v>
      </c>
      <c r="H3896" s="46" t="str">
        <f t="shared" si="60"/>
        <v>10175&gt;&gt;&gt;Sub Campus&gt;&gt;&gt;Layyah&gt;&gt;&gt;Mechanical</v>
      </c>
    </row>
    <row r="3897" spans="1:8">
      <c r="A3897" s="46" t="s">
        <v>25650</v>
      </c>
      <c r="B3897" s="46" t="s">
        <v>514</v>
      </c>
      <c r="C3897" s="46" t="s">
        <v>20188</v>
      </c>
      <c r="D3897" s="46" t="s">
        <v>29734</v>
      </c>
      <c r="E3897" s="46" t="s">
        <v>20437</v>
      </c>
      <c r="F3897" s="46" t="s">
        <v>20824</v>
      </c>
      <c r="G3897" s="46" t="s">
        <v>29738</v>
      </c>
      <c r="H3897" s="46" t="str">
        <f t="shared" si="60"/>
        <v>10177&gt;&gt;&gt;Sub Campus&gt;&gt;&gt;Layyah&gt;&gt;&gt;Mechanical Engineering</v>
      </c>
    </row>
    <row r="3898" spans="1:8">
      <c r="A3898" s="46" t="s">
        <v>25650</v>
      </c>
      <c r="B3898" s="46" t="s">
        <v>514</v>
      </c>
      <c r="C3898" s="46" t="s">
        <v>20188</v>
      </c>
      <c r="D3898" s="46" t="s">
        <v>29739</v>
      </c>
      <c r="E3898" s="46" t="s">
        <v>20437</v>
      </c>
      <c r="F3898" s="46" t="s">
        <v>20933</v>
      </c>
      <c r="G3898" s="46" t="s">
        <v>29740</v>
      </c>
      <c r="H3898" s="46" t="str">
        <f t="shared" si="60"/>
        <v>12768&gt;&gt;&gt;Sub Campus&gt;&gt;&gt;Layyah&gt;&gt;&gt;Agriculture</v>
      </c>
    </row>
    <row r="3899" spans="1:8">
      <c r="A3899" s="46" t="s">
        <v>25650</v>
      </c>
      <c r="B3899" s="46" t="s">
        <v>514</v>
      </c>
      <c r="C3899" s="46" t="s">
        <v>20188</v>
      </c>
      <c r="D3899" s="46" t="s">
        <v>29739</v>
      </c>
      <c r="E3899" s="46" t="s">
        <v>20437</v>
      </c>
      <c r="F3899" s="46" t="s">
        <v>20893</v>
      </c>
      <c r="G3899" s="46" t="s">
        <v>29741</v>
      </c>
      <c r="H3899" s="46" t="str">
        <f t="shared" si="60"/>
        <v>12057&gt;&gt;&gt;Sub Campus&gt;&gt;&gt;Layyah&gt;&gt;&gt;Botany</v>
      </c>
    </row>
    <row r="3900" spans="1:8">
      <c r="A3900" s="46" t="s">
        <v>25650</v>
      </c>
      <c r="B3900" s="46" t="s">
        <v>514</v>
      </c>
      <c r="C3900" s="46" t="s">
        <v>20188</v>
      </c>
      <c r="D3900" s="46" t="s">
        <v>29739</v>
      </c>
      <c r="E3900" s="46" t="s">
        <v>20437</v>
      </c>
      <c r="F3900" s="46" t="s">
        <v>20682</v>
      </c>
      <c r="G3900" s="46" t="s">
        <v>29742</v>
      </c>
      <c r="H3900" s="46" t="str">
        <f t="shared" si="60"/>
        <v>12056&gt;&gt;&gt;Sub Campus&gt;&gt;&gt;Layyah&gt;&gt;&gt;Business Administration</v>
      </c>
    </row>
    <row r="3901" spans="1:8">
      <c r="A3901" s="46" t="s">
        <v>25650</v>
      </c>
      <c r="B3901" s="46" t="s">
        <v>514</v>
      </c>
      <c r="C3901" s="46" t="s">
        <v>20188</v>
      </c>
      <c r="D3901" s="46" t="s">
        <v>29739</v>
      </c>
      <c r="E3901" s="46" t="s">
        <v>20437</v>
      </c>
      <c r="F3901" s="46" t="s">
        <v>20830</v>
      </c>
      <c r="G3901" s="46" t="s">
        <v>29743</v>
      </c>
      <c r="H3901" s="46" t="str">
        <f t="shared" si="60"/>
        <v>12055&gt;&gt;&gt;Sub Campus&gt;&gt;&gt;Layyah&gt;&gt;&gt;Chemistry</v>
      </c>
    </row>
    <row r="3902" spans="1:8">
      <c r="A3902" s="46" t="s">
        <v>25650</v>
      </c>
      <c r="B3902" s="46" t="s">
        <v>514</v>
      </c>
      <c r="C3902" s="46" t="s">
        <v>20188</v>
      </c>
      <c r="D3902" s="46" t="s">
        <v>29739</v>
      </c>
      <c r="E3902" s="46" t="s">
        <v>20437</v>
      </c>
      <c r="F3902" s="46" t="s">
        <v>20747</v>
      </c>
      <c r="G3902" s="46" t="s">
        <v>29744</v>
      </c>
      <c r="H3902" s="46" t="str">
        <f t="shared" si="60"/>
        <v>13381&gt;&gt;&gt;Sub Campus&gt;&gt;&gt;Layyah&gt;&gt;&gt;Civil Engineering</v>
      </c>
    </row>
    <row r="3903" spans="1:8">
      <c r="A3903" s="46" t="s">
        <v>25650</v>
      </c>
      <c r="B3903" s="46" t="s">
        <v>514</v>
      </c>
      <c r="C3903" s="46" t="s">
        <v>20188</v>
      </c>
      <c r="D3903" s="46" t="s">
        <v>29739</v>
      </c>
      <c r="E3903" s="46" t="s">
        <v>20437</v>
      </c>
      <c r="F3903" s="46" t="s">
        <v>27167</v>
      </c>
      <c r="G3903" s="46" t="s">
        <v>29745</v>
      </c>
      <c r="H3903" s="46" t="str">
        <f t="shared" si="60"/>
        <v>10863&gt;&gt;&gt;Sub Campus&gt;&gt;&gt;Layyah&gt;&gt;&gt;Commerce</v>
      </c>
    </row>
    <row r="3904" spans="1:8">
      <c r="A3904" s="46" t="s">
        <v>25650</v>
      </c>
      <c r="B3904" s="46" t="s">
        <v>514</v>
      </c>
      <c r="C3904" s="46" t="s">
        <v>20188</v>
      </c>
      <c r="D3904" s="46" t="s">
        <v>29739</v>
      </c>
      <c r="E3904" s="46" t="s">
        <v>20437</v>
      </c>
      <c r="F3904" s="46" t="s">
        <v>20840</v>
      </c>
      <c r="G3904" s="46" t="s">
        <v>29746</v>
      </c>
      <c r="H3904" s="46" t="str">
        <f t="shared" si="60"/>
        <v>12718&gt;&gt;&gt;Sub Campus&gt;&gt;&gt;Layyah&gt;&gt;&gt;Computer Science</v>
      </c>
    </row>
    <row r="3905" spans="1:8">
      <c r="A3905" s="46" t="s">
        <v>25650</v>
      </c>
      <c r="B3905" s="46" t="s">
        <v>514</v>
      </c>
      <c r="C3905" s="46" t="s">
        <v>20188</v>
      </c>
      <c r="D3905" s="46" t="s">
        <v>29739</v>
      </c>
      <c r="E3905" s="46" t="s">
        <v>20437</v>
      </c>
      <c r="F3905" s="46" t="s">
        <v>20748</v>
      </c>
      <c r="G3905" s="46" t="s">
        <v>29747</v>
      </c>
      <c r="H3905" s="46" t="str">
        <f t="shared" si="60"/>
        <v>12053&gt;&gt;&gt;Sub Campus&gt;&gt;&gt;Layyah&gt;&gt;&gt;Electrical Engineering</v>
      </c>
    </row>
    <row r="3906" spans="1:8">
      <c r="A3906" s="46" t="s">
        <v>25650</v>
      </c>
      <c r="B3906" s="46" t="s">
        <v>514</v>
      </c>
      <c r="C3906" s="46" t="s">
        <v>20188</v>
      </c>
      <c r="D3906" s="46" t="s">
        <v>29739</v>
      </c>
      <c r="E3906" s="46" t="s">
        <v>20437</v>
      </c>
      <c r="F3906" s="46" t="s">
        <v>20854</v>
      </c>
      <c r="G3906" s="46" t="s">
        <v>29748</v>
      </c>
      <c r="H3906" s="46" t="str">
        <f t="shared" ref="H3906:H3969" si="61">CONCATENATE(G3906, "&gt;&gt;&gt;", C3906, "&gt;&gt;&gt;", E3906, "&gt;&gt;&gt;", F3906)</f>
        <v>12176&gt;&gt;&gt;Sub Campus&gt;&gt;&gt;Layyah&gt;&gt;&gt;English</v>
      </c>
    </row>
    <row r="3907" spans="1:8">
      <c r="A3907" s="46" t="s">
        <v>25650</v>
      </c>
      <c r="B3907" s="46" t="s">
        <v>514</v>
      </c>
      <c r="C3907" s="46" t="s">
        <v>20188</v>
      </c>
      <c r="D3907" s="46" t="s">
        <v>29739</v>
      </c>
      <c r="E3907" s="46" t="s">
        <v>20437</v>
      </c>
      <c r="F3907" s="46" t="s">
        <v>21638</v>
      </c>
      <c r="G3907" s="46" t="s">
        <v>29749</v>
      </c>
      <c r="H3907" s="46" t="str">
        <f t="shared" si="61"/>
        <v>12048&gt;&gt;&gt;Sub Campus&gt;&gt;&gt;Layyah&gt;&gt;&gt;Food Science</v>
      </c>
    </row>
    <row r="3908" spans="1:8">
      <c r="A3908" s="46" t="s">
        <v>25650</v>
      </c>
      <c r="B3908" s="46" t="s">
        <v>514</v>
      </c>
      <c r="C3908" s="46" t="s">
        <v>20188</v>
      </c>
      <c r="D3908" s="46" t="s">
        <v>29739</v>
      </c>
      <c r="E3908" s="46" t="s">
        <v>20437</v>
      </c>
      <c r="F3908" s="46" t="s">
        <v>20876</v>
      </c>
      <c r="G3908" s="46" t="s">
        <v>29750</v>
      </c>
      <c r="H3908" s="46" t="str">
        <f t="shared" si="61"/>
        <v>52897&gt;&gt;&gt;Sub Campus&gt;&gt;&gt;Layyah&gt;&gt;&gt;Information Technology</v>
      </c>
    </row>
    <row r="3909" spans="1:8">
      <c r="A3909" s="46" t="s">
        <v>25650</v>
      </c>
      <c r="B3909" s="46" t="s">
        <v>514</v>
      </c>
      <c r="C3909" s="46" t="s">
        <v>20188</v>
      </c>
      <c r="D3909" s="46" t="s">
        <v>29739</v>
      </c>
      <c r="E3909" s="46" t="s">
        <v>20437</v>
      </c>
      <c r="F3909" s="46" t="s">
        <v>20688</v>
      </c>
      <c r="G3909" s="46" t="s">
        <v>29751</v>
      </c>
      <c r="H3909" s="46" t="str">
        <f t="shared" si="61"/>
        <v>12049&gt;&gt;&gt;Sub Campus&gt;&gt;&gt;Layyah&gt;&gt;&gt;Mathematics</v>
      </c>
    </row>
    <row r="3910" spans="1:8">
      <c r="A3910" s="46" t="s">
        <v>25650</v>
      </c>
      <c r="B3910" s="46" t="s">
        <v>514</v>
      </c>
      <c r="C3910" s="46" t="s">
        <v>20188</v>
      </c>
      <c r="D3910" s="46" t="s">
        <v>29739</v>
      </c>
      <c r="E3910" s="46" t="s">
        <v>20437</v>
      </c>
      <c r="F3910" s="46" t="s">
        <v>20824</v>
      </c>
      <c r="G3910" s="46" t="s">
        <v>29752</v>
      </c>
      <c r="H3910" s="46" t="str">
        <f t="shared" si="61"/>
        <v>12050&gt;&gt;&gt;Sub Campus&gt;&gt;&gt;Layyah&gt;&gt;&gt;Mechanical Engineering</v>
      </c>
    </row>
    <row r="3911" spans="1:8">
      <c r="A3911" s="46" t="s">
        <v>25650</v>
      </c>
      <c r="B3911" s="46" t="s">
        <v>514</v>
      </c>
      <c r="C3911" s="46" t="s">
        <v>20188</v>
      </c>
      <c r="D3911" s="46" t="s">
        <v>29739</v>
      </c>
      <c r="E3911" s="46" t="s">
        <v>20437</v>
      </c>
      <c r="F3911" s="46" t="s">
        <v>20797</v>
      </c>
      <c r="G3911" s="46" t="s">
        <v>29753</v>
      </c>
      <c r="H3911" s="46" t="str">
        <f t="shared" si="61"/>
        <v>12054&gt;&gt;&gt;Sub Campus&gt;&gt;&gt;Layyah&gt;&gt;&gt;Physical Therapy</v>
      </c>
    </row>
    <row r="3912" spans="1:8">
      <c r="A3912" s="46" t="s">
        <v>25650</v>
      </c>
      <c r="B3912" s="46" t="s">
        <v>514</v>
      </c>
      <c r="C3912" s="46" t="s">
        <v>20188</v>
      </c>
      <c r="D3912" s="46" t="s">
        <v>29739</v>
      </c>
      <c r="E3912" s="46" t="s">
        <v>20437</v>
      </c>
      <c r="F3912" s="46" t="s">
        <v>20859</v>
      </c>
      <c r="G3912" s="46" t="s">
        <v>29754</v>
      </c>
      <c r="H3912" s="46" t="str">
        <f t="shared" si="61"/>
        <v>12051&gt;&gt;&gt;Sub Campus&gt;&gt;&gt;Layyah&gt;&gt;&gt;Physics</v>
      </c>
    </row>
    <row r="3913" spans="1:8">
      <c r="A3913" s="46" t="s">
        <v>25650</v>
      </c>
      <c r="B3913" s="46" t="s">
        <v>514</v>
      </c>
      <c r="C3913" s="46" t="s">
        <v>20188</v>
      </c>
      <c r="D3913" s="46" t="s">
        <v>29739</v>
      </c>
      <c r="E3913" s="46" t="s">
        <v>20437</v>
      </c>
      <c r="F3913" s="46" t="s">
        <v>27217</v>
      </c>
      <c r="G3913" s="46" t="s">
        <v>29755</v>
      </c>
      <c r="H3913" s="46" t="str">
        <f t="shared" si="61"/>
        <v>12052&gt;&gt;&gt;Sub Campus&gt;&gt;&gt;Layyah&gt;&gt;&gt;Zoology</v>
      </c>
    </row>
    <row r="3914" spans="1:8">
      <c r="A3914" s="46" t="s">
        <v>25650</v>
      </c>
      <c r="B3914" s="46" t="s">
        <v>514</v>
      </c>
      <c r="C3914" s="46" t="s">
        <v>20188</v>
      </c>
      <c r="D3914" s="46" t="s">
        <v>20598</v>
      </c>
      <c r="E3914" s="46" t="s">
        <v>20466</v>
      </c>
      <c r="F3914" s="46" t="s">
        <v>20682</v>
      </c>
      <c r="G3914" s="46" t="s">
        <v>29756</v>
      </c>
      <c r="H3914" s="46" t="str">
        <f t="shared" si="61"/>
        <v>11920&gt;&gt;&gt;Sub Campus&gt;&gt;&gt;Sahiwal&gt;&gt;&gt;Business Administration</v>
      </c>
    </row>
    <row r="3915" spans="1:8">
      <c r="A3915" s="46" t="s">
        <v>25650</v>
      </c>
      <c r="B3915" s="46" t="s">
        <v>514</v>
      </c>
      <c r="C3915" s="46" t="s">
        <v>20188</v>
      </c>
      <c r="D3915" s="46" t="s">
        <v>20598</v>
      </c>
      <c r="E3915" s="46" t="s">
        <v>20466</v>
      </c>
      <c r="F3915" s="46" t="s">
        <v>20830</v>
      </c>
      <c r="G3915" s="46" t="s">
        <v>29757</v>
      </c>
      <c r="H3915" s="46" t="str">
        <f t="shared" si="61"/>
        <v>11923&gt;&gt;&gt;Sub Campus&gt;&gt;&gt;Sahiwal&gt;&gt;&gt;Chemistry</v>
      </c>
    </row>
    <row r="3916" spans="1:8">
      <c r="A3916" s="46" t="s">
        <v>25650</v>
      </c>
      <c r="B3916" s="46" t="s">
        <v>514</v>
      </c>
      <c r="C3916" s="46" t="s">
        <v>20188</v>
      </c>
      <c r="D3916" s="46" t="s">
        <v>20598</v>
      </c>
      <c r="E3916" s="46" t="s">
        <v>20466</v>
      </c>
      <c r="F3916" s="46" t="s">
        <v>20747</v>
      </c>
      <c r="G3916" s="46" t="s">
        <v>29758</v>
      </c>
      <c r="H3916" s="46" t="str">
        <f t="shared" si="61"/>
        <v>11913&gt;&gt;&gt;Sub Campus&gt;&gt;&gt;Sahiwal&gt;&gt;&gt;Civil Engineering</v>
      </c>
    </row>
    <row r="3917" spans="1:8">
      <c r="A3917" s="46" t="s">
        <v>25650</v>
      </c>
      <c r="B3917" s="46" t="s">
        <v>514</v>
      </c>
      <c r="C3917" s="46" t="s">
        <v>20188</v>
      </c>
      <c r="D3917" s="46" t="s">
        <v>20598</v>
      </c>
      <c r="E3917" s="46" t="s">
        <v>20466</v>
      </c>
      <c r="F3917" s="46" t="s">
        <v>27167</v>
      </c>
      <c r="G3917" s="46" t="s">
        <v>29759</v>
      </c>
      <c r="H3917" s="46" t="str">
        <f t="shared" si="61"/>
        <v>11918&gt;&gt;&gt;Sub Campus&gt;&gt;&gt;Sahiwal&gt;&gt;&gt;Commerce</v>
      </c>
    </row>
    <row r="3918" spans="1:8">
      <c r="A3918" s="46" t="s">
        <v>25650</v>
      </c>
      <c r="B3918" s="46" t="s">
        <v>514</v>
      </c>
      <c r="C3918" s="46" t="s">
        <v>20188</v>
      </c>
      <c r="D3918" s="46" t="s">
        <v>20598</v>
      </c>
      <c r="E3918" s="46" t="s">
        <v>20466</v>
      </c>
      <c r="F3918" s="46" t="s">
        <v>23098</v>
      </c>
      <c r="G3918" s="46" t="s">
        <v>25686</v>
      </c>
      <c r="H3918" s="46" t="str">
        <f t="shared" si="61"/>
        <v>11914&gt;&gt;&gt;Sub Campus&gt;&gt;&gt;Sahiwal&gt;&gt;&gt;computer science and technology</v>
      </c>
    </row>
    <row r="3919" spans="1:8">
      <c r="A3919" s="46" t="s">
        <v>25650</v>
      </c>
      <c r="B3919" s="46" t="s">
        <v>514</v>
      </c>
      <c r="C3919" s="46" t="s">
        <v>20188</v>
      </c>
      <c r="D3919" s="46" t="s">
        <v>20598</v>
      </c>
      <c r="E3919" s="46" t="s">
        <v>20466</v>
      </c>
      <c r="F3919" s="46" t="s">
        <v>22424</v>
      </c>
      <c r="G3919" s="46" t="s">
        <v>25687</v>
      </c>
      <c r="H3919" s="46" t="str">
        <f t="shared" si="61"/>
        <v>11915&gt;&gt;&gt;Sub Campus&gt;&gt;&gt;Sahiwal&gt;&gt;&gt;Electrical Engineering Technology</v>
      </c>
    </row>
    <row r="3920" spans="1:8">
      <c r="A3920" s="46" t="s">
        <v>25650</v>
      </c>
      <c r="B3920" s="46" t="s">
        <v>514</v>
      </c>
      <c r="C3920" s="46" t="s">
        <v>20188</v>
      </c>
      <c r="D3920" s="46" t="s">
        <v>20598</v>
      </c>
      <c r="E3920" s="46" t="s">
        <v>20466</v>
      </c>
      <c r="F3920" s="46" t="s">
        <v>20854</v>
      </c>
      <c r="G3920" s="46" t="s">
        <v>29760</v>
      </c>
      <c r="H3920" s="46" t="str">
        <f t="shared" si="61"/>
        <v>11910&gt;&gt;&gt;Sub Campus&gt;&gt;&gt;Sahiwal&gt;&gt;&gt;English</v>
      </c>
    </row>
    <row r="3921" spans="1:8">
      <c r="A3921" s="46" t="s">
        <v>25650</v>
      </c>
      <c r="B3921" s="46" t="s">
        <v>514</v>
      </c>
      <c r="C3921" s="46" t="s">
        <v>20188</v>
      </c>
      <c r="D3921" s="46" t="s">
        <v>20598</v>
      </c>
      <c r="E3921" s="46" t="s">
        <v>20466</v>
      </c>
      <c r="F3921" s="46" t="s">
        <v>21638</v>
      </c>
      <c r="G3921" s="46" t="s">
        <v>29761</v>
      </c>
      <c r="H3921" s="46" t="str">
        <f t="shared" si="61"/>
        <v>11911&gt;&gt;&gt;Sub Campus&gt;&gt;&gt;Sahiwal&gt;&gt;&gt;Food Science</v>
      </c>
    </row>
    <row r="3922" spans="1:8">
      <c r="A3922" s="46" t="s">
        <v>25650</v>
      </c>
      <c r="B3922" s="46" t="s">
        <v>514</v>
      </c>
      <c r="C3922" s="46" t="s">
        <v>20188</v>
      </c>
      <c r="D3922" s="46" t="s">
        <v>20598</v>
      </c>
      <c r="E3922" s="46" t="s">
        <v>20466</v>
      </c>
      <c r="F3922" s="46" t="s">
        <v>20688</v>
      </c>
      <c r="G3922" s="46" t="s">
        <v>29762</v>
      </c>
      <c r="H3922" s="46" t="str">
        <f t="shared" si="61"/>
        <v>11921&gt;&gt;&gt;Sub Campus&gt;&gt;&gt;Sahiwal&gt;&gt;&gt;Mathematics</v>
      </c>
    </row>
    <row r="3923" spans="1:8">
      <c r="A3923" s="46" t="s">
        <v>25650</v>
      </c>
      <c r="B3923" s="46" t="s">
        <v>514</v>
      </c>
      <c r="C3923" s="46" t="s">
        <v>20188</v>
      </c>
      <c r="D3923" s="46" t="s">
        <v>20598</v>
      </c>
      <c r="E3923" s="46" t="s">
        <v>20466</v>
      </c>
      <c r="F3923" s="46" t="s">
        <v>20824</v>
      </c>
      <c r="G3923" s="46" t="s">
        <v>29763</v>
      </c>
      <c r="H3923" s="46" t="str">
        <f t="shared" si="61"/>
        <v>11924&gt;&gt;&gt;Sub Campus&gt;&gt;&gt;Sahiwal&gt;&gt;&gt;Mechanical Engineering</v>
      </c>
    </row>
    <row r="3924" spans="1:8">
      <c r="A3924" s="46" t="s">
        <v>25650</v>
      </c>
      <c r="B3924" s="46" t="s">
        <v>514</v>
      </c>
      <c r="C3924" s="46" t="s">
        <v>20188</v>
      </c>
      <c r="D3924" s="46" t="s">
        <v>20598</v>
      </c>
      <c r="E3924" s="46" t="s">
        <v>20466</v>
      </c>
      <c r="F3924" s="46" t="s">
        <v>20859</v>
      </c>
      <c r="G3924" s="46" t="s">
        <v>29764</v>
      </c>
      <c r="H3924" s="46" t="str">
        <f t="shared" si="61"/>
        <v>11922&gt;&gt;&gt;Sub Campus&gt;&gt;&gt;Sahiwal&gt;&gt;&gt;Physics</v>
      </c>
    </row>
    <row r="3925" spans="1:8">
      <c r="A3925" s="46" t="s">
        <v>25650</v>
      </c>
      <c r="B3925" s="46" t="s">
        <v>514</v>
      </c>
      <c r="C3925" s="46" t="s">
        <v>20188</v>
      </c>
      <c r="D3925" s="46" t="s">
        <v>20598</v>
      </c>
      <c r="E3925" s="46" t="s">
        <v>20466</v>
      </c>
      <c r="F3925" s="46" t="s">
        <v>20821</v>
      </c>
      <c r="G3925" s="46" t="s">
        <v>29765</v>
      </c>
      <c r="H3925" s="46" t="str">
        <f t="shared" si="61"/>
        <v>11912&gt;&gt;&gt;Sub Campus&gt;&gt;&gt;Sahiwal&gt;&gt;&gt;Social Sciences</v>
      </c>
    </row>
    <row r="3926" spans="1:8">
      <c r="A3926" s="46" t="s">
        <v>25688</v>
      </c>
      <c r="B3926" s="46" t="s">
        <v>516</v>
      </c>
      <c r="C3926" s="46" t="s">
        <v>114</v>
      </c>
      <c r="D3926" s="46" t="s">
        <v>29766</v>
      </c>
      <c r="E3926" s="46" t="s">
        <v>20435</v>
      </c>
      <c r="F3926" s="46" t="s">
        <v>20688</v>
      </c>
      <c r="G3926" s="46" t="s">
        <v>29767</v>
      </c>
      <c r="H3926" s="46" t="str">
        <f t="shared" si="61"/>
        <v>9648&gt;&gt;&gt;Constituent College&gt;&gt;&gt;Lahore&gt;&gt;&gt;Mathematics</v>
      </c>
    </row>
    <row r="3927" spans="1:8">
      <c r="A3927" s="46" t="s">
        <v>25688</v>
      </c>
      <c r="B3927" s="46" t="s">
        <v>516</v>
      </c>
      <c r="C3927" s="46" t="s">
        <v>114</v>
      </c>
      <c r="D3927" s="46" t="s">
        <v>29768</v>
      </c>
      <c r="E3927" s="46" t="s">
        <v>20435</v>
      </c>
      <c r="F3927" s="46" t="s">
        <v>20688</v>
      </c>
      <c r="G3927" s="46" t="s">
        <v>29769</v>
      </c>
      <c r="H3927" s="46" t="str">
        <f t="shared" si="61"/>
        <v>9647&gt;&gt;&gt;Constituent College&gt;&gt;&gt;Lahore&gt;&gt;&gt;Mathematics</v>
      </c>
    </row>
    <row r="3928" spans="1:8">
      <c r="A3928" s="46" t="s">
        <v>25688</v>
      </c>
      <c r="B3928" s="46" t="s">
        <v>516</v>
      </c>
      <c r="C3928" s="46" t="s">
        <v>0</v>
      </c>
      <c r="D3928" s="46" t="s">
        <v>0</v>
      </c>
      <c r="E3928" s="46" t="s">
        <v>20435</v>
      </c>
      <c r="F3928" s="46" t="s">
        <v>22404</v>
      </c>
      <c r="G3928" s="46" t="s">
        <v>25689</v>
      </c>
      <c r="H3928" s="46" t="str">
        <f t="shared" si="61"/>
        <v>2145&gt;&gt;&gt;Main Campus&gt;&gt;&gt;Lahore&gt;&gt;&gt;Arabic and Islamic Studies</v>
      </c>
    </row>
    <row r="3929" spans="1:8">
      <c r="A3929" s="46" t="s">
        <v>25688</v>
      </c>
      <c r="B3929" s="46" t="s">
        <v>516</v>
      </c>
      <c r="C3929" s="46" t="s">
        <v>0</v>
      </c>
      <c r="D3929" s="46" t="s">
        <v>0</v>
      </c>
      <c r="E3929" s="46" t="s">
        <v>20435</v>
      </c>
      <c r="F3929" s="46" t="s">
        <v>20893</v>
      </c>
      <c r="G3929" s="46" t="s">
        <v>29770</v>
      </c>
      <c r="H3929" s="46" t="str">
        <f t="shared" si="61"/>
        <v>2131&gt;&gt;&gt;Main Campus&gt;&gt;&gt;Lahore&gt;&gt;&gt;Botany</v>
      </c>
    </row>
    <row r="3930" spans="1:8">
      <c r="A3930" s="46" t="s">
        <v>25688</v>
      </c>
      <c r="B3930" s="46" t="s">
        <v>516</v>
      </c>
      <c r="C3930" s="46" t="s">
        <v>0</v>
      </c>
      <c r="D3930" s="46" t="s">
        <v>0</v>
      </c>
      <c r="E3930" s="46" t="s">
        <v>20435</v>
      </c>
      <c r="F3930" s="46" t="s">
        <v>21764</v>
      </c>
      <c r="G3930" s="46" t="s">
        <v>25690</v>
      </c>
      <c r="H3930" s="46" t="str">
        <f t="shared" si="61"/>
        <v>2648&gt;&gt;&gt;Main Campus&gt;&gt;&gt;Lahore&gt;&gt;&gt;Centre for Advanced Studies in Physics</v>
      </c>
    </row>
    <row r="3931" spans="1:8">
      <c r="A3931" s="46" t="s">
        <v>25688</v>
      </c>
      <c r="B3931" s="46" t="s">
        <v>516</v>
      </c>
      <c r="C3931" s="46" t="s">
        <v>0</v>
      </c>
      <c r="D3931" s="46" t="s">
        <v>0</v>
      </c>
      <c r="E3931" s="46" t="s">
        <v>20435</v>
      </c>
      <c r="F3931" s="46" t="s">
        <v>20830</v>
      </c>
      <c r="G3931" s="46" t="s">
        <v>29771</v>
      </c>
      <c r="H3931" s="46" t="str">
        <f t="shared" si="61"/>
        <v>2133&gt;&gt;&gt;Main Campus&gt;&gt;&gt;Lahore&gt;&gt;&gt;Chemistry</v>
      </c>
    </row>
    <row r="3932" spans="1:8">
      <c r="A3932" s="46" t="s">
        <v>25688</v>
      </c>
      <c r="B3932" s="46" t="s">
        <v>516</v>
      </c>
      <c r="C3932" s="46" t="s">
        <v>0</v>
      </c>
      <c r="D3932" s="46" t="s">
        <v>0</v>
      </c>
      <c r="E3932" s="46" t="s">
        <v>20435</v>
      </c>
      <c r="F3932" s="46" t="s">
        <v>21639</v>
      </c>
      <c r="G3932" s="46" t="s">
        <v>25691</v>
      </c>
      <c r="H3932" s="46" t="str">
        <f t="shared" si="61"/>
        <v>2651&gt;&gt;&gt;Main Campus&gt;&gt;&gt;Lahore&gt;&gt;&gt;Clinical Psychology Unit</v>
      </c>
    </row>
    <row r="3933" spans="1:8">
      <c r="A3933" s="46" t="s">
        <v>25688</v>
      </c>
      <c r="B3933" s="46" t="s">
        <v>516</v>
      </c>
      <c r="C3933" s="46" t="s">
        <v>0</v>
      </c>
      <c r="D3933" s="46" t="s">
        <v>0</v>
      </c>
      <c r="E3933" s="46" t="s">
        <v>20435</v>
      </c>
      <c r="F3933" s="46" t="s">
        <v>31911</v>
      </c>
      <c r="G3933" s="46" t="s">
        <v>31912</v>
      </c>
      <c r="H3933" s="46" t="str">
        <f t="shared" si="61"/>
        <v>38955&gt;&gt;&gt;Main Campus&gt;&gt;&gt;Lahore&gt;&gt;&gt;Commerce &amp; Finance</v>
      </c>
    </row>
    <row r="3934" spans="1:8">
      <c r="A3934" s="46" t="s">
        <v>25688</v>
      </c>
      <c r="B3934" s="46" t="s">
        <v>516</v>
      </c>
      <c r="C3934" s="46" t="s">
        <v>0</v>
      </c>
      <c r="D3934" s="46" t="s">
        <v>0</v>
      </c>
      <c r="E3934" s="46" t="s">
        <v>20435</v>
      </c>
      <c r="F3934" s="46" t="s">
        <v>21420</v>
      </c>
      <c r="G3934" s="46" t="s">
        <v>25692</v>
      </c>
      <c r="H3934" s="46" t="str">
        <f t="shared" si="61"/>
        <v>14394&gt;&gt;&gt;Main Campus&gt;&gt;&gt;Lahore&gt;&gt;&gt;Commerce and Finance</v>
      </c>
    </row>
    <row r="3935" spans="1:8">
      <c r="A3935" s="46" t="s">
        <v>25688</v>
      </c>
      <c r="B3935" s="46" t="s">
        <v>516</v>
      </c>
      <c r="C3935" s="46" t="s">
        <v>0</v>
      </c>
      <c r="D3935" s="46" t="s">
        <v>0</v>
      </c>
      <c r="E3935" s="46" t="s">
        <v>20435</v>
      </c>
      <c r="F3935" s="46" t="s">
        <v>20840</v>
      </c>
      <c r="G3935" s="46" t="s">
        <v>29772</v>
      </c>
      <c r="H3935" s="46" t="str">
        <f t="shared" si="61"/>
        <v>1684&gt;&gt;&gt;Main Campus&gt;&gt;&gt;Lahore&gt;&gt;&gt;Computer Science</v>
      </c>
    </row>
    <row r="3936" spans="1:8">
      <c r="A3936" s="46" t="s">
        <v>25688</v>
      </c>
      <c r="B3936" s="46" t="s">
        <v>516</v>
      </c>
      <c r="C3936" s="46" t="s">
        <v>0</v>
      </c>
      <c r="D3936" s="46" t="s">
        <v>0</v>
      </c>
      <c r="E3936" s="46" t="s">
        <v>20435</v>
      </c>
      <c r="F3936" s="46" t="s">
        <v>20679</v>
      </c>
      <c r="G3936" s="46" t="s">
        <v>25693</v>
      </c>
      <c r="H3936" s="46" t="str">
        <f t="shared" si="61"/>
        <v>51018&gt;&gt;&gt;Main Campus&gt;&gt;&gt;Lahore&gt;&gt;&gt;Department of   Physical Education</v>
      </c>
    </row>
    <row r="3937" spans="1:8">
      <c r="A3937" s="46" t="s">
        <v>25688</v>
      </c>
      <c r="B3937" s="46" t="s">
        <v>516</v>
      </c>
      <c r="C3937" s="46" t="s">
        <v>0</v>
      </c>
      <c r="D3937" s="46" t="s">
        <v>0</v>
      </c>
      <c r="E3937" s="46" t="s">
        <v>20435</v>
      </c>
      <c r="F3937" s="46" t="s">
        <v>21466</v>
      </c>
      <c r="G3937" s="46" t="s">
        <v>25694</v>
      </c>
      <c r="H3937" s="46" t="str">
        <f t="shared" si="61"/>
        <v>50780&gt;&gt;&gt;Main Campus&gt;&gt;&gt;Lahore&gt;&gt;&gt;Department of  Punjabi</v>
      </c>
    </row>
    <row r="3938" spans="1:8">
      <c r="A3938" s="46" t="s">
        <v>25688</v>
      </c>
      <c r="B3938" s="46" t="s">
        <v>516</v>
      </c>
      <c r="C3938" s="46" t="s">
        <v>0</v>
      </c>
      <c r="D3938" s="46" t="s">
        <v>0</v>
      </c>
      <c r="E3938" s="46" t="s">
        <v>20435</v>
      </c>
      <c r="F3938" s="46" t="s">
        <v>21270</v>
      </c>
      <c r="G3938" s="46" t="s">
        <v>29773</v>
      </c>
      <c r="H3938" s="46" t="str">
        <f t="shared" si="61"/>
        <v>51017&gt;&gt;&gt;Main Campus&gt;&gt;&gt;Lahore&gt;&gt;&gt;Department of Agriculture</v>
      </c>
    </row>
    <row r="3939" spans="1:8">
      <c r="A3939" s="46" t="s">
        <v>25688</v>
      </c>
      <c r="B3939" s="46" t="s">
        <v>516</v>
      </c>
      <c r="C3939" s="46" t="s">
        <v>0</v>
      </c>
      <c r="D3939" s="46" t="s">
        <v>0</v>
      </c>
      <c r="E3939" s="46" t="s">
        <v>20435</v>
      </c>
      <c r="F3939" s="46" t="s">
        <v>21419</v>
      </c>
      <c r="G3939" s="46" t="s">
        <v>25695</v>
      </c>
      <c r="H3939" s="46" t="str">
        <f t="shared" si="61"/>
        <v>51016&gt;&gt;&gt;Main Campus&gt;&gt;&gt;Lahore&gt;&gt;&gt;Department of Archive Studies</v>
      </c>
    </row>
    <row r="3940" spans="1:8">
      <c r="A3940" s="46" t="s">
        <v>25688</v>
      </c>
      <c r="B3940" s="46" t="s">
        <v>516</v>
      </c>
      <c r="C3940" s="46" t="s">
        <v>0</v>
      </c>
      <c r="D3940" s="46" t="s">
        <v>0</v>
      </c>
      <c r="E3940" s="46" t="s">
        <v>20435</v>
      </c>
      <c r="F3940" s="46" t="s">
        <v>21272</v>
      </c>
      <c r="G3940" s="46" t="s">
        <v>29774</v>
      </c>
      <c r="H3940" s="46" t="str">
        <f t="shared" si="61"/>
        <v>51014&gt;&gt;&gt;Main Campus&gt;&gt;&gt;Lahore&gt;&gt;&gt;Department of Artificial Intelligence</v>
      </c>
    </row>
    <row r="3941" spans="1:8">
      <c r="A3941" s="46" t="s">
        <v>25688</v>
      </c>
      <c r="B3941" s="46" t="s">
        <v>516</v>
      </c>
      <c r="C3941" s="46" t="s">
        <v>0</v>
      </c>
      <c r="D3941" s="46" t="s">
        <v>0</v>
      </c>
      <c r="E3941" s="46" t="s">
        <v>20435</v>
      </c>
      <c r="F3941" s="46" t="s">
        <v>20825</v>
      </c>
      <c r="G3941" s="46" t="s">
        <v>29775</v>
      </c>
      <c r="H3941" s="46" t="str">
        <f t="shared" si="61"/>
        <v>38952&gt;&gt;&gt;Main Campus&gt;&gt;&gt;Lahore&gt;&gt;&gt;Department of Biotechnology</v>
      </c>
    </row>
    <row r="3942" spans="1:8">
      <c r="A3942" s="46" t="s">
        <v>25688</v>
      </c>
      <c r="B3942" s="46" t="s">
        <v>516</v>
      </c>
      <c r="C3942" s="46" t="s">
        <v>0</v>
      </c>
      <c r="D3942" s="46" t="s">
        <v>0</v>
      </c>
      <c r="E3942" s="46" t="s">
        <v>20435</v>
      </c>
      <c r="F3942" s="46" t="s">
        <v>21274</v>
      </c>
      <c r="G3942" s="46" t="s">
        <v>25696</v>
      </c>
      <c r="H3942" s="46" t="str">
        <f t="shared" si="61"/>
        <v>51013&gt;&gt;&gt;Main Campus&gt;&gt;&gt;Lahore&gt;&gt;&gt;Department of Digital Communication and Media Technology</v>
      </c>
    </row>
    <row r="3943" spans="1:8">
      <c r="A3943" s="46" t="s">
        <v>25688</v>
      </c>
      <c r="B3943" s="46" t="s">
        <v>516</v>
      </c>
      <c r="C3943" s="46" t="s">
        <v>0</v>
      </c>
      <c r="D3943" s="46" t="s">
        <v>0</v>
      </c>
      <c r="E3943" s="46" t="s">
        <v>20435</v>
      </c>
      <c r="F3943" s="46" t="s">
        <v>21411</v>
      </c>
      <c r="G3943" s="46" t="s">
        <v>25697</v>
      </c>
      <c r="H3943" s="46" t="str">
        <f t="shared" si="61"/>
        <v>51004&gt;&gt;&gt;Main Campus&gt;&gt;&gt;Lahore&gt;&gt;&gt;Department of Entrepreneurship</v>
      </c>
    </row>
    <row r="3944" spans="1:8">
      <c r="A3944" s="46" t="s">
        <v>25688</v>
      </c>
      <c r="B3944" s="46" t="s">
        <v>516</v>
      </c>
      <c r="C3944" s="46" t="s">
        <v>0</v>
      </c>
      <c r="D3944" s="46" t="s">
        <v>0</v>
      </c>
      <c r="E3944" s="46" t="s">
        <v>20435</v>
      </c>
      <c r="F3944" s="46" t="s">
        <v>21273</v>
      </c>
      <c r="G3944" s="46" t="s">
        <v>25698</v>
      </c>
      <c r="H3944" s="46" t="str">
        <f t="shared" si="61"/>
        <v>51003&gt;&gt;&gt;Main Campus&gt;&gt;&gt;Lahore&gt;&gt;&gt;Department of Global  Studies</v>
      </c>
    </row>
    <row r="3945" spans="1:8">
      <c r="A3945" s="46" t="s">
        <v>25688</v>
      </c>
      <c r="B3945" s="46" t="s">
        <v>516</v>
      </c>
      <c r="C3945" s="46" t="s">
        <v>0</v>
      </c>
      <c r="D3945" s="46" t="s">
        <v>0</v>
      </c>
      <c r="E3945" s="46" t="s">
        <v>20435</v>
      </c>
      <c r="F3945" s="46" t="s">
        <v>21464</v>
      </c>
      <c r="G3945" s="46" t="s">
        <v>25699</v>
      </c>
      <c r="H3945" s="46" t="str">
        <f t="shared" si="61"/>
        <v>51015&gt;&gt;&gt;Main Campus&gt;&gt;&gt;Lahore&gt;&gt;&gt;Department of History of Art</v>
      </c>
    </row>
    <row r="3946" spans="1:8">
      <c r="A3946" s="46" t="s">
        <v>25688</v>
      </c>
      <c r="B3946" s="46" t="s">
        <v>516</v>
      </c>
      <c r="C3946" s="46" t="s">
        <v>0</v>
      </c>
      <c r="D3946" s="46" t="s">
        <v>0</v>
      </c>
      <c r="E3946" s="46" t="s">
        <v>20435</v>
      </c>
      <c r="F3946" s="46" t="s">
        <v>21286</v>
      </c>
      <c r="G3946" s="46" t="s">
        <v>25700</v>
      </c>
      <c r="H3946" s="46" t="str">
        <f t="shared" si="61"/>
        <v>51374&gt;&gt;&gt;Main Campus&gt;&gt;&gt;Lahore&gt;&gt;&gt;Department of International Relationship</v>
      </c>
    </row>
    <row r="3947" spans="1:8">
      <c r="A3947" s="46" t="s">
        <v>25688</v>
      </c>
      <c r="B3947" s="46" t="s">
        <v>516</v>
      </c>
      <c r="C3947" s="46" t="s">
        <v>0</v>
      </c>
      <c r="D3947" s="46" t="s">
        <v>0</v>
      </c>
      <c r="E3947" s="46" t="s">
        <v>20435</v>
      </c>
      <c r="F3947" s="46" t="s">
        <v>20703</v>
      </c>
      <c r="G3947" s="46" t="s">
        <v>29776</v>
      </c>
      <c r="H3947" s="46" t="str">
        <f t="shared" si="61"/>
        <v>38951&gt;&gt;&gt;Main Campus&gt;&gt;&gt;Lahore&gt;&gt;&gt;Department of Law</v>
      </c>
    </row>
    <row r="3948" spans="1:8">
      <c r="A3948" s="46" t="s">
        <v>25688</v>
      </c>
      <c r="B3948" s="46" t="s">
        <v>516</v>
      </c>
      <c r="C3948" s="46" t="s">
        <v>0</v>
      </c>
      <c r="D3948" s="46" t="s">
        <v>0</v>
      </c>
      <c r="E3948" s="46" t="s">
        <v>20435</v>
      </c>
      <c r="F3948" s="46" t="s">
        <v>21254</v>
      </c>
      <c r="G3948" s="46" t="s">
        <v>25701</v>
      </c>
      <c r="H3948" s="46" t="str">
        <f t="shared" si="61"/>
        <v>51373&gt;&gt;&gt;Main Campus&gt;&gt;&gt;Lahore&gt;&gt;&gt;Department of Linguistics and Language Studies</v>
      </c>
    </row>
    <row r="3949" spans="1:8">
      <c r="A3949" s="46" t="s">
        <v>25688</v>
      </c>
      <c r="B3949" s="46" t="s">
        <v>516</v>
      </c>
      <c r="C3949" s="46" t="s">
        <v>0</v>
      </c>
      <c r="D3949" s="46" t="s">
        <v>0</v>
      </c>
      <c r="E3949" s="46" t="s">
        <v>20435</v>
      </c>
      <c r="F3949" s="46" t="s">
        <v>21271</v>
      </c>
      <c r="G3949" s="46" t="s">
        <v>29777</v>
      </c>
      <c r="H3949" s="46" t="str">
        <f t="shared" si="61"/>
        <v>51008&gt;&gt;&gt;Main Campus&gt;&gt;&gt;Lahore&gt;&gt;&gt;Department of Media and Communication Studies</v>
      </c>
    </row>
    <row r="3950" spans="1:8">
      <c r="A3950" s="46" t="s">
        <v>25688</v>
      </c>
      <c r="B3950" s="46" t="s">
        <v>516</v>
      </c>
      <c r="C3950" s="46" t="s">
        <v>0</v>
      </c>
      <c r="D3950" s="46" t="s">
        <v>0</v>
      </c>
      <c r="E3950" s="46" t="s">
        <v>20435</v>
      </c>
      <c r="F3950" s="46" t="s">
        <v>21008</v>
      </c>
      <c r="G3950" s="46" t="s">
        <v>29778</v>
      </c>
      <c r="H3950" s="46" t="str">
        <f t="shared" si="61"/>
        <v>14390&gt;&gt;&gt;Main Campus&gt;&gt;&gt;Lahore&gt;&gt;&gt;Department of Philosophy</v>
      </c>
    </row>
    <row r="3951" spans="1:8">
      <c r="A3951" s="46" t="s">
        <v>25688</v>
      </c>
      <c r="B3951" s="46" t="s">
        <v>516</v>
      </c>
      <c r="C3951" s="46" t="s">
        <v>0</v>
      </c>
      <c r="D3951" s="46" t="s">
        <v>0</v>
      </c>
      <c r="E3951" s="46" t="s">
        <v>20435</v>
      </c>
      <c r="F3951" s="46" t="s">
        <v>20637</v>
      </c>
      <c r="G3951" s="46" t="s">
        <v>29779</v>
      </c>
      <c r="H3951" s="46" t="str">
        <f t="shared" si="61"/>
        <v>38956&gt;&gt;&gt;Main Campus&gt;&gt;&gt;Lahore&gt;&gt;&gt;Department of Physical Education</v>
      </c>
    </row>
    <row r="3952" spans="1:8">
      <c r="A3952" s="46" t="s">
        <v>25688</v>
      </c>
      <c r="B3952" s="46" t="s">
        <v>516</v>
      </c>
      <c r="C3952" s="46" t="s">
        <v>0</v>
      </c>
      <c r="D3952" s="46" t="s">
        <v>0</v>
      </c>
      <c r="E3952" s="46" t="s">
        <v>20435</v>
      </c>
      <c r="F3952" s="46" t="s">
        <v>21410</v>
      </c>
      <c r="G3952" s="46" t="s">
        <v>25702</v>
      </c>
      <c r="H3952" s="46" t="str">
        <f t="shared" si="61"/>
        <v>51005&gt;&gt;&gt;Main Campus&gt;&gt;&gt;Lahore&gt;&gt;&gt;Department of Public Policy and Governance</v>
      </c>
    </row>
    <row r="3953" spans="1:8">
      <c r="A3953" s="46" t="s">
        <v>25688</v>
      </c>
      <c r="B3953" s="46" t="s">
        <v>516</v>
      </c>
      <c r="C3953" s="46" t="s">
        <v>0</v>
      </c>
      <c r="D3953" s="46" t="s">
        <v>0</v>
      </c>
      <c r="E3953" s="46" t="s">
        <v>20435</v>
      </c>
      <c r="F3953" s="46" t="s">
        <v>23200</v>
      </c>
      <c r="G3953" s="46" t="s">
        <v>25703</v>
      </c>
      <c r="H3953" s="46" t="str">
        <f t="shared" si="61"/>
        <v>38633&gt;&gt;&gt;Main Campus&gt;&gt;&gt;Lahore&gt;&gt;&gt;Department of Punjabi Language and Literature</v>
      </c>
    </row>
    <row r="3954" spans="1:8">
      <c r="A3954" s="46" t="s">
        <v>25688</v>
      </c>
      <c r="B3954" s="46" t="s">
        <v>516</v>
      </c>
      <c r="C3954" s="46" t="s">
        <v>0</v>
      </c>
      <c r="D3954" s="46" t="s">
        <v>0</v>
      </c>
      <c r="E3954" s="46" t="s">
        <v>20435</v>
      </c>
      <c r="F3954" s="46" t="s">
        <v>20685</v>
      </c>
      <c r="G3954" s="46" t="s">
        <v>29780</v>
      </c>
      <c r="H3954" s="46" t="str">
        <f t="shared" si="61"/>
        <v>38953&gt;&gt;&gt;Main Campus&gt;&gt;&gt;Lahore&gt;&gt;&gt;Department of Sociology</v>
      </c>
    </row>
    <row r="3955" spans="1:8">
      <c r="A3955" s="46" t="s">
        <v>25688</v>
      </c>
      <c r="B3955" s="46" t="s">
        <v>516</v>
      </c>
      <c r="C3955" s="46" t="s">
        <v>0</v>
      </c>
      <c r="D3955" s="46" t="s">
        <v>0</v>
      </c>
      <c r="E3955" s="46" t="s">
        <v>20435</v>
      </c>
      <c r="F3955" s="46" t="s">
        <v>20920</v>
      </c>
      <c r="G3955" s="46" t="s">
        <v>29781</v>
      </c>
      <c r="H3955" s="46" t="str">
        <f t="shared" si="61"/>
        <v>51371&gt;&gt;&gt;Main Campus&gt;&gt;&gt;Lahore&gt;&gt;&gt;Department of Software Engineering</v>
      </c>
    </row>
    <row r="3956" spans="1:8">
      <c r="A3956" s="46" t="s">
        <v>25688</v>
      </c>
      <c r="B3956" s="46" t="s">
        <v>516</v>
      </c>
      <c r="C3956" s="46" t="s">
        <v>0</v>
      </c>
      <c r="D3956" s="46" t="s">
        <v>0</v>
      </c>
      <c r="E3956" s="46" t="s">
        <v>20435</v>
      </c>
      <c r="F3956" s="46" t="s">
        <v>21465</v>
      </c>
      <c r="G3956" s="46" t="s">
        <v>25704</v>
      </c>
      <c r="H3956" s="46" t="str">
        <f t="shared" si="61"/>
        <v>51370&gt;&gt;&gt;Main Campus&gt;&gt;&gt;Lahore&gt;&gt;&gt;Department of Translation Studies</v>
      </c>
    </row>
    <row r="3957" spans="1:8">
      <c r="A3957" s="46" t="s">
        <v>25688</v>
      </c>
      <c r="B3957" s="46" t="s">
        <v>516</v>
      </c>
      <c r="C3957" s="46" t="s">
        <v>0</v>
      </c>
      <c r="D3957" s="46" t="s">
        <v>0</v>
      </c>
      <c r="E3957" s="46" t="s">
        <v>20435</v>
      </c>
      <c r="F3957" s="46" t="s">
        <v>20838</v>
      </c>
      <c r="G3957" s="46" t="s">
        <v>29782</v>
      </c>
      <c r="H3957" s="46" t="str">
        <f t="shared" si="61"/>
        <v>1683&gt;&gt;&gt;Main Campus&gt;&gt;&gt;Lahore&gt;&gt;&gt;Economics</v>
      </c>
    </row>
    <row r="3958" spans="1:8">
      <c r="A3958" s="46" t="s">
        <v>25688</v>
      </c>
      <c r="B3958" s="46" t="s">
        <v>516</v>
      </c>
      <c r="C3958" s="46" t="s">
        <v>0</v>
      </c>
      <c r="D3958" s="46" t="s">
        <v>0</v>
      </c>
      <c r="E3958" s="46" t="s">
        <v>20435</v>
      </c>
      <c r="F3958" s="46" t="s">
        <v>20748</v>
      </c>
      <c r="G3958" s="46" t="s">
        <v>29783</v>
      </c>
      <c r="H3958" s="46" t="str">
        <f t="shared" si="61"/>
        <v>2413&gt;&gt;&gt;Main Campus&gt;&gt;&gt;Lahore&gt;&gt;&gt;Electrical Engineering</v>
      </c>
    </row>
    <row r="3959" spans="1:8">
      <c r="A3959" s="46" t="s">
        <v>25688</v>
      </c>
      <c r="B3959" s="46" t="s">
        <v>516</v>
      </c>
      <c r="C3959" s="46" t="s">
        <v>0</v>
      </c>
      <c r="D3959" s="46" t="s">
        <v>0</v>
      </c>
      <c r="E3959" s="46" t="s">
        <v>20435</v>
      </c>
      <c r="F3959" s="46" t="s">
        <v>27859</v>
      </c>
      <c r="G3959" s="46" t="s">
        <v>29784</v>
      </c>
      <c r="H3959" s="46" t="str">
        <f t="shared" si="61"/>
        <v>14392&gt;&gt;&gt;Main Campus&gt;&gt;&gt;Lahore&gt;&gt;&gt;Electronics</v>
      </c>
    </row>
    <row r="3960" spans="1:8">
      <c r="A3960" s="46" t="s">
        <v>25688</v>
      </c>
      <c r="B3960" s="46" t="s">
        <v>516</v>
      </c>
      <c r="C3960" s="46" t="s">
        <v>0</v>
      </c>
      <c r="D3960" s="46" t="s">
        <v>0</v>
      </c>
      <c r="E3960" s="46" t="s">
        <v>20435</v>
      </c>
      <c r="F3960" s="46" t="s">
        <v>20854</v>
      </c>
      <c r="G3960" s="46" t="s">
        <v>29785</v>
      </c>
      <c r="H3960" s="46" t="str">
        <f t="shared" si="61"/>
        <v>1693&gt;&gt;&gt;Main Campus&gt;&gt;&gt;Lahore&gt;&gt;&gt;English</v>
      </c>
    </row>
    <row r="3961" spans="1:8">
      <c r="A3961" s="46" t="s">
        <v>25688</v>
      </c>
      <c r="B3961" s="46" t="s">
        <v>516</v>
      </c>
      <c r="C3961" s="46" t="s">
        <v>0</v>
      </c>
      <c r="D3961" s="46" t="s">
        <v>0</v>
      </c>
      <c r="E3961" s="46" t="s">
        <v>20435</v>
      </c>
      <c r="F3961" s="46" t="s">
        <v>20678</v>
      </c>
      <c r="G3961" s="46" t="s">
        <v>29786</v>
      </c>
      <c r="H3961" s="46" t="str">
        <f t="shared" si="61"/>
        <v>14398&gt;&gt;&gt;Main Campus&gt;&gt;&gt;Lahore&gt;&gt;&gt;Environmental Science</v>
      </c>
    </row>
    <row r="3962" spans="1:8">
      <c r="A3962" s="46" t="s">
        <v>25688</v>
      </c>
      <c r="B3962" s="46" t="s">
        <v>516</v>
      </c>
      <c r="C3962" s="46" t="s">
        <v>0</v>
      </c>
      <c r="D3962" s="46" t="s">
        <v>0</v>
      </c>
      <c r="E3962" s="46" t="s">
        <v>20435</v>
      </c>
      <c r="F3962" s="46" t="s">
        <v>21284</v>
      </c>
      <c r="G3962" s="46" t="s">
        <v>29787</v>
      </c>
      <c r="H3962" s="46" t="str">
        <f t="shared" si="61"/>
        <v>2137&gt;&gt;&gt;Main Campus&gt;&gt;&gt;Lahore&gt;&gt;&gt;Fine Arts</v>
      </c>
    </row>
    <row r="3963" spans="1:8">
      <c r="A3963" s="46" t="s">
        <v>25688</v>
      </c>
      <c r="B3963" s="46" t="s">
        <v>516</v>
      </c>
      <c r="C3963" s="46" t="s">
        <v>0</v>
      </c>
      <c r="D3963" s="46" t="s">
        <v>0</v>
      </c>
      <c r="E3963" s="46" t="s">
        <v>20435</v>
      </c>
      <c r="F3963" s="46" t="s">
        <v>20848</v>
      </c>
      <c r="G3963" s="46" t="s">
        <v>29788</v>
      </c>
      <c r="H3963" s="46" t="str">
        <f t="shared" si="61"/>
        <v>2138&gt;&gt;&gt;Main Campus&gt;&gt;&gt;Lahore&gt;&gt;&gt;Geography</v>
      </c>
    </row>
    <row r="3964" spans="1:8">
      <c r="A3964" s="46" t="s">
        <v>25688</v>
      </c>
      <c r="B3964" s="46" t="s">
        <v>516</v>
      </c>
      <c r="C3964" s="46" t="s">
        <v>0</v>
      </c>
      <c r="D3964" s="46" t="s">
        <v>0</v>
      </c>
      <c r="E3964" s="46" t="s">
        <v>20435</v>
      </c>
      <c r="F3964" s="46" t="s">
        <v>20836</v>
      </c>
      <c r="G3964" s="46" t="s">
        <v>29789</v>
      </c>
      <c r="H3964" s="46" t="str">
        <f t="shared" si="61"/>
        <v>2139&gt;&gt;&gt;Main Campus&gt;&gt;&gt;Lahore&gt;&gt;&gt;History</v>
      </c>
    </row>
    <row r="3965" spans="1:8">
      <c r="A3965" s="46" t="s">
        <v>25688</v>
      </c>
      <c r="B3965" s="46" t="s">
        <v>516</v>
      </c>
      <c r="C3965" s="46" t="s">
        <v>0</v>
      </c>
      <c r="D3965" s="46" t="s">
        <v>0</v>
      </c>
      <c r="E3965" s="46" t="s">
        <v>20435</v>
      </c>
      <c r="F3965" s="46" t="s">
        <v>22064</v>
      </c>
      <c r="G3965" s="46" t="s">
        <v>25705</v>
      </c>
      <c r="H3965" s="46" t="str">
        <f t="shared" si="61"/>
        <v>2132&gt;&gt;&gt;Main Campus&gt;&gt;&gt;Lahore&gt;&gt;&gt;Institute of Industrial Biotechnology</v>
      </c>
    </row>
    <row r="3966" spans="1:8">
      <c r="A3966" s="46" t="s">
        <v>25688</v>
      </c>
      <c r="B3966" s="46" t="s">
        <v>516</v>
      </c>
      <c r="C3966" s="46" t="s">
        <v>0</v>
      </c>
      <c r="D3966" s="46" t="s">
        <v>0</v>
      </c>
      <c r="E3966" s="46" t="s">
        <v>20435</v>
      </c>
      <c r="F3966" s="46" t="s">
        <v>22983</v>
      </c>
      <c r="G3966" s="46" t="s">
        <v>25706</v>
      </c>
      <c r="H3966" s="46" t="str">
        <f t="shared" si="61"/>
        <v>2140&gt;&gt;&gt;Main Campus&gt;&gt;&gt;Lahore&gt;&gt;&gt;Management Studies</v>
      </c>
    </row>
    <row r="3967" spans="1:8">
      <c r="A3967" s="46" t="s">
        <v>25688</v>
      </c>
      <c r="B3967" s="46" t="s">
        <v>516</v>
      </c>
      <c r="C3967" s="46" t="s">
        <v>0</v>
      </c>
      <c r="D3967" s="46" t="s">
        <v>0</v>
      </c>
      <c r="E3967" s="46" t="s">
        <v>20435</v>
      </c>
      <c r="F3967" s="46" t="s">
        <v>20688</v>
      </c>
      <c r="G3967" s="46" t="s">
        <v>29790</v>
      </c>
      <c r="H3967" s="46" t="str">
        <f t="shared" si="61"/>
        <v>2135&gt;&gt;&gt;Main Campus&gt;&gt;&gt;Lahore&gt;&gt;&gt;Mathematics</v>
      </c>
    </row>
    <row r="3968" spans="1:8">
      <c r="A3968" s="46" t="s">
        <v>25688</v>
      </c>
      <c r="B3968" s="46" t="s">
        <v>516</v>
      </c>
      <c r="C3968" s="46" t="s">
        <v>0</v>
      </c>
      <c r="D3968" s="46" t="s">
        <v>0</v>
      </c>
      <c r="E3968" s="46" t="s">
        <v>20435</v>
      </c>
      <c r="F3968" s="46" t="s">
        <v>20839</v>
      </c>
      <c r="G3968" s="46" t="s">
        <v>29791</v>
      </c>
      <c r="H3968" s="46" t="str">
        <f t="shared" si="61"/>
        <v>14397&gt;&gt;&gt;Main Campus&gt;&gt;&gt;Lahore&gt;&gt;&gt;Microbiology</v>
      </c>
    </row>
    <row r="3969" spans="1:8">
      <c r="A3969" s="46" t="s">
        <v>25688</v>
      </c>
      <c r="B3969" s="46" t="s">
        <v>516</v>
      </c>
      <c r="C3969" s="46" t="s">
        <v>0</v>
      </c>
      <c r="D3969" s="46" t="s">
        <v>0</v>
      </c>
      <c r="E3969" s="46" t="s">
        <v>20435</v>
      </c>
      <c r="F3969" s="46" t="s">
        <v>21106</v>
      </c>
      <c r="G3969" s="46" t="s">
        <v>29792</v>
      </c>
      <c r="H3969" s="46" t="str">
        <f t="shared" si="61"/>
        <v>2146&gt;&gt;&gt;Main Campus&gt;&gt;&gt;Lahore&gt;&gt;&gt;Persian</v>
      </c>
    </row>
    <row r="3970" spans="1:8">
      <c r="A3970" s="46" t="s">
        <v>25688</v>
      </c>
      <c r="B3970" s="46" t="s">
        <v>516</v>
      </c>
      <c r="C3970" s="46" t="s">
        <v>0</v>
      </c>
      <c r="D3970" s="46" t="s">
        <v>0</v>
      </c>
      <c r="E3970" s="46" t="s">
        <v>20435</v>
      </c>
      <c r="F3970" s="46" t="s">
        <v>21480</v>
      </c>
      <c r="G3970" s="46" t="s">
        <v>25707</v>
      </c>
      <c r="H3970" s="46" t="str">
        <f t="shared" ref="H3970:H4033" si="62">CONCATENATE(G3970, "&gt;&gt;&gt;", C3970, "&gt;&gt;&gt;", E3970, "&gt;&gt;&gt;", F3970)</f>
        <v>2141&gt;&gt;&gt;Main Campus&gt;&gt;&gt;Lahore&gt;&gt;&gt;Philosophy</v>
      </c>
    </row>
    <row r="3971" spans="1:8">
      <c r="A3971" s="46" t="s">
        <v>25688</v>
      </c>
      <c r="B3971" s="46" t="s">
        <v>516</v>
      </c>
      <c r="C3971" s="46" t="s">
        <v>0</v>
      </c>
      <c r="D3971" s="46" t="s">
        <v>0</v>
      </c>
      <c r="E3971" s="46" t="s">
        <v>20435</v>
      </c>
      <c r="F3971" s="46" t="s">
        <v>21728</v>
      </c>
      <c r="G3971" s="46" t="s">
        <v>25708</v>
      </c>
      <c r="H3971" s="46" t="str">
        <f t="shared" si="62"/>
        <v>39391&gt;&gt;&gt;Main Campus&gt;&gt;&gt;Lahore&gt;&gt;&gt;Physical Education &amp; Sport Sciencs</v>
      </c>
    </row>
    <row r="3972" spans="1:8">
      <c r="A3972" s="46" t="s">
        <v>25688</v>
      </c>
      <c r="B3972" s="46" t="s">
        <v>516</v>
      </c>
      <c r="C3972" s="46" t="s">
        <v>0</v>
      </c>
      <c r="D3972" s="46" t="s">
        <v>0</v>
      </c>
      <c r="E3972" s="46" t="s">
        <v>20435</v>
      </c>
      <c r="F3972" s="46" t="s">
        <v>20859</v>
      </c>
      <c r="G3972" s="46" t="s">
        <v>29793</v>
      </c>
      <c r="H3972" s="46" t="str">
        <f t="shared" si="62"/>
        <v>2406&gt;&gt;&gt;Main Campus&gt;&gt;&gt;Lahore&gt;&gt;&gt;Physics</v>
      </c>
    </row>
    <row r="3973" spans="1:8">
      <c r="A3973" s="46" t="s">
        <v>25688</v>
      </c>
      <c r="B3973" s="46" t="s">
        <v>516</v>
      </c>
      <c r="C3973" s="46" t="s">
        <v>0</v>
      </c>
      <c r="D3973" s="46" t="s">
        <v>0</v>
      </c>
      <c r="E3973" s="46" t="s">
        <v>20435</v>
      </c>
      <c r="F3973" s="46" t="s">
        <v>27161</v>
      </c>
      <c r="G3973" s="46" t="s">
        <v>29794</v>
      </c>
      <c r="H3973" s="46" t="str">
        <f t="shared" si="62"/>
        <v>1694&gt;&gt;&gt;Main Campus&gt;&gt;&gt;Lahore&gt;&gt;&gt;Political Science</v>
      </c>
    </row>
    <row r="3974" spans="1:8">
      <c r="A3974" s="46" t="s">
        <v>25688</v>
      </c>
      <c r="B3974" s="46" t="s">
        <v>516</v>
      </c>
      <c r="C3974" s="46" t="s">
        <v>0</v>
      </c>
      <c r="D3974" s="46" t="s">
        <v>0</v>
      </c>
      <c r="E3974" s="46" t="s">
        <v>20435</v>
      </c>
      <c r="F3974" s="46" t="s">
        <v>20822</v>
      </c>
      <c r="G3974" s="46" t="s">
        <v>29795</v>
      </c>
      <c r="H3974" s="46" t="str">
        <f t="shared" si="62"/>
        <v>2142&gt;&gt;&gt;Main Campus&gt;&gt;&gt;Lahore&gt;&gt;&gt;Psychology</v>
      </c>
    </row>
    <row r="3975" spans="1:8">
      <c r="A3975" s="46" t="s">
        <v>25688</v>
      </c>
      <c r="B3975" s="46" t="s">
        <v>516</v>
      </c>
      <c r="C3975" s="46" t="s">
        <v>0</v>
      </c>
      <c r="D3975" s="46" t="s">
        <v>0</v>
      </c>
      <c r="E3975" s="46" t="s">
        <v>20435</v>
      </c>
      <c r="F3975" s="46" t="s">
        <v>20815</v>
      </c>
      <c r="G3975" s="46" t="s">
        <v>29796</v>
      </c>
      <c r="H3975" s="46" t="str">
        <f t="shared" si="62"/>
        <v>2144&gt;&gt;&gt;Main Campus&gt;&gt;&gt;Lahore&gt;&gt;&gt;Statistics</v>
      </c>
    </row>
    <row r="3976" spans="1:8">
      <c r="A3976" s="46" t="s">
        <v>25688</v>
      </c>
      <c r="B3976" s="46" t="s">
        <v>516</v>
      </c>
      <c r="C3976" s="46" t="s">
        <v>0</v>
      </c>
      <c r="D3976" s="46" t="s">
        <v>0</v>
      </c>
      <c r="E3976" s="46" t="s">
        <v>20435</v>
      </c>
      <c r="F3976" s="46" t="s">
        <v>22982</v>
      </c>
      <c r="G3976" s="46" t="s">
        <v>25709</v>
      </c>
      <c r="H3976" s="46" t="str">
        <f t="shared" si="62"/>
        <v>2134&gt;&gt;&gt;Main Campus&gt;&gt;&gt;Lahore&gt;&gt;&gt;Sustainable Development Study Center</v>
      </c>
    </row>
    <row r="3977" spans="1:8">
      <c r="A3977" s="46" t="s">
        <v>25688</v>
      </c>
      <c r="B3977" s="46" t="s">
        <v>516</v>
      </c>
      <c r="C3977" s="46" t="s">
        <v>0</v>
      </c>
      <c r="D3977" s="46" t="s">
        <v>0</v>
      </c>
      <c r="E3977" s="46" t="s">
        <v>20435</v>
      </c>
      <c r="F3977" s="46" t="s">
        <v>21467</v>
      </c>
      <c r="G3977" s="46" t="s">
        <v>25710</v>
      </c>
      <c r="H3977" s="46" t="str">
        <f t="shared" si="62"/>
        <v>51012&gt;&gt;&gt;Main Campus&gt;&gt;&gt;Lahore&gt;&gt;&gt;Syed Babar Ali Department of Education</v>
      </c>
    </row>
    <row r="3978" spans="1:8">
      <c r="A3978" s="46" t="s">
        <v>25688</v>
      </c>
      <c r="B3978" s="46" t="s">
        <v>516</v>
      </c>
      <c r="C3978" s="46" t="s">
        <v>0</v>
      </c>
      <c r="D3978" s="46" t="s">
        <v>0</v>
      </c>
      <c r="E3978" s="46" t="s">
        <v>20435</v>
      </c>
      <c r="F3978" s="46" t="s">
        <v>20705</v>
      </c>
      <c r="G3978" s="46" t="s">
        <v>29797</v>
      </c>
      <c r="H3978" s="46" t="str">
        <f t="shared" si="62"/>
        <v>2410&gt;&gt;&gt;Main Campus&gt;&gt;&gt;Lahore&gt;&gt;&gt;Urdu</v>
      </c>
    </row>
    <row r="3979" spans="1:8">
      <c r="A3979" s="46" t="s">
        <v>25688</v>
      </c>
      <c r="B3979" s="46" t="s">
        <v>516</v>
      </c>
      <c r="C3979" s="46" t="s">
        <v>0</v>
      </c>
      <c r="D3979" s="46" t="s">
        <v>0</v>
      </c>
      <c r="E3979" s="46" t="s">
        <v>20435</v>
      </c>
      <c r="F3979" s="46" t="s">
        <v>27217</v>
      </c>
      <c r="G3979" s="46" t="s">
        <v>29798</v>
      </c>
      <c r="H3979" s="46" t="str">
        <f t="shared" si="62"/>
        <v>2136&gt;&gt;&gt;Main Campus&gt;&gt;&gt;Lahore&gt;&gt;&gt;Zoology</v>
      </c>
    </row>
    <row r="3980" spans="1:8">
      <c r="A3980" s="46" t="s">
        <v>25711</v>
      </c>
      <c r="B3980" s="46" t="s">
        <v>20621</v>
      </c>
      <c r="C3980" s="46" t="s">
        <v>0</v>
      </c>
      <c r="D3980" s="46" t="s">
        <v>0</v>
      </c>
      <c r="E3980" s="46" t="s">
        <v>20508</v>
      </c>
      <c r="F3980" s="46" t="s">
        <v>22735</v>
      </c>
      <c r="G3980" s="46" t="s">
        <v>25712</v>
      </c>
      <c r="H3980" s="46" t="str">
        <f t="shared" si="62"/>
        <v>9333&gt;&gt;&gt;Main Campus&gt;&gt;&gt;Karachi&gt;&gt;&gt;Biosciences</v>
      </c>
    </row>
    <row r="3981" spans="1:8">
      <c r="A3981" s="46" t="s">
        <v>25711</v>
      </c>
      <c r="B3981" s="46" t="s">
        <v>20621</v>
      </c>
      <c r="C3981" s="46" t="s">
        <v>0</v>
      </c>
      <c r="D3981" s="46" t="s">
        <v>0</v>
      </c>
      <c r="E3981" s="46" t="s">
        <v>20508</v>
      </c>
      <c r="F3981" s="46" t="s">
        <v>20729</v>
      </c>
      <c r="G3981" s="46" t="s">
        <v>29799</v>
      </c>
      <c r="H3981" s="46" t="str">
        <f t="shared" si="62"/>
        <v>9793&gt;&gt;&gt;Main Campus&gt;&gt;&gt;Karachi&gt;&gt;&gt;Computer Sciences</v>
      </c>
    </row>
    <row r="3982" spans="1:8">
      <c r="A3982" s="46" t="s">
        <v>25711</v>
      </c>
      <c r="B3982" s="46" t="s">
        <v>20621</v>
      </c>
      <c r="C3982" s="46" t="s">
        <v>0</v>
      </c>
      <c r="D3982" s="46" t="s">
        <v>0</v>
      </c>
      <c r="E3982" s="46" t="s">
        <v>20508</v>
      </c>
      <c r="F3982" s="46" t="s">
        <v>20731</v>
      </c>
      <c r="G3982" s="46" t="s">
        <v>29800</v>
      </c>
      <c r="H3982" s="46" t="str">
        <f t="shared" si="62"/>
        <v>9794&gt;&gt;&gt;Main Campus&gt;&gt;&gt;Karachi&gt;&gt;&gt;Computing</v>
      </c>
    </row>
    <row r="3983" spans="1:8">
      <c r="A3983" s="46" t="s">
        <v>25711</v>
      </c>
      <c r="B3983" s="46" t="s">
        <v>20621</v>
      </c>
      <c r="C3983" s="46" t="s">
        <v>0</v>
      </c>
      <c r="D3983" s="46" t="s">
        <v>0</v>
      </c>
      <c r="E3983" s="46" t="s">
        <v>20508</v>
      </c>
      <c r="F3983" s="46" t="s">
        <v>20620</v>
      </c>
      <c r="G3983" s="46" t="s">
        <v>29801</v>
      </c>
      <c r="H3983" s="46" t="str">
        <f t="shared" si="62"/>
        <v>12526&gt;&gt;&gt;Main Campus&gt;&gt;&gt;Karachi&gt;&gt;&gt;Education</v>
      </c>
    </row>
    <row r="3984" spans="1:8">
      <c r="A3984" s="46" t="s">
        <v>25711</v>
      </c>
      <c r="B3984" s="46" t="s">
        <v>20621</v>
      </c>
      <c r="C3984" s="46" t="s">
        <v>0</v>
      </c>
      <c r="D3984" s="46" t="s">
        <v>0</v>
      </c>
      <c r="E3984" s="46" t="s">
        <v>20508</v>
      </c>
      <c r="F3984" s="46" t="s">
        <v>20644</v>
      </c>
      <c r="G3984" s="46" t="s">
        <v>29802</v>
      </c>
      <c r="H3984" s="46" t="str">
        <f t="shared" si="62"/>
        <v>8755&gt;&gt;&gt;Main Campus&gt;&gt;&gt;Karachi&gt;&gt;&gt;Management Sciences</v>
      </c>
    </row>
    <row r="3985" spans="1:8">
      <c r="A3985" s="46" t="s">
        <v>25711</v>
      </c>
      <c r="B3985" s="46" t="s">
        <v>20621</v>
      </c>
      <c r="C3985" s="46" t="s">
        <v>0</v>
      </c>
      <c r="D3985" s="46" t="s">
        <v>0</v>
      </c>
      <c r="E3985" s="46" t="s">
        <v>20508</v>
      </c>
      <c r="F3985" s="46" t="s">
        <v>20963</v>
      </c>
      <c r="G3985" s="46" t="s">
        <v>25713</v>
      </c>
      <c r="H3985" s="46" t="str">
        <f t="shared" si="62"/>
        <v>8690&gt;&gt;&gt;Main Campus&gt;&gt;&gt;Karachi&gt;&gt;&gt;Mechatronics</v>
      </c>
    </row>
    <row r="3986" spans="1:8">
      <c r="A3986" s="46" t="s">
        <v>25711</v>
      </c>
      <c r="B3986" s="46" t="s">
        <v>20621</v>
      </c>
      <c r="C3986" s="46" t="s">
        <v>0</v>
      </c>
      <c r="D3986" s="46" t="s">
        <v>0</v>
      </c>
      <c r="E3986" s="46" t="s">
        <v>20508</v>
      </c>
      <c r="F3986" s="46" t="s">
        <v>21174</v>
      </c>
      <c r="G3986" s="46" t="s">
        <v>25714</v>
      </c>
      <c r="H3986" s="46" t="str">
        <f t="shared" si="62"/>
        <v>10200&gt;&gt;&gt;Main Campus&gt;&gt;&gt;Karachi&gt;&gt;&gt;Media Sciences</v>
      </c>
    </row>
    <row r="3987" spans="1:8">
      <c r="A3987" s="46" t="s">
        <v>25711</v>
      </c>
      <c r="B3987" s="46" t="s">
        <v>20621</v>
      </c>
      <c r="C3987" s="46" t="s">
        <v>0</v>
      </c>
      <c r="D3987" s="46" t="s">
        <v>0</v>
      </c>
      <c r="E3987" s="46" t="s">
        <v>20508</v>
      </c>
      <c r="F3987" s="46" t="s">
        <v>21162</v>
      </c>
      <c r="G3987" s="46" t="s">
        <v>29803</v>
      </c>
      <c r="H3987" s="46" t="str">
        <f t="shared" si="62"/>
        <v>28225&gt;&gt;&gt;Main Campus&gt;&gt;&gt;Karachi&gt;&gt;&gt;Public Health</v>
      </c>
    </row>
    <row r="3988" spans="1:8">
      <c r="A3988" s="46" t="s">
        <v>25711</v>
      </c>
      <c r="B3988" s="46" t="s">
        <v>20621</v>
      </c>
      <c r="C3988" s="46" t="s">
        <v>0</v>
      </c>
      <c r="D3988" s="46" t="s">
        <v>0</v>
      </c>
      <c r="E3988" s="46" t="s">
        <v>20508</v>
      </c>
      <c r="F3988" s="46" t="s">
        <v>21209</v>
      </c>
      <c r="G3988" s="46" t="s">
        <v>25715</v>
      </c>
      <c r="H3988" s="46" t="str">
        <f t="shared" si="62"/>
        <v>39189&gt;&gt;&gt;Main Campus&gt;&gt;&gt;Karachi&gt;&gt;&gt;Robotics and  Artificial Intelligence</v>
      </c>
    </row>
    <row r="3989" spans="1:8">
      <c r="A3989" s="46" t="s">
        <v>25711</v>
      </c>
      <c r="B3989" s="46" t="s">
        <v>20621</v>
      </c>
      <c r="C3989" s="46" t="s">
        <v>0</v>
      </c>
      <c r="D3989" s="46" t="s">
        <v>0</v>
      </c>
      <c r="E3989" s="46" t="s">
        <v>20508</v>
      </c>
      <c r="F3989" s="46" t="s">
        <v>20821</v>
      </c>
      <c r="G3989" s="46" t="s">
        <v>29804</v>
      </c>
      <c r="H3989" s="46" t="str">
        <f t="shared" si="62"/>
        <v>8702&gt;&gt;&gt;Main Campus&gt;&gt;&gt;Karachi&gt;&gt;&gt;Social Sciences</v>
      </c>
    </row>
    <row r="3990" spans="1:8">
      <c r="A3990" s="46" t="s">
        <v>25711</v>
      </c>
      <c r="B3990" s="46" t="s">
        <v>20621</v>
      </c>
      <c r="C3990" s="46" t="s">
        <v>20188</v>
      </c>
      <c r="D3990" s="46" t="s">
        <v>22673</v>
      </c>
      <c r="E3990" s="46" t="s">
        <v>22672</v>
      </c>
      <c r="F3990" s="46" t="s">
        <v>20840</v>
      </c>
      <c r="G3990" s="46" t="s">
        <v>29805</v>
      </c>
      <c r="H3990" s="46" t="str">
        <f t="shared" si="62"/>
        <v>10203&gt;&gt;&gt;Sub Campus&gt;&gt;&gt;Dubai&gt;&gt;&gt;Computer Science</v>
      </c>
    </row>
    <row r="3991" spans="1:8">
      <c r="A3991" s="46" t="s">
        <v>25711</v>
      </c>
      <c r="B3991" s="46" t="s">
        <v>20621</v>
      </c>
      <c r="C3991" s="46" t="s">
        <v>20188</v>
      </c>
      <c r="D3991" s="46" t="s">
        <v>22673</v>
      </c>
      <c r="E3991" s="46" t="s">
        <v>22672</v>
      </c>
      <c r="F3991" s="46" t="s">
        <v>20644</v>
      </c>
      <c r="G3991" s="46" t="s">
        <v>29806</v>
      </c>
      <c r="H3991" s="46" t="str">
        <f t="shared" si="62"/>
        <v>10202&gt;&gt;&gt;Sub Campus&gt;&gt;&gt;Dubai&gt;&gt;&gt;Management Sciences</v>
      </c>
    </row>
    <row r="3992" spans="1:8">
      <c r="A3992" s="46" t="s">
        <v>25711</v>
      </c>
      <c r="B3992" s="46" t="s">
        <v>20621</v>
      </c>
      <c r="C3992" s="46" t="s">
        <v>20188</v>
      </c>
      <c r="D3992" s="46" t="s">
        <v>22673</v>
      </c>
      <c r="E3992" s="46" t="s">
        <v>22672</v>
      </c>
      <c r="F3992" s="46" t="s">
        <v>22671</v>
      </c>
      <c r="G3992" s="46" t="s">
        <v>25716</v>
      </c>
      <c r="H3992" s="46" t="str">
        <f t="shared" si="62"/>
        <v>11283&gt;&gt;&gt;Sub Campus&gt;&gt;&gt;Dubai&gt;&gt;&gt;Media Science</v>
      </c>
    </row>
    <row r="3993" spans="1:8">
      <c r="A3993" s="46" t="s">
        <v>25711</v>
      </c>
      <c r="B3993" s="46" t="s">
        <v>20621</v>
      </c>
      <c r="C3993" s="46" t="s">
        <v>20188</v>
      </c>
      <c r="D3993" s="46" t="s">
        <v>29807</v>
      </c>
      <c r="E3993" s="46" t="s">
        <v>20498</v>
      </c>
      <c r="F3993" s="46" t="s">
        <v>20840</v>
      </c>
      <c r="G3993" s="46" t="s">
        <v>29808</v>
      </c>
      <c r="H3993" s="46" t="str">
        <f t="shared" si="62"/>
        <v>9975&gt;&gt;&gt;Sub Campus&gt;&gt;&gt;Hyderabad&gt;&gt;&gt;Computer Science</v>
      </c>
    </row>
    <row r="3994" spans="1:8">
      <c r="A3994" s="46" t="s">
        <v>25711</v>
      </c>
      <c r="B3994" s="46" t="s">
        <v>20621</v>
      </c>
      <c r="C3994" s="46" t="s">
        <v>20188</v>
      </c>
      <c r="D3994" s="46" t="s">
        <v>29807</v>
      </c>
      <c r="E3994" s="46" t="s">
        <v>20498</v>
      </c>
      <c r="F3994" s="46" t="s">
        <v>16</v>
      </c>
      <c r="G3994" s="46" t="s">
        <v>29809</v>
      </c>
      <c r="H3994" s="46" t="str">
        <f t="shared" si="62"/>
        <v>9974&gt;&gt;&gt;Sub Campus&gt;&gt;&gt;Hyderabad&gt;&gt;&gt;Management Science</v>
      </c>
    </row>
    <row r="3995" spans="1:8">
      <c r="A3995" s="46" t="s">
        <v>25711</v>
      </c>
      <c r="B3995" s="46" t="s">
        <v>20621</v>
      </c>
      <c r="C3995" s="46" t="s">
        <v>20188</v>
      </c>
      <c r="D3995" s="46" t="s">
        <v>29807</v>
      </c>
      <c r="E3995" s="46" t="s">
        <v>20498</v>
      </c>
      <c r="F3995" s="46" t="s">
        <v>20821</v>
      </c>
      <c r="G3995" s="46" t="s">
        <v>29810</v>
      </c>
      <c r="H3995" s="46" t="str">
        <f t="shared" si="62"/>
        <v>38893&gt;&gt;&gt;Sub Campus&gt;&gt;&gt;Hyderabad&gt;&gt;&gt;Social Sciences</v>
      </c>
    </row>
    <row r="3996" spans="1:8">
      <c r="A3996" s="46" t="s">
        <v>25711</v>
      </c>
      <c r="B3996" s="46" t="s">
        <v>20621</v>
      </c>
      <c r="C3996" s="46" t="s">
        <v>20188</v>
      </c>
      <c r="D3996" s="46" t="s">
        <v>20675</v>
      </c>
      <c r="E3996" s="46" t="s">
        <v>20588</v>
      </c>
      <c r="F3996" s="46" t="s">
        <v>20729</v>
      </c>
      <c r="G3996" s="46" t="s">
        <v>29811</v>
      </c>
      <c r="H3996" s="46" t="str">
        <f t="shared" si="62"/>
        <v>4959&gt;&gt;&gt;Sub Campus&gt;&gt;&gt;Islamabad&gt;&gt;&gt;Computer Sciences</v>
      </c>
    </row>
    <row r="3997" spans="1:8">
      <c r="A3997" s="46" t="s">
        <v>25711</v>
      </c>
      <c r="B3997" s="46" t="s">
        <v>20621</v>
      </c>
      <c r="C3997" s="46" t="s">
        <v>20188</v>
      </c>
      <c r="D3997" s="46" t="s">
        <v>20675</v>
      </c>
      <c r="E3997" s="46" t="s">
        <v>20588</v>
      </c>
      <c r="F3997" s="46" t="s">
        <v>20644</v>
      </c>
      <c r="G3997" s="46" t="s">
        <v>29812</v>
      </c>
      <c r="H3997" s="46" t="str">
        <f t="shared" si="62"/>
        <v>4961&gt;&gt;&gt;Sub Campus&gt;&gt;&gt;Islamabad&gt;&gt;&gt;Management Sciences</v>
      </c>
    </row>
    <row r="3998" spans="1:8">
      <c r="A3998" s="46" t="s">
        <v>25711</v>
      </c>
      <c r="B3998" s="46" t="s">
        <v>20621</v>
      </c>
      <c r="C3998" s="46" t="s">
        <v>20188</v>
      </c>
      <c r="D3998" s="46" t="s">
        <v>20675</v>
      </c>
      <c r="E3998" s="46" t="s">
        <v>20588</v>
      </c>
      <c r="F3998" s="46" t="s">
        <v>21174</v>
      </c>
      <c r="G3998" s="46" t="s">
        <v>29813</v>
      </c>
      <c r="H3998" s="46" t="str">
        <f t="shared" si="62"/>
        <v>17001&gt;&gt;&gt;Sub Campus&gt;&gt;&gt;Islamabad&gt;&gt;&gt;Media Sciences</v>
      </c>
    </row>
    <row r="3999" spans="1:8">
      <c r="A3999" s="46" t="s">
        <v>25711</v>
      </c>
      <c r="B3999" s="46" t="s">
        <v>20621</v>
      </c>
      <c r="C3999" s="46" t="s">
        <v>20188</v>
      </c>
      <c r="D3999" s="46" t="s">
        <v>20675</v>
      </c>
      <c r="E3999" s="46" t="s">
        <v>20588</v>
      </c>
      <c r="F3999" s="46" t="s">
        <v>20821</v>
      </c>
      <c r="G3999" s="46" t="s">
        <v>29814</v>
      </c>
      <c r="H3999" s="46" t="str">
        <f t="shared" si="62"/>
        <v>4966&gt;&gt;&gt;Sub Campus&gt;&gt;&gt;Islamabad&gt;&gt;&gt;Social Sciences</v>
      </c>
    </row>
    <row r="4000" spans="1:8">
      <c r="A4000" s="46" t="s">
        <v>25711</v>
      </c>
      <c r="B4000" s="46" t="s">
        <v>20621</v>
      </c>
      <c r="C4000" s="46" t="s">
        <v>20188</v>
      </c>
      <c r="D4000" s="46" t="s">
        <v>29815</v>
      </c>
      <c r="E4000" s="46" t="s">
        <v>20518</v>
      </c>
      <c r="F4000" s="46" t="s">
        <v>20682</v>
      </c>
      <c r="G4000" s="46" t="s">
        <v>29816</v>
      </c>
      <c r="H4000" s="46" t="str">
        <f t="shared" si="62"/>
        <v>38882&gt;&gt;&gt;Sub Campus&gt;&gt;&gt;Larkana&gt;&gt;&gt;Business Administration</v>
      </c>
    </row>
    <row r="4001" spans="1:8">
      <c r="A4001" s="46" t="s">
        <v>25711</v>
      </c>
      <c r="B4001" s="46" t="s">
        <v>20621</v>
      </c>
      <c r="C4001" s="46" t="s">
        <v>20188</v>
      </c>
      <c r="D4001" s="46" t="s">
        <v>29815</v>
      </c>
      <c r="E4001" s="46" t="s">
        <v>20518</v>
      </c>
      <c r="F4001" s="46" t="s">
        <v>20840</v>
      </c>
      <c r="G4001" s="46" t="s">
        <v>29817</v>
      </c>
      <c r="H4001" s="46" t="str">
        <f t="shared" si="62"/>
        <v>10201&gt;&gt;&gt;Sub Campus&gt;&gt;&gt;Larkana&gt;&gt;&gt;Computer Science</v>
      </c>
    </row>
    <row r="4002" spans="1:8">
      <c r="A4002" s="46" t="s">
        <v>25711</v>
      </c>
      <c r="B4002" s="46" t="s">
        <v>20621</v>
      </c>
      <c r="C4002" s="46" t="s">
        <v>20188</v>
      </c>
      <c r="D4002" s="46" t="s">
        <v>29815</v>
      </c>
      <c r="E4002" s="46" t="s">
        <v>20518</v>
      </c>
      <c r="F4002" s="46" t="s">
        <v>20620</v>
      </c>
      <c r="G4002" s="46" t="s">
        <v>29818</v>
      </c>
      <c r="H4002" s="46" t="str">
        <f t="shared" si="62"/>
        <v>38880&gt;&gt;&gt;Sub Campus&gt;&gt;&gt;Larkana&gt;&gt;&gt;Education</v>
      </c>
    </row>
    <row r="4003" spans="1:8">
      <c r="A4003" s="46" t="s">
        <v>25711</v>
      </c>
      <c r="B4003" s="46" t="s">
        <v>20621</v>
      </c>
      <c r="C4003" s="46" t="s">
        <v>20188</v>
      </c>
      <c r="D4003" s="46" t="s">
        <v>29815</v>
      </c>
      <c r="E4003" s="46" t="s">
        <v>20518</v>
      </c>
      <c r="F4003" s="46" t="s">
        <v>21201</v>
      </c>
      <c r="G4003" s="46" t="s">
        <v>29819</v>
      </c>
      <c r="H4003" s="46" t="str">
        <f t="shared" si="62"/>
        <v>38883&gt;&gt;&gt;Sub Campus&gt;&gt;&gt;Larkana&gt;&gt;&gt;Faculty of Management Sciences</v>
      </c>
    </row>
    <row r="4004" spans="1:8">
      <c r="A4004" s="46" t="s">
        <v>25711</v>
      </c>
      <c r="B4004" s="46" t="s">
        <v>20621</v>
      </c>
      <c r="C4004" s="46" t="s">
        <v>20188</v>
      </c>
      <c r="D4004" s="46" t="s">
        <v>29815</v>
      </c>
      <c r="E4004" s="46" t="s">
        <v>20518</v>
      </c>
      <c r="F4004" s="46" t="s">
        <v>20644</v>
      </c>
      <c r="G4004" s="46" t="s">
        <v>29820</v>
      </c>
      <c r="H4004" s="46" t="str">
        <f t="shared" si="62"/>
        <v>10125&gt;&gt;&gt;Sub Campus&gt;&gt;&gt;Larkana&gt;&gt;&gt;Management Sciences</v>
      </c>
    </row>
    <row r="4005" spans="1:8">
      <c r="A4005" s="46" t="s">
        <v>25711</v>
      </c>
      <c r="B4005" s="46" t="s">
        <v>20621</v>
      </c>
      <c r="C4005" s="46" t="s">
        <v>20188</v>
      </c>
      <c r="D4005" s="46" t="s">
        <v>29815</v>
      </c>
      <c r="E4005" s="46" t="s">
        <v>20518</v>
      </c>
      <c r="F4005" s="46" t="s">
        <v>20821</v>
      </c>
      <c r="G4005" s="46" t="s">
        <v>29821</v>
      </c>
      <c r="H4005" s="46" t="str">
        <f t="shared" si="62"/>
        <v>38881&gt;&gt;&gt;Sub Campus&gt;&gt;&gt;Larkana&gt;&gt;&gt;Social Sciences</v>
      </c>
    </row>
    <row r="4006" spans="1:8">
      <c r="A4006" s="46" t="s">
        <v>25711</v>
      </c>
      <c r="B4006" s="46" t="s">
        <v>20621</v>
      </c>
      <c r="C4006" s="46" t="s">
        <v>20188</v>
      </c>
      <c r="D4006" s="46" t="s">
        <v>29822</v>
      </c>
      <c r="E4006" s="46" t="s">
        <v>29823</v>
      </c>
      <c r="F4006" s="46" t="s">
        <v>20729</v>
      </c>
      <c r="G4006" s="46" t="s">
        <v>29824</v>
      </c>
      <c r="H4006" s="46" t="str">
        <f t="shared" si="62"/>
        <v>38929&gt;&gt;&gt;Sub Campus&gt;&gt;&gt;Gharo&gt;&gt;&gt;Computer Sciences</v>
      </c>
    </row>
    <row r="4007" spans="1:8">
      <c r="A4007" s="46" t="s">
        <v>25711</v>
      </c>
      <c r="B4007" s="46" t="s">
        <v>20621</v>
      </c>
      <c r="C4007" s="46" t="s">
        <v>20188</v>
      </c>
      <c r="D4007" s="46" t="s">
        <v>29822</v>
      </c>
      <c r="E4007" s="46" t="s">
        <v>29823</v>
      </c>
      <c r="F4007" s="46" t="s">
        <v>20644</v>
      </c>
      <c r="G4007" s="46" t="s">
        <v>29825</v>
      </c>
      <c r="H4007" s="46" t="str">
        <f t="shared" si="62"/>
        <v>38928&gt;&gt;&gt;Sub Campus&gt;&gt;&gt;Gharo&gt;&gt;&gt;Management Sciences</v>
      </c>
    </row>
    <row r="4008" spans="1:8">
      <c r="A4008" s="46" t="s">
        <v>25717</v>
      </c>
      <c r="B4008" s="46" t="s">
        <v>520</v>
      </c>
      <c r="C4008" s="46" t="s">
        <v>0</v>
      </c>
      <c r="D4008" s="46" t="s">
        <v>0</v>
      </c>
      <c r="E4008" s="46" t="s">
        <v>20435</v>
      </c>
      <c r="F4008" s="46" t="s">
        <v>22155</v>
      </c>
      <c r="G4008" s="46" t="s">
        <v>25718</v>
      </c>
      <c r="H4008" s="46" t="str">
        <f t="shared" si="62"/>
        <v>10044&gt;&gt;&gt;Main Campus&gt;&gt;&gt;Lahore&gt;&gt;&gt;Faculty of  Business Administration</v>
      </c>
    </row>
    <row r="4009" spans="1:8">
      <c r="A4009" s="46" t="s">
        <v>25717</v>
      </c>
      <c r="B4009" s="46" t="s">
        <v>520</v>
      </c>
      <c r="C4009" s="46" t="s">
        <v>0</v>
      </c>
      <c r="D4009" s="46" t="s">
        <v>0</v>
      </c>
      <c r="E4009" s="46" t="s">
        <v>20435</v>
      </c>
      <c r="F4009" s="46" t="s">
        <v>21123</v>
      </c>
      <c r="G4009" s="46" t="s">
        <v>29826</v>
      </c>
      <c r="H4009" s="46" t="str">
        <f t="shared" si="62"/>
        <v>16678&gt;&gt;&gt;Main Campus&gt;&gt;&gt;Lahore&gt;&gt;&gt;Faculty of Allied Health Sciences</v>
      </c>
    </row>
    <row r="4010" spans="1:8">
      <c r="A4010" s="46" t="s">
        <v>25717</v>
      </c>
      <c r="B4010" s="46" t="s">
        <v>520</v>
      </c>
      <c r="C4010" s="46" t="s">
        <v>0</v>
      </c>
      <c r="D4010" s="46" t="s">
        <v>0</v>
      </c>
      <c r="E4010" s="46" t="s">
        <v>20435</v>
      </c>
      <c r="F4010" s="46" t="s">
        <v>21130</v>
      </c>
      <c r="G4010" s="46" t="s">
        <v>29827</v>
      </c>
      <c r="H4010" s="46" t="str">
        <f t="shared" si="62"/>
        <v>10047&gt;&gt;&gt;Main Campus&gt;&gt;&gt;Lahore&gt;&gt;&gt;Faculty of Commerce</v>
      </c>
    </row>
    <row r="4011" spans="1:8">
      <c r="A4011" s="46" t="s">
        <v>25717</v>
      </c>
      <c r="B4011" s="46" t="s">
        <v>520</v>
      </c>
      <c r="C4011" s="46" t="s">
        <v>0</v>
      </c>
      <c r="D4011" s="46" t="s">
        <v>0</v>
      </c>
      <c r="E4011" s="46" t="s">
        <v>20435</v>
      </c>
      <c r="F4011" s="46" t="s">
        <v>21129</v>
      </c>
      <c r="G4011" s="46" t="s">
        <v>25719</v>
      </c>
      <c r="H4011" s="46" t="str">
        <f t="shared" si="62"/>
        <v>10045&gt;&gt;&gt;Main Campus&gt;&gt;&gt;Lahore&gt;&gt;&gt;Faculty of Computer Science</v>
      </c>
    </row>
    <row r="4012" spans="1:8">
      <c r="A4012" s="46" t="s">
        <v>25717</v>
      </c>
      <c r="B4012" s="46" t="s">
        <v>520</v>
      </c>
      <c r="C4012" s="46" t="s">
        <v>0</v>
      </c>
      <c r="D4012" s="46" t="s">
        <v>0</v>
      </c>
      <c r="E4012" s="46" t="s">
        <v>20435</v>
      </c>
      <c r="F4012" s="46" t="s">
        <v>21710</v>
      </c>
      <c r="G4012" s="46" t="s">
        <v>29828</v>
      </c>
      <c r="H4012" s="46" t="str">
        <f t="shared" si="62"/>
        <v>10051&gt;&gt;&gt;Main Campus&gt;&gt;&gt;Lahore&gt;&gt;&gt;Faculty of Engineering</v>
      </c>
    </row>
    <row r="4013" spans="1:8">
      <c r="A4013" s="46" t="s">
        <v>25717</v>
      </c>
      <c r="B4013" s="46" t="s">
        <v>520</v>
      </c>
      <c r="C4013" s="46" t="s">
        <v>0</v>
      </c>
      <c r="D4013" s="46" t="s">
        <v>0</v>
      </c>
      <c r="E4013" s="46" t="s">
        <v>20435</v>
      </c>
      <c r="F4013" s="46" t="s">
        <v>22161</v>
      </c>
      <c r="G4013" s="46" t="s">
        <v>25720</v>
      </c>
      <c r="H4013" s="46" t="str">
        <f t="shared" si="62"/>
        <v>10048&gt;&gt;&gt;Main Campus&gt;&gt;&gt;Lahore&gt;&gt;&gt;Faculty of Fashion Designing &amp; Merchandinsing</v>
      </c>
    </row>
    <row r="4014" spans="1:8">
      <c r="A4014" s="46" t="s">
        <v>25717</v>
      </c>
      <c r="B4014" s="46" t="s">
        <v>520</v>
      </c>
      <c r="C4014" s="46" t="s">
        <v>0</v>
      </c>
      <c r="D4014" s="46" t="s">
        <v>0</v>
      </c>
      <c r="E4014" s="46" t="s">
        <v>20435</v>
      </c>
      <c r="F4014" s="46" t="s">
        <v>21131</v>
      </c>
      <c r="G4014" s="46" t="s">
        <v>25721</v>
      </c>
      <c r="H4014" s="46" t="str">
        <f t="shared" si="62"/>
        <v>10052&gt;&gt;&gt;Main Campus&gt;&gt;&gt;Lahore&gt;&gt;&gt;Faculty of Humanities &amp; Social Sciences</v>
      </c>
    </row>
    <row r="4015" spans="1:8">
      <c r="A4015" s="46" t="s">
        <v>25717</v>
      </c>
      <c r="B4015" s="46" t="s">
        <v>520</v>
      </c>
      <c r="C4015" s="46" t="s">
        <v>0</v>
      </c>
      <c r="D4015" s="46" t="s">
        <v>0</v>
      </c>
      <c r="E4015" s="46" t="s">
        <v>20435</v>
      </c>
      <c r="F4015" s="46" t="s">
        <v>21125</v>
      </c>
      <c r="G4015" s="46" t="s">
        <v>25722</v>
      </c>
      <c r="H4015" s="46" t="str">
        <f t="shared" si="62"/>
        <v>10054&gt;&gt;&gt;Main Campus&gt;&gt;&gt;Lahore&gt;&gt;&gt;Faculty of Languages &amp; Literature</v>
      </c>
    </row>
    <row r="4016" spans="1:8">
      <c r="A4016" s="46" t="s">
        <v>25717</v>
      </c>
      <c r="B4016" s="46" t="s">
        <v>520</v>
      </c>
      <c r="C4016" s="46" t="s">
        <v>0</v>
      </c>
      <c r="D4016" s="46" t="s">
        <v>0</v>
      </c>
      <c r="E4016" s="46" t="s">
        <v>20435</v>
      </c>
      <c r="F4016" s="46" t="s">
        <v>22129</v>
      </c>
      <c r="G4016" s="46" t="s">
        <v>25723</v>
      </c>
      <c r="H4016" s="46" t="str">
        <f t="shared" si="62"/>
        <v>10053&gt;&gt;&gt;Main Campus&gt;&gt;&gt;Lahore&gt;&gt;&gt;Faculty of Media Studies</v>
      </c>
    </row>
    <row r="4017" spans="1:8">
      <c r="A4017" s="46" t="s">
        <v>25717</v>
      </c>
      <c r="B4017" s="46" t="s">
        <v>520</v>
      </c>
      <c r="C4017" s="46" t="s">
        <v>0</v>
      </c>
      <c r="D4017" s="46" t="s">
        <v>0</v>
      </c>
      <c r="E4017" s="46" t="s">
        <v>20435</v>
      </c>
      <c r="F4017" s="46" t="s">
        <v>22518</v>
      </c>
      <c r="G4017" s="46" t="s">
        <v>29829</v>
      </c>
      <c r="H4017" s="46" t="str">
        <f t="shared" si="62"/>
        <v>10050&gt;&gt;&gt;Main Campus&gt;&gt;&gt;Lahore&gt;&gt;&gt;Faculty of Pharmacy</v>
      </c>
    </row>
    <row r="4018" spans="1:8">
      <c r="A4018" s="46" t="s">
        <v>25717</v>
      </c>
      <c r="B4018" s="46" t="s">
        <v>520</v>
      </c>
      <c r="C4018" s="46" t="s">
        <v>20188</v>
      </c>
      <c r="D4018" s="46" t="s">
        <v>21126</v>
      </c>
      <c r="E4018" s="46" t="s">
        <v>20473</v>
      </c>
      <c r="F4018" s="46" t="s">
        <v>21127</v>
      </c>
      <c r="G4018" s="46" t="s">
        <v>25724</v>
      </c>
      <c r="H4018" s="46" t="str">
        <f t="shared" si="62"/>
        <v>12166&gt;&gt;&gt;Sub Campus&gt;&gt;&gt;Sheikhupura&gt;&gt;&gt;Faculty of Applied Health Science</v>
      </c>
    </row>
    <row r="4019" spans="1:8">
      <c r="A4019" s="46" t="s">
        <v>25717</v>
      </c>
      <c r="B4019" s="46" t="s">
        <v>520</v>
      </c>
      <c r="C4019" s="46" t="s">
        <v>20188</v>
      </c>
      <c r="D4019" s="46" t="s">
        <v>21126</v>
      </c>
      <c r="E4019" s="46" t="s">
        <v>20473</v>
      </c>
      <c r="F4019" s="46" t="s">
        <v>20737</v>
      </c>
      <c r="G4019" s="46" t="s">
        <v>25725</v>
      </c>
      <c r="H4019" s="46" t="str">
        <f t="shared" si="62"/>
        <v>12172&gt;&gt;&gt;Sub Campus&gt;&gt;&gt;Sheikhupura&gt;&gt;&gt;Faculty of Business Administration</v>
      </c>
    </row>
    <row r="4020" spans="1:8">
      <c r="A4020" s="46" t="s">
        <v>25717</v>
      </c>
      <c r="B4020" s="46" t="s">
        <v>520</v>
      </c>
      <c r="C4020" s="46" t="s">
        <v>20188</v>
      </c>
      <c r="D4020" s="46" t="s">
        <v>21126</v>
      </c>
      <c r="E4020" s="46" t="s">
        <v>20473</v>
      </c>
      <c r="F4020" s="46" t="s">
        <v>21130</v>
      </c>
      <c r="G4020" s="46" t="s">
        <v>29830</v>
      </c>
      <c r="H4020" s="46" t="str">
        <f t="shared" si="62"/>
        <v>12170&gt;&gt;&gt;Sub Campus&gt;&gt;&gt;Sheikhupura&gt;&gt;&gt;Faculty of Commerce</v>
      </c>
    </row>
    <row r="4021" spans="1:8">
      <c r="A4021" s="46" t="s">
        <v>25717</v>
      </c>
      <c r="B4021" s="46" t="s">
        <v>520</v>
      </c>
      <c r="C4021" s="46" t="s">
        <v>20188</v>
      </c>
      <c r="D4021" s="46" t="s">
        <v>21126</v>
      </c>
      <c r="E4021" s="46" t="s">
        <v>20473</v>
      </c>
      <c r="F4021" s="46" t="s">
        <v>21129</v>
      </c>
      <c r="G4021" s="46" t="s">
        <v>29831</v>
      </c>
      <c r="H4021" s="46" t="str">
        <f t="shared" si="62"/>
        <v>12171&gt;&gt;&gt;Sub Campus&gt;&gt;&gt;Sheikhupura&gt;&gt;&gt;Faculty of Computer Science</v>
      </c>
    </row>
    <row r="4022" spans="1:8">
      <c r="A4022" s="46" t="s">
        <v>25717</v>
      </c>
      <c r="B4022" s="46" t="s">
        <v>520</v>
      </c>
      <c r="C4022" s="46" t="s">
        <v>20188</v>
      </c>
      <c r="D4022" s="46" t="s">
        <v>21126</v>
      </c>
      <c r="E4022" s="46" t="s">
        <v>20473</v>
      </c>
      <c r="F4022" s="46" t="s">
        <v>21128</v>
      </c>
      <c r="G4022" s="46" t="s">
        <v>25726</v>
      </c>
      <c r="H4022" s="46" t="str">
        <f t="shared" si="62"/>
        <v>12169&gt;&gt;&gt;Sub Campus&gt;&gt;&gt;Sheikhupura&gt;&gt;&gt;Faculty of Fashion Designing &amp; Merchandising</v>
      </c>
    </row>
    <row r="4023" spans="1:8">
      <c r="A4023" s="46" t="s">
        <v>25717</v>
      </c>
      <c r="B4023" s="46" t="s">
        <v>520</v>
      </c>
      <c r="C4023" s="46" t="s">
        <v>20188</v>
      </c>
      <c r="D4023" s="46" t="s">
        <v>21126</v>
      </c>
      <c r="E4023" s="46" t="s">
        <v>20473</v>
      </c>
      <c r="F4023" s="46" t="s">
        <v>21131</v>
      </c>
      <c r="G4023" s="46" t="s">
        <v>29832</v>
      </c>
      <c r="H4023" s="46" t="str">
        <f t="shared" si="62"/>
        <v>12168&gt;&gt;&gt;Sub Campus&gt;&gt;&gt;Sheikhupura&gt;&gt;&gt;Faculty of Humanities &amp; Social Sciences</v>
      </c>
    </row>
    <row r="4024" spans="1:8">
      <c r="A4024" s="46" t="s">
        <v>25717</v>
      </c>
      <c r="B4024" s="46" t="s">
        <v>520</v>
      </c>
      <c r="C4024" s="46" t="s">
        <v>20188</v>
      </c>
      <c r="D4024" s="46" t="s">
        <v>21126</v>
      </c>
      <c r="E4024" s="46" t="s">
        <v>20473</v>
      </c>
      <c r="F4024" s="46" t="s">
        <v>21125</v>
      </c>
      <c r="G4024" s="46" t="s">
        <v>29833</v>
      </c>
      <c r="H4024" s="46" t="str">
        <f t="shared" si="62"/>
        <v>12167&gt;&gt;&gt;Sub Campus&gt;&gt;&gt;Sheikhupura&gt;&gt;&gt;Faculty of Languages &amp; Literature</v>
      </c>
    </row>
    <row r="4025" spans="1:8">
      <c r="A4025" s="46" t="s">
        <v>25727</v>
      </c>
      <c r="B4025" s="46" t="s">
        <v>527</v>
      </c>
      <c r="C4025" s="46" t="s">
        <v>20190</v>
      </c>
      <c r="D4025" s="46" t="s">
        <v>22057</v>
      </c>
      <c r="E4025" s="46" t="s">
        <v>20435</v>
      </c>
      <c r="F4025" s="46" t="s">
        <v>20866</v>
      </c>
      <c r="G4025" s="46" t="s">
        <v>29834</v>
      </c>
      <c r="H4025" s="46" t="str">
        <f t="shared" si="62"/>
        <v>1855&gt;&gt;&gt;Approved Study Centres&gt;&gt;&gt;Lahore&gt;&gt;&gt;Architecture</v>
      </c>
    </row>
    <row r="4026" spans="1:8">
      <c r="A4026" s="46" t="s">
        <v>25727</v>
      </c>
      <c r="B4026" s="46" t="s">
        <v>527</v>
      </c>
      <c r="C4026" s="46" t="s">
        <v>20190</v>
      </c>
      <c r="D4026" s="46" t="s">
        <v>22057</v>
      </c>
      <c r="E4026" s="46" t="s">
        <v>20435</v>
      </c>
      <c r="F4026" s="46" t="s">
        <v>20746</v>
      </c>
      <c r="G4026" s="46" t="s">
        <v>29835</v>
      </c>
      <c r="H4026" s="46" t="str">
        <f t="shared" si="62"/>
        <v>1778&gt;&gt;&gt;Approved Study Centres&gt;&gt;&gt;Lahore&gt;&gt;&gt;Chemical Engineering</v>
      </c>
    </row>
    <row r="4027" spans="1:8">
      <c r="A4027" s="46" t="s">
        <v>25727</v>
      </c>
      <c r="B4027" s="46" t="s">
        <v>527</v>
      </c>
      <c r="C4027" s="46" t="s">
        <v>20190</v>
      </c>
      <c r="D4027" s="46" t="s">
        <v>22057</v>
      </c>
      <c r="E4027" s="46" t="s">
        <v>20435</v>
      </c>
      <c r="F4027" s="46" t="s">
        <v>20747</v>
      </c>
      <c r="G4027" s="46" t="s">
        <v>29836</v>
      </c>
      <c r="H4027" s="46" t="str">
        <f t="shared" si="62"/>
        <v>1776&gt;&gt;&gt;Approved Study Centres&gt;&gt;&gt;Lahore&gt;&gt;&gt;Civil Engineering</v>
      </c>
    </row>
    <row r="4028" spans="1:8">
      <c r="A4028" s="46" t="s">
        <v>25727</v>
      </c>
      <c r="B4028" s="46" t="s">
        <v>527</v>
      </c>
      <c r="C4028" s="46" t="s">
        <v>20190</v>
      </c>
      <c r="D4028" s="46" t="s">
        <v>22057</v>
      </c>
      <c r="E4028" s="46" t="s">
        <v>20435</v>
      </c>
      <c r="F4028" s="46" t="s">
        <v>22907</v>
      </c>
      <c r="G4028" s="46" t="s">
        <v>25728</v>
      </c>
      <c r="H4028" s="46" t="str">
        <f t="shared" si="62"/>
        <v>1905&gt;&gt;&gt;Approved Study Centres&gt;&gt;&gt;Lahore&gt;&gt;&gt;Computing &amp; Information Sciences</v>
      </c>
    </row>
    <row r="4029" spans="1:8">
      <c r="A4029" s="46" t="s">
        <v>25727</v>
      </c>
      <c r="B4029" s="46" t="s">
        <v>527</v>
      </c>
      <c r="C4029" s="46" t="s">
        <v>20190</v>
      </c>
      <c r="D4029" s="46" t="s">
        <v>22057</v>
      </c>
      <c r="E4029" s="46" t="s">
        <v>20435</v>
      </c>
      <c r="F4029" s="46" t="s">
        <v>22056</v>
      </c>
      <c r="G4029" s="46" t="s">
        <v>29837</v>
      </c>
      <c r="H4029" s="46" t="str">
        <f t="shared" si="62"/>
        <v>1857&gt;&gt;&gt;Approved Study Centres&gt;&gt;&gt;Lahore&gt;&gt;&gt;Design</v>
      </c>
    </row>
    <row r="4030" spans="1:8">
      <c r="A4030" s="46" t="s">
        <v>25727</v>
      </c>
      <c r="B4030" s="46" t="s">
        <v>527</v>
      </c>
      <c r="C4030" s="46" t="s">
        <v>20190</v>
      </c>
      <c r="D4030" s="46" t="s">
        <v>22057</v>
      </c>
      <c r="E4030" s="46" t="s">
        <v>20435</v>
      </c>
      <c r="F4030" s="46" t="s">
        <v>22909</v>
      </c>
      <c r="G4030" s="46" t="s">
        <v>25729</v>
      </c>
      <c r="H4030" s="46" t="str">
        <f t="shared" si="62"/>
        <v>1810&gt;&gt;&gt;Approved Study Centres&gt;&gt;&gt;Lahore&gt;&gt;&gt;Diet &amp; Nutritional Sciences</v>
      </c>
    </row>
    <row r="4031" spans="1:8">
      <c r="A4031" s="46" t="s">
        <v>25727</v>
      </c>
      <c r="B4031" s="46" t="s">
        <v>527</v>
      </c>
      <c r="C4031" s="46" t="s">
        <v>20190</v>
      </c>
      <c r="D4031" s="46" t="s">
        <v>22057</v>
      </c>
      <c r="E4031" s="46" t="s">
        <v>20435</v>
      </c>
      <c r="F4031" s="46" t="s">
        <v>20748</v>
      </c>
      <c r="G4031" s="46" t="s">
        <v>29838</v>
      </c>
      <c r="H4031" s="46" t="str">
        <f t="shared" si="62"/>
        <v>1749&gt;&gt;&gt;Approved Study Centres&gt;&gt;&gt;Lahore&gt;&gt;&gt;Electrical Engineering</v>
      </c>
    </row>
    <row r="4032" spans="1:8">
      <c r="A4032" s="46" t="s">
        <v>25727</v>
      </c>
      <c r="B4032" s="46" t="s">
        <v>527</v>
      </c>
      <c r="C4032" s="46" t="s">
        <v>20190</v>
      </c>
      <c r="D4032" s="46" t="s">
        <v>22057</v>
      </c>
      <c r="E4032" s="46" t="s">
        <v>20435</v>
      </c>
      <c r="F4032" s="46" t="s">
        <v>22080</v>
      </c>
      <c r="G4032" s="46" t="s">
        <v>25730</v>
      </c>
      <c r="H4032" s="46" t="str">
        <f t="shared" si="62"/>
        <v>1899&gt;&gt;&gt;Approved Study Centres&gt;&gt;&gt;Lahore&gt;&gt;&gt;English Literature and Linguistics</v>
      </c>
    </row>
    <row r="4033" spans="1:8">
      <c r="A4033" s="46" t="s">
        <v>25727</v>
      </c>
      <c r="B4033" s="46" t="s">
        <v>527</v>
      </c>
      <c r="C4033" s="46" t="s">
        <v>20190</v>
      </c>
      <c r="D4033" s="46" t="s">
        <v>22057</v>
      </c>
      <c r="E4033" s="46" t="s">
        <v>20435</v>
      </c>
      <c r="F4033" s="46" t="s">
        <v>22081</v>
      </c>
      <c r="G4033" s="46" t="s">
        <v>25731</v>
      </c>
      <c r="H4033" s="46" t="str">
        <f t="shared" si="62"/>
        <v>1856&gt;&gt;&gt;Approved Study Centres&gt;&gt;&gt;Lahore&gt;&gt;&gt;Fine Art</v>
      </c>
    </row>
    <row r="4034" spans="1:8">
      <c r="A4034" s="46" t="s">
        <v>25727</v>
      </c>
      <c r="B4034" s="46" t="s">
        <v>527</v>
      </c>
      <c r="C4034" s="46" t="s">
        <v>20190</v>
      </c>
      <c r="D4034" s="46" t="s">
        <v>22057</v>
      </c>
      <c r="E4034" s="46" t="s">
        <v>20435</v>
      </c>
      <c r="F4034" s="46" t="s">
        <v>20850</v>
      </c>
      <c r="G4034" s="46" t="s">
        <v>29839</v>
      </c>
      <c r="H4034" s="46" t="str">
        <f t="shared" ref="H4034:H4097" si="63">CONCATENATE(G4034, "&gt;&gt;&gt;", C4034, "&gt;&gt;&gt;", E4034, "&gt;&gt;&gt;", F4034)</f>
        <v>1815&gt;&gt;&gt;Approved Study Centres&gt;&gt;&gt;Lahore&gt;&gt;&gt;Islamic Studies</v>
      </c>
    </row>
    <row r="4035" spans="1:8">
      <c r="A4035" s="46" t="s">
        <v>25727</v>
      </c>
      <c r="B4035" s="46" t="s">
        <v>527</v>
      </c>
      <c r="C4035" s="46" t="s">
        <v>20190</v>
      </c>
      <c r="D4035" s="46" t="s">
        <v>22057</v>
      </c>
      <c r="E4035" s="46" t="s">
        <v>20435</v>
      </c>
      <c r="F4035" s="46" t="s">
        <v>20644</v>
      </c>
      <c r="G4035" s="46" t="s">
        <v>29840</v>
      </c>
      <c r="H4035" s="46" t="str">
        <f t="shared" si="63"/>
        <v>1964&gt;&gt;&gt;Approved Study Centres&gt;&gt;&gt;Lahore&gt;&gt;&gt;Management Sciences</v>
      </c>
    </row>
    <row r="4036" spans="1:8">
      <c r="A4036" s="46" t="s">
        <v>25727</v>
      </c>
      <c r="B4036" s="46" t="s">
        <v>527</v>
      </c>
      <c r="C4036" s="46" t="s">
        <v>20190</v>
      </c>
      <c r="D4036" s="46" t="s">
        <v>22057</v>
      </c>
      <c r="E4036" s="46" t="s">
        <v>20435</v>
      </c>
      <c r="F4036" s="46" t="s">
        <v>20824</v>
      </c>
      <c r="G4036" s="46" t="s">
        <v>29841</v>
      </c>
      <c r="H4036" s="46" t="str">
        <f t="shared" si="63"/>
        <v>1775&gt;&gt;&gt;Approved Study Centres&gt;&gt;&gt;Lahore&gt;&gt;&gt;Mechanical Engineering</v>
      </c>
    </row>
    <row r="4037" spans="1:8">
      <c r="A4037" s="46" t="s">
        <v>25727</v>
      </c>
      <c r="B4037" s="46" t="s">
        <v>527</v>
      </c>
      <c r="C4037" s="46" t="s">
        <v>20190</v>
      </c>
      <c r="D4037" s="46" t="s">
        <v>22057</v>
      </c>
      <c r="E4037" s="46" t="s">
        <v>20435</v>
      </c>
      <c r="F4037" s="46" t="s">
        <v>20745</v>
      </c>
      <c r="G4037" s="46" t="s">
        <v>29842</v>
      </c>
      <c r="H4037" s="46" t="str">
        <f t="shared" si="63"/>
        <v>1777&gt;&gt;&gt;Approved Study Centres&gt;&gt;&gt;Lahore&gt;&gt;&gt;Mechatronics Engineering</v>
      </c>
    </row>
    <row r="4038" spans="1:8">
      <c r="A4038" s="46" t="s">
        <v>25727</v>
      </c>
      <c r="B4038" s="46" t="s">
        <v>527</v>
      </c>
      <c r="C4038" s="46" t="s">
        <v>20190</v>
      </c>
      <c r="D4038" s="46" t="s">
        <v>22057</v>
      </c>
      <c r="E4038" s="46" t="s">
        <v>20435</v>
      </c>
      <c r="F4038" s="46" t="s">
        <v>23320</v>
      </c>
      <c r="G4038" s="46" t="s">
        <v>25732</v>
      </c>
      <c r="H4038" s="46" t="str">
        <f t="shared" si="63"/>
        <v>1807&gt;&gt;&gt;Approved Study Centres&gt;&gt;&gt;Lahore&gt;&gt;&gt;Medical Laboratory Sciences</v>
      </c>
    </row>
    <row r="4039" spans="1:8">
      <c r="A4039" s="46" t="s">
        <v>25727</v>
      </c>
      <c r="B4039" s="46" t="s">
        <v>527</v>
      </c>
      <c r="C4039" s="46" t="s">
        <v>20190</v>
      </c>
      <c r="D4039" s="46" t="s">
        <v>22057</v>
      </c>
      <c r="E4039" s="46" t="s">
        <v>20435</v>
      </c>
      <c r="F4039" s="46" t="s">
        <v>23318</v>
      </c>
      <c r="G4039" s="46" t="s">
        <v>25733</v>
      </c>
      <c r="H4039" s="46" t="str">
        <f t="shared" si="63"/>
        <v>1811&gt;&gt;&gt;Approved Study Centres&gt;&gt;&gt;Lahore&gt;&gt;&gt;Optometry and Vision Sciences</v>
      </c>
    </row>
    <row r="4040" spans="1:8">
      <c r="A4040" s="46" t="s">
        <v>25727</v>
      </c>
      <c r="B4040" s="46" t="s">
        <v>527</v>
      </c>
      <c r="C4040" s="46" t="s">
        <v>20190</v>
      </c>
      <c r="D4040" s="46" t="s">
        <v>22057</v>
      </c>
      <c r="E4040" s="46" t="s">
        <v>20435</v>
      </c>
      <c r="F4040" s="46" t="s">
        <v>21024</v>
      </c>
      <c r="G4040" s="46" t="s">
        <v>29843</v>
      </c>
      <c r="H4040" s="46" t="str">
        <f t="shared" si="63"/>
        <v>1816&gt;&gt;&gt;Approved Study Centres&gt;&gt;&gt;Lahore&gt;&gt;&gt;Pakistan Studies</v>
      </c>
    </row>
    <row r="4041" spans="1:8">
      <c r="A4041" s="46" t="s">
        <v>25727</v>
      </c>
      <c r="B4041" s="46" t="s">
        <v>527</v>
      </c>
      <c r="C4041" s="46" t="s">
        <v>20190</v>
      </c>
      <c r="D4041" s="46" t="s">
        <v>22057</v>
      </c>
      <c r="E4041" s="46" t="s">
        <v>20435</v>
      </c>
      <c r="F4041" s="46" t="s">
        <v>23319</v>
      </c>
      <c r="G4041" s="46" t="s">
        <v>25734</v>
      </c>
      <c r="H4041" s="46" t="str">
        <f t="shared" si="63"/>
        <v>1809&gt;&gt;&gt;Approved Study Centres&gt;&gt;&gt;Lahore&gt;&gt;&gt;Physical Therapy and  Rehabilitation Sciences</v>
      </c>
    </row>
    <row r="4042" spans="1:8">
      <c r="A4042" s="46" t="s">
        <v>25727</v>
      </c>
      <c r="B4042" s="46" t="s">
        <v>527</v>
      </c>
      <c r="C4042" s="46" t="s">
        <v>20190</v>
      </c>
      <c r="D4042" s="46" t="s">
        <v>22057</v>
      </c>
      <c r="E4042" s="46" t="s">
        <v>20435</v>
      </c>
      <c r="F4042" s="46" t="s">
        <v>21162</v>
      </c>
      <c r="G4042" s="46" t="s">
        <v>29844</v>
      </c>
      <c r="H4042" s="46" t="str">
        <f t="shared" si="63"/>
        <v>1812&gt;&gt;&gt;Approved Study Centres&gt;&gt;&gt;Lahore&gt;&gt;&gt;Public Health</v>
      </c>
    </row>
    <row r="4043" spans="1:8">
      <c r="A4043" s="46" t="s">
        <v>25727</v>
      </c>
      <c r="B4043" s="46" t="s">
        <v>527</v>
      </c>
      <c r="C4043" s="46" t="s">
        <v>20190</v>
      </c>
      <c r="D4043" s="46" t="s">
        <v>22057</v>
      </c>
      <c r="E4043" s="46" t="s">
        <v>20435</v>
      </c>
      <c r="F4043" s="46" t="s">
        <v>22079</v>
      </c>
      <c r="G4043" s="46" t="s">
        <v>25735</v>
      </c>
      <c r="H4043" s="46" t="str">
        <f t="shared" si="63"/>
        <v>1808&gt;&gt;&gt;Approved Study Centres&gt;&gt;&gt;Lahore&gt;&gt;&gt;Radiological Sciences &amp; Medical Imaging</v>
      </c>
    </row>
    <row r="4044" spans="1:8">
      <c r="A4044" s="46" t="s">
        <v>25727</v>
      </c>
      <c r="B4044" s="46" t="s">
        <v>527</v>
      </c>
      <c r="C4044" s="46" t="s">
        <v>20190</v>
      </c>
      <c r="D4044" s="46" t="s">
        <v>22057</v>
      </c>
      <c r="E4044" s="46" t="s">
        <v>20435</v>
      </c>
      <c r="F4044" s="46" t="s">
        <v>21461</v>
      </c>
      <c r="G4044" s="46" t="s">
        <v>25736</v>
      </c>
      <c r="H4044" s="46" t="str">
        <f t="shared" si="63"/>
        <v>1813&gt;&gt;&gt;Approved Study Centres&gt;&gt;&gt;Lahore&gt;&gt;&gt;Sports Sciences &amp; Physical Education</v>
      </c>
    </row>
    <row r="4045" spans="1:8">
      <c r="A4045" s="46" t="s">
        <v>25727</v>
      </c>
      <c r="B4045" s="46" t="s">
        <v>527</v>
      </c>
      <c r="C4045" s="46" t="s">
        <v>20190</v>
      </c>
      <c r="D4045" s="46" t="s">
        <v>22057</v>
      </c>
      <c r="E4045" s="46" t="s">
        <v>20435</v>
      </c>
      <c r="F4045" s="46" t="s">
        <v>20705</v>
      </c>
      <c r="G4045" s="46" t="s">
        <v>29845</v>
      </c>
      <c r="H4045" s="46" t="str">
        <f t="shared" si="63"/>
        <v>1814&gt;&gt;&gt;Approved Study Centres&gt;&gt;&gt;Lahore&gt;&gt;&gt;Urdu</v>
      </c>
    </row>
    <row r="4046" spans="1:8">
      <c r="A4046" s="46" t="s">
        <v>25727</v>
      </c>
      <c r="B4046" s="46" t="s">
        <v>527</v>
      </c>
      <c r="C4046" s="46" t="s">
        <v>0</v>
      </c>
      <c r="D4046" s="46" t="s">
        <v>0</v>
      </c>
      <c r="E4046" s="46" t="s">
        <v>20435</v>
      </c>
      <c r="F4046" s="46" t="s">
        <v>20730</v>
      </c>
      <c r="G4046" s="46" t="s">
        <v>29846</v>
      </c>
      <c r="H4046" s="46" t="str">
        <f t="shared" si="63"/>
        <v>16881&gt;&gt;&gt;Main Campus&gt;&gt;&gt;Lahore&gt;&gt;&gt;department of Architecture</v>
      </c>
    </row>
    <row r="4047" spans="1:8">
      <c r="A4047" s="46" t="s">
        <v>25727</v>
      </c>
      <c r="B4047" s="46" t="s">
        <v>527</v>
      </c>
      <c r="C4047" s="46" t="s">
        <v>0</v>
      </c>
      <c r="D4047" s="46" t="s">
        <v>0</v>
      </c>
      <c r="E4047" s="46" t="s">
        <v>20435</v>
      </c>
      <c r="F4047" s="46" t="s">
        <v>21272</v>
      </c>
      <c r="G4047" s="46" t="s">
        <v>29847</v>
      </c>
      <c r="H4047" s="46" t="str">
        <f t="shared" si="63"/>
        <v>16890&gt;&gt;&gt;Main Campus&gt;&gt;&gt;Lahore&gt;&gt;&gt;Department of Artificial Intelligence</v>
      </c>
    </row>
    <row r="4048" spans="1:8">
      <c r="A4048" s="46" t="s">
        <v>25727</v>
      </c>
      <c r="B4048" s="46" t="s">
        <v>527</v>
      </c>
      <c r="C4048" s="46" t="s">
        <v>0</v>
      </c>
      <c r="D4048" s="46" t="s">
        <v>0</v>
      </c>
      <c r="E4048" s="46" t="s">
        <v>20435</v>
      </c>
      <c r="F4048" s="46" t="s">
        <v>27068</v>
      </c>
      <c r="G4048" s="46" t="s">
        <v>29848</v>
      </c>
      <c r="H4048" s="46" t="str">
        <f t="shared" si="63"/>
        <v>16880&gt;&gt;&gt;Main Campus&gt;&gt;&gt;Lahore&gt;&gt;&gt;Department of Arts</v>
      </c>
    </row>
    <row r="4049" spans="1:8">
      <c r="A4049" s="46" t="s">
        <v>25727</v>
      </c>
      <c r="B4049" s="46" t="s">
        <v>527</v>
      </c>
      <c r="C4049" s="46" t="s">
        <v>0</v>
      </c>
      <c r="D4049" s="46" t="s">
        <v>0</v>
      </c>
      <c r="E4049" s="46" t="s">
        <v>20435</v>
      </c>
      <c r="F4049" s="46" t="s">
        <v>21398</v>
      </c>
      <c r="G4049" s="46" t="s">
        <v>25737</v>
      </c>
      <c r="H4049" s="46" t="str">
        <f t="shared" si="63"/>
        <v>16889&gt;&gt;&gt;Main Campus&gt;&gt;&gt;Lahore&gt;&gt;&gt;Department of Biomedical Engineering Technology</v>
      </c>
    </row>
    <row r="4050" spans="1:8">
      <c r="A4050" s="46" t="s">
        <v>25727</v>
      </c>
      <c r="B4050" s="46" t="s">
        <v>527</v>
      </c>
      <c r="C4050" s="46" t="s">
        <v>0</v>
      </c>
      <c r="D4050" s="46" t="s">
        <v>0</v>
      </c>
      <c r="E4050" s="46" t="s">
        <v>20435</v>
      </c>
      <c r="F4050" s="46" t="s">
        <v>20694</v>
      </c>
      <c r="G4050" s="46" t="s">
        <v>29849</v>
      </c>
      <c r="H4050" s="46" t="str">
        <f t="shared" si="63"/>
        <v>27640&gt;&gt;&gt;Main Campus&gt;&gt;&gt;Lahore&gt;&gt;&gt;Department of Business Administration</v>
      </c>
    </row>
    <row r="4051" spans="1:8">
      <c r="A4051" s="46" t="s">
        <v>25727</v>
      </c>
      <c r="B4051" s="46" t="s">
        <v>527</v>
      </c>
      <c r="C4051" s="46" t="s">
        <v>0</v>
      </c>
      <c r="D4051" s="46" t="s">
        <v>0</v>
      </c>
      <c r="E4051" s="46" t="s">
        <v>20435</v>
      </c>
      <c r="F4051" s="46" t="s">
        <v>21147</v>
      </c>
      <c r="G4051" s="46" t="s">
        <v>29850</v>
      </c>
      <c r="H4051" s="46" t="str">
        <f t="shared" si="63"/>
        <v>16884&gt;&gt;&gt;Main Campus&gt;&gt;&gt;Lahore&gt;&gt;&gt;Department of Civil Engineering Technology</v>
      </c>
    </row>
    <row r="4052" spans="1:8">
      <c r="A4052" s="46" t="s">
        <v>25727</v>
      </c>
      <c r="B4052" s="46" t="s">
        <v>527</v>
      </c>
      <c r="C4052" s="46" t="s">
        <v>0</v>
      </c>
      <c r="D4052" s="46" t="s">
        <v>0</v>
      </c>
      <c r="E4052" s="46" t="s">
        <v>20435</v>
      </c>
      <c r="F4052" s="46" t="s">
        <v>20680</v>
      </c>
      <c r="G4052" s="46" t="s">
        <v>29851</v>
      </c>
      <c r="H4052" s="46" t="str">
        <f t="shared" si="63"/>
        <v>16920&gt;&gt;&gt;Main Campus&gt;&gt;&gt;Lahore&gt;&gt;&gt;Department of Computer Science</v>
      </c>
    </row>
    <row r="4053" spans="1:8">
      <c r="A4053" s="46" t="s">
        <v>25727</v>
      </c>
      <c r="B4053" s="46" t="s">
        <v>527</v>
      </c>
      <c r="C4053" s="46" t="s">
        <v>0</v>
      </c>
      <c r="D4053" s="46" t="s">
        <v>0</v>
      </c>
      <c r="E4053" s="46" t="s">
        <v>20435</v>
      </c>
      <c r="F4053" s="46" t="s">
        <v>22315</v>
      </c>
      <c r="G4053" s="46" t="s">
        <v>25738</v>
      </c>
      <c r="H4053" s="46" t="str">
        <f t="shared" si="63"/>
        <v>16874&gt;&gt;&gt;Main Campus&gt;&gt;&gt;Lahore&gt;&gt;&gt;Department of Data Science</v>
      </c>
    </row>
    <row r="4054" spans="1:8">
      <c r="A4054" s="46" t="s">
        <v>25727</v>
      </c>
      <c r="B4054" s="46" t="s">
        <v>527</v>
      </c>
      <c r="C4054" s="46" t="s">
        <v>0</v>
      </c>
      <c r="D4054" s="46" t="s">
        <v>0</v>
      </c>
      <c r="E4054" s="46" t="s">
        <v>20435</v>
      </c>
      <c r="F4054" s="46" t="s">
        <v>27241</v>
      </c>
      <c r="G4054" s="46" t="s">
        <v>29852</v>
      </c>
      <c r="H4054" s="46" t="str">
        <f t="shared" si="63"/>
        <v>16877&gt;&gt;&gt;Main Campus&gt;&gt;&gt;Lahore&gt;&gt;&gt;Department of Economics</v>
      </c>
    </row>
    <row r="4055" spans="1:8">
      <c r="A4055" s="46" t="s">
        <v>25727</v>
      </c>
      <c r="B4055" s="46" t="s">
        <v>527</v>
      </c>
      <c r="C4055" s="46" t="s">
        <v>0</v>
      </c>
      <c r="D4055" s="46" t="s">
        <v>0</v>
      </c>
      <c r="E4055" s="46" t="s">
        <v>20435</v>
      </c>
      <c r="F4055" s="46" t="s">
        <v>21144</v>
      </c>
      <c r="G4055" s="46" t="s">
        <v>29853</v>
      </c>
      <c r="H4055" s="46" t="str">
        <f t="shared" si="63"/>
        <v>16885&gt;&gt;&gt;Main Campus&gt;&gt;&gt;Lahore&gt;&gt;&gt;Department of Electrical Engineering Technology</v>
      </c>
    </row>
    <row r="4056" spans="1:8">
      <c r="A4056" s="46" t="s">
        <v>25727</v>
      </c>
      <c r="B4056" s="46" t="s">
        <v>527</v>
      </c>
      <c r="C4056" s="46" t="s">
        <v>0</v>
      </c>
      <c r="D4056" s="46" t="s">
        <v>0</v>
      </c>
      <c r="E4056" s="46" t="s">
        <v>20435</v>
      </c>
      <c r="F4056" s="46" t="s">
        <v>20622</v>
      </c>
      <c r="G4056" s="46" t="s">
        <v>29854</v>
      </c>
      <c r="H4056" s="46" t="str">
        <f t="shared" si="63"/>
        <v>16879&gt;&gt;&gt;Main Campus&gt;&gt;&gt;Lahore&gt;&gt;&gt;Department of English</v>
      </c>
    </row>
    <row r="4057" spans="1:8">
      <c r="A4057" s="46" t="s">
        <v>25727</v>
      </c>
      <c r="B4057" s="46" t="s">
        <v>527</v>
      </c>
      <c r="C4057" s="46" t="s">
        <v>0</v>
      </c>
      <c r="D4057" s="46" t="s">
        <v>0</v>
      </c>
      <c r="E4057" s="46" t="s">
        <v>20435</v>
      </c>
      <c r="F4057" s="46" t="s">
        <v>21160</v>
      </c>
      <c r="G4057" s="46" t="s">
        <v>29855</v>
      </c>
      <c r="H4057" s="46" t="str">
        <f t="shared" si="63"/>
        <v>16919&gt;&gt;&gt;Main Campus&gt;&gt;&gt;Lahore&gt;&gt;&gt;Department of Information Technology</v>
      </c>
    </row>
    <row r="4058" spans="1:8">
      <c r="A4058" s="46" t="s">
        <v>25727</v>
      </c>
      <c r="B4058" s="46" t="s">
        <v>527</v>
      </c>
      <c r="C4058" s="46" t="s">
        <v>0</v>
      </c>
      <c r="D4058" s="46" t="s">
        <v>0</v>
      </c>
      <c r="E4058" s="46" t="s">
        <v>20435</v>
      </c>
      <c r="F4058" s="46" t="s">
        <v>27038</v>
      </c>
      <c r="G4058" s="46" t="s">
        <v>29856</v>
      </c>
      <c r="H4058" s="46" t="str">
        <f t="shared" si="63"/>
        <v>16878&gt;&gt;&gt;Main Campus&gt;&gt;&gt;Lahore&gt;&gt;&gt;Department of Islamic Studies</v>
      </c>
    </row>
    <row r="4059" spans="1:8">
      <c r="A4059" s="46" t="s">
        <v>25727</v>
      </c>
      <c r="B4059" s="46" t="s">
        <v>527</v>
      </c>
      <c r="C4059" s="46" t="s">
        <v>0</v>
      </c>
      <c r="D4059" s="46" t="s">
        <v>0</v>
      </c>
      <c r="E4059" s="46" t="s">
        <v>20435</v>
      </c>
      <c r="F4059" s="46" t="s">
        <v>20773</v>
      </c>
      <c r="G4059" s="46" t="s">
        <v>29857</v>
      </c>
      <c r="H4059" s="46" t="str">
        <f t="shared" si="63"/>
        <v>27639&gt;&gt;&gt;Main Campus&gt;&gt;&gt;Lahore&gt;&gt;&gt;Department of Management Sciences</v>
      </c>
    </row>
    <row r="4060" spans="1:8">
      <c r="A4060" s="46" t="s">
        <v>25727</v>
      </c>
      <c r="B4060" s="46" t="s">
        <v>527</v>
      </c>
      <c r="C4060" s="46" t="s">
        <v>0</v>
      </c>
      <c r="D4060" s="46" t="s">
        <v>0</v>
      </c>
      <c r="E4060" s="46" t="s">
        <v>20435</v>
      </c>
      <c r="F4060" s="46" t="s">
        <v>21717</v>
      </c>
      <c r="G4060" s="46" t="s">
        <v>29858</v>
      </c>
      <c r="H4060" s="46" t="str">
        <f t="shared" si="63"/>
        <v>16886&gt;&gt;&gt;Main Campus&gt;&gt;&gt;Lahore&gt;&gt;&gt;Department of Mechanical Engineering Technology</v>
      </c>
    </row>
    <row r="4061" spans="1:8">
      <c r="A4061" s="46" t="s">
        <v>25727</v>
      </c>
      <c r="B4061" s="46" t="s">
        <v>527</v>
      </c>
      <c r="C4061" s="46" t="s">
        <v>0</v>
      </c>
      <c r="D4061" s="46" t="s">
        <v>0</v>
      </c>
      <c r="E4061" s="46" t="s">
        <v>20435</v>
      </c>
      <c r="F4061" s="46" t="s">
        <v>27249</v>
      </c>
      <c r="G4061" s="46" t="s">
        <v>29859</v>
      </c>
      <c r="H4061" s="46" t="str">
        <f t="shared" si="63"/>
        <v>16875&gt;&gt;&gt;Main Campus&gt;&gt;&gt;Lahore&gt;&gt;&gt;Department of Pakistan Studies</v>
      </c>
    </row>
    <row r="4062" spans="1:8">
      <c r="A4062" s="46" t="s">
        <v>25727</v>
      </c>
      <c r="B4062" s="46" t="s">
        <v>527</v>
      </c>
      <c r="C4062" s="46" t="s">
        <v>0</v>
      </c>
      <c r="D4062" s="46" t="s">
        <v>0</v>
      </c>
      <c r="E4062" s="46" t="s">
        <v>20435</v>
      </c>
      <c r="F4062" s="46" t="s">
        <v>21725</v>
      </c>
      <c r="G4062" s="46" t="s">
        <v>25739</v>
      </c>
      <c r="H4062" s="46" t="str">
        <f t="shared" si="63"/>
        <v>16887&gt;&gt;&gt;Main Campus&gt;&gt;&gt;Lahore&gt;&gt;&gt;Department of Software Engineering Technology</v>
      </c>
    </row>
    <row r="4063" spans="1:8">
      <c r="A4063" s="46" t="s">
        <v>25727</v>
      </c>
      <c r="B4063" s="46" t="s">
        <v>527</v>
      </c>
      <c r="C4063" s="46" t="s">
        <v>0</v>
      </c>
      <c r="D4063" s="46" t="s">
        <v>0</v>
      </c>
      <c r="E4063" s="46" t="s">
        <v>20435</v>
      </c>
      <c r="F4063" s="46" t="s">
        <v>27082</v>
      </c>
      <c r="G4063" s="46" t="s">
        <v>29860</v>
      </c>
      <c r="H4063" s="46" t="str">
        <f t="shared" si="63"/>
        <v>16876&gt;&gt;&gt;Main Campus&gt;&gt;&gt;Lahore&gt;&gt;&gt;Department of Urdu</v>
      </c>
    </row>
    <row r="4064" spans="1:8">
      <c r="A4064" s="46" t="s">
        <v>29861</v>
      </c>
      <c r="B4064" s="46" t="s">
        <v>535</v>
      </c>
      <c r="C4064" s="46" t="s">
        <v>0</v>
      </c>
      <c r="D4064" s="46" t="s">
        <v>0</v>
      </c>
      <c r="E4064" s="46" t="s">
        <v>20435</v>
      </c>
      <c r="F4064" s="46" t="s">
        <v>20840</v>
      </c>
      <c r="G4064" s="46" t="s">
        <v>29862</v>
      </c>
      <c r="H4064" s="46" t="str">
        <f t="shared" si="63"/>
        <v>9365&gt;&gt;&gt;Main Campus&gt;&gt;&gt;Lahore&gt;&gt;&gt;Computer Science</v>
      </c>
    </row>
    <row r="4065" spans="1:8">
      <c r="A4065" s="46" t="s">
        <v>29861</v>
      </c>
      <c r="B4065" s="46" t="s">
        <v>535</v>
      </c>
      <c r="C4065" s="46" t="s">
        <v>0</v>
      </c>
      <c r="D4065" s="46" t="s">
        <v>0</v>
      </c>
      <c r="E4065" s="46" t="s">
        <v>20435</v>
      </c>
      <c r="F4065" s="46" t="s">
        <v>20644</v>
      </c>
      <c r="G4065" s="46" t="s">
        <v>29863</v>
      </c>
      <c r="H4065" s="46" t="str">
        <f t="shared" si="63"/>
        <v>9364&gt;&gt;&gt;Main Campus&gt;&gt;&gt;Lahore&gt;&gt;&gt;Management Sciences</v>
      </c>
    </row>
    <row r="4066" spans="1:8">
      <c r="A4066" s="46" t="s">
        <v>25740</v>
      </c>
      <c r="B4066" s="46" t="s">
        <v>543</v>
      </c>
      <c r="C4066" s="46" t="s">
        <v>0</v>
      </c>
      <c r="D4066" s="46" t="s">
        <v>20654</v>
      </c>
      <c r="E4066" s="46" t="s">
        <v>20390</v>
      </c>
      <c r="F4066" s="46" t="s">
        <v>22781</v>
      </c>
      <c r="G4066" s="46" t="s">
        <v>25741</v>
      </c>
      <c r="H4066" s="46" t="str">
        <f t="shared" si="63"/>
        <v>1924&gt;&gt;&gt;Main Campus&gt;&gt;&gt;Bahawalpur&gt;&gt;&gt;A rabic</v>
      </c>
    </row>
    <row r="4067" spans="1:8">
      <c r="A4067" s="46" t="s">
        <v>25740</v>
      </c>
      <c r="B4067" s="46" t="s">
        <v>543</v>
      </c>
      <c r="C4067" s="46" t="s">
        <v>0</v>
      </c>
      <c r="D4067" s="46" t="s">
        <v>20654</v>
      </c>
      <c r="E4067" s="46" t="s">
        <v>20390</v>
      </c>
      <c r="F4067" s="46" t="s">
        <v>20884</v>
      </c>
      <c r="G4067" s="46" t="s">
        <v>29864</v>
      </c>
      <c r="H4067" s="46" t="str">
        <f t="shared" si="63"/>
        <v>39357&gt;&gt;&gt;Main Campus&gt;&gt;&gt;Bahawalpur&gt;&gt;&gt;Anatomy</v>
      </c>
    </row>
    <row r="4068" spans="1:8">
      <c r="A4068" s="46" t="s">
        <v>25740</v>
      </c>
      <c r="B4068" s="46" t="s">
        <v>543</v>
      </c>
      <c r="C4068" s="46" t="s">
        <v>0</v>
      </c>
      <c r="D4068" s="46" t="s">
        <v>20654</v>
      </c>
      <c r="E4068" s="46" t="s">
        <v>20390</v>
      </c>
      <c r="F4068" s="46" t="s">
        <v>21135</v>
      </c>
      <c r="G4068" s="46" t="s">
        <v>29865</v>
      </c>
      <c r="H4068" s="46" t="str">
        <f t="shared" si="63"/>
        <v>1920&gt;&gt;&gt;Main Campus&gt;&gt;&gt;Bahawalpur&gt;&gt;&gt;Applied Psychology</v>
      </c>
    </row>
    <row r="4069" spans="1:8">
      <c r="A4069" s="46" t="s">
        <v>25740</v>
      </c>
      <c r="B4069" s="46" t="s">
        <v>543</v>
      </c>
      <c r="C4069" s="46" t="s">
        <v>0</v>
      </c>
      <c r="D4069" s="46" t="s">
        <v>20654</v>
      </c>
      <c r="E4069" s="46" t="s">
        <v>20390</v>
      </c>
      <c r="F4069" s="46" t="s">
        <v>20885</v>
      </c>
      <c r="G4069" s="46" t="s">
        <v>29866</v>
      </c>
      <c r="H4069" s="46" t="str">
        <f t="shared" si="63"/>
        <v>1898&gt;&gt;&gt;Main Campus&gt;&gt;&gt;Bahawalpur&gt;&gt;&gt;Arabic</v>
      </c>
    </row>
    <row r="4070" spans="1:8">
      <c r="A4070" s="46" t="s">
        <v>25740</v>
      </c>
      <c r="B4070" s="46" t="s">
        <v>543</v>
      </c>
      <c r="C4070" s="46" t="s">
        <v>0</v>
      </c>
      <c r="D4070" s="46" t="s">
        <v>20654</v>
      </c>
      <c r="E4070" s="46" t="s">
        <v>20390</v>
      </c>
      <c r="F4070" s="46" t="s">
        <v>22119</v>
      </c>
      <c r="G4070" s="46" t="s">
        <v>29867</v>
      </c>
      <c r="H4070" s="46" t="str">
        <f t="shared" si="63"/>
        <v>40025&gt;&gt;&gt;Main Campus&gt;&gt;&gt;Bahawalpur&gt;&gt;&gt;Artificial Intelligence</v>
      </c>
    </row>
    <row r="4071" spans="1:8">
      <c r="A4071" s="46" t="s">
        <v>25740</v>
      </c>
      <c r="B4071" s="46" t="s">
        <v>543</v>
      </c>
      <c r="C4071" s="46" t="s">
        <v>0</v>
      </c>
      <c r="D4071" s="46" t="s">
        <v>20654</v>
      </c>
      <c r="E4071" s="46" t="s">
        <v>20390</v>
      </c>
      <c r="F4071" s="46" t="s">
        <v>28225</v>
      </c>
      <c r="G4071" s="46" t="s">
        <v>29868</v>
      </c>
      <c r="H4071" s="46" t="str">
        <f t="shared" si="63"/>
        <v>8067&gt;&gt;&gt;Main Campus&gt;&gt;&gt;Bahawalpur&gt;&gt;&gt;BA</v>
      </c>
    </row>
    <row r="4072" spans="1:8">
      <c r="A4072" s="46" t="s">
        <v>25740</v>
      </c>
      <c r="B4072" s="46" t="s">
        <v>543</v>
      </c>
      <c r="C4072" s="46" t="s">
        <v>0</v>
      </c>
      <c r="D4072" s="46" t="s">
        <v>20654</v>
      </c>
      <c r="E4072" s="46" t="s">
        <v>20390</v>
      </c>
      <c r="F4072" s="46" t="s">
        <v>29869</v>
      </c>
      <c r="G4072" s="46" t="s">
        <v>29870</v>
      </c>
      <c r="H4072" s="46" t="str">
        <f t="shared" si="63"/>
        <v>10337&gt;&gt;&gt;Main Campus&gt;&gt;&gt;Bahawalpur&gt;&gt;&gt;Bachelors</v>
      </c>
    </row>
    <row r="4073" spans="1:8">
      <c r="A4073" s="46" t="s">
        <v>25740</v>
      </c>
      <c r="B4073" s="46" t="s">
        <v>543</v>
      </c>
      <c r="C4073" s="46" t="s">
        <v>0</v>
      </c>
      <c r="D4073" s="46" t="s">
        <v>20654</v>
      </c>
      <c r="E4073" s="46" t="s">
        <v>20390</v>
      </c>
      <c r="F4073" s="46" t="s">
        <v>21857</v>
      </c>
      <c r="G4073" s="46" t="s">
        <v>25742</v>
      </c>
      <c r="H4073" s="46" t="str">
        <f t="shared" si="63"/>
        <v>1929&gt;&gt;&gt;Main Campus&gt;&gt;&gt;Bahawalpur&gt;&gt;&gt;Biochemistry &amp; Biotechnology</v>
      </c>
    </row>
    <row r="4074" spans="1:8">
      <c r="A4074" s="46" t="s">
        <v>25740</v>
      </c>
      <c r="B4074" s="46" t="s">
        <v>543</v>
      </c>
      <c r="C4074" s="46" t="s">
        <v>0</v>
      </c>
      <c r="D4074" s="46" t="s">
        <v>20654</v>
      </c>
      <c r="E4074" s="46" t="s">
        <v>20390</v>
      </c>
      <c r="F4074" s="46" t="s">
        <v>21155</v>
      </c>
      <c r="G4074" s="46" t="s">
        <v>29871</v>
      </c>
      <c r="H4074" s="46" t="str">
        <f t="shared" si="63"/>
        <v>53046&gt;&gt;&gt;Main Campus&gt;&gt;&gt;Bahawalpur&gt;&gt;&gt;BioInformatics</v>
      </c>
    </row>
    <row r="4075" spans="1:8">
      <c r="A4075" s="46" t="s">
        <v>25740</v>
      </c>
      <c r="B4075" s="46" t="s">
        <v>543</v>
      </c>
      <c r="C4075" s="46" t="s">
        <v>0</v>
      </c>
      <c r="D4075" s="46" t="s">
        <v>20654</v>
      </c>
      <c r="E4075" s="46" t="s">
        <v>20390</v>
      </c>
      <c r="F4075" s="46" t="s">
        <v>20893</v>
      </c>
      <c r="G4075" s="46" t="s">
        <v>29872</v>
      </c>
      <c r="H4075" s="46" t="str">
        <f t="shared" si="63"/>
        <v>1916&gt;&gt;&gt;Main Campus&gt;&gt;&gt;Bahawalpur&gt;&gt;&gt;Botany</v>
      </c>
    </row>
    <row r="4076" spans="1:8">
      <c r="A4076" s="46" t="s">
        <v>25740</v>
      </c>
      <c r="B4076" s="46" t="s">
        <v>543</v>
      </c>
      <c r="C4076" s="46" t="s">
        <v>0</v>
      </c>
      <c r="D4076" s="46" t="s">
        <v>20654</v>
      </c>
      <c r="E4076" s="46" t="s">
        <v>20390</v>
      </c>
      <c r="F4076" s="46" t="s">
        <v>23287</v>
      </c>
      <c r="G4076" s="46" t="s">
        <v>25743</v>
      </c>
      <c r="H4076" s="46" t="str">
        <f t="shared" si="63"/>
        <v>17088&gt;&gt;&gt;Main Campus&gt;&gt;&gt;Bahawalpur&gt;&gt;&gt;BS Cyber Security</v>
      </c>
    </row>
    <row r="4077" spans="1:8">
      <c r="A4077" s="46" t="s">
        <v>25740</v>
      </c>
      <c r="B4077" s="46" t="s">
        <v>543</v>
      </c>
      <c r="C4077" s="46" t="s">
        <v>0</v>
      </c>
      <c r="D4077" s="46" t="s">
        <v>20654</v>
      </c>
      <c r="E4077" s="46" t="s">
        <v>20390</v>
      </c>
      <c r="F4077" s="46" t="s">
        <v>21252</v>
      </c>
      <c r="G4077" s="46" t="s">
        <v>25744</v>
      </c>
      <c r="H4077" s="46" t="str">
        <f t="shared" si="63"/>
        <v>1932&gt;&gt;&gt;Main Campus&gt;&gt;&gt;Bahawalpur&gt;&gt;&gt;BS Statistics</v>
      </c>
    </row>
    <row r="4078" spans="1:8">
      <c r="A4078" s="46" t="s">
        <v>25740</v>
      </c>
      <c r="B4078" s="46" t="s">
        <v>543</v>
      </c>
      <c r="C4078" s="46" t="s">
        <v>0</v>
      </c>
      <c r="D4078" s="46" t="s">
        <v>20654</v>
      </c>
      <c r="E4078" s="46" t="s">
        <v>20390</v>
      </c>
      <c r="F4078" s="46" t="s">
        <v>29873</v>
      </c>
      <c r="G4078" s="46" t="s">
        <v>29874</v>
      </c>
      <c r="H4078" s="46" t="str">
        <f t="shared" si="63"/>
        <v>8892&gt;&gt;&gt;Main Campus&gt;&gt;&gt;Bahawalpur&gt;&gt;&gt;BSc</v>
      </c>
    </row>
    <row r="4079" spans="1:8">
      <c r="A4079" s="46" t="s">
        <v>25740</v>
      </c>
      <c r="B4079" s="46" t="s">
        <v>543</v>
      </c>
      <c r="C4079" s="46" t="s">
        <v>0</v>
      </c>
      <c r="D4079" s="46" t="s">
        <v>20654</v>
      </c>
      <c r="E4079" s="46" t="s">
        <v>20390</v>
      </c>
      <c r="F4079" s="46" t="s">
        <v>22171</v>
      </c>
      <c r="G4079" s="46" t="s">
        <v>25745</v>
      </c>
      <c r="H4079" s="46" t="str">
        <f t="shared" si="63"/>
        <v>5081&gt;&gt;&gt;Main Campus&gt;&gt;&gt;Bahawalpur&gt;&gt;&gt;Bsc Electrical Engineering</v>
      </c>
    </row>
    <row r="4080" spans="1:8">
      <c r="A4080" s="46" t="s">
        <v>25740</v>
      </c>
      <c r="B4080" s="46" t="s">
        <v>543</v>
      </c>
      <c r="C4080" s="46" t="s">
        <v>0</v>
      </c>
      <c r="D4080" s="46" t="s">
        <v>20654</v>
      </c>
      <c r="E4080" s="46" t="s">
        <v>20390</v>
      </c>
      <c r="F4080" s="46" t="s">
        <v>21010</v>
      </c>
      <c r="G4080" s="46" t="s">
        <v>25746</v>
      </c>
      <c r="H4080" s="46" t="str">
        <f t="shared" si="63"/>
        <v>5084&gt;&gt;&gt;Main Campus&gt;&gt;&gt;Bahawalpur&gt;&gt;&gt;Bsc Telecommunication Engineering</v>
      </c>
    </row>
    <row r="4081" spans="1:8">
      <c r="A4081" s="46" t="s">
        <v>25740</v>
      </c>
      <c r="B4081" s="46" t="s">
        <v>543</v>
      </c>
      <c r="C4081" s="46" t="s">
        <v>0</v>
      </c>
      <c r="D4081" s="46" t="s">
        <v>20654</v>
      </c>
      <c r="E4081" s="46" t="s">
        <v>20390</v>
      </c>
      <c r="F4081" s="46" t="s">
        <v>20830</v>
      </c>
      <c r="G4081" s="46" t="s">
        <v>29875</v>
      </c>
      <c r="H4081" s="46" t="str">
        <f t="shared" si="63"/>
        <v>1911&gt;&gt;&gt;Main Campus&gt;&gt;&gt;Bahawalpur&gt;&gt;&gt;Chemistry</v>
      </c>
    </row>
    <row r="4082" spans="1:8">
      <c r="A4082" s="46" t="s">
        <v>25740</v>
      </c>
      <c r="B4082" s="46" t="s">
        <v>543</v>
      </c>
      <c r="C4082" s="46" t="s">
        <v>0</v>
      </c>
      <c r="D4082" s="46" t="s">
        <v>20654</v>
      </c>
      <c r="E4082" s="46" t="s">
        <v>20390</v>
      </c>
      <c r="F4082" s="46" t="s">
        <v>29876</v>
      </c>
      <c r="G4082" s="46" t="s">
        <v>29877</v>
      </c>
      <c r="H4082" s="46" t="str">
        <f t="shared" si="63"/>
        <v>14161&gt;&gt;&gt;Main Campus&gt;&gt;&gt;Bahawalpur&gt;&gt;&gt;Chemistry Department</v>
      </c>
    </row>
    <row r="4083" spans="1:8">
      <c r="A4083" s="46" t="s">
        <v>25740</v>
      </c>
      <c r="B4083" s="46" t="s">
        <v>543</v>
      </c>
      <c r="C4083" s="46" t="s">
        <v>0</v>
      </c>
      <c r="D4083" s="46" t="s">
        <v>20654</v>
      </c>
      <c r="E4083" s="46" t="s">
        <v>20390</v>
      </c>
      <c r="F4083" s="46" t="s">
        <v>20653</v>
      </c>
      <c r="G4083" s="46" t="s">
        <v>25747</v>
      </c>
      <c r="H4083" s="46" t="str">
        <f t="shared" si="63"/>
        <v>11619&gt;&gt;&gt;Main Campus&gt;&gt;&gt;Bahawalpur&gt;&gt;&gt;Cholistan Institute of Desert Studies (CIDS)</v>
      </c>
    </row>
    <row r="4084" spans="1:8">
      <c r="A4084" s="46" t="s">
        <v>25740</v>
      </c>
      <c r="B4084" s="46" t="s">
        <v>543</v>
      </c>
      <c r="C4084" s="46" t="s">
        <v>0</v>
      </c>
      <c r="D4084" s="46" t="s">
        <v>20654</v>
      </c>
      <c r="E4084" s="46" t="s">
        <v>20390</v>
      </c>
      <c r="F4084" s="46" t="s">
        <v>27167</v>
      </c>
      <c r="G4084" s="46" t="s">
        <v>29878</v>
      </c>
      <c r="H4084" s="46" t="str">
        <f t="shared" si="63"/>
        <v>1927&gt;&gt;&gt;Main Campus&gt;&gt;&gt;Bahawalpur&gt;&gt;&gt;Commerce</v>
      </c>
    </row>
    <row r="4085" spans="1:8">
      <c r="A4085" s="46" t="s">
        <v>25740</v>
      </c>
      <c r="B4085" s="46" t="s">
        <v>543</v>
      </c>
      <c r="C4085" s="46" t="s">
        <v>0</v>
      </c>
      <c r="D4085" s="46" t="s">
        <v>20654</v>
      </c>
      <c r="E4085" s="46" t="s">
        <v>20390</v>
      </c>
      <c r="F4085" s="46" t="s">
        <v>5</v>
      </c>
      <c r="G4085" s="46" t="s">
        <v>29879</v>
      </c>
      <c r="H4085" s="46" t="str">
        <f t="shared" si="63"/>
        <v>14167&gt;&gt;&gt;Main Campus&gt;&gt;&gt;Bahawalpur&gt;&gt;&gt;Computer Science &amp; Information Technology</v>
      </c>
    </row>
    <row r="4086" spans="1:8">
      <c r="A4086" s="46" t="s">
        <v>25740</v>
      </c>
      <c r="B4086" s="46" t="s">
        <v>543</v>
      </c>
      <c r="C4086" s="46" t="s">
        <v>0</v>
      </c>
      <c r="D4086" s="46" t="s">
        <v>20654</v>
      </c>
      <c r="E4086" s="46" t="s">
        <v>20390</v>
      </c>
      <c r="F4086" s="46" t="s">
        <v>21137</v>
      </c>
      <c r="G4086" s="46" t="s">
        <v>25748</v>
      </c>
      <c r="H4086" s="46" t="str">
        <f t="shared" si="63"/>
        <v>1928&gt;&gt;&gt;Main Campus&gt;&gt;&gt;Bahawalpur&gt;&gt;&gt;Computer Science &amp; IT</v>
      </c>
    </row>
    <row r="4087" spans="1:8">
      <c r="A4087" s="46" t="s">
        <v>25740</v>
      </c>
      <c r="B4087" s="46" t="s">
        <v>543</v>
      </c>
      <c r="C4087" s="46" t="s">
        <v>0</v>
      </c>
      <c r="D4087" s="46" t="s">
        <v>20654</v>
      </c>
      <c r="E4087" s="46" t="s">
        <v>20390</v>
      </c>
      <c r="F4087" s="46" t="s">
        <v>20829</v>
      </c>
      <c r="G4087" s="46" t="s">
        <v>29880</v>
      </c>
      <c r="H4087" s="46" t="str">
        <f t="shared" si="63"/>
        <v>5072&gt;&gt;&gt;Main Campus&gt;&gt;&gt;Bahawalpur&gt;&gt;&gt;Computer System Engineering</v>
      </c>
    </row>
    <row r="4088" spans="1:8">
      <c r="A4088" s="46" t="s">
        <v>25740</v>
      </c>
      <c r="B4088" s="46" t="s">
        <v>543</v>
      </c>
      <c r="C4088" s="46" t="s">
        <v>0</v>
      </c>
      <c r="D4088" s="46" t="s">
        <v>20654</v>
      </c>
      <c r="E4088" s="46" t="s">
        <v>20390</v>
      </c>
      <c r="F4088" s="46" t="s">
        <v>22122</v>
      </c>
      <c r="G4088" s="46" t="s">
        <v>29881</v>
      </c>
      <c r="H4088" s="46" t="str">
        <f t="shared" si="63"/>
        <v>39356&gt;&gt;&gt;Main Campus&gt;&gt;&gt;Bahawalpur&gt;&gt;&gt;Department of Accounting &amp; Finance</v>
      </c>
    </row>
    <row r="4089" spans="1:8">
      <c r="A4089" s="46" t="s">
        <v>25740</v>
      </c>
      <c r="B4089" s="46" t="s">
        <v>543</v>
      </c>
      <c r="C4089" s="46" t="s">
        <v>0</v>
      </c>
      <c r="D4089" s="46" t="s">
        <v>20654</v>
      </c>
      <c r="E4089" s="46" t="s">
        <v>20390</v>
      </c>
      <c r="F4089" s="46" t="s">
        <v>21454</v>
      </c>
      <c r="G4089" s="46" t="s">
        <v>29882</v>
      </c>
      <c r="H4089" s="46" t="str">
        <f t="shared" si="63"/>
        <v>40138&gt;&gt;&gt;Main Campus&gt;&gt;&gt;Bahawalpur&gt;&gt;&gt;Department of Animal Nutrition</v>
      </c>
    </row>
    <row r="4090" spans="1:8">
      <c r="A4090" s="46" t="s">
        <v>25740</v>
      </c>
      <c r="B4090" s="46" t="s">
        <v>543</v>
      </c>
      <c r="C4090" s="46" t="s">
        <v>0</v>
      </c>
      <c r="D4090" s="46" t="s">
        <v>20654</v>
      </c>
      <c r="E4090" s="46" t="s">
        <v>20390</v>
      </c>
      <c r="F4090" s="46" t="s">
        <v>23284</v>
      </c>
      <c r="G4090" s="46" t="s">
        <v>25749</v>
      </c>
      <c r="H4090" s="46" t="str">
        <f t="shared" si="63"/>
        <v>40141&gt;&gt;&gt;Main Campus&gt;&gt;&gt;Bahawalpur&gt;&gt;&gt;Department of Clinical Medicine and Surgery</v>
      </c>
    </row>
    <row r="4091" spans="1:8">
      <c r="A4091" s="46" t="s">
        <v>25740</v>
      </c>
      <c r="B4091" s="46" t="s">
        <v>543</v>
      </c>
      <c r="C4091" s="46" t="s">
        <v>0</v>
      </c>
      <c r="D4091" s="46" t="s">
        <v>20654</v>
      </c>
      <c r="E4091" s="46" t="s">
        <v>20390</v>
      </c>
      <c r="F4091" s="46" t="s">
        <v>27603</v>
      </c>
      <c r="G4091" s="46" t="s">
        <v>29883</v>
      </c>
      <c r="H4091" s="46" t="str">
        <f t="shared" si="63"/>
        <v>11614&gt;&gt;&gt;Main Campus&gt;&gt;&gt;Bahawalpur&gt;&gt;&gt;Department of Commerce</v>
      </c>
    </row>
    <row r="4092" spans="1:8">
      <c r="A4092" s="46" t="s">
        <v>25740</v>
      </c>
      <c r="B4092" s="46" t="s">
        <v>543</v>
      </c>
      <c r="C4092" s="46" t="s">
        <v>0</v>
      </c>
      <c r="D4092" s="46" t="s">
        <v>20654</v>
      </c>
      <c r="E4092" s="46" t="s">
        <v>20390</v>
      </c>
      <c r="F4092" s="46" t="s">
        <v>22315</v>
      </c>
      <c r="G4092" s="46" t="s">
        <v>29884</v>
      </c>
      <c r="H4092" s="46" t="str">
        <f t="shared" si="63"/>
        <v>52328&gt;&gt;&gt;Main Campus&gt;&gt;&gt;Bahawalpur&gt;&gt;&gt;Department of Data Science</v>
      </c>
    </row>
    <row r="4093" spans="1:8">
      <c r="A4093" s="46" t="s">
        <v>25740</v>
      </c>
      <c r="B4093" s="46" t="s">
        <v>543</v>
      </c>
      <c r="C4093" s="46" t="s">
        <v>0</v>
      </c>
      <c r="D4093" s="46" t="s">
        <v>20654</v>
      </c>
      <c r="E4093" s="46" t="s">
        <v>20390</v>
      </c>
      <c r="F4093" s="46" t="s">
        <v>20607</v>
      </c>
      <c r="G4093" s="46" t="s">
        <v>29885</v>
      </c>
      <c r="H4093" s="46" t="str">
        <f t="shared" si="63"/>
        <v>9943&gt;&gt;&gt;Main Campus&gt;&gt;&gt;Bahawalpur&gt;&gt;&gt;Department of Education</v>
      </c>
    </row>
    <row r="4094" spans="1:8">
      <c r="A4094" s="46" t="s">
        <v>25740</v>
      </c>
      <c r="B4094" s="46" t="s">
        <v>543</v>
      </c>
      <c r="C4094" s="46" t="s">
        <v>0</v>
      </c>
      <c r="D4094" s="46" t="s">
        <v>20654</v>
      </c>
      <c r="E4094" s="46" t="s">
        <v>20390</v>
      </c>
      <c r="F4094" s="46" t="s">
        <v>21856</v>
      </c>
      <c r="G4094" s="46" t="s">
        <v>25750</v>
      </c>
      <c r="H4094" s="46" t="str">
        <f t="shared" si="63"/>
        <v>9942&gt;&gt;&gt;Main Campus&gt;&gt;&gt;Bahawalpur&gt;&gt;&gt;Department of Educational Training</v>
      </c>
    </row>
    <row r="4095" spans="1:8">
      <c r="A4095" s="46" t="s">
        <v>25740</v>
      </c>
      <c r="B4095" s="46" t="s">
        <v>543</v>
      </c>
      <c r="C4095" s="46" t="s">
        <v>0</v>
      </c>
      <c r="D4095" s="46" t="s">
        <v>20654</v>
      </c>
      <c r="E4095" s="46" t="s">
        <v>20390</v>
      </c>
      <c r="F4095" s="46" t="s">
        <v>20614</v>
      </c>
      <c r="G4095" s="46" t="s">
        <v>29886</v>
      </c>
      <c r="H4095" s="46" t="str">
        <f t="shared" si="63"/>
        <v>14154&gt;&gt;&gt;Main Campus&gt;&gt;&gt;Bahawalpur&gt;&gt;&gt;Department of Electrical Engineering</v>
      </c>
    </row>
    <row r="4096" spans="1:8">
      <c r="A4096" s="46" t="s">
        <v>25740</v>
      </c>
      <c r="B4096" s="46" t="s">
        <v>543</v>
      </c>
      <c r="C4096" s="46" t="s">
        <v>0</v>
      </c>
      <c r="D4096" s="46" t="s">
        <v>20654</v>
      </c>
      <c r="E4096" s="46" t="s">
        <v>20390</v>
      </c>
      <c r="F4096" s="46" t="s">
        <v>25751</v>
      </c>
      <c r="G4096" s="46" t="s">
        <v>25752</v>
      </c>
      <c r="H4096" s="46" t="str">
        <f t="shared" si="63"/>
        <v>55005&gt;&gt;&gt;Main Campus&gt;&gt;&gt;Bahawalpur&gt;&gt;&gt;Department of English Linguistics</v>
      </c>
    </row>
    <row r="4097" spans="1:8">
      <c r="A4097" s="46" t="s">
        <v>25740</v>
      </c>
      <c r="B4097" s="46" t="s">
        <v>543</v>
      </c>
      <c r="C4097" s="46" t="s">
        <v>0</v>
      </c>
      <c r="D4097" s="46" t="s">
        <v>20654</v>
      </c>
      <c r="E4097" s="46" t="s">
        <v>20390</v>
      </c>
      <c r="F4097" s="46" t="s">
        <v>21088</v>
      </c>
      <c r="G4097" s="46" t="s">
        <v>29887</v>
      </c>
      <c r="H4097" s="46" t="str">
        <f t="shared" si="63"/>
        <v>17090&gt;&gt;&gt;Main Campus&gt;&gt;&gt;Bahawalpur&gt;&gt;&gt;Department of English Literature</v>
      </c>
    </row>
    <row r="4098" spans="1:8">
      <c r="A4098" s="46" t="s">
        <v>25740</v>
      </c>
      <c r="B4098" s="46" t="s">
        <v>543</v>
      </c>
      <c r="C4098" s="46" t="s">
        <v>0</v>
      </c>
      <c r="D4098" s="46" t="s">
        <v>20654</v>
      </c>
      <c r="E4098" s="46" t="s">
        <v>20390</v>
      </c>
      <c r="F4098" s="46" t="s">
        <v>20950</v>
      </c>
      <c r="G4098" s="46" t="s">
        <v>29888</v>
      </c>
      <c r="H4098" s="46" t="str">
        <f t="shared" ref="H4098:H4161" si="64">CONCATENATE(G4098, "&gt;&gt;&gt;", C4098, "&gt;&gt;&gt;", E4098, "&gt;&gt;&gt;", F4098)</f>
        <v>9919&gt;&gt;&gt;Main Campus&gt;&gt;&gt;Bahawalpur&gt;&gt;&gt;Department of History</v>
      </c>
    </row>
    <row r="4099" spans="1:8">
      <c r="A4099" s="46" t="s">
        <v>25740</v>
      </c>
      <c r="B4099" s="46" t="s">
        <v>543</v>
      </c>
      <c r="C4099" s="46" t="s">
        <v>0</v>
      </c>
      <c r="D4099" s="46" t="s">
        <v>20654</v>
      </c>
      <c r="E4099" s="46" t="s">
        <v>20390</v>
      </c>
      <c r="F4099" s="46" t="s">
        <v>25753</v>
      </c>
      <c r="G4099" s="46" t="s">
        <v>25754</v>
      </c>
      <c r="H4099" s="46" t="str">
        <f t="shared" si="64"/>
        <v>55002&gt;&gt;&gt;Main Campus&gt;&gt;&gt;Bahawalpur&gt;&gt;&gt;Department of Information and Communication Engineering</v>
      </c>
    </row>
    <row r="4100" spans="1:8">
      <c r="A4100" s="46" t="s">
        <v>25740</v>
      </c>
      <c r="B4100" s="46" t="s">
        <v>543</v>
      </c>
      <c r="C4100" s="46" t="s">
        <v>0</v>
      </c>
      <c r="D4100" s="46" t="s">
        <v>20654</v>
      </c>
      <c r="E4100" s="46" t="s">
        <v>20390</v>
      </c>
      <c r="F4100" s="46" t="s">
        <v>21007</v>
      </c>
      <c r="G4100" s="46" t="s">
        <v>29889</v>
      </c>
      <c r="H4100" s="46" t="str">
        <f t="shared" si="64"/>
        <v>10005&gt;&gt;&gt;Main Campus&gt;&gt;&gt;Bahawalpur&gt;&gt;&gt;Department of International Relations</v>
      </c>
    </row>
    <row r="4101" spans="1:8">
      <c r="A4101" s="46" t="s">
        <v>25740</v>
      </c>
      <c r="B4101" s="46" t="s">
        <v>543</v>
      </c>
      <c r="C4101" s="46" t="s">
        <v>0</v>
      </c>
      <c r="D4101" s="46" t="s">
        <v>20654</v>
      </c>
      <c r="E4101" s="46" t="s">
        <v>20390</v>
      </c>
      <c r="F4101" s="46" t="s">
        <v>27038</v>
      </c>
      <c r="G4101" s="46" t="s">
        <v>29890</v>
      </c>
      <c r="H4101" s="46" t="str">
        <f t="shared" si="64"/>
        <v>10107&gt;&gt;&gt;Main Campus&gt;&gt;&gt;Bahawalpur&gt;&gt;&gt;Department of Islamic Studies</v>
      </c>
    </row>
    <row r="4102" spans="1:8">
      <c r="A4102" s="46" t="s">
        <v>25740</v>
      </c>
      <c r="B4102" s="46" t="s">
        <v>543</v>
      </c>
      <c r="C4102" s="46" t="s">
        <v>0</v>
      </c>
      <c r="D4102" s="46" t="s">
        <v>20654</v>
      </c>
      <c r="E4102" s="46" t="s">
        <v>20390</v>
      </c>
      <c r="F4102" s="46" t="s">
        <v>21445</v>
      </c>
      <c r="G4102" s="46" t="s">
        <v>29891</v>
      </c>
      <c r="H4102" s="46" t="str">
        <f t="shared" si="64"/>
        <v>40137&gt;&gt;&gt;Main Campus&gt;&gt;&gt;Bahawalpur&gt;&gt;&gt;Department of Livestock Management</v>
      </c>
    </row>
    <row r="4103" spans="1:8">
      <c r="A4103" s="46" t="s">
        <v>25740</v>
      </c>
      <c r="B4103" s="46" t="s">
        <v>543</v>
      </c>
      <c r="C4103" s="46" t="s">
        <v>0</v>
      </c>
      <c r="D4103" s="46" t="s">
        <v>20654</v>
      </c>
      <c r="E4103" s="46" t="s">
        <v>20390</v>
      </c>
      <c r="F4103" s="46" t="s">
        <v>21232</v>
      </c>
      <c r="G4103" s="46" t="s">
        <v>25755</v>
      </c>
      <c r="H4103" s="46" t="str">
        <f t="shared" si="64"/>
        <v>53603&gt;&gt;&gt;Main Campus&gt;&gt;&gt;Bahawalpur&gt;&gt;&gt;Department of Management and HRM</v>
      </c>
    </row>
    <row r="4104" spans="1:8">
      <c r="A4104" s="46" t="s">
        <v>25740</v>
      </c>
      <c r="B4104" s="46" t="s">
        <v>543</v>
      </c>
      <c r="C4104" s="46" t="s">
        <v>0</v>
      </c>
      <c r="D4104" s="46" t="s">
        <v>20654</v>
      </c>
      <c r="E4104" s="46" t="s">
        <v>20390</v>
      </c>
      <c r="F4104" s="46" t="s">
        <v>21859</v>
      </c>
      <c r="G4104" s="46" t="s">
        <v>29892</v>
      </c>
      <c r="H4104" s="46" t="str">
        <f t="shared" si="64"/>
        <v>10065&gt;&gt;&gt;Main Campus&gt;&gt;&gt;Bahawalpur&gt;&gt;&gt;Department of Media Studies</v>
      </c>
    </row>
    <row r="4105" spans="1:8">
      <c r="A4105" s="46" t="s">
        <v>25740</v>
      </c>
      <c r="B4105" s="46" t="s">
        <v>543</v>
      </c>
      <c r="C4105" s="46" t="s">
        <v>0</v>
      </c>
      <c r="D4105" s="46" t="s">
        <v>20654</v>
      </c>
      <c r="E4105" s="46" t="s">
        <v>20390</v>
      </c>
      <c r="F4105" s="46" t="s">
        <v>20756</v>
      </c>
      <c r="G4105" s="46" t="s">
        <v>29893</v>
      </c>
      <c r="H4105" s="46" t="str">
        <f t="shared" si="64"/>
        <v>40023&gt;&gt;&gt;Main Campus&gt;&gt;&gt;Bahawalpur&gt;&gt;&gt;Department of Microbiology</v>
      </c>
    </row>
    <row r="4106" spans="1:8">
      <c r="A4106" s="46" t="s">
        <v>25740</v>
      </c>
      <c r="B4106" s="46" t="s">
        <v>543</v>
      </c>
      <c r="C4106" s="46" t="s">
        <v>0</v>
      </c>
      <c r="D4106" s="46" t="s">
        <v>20654</v>
      </c>
      <c r="E4106" s="46" t="s">
        <v>20390</v>
      </c>
      <c r="F4106" s="46" t="s">
        <v>22782</v>
      </c>
      <c r="G4106" s="46" t="s">
        <v>29894</v>
      </c>
      <c r="H4106" s="46" t="str">
        <f t="shared" si="64"/>
        <v>40142&gt;&gt;&gt;Main Campus&gt;&gt;&gt;Bahawalpur&gt;&gt;&gt;Department of Parasitology</v>
      </c>
    </row>
    <row r="4107" spans="1:8">
      <c r="A4107" s="46" t="s">
        <v>25740</v>
      </c>
      <c r="B4107" s="46" t="s">
        <v>543</v>
      </c>
      <c r="C4107" s="46" t="s">
        <v>0</v>
      </c>
      <c r="D4107" s="46" t="s">
        <v>20654</v>
      </c>
      <c r="E4107" s="46" t="s">
        <v>20390</v>
      </c>
      <c r="F4107" s="46" t="s">
        <v>21474</v>
      </c>
      <c r="G4107" s="46" t="s">
        <v>29895</v>
      </c>
      <c r="H4107" s="46" t="str">
        <f t="shared" si="64"/>
        <v>40143&gt;&gt;&gt;Main Campus&gt;&gt;&gt;Bahawalpur&gt;&gt;&gt;Department of Pathology</v>
      </c>
    </row>
    <row r="4108" spans="1:8">
      <c r="A4108" s="46" t="s">
        <v>25740</v>
      </c>
      <c r="B4108" s="46" t="s">
        <v>543</v>
      </c>
      <c r="C4108" s="46" t="s">
        <v>0</v>
      </c>
      <c r="D4108" s="46" t="s">
        <v>20654</v>
      </c>
      <c r="E4108" s="46" t="s">
        <v>20390</v>
      </c>
      <c r="F4108" s="46" t="s">
        <v>27177</v>
      </c>
      <c r="G4108" s="46" t="s">
        <v>29896</v>
      </c>
      <c r="H4108" s="46" t="str">
        <f t="shared" si="64"/>
        <v>9899&gt;&gt;&gt;Main Campus&gt;&gt;&gt;Bahawalpur&gt;&gt;&gt;Department of Physics</v>
      </c>
    </row>
    <row r="4109" spans="1:8">
      <c r="A4109" s="46" t="s">
        <v>25740</v>
      </c>
      <c r="B4109" s="46" t="s">
        <v>543</v>
      </c>
      <c r="C4109" s="46" t="s">
        <v>0</v>
      </c>
      <c r="D4109" s="46" t="s">
        <v>20654</v>
      </c>
      <c r="E4109" s="46" t="s">
        <v>20390</v>
      </c>
      <c r="F4109" s="46" t="s">
        <v>21002</v>
      </c>
      <c r="G4109" s="46" t="s">
        <v>29897</v>
      </c>
      <c r="H4109" s="46" t="str">
        <f t="shared" si="64"/>
        <v>40145&gt;&gt;&gt;Main Campus&gt;&gt;&gt;Bahawalpur&gt;&gt;&gt;Department of Physiology</v>
      </c>
    </row>
    <row r="4110" spans="1:8">
      <c r="A4110" s="46" t="s">
        <v>25740</v>
      </c>
      <c r="B4110" s="46" t="s">
        <v>543</v>
      </c>
      <c r="C4110" s="46" t="s">
        <v>0</v>
      </c>
      <c r="D4110" s="46" t="s">
        <v>20654</v>
      </c>
      <c r="E4110" s="46" t="s">
        <v>20390</v>
      </c>
      <c r="F4110" s="46" t="s">
        <v>25756</v>
      </c>
      <c r="G4110" s="46" t="s">
        <v>25757</v>
      </c>
      <c r="H4110" s="46" t="str">
        <f t="shared" si="64"/>
        <v>52335&gt;&gt;&gt;Main Campus&gt;&gt;&gt;Bahawalpur&gt;&gt;&gt;Department of Project &amp; Operation Management</v>
      </c>
    </row>
    <row r="4111" spans="1:8">
      <c r="A4111" s="46" t="s">
        <v>25740</v>
      </c>
      <c r="B4111" s="46" t="s">
        <v>543</v>
      </c>
      <c r="C4111" s="46" t="s">
        <v>0</v>
      </c>
      <c r="D4111" s="46" t="s">
        <v>20654</v>
      </c>
      <c r="E4111" s="46" t="s">
        <v>20390</v>
      </c>
      <c r="F4111" s="46" t="s">
        <v>20685</v>
      </c>
      <c r="G4111" s="46" t="s">
        <v>29898</v>
      </c>
      <c r="H4111" s="46" t="str">
        <f t="shared" si="64"/>
        <v>52597&gt;&gt;&gt;Main Campus&gt;&gt;&gt;Bahawalpur&gt;&gt;&gt;Department of Sociology</v>
      </c>
    </row>
    <row r="4112" spans="1:8">
      <c r="A4112" s="46" t="s">
        <v>25740</v>
      </c>
      <c r="B4112" s="46" t="s">
        <v>543</v>
      </c>
      <c r="C4112" s="46" t="s">
        <v>0</v>
      </c>
      <c r="D4112" s="46" t="s">
        <v>20654</v>
      </c>
      <c r="E4112" s="46" t="s">
        <v>20390</v>
      </c>
      <c r="F4112" s="46" t="s">
        <v>22174</v>
      </c>
      <c r="G4112" s="46" t="s">
        <v>29899</v>
      </c>
      <c r="H4112" s="46" t="str">
        <f t="shared" si="64"/>
        <v>40139&gt;&gt;&gt;Main Campus&gt;&gt;&gt;Bahawalpur&gt;&gt;&gt;Department of Theriogenology</v>
      </c>
    </row>
    <row r="4113" spans="1:8">
      <c r="A4113" s="46" t="s">
        <v>25740</v>
      </c>
      <c r="B4113" s="46" t="s">
        <v>543</v>
      </c>
      <c r="C4113" s="46" t="s">
        <v>0</v>
      </c>
      <c r="D4113" s="46" t="s">
        <v>20654</v>
      </c>
      <c r="E4113" s="46" t="s">
        <v>20390</v>
      </c>
      <c r="F4113" s="46" t="s">
        <v>20838</v>
      </c>
      <c r="G4113" s="46" t="s">
        <v>29900</v>
      </c>
      <c r="H4113" s="46" t="str">
        <f t="shared" si="64"/>
        <v>1915&gt;&gt;&gt;Main Campus&gt;&gt;&gt;Bahawalpur&gt;&gt;&gt;Economics</v>
      </c>
    </row>
    <row r="4114" spans="1:8">
      <c r="A4114" s="46" t="s">
        <v>25740</v>
      </c>
      <c r="B4114" s="46" t="s">
        <v>543</v>
      </c>
      <c r="C4114" s="46" t="s">
        <v>0</v>
      </c>
      <c r="D4114" s="46" t="s">
        <v>20654</v>
      </c>
      <c r="E4114" s="46" t="s">
        <v>20390</v>
      </c>
      <c r="F4114" s="46" t="s">
        <v>20620</v>
      </c>
      <c r="G4114" s="46" t="s">
        <v>29901</v>
      </c>
      <c r="H4114" s="46" t="str">
        <f t="shared" si="64"/>
        <v>1921&gt;&gt;&gt;Main Campus&gt;&gt;&gt;Bahawalpur&gt;&gt;&gt;Education</v>
      </c>
    </row>
    <row r="4115" spans="1:8">
      <c r="A4115" s="46" t="s">
        <v>25740</v>
      </c>
      <c r="B4115" s="46" t="s">
        <v>543</v>
      </c>
      <c r="C4115" s="46" t="s">
        <v>0</v>
      </c>
      <c r="D4115" s="46" t="s">
        <v>20654</v>
      </c>
      <c r="E4115" s="46" t="s">
        <v>20390</v>
      </c>
      <c r="F4115" s="46" t="s">
        <v>21250</v>
      </c>
      <c r="G4115" s="46" t="s">
        <v>25758</v>
      </c>
      <c r="H4115" s="46" t="str">
        <f t="shared" si="64"/>
        <v>1944&gt;&gt;&gt;Main Campus&gt;&gt;&gt;Bahawalpur&gt;&gt;&gt;Educational Training</v>
      </c>
    </row>
    <row r="4116" spans="1:8">
      <c r="A4116" s="46" t="s">
        <v>25740</v>
      </c>
      <c r="B4116" s="46" t="s">
        <v>543</v>
      </c>
      <c r="C4116" s="46" t="s">
        <v>0</v>
      </c>
      <c r="D4116" s="46" t="s">
        <v>20654</v>
      </c>
      <c r="E4116" s="46" t="s">
        <v>20390</v>
      </c>
      <c r="F4116" s="46" t="s">
        <v>23285</v>
      </c>
      <c r="G4116" s="46" t="s">
        <v>25759</v>
      </c>
      <c r="H4116" s="46" t="str">
        <f t="shared" si="64"/>
        <v>14160&gt;&gt;&gt;Main Campus&gt;&gt;&gt;Bahawalpur&gt;&gt;&gt;Electrical (Power) Engineering</v>
      </c>
    </row>
    <row r="4117" spans="1:8">
      <c r="A4117" s="46" t="s">
        <v>25740</v>
      </c>
      <c r="B4117" s="46" t="s">
        <v>543</v>
      </c>
      <c r="C4117" s="46" t="s">
        <v>0</v>
      </c>
      <c r="D4117" s="46" t="s">
        <v>20654</v>
      </c>
      <c r="E4117" s="46" t="s">
        <v>20390</v>
      </c>
      <c r="F4117" s="46" t="s">
        <v>22772</v>
      </c>
      <c r="G4117" s="46" t="s">
        <v>25760</v>
      </c>
      <c r="H4117" s="46" t="str">
        <f t="shared" si="64"/>
        <v>11621&gt;&gt;&gt;Main Campus&gt;&gt;&gt;Bahawalpur&gt;&gt;&gt;Electrical Power</v>
      </c>
    </row>
    <row r="4118" spans="1:8">
      <c r="A4118" s="46" t="s">
        <v>25740</v>
      </c>
      <c r="B4118" s="46" t="s">
        <v>543</v>
      </c>
      <c r="C4118" s="46" t="s">
        <v>0</v>
      </c>
      <c r="D4118" s="46" t="s">
        <v>20654</v>
      </c>
      <c r="E4118" s="46" t="s">
        <v>20390</v>
      </c>
      <c r="F4118" s="46" t="s">
        <v>20827</v>
      </c>
      <c r="G4118" s="46" t="s">
        <v>25761</v>
      </c>
      <c r="H4118" s="46" t="str">
        <f t="shared" si="64"/>
        <v>5479&gt;&gt;&gt;Main Campus&gt;&gt;&gt;Bahawalpur&gt;&gt;&gt;Electrical Power Engineering</v>
      </c>
    </row>
    <row r="4119" spans="1:8">
      <c r="A4119" s="46" t="s">
        <v>25740</v>
      </c>
      <c r="B4119" s="46" t="s">
        <v>543</v>
      </c>
      <c r="C4119" s="46" t="s">
        <v>0</v>
      </c>
      <c r="D4119" s="46" t="s">
        <v>20654</v>
      </c>
      <c r="E4119" s="46" t="s">
        <v>20390</v>
      </c>
      <c r="F4119" s="46" t="s">
        <v>21019</v>
      </c>
      <c r="G4119" s="46" t="s">
        <v>29902</v>
      </c>
      <c r="H4119" s="46" t="str">
        <f t="shared" si="64"/>
        <v>5082&gt;&gt;&gt;Main Campus&gt;&gt;&gt;Bahawalpur&gt;&gt;&gt;Electronic Engineering</v>
      </c>
    </row>
    <row r="4120" spans="1:8">
      <c r="A4120" s="46" t="s">
        <v>25740</v>
      </c>
      <c r="B4120" s="46" t="s">
        <v>543</v>
      </c>
      <c r="C4120" s="46" t="s">
        <v>0</v>
      </c>
      <c r="D4120" s="46" t="s">
        <v>20654</v>
      </c>
      <c r="E4120" s="46" t="s">
        <v>20390</v>
      </c>
      <c r="F4120" s="46" t="s">
        <v>27859</v>
      </c>
      <c r="G4120" s="46" t="s">
        <v>29903</v>
      </c>
      <c r="H4120" s="46" t="str">
        <f t="shared" si="64"/>
        <v>11094&gt;&gt;&gt;Main Campus&gt;&gt;&gt;Bahawalpur&gt;&gt;&gt;Electronics</v>
      </c>
    </row>
    <row r="4121" spans="1:8">
      <c r="A4121" s="46" t="s">
        <v>25740</v>
      </c>
      <c r="B4121" s="46" t="s">
        <v>543</v>
      </c>
      <c r="C4121" s="46" t="s">
        <v>0</v>
      </c>
      <c r="D4121" s="46" t="s">
        <v>20654</v>
      </c>
      <c r="E4121" s="46" t="s">
        <v>20390</v>
      </c>
      <c r="F4121" s="46" t="s">
        <v>21253</v>
      </c>
      <c r="G4121" s="46" t="s">
        <v>25762</v>
      </c>
      <c r="H4121" s="46" t="str">
        <f t="shared" si="64"/>
        <v>1945&gt;&gt;&gt;Main Campus&gt;&gt;&gt;Bahawalpur&gt;&gt;&gt;Engineering College</v>
      </c>
    </row>
    <row r="4122" spans="1:8">
      <c r="A4122" s="46" t="s">
        <v>25740</v>
      </c>
      <c r="B4122" s="46" t="s">
        <v>543</v>
      </c>
      <c r="C4122" s="46" t="s">
        <v>0</v>
      </c>
      <c r="D4122" s="46" t="s">
        <v>20654</v>
      </c>
      <c r="E4122" s="46" t="s">
        <v>20390</v>
      </c>
      <c r="F4122" s="46" t="s">
        <v>20854</v>
      </c>
      <c r="G4122" s="46" t="s">
        <v>29904</v>
      </c>
      <c r="H4122" s="46" t="str">
        <f t="shared" si="64"/>
        <v>1914&gt;&gt;&gt;Main Campus&gt;&gt;&gt;Bahawalpur&gt;&gt;&gt;English</v>
      </c>
    </row>
    <row r="4123" spans="1:8">
      <c r="A4123" s="46" t="s">
        <v>25740</v>
      </c>
      <c r="B4123" s="46" t="s">
        <v>543</v>
      </c>
      <c r="C4123" s="46" t="s">
        <v>0</v>
      </c>
      <c r="D4123" s="46" t="s">
        <v>20654</v>
      </c>
      <c r="E4123" s="46" t="s">
        <v>20390</v>
      </c>
      <c r="F4123" s="46" t="s">
        <v>21076</v>
      </c>
      <c r="G4123" s="46" t="s">
        <v>25763</v>
      </c>
      <c r="H4123" s="46" t="str">
        <f t="shared" si="64"/>
        <v>11616&gt;&gt;&gt;Main Campus&gt;&gt;&gt;Bahawalpur&gt;&gt;&gt;Food Science and Technology</v>
      </c>
    </row>
    <row r="4124" spans="1:8">
      <c r="A4124" s="46" t="s">
        <v>25740</v>
      </c>
      <c r="B4124" s="46" t="s">
        <v>543</v>
      </c>
      <c r="C4124" s="46" t="s">
        <v>0</v>
      </c>
      <c r="D4124" s="46" t="s">
        <v>20654</v>
      </c>
      <c r="E4124" s="46" t="s">
        <v>20390</v>
      </c>
      <c r="F4124" s="46" t="s">
        <v>20848</v>
      </c>
      <c r="G4124" s="46" t="s">
        <v>29905</v>
      </c>
      <c r="H4124" s="46" t="str">
        <f t="shared" si="64"/>
        <v>1923&gt;&gt;&gt;Main Campus&gt;&gt;&gt;Bahawalpur&gt;&gt;&gt;Geography</v>
      </c>
    </row>
    <row r="4125" spans="1:8">
      <c r="A4125" s="46" t="s">
        <v>25740</v>
      </c>
      <c r="B4125" s="46" t="s">
        <v>543</v>
      </c>
      <c r="C4125" s="46" t="s">
        <v>0</v>
      </c>
      <c r="D4125" s="46" t="s">
        <v>20654</v>
      </c>
      <c r="E4125" s="46" t="s">
        <v>20390</v>
      </c>
      <c r="F4125" s="46" t="s">
        <v>20836</v>
      </c>
      <c r="G4125" s="46" t="s">
        <v>29906</v>
      </c>
      <c r="H4125" s="46" t="str">
        <f t="shared" si="64"/>
        <v>1907&gt;&gt;&gt;Main Campus&gt;&gt;&gt;Bahawalpur&gt;&gt;&gt;History</v>
      </c>
    </row>
    <row r="4126" spans="1:8">
      <c r="A4126" s="46" t="s">
        <v>25740</v>
      </c>
      <c r="B4126" s="46" t="s">
        <v>543</v>
      </c>
      <c r="C4126" s="46" t="s">
        <v>0</v>
      </c>
      <c r="D4126" s="46" t="s">
        <v>20654</v>
      </c>
      <c r="E4126" s="46" t="s">
        <v>20390</v>
      </c>
      <c r="F4126" s="46" t="s">
        <v>20876</v>
      </c>
      <c r="G4126" s="46" t="s">
        <v>29907</v>
      </c>
      <c r="H4126" s="46" t="str">
        <f t="shared" si="64"/>
        <v>14158&gt;&gt;&gt;Main Campus&gt;&gt;&gt;Bahawalpur&gt;&gt;&gt;Information Technology</v>
      </c>
    </row>
    <row r="4127" spans="1:8">
      <c r="A4127" s="46" t="s">
        <v>25740</v>
      </c>
      <c r="B4127" s="46" t="s">
        <v>543</v>
      </c>
      <c r="C4127" s="46" t="s">
        <v>0</v>
      </c>
      <c r="D4127" s="46" t="s">
        <v>20654</v>
      </c>
      <c r="E4127" s="46" t="s">
        <v>20390</v>
      </c>
      <c r="F4127" s="46" t="s">
        <v>20903</v>
      </c>
      <c r="G4127" s="46" t="s">
        <v>29908</v>
      </c>
      <c r="H4127" s="46" t="str">
        <f t="shared" si="64"/>
        <v>1956&gt;&gt;&gt;Main Campus&gt;&gt;&gt;Bahawalpur&gt;&gt;&gt;International Relations</v>
      </c>
    </row>
    <row r="4128" spans="1:8">
      <c r="A4128" s="46" t="s">
        <v>25740</v>
      </c>
      <c r="B4128" s="46" t="s">
        <v>543</v>
      </c>
      <c r="C4128" s="46" t="s">
        <v>0</v>
      </c>
      <c r="D4128" s="46" t="s">
        <v>20654</v>
      </c>
      <c r="E4128" s="46" t="s">
        <v>20390</v>
      </c>
      <c r="F4128" s="46" t="s">
        <v>20850</v>
      </c>
      <c r="G4128" s="46" t="s">
        <v>29909</v>
      </c>
      <c r="H4128" s="46" t="str">
        <f t="shared" si="64"/>
        <v>1897&gt;&gt;&gt;Main Campus&gt;&gt;&gt;Bahawalpur&gt;&gt;&gt;Islamic Studies</v>
      </c>
    </row>
    <row r="4129" spans="1:8">
      <c r="A4129" s="46" t="s">
        <v>25740</v>
      </c>
      <c r="B4129" s="46" t="s">
        <v>543</v>
      </c>
      <c r="C4129" s="46" t="s">
        <v>0</v>
      </c>
      <c r="D4129" s="46" t="s">
        <v>20654</v>
      </c>
      <c r="E4129" s="46" t="s">
        <v>20390</v>
      </c>
      <c r="F4129" s="46" t="s">
        <v>20977</v>
      </c>
      <c r="G4129" s="46" t="s">
        <v>25764</v>
      </c>
      <c r="H4129" s="46" t="str">
        <f t="shared" si="64"/>
        <v>1917&gt;&gt;&gt;Main Campus&gt;&gt;&gt;Bahawalpur&gt;&gt;&gt;Library &amp; Information Science</v>
      </c>
    </row>
    <row r="4130" spans="1:8">
      <c r="A4130" s="46" t="s">
        <v>25740</v>
      </c>
      <c r="B4130" s="46" t="s">
        <v>543</v>
      </c>
      <c r="C4130" s="46" t="s">
        <v>0</v>
      </c>
      <c r="D4130" s="46" t="s">
        <v>20654</v>
      </c>
      <c r="E4130" s="46" t="s">
        <v>20390</v>
      </c>
      <c r="F4130" s="46" t="s">
        <v>21249</v>
      </c>
      <c r="G4130" s="46" t="s">
        <v>25765</v>
      </c>
      <c r="H4130" s="46" t="str">
        <f t="shared" si="64"/>
        <v>1910&gt;&gt;&gt;Main Campus&gt;&gt;&gt;Bahawalpur&gt;&gt;&gt;Library &amp; information sciences</v>
      </c>
    </row>
    <row r="4131" spans="1:8">
      <c r="A4131" s="46" t="s">
        <v>25740</v>
      </c>
      <c r="B4131" s="46" t="s">
        <v>543</v>
      </c>
      <c r="C4131" s="46" t="s">
        <v>0</v>
      </c>
      <c r="D4131" s="46" t="s">
        <v>20654</v>
      </c>
      <c r="E4131" s="46" t="s">
        <v>20390</v>
      </c>
      <c r="F4131" s="46" t="s">
        <v>23030</v>
      </c>
      <c r="G4131" s="46" t="s">
        <v>25766</v>
      </c>
      <c r="H4131" s="46" t="str">
        <f t="shared" si="64"/>
        <v>1934&gt;&gt;&gt;Main Campus&gt;&gt;&gt;Bahawalpur&gt;&gt;&gt;Life Science</v>
      </c>
    </row>
    <row r="4132" spans="1:8">
      <c r="A4132" s="46" t="s">
        <v>25740</v>
      </c>
      <c r="B4132" s="46" t="s">
        <v>543</v>
      </c>
      <c r="C4132" s="46" t="s">
        <v>0</v>
      </c>
      <c r="D4132" s="46" t="s">
        <v>20654</v>
      </c>
      <c r="E4132" s="46" t="s">
        <v>20390</v>
      </c>
      <c r="F4132" s="46" t="s">
        <v>20644</v>
      </c>
      <c r="G4132" s="46" t="s">
        <v>29910</v>
      </c>
      <c r="H4132" s="46" t="str">
        <f t="shared" si="64"/>
        <v>14155&gt;&gt;&gt;Main Campus&gt;&gt;&gt;Bahawalpur&gt;&gt;&gt;Management Sciences</v>
      </c>
    </row>
    <row r="4133" spans="1:8">
      <c r="A4133" s="46" t="s">
        <v>25740</v>
      </c>
      <c r="B4133" s="46" t="s">
        <v>543</v>
      </c>
      <c r="C4133" s="46" t="s">
        <v>0</v>
      </c>
      <c r="D4133" s="46" t="s">
        <v>20654</v>
      </c>
      <c r="E4133" s="46" t="s">
        <v>20390</v>
      </c>
      <c r="F4133" s="46" t="s">
        <v>20688</v>
      </c>
      <c r="G4133" s="46" t="s">
        <v>29911</v>
      </c>
      <c r="H4133" s="46" t="str">
        <f t="shared" si="64"/>
        <v>1936&gt;&gt;&gt;Main Campus&gt;&gt;&gt;Bahawalpur&gt;&gt;&gt;Mathematics</v>
      </c>
    </row>
    <row r="4134" spans="1:8">
      <c r="A4134" s="46" t="s">
        <v>25740</v>
      </c>
      <c r="B4134" s="46" t="s">
        <v>543</v>
      </c>
      <c r="C4134" s="46" t="s">
        <v>0</v>
      </c>
      <c r="D4134" s="46" t="s">
        <v>20654</v>
      </c>
      <c r="E4134" s="46" t="s">
        <v>20390</v>
      </c>
      <c r="F4134" s="46" t="s">
        <v>21564</v>
      </c>
      <c r="G4134" s="46" t="s">
        <v>29912</v>
      </c>
      <c r="H4134" s="46" t="str">
        <f t="shared" si="64"/>
        <v>10094&gt;&gt;&gt;Main Campus&gt;&gt;&gt;Bahawalpur&gt;&gt;&gt;MBBS</v>
      </c>
    </row>
    <row r="4135" spans="1:8">
      <c r="A4135" s="46" t="s">
        <v>25740</v>
      </c>
      <c r="B4135" s="46" t="s">
        <v>543</v>
      </c>
      <c r="C4135" s="46" t="s">
        <v>0</v>
      </c>
      <c r="D4135" s="46" t="s">
        <v>20654</v>
      </c>
      <c r="E4135" s="46" t="s">
        <v>20390</v>
      </c>
      <c r="F4135" s="46" t="s">
        <v>23016</v>
      </c>
      <c r="G4135" s="46" t="s">
        <v>25767</v>
      </c>
      <c r="H4135" s="46" t="str">
        <f t="shared" si="64"/>
        <v>1918&gt;&gt;&gt;Main Campus&gt;&gt;&gt;Bahawalpur&gt;&gt;&gt;Media Studie s</v>
      </c>
    </row>
    <row r="4136" spans="1:8">
      <c r="A4136" s="46" t="s">
        <v>25740</v>
      </c>
      <c r="B4136" s="46" t="s">
        <v>543</v>
      </c>
      <c r="C4136" s="46" t="s">
        <v>0</v>
      </c>
      <c r="D4136" s="46" t="s">
        <v>20654</v>
      </c>
      <c r="E4136" s="46" t="s">
        <v>20390</v>
      </c>
      <c r="F4136" s="46" t="s">
        <v>21251</v>
      </c>
      <c r="G4136" s="46" t="s">
        <v>29913</v>
      </c>
      <c r="H4136" s="46" t="str">
        <f t="shared" si="64"/>
        <v>1912&gt;&gt;&gt;Main Campus&gt;&gt;&gt;Bahawalpur&gt;&gt;&gt;Media Studies</v>
      </c>
    </row>
    <row r="4137" spans="1:8">
      <c r="A4137" s="46" t="s">
        <v>25740</v>
      </c>
      <c r="B4137" s="46" t="s">
        <v>543</v>
      </c>
      <c r="C4137" s="46" t="s">
        <v>0</v>
      </c>
      <c r="D4137" s="46" t="s">
        <v>20654</v>
      </c>
      <c r="E4137" s="46" t="s">
        <v>20390</v>
      </c>
      <c r="F4137" s="46" t="s">
        <v>21020</v>
      </c>
      <c r="G4137" s="46" t="s">
        <v>25768</v>
      </c>
      <c r="H4137" s="46" t="str">
        <f t="shared" si="64"/>
        <v>5085&gt;&gt;&gt;Main Campus&gt;&gt;&gt;Bahawalpur&gt;&gt;&gt;MSc Electronic Engineering</v>
      </c>
    </row>
    <row r="4138" spans="1:8">
      <c r="A4138" s="46" t="s">
        <v>25740</v>
      </c>
      <c r="B4138" s="46" t="s">
        <v>543</v>
      </c>
      <c r="C4138" s="46" t="s">
        <v>0</v>
      </c>
      <c r="D4138" s="46" t="s">
        <v>20654</v>
      </c>
      <c r="E4138" s="46" t="s">
        <v>20390</v>
      </c>
      <c r="F4138" s="46" t="s">
        <v>21024</v>
      </c>
      <c r="G4138" s="46" t="s">
        <v>29914</v>
      </c>
      <c r="H4138" s="46" t="str">
        <f t="shared" si="64"/>
        <v>1926&gt;&gt;&gt;Main Campus&gt;&gt;&gt;Bahawalpur&gt;&gt;&gt;Pakistan Studies</v>
      </c>
    </row>
    <row r="4139" spans="1:8">
      <c r="A4139" s="46" t="s">
        <v>25740</v>
      </c>
      <c r="B4139" s="46" t="s">
        <v>543</v>
      </c>
      <c r="C4139" s="46" t="s">
        <v>0</v>
      </c>
      <c r="D4139" s="46" t="s">
        <v>20654</v>
      </c>
      <c r="E4139" s="46" t="s">
        <v>20390</v>
      </c>
      <c r="F4139" s="46" t="s">
        <v>21106</v>
      </c>
      <c r="G4139" s="46" t="s">
        <v>29915</v>
      </c>
      <c r="H4139" s="46" t="str">
        <f t="shared" si="64"/>
        <v>1900&gt;&gt;&gt;Main Campus&gt;&gt;&gt;Bahawalpur&gt;&gt;&gt;Persian</v>
      </c>
    </row>
    <row r="4140" spans="1:8">
      <c r="A4140" s="46" t="s">
        <v>25740</v>
      </c>
      <c r="B4140" s="46" t="s">
        <v>543</v>
      </c>
      <c r="C4140" s="46" t="s">
        <v>0</v>
      </c>
      <c r="D4140" s="46" t="s">
        <v>20654</v>
      </c>
      <c r="E4140" s="46" t="s">
        <v>20390</v>
      </c>
      <c r="F4140" s="46" t="s">
        <v>21150</v>
      </c>
      <c r="G4140" s="46" t="s">
        <v>25769</v>
      </c>
      <c r="H4140" s="46" t="str">
        <f t="shared" si="64"/>
        <v>1957&gt;&gt;&gt;Main Campus&gt;&gt;&gt;Bahawalpur&gt;&gt;&gt;Physical Education &amp; Sports Sciences</v>
      </c>
    </row>
    <row r="4141" spans="1:8">
      <c r="A4141" s="46" t="s">
        <v>25740</v>
      </c>
      <c r="B4141" s="46" t="s">
        <v>543</v>
      </c>
      <c r="C4141" s="46" t="s">
        <v>0</v>
      </c>
      <c r="D4141" s="46" t="s">
        <v>20654</v>
      </c>
      <c r="E4141" s="46" t="s">
        <v>20390</v>
      </c>
      <c r="F4141" s="46" t="s">
        <v>20859</v>
      </c>
      <c r="G4141" s="46" t="s">
        <v>29916</v>
      </c>
      <c r="H4141" s="46" t="str">
        <f t="shared" si="64"/>
        <v>1913&gt;&gt;&gt;Main Campus&gt;&gt;&gt;Bahawalpur&gt;&gt;&gt;Physics</v>
      </c>
    </row>
    <row r="4142" spans="1:8">
      <c r="A4142" s="46" t="s">
        <v>25740</v>
      </c>
      <c r="B4142" s="46" t="s">
        <v>543</v>
      </c>
      <c r="C4142" s="46" t="s">
        <v>0</v>
      </c>
      <c r="D4142" s="46" t="s">
        <v>20654</v>
      </c>
      <c r="E4142" s="46" t="s">
        <v>20390</v>
      </c>
      <c r="F4142" s="46" t="s">
        <v>27161</v>
      </c>
      <c r="G4142" s="46" t="s">
        <v>29917</v>
      </c>
      <c r="H4142" s="46" t="str">
        <f t="shared" si="64"/>
        <v>1919&gt;&gt;&gt;Main Campus&gt;&gt;&gt;Bahawalpur&gt;&gt;&gt;Political Science</v>
      </c>
    </row>
    <row r="4143" spans="1:8">
      <c r="A4143" s="46" t="s">
        <v>25740</v>
      </c>
      <c r="B4143" s="46" t="s">
        <v>543</v>
      </c>
      <c r="C4143" s="46" t="s">
        <v>0</v>
      </c>
      <c r="D4143" s="46" t="s">
        <v>20654</v>
      </c>
      <c r="E4143" s="46" t="s">
        <v>20390</v>
      </c>
      <c r="F4143" s="46" t="s">
        <v>21858</v>
      </c>
      <c r="G4143" s="46" t="s">
        <v>25770</v>
      </c>
      <c r="H4143" s="46" t="str">
        <f t="shared" si="64"/>
        <v>9589&gt;&gt;&gt;Main Campus&gt;&gt;&gt;Bahawalpur&gt;&gt;&gt;Saraaiki</v>
      </c>
    </row>
    <row r="4144" spans="1:8">
      <c r="A4144" s="46" t="s">
        <v>25740</v>
      </c>
      <c r="B4144" s="46" t="s">
        <v>543</v>
      </c>
      <c r="C4144" s="46" t="s">
        <v>0</v>
      </c>
      <c r="D4144" s="46" t="s">
        <v>20654</v>
      </c>
      <c r="E4144" s="46" t="s">
        <v>20390</v>
      </c>
      <c r="F4144" s="46" t="s">
        <v>21220</v>
      </c>
      <c r="G4144" s="46" t="s">
        <v>25771</v>
      </c>
      <c r="H4144" s="46" t="str">
        <f t="shared" si="64"/>
        <v>1963&gt;&gt;&gt;Main Campus&gt;&gt;&gt;Bahawalpur&gt;&gt;&gt;Saraiki</v>
      </c>
    </row>
    <row r="4145" spans="1:8">
      <c r="A4145" s="46" t="s">
        <v>25740</v>
      </c>
      <c r="B4145" s="46" t="s">
        <v>543</v>
      </c>
      <c r="C4145" s="46" t="s">
        <v>0</v>
      </c>
      <c r="D4145" s="46" t="s">
        <v>20654</v>
      </c>
      <c r="E4145" s="46" t="s">
        <v>20390</v>
      </c>
      <c r="F4145" s="46" t="s">
        <v>21476</v>
      </c>
      <c r="G4145" s="46" t="s">
        <v>25772</v>
      </c>
      <c r="H4145" s="46" t="str">
        <f t="shared" si="64"/>
        <v>1938&gt;&gt;&gt;Main Campus&gt;&gt;&gt;Bahawalpur&gt;&gt;&gt;Siraiki</v>
      </c>
    </row>
    <row r="4146" spans="1:8">
      <c r="A4146" s="46" t="s">
        <v>25740</v>
      </c>
      <c r="B4146" s="46" t="s">
        <v>543</v>
      </c>
      <c r="C4146" s="46" t="s">
        <v>0</v>
      </c>
      <c r="D4146" s="46" t="s">
        <v>20654</v>
      </c>
      <c r="E4146" s="46" t="s">
        <v>20390</v>
      </c>
      <c r="F4146" s="46" t="s">
        <v>20835</v>
      </c>
      <c r="G4146" s="46" t="s">
        <v>29918</v>
      </c>
      <c r="H4146" s="46" t="str">
        <f t="shared" si="64"/>
        <v>1922&gt;&gt;&gt;Main Campus&gt;&gt;&gt;Bahawalpur&gt;&gt;&gt;Social Work</v>
      </c>
    </row>
    <row r="4147" spans="1:8">
      <c r="A4147" s="46" t="s">
        <v>25740</v>
      </c>
      <c r="B4147" s="46" t="s">
        <v>543</v>
      </c>
      <c r="C4147" s="46" t="s">
        <v>0</v>
      </c>
      <c r="D4147" s="46" t="s">
        <v>20654</v>
      </c>
      <c r="E4147" s="46" t="s">
        <v>20390</v>
      </c>
      <c r="F4147" s="46" t="s">
        <v>20815</v>
      </c>
      <c r="G4147" s="46" t="s">
        <v>29919</v>
      </c>
      <c r="H4147" s="46" t="str">
        <f t="shared" si="64"/>
        <v>1906&gt;&gt;&gt;Main Campus&gt;&gt;&gt;Bahawalpur&gt;&gt;&gt;Statistics</v>
      </c>
    </row>
    <row r="4148" spans="1:8">
      <c r="A4148" s="46" t="s">
        <v>25740</v>
      </c>
      <c r="B4148" s="46" t="s">
        <v>543</v>
      </c>
      <c r="C4148" s="46" t="s">
        <v>0</v>
      </c>
      <c r="D4148" s="46" t="s">
        <v>20654</v>
      </c>
      <c r="E4148" s="46" t="s">
        <v>20390</v>
      </c>
      <c r="F4148" s="46" t="s">
        <v>23029</v>
      </c>
      <c r="G4148" s="46" t="s">
        <v>25773</v>
      </c>
      <c r="H4148" s="46" t="str">
        <f t="shared" si="64"/>
        <v>6793&gt;&gt;&gt;Main Campus&gt;&gt;&gt;Bahawalpur&gt;&gt;&gt;University College of Agriculture and Environmental Sciences</v>
      </c>
    </row>
    <row r="4149" spans="1:8">
      <c r="A4149" s="46" t="s">
        <v>25740</v>
      </c>
      <c r="B4149" s="46" t="s">
        <v>543</v>
      </c>
      <c r="C4149" s="46" t="s">
        <v>0</v>
      </c>
      <c r="D4149" s="46" t="s">
        <v>20654</v>
      </c>
      <c r="E4149" s="46" t="s">
        <v>20390</v>
      </c>
      <c r="F4149" s="46" t="s">
        <v>22897</v>
      </c>
      <c r="G4149" s="46" t="s">
        <v>25774</v>
      </c>
      <c r="H4149" s="46" t="str">
        <f t="shared" si="64"/>
        <v>1955&gt;&gt;&gt;Main Campus&gt;&gt;&gt;Bahawalpur&gt;&gt;&gt;University College of Art &amp; Design</v>
      </c>
    </row>
    <row r="4150" spans="1:8">
      <c r="A4150" s="46" t="s">
        <v>25740</v>
      </c>
      <c r="B4150" s="46" t="s">
        <v>543</v>
      </c>
      <c r="C4150" s="46" t="s">
        <v>0</v>
      </c>
      <c r="D4150" s="46" t="s">
        <v>20654</v>
      </c>
      <c r="E4150" s="46" t="s">
        <v>20390</v>
      </c>
      <c r="F4150" s="46" t="s">
        <v>22883</v>
      </c>
      <c r="G4150" s="46" t="s">
        <v>25775</v>
      </c>
      <c r="H4150" s="46" t="str">
        <f t="shared" si="64"/>
        <v>1939&gt;&gt;&gt;Main Campus&gt;&gt;&gt;Bahawalpur&gt;&gt;&gt;University college of engineering and technology</v>
      </c>
    </row>
    <row r="4151" spans="1:8">
      <c r="A4151" s="46" t="s">
        <v>25740</v>
      </c>
      <c r="B4151" s="46" t="s">
        <v>543</v>
      </c>
      <c r="C4151" s="46" t="s">
        <v>0</v>
      </c>
      <c r="D4151" s="46" t="s">
        <v>20654</v>
      </c>
      <c r="E4151" s="46" t="s">
        <v>20390</v>
      </c>
      <c r="F4151" s="46" t="s">
        <v>23256</v>
      </c>
      <c r="G4151" s="46" t="s">
        <v>25776</v>
      </c>
      <c r="H4151" s="46" t="str">
        <f t="shared" si="64"/>
        <v>1933&gt;&gt;&gt;Main Campus&gt;&gt;&gt;Bahawalpur&gt;&gt;&gt;University College of Veterinary and Animal Sciences</v>
      </c>
    </row>
    <row r="4152" spans="1:8">
      <c r="A4152" s="46" t="s">
        <v>25740</v>
      </c>
      <c r="B4152" s="46" t="s">
        <v>543</v>
      </c>
      <c r="C4152" s="46" t="s">
        <v>0</v>
      </c>
      <c r="D4152" s="46" t="s">
        <v>20654</v>
      </c>
      <c r="E4152" s="46" t="s">
        <v>20390</v>
      </c>
      <c r="F4152" s="46" t="s">
        <v>20705</v>
      </c>
      <c r="G4152" s="46" t="s">
        <v>29920</v>
      </c>
      <c r="H4152" s="46" t="str">
        <f t="shared" si="64"/>
        <v>1908&gt;&gt;&gt;Main Campus&gt;&gt;&gt;Bahawalpur&gt;&gt;&gt;Urdu</v>
      </c>
    </row>
    <row r="4153" spans="1:8">
      <c r="A4153" s="46" t="s">
        <v>25740</v>
      </c>
      <c r="B4153" s="46" t="s">
        <v>543</v>
      </c>
      <c r="C4153" s="46" t="s">
        <v>0</v>
      </c>
      <c r="D4153" s="46" t="s">
        <v>20654</v>
      </c>
      <c r="E4153" s="46" t="s">
        <v>20390</v>
      </c>
      <c r="F4153" s="46" t="s">
        <v>22882</v>
      </c>
      <c r="G4153" s="46" t="s">
        <v>25777</v>
      </c>
      <c r="H4153" s="46" t="str">
        <f t="shared" si="64"/>
        <v>1942&gt;&gt;&gt;Main Campus&gt;&gt;&gt;Bahawalpur&gt;&gt;&gt;urdu &amp; Iqbaliat</v>
      </c>
    </row>
    <row r="4154" spans="1:8">
      <c r="A4154" s="46" t="s">
        <v>25740</v>
      </c>
      <c r="B4154" s="46" t="s">
        <v>543</v>
      </c>
      <c r="C4154" s="46" t="s">
        <v>0</v>
      </c>
      <c r="D4154" s="46" t="s">
        <v>20654</v>
      </c>
      <c r="E4154" s="46" t="s">
        <v>20390</v>
      </c>
      <c r="F4154" s="46" t="s">
        <v>22623</v>
      </c>
      <c r="G4154" s="46" t="s">
        <v>25778</v>
      </c>
      <c r="H4154" s="46" t="str">
        <f t="shared" si="64"/>
        <v>1961&gt;&gt;&gt;Main Campus&gt;&gt;&gt;Bahawalpur&gt;&gt;&gt;wild life</v>
      </c>
    </row>
    <row r="4155" spans="1:8">
      <c r="A4155" s="46" t="s">
        <v>25740</v>
      </c>
      <c r="B4155" s="46" t="s">
        <v>543</v>
      </c>
      <c r="C4155" s="46" t="s">
        <v>0</v>
      </c>
      <c r="D4155" s="46" t="s">
        <v>20654</v>
      </c>
      <c r="E4155" s="46" t="s">
        <v>20390</v>
      </c>
      <c r="F4155" s="46" t="s">
        <v>27217</v>
      </c>
      <c r="G4155" s="46" t="s">
        <v>29921</v>
      </c>
      <c r="H4155" s="46" t="str">
        <f t="shared" si="64"/>
        <v>52337&gt;&gt;&gt;Main Campus&gt;&gt;&gt;Bahawalpur&gt;&gt;&gt;Zoology</v>
      </c>
    </row>
    <row r="4156" spans="1:8">
      <c r="A4156" s="46" t="s">
        <v>25740</v>
      </c>
      <c r="B4156" s="46" t="s">
        <v>543</v>
      </c>
      <c r="C4156" s="46" t="s">
        <v>3</v>
      </c>
      <c r="D4156" s="46" t="s">
        <v>29922</v>
      </c>
      <c r="E4156" s="46" t="s">
        <v>29923</v>
      </c>
      <c r="F4156" s="46" t="s">
        <v>28225</v>
      </c>
      <c r="G4156" s="46" t="s">
        <v>29924</v>
      </c>
      <c r="H4156" s="46" t="str">
        <f t="shared" si="64"/>
        <v>6426&gt;&gt;&gt;Private&gt;&gt;&gt;Chishtian&gt;&gt;&gt;BA</v>
      </c>
    </row>
    <row r="4157" spans="1:8">
      <c r="A4157" s="46" t="s">
        <v>25740</v>
      </c>
      <c r="B4157" s="46" t="s">
        <v>543</v>
      </c>
      <c r="C4157" s="46" t="s">
        <v>3</v>
      </c>
      <c r="D4157" s="46" t="s">
        <v>29922</v>
      </c>
      <c r="E4157" s="46" t="s">
        <v>29923</v>
      </c>
      <c r="F4157" s="46" t="s">
        <v>20840</v>
      </c>
      <c r="G4157" s="46" t="s">
        <v>29925</v>
      </c>
      <c r="H4157" s="46" t="str">
        <f t="shared" si="64"/>
        <v>6430&gt;&gt;&gt;Private&gt;&gt;&gt;Chishtian&gt;&gt;&gt;Computer Science</v>
      </c>
    </row>
    <row r="4158" spans="1:8">
      <c r="A4158" s="46" t="s">
        <v>25740</v>
      </c>
      <c r="B4158" s="46" t="s">
        <v>543</v>
      </c>
      <c r="C4158" s="46" t="s">
        <v>3</v>
      </c>
      <c r="D4158" s="46" t="s">
        <v>29922</v>
      </c>
      <c r="E4158" s="46" t="s">
        <v>29923</v>
      </c>
      <c r="F4158" s="46" t="s">
        <v>20688</v>
      </c>
      <c r="G4158" s="46" t="s">
        <v>29926</v>
      </c>
      <c r="H4158" s="46" t="str">
        <f t="shared" si="64"/>
        <v>6429&gt;&gt;&gt;Private&gt;&gt;&gt;Chishtian&gt;&gt;&gt;Mathematics</v>
      </c>
    </row>
    <row r="4159" spans="1:8">
      <c r="A4159" s="46" t="s">
        <v>25740</v>
      </c>
      <c r="B4159" s="46" t="s">
        <v>543</v>
      </c>
      <c r="C4159" s="46" t="s">
        <v>3</v>
      </c>
      <c r="D4159" s="46" t="s">
        <v>3</v>
      </c>
      <c r="E4159" s="46" t="s">
        <v>20390</v>
      </c>
      <c r="F4159" s="46" t="s">
        <v>3</v>
      </c>
      <c r="G4159" s="46" t="s">
        <v>29927</v>
      </c>
      <c r="H4159" s="46" t="str">
        <f t="shared" si="64"/>
        <v>9358&gt;&gt;&gt;Private&gt;&gt;&gt;Bahawalpur&gt;&gt;&gt;Private</v>
      </c>
    </row>
    <row r="4160" spans="1:8">
      <c r="A4160" s="46" t="s">
        <v>25740</v>
      </c>
      <c r="B4160" s="46" t="s">
        <v>543</v>
      </c>
      <c r="C4160" s="46" t="s">
        <v>20188</v>
      </c>
      <c r="D4160" s="46" t="s">
        <v>22843</v>
      </c>
      <c r="E4160" s="46" t="s">
        <v>20390</v>
      </c>
      <c r="F4160" s="46" t="s">
        <v>20703</v>
      </c>
      <c r="G4160" s="46" t="s">
        <v>25779</v>
      </c>
      <c r="H4160" s="46" t="str">
        <f t="shared" si="64"/>
        <v>1965&gt;&gt;&gt;Sub Campus&gt;&gt;&gt;Bahawalpur&gt;&gt;&gt;Department of Law</v>
      </c>
    </row>
    <row r="4161" spans="1:8">
      <c r="A4161" s="46" t="s">
        <v>25740</v>
      </c>
      <c r="B4161" s="46" t="s">
        <v>543</v>
      </c>
      <c r="C4161" s="46" t="s">
        <v>20188</v>
      </c>
      <c r="D4161" s="46" t="s">
        <v>22843</v>
      </c>
      <c r="E4161" s="46" t="s">
        <v>20390</v>
      </c>
      <c r="F4161" s="46" t="s">
        <v>22880</v>
      </c>
      <c r="G4161" s="46" t="s">
        <v>25780</v>
      </c>
      <c r="H4161" s="46" t="str">
        <f t="shared" si="64"/>
        <v>1896&gt;&gt;&gt;Sub Campus&gt;&gt;&gt;Bahawalpur&gt;&gt;&gt;DMS</v>
      </c>
    </row>
    <row r="4162" spans="1:8">
      <c r="A4162" s="46" t="s">
        <v>25740</v>
      </c>
      <c r="B4162" s="46" t="s">
        <v>543</v>
      </c>
      <c r="C4162" s="46" t="s">
        <v>20188</v>
      </c>
      <c r="D4162" s="46" t="s">
        <v>22843</v>
      </c>
      <c r="E4162" s="46" t="s">
        <v>20390</v>
      </c>
      <c r="F4162" s="46" t="s">
        <v>16</v>
      </c>
      <c r="G4162" s="46" t="s">
        <v>25781</v>
      </c>
      <c r="H4162" s="46" t="str">
        <f t="shared" ref="H4162:H4225" si="65">CONCATENATE(G4162, "&gt;&gt;&gt;", C4162, "&gt;&gt;&gt;", E4162, "&gt;&gt;&gt;", F4162)</f>
        <v>2537&gt;&gt;&gt;Sub Campus&gt;&gt;&gt;Bahawalpur&gt;&gt;&gt;Management Science</v>
      </c>
    </row>
    <row r="4163" spans="1:8">
      <c r="A4163" s="46" t="s">
        <v>25740</v>
      </c>
      <c r="B4163" s="46" t="s">
        <v>543</v>
      </c>
      <c r="C4163" s="46" t="s">
        <v>20188</v>
      </c>
      <c r="D4163" s="46" t="s">
        <v>22843</v>
      </c>
      <c r="E4163" s="46" t="s">
        <v>20390</v>
      </c>
      <c r="F4163" s="46" t="s">
        <v>21564</v>
      </c>
      <c r="G4163" s="46" t="s">
        <v>29928</v>
      </c>
      <c r="H4163" s="46" t="str">
        <f t="shared" si="65"/>
        <v>9951&gt;&gt;&gt;Sub Campus&gt;&gt;&gt;Bahawalpur&gt;&gt;&gt;MBBS</v>
      </c>
    </row>
    <row r="4164" spans="1:8">
      <c r="A4164" s="46" t="s">
        <v>25740</v>
      </c>
      <c r="B4164" s="46" t="s">
        <v>543</v>
      </c>
      <c r="C4164" s="46" t="s">
        <v>20188</v>
      </c>
      <c r="D4164" s="46" t="s">
        <v>21151</v>
      </c>
      <c r="E4164" s="46" t="s">
        <v>20389</v>
      </c>
      <c r="F4164" s="46" t="s">
        <v>21135</v>
      </c>
      <c r="G4164" s="46" t="s">
        <v>29929</v>
      </c>
      <c r="H4164" s="46" t="str">
        <f t="shared" si="65"/>
        <v>4142&gt;&gt;&gt;Sub Campus&gt;&gt;&gt;Bahawalnagar&gt;&gt;&gt;Applied Psychology</v>
      </c>
    </row>
    <row r="4165" spans="1:8">
      <c r="A4165" s="46" t="s">
        <v>25740</v>
      </c>
      <c r="B4165" s="46" t="s">
        <v>543</v>
      </c>
      <c r="C4165" s="46" t="s">
        <v>20188</v>
      </c>
      <c r="D4165" s="46" t="s">
        <v>21151</v>
      </c>
      <c r="E4165" s="46" t="s">
        <v>20389</v>
      </c>
      <c r="F4165" s="46" t="s">
        <v>29930</v>
      </c>
      <c r="G4165" s="46" t="s">
        <v>29931</v>
      </c>
      <c r="H4165" s="46" t="str">
        <f t="shared" si="65"/>
        <v>10784&gt;&gt;&gt;Sub Campus&gt;&gt;&gt;Bahawalnagar&gt;&gt;&gt;Bachelor of Science</v>
      </c>
    </row>
    <row r="4166" spans="1:8">
      <c r="A4166" s="46" t="s">
        <v>25740</v>
      </c>
      <c r="B4166" s="46" t="s">
        <v>543</v>
      </c>
      <c r="C4166" s="46" t="s">
        <v>20188</v>
      </c>
      <c r="D4166" s="46" t="s">
        <v>21151</v>
      </c>
      <c r="E4166" s="46" t="s">
        <v>20389</v>
      </c>
      <c r="F4166" s="46" t="s">
        <v>20893</v>
      </c>
      <c r="G4166" s="46" t="s">
        <v>29932</v>
      </c>
      <c r="H4166" s="46" t="str">
        <f t="shared" si="65"/>
        <v>4164&gt;&gt;&gt;Sub Campus&gt;&gt;&gt;Bahawalnagar&gt;&gt;&gt;Botany</v>
      </c>
    </row>
    <row r="4167" spans="1:8">
      <c r="A4167" s="46" t="s">
        <v>25740</v>
      </c>
      <c r="B4167" s="46" t="s">
        <v>543</v>
      </c>
      <c r="C4167" s="46" t="s">
        <v>20188</v>
      </c>
      <c r="D4167" s="46" t="s">
        <v>21151</v>
      </c>
      <c r="E4167" s="46" t="s">
        <v>20389</v>
      </c>
      <c r="F4167" s="46" t="s">
        <v>27167</v>
      </c>
      <c r="G4167" s="46" t="s">
        <v>29933</v>
      </c>
      <c r="H4167" s="46" t="str">
        <f t="shared" si="65"/>
        <v>4167&gt;&gt;&gt;Sub Campus&gt;&gt;&gt;Bahawalnagar&gt;&gt;&gt;Commerce</v>
      </c>
    </row>
    <row r="4168" spans="1:8">
      <c r="A4168" s="46" t="s">
        <v>25740</v>
      </c>
      <c r="B4168" s="46" t="s">
        <v>543</v>
      </c>
      <c r="C4168" s="46" t="s">
        <v>20188</v>
      </c>
      <c r="D4168" s="46" t="s">
        <v>21151</v>
      </c>
      <c r="E4168" s="46" t="s">
        <v>20389</v>
      </c>
      <c r="F4168" s="46" t="s">
        <v>21137</v>
      </c>
      <c r="G4168" s="46" t="s">
        <v>29934</v>
      </c>
      <c r="H4168" s="46" t="str">
        <f t="shared" si="65"/>
        <v>4195&gt;&gt;&gt;Sub Campus&gt;&gt;&gt;Bahawalnagar&gt;&gt;&gt;Computer Science &amp; IT</v>
      </c>
    </row>
    <row r="4169" spans="1:8">
      <c r="A4169" s="46" t="s">
        <v>25740</v>
      </c>
      <c r="B4169" s="46" t="s">
        <v>543</v>
      </c>
      <c r="C4169" s="46" t="s">
        <v>20188</v>
      </c>
      <c r="D4169" s="46" t="s">
        <v>21151</v>
      </c>
      <c r="E4169" s="46" t="s">
        <v>20389</v>
      </c>
      <c r="F4169" s="46" t="s">
        <v>25751</v>
      </c>
      <c r="G4169" s="46" t="s">
        <v>29935</v>
      </c>
      <c r="H4169" s="46" t="str">
        <f t="shared" si="65"/>
        <v>53086&gt;&gt;&gt;Sub Campus&gt;&gt;&gt;Bahawalnagar&gt;&gt;&gt;Department of English Linguistics</v>
      </c>
    </row>
    <row r="4170" spans="1:8">
      <c r="A4170" s="46" t="s">
        <v>25740</v>
      </c>
      <c r="B4170" s="46" t="s">
        <v>543</v>
      </c>
      <c r="C4170" s="46" t="s">
        <v>20188</v>
      </c>
      <c r="D4170" s="46" t="s">
        <v>21151</v>
      </c>
      <c r="E4170" s="46" t="s">
        <v>20389</v>
      </c>
      <c r="F4170" s="46" t="s">
        <v>20858</v>
      </c>
      <c r="G4170" s="46" t="s">
        <v>29936</v>
      </c>
      <c r="H4170" s="46" t="str">
        <f t="shared" si="65"/>
        <v>10040&gt;&gt;&gt;Sub Campus&gt;&gt;&gt;Bahawalnagar&gt;&gt;&gt;Department of Management Science</v>
      </c>
    </row>
    <row r="4171" spans="1:8">
      <c r="A4171" s="46" t="s">
        <v>25740</v>
      </c>
      <c r="B4171" s="46" t="s">
        <v>543</v>
      </c>
      <c r="C4171" s="46" t="s">
        <v>20188</v>
      </c>
      <c r="D4171" s="46" t="s">
        <v>21151</v>
      </c>
      <c r="E4171" s="46" t="s">
        <v>20389</v>
      </c>
      <c r="F4171" s="46" t="s">
        <v>20838</v>
      </c>
      <c r="G4171" s="46" t="s">
        <v>29937</v>
      </c>
      <c r="H4171" s="46" t="str">
        <f t="shared" si="65"/>
        <v>4199&gt;&gt;&gt;Sub Campus&gt;&gt;&gt;Bahawalnagar&gt;&gt;&gt;Economics</v>
      </c>
    </row>
    <row r="4172" spans="1:8">
      <c r="A4172" s="46" t="s">
        <v>25740</v>
      </c>
      <c r="B4172" s="46" t="s">
        <v>543</v>
      </c>
      <c r="C4172" s="46" t="s">
        <v>20188</v>
      </c>
      <c r="D4172" s="46" t="s">
        <v>21151</v>
      </c>
      <c r="E4172" s="46" t="s">
        <v>20389</v>
      </c>
      <c r="F4172" s="46" t="s">
        <v>20620</v>
      </c>
      <c r="G4172" s="46" t="s">
        <v>29938</v>
      </c>
      <c r="H4172" s="46" t="str">
        <f t="shared" si="65"/>
        <v>4160&gt;&gt;&gt;Sub Campus&gt;&gt;&gt;Bahawalnagar&gt;&gt;&gt;Education</v>
      </c>
    </row>
    <row r="4173" spans="1:8">
      <c r="A4173" s="46" t="s">
        <v>25740</v>
      </c>
      <c r="B4173" s="46" t="s">
        <v>543</v>
      </c>
      <c r="C4173" s="46" t="s">
        <v>20188</v>
      </c>
      <c r="D4173" s="46" t="s">
        <v>21151</v>
      </c>
      <c r="E4173" s="46" t="s">
        <v>20389</v>
      </c>
      <c r="F4173" s="46" t="s">
        <v>22070</v>
      </c>
      <c r="G4173" s="46" t="s">
        <v>25782</v>
      </c>
      <c r="H4173" s="46" t="str">
        <f t="shared" si="65"/>
        <v>4172&gt;&gt;&gt;Sub Campus&gt;&gt;&gt;Bahawalnagar&gt;&gt;&gt;Education Training</v>
      </c>
    </row>
    <row r="4174" spans="1:8">
      <c r="A4174" s="46" t="s">
        <v>25740</v>
      </c>
      <c r="B4174" s="46" t="s">
        <v>543</v>
      </c>
      <c r="C4174" s="46" t="s">
        <v>20188</v>
      </c>
      <c r="D4174" s="46" t="s">
        <v>21151</v>
      </c>
      <c r="E4174" s="46" t="s">
        <v>20389</v>
      </c>
      <c r="F4174" s="46" t="s">
        <v>20854</v>
      </c>
      <c r="G4174" s="46" t="s">
        <v>29939</v>
      </c>
      <c r="H4174" s="46" t="str">
        <f t="shared" si="65"/>
        <v>4162&gt;&gt;&gt;Sub Campus&gt;&gt;&gt;Bahawalnagar&gt;&gt;&gt;English</v>
      </c>
    </row>
    <row r="4175" spans="1:8">
      <c r="A4175" s="46" t="s">
        <v>25740</v>
      </c>
      <c r="B4175" s="46" t="s">
        <v>543</v>
      </c>
      <c r="C4175" s="46" t="s">
        <v>20188</v>
      </c>
      <c r="D4175" s="46" t="s">
        <v>21151</v>
      </c>
      <c r="E4175" s="46" t="s">
        <v>20389</v>
      </c>
      <c r="F4175" s="46" t="s">
        <v>20850</v>
      </c>
      <c r="G4175" s="46" t="s">
        <v>29940</v>
      </c>
      <c r="H4175" s="46" t="str">
        <f t="shared" si="65"/>
        <v>4165&gt;&gt;&gt;Sub Campus&gt;&gt;&gt;Bahawalnagar&gt;&gt;&gt;Islamic Studies</v>
      </c>
    </row>
    <row r="4176" spans="1:8">
      <c r="A4176" s="46" t="s">
        <v>25740</v>
      </c>
      <c r="B4176" s="46" t="s">
        <v>543</v>
      </c>
      <c r="C4176" s="46" t="s">
        <v>20188</v>
      </c>
      <c r="D4176" s="46" t="s">
        <v>21151</v>
      </c>
      <c r="E4176" s="46" t="s">
        <v>20389</v>
      </c>
      <c r="F4176" s="46" t="s">
        <v>16</v>
      </c>
      <c r="G4176" s="46" t="s">
        <v>29941</v>
      </c>
      <c r="H4176" s="46" t="str">
        <f t="shared" si="65"/>
        <v>4161&gt;&gt;&gt;Sub Campus&gt;&gt;&gt;Bahawalnagar&gt;&gt;&gt;Management Science</v>
      </c>
    </row>
    <row r="4177" spans="1:8">
      <c r="A4177" s="46" t="s">
        <v>25740</v>
      </c>
      <c r="B4177" s="46" t="s">
        <v>543</v>
      </c>
      <c r="C4177" s="46" t="s">
        <v>20188</v>
      </c>
      <c r="D4177" s="46" t="s">
        <v>21151</v>
      </c>
      <c r="E4177" s="46" t="s">
        <v>20389</v>
      </c>
      <c r="F4177" s="46" t="s">
        <v>20688</v>
      </c>
      <c r="G4177" s="46" t="s">
        <v>29942</v>
      </c>
      <c r="H4177" s="46" t="str">
        <f t="shared" si="65"/>
        <v>4190&gt;&gt;&gt;Sub Campus&gt;&gt;&gt;Bahawalnagar&gt;&gt;&gt;Mathematics</v>
      </c>
    </row>
    <row r="4178" spans="1:8">
      <c r="A4178" s="46" t="s">
        <v>25740</v>
      </c>
      <c r="B4178" s="46" t="s">
        <v>543</v>
      </c>
      <c r="C4178" s="46" t="s">
        <v>20188</v>
      </c>
      <c r="D4178" s="46" t="s">
        <v>21151</v>
      </c>
      <c r="E4178" s="46" t="s">
        <v>20389</v>
      </c>
      <c r="F4178" s="46" t="s">
        <v>22071</v>
      </c>
      <c r="G4178" s="46" t="s">
        <v>25783</v>
      </c>
      <c r="H4178" s="46" t="str">
        <f t="shared" si="65"/>
        <v>4198&gt;&gt;&gt;Sub Campus&gt;&gt;&gt;Bahawalnagar&gt;&gt;&gt;Physical Ecudation &amp; Sports Sciences</v>
      </c>
    </row>
    <row r="4179" spans="1:8">
      <c r="A4179" s="46" t="s">
        <v>25740</v>
      </c>
      <c r="B4179" s="46" t="s">
        <v>543</v>
      </c>
      <c r="C4179" s="46" t="s">
        <v>20188</v>
      </c>
      <c r="D4179" s="46" t="s">
        <v>21151</v>
      </c>
      <c r="E4179" s="46" t="s">
        <v>20389</v>
      </c>
      <c r="F4179" s="46" t="s">
        <v>21150</v>
      </c>
      <c r="G4179" s="46" t="s">
        <v>29943</v>
      </c>
      <c r="H4179" s="46" t="str">
        <f t="shared" si="65"/>
        <v>53092&gt;&gt;&gt;Sub Campus&gt;&gt;&gt;Bahawalnagar&gt;&gt;&gt;Physical Education &amp; Sports Sciences</v>
      </c>
    </row>
    <row r="4180" spans="1:8">
      <c r="A4180" s="46" t="s">
        <v>25740</v>
      </c>
      <c r="B4180" s="46" t="s">
        <v>543</v>
      </c>
      <c r="C4180" s="46" t="s">
        <v>20188</v>
      </c>
      <c r="D4180" s="46" t="s">
        <v>21151</v>
      </c>
      <c r="E4180" s="46" t="s">
        <v>20389</v>
      </c>
      <c r="F4180" s="46" t="s">
        <v>27161</v>
      </c>
      <c r="G4180" s="46" t="s">
        <v>29944</v>
      </c>
      <c r="H4180" s="46" t="str">
        <f t="shared" si="65"/>
        <v>4202&gt;&gt;&gt;Sub Campus&gt;&gt;&gt;Bahawalnagar&gt;&gt;&gt;Political Science</v>
      </c>
    </row>
    <row r="4181" spans="1:8">
      <c r="A4181" s="46" t="s">
        <v>25740</v>
      </c>
      <c r="B4181" s="46" t="s">
        <v>543</v>
      </c>
      <c r="C4181" s="46" t="s">
        <v>20188</v>
      </c>
      <c r="D4181" s="46" t="s">
        <v>21151</v>
      </c>
      <c r="E4181" s="46" t="s">
        <v>20389</v>
      </c>
      <c r="F4181" s="46" t="s">
        <v>20705</v>
      </c>
      <c r="G4181" s="46" t="s">
        <v>29945</v>
      </c>
      <c r="H4181" s="46" t="str">
        <f t="shared" si="65"/>
        <v>4207&gt;&gt;&gt;Sub Campus&gt;&gt;&gt;Bahawalnagar&gt;&gt;&gt;Urdu</v>
      </c>
    </row>
    <row r="4182" spans="1:8">
      <c r="A4182" s="46" t="s">
        <v>25740</v>
      </c>
      <c r="B4182" s="46" t="s">
        <v>543</v>
      </c>
      <c r="C4182" s="46" t="s">
        <v>20188</v>
      </c>
      <c r="D4182" s="46" t="s">
        <v>21934</v>
      </c>
      <c r="E4182" s="46" t="s">
        <v>20390</v>
      </c>
      <c r="F4182" s="46" t="s">
        <v>22078</v>
      </c>
      <c r="G4182" s="46" t="s">
        <v>25784</v>
      </c>
      <c r="H4182" s="46" t="str">
        <f t="shared" si="65"/>
        <v>4511&gt;&gt;&gt;Sub Campus&gt;&gt;&gt;Bahawalpur&gt;&gt;&gt;BEMS</v>
      </c>
    </row>
    <row r="4183" spans="1:8">
      <c r="A4183" s="46" t="s">
        <v>25740</v>
      </c>
      <c r="B4183" s="46" t="s">
        <v>543</v>
      </c>
      <c r="C4183" s="46" t="s">
        <v>20188</v>
      </c>
      <c r="D4183" s="46" t="s">
        <v>21934</v>
      </c>
      <c r="E4183" s="46" t="s">
        <v>20390</v>
      </c>
      <c r="F4183" s="46" t="s">
        <v>29946</v>
      </c>
      <c r="G4183" s="46" t="s">
        <v>29947</v>
      </c>
      <c r="H4183" s="46" t="str">
        <f t="shared" si="65"/>
        <v>4475&gt;&gt;&gt;Sub Campus&gt;&gt;&gt;Bahawalpur&gt;&gt;&gt;Bhms</v>
      </c>
    </row>
    <row r="4184" spans="1:8">
      <c r="A4184" s="46" t="s">
        <v>25740</v>
      </c>
      <c r="B4184" s="46" t="s">
        <v>543</v>
      </c>
      <c r="C4184" s="46" t="s">
        <v>20188</v>
      </c>
      <c r="D4184" s="46" t="s">
        <v>21934</v>
      </c>
      <c r="E4184" s="46" t="s">
        <v>20390</v>
      </c>
      <c r="F4184" s="46" t="s">
        <v>22785</v>
      </c>
      <c r="G4184" s="46" t="s">
        <v>25785</v>
      </c>
      <c r="H4184" s="46" t="str">
        <f t="shared" si="65"/>
        <v>11076&gt;&gt;&gt;Sub Campus&gt;&gt;&gt;Bahawalpur&gt;&gt;&gt;Department and Programe title Bachelor of Science (Physics, Mathematic A, Mathematics B) is missing</v>
      </c>
    </row>
    <row r="4185" spans="1:8">
      <c r="A4185" s="46" t="s">
        <v>25740</v>
      </c>
      <c r="B4185" s="46" t="s">
        <v>543</v>
      </c>
      <c r="C4185" s="46" t="s">
        <v>20188</v>
      </c>
      <c r="D4185" s="46" t="s">
        <v>21934</v>
      </c>
      <c r="E4185" s="46" t="s">
        <v>20390</v>
      </c>
      <c r="F4185" s="46" t="s">
        <v>25786</v>
      </c>
      <c r="G4185" s="46" t="s">
        <v>25787</v>
      </c>
      <c r="H4185" s="46" t="str">
        <f t="shared" si="65"/>
        <v>54822&gt;&gt;&gt;Sub Campus&gt;&gt;&gt;Bahawalpur&gt;&gt;&gt;Department of Human Nutrition and Dietetics</v>
      </c>
    </row>
    <row r="4186" spans="1:8">
      <c r="A4186" s="46" t="s">
        <v>25740</v>
      </c>
      <c r="B4186" s="46" t="s">
        <v>543</v>
      </c>
      <c r="C4186" s="46" t="s">
        <v>20188</v>
      </c>
      <c r="D4186" s="46" t="s">
        <v>21934</v>
      </c>
      <c r="E4186" s="46" t="s">
        <v>20390</v>
      </c>
      <c r="F4186" s="46" t="s">
        <v>20624</v>
      </c>
      <c r="G4186" s="46" t="s">
        <v>29948</v>
      </c>
      <c r="H4186" s="46" t="str">
        <f t="shared" si="65"/>
        <v>55027&gt;&gt;&gt;Sub Campus&gt;&gt;&gt;Bahawalpur&gt;&gt;&gt;Department of Medical Laboratory Technology</v>
      </c>
    </row>
    <row r="4187" spans="1:8">
      <c r="A4187" s="46" t="s">
        <v>25740</v>
      </c>
      <c r="B4187" s="46" t="s">
        <v>543</v>
      </c>
      <c r="C4187" s="46" t="s">
        <v>20188</v>
      </c>
      <c r="D4187" s="46" t="s">
        <v>21934</v>
      </c>
      <c r="E4187" s="46" t="s">
        <v>20390</v>
      </c>
      <c r="F4187" s="46" t="s">
        <v>21203</v>
      </c>
      <c r="G4187" s="46" t="s">
        <v>29949</v>
      </c>
      <c r="H4187" s="46" t="str">
        <f t="shared" si="65"/>
        <v>1925&gt;&gt;&gt;Sub Campus&gt;&gt;&gt;Bahawalpur&gt;&gt;&gt;Pharmacy</v>
      </c>
    </row>
    <row r="4188" spans="1:8">
      <c r="A4188" s="46" t="s">
        <v>25740</v>
      </c>
      <c r="B4188" s="46" t="s">
        <v>543</v>
      </c>
      <c r="C4188" s="46" t="s">
        <v>20188</v>
      </c>
      <c r="D4188" s="46" t="s">
        <v>21934</v>
      </c>
      <c r="E4188" s="46" t="s">
        <v>20390</v>
      </c>
      <c r="F4188" s="46" t="s">
        <v>25788</v>
      </c>
      <c r="G4188" s="46" t="s">
        <v>25789</v>
      </c>
      <c r="H4188" s="46" t="str">
        <f t="shared" si="65"/>
        <v>11155&gt;&gt;&gt;Sub Campus&gt;&gt;&gt;Bahawalpur&gt;&gt;&gt;University college of conventional Medicine</v>
      </c>
    </row>
    <row r="4189" spans="1:8">
      <c r="A4189" s="46" t="s">
        <v>25740</v>
      </c>
      <c r="B4189" s="46" t="s">
        <v>543</v>
      </c>
      <c r="C4189" s="46" t="s">
        <v>20188</v>
      </c>
      <c r="D4189" s="46" t="s">
        <v>29950</v>
      </c>
      <c r="E4189" s="46" t="s">
        <v>20390</v>
      </c>
      <c r="F4189" s="46" t="s">
        <v>21135</v>
      </c>
      <c r="G4189" s="46" t="s">
        <v>29951</v>
      </c>
      <c r="H4189" s="46" t="str">
        <f t="shared" si="65"/>
        <v>4258&gt;&gt;&gt;Sub Campus&gt;&gt;&gt;Bahawalpur&gt;&gt;&gt;Applied Psychology</v>
      </c>
    </row>
    <row r="4190" spans="1:8">
      <c r="A4190" s="46" t="s">
        <v>25740</v>
      </c>
      <c r="B4190" s="46" t="s">
        <v>543</v>
      </c>
      <c r="C4190" s="46" t="s">
        <v>20188</v>
      </c>
      <c r="D4190" s="46" t="s">
        <v>29950</v>
      </c>
      <c r="E4190" s="46" t="s">
        <v>20390</v>
      </c>
      <c r="F4190" s="46" t="s">
        <v>27167</v>
      </c>
      <c r="G4190" s="46" t="s">
        <v>29952</v>
      </c>
      <c r="H4190" s="46" t="str">
        <f t="shared" si="65"/>
        <v>4260&gt;&gt;&gt;Sub Campus&gt;&gt;&gt;Bahawalpur&gt;&gt;&gt;Commerce</v>
      </c>
    </row>
    <row r="4191" spans="1:8">
      <c r="A4191" s="46" t="s">
        <v>25740</v>
      </c>
      <c r="B4191" s="46" t="s">
        <v>543</v>
      </c>
      <c r="C4191" s="46" t="s">
        <v>20188</v>
      </c>
      <c r="D4191" s="46" t="s">
        <v>29950</v>
      </c>
      <c r="E4191" s="46" t="s">
        <v>20390</v>
      </c>
      <c r="F4191" s="46" t="s">
        <v>21137</v>
      </c>
      <c r="G4191" s="46" t="s">
        <v>29953</v>
      </c>
      <c r="H4191" s="46" t="str">
        <f t="shared" si="65"/>
        <v>4271&gt;&gt;&gt;Sub Campus&gt;&gt;&gt;Bahawalpur&gt;&gt;&gt;Computer Science &amp; IT</v>
      </c>
    </row>
    <row r="4192" spans="1:8">
      <c r="A4192" s="46" t="s">
        <v>25740</v>
      </c>
      <c r="B4192" s="46" t="s">
        <v>543</v>
      </c>
      <c r="C4192" s="46" t="s">
        <v>20188</v>
      </c>
      <c r="D4192" s="46" t="s">
        <v>29950</v>
      </c>
      <c r="E4192" s="46" t="s">
        <v>20390</v>
      </c>
      <c r="F4192" s="46" t="s">
        <v>27173</v>
      </c>
      <c r="G4192" s="46" t="s">
        <v>29954</v>
      </c>
      <c r="H4192" s="46" t="str">
        <f t="shared" si="65"/>
        <v>54983&gt;&gt;&gt;Sub Campus&gt;&gt;&gt;Bahawalpur&gt;&gt;&gt;Department of Chemistry</v>
      </c>
    </row>
    <row r="4193" spans="1:8">
      <c r="A4193" s="46" t="s">
        <v>25740</v>
      </c>
      <c r="B4193" s="46" t="s">
        <v>543</v>
      </c>
      <c r="C4193" s="46" t="s">
        <v>20188</v>
      </c>
      <c r="D4193" s="46" t="s">
        <v>29950</v>
      </c>
      <c r="E4193" s="46" t="s">
        <v>20390</v>
      </c>
      <c r="F4193" s="46" t="s">
        <v>20838</v>
      </c>
      <c r="G4193" s="46" t="s">
        <v>29955</v>
      </c>
      <c r="H4193" s="46" t="str">
        <f t="shared" si="65"/>
        <v>4272&gt;&gt;&gt;Sub Campus&gt;&gt;&gt;Bahawalpur&gt;&gt;&gt;Economics</v>
      </c>
    </row>
    <row r="4194" spans="1:8">
      <c r="A4194" s="46" t="s">
        <v>25740</v>
      </c>
      <c r="B4194" s="46" t="s">
        <v>543</v>
      </c>
      <c r="C4194" s="46" t="s">
        <v>20188</v>
      </c>
      <c r="D4194" s="46" t="s">
        <v>29950</v>
      </c>
      <c r="E4194" s="46" t="s">
        <v>20390</v>
      </c>
      <c r="F4194" s="46" t="s">
        <v>20620</v>
      </c>
      <c r="G4194" s="46" t="s">
        <v>29956</v>
      </c>
      <c r="H4194" s="46" t="str">
        <f t="shared" si="65"/>
        <v>4273&gt;&gt;&gt;Sub Campus&gt;&gt;&gt;Bahawalpur&gt;&gt;&gt;Education</v>
      </c>
    </row>
    <row r="4195" spans="1:8">
      <c r="A4195" s="46" t="s">
        <v>25740</v>
      </c>
      <c r="B4195" s="46" t="s">
        <v>543</v>
      </c>
      <c r="C4195" s="46" t="s">
        <v>20188</v>
      </c>
      <c r="D4195" s="46" t="s">
        <v>29950</v>
      </c>
      <c r="E4195" s="46" t="s">
        <v>20390</v>
      </c>
      <c r="F4195" s="46" t="s">
        <v>21250</v>
      </c>
      <c r="G4195" s="46" t="s">
        <v>29957</v>
      </c>
      <c r="H4195" s="46" t="str">
        <f t="shared" si="65"/>
        <v>4274&gt;&gt;&gt;Sub Campus&gt;&gt;&gt;Bahawalpur&gt;&gt;&gt;Educational Training</v>
      </c>
    </row>
    <row r="4196" spans="1:8">
      <c r="A4196" s="46" t="s">
        <v>25740</v>
      </c>
      <c r="B4196" s="46" t="s">
        <v>543</v>
      </c>
      <c r="C4196" s="46" t="s">
        <v>20188</v>
      </c>
      <c r="D4196" s="46" t="s">
        <v>29950</v>
      </c>
      <c r="E4196" s="46" t="s">
        <v>20390</v>
      </c>
      <c r="F4196" s="46" t="s">
        <v>20854</v>
      </c>
      <c r="G4196" s="46" t="s">
        <v>29958</v>
      </c>
      <c r="H4196" s="46" t="str">
        <f t="shared" si="65"/>
        <v>4275&gt;&gt;&gt;Sub Campus&gt;&gt;&gt;Bahawalpur&gt;&gt;&gt;English</v>
      </c>
    </row>
    <row r="4197" spans="1:8">
      <c r="A4197" s="46" t="s">
        <v>25740</v>
      </c>
      <c r="B4197" s="46" t="s">
        <v>543</v>
      </c>
      <c r="C4197" s="46" t="s">
        <v>20188</v>
      </c>
      <c r="D4197" s="46" t="s">
        <v>29950</v>
      </c>
      <c r="E4197" s="46" t="s">
        <v>20390</v>
      </c>
      <c r="F4197" s="46" t="s">
        <v>16</v>
      </c>
      <c r="G4197" s="46" t="s">
        <v>29959</v>
      </c>
      <c r="H4197" s="46" t="str">
        <f t="shared" si="65"/>
        <v>4276&gt;&gt;&gt;Sub Campus&gt;&gt;&gt;Bahawalpur&gt;&gt;&gt;Management Science</v>
      </c>
    </row>
    <row r="4198" spans="1:8">
      <c r="A4198" s="46" t="s">
        <v>25740</v>
      </c>
      <c r="B4198" s="46" t="s">
        <v>543</v>
      </c>
      <c r="C4198" s="46" t="s">
        <v>20188</v>
      </c>
      <c r="D4198" s="46" t="s">
        <v>29950</v>
      </c>
      <c r="E4198" s="46" t="s">
        <v>20390</v>
      </c>
      <c r="F4198" s="46" t="s">
        <v>22786</v>
      </c>
      <c r="G4198" s="46" t="s">
        <v>29960</v>
      </c>
      <c r="H4198" s="46" t="str">
        <f t="shared" si="65"/>
        <v>11114&gt;&gt;&gt;Sub Campus&gt;&gt;&gt;Bahawalpur&gt;&gt;&gt;Mechanical</v>
      </c>
    </row>
    <row r="4199" spans="1:8">
      <c r="A4199" s="46" t="s">
        <v>25740</v>
      </c>
      <c r="B4199" s="46" t="s">
        <v>543</v>
      </c>
      <c r="C4199" s="46" t="s">
        <v>20188</v>
      </c>
      <c r="D4199" s="46" t="s">
        <v>29950</v>
      </c>
      <c r="E4199" s="46" t="s">
        <v>20390</v>
      </c>
      <c r="F4199" s="46" t="s">
        <v>20592</v>
      </c>
      <c r="G4199" s="46" t="s">
        <v>29961</v>
      </c>
      <c r="H4199" s="46" t="str">
        <f t="shared" si="65"/>
        <v>4279&gt;&gt;&gt;Sub Campus&gt;&gt;&gt;Bahawalpur&gt;&gt;&gt;Public Administration</v>
      </c>
    </row>
    <row r="4200" spans="1:8">
      <c r="A4200" s="46" t="s">
        <v>25740</v>
      </c>
      <c r="B4200" s="46" t="s">
        <v>543</v>
      </c>
      <c r="C4200" s="46" t="s">
        <v>20188</v>
      </c>
      <c r="D4200" s="46" t="s">
        <v>29950</v>
      </c>
      <c r="E4200" s="46" t="s">
        <v>20390</v>
      </c>
      <c r="F4200" s="46" t="s">
        <v>20815</v>
      </c>
      <c r="G4200" s="46" t="s">
        <v>29962</v>
      </c>
      <c r="H4200" s="46" t="str">
        <f t="shared" si="65"/>
        <v>4278&gt;&gt;&gt;Sub Campus&gt;&gt;&gt;Bahawalpur&gt;&gt;&gt;Statistics</v>
      </c>
    </row>
    <row r="4201" spans="1:8">
      <c r="A4201" s="46" t="s">
        <v>25740</v>
      </c>
      <c r="B4201" s="46" t="s">
        <v>543</v>
      </c>
      <c r="C4201" s="46" t="s">
        <v>20188</v>
      </c>
      <c r="D4201" s="46" t="s">
        <v>29963</v>
      </c>
      <c r="E4201" s="46" t="s">
        <v>20390</v>
      </c>
      <c r="F4201" s="46" t="s">
        <v>21137</v>
      </c>
      <c r="G4201" s="46" t="s">
        <v>29964</v>
      </c>
      <c r="H4201" s="46" t="str">
        <f t="shared" si="65"/>
        <v>10804&gt;&gt;&gt;Sub Campus&gt;&gt;&gt;Bahawalpur&gt;&gt;&gt;Computer Science &amp; IT</v>
      </c>
    </row>
    <row r="4202" spans="1:8">
      <c r="A4202" s="46" t="s">
        <v>25790</v>
      </c>
      <c r="B4202" s="46" t="s">
        <v>555</v>
      </c>
      <c r="C4202" s="46" t="s">
        <v>114</v>
      </c>
      <c r="D4202" s="46" t="s">
        <v>29965</v>
      </c>
      <c r="E4202" s="46" t="s">
        <v>20435</v>
      </c>
      <c r="F4202" s="46" t="s">
        <v>27028</v>
      </c>
      <c r="G4202" s="46" t="s">
        <v>29966</v>
      </c>
      <c r="H4202" s="46" t="str">
        <f t="shared" si="65"/>
        <v>14428&gt;&gt;&gt;Constituent College&gt;&gt;&gt;Lahore&gt;&gt;&gt;Nursing</v>
      </c>
    </row>
    <row r="4203" spans="1:8">
      <c r="A4203" s="46" t="s">
        <v>25790</v>
      </c>
      <c r="B4203" s="46" t="s">
        <v>555</v>
      </c>
      <c r="C4203" s="46" t="s">
        <v>114</v>
      </c>
      <c r="D4203" s="46" t="s">
        <v>29967</v>
      </c>
      <c r="E4203" s="46" t="s">
        <v>20435</v>
      </c>
      <c r="F4203" s="46" t="s">
        <v>21830</v>
      </c>
      <c r="G4203" s="46" t="s">
        <v>29968</v>
      </c>
      <c r="H4203" s="46" t="str">
        <f t="shared" si="65"/>
        <v>1450&gt;&gt;&gt;Constituent College&gt;&gt;&gt;Lahore&gt;&gt;&gt;Ophthalmology</v>
      </c>
    </row>
    <row r="4204" spans="1:8">
      <c r="A4204" s="46" t="s">
        <v>25790</v>
      </c>
      <c r="B4204" s="46" t="s">
        <v>555</v>
      </c>
      <c r="C4204" s="46" t="s">
        <v>0</v>
      </c>
      <c r="D4204" s="46" t="s">
        <v>555</v>
      </c>
      <c r="E4204" s="46" t="s">
        <v>20435</v>
      </c>
      <c r="F4204" s="46" t="s">
        <v>21953</v>
      </c>
      <c r="G4204" s="46" t="s">
        <v>25791</v>
      </c>
      <c r="H4204" s="46" t="str">
        <f t="shared" si="65"/>
        <v>14364&gt;&gt;&gt;Main Campus&gt;&gt;&gt;Lahore&gt;&gt;&gt;Accident &amp; Emergency</v>
      </c>
    </row>
    <row r="4205" spans="1:8">
      <c r="A4205" s="46" t="s">
        <v>25790</v>
      </c>
      <c r="B4205" s="46" t="s">
        <v>555</v>
      </c>
      <c r="C4205" s="46" t="s">
        <v>0</v>
      </c>
      <c r="D4205" s="46" t="s">
        <v>555</v>
      </c>
      <c r="E4205" s="46" t="s">
        <v>20435</v>
      </c>
      <c r="F4205" s="46" t="s">
        <v>21816</v>
      </c>
      <c r="G4205" s="46" t="s">
        <v>25792</v>
      </c>
      <c r="H4205" s="46" t="str">
        <f t="shared" si="65"/>
        <v>1429&gt;&gt;&gt;Main Campus&gt;&gt;&gt;Lahore&gt;&gt;&gt;Anaesthesia</v>
      </c>
    </row>
    <row r="4206" spans="1:8">
      <c r="A4206" s="46" t="s">
        <v>25790</v>
      </c>
      <c r="B4206" s="46" t="s">
        <v>555</v>
      </c>
      <c r="C4206" s="46" t="s">
        <v>0</v>
      </c>
      <c r="D4206" s="46" t="s">
        <v>555</v>
      </c>
      <c r="E4206" s="46" t="s">
        <v>20435</v>
      </c>
      <c r="F4206" s="46" t="s">
        <v>20884</v>
      </c>
      <c r="G4206" s="46" t="s">
        <v>25793</v>
      </c>
      <c r="H4206" s="46" t="str">
        <f t="shared" si="65"/>
        <v>1442&gt;&gt;&gt;Main Campus&gt;&gt;&gt;Lahore&gt;&gt;&gt;Anatomy</v>
      </c>
    </row>
    <row r="4207" spans="1:8">
      <c r="A4207" s="46" t="s">
        <v>25790</v>
      </c>
      <c r="B4207" s="46" t="s">
        <v>555</v>
      </c>
      <c r="C4207" s="46" t="s">
        <v>0</v>
      </c>
      <c r="D4207" s="46" t="s">
        <v>555</v>
      </c>
      <c r="E4207" s="46" t="s">
        <v>20435</v>
      </c>
      <c r="F4207" s="46" t="s">
        <v>20879</v>
      </c>
      <c r="G4207" s="46" t="s">
        <v>29969</v>
      </c>
      <c r="H4207" s="46" t="str">
        <f t="shared" si="65"/>
        <v>1445&gt;&gt;&gt;Main Campus&gt;&gt;&gt;Lahore&gt;&gt;&gt;BioChemistry</v>
      </c>
    </row>
    <row r="4208" spans="1:8">
      <c r="A4208" s="46" t="s">
        <v>25790</v>
      </c>
      <c r="B4208" s="46" t="s">
        <v>555</v>
      </c>
      <c r="C4208" s="46" t="s">
        <v>0</v>
      </c>
      <c r="D4208" s="46" t="s">
        <v>555</v>
      </c>
      <c r="E4208" s="46" t="s">
        <v>20435</v>
      </c>
      <c r="F4208" s="46" t="s">
        <v>22050</v>
      </c>
      <c r="G4208" s="46" t="s">
        <v>29970</v>
      </c>
      <c r="H4208" s="46" t="str">
        <f t="shared" si="65"/>
        <v>1448&gt;&gt;&gt;Main Campus&gt;&gt;&gt;Lahore&gt;&gt;&gt;Biomedical Sciences</v>
      </c>
    </row>
    <row r="4209" spans="1:8">
      <c r="A4209" s="46" t="s">
        <v>25790</v>
      </c>
      <c r="B4209" s="46" t="s">
        <v>555</v>
      </c>
      <c r="C4209" s="46" t="s">
        <v>0</v>
      </c>
      <c r="D4209" s="46" t="s">
        <v>555</v>
      </c>
      <c r="E4209" s="46" t="s">
        <v>20435</v>
      </c>
      <c r="F4209" s="46" t="s">
        <v>21824</v>
      </c>
      <c r="G4209" s="46" t="s">
        <v>25794</v>
      </c>
      <c r="H4209" s="46" t="str">
        <f t="shared" si="65"/>
        <v>1428&gt;&gt;&gt;Main Campus&gt;&gt;&gt;Lahore&gt;&gt;&gt;Cardiac Surgery</v>
      </c>
    </row>
    <row r="4210" spans="1:8">
      <c r="A4210" s="46" t="s">
        <v>25790</v>
      </c>
      <c r="B4210" s="46" t="s">
        <v>555</v>
      </c>
      <c r="C4210" s="46" t="s">
        <v>0</v>
      </c>
      <c r="D4210" s="46" t="s">
        <v>555</v>
      </c>
      <c r="E4210" s="46" t="s">
        <v>20435</v>
      </c>
      <c r="F4210" s="46" t="s">
        <v>20908</v>
      </c>
      <c r="G4210" s="46" t="s">
        <v>25795</v>
      </c>
      <c r="H4210" s="46" t="str">
        <f t="shared" si="65"/>
        <v>1440&gt;&gt;&gt;Main Campus&gt;&gt;&gt;Lahore&gt;&gt;&gt;Cardiology</v>
      </c>
    </row>
    <row r="4211" spans="1:8">
      <c r="A4211" s="46" t="s">
        <v>25790</v>
      </c>
      <c r="B4211" s="46" t="s">
        <v>555</v>
      </c>
      <c r="C4211" s="46" t="s">
        <v>0</v>
      </c>
      <c r="D4211" s="46" t="s">
        <v>555</v>
      </c>
      <c r="E4211" s="46" t="s">
        <v>20435</v>
      </c>
      <c r="F4211" s="46" t="s">
        <v>21001</v>
      </c>
      <c r="G4211" s="46" t="s">
        <v>25796</v>
      </c>
      <c r="H4211" s="46" t="str">
        <f t="shared" si="65"/>
        <v>1446&gt;&gt;&gt;Main Campus&gt;&gt;&gt;Lahore&gt;&gt;&gt;Community Medicine</v>
      </c>
    </row>
    <row r="4212" spans="1:8">
      <c r="A4212" s="46" t="s">
        <v>25790</v>
      </c>
      <c r="B4212" s="46" t="s">
        <v>555</v>
      </c>
      <c r="C4212" s="46" t="s">
        <v>0</v>
      </c>
      <c r="D4212" s="46" t="s">
        <v>555</v>
      </c>
      <c r="E4212" s="46" t="s">
        <v>20435</v>
      </c>
      <c r="F4212" s="46" t="s">
        <v>21594</v>
      </c>
      <c r="G4212" s="46" t="s">
        <v>25797</v>
      </c>
      <c r="H4212" s="46" t="str">
        <f t="shared" si="65"/>
        <v>1436&gt;&gt;&gt;Main Campus&gt;&gt;&gt;Lahore&gt;&gt;&gt;Dermatology</v>
      </c>
    </row>
    <row r="4213" spans="1:8">
      <c r="A4213" s="46" t="s">
        <v>25790</v>
      </c>
      <c r="B4213" s="46" t="s">
        <v>555</v>
      </c>
      <c r="C4213" s="46" t="s">
        <v>0</v>
      </c>
      <c r="D4213" s="46" t="s">
        <v>555</v>
      </c>
      <c r="E4213" s="46" t="s">
        <v>20435</v>
      </c>
      <c r="F4213" s="46" t="s">
        <v>21819</v>
      </c>
      <c r="G4213" s="46" t="s">
        <v>25798</v>
      </c>
      <c r="H4213" s="46" t="str">
        <f t="shared" si="65"/>
        <v>1420&gt;&gt;&gt;Main Campus&gt;&gt;&gt;Lahore&gt;&gt;&gt;ENT</v>
      </c>
    </row>
    <row r="4214" spans="1:8">
      <c r="A4214" s="46" t="s">
        <v>25790</v>
      </c>
      <c r="B4214" s="46" t="s">
        <v>555</v>
      </c>
      <c r="C4214" s="46" t="s">
        <v>0</v>
      </c>
      <c r="D4214" s="46" t="s">
        <v>555</v>
      </c>
      <c r="E4214" s="46" t="s">
        <v>20435</v>
      </c>
      <c r="F4214" s="46" t="s">
        <v>22450</v>
      </c>
      <c r="G4214" s="46" t="s">
        <v>25799</v>
      </c>
      <c r="H4214" s="46" t="str">
        <f t="shared" si="65"/>
        <v>12298&gt;&gt;&gt;Main Campus&gt;&gt;&gt;Lahore&gt;&gt;&gt;Forensic  Medicine</v>
      </c>
    </row>
    <row r="4215" spans="1:8">
      <c r="A4215" s="46" t="s">
        <v>25790</v>
      </c>
      <c r="B4215" s="46" t="s">
        <v>555</v>
      </c>
      <c r="C4215" s="46" t="s">
        <v>0</v>
      </c>
      <c r="D4215" s="46" t="s">
        <v>555</v>
      </c>
      <c r="E4215" s="46" t="s">
        <v>20435</v>
      </c>
      <c r="F4215" s="46" t="s">
        <v>21949</v>
      </c>
      <c r="G4215" s="46" t="s">
        <v>25800</v>
      </c>
      <c r="H4215" s="46" t="str">
        <f t="shared" si="65"/>
        <v>12299&gt;&gt;&gt;Main Campus&gt;&gt;&gt;Lahore&gt;&gt;&gt;FORENSIC MEDICINE</v>
      </c>
    </row>
    <row r="4216" spans="1:8">
      <c r="A4216" s="46" t="s">
        <v>25790</v>
      </c>
      <c r="B4216" s="46" t="s">
        <v>555</v>
      </c>
      <c r="C4216" s="46" t="s">
        <v>0</v>
      </c>
      <c r="D4216" s="46" t="s">
        <v>555</v>
      </c>
      <c r="E4216" s="46" t="s">
        <v>20435</v>
      </c>
      <c r="F4216" s="46" t="s">
        <v>21817</v>
      </c>
      <c r="G4216" s="46" t="s">
        <v>25801</v>
      </c>
      <c r="H4216" s="46" t="str">
        <f t="shared" si="65"/>
        <v>1433&gt;&gt;&gt;Main Campus&gt;&gt;&gt;Lahore&gt;&gt;&gt;Institute of TB &amp; Chest Medicine</v>
      </c>
    </row>
    <row r="4217" spans="1:8">
      <c r="A4217" s="46" t="s">
        <v>25790</v>
      </c>
      <c r="B4217" s="46" t="s">
        <v>555</v>
      </c>
      <c r="C4217" s="46" t="s">
        <v>0</v>
      </c>
      <c r="D4217" s="46" t="s">
        <v>555</v>
      </c>
      <c r="E4217" s="46" t="s">
        <v>20435</v>
      </c>
      <c r="F4217" s="46" t="s">
        <v>555</v>
      </c>
      <c r="G4217" s="46" t="s">
        <v>25802</v>
      </c>
      <c r="H4217" s="46" t="str">
        <f t="shared" si="65"/>
        <v>10111&gt;&gt;&gt;Main Campus&gt;&gt;&gt;Lahore&gt;&gt;&gt;King Edward Medical University, Lahore</v>
      </c>
    </row>
    <row r="4218" spans="1:8">
      <c r="A4218" s="46" t="s">
        <v>25790</v>
      </c>
      <c r="B4218" s="46" t="s">
        <v>555</v>
      </c>
      <c r="C4218" s="46" t="s">
        <v>0</v>
      </c>
      <c r="D4218" s="46" t="s">
        <v>555</v>
      </c>
      <c r="E4218" s="46" t="s">
        <v>20435</v>
      </c>
      <c r="F4218" s="46" t="s">
        <v>21482</v>
      </c>
      <c r="G4218" s="46" t="s">
        <v>25803</v>
      </c>
      <c r="H4218" s="46" t="str">
        <f t="shared" si="65"/>
        <v>1432&gt;&gt;&gt;Main Campus&gt;&gt;&gt;Lahore&gt;&gt;&gt;Medicine</v>
      </c>
    </row>
    <row r="4219" spans="1:8">
      <c r="A4219" s="46" t="s">
        <v>25790</v>
      </c>
      <c r="B4219" s="46" t="s">
        <v>555</v>
      </c>
      <c r="C4219" s="46" t="s">
        <v>0</v>
      </c>
      <c r="D4219" s="46" t="s">
        <v>555</v>
      </c>
      <c r="E4219" s="46" t="s">
        <v>20435</v>
      </c>
      <c r="F4219" s="46" t="s">
        <v>21560</v>
      </c>
      <c r="G4219" s="46" t="s">
        <v>29971</v>
      </c>
      <c r="H4219" s="46" t="str">
        <f t="shared" si="65"/>
        <v>1441&gt;&gt;&gt;Main Campus&gt;&gt;&gt;Lahore&gt;&gt;&gt;Nephrology</v>
      </c>
    </row>
    <row r="4220" spans="1:8">
      <c r="A4220" s="46" t="s">
        <v>25790</v>
      </c>
      <c r="B4220" s="46" t="s">
        <v>555</v>
      </c>
      <c r="C4220" s="46" t="s">
        <v>0</v>
      </c>
      <c r="D4220" s="46" t="s">
        <v>555</v>
      </c>
      <c r="E4220" s="46" t="s">
        <v>20435</v>
      </c>
      <c r="F4220" s="46" t="s">
        <v>21822</v>
      </c>
      <c r="G4220" s="46" t="s">
        <v>25804</v>
      </c>
      <c r="H4220" s="46" t="str">
        <f t="shared" si="65"/>
        <v>1426&gt;&gt;&gt;Main Campus&gt;&gt;&gt;Lahore&gt;&gt;&gt;Neurology</v>
      </c>
    </row>
    <row r="4221" spans="1:8">
      <c r="A4221" s="46" t="s">
        <v>25790</v>
      </c>
      <c r="B4221" s="46" t="s">
        <v>555</v>
      </c>
      <c r="C4221" s="46" t="s">
        <v>0</v>
      </c>
      <c r="D4221" s="46" t="s">
        <v>555</v>
      </c>
      <c r="E4221" s="46" t="s">
        <v>20435</v>
      </c>
      <c r="F4221" s="46" t="s">
        <v>21815</v>
      </c>
      <c r="G4221" s="46" t="s">
        <v>25805</v>
      </c>
      <c r="H4221" s="46" t="str">
        <f t="shared" si="65"/>
        <v>1424&gt;&gt;&gt;Main Campus&gt;&gt;&gt;Lahore&gt;&gt;&gt;Neurosurgery</v>
      </c>
    </row>
    <row r="4222" spans="1:8">
      <c r="A4222" s="46" t="s">
        <v>25790</v>
      </c>
      <c r="B4222" s="46" t="s">
        <v>555</v>
      </c>
      <c r="C4222" s="46" t="s">
        <v>0</v>
      </c>
      <c r="D4222" s="46" t="s">
        <v>555</v>
      </c>
      <c r="E4222" s="46" t="s">
        <v>20435</v>
      </c>
      <c r="F4222" s="46" t="s">
        <v>21828</v>
      </c>
      <c r="G4222" s="46" t="s">
        <v>25806</v>
      </c>
      <c r="H4222" s="46" t="str">
        <f t="shared" si="65"/>
        <v>1421&gt;&gt;&gt;Main Campus&gt;&gt;&gt;Lahore&gt;&gt;&gt;Obstetrics &amp; Gynaecology</v>
      </c>
    </row>
    <row r="4223" spans="1:8">
      <c r="A4223" s="46" t="s">
        <v>25790</v>
      </c>
      <c r="B4223" s="46" t="s">
        <v>555</v>
      </c>
      <c r="C4223" s="46" t="s">
        <v>0</v>
      </c>
      <c r="D4223" s="46" t="s">
        <v>555</v>
      </c>
      <c r="E4223" s="46" t="s">
        <v>20435</v>
      </c>
      <c r="F4223" s="46" t="s">
        <v>21825</v>
      </c>
      <c r="G4223" s="46" t="s">
        <v>25807</v>
      </c>
      <c r="H4223" s="46" t="str">
        <f t="shared" si="65"/>
        <v>1438&gt;&gt;&gt;Main Campus&gt;&gt;&gt;Lahore&gt;&gt;&gt;Oncology</v>
      </c>
    </row>
    <row r="4224" spans="1:8">
      <c r="A4224" s="46" t="s">
        <v>25790</v>
      </c>
      <c r="B4224" s="46" t="s">
        <v>555</v>
      </c>
      <c r="C4224" s="46" t="s">
        <v>0</v>
      </c>
      <c r="D4224" s="46" t="s">
        <v>555</v>
      </c>
      <c r="E4224" s="46" t="s">
        <v>20435</v>
      </c>
      <c r="F4224" s="46" t="s">
        <v>21830</v>
      </c>
      <c r="G4224" s="46" t="s">
        <v>25808</v>
      </c>
      <c r="H4224" s="46" t="str">
        <f t="shared" si="65"/>
        <v>1422&gt;&gt;&gt;Main Campus&gt;&gt;&gt;Lahore&gt;&gt;&gt;Ophthalmology</v>
      </c>
    </row>
    <row r="4225" spans="1:8">
      <c r="A4225" s="46" t="s">
        <v>25790</v>
      </c>
      <c r="B4225" s="46" t="s">
        <v>555</v>
      </c>
      <c r="C4225" s="46" t="s">
        <v>0</v>
      </c>
      <c r="D4225" s="46" t="s">
        <v>555</v>
      </c>
      <c r="E4225" s="46" t="s">
        <v>20435</v>
      </c>
      <c r="F4225" s="46" t="s">
        <v>21826</v>
      </c>
      <c r="G4225" s="46" t="s">
        <v>25809</v>
      </c>
      <c r="H4225" s="46" t="str">
        <f t="shared" si="65"/>
        <v>1449&gt;&gt;&gt;Main Campus&gt;&gt;&gt;Lahore&gt;&gt;&gt;Oral &amp; Maxillofacial Surgery</v>
      </c>
    </row>
    <row r="4226" spans="1:8">
      <c r="A4226" s="46" t="s">
        <v>25790</v>
      </c>
      <c r="B4226" s="46" t="s">
        <v>555</v>
      </c>
      <c r="C4226" s="46" t="s">
        <v>0</v>
      </c>
      <c r="D4226" s="46" t="s">
        <v>555</v>
      </c>
      <c r="E4226" s="46" t="s">
        <v>20435</v>
      </c>
      <c r="F4226" s="46" t="s">
        <v>21821</v>
      </c>
      <c r="G4226" s="46" t="s">
        <v>25810</v>
      </c>
      <c r="H4226" s="46" t="str">
        <f t="shared" ref="H4226:H4289" si="66">CONCATENATE(G4226, "&gt;&gt;&gt;", C4226, "&gt;&gt;&gt;", E4226, "&gt;&gt;&gt;", F4226)</f>
        <v>1419&gt;&gt;&gt;Main Campus&gt;&gt;&gt;Lahore&gt;&gt;&gt;Orthopaedic Surgery</v>
      </c>
    </row>
    <row r="4227" spans="1:8">
      <c r="A4227" s="46" t="s">
        <v>25790</v>
      </c>
      <c r="B4227" s="46" t="s">
        <v>555</v>
      </c>
      <c r="C4227" s="46" t="s">
        <v>0</v>
      </c>
      <c r="D4227" s="46" t="s">
        <v>555</v>
      </c>
      <c r="E4227" s="46" t="s">
        <v>20435</v>
      </c>
      <c r="F4227" s="46" t="s">
        <v>21827</v>
      </c>
      <c r="G4227" s="46" t="s">
        <v>25811</v>
      </c>
      <c r="H4227" s="46" t="str">
        <f t="shared" si="66"/>
        <v>1431&gt;&gt;&gt;Main Campus&gt;&gt;&gt;Lahore&gt;&gt;&gt;Paediatric Medicine</v>
      </c>
    </row>
    <row r="4228" spans="1:8">
      <c r="A4228" s="46" t="s">
        <v>25790</v>
      </c>
      <c r="B4228" s="46" t="s">
        <v>555</v>
      </c>
      <c r="C4228" s="46" t="s">
        <v>0</v>
      </c>
      <c r="D4228" s="46" t="s">
        <v>555</v>
      </c>
      <c r="E4228" s="46" t="s">
        <v>20435</v>
      </c>
      <c r="F4228" s="46" t="s">
        <v>21823</v>
      </c>
      <c r="G4228" s="46" t="s">
        <v>25812</v>
      </c>
      <c r="H4228" s="46" t="str">
        <f t="shared" si="66"/>
        <v>1427&gt;&gt;&gt;Main Campus&gt;&gt;&gt;Lahore&gt;&gt;&gt;Paediatric Surgery</v>
      </c>
    </row>
    <row r="4229" spans="1:8">
      <c r="A4229" s="46" t="s">
        <v>25790</v>
      </c>
      <c r="B4229" s="46" t="s">
        <v>555</v>
      </c>
      <c r="C4229" s="46" t="s">
        <v>0</v>
      </c>
      <c r="D4229" s="46" t="s">
        <v>555</v>
      </c>
      <c r="E4229" s="46" t="s">
        <v>20435</v>
      </c>
      <c r="F4229" s="46" t="s">
        <v>21810</v>
      </c>
      <c r="G4229" s="46" t="s">
        <v>25813</v>
      </c>
      <c r="H4229" s="46" t="str">
        <f t="shared" si="66"/>
        <v>1443&gt;&gt;&gt;Main Campus&gt;&gt;&gt;Lahore&gt;&gt;&gt;Pathology</v>
      </c>
    </row>
    <row r="4230" spans="1:8">
      <c r="A4230" s="46" t="s">
        <v>25790</v>
      </c>
      <c r="B4230" s="46" t="s">
        <v>555</v>
      </c>
      <c r="C4230" s="46" t="s">
        <v>0</v>
      </c>
      <c r="D4230" s="46" t="s">
        <v>555</v>
      </c>
      <c r="E4230" s="46" t="s">
        <v>20435</v>
      </c>
      <c r="F4230" s="46" t="s">
        <v>20625</v>
      </c>
      <c r="G4230" s="46" t="s">
        <v>29972</v>
      </c>
      <c r="H4230" s="46" t="str">
        <f t="shared" si="66"/>
        <v>1447&gt;&gt;&gt;Main Campus&gt;&gt;&gt;Lahore&gt;&gt;&gt;Pharmacology</v>
      </c>
    </row>
    <row r="4231" spans="1:8">
      <c r="A4231" s="46" t="s">
        <v>25790</v>
      </c>
      <c r="B4231" s="46" t="s">
        <v>555</v>
      </c>
      <c r="C4231" s="46" t="s">
        <v>0</v>
      </c>
      <c r="D4231" s="46" t="s">
        <v>555</v>
      </c>
      <c r="E4231" s="46" t="s">
        <v>20435</v>
      </c>
      <c r="F4231" s="46" t="s">
        <v>21600</v>
      </c>
      <c r="G4231" s="46" t="s">
        <v>29973</v>
      </c>
      <c r="H4231" s="46" t="str">
        <f t="shared" si="66"/>
        <v>1444&gt;&gt;&gt;Main Campus&gt;&gt;&gt;Lahore&gt;&gt;&gt;Physiology</v>
      </c>
    </row>
    <row r="4232" spans="1:8">
      <c r="A4232" s="46" t="s">
        <v>25790</v>
      </c>
      <c r="B4232" s="46" t="s">
        <v>555</v>
      </c>
      <c r="C4232" s="46" t="s">
        <v>0</v>
      </c>
      <c r="D4232" s="46" t="s">
        <v>555</v>
      </c>
      <c r="E4232" s="46" t="s">
        <v>20435</v>
      </c>
      <c r="F4232" s="46" t="s">
        <v>21814</v>
      </c>
      <c r="G4232" s="46" t="s">
        <v>25814</v>
      </c>
      <c r="H4232" s="46" t="str">
        <f t="shared" si="66"/>
        <v>1437&gt;&gt;&gt;Main Campus&gt;&gt;&gt;Lahore&gt;&gt;&gt;Plastic Surgery</v>
      </c>
    </row>
    <row r="4233" spans="1:8">
      <c r="A4233" s="46" t="s">
        <v>25790</v>
      </c>
      <c r="B4233" s="46" t="s">
        <v>555</v>
      </c>
      <c r="C4233" s="46" t="s">
        <v>0</v>
      </c>
      <c r="D4233" s="46" t="s">
        <v>555</v>
      </c>
      <c r="E4233" s="46" t="s">
        <v>20435</v>
      </c>
      <c r="F4233" s="46" t="s">
        <v>21820</v>
      </c>
      <c r="G4233" s="46" t="s">
        <v>25815</v>
      </c>
      <c r="H4233" s="46" t="str">
        <f t="shared" si="66"/>
        <v>1435&gt;&gt;&gt;Main Campus&gt;&gt;&gt;Lahore&gt;&gt;&gt;Psychiatry &amp; Behavioral Sciences</v>
      </c>
    </row>
    <row r="4234" spans="1:8">
      <c r="A4234" s="46" t="s">
        <v>25790</v>
      </c>
      <c r="B4234" s="46" t="s">
        <v>555</v>
      </c>
      <c r="C4234" s="46" t="s">
        <v>0</v>
      </c>
      <c r="D4234" s="46" t="s">
        <v>555</v>
      </c>
      <c r="E4234" s="46" t="s">
        <v>20435</v>
      </c>
      <c r="F4234" s="46" t="s">
        <v>29974</v>
      </c>
      <c r="G4234" s="46" t="s">
        <v>29975</v>
      </c>
      <c r="H4234" s="46" t="str">
        <f t="shared" si="66"/>
        <v>1439&gt;&gt;&gt;Main Campus&gt;&gt;&gt;Lahore&gt;&gt;&gt;Radiology</v>
      </c>
    </row>
    <row r="4235" spans="1:8">
      <c r="A4235" s="46" t="s">
        <v>25790</v>
      </c>
      <c r="B4235" s="46" t="s">
        <v>555</v>
      </c>
      <c r="C4235" s="46" t="s">
        <v>0</v>
      </c>
      <c r="D4235" s="46" t="s">
        <v>555</v>
      </c>
      <c r="E4235" s="46" t="s">
        <v>20435</v>
      </c>
      <c r="F4235" s="46" t="s">
        <v>20906</v>
      </c>
      <c r="G4235" s="46" t="s">
        <v>25816</v>
      </c>
      <c r="H4235" s="46" t="str">
        <f t="shared" si="66"/>
        <v>1423&gt;&gt;&gt;Main Campus&gt;&gt;&gt;Lahore&gt;&gt;&gt;Surgery</v>
      </c>
    </row>
    <row r="4236" spans="1:8">
      <c r="A4236" s="46" t="s">
        <v>25790</v>
      </c>
      <c r="B4236" s="46" t="s">
        <v>555</v>
      </c>
      <c r="C4236" s="46" t="s">
        <v>0</v>
      </c>
      <c r="D4236" s="46" t="s">
        <v>555</v>
      </c>
      <c r="E4236" s="46" t="s">
        <v>20435</v>
      </c>
      <c r="F4236" s="46" t="s">
        <v>21520</v>
      </c>
      <c r="G4236" s="46" t="s">
        <v>25817</v>
      </c>
      <c r="H4236" s="46" t="str">
        <f t="shared" si="66"/>
        <v>1430&gt;&gt;&gt;Main Campus&gt;&gt;&gt;Lahore&gt;&gt;&gt;Thoracic Surgery</v>
      </c>
    </row>
    <row r="4237" spans="1:8">
      <c r="A4237" s="46" t="s">
        <v>25790</v>
      </c>
      <c r="B4237" s="46" t="s">
        <v>555</v>
      </c>
      <c r="C4237" s="46" t="s">
        <v>0</v>
      </c>
      <c r="D4237" s="46" t="s">
        <v>555</v>
      </c>
      <c r="E4237" s="46" t="s">
        <v>20435</v>
      </c>
      <c r="F4237" s="46" t="s">
        <v>21829</v>
      </c>
      <c r="G4237" s="46" t="s">
        <v>25818</v>
      </c>
      <c r="H4237" s="46" t="str">
        <f t="shared" si="66"/>
        <v>1425&gt;&gt;&gt;Main Campus&gt;&gt;&gt;Lahore&gt;&gt;&gt;Urology</v>
      </c>
    </row>
    <row r="4238" spans="1:8">
      <c r="A4238" s="46" t="s">
        <v>25819</v>
      </c>
      <c r="B4238" s="46" t="s">
        <v>556</v>
      </c>
      <c r="C4238" s="46" t="s">
        <v>0</v>
      </c>
      <c r="D4238" s="46" t="s">
        <v>20791</v>
      </c>
      <c r="E4238" s="46" t="s">
        <v>20435</v>
      </c>
      <c r="F4238" s="46" t="s">
        <v>22972</v>
      </c>
      <c r="G4238" s="46" t="s">
        <v>25820</v>
      </c>
      <c r="H4238" s="46" t="str">
        <f t="shared" si="66"/>
        <v>1354&gt;&gt;&gt;Main Campus&gt;&gt;&gt;Lahore&gt;&gt;&gt;Accounting &amp; Finance</v>
      </c>
    </row>
    <row r="4239" spans="1:8">
      <c r="A4239" s="46" t="s">
        <v>25819</v>
      </c>
      <c r="B4239" s="46" t="s">
        <v>556</v>
      </c>
      <c r="C4239" s="46" t="s">
        <v>0</v>
      </c>
      <c r="D4239" s="46" t="s">
        <v>20791</v>
      </c>
      <c r="E4239" s="46" t="s">
        <v>20435</v>
      </c>
      <c r="F4239" s="46" t="s">
        <v>20879</v>
      </c>
      <c r="G4239" s="46" t="s">
        <v>25821</v>
      </c>
      <c r="H4239" s="46" t="str">
        <f t="shared" si="66"/>
        <v>3110&gt;&gt;&gt;Main Campus&gt;&gt;&gt;Lahore&gt;&gt;&gt;BioChemistry</v>
      </c>
    </row>
    <row r="4240" spans="1:8">
      <c r="A4240" s="46" t="s">
        <v>25819</v>
      </c>
      <c r="B4240" s="46" t="s">
        <v>556</v>
      </c>
      <c r="C4240" s="46" t="s">
        <v>0</v>
      </c>
      <c r="D4240" s="46" t="s">
        <v>20791</v>
      </c>
      <c r="E4240" s="46" t="s">
        <v>20435</v>
      </c>
      <c r="F4240" s="46" t="s">
        <v>20871</v>
      </c>
      <c r="G4240" s="46" t="s">
        <v>29976</v>
      </c>
      <c r="H4240" s="46" t="str">
        <f t="shared" si="66"/>
        <v>3107&gt;&gt;&gt;Main Campus&gt;&gt;&gt;Lahore&gt;&gt;&gt;Biotechnology</v>
      </c>
    </row>
    <row r="4241" spans="1:8">
      <c r="A4241" s="46" t="s">
        <v>25819</v>
      </c>
      <c r="B4241" s="46" t="s">
        <v>556</v>
      </c>
      <c r="C4241" s="46" t="s">
        <v>0</v>
      </c>
      <c r="D4241" s="46" t="s">
        <v>20791</v>
      </c>
      <c r="E4241" s="46" t="s">
        <v>20435</v>
      </c>
      <c r="F4241" s="46" t="s">
        <v>20893</v>
      </c>
      <c r="G4241" s="46" t="s">
        <v>29977</v>
      </c>
      <c r="H4241" s="46" t="str">
        <f t="shared" si="66"/>
        <v>3112&gt;&gt;&gt;Main Campus&gt;&gt;&gt;Lahore&gt;&gt;&gt;Botany</v>
      </c>
    </row>
    <row r="4242" spans="1:8">
      <c r="A4242" s="46" t="s">
        <v>25819</v>
      </c>
      <c r="B4242" s="46" t="s">
        <v>556</v>
      </c>
      <c r="C4242" s="46" t="s">
        <v>0</v>
      </c>
      <c r="D4242" s="46" t="s">
        <v>20791</v>
      </c>
      <c r="E4242" s="46" t="s">
        <v>20435</v>
      </c>
      <c r="F4242" s="46" t="s">
        <v>21269</v>
      </c>
      <c r="G4242" s="46" t="s">
        <v>29978</v>
      </c>
      <c r="H4242" s="46" t="str">
        <f t="shared" si="66"/>
        <v>3113&gt;&gt;&gt;Main Campus&gt;&gt;&gt;Lahore&gt;&gt;&gt;Business Studies</v>
      </c>
    </row>
    <row r="4243" spans="1:8">
      <c r="A4243" s="46" t="s">
        <v>25819</v>
      </c>
      <c r="B4243" s="46" t="s">
        <v>556</v>
      </c>
      <c r="C4243" s="46" t="s">
        <v>0</v>
      </c>
      <c r="D4243" s="46" t="s">
        <v>20791</v>
      </c>
      <c r="E4243" s="46" t="s">
        <v>20435</v>
      </c>
      <c r="F4243" s="46" t="s">
        <v>20830</v>
      </c>
      <c r="G4243" s="46" t="s">
        <v>29979</v>
      </c>
      <c r="H4243" s="46" t="str">
        <f t="shared" si="66"/>
        <v>3114&gt;&gt;&gt;Main Campus&gt;&gt;&gt;Lahore&gt;&gt;&gt;Chemistry</v>
      </c>
    </row>
    <row r="4244" spans="1:8">
      <c r="A4244" s="46" t="s">
        <v>25819</v>
      </c>
      <c r="B4244" s="46" t="s">
        <v>556</v>
      </c>
      <c r="C4244" s="46" t="s">
        <v>0</v>
      </c>
      <c r="D4244" s="46" t="s">
        <v>20791</v>
      </c>
      <c r="E4244" s="46" t="s">
        <v>20435</v>
      </c>
      <c r="F4244" s="46" t="s">
        <v>20729</v>
      </c>
      <c r="G4244" s="46" t="s">
        <v>29980</v>
      </c>
      <c r="H4244" s="46" t="str">
        <f t="shared" si="66"/>
        <v>3115&gt;&gt;&gt;Main Campus&gt;&gt;&gt;Lahore&gt;&gt;&gt;Computer Sciences</v>
      </c>
    </row>
    <row r="4245" spans="1:8">
      <c r="A4245" s="46" t="s">
        <v>25819</v>
      </c>
      <c r="B4245" s="46" t="s">
        <v>556</v>
      </c>
      <c r="C4245" s="46" t="s">
        <v>0</v>
      </c>
      <c r="D4245" s="46" t="s">
        <v>20791</v>
      </c>
      <c r="E4245" s="46" t="s">
        <v>20435</v>
      </c>
      <c r="F4245" s="46" t="s">
        <v>20838</v>
      </c>
      <c r="G4245" s="46" t="s">
        <v>29981</v>
      </c>
      <c r="H4245" s="46" t="str">
        <f t="shared" si="66"/>
        <v>3116&gt;&gt;&gt;Main Campus&gt;&gt;&gt;Lahore&gt;&gt;&gt;Economics</v>
      </c>
    </row>
    <row r="4246" spans="1:8">
      <c r="A4246" s="46" t="s">
        <v>25819</v>
      </c>
      <c r="B4246" s="46" t="s">
        <v>556</v>
      </c>
      <c r="C4246" s="46" t="s">
        <v>0</v>
      </c>
      <c r="D4246" s="46" t="s">
        <v>20791</v>
      </c>
      <c r="E4246" s="46" t="s">
        <v>20435</v>
      </c>
      <c r="F4246" s="46" t="s">
        <v>29982</v>
      </c>
      <c r="G4246" s="46" t="s">
        <v>29983</v>
      </c>
      <c r="H4246" s="46" t="str">
        <f t="shared" si="66"/>
        <v>28583&gt;&gt;&gt;Main Campus&gt;&gt;&gt;Lahore&gt;&gt;&gt;Education Department</v>
      </c>
    </row>
    <row r="4247" spans="1:8">
      <c r="A4247" s="46" t="s">
        <v>25819</v>
      </c>
      <c r="B4247" s="46" t="s">
        <v>556</v>
      </c>
      <c r="C4247" s="46" t="s">
        <v>0</v>
      </c>
      <c r="D4247" s="46" t="s">
        <v>20791</v>
      </c>
      <c r="E4247" s="46" t="s">
        <v>20435</v>
      </c>
      <c r="F4247" s="46" t="s">
        <v>21867</v>
      </c>
      <c r="G4247" s="46" t="s">
        <v>25822</v>
      </c>
      <c r="H4247" s="46" t="str">
        <f t="shared" si="66"/>
        <v>3120&gt;&gt;&gt;Main Campus&gt;&gt;&gt;Lahore&gt;&gt;&gt;English Language &amp; Linguistics</v>
      </c>
    </row>
    <row r="4248" spans="1:8">
      <c r="A4248" s="46" t="s">
        <v>25819</v>
      </c>
      <c r="B4248" s="46" t="s">
        <v>556</v>
      </c>
      <c r="C4248" s="46" t="s">
        <v>0</v>
      </c>
      <c r="D4248" s="46" t="s">
        <v>20791</v>
      </c>
      <c r="E4248" s="46" t="s">
        <v>20435</v>
      </c>
      <c r="F4248" s="46" t="s">
        <v>22807</v>
      </c>
      <c r="G4248" s="46" t="s">
        <v>25823</v>
      </c>
      <c r="H4248" s="46" t="str">
        <f t="shared" si="66"/>
        <v>5345&gt;&gt;&gt;Main Campus&gt;&gt;&gt;Lahore&gt;&gt;&gt;English Language Teaching</v>
      </c>
    </row>
    <row r="4249" spans="1:8">
      <c r="A4249" s="46" t="s">
        <v>25819</v>
      </c>
      <c r="B4249" s="46" t="s">
        <v>556</v>
      </c>
      <c r="C4249" s="46" t="s">
        <v>0</v>
      </c>
      <c r="D4249" s="46" t="s">
        <v>20791</v>
      </c>
      <c r="E4249" s="46" t="s">
        <v>20435</v>
      </c>
      <c r="F4249" s="46" t="s">
        <v>20661</v>
      </c>
      <c r="G4249" s="46" t="s">
        <v>29984</v>
      </c>
      <c r="H4249" s="46" t="str">
        <f t="shared" si="66"/>
        <v>3118&gt;&gt;&gt;Main Campus&gt;&gt;&gt;Lahore&gt;&gt;&gt;English Literature</v>
      </c>
    </row>
    <row r="4250" spans="1:8">
      <c r="A4250" s="46" t="s">
        <v>25819</v>
      </c>
      <c r="B4250" s="46" t="s">
        <v>556</v>
      </c>
      <c r="C4250" s="46" t="s">
        <v>0</v>
      </c>
      <c r="D4250" s="46" t="s">
        <v>20791</v>
      </c>
      <c r="E4250" s="46" t="s">
        <v>20435</v>
      </c>
      <c r="F4250" s="46" t="s">
        <v>20783</v>
      </c>
      <c r="G4250" s="46" t="s">
        <v>29985</v>
      </c>
      <c r="H4250" s="46" t="str">
        <f t="shared" si="66"/>
        <v>3109&gt;&gt;&gt;Main Campus&gt;&gt;&gt;Lahore&gt;&gt;&gt;Environmental Sciences</v>
      </c>
    </row>
    <row r="4251" spans="1:8">
      <c r="A4251" s="46" t="s">
        <v>25819</v>
      </c>
      <c r="B4251" s="46" t="s">
        <v>556</v>
      </c>
      <c r="C4251" s="46" t="s">
        <v>0</v>
      </c>
      <c r="D4251" s="46" t="s">
        <v>20791</v>
      </c>
      <c r="E4251" s="46" t="s">
        <v>20435</v>
      </c>
      <c r="F4251" s="46" t="s">
        <v>21284</v>
      </c>
      <c r="G4251" s="46" t="s">
        <v>29986</v>
      </c>
      <c r="H4251" s="46" t="str">
        <f t="shared" si="66"/>
        <v>3122&gt;&gt;&gt;Main Campus&gt;&gt;&gt;Lahore&gt;&gt;&gt;Fine Arts</v>
      </c>
    </row>
    <row r="4252" spans="1:8">
      <c r="A4252" s="46" t="s">
        <v>25819</v>
      </c>
      <c r="B4252" s="46" t="s">
        <v>556</v>
      </c>
      <c r="C4252" s="46" t="s">
        <v>0</v>
      </c>
      <c r="D4252" s="46" t="s">
        <v>20791</v>
      </c>
      <c r="E4252" s="46" t="s">
        <v>20435</v>
      </c>
      <c r="F4252" s="46" t="s">
        <v>21757</v>
      </c>
      <c r="G4252" s="46" t="s">
        <v>25824</v>
      </c>
      <c r="H4252" s="46" t="str">
        <f t="shared" si="66"/>
        <v>3123&gt;&gt;&gt;Main Campus&gt;&gt;&gt;Lahore&gt;&gt;&gt;Food Sciences and Human Nutrition</v>
      </c>
    </row>
    <row r="4253" spans="1:8">
      <c r="A4253" s="46" t="s">
        <v>25819</v>
      </c>
      <c r="B4253" s="46" t="s">
        <v>556</v>
      </c>
      <c r="C4253" s="46" t="s">
        <v>0</v>
      </c>
      <c r="D4253" s="46" t="s">
        <v>20791</v>
      </c>
      <c r="E4253" s="46" t="s">
        <v>20435</v>
      </c>
      <c r="F4253" s="46" t="s">
        <v>20790</v>
      </c>
      <c r="G4253" s="46" t="s">
        <v>29987</v>
      </c>
      <c r="H4253" s="46" t="str">
        <f t="shared" si="66"/>
        <v>10375&gt;&gt;&gt;Main Campus&gt;&gt;&gt;Lahore&gt;&gt;&gt;French</v>
      </c>
    </row>
    <row r="4254" spans="1:8">
      <c r="A4254" s="46" t="s">
        <v>25819</v>
      </c>
      <c r="B4254" s="46" t="s">
        <v>556</v>
      </c>
      <c r="C4254" s="46" t="s">
        <v>0</v>
      </c>
      <c r="D4254" s="46" t="s">
        <v>20791</v>
      </c>
      <c r="E4254" s="46" t="s">
        <v>20435</v>
      </c>
      <c r="F4254" s="46" t="s">
        <v>20848</v>
      </c>
      <c r="G4254" s="46" t="s">
        <v>29988</v>
      </c>
      <c r="H4254" s="46" t="str">
        <f t="shared" si="66"/>
        <v>3124&gt;&gt;&gt;Main Campus&gt;&gt;&gt;Lahore&gt;&gt;&gt;Geography</v>
      </c>
    </row>
    <row r="4255" spans="1:8">
      <c r="A4255" s="46" t="s">
        <v>25819</v>
      </c>
      <c r="B4255" s="46" t="s">
        <v>556</v>
      </c>
      <c r="C4255" s="46" t="s">
        <v>0</v>
      </c>
      <c r="D4255" s="46" t="s">
        <v>20791</v>
      </c>
      <c r="E4255" s="46" t="s">
        <v>20435</v>
      </c>
      <c r="F4255" s="46" t="s">
        <v>20903</v>
      </c>
      <c r="G4255" s="46" t="s">
        <v>29989</v>
      </c>
      <c r="H4255" s="46" t="str">
        <f t="shared" si="66"/>
        <v>3125&gt;&gt;&gt;Main Campus&gt;&gt;&gt;Lahore&gt;&gt;&gt;International Relations</v>
      </c>
    </row>
    <row r="4256" spans="1:8">
      <c r="A4256" s="46" t="s">
        <v>25819</v>
      </c>
      <c r="B4256" s="46" t="s">
        <v>556</v>
      </c>
      <c r="C4256" s="46" t="s">
        <v>0</v>
      </c>
      <c r="D4256" s="46" t="s">
        <v>20791</v>
      </c>
      <c r="E4256" s="46" t="s">
        <v>20435</v>
      </c>
      <c r="F4256" s="46" t="s">
        <v>27420</v>
      </c>
      <c r="G4256" s="46" t="s">
        <v>29990</v>
      </c>
      <c r="H4256" s="46" t="str">
        <f t="shared" si="66"/>
        <v>4844&gt;&gt;&gt;Main Campus&gt;&gt;&gt;Lahore&gt;&gt;&gt;Law</v>
      </c>
    </row>
    <row r="4257" spans="1:8">
      <c r="A4257" s="46" t="s">
        <v>25819</v>
      </c>
      <c r="B4257" s="46" t="s">
        <v>556</v>
      </c>
      <c r="C4257" s="46" t="s">
        <v>0</v>
      </c>
      <c r="D4257" s="46" t="s">
        <v>20791</v>
      </c>
      <c r="E4257" s="46" t="s">
        <v>20435</v>
      </c>
      <c r="F4257" s="46" t="s">
        <v>20958</v>
      </c>
      <c r="G4257" s="46" t="s">
        <v>29991</v>
      </c>
      <c r="H4257" s="46" t="str">
        <f t="shared" si="66"/>
        <v>10373&gt;&gt;&gt;Main Campus&gt;&gt;&gt;Lahore&gt;&gt;&gt;Mass Communication</v>
      </c>
    </row>
    <row r="4258" spans="1:8">
      <c r="A4258" s="46" t="s">
        <v>25819</v>
      </c>
      <c r="B4258" s="46" t="s">
        <v>556</v>
      </c>
      <c r="C4258" s="46" t="s">
        <v>0</v>
      </c>
      <c r="D4258" s="46" t="s">
        <v>20791</v>
      </c>
      <c r="E4258" s="46" t="s">
        <v>20435</v>
      </c>
      <c r="F4258" s="46" t="s">
        <v>20688</v>
      </c>
      <c r="G4258" s="46" t="s">
        <v>29992</v>
      </c>
      <c r="H4258" s="46" t="str">
        <f t="shared" si="66"/>
        <v>3126&gt;&gt;&gt;Main Campus&gt;&gt;&gt;Lahore&gt;&gt;&gt;Mathematics</v>
      </c>
    </row>
    <row r="4259" spans="1:8">
      <c r="A4259" s="46" t="s">
        <v>25819</v>
      </c>
      <c r="B4259" s="46" t="s">
        <v>556</v>
      </c>
      <c r="C4259" s="46" t="s">
        <v>0</v>
      </c>
      <c r="D4259" s="46" t="s">
        <v>20791</v>
      </c>
      <c r="E4259" s="46" t="s">
        <v>20435</v>
      </c>
      <c r="F4259" s="46" t="s">
        <v>21251</v>
      </c>
      <c r="G4259" s="46" t="s">
        <v>29993</v>
      </c>
      <c r="H4259" s="46" t="str">
        <f t="shared" si="66"/>
        <v>3127&gt;&gt;&gt;Main Campus&gt;&gt;&gt;Lahore&gt;&gt;&gt;Media Studies</v>
      </c>
    </row>
    <row r="4260" spans="1:8">
      <c r="A4260" s="46" t="s">
        <v>25819</v>
      </c>
      <c r="B4260" s="46" t="s">
        <v>556</v>
      </c>
      <c r="C4260" s="46" t="s">
        <v>0</v>
      </c>
      <c r="D4260" s="46" t="s">
        <v>20791</v>
      </c>
      <c r="E4260" s="46" t="s">
        <v>20435</v>
      </c>
      <c r="F4260" s="46" t="s">
        <v>20859</v>
      </c>
      <c r="G4260" s="46" t="s">
        <v>29994</v>
      </c>
      <c r="H4260" s="46" t="str">
        <f t="shared" si="66"/>
        <v>3128&gt;&gt;&gt;Main Campus&gt;&gt;&gt;Lahore&gt;&gt;&gt;Physics</v>
      </c>
    </row>
    <row r="4261" spans="1:8">
      <c r="A4261" s="46" t="s">
        <v>25819</v>
      </c>
      <c r="B4261" s="46" t="s">
        <v>556</v>
      </c>
      <c r="C4261" s="46" t="s">
        <v>0</v>
      </c>
      <c r="D4261" s="46" t="s">
        <v>20791</v>
      </c>
      <c r="E4261" s="46" t="s">
        <v>20435</v>
      </c>
      <c r="F4261" s="46" t="s">
        <v>27161</v>
      </c>
      <c r="G4261" s="46" t="s">
        <v>29995</v>
      </c>
      <c r="H4261" s="46" t="str">
        <f t="shared" si="66"/>
        <v>3129&gt;&gt;&gt;Main Campus&gt;&gt;&gt;Lahore&gt;&gt;&gt;Political Science</v>
      </c>
    </row>
    <row r="4262" spans="1:8">
      <c r="A4262" s="46" t="s">
        <v>25819</v>
      </c>
      <c r="B4262" s="46" t="s">
        <v>556</v>
      </c>
      <c r="C4262" s="46" t="s">
        <v>0</v>
      </c>
      <c r="D4262" s="46" t="s">
        <v>20791</v>
      </c>
      <c r="E4262" s="46" t="s">
        <v>20435</v>
      </c>
      <c r="F4262" s="46" t="s">
        <v>20822</v>
      </c>
      <c r="G4262" s="46" t="s">
        <v>29996</v>
      </c>
      <c r="H4262" s="46" t="str">
        <f t="shared" si="66"/>
        <v>4840&gt;&gt;&gt;Main Campus&gt;&gt;&gt;Lahore&gt;&gt;&gt;Psychology</v>
      </c>
    </row>
    <row r="4263" spans="1:8">
      <c r="A4263" s="46" t="s">
        <v>25819</v>
      </c>
      <c r="B4263" s="46" t="s">
        <v>556</v>
      </c>
      <c r="C4263" s="46" t="s">
        <v>0</v>
      </c>
      <c r="D4263" s="46" t="s">
        <v>20791</v>
      </c>
      <c r="E4263" s="46" t="s">
        <v>20435</v>
      </c>
      <c r="F4263" s="46" t="s">
        <v>21425</v>
      </c>
      <c r="G4263" s="46" t="s">
        <v>29997</v>
      </c>
      <c r="H4263" s="46" t="str">
        <f t="shared" si="66"/>
        <v>10374&gt;&gt;&gt;Main Campus&gt;&gt;&gt;Lahore&gt;&gt;&gt;Science Education</v>
      </c>
    </row>
    <row r="4264" spans="1:8">
      <c r="A4264" s="46" t="s">
        <v>25819</v>
      </c>
      <c r="B4264" s="46" t="s">
        <v>556</v>
      </c>
      <c r="C4264" s="46" t="s">
        <v>0</v>
      </c>
      <c r="D4264" s="46" t="s">
        <v>20791</v>
      </c>
      <c r="E4264" s="46" t="s">
        <v>20435</v>
      </c>
      <c r="F4264" s="46" t="s">
        <v>20815</v>
      </c>
      <c r="G4264" s="46" t="s">
        <v>29998</v>
      </c>
      <c r="H4264" s="46" t="str">
        <f t="shared" si="66"/>
        <v>4841&gt;&gt;&gt;Main Campus&gt;&gt;&gt;Lahore&gt;&gt;&gt;Statistics</v>
      </c>
    </row>
    <row r="4265" spans="1:8">
      <c r="A4265" s="46" t="s">
        <v>25819</v>
      </c>
      <c r="B4265" s="46" t="s">
        <v>556</v>
      </c>
      <c r="C4265" s="46" t="s">
        <v>0</v>
      </c>
      <c r="D4265" s="46" t="s">
        <v>20791</v>
      </c>
      <c r="E4265" s="46" t="s">
        <v>20435</v>
      </c>
      <c r="F4265" s="46" t="s">
        <v>20705</v>
      </c>
      <c r="G4265" s="46" t="s">
        <v>29999</v>
      </c>
      <c r="H4265" s="46" t="str">
        <f t="shared" si="66"/>
        <v>4842&gt;&gt;&gt;Main Campus&gt;&gt;&gt;Lahore&gt;&gt;&gt;Urdu</v>
      </c>
    </row>
    <row r="4266" spans="1:8">
      <c r="A4266" s="46" t="s">
        <v>25819</v>
      </c>
      <c r="B4266" s="46" t="s">
        <v>556</v>
      </c>
      <c r="C4266" s="46" t="s">
        <v>0</v>
      </c>
      <c r="D4266" s="46" t="s">
        <v>20791</v>
      </c>
      <c r="E4266" s="46" t="s">
        <v>20435</v>
      </c>
      <c r="F4266" s="46" t="s">
        <v>27217</v>
      </c>
      <c r="G4266" s="46" t="s">
        <v>30000</v>
      </c>
      <c r="H4266" s="46" t="str">
        <f t="shared" si="66"/>
        <v>4843&gt;&gt;&gt;Main Campus&gt;&gt;&gt;Lahore&gt;&gt;&gt;Zoology</v>
      </c>
    </row>
    <row r="4267" spans="1:8">
      <c r="A4267" s="46" t="s">
        <v>25825</v>
      </c>
      <c r="B4267" s="46" t="s">
        <v>559</v>
      </c>
      <c r="C4267" s="46" t="s">
        <v>0</v>
      </c>
      <c r="D4267" s="46" t="s">
        <v>0</v>
      </c>
      <c r="E4267" s="46" t="s">
        <v>20435</v>
      </c>
      <c r="F4267" s="46" t="s">
        <v>20885</v>
      </c>
      <c r="G4267" s="46" t="s">
        <v>25826</v>
      </c>
      <c r="H4267" s="46" t="str">
        <f t="shared" si="66"/>
        <v>3552&gt;&gt;&gt;Main Campus&gt;&gt;&gt;Lahore&gt;&gt;&gt;Arabic</v>
      </c>
    </row>
    <row r="4268" spans="1:8">
      <c r="A4268" s="46" t="s">
        <v>25825</v>
      </c>
      <c r="B4268" s="46" t="s">
        <v>559</v>
      </c>
      <c r="C4268" s="46" t="s">
        <v>0</v>
      </c>
      <c r="D4268" s="46" t="s">
        <v>0</v>
      </c>
      <c r="E4268" s="46" t="s">
        <v>20435</v>
      </c>
      <c r="F4268" s="46" t="s">
        <v>27629</v>
      </c>
      <c r="G4268" s="46" t="s">
        <v>30001</v>
      </c>
      <c r="H4268" s="46" t="str">
        <f t="shared" si="66"/>
        <v>5261&gt;&gt;&gt;Main Campus&gt;&gt;&gt;Lahore&gt;&gt;&gt;Arts</v>
      </c>
    </row>
    <row r="4269" spans="1:8">
      <c r="A4269" s="46" t="s">
        <v>25825</v>
      </c>
      <c r="B4269" s="46" t="s">
        <v>559</v>
      </c>
      <c r="C4269" s="46" t="s">
        <v>0</v>
      </c>
      <c r="D4269" s="46" t="s">
        <v>0</v>
      </c>
      <c r="E4269" s="46" t="s">
        <v>20435</v>
      </c>
      <c r="F4269" s="46" t="s">
        <v>20871</v>
      </c>
      <c r="G4269" s="46" t="s">
        <v>30002</v>
      </c>
      <c r="H4269" s="46" t="str">
        <f t="shared" si="66"/>
        <v>3099&gt;&gt;&gt;Main Campus&gt;&gt;&gt;Lahore&gt;&gt;&gt;Biotechnology</v>
      </c>
    </row>
    <row r="4270" spans="1:8">
      <c r="A4270" s="46" t="s">
        <v>25825</v>
      </c>
      <c r="B4270" s="46" t="s">
        <v>559</v>
      </c>
      <c r="C4270" s="46" t="s">
        <v>0</v>
      </c>
      <c r="D4270" s="46" t="s">
        <v>0</v>
      </c>
      <c r="E4270" s="46" t="s">
        <v>20435</v>
      </c>
      <c r="F4270" s="46" t="s">
        <v>20893</v>
      </c>
      <c r="G4270" s="46" t="s">
        <v>30003</v>
      </c>
      <c r="H4270" s="46" t="str">
        <f t="shared" si="66"/>
        <v>2968&gt;&gt;&gt;Main Campus&gt;&gt;&gt;Lahore&gt;&gt;&gt;Botany</v>
      </c>
    </row>
    <row r="4271" spans="1:8">
      <c r="A4271" s="46" t="s">
        <v>25825</v>
      </c>
      <c r="B4271" s="46" t="s">
        <v>559</v>
      </c>
      <c r="C4271" s="46" t="s">
        <v>0</v>
      </c>
      <c r="D4271" s="46" t="s">
        <v>0</v>
      </c>
      <c r="E4271" s="46" t="s">
        <v>20435</v>
      </c>
      <c r="F4271" s="46" t="s">
        <v>20830</v>
      </c>
      <c r="G4271" s="46" t="s">
        <v>30004</v>
      </c>
      <c r="H4271" s="46" t="str">
        <f t="shared" si="66"/>
        <v>2969&gt;&gt;&gt;Main Campus&gt;&gt;&gt;Lahore&gt;&gt;&gt;Chemistry</v>
      </c>
    </row>
    <row r="4272" spans="1:8">
      <c r="A4272" s="46" t="s">
        <v>25825</v>
      </c>
      <c r="B4272" s="46" t="s">
        <v>559</v>
      </c>
      <c r="C4272" s="46" t="s">
        <v>0</v>
      </c>
      <c r="D4272" s="46" t="s">
        <v>0</v>
      </c>
      <c r="E4272" s="46" t="s">
        <v>20435</v>
      </c>
      <c r="F4272" s="46" t="s">
        <v>21756</v>
      </c>
      <c r="G4272" s="46" t="s">
        <v>25827</v>
      </c>
      <c r="H4272" s="46" t="str">
        <f t="shared" si="66"/>
        <v>3591&gt;&gt;&gt;Main Campus&gt;&gt;&gt;Lahore&gt;&gt;&gt;City and Regional Planning</v>
      </c>
    </row>
    <row r="4273" spans="1:8">
      <c r="A4273" s="46" t="s">
        <v>25825</v>
      </c>
      <c r="B4273" s="46" t="s">
        <v>559</v>
      </c>
      <c r="C4273" s="46" t="s">
        <v>0</v>
      </c>
      <c r="D4273" s="46" t="s">
        <v>0</v>
      </c>
      <c r="E4273" s="46" t="s">
        <v>20435</v>
      </c>
      <c r="F4273" s="46" t="s">
        <v>20840</v>
      </c>
      <c r="G4273" s="46" t="s">
        <v>30005</v>
      </c>
      <c r="H4273" s="46" t="str">
        <f t="shared" si="66"/>
        <v>2971&gt;&gt;&gt;Main Campus&gt;&gt;&gt;Lahore&gt;&gt;&gt;Computer Science</v>
      </c>
    </row>
    <row r="4274" spans="1:8">
      <c r="A4274" s="46" t="s">
        <v>25825</v>
      </c>
      <c r="B4274" s="46" t="s">
        <v>559</v>
      </c>
      <c r="C4274" s="46" t="s">
        <v>0</v>
      </c>
      <c r="D4274" s="46" t="s">
        <v>0</v>
      </c>
      <c r="E4274" s="46" t="s">
        <v>20435</v>
      </c>
      <c r="F4274" s="46" t="s">
        <v>21221</v>
      </c>
      <c r="G4274" s="46" t="s">
        <v>30006</v>
      </c>
      <c r="H4274" s="46" t="str">
        <f t="shared" si="66"/>
        <v>15785&gt;&gt;&gt;Main Campus&gt;&gt;&gt;Lahore&gt;&gt;&gt;Department of Electronics</v>
      </c>
    </row>
    <row r="4275" spans="1:8">
      <c r="A4275" s="46" t="s">
        <v>25825</v>
      </c>
      <c r="B4275" s="46" t="s">
        <v>559</v>
      </c>
      <c r="C4275" s="46" t="s">
        <v>0</v>
      </c>
      <c r="D4275" s="46" t="s">
        <v>0</v>
      </c>
      <c r="E4275" s="46" t="s">
        <v>20435</v>
      </c>
      <c r="F4275" s="46" t="s">
        <v>20838</v>
      </c>
      <c r="G4275" s="46" t="s">
        <v>30007</v>
      </c>
      <c r="H4275" s="46" t="str">
        <f t="shared" si="66"/>
        <v>2972&gt;&gt;&gt;Main Campus&gt;&gt;&gt;Lahore&gt;&gt;&gt;Economics</v>
      </c>
    </row>
    <row r="4276" spans="1:8">
      <c r="A4276" s="46" t="s">
        <v>25825</v>
      </c>
      <c r="B4276" s="46" t="s">
        <v>559</v>
      </c>
      <c r="C4276" s="46" t="s">
        <v>0</v>
      </c>
      <c r="D4276" s="46" t="s">
        <v>0</v>
      </c>
      <c r="E4276" s="46" t="s">
        <v>20435</v>
      </c>
      <c r="F4276" s="46" t="s">
        <v>20620</v>
      </c>
      <c r="G4276" s="46" t="s">
        <v>30008</v>
      </c>
      <c r="H4276" s="46" t="str">
        <f t="shared" si="66"/>
        <v>2973&gt;&gt;&gt;Main Campus&gt;&gt;&gt;Lahore&gt;&gt;&gt;Education</v>
      </c>
    </row>
    <row r="4277" spans="1:8">
      <c r="A4277" s="46" t="s">
        <v>25825</v>
      </c>
      <c r="B4277" s="46" t="s">
        <v>559</v>
      </c>
      <c r="C4277" s="46" t="s">
        <v>0</v>
      </c>
      <c r="D4277" s="46" t="s">
        <v>0</v>
      </c>
      <c r="E4277" s="46" t="s">
        <v>20435</v>
      </c>
      <c r="F4277" s="46" t="s">
        <v>20701</v>
      </c>
      <c r="G4277" s="46" t="s">
        <v>30009</v>
      </c>
      <c r="H4277" s="46" t="str">
        <f t="shared" si="66"/>
        <v>2974&gt;&gt;&gt;Main Campus&gt;&gt;&gt;Lahore&gt;&gt;&gt;Engineering</v>
      </c>
    </row>
    <row r="4278" spans="1:8">
      <c r="A4278" s="46" t="s">
        <v>25825</v>
      </c>
      <c r="B4278" s="46" t="s">
        <v>559</v>
      </c>
      <c r="C4278" s="46" t="s">
        <v>0</v>
      </c>
      <c r="D4278" s="46" t="s">
        <v>0</v>
      </c>
      <c r="E4278" s="46" t="s">
        <v>20435</v>
      </c>
      <c r="F4278" s="46" t="s">
        <v>20854</v>
      </c>
      <c r="G4278" s="46" t="s">
        <v>30010</v>
      </c>
      <c r="H4278" s="46" t="str">
        <f t="shared" si="66"/>
        <v>2975&gt;&gt;&gt;Main Campus&gt;&gt;&gt;Lahore&gt;&gt;&gt;English</v>
      </c>
    </row>
    <row r="4279" spans="1:8">
      <c r="A4279" s="46" t="s">
        <v>25825</v>
      </c>
      <c r="B4279" s="46" t="s">
        <v>559</v>
      </c>
      <c r="C4279" s="46" t="s">
        <v>0</v>
      </c>
      <c r="D4279" s="46" t="s">
        <v>0</v>
      </c>
      <c r="E4279" s="46" t="s">
        <v>20435</v>
      </c>
      <c r="F4279" s="46" t="s">
        <v>20678</v>
      </c>
      <c r="G4279" s="46" t="s">
        <v>30011</v>
      </c>
      <c r="H4279" s="46" t="str">
        <f t="shared" si="66"/>
        <v>3228&gt;&gt;&gt;Main Campus&gt;&gt;&gt;Lahore&gt;&gt;&gt;Environmental Science</v>
      </c>
    </row>
    <row r="4280" spans="1:8">
      <c r="A4280" s="46" t="s">
        <v>25825</v>
      </c>
      <c r="B4280" s="46" t="s">
        <v>559</v>
      </c>
      <c r="C4280" s="46" t="s">
        <v>0</v>
      </c>
      <c r="D4280" s="46" t="s">
        <v>0</v>
      </c>
      <c r="E4280" s="46" t="s">
        <v>20435</v>
      </c>
      <c r="F4280" s="46" t="s">
        <v>21284</v>
      </c>
      <c r="G4280" s="46" t="s">
        <v>30012</v>
      </c>
      <c r="H4280" s="46" t="str">
        <f t="shared" si="66"/>
        <v>2995&gt;&gt;&gt;Main Campus&gt;&gt;&gt;Lahore&gt;&gt;&gt;Fine Arts</v>
      </c>
    </row>
    <row r="4281" spans="1:8">
      <c r="A4281" s="46" t="s">
        <v>25825</v>
      </c>
      <c r="B4281" s="46" t="s">
        <v>559</v>
      </c>
      <c r="C4281" s="46" t="s">
        <v>0</v>
      </c>
      <c r="D4281" s="46" t="s">
        <v>0</v>
      </c>
      <c r="E4281" s="46" t="s">
        <v>20435</v>
      </c>
      <c r="F4281" s="46" t="s">
        <v>21849</v>
      </c>
      <c r="G4281" s="46" t="s">
        <v>25828</v>
      </c>
      <c r="H4281" s="46" t="str">
        <f t="shared" si="66"/>
        <v>3604&gt;&gt;&gt;Main Campus&gt;&gt;&gt;Lahore&gt;&gt;&gt;Gender and Development Studies</v>
      </c>
    </row>
    <row r="4282" spans="1:8">
      <c r="A4282" s="46" t="s">
        <v>25825</v>
      </c>
      <c r="B4282" s="46" t="s">
        <v>559</v>
      </c>
      <c r="C4282" s="46" t="s">
        <v>0</v>
      </c>
      <c r="D4282" s="46" t="s">
        <v>0</v>
      </c>
      <c r="E4282" s="46" t="s">
        <v>20435</v>
      </c>
      <c r="F4282" s="46" t="s">
        <v>20848</v>
      </c>
      <c r="G4282" s="46" t="s">
        <v>30013</v>
      </c>
      <c r="H4282" s="46" t="str">
        <f t="shared" si="66"/>
        <v>2976&gt;&gt;&gt;Main Campus&gt;&gt;&gt;Lahore&gt;&gt;&gt;Geography</v>
      </c>
    </row>
    <row r="4283" spans="1:8">
      <c r="A4283" s="46" t="s">
        <v>25825</v>
      </c>
      <c r="B4283" s="46" t="s">
        <v>559</v>
      </c>
      <c r="C4283" s="46" t="s">
        <v>0</v>
      </c>
      <c r="D4283" s="46" t="s">
        <v>0</v>
      </c>
      <c r="E4283" s="46" t="s">
        <v>20435</v>
      </c>
      <c r="F4283" s="46" t="s">
        <v>20851</v>
      </c>
      <c r="G4283" s="46" t="s">
        <v>30014</v>
      </c>
      <c r="H4283" s="46" t="str">
        <f t="shared" si="66"/>
        <v>3555&gt;&gt;&gt;Main Campus&gt;&gt;&gt;Lahore&gt;&gt;&gt;HEALTH AND PHYSICAL EDUCATION</v>
      </c>
    </row>
    <row r="4284" spans="1:8">
      <c r="A4284" s="46" t="s">
        <v>25825</v>
      </c>
      <c r="B4284" s="46" t="s">
        <v>559</v>
      </c>
      <c r="C4284" s="46" t="s">
        <v>0</v>
      </c>
      <c r="D4284" s="46" t="s">
        <v>0</v>
      </c>
      <c r="E4284" s="46" t="s">
        <v>20435</v>
      </c>
      <c r="F4284" s="46" t="s">
        <v>20836</v>
      </c>
      <c r="G4284" s="46" t="s">
        <v>30015</v>
      </c>
      <c r="H4284" s="46" t="str">
        <f t="shared" si="66"/>
        <v>2977&gt;&gt;&gt;Main Campus&gt;&gt;&gt;Lahore&gt;&gt;&gt;History</v>
      </c>
    </row>
    <row r="4285" spans="1:8">
      <c r="A4285" s="46" t="s">
        <v>25825</v>
      </c>
      <c r="B4285" s="46" t="s">
        <v>559</v>
      </c>
      <c r="C4285" s="46" t="s">
        <v>0</v>
      </c>
      <c r="D4285" s="46" t="s">
        <v>0</v>
      </c>
      <c r="E4285" s="46" t="s">
        <v>20435</v>
      </c>
      <c r="F4285" s="46" t="s">
        <v>27900</v>
      </c>
      <c r="G4285" s="46" t="s">
        <v>30016</v>
      </c>
      <c r="H4285" s="46" t="str">
        <f t="shared" si="66"/>
        <v>2978&gt;&gt;&gt;Main Campus&gt;&gt;&gt;Lahore&gt;&gt;&gt;Home Economics</v>
      </c>
    </row>
    <row r="4286" spans="1:8">
      <c r="A4286" s="46" t="s">
        <v>25825</v>
      </c>
      <c r="B4286" s="46" t="s">
        <v>559</v>
      </c>
      <c r="C4286" s="46" t="s">
        <v>0</v>
      </c>
      <c r="D4286" s="46" t="s">
        <v>0</v>
      </c>
      <c r="E4286" s="46" t="s">
        <v>20435</v>
      </c>
      <c r="F4286" s="46" t="s">
        <v>20903</v>
      </c>
      <c r="G4286" s="46" t="s">
        <v>30017</v>
      </c>
      <c r="H4286" s="46" t="str">
        <f t="shared" si="66"/>
        <v>2979&gt;&gt;&gt;Main Campus&gt;&gt;&gt;Lahore&gt;&gt;&gt;International Relations</v>
      </c>
    </row>
    <row r="4287" spans="1:8">
      <c r="A4287" s="46" t="s">
        <v>25825</v>
      </c>
      <c r="B4287" s="46" t="s">
        <v>559</v>
      </c>
      <c r="C4287" s="46" t="s">
        <v>0</v>
      </c>
      <c r="D4287" s="46" t="s">
        <v>0</v>
      </c>
      <c r="E4287" s="46" t="s">
        <v>20435</v>
      </c>
      <c r="F4287" s="46" t="s">
        <v>20850</v>
      </c>
      <c r="G4287" s="46" t="s">
        <v>30018</v>
      </c>
      <c r="H4287" s="46" t="str">
        <f t="shared" si="66"/>
        <v>2980&gt;&gt;&gt;Main Campus&gt;&gt;&gt;Lahore&gt;&gt;&gt;Islamic Studies</v>
      </c>
    </row>
    <row r="4288" spans="1:8">
      <c r="A4288" s="46" t="s">
        <v>25825</v>
      </c>
      <c r="B4288" s="46" t="s">
        <v>559</v>
      </c>
      <c r="C4288" s="46" t="s">
        <v>0</v>
      </c>
      <c r="D4288" s="46" t="s">
        <v>0</v>
      </c>
      <c r="E4288" s="46" t="s">
        <v>20435</v>
      </c>
      <c r="F4288" s="46" t="s">
        <v>16</v>
      </c>
      <c r="G4288" s="46" t="s">
        <v>30019</v>
      </c>
      <c r="H4288" s="46" t="str">
        <f t="shared" si="66"/>
        <v>3231&gt;&gt;&gt;Main Campus&gt;&gt;&gt;Lahore&gt;&gt;&gt;Management Science</v>
      </c>
    </row>
    <row r="4289" spans="1:8">
      <c r="A4289" s="46" t="s">
        <v>25825</v>
      </c>
      <c r="B4289" s="46" t="s">
        <v>559</v>
      </c>
      <c r="C4289" s="46" t="s">
        <v>0</v>
      </c>
      <c r="D4289" s="46" t="s">
        <v>0</v>
      </c>
      <c r="E4289" s="46" t="s">
        <v>20435</v>
      </c>
      <c r="F4289" s="46" t="s">
        <v>20958</v>
      </c>
      <c r="G4289" s="46" t="s">
        <v>30020</v>
      </c>
      <c r="H4289" s="46" t="str">
        <f t="shared" si="66"/>
        <v>2981&gt;&gt;&gt;Main Campus&gt;&gt;&gt;Lahore&gt;&gt;&gt;Mass Communication</v>
      </c>
    </row>
    <row r="4290" spans="1:8">
      <c r="A4290" s="46" t="s">
        <v>25825</v>
      </c>
      <c r="B4290" s="46" t="s">
        <v>559</v>
      </c>
      <c r="C4290" s="46" t="s">
        <v>0</v>
      </c>
      <c r="D4290" s="46" t="s">
        <v>0</v>
      </c>
      <c r="E4290" s="46" t="s">
        <v>20435</v>
      </c>
      <c r="F4290" s="46" t="s">
        <v>20688</v>
      </c>
      <c r="G4290" s="46" t="s">
        <v>30021</v>
      </c>
      <c r="H4290" s="46" t="str">
        <f t="shared" ref="H4290:H4353" si="67">CONCATENATE(G4290, "&gt;&gt;&gt;", C4290, "&gt;&gt;&gt;", E4290, "&gt;&gt;&gt;", F4290)</f>
        <v>2982&gt;&gt;&gt;Main Campus&gt;&gt;&gt;Lahore&gt;&gt;&gt;Mathematics</v>
      </c>
    </row>
    <row r="4291" spans="1:8">
      <c r="A4291" s="46" t="s">
        <v>25825</v>
      </c>
      <c r="B4291" s="46" t="s">
        <v>559</v>
      </c>
      <c r="C4291" s="46" t="s">
        <v>0</v>
      </c>
      <c r="D4291" s="46" t="s">
        <v>0</v>
      </c>
      <c r="E4291" s="46" t="s">
        <v>20435</v>
      </c>
      <c r="F4291" s="46" t="s">
        <v>21024</v>
      </c>
      <c r="G4291" s="46" t="s">
        <v>30022</v>
      </c>
      <c r="H4291" s="46" t="str">
        <f t="shared" si="67"/>
        <v>2983&gt;&gt;&gt;Main Campus&gt;&gt;&gt;Lahore&gt;&gt;&gt;Pakistan Studies</v>
      </c>
    </row>
    <row r="4292" spans="1:8">
      <c r="A4292" s="46" t="s">
        <v>25825</v>
      </c>
      <c r="B4292" s="46" t="s">
        <v>559</v>
      </c>
      <c r="C4292" s="46" t="s">
        <v>0</v>
      </c>
      <c r="D4292" s="46" t="s">
        <v>0</v>
      </c>
      <c r="E4292" s="46" t="s">
        <v>20435</v>
      </c>
      <c r="F4292" s="46" t="s">
        <v>21106</v>
      </c>
      <c r="G4292" s="46" t="s">
        <v>30023</v>
      </c>
      <c r="H4292" s="46" t="str">
        <f t="shared" si="67"/>
        <v>2996&gt;&gt;&gt;Main Campus&gt;&gt;&gt;Lahore&gt;&gt;&gt;Persian</v>
      </c>
    </row>
    <row r="4293" spans="1:8">
      <c r="A4293" s="46" t="s">
        <v>25825</v>
      </c>
      <c r="B4293" s="46" t="s">
        <v>559</v>
      </c>
      <c r="C4293" s="46" t="s">
        <v>0</v>
      </c>
      <c r="D4293" s="46" t="s">
        <v>0</v>
      </c>
      <c r="E4293" s="46" t="s">
        <v>20435</v>
      </c>
      <c r="F4293" s="46" t="s">
        <v>21203</v>
      </c>
      <c r="G4293" s="46" t="s">
        <v>30024</v>
      </c>
      <c r="H4293" s="46" t="str">
        <f t="shared" si="67"/>
        <v>3613&gt;&gt;&gt;Main Campus&gt;&gt;&gt;Lahore&gt;&gt;&gt;Pharmacy</v>
      </c>
    </row>
    <row r="4294" spans="1:8">
      <c r="A4294" s="46" t="s">
        <v>25825</v>
      </c>
      <c r="B4294" s="46" t="s">
        <v>559</v>
      </c>
      <c r="C4294" s="46" t="s">
        <v>0</v>
      </c>
      <c r="D4294" s="46" t="s">
        <v>0</v>
      </c>
      <c r="E4294" s="46" t="s">
        <v>20435</v>
      </c>
      <c r="F4294" s="46" t="s">
        <v>20797</v>
      </c>
      <c r="G4294" s="46" t="s">
        <v>30025</v>
      </c>
      <c r="H4294" s="46" t="str">
        <f t="shared" si="67"/>
        <v>53640&gt;&gt;&gt;Main Campus&gt;&gt;&gt;Lahore&gt;&gt;&gt;Physical Therapy</v>
      </c>
    </row>
    <row r="4295" spans="1:8">
      <c r="A4295" s="46" t="s">
        <v>25825</v>
      </c>
      <c r="B4295" s="46" t="s">
        <v>559</v>
      </c>
      <c r="C4295" s="46" t="s">
        <v>0</v>
      </c>
      <c r="D4295" s="46" t="s">
        <v>0</v>
      </c>
      <c r="E4295" s="46" t="s">
        <v>20435</v>
      </c>
      <c r="F4295" s="46" t="s">
        <v>20859</v>
      </c>
      <c r="G4295" s="46" t="s">
        <v>30026</v>
      </c>
      <c r="H4295" s="46" t="str">
        <f t="shared" si="67"/>
        <v>2987&gt;&gt;&gt;Main Campus&gt;&gt;&gt;Lahore&gt;&gt;&gt;Physics</v>
      </c>
    </row>
    <row r="4296" spans="1:8">
      <c r="A4296" s="46" t="s">
        <v>25825</v>
      </c>
      <c r="B4296" s="46" t="s">
        <v>559</v>
      </c>
      <c r="C4296" s="46" t="s">
        <v>0</v>
      </c>
      <c r="D4296" s="46" t="s">
        <v>0</v>
      </c>
      <c r="E4296" s="46" t="s">
        <v>20435</v>
      </c>
      <c r="F4296" s="46" t="s">
        <v>27161</v>
      </c>
      <c r="G4296" s="46" t="s">
        <v>30027</v>
      </c>
      <c r="H4296" s="46" t="str">
        <f t="shared" si="67"/>
        <v>2988&gt;&gt;&gt;Main Campus&gt;&gt;&gt;Lahore&gt;&gt;&gt;Political Science</v>
      </c>
    </row>
    <row r="4297" spans="1:8">
      <c r="A4297" s="46" t="s">
        <v>25825</v>
      </c>
      <c r="B4297" s="46" t="s">
        <v>559</v>
      </c>
      <c r="C4297" s="46" t="s">
        <v>0</v>
      </c>
      <c r="D4297" s="46" t="s">
        <v>0</v>
      </c>
      <c r="E4297" s="46" t="s">
        <v>20435</v>
      </c>
      <c r="F4297" s="46" t="s">
        <v>20822</v>
      </c>
      <c r="G4297" s="46" t="s">
        <v>30028</v>
      </c>
      <c r="H4297" s="46" t="str">
        <f t="shared" si="67"/>
        <v>2970&gt;&gt;&gt;Main Campus&gt;&gt;&gt;Lahore&gt;&gt;&gt;Psychology</v>
      </c>
    </row>
    <row r="4298" spans="1:8">
      <c r="A4298" s="46" t="s">
        <v>25825</v>
      </c>
      <c r="B4298" s="46" t="s">
        <v>559</v>
      </c>
      <c r="C4298" s="46" t="s">
        <v>0</v>
      </c>
      <c r="D4298" s="46" t="s">
        <v>0</v>
      </c>
      <c r="E4298" s="46" t="s">
        <v>20435</v>
      </c>
      <c r="F4298" s="46" t="s">
        <v>20592</v>
      </c>
      <c r="G4298" s="46" t="s">
        <v>30029</v>
      </c>
      <c r="H4298" s="46" t="str">
        <f t="shared" si="67"/>
        <v>3609&gt;&gt;&gt;Main Campus&gt;&gt;&gt;Lahore&gt;&gt;&gt;Public Administration</v>
      </c>
    </row>
    <row r="4299" spans="1:8">
      <c r="A4299" s="46" t="s">
        <v>25825</v>
      </c>
      <c r="B4299" s="46" t="s">
        <v>559</v>
      </c>
      <c r="C4299" s="46" t="s">
        <v>0</v>
      </c>
      <c r="D4299" s="46" t="s">
        <v>0</v>
      </c>
      <c r="E4299" s="46" t="s">
        <v>20435</v>
      </c>
      <c r="F4299" s="46" t="s">
        <v>29720</v>
      </c>
      <c r="G4299" s="46" t="s">
        <v>30030</v>
      </c>
      <c r="H4299" s="46" t="str">
        <f t="shared" si="67"/>
        <v>2989&gt;&gt;&gt;Main Campus&gt;&gt;&gt;Lahore&gt;&gt;&gt;PUNJABI</v>
      </c>
    </row>
    <row r="4300" spans="1:8">
      <c r="A4300" s="46" t="s">
        <v>25825</v>
      </c>
      <c r="B4300" s="46" t="s">
        <v>559</v>
      </c>
      <c r="C4300" s="46" t="s">
        <v>0</v>
      </c>
      <c r="D4300" s="46" t="s">
        <v>0</v>
      </c>
      <c r="E4300" s="46" t="s">
        <v>20435</v>
      </c>
      <c r="F4300" s="46" t="s">
        <v>27773</v>
      </c>
      <c r="G4300" s="46" t="s">
        <v>30031</v>
      </c>
      <c r="H4300" s="46" t="str">
        <f t="shared" si="67"/>
        <v>5262&gt;&gt;&gt;Main Campus&gt;&gt;&gt;Lahore&gt;&gt;&gt;Science</v>
      </c>
    </row>
    <row r="4301" spans="1:8">
      <c r="A4301" s="46" t="s">
        <v>25825</v>
      </c>
      <c r="B4301" s="46" t="s">
        <v>559</v>
      </c>
      <c r="C4301" s="46" t="s">
        <v>0</v>
      </c>
      <c r="D4301" s="46" t="s">
        <v>0</v>
      </c>
      <c r="E4301" s="46" t="s">
        <v>20435</v>
      </c>
      <c r="F4301" s="46" t="s">
        <v>20835</v>
      </c>
      <c r="G4301" s="46" t="s">
        <v>30032</v>
      </c>
      <c r="H4301" s="46" t="str">
        <f t="shared" si="67"/>
        <v>2990&gt;&gt;&gt;Main Campus&gt;&gt;&gt;Lahore&gt;&gt;&gt;Social Work</v>
      </c>
    </row>
    <row r="4302" spans="1:8">
      <c r="A4302" s="46" t="s">
        <v>25825</v>
      </c>
      <c r="B4302" s="46" t="s">
        <v>559</v>
      </c>
      <c r="C4302" s="46" t="s">
        <v>0</v>
      </c>
      <c r="D4302" s="46" t="s">
        <v>0</v>
      </c>
      <c r="E4302" s="46" t="s">
        <v>20435</v>
      </c>
      <c r="F4302" s="46" t="s">
        <v>20820</v>
      </c>
      <c r="G4302" s="46" t="s">
        <v>30033</v>
      </c>
      <c r="H4302" s="46" t="str">
        <f t="shared" si="67"/>
        <v>3679&gt;&gt;&gt;Main Campus&gt;&gt;&gt;Lahore&gt;&gt;&gt;Sociology</v>
      </c>
    </row>
    <row r="4303" spans="1:8">
      <c r="A4303" s="46" t="s">
        <v>25825</v>
      </c>
      <c r="B4303" s="46" t="s">
        <v>559</v>
      </c>
      <c r="C4303" s="46" t="s">
        <v>0</v>
      </c>
      <c r="D4303" s="46" t="s">
        <v>0</v>
      </c>
      <c r="E4303" s="46" t="s">
        <v>20435</v>
      </c>
      <c r="F4303" s="46" t="s">
        <v>20875</v>
      </c>
      <c r="G4303" s="46" t="s">
        <v>30034</v>
      </c>
      <c r="H4303" s="46" t="str">
        <f t="shared" si="67"/>
        <v>53641&gt;&gt;&gt;Main Campus&gt;&gt;&gt;Lahore&gt;&gt;&gt;Software Engineering</v>
      </c>
    </row>
    <row r="4304" spans="1:8">
      <c r="A4304" s="46" t="s">
        <v>25825</v>
      </c>
      <c r="B4304" s="46" t="s">
        <v>559</v>
      </c>
      <c r="C4304" s="46" t="s">
        <v>0</v>
      </c>
      <c r="D4304" s="46" t="s">
        <v>0</v>
      </c>
      <c r="E4304" s="46" t="s">
        <v>20435</v>
      </c>
      <c r="F4304" s="46" t="s">
        <v>20815</v>
      </c>
      <c r="G4304" s="46" t="s">
        <v>30035</v>
      </c>
      <c r="H4304" s="46" t="str">
        <f t="shared" si="67"/>
        <v>2991&gt;&gt;&gt;Main Campus&gt;&gt;&gt;Lahore&gt;&gt;&gt;Statistics</v>
      </c>
    </row>
    <row r="4305" spans="1:8">
      <c r="A4305" s="46" t="s">
        <v>25825</v>
      </c>
      <c r="B4305" s="46" t="s">
        <v>559</v>
      </c>
      <c r="C4305" s="46" t="s">
        <v>0</v>
      </c>
      <c r="D4305" s="46" t="s">
        <v>0</v>
      </c>
      <c r="E4305" s="46" t="s">
        <v>20435</v>
      </c>
      <c r="F4305" s="46" t="s">
        <v>22736</v>
      </c>
      <c r="G4305" s="46" t="s">
        <v>25829</v>
      </c>
      <c r="H4305" s="46" t="str">
        <f t="shared" si="67"/>
        <v>3908&gt;&gt;&gt;Main Campus&gt;&gt;&gt;Lahore&gt;&gt;&gt;TESOL</v>
      </c>
    </row>
    <row r="4306" spans="1:8">
      <c r="A4306" s="46" t="s">
        <v>25825</v>
      </c>
      <c r="B4306" s="46" t="s">
        <v>559</v>
      </c>
      <c r="C4306" s="46" t="s">
        <v>0</v>
      </c>
      <c r="D4306" s="46" t="s">
        <v>0</v>
      </c>
      <c r="E4306" s="46" t="s">
        <v>20435</v>
      </c>
      <c r="F4306" s="46" t="s">
        <v>20705</v>
      </c>
      <c r="G4306" s="46" t="s">
        <v>30036</v>
      </c>
      <c r="H4306" s="46" t="str">
        <f t="shared" si="67"/>
        <v>2992&gt;&gt;&gt;Main Campus&gt;&gt;&gt;Lahore&gt;&gt;&gt;Urdu</v>
      </c>
    </row>
    <row r="4307" spans="1:8">
      <c r="A4307" s="46" t="s">
        <v>25825</v>
      </c>
      <c r="B4307" s="46" t="s">
        <v>559</v>
      </c>
      <c r="C4307" s="46" t="s">
        <v>0</v>
      </c>
      <c r="D4307" s="46" t="s">
        <v>0</v>
      </c>
      <c r="E4307" s="46" t="s">
        <v>20435</v>
      </c>
      <c r="F4307" s="46" t="s">
        <v>27217</v>
      </c>
      <c r="G4307" s="46" t="s">
        <v>30037</v>
      </c>
      <c r="H4307" s="46" t="str">
        <f t="shared" si="67"/>
        <v>2994&gt;&gt;&gt;Main Campus&gt;&gt;&gt;Lahore&gt;&gt;&gt;Zoology</v>
      </c>
    </row>
    <row r="4308" spans="1:8">
      <c r="A4308" s="46" t="s">
        <v>25825</v>
      </c>
      <c r="B4308" s="46" t="s">
        <v>559</v>
      </c>
      <c r="C4308" s="46" t="s">
        <v>20188</v>
      </c>
      <c r="D4308" s="46" t="s">
        <v>30038</v>
      </c>
      <c r="E4308" s="46" t="s">
        <v>20435</v>
      </c>
      <c r="F4308" s="46" t="s">
        <v>20838</v>
      </c>
      <c r="G4308" s="46" t="s">
        <v>30039</v>
      </c>
      <c r="H4308" s="46" t="str">
        <f t="shared" si="67"/>
        <v>3879&gt;&gt;&gt;Sub Campus&gt;&gt;&gt;Lahore&gt;&gt;&gt;Economics</v>
      </c>
    </row>
    <row r="4309" spans="1:8">
      <c r="A4309" s="46" t="s">
        <v>25825</v>
      </c>
      <c r="B4309" s="46" t="s">
        <v>559</v>
      </c>
      <c r="C4309" s="46" t="s">
        <v>20188</v>
      </c>
      <c r="D4309" s="46" t="s">
        <v>30038</v>
      </c>
      <c r="E4309" s="46" t="s">
        <v>20435</v>
      </c>
      <c r="F4309" s="46" t="s">
        <v>20620</v>
      </c>
      <c r="G4309" s="46" t="s">
        <v>30040</v>
      </c>
      <c r="H4309" s="46" t="str">
        <f t="shared" si="67"/>
        <v>3880&gt;&gt;&gt;Sub Campus&gt;&gt;&gt;Lahore&gt;&gt;&gt;Education</v>
      </c>
    </row>
    <row r="4310" spans="1:8">
      <c r="A4310" s="46" t="s">
        <v>25825</v>
      </c>
      <c r="B4310" s="46" t="s">
        <v>559</v>
      </c>
      <c r="C4310" s="46" t="s">
        <v>20188</v>
      </c>
      <c r="D4310" s="46" t="s">
        <v>30038</v>
      </c>
      <c r="E4310" s="46" t="s">
        <v>20435</v>
      </c>
      <c r="F4310" s="46" t="s">
        <v>20854</v>
      </c>
      <c r="G4310" s="46" t="s">
        <v>30041</v>
      </c>
      <c r="H4310" s="46" t="str">
        <f t="shared" si="67"/>
        <v>3848&gt;&gt;&gt;Sub Campus&gt;&gt;&gt;Lahore&gt;&gt;&gt;English</v>
      </c>
    </row>
    <row r="4311" spans="1:8">
      <c r="A4311" s="46" t="s">
        <v>25825</v>
      </c>
      <c r="B4311" s="46" t="s">
        <v>559</v>
      </c>
      <c r="C4311" s="46" t="s">
        <v>20188</v>
      </c>
      <c r="D4311" s="46" t="s">
        <v>30038</v>
      </c>
      <c r="E4311" s="46" t="s">
        <v>20435</v>
      </c>
      <c r="F4311" s="46" t="s">
        <v>21284</v>
      </c>
      <c r="G4311" s="46" t="s">
        <v>30042</v>
      </c>
      <c r="H4311" s="46" t="str">
        <f t="shared" si="67"/>
        <v>3887&gt;&gt;&gt;Sub Campus&gt;&gt;&gt;Lahore&gt;&gt;&gt;Fine Arts</v>
      </c>
    </row>
    <row r="4312" spans="1:8">
      <c r="A4312" s="46" t="s">
        <v>25825</v>
      </c>
      <c r="B4312" s="46" t="s">
        <v>559</v>
      </c>
      <c r="C4312" s="46" t="s">
        <v>20188</v>
      </c>
      <c r="D4312" s="46" t="s">
        <v>30038</v>
      </c>
      <c r="E4312" s="46" t="s">
        <v>20435</v>
      </c>
      <c r="F4312" s="46" t="s">
        <v>20850</v>
      </c>
      <c r="G4312" s="46" t="s">
        <v>30043</v>
      </c>
      <c r="H4312" s="46" t="str">
        <f t="shared" si="67"/>
        <v>3881&gt;&gt;&gt;Sub Campus&gt;&gt;&gt;Lahore&gt;&gt;&gt;Islamic Studies</v>
      </c>
    </row>
    <row r="4313" spans="1:8">
      <c r="A4313" s="46" t="s">
        <v>25825</v>
      </c>
      <c r="B4313" s="46" t="s">
        <v>559</v>
      </c>
      <c r="C4313" s="46" t="s">
        <v>20188</v>
      </c>
      <c r="D4313" s="46" t="s">
        <v>30038</v>
      </c>
      <c r="E4313" s="46" t="s">
        <v>20435</v>
      </c>
      <c r="F4313" s="46" t="s">
        <v>16</v>
      </c>
      <c r="G4313" s="46" t="s">
        <v>30044</v>
      </c>
      <c r="H4313" s="46" t="str">
        <f t="shared" si="67"/>
        <v>3900&gt;&gt;&gt;Sub Campus&gt;&gt;&gt;Lahore&gt;&gt;&gt;Management Science</v>
      </c>
    </row>
    <row r="4314" spans="1:8">
      <c r="A4314" s="46" t="s">
        <v>25825</v>
      </c>
      <c r="B4314" s="46" t="s">
        <v>559</v>
      </c>
      <c r="C4314" s="46" t="s">
        <v>20188</v>
      </c>
      <c r="D4314" s="46" t="s">
        <v>30038</v>
      </c>
      <c r="E4314" s="46" t="s">
        <v>20435</v>
      </c>
      <c r="F4314" s="46" t="s">
        <v>20958</v>
      </c>
      <c r="G4314" s="46" t="s">
        <v>30045</v>
      </c>
      <c r="H4314" s="46" t="str">
        <f t="shared" si="67"/>
        <v>3884&gt;&gt;&gt;Sub Campus&gt;&gt;&gt;Lahore&gt;&gt;&gt;Mass Communication</v>
      </c>
    </row>
    <row r="4315" spans="1:8">
      <c r="A4315" s="46" t="s">
        <v>25825</v>
      </c>
      <c r="B4315" s="46" t="s">
        <v>559</v>
      </c>
      <c r="C4315" s="46" t="s">
        <v>20188</v>
      </c>
      <c r="D4315" s="46" t="s">
        <v>30038</v>
      </c>
      <c r="E4315" s="46" t="s">
        <v>20435</v>
      </c>
      <c r="F4315" s="46" t="s">
        <v>20688</v>
      </c>
      <c r="G4315" s="46" t="s">
        <v>30046</v>
      </c>
      <c r="H4315" s="46" t="str">
        <f t="shared" si="67"/>
        <v>3882&gt;&gt;&gt;Sub Campus&gt;&gt;&gt;Lahore&gt;&gt;&gt;Mathematics</v>
      </c>
    </row>
    <row r="4316" spans="1:8">
      <c r="A4316" s="46" t="s">
        <v>25830</v>
      </c>
      <c r="B4316" s="46" t="s">
        <v>563</v>
      </c>
      <c r="C4316" s="46" t="s">
        <v>0</v>
      </c>
      <c r="D4316" s="46" t="s">
        <v>0</v>
      </c>
      <c r="E4316" s="46" t="s">
        <v>20435</v>
      </c>
      <c r="F4316" s="46" t="s">
        <v>20682</v>
      </c>
      <c r="G4316" s="46" t="s">
        <v>30047</v>
      </c>
      <c r="H4316" s="46" t="str">
        <f t="shared" si="67"/>
        <v>7658&gt;&gt;&gt;Main Campus&gt;&gt;&gt;Lahore&gt;&gt;&gt;Business Administration</v>
      </c>
    </row>
    <row r="4317" spans="1:8">
      <c r="A4317" s="46" t="s">
        <v>25830</v>
      </c>
      <c r="B4317" s="46" t="s">
        <v>563</v>
      </c>
      <c r="C4317" s="46" t="s">
        <v>0</v>
      </c>
      <c r="D4317" s="46" t="s">
        <v>0</v>
      </c>
      <c r="E4317" s="46" t="s">
        <v>20435</v>
      </c>
      <c r="F4317" s="46" t="s">
        <v>20838</v>
      </c>
      <c r="G4317" s="46" t="s">
        <v>25831</v>
      </c>
      <c r="H4317" s="46" t="str">
        <f t="shared" si="67"/>
        <v>7659&gt;&gt;&gt;Main Campus&gt;&gt;&gt;Lahore&gt;&gt;&gt;Economics</v>
      </c>
    </row>
    <row r="4318" spans="1:8">
      <c r="A4318" s="46" t="s">
        <v>25830</v>
      </c>
      <c r="B4318" s="46" t="s">
        <v>563</v>
      </c>
      <c r="C4318" s="46" t="s">
        <v>0</v>
      </c>
      <c r="D4318" s="46" t="s">
        <v>0</v>
      </c>
      <c r="E4318" s="46" t="s">
        <v>20435</v>
      </c>
      <c r="F4318" s="46" t="s">
        <v>22132</v>
      </c>
      <c r="G4318" s="46" t="s">
        <v>25832</v>
      </c>
      <c r="H4318" s="46" t="str">
        <f t="shared" si="67"/>
        <v>7661&gt;&gt;&gt;Main Campus&gt;&gt;&gt;Lahore&gt;&gt;&gt;Environmental Science &amp; Policy</v>
      </c>
    </row>
    <row r="4319" spans="1:8">
      <c r="A4319" s="46" t="s">
        <v>25830</v>
      </c>
      <c r="B4319" s="46" t="s">
        <v>563</v>
      </c>
      <c r="C4319" s="46" t="s">
        <v>0</v>
      </c>
      <c r="D4319" s="46" t="s">
        <v>0</v>
      </c>
      <c r="E4319" s="46" t="s">
        <v>20435</v>
      </c>
      <c r="F4319" s="46" t="s">
        <v>21393</v>
      </c>
      <c r="G4319" s="46" t="s">
        <v>25833</v>
      </c>
      <c r="H4319" s="46" t="str">
        <f t="shared" si="67"/>
        <v>16683&gt;&gt;&gt;Main Campus&gt;&gt;&gt;Lahore&gt;&gt;&gt;Environmental Science and Policy</v>
      </c>
    </row>
    <row r="4320" spans="1:8">
      <c r="A4320" s="46" t="s">
        <v>25830</v>
      </c>
      <c r="B4320" s="46" t="s">
        <v>563</v>
      </c>
      <c r="C4320" s="46" t="s">
        <v>0</v>
      </c>
      <c r="D4320" s="46" t="s">
        <v>0</v>
      </c>
      <c r="E4320" s="46" t="s">
        <v>20435</v>
      </c>
      <c r="F4320" s="46" t="s">
        <v>23215</v>
      </c>
      <c r="G4320" s="46" t="s">
        <v>25834</v>
      </c>
      <c r="H4320" s="46" t="str">
        <f t="shared" si="67"/>
        <v>40173&gt;&gt;&gt;Main Campus&gt;&gt;&gt;Lahore&gt;&gt;&gt;Mathematics and Statistical Sciences</v>
      </c>
    </row>
    <row r="4321" spans="1:8">
      <c r="A4321" s="46" t="s">
        <v>25830</v>
      </c>
      <c r="B4321" s="46" t="s">
        <v>563</v>
      </c>
      <c r="C4321" s="46" t="s">
        <v>0</v>
      </c>
      <c r="D4321" s="46" t="s">
        <v>0</v>
      </c>
      <c r="E4321" s="46" t="s">
        <v>20435</v>
      </c>
      <c r="F4321" s="46" t="s">
        <v>21726</v>
      </c>
      <c r="G4321" s="46" t="s">
        <v>25835</v>
      </c>
      <c r="H4321" s="46" t="str">
        <f t="shared" si="67"/>
        <v>40174&gt;&gt;&gt;Main Campus&gt;&gt;&gt;Lahore&gt;&gt;&gt;Media Studies Art and Design</v>
      </c>
    </row>
    <row r="4322" spans="1:8">
      <c r="A4322" s="46" t="s">
        <v>25830</v>
      </c>
      <c r="B4322" s="46" t="s">
        <v>563</v>
      </c>
      <c r="C4322" s="46" t="s">
        <v>0</v>
      </c>
      <c r="D4322" s="46" t="s">
        <v>0</v>
      </c>
      <c r="E4322" s="46" t="s">
        <v>20435</v>
      </c>
      <c r="F4322" s="46" t="s">
        <v>20821</v>
      </c>
      <c r="G4322" s="46" t="s">
        <v>25836</v>
      </c>
      <c r="H4322" s="46" t="str">
        <f t="shared" si="67"/>
        <v>7660&gt;&gt;&gt;Main Campus&gt;&gt;&gt;Lahore&gt;&gt;&gt;Social Sciences</v>
      </c>
    </row>
    <row r="4323" spans="1:8">
      <c r="A4323" s="46" t="s">
        <v>25837</v>
      </c>
      <c r="B4323" s="46" t="s">
        <v>564</v>
      </c>
      <c r="C4323" s="46" t="s">
        <v>0</v>
      </c>
      <c r="D4323" s="46" t="s">
        <v>0</v>
      </c>
      <c r="E4323" s="46" t="s">
        <v>20435</v>
      </c>
      <c r="F4323" s="46" t="s">
        <v>20627</v>
      </c>
      <c r="G4323" s="46" t="s">
        <v>30048</v>
      </c>
      <c r="H4323" s="46" t="str">
        <f t="shared" si="67"/>
        <v>1397&gt;&gt;&gt;Main Campus&gt;&gt;&gt;Lahore&gt;&gt;&gt;Biology</v>
      </c>
    </row>
    <row r="4324" spans="1:8">
      <c r="A4324" s="46" t="s">
        <v>25837</v>
      </c>
      <c r="B4324" s="46" t="s">
        <v>564</v>
      </c>
      <c r="C4324" s="46" t="s">
        <v>0</v>
      </c>
      <c r="D4324" s="46" t="s">
        <v>0</v>
      </c>
      <c r="E4324" s="46" t="s">
        <v>20435</v>
      </c>
      <c r="F4324" s="46" t="s">
        <v>20840</v>
      </c>
      <c r="G4324" s="46" t="s">
        <v>30049</v>
      </c>
      <c r="H4324" s="46" t="str">
        <f t="shared" si="67"/>
        <v>1357&gt;&gt;&gt;Main Campus&gt;&gt;&gt;Lahore&gt;&gt;&gt;Computer Science</v>
      </c>
    </row>
    <row r="4325" spans="1:8">
      <c r="A4325" s="46" t="s">
        <v>25837</v>
      </c>
      <c r="B4325" s="46" t="s">
        <v>564</v>
      </c>
      <c r="C4325" s="46" t="s">
        <v>0</v>
      </c>
      <c r="D4325" s="46" t="s">
        <v>0</v>
      </c>
      <c r="E4325" s="46" t="s">
        <v>20435</v>
      </c>
      <c r="F4325" s="46" t="s">
        <v>23193</v>
      </c>
      <c r="G4325" s="46" t="s">
        <v>25838</v>
      </c>
      <c r="H4325" s="46" t="str">
        <f t="shared" si="67"/>
        <v>1398&gt;&gt;&gt;Main Campus&gt;&gt;&gt;Lahore&gt;&gt;&gt;Department of Chemistry and Chemical Engineering</v>
      </c>
    </row>
    <row r="4326" spans="1:8">
      <c r="A4326" s="46" t="s">
        <v>25837</v>
      </c>
      <c r="B4326" s="46" t="s">
        <v>564</v>
      </c>
      <c r="C4326" s="46" t="s">
        <v>0</v>
      </c>
      <c r="D4326" s="46" t="s">
        <v>0</v>
      </c>
      <c r="E4326" s="46" t="s">
        <v>20435</v>
      </c>
      <c r="F4326" s="46" t="s">
        <v>20838</v>
      </c>
      <c r="G4326" s="46" t="s">
        <v>30050</v>
      </c>
      <c r="H4326" s="46" t="str">
        <f t="shared" si="67"/>
        <v>1355&gt;&gt;&gt;Main Campus&gt;&gt;&gt;Lahore&gt;&gt;&gt;Economics</v>
      </c>
    </row>
    <row r="4327" spans="1:8">
      <c r="A4327" s="46" t="s">
        <v>25837</v>
      </c>
      <c r="B4327" s="46" t="s">
        <v>564</v>
      </c>
      <c r="C4327" s="46" t="s">
        <v>0</v>
      </c>
      <c r="D4327" s="46" t="s">
        <v>0</v>
      </c>
      <c r="E4327" s="46" t="s">
        <v>20435</v>
      </c>
      <c r="F4327" s="46" t="s">
        <v>20748</v>
      </c>
      <c r="G4327" s="46" t="s">
        <v>25839</v>
      </c>
      <c r="H4327" s="46" t="str">
        <f t="shared" si="67"/>
        <v>1399&gt;&gt;&gt;Main Campus&gt;&gt;&gt;Lahore&gt;&gt;&gt;Electrical Engineering</v>
      </c>
    </row>
    <row r="4328" spans="1:8">
      <c r="A4328" s="46" t="s">
        <v>25837</v>
      </c>
      <c r="B4328" s="46" t="s">
        <v>564</v>
      </c>
      <c r="C4328" s="46" t="s">
        <v>0</v>
      </c>
      <c r="D4328" s="46" t="s">
        <v>0</v>
      </c>
      <c r="E4328" s="46" t="s">
        <v>20435</v>
      </c>
      <c r="F4328" s="46" t="s">
        <v>22238</v>
      </c>
      <c r="G4328" s="46" t="s">
        <v>30051</v>
      </c>
      <c r="H4328" s="46" t="str">
        <f t="shared" si="67"/>
        <v>1362&gt;&gt;&gt;Main Campus&gt;&gt;&gt;Lahore&gt;&gt;&gt;Humanities and Social Sciences</v>
      </c>
    </row>
    <row r="4329" spans="1:8">
      <c r="A4329" s="46" t="s">
        <v>25837</v>
      </c>
      <c r="B4329" s="46" t="s">
        <v>564</v>
      </c>
      <c r="C4329" s="46" t="s">
        <v>0</v>
      </c>
      <c r="D4329" s="46" t="s">
        <v>0</v>
      </c>
      <c r="E4329" s="46" t="s">
        <v>20435</v>
      </c>
      <c r="F4329" s="46" t="s">
        <v>21647</v>
      </c>
      <c r="G4329" s="46" t="s">
        <v>25840</v>
      </c>
      <c r="H4329" s="46" t="str">
        <f t="shared" si="67"/>
        <v>1395&gt;&gt;&gt;Main Campus&gt;&gt;&gt;Lahore&gt;&gt;&gt;Law School</v>
      </c>
    </row>
    <row r="4330" spans="1:8">
      <c r="A4330" s="46" t="s">
        <v>25837</v>
      </c>
      <c r="B4330" s="46" t="s">
        <v>564</v>
      </c>
      <c r="C4330" s="46" t="s">
        <v>0</v>
      </c>
      <c r="D4330" s="46" t="s">
        <v>0</v>
      </c>
      <c r="E4330" s="46" t="s">
        <v>20435</v>
      </c>
      <c r="F4330" s="46" t="s">
        <v>20688</v>
      </c>
      <c r="G4330" s="46" t="s">
        <v>30052</v>
      </c>
      <c r="H4330" s="46" t="str">
        <f t="shared" si="67"/>
        <v>1364&gt;&gt;&gt;Main Campus&gt;&gt;&gt;Lahore&gt;&gt;&gt;Mathematics</v>
      </c>
    </row>
    <row r="4331" spans="1:8">
      <c r="A4331" s="46" t="s">
        <v>25837</v>
      </c>
      <c r="B4331" s="46" t="s">
        <v>564</v>
      </c>
      <c r="C4331" s="46" t="s">
        <v>0</v>
      </c>
      <c r="D4331" s="46" t="s">
        <v>0</v>
      </c>
      <c r="E4331" s="46" t="s">
        <v>20435</v>
      </c>
      <c r="F4331" s="46" t="s">
        <v>20859</v>
      </c>
      <c r="G4331" s="46" t="s">
        <v>30053</v>
      </c>
      <c r="H4331" s="46" t="str">
        <f t="shared" si="67"/>
        <v>1401&gt;&gt;&gt;Main Campus&gt;&gt;&gt;Lahore&gt;&gt;&gt;Physics</v>
      </c>
    </row>
    <row r="4332" spans="1:8">
      <c r="A4332" s="46" t="s">
        <v>25837</v>
      </c>
      <c r="B4332" s="46" t="s">
        <v>564</v>
      </c>
      <c r="C4332" s="46" t="s">
        <v>0</v>
      </c>
      <c r="D4332" s="46" t="s">
        <v>0</v>
      </c>
      <c r="E4332" s="46" t="s">
        <v>20435</v>
      </c>
      <c r="F4332" s="46" t="s">
        <v>21343</v>
      </c>
      <c r="G4332" s="46" t="s">
        <v>25841</v>
      </c>
      <c r="H4332" s="46" t="str">
        <f t="shared" si="67"/>
        <v>12691&gt;&gt;&gt;Main Campus&gt;&gt;&gt;Lahore&gt;&gt;&gt;School of Education</v>
      </c>
    </row>
    <row r="4333" spans="1:8">
      <c r="A4333" s="46" t="s">
        <v>25837</v>
      </c>
      <c r="B4333" s="46" t="s">
        <v>564</v>
      </c>
      <c r="C4333" s="46" t="s">
        <v>0</v>
      </c>
      <c r="D4333" s="46" t="s">
        <v>0</v>
      </c>
      <c r="E4333" s="46" t="s">
        <v>20435</v>
      </c>
      <c r="F4333" s="46" t="s">
        <v>22975</v>
      </c>
      <c r="G4333" s="46" t="s">
        <v>25842</v>
      </c>
      <c r="H4333" s="46" t="str">
        <f t="shared" si="67"/>
        <v>1393&gt;&gt;&gt;Main Campus&gt;&gt;&gt;Lahore&gt;&gt;&gt;Suleman Dawood School</v>
      </c>
    </row>
    <row r="4334" spans="1:8">
      <c r="A4334" s="46" t="s">
        <v>25843</v>
      </c>
      <c r="B4334" s="46" t="s">
        <v>571</v>
      </c>
      <c r="C4334" s="46" t="s">
        <v>0</v>
      </c>
      <c r="D4334" s="46" t="s">
        <v>0</v>
      </c>
      <c r="E4334" s="46" t="s">
        <v>20435</v>
      </c>
      <c r="F4334" s="46" t="s">
        <v>20694</v>
      </c>
      <c r="G4334" s="46" t="s">
        <v>30054</v>
      </c>
      <c r="H4334" s="46" t="str">
        <f t="shared" si="67"/>
        <v>55023&gt;&gt;&gt;Main Campus&gt;&gt;&gt;Lahore&gt;&gt;&gt;Department of Business Administration</v>
      </c>
    </row>
    <row r="4335" spans="1:8">
      <c r="A4335" s="46" t="s">
        <v>25843</v>
      </c>
      <c r="B4335" s="46" t="s">
        <v>571</v>
      </c>
      <c r="C4335" s="46" t="s">
        <v>0</v>
      </c>
      <c r="D4335" s="46" t="s">
        <v>0</v>
      </c>
      <c r="E4335" s="46" t="s">
        <v>20435</v>
      </c>
      <c r="F4335" s="46" t="s">
        <v>20610</v>
      </c>
      <c r="G4335" s="46" t="s">
        <v>30055</v>
      </c>
      <c r="H4335" s="46" t="str">
        <f t="shared" si="67"/>
        <v>28552&gt;&gt;&gt;Main Campus&gt;&gt;&gt;Lahore&gt;&gt;&gt;Department of Computer Science &amp; Information Technology</v>
      </c>
    </row>
    <row r="4336" spans="1:8">
      <c r="A4336" s="46" t="s">
        <v>25843</v>
      </c>
      <c r="B4336" s="46" t="s">
        <v>571</v>
      </c>
      <c r="C4336" s="46" t="s">
        <v>0</v>
      </c>
      <c r="D4336" s="46" t="s">
        <v>0</v>
      </c>
      <c r="E4336" s="46" t="s">
        <v>20435</v>
      </c>
      <c r="F4336" s="46" t="s">
        <v>29669</v>
      </c>
      <c r="G4336" s="46" t="s">
        <v>30056</v>
      </c>
      <c r="H4336" s="46" t="str">
        <f t="shared" si="67"/>
        <v>14913&gt;&gt;&gt;Main Campus&gt;&gt;&gt;Lahore&gt;&gt;&gt;English Department</v>
      </c>
    </row>
    <row r="4337" spans="1:8">
      <c r="A4337" s="46" t="s">
        <v>25843</v>
      </c>
      <c r="B4337" s="46" t="s">
        <v>571</v>
      </c>
      <c r="C4337" s="46" t="s">
        <v>0</v>
      </c>
      <c r="D4337" s="46" t="s">
        <v>0</v>
      </c>
      <c r="E4337" s="46" t="s">
        <v>20435</v>
      </c>
      <c r="F4337" s="46" t="s">
        <v>20661</v>
      </c>
      <c r="G4337" s="46" t="s">
        <v>30057</v>
      </c>
      <c r="H4337" s="46" t="str">
        <f t="shared" si="67"/>
        <v>10976&gt;&gt;&gt;Main Campus&gt;&gt;&gt;Lahore&gt;&gt;&gt;English Literature</v>
      </c>
    </row>
    <row r="4338" spans="1:8">
      <c r="A4338" s="46" t="s">
        <v>25843</v>
      </c>
      <c r="B4338" s="46" t="s">
        <v>571</v>
      </c>
      <c r="C4338" s="46" t="s">
        <v>0</v>
      </c>
      <c r="D4338" s="46" t="s">
        <v>0</v>
      </c>
      <c r="E4338" s="46" t="s">
        <v>20435</v>
      </c>
      <c r="F4338" s="46" t="s">
        <v>22164</v>
      </c>
      <c r="G4338" s="46" t="s">
        <v>25844</v>
      </c>
      <c r="H4338" s="46" t="str">
        <f t="shared" si="67"/>
        <v>9563&gt;&gt;&gt;Main Campus&gt;&gt;&gt;Lahore&gt;&gt;&gt;Institute of Food and Nutrition</v>
      </c>
    </row>
    <row r="4339" spans="1:8">
      <c r="A4339" s="46" t="s">
        <v>25843</v>
      </c>
      <c r="B4339" s="46" t="s">
        <v>571</v>
      </c>
      <c r="C4339" s="46" t="s">
        <v>0</v>
      </c>
      <c r="D4339" s="46" t="s">
        <v>0</v>
      </c>
      <c r="E4339" s="46" t="s">
        <v>20435</v>
      </c>
      <c r="F4339" s="46" t="s">
        <v>20956</v>
      </c>
      <c r="G4339" s="46" t="s">
        <v>25845</v>
      </c>
      <c r="H4339" s="46" t="str">
        <f t="shared" si="67"/>
        <v>2226&gt;&gt;&gt;Main Campus&gt;&gt;&gt;Lahore&gt;&gt;&gt;Schoo Of Criminology &amp; Criminal Justice System</v>
      </c>
    </row>
    <row r="4340" spans="1:8">
      <c r="A4340" s="46" t="s">
        <v>25843</v>
      </c>
      <c r="B4340" s="46" t="s">
        <v>571</v>
      </c>
      <c r="C4340" s="46" t="s">
        <v>0</v>
      </c>
      <c r="D4340" s="46" t="s">
        <v>0</v>
      </c>
      <c r="E4340" s="46" t="s">
        <v>20435</v>
      </c>
      <c r="F4340" s="46" t="s">
        <v>21783</v>
      </c>
      <c r="G4340" s="46" t="s">
        <v>25846</v>
      </c>
      <c r="H4340" s="46" t="str">
        <f t="shared" si="67"/>
        <v>2361&gt;&gt;&gt;Main Campus&gt;&gt;&gt;Lahore&gt;&gt;&gt;School of Arabic</v>
      </c>
    </row>
    <row r="4341" spans="1:8">
      <c r="A4341" s="46" t="s">
        <v>25843</v>
      </c>
      <c r="B4341" s="46" t="s">
        <v>571</v>
      </c>
      <c r="C4341" s="46" t="s">
        <v>0</v>
      </c>
      <c r="D4341" s="46" t="s">
        <v>0</v>
      </c>
      <c r="E4341" s="46" t="s">
        <v>20435</v>
      </c>
      <c r="F4341" s="46" t="s">
        <v>22655</v>
      </c>
      <c r="G4341" s="46" t="s">
        <v>25847</v>
      </c>
      <c r="H4341" s="46" t="str">
        <f t="shared" si="67"/>
        <v>2237&gt;&gt;&gt;Main Campus&gt;&gt;&gt;Lahore&gt;&gt;&gt;School Of Behavioral Science</v>
      </c>
    </row>
    <row r="4342" spans="1:8">
      <c r="A4342" s="46" t="s">
        <v>25843</v>
      </c>
      <c r="B4342" s="46" t="s">
        <v>571</v>
      </c>
      <c r="C4342" s="46" t="s">
        <v>0</v>
      </c>
      <c r="D4342" s="46" t="s">
        <v>0</v>
      </c>
      <c r="E4342" s="46" t="s">
        <v>20435</v>
      </c>
      <c r="F4342" s="46" t="s">
        <v>22284</v>
      </c>
      <c r="G4342" s="46" t="s">
        <v>25848</v>
      </c>
      <c r="H4342" s="46" t="str">
        <f t="shared" si="67"/>
        <v>40205&gt;&gt;&gt;Main Campus&gt;&gt;&gt;Lahore&gt;&gt;&gt;School of Behavioral Sciences.</v>
      </c>
    </row>
    <row r="4343" spans="1:8">
      <c r="A4343" s="46" t="s">
        <v>25843</v>
      </c>
      <c r="B4343" s="46" t="s">
        <v>571</v>
      </c>
      <c r="C4343" s="46" t="s">
        <v>0</v>
      </c>
      <c r="D4343" s="46" t="s">
        <v>0</v>
      </c>
      <c r="E4343" s="46" t="s">
        <v>20435</v>
      </c>
      <c r="F4343" s="46" t="s">
        <v>21720</v>
      </c>
      <c r="G4343" s="46" t="s">
        <v>25849</v>
      </c>
      <c r="H4343" s="46" t="str">
        <f t="shared" si="67"/>
        <v>16703&gt;&gt;&gt;Main Campus&gt;&gt;&gt;Lahore&gt;&gt;&gt;School of Biochemistry.</v>
      </c>
    </row>
    <row r="4344" spans="1:8">
      <c r="A4344" s="46" t="s">
        <v>25843</v>
      </c>
      <c r="B4344" s="46" t="s">
        <v>571</v>
      </c>
      <c r="C4344" s="46" t="s">
        <v>0</v>
      </c>
      <c r="D4344" s="46" t="s">
        <v>0</v>
      </c>
      <c r="E4344" s="46" t="s">
        <v>20435</v>
      </c>
      <c r="F4344" s="46" t="s">
        <v>21635</v>
      </c>
      <c r="G4344" s="46" t="s">
        <v>25850</v>
      </c>
      <c r="H4344" s="46" t="str">
        <f t="shared" si="67"/>
        <v>2369&gt;&gt;&gt;Main Campus&gt;&gt;&gt;Lahore&gt;&gt;&gt;School of Botany</v>
      </c>
    </row>
    <row r="4345" spans="1:8">
      <c r="A4345" s="46" t="s">
        <v>25843</v>
      </c>
      <c r="B4345" s="46" t="s">
        <v>571</v>
      </c>
      <c r="C4345" s="46" t="s">
        <v>0</v>
      </c>
      <c r="D4345" s="46" t="s">
        <v>0</v>
      </c>
      <c r="E4345" s="46" t="s">
        <v>20435</v>
      </c>
      <c r="F4345" s="46" t="s">
        <v>22606</v>
      </c>
      <c r="G4345" s="46" t="s">
        <v>25851</v>
      </c>
      <c r="H4345" s="46" t="str">
        <f t="shared" si="67"/>
        <v>40217&gt;&gt;&gt;Main Campus&gt;&gt;&gt;Lahore&gt;&gt;&gt;School of Botany.</v>
      </c>
    </row>
    <row r="4346" spans="1:8">
      <c r="A4346" s="46" t="s">
        <v>25843</v>
      </c>
      <c r="B4346" s="46" t="s">
        <v>571</v>
      </c>
      <c r="C4346" s="46" t="s">
        <v>0</v>
      </c>
      <c r="D4346" s="46" t="s">
        <v>0</v>
      </c>
      <c r="E4346" s="46" t="s">
        <v>20435</v>
      </c>
      <c r="F4346" s="46" t="s">
        <v>22981</v>
      </c>
      <c r="G4346" s="46" t="s">
        <v>25852</v>
      </c>
      <c r="H4346" s="46" t="str">
        <f t="shared" si="67"/>
        <v>2789&gt;&gt;&gt;Main Campus&gt;&gt;&gt;Lahore&gt;&gt;&gt;School of Business &amp; Management Sciences</v>
      </c>
    </row>
    <row r="4347" spans="1:8">
      <c r="A4347" s="46" t="s">
        <v>25843</v>
      </c>
      <c r="B4347" s="46" t="s">
        <v>571</v>
      </c>
      <c r="C4347" s="46" t="s">
        <v>0</v>
      </c>
      <c r="D4347" s="46" t="s">
        <v>0</v>
      </c>
      <c r="E4347" s="46" t="s">
        <v>20435</v>
      </c>
      <c r="F4347" s="46" t="s">
        <v>22665</v>
      </c>
      <c r="G4347" s="46" t="s">
        <v>25853</v>
      </c>
      <c r="H4347" s="46" t="str">
        <f t="shared" si="67"/>
        <v>40213&gt;&gt;&gt;Main Campus&gt;&gt;&gt;Lahore&gt;&gt;&gt;School of Business &amp; Management Sciences.</v>
      </c>
    </row>
    <row r="4348" spans="1:8">
      <c r="A4348" s="46" t="s">
        <v>25843</v>
      </c>
      <c r="B4348" s="46" t="s">
        <v>571</v>
      </c>
      <c r="C4348" s="46" t="s">
        <v>0</v>
      </c>
      <c r="D4348" s="46" t="s">
        <v>0</v>
      </c>
      <c r="E4348" s="46" t="s">
        <v>20435</v>
      </c>
      <c r="F4348" s="46" t="s">
        <v>21646</v>
      </c>
      <c r="G4348" s="46" t="s">
        <v>30058</v>
      </c>
      <c r="H4348" s="46" t="str">
        <f t="shared" si="67"/>
        <v>2355&gt;&gt;&gt;Main Campus&gt;&gt;&gt;Lahore&gt;&gt;&gt;School of Chemical Engineering</v>
      </c>
    </row>
    <row r="4349" spans="1:8">
      <c r="A4349" s="46" t="s">
        <v>25843</v>
      </c>
      <c r="B4349" s="46" t="s">
        <v>571</v>
      </c>
      <c r="C4349" s="46" t="s">
        <v>0</v>
      </c>
      <c r="D4349" s="46" t="s">
        <v>0</v>
      </c>
      <c r="E4349" s="46" t="s">
        <v>20435</v>
      </c>
      <c r="F4349" s="46" t="s">
        <v>20805</v>
      </c>
      <c r="G4349" s="46" t="s">
        <v>25854</v>
      </c>
      <c r="H4349" s="46" t="str">
        <f t="shared" si="67"/>
        <v>1854&gt;&gt;&gt;Main Campus&gt;&gt;&gt;Lahore&gt;&gt;&gt;School of Chemistry</v>
      </c>
    </row>
    <row r="4350" spans="1:8">
      <c r="A4350" s="46" t="s">
        <v>25843</v>
      </c>
      <c r="B4350" s="46" t="s">
        <v>571</v>
      </c>
      <c r="C4350" s="46" t="s">
        <v>0</v>
      </c>
      <c r="D4350" s="46" t="s">
        <v>0</v>
      </c>
      <c r="E4350" s="46" t="s">
        <v>20435</v>
      </c>
      <c r="F4350" s="46" t="s">
        <v>22658</v>
      </c>
      <c r="G4350" s="46" t="s">
        <v>25855</v>
      </c>
      <c r="H4350" s="46" t="str">
        <f t="shared" si="67"/>
        <v>40220&gt;&gt;&gt;Main Campus&gt;&gt;&gt;Lahore&gt;&gt;&gt;School of Chemistry.</v>
      </c>
    </row>
    <row r="4351" spans="1:8">
      <c r="A4351" s="46" t="s">
        <v>25843</v>
      </c>
      <c r="B4351" s="46" t="s">
        <v>571</v>
      </c>
      <c r="C4351" s="46" t="s">
        <v>0</v>
      </c>
      <c r="D4351" s="46" t="s">
        <v>0</v>
      </c>
      <c r="E4351" s="46" t="s">
        <v>20435</v>
      </c>
      <c r="F4351" s="46" t="s">
        <v>21345</v>
      </c>
      <c r="G4351" s="46" t="s">
        <v>25856</v>
      </c>
      <c r="H4351" s="46" t="str">
        <f t="shared" si="67"/>
        <v>40209&gt;&gt;&gt;Main Campus&gt;&gt;&gt;Lahore&gt;&gt;&gt;School of Clinical Nutrition</v>
      </c>
    </row>
    <row r="4352" spans="1:8">
      <c r="A4352" s="46" t="s">
        <v>25843</v>
      </c>
      <c r="B4352" s="46" t="s">
        <v>571</v>
      </c>
      <c r="C4352" s="46" t="s">
        <v>0</v>
      </c>
      <c r="D4352" s="46" t="s">
        <v>0</v>
      </c>
      <c r="E4352" s="46" t="s">
        <v>20435</v>
      </c>
      <c r="F4352" s="46" t="s">
        <v>21832</v>
      </c>
      <c r="G4352" s="46" t="s">
        <v>25857</v>
      </c>
      <c r="H4352" s="46" t="str">
        <f t="shared" si="67"/>
        <v>2365&gt;&gt;&gt;Main Campus&gt;&gt;&gt;Lahore&gt;&gt;&gt;School of Commerce &amp; Accountancy</v>
      </c>
    </row>
    <row r="4353" spans="1:8">
      <c r="A4353" s="46" t="s">
        <v>25843</v>
      </c>
      <c r="B4353" s="46" t="s">
        <v>571</v>
      </c>
      <c r="C4353" s="46" t="s">
        <v>0</v>
      </c>
      <c r="D4353" s="46" t="s">
        <v>0</v>
      </c>
      <c r="E4353" s="46" t="s">
        <v>20435</v>
      </c>
      <c r="F4353" s="46" t="s">
        <v>21657</v>
      </c>
      <c r="G4353" s="46" t="s">
        <v>25858</v>
      </c>
      <c r="H4353" s="46" t="str">
        <f t="shared" si="67"/>
        <v>40212&gt;&gt;&gt;Main Campus&gt;&gt;&gt;Lahore&gt;&gt;&gt;School of Commerce &amp; Accountancy.</v>
      </c>
    </row>
    <row r="4354" spans="1:8">
      <c r="A4354" s="46" t="s">
        <v>25843</v>
      </c>
      <c r="B4354" s="46" t="s">
        <v>571</v>
      </c>
      <c r="C4354" s="46" t="s">
        <v>0</v>
      </c>
      <c r="D4354" s="46" t="s">
        <v>0</v>
      </c>
      <c r="E4354" s="46" t="s">
        <v>20435</v>
      </c>
      <c r="F4354" s="46" t="s">
        <v>23194</v>
      </c>
      <c r="G4354" s="46" t="s">
        <v>25859</v>
      </c>
      <c r="H4354" s="46" t="str">
        <f t="shared" ref="H4354:H4417" si="68">CONCATENATE(G4354, "&gt;&gt;&gt;", C4354, "&gt;&gt;&gt;", E4354, "&gt;&gt;&gt;", F4354)</f>
        <v>2415&gt;&gt;&gt;Main Campus&gt;&gt;&gt;Lahore&gt;&gt;&gt;School of Computer Science &amp; Information Technology</v>
      </c>
    </row>
    <row r="4355" spans="1:8">
      <c r="A4355" s="46" t="s">
        <v>25843</v>
      </c>
      <c r="B4355" s="46" t="s">
        <v>571</v>
      </c>
      <c r="C4355" s="46" t="s">
        <v>0</v>
      </c>
      <c r="D4355" s="46" t="s">
        <v>0</v>
      </c>
      <c r="E4355" s="46" t="s">
        <v>20435</v>
      </c>
      <c r="F4355" s="46" t="s">
        <v>22657</v>
      </c>
      <c r="G4355" s="46" t="s">
        <v>25860</v>
      </c>
      <c r="H4355" s="46" t="str">
        <f t="shared" si="68"/>
        <v>40223&gt;&gt;&gt;Main Campus&gt;&gt;&gt;Lahore&gt;&gt;&gt;School of Computer Sciences.</v>
      </c>
    </row>
    <row r="4356" spans="1:8">
      <c r="A4356" s="46" t="s">
        <v>25843</v>
      </c>
      <c r="B4356" s="46" t="s">
        <v>571</v>
      </c>
      <c r="C4356" s="46" t="s">
        <v>0</v>
      </c>
      <c r="D4356" s="46" t="s">
        <v>0</v>
      </c>
      <c r="E4356" s="46" t="s">
        <v>20435</v>
      </c>
      <c r="F4356" s="46" t="s">
        <v>21372</v>
      </c>
      <c r="G4356" s="46" t="s">
        <v>25861</v>
      </c>
      <c r="H4356" s="46" t="str">
        <f t="shared" si="68"/>
        <v>40210&gt;&gt;&gt;Main Campus&gt;&gt;&gt;Lahore&gt;&gt;&gt;School of Criminology &amp; Criminal Justice System.</v>
      </c>
    </row>
    <row r="4357" spans="1:8">
      <c r="A4357" s="46" t="s">
        <v>25843</v>
      </c>
      <c r="B4357" s="46" t="s">
        <v>571</v>
      </c>
      <c r="C4357" s="46" t="s">
        <v>0</v>
      </c>
      <c r="D4357" s="46" t="s">
        <v>0</v>
      </c>
      <c r="E4357" s="46" t="s">
        <v>20435</v>
      </c>
      <c r="F4357" s="46" t="s">
        <v>21606</v>
      </c>
      <c r="G4357" s="46" t="s">
        <v>25862</v>
      </c>
      <c r="H4357" s="46" t="str">
        <f t="shared" si="68"/>
        <v>2374&gt;&gt;&gt;Main Campus&gt;&gt;&gt;Lahore&gt;&gt;&gt;School of Economics &amp; Finance</v>
      </c>
    </row>
    <row r="4358" spans="1:8">
      <c r="A4358" s="46" t="s">
        <v>25843</v>
      </c>
      <c r="B4358" s="46" t="s">
        <v>571</v>
      </c>
      <c r="C4358" s="46" t="s">
        <v>0</v>
      </c>
      <c r="D4358" s="46" t="s">
        <v>0</v>
      </c>
      <c r="E4358" s="46" t="s">
        <v>20435</v>
      </c>
      <c r="F4358" s="46" t="s">
        <v>22607</v>
      </c>
      <c r="G4358" s="46" t="s">
        <v>25863</v>
      </c>
      <c r="H4358" s="46" t="str">
        <f t="shared" si="68"/>
        <v>40215&gt;&gt;&gt;Main Campus&gt;&gt;&gt;Lahore&gt;&gt;&gt;School of Economics &amp; Finance.</v>
      </c>
    </row>
    <row r="4359" spans="1:8">
      <c r="A4359" s="46" t="s">
        <v>25843</v>
      </c>
      <c r="B4359" s="46" t="s">
        <v>571</v>
      </c>
      <c r="C4359" s="46" t="s">
        <v>0</v>
      </c>
      <c r="D4359" s="46" t="s">
        <v>0</v>
      </c>
      <c r="E4359" s="46" t="s">
        <v>20435</v>
      </c>
      <c r="F4359" s="46" t="s">
        <v>22608</v>
      </c>
      <c r="G4359" s="46" t="s">
        <v>25864</v>
      </c>
      <c r="H4359" s="46" t="str">
        <f t="shared" si="68"/>
        <v>27943&gt;&gt;&gt;Main Campus&gt;&gt;&gt;Lahore&gt;&gt;&gt;School of Education.</v>
      </c>
    </row>
    <row r="4360" spans="1:8">
      <c r="A4360" s="46" t="s">
        <v>25843</v>
      </c>
      <c r="B4360" s="46" t="s">
        <v>571</v>
      </c>
      <c r="C4360" s="46" t="s">
        <v>0</v>
      </c>
      <c r="D4360" s="46" t="s">
        <v>0</v>
      </c>
      <c r="E4360" s="46" t="s">
        <v>20435</v>
      </c>
      <c r="F4360" s="46" t="s">
        <v>21374</v>
      </c>
      <c r="G4360" s="46" t="s">
        <v>25865</v>
      </c>
      <c r="H4360" s="46" t="str">
        <f t="shared" si="68"/>
        <v>2218&gt;&gt;&gt;Main Campus&gt;&gt;&gt;Lahore&gt;&gt;&gt;School Of Educational Sciences</v>
      </c>
    </row>
    <row r="4361" spans="1:8">
      <c r="A4361" s="46" t="s">
        <v>25843</v>
      </c>
      <c r="B4361" s="46" t="s">
        <v>571</v>
      </c>
      <c r="C4361" s="46" t="s">
        <v>0</v>
      </c>
      <c r="D4361" s="46" t="s">
        <v>0</v>
      </c>
      <c r="E4361" s="46" t="s">
        <v>20435</v>
      </c>
      <c r="F4361" s="46" t="s">
        <v>22133</v>
      </c>
      <c r="G4361" s="46" t="s">
        <v>25866</v>
      </c>
      <c r="H4361" s="46" t="str">
        <f t="shared" si="68"/>
        <v>40208&gt;&gt;&gt;Main Campus&gt;&gt;&gt;Lahore&gt;&gt;&gt;School of Electrical Engineering</v>
      </c>
    </row>
    <row r="4362" spans="1:8">
      <c r="A4362" s="46" t="s">
        <v>25843</v>
      </c>
      <c r="B4362" s="46" t="s">
        <v>571</v>
      </c>
      <c r="C4362" s="46" t="s">
        <v>0</v>
      </c>
      <c r="D4362" s="46" t="s">
        <v>0</v>
      </c>
      <c r="E4362" s="46" t="s">
        <v>20435</v>
      </c>
      <c r="F4362" s="46" t="s">
        <v>21767</v>
      </c>
      <c r="G4362" s="46" t="s">
        <v>25867</v>
      </c>
      <c r="H4362" s="46" t="str">
        <f t="shared" si="68"/>
        <v>2373&gt;&gt;&gt;Main Campus&gt;&gt;&gt;Lahore&gt;&gt;&gt;School of English</v>
      </c>
    </row>
    <row r="4363" spans="1:8">
      <c r="A4363" s="46" t="s">
        <v>25843</v>
      </c>
      <c r="B4363" s="46" t="s">
        <v>571</v>
      </c>
      <c r="C4363" s="46" t="s">
        <v>0</v>
      </c>
      <c r="D4363" s="46" t="s">
        <v>0</v>
      </c>
      <c r="E4363" s="46" t="s">
        <v>20435</v>
      </c>
      <c r="F4363" s="46" t="s">
        <v>21615</v>
      </c>
      <c r="G4363" s="46" t="s">
        <v>25868</v>
      </c>
      <c r="H4363" s="46" t="str">
        <f t="shared" si="68"/>
        <v>2368&gt;&gt;&gt;Main Campus&gt;&gt;&gt;Lahore&gt;&gt;&gt;School of Food &amp; Nutrition</v>
      </c>
    </row>
    <row r="4364" spans="1:8">
      <c r="A4364" s="46" t="s">
        <v>25843</v>
      </c>
      <c r="B4364" s="46" t="s">
        <v>571</v>
      </c>
      <c r="C4364" s="46" t="s">
        <v>0</v>
      </c>
      <c r="D4364" s="46" t="s">
        <v>0</v>
      </c>
      <c r="E4364" s="46" t="s">
        <v>20435</v>
      </c>
      <c r="F4364" s="46" t="s">
        <v>21723</v>
      </c>
      <c r="G4364" s="46" t="s">
        <v>25869</v>
      </c>
      <c r="H4364" s="46" t="str">
        <f t="shared" si="68"/>
        <v>16704&gt;&gt;&gt;Main Campus&gt;&gt;&gt;Lahore&gt;&gt;&gt;School of Food Science &amp; Technology.</v>
      </c>
    </row>
    <row r="4365" spans="1:8">
      <c r="A4365" s="46" t="s">
        <v>25843</v>
      </c>
      <c r="B4365" s="46" t="s">
        <v>571</v>
      </c>
      <c r="C4365" s="46" t="s">
        <v>0</v>
      </c>
      <c r="D4365" s="46" t="s">
        <v>0</v>
      </c>
      <c r="E4365" s="46" t="s">
        <v>20435</v>
      </c>
      <c r="F4365" s="46" t="s">
        <v>20600</v>
      </c>
      <c r="G4365" s="46" t="s">
        <v>25870</v>
      </c>
      <c r="H4365" s="46" t="str">
        <f t="shared" si="68"/>
        <v>2258&gt;&gt;&gt;Main Campus&gt;&gt;&gt;Lahore&gt;&gt;&gt;School of History &amp; Pakistan Studies</v>
      </c>
    </row>
    <row r="4366" spans="1:8">
      <c r="A4366" s="46" t="s">
        <v>25843</v>
      </c>
      <c r="B4366" s="46" t="s">
        <v>571</v>
      </c>
      <c r="C4366" s="46" t="s">
        <v>0</v>
      </c>
      <c r="D4366" s="46" t="s">
        <v>0</v>
      </c>
      <c r="E4366" s="46" t="s">
        <v>20435</v>
      </c>
      <c r="F4366" s="46" t="s">
        <v>22611</v>
      </c>
      <c r="G4366" s="46" t="s">
        <v>25871</v>
      </c>
      <c r="H4366" s="46" t="str">
        <f t="shared" si="68"/>
        <v>40222&gt;&gt;&gt;Main Campus&gt;&gt;&gt;Lahore&gt;&gt;&gt;School of Information Technology.</v>
      </c>
    </row>
    <row r="4367" spans="1:8">
      <c r="A4367" s="46" t="s">
        <v>25843</v>
      </c>
      <c r="B4367" s="46" t="s">
        <v>571</v>
      </c>
      <c r="C4367" s="46" t="s">
        <v>0</v>
      </c>
      <c r="D4367" s="46" t="s">
        <v>0</v>
      </c>
      <c r="E4367" s="46" t="s">
        <v>20435</v>
      </c>
      <c r="F4367" s="46" t="s">
        <v>21344</v>
      </c>
      <c r="G4367" s="46" t="s">
        <v>25872</v>
      </c>
      <c r="H4367" s="46" t="str">
        <f t="shared" si="68"/>
        <v>27987&gt;&gt;&gt;Main Campus&gt;&gt;&gt;Lahore&gt;&gt;&gt;School of International Relations.</v>
      </c>
    </row>
    <row r="4368" spans="1:8">
      <c r="A4368" s="46" t="s">
        <v>25843</v>
      </c>
      <c r="B4368" s="46" t="s">
        <v>571</v>
      </c>
      <c r="C4368" s="46" t="s">
        <v>0</v>
      </c>
      <c r="D4368" s="46" t="s">
        <v>0</v>
      </c>
      <c r="E4368" s="46" t="s">
        <v>20435</v>
      </c>
      <c r="F4368" s="46" t="s">
        <v>22654</v>
      </c>
      <c r="G4368" s="46" t="s">
        <v>25873</v>
      </c>
      <c r="H4368" s="46" t="str">
        <f t="shared" si="68"/>
        <v>40214&gt;&gt;&gt;Main Campus&gt;&gt;&gt;Lahore&gt;&gt;&gt;School of Islamic Economics Banking &amp; Finance.</v>
      </c>
    </row>
    <row r="4369" spans="1:8">
      <c r="A4369" s="46" t="s">
        <v>25843</v>
      </c>
      <c r="B4369" s="46" t="s">
        <v>571</v>
      </c>
      <c r="C4369" s="46" t="s">
        <v>0</v>
      </c>
      <c r="D4369" s="46" t="s">
        <v>0</v>
      </c>
      <c r="E4369" s="46" t="s">
        <v>20435</v>
      </c>
      <c r="F4369" s="46" t="s">
        <v>22727</v>
      </c>
      <c r="G4369" s="46" t="s">
        <v>25874</v>
      </c>
      <c r="H4369" s="46" t="str">
        <f t="shared" si="68"/>
        <v>2219&gt;&gt;&gt;Main Campus&gt;&gt;&gt;Lahore&gt;&gt;&gt;School of Islamic Economics Business &amp; Finance</v>
      </c>
    </row>
    <row r="4370" spans="1:8">
      <c r="A4370" s="46" t="s">
        <v>25843</v>
      </c>
      <c r="B4370" s="46" t="s">
        <v>571</v>
      </c>
      <c r="C4370" s="46" t="s">
        <v>0</v>
      </c>
      <c r="D4370" s="46" t="s">
        <v>0</v>
      </c>
      <c r="E4370" s="46" t="s">
        <v>20435</v>
      </c>
      <c r="F4370" s="46" t="s">
        <v>22656</v>
      </c>
      <c r="G4370" s="46" t="s">
        <v>25875</v>
      </c>
      <c r="H4370" s="46" t="str">
        <f t="shared" si="68"/>
        <v>15033&gt;&gt;&gt;Main Campus&gt;&gt;&gt;Lahore&gt;&gt;&gt;School of Islamic Economics, Banking &amp; Finance</v>
      </c>
    </row>
    <row r="4371" spans="1:8">
      <c r="A4371" s="46" t="s">
        <v>25843</v>
      </c>
      <c r="B4371" s="46" t="s">
        <v>571</v>
      </c>
      <c r="C4371" s="46" t="s">
        <v>0</v>
      </c>
      <c r="D4371" s="46" t="s">
        <v>0</v>
      </c>
      <c r="E4371" s="46" t="s">
        <v>20435</v>
      </c>
      <c r="F4371" s="46" t="s">
        <v>22724</v>
      </c>
      <c r="G4371" s="46" t="s">
        <v>25876</v>
      </c>
      <c r="H4371" s="46" t="str">
        <f t="shared" si="68"/>
        <v>9632&gt;&gt;&gt;Main Campus&gt;&gt;&gt;Lahore&gt;&gt;&gt;School of Islamic Economics, Business &amp; Finance</v>
      </c>
    </row>
    <row r="4372" spans="1:8">
      <c r="A4372" s="46" t="s">
        <v>25843</v>
      </c>
      <c r="B4372" s="46" t="s">
        <v>571</v>
      </c>
      <c r="C4372" s="46" t="s">
        <v>0</v>
      </c>
      <c r="D4372" s="46" t="s">
        <v>0</v>
      </c>
      <c r="E4372" s="46" t="s">
        <v>20435</v>
      </c>
      <c r="F4372" s="46" t="s">
        <v>21847</v>
      </c>
      <c r="G4372" s="46" t="s">
        <v>25877</v>
      </c>
      <c r="H4372" s="46" t="str">
        <f t="shared" si="68"/>
        <v>2359&gt;&gt;&gt;Main Campus&gt;&gt;&gt;Lahore&gt;&gt;&gt;School of Islamic Studies</v>
      </c>
    </row>
    <row r="4373" spans="1:8">
      <c r="A4373" s="46" t="s">
        <v>25843</v>
      </c>
      <c r="B4373" s="46" t="s">
        <v>571</v>
      </c>
      <c r="C4373" s="46" t="s">
        <v>0</v>
      </c>
      <c r="D4373" s="46" t="s">
        <v>0</v>
      </c>
      <c r="E4373" s="46" t="s">
        <v>20435</v>
      </c>
      <c r="F4373" s="46" t="s">
        <v>20907</v>
      </c>
      <c r="G4373" s="46" t="s">
        <v>30059</v>
      </c>
      <c r="H4373" s="46" t="str">
        <f t="shared" si="68"/>
        <v>40207&gt;&gt;&gt;Main Campus&gt;&gt;&gt;Lahore&gt;&gt;&gt;School of Law</v>
      </c>
    </row>
    <row r="4374" spans="1:8">
      <c r="A4374" s="46" t="s">
        <v>25843</v>
      </c>
      <c r="B4374" s="46" t="s">
        <v>571</v>
      </c>
      <c r="C4374" s="46" t="s">
        <v>0</v>
      </c>
      <c r="D4374" s="46" t="s">
        <v>0</v>
      </c>
      <c r="E4374" s="46" t="s">
        <v>20435</v>
      </c>
      <c r="F4374" s="46" t="s">
        <v>21605</v>
      </c>
      <c r="G4374" s="46" t="s">
        <v>25878</v>
      </c>
      <c r="H4374" s="46" t="str">
        <f t="shared" si="68"/>
        <v>2149&gt;&gt;&gt;Main Campus&gt;&gt;&gt;Lahore&gt;&gt;&gt;School of Library &amp; Information Science</v>
      </c>
    </row>
    <row r="4375" spans="1:8">
      <c r="A4375" s="46" t="s">
        <v>25843</v>
      </c>
      <c r="B4375" s="46" t="s">
        <v>571</v>
      </c>
      <c r="C4375" s="46" t="s">
        <v>0</v>
      </c>
      <c r="D4375" s="46" t="s">
        <v>0</v>
      </c>
      <c r="E4375" s="46" t="s">
        <v>20435</v>
      </c>
      <c r="F4375" s="46" t="s">
        <v>21722</v>
      </c>
      <c r="G4375" s="46" t="s">
        <v>25879</v>
      </c>
      <c r="H4375" s="46" t="str">
        <f t="shared" si="68"/>
        <v>40211&gt;&gt;&gt;Main Campus&gt;&gt;&gt;Lahore&gt;&gt;&gt;School of Library &amp; Information Sciences.</v>
      </c>
    </row>
    <row r="4376" spans="1:8">
      <c r="A4376" s="46" t="s">
        <v>25843</v>
      </c>
      <c r="B4376" s="46" t="s">
        <v>571</v>
      </c>
      <c r="C4376" s="46" t="s">
        <v>0</v>
      </c>
      <c r="D4376" s="46" t="s">
        <v>0</v>
      </c>
      <c r="E4376" s="46" t="s">
        <v>20435</v>
      </c>
      <c r="F4376" s="46" t="s">
        <v>21748</v>
      </c>
      <c r="G4376" s="46" t="s">
        <v>25880</v>
      </c>
      <c r="H4376" s="46" t="str">
        <f t="shared" si="68"/>
        <v>2180&gt;&gt;&gt;Main Campus&gt;&gt;&gt;Lahore&gt;&gt;&gt;School of Mass Communication</v>
      </c>
    </row>
    <row r="4377" spans="1:8">
      <c r="A4377" s="46" t="s">
        <v>25843</v>
      </c>
      <c r="B4377" s="46" t="s">
        <v>571</v>
      </c>
      <c r="C4377" s="46" t="s">
        <v>0</v>
      </c>
      <c r="D4377" s="46" t="s">
        <v>0</v>
      </c>
      <c r="E4377" s="46" t="s">
        <v>20435</v>
      </c>
      <c r="F4377" s="46" t="s">
        <v>21850</v>
      </c>
      <c r="G4377" s="46" t="s">
        <v>25881</v>
      </c>
      <c r="H4377" s="46" t="str">
        <f t="shared" si="68"/>
        <v>2356&gt;&gt;&gt;Main Campus&gt;&gt;&gt;Lahore&gt;&gt;&gt;School of Mathematics</v>
      </c>
    </row>
    <row r="4378" spans="1:8">
      <c r="A4378" s="46" t="s">
        <v>25843</v>
      </c>
      <c r="B4378" s="46" t="s">
        <v>571</v>
      </c>
      <c r="C4378" s="46" t="s">
        <v>0</v>
      </c>
      <c r="D4378" s="46" t="s">
        <v>0</v>
      </c>
      <c r="E4378" s="46" t="s">
        <v>20435</v>
      </c>
      <c r="F4378" s="46" t="s">
        <v>22659</v>
      </c>
      <c r="G4378" s="46" t="s">
        <v>25882</v>
      </c>
      <c r="H4378" s="46" t="str">
        <f t="shared" si="68"/>
        <v>40219&gt;&gt;&gt;Main Campus&gt;&gt;&gt;Lahore&gt;&gt;&gt;School of Mathematics.</v>
      </c>
    </row>
    <row r="4379" spans="1:8">
      <c r="A4379" s="46" t="s">
        <v>25843</v>
      </c>
      <c r="B4379" s="46" t="s">
        <v>571</v>
      </c>
      <c r="C4379" s="46" t="s">
        <v>0</v>
      </c>
      <c r="D4379" s="46" t="s">
        <v>0</v>
      </c>
      <c r="E4379" s="46" t="s">
        <v>20435</v>
      </c>
      <c r="F4379" s="46" t="s">
        <v>22666</v>
      </c>
      <c r="G4379" s="46" t="s">
        <v>25883</v>
      </c>
      <c r="H4379" s="46" t="str">
        <f t="shared" si="68"/>
        <v>27986&gt;&gt;&gt;Main Campus&gt;&gt;&gt;Lahore&gt;&gt;&gt;School of Media and Communication Studies.</v>
      </c>
    </row>
    <row r="4380" spans="1:8">
      <c r="A4380" s="46" t="s">
        <v>25843</v>
      </c>
      <c r="B4380" s="46" t="s">
        <v>571</v>
      </c>
      <c r="C4380" s="46" t="s">
        <v>0</v>
      </c>
      <c r="D4380" s="46" t="s">
        <v>0</v>
      </c>
      <c r="E4380" s="46" t="s">
        <v>20435</v>
      </c>
      <c r="F4380" s="46" t="s">
        <v>22971</v>
      </c>
      <c r="G4380" s="46" t="s">
        <v>25884</v>
      </c>
      <c r="H4380" s="46" t="str">
        <f t="shared" si="68"/>
        <v>2229&gt;&gt;&gt;Main Campus&gt;&gt;&gt;Lahore&gt;&gt;&gt;School of Medical Lab Technology</v>
      </c>
    </row>
    <row r="4381" spans="1:8">
      <c r="A4381" s="46" t="s">
        <v>25843</v>
      </c>
      <c r="B4381" s="46" t="s">
        <v>571</v>
      </c>
      <c r="C4381" s="46" t="s">
        <v>0</v>
      </c>
      <c r="D4381" s="46" t="s">
        <v>0</v>
      </c>
      <c r="E4381" s="46" t="s">
        <v>20435</v>
      </c>
      <c r="F4381" s="46" t="s">
        <v>21373</v>
      </c>
      <c r="G4381" s="46" t="s">
        <v>25885</v>
      </c>
      <c r="H4381" s="46" t="str">
        <f t="shared" si="68"/>
        <v>16701&gt;&gt;&gt;Main Campus&gt;&gt;&gt;Lahore&gt;&gt;&gt;School of Peace and Counter Terrorism Studies</v>
      </c>
    </row>
    <row r="4382" spans="1:8">
      <c r="A4382" s="46" t="s">
        <v>25843</v>
      </c>
      <c r="B4382" s="46" t="s">
        <v>571</v>
      </c>
      <c r="C4382" s="46" t="s">
        <v>0</v>
      </c>
      <c r="D4382" s="46" t="s">
        <v>0</v>
      </c>
      <c r="E4382" s="46" t="s">
        <v>20435</v>
      </c>
      <c r="F4382" s="46" t="s">
        <v>21718</v>
      </c>
      <c r="G4382" s="46" t="s">
        <v>25886</v>
      </c>
      <c r="H4382" s="46" t="str">
        <f t="shared" si="68"/>
        <v>1863&gt;&gt;&gt;Main Campus&gt;&gt;&gt;Lahore&gt;&gt;&gt;School Of Physics</v>
      </c>
    </row>
    <row r="4383" spans="1:8">
      <c r="A4383" s="46" t="s">
        <v>25843</v>
      </c>
      <c r="B4383" s="46" t="s">
        <v>571</v>
      </c>
      <c r="C4383" s="46" t="s">
        <v>0</v>
      </c>
      <c r="D4383" s="46" t="s">
        <v>0</v>
      </c>
      <c r="E4383" s="46" t="s">
        <v>20435</v>
      </c>
      <c r="F4383" s="46" t="s">
        <v>21727</v>
      </c>
      <c r="G4383" s="46" t="s">
        <v>25887</v>
      </c>
      <c r="H4383" s="46" t="str">
        <f t="shared" si="68"/>
        <v>40221&gt;&gt;&gt;Main Campus&gt;&gt;&gt;Lahore&gt;&gt;&gt;School of Physics.</v>
      </c>
    </row>
    <row r="4384" spans="1:8">
      <c r="A4384" s="46" t="s">
        <v>25843</v>
      </c>
      <c r="B4384" s="46" t="s">
        <v>571</v>
      </c>
      <c r="C4384" s="46" t="s">
        <v>0</v>
      </c>
      <c r="D4384" s="46" t="s">
        <v>0</v>
      </c>
      <c r="E4384" s="46" t="s">
        <v>20435</v>
      </c>
      <c r="F4384" s="46" t="s">
        <v>22609</v>
      </c>
      <c r="G4384" s="46" t="s">
        <v>25888</v>
      </c>
      <c r="H4384" s="46" t="str">
        <f t="shared" si="68"/>
        <v>2366&gt;&gt;&gt;Main Campus&gt;&gt;&gt;Lahore&gt;&gt;&gt;School of Political Science &amp; IR</v>
      </c>
    </row>
    <row r="4385" spans="1:8">
      <c r="A4385" s="46" t="s">
        <v>25843</v>
      </c>
      <c r="B4385" s="46" t="s">
        <v>571</v>
      </c>
      <c r="C4385" s="46" t="s">
        <v>0</v>
      </c>
      <c r="D4385" s="46" t="s">
        <v>0</v>
      </c>
      <c r="E4385" s="46" t="s">
        <v>20435</v>
      </c>
      <c r="F4385" s="46" t="s">
        <v>21394</v>
      </c>
      <c r="G4385" s="46" t="s">
        <v>25889</v>
      </c>
      <c r="H4385" s="46" t="str">
        <f t="shared" si="68"/>
        <v>27988&gt;&gt;&gt;Main Campus&gt;&gt;&gt;Lahore&gt;&gt;&gt;School of Political Science.</v>
      </c>
    </row>
    <row r="4386" spans="1:8">
      <c r="A4386" s="46" t="s">
        <v>25843</v>
      </c>
      <c r="B4386" s="46" t="s">
        <v>571</v>
      </c>
      <c r="C4386" s="46" t="s">
        <v>0</v>
      </c>
      <c r="D4386" s="46" t="s">
        <v>0</v>
      </c>
      <c r="E4386" s="46" t="s">
        <v>20435</v>
      </c>
      <c r="F4386" s="46" t="s">
        <v>21631</v>
      </c>
      <c r="G4386" s="46" t="s">
        <v>25890</v>
      </c>
      <c r="H4386" s="46" t="str">
        <f t="shared" si="68"/>
        <v>2112&gt;&gt;&gt;Main Campus&gt;&gt;&gt;Lahore&gt;&gt;&gt;School of Religions &amp; Philosophy</v>
      </c>
    </row>
    <row r="4387" spans="1:8">
      <c r="A4387" s="46" t="s">
        <v>25843</v>
      </c>
      <c r="B4387" s="46" t="s">
        <v>571</v>
      </c>
      <c r="C4387" s="46" t="s">
        <v>0</v>
      </c>
      <c r="D4387" s="46" t="s">
        <v>0</v>
      </c>
      <c r="E4387" s="46" t="s">
        <v>20435</v>
      </c>
      <c r="F4387" s="46" t="s">
        <v>20849</v>
      </c>
      <c r="G4387" s="46" t="s">
        <v>30060</v>
      </c>
      <c r="H4387" s="46" t="str">
        <f t="shared" si="68"/>
        <v>2395&gt;&gt;&gt;Main Campus&gt;&gt;&gt;Lahore&gt;&gt;&gt;School of Sociology</v>
      </c>
    </row>
    <row r="4388" spans="1:8">
      <c r="A4388" s="46" t="s">
        <v>25843</v>
      </c>
      <c r="B4388" s="46" t="s">
        <v>571</v>
      </c>
      <c r="C4388" s="46" t="s">
        <v>0</v>
      </c>
      <c r="D4388" s="46" t="s">
        <v>0</v>
      </c>
      <c r="E4388" s="46" t="s">
        <v>20435</v>
      </c>
      <c r="F4388" s="46" t="s">
        <v>22615</v>
      </c>
      <c r="G4388" s="46" t="s">
        <v>25891</v>
      </c>
      <c r="H4388" s="46" t="str">
        <f t="shared" si="68"/>
        <v>40204&gt;&gt;&gt;Main Campus&gt;&gt;&gt;Lahore&gt;&gt;&gt;School of Sociology.</v>
      </c>
    </row>
    <row r="4389" spans="1:8">
      <c r="A4389" s="46" t="s">
        <v>25843</v>
      </c>
      <c r="B4389" s="46" t="s">
        <v>571</v>
      </c>
      <c r="C4389" s="46" t="s">
        <v>0</v>
      </c>
      <c r="D4389" s="46" t="s">
        <v>0</v>
      </c>
      <c r="E4389" s="46" t="s">
        <v>20435</v>
      </c>
      <c r="F4389" s="46" t="s">
        <v>21731</v>
      </c>
      <c r="G4389" s="46" t="s">
        <v>25892</v>
      </c>
      <c r="H4389" s="46" t="str">
        <f t="shared" si="68"/>
        <v>40224&gt;&gt;&gt;Main Campus&gt;&gt;&gt;Lahore&gt;&gt;&gt;School of Software Engineering.</v>
      </c>
    </row>
    <row r="4390" spans="1:8">
      <c r="A4390" s="46" t="s">
        <v>25843</v>
      </c>
      <c r="B4390" s="46" t="s">
        <v>571</v>
      </c>
      <c r="C4390" s="46" t="s">
        <v>0</v>
      </c>
      <c r="D4390" s="46" t="s">
        <v>0</v>
      </c>
      <c r="E4390" s="46" t="s">
        <v>20435</v>
      </c>
      <c r="F4390" s="46" t="s">
        <v>22280</v>
      </c>
      <c r="G4390" s="46" t="s">
        <v>25893</v>
      </c>
      <c r="H4390" s="46" t="str">
        <f t="shared" si="68"/>
        <v>1867&gt;&gt;&gt;Main Campus&gt;&gt;&gt;Lahore&gt;&gt;&gt;School Of Statistics</v>
      </c>
    </row>
    <row r="4391" spans="1:8">
      <c r="A4391" s="46" t="s">
        <v>25843</v>
      </c>
      <c r="B4391" s="46" t="s">
        <v>571</v>
      </c>
      <c r="C4391" s="46" t="s">
        <v>0</v>
      </c>
      <c r="D4391" s="46" t="s">
        <v>0</v>
      </c>
      <c r="E4391" s="46" t="s">
        <v>20435</v>
      </c>
      <c r="F4391" s="46" t="s">
        <v>21664</v>
      </c>
      <c r="G4391" s="46" t="s">
        <v>25894</v>
      </c>
      <c r="H4391" s="46" t="str">
        <f t="shared" si="68"/>
        <v>40218&gt;&gt;&gt;Main Campus&gt;&gt;&gt;Lahore&gt;&gt;&gt;School of Statistics.</v>
      </c>
    </row>
    <row r="4392" spans="1:8">
      <c r="A4392" s="46" t="s">
        <v>25843</v>
      </c>
      <c r="B4392" s="46" t="s">
        <v>571</v>
      </c>
      <c r="C4392" s="46" t="s">
        <v>0</v>
      </c>
      <c r="D4392" s="46" t="s">
        <v>0</v>
      </c>
      <c r="E4392" s="46" t="s">
        <v>20435</v>
      </c>
      <c r="F4392" s="46" t="s">
        <v>22419</v>
      </c>
      <c r="G4392" s="46" t="s">
        <v>25895</v>
      </c>
      <c r="H4392" s="46" t="str">
        <f t="shared" si="68"/>
        <v>40206&gt;&gt;&gt;Main Campus&gt;&gt;&gt;Lahore&gt;&gt;&gt;School of Urdu.</v>
      </c>
    </row>
    <row r="4393" spans="1:8">
      <c r="A4393" s="46" t="s">
        <v>25843</v>
      </c>
      <c r="B4393" s="46" t="s">
        <v>571</v>
      </c>
      <c r="C4393" s="46" t="s">
        <v>0</v>
      </c>
      <c r="D4393" s="46" t="s">
        <v>0</v>
      </c>
      <c r="E4393" s="46" t="s">
        <v>20435</v>
      </c>
      <c r="F4393" s="46" t="s">
        <v>21634</v>
      </c>
      <c r="G4393" s="46" t="s">
        <v>25896</v>
      </c>
      <c r="H4393" s="46" t="str">
        <f t="shared" si="68"/>
        <v>2150&gt;&gt;&gt;Main Campus&gt;&gt;&gt;Lahore&gt;&gt;&gt;School of Zoology</v>
      </c>
    </row>
    <row r="4394" spans="1:8">
      <c r="A4394" s="46" t="s">
        <v>25843</v>
      </c>
      <c r="B4394" s="46" t="s">
        <v>571</v>
      </c>
      <c r="C4394" s="46" t="s">
        <v>0</v>
      </c>
      <c r="D4394" s="46" t="s">
        <v>0</v>
      </c>
      <c r="E4394" s="46" t="s">
        <v>20435</v>
      </c>
      <c r="F4394" s="46" t="s">
        <v>21704</v>
      </c>
      <c r="G4394" s="46" t="s">
        <v>25897</v>
      </c>
      <c r="H4394" s="46" t="str">
        <f t="shared" si="68"/>
        <v>40216&gt;&gt;&gt;Main Campus&gt;&gt;&gt;Lahore&gt;&gt;&gt;School of Zoology.</v>
      </c>
    </row>
    <row r="4395" spans="1:8">
      <c r="A4395" s="46" t="s">
        <v>25843</v>
      </c>
      <c r="B4395" s="46" t="s">
        <v>571</v>
      </c>
      <c r="C4395" s="46" t="s">
        <v>0</v>
      </c>
      <c r="D4395" s="46" t="s">
        <v>0</v>
      </c>
      <c r="E4395" s="46" t="s">
        <v>20435</v>
      </c>
      <c r="F4395" s="46" t="s">
        <v>20705</v>
      </c>
      <c r="G4395" s="46" t="s">
        <v>30061</v>
      </c>
      <c r="H4395" s="46" t="str">
        <f t="shared" si="68"/>
        <v>2354&gt;&gt;&gt;Main Campus&gt;&gt;&gt;Lahore&gt;&gt;&gt;Urdu</v>
      </c>
    </row>
    <row r="4396" spans="1:8">
      <c r="A4396" s="46" t="s">
        <v>25898</v>
      </c>
      <c r="B4396" s="46" t="s">
        <v>20613</v>
      </c>
      <c r="C4396" s="46" t="s">
        <v>0</v>
      </c>
      <c r="D4396" s="46" t="s">
        <v>0</v>
      </c>
      <c r="E4396" s="46" t="s">
        <v>20588</v>
      </c>
      <c r="F4396" s="46" t="s">
        <v>22972</v>
      </c>
      <c r="G4396" s="46" t="s">
        <v>30062</v>
      </c>
      <c r="H4396" s="46" t="str">
        <f t="shared" si="68"/>
        <v>54962&gt;&gt;&gt;Main Campus&gt;&gt;&gt;Islamabad&gt;&gt;&gt;Accounting &amp; Finance</v>
      </c>
    </row>
    <row r="4397" spans="1:8">
      <c r="A4397" s="46" t="s">
        <v>25898</v>
      </c>
      <c r="B4397" s="46" t="s">
        <v>20613</v>
      </c>
      <c r="C4397" s="46" t="s">
        <v>0</v>
      </c>
      <c r="D4397" s="46" t="s">
        <v>0</v>
      </c>
      <c r="E4397" s="46" t="s">
        <v>20588</v>
      </c>
      <c r="F4397" s="46" t="s">
        <v>21135</v>
      </c>
      <c r="G4397" s="46" t="s">
        <v>25899</v>
      </c>
      <c r="H4397" s="46" t="str">
        <f t="shared" si="68"/>
        <v>11338&gt;&gt;&gt;Main Campus&gt;&gt;&gt;Islamabad&gt;&gt;&gt;Applied Psychology</v>
      </c>
    </row>
    <row r="4398" spans="1:8">
      <c r="A4398" s="46" t="s">
        <v>25898</v>
      </c>
      <c r="B4398" s="46" t="s">
        <v>20613</v>
      </c>
      <c r="C4398" s="46" t="s">
        <v>0</v>
      </c>
      <c r="D4398" s="46" t="s">
        <v>0</v>
      </c>
      <c r="E4398" s="46" t="s">
        <v>20588</v>
      </c>
      <c r="F4398" s="46" t="s">
        <v>20885</v>
      </c>
      <c r="G4398" s="46" t="s">
        <v>30063</v>
      </c>
      <c r="H4398" s="46" t="str">
        <f t="shared" si="68"/>
        <v>2086&gt;&gt;&gt;Main Campus&gt;&gt;&gt;Islamabad&gt;&gt;&gt;Arabic</v>
      </c>
    </row>
    <row r="4399" spans="1:8">
      <c r="A4399" s="46" t="s">
        <v>25898</v>
      </c>
      <c r="B4399" s="46" t="s">
        <v>20613</v>
      </c>
      <c r="C4399" s="46" t="s">
        <v>0</v>
      </c>
      <c r="D4399" s="46" t="s">
        <v>0</v>
      </c>
      <c r="E4399" s="46" t="s">
        <v>20588</v>
      </c>
      <c r="F4399" s="46" t="s">
        <v>21308</v>
      </c>
      <c r="G4399" s="46" t="s">
        <v>25900</v>
      </c>
      <c r="H4399" s="46" t="str">
        <f t="shared" si="68"/>
        <v>15961&gt;&gt;&gt;Main Campus&gt;&gt;&gt;Islamabad&gt;&gt;&gt;Area Studies (China)</v>
      </c>
    </row>
    <row r="4400" spans="1:8">
      <c r="A4400" s="46" t="s">
        <v>25898</v>
      </c>
      <c r="B4400" s="46" t="s">
        <v>20613</v>
      </c>
      <c r="C4400" s="46" t="s">
        <v>0</v>
      </c>
      <c r="D4400" s="46" t="s">
        <v>0</v>
      </c>
      <c r="E4400" s="46" t="s">
        <v>20588</v>
      </c>
      <c r="F4400" s="46" t="s">
        <v>22979</v>
      </c>
      <c r="G4400" s="46" t="s">
        <v>25901</v>
      </c>
      <c r="H4400" s="46" t="str">
        <f t="shared" si="68"/>
        <v>2087&gt;&gt;&gt;Main Campus&gt;&gt;&gt;Islamabad&gt;&gt;&gt;Bangla</v>
      </c>
    </row>
    <row r="4401" spans="1:8">
      <c r="A4401" s="46" t="s">
        <v>25898</v>
      </c>
      <c r="B4401" s="46" t="s">
        <v>20613</v>
      </c>
      <c r="C4401" s="46" t="s">
        <v>0</v>
      </c>
      <c r="D4401" s="46" t="s">
        <v>0</v>
      </c>
      <c r="E4401" s="46" t="s">
        <v>20588</v>
      </c>
      <c r="F4401" s="46" t="s">
        <v>22993</v>
      </c>
      <c r="G4401" s="46" t="s">
        <v>25902</v>
      </c>
      <c r="H4401" s="46" t="str">
        <f t="shared" si="68"/>
        <v>2089&gt;&gt;&gt;Main Campus&gt;&gt;&gt;Islamabad&gt;&gt;&gt;Chinese</v>
      </c>
    </row>
    <row r="4402" spans="1:8">
      <c r="A4402" s="46" t="s">
        <v>25898</v>
      </c>
      <c r="B4402" s="46" t="s">
        <v>20613</v>
      </c>
      <c r="C4402" s="46" t="s">
        <v>0</v>
      </c>
      <c r="D4402" s="46" t="s">
        <v>0</v>
      </c>
      <c r="E4402" s="46" t="s">
        <v>20588</v>
      </c>
      <c r="F4402" s="46" t="s">
        <v>20840</v>
      </c>
      <c r="G4402" s="46" t="s">
        <v>30064</v>
      </c>
      <c r="H4402" s="46" t="str">
        <f t="shared" si="68"/>
        <v>2106&gt;&gt;&gt;Main Campus&gt;&gt;&gt;Islamabad&gt;&gt;&gt;Computer Science</v>
      </c>
    </row>
    <row r="4403" spans="1:8">
      <c r="A4403" s="46" t="s">
        <v>25898</v>
      </c>
      <c r="B4403" s="46" t="s">
        <v>20613</v>
      </c>
      <c r="C4403" s="46" t="s">
        <v>0</v>
      </c>
      <c r="D4403" s="46" t="s">
        <v>0</v>
      </c>
      <c r="E4403" s="46" t="s">
        <v>20588</v>
      </c>
      <c r="F4403" s="46" t="s">
        <v>21237</v>
      </c>
      <c r="G4403" s="46" t="s">
        <v>25903</v>
      </c>
      <c r="H4403" s="46" t="str">
        <f t="shared" si="68"/>
        <v>14041&gt;&gt;&gt;Main Campus&gt;&gt;&gt;Islamabad&gt;&gt;&gt;Department of Balochi</v>
      </c>
    </row>
    <row r="4404" spans="1:8">
      <c r="A4404" s="46" t="s">
        <v>25898</v>
      </c>
      <c r="B4404" s="46" t="s">
        <v>20613</v>
      </c>
      <c r="C4404" s="46" t="s">
        <v>0</v>
      </c>
      <c r="D4404" s="46" t="s">
        <v>0</v>
      </c>
      <c r="E4404" s="46" t="s">
        <v>20588</v>
      </c>
      <c r="F4404" s="46" t="s">
        <v>21310</v>
      </c>
      <c r="G4404" s="46" t="s">
        <v>25904</v>
      </c>
      <c r="H4404" s="46" t="str">
        <f t="shared" si="68"/>
        <v>13459&gt;&gt;&gt;Main Campus&gt;&gt;&gt;Islamabad&gt;&gt;&gt;Department of Bangla</v>
      </c>
    </row>
    <row r="4405" spans="1:8">
      <c r="A4405" s="46" t="s">
        <v>25898</v>
      </c>
      <c r="B4405" s="46" t="s">
        <v>20613</v>
      </c>
      <c r="C4405" s="46" t="s">
        <v>0</v>
      </c>
      <c r="D4405" s="46" t="s">
        <v>0</v>
      </c>
      <c r="E4405" s="46" t="s">
        <v>20588</v>
      </c>
      <c r="F4405" s="46" t="s">
        <v>23226</v>
      </c>
      <c r="G4405" s="46" t="s">
        <v>25905</v>
      </c>
      <c r="H4405" s="46" t="str">
        <f t="shared" si="68"/>
        <v>14042&gt;&gt;&gt;Main Campus&gt;&gt;&gt;Islamabad&gt;&gt;&gt;Department of Korean</v>
      </c>
    </row>
    <row r="4406" spans="1:8">
      <c r="A4406" s="46" t="s">
        <v>25898</v>
      </c>
      <c r="B4406" s="46" t="s">
        <v>20613</v>
      </c>
      <c r="C4406" s="46" t="s">
        <v>0</v>
      </c>
      <c r="D4406" s="46" t="s">
        <v>0</v>
      </c>
      <c r="E4406" s="46" t="s">
        <v>20588</v>
      </c>
      <c r="F4406" s="46" t="s">
        <v>22461</v>
      </c>
      <c r="G4406" s="46" t="s">
        <v>30065</v>
      </c>
      <c r="H4406" s="46" t="str">
        <f t="shared" si="68"/>
        <v>27950&gt;&gt;&gt;Main Campus&gt;&gt;&gt;Islamabad&gt;&gt;&gt;Department of Media &amp; Communication Studies</v>
      </c>
    </row>
    <row r="4407" spans="1:8">
      <c r="A4407" s="46" t="s">
        <v>25898</v>
      </c>
      <c r="B4407" s="46" t="s">
        <v>20613</v>
      </c>
      <c r="C4407" s="46" t="s">
        <v>0</v>
      </c>
      <c r="D4407" s="46" t="s">
        <v>0</v>
      </c>
      <c r="E4407" s="46" t="s">
        <v>20588</v>
      </c>
      <c r="F4407" s="46" t="s">
        <v>20951</v>
      </c>
      <c r="G4407" s="46" t="s">
        <v>25906</v>
      </c>
      <c r="H4407" s="46" t="str">
        <f t="shared" si="68"/>
        <v>14277&gt;&gt;&gt;Main Campus&gt;&gt;&gt;Islamabad&gt;&gt;&gt;Department of Punjabi</v>
      </c>
    </row>
    <row r="4408" spans="1:8">
      <c r="A4408" s="46" t="s">
        <v>25898</v>
      </c>
      <c r="B4408" s="46" t="s">
        <v>20613</v>
      </c>
      <c r="C4408" s="46" t="s">
        <v>0</v>
      </c>
      <c r="D4408" s="46" t="s">
        <v>0</v>
      </c>
      <c r="E4408" s="46" t="s">
        <v>20588</v>
      </c>
      <c r="F4408" s="46" t="s">
        <v>21298</v>
      </c>
      <c r="G4408" s="46" t="s">
        <v>25907</v>
      </c>
      <c r="H4408" s="46" t="str">
        <f t="shared" si="68"/>
        <v>14044&gt;&gt;&gt;Main Campus&gt;&gt;&gt;Islamabad&gt;&gt;&gt;Department of Translation &amp; Interpretation</v>
      </c>
    </row>
    <row r="4409" spans="1:8">
      <c r="A4409" s="46" t="s">
        <v>25898</v>
      </c>
      <c r="B4409" s="46" t="s">
        <v>20613</v>
      </c>
      <c r="C4409" s="46" t="s">
        <v>0</v>
      </c>
      <c r="D4409" s="46" t="s">
        <v>0</v>
      </c>
      <c r="E4409" s="46" t="s">
        <v>20588</v>
      </c>
      <c r="F4409" s="46" t="s">
        <v>20838</v>
      </c>
      <c r="G4409" s="46" t="s">
        <v>30066</v>
      </c>
      <c r="H4409" s="46" t="str">
        <f t="shared" si="68"/>
        <v>2109&gt;&gt;&gt;Main Campus&gt;&gt;&gt;Islamabad&gt;&gt;&gt;Economics</v>
      </c>
    </row>
    <row r="4410" spans="1:8">
      <c r="A4410" s="46" t="s">
        <v>25898</v>
      </c>
      <c r="B4410" s="46" t="s">
        <v>20613</v>
      </c>
      <c r="C4410" s="46" t="s">
        <v>0</v>
      </c>
      <c r="D4410" s="46" t="s">
        <v>0</v>
      </c>
      <c r="E4410" s="46" t="s">
        <v>20588</v>
      </c>
      <c r="F4410" s="46" t="s">
        <v>23237</v>
      </c>
      <c r="G4410" s="46" t="s">
        <v>25908</v>
      </c>
      <c r="H4410" s="46" t="str">
        <f t="shared" si="68"/>
        <v>2098&gt;&gt;&gt;Main Campus&gt;&gt;&gt;Islamabad&gt;&gt;&gt;Educational Sciences</v>
      </c>
    </row>
    <row r="4411" spans="1:8">
      <c r="A4411" s="46" t="s">
        <v>25898</v>
      </c>
      <c r="B4411" s="46" t="s">
        <v>20613</v>
      </c>
      <c r="C4411" s="46" t="s">
        <v>0</v>
      </c>
      <c r="D4411" s="46" t="s">
        <v>0</v>
      </c>
      <c r="E4411" s="46" t="s">
        <v>20588</v>
      </c>
      <c r="F4411" s="46" t="s">
        <v>20701</v>
      </c>
      <c r="G4411" s="46" t="s">
        <v>25909</v>
      </c>
      <c r="H4411" s="46" t="str">
        <f t="shared" si="68"/>
        <v>2107&gt;&gt;&gt;Main Campus&gt;&gt;&gt;Islamabad&gt;&gt;&gt;Engineering</v>
      </c>
    </row>
    <row r="4412" spans="1:8">
      <c r="A4412" s="46" t="s">
        <v>25898</v>
      </c>
      <c r="B4412" s="46" t="s">
        <v>20613</v>
      </c>
      <c r="C4412" s="46" t="s">
        <v>0</v>
      </c>
      <c r="D4412" s="46" t="s">
        <v>0</v>
      </c>
      <c r="E4412" s="46" t="s">
        <v>20588</v>
      </c>
      <c r="F4412" s="46" t="s">
        <v>20854</v>
      </c>
      <c r="G4412" s="46" t="s">
        <v>30067</v>
      </c>
      <c r="H4412" s="46" t="str">
        <f t="shared" si="68"/>
        <v>2090&gt;&gt;&gt;Main Campus&gt;&gt;&gt;Islamabad&gt;&gt;&gt;English</v>
      </c>
    </row>
    <row r="4413" spans="1:8">
      <c r="A4413" s="46" t="s">
        <v>25898</v>
      </c>
      <c r="B4413" s="46" t="s">
        <v>20613</v>
      </c>
      <c r="C4413" s="46" t="s">
        <v>0</v>
      </c>
      <c r="D4413" s="46" t="s">
        <v>0</v>
      </c>
      <c r="E4413" s="46" t="s">
        <v>20588</v>
      </c>
      <c r="F4413" s="46" t="s">
        <v>20790</v>
      </c>
      <c r="G4413" s="46" t="s">
        <v>25910</v>
      </c>
      <c r="H4413" s="46" t="str">
        <f t="shared" si="68"/>
        <v>2091&gt;&gt;&gt;Main Campus&gt;&gt;&gt;Islamabad&gt;&gt;&gt;French</v>
      </c>
    </row>
    <row r="4414" spans="1:8">
      <c r="A4414" s="46" t="s">
        <v>25898</v>
      </c>
      <c r="B4414" s="46" t="s">
        <v>20613</v>
      </c>
      <c r="C4414" s="46" t="s">
        <v>0</v>
      </c>
      <c r="D4414" s="46" t="s">
        <v>0</v>
      </c>
      <c r="E4414" s="46" t="s">
        <v>20588</v>
      </c>
      <c r="F4414" s="46" t="s">
        <v>21749</v>
      </c>
      <c r="G4414" s="46" t="s">
        <v>25911</v>
      </c>
      <c r="H4414" s="46" t="str">
        <f t="shared" si="68"/>
        <v>2092&gt;&gt;&gt;Main Campus&gt;&gt;&gt;Islamabad&gt;&gt;&gt;German</v>
      </c>
    </row>
    <row r="4415" spans="1:8">
      <c r="A4415" s="46" t="s">
        <v>25898</v>
      </c>
      <c r="B4415" s="46" t="s">
        <v>20613</v>
      </c>
      <c r="C4415" s="46" t="s">
        <v>0</v>
      </c>
      <c r="D4415" s="46" t="s">
        <v>0</v>
      </c>
      <c r="E4415" s="46" t="s">
        <v>20588</v>
      </c>
      <c r="F4415" s="46" t="s">
        <v>22813</v>
      </c>
      <c r="G4415" s="46" t="s">
        <v>25912</v>
      </c>
      <c r="H4415" s="46" t="str">
        <f t="shared" si="68"/>
        <v>2100&gt;&gt;&gt;Main Campus&gt;&gt;&gt;Islamabad&gt;&gt;&gt;Governance &amp; Public Policy</v>
      </c>
    </row>
    <row r="4416" spans="1:8">
      <c r="A4416" s="46" t="s">
        <v>25898</v>
      </c>
      <c r="B4416" s="46" t="s">
        <v>20613</v>
      </c>
      <c r="C4416" s="46" t="s">
        <v>0</v>
      </c>
      <c r="D4416" s="46" t="s">
        <v>0</v>
      </c>
      <c r="E4416" s="46" t="s">
        <v>20588</v>
      </c>
      <c r="F4416" s="46" t="s">
        <v>21751</v>
      </c>
      <c r="G4416" s="46" t="s">
        <v>25913</v>
      </c>
      <c r="H4416" s="46" t="str">
        <f t="shared" si="68"/>
        <v>2093&gt;&gt;&gt;Main Campus&gt;&gt;&gt;Islamabad&gt;&gt;&gt;Hindi</v>
      </c>
    </row>
    <row r="4417" spans="1:8">
      <c r="A4417" s="46" t="s">
        <v>25898</v>
      </c>
      <c r="B4417" s="46" t="s">
        <v>20613</v>
      </c>
      <c r="C4417" s="46" t="s">
        <v>0</v>
      </c>
      <c r="D4417" s="46" t="s">
        <v>0</v>
      </c>
      <c r="E4417" s="46" t="s">
        <v>20588</v>
      </c>
      <c r="F4417" s="46" t="s">
        <v>20903</v>
      </c>
      <c r="G4417" s="46" t="s">
        <v>30068</v>
      </c>
      <c r="H4417" s="46" t="str">
        <f t="shared" si="68"/>
        <v>2103&gt;&gt;&gt;Main Campus&gt;&gt;&gt;Islamabad&gt;&gt;&gt;International Relations</v>
      </c>
    </row>
    <row r="4418" spans="1:8">
      <c r="A4418" s="46" t="s">
        <v>25898</v>
      </c>
      <c r="B4418" s="46" t="s">
        <v>20613</v>
      </c>
      <c r="C4418" s="46" t="s">
        <v>0</v>
      </c>
      <c r="D4418" s="46" t="s">
        <v>0</v>
      </c>
      <c r="E4418" s="46" t="s">
        <v>20588</v>
      </c>
      <c r="F4418" s="46" t="s">
        <v>22799</v>
      </c>
      <c r="G4418" s="46" t="s">
        <v>25914</v>
      </c>
      <c r="H4418" s="46" t="str">
        <f t="shared" ref="H4418:H4481" si="69">CONCATENATE(G4418, "&gt;&gt;&gt;", C4418, "&gt;&gt;&gt;", E4418, "&gt;&gt;&gt;", F4418)</f>
        <v>2101&gt;&gt;&gt;Main Campus&gt;&gt;&gt;Islamabad&gt;&gt;&gt;Islamic  Thought &amp; Culture</v>
      </c>
    </row>
    <row r="4419" spans="1:8">
      <c r="A4419" s="46" t="s">
        <v>25898</v>
      </c>
      <c r="B4419" s="46" t="s">
        <v>20613</v>
      </c>
      <c r="C4419" s="46" t="s">
        <v>0</v>
      </c>
      <c r="D4419" s="46" t="s">
        <v>0</v>
      </c>
      <c r="E4419" s="46" t="s">
        <v>20588</v>
      </c>
      <c r="F4419" s="46" t="s">
        <v>20644</v>
      </c>
      <c r="G4419" s="46" t="s">
        <v>30069</v>
      </c>
      <c r="H4419" s="46" t="str">
        <f t="shared" si="69"/>
        <v>2108&gt;&gt;&gt;Main Campus&gt;&gt;&gt;Islamabad&gt;&gt;&gt;Management Sciences</v>
      </c>
    </row>
    <row r="4420" spans="1:8">
      <c r="A4420" s="46" t="s">
        <v>25898</v>
      </c>
      <c r="B4420" s="46" t="s">
        <v>20613</v>
      </c>
      <c r="C4420" s="46" t="s">
        <v>0</v>
      </c>
      <c r="D4420" s="46" t="s">
        <v>0</v>
      </c>
      <c r="E4420" s="46" t="s">
        <v>20588</v>
      </c>
      <c r="F4420" s="46" t="s">
        <v>20958</v>
      </c>
      <c r="G4420" s="46" t="s">
        <v>30070</v>
      </c>
      <c r="H4420" s="46" t="str">
        <f t="shared" si="69"/>
        <v>2105&gt;&gt;&gt;Main Campus&gt;&gt;&gt;Islamabad&gt;&gt;&gt;Mass Communication</v>
      </c>
    </row>
    <row r="4421" spans="1:8">
      <c r="A4421" s="46" t="s">
        <v>25898</v>
      </c>
      <c r="B4421" s="46" t="s">
        <v>20613</v>
      </c>
      <c r="C4421" s="46" t="s">
        <v>0</v>
      </c>
      <c r="D4421" s="46" t="s">
        <v>0</v>
      </c>
      <c r="E4421" s="46" t="s">
        <v>20588</v>
      </c>
      <c r="F4421" s="46" t="s">
        <v>20688</v>
      </c>
      <c r="G4421" s="46" t="s">
        <v>30071</v>
      </c>
      <c r="H4421" s="46" t="str">
        <f t="shared" si="69"/>
        <v>14045&gt;&gt;&gt;Main Campus&gt;&gt;&gt;Islamabad&gt;&gt;&gt;Mathematics</v>
      </c>
    </row>
    <row r="4422" spans="1:8">
      <c r="A4422" s="46" t="s">
        <v>25898</v>
      </c>
      <c r="B4422" s="46" t="s">
        <v>20613</v>
      </c>
      <c r="C4422" s="46" t="s">
        <v>0</v>
      </c>
      <c r="D4422" s="46" t="s">
        <v>0</v>
      </c>
      <c r="E4422" s="46" t="s">
        <v>20588</v>
      </c>
      <c r="F4422" s="46" t="s">
        <v>21024</v>
      </c>
      <c r="G4422" s="46" t="s">
        <v>25915</v>
      </c>
      <c r="H4422" s="46" t="str">
        <f t="shared" si="69"/>
        <v>2102&gt;&gt;&gt;Main Campus&gt;&gt;&gt;Islamabad&gt;&gt;&gt;Pakistan Studies</v>
      </c>
    </row>
    <row r="4423" spans="1:8">
      <c r="A4423" s="46" t="s">
        <v>25898</v>
      </c>
      <c r="B4423" s="46" t="s">
        <v>20613</v>
      </c>
      <c r="C4423" s="46" t="s">
        <v>0</v>
      </c>
      <c r="D4423" s="46" t="s">
        <v>0</v>
      </c>
      <c r="E4423" s="46" t="s">
        <v>20588</v>
      </c>
      <c r="F4423" s="46" t="s">
        <v>22710</v>
      </c>
      <c r="G4423" s="46" t="s">
        <v>30072</v>
      </c>
      <c r="H4423" s="46" t="str">
        <f t="shared" si="69"/>
        <v>54969&gt;&gt;&gt;Main Campus&gt;&gt;&gt;Islamabad&gt;&gt;&gt;Pakistani Languages</v>
      </c>
    </row>
    <row r="4424" spans="1:8">
      <c r="A4424" s="46" t="s">
        <v>25898</v>
      </c>
      <c r="B4424" s="46" t="s">
        <v>20613</v>
      </c>
      <c r="C4424" s="46" t="s">
        <v>0</v>
      </c>
      <c r="D4424" s="46" t="s">
        <v>0</v>
      </c>
      <c r="E4424" s="46" t="s">
        <v>20588</v>
      </c>
      <c r="F4424" s="46" t="s">
        <v>21159</v>
      </c>
      <c r="G4424" s="46" t="s">
        <v>30073</v>
      </c>
      <c r="H4424" s="46" t="str">
        <f t="shared" si="69"/>
        <v>2088&gt;&gt;&gt;Main Campus&gt;&gt;&gt;Islamabad&gt;&gt;&gt;Pashto</v>
      </c>
    </row>
    <row r="4425" spans="1:8">
      <c r="A4425" s="46" t="s">
        <v>25898</v>
      </c>
      <c r="B4425" s="46" t="s">
        <v>20613</v>
      </c>
      <c r="C4425" s="46" t="s">
        <v>0</v>
      </c>
      <c r="D4425" s="46" t="s">
        <v>0</v>
      </c>
      <c r="E4425" s="46" t="s">
        <v>20588</v>
      </c>
      <c r="F4425" s="46" t="s">
        <v>21187</v>
      </c>
      <c r="G4425" s="46" t="s">
        <v>30074</v>
      </c>
      <c r="H4425" s="46" t="str">
        <f t="shared" si="69"/>
        <v>2104&gt;&gt;&gt;Main Campus&gt;&gt;&gt;Islamabad&gt;&gt;&gt;Peace and Conflict Studies</v>
      </c>
    </row>
    <row r="4426" spans="1:8">
      <c r="A4426" s="46" t="s">
        <v>25898</v>
      </c>
      <c r="B4426" s="46" t="s">
        <v>20613</v>
      </c>
      <c r="C4426" s="46" t="s">
        <v>0</v>
      </c>
      <c r="D4426" s="46" t="s">
        <v>0</v>
      </c>
      <c r="E4426" s="46" t="s">
        <v>20588</v>
      </c>
      <c r="F4426" s="46" t="s">
        <v>21106</v>
      </c>
      <c r="G4426" s="46" t="s">
        <v>25916</v>
      </c>
      <c r="H4426" s="46" t="str">
        <f t="shared" si="69"/>
        <v>2094&gt;&gt;&gt;Main Campus&gt;&gt;&gt;Islamabad&gt;&gt;&gt;Persian</v>
      </c>
    </row>
    <row r="4427" spans="1:8">
      <c r="A4427" s="46" t="s">
        <v>25898</v>
      </c>
      <c r="B4427" s="46" t="s">
        <v>20613</v>
      </c>
      <c r="C4427" s="46" t="s">
        <v>0</v>
      </c>
      <c r="D4427" s="46" t="s">
        <v>0</v>
      </c>
      <c r="E4427" s="46" t="s">
        <v>20588</v>
      </c>
      <c r="F4427" s="46" t="s">
        <v>20822</v>
      </c>
      <c r="G4427" s="46" t="s">
        <v>25917</v>
      </c>
      <c r="H4427" s="46" t="str">
        <f t="shared" si="69"/>
        <v>2099&gt;&gt;&gt;Main Campus&gt;&gt;&gt;Islamabad&gt;&gt;&gt;Psychology</v>
      </c>
    </row>
    <row r="4428" spans="1:8">
      <c r="A4428" s="46" t="s">
        <v>25898</v>
      </c>
      <c r="B4428" s="46" t="s">
        <v>20613</v>
      </c>
      <c r="C4428" s="46" t="s">
        <v>0</v>
      </c>
      <c r="D4428" s="46" t="s">
        <v>0</v>
      </c>
      <c r="E4428" s="46" t="s">
        <v>20588</v>
      </c>
      <c r="F4428" s="46" t="s">
        <v>20804</v>
      </c>
      <c r="G4428" s="46" t="s">
        <v>25918</v>
      </c>
      <c r="H4428" s="46" t="str">
        <f t="shared" si="69"/>
        <v>2095&gt;&gt;&gt;Main Campus&gt;&gt;&gt;Islamabad&gt;&gt;&gt;Russian</v>
      </c>
    </row>
    <row r="4429" spans="1:8">
      <c r="A4429" s="46" t="s">
        <v>25898</v>
      </c>
      <c r="B4429" s="46" t="s">
        <v>20613</v>
      </c>
      <c r="C4429" s="46" t="s">
        <v>0</v>
      </c>
      <c r="D4429" s="46" t="s">
        <v>0</v>
      </c>
      <c r="E4429" s="46" t="s">
        <v>20588</v>
      </c>
      <c r="F4429" s="46" t="s">
        <v>23357</v>
      </c>
      <c r="G4429" s="46" t="s">
        <v>25919</v>
      </c>
      <c r="H4429" s="46" t="str">
        <f t="shared" si="69"/>
        <v>2096&gt;&gt;&gt;Main Campus&gt;&gt;&gt;Islamabad&gt;&gt;&gt;Turkish</v>
      </c>
    </row>
    <row r="4430" spans="1:8">
      <c r="A4430" s="46" t="s">
        <v>25898</v>
      </c>
      <c r="B4430" s="46" t="s">
        <v>20613</v>
      </c>
      <c r="C4430" s="46" t="s">
        <v>0</v>
      </c>
      <c r="D4430" s="46" t="s">
        <v>0</v>
      </c>
      <c r="E4430" s="46" t="s">
        <v>20588</v>
      </c>
      <c r="F4430" s="46" t="s">
        <v>20705</v>
      </c>
      <c r="G4430" s="46" t="s">
        <v>25920</v>
      </c>
      <c r="H4430" s="46" t="str">
        <f t="shared" si="69"/>
        <v>2097&gt;&gt;&gt;Main Campus&gt;&gt;&gt;Islamabad&gt;&gt;&gt;Urdu</v>
      </c>
    </row>
    <row r="4431" spans="1:8">
      <c r="A4431" s="46" t="s">
        <v>25898</v>
      </c>
      <c r="B4431" s="46" t="s">
        <v>20613</v>
      </c>
      <c r="C4431" s="46" t="s">
        <v>20188</v>
      </c>
      <c r="D4431" s="46" t="s">
        <v>20923</v>
      </c>
      <c r="E4431" s="46" t="s">
        <v>20588</v>
      </c>
      <c r="F4431" s="46" t="s">
        <v>27629</v>
      </c>
      <c r="G4431" s="46" t="s">
        <v>30075</v>
      </c>
      <c r="H4431" s="46" t="str">
        <f t="shared" si="69"/>
        <v>13700&gt;&gt;&gt;Sub Campus&gt;&gt;&gt;Islamabad&gt;&gt;&gt;Arts</v>
      </c>
    </row>
    <row r="4432" spans="1:8">
      <c r="A4432" s="46" t="s">
        <v>25898</v>
      </c>
      <c r="B4432" s="46" t="s">
        <v>20613</v>
      </c>
      <c r="C4432" s="46" t="s">
        <v>20188</v>
      </c>
      <c r="D4432" s="46" t="s">
        <v>20923</v>
      </c>
      <c r="E4432" s="46" t="s">
        <v>20588</v>
      </c>
      <c r="F4432" s="46" t="s">
        <v>20840</v>
      </c>
      <c r="G4432" s="46" t="s">
        <v>30076</v>
      </c>
      <c r="H4432" s="46" t="str">
        <f t="shared" si="69"/>
        <v>38595&gt;&gt;&gt;Sub Campus&gt;&gt;&gt;Islamabad&gt;&gt;&gt;Computer Science</v>
      </c>
    </row>
    <row r="4433" spans="1:8">
      <c r="A4433" s="46" t="s">
        <v>25898</v>
      </c>
      <c r="B4433" s="46" t="s">
        <v>20613</v>
      </c>
      <c r="C4433" s="46" t="s">
        <v>20188</v>
      </c>
      <c r="D4433" s="46" t="s">
        <v>20923</v>
      </c>
      <c r="E4433" s="46" t="s">
        <v>20588</v>
      </c>
      <c r="F4433" s="46" t="s">
        <v>20622</v>
      </c>
      <c r="G4433" s="46" t="s">
        <v>25921</v>
      </c>
      <c r="H4433" s="46" t="str">
        <f t="shared" si="69"/>
        <v>13365&gt;&gt;&gt;Sub Campus&gt;&gt;&gt;Islamabad&gt;&gt;&gt;Department of English</v>
      </c>
    </row>
    <row r="4434" spans="1:8">
      <c r="A4434" s="46" t="s">
        <v>25898</v>
      </c>
      <c r="B4434" s="46" t="s">
        <v>20613</v>
      </c>
      <c r="C4434" s="46" t="s">
        <v>20188</v>
      </c>
      <c r="D4434" s="46" t="s">
        <v>20923</v>
      </c>
      <c r="E4434" s="46" t="s">
        <v>20588</v>
      </c>
      <c r="F4434" s="46" t="s">
        <v>20773</v>
      </c>
      <c r="G4434" s="46" t="s">
        <v>30077</v>
      </c>
      <c r="H4434" s="46" t="str">
        <f t="shared" si="69"/>
        <v>13366&gt;&gt;&gt;Sub Campus&gt;&gt;&gt;Islamabad&gt;&gt;&gt;Department of Management Sciences</v>
      </c>
    </row>
    <row r="4435" spans="1:8">
      <c r="A4435" s="46" t="s">
        <v>25898</v>
      </c>
      <c r="B4435" s="46" t="s">
        <v>20613</v>
      </c>
      <c r="C4435" s="46" t="s">
        <v>20188</v>
      </c>
      <c r="D4435" s="46" t="s">
        <v>20923</v>
      </c>
      <c r="E4435" s="46" t="s">
        <v>20588</v>
      </c>
      <c r="F4435" s="46" t="s">
        <v>20903</v>
      </c>
      <c r="G4435" s="46" t="s">
        <v>30078</v>
      </c>
      <c r="H4435" s="46" t="str">
        <f t="shared" si="69"/>
        <v>38596&gt;&gt;&gt;Sub Campus&gt;&gt;&gt;Islamabad&gt;&gt;&gt;International Relations</v>
      </c>
    </row>
    <row r="4436" spans="1:8">
      <c r="A4436" s="46" t="s">
        <v>25898</v>
      </c>
      <c r="B4436" s="46" t="s">
        <v>20613</v>
      </c>
      <c r="C4436" s="46" t="s">
        <v>20188</v>
      </c>
      <c r="D4436" s="46" t="s">
        <v>20923</v>
      </c>
      <c r="E4436" s="46" t="s">
        <v>20588</v>
      </c>
      <c r="F4436" s="46" t="s">
        <v>20644</v>
      </c>
      <c r="G4436" s="46" t="s">
        <v>30079</v>
      </c>
      <c r="H4436" s="46" t="str">
        <f t="shared" si="69"/>
        <v>11019&gt;&gt;&gt;Sub Campus&gt;&gt;&gt;Islamabad&gt;&gt;&gt;Management Sciences</v>
      </c>
    </row>
    <row r="4437" spans="1:8">
      <c r="A4437" s="46" t="s">
        <v>25898</v>
      </c>
      <c r="B4437" s="46" t="s">
        <v>20613</v>
      </c>
      <c r="C4437" s="46" t="s">
        <v>20188</v>
      </c>
      <c r="D4437" s="46" t="s">
        <v>20923</v>
      </c>
      <c r="E4437" s="46" t="s">
        <v>20588</v>
      </c>
      <c r="F4437" s="46" t="s">
        <v>20875</v>
      </c>
      <c r="G4437" s="46" t="s">
        <v>30080</v>
      </c>
      <c r="H4437" s="46" t="str">
        <f t="shared" si="69"/>
        <v>28497&gt;&gt;&gt;Sub Campus&gt;&gt;&gt;Islamabad&gt;&gt;&gt;Software Engineering</v>
      </c>
    </row>
    <row r="4438" spans="1:8">
      <c r="A4438" s="46" t="s">
        <v>25898</v>
      </c>
      <c r="B4438" s="46" t="s">
        <v>20613</v>
      </c>
      <c r="C4438" s="46" t="s">
        <v>20188</v>
      </c>
      <c r="D4438" s="46" t="s">
        <v>29807</v>
      </c>
      <c r="E4438" s="46" t="s">
        <v>20588</v>
      </c>
      <c r="F4438" s="46" t="s">
        <v>20840</v>
      </c>
      <c r="G4438" s="46" t="s">
        <v>30081</v>
      </c>
      <c r="H4438" s="46" t="str">
        <f t="shared" si="69"/>
        <v>38602&gt;&gt;&gt;Sub Campus&gt;&gt;&gt;Islamabad&gt;&gt;&gt;Computer Science</v>
      </c>
    </row>
    <row r="4439" spans="1:8">
      <c r="A4439" s="46" t="s">
        <v>25898</v>
      </c>
      <c r="B4439" s="46" t="s">
        <v>20613</v>
      </c>
      <c r="C4439" s="46" t="s">
        <v>20188</v>
      </c>
      <c r="D4439" s="46" t="s">
        <v>29807</v>
      </c>
      <c r="E4439" s="46" t="s">
        <v>20588</v>
      </c>
      <c r="F4439" s="46" t="s">
        <v>20607</v>
      </c>
      <c r="G4439" s="46" t="s">
        <v>30082</v>
      </c>
      <c r="H4439" s="46" t="str">
        <f t="shared" si="69"/>
        <v>14331&gt;&gt;&gt;Sub Campus&gt;&gt;&gt;Islamabad&gt;&gt;&gt;Department of Education</v>
      </c>
    </row>
    <row r="4440" spans="1:8">
      <c r="A4440" s="46" t="s">
        <v>25898</v>
      </c>
      <c r="B4440" s="46" t="s">
        <v>20613</v>
      </c>
      <c r="C4440" s="46" t="s">
        <v>20188</v>
      </c>
      <c r="D4440" s="46" t="s">
        <v>29807</v>
      </c>
      <c r="E4440" s="46" t="s">
        <v>20588</v>
      </c>
      <c r="F4440" s="46" t="s">
        <v>20622</v>
      </c>
      <c r="G4440" s="46" t="s">
        <v>30083</v>
      </c>
      <c r="H4440" s="46" t="str">
        <f t="shared" si="69"/>
        <v>14334&gt;&gt;&gt;Sub Campus&gt;&gt;&gt;Islamabad&gt;&gt;&gt;Department of English</v>
      </c>
    </row>
    <row r="4441" spans="1:8">
      <c r="A4441" s="46" t="s">
        <v>25898</v>
      </c>
      <c r="B4441" s="46" t="s">
        <v>20613</v>
      </c>
      <c r="C4441" s="46" t="s">
        <v>20188</v>
      </c>
      <c r="D4441" s="46" t="s">
        <v>29807</v>
      </c>
      <c r="E4441" s="46" t="s">
        <v>20588</v>
      </c>
      <c r="F4441" s="46" t="s">
        <v>20773</v>
      </c>
      <c r="G4441" s="46" t="s">
        <v>30084</v>
      </c>
      <c r="H4441" s="46" t="str">
        <f t="shared" si="69"/>
        <v>13465&gt;&gt;&gt;Sub Campus&gt;&gt;&gt;Islamabad&gt;&gt;&gt;Department of Management Sciences</v>
      </c>
    </row>
    <row r="4442" spans="1:8">
      <c r="A4442" s="46" t="s">
        <v>25898</v>
      </c>
      <c r="B4442" s="46" t="s">
        <v>20613</v>
      </c>
      <c r="C4442" s="46" t="s">
        <v>20188</v>
      </c>
      <c r="D4442" s="46" t="s">
        <v>29807</v>
      </c>
      <c r="E4442" s="46" t="s">
        <v>20588</v>
      </c>
      <c r="F4442" s="46" t="s">
        <v>20854</v>
      </c>
      <c r="G4442" s="46" t="s">
        <v>30085</v>
      </c>
      <c r="H4442" s="46" t="str">
        <f t="shared" si="69"/>
        <v>13689&gt;&gt;&gt;Sub Campus&gt;&gt;&gt;Islamabad&gt;&gt;&gt;English</v>
      </c>
    </row>
    <row r="4443" spans="1:8">
      <c r="A4443" s="46" t="s">
        <v>25898</v>
      </c>
      <c r="B4443" s="46" t="s">
        <v>20613</v>
      </c>
      <c r="C4443" s="46" t="s">
        <v>20188</v>
      </c>
      <c r="D4443" s="46" t="s">
        <v>29807</v>
      </c>
      <c r="E4443" s="46" t="s">
        <v>20588</v>
      </c>
      <c r="F4443" s="46" t="s">
        <v>20958</v>
      </c>
      <c r="G4443" s="46" t="s">
        <v>30086</v>
      </c>
      <c r="H4443" s="46" t="str">
        <f t="shared" si="69"/>
        <v>38601&gt;&gt;&gt;Sub Campus&gt;&gt;&gt;Islamabad&gt;&gt;&gt;Mass Communication</v>
      </c>
    </row>
    <row r="4444" spans="1:8">
      <c r="A4444" s="46" t="s">
        <v>25898</v>
      </c>
      <c r="B4444" s="46" t="s">
        <v>20613</v>
      </c>
      <c r="C4444" s="46" t="s">
        <v>20188</v>
      </c>
      <c r="D4444" s="46" t="s">
        <v>20612</v>
      </c>
      <c r="E4444" s="46" t="s">
        <v>20588</v>
      </c>
      <c r="F4444" s="46" t="s">
        <v>20607</v>
      </c>
      <c r="G4444" s="46" t="s">
        <v>30087</v>
      </c>
      <c r="H4444" s="46" t="str">
        <f t="shared" si="69"/>
        <v>14730&gt;&gt;&gt;Sub Campus&gt;&gt;&gt;Islamabad&gt;&gt;&gt;Department of Education</v>
      </c>
    </row>
    <row r="4445" spans="1:8">
      <c r="A4445" s="46" t="s">
        <v>25898</v>
      </c>
      <c r="B4445" s="46" t="s">
        <v>20613</v>
      </c>
      <c r="C4445" s="46" t="s">
        <v>20188</v>
      </c>
      <c r="D4445" s="46" t="s">
        <v>20612</v>
      </c>
      <c r="E4445" s="46" t="s">
        <v>20588</v>
      </c>
      <c r="F4445" s="46" t="s">
        <v>20622</v>
      </c>
      <c r="G4445" s="46" t="s">
        <v>30088</v>
      </c>
      <c r="H4445" s="46" t="str">
        <f t="shared" si="69"/>
        <v>11515&gt;&gt;&gt;Sub Campus&gt;&gt;&gt;Islamabad&gt;&gt;&gt;Department of English</v>
      </c>
    </row>
    <row r="4446" spans="1:8">
      <c r="A4446" s="46" t="s">
        <v>25898</v>
      </c>
      <c r="B4446" s="46" t="s">
        <v>20613</v>
      </c>
      <c r="C4446" s="46" t="s">
        <v>20188</v>
      </c>
      <c r="D4446" s="46" t="s">
        <v>20612</v>
      </c>
      <c r="E4446" s="46" t="s">
        <v>20588</v>
      </c>
      <c r="F4446" s="46" t="s">
        <v>20773</v>
      </c>
      <c r="G4446" s="46" t="s">
        <v>30089</v>
      </c>
      <c r="H4446" s="46" t="str">
        <f t="shared" si="69"/>
        <v>14053&gt;&gt;&gt;Sub Campus&gt;&gt;&gt;Islamabad&gt;&gt;&gt;Department of Management Sciences</v>
      </c>
    </row>
    <row r="4447" spans="1:8">
      <c r="A4447" s="46" t="s">
        <v>25898</v>
      </c>
      <c r="B4447" s="46" t="s">
        <v>20613</v>
      </c>
      <c r="C4447" s="46" t="s">
        <v>20188</v>
      </c>
      <c r="D4447" s="46" t="s">
        <v>20612</v>
      </c>
      <c r="E4447" s="46" t="s">
        <v>20588</v>
      </c>
      <c r="F4447" s="46" t="s">
        <v>21117</v>
      </c>
      <c r="G4447" s="46" t="s">
        <v>25922</v>
      </c>
      <c r="H4447" s="46" t="str">
        <f t="shared" si="69"/>
        <v>14285&gt;&gt;&gt;Sub Campus&gt;&gt;&gt;Islamabad&gt;&gt;&gt;Deptt of Education</v>
      </c>
    </row>
    <row r="4448" spans="1:8">
      <c r="A4448" s="46" t="s">
        <v>25898</v>
      </c>
      <c r="B4448" s="46" t="s">
        <v>20613</v>
      </c>
      <c r="C4448" s="46" t="s">
        <v>20188</v>
      </c>
      <c r="D4448" s="46" t="s">
        <v>20612</v>
      </c>
      <c r="E4448" s="46" t="s">
        <v>20588</v>
      </c>
      <c r="F4448" s="46" t="s">
        <v>20611</v>
      </c>
      <c r="G4448" s="46" t="s">
        <v>25923</v>
      </c>
      <c r="H4448" s="46" t="str">
        <f t="shared" si="69"/>
        <v>14052&gt;&gt;&gt;Sub Campus&gt;&gt;&gt;Islamabad&gt;&gt;&gt;Islamic Thought &amp; Culture</v>
      </c>
    </row>
    <row r="4449" spans="1:8">
      <c r="A4449" s="46" t="s">
        <v>25898</v>
      </c>
      <c r="B4449" s="46" t="s">
        <v>20613</v>
      </c>
      <c r="C4449" s="46" t="s">
        <v>20188</v>
      </c>
      <c r="D4449" s="46" t="s">
        <v>20612</v>
      </c>
      <c r="E4449" s="46" t="s">
        <v>20588</v>
      </c>
      <c r="F4449" s="46" t="s">
        <v>28117</v>
      </c>
      <c r="G4449" s="46" t="s">
        <v>30090</v>
      </c>
      <c r="H4449" s="46" t="str">
        <f t="shared" si="69"/>
        <v>14287&gt;&gt;&gt;Sub Campus&gt;&gt;&gt;Islamabad&gt;&gt;&gt;Psychology Department</v>
      </c>
    </row>
    <row r="4450" spans="1:8">
      <c r="A4450" s="46" t="s">
        <v>25898</v>
      </c>
      <c r="B4450" s="46" t="s">
        <v>20613</v>
      </c>
      <c r="C4450" s="46" t="s">
        <v>20188</v>
      </c>
      <c r="D4450" s="46" t="s">
        <v>20612</v>
      </c>
      <c r="E4450" s="46" t="s">
        <v>20588</v>
      </c>
      <c r="F4450" s="46" t="s">
        <v>20821</v>
      </c>
      <c r="G4450" s="46" t="s">
        <v>30091</v>
      </c>
      <c r="H4450" s="46" t="str">
        <f t="shared" si="69"/>
        <v>14286&gt;&gt;&gt;Sub Campus&gt;&gt;&gt;Islamabad&gt;&gt;&gt;Social Sciences</v>
      </c>
    </row>
    <row r="4451" spans="1:8">
      <c r="A4451" s="46" t="s">
        <v>25898</v>
      </c>
      <c r="B4451" s="46" t="s">
        <v>20613</v>
      </c>
      <c r="C4451" s="46" t="s">
        <v>20188</v>
      </c>
      <c r="D4451" s="46" t="s">
        <v>20738</v>
      </c>
      <c r="E4451" s="46" t="s">
        <v>20588</v>
      </c>
      <c r="F4451" s="46" t="s">
        <v>20840</v>
      </c>
      <c r="G4451" s="46" t="s">
        <v>30092</v>
      </c>
      <c r="H4451" s="46" t="str">
        <f t="shared" si="69"/>
        <v>28499&gt;&gt;&gt;Sub Campus&gt;&gt;&gt;Islamabad&gt;&gt;&gt;Computer Science</v>
      </c>
    </row>
    <row r="4452" spans="1:8">
      <c r="A4452" s="46" t="s">
        <v>25898</v>
      </c>
      <c r="B4452" s="46" t="s">
        <v>20613</v>
      </c>
      <c r="C4452" s="46" t="s">
        <v>20188</v>
      </c>
      <c r="D4452" s="46" t="s">
        <v>20738</v>
      </c>
      <c r="E4452" s="46" t="s">
        <v>20588</v>
      </c>
      <c r="F4452" s="46" t="s">
        <v>20622</v>
      </c>
      <c r="G4452" s="46" t="s">
        <v>30093</v>
      </c>
      <c r="H4452" s="46" t="str">
        <f t="shared" si="69"/>
        <v>11456&gt;&gt;&gt;Sub Campus&gt;&gt;&gt;Islamabad&gt;&gt;&gt;Department of English</v>
      </c>
    </row>
    <row r="4453" spans="1:8">
      <c r="A4453" s="46" t="s">
        <v>25898</v>
      </c>
      <c r="B4453" s="46" t="s">
        <v>20613</v>
      </c>
      <c r="C4453" s="46" t="s">
        <v>20188</v>
      </c>
      <c r="D4453" s="46" t="s">
        <v>20738</v>
      </c>
      <c r="E4453" s="46" t="s">
        <v>20588</v>
      </c>
      <c r="F4453" s="46" t="s">
        <v>20773</v>
      </c>
      <c r="G4453" s="46" t="s">
        <v>30094</v>
      </c>
      <c r="H4453" s="46" t="str">
        <f t="shared" si="69"/>
        <v>14057&gt;&gt;&gt;Sub Campus&gt;&gt;&gt;Islamabad&gt;&gt;&gt;Department of Management Sciences</v>
      </c>
    </row>
    <row r="4454" spans="1:8">
      <c r="A4454" s="46" t="s">
        <v>25898</v>
      </c>
      <c r="B4454" s="46" t="s">
        <v>20613</v>
      </c>
      <c r="C4454" s="46" t="s">
        <v>20188</v>
      </c>
      <c r="D4454" s="46" t="s">
        <v>20738</v>
      </c>
      <c r="E4454" s="46" t="s">
        <v>20588</v>
      </c>
      <c r="F4454" s="46" t="s">
        <v>21800</v>
      </c>
      <c r="G4454" s="46" t="s">
        <v>30095</v>
      </c>
      <c r="H4454" s="46" t="str">
        <f t="shared" si="69"/>
        <v>10915&gt;&gt;&gt;Sub Campus&gt;&gt;&gt;Islamabad&gt;&gt;&gt;Department of Mass Communication</v>
      </c>
    </row>
    <row r="4455" spans="1:8">
      <c r="A4455" s="46" t="s">
        <v>25898</v>
      </c>
      <c r="B4455" s="46" t="s">
        <v>20613</v>
      </c>
      <c r="C4455" s="46" t="s">
        <v>20188</v>
      </c>
      <c r="D4455" s="46" t="s">
        <v>20738</v>
      </c>
      <c r="E4455" s="46" t="s">
        <v>20588</v>
      </c>
      <c r="F4455" s="46" t="s">
        <v>20644</v>
      </c>
      <c r="G4455" s="46" t="s">
        <v>30096</v>
      </c>
      <c r="H4455" s="46" t="str">
        <f t="shared" si="69"/>
        <v>11455&gt;&gt;&gt;Sub Campus&gt;&gt;&gt;Islamabad&gt;&gt;&gt;Management Sciences</v>
      </c>
    </row>
    <row r="4456" spans="1:8">
      <c r="A4456" s="46" t="s">
        <v>25898</v>
      </c>
      <c r="B4456" s="46" t="s">
        <v>20613</v>
      </c>
      <c r="C4456" s="46" t="s">
        <v>20188</v>
      </c>
      <c r="D4456" s="46" t="s">
        <v>20738</v>
      </c>
      <c r="E4456" s="46" t="s">
        <v>20588</v>
      </c>
      <c r="F4456" s="46" t="s">
        <v>23173</v>
      </c>
      <c r="G4456" s="46" t="s">
        <v>25924</v>
      </c>
      <c r="H4456" s="46" t="str">
        <f t="shared" si="69"/>
        <v>14059&gt;&gt;&gt;Sub Campus&gt;&gt;&gt;Islamabad&gt;&gt;&gt;Mass Communuication</v>
      </c>
    </row>
    <row r="4457" spans="1:8">
      <c r="A4457" s="46" t="s">
        <v>25898</v>
      </c>
      <c r="B4457" s="46" t="s">
        <v>20613</v>
      </c>
      <c r="C4457" s="46" t="s">
        <v>20188</v>
      </c>
      <c r="D4457" s="46" t="s">
        <v>20738</v>
      </c>
      <c r="E4457" s="46" t="s">
        <v>20588</v>
      </c>
      <c r="F4457" s="46" t="s">
        <v>20822</v>
      </c>
      <c r="G4457" s="46" t="s">
        <v>30097</v>
      </c>
      <c r="H4457" s="46" t="str">
        <f t="shared" si="69"/>
        <v>28498&gt;&gt;&gt;Sub Campus&gt;&gt;&gt;Islamabad&gt;&gt;&gt;Psychology</v>
      </c>
    </row>
    <row r="4458" spans="1:8">
      <c r="A4458" s="46" t="s">
        <v>25898</v>
      </c>
      <c r="B4458" s="46" t="s">
        <v>20613</v>
      </c>
      <c r="C4458" s="46" t="s">
        <v>20188</v>
      </c>
      <c r="D4458" s="46" t="s">
        <v>20738</v>
      </c>
      <c r="E4458" s="46" t="s">
        <v>20588</v>
      </c>
      <c r="F4458" s="46" t="s">
        <v>23155</v>
      </c>
      <c r="G4458" s="46" t="s">
        <v>25925</v>
      </c>
      <c r="H4458" s="46" t="str">
        <f t="shared" si="69"/>
        <v>38605&gt;&gt;&gt;Sub Campus&gt;&gt;&gt;Islamabad&gt;&gt;&gt;Software Engineering  Department</v>
      </c>
    </row>
    <row r="4459" spans="1:8">
      <c r="A4459" s="46" t="s">
        <v>25898</v>
      </c>
      <c r="B4459" s="46" t="s">
        <v>20613</v>
      </c>
      <c r="C4459" s="46" t="s">
        <v>20188</v>
      </c>
      <c r="D4459" s="46" t="s">
        <v>22578</v>
      </c>
      <c r="E4459" s="46" t="s">
        <v>20588</v>
      </c>
      <c r="F4459" s="46" t="s">
        <v>20840</v>
      </c>
      <c r="G4459" s="46" t="s">
        <v>30098</v>
      </c>
      <c r="H4459" s="46" t="str">
        <f t="shared" si="69"/>
        <v>38607&gt;&gt;&gt;Sub Campus&gt;&gt;&gt;Islamabad&gt;&gt;&gt;Computer Science</v>
      </c>
    </row>
    <row r="4460" spans="1:8">
      <c r="A4460" s="46" t="s">
        <v>25898</v>
      </c>
      <c r="B4460" s="46" t="s">
        <v>20613</v>
      </c>
      <c r="C4460" s="46" t="s">
        <v>20188</v>
      </c>
      <c r="D4460" s="46" t="s">
        <v>22578</v>
      </c>
      <c r="E4460" s="46" t="s">
        <v>20588</v>
      </c>
      <c r="F4460" s="46" t="s">
        <v>27241</v>
      </c>
      <c r="G4460" s="46" t="s">
        <v>30099</v>
      </c>
      <c r="H4460" s="46" t="str">
        <f t="shared" si="69"/>
        <v>13498&gt;&gt;&gt;Sub Campus&gt;&gt;&gt;Islamabad&gt;&gt;&gt;Department of Economics</v>
      </c>
    </row>
    <row r="4461" spans="1:8">
      <c r="A4461" s="46" t="s">
        <v>25898</v>
      </c>
      <c r="B4461" s="46" t="s">
        <v>20613</v>
      </c>
      <c r="C4461" s="46" t="s">
        <v>20188</v>
      </c>
      <c r="D4461" s="46" t="s">
        <v>22578</v>
      </c>
      <c r="E4461" s="46" t="s">
        <v>20588</v>
      </c>
      <c r="F4461" s="46" t="s">
        <v>20622</v>
      </c>
      <c r="G4461" s="46" t="s">
        <v>30100</v>
      </c>
      <c r="H4461" s="46" t="str">
        <f t="shared" si="69"/>
        <v>13496&gt;&gt;&gt;Sub Campus&gt;&gt;&gt;Islamabad&gt;&gt;&gt;Department of English</v>
      </c>
    </row>
    <row r="4462" spans="1:8">
      <c r="A4462" s="46" t="s">
        <v>25898</v>
      </c>
      <c r="B4462" s="46" t="s">
        <v>20613</v>
      </c>
      <c r="C4462" s="46" t="s">
        <v>20188</v>
      </c>
      <c r="D4462" s="46" t="s">
        <v>22578</v>
      </c>
      <c r="E4462" s="46" t="s">
        <v>20588</v>
      </c>
      <c r="F4462" s="46" t="s">
        <v>20773</v>
      </c>
      <c r="G4462" s="46" t="s">
        <v>25926</v>
      </c>
      <c r="H4462" s="46" t="str">
        <f t="shared" si="69"/>
        <v>13500&gt;&gt;&gt;Sub Campus&gt;&gt;&gt;Islamabad&gt;&gt;&gt;Department of Management Sciences</v>
      </c>
    </row>
    <row r="4463" spans="1:8">
      <c r="A4463" s="46" t="s">
        <v>25898</v>
      </c>
      <c r="B4463" s="46" t="s">
        <v>20613</v>
      </c>
      <c r="C4463" s="46" t="s">
        <v>20188</v>
      </c>
      <c r="D4463" s="46" t="s">
        <v>22578</v>
      </c>
      <c r="E4463" s="46" t="s">
        <v>20588</v>
      </c>
      <c r="F4463" s="46" t="s">
        <v>22783</v>
      </c>
      <c r="G4463" s="46" t="s">
        <v>25927</v>
      </c>
      <c r="H4463" s="46" t="str">
        <f t="shared" si="69"/>
        <v>13497&gt;&gt;&gt;Sub Campus&gt;&gt;&gt;Islamabad&gt;&gt;&gt;Dept of management Sciences</v>
      </c>
    </row>
    <row r="4464" spans="1:8">
      <c r="A4464" s="46" t="s">
        <v>25898</v>
      </c>
      <c r="B4464" s="46" t="s">
        <v>20613</v>
      </c>
      <c r="C4464" s="46" t="s">
        <v>20188</v>
      </c>
      <c r="D4464" s="46" t="s">
        <v>22578</v>
      </c>
      <c r="E4464" s="46" t="s">
        <v>20588</v>
      </c>
      <c r="F4464" s="46" t="s">
        <v>25928</v>
      </c>
      <c r="G4464" s="46" t="s">
        <v>25929</v>
      </c>
      <c r="H4464" s="46" t="str">
        <f t="shared" si="69"/>
        <v>13499&gt;&gt;&gt;Sub Campus&gt;&gt;&gt;Islamabad&gt;&gt;&gt;Deptt of Management Sciences</v>
      </c>
    </row>
    <row r="4465" spans="1:8">
      <c r="A4465" s="46" t="s">
        <v>25898</v>
      </c>
      <c r="B4465" s="46" t="s">
        <v>20613</v>
      </c>
      <c r="C4465" s="46" t="s">
        <v>20188</v>
      </c>
      <c r="D4465" s="46" t="s">
        <v>22578</v>
      </c>
      <c r="E4465" s="46" t="s">
        <v>20588</v>
      </c>
      <c r="F4465" s="46" t="s">
        <v>20620</v>
      </c>
      <c r="G4465" s="46" t="s">
        <v>25930</v>
      </c>
      <c r="H4465" s="46" t="str">
        <f t="shared" si="69"/>
        <v>13493&gt;&gt;&gt;Sub Campus&gt;&gt;&gt;Islamabad&gt;&gt;&gt;Education</v>
      </c>
    </row>
    <row r="4466" spans="1:8">
      <c r="A4466" s="46" t="s">
        <v>25898</v>
      </c>
      <c r="B4466" s="46" t="s">
        <v>20613</v>
      </c>
      <c r="C4466" s="46" t="s">
        <v>20188</v>
      </c>
      <c r="D4466" s="46" t="s">
        <v>22578</v>
      </c>
      <c r="E4466" s="46" t="s">
        <v>20588</v>
      </c>
      <c r="F4466" s="46" t="s">
        <v>20903</v>
      </c>
      <c r="G4466" s="46" t="s">
        <v>30101</v>
      </c>
      <c r="H4466" s="46" t="str">
        <f t="shared" si="69"/>
        <v>13495&gt;&gt;&gt;Sub Campus&gt;&gt;&gt;Islamabad&gt;&gt;&gt;International Relations</v>
      </c>
    </row>
    <row r="4467" spans="1:8">
      <c r="A4467" s="46" t="s">
        <v>25898</v>
      </c>
      <c r="B4467" s="46" t="s">
        <v>20613</v>
      </c>
      <c r="C4467" s="46" t="s">
        <v>20188</v>
      </c>
      <c r="D4467" s="46" t="s">
        <v>22578</v>
      </c>
      <c r="E4467" s="46" t="s">
        <v>20588</v>
      </c>
      <c r="F4467" s="46" t="s">
        <v>20850</v>
      </c>
      <c r="G4467" s="46" t="s">
        <v>30102</v>
      </c>
      <c r="H4467" s="46" t="str">
        <f t="shared" si="69"/>
        <v>13494&gt;&gt;&gt;Sub Campus&gt;&gt;&gt;Islamabad&gt;&gt;&gt;Islamic Studies</v>
      </c>
    </row>
    <row r="4468" spans="1:8">
      <c r="A4468" s="46" t="s">
        <v>25898</v>
      </c>
      <c r="B4468" s="46" t="s">
        <v>20613</v>
      </c>
      <c r="C4468" s="46" t="s">
        <v>20188</v>
      </c>
      <c r="D4468" s="46" t="s">
        <v>22578</v>
      </c>
      <c r="E4468" s="46" t="s">
        <v>20588</v>
      </c>
      <c r="F4468" s="46" t="s">
        <v>20822</v>
      </c>
      <c r="G4468" s="46" t="s">
        <v>30103</v>
      </c>
      <c r="H4468" s="46" t="str">
        <f t="shared" si="69"/>
        <v>28503&gt;&gt;&gt;Sub Campus&gt;&gt;&gt;Islamabad&gt;&gt;&gt;Psychology</v>
      </c>
    </row>
    <row r="4469" spans="1:8">
      <c r="A4469" s="46" t="s">
        <v>25898</v>
      </c>
      <c r="B4469" s="46" t="s">
        <v>20613</v>
      </c>
      <c r="C4469" s="46" t="s">
        <v>20188</v>
      </c>
      <c r="D4469" s="46" t="s">
        <v>22578</v>
      </c>
      <c r="E4469" s="46" t="s">
        <v>20588</v>
      </c>
      <c r="F4469" s="46" t="s">
        <v>20875</v>
      </c>
      <c r="G4469" s="46" t="s">
        <v>30104</v>
      </c>
      <c r="H4469" s="46" t="str">
        <f t="shared" si="69"/>
        <v>28505&gt;&gt;&gt;Sub Campus&gt;&gt;&gt;Islamabad&gt;&gt;&gt;Software Engineering</v>
      </c>
    </row>
    <row r="4470" spans="1:8">
      <c r="A4470" s="46" t="s">
        <v>25898</v>
      </c>
      <c r="B4470" s="46" t="s">
        <v>20613</v>
      </c>
      <c r="C4470" s="46" t="s">
        <v>20188</v>
      </c>
      <c r="D4470" s="46" t="s">
        <v>30105</v>
      </c>
      <c r="E4470" s="46" t="s">
        <v>20462</v>
      </c>
      <c r="F4470" s="46" t="s">
        <v>21135</v>
      </c>
      <c r="G4470" s="46" t="s">
        <v>30106</v>
      </c>
      <c r="H4470" s="46" t="str">
        <f t="shared" si="69"/>
        <v>40379&gt;&gt;&gt;Sub Campus&gt;&gt;&gt;Rawalpindi&gt;&gt;&gt;Applied Psychology</v>
      </c>
    </row>
    <row r="4471" spans="1:8">
      <c r="A4471" s="46" t="s">
        <v>25898</v>
      </c>
      <c r="B4471" s="46" t="s">
        <v>20613</v>
      </c>
      <c r="C4471" s="46" t="s">
        <v>20188</v>
      </c>
      <c r="D4471" s="46" t="s">
        <v>30105</v>
      </c>
      <c r="E4471" s="46" t="s">
        <v>20462</v>
      </c>
      <c r="F4471" s="46" t="s">
        <v>20840</v>
      </c>
      <c r="G4471" s="46" t="s">
        <v>30107</v>
      </c>
      <c r="H4471" s="46" t="str">
        <f t="shared" si="69"/>
        <v>40382&gt;&gt;&gt;Sub Campus&gt;&gt;&gt;Rawalpindi&gt;&gt;&gt;Computer Science</v>
      </c>
    </row>
    <row r="4472" spans="1:8">
      <c r="A4472" s="46" t="s">
        <v>25898</v>
      </c>
      <c r="B4472" s="46" t="s">
        <v>20613</v>
      </c>
      <c r="C4472" s="46" t="s">
        <v>20188</v>
      </c>
      <c r="D4472" s="46" t="s">
        <v>30105</v>
      </c>
      <c r="E4472" s="46" t="s">
        <v>20462</v>
      </c>
      <c r="F4472" s="46" t="s">
        <v>20854</v>
      </c>
      <c r="G4472" s="46" t="s">
        <v>30108</v>
      </c>
      <c r="H4472" s="46" t="str">
        <f t="shared" si="69"/>
        <v>52908&gt;&gt;&gt;Sub Campus&gt;&gt;&gt;Rawalpindi&gt;&gt;&gt;English</v>
      </c>
    </row>
    <row r="4473" spans="1:8">
      <c r="A4473" s="46" t="s">
        <v>25898</v>
      </c>
      <c r="B4473" s="46" t="s">
        <v>20613</v>
      </c>
      <c r="C4473" s="46" t="s">
        <v>20188</v>
      </c>
      <c r="D4473" s="46" t="s">
        <v>30105</v>
      </c>
      <c r="E4473" s="46" t="s">
        <v>20462</v>
      </c>
      <c r="F4473" s="46" t="s">
        <v>20903</v>
      </c>
      <c r="G4473" s="46" t="s">
        <v>30109</v>
      </c>
      <c r="H4473" s="46" t="str">
        <f t="shared" si="69"/>
        <v>54963&gt;&gt;&gt;Sub Campus&gt;&gt;&gt;Rawalpindi&gt;&gt;&gt;International Relations</v>
      </c>
    </row>
    <row r="4474" spans="1:8">
      <c r="A4474" s="46" t="s">
        <v>25898</v>
      </c>
      <c r="B4474" s="46" t="s">
        <v>20613</v>
      </c>
      <c r="C4474" s="46" t="s">
        <v>20188</v>
      </c>
      <c r="D4474" s="46" t="s">
        <v>30105</v>
      </c>
      <c r="E4474" s="46" t="s">
        <v>20462</v>
      </c>
      <c r="F4474" s="46" t="s">
        <v>20644</v>
      </c>
      <c r="G4474" s="46" t="s">
        <v>30110</v>
      </c>
      <c r="H4474" s="46" t="str">
        <f t="shared" si="69"/>
        <v>52907&gt;&gt;&gt;Sub Campus&gt;&gt;&gt;Rawalpindi&gt;&gt;&gt;Management Sciences</v>
      </c>
    </row>
    <row r="4475" spans="1:8">
      <c r="A4475" s="46" t="s">
        <v>25898</v>
      </c>
      <c r="B4475" s="46" t="s">
        <v>20613</v>
      </c>
      <c r="C4475" s="46" t="s">
        <v>20188</v>
      </c>
      <c r="D4475" s="46" t="s">
        <v>30105</v>
      </c>
      <c r="E4475" s="46" t="s">
        <v>20462</v>
      </c>
      <c r="F4475" s="46" t="s">
        <v>21027</v>
      </c>
      <c r="G4475" s="46" t="s">
        <v>30111</v>
      </c>
      <c r="H4475" s="46" t="str">
        <f t="shared" si="69"/>
        <v>40380&gt;&gt;&gt;Sub Campus&gt;&gt;&gt;Rawalpindi&gt;&gt;&gt;Media &amp; Communication Studies</v>
      </c>
    </row>
    <row r="4476" spans="1:8">
      <c r="A4476" s="46" t="s">
        <v>25898</v>
      </c>
      <c r="B4476" s="46" t="s">
        <v>20613</v>
      </c>
      <c r="C4476" s="46" t="s">
        <v>20188</v>
      </c>
      <c r="D4476" s="46" t="s">
        <v>30105</v>
      </c>
      <c r="E4476" s="46" t="s">
        <v>20462</v>
      </c>
      <c r="F4476" s="46" t="s">
        <v>20875</v>
      </c>
      <c r="G4476" s="46" t="s">
        <v>30112</v>
      </c>
      <c r="H4476" s="46" t="str">
        <f t="shared" si="69"/>
        <v>40381&gt;&gt;&gt;Sub Campus&gt;&gt;&gt;Rawalpindi&gt;&gt;&gt;Software Engineering</v>
      </c>
    </row>
    <row r="4477" spans="1:8">
      <c r="A4477" s="46" t="s">
        <v>25898</v>
      </c>
      <c r="B4477" s="46" t="s">
        <v>20613</v>
      </c>
      <c r="C4477" s="46" t="s">
        <v>20188</v>
      </c>
      <c r="D4477" s="46" t="s">
        <v>20743</v>
      </c>
      <c r="E4477" s="46" t="s">
        <v>20588</v>
      </c>
      <c r="F4477" s="46" t="s">
        <v>20680</v>
      </c>
      <c r="G4477" s="46" t="s">
        <v>30113</v>
      </c>
      <c r="H4477" s="46" t="str">
        <f t="shared" si="69"/>
        <v>13367&gt;&gt;&gt;Sub Campus&gt;&gt;&gt;Islamabad&gt;&gt;&gt;Department of Computer Science</v>
      </c>
    </row>
    <row r="4478" spans="1:8">
      <c r="A4478" s="46" t="s">
        <v>25898</v>
      </c>
      <c r="B4478" s="46" t="s">
        <v>20613</v>
      </c>
      <c r="C4478" s="46" t="s">
        <v>20188</v>
      </c>
      <c r="D4478" s="46" t="s">
        <v>20743</v>
      </c>
      <c r="E4478" s="46" t="s">
        <v>20588</v>
      </c>
      <c r="F4478" s="46" t="s">
        <v>20607</v>
      </c>
      <c r="G4478" s="46" t="s">
        <v>25931</v>
      </c>
      <c r="H4478" s="46" t="str">
        <f t="shared" si="69"/>
        <v>13368&gt;&gt;&gt;Sub Campus&gt;&gt;&gt;Islamabad&gt;&gt;&gt;Department of Education</v>
      </c>
    </row>
    <row r="4479" spans="1:8">
      <c r="A4479" s="46" t="s">
        <v>25898</v>
      </c>
      <c r="B4479" s="46" t="s">
        <v>20613</v>
      </c>
      <c r="C4479" s="46" t="s">
        <v>20188</v>
      </c>
      <c r="D4479" s="46" t="s">
        <v>20743</v>
      </c>
      <c r="E4479" s="46" t="s">
        <v>20588</v>
      </c>
      <c r="F4479" s="46" t="s">
        <v>23171</v>
      </c>
      <c r="G4479" s="46" t="s">
        <v>25932</v>
      </c>
      <c r="H4479" s="46" t="str">
        <f t="shared" si="69"/>
        <v>14064&gt;&gt;&gt;Sub Campus&gt;&gt;&gt;Islamabad&gt;&gt;&gt;Department of English sdtudies</v>
      </c>
    </row>
    <row r="4480" spans="1:8">
      <c r="A4480" s="46" t="s">
        <v>25898</v>
      </c>
      <c r="B4480" s="46" t="s">
        <v>20613</v>
      </c>
      <c r="C4480" s="46" t="s">
        <v>20188</v>
      </c>
      <c r="D4480" s="46" t="s">
        <v>20743</v>
      </c>
      <c r="E4480" s="46" t="s">
        <v>20588</v>
      </c>
      <c r="F4480" s="46" t="s">
        <v>22619</v>
      </c>
      <c r="G4480" s="46" t="s">
        <v>25933</v>
      </c>
      <c r="H4480" s="46" t="str">
        <f t="shared" si="69"/>
        <v>14302&gt;&gt;&gt;Sub Campus&gt;&gt;&gt;Islamabad&gt;&gt;&gt;Department of English studies</v>
      </c>
    </row>
    <row r="4481" spans="1:8">
      <c r="A4481" s="46" t="s">
        <v>25898</v>
      </c>
      <c r="B4481" s="46" t="s">
        <v>20613</v>
      </c>
      <c r="C4481" s="46" t="s">
        <v>20188</v>
      </c>
      <c r="D4481" s="46" t="s">
        <v>20743</v>
      </c>
      <c r="E4481" s="46" t="s">
        <v>20588</v>
      </c>
      <c r="F4481" s="46" t="s">
        <v>20773</v>
      </c>
      <c r="G4481" s="46" t="s">
        <v>30114</v>
      </c>
      <c r="H4481" s="46" t="str">
        <f t="shared" si="69"/>
        <v>14304&gt;&gt;&gt;Sub Campus&gt;&gt;&gt;Islamabad&gt;&gt;&gt;Department of Management Sciences</v>
      </c>
    </row>
    <row r="4482" spans="1:8">
      <c r="A4482" s="46" t="s">
        <v>25898</v>
      </c>
      <c r="B4482" s="46" t="s">
        <v>20613</v>
      </c>
      <c r="C4482" s="46" t="s">
        <v>20188</v>
      </c>
      <c r="D4482" s="46" t="s">
        <v>20743</v>
      </c>
      <c r="E4482" s="46" t="s">
        <v>20588</v>
      </c>
      <c r="F4482" s="46" t="s">
        <v>25934</v>
      </c>
      <c r="G4482" s="46" t="s">
        <v>25935</v>
      </c>
      <c r="H4482" s="46" t="str">
        <f t="shared" ref="H4482:H4545" si="70">CONCATENATE(G4482, "&gt;&gt;&gt;", C4482, "&gt;&gt;&gt;", E4482, "&gt;&gt;&gt;", F4482)</f>
        <v>14309&gt;&gt;&gt;Sub Campus&gt;&gt;&gt;Islamabad&gt;&gt;&gt;Deptt of English</v>
      </c>
    </row>
    <row r="4483" spans="1:8">
      <c r="A4483" s="46" t="s">
        <v>25898</v>
      </c>
      <c r="B4483" s="46" t="s">
        <v>20613</v>
      </c>
      <c r="C4483" s="46" t="s">
        <v>20188</v>
      </c>
      <c r="D4483" s="46" t="s">
        <v>20743</v>
      </c>
      <c r="E4483" s="46" t="s">
        <v>20588</v>
      </c>
      <c r="F4483" s="46" t="s">
        <v>20838</v>
      </c>
      <c r="G4483" s="46" t="s">
        <v>30115</v>
      </c>
      <c r="H4483" s="46" t="str">
        <f t="shared" si="70"/>
        <v>14307&gt;&gt;&gt;Sub Campus&gt;&gt;&gt;Islamabad&gt;&gt;&gt;Economics</v>
      </c>
    </row>
    <row r="4484" spans="1:8">
      <c r="A4484" s="46" t="s">
        <v>25898</v>
      </c>
      <c r="B4484" s="46" t="s">
        <v>20613</v>
      </c>
      <c r="C4484" s="46" t="s">
        <v>20188</v>
      </c>
      <c r="D4484" s="46" t="s">
        <v>20743</v>
      </c>
      <c r="E4484" s="46" t="s">
        <v>20588</v>
      </c>
      <c r="F4484" s="46" t="s">
        <v>21100</v>
      </c>
      <c r="G4484" s="46" t="s">
        <v>25936</v>
      </c>
      <c r="H4484" s="46" t="str">
        <f t="shared" si="70"/>
        <v>14060&gt;&gt;&gt;Sub Campus&gt;&gt;&gt;Islamabad&gt;&gt;&gt;endlish</v>
      </c>
    </row>
    <row r="4485" spans="1:8">
      <c r="A4485" s="46" t="s">
        <v>25898</v>
      </c>
      <c r="B4485" s="46" t="s">
        <v>20613</v>
      </c>
      <c r="C4485" s="46" t="s">
        <v>20188</v>
      </c>
      <c r="D4485" s="46" t="s">
        <v>20743</v>
      </c>
      <c r="E4485" s="46" t="s">
        <v>20588</v>
      </c>
      <c r="F4485" s="46" t="s">
        <v>22804</v>
      </c>
      <c r="G4485" s="46" t="s">
        <v>25937</v>
      </c>
      <c r="H4485" s="46" t="str">
        <f t="shared" si="70"/>
        <v>14312&gt;&gt;&gt;Sub Campus&gt;&gt;&gt;Islamabad&gt;&gt;&gt;English (Department)</v>
      </c>
    </row>
    <row r="4486" spans="1:8">
      <c r="A4486" s="46" t="s">
        <v>25898</v>
      </c>
      <c r="B4486" s="46" t="s">
        <v>20613</v>
      </c>
      <c r="C4486" s="46" t="s">
        <v>20188</v>
      </c>
      <c r="D4486" s="46" t="s">
        <v>20743</v>
      </c>
      <c r="E4486" s="46" t="s">
        <v>20588</v>
      </c>
      <c r="F4486" s="46" t="s">
        <v>23149</v>
      </c>
      <c r="G4486" s="46" t="s">
        <v>25938</v>
      </c>
      <c r="H4486" s="46" t="str">
        <f t="shared" si="70"/>
        <v>14315&gt;&gt;&gt;Sub Campus&gt;&gt;&gt;Islamabad&gt;&gt;&gt;English (UGS)</v>
      </c>
    </row>
    <row r="4487" spans="1:8">
      <c r="A4487" s="46" t="s">
        <v>25898</v>
      </c>
      <c r="B4487" s="46" t="s">
        <v>20613</v>
      </c>
      <c r="C4487" s="46" t="s">
        <v>20188</v>
      </c>
      <c r="D4487" s="46" t="s">
        <v>20743</v>
      </c>
      <c r="E4487" s="46" t="s">
        <v>20588</v>
      </c>
      <c r="F4487" s="46" t="s">
        <v>29669</v>
      </c>
      <c r="G4487" s="46" t="s">
        <v>30116</v>
      </c>
      <c r="H4487" s="46" t="str">
        <f t="shared" si="70"/>
        <v>14303&gt;&gt;&gt;Sub Campus&gt;&gt;&gt;Islamabad&gt;&gt;&gt;English Department</v>
      </c>
    </row>
    <row r="4488" spans="1:8">
      <c r="A4488" s="46" t="s">
        <v>25898</v>
      </c>
      <c r="B4488" s="46" t="s">
        <v>20613</v>
      </c>
      <c r="C4488" s="46" t="s">
        <v>20188</v>
      </c>
      <c r="D4488" s="46" t="s">
        <v>20743</v>
      </c>
      <c r="E4488" s="46" t="s">
        <v>20588</v>
      </c>
      <c r="F4488" s="46" t="s">
        <v>20644</v>
      </c>
      <c r="G4488" s="46" t="s">
        <v>25939</v>
      </c>
      <c r="H4488" s="46" t="str">
        <f t="shared" si="70"/>
        <v>10778&gt;&gt;&gt;Sub Campus&gt;&gt;&gt;Islamabad&gt;&gt;&gt;Management Sciences</v>
      </c>
    </row>
    <row r="4489" spans="1:8">
      <c r="A4489" s="46" t="s">
        <v>25898</v>
      </c>
      <c r="B4489" s="46" t="s">
        <v>20613</v>
      </c>
      <c r="C4489" s="46" t="s">
        <v>20188</v>
      </c>
      <c r="D4489" s="46" t="s">
        <v>30117</v>
      </c>
      <c r="E4489" s="46" t="s">
        <v>20588</v>
      </c>
      <c r="F4489" s="46" t="s">
        <v>20622</v>
      </c>
      <c r="G4489" s="46" t="s">
        <v>30118</v>
      </c>
      <c r="H4489" s="46" t="str">
        <f t="shared" si="70"/>
        <v>13687&gt;&gt;&gt;Sub Campus&gt;&gt;&gt;Islamabad&gt;&gt;&gt;Department of English</v>
      </c>
    </row>
    <row r="4490" spans="1:8">
      <c r="A4490" s="46" t="s">
        <v>25898</v>
      </c>
      <c r="B4490" s="46" t="s">
        <v>20613</v>
      </c>
      <c r="C4490" s="46" t="s">
        <v>20188</v>
      </c>
      <c r="D4490" s="46" t="s">
        <v>30117</v>
      </c>
      <c r="E4490" s="46" t="s">
        <v>20588</v>
      </c>
      <c r="F4490" s="46" t="s">
        <v>20773</v>
      </c>
      <c r="G4490" s="46" t="s">
        <v>30119</v>
      </c>
      <c r="H4490" s="46" t="str">
        <f t="shared" si="70"/>
        <v>13685&gt;&gt;&gt;Sub Campus&gt;&gt;&gt;Islamabad&gt;&gt;&gt;Department of Management Sciences</v>
      </c>
    </row>
    <row r="4491" spans="1:8">
      <c r="A4491" s="46" t="s">
        <v>25898</v>
      </c>
      <c r="B4491" s="46" t="s">
        <v>20613</v>
      </c>
      <c r="C4491" s="46" t="s">
        <v>20188</v>
      </c>
      <c r="D4491" s="46" t="s">
        <v>30117</v>
      </c>
      <c r="E4491" s="46" t="s">
        <v>20588</v>
      </c>
      <c r="F4491" s="46" t="s">
        <v>20822</v>
      </c>
      <c r="G4491" s="46" t="s">
        <v>30120</v>
      </c>
      <c r="H4491" s="46" t="str">
        <f t="shared" si="70"/>
        <v>28509&gt;&gt;&gt;Sub Campus&gt;&gt;&gt;Islamabad&gt;&gt;&gt;Psychology</v>
      </c>
    </row>
    <row r="4492" spans="1:8">
      <c r="A4492" s="46" t="s">
        <v>25940</v>
      </c>
      <c r="B4492" s="46" t="s">
        <v>21347</v>
      </c>
      <c r="C4492" s="46" t="s">
        <v>0</v>
      </c>
      <c r="D4492" s="46" t="s">
        <v>0</v>
      </c>
      <c r="E4492" s="46" t="s">
        <v>20435</v>
      </c>
      <c r="F4492" s="46" t="s">
        <v>21346</v>
      </c>
      <c r="G4492" s="46" t="s">
        <v>25941</v>
      </c>
      <c r="H4492" s="46" t="str">
        <f t="shared" si="70"/>
        <v>17231&gt;&gt;&gt;Main Campus&gt;&gt;&gt;Lahore&gt;&gt;&gt;Architecture (bachelor 17 year degree)</v>
      </c>
    </row>
    <row r="4493" spans="1:8">
      <c r="A4493" s="46" t="s">
        <v>25940</v>
      </c>
      <c r="B4493" s="46" t="s">
        <v>21347</v>
      </c>
      <c r="C4493" s="46" t="s">
        <v>0</v>
      </c>
      <c r="D4493" s="46" t="s">
        <v>0</v>
      </c>
      <c r="E4493" s="46" t="s">
        <v>20435</v>
      </c>
      <c r="F4493" s="46" t="s">
        <v>20730</v>
      </c>
      <c r="G4493" s="46" t="s">
        <v>25942</v>
      </c>
      <c r="H4493" s="46" t="str">
        <f t="shared" si="70"/>
        <v>1123&gt;&gt;&gt;Main Campus&gt;&gt;&gt;Lahore&gt;&gt;&gt;department of Architecture</v>
      </c>
    </row>
    <row r="4494" spans="1:8">
      <c r="A4494" s="46" t="s">
        <v>25940</v>
      </c>
      <c r="B4494" s="46" t="s">
        <v>21347</v>
      </c>
      <c r="C4494" s="46" t="s">
        <v>0</v>
      </c>
      <c r="D4494" s="46" t="s">
        <v>0</v>
      </c>
      <c r="E4494" s="46" t="s">
        <v>20435</v>
      </c>
      <c r="F4494" s="46" t="s">
        <v>20730</v>
      </c>
      <c r="G4494" s="46" t="s">
        <v>30121</v>
      </c>
      <c r="H4494" s="46" t="str">
        <f t="shared" si="70"/>
        <v>2471&gt;&gt;&gt;Main Campus&gt;&gt;&gt;Lahore&gt;&gt;&gt;department of Architecture</v>
      </c>
    </row>
    <row r="4495" spans="1:8">
      <c r="A4495" s="46" t="s">
        <v>25940</v>
      </c>
      <c r="B4495" s="46" t="s">
        <v>21347</v>
      </c>
      <c r="C4495" s="46" t="s">
        <v>0</v>
      </c>
      <c r="D4495" s="46" t="s">
        <v>0</v>
      </c>
      <c r="E4495" s="46" t="s">
        <v>20435</v>
      </c>
      <c r="F4495" s="46" t="s">
        <v>22839</v>
      </c>
      <c r="G4495" s="46" t="s">
        <v>25943</v>
      </c>
      <c r="H4495" s="46" t="str">
        <f t="shared" si="70"/>
        <v>1128&gt;&gt;&gt;Main Campus&gt;&gt;&gt;Lahore&gt;&gt;&gt;department of Communication and Cultural Studies</v>
      </c>
    </row>
    <row r="4496" spans="1:8">
      <c r="A4496" s="46" t="s">
        <v>25940</v>
      </c>
      <c r="B4496" s="46" t="s">
        <v>21347</v>
      </c>
      <c r="C4496" s="46" t="s">
        <v>0</v>
      </c>
      <c r="D4496" s="46" t="s">
        <v>0</v>
      </c>
      <c r="E4496" s="46" t="s">
        <v>20435</v>
      </c>
      <c r="F4496" s="46" t="s">
        <v>21689</v>
      </c>
      <c r="G4496" s="46" t="s">
        <v>30122</v>
      </c>
      <c r="H4496" s="46" t="str">
        <f t="shared" si="70"/>
        <v>1125&gt;&gt;&gt;Main Campus&gt;&gt;&gt;Lahore&gt;&gt;&gt;department of Design</v>
      </c>
    </row>
    <row r="4497" spans="1:8">
      <c r="A4497" s="46" t="s">
        <v>25940</v>
      </c>
      <c r="B4497" s="46" t="s">
        <v>21347</v>
      </c>
      <c r="C4497" s="46" t="s">
        <v>0</v>
      </c>
      <c r="D4497" s="46" t="s">
        <v>0</v>
      </c>
      <c r="E4497" s="46" t="s">
        <v>20435</v>
      </c>
      <c r="F4497" s="46" t="s">
        <v>22126</v>
      </c>
      <c r="G4497" s="46" t="s">
        <v>31913</v>
      </c>
      <c r="H4497" s="46" t="str">
        <f t="shared" si="70"/>
        <v>55284&gt;&gt;&gt;Main Campus&gt;&gt;&gt;Lahore&gt;&gt;&gt;Department of Fashion Design</v>
      </c>
    </row>
    <row r="4498" spans="1:8">
      <c r="A4498" s="46" t="s">
        <v>25940</v>
      </c>
      <c r="B4498" s="46" t="s">
        <v>21347</v>
      </c>
      <c r="C4498" s="46" t="s">
        <v>0</v>
      </c>
      <c r="D4498" s="46" t="s">
        <v>0</v>
      </c>
      <c r="E4498" s="46" t="s">
        <v>20435</v>
      </c>
      <c r="F4498" s="46" t="s">
        <v>22867</v>
      </c>
      <c r="G4498" s="46" t="s">
        <v>25944</v>
      </c>
      <c r="H4498" s="46" t="str">
        <f t="shared" si="70"/>
        <v>1127&gt;&gt;&gt;Main Campus&gt;&gt;&gt;Lahore&gt;&gt;&gt;department of Film and Television</v>
      </c>
    </row>
    <row r="4499" spans="1:8">
      <c r="A4499" s="46" t="s">
        <v>25940</v>
      </c>
      <c r="B4499" s="46" t="s">
        <v>21347</v>
      </c>
      <c r="C4499" s="46" t="s">
        <v>0</v>
      </c>
      <c r="D4499" s="46" t="s">
        <v>0</v>
      </c>
      <c r="E4499" s="46" t="s">
        <v>20435</v>
      </c>
      <c r="F4499" s="46" t="s">
        <v>21802</v>
      </c>
      <c r="G4499" s="46" t="s">
        <v>30123</v>
      </c>
      <c r="H4499" s="46" t="str">
        <f t="shared" si="70"/>
        <v>1124&gt;&gt;&gt;Main Campus&gt;&gt;&gt;Lahore&gt;&gt;&gt;department of Fine Arts</v>
      </c>
    </row>
    <row r="4500" spans="1:8">
      <c r="A4500" s="46" t="s">
        <v>25940</v>
      </c>
      <c r="B4500" s="46" t="s">
        <v>21347</v>
      </c>
      <c r="C4500" s="46" t="s">
        <v>0</v>
      </c>
      <c r="D4500" s="46" t="s">
        <v>0</v>
      </c>
      <c r="E4500" s="46" t="s">
        <v>20435</v>
      </c>
      <c r="F4500" s="46" t="s">
        <v>31914</v>
      </c>
      <c r="G4500" s="46" t="s">
        <v>31915</v>
      </c>
      <c r="H4500" s="46" t="str">
        <f t="shared" si="70"/>
        <v>55283&gt;&gt;&gt;Main Campus&gt;&gt;&gt;Lahore&gt;&gt;&gt;Department of Multimedia Arts</v>
      </c>
    </row>
    <row r="4501" spans="1:8">
      <c r="A4501" s="46" t="s">
        <v>25940</v>
      </c>
      <c r="B4501" s="46" t="s">
        <v>21347</v>
      </c>
      <c r="C4501" s="46" t="s">
        <v>0</v>
      </c>
      <c r="D4501" s="46" t="s">
        <v>0</v>
      </c>
      <c r="E4501" s="46" t="s">
        <v>20435</v>
      </c>
      <c r="F4501" s="46" t="s">
        <v>21916</v>
      </c>
      <c r="G4501" s="46" t="s">
        <v>25945</v>
      </c>
      <c r="H4501" s="46" t="str">
        <f t="shared" si="70"/>
        <v>1126&gt;&gt;&gt;Main Campus&gt;&gt;&gt;Lahore&gt;&gt;&gt;department of Musicology</v>
      </c>
    </row>
    <row r="4502" spans="1:8">
      <c r="A4502" s="46" t="s">
        <v>25940</v>
      </c>
      <c r="B4502" s="46" t="s">
        <v>21347</v>
      </c>
      <c r="C4502" s="46" t="s">
        <v>0</v>
      </c>
      <c r="D4502" s="46" t="s">
        <v>0</v>
      </c>
      <c r="E4502" s="46" t="s">
        <v>20435</v>
      </c>
      <c r="F4502" s="46" t="s">
        <v>22840</v>
      </c>
      <c r="G4502" s="46" t="s">
        <v>25946</v>
      </c>
      <c r="H4502" s="46" t="str">
        <f t="shared" si="70"/>
        <v>10032&gt;&gt;&gt;Main Campus&gt;&gt;&gt;Lahore&gt;&gt;&gt;Department of Visual Arts</v>
      </c>
    </row>
    <row r="4503" spans="1:8">
      <c r="A4503" s="46" t="s">
        <v>25940</v>
      </c>
      <c r="B4503" s="46" t="s">
        <v>21347</v>
      </c>
      <c r="C4503" s="46" t="s">
        <v>0</v>
      </c>
      <c r="D4503" s="46" t="s">
        <v>0</v>
      </c>
      <c r="E4503" s="46" t="s">
        <v>20435</v>
      </c>
      <c r="F4503" s="46" t="s">
        <v>22013</v>
      </c>
      <c r="G4503" s="46" t="s">
        <v>25947</v>
      </c>
      <c r="H4503" s="46" t="str">
        <f t="shared" si="70"/>
        <v>10849&gt;&gt;&gt;Main Campus&gt;&gt;&gt;Lahore&gt;&gt;&gt;Interior Design</v>
      </c>
    </row>
    <row r="4504" spans="1:8">
      <c r="A4504" s="46" t="s">
        <v>25940</v>
      </c>
      <c r="B4504" s="46" t="s">
        <v>21347</v>
      </c>
      <c r="C4504" s="46" t="s">
        <v>0</v>
      </c>
      <c r="D4504" s="46" t="s">
        <v>0</v>
      </c>
      <c r="E4504" s="46" t="s">
        <v>20435</v>
      </c>
      <c r="F4504" s="46" t="s">
        <v>23348</v>
      </c>
      <c r="G4504" s="46" t="s">
        <v>25948</v>
      </c>
      <c r="H4504" s="46" t="str">
        <f t="shared" si="70"/>
        <v>10031&gt;&gt;&gt;Main Campus&gt;&gt;&gt;Lahore&gt;&gt;&gt;Post Graduate Center for  Multimedia Arts</v>
      </c>
    </row>
    <row r="4505" spans="1:8">
      <c r="A4505" s="46" t="s">
        <v>25940</v>
      </c>
      <c r="B4505" s="46" t="s">
        <v>21347</v>
      </c>
      <c r="C4505" s="46" t="s">
        <v>20188</v>
      </c>
      <c r="D4505" s="46" t="s">
        <v>30124</v>
      </c>
      <c r="E4505" s="46" t="s">
        <v>20462</v>
      </c>
      <c r="F4505" s="46" t="s">
        <v>20730</v>
      </c>
      <c r="G4505" s="46" t="s">
        <v>30125</v>
      </c>
      <c r="H4505" s="46" t="str">
        <f t="shared" si="70"/>
        <v>1131&gt;&gt;&gt;Sub Campus&gt;&gt;&gt;Rawalpindi&gt;&gt;&gt;department of Architecture</v>
      </c>
    </row>
    <row r="4506" spans="1:8">
      <c r="A4506" s="46" t="s">
        <v>25940</v>
      </c>
      <c r="B4506" s="46" t="s">
        <v>21347</v>
      </c>
      <c r="C4506" s="46" t="s">
        <v>20188</v>
      </c>
      <c r="D4506" s="46" t="s">
        <v>30124</v>
      </c>
      <c r="E4506" s="46" t="s">
        <v>20462</v>
      </c>
      <c r="F4506" s="46" t="s">
        <v>21689</v>
      </c>
      <c r="G4506" s="46" t="s">
        <v>30126</v>
      </c>
      <c r="H4506" s="46" t="str">
        <f t="shared" si="70"/>
        <v>1132&gt;&gt;&gt;Sub Campus&gt;&gt;&gt;Rawalpindi&gt;&gt;&gt;department of Design</v>
      </c>
    </row>
    <row r="4507" spans="1:8">
      <c r="A4507" s="46" t="s">
        <v>25940</v>
      </c>
      <c r="B4507" s="46" t="s">
        <v>21347</v>
      </c>
      <c r="C4507" s="46" t="s">
        <v>20188</v>
      </c>
      <c r="D4507" s="46" t="s">
        <v>30124</v>
      </c>
      <c r="E4507" s="46" t="s">
        <v>20462</v>
      </c>
      <c r="F4507" s="46" t="s">
        <v>21802</v>
      </c>
      <c r="G4507" s="46" t="s">
        <v>30127</v>
      </c>
      <c r="H4507" s="46" t="str">
        <f t="shared" si="70"/>
        <v>1130&gt;&gt;&gt;Sub Campus&gt;&gt;&gt;Rawalpindi&gt;&gt;&gt;department of Fine Arts</v>
      </c>
    </row>
    <row r="4508" spans="1:8">
      <c r="A4508" s="46" t="s">
        <v>25949</v>
      </c>
      <c r="B4508" s="46" t="s">
        <v>585</v>
      </c>
      <c r="C4508" s="46" t="s">
        <v>0</v>
      </c>
      <c r="D4508" s="46" t="s">
        <v>0</v>
      </c>
      <c r="E4508" s="46" t="s">
        <v>20407</v>
      </c>
      <c r="F4508" s="46" t="s">
        <v>21694</v>
      </c>
      <c r="G4508" s="46" t="s">
        <v>25950</v>
      </c>
      <c r="H4508" s="46" t="str">
        <f t="shared" si="70"/>
        <v>28054&gt;&gt;&gt;Main Campus&gt;&gt;&gt;Faisalabad&gt;&gt;&gt;Clothing</v>
      </c>
    </row>
    <row r="4509" spans="1:8">
      <c r="A4509" s="46" t="s">
        <v>25949</v>
      </c>
      <c r="B4509" s="46" t="s">
        <v>585</v>
      </c>
      <c r="C4509" s="46" t="s">
        <v>0</v>
      </c>
      <c r="D4509" s="46" t="s">
        <v>0</v>
      </c>
      <c r="E4509" s="46" t="s">
        <v>20407</v>
      </c>
      <c r="F4509" s="46" t="s">
        <v>22763</v>
      </c>
      <c r="G4509" s="46" t="s">
        <v>25951</v>
      </c>
      <c r="H4509" s="46" t="str">
        <f t="shared" si="70"/>
        <v>2952&gt;&gt;&gt;Main Campus&gt;&gt;&gt;Faisalabad&gt;&gt;&gt;Department of Applied Sciences</v>
      </c>
    </row>
    <row r="4510" spans="1:8">
      <c r="A4510" s="46" t="s">
        <v>25949</v>
      </c>
      <c r="B4510" s="46" t="s">
        <v>585</v>
      </c>
      <c r="C4510" s="46" t="s">
        <v>0</v>
      </c>
      <c r="D4510" s="46" t="s">
        <v>0</v>
      </c>
      <c r="E4510" s="46" t="s">
        <v>20407</v>
      </c>
      <c r="F4510" s="46" t="s">
        <v>20680</v>
      </c>
      <c r="G4510" s="46" t="s">
        <v>30128</v>
      </c>
      <c r="H4510" s="46" t="str">
        <f t="shared" si="70"/>
        <v>2841&gt;&gt;&gt;Main Campus&gt;&gt;&gt;Faisalabad&gt;&gt;&gt;Department of Computer Science</v>
      </c>
    </row>
    <row r="4511" spans="1:8">
      <c r="A4511" s="46" t="s">
        <v>25949</v>
      </c>
      <c r="B4511" s="46" t="s">
        <v>585</v>
      </c>
      <c r="C4511" s="46" t="s">
        <v>0</v>
      </c>
      <c r="D4511" s="46" t="s">
        <v>0</v>
      </c>
      <c r="E4511" s="46" t="s">
        <v>20407</v>
      </c>
      <c r="F4511" s="46" t="s">
        <v>21689</v>
      </c>
      <c r="G4511" s="46" t="s">
        <v>30129</v>
      </c>
      <c r="H4511" s="46" t="str">
        <f t="shared" si="70"/>
        <v>2904&gt;&gt;&gt;Main Campus&gt;&gt;&gt;Faisalabad&gt;&gt;&gt;department of Design</v>
      </c>
    </row>
    <row r="4512" spans="1:8">
      <c r="A4512" s="46" t="s">
        <v>25949</v>
      </c>
      <c r="B4512" s="46" t="s">
        <v>585</v>
      </c>
      <c r="C4512" s="46" t="s">
        <v>0</v>
      </c>
      <c r="D4512" s="46" t="s">
        <v>0</v>
      </c>
      <c r="E4512" s="46" t="s">
        <v>20407</v>
      </c>
      <c r="F4512" s="46" t="s">
        <v>23219</v>
      </c>
      <c r="G4512" s="46" t="s">
        <v>25952</v>
      </c>
      <c r="H4512" s="46" t="str">
        <f t="shared" si="70"/>
        <v>2867&gt;&gt;&gt;Main Campus&gt;&gt;&gt;Faisalabad&gt;&gt;&gt;Department of Fabric Manufacturing Knitting</v>
      </c>
    </row>
    <row r="4513" spans="1:8">
      <c r="A4513" s="46" t="s">
        <v>25949</v>
      </c>
      <c r="B4513" s="46" t="s">
        <v>585</v>
      </c>
      <c r="C4513" s="46" t="s">
        <v>0</v>
      </c>
      <c r="D4513" s="46" t="s">
        <v>0</v>
      </c>
      <c r="E4513" s="46" t="s">
        <v>20407</v>
      </c>
      <c r="F4513" s="46" t="s">
        <v>21712</v>
      </c>
      <c r="G4513" s="46" t="s">
        <v>25953</v>
      </c>
      <c r="H4513" s="46" t="str">
        <f t="shared" si="70"/>
        <v>2865&gt;&gt;&gt;Main Campus&gt;&gt;&gt;Faisalabad&gt;&gt;&gt;Department of Fabric Manufacturing Weaving</v>
      </c>
    </row>
    <row r="4514" spans="1:8">
      <c r="A4514" s="46" t="s">
        <v>25949</v>
      </c>
      <c r="B4514" s="46" t="s">
        <v>585</v>
      </c>
      <c r="C4514" s="46" t="s">
        <v>0</v>
      </c>
      <c r="D4514" s="46" t="s">
        <v>0</v>
      </c>
      <c r="E4514" s="46" t="s">
        <v>20407</v>
      </c>
      <c r="F4514" s="46" t="s">
        <v>21711</v>
      </c>
      <c r="G4514" s="46" t="s">
        <v>25954</v>
      </c>
      <c r="H4514" s="46" t="str">
        <f t="shared" si="70"/>
        <v>2870&gt;&gt;&gt;Main Campus&gt;&gt;&gt;Faisalabad&gt;&gt;&gt;Department of Garment Manufacturing</v>
      </c>
    </row>
    <row r="4515" spans="1:8">
      <c r="A4515" s="46" t="s">
        <v>25949</v>
      </c>
      <c r="B4515" s="46" t="s">
        <v>585</v>
      </c>
      <c r="C4515" s="46" t="s">
        <v>0</v>
      </c>
      <c r="D4515" s="46" t="s">
        <v>0</v>
      </c>
      <c r="E4515" s="46" t="s">
        <v>20407</v>
      </c>
      <c r="F4515" s="46" t="s">
        <v>20773</v>
      </c>
      <c r="G4515" s="46" t="s">
        <v>30130</v>
      </c>
      <c r="H4515" s="46" t="str">
        <f t="shared" si="70"/>
        <v>2953&gt;&gt;&gt;Main Campus&gt;&gt;&gt;Faisalabad&gt;&gt;&gt;Department of Management Sciences</v>
      </c>
    </row>
    <row r="4516" spans="1:8">
      <c r="A4516" s="46" t="s">
        <v>25949</v>
      </c>
      <c r="B4516" s="46" t="s">
        <v>585</v>
      </c>
      <c r="C4516" s="46" t="s">
        <v>0</v>
      </c>
      <c r="D4516" s="46" t="s">
        <v>0</v>
      </c>
      <c r="E4516" s="46" t="s">
        <v>20407</v>
      </c>
      <c r="F4516" s="46" t="s">
        <v>21713</v>
      </c>
      <c r="G4516" s="46" t="s">
        <v>25955</v>
      </c>
      <c r="H4516" s="46" t="str">
        <f t="shared" si="70"/>
        <v>2946&gt;&gt;&gt;Main Campus&gt;&gt;&gt;Faisalabad&gt;&gt;&gt;Department of Materials and Testing</v>
      </c>
    </row>
    <row r="4517" spans="1:8">
      <c r="A4517" s="46" t="s">
        <v>25949</v>
      </c>
      <c r="B4517" s="46" t="s">
        <v>585</v>
      </c>
      <c r="C4517" s="46" t="s">
        <v>0</v>
      </c>
      <c r="D4517" s="46" t="s">
        <v>0</v>
      </c>
      <c r="E4517" s="46" t="s">
        <v>20407</v>
      </c>
      <c r="F4517" s="46" t="s">
        <v>21659</v>
      </c>
      <c r="G4517" s="46" t="s">
        <v>25956</v>
      </c>
      <c r="H4517" s="46" t="str">
        <f t="shared" si="70"/>
        <v>2871&gt;&gt;&gt;Main Campus&gt;&gt;&gt;Faisalabad&gt;&gt;&gt;Department of Polymer Engineering</v>
      </c>
    </row>
    <row r="4518" spans="1:8">
      <c r="A4518" s="46" t="s">
        <v>25949</v>
      </c>
      <c r="B4518" s="46" t="s">
        <v>585</v>
      </c>
      <c r="C4518" s="46" t="s">
        <v>0</v>
      </c>
      <c r="D4518" s="46" t="s">
        <v>0</v>
      </c>
      <c r="E4518" s="46" t="s">
        <v>20407</v>
      </c>
      <c r="F4518" s="46" t="s">
        <v>23248</v>
      </c>
      <c r="G4518" s="46" t="s">
        <v>25957</v>
      </c>
      <c r="H4518" s="46" t="str">
        <f t="shared" si="70"/>
        <v>2868&gt;&gt;&gt;Main Campus&gt;&gt;&gt;Faisalabad&gt;&gt;&gt;Department of Textile Processing</v>
      </c>
    </row>
    <row r="4519" spans="1:8">
      <c r="A4519" s="46" t="s">
        <v>25949</v>
      </c>
      <c r="B4519" s="46" t="s">
        <v>585</v>
      </c>
      <c r="C4519" s="46" t="s">
        <v>0</v>
      </c>
      <c r="D4519" s="46" t="s">
        <v>0</v>
      </c>
      <c r="E4519" s="46" t="s">
        <v>20407</v>
      </c>
      <c r="F4519" s="46" t="s">
        <v>23245</v>
      </c>
      <c r="G4519" s="46" t="s">
        <v>25958</v>
      </c>
      <c r="H4519" s="46" t="str">
        <f t="shared" si="70"/>
        <v>2857&gt;&gt;&gt;Main Campus&gt;&gt;&gt;Faisalabad&gt;&gt;&gt;Department of Yarn Manufacturing</v>
      </c>
    </row>
    <row r="4520" spans="1:8">
      <c r="A4520" s="46" t="s">
        <v>25949</v>
      </c>
      <c r="B4520" s="46" t="s">
        <v>585</v>
      </c>
      <c r="C4520" s="46" t="s">
        <v>0</v>
      </c>
      <c r="D4520" s="46" t="s">
        <v>0</v>
      </c>
      <c r="E4520" s="46" t="s">
        <v>20407</v>
      </c>
      <c r="F4520" s="46" t="s">
        <v>21710</v>
      </c>
      <c r="G4520" s="46" t="s">
        <v>30131</v>
      </c>
      <c r="H4520" s="46" t="str">
        <f t="shared" si="70"/>
        <v>2876&gt;&gt;&gt;Main Campus&gt;&gt;&gt;Faisalabad&gt;&gt;&gt;Faculty of Engineering</v>
      </c>
    </row>
    <row r="4521" spans="1:8">
      <c r="A4521" s="46" t="s">
        <v>25949</v>
      </c>
      <c r="B4521" s="46" t="s">
        <v>585</v>
      </c>
      <c r="C4521" s="46" t="s">
        <v>0</v>
      </c>
      <c r="D4521" s="46" t="s">
        <v>0</v>
      </c>
      <c r="E4521" s="46" t="s">
        <v>20407</v>
      </c>
      <c r="F4521" s="46" t="s">
        <v>21691</v>
      </c>
      <c r="G4521" s="46" t="s">
        <v>25959</v>
      </c>
      <c r="H4521" s="46" t="str">
        <f t="shared" si="70"/>
        <v>28052&gt;&gt;&gt;Main Campus&gt;&gt;&gt;Faisalabad&gt;&gt;&gt;Faisalabad Business School</v>
      </c>
    </row>
    <row r="4522" spans="1:8">
      <c r="A4522" s="46" t="s">
        <v>25949</v>
      </c>
      <c r="B4522" s="46" t="s">
        <v>585</v>
      </c>
      <c r="C4522" s="46" t="s">
        <v>0</v>
      </c>
      <c r="D4522" s="46" t="s">
        <v>0</v>
      </c>
      <c r="E4522" s="46" t="s">
        <v>20407</v>
      </c>
      <c r="F4522" s="46" t="s">
        <v>21687</v>
      </c>
      <c r="G4522" s="46" t="s">
        <v>25960</v>
      </c>
      <c r="H4522" s="46" t="str">
        <f t="shared" si="70"/>
        <v>28051&gt;&gt;&gt;Main Campus&gt;&gt;&gt;Faisalabad&gt;&gt;&gt;School of Arts and Design</v>
      </c>
    </row>
    <row r="4523" spans="1:8">
      <c r="A4523" s="46" t="s">
        <v>25949</v>
      </c>
      <c r="B4523" s="46" t="s">
        <v>585</v>
      </c>
      <c r="C4523" s="46" t="s">
        <v>0</v>
      </c>
      <c r="D4523" s="46" t="s">
        <v>0</v>
      </c>
      <c r="E4523" s="46" t="s">
        <v>20407</v>
      </c>
      <c r="F4523" s="46" t="s">
        <v>21383</v>
      </c>
      <c r="G4523" s="46" t="s">
        <v>30132</v>
      </c>
      <c r="H4523" s="46" t="str">
        <f t="shared" si="70"/>
        <v>28055&gt;&gt;&gt;Main Campus&gt;&gt;&gt;Faisalabad&gt;&gt;&gt;Textile Engineering</v>
      </c>
    </row>
    <row r="4524" spans="1:8">
      <c r="A4524" s="46" t="s">
        <v>25949</v>
      </c>
      <c r="B4524" s="46" t="s">
        <v>585</v>
      </c>
      <c r="C4524" s="46" t="s">
        <v>0</v>
      </c>
      <c r="D4524" s="46" t="s">
        <v>0</v>
      </c>
      <c r="E4524" s="46" t="s">
        <v>20407</v>
      </c>
      <c r="F4524" s="46" t="s">
        <v>21688</v>
      </c>
      <c r="G4524" s="46" t="s">
        <v>25961</v>
      </c>
      <c r="H4524" s="46" t="str">
        <f t="shared" si="70"/>
        <v>28053&gt;&gt;&gt;Main Campus&gt;&gt;&gt;Faisalabad&gt;&gt;&gt;Textile Technology</v>
      </c>
    </row>
    <row r="4525" spans="1:8">
      <c r="A4525" s="46" t="s">
        <v>25949</v>
      </c>
      <c r="B4525" s="46" t="s">
        <v>585</v>
      </c>
      <c r="C4525" s="46" t="s">
        <v>20188</v>
      </c>
      <c r="D4525" s="46" t="s">
        <v>30133</v>
      </c>
      <c r="E4525" s="46" t="s">
        <v>20508</v>
      </c>
      <c r="F4525" s="46" t="s">
        <v>30134</v>
      </c>
      <c r="G4525" s="46" t="s">
        <v>30135</v>
      </c>
      <c r="H4525" s="46" t="str">
        <f t="shared" si="70"/>
        <v>12855&gt;&gt;&gt;Sub Campus&gt;&gt;&gt;Karachi&gt;&gt;&gt;Polymer Engineering</v>
      </c>
    </row>
    <row r="4526" spans="1:8">
      <c r="A4526" s="46" t="s">
        <v>25949</v>
      </c>
      <c r="B4526" s="46" t="s">
        <v>585</v>
      </c>
      <c r="C4526" s="46" t="s">
        <v>20188</v>
      </c>
      <c r="D4526" s="46" t="s">
        <v>30133</v>
      </c>
      <c r="E4526" s="46" t="s">
        <v>20508</v>
      </c>
      <c r="F4526" s="46" t="s">
        <v>21383</v>
      </c>
      <c r="G4526" s="46" t="s">
        <v>30136</v>
      </c>
      <c r="H4526" s="46" t="str">
        <f t="shared" si="70"/>
        <v>12854&gt;&gt;&gt;Sub Campus&gt;&gt;&gt;Karachi&gt;&gt;&gt;Textile Engineering</v>
      </c>
    </row>
    <row r="4527" spans="1:8">
      <c r="A4527" s="46" t="s">
        <v>25962</v>
      </c>
      <c r="B4527" s="46" t="s">
        <v>21134</v>
      </c>
      <c r="C4527" s="46" t="s">
        <v>0</v>
      </c>
      <c r="D4527" s="46" t="s">
        <v>0</v>
      </c>
      <c r="E4527" s="46" t="s">
        <v>20435</v>
      </c>
      <c r="F4527" s="46" t="s">
        <v>21463</v>
      </c>
      <c r="G4527" s="46" t="s">
        <v>25963</v>
      </c>
      <c r="H4527" s="46" t="str">
        <f t="shared" si="70"/>
        <v>16511&gt;&gt;&gt;Main Campus&gt;&gt;&gt;Lahore&gt;&gt;&gt;Agriculture &amp; Veterinary</v>
      </c>
    </row>
    <row r="4528" spans="1:8">
      <c r="A4528" s="46" t="s">
        <v>25962</v>
      </c>
      <c r="B4528" s="46" t="s">
        <v>21134</v>
      </c>
      <c r="C4528" s="46" t="s">
        <v>0</v>
      </c>
      <c r="D4528" s="46" t="s">
        <v>0</v>
      </c>
      <c r="E4528" s="46" t="s">
        <v>20435</v>
      </c>
      <c r="F4528" s="46" t="s">
        <v>27884</v>
      </c>
      <c r="G4528" s="46" t="s">
        <v>30137</v>
      </c>
      <c r="H4528" s="46" t="str">
        <f t="shared" si="70"/>
        <v>5523&gt;&gt;&gt;Main Campus&gt;&gt;&gt;Lahore&gt;&gt;&gt;Allied Health Sciences</v>
      </c>
    </row>
    <row r="4529" spans="1:8">
      <c r="A4529" s="46" t="s">
        <v>25962</v>
      </c>
      <c r="B4529" s="46" t="s">
        <v>21134</v>
      </c>
      <c r="C4529" s="46" t="s">
        <v>0</v>
      </c>
      <c r="D4529" s="46" t="s">
        <v>0</v>
      </c>
      <c r="E4529" s="46" t="s">
        <v>20435</v>
      </c>
      <c r="F4529" s="46" t="s">
        <v>20880</v>
      </c>
      <c r="G4529" s="46" t="s">
        <v>30138</v>
      </c>
      <c r="H4529" s="46" t="str">
        <f t="shared" si="70"/>
        <v>16512&gt;&gt;&gt;Main Campus&gt;&gt;&gt;Lahore&gt;&gt;&gt;Art &amp; Design</v>
      </c>
    </row>
    <row r="4530" spans="1:8">
      <c r="A4530" s="46" t="s">
        <v>25962</v>
      </c>
      <c r="B4530" s="46" t="s">
        <v>21134</v>
      </c>
      <c r="C4530" s="46" t="s">
        <v>0</v>
      </c>
      <c r="D4530" s="46" t="s">
        <v>0</v>
      </c>
      <c r="E4530" s="46" t="s">
        <v>20435</v>
      </c>
      <c r="F4530" s="46" t="s">
        <v>21545</v>
      </c>
      <c r="G4530" s="46" t="s">
        <v>25964</v>
      </c>
      <c r="H4530" s="46" t="str">
        <f t="shared" si="70"/>
        <v>13684&gt;&gt;&gt;Main Campus&gt;&gt;&gt;Lahore&gt;&gt;&gt;Arts and Humanities</v>
      </c>
    </row>
    <row r="4531" spans="1:8">
      <c r="A4531" s="46" t="s">
        <v>25962</v>
      </c>
      <c r="B4531" s="46" t="s">
        <v>21134</v>
      </c>
      <c r="C4531" s="46" t="s">
        <v>0</v>
      </c>
      <c r="D4531" s="46" t="s">
        <v>0</v>
      </c>
      <c r="E4531" s="46" t="s">
        <v>20435</v>
      </c>
      <c r="F4531" s="46" t="s">
        <v>22432</v>
      </c>
      <c r="G4531" s="46" t="s">
        <v>25965</v>
      </c>
      <c r="H4531" s="46" t="str">
        <f t="shared" si="70"/>
        <v>1532&gt;&gt;&gt;Main Campus&gt;&gt;&gt;Lahore&gt;&gt;&gt;Business &amp; Management Sciences</v>
      </c>
    </row>
    <row r="4532" spans="1:8">
      <c r="A4532" s="46" t="s">
        <v>25962</v>
      </c>
      <c r="B4532" s="46" t="s">
        <v>21134</v>
      </c>
      <c r="C4532" s="46" t="s">
        <v>0</v>
      </c>
      <c r="D4532" s="46" t="s">
        <v>0</v>
      </c>
      <c r="E4532" s="46" t="s">
        <v>20435</v>
      </c>
      <c r="F4532" s="46" t="s">
        <v>23197</v>
      </c>
      <c r="G4532" s="46" t="s">
        <v>25966</v>
      </c>
      <c r="H4532" s="46" t="str">
        <f t="shared" si="70"/>
        <v>1980&gt;&gt;&gt;Main Campus&gt;&gt;&gt;Lahore&gt;&gt;&gt;Computer Sciences &amp; Information Technology</v>
      </c>
    </row>
    <row r="4533" spans="1:8">
      <c r="A4533" s="46" t="s">
        <v>25962</v>
      </c>
      <c r="B4533" s="46" t="s">
        <v>21134</v>
      </c>
      <c r="C4533" s="46" t="s">
        <v>0</v>
      </c>
      <c r="D4533" s="46" t="s">
        <v>0</v>
      </c>
      <c r="E4533" s="46" t="s">
        <v>20435</v>
      </c>
      <c r="F4533" s="46" t="s">
        <v>22008</v>
      </c>
      <c r="G4533" s="46" t="s">
        <v>30139</v>
      </c>
      <c r="H4533" s="46" t="str">
        <f t="shared" si="70"/>
        <v>10800&gt;&gt;&gt;Main Campus&gt;&gt;&gt;Lahore&gt;&gt;&gt;DEPARTMENT OF BUSINESS AND MANAGEMENT SCIENCES</v>
      </c>
    </row>
    <row r="4534" spans="1:8">
      <c r="A4534" s="46" t="s">
        <v>25962</v>
      </c>
      <c r="B4534" s="46" t="s">
        <v>21134</v>
      </c>
      <c r="C4534" s="46" t="s">
        <v>0</v>
      </c>
      <c r="D4534" s="46" t="s">
        <v>0</v>
      </c>
      <c r="E4534" s="46" t="s">
        <v>20435</v>
      </c>
      <c r="F4534" s="46" t="s">
        <v>29242</v>
      </c>
      <c r="G4534" s="46" t="s">
        <v>30140</v>
      </c>
      <c r="H4534" s="46" t="str">
        <f t="shared" si="70"/>
        <v>14087&gt;&gt;&gt;Main Campus&gt;&gt;&gt;Lahore&gt;&gt;&gt;Department of Sciences</v>
      </c>
    </row>
    <row r="4535" spans="1:8">
      <c r="A4535" s="46" t="s">
        <v>25962</v>
      </c>
      <c r="B4535" s="46" t="s">
        <v>21134</v>
      </c>
      <c r="C4535" s="46" t="s">
        <v>0</v>
      </c>
      <c r="D4535" s="46" t="s">
        <v>0</v>
      </c>
      <c r="E4535" s="46" t="s">
        <v>20435</v>
      </c>
      <c r="F4535" s="46" t="s">
        <v>23196</v>
      </c>
      <c r="G4535" s="46" t="s">
        <v>25967</v>
      </c>
      <c r="H4535" s="46" t="str">
        <f t="shared" si="70"/>
        <v>1510&gt;&gt;&gt;Main Campus&gt;&gt;&gt;Lahore&gt;&gt;&gt;Economics &amp; Commerce</v>
      </c>
    </row>
    <row r="4536" spans="1:8">
      <c r="A4536" s="46" t="s">
        <v>25962</v>
      </c>
      <c r="B4536" s="46" t="s">
        <v>21134</v>
      </c>
      <c r="C4536" s="46" t="s">
        <v>0</v>
      </c>
      <c r="D4536" s="46" t="s">
        <v>0</v>
      </c>
      <c r="E4536" s="46" t="s">
        <v>20435</v>
      </c>
      <c r="F4536" s="46" t="s">
        <v>42</v>
      </c>
      <c r="G4536" s="46" t="s">
        <v>25968</v>
      </c>
      <c r="H4536" s="46" t="str">
        <f t="shared" si="70"/>
        <v>1218&gt;&gt;&gt;Main Campus&gt;&gt;&gt;Lahore&gt;&gt;&gt;Engineering &amp; Technology</v>
      </c>
    </row>
    <row r="4537" spans="1:8">
      <c r="A4537" s="46" t="s">
        <v>25962</v>
      </c>
      <c r="B4537" s="46" t="s">
        <v>21134</v>
      </c>
      <c r="C4537" s="46" t="s">
        <v>0</v>
      </c>
      <c r="D4537" s="46" t="s">
        <v>0</v>
      </c>
      <c r="E4537" s="46" t="s">
        <v>20435</v>
      </c>
      <c r="F4537" s="46" t="s">
        <v>27420</v>
      </c>
      <c r="G4537" s="46" t="s">
        <v>30141</v>
      </c>
      <c r="H4537" s="46" t="str">
        <f t="shared" si="70"/>
        <v>1213&gt;&gt;&gt;Main Campus&gt;&gt;&gt;Lahore&gt;&gt;&gt;Law</v>
      </c>
    </row>
    <row r="4538" spans="1:8">
      <c r="A4538" s="46" t="s">
        <v>25962</v>
      </c>
      <c r="B4538" s="46" t="s">
        <v>21134</v>
      </c>
      <c r="C4538" s="46" t="s">
        <v>0</v>
      </c>
      <c r="D4538" s="46" t="s">
        <v>0</v>
      </c>
      <c r="E4538" s="46" t="s">
        <v>20435</v>
      </c>
      <c r="F4538" s="46" t="s">
        <v>28620</v>
      </c>
      <c r="G4538" s="46" t="s">
        <v>30142</v>
      </c>
      <c r="H4538" s="46" t="str">
        <f t="shared" si="70"/>
        <v>5652&gt;&gt;&gt;Main Campus&gt;&gt;&gt;Lahore&gt;&gt;&gt;Medical Sciences</v>
      </c>
    </row>
    <row r="4539" spans="1:8">
      <c r="A4539" s="46" t="s">
        <v>25962</v>
      </c>
      <c r="B4539" s="46" t="s">
        <v>21134</v>
      </c>
      <c r="C4539" s="46" t="s">
        <v>0</v>
      </c>
      <c r="D4539" s="46" t="s">
        <v>0</v>
      </c>
      <c r="E4539" s="46" t="s">
        <v>20435</v>
      </c>
      <c r="F4539" s="46" t="s">
        <v>22841</v>
      </c>
      <c r="G4539" s="46" t="s">
        <v>25969</v>
      </c>
      <c r="H4539" s="46" t="str">
        <f t="shared" si="70"/>
        <v>3526&gt;&gt;&gt;Main Campus&gt;&gt;&gt;Lahore&gt;&gt;&gt;Pharmaceutical Sciences</v>
      </c>
    </row>
    <row r="4540" spans="1:8">
      <c r="A4540" s="46" t="s">
        <v>25962</v>
      </c>
      <c r="B4540" s="46" t="s">
        <v>21134</v>
      </c>
      <c r="C4540" s="46" t="s">
        <v>0</v>
      </c>
      <c r="D4540" s="46" t="s">
        <v>0</v>
      </c>
      <c r="E4540" s="46" t="s">
        <v>20435</v>
      </c>
      <c r="F4540" s="46" t="s">
        <v>20821</v>
      </c>
      <c r="G4540" s="46" t="s">
        <v>30143</v>
      </c>
      <c r="H4540" s="46" t="str">
        <f t="shared" si="70"/>
        <v>16513&gt;&gt;&gt;Main Campus&gt;&gt;&gt;Lahore&gt;&gt;&gt;Social Sciences</v>
      </c>
    </row>
    <row r="4541" spans="1:8">
      <c r="A4541" s="46" t="s">
        <v>25962</v>
      </c>
      <c r="B4541" s="46" t="s">
        <v>21134</v>
      </c>
      <c r="C4541" s="46" t="s">
        <v>20188</v>
      </c>
      <c r="D4541" s="46" t="s">
        <v>30144</v>
      </c>
      <c r="E4541" s="46" t="s">
        <v>20452</v>
      </c>
      <c r="F4541" s="46" t="s">
        <v>27884</v>
      </c>
      <c r="G4541" s="46" t="s">
        <v>30145</v>
      </c>
      <c r="H4541" s="46" t="str">
        <f t="shared" si="70"/>
        <v>16543&gt;&gt;&gt;Sub Campus&gt;&gt;&gt;Okara&gt;&gt;&gt;Allied Health Sciences</v>
      </c>
    </row>
    <row r="4542" spans="1:8">
      <c r="A4542" s="46" t="s">
        <v>25962</v>
      </c>
      <c r="B4542" s="46" t="s">
        <v>21134</v>
      </c>
      <c r="C4542" s="46" t="s">
        <v>20188</v>
      </c>
      <c r="D4542" s="46" t="s">
        <v>30144</v>
      </c>
      <c r="E4542" s="46" t="s">
        <v>20452</v>
      </c>
      <c r="F4542" s="46" t="s">
        <v>21586</v>
      </c>
      <c r="G4542" s="46" t="s">
        <v>30146</v>
      </c>
      <c r="H4542" s="46" t="str">
        <f t="shared" si="70"/>
        <v>16544&gt;&gt;&gt;Sub Campus&gt;&gt;&gt;Okara&gt;&gt;&gt;Arts &amp; Humanities</v>
      </c>
    </row>
    <row r="4543" spans="1:8">
      <c r="A4543" s="46" t="s">
        <v>25962</v>
      </c>
      <c r="B4543" s="46" t="s">
        <v>21134</v>
      </c>
      <c r="C4543" s="46" t="s">
        <v>20188</v>
      </c>
      <c r="D4543" s="46" t="s">
        <v>30144</v>
      </c>
      <c r="E4543" s="46" t="s">
        <v>20452</v>
      </c>
      <c r="F4543" s="46" t="s">
        <v>22432</v>
      </c>
      <c r="G4543" s="46" t="s">
        <v>30147</v>
      </c>
      <c r="H4543" s="46" t="str">
        <f t="shared" si="70"/>
        <v>16546&gt;&gt;&gt;Sub Campus&gt;&gt;&gt;Okara&gt;&gt;&gt;Business &amp; Management Sciences</v>
      </c>
    </row>
    <row r="4544" spans="1:8">
      <c r="A4544" s="46" t="s">
        <v>25962</v>
      </c>
      <c r="B4544" s="46" t="s">
        <v>21134</v>
      </c>
      <c r="C4544" s="46" t="s">
        <v>20188</v>
      </c>
      <c r="D4544" s="46" t="s">
        <v>30144</v>
      </c>
      <c r="E4544" s="46" t="s">
        <v>20452</v>
      </c>
      <c r="F4544" s="46" t="s">
        <v>5</v>
      </c>
      <c r="G4544" s="46" t="s">
        <v>30148</v>
      </c>
      <c r="H4544" s="46" t="str">
        <f t="shared" si="70"/>
        <v>16545&gt;&gt;&gt;Sub Campus&gt;&gt;&gt;Okara&gt;&gt;&gt;Computer Science &amp; Information Technology</v>
      </c>
    </row>
    <row r="4545" spans="1:8">
      <c r="A4545" s="46" t="s">
        <v>25962</v>
      </c>
      <c r="B4545" s="46" t="s">
        <v>21134</v>
      </c>
      <c r="C4545" s="46" t="s">
        <v>20188</v>
      </c>
      <c r="D4545" s="46" t="s">
        <v>21133</v>
      </c>
      <c r="E4545" s="46" t="s">
        <v>20461</v>
      </c>
      <c r="F4545" s="46" t="s">
        <v>20880</v>
      </c>
      <c r="G4545" s="46" t="s">
        <v>30149</v>
      </c>
      <c r="H4545" s="46" t="str">
        <f t="shared" si="70"/>
        <v>52692&gt;&gt;&gt;Sub Campus&gt;&gt;&gt;Rahim Yar Khan&gt;&gt;&gt;Art &amp; Design</v>
      </c>
    </row>
    <row r="4546" spans="1:8">
      <c r="A4546" s="46" t="s">
        <v>25962</v>
      </c>
      <c r="B4546" s="46" t="s">
        <v>21134</v>
      </c>
      <c r="C4546" s="46" t="s">
        <v>20188</v>
      </c>
      <c r="D4546" s="46" t="s">
        <v>21133</v>
      </c>
      <c r="E4546" s="46" t="s">
        <v>20461</v>
      </c>
      <c r="F4546" s="46" t="s">
        <v>22432</v>
      </c>
      <c r="G4546" s="46" t="s">
        <v>30150</v>
      </c>
      <c r="H4546" s="46" t="str">
        <f t="shared" ref="H4546:H4609" si="71">CONCATENATE(G4546, "&gt;&gt;&gt;", C4546, "&gt;&gt;&gt;", E4546, "&gt;&gt;&gt;", F4546)</f>
        <v>16842&gt;&gt;&gt;Sub Campus&gt;&gt;&gt;Rahim Yar Khan&gt;&gt;&gt;Business &amp; Management Sciences</v>
      </c>
    </row>
    <row r="4547" spans="1:8">
      <c r="A4547" s="46" t="s">
        <v>25962</v>
      </c>
      <c r="B4547" s="46" t="s">
        <v>21134</v>
      </c>
      <c r="C4547" s="46" t="s">
        <v>20188</v>
      </c>
      <c r="D4547" s="46" t="s">
        <v>21133</v>
      </c>
      <c r="E4547" s="46" t="s">
        <v>20461</v>
      </c>
      <c r="F4547" s="46" t="s">
        <v>21132</v>
      </c>
      <c r="G4547" s="46" t="s">
        <v>30151</v>
      </c>
      <c r="H4547" s="46" t="str">
        <f t="shared" si="71"/>
        <v>16839&gt;&gt;&gt;Sub Campus&gt;&gt;&gt;Rahim Yar Khan&gt;&gt;&gt;Department of Allied Health Sciences</v>
      </c>
    </row>
    <row r="4548" spans="1:8">
      <c r="A4548" s="46" t="s">
        <v>25962</v>
      </c>
      <c r="B4548" s="46" t="s">
        <v>21134</v>
      </c>
      <c r="C4548" s="46" t="s">
        <v>20188</v>
      </c>
      <c r="D4548" s="46" t="s">
        <v>21133</v>
      </c>
      <c r="E4548" s="46" t="s">
        <v>20461</v>
      </c>
      <c r="F4548" s="46" t="s">
        <v>20999</v>
      </c>
      <c r="G4548" s="46" t="s">
        <v>30152</v>
      </c>
      <c r="H4548" s="46" t="str">
        <f t="shared" si="71"/>
        <v>16840&gt;&gt;&gt;Sub Campus&gt;&gt;&gt;Rahim Yar Khan&gt;&gt;&gt;Department of Basic Sciences</v>
      </c>
    </row>
    <row r="4549" spans="1:8">
      <c r="A4549" s="46" t="s">
        <v>25962</v>
      </c>
      <c r="B4549" s="46" t="s">
        <v>21134</v>
      </c>
      <c r="C4549" s="46" t="s">
        <v>20188</v>
      </c>
      <c r="D4549" s="46" t="s">
        <v>21133</v>
      </c>
      <c r="E4549" s="46" t="s">
        <v>20461</v>
      </c>
      <c r="F4549" s="46" t="s">
        <v>20710</v>
      </c>
      <c r="G4549" s="46" t="s">
        <v>30153</v>
      </c>
      <c r="H4549" s="46" t="str">
        <f t="shared" si="71"/>
        <v>16841&gt;&gt;&gt;Sub Campus&gt;&gt;&gt;Rahim Yar Khan&gt;&gt;&gt;Department of Computer Sciences</v>
      </c>
    </row>
    <row r="4550" spans="1:8">
      <c r="A4550" s="46" t="s">
        <v>25962</v>
      </c>
      <c r="B4550" s="46" t="s">
        <v>21134</v>
      </c>
      <c r="C4550" s="46" t="s">
        <v>20188</v>
      </c>
      <c r="D4550" s="46" t="s">
        <v>21133</v>
      </c>
      <c r="E4550" s="46" t="s">
        <v>20461</v>
      </c>
      <c r="F4550" s="46" t="s">
        <v>22426</v>
      </c>
      <c r="G4550" s="46" t="s">
        <v>25970</v>
      </c>
      <c r="H4550" s="46" t="str">
        <f t="shared" si="71"/>
        <v>16838&gt;&gt;&gt;Sub Campus&gt;&gt;&gt;Rahim Yar Khan&gt;&gt;&gt;Department of Social Sciences, Arts &amp; Humanities</v>
      </c>
    </row>
    <row r="4551" spans="1:8">
      <c r="A4551" s="46" t="s">
        <v>25962</v>
      </c>
      <c r="B4551" s="46" t="s">
        <v>21134</v>
      </c>
      <c r="C4551" s="46" t="s">
        <v>20188</v>
      </c>
      <c r="D4551" s="46" t="s">
        <v>22423</v>
      </c>
      <c r="E4551" s="46" t="s">
        <v>20470</v>
      </c>
      <c r="F4551" s="46" t="s">
        <v>20880</v>
      </c>
      <c r="G4551" s="46" t="s">
        <v>30154</v>
      </c>
      <c r="H4551" s="46" t="str">
        <f t="shared" si="71"/>
        <v>52691&gt;&gt;&gt;Sub Campus&gt;&gt;&gt;Sargodha&gt;&gt;&gt;Art &amp; Design</v>
      </c>
    </row>
    <row r="4552" spans="1:8">
      <c r="A4552" s="46" t="s">
        <v>25962</v>
      </c>
      <c r="B4552" s="46" t="s">
        <v>21134</v>
      </c>
      <c r="C4552" s="46" t="s">
        <v>20188</v>
      </c>
      <c r="D4552" s="46" t="s">
        <v>22423</v>
      </c>
      <c r="E4552" s="46" t="s">
        <v>20470</v>
      </c>
      <c r="F4552" s="46" t="s">
        <v>21132</v>
      </c>
      <c r="G4552" s="46" t="s">
        <v>25971</v>
      </c>
      <c r="H4552" s="46" t="str">
        <f t="shared" si="71"/>
        <v>16846&gt;&gt;&gt;Sub Campus&gt;&gt;&gt;Sargodha&gt;&gt;&gt;Department of Allied Health Sciences</v>
      </c>
    </row>
    <row r="4553" spans="1:8">
      <c r="A4553" s="46" t="s">
        <v>25962</v>
      </c>
      <c r="B4553" s="46" t="s">
        <v>21134</v>
      </c>
      <c r="C4553" s="46" t="s">
        <v>20188</v>
      </c>
      <c r="D4553" s="46" t="s">
        <v>22423</v>
      </c>
      <c r="E4553" s="46" t="s">
        <v>20470</v>
      </c>
      <c r="F4553" s="46" t="s">
        <v>28964</v>
      </c>
      <c r="G4553" s="46" t="s">
        <v>30155</v>
      </c>
      <c r="H4553" s="46" t="str">
        <f t="shared" si="71"/>
        <v>16844&gt;&gt;&gt;Sub Campus&gt;&gt;&gt;Sargodha&gt;&gt;&gt;Department of Arts &amp; Humanities</v>
      </c>
    </row>
    <row r="4554" spans="1:8">
      <c r="A4554" s="46" t="s">
        <v>25962</v>
      </c>
      <c r="B4554" s="46" t="s">
        <v>21134</v>
      </c>
      <c r="C4554" s="46" t="s">
        <v>20188</v>
      </c>
      <c r="D4554" s="46" t="s">
        <v>22423</v>
      </c>
      <c r="E4554" s="46" t="s">
        <v>20470</v>
      </c>
      <c r="F4554" s="46" t="s">
        <v>20999</v>
      </c>
      <c r="G4554" s="46" t="s">
        <v>30156</v>
      </c>
      <c r="H4554" s="46" t="str">
        <f t="shared" si="71"/>
        <v>16845&gt;&gt;&gt;Sub Campus&gt;&gt;&gt;Sargodha&gt;&gt;&gt;Department of Basic Sciences</v>
      </c>
    </row>
    <row r="4555" spans="1:8">
      <c r="A4555" s="46" t="s">
        <v>25962</v>
      </c>
      <c r="B4555" s="46" t="s">
        <v>21134</v>
      </c>
      <c r="C4555" s="46" t="s">
        <v>20188</v>
      </c>
      <c r="D4555" s="46" t="s">
        <v>22423</v>
      </c>
      <c r="E4555" s="46" t="s">
        <v>20470</v>
      </c>
      <c r="F4555" s="46" t="s">
        <v>23144</v>
      </c>
      <c r="G4555" s="46" t="s">
        <v>25972</v>
      </c>
      <c r="H4555" s="46" t="str">
        <f t="shared" si="71"/>
        <v>16848&gt;&gt;&gt;Sub Campus&gt;&gt;&gt;Sargodha&gt;&gt;&gt;Department of Business &amp; Management Scienec</v>
      </c>
    </row>
    <row r="4556" spans="1:8">
      <c r="A4556" s="46" t="s">
        <v>25962</v>
      </c>
      <c r="B4556" s="46" t="s">
        <v>21134</v>
      </c>
      <c r="C4556" s="46" t="s">
        <v>20188</v>
      </c>
      <c r="D4556" s="46" t="s">
        <v>22423</v>
      </c>
      <c r="E4556" s="46" t="s">
        <v>20470</v>
      </c>
      <c r="F4556" s="46" t="s">
        <v>20680</v>
      </c>
      <c r="G4556" s="46" t="s">
        <v>30157</v>
      </c>
      <c r="H4556" s="46" t="str">
        <f t="shared" si="71"/>
        <v>16847&gt;&gt;&gt;Sub Campus&gt;&gt;&gt;Sargodha&gt;&gt;&gt;Department of Computer Science</v>
      </c>
    </row>
    <row r="4557" spans="1:8">
      <c r="A4557" s="46" t="s">
        <v>25962</v>
      </c>
      <c r="B4557" s="46" t="s">
        <v>21134</v>
      </c>
      <c r="C4557" s="46" t="s">
        <v>20188</v>
      </c>
      <c r="D4557" s="46" t="s">
        <v>22423</v>
      </c>
      <c r="E4557" s="46" t="s">
        <v>20470</v>
      </c>
      <c r="F4557" s="46" t="s">
        <v>20913</v>
      </c>
      <c r="G4557" s="46" t="s">
        <v>30158</v>
      </c>
      <c r="H4557" s="46" t="str">
        <f t="shared" si="71"/>
        <v>16843&gt;&gt;&gt;Sub Campus&gt;&gt;&gt;Sargodha&gt;&gt;&gt;Department of Social Sciences</v>
      </c>
    </row>
    <row r="4558" spans="1:8">
      <c r="A4558" s="46" t="s">
        <v>25962</v>
      </c>
      <c r="B4558" s="46" t="s">
        <v>21134</v>
      </c>
      <c r="C4558" s="46" t="s">
        <v>20188</v>
      </c>
      <c r="D4558" s="46" t="s">
        <v>22634</v>
      </c>
      <c r="E4558" s="46" t="s">
        <v>20407</v>
      </c>
      <c r="F4558" s="46" t="s">
        <v>20880</v>
      </c>
      <c r="G4558" s="46" t="s">
        <v>30159</v>
      </c>
      <c r="H4558" s="46" t="str">
        <f t="shared" si="71"/>
        <v>52693&gt;&gt;&gt;Sub Campus&gt;&gt;&gt;Faisalabad&gt;&gt;&gt;Art &amp; Design</v>
      </c>
    </row>
    <row r="4559" spans="1:8">
      <c r="A4559" s="46" t="s">
        <v>25962</v>
      </c>
      <c r="B4559" s="46" t="s">
        <v>21134</v>
      </c>
      <c r="C4559" s="46" t="s">
        <v>20188</v>
      </c>
      <c r="D4559" s="46" t="s">
        <v>22634</v>
      </c>
      <c r="E4559" s="46" t="s">
        <v>20407</v>
      </c>
      <c r="F4559" s="46" t="s">
        <v>21132</v>
      </c>
      <c r="G4559" s="46" t="s">
        <v>30160</v>
      </c>
      <c r="H4559" s="46" t="str">
        <f t="shared" si="71"/>
        <v>17043&gt;&gt;&gt;Sub Campus&gt;&gt;&gt;Faisalabad&gt;&gt;&gt;Department of Allied Health Sciences</v>
      </c>
    </row>
    <row r="4560" spans="1:8">
      <c r="A4560" s="46" t="s">
        <v>25962</v>
      </c>
      <c r="B4560" s="46" t="s">
        <v>21134</v>
      </c>
      <c r="C4560" s="46" t="s">
        <v>20188</v>
      </c>
      <c r="D4560" s="46" t="s">
        <v>22634</v>
      </c>
      <c r="E4560" s="46" t="s">
        <v>20407</v>
      </c>
      <c r="F4560" s="46" t="s">
        <v>28964</v>
      </c>
      <c r="G4560" s="46" t="s">
        <v>30161</v>
      </c>
      <c r="H4560" s="46" t="str">
        <f t="shared" si="71"/>
        <v>17038&gt;&gt;&gt;Sub Campus&gt;&gt;&gt;Faisalabad&gt;&gt;&gt;Department of Arts &amp; Humanities</v>
      </c>
    </row>
    <row r="4561" spans="1:8">
      <c r="A4561" s="46" t="s">
        <v>25962</v>
      </c>
      <c r="B4561" s="46" t="s">
        <v>21134</v>
      </c>
      <c r="C4561" s="46" t="s">
        <v>20188</v>
      </c>
      <c r="D4561" s="46" t="s">
        <v>22634</v>
      </c>
      <c r="E4561" s="46" t="s">
        <v>20407</v>
      </c>
      <c r="F4561" s="46" t="s">
        <v>20999</v>
      </c>
      <c r="G4561" s="46" t="s">
        <v>30162</v>
      </c>
      <c r="H4561" s="46" t="str">
        <f t="shared" si="71"/>
        <v>17040&gt;&gt;&gt;Sub Campus&gt;&gt;&gt;Faisalabad&gt;&gt;&gt;Department of Basic Sciences</v>
      </c>
    </row>
    <row r="4562" spans="1:8">
      <c r="A4562" s="46" t="s">
        <v>25962</v>
      </c>
      <c r="B4562" s="46" t="s">
        <v>21134</v>
      </c>
      <c r="C4562" s="46" t="s">
        <v>20188</v>
      </c>
      <c r="D4562" s="46" t="s">
        <v>22634</v>
      </c>
      <c r="E4562" s="46" t="s">
        <v>20407</v>
      </c>
      <c r="F4562" s="46" t="s">
        <v>23143</v>
      </c>
      <c r="G4562" s="46" t="s">
        <v>25973</v>
      </c>
      <c r="H4562" s="46" t="str">
        <f t="shared" si="71"/>
        <v>17042&gt;&gt;&gt;Sub Campus&gt;&gt;&gt;Faisalabad&gt;&gt;&gt;Department of Business &amp; Management Sciences</v>
      </c>
    </row>
    <row r="4563" spans="1:8">
      <c r="A4563" s="46" t="s">
        <v>25962</v>
      </c>
      <c r="B4563" s="46" t="s">
        <v>21134</v>
      </c>
      <c r="C4563" s="46" t="s">
        <v>20188</v>
      </c>
      <c r="D4563" s="46" t="s">
        <v>22634</v>
      </c>
      <c r="E4563" s="46" t="s">
        <v>20407</v>
      </c>
      <c r="F4563" s="46" t="s">
        <v>20710</v>
      </c>
      <c r="G4563" s="46" t="s">
        <v>30163</v>
      </c>
      <c r="H4563" s="46" t="str">
        <f t="shared" si="71"/>
        <v>17041&gt;&gt;&gt;Sub Campus&gt;&gt;&gt;Faisalabad&gt;&gt;&gt;Department of Computer Sciences</v>
      </c>
    </row>
    <row r="4564" spans="1:8">
      <c r="A4564" s="46" t="s">
        <v>25962</v>
      </c>
      <c r="B4564" s="46" t="s">
        <v>21134</v>
      </c>
      <c r="C4564" s="46" t="s">
        <v>20188</v>
      </c>
      <c r="D4564" s="46" t="s">
        <v>22634</v>
      </c>
      <c r="E4564" s="46" t="s">
        <v>20407</v>
      </c>
      <c r="F4564" s="46" t="s">
        <v>20913</v>
      </c>
      <c r="G4564" s="46" t="s">
        <v>30164</v>
      </c>
      <c r="H4564" s="46" t="str">
        <f t="shared" si="71"/>
        <v>17039&gt;&gt;&gt;Sub Campus&gt;&gt;&gt;Faisalabad&gt;&gt;&gt;Department of Social Sciences</v>
      </c>
    </row>
    <row r="4565" spans="1:8">
      <c r="A4565" s="46" t="s">
        <v>25974</v>
      </c>
      <c r="B4565" s="46" t="s">
        <v>681</v>
      </c>
      <c r="C4565" s="46" t="s">
        <v>0</v>
      </c>
      <c r="D4565" s="46" t="s">
        <v>0</v>
      </c>
      <c r="E4565" s="46" t="s">
        <v>20435</v>
      </c>
      <c r="F4565" s="46" t="s">
        <v>20730</v>
      </c>
      <c r="G4565" s="46" t="s">
        <v>30165</v>
      </c>
      <c r="H4565" s="46" t="str">
        <f t="shared" si="71"/>
        <v>7628&gt;&gt;&gt;Main Campus&gt;&gt;&gt;Lahore&gt;&gt;&gt;department of Architecture</v>
      </c>
    </row>
    <row r="4566" spans="1:8">
      <c r="A4566" s="46" t="s">
        <v>25974</v>
      </c>
      <c r="B4566" s="46" t="s">
        <v>681</v>
      </c>
      <c r="C4566" s="46" t="s">
        <v>0</v>
      </c>
      <c r="D4566" s="46" t="s">
        <v>0</v>
      </c>
      <c r="E4566" s="46" t="s">
        <v>20435</v>
      </c>
      <c r="F4566" s="46" t="s">
        <v>21272</v>
      </c>
      <c r="G4566" s="46" t="s">
        <v>25975</v>
      </c>
      <c r="H4566" s="46" t="str">
        <f t="shared" si="71"/>
        <v>27983&gt;&gt;&gt;Main Campus&gt;&gt;&gt;Lahore&gt;&gt;&gt;Department of Artificial Intelligence</v>
      </c>
    </row>
    <row r="4567" spans="1:8">
      <c r="A4567" s="46" t="s">
        <v>25974</v>
      </c>
      <c r="B4567" s="46" t="s">
        <v>681</v>
      </c>
      <c r="C4567" s="46" t="s">
        <v>0</v>
      </c>
      <c r="D4567" s="46" t="s">
        <v>0</v>
      </c>
      <c r="E4567" s="46" t="s">
        <v>20435</v>
      </c>
      <c r="F4567" s="46" t="s">
        <v>27173</v>
      </c>
      <c r="G4567" s="46" t="s">
        <v>30166</v>
      </c>
      <c r="H4567" s="46" t="str">
        <f t="shared" si="71"/>
        <v>5595&gt;&gt;&gt;Main Campus&gt;&gt;&gt;Lahore&gt;&gt;&gt;Department of Chemistry</v>
      </c>
    </row>
    <row r="4568" spans="1:8">
      <c r="A4568" s="46" t="s">
        <v>25974</v>
      </c>
      <c r="B4568" s="46" t="s">
        <v>681</v>
      </c>
      <c r="C4568" s="46" t="s">
        <v>0</v>
      </c>
      <c r="D4568" s="46" t="s">
        <v>0</v>
      </c>
      <c r="E4568" s="46" t="s">
        <v>20435</v>
      </c>
      <c r="F4568" s="46" t="s">
        <v>23069</v>
      </c>
      <c r="G4568" s="46" t="s">
        <v>25976</v>
      </c>
      <c r="H4568" s="46" t="str">
        <f t="shared" si="71"/>
        <v>7629&gt;&gt;&gt;Main Campus&gt;&gt;&gt;Lahore&gt;&gt;&gt;Department of City and Regional Planning</v>
      </c>
    </row>
    <row r="4569" spans="1:8">
      <c r="A4569" s="46" t="s">
        <v>25974</v>
      </c>
      <c r="B4569" s="46" t="s">
        <v>681</v>
      </c>
      <c r="C4569" s="46" t="s">
        <v>0</v>
      </c>
      <c r="D4569" s="46" t="s">
        <v>0</v>
      </c>
      <c r="E4569" s="46" t="s">
        <v>20435</v>
      </c>
      <c r="F4569" s="46" t="s">
        <v>20942</v>
      </c>
      <c r="G4569" s="46" t="s">
        <v>30167</v>
      </c>
      <c r="H4569" s="46" t="str">
        <f t="shared" si="71"/>
        <v>3282&gt;&gt;&gt;Main Campus&gt;&gt;&gt;Lahore&gt;&gt;&gt;Department of Civil Engineering</v>
      </c>
    </row>
    <row r="4570" spans="1:8">
      <c r="A4570" s="46" t="s">
        <v>25974</v>
      </c>
      <c r="B4570" s="46" t="s">
        <v>681</v>
      </c>
      <c r="C4570" s="46" t="s">
        <v>0</v>
      </c>
      <c r="D4570" s="46" t="s">
        <v>0</v>
      </c>
      <c r="E4570" s="46" t="s">
        <v>20435</v>
      </c>
      <c r="F4570" s="46" t="s">
        <v>22569</v>
      </c>
      <c r="G4570" s="46" t="s">
        <v>30168</v>
      </c>
      <c r="H4570" s="46" t="str">
        <f t="shared" si="71"/>
        <v>7410&gt;&gt;&gt;Main Campus&gt;&gt;&gt;Lahore&gt;&gt;&gt;Department of Clinical Psychology</v>
      </c>
    </row>
    <row r="4571" spans="1:8">
      <c r="A4571" s="46" t="s">
        <v>25974</v>
      </c>
      <c r="B4571" s="46" t="s">
        <v>681</v>
      </c>
      <c r="C4571" s="46" t="s">
        <v>0</v>
      </c>
      <c r="D4571" s="46" t="s">
        <v>0</v>
      </c>
      <c r="E4571" s="46" t="s">
        <v>20435</v>
      </c>
      <c r="F4571" s="46" t="s">
        <v>20680</v>
      </c>
      <c r="G4571" s="46" t="s">
        <v>30169</v>
      </c>
      <c r="H4571" s="46" t="str">
        <f t="shared" si="71"/>
        <v>2881&gt;&gt;&gt;Main Campus&gt;&gt;&gt;Lahore&gt;&gt;&gt;Department of Computer Science</v>
      </c>
    </row>
    <row r="4572" spans="1:8">
      <c r="A4572" s="46" t="s">
        <v>25974</v>
      </c>
      <c r="B4572" s="46" t="s">
        <v>681</v>
      </c>
      <c r="C4572" s="46" t="s">
        <v>0</v>
      </c>
      <c r="D4572" s="46" t="s">
        <v>0</v>
      </c>
      <c r="E4572" s="46" t="s">
        <v>20435</v>
      </c>
      <c r="F4572" s="46" t="s">
        <v>27241</v>
      </c>
      <c r="G4572" s="46" t="s">
        <v>30170</v>
      </c>
      <c r="H4572" s="46" t="str">
        <f t="shared" si="71"/>
        <v>3082&gt;&gt;&gt;Main Campus&gt;&gt;&gt;Lahore&gt;&gt;&gt;Department of Economics</v>
      </c>
    </row>
    <row r="4573" spans="1:8">
      <c r="A4573" s="46" t="s">
        <v>25974</v>
      </c>
      <c r="B4573" s="46" t="s">
        <v>681</v>
      </c>
      <c r="C4573" s="46" t="s">
        <v>0</v>
      </c>
      <c r="D4573" s="46" t="s">
        <v>0</v>
      </c>
      <c r="E4573" s="46" t="s">
        <v>20435</v>
      </c>
      <c r="F4573" s="46" t="s">
        <v>20607</v>
      </c>
      <c r="G4573" s="46" t="s">
        <v>30171</v>
      </c>
      <c r="H4573" s="46" t="str">
        <f t="shared" si="71"/>
        <v>3285&gt;&gt;&gt;Main Campus&gt;&gt;&gt;Lahore&gt;&gt;&gt;Department of Education</v>
      </c>
    </row>
    <row r="4574" spans="1:8">
      <c r="A4574" s="46" t="s">
        <v>25974</v>
      </c>
      <c r="B4574" s="46" t="s">
        <v>681</v>
      </c>
      <c r="C4574" s="46" t="s">
        <v>0</v>
      </c>
      <c r="D4574" s="46" t="s">
        <v>0</v>
      </c>
      <c r="E4574" s="46" t="s">
        <v>20435</v>
      </c>
      <c r="F4574" s="46" t="s">
        <v>20614</v>
      </c>
      <c r="G4574" s="46" t="s">
        <v>30172</v>
      </c>
      <c r="H4574" s="46" t="str">
        <f t="shared" si="71"/>
        <v>3092&gt;&gt;&gt;Main Campus&gt;&gt;&gt;Lahore&gt;&gt;&gt;Department of Electrical Engineering</v>
      </c>
    </row>
    <row r="4575" spans="1:8">
      <c r="A4575" s="46" t="s">
        <v>25974</v>
      </c>
      <c r="B4575" s="46" t="s">
        <v>681</v>
      </c>
      <c r="C4575" s="46" t="s">
        <v>0</v>
      </c>
      <c r="D4575" s="46" t="s">
        <v>0</v>
      </c>
      <c r="E4575" s="46" t="s">
        <v>20435</v>
      </c>
      <c r="F4575" s="46" t="s">
        <v>29183</v>
      </c>
      <c r="G4575" s="46" t="s">
        <v>30173</v>
      </c>
      <c r="H4575" s="46" t="str">
        <f t="shared" si="71"/>
        <v>3286&gt;&gt;&gt;Main Campus&gt;&gt;&gt;Lahore&gt;&gt;&gt;Department of English Language and Literature</v>
      </c>
    </row>
    <row r="4576" spans="1:8">
      <c r="A4576" s="46" t="s">
        <v>25974</v>
      </c>
      <c r="B4576" s="46" t="s">
        <v>681</v>
      </c>
      <c r="C4576" s="46" t="s">
        <v>0</v>
      </c>
      <c r="D4576" s="46" t="s">
        <v>0</v>
      </c>
      <c r="E4576" s="46" t="s">
        <v>20435</v>
      </c>
      <c r="F4576" s="46" t="s">
        <v>21107</v>
      </c>
      <c r="G4576" s="46" t="s">
        <v>25977</v>
      </c>
      <c r="H4576" s="46" t="str">
        <f t="shared" si="71"/>
        <v>3084&gt;&gt;&gt;Main Campus&gt;&gt;&gt;Lahore&gt;&gt;&gt;Department of Finance</v>
      </c>
    </row>
    <row r="4577" spans="1:8">
      <c r="A4577" s="46" t="s">
        <v>25974</v>
      </c>
      <c r="B4577" s="46" t="s">
        <v>681</v>
      </c>
      <c r="C4577" s="46" t="s">
        <v>0</v>
      </c>
      <c r="D4577" s="46" t="s">
        <v>0</v>
      </c>
      <c r="E4577" s="46" t="s">
        <v>20435</v>
      </c>
      <c r="F4577" s="46" t="s">
        <v>20818</v>
      </c>
      <c r="G4577" s="46" t="s">
        <v>30174</v>
      </c>
      <c r="H4577" s="46" t="str">
        <f t="shared" si="71"/>
        <v>3279&gt;&gt;&gt;Main Campus&gt;&gt;&gt;Lahore&gt;&gt;&gt;Department of Industrial Engineering</v>
      </c>
    </row>
    <row r="4578" spans="1:8">
      <c r="A4578" s="46" t="s">
        <v>25974</v>
      </c>
      <c r="B4578" s="46" t="s">
        <v>681</v>
      </c>
      <c r="C4578" s="46" t="s">
        <v>0</v>
      </c>
      <c r="D4578" s="46" t="s">
        <v>0</v>
      </c>
      <c r="E4578" s="46" t="s">
        <v>20435</v>
      </c>
      <c r="F4578" s="46" t="s">
        <v>23013</v>
      </c>
      <c r="G4578" s="46" t="s">
        <v>25978</v>
      </c>
      <c r="H4578" s="46" t="str">
        <f t="shared" si="71"/>
        <v>2882&gt;&gt;&gt;Main Campus&gt;&gt;&gt;Lahore&gt;&gt;&gt;Department of Informatics</v>
      </c>
    </row>
    <row r="4579" spans="1:8">
      <c r="A4579" s="46" t="s">
        <v>25974</v>
      </c>
      <c r="B4579" s="46" t="s">
        <v>681</v>
      </c>
      <c r="C4579" s="46" t="s">
        <v>0</v>
      </c>
      <c r="D4579" s="46" t="s">
        <v>0</v>
      </c>
      <c r="E4579" s="46" t="s">
        <v>20435</v>
      </c>
      <c r="F4579" s="46" t="s">
        <v>21633</v>
      </c>
      <c r="G4579" s="46" t="s">
        <v>25979</v>
      </c>
      <c r="H4579" s="46" t="str">
        <f t="shared" si="71"/>
        <v>3087&gt;&gt;&gt;Main Campus&gt;&gt;&gt;Lahore&gt;&gt;&gt;Department of Information System</v>
      </c>
    </row>
    <row r="4580" spans="1:8">
      <c r="A4580" s="46" t="s">
        <v>25974</v>
      </c>
      <c r="B4580" s="46" t="s">
        <v>681</v>
      </c>
      <c r="C4580" s="46" t="s">
        <v>0</v>
      </c>
      <c r="D4580" s="46" t="s">
        <v>0</v>
      </c>
      <c r="E4580" s="46" t="s">
        <v>20435</v>
      </c>
      <c r="F4580" s="46" t="s">
        <v>22743</v>
      </c>
      <c r="G4580" s="46" t="s">
        <v>25980</v>
      </c>
      <c r="H4580" s="46" t="str">
        <f t="shared" si="71"/>
        <v>6913&gt;&gt;&gt;Main Campus&gt;&gt;&gt;Lahore&gt;&gt;&gt;Department of Islamic Thought and Civilization</v>
      </c>
    </row>
    <row r="4581" spans="1:8">
      <c r="A4581" s="46" t="s">
        <v>25974</v>
      </c>
      <c r="B4581" s="46" t="s">
        <v>681</v>
      </c>
      <c r="C4581" s="46" t="s">
        <v>0</v>
      </c>
      <c r="D4581" s="46" t="s">
        <v>0</v>
      </c>
      <c r="E4581" s="46" t="s">
        <v>20435</v>
      </c>
      <c r="F4581" s="46" t="s">
        <v>20987</v>
      </c>
      <c r="G4581" s="46" t="s">
        <v>25981</v>
      </c>
      <c r="H4581" s="46" t="str">
        <f t="shared" si="71"/>
        <v>11544&gt;&gt;&gt;Main Campus&gt;&gt;&gt;Lahore&gt;&gt;&gt;Department of Life Sciences</v>
      </c>
    </row>
    <row r="4582" spans="1:8">
      <c r="A4582" s="46" t="s">
        <v>25974</v>
      </c>
      <c r="B4582" s="46" t="s">
        <v>681</v>
      </c>
      <c r="C4582" s="46" t="s">
        <v>0</v>
      </c>
      <c r="D4582" s="46" t="s">
        <v>0</v>
      </c>
      <c r="E4582" s="46" t="s">
        <v>20435</v>
      </c>
      <c r="F4582" s="46" t="s">
        <v>29240</v>
      </c>
      <c r="G4582" s="46" t="s">
        <v>30175</v>
      </c>
      <c r="H4582" s="46" t="str">
        <f t="shared" si="71"/>
        <v>3081&gt;&gt;&gt;Main Campus&gt;&gt;&gt;Lahore&gt;&gt;&gt;Department of Management</v>
      </c>
    </row>
    <row r="4583" spans="1:8">
      <c r="A4583" s="46" t="s">
        <v>25974</v>
      </c>
      <c r="B4583" s="46" t="s">
        <v>681</v>
      </c>
      <c r="C4583" s="46" t="s">
        <v>0</v>
      </c>
      <c r="D4583" s="46" t="s">
        <v>0</v>
      </c>
      <c r="E4583" s="46" t="s">
        <v>20435</v>
      </c>
      <c r="F4583" s="46" t="s">
        <v>20873</v>
      </c>
      <c r="G4583" s="46" t="s">
        <v>25982</v>
      </c>
      <c r="H4583" s="46" t="str">
        <f t="shared" si="71"/>
        <v>3085&gt;&gt;&gt;Main Campus&gt;&gt;&gt;Lahore&gt;&gt;&gt;Department of Marketing</v>
      </c>
    </row>
    <row r="4584" spans="1:8">
      <c r="A4584" s="46" t="s">
        <v>25974</v>
      </c>
      <c r="B4584" s="46" t="s">
        <v>681</v>
      </c>
      <c r="C4584" s="46" t="s">
        <v>0</v>
      </c>
      <c r="D4584" s="46" t="s">
        <v>0</v>
      </c>
      <c r="E4584" s="46" t="s">
        <v>20435</v>
      </c>
      <c r="F4584" s="46" t="s">
        <v>20674</v>
      </c>
      <c r="G4584" s="46" t="s">
        <v>30176</v>
      </c>
      <c r="H4584" s="46" t="str">
        <f t="shared" si="71"/>
        <v>5560&gt;&gt;&gt;Main Campus&gt;&gt;&gt;Lahore&gt;&gt;&gt;Department of Mathematics</v>
      </c>
    </row>
    <row r="4585" spans="1:8">
      <c r="A4585" s="46" t="s">
        <v>25974</v>
      </c>
      <c r="B4585" s="46" t="s">
        <v>681</v>
      </c>
      <c r="C4585" s="46" t="s">
        <v>0</v>
      </c>
      <c r="D4585" s="46" t="s">
        <v>0</v>
      </c>
      <c r="E4585" s="46" t="s">
        <v>20435</v>
      </c>
      <c r="F4585" s="46" t="s">
        <v>27368</v>
      </c>
      <c r="G4585" s="46" t="s">
        <v>30177</v>
      </c>
      <c r="H4585" s="46" t="str">
        <f t="shared" si="71"/>
        <v>3280&gt;&gt;&gt;Main Campus&gt;&gt;&gt;Lahore&gt;&gt;&gt;Department of Mechanical Engineering</v>
      </c>
    </row>
    <row r="4586" spans="1:8">
      <c r="A4586" s="46" t="s">
        <v>25974</v>
      </c>
      <c r="B4586" s="46" t="s">
        <v>681</v>
      </c>
      <c r="C4586" s="46" t="s">
        <v>0</v>
      </c>
      <c r="D4586" s="46" t="s">
        <v>0</v>
      </c>
      <c r="E4586" s="46" t="s">
        <v>20435</v>
      </c>
      <c r="F4586" s="46" t="s">
        <v>21363</v>
      </c>
      <c r="G4586" s="46" t="s">
        <v>30178</v>
      </c>
      <c r="H4586" s="46" t="str">
        <f t="shared" si="71"/>
        <v>3288&gt;&gt;&gt;Main Campus&gt;&gt;&gt;Lahore&gt;&gt;&gt;Department of Media and Communication</v>
      </c>
    </row>
    <row r="4587" spans="1:8">
      <c r="A4587" s="46" t="s">
        <v>25974</v>
      </c>
      <c r="B4587" s="46" t="s">
        <v>681</v>
      </c>
      <c r="C4587" s="46" t="s">
        <v>0</v>
      </c>
      <c r="D4587" s="46" t="s">
        <v>0</v>
      </c>
      <c r="E4587" s="46" t="s">
        <v>20435</v>
      </c>
      <c r="F4587" s="46" t="s">
        <v>21632</v>
      </c>
      <c r="G4587" s="46" t="s">
        <v>25983</v>
      </c>
      <c r="H4587" s="46" t="str">
        <f t="shared" si="71"/>
        <v>3089&gt;&gt;&gt;Main Campus&gt;&gt;&gt;Lahore&gt;&gt;&gt;Department of Operations and Supply Chain</v>
      </c>
    </row>
    <row r="4588" spans="1:8">
      <c r="A4588" s="46" t="s">
        <v>25974</v>
      </c>
      <c r="B4588" s="46" t="s">
        <v>681</v>
      </c>
      <c r="C4588" s="46" t="s">
        <v>0</v>
      </c>
      <c r="D4588" s="46" t="s">
        <v>0</v>
      </c>
      <c r="E4588" s="46" t="s">
        <v>20435</v>
      </c>
      <c r="F4588" s="46" t="s">
        <v>27177</v>
      </c>
      <c r="G4588" s="46" t="s">
        <v>30179</v>
      </c>
      <c r="H4588" s="46" t="str">
        <f t="shared" si="71"/>
        <v>5487&gt;&gt;&gt;Main Campus&gt;&gt;&gt;Lahore&gt;&gt;&gt;Department of Physics</v>
      </c>
    </row>
    <row r="4589" spans="1:8">
      <c r="A4589" s="46" t="s">
        <v>25974</v>
      </c>
      <c r="B4589" s="46" t="s">
        <v>681</v>
      </c>
      <c r="C4589" s="46" t="s">
        <v>0</v>
      </c>
      <c r="D4589" s="46" t="s">
        <v>0</v>
      </c>
      <c r="E4589" s="46" t="s">
        <v>20435</v>
      </c>
      <c r="F4589" s="46" t="s">
        <v>27514</v>
      </c>
      <c r="G4589" s="46" t="s">
        <v>30180</v>
      </c>
      <c r="H4589" s="46" t="str">
        <f t="shared" si="71"/>
        <v>6918&gt;&gt;&gt;Main Campus&gt;&gt;&gt;Lahore&gt;&gt;&gt;Department of Political Science</v>
      </c>
    </row>
    <row r="4590" spans="1:8">
      <c r="A4590" s="46" t="s">
        <v>25974</v>
      </c>
      <c r="B4590" s="46" t="s">
        <v>681</v>
      </c>
      <c r="C4590" s="46" t="s">
        <v>0</v>
      </c>
      <c r="D4590" s="46" t="s">
        <v>0</v>
      </c>
      <c r="E4590" s="46" t="s">
        <v>20435</v>
      </c>
      <c r="F4590" s="46" t="s">
        <v>20589</v>
      </c>
      <c r="G4590" s="46" t="s">
        <v>30181</v>
      </c>
      <c r="H4590" s="46" t="str">
        <f t="shared" si="71"/>
        <v>6917&gt;&gt;&gt;Main Campus&gt;&gt;&gt;Lahore&gt;&gt;&gt;Department of Psychology</v>
      </c>
    </row>
    <row r="4591" spans="1:8">
      <c r="A4591" s="46" t="s">
        <v>25974</v>
      </c>
      <c r="B4591" s="46" t="s">
        <v>681</v>
      </c>
      <c r="C4591" s="46" t="s">
        <v>0</v>
      </c>
      <c r="D4591" s="46" t="s">
        <v>0</v>
      </c>
      <c r="E4591" s="46" t="s">
        <v>20435</v>
      </c>
      <c r="F4591" s="46" t="s">
        <v>20686</v>
      </c>
      <c r="G4591" s="46" t="s">
        <v>25984</v>
      </c>
      <c r="H4591" s="46" t="str">
        <f t="shared" si="71"/>
        <v>3090&gt;&gt;&gt;Main Campus&gt;&gt;&gt;Lahore&gt;&gt;&gt;Department of Quantitative Methods</v>
      </c>
    </row>
    <row r="4592" spans="1:8">
      <c r="A4592" s="46" t="s">
        <v>25974</v>
      </c>
      <c r="B4592" s="46" t="s">
        <v>681</v>
      </c>
      <c r="C4592" s="46" t="s">
        <v>0</v>
      </c>
      <c r="D4592" s="46" t="s">
        <v>0</v>
      </c>
      <c r="E4592" s="46" t="s">
        <v>20435</v>
      </c>
      <c r="F4592" s="46" t="s">
        <v>20685</v>
      </c>
      <c r="G4592" s="46" t="s">
        <v>30182</v>
      </c>
      <c r="H4592" s="46" t="str">
        <f t="shared" si="71"/>
        <v>6919&gt;&gt;&gt;Main Campus&gt;&gt;&gt;Lahore&gt;&gt;&gt;Department of Sociology</v>
      </c>
    </row>
    <row r="4593" spans="1:8">
      <c r="A4593" s="46" t="s">
        <v>25974</v>
      </c>
      <c r="B4593" s="46" t="s">
        <v>681</v>
      </c>
      <c r="C4593" s="46" t="s">
        <v>0</v>
      </c>
      <c r="D4593" s="46" t="s">
        <v>0</v>
      </c>
      <c r="E4593" s="46" t="s">
        <v>20435</v>
      </c>
      <c r="F4593" s="46" t="s">
        <v>22131</v>
      </c>
      <c r="G4593" s="46" t="s">
        <v>25985</v>
      </c>
      <c r="H4593" s="46" t="str">
        <f t="shared" si="71"/>
        <v>6914&gt;&gt;&gt;Main Campus&gt;&gt;&gt;Lahore&gt;&gt;&gt;Department of Special Needs Education</v>
      </c>
    </row>
    <row r="4594" spans="1:8">
      <c r="A4594" s="46" t="s">
        <v>25974</v>
      </c>
      <c r="B4594" s="46" t="s">
        <v>681</v>
      </c>
      <c r="C4594" s="46" t="s">
        <v>0</v>
      </c>
      <c r="D4594" s="46" t="s">
        <v>0</v>
      </c>
      <c r="E4594" s="46" t="s">
        <v>20435</v>
      </c>
      <c r="F4594" s="46" t="s">
        <v>21730</v>
      </c>
      <c r="G4594" s="46" t="s">
        <v>25986</v>
      </c>
      <c r="H4594" s="46" t="str">
        <f t="shared" si="71"/>
        <v>10129&gt;&gt;&gt;Main Campus&gt;&gt;&gt;Lahore&gt;&gt;&gt;Department of Textile</v>
      </c>
    </row>
    <row r="4595" spans="1:8">
      <c r="A4595" s="46" t="s">
        <v>25974</v>
      </c>
      <c r="B4595" s="46" t="s">
        <v>681</v>
      </c>
      <c r="C4595" s="46" t="s">
        <v>0</v>
      </c>
      <c r="D4595" s="46" t="s">
        <v>0</v>
      </c>
      <c r="E4595" s="46" t="s">
        <v>20435</v>
      </c>
      <c r="F4595" s="46" t="s">
        <v>21369</v>
      </c>
      <c r="G4595" s="46" t="s">
        <v>25987</v>
      </c>
      <c r="H4595" s="46" t="str">
        <f t="shared" si="71"/>
        <v>10505&gt;&gt;&gt;Main Campus&gt;&gt;&gt;Lahore&gt;&gt;&gt;Institute of Aviation Studies</v>
      </c>
    </row>
    <row r="4596" spans="1:8">
      <c r="A4596" s="46" t="s">
        <v>25974</v>
      </c>
      <c r="B4596" s="46" t="s">
        <v>681</v>
      </c>
      <c r="C4596" s="46" t="s">
        <v>0</v>
      </c>
      <c r="D4596" s="46" t="s">
        <v>0</v>
      </c>
      <c r="E4596" s="46" t="s">
        <v>20435</v>
      </c>
      <c r="F4596" s="46" t="s">
        <v>22163</v>
      </c>
      <c r="G4596" s="46" t="s">
        <v>30183</v>
      </c>
      <c r="H4596" s="46" t="str">
        <f t="shared" si="71"/>
        <v>4290&gt;&gt;&gt;Main Campus&gt;&gt;&gt;Lahore&gt;&gt;&gt;Institute of Clinical Psychology</v>
      </c>
    </row>
    <row r="4597" spans="1:8">
      <c r="A4597" s="46" t="s">
        <v>25974</v>
      </c>
      <c r="B4597" s="46" t="s">
        <v>681</v>
      </c>
      <c r="C4597" s="46" t="s">
        <v>0</v>
      </c>
      <c r="D4597" s="46" t="s">
        <v>0</v>
      </c>
      <c r="E4597" s="46" t="s">
        <v>20435</v>
      </c>
      <c r="F4597" s="46" t="s">
        <v>22605</v>
      </c>
      <c r="G4597" s="46" t="s">
        <v>25988</v>
      </c>
      <c r="H4597" s="46" t="str">
        <f t="shared" si="71"/>
        <v>12165&gt;&gt;&gt;Main Campus&gt;&gt;&gt;Lahore&gt;&gt;&gt;Institute of Communication and Cultural Studies</v>
      </c>
    </row>
    <row r="4598" spans="1:8">
      <c r="A4598" s="46" t="s">
        <v>25974</v>
      </c>
      <c r="B4598" s="46" t="s">
        <v>681</v>
      </c>
      <c r="C4598" s="46" t="s">
        <v>0</v>
      </c>
      <c r="D4598" s="46" t="s">
        <v>0</v>
      </c>
      <c r="E4598" s="46" t="s">
        <v>20435</v>
      </c>
      <c r="F4598" s="46" t="s">
        <v>20687</v>
      </c>
      <c r="G4598" s="46" t="s">
        <v>25989</v>
      </c>
      <c r="H4598" s="46" t="str">
        <f t="shared" si="71"/>
        <v>3605&gt;&gt;&gt;Main Campus&gt;&gt;&gt;Lahore&gt;&gt;&gt;Institute of Islamic Banking</v>
      </c>
    </row>
    <row r="4599" spans="1:8">
      <c r="A4599" s="46" t="s">
        <v>25974</v>
      </c>
      <c r="B4599" s="46" t="s">
        <v>681</v>
      </c>
      <c r="C4599" s="46" t="s">
        <v>0</v>
      </c>
      <c r="D4599" s="46" t="s">
        <v>0</v>
      </c>
      <c r="E4599" s="46" t="s">
        <v>20435</v>
      </c>
      <c r="F4599" s="46" t="s">
        <v>23052</v>
      </c>
      <c r="G4599" s="46" t="s">
        <v>25990</v>
      </c>
      <c r="H4599" s="46" t="str">
        <f t="shared" si="71"/>
        <v>9725&gt;&gt;&gt;Main Campus&gt;&gt;&gt;Lahore&gt;&gt;&gt;School of Architecture and Planning</v>
      </c>
    </row>
    <row r="4600" spans="1:8">
      <c r="A4600" s="46" t="s">
        <v>25974</v>
      </c>
      <c r="B4600" s="46" t="s">
        <v>681</v>
      </c>
      <c r="C4600" s="46" t="s">
        <v>0</v>
      </c>
      <c r="D4600" s="46" t="s">
        <v>0</v>
      </c>
      <c r="E4600" s="46" t="s">
        <v>20435</v>
      </c>
      <c r="F4600" s="46" t="s">
        <v>21721</v>
      </c>
      <c r="G4600" s="46" t="s">
        <v>25991</v>
      </c>
      <c r="H4600" s="46" t="str">
        <f t="shared" si="71"/>
        <v>11410&gt;&gt;&gt;Main Campus&gt;&gt;&gt;Lahore&gt;&gt;&gt;School of business and economics</v>
      </c>
    </row>
    <row r="4601" spans="1:8">
      <c r="A4601" s="46" t="s">
        <v>25974</v>
      </c>
      <c r="B4601" s="46" t="s">
        <v>681</v>
      </c>
      <c r="C4601" s="46" t="s">
        <v>0</v>
      </c>
      <c r="D4601" s="46" t="s">
        <v>0</v>
      </c>
      <c r="E4601" s="46" t="s">
        <v>20435</v>
      </c>
      <c r="F4601" s="46" t="s">
        <v>23074</v>
      </c>
      <c r="G4601" s="46" t="s">
        <v>25992</v>
      </c>
      <c r="H4601" s="46" t="str">
        <f t="shared" si="71"/>
        <v>6697&gt;&gt;&gt;Main Campus&gt;&gt;&gt;Lahore&gt;&gt;&gt;School of Commerce and Accountancy</v>
      </c>
    </row>
    <row r="4602" spans="1:8">
      <c r="A4602" s="46" t="s">
        <v>25974</v>
      </c>
      <c r="B4602" s="46" t="s">
        <v>681</v>
      </c>
      <c r="C4602" s="46" t="s">
        <v>0</v>
      </c>
      <c r="D4602" s="46" t="s">
        <v>0</v>
      </c>
      <c r="E4602" s="46" t="s">
        <v>20435</v>
      </c>
      <c r="F4602" s="46" t="s">
        <v>23187</v>
      </c>
      <c r="G4602" s="46" t="s">
        <v>25993</v>
      </c>
      <c r="H4602" s="46" t="str">
        <f t="shared" si="71"/>
        <v>11409&gt;&gt;&gt;Main Campus&gt;&gt;&gt;Lahore&gt;&gt;&gt;School of Food and Agricultural Sciences</v>
      </c>
    </row>
    <row r="4603" spans="1:8">
      <c r="A4603" s="46" t="s">
        <v>25974</v>
      </c>
      <c r="B4603" s="46" t="s">
        <v>681</v>
      </c>
      <c r="C4603" s="46" t="s">
        <v>0</v>
      </c>
      <c r="D4603" s="46" t="s">
        <v>0</v>
      </c>
      <c r="E4603" s="46" t="s">
        <v>20435</v>
      </c>
      <c r="F4603" s="46" t="s">
        <v>23073</v>
      </c>
      <c r="G4603" s="46" t="s">
        <v>25994</v>
      </c>
      <c r="H4603" s="46" t="str">
        <f t="shared" si="71"/>
        <v>10105&gt;&gt;&gt;Main Campus&gt;&gt;&gt;Lahore&gt;&gt;&gt;School of Governance and Society</v>
      </c>
    </row>
    <row r="4604" spans="1:8">
      <c r="A4604" s="46" t="s">
        <v>25974</v>
      </c>
      <c r="B4604" s="46" t="s">
        <v>681</v>
      </c>
      <c r="C4604" s="46" t="s">
        <v>0</v>
      </c>
      <c r="D4604" s="46" t="s">
        <v>0</v>
      </c>
      <c r="E4604" s="46" t="s">
        <v>20435</v>
      </c>
      <c r="F4604" s="46" t="s">
        <v>21719</v>
      </c>
      <c r="G4604" s="46" t="s">
        <v>25995</v>
      </c>
      <c r="H4604" s="46" t="str">
        <f t="shared" si="71"/>
        <v>12337&gt;&gt;&gt;Main Campus&gt;&gt;&gt;Lahore&gt;&gt;&gt;School of Health Sciences</v>
      </c>
    </row>
    <row r="4605" spans="1:8">
      <c r="A4605" s="46" t="s">
        <v>25974</v>
      </c>
      <c r="B4605" s="46" t="s">
        <v>681</v>
      </c>
      <c r="C4605" s="46" t="s">
        <v>0</v>
      </c>
      <c r="D4605" s="46" t="s">
        <v>0</v>
      </c>
      <c r="E4605" s="46" t="s">
        <v>20435</v>
      </c>
      <c r="F4605" s="46" t="s">
        <v>22279</v>
      </c>
      <c r="G4605" s="46" t="s">
        <v>25996</v>
      </c>
      <c r="H4605" s="46" t="str">
        <f t="shared" si="71"/>
        <v>11853&gt;&gt;&gt;Main Campus&gt;&gt;&gt;Lahore&gt;&gt;&gt;School of Law and Policy</v>
      </c>
    </row>
    <row r="4606" spans="1:8">
      <c r="A4606" s="46" t="s">
        <v>25974</v>
      </c>
      <c r="B4606" s="46" t="s">
        <v>681</v>
      </c>
      <c r="C4606" s="46" t="s">
        <v>0</v>
      </c>
      <c r="D4606" s="46" t="s">
        <v>0</v>
      </c>
      <c r="E4606" s="46" t="s">
        <v>20435</v>
      </c>
      <c r="F4606" s="46" t="s">
        <v>21396</v>
      </c>
      <c r="G4606" s="46" t="s">
        <v>25997</v>
      </c>
      <c r="H4606" s="46" t="str">
        <f t="shared" si="71"/>
        <v>27982&gt;&gt;&gt;Main Campus&gt;&gt;&gt;Lahore&gt;&gt;&gt;School of Pharmacy</v>
      </c>
    </row>
    <row r="4607" spans="1:8">
      <c r="A4607" s="46" t="s">
        <v>25974</v>
      </c>
      <c r="B4607" s="46" t="s">
        <v>681</v>
      </c>
      <c r="C4607" s="46" t="s">
        <v>0</v>
      </c>
      <c r="D4607" s="46" t="s">
        <v>0</v>
      </c>
      <c r="E4607" s="46" t="s">
        <v>20435</v>
      </c>
      <c r="F4607" s="46" t="s">
        <v>22744</v>
      </c>
      <c r="G4607" s="46" t="s">
        <v>25998</v>
      </c>
      <c r="H4607" s="46" t="str">
        <f t="shared" si="71"/>
        <v>4292&gt;&gt;&gt;Main Campus&gt;&gt;&gt;Lahore&gt;&gt;&gt;School of Professional Advancement</v>
      </c>
    </row>
    <row r="4608" spans="1:8">
      <c r="A4608" s="46" t="s">
        <v>25974</v>
      </c>
      <c r="B4608" s="46" t="s">
        <v>681</v>
      </c>
      <c r="C4608" s="46" t="s">
        <v>0</v>
      </c>
      <c r="D4608" s="46" t="s">
        <v>0</v>
      </c>
      <c r="E4608" s="46" t="s">
        <v>20435</v>
      </c>
      <c r="F4608" s="46" t="s">
        <v>23195</v>
      </c>
      <c r="G4608" s="46" t="s">
        <v>25999</v>
      </c>
      <c r="H4608" s="46" t="str">
        <f t="shared" si="71"/>
        <v>4191&gt;&gt;&gt;Main Campus&gt;&gt;&gt;Lahore&gt;&gt;&gt;School of Textile and Design</v>
      </c>
    </row>
    <row r="4609" spans="1:8">
      <c r="A4609" s="46" t="s">
        <v>25974</v>
      </c>
      <c r="B4609" s="46" t="s">
        <v>681</v>
      </c>
      <c r="C4609" s="46" t="s">
        <v>20188</v>
      </c>
      <c r="D4609" s="46" t="s">
        <v>21120</v>
      </c>
      <c r="E4609" s="46" t="s">
        <v>20474</v>
      </c>
      <c r="F4609" s="46" t="s">
        <v>21124</v>
      </c>
      <c r="G4609" s="46" t="s">
        <v>26000</v>
      </c>
      <c r="H4609" s="46" t="str">
        <f t="shared" si="71"/>
        <v>12961&gt;&gt;&gt;Sub Campus&gt;&gt;&gt;Sialkot&gt;&gt;&gt;Knowledge Unit of Business, Economics,  Accountancy and Commerce</v>
      </c>
    </row>
    <row r="4610" spans="1:8">
      <c r="A4610" s="46" t="s">
        <v>25974</v>
      </c>
      <c r="B4610" s="46" t="s">
        <v>681</v>
      </c>
      <c r="C4610" s="46" t="s">
        <v>20188</v>
      </c>
      <c r="D4610" s="46" t="s">
        <v>21120</v>
      </c>
      <c r="E4610" s="46" t="s">
        <v>20474</v>
      </c>
      <c r="F4610" s="46" t="s">
        <v>23139</v>
      </c>
      <c r="G4610" s="46" t="s">
        <v>26001</v>
      </c>
      <c r="H4610" s="46" t="str">
        <f t="shared" ref="H4610:H4673" si="72">CONCATENATE(G4610, "&gt;&gt;&gt;", C4610, "&gt;&gt;&gt;", E4610, "&gt;&gt;&gt;", F4610)</f>
        <v>12872&gt;&gt;&gt;Sub Campus&gt;&gt;&gt;Sialkot&gt;&gt;&gt;Knowledge Unit of Engineering</v>
      </c>
    </row>
    <row r="4611" spans="1:8">
      <c r="A4611" s="46" t="s">
        <v>25974</v>
      </c>
      <c r="B4611" s="46" t="s">
        <v>681</v>
      </c>
      <c r="C4611" s="46" t="s">
        <v>20188</v>
      </c>
      <c r="D4611" s="46" t="s">
        <v>21120</v>
      </c>
      <c r="E4611" s="46" t="s">
        <v>20474</v>
      </c>
      <c r="F4611" s="46" t="s">
        <v>21121</v>
      </c>
      <c r="G4611" s="46" t="s">
        <v>26002</v>
      </c>
      <c r="H4611" s="46" t="str">
        <f t="shared" si="72"/>
        <v>28436&gt;&gt;&gt;Sub Campus&gt;&gt;&gt;Sialkot&gt;&gt;&gt;Knowledge Unit of Health Sciences</v>
      </c>
    </row>
    <row r="4612" spans="1:8">
      <c r="A4612" s="46" t="s">
        <v>25974</v>
      </c>
      <c r="B4612" s="46" t="s">
        <v>681</v>
      </c>
      <c r="C4612" s="46" t="s">
        <v>20188</v>
      </c>
      <c r="D4612" s="46" t="s">
        <v>21120</v>
      </c>
      <c r="E4612" s="46" t="s">
        <v>20474</v>
      </c>
      <c r="F4612" s="46" t="s">
        <v>22709</v>
      </c>
      <c r="G4612" s="46" t="s">
        <v>26003</v>
      </c>
      <c r="H4612" s="46" t="str">
        <f t="shared" si="72"/>
        <v>12781&gt;&gt;&gt;Sub Campus&gt;&gt;&gt;Sialkot&gt;&gt;&gt;Knowledge Unit of Science</v>
      </c>
    </row>
    <row r="4613" spans="1:8">
      <c r="A4613" s="46" t="s">
        <v>25974</v>
      </c>
      <c r="B4613" s="46" t="s">
        <v>681</v>
      </c>
      <c r="C4613" s="46" t="s">
        <v>20188</v>
      </c>
      <c r="D4613" s="46" t="s">
        <v>21120</v>
      </c>
      <c r="E4613" s="46" t="s">
        <v>20474</v>
      </c>
      <c r="F4613" s="46" t="s">
        <v>23323</v>
      </c>
      <c r="G4613" s="46" t="s">
        <v>26004</v>
      </c>
      <c r="H4613" s="46" t="str">
        <f t="shared" si="72"/>
        <v>12780&gt;&gt;&gt;Sub Campus&gt;&gt;&gt;Sialkot&gt;&gt;&gt;Knowledge Unit of Social Sciences and Humanities</v>
      </c>
    </row>
    <row r="4614" spans="1:8">
      <c r="A4614" s="46" t="s">
        <v>25974</v>
      </c>
      <c r="B4614" s="46" t="s">
        <v>681</v>
      </c>
      <c r="C4614" s="46" t="s">
        <v>20188</v>
      </c>
      <c r="D4614" s="46" t="s">
        <v>21120</v>
      </c>
      <c r="E4614" s="46" t="s">
        <v>20474</v>
      </c>
      <c r="F4614" s="46" t="s">
        <v>21119</v>
      </c>
      <c r="G4614" s="46" t="s">
        <v>26005</v>
      </c>
      <c r="H4614" s="46" t="str">
        <f t="shared" si="72"/>
        <v>12960&gt;&gt;&gt;Sub Campus&gt;&gt;&gt;Sialkot&gt;&gt;&gt;Knowledge Unit of Textile and Design</v>
      </c>
    </row>
    <row r="4615" spans="1:8">
      <c r="A4615" s="46" t="s">
        <v>25974</v>
      </c>
      <c r="B4615" s="46" t="s">
        <v>681</v>
      </c>
      <c r="C4615" s="46" t="s">
        <v>20188</v>
      </c>
      <c r="D4615" s="46" t="s">
        <v>21120</v>
      </c>
      <c r="E4615" s="46" t="s">
        <v>20474</v>
      </c>
      <c r="F4615" s="46" t="s">
        <v>23140</v>
      </c>
      <c r="G4615" s="46" t="s">
        <v>26006</v>
      </c>
      <c r="H4615" s="46" t="str">
        <f t="shared" si="72"/>
        <v>12860&gt;&gt;&gt;Sub Campus&gt;&gt;&gt;Sialkot&gt;&gt;&gt;Knowledge Units of Systems and Technology</v>
      </c>
    </row>
    <row r="4616" spans="1:8">
      <c r="A4616" s="46" t="s">
        <v>26007</v>
      </c>
      <c r="B4616" s="46" t="s">
        <v>656</v>
      </c>
      <c r="C4616" s="46" t="s">
        <v>20190</v>
      </c>
      <c r="D4616" s="46" t="s">
        <v>20915</v>
      </c>
      <c r="E4616" s="46" t="s">
        <v>20393</v>
      </c>
      <c r="F4616" s="46" t="s">
        <v>20893</v>
      </c>
      <c r="G4616" s="46" t="s">
        <v>30184</v>
      </c>
      <c r="H4616" s="46" t="str">
        <f t="shared" si="72"/>
        <v>7673&gt;&gt;&gt;Approved Study Centres&gt;&gt;&gt;Burewala&gt;&gt;&gt;Botany</v>
      </c>
    </row>
    <row r="4617" spans="1:8">
      <c r="A4617" s="46" t="s">
        <v>26007</v>
      </c>
      <c r="B4617" s="46" t="s">
        <v>656</v>
      </c>
      <c r="C4617" s="46" t="s">
        <v>20190</v>
      </c>
      <c r="D4617" s="46" t="s">
        <v>20915</v>
      </c>
      <c r="E4617" s="46" t="s">
        <v>20393</v>
      </c>
      <c r="F4617" s="46" t="s">
        <v>20830</v>
      </c>
      <c r="G4617" s="46" t="s">
        <v>30185</v>
      </c>
      <c r="H4617" s="46" t="str">
        <f t="shared" si="72"/>
        <v>7674&gt;&gt;&gt;Approved Study Centres&gt;&gt;&gt;Burewala&gt;&gt;&gt;Chemistry</v>
      </c>
    </row>
    <row r="4618" spans="1:8">
      <c r="A4618" s="46" t="s">
        <v>26007</v>
      </c>
      <c r="B4618" s="46" t="s">
        <v>656</v>
      </c>
      <c r="C4618" s="46" t="s">
        <v>20190</v>
      </c>
      <c r="D4618" s="46" t="s">
        <v>20915</v>
      </c>
      <c r="E4618" s="46" t="s">
        <v>20393</v>
      </c>
      <c r="F4618" s="46" t="s">
        <v>20840</v>
      </c>
      <c r="G4618" s="46" t="s">
        <v>30186</v>
      </c>
      <c r="H4618" s="46" t="str">
        <f t="shared" si="72"/>
        <v>7675&gt;&gt;&gt;Approved Study Centres&gt;&gt;&gt;Burewala&gt;&gt;&gt;Computer Science</v>
      </c>
    </row>
    <row r="4619" spans="1:8">
      <c r="A4619" s="46" t="s">
        <v>26007</v>
      </c>
      <c r="B4619" s="46" t="s">
        <v>656</v>
      </c>
      <c r="C4619" s="46" t="s">
        <v>20190</v>
      </c>
      <c r="D4619" s="46" t="s">
        <v>20915</v>
      </c>
      <c r="E4619" s="46" t="s">
        <v>20393</v>
      </c>
      <c r="F4619" s="46" t="s">
        <v>20914</v>
      </c>
      <c r="G4619" s="46" t="s">
        <v>26008</v>
      </c>
      <c r="H4619" s="46" t="str">
        <f t="shared" si="72"/>
        <v>9643&gt;&gt;&gt;Approved Study Centres&gt;&gt;&gt;Burewala&gt;&gt;&gt;Department  of Agronomy</v>
      </c>
    </row>
    <row r="4620" spans="1:8">
      <c r="A4620" s="46" t="s">
        <v>26007</v>
      </c>
      <c r="B4620" s="46" t="s">
        <v>656</v>
      </c>
      <c r="C4620" s="46" t="s">
        <v>20190</v>
      </c>
      <c r="D4620" s="46" t="s">
        <v>20915</v>
      </c>
      <c r="E4620" s="46" t="s">
        <v>20393</v>
      </c>
      <c r="F4620" s="46" t="s">
        <v>20998</v>
      </c>
      <c r="G4620" s="46" t="s">
        <v>30187</v>
      </c>
      <c r="H4620" s="46" t="str">
        <f t="shared" si="72"/>
        <v>9645&gt;&gt;&gt;Approved Study Centres&gt;&gt;&gt;Burewala&gt;&gt;&gt;Department of Plant Pathology</v>
      </c>
    </row>
    <row r="4621" spans="1:8">
      <c r="A4621" s="46" t="s">
        <v>26007</v>
      </c>
      <c r="B4621" s="46" t="s">
        <v>656</v>
      </c>
      <c r="C4621" s="46" t="s">
        <v>20190</v>
      </c>
      <c r="D4621" s="46" t="s">
        <v>20915</v>
      </c>
      <c r="E4621" s="46" t="s">
        <v>20393</v>
      </c>
      <c r="F4621" s="46" t="s">
        <v>20916</v>
      </c>
      <c r="G4621" s="46" t="s">
        <v>30188</v>
      </c>
      <c r="H4621" s="46" t="str">
        <f t="shared" si="72"/>
        <v>7672&gt;&gt;&gt;Approved Study Centres&gt;&gt;&gt;Burewala&gt;&gt;&gt;Department of Rural Sociology</v>
      </c>
    </row>
    <row r="4622" spans="1:8">
      <c r="A4622" s="46" t="s">
        <v>26007</v>
      </c>
      <c r="B4622" s="46" t="s">
        <v>656</v>
      </c>
      <c r="C4622" s="46" t="s">
        <v>20190</v>
      </c>
      <c r="D4622" s="46" t="s">
        <v>20915</v>
      </c>
      <c r="E4622" s="46" t="s">
        <v>20393</v>
      </c>
      <c r="F4622" s="46" t="s">
        <v>22076</v>
      </c>
      <c r="G4622" s="46" t="s">
        <v>26009</v>
      </c>
      <c r="H4622" s="46" t="str">
        <f t="shared" si="72"/>
        <v>7676&gt;&gt;&gt;Approved Study Centres&gt;&gt;&gt;Burewala&gt;&gt;&gt;Institute of Agricultural Extension &amp; Rural Development</v>
      </c>
    </row>
    <row r="4623" spans="1:8">
      <c r="A4623" s="46" t="s">
        <v>26007</v>
      </c>
      <c r="B4623" s="46" t="s">
        <v>656</v>
      </c>
      <c r="C4623" s="46" t="s">
        <v>20190</v>
      </c>
      <c r="D4623" s="46" t="s">
        <v>20915</v>
      </c>
      <c r="E4623" s="46" t="s">
        <v>20393</v>
      </c>
      <c r="F4623" s="46" t="s">
        <v>20925</v>
      </c>
      <c r="G4623" s="46" t="s">
        <v>30189</v>
      </c>
      <c r="H4623" s="46" t="str">
        <f t="shared" si="72"/>
        <v>7677&gt;&gt;&gt;Approved Study Centres&gt;&gt;&gt;Burewala&gt;&gt;&gt;Institute of Business Management Sciences</v>
      </c>
    </row>
    <row r="4624" spans="1:8">
      <c r="A4624" s="46" t="s">
        <v>26007</v>
      </c>
      <c r="B4624" s="46" t="s">
        <v>656</v>
      </c>
      <c r="C4624" s="46" t="s">
        <v>20190</v>
      </c>
      <c r="D4624" s="46" t="s">
        <v>20915</v>
      </c>
      <c r="E4624" s="46" t="s">
        <v>20393</v>
      </c>
      <c r="F4624" s="46" t="s">
        <v>20917</v>
      </c>
      <c r="G4624" s="46" t="s">
        <v>30190</v>
      </c>
      <c r="H4624" s="46" t="str">
        <f t="shared" si="72"/>
        <v>9644&gt;&gt;&gt;Approved Study Centres&gt;&gt;&gt;Burewala&gt;&gt;&gt;Institute of Horticultural Sciences</v>
      </c>
    </row>
    <row r="4625" spans="1:8">
      <c r="A4625" s="46" t="s">
        <v>26007</v>
      </c>
      <c r="B4625" s="46" t="s">
        <v>656</v>
      </c>
      <c r="C4625" s="46" t="s">
        <v>20190</v>
      </c>
      <c r="D4625" s="46" t="s">
        <v>20915</v>
      </c>
      <c r="E4625" s="46" t="s">
        <v>20393</v>
      </c>
      <c r="F4625" s="46" t="s">
        <v>20926</v>
      </c>
      <c r="G4625" s="46" t="s">
        <v>26010</v>
      </c>
      <c r="H4625" s="46" t="str">
        <f t="shared" si="72"/>
        <v>9646&gt;&gt;&gt;Approved Study Centres&gt;&gt;&gt;Burewala&gt;&gt;&gt;Institute of Soil &amp; Environmental  Sciences</v>
      </c>
    </row>
    <row r="4626" spans="1:8">
      <c r="A4626" s="46" t="s">
        <v>26007</v>
      </c>
      <c r="B4626" s="46" t="s">
        <v>656</v>
      </c>
      <c r="C4626" s="46" t="s">
        <v>114</v>
      </c>
      <c r="D4626" s="46" t="s">
        <v>22331</v>
      </c>
      <c r="E4626" s="46" t="s">
        <v>20401</v>
      </c>
      <c r="F4626" s="46" t="s">
        <v>21242</v>
      </c>
      <c r="G4626" s="46" t="s">
        <v>30191</v>
      </c>
      <c r="H4626" s="46" t="str">
        <f t="shared" si="72"/>
        <v>7217&gt;&gt;&gt;Constituent College&gt;&gt;&gt;Dera Ghazi Khan&gt;&gt;&gt;Agronomy</v>
      </c>
    </row>
    <row r="4627" spans="1:8">
      <c r="A4627" s="46" t="s">
        <v>26007</v>
      </c>
      <c r="B4627" s="46" t="s">
        <v>656</v>
      </c>
      <c r="C4627" s="46" t="s">
        <v>114</v>
      </c>
      <c r="D4627" s="46" t="s">
        <v>22331</v>
      </c>
      <c r="E4627" s="46" t="s">
        <v>20401</v>
      </c>
      <c r="F4627" s="46" t="s">
        <v>20916</v>
      </c>
      <c r="G4627" s="46" t="s">
        <v>30192</v>
      </c>
      <c r="H4627" s="46" t="str">
        <f t="shared" si="72"/>
        <v>7666&gt;&gt;&gt;Constituent College&gt;&gt;&gt;Dera Ghazi Khan&gt;&gt;&gt;Department of Rural Sociology</v>
      </c>
    </row>
    <row r="4628" spans="1:8">
      <c r="A4628" s="46" t="s">
        <v>26007</v>
      </c>
      <c r="B4628" s="46" t="s">
        <v>656</v>
      </c>
      <c r="C4628" s="46" t="s">
        <v>114</v>
      </c>
      <c r="D4628" s="46" t="s">
        <v>22331</v>
      </c>
      <c r="E4628" s="46" t="s">
        <v>20401</v>
      </c>
      <c r="F4628" s="46" t="s">
        <v>21042</v>
      </c>
      <c r="G4628" s="46" t="s">
        <v>30193</v>
      </c>
      <c r="H4628" s="46" t="str">
        <f t="shared" si="72"/>
        <v>7226&gt;&gt;&gt;Constituent College&gt;&gt;&gt;Dera Ghazi Khan&gt;&gt;&gt;Entomology</v>
      </c>
    </row>
    <row r="4629" spans="1:8">
      <c r="A4629" s="46" t="s">
        <v>26007</v>
      </c>
      <c r="B4629" s="46" t="s">
        <v>656</v>
      </c>
      <c r="C4629" s="46" t="s">
        <v>114</v>
      </c>
      <c r="D4629" s="46" t="s">
        <v>22331</v>
      </c>
      <c r="E4629" s="46" t="s">
        <v>20401</v>
      </c>
      <c r="F4629" s="46" t="s">
        <v>22332</v>
      </c>
      <c r="G4629" s="46" t="s">
        <v>26011</v>
      </c>
      <c r="H4629" s="46" t="str">
        <f t="shared" si="72"/>
        <v>7227&gt;&gt;&gt;Constituent College&gt;&gt;&gt;Dera Ghazi Khan&gt;&gt;&gt;Horticulutre</v>
      </c>
    </row>
    <row r="4630" spans="1:8">
      <c r="A4630" s="46" t="s">
        <v>26007</v>
      </c>
      <c r="B4630" s="46" t="s">
        <v>656</v>
      </c>
      <c r="C4630" s="46" t="s">
        <v>114</v>
      </c>
      <c r="D4630" s="46" t="s">
        <v>22331</v>
      </c>
      <c r="E4630" s="46" t="s">
        <v>20401</v>
      </c>
      <c r="F4630" s="46" t="s">
        <v>20925</v>
      </c>
      <c r="G4630" s="46" t="s">
        <v>30194</v>
      </c>
      <c r="H4630" s="46" t="str">
        <f t="shared" si="72"/>
        <v>7667&gt;&gt;&gt;Constituent College&gt;&gt;&gt;Dera Ghazi Khan&gt;&gt;&gt;Institute of Business Management Sciences</v>
      </c>
    </row>
    <row r="4631" spans="1:8">
      <c r="A4631" s="46" t="s">
        <v>26007</v>
      </c>
      <c r="B4631" s="46" t="s">
        <v>656</v>
      </c>
      <c r="C4631" s="46" t="s">
        <v>114</v>
      </c>
      <c r="D4631" s="46" t="s">
        <v>22331</v>
      </c>
      <c r="E4631" s="46" t="s">
        <v>20401</v>
      </c>
      <c r="F4631" s="46" t="s">
        <v>20928</v>
      </c>
      <c r="G4631" s="46" t="s">
        <v>30195</v>
      </c>
      <c r="H4631" s="46" t="str">
        <f t="shared" si="72"/>
        <v>7225&gt;&gt;&gt;Constituent College&gt;&gt;&gt;Dera Ghazi Khan&gt;&gt;&gt;Plant Breeding &amp; Genetics</v>
      </c>
    </row>
    <row r="4632" spans="1:8">
      <c r="A4632" s="46" t="s">
        <v>26007</v>
      </c>
      <c r="B4632" s="46" t="s">
        <v>656</v>
      </c>
      <c r="C4632" s="46" t="s">
        <v>114</v>
      </c>
      <c r="D4632" s="46" t="s">
        <v>22331</v>
      </c>
      <c r="E4632" s="46" t="s">
        <v>20401</v>
      </c>
      <c r="F4632" s="46" t="s">
        <v>27164</v>
      </c>
      <c r="G4632" s="46" t="s">
        <v>30196</v>
      </c>
      <c r="H4632" s="46" t="str">
        <f t="shared" si="72"/>
        <v>7218&gt;&gt;&gt;Constituent College&gt;&gt;&gt;Dera Ghazi Khan&gt;&gt;&gt;Soil Science</v>
      </c>
    </row>
    <row r="4633" spans="1:8">
      <c r="A4633" s="46" t="s">
        <v>26007</v>
      </c>
      <c r="B4633" s="46" t="s">
        <v>656</v>
      </c>
      <c r="C4633" s="46" t="s">
        <v>0</v>
      </c>
      <c r="D4633" s="46" t="s">
        <v>0</v>
      </c>
      <c r="E4633" s="46" t="s">
        <v>20407</v>
      </c>
      <c r="F4633" s="46" t="s">
        <v>22886</v>
      </c>
      <c r="G4633" s="46" t="s">
        <v>30197</v>
      </c>
      <c r="H4633" s="46" t="str">
        <f t="shared" si="72"/>
        <v>1751&gt;&gt;&gt;Main Campus&gt;&gt;&gt;Faisalabad&gt;&gt;&gt;Agricultural Engineering</v>
      </c>
    </row>
    <row r="4634" spans="1:8">
      <c r="A4634" s="46" t="s">
        <v>26007</v>
      </c>
      <c r="B4634" s="46" t="s">
        <v>656</v>
      </c>
      <c r="C4634" s="46" t="s">
        <v>0</v>
      </c>
      <c r="D4634" s="46" t="s">
        <v>0</v>
      </c>
      <c r="E4634" s="46" t="s">
        <v>20407</v>
      </c>
      <c r="F4634" s="46" t="s">
        <v>20897</v>
      </c>
      <c r="G4634" s="46" t="s">
        <v>26012</v>
      </c>
      <c r="H4634" s="46" t="str">
        <f t="shared" si="72"/>
        <v>1686&gt;&gt;&gt;Main Campus&gt;&gt;&gt;Faisalabad&gt;&gt;&gt;Agricultural Extension</v>
      </c>
    </row>
    <row r="4635" spans="1:8">
      <c r="A4635" s="46" t="s">
        <v>26007</v>
      </c>
      <c r="B4635" s="46" t="s">
        <v>656</v>
      </c>
      <c r="C4635" s="46" t="s">
        <v>0</v>
      </c>
      <c r="D4635" s="46" t="s">
        <v>0</v>
      </c>
      <c r="E4635" s="46" t="s">
        <v>20407</v>
      </c>
      <c r="F4635" s="46" t="s">
        <v>22855</v>
      </c>
      <c r="G4635" s="46" t="s">
        <v>26013</v>
      </c>
      <c r="H4635" s="46" t="str">
        <f t="shared" si="72"/>
        <v>13278&gt;&gt;&gt;Main Campus&gt;&gt;&gt;Faisalabad&gt;&gt;&gt;AGRICULTURE  ENGINEERING</v>
      </c>
    </row>
    <row r="4636" spans="1:8">
      <c r="A4636" s="46" t="s">
        <v>26007</v>
      </c>
      <c r="B4636" s="46" t="s">
        <v>656</v>
      </c>
      <c r="C4636" s="46" t="s">
        <v>0</v>
      </c>
      <c r="D4636" s="46" t="s">
        <v>0</v>
      </c>
      <c r="E4636" s="46" t="s">
        <v>20407</v>
      </c>
      <c r="F4636" s="46" t="s">
        <v>21242</v>
      </c>
      <c r="G4636" s="46" t="s">
        <v>30198</v>
      </c>
      <c r="H4636" s="46" t="str">
        <f t="shared" si="72"/>
        <v>5123&gt;&gt;&gt;Main Campus&gt;&gt;&gt;Faisalabad&gt;&gt;&gt;Agronomy</v>
      </c>
    </row>
    <row r="4637" spans="1:8">
      <c r="A4637" s="46" t="s">
        <v>26007</v>
      </c>
      <c r="B4637" s="46" t="s">
        <v>656</v>
      </c>
      <c r="C4637" s="46" t="s">
        <v>0</v>
      </c>
      <c r="D4637" s="46" t="s">
        <v>0</v>
      </c>
      <c r="E4637" s="46" t="s">
        <v>20407</v>
      </c>
      <c r="F4637" s="46" t="s">
        <v>20884</v>
      </c>
      <c r="G4637" s="46" t="s">
        <v>30199</v>
      </c>
      <c r="H4637" s="46" t="str">
        <f t="shared" si="72"/>
        <v>1370&gt;&gt;&gt;Main Campus&gt;&gt;&gt;Faisalabad&gt;&gt;&gt;Anatomy</v>
      </c>
    </row>
    <row r="4638" spans="1:8">
      <c r="A4638" s="46" t="s">
        <v>26007</v>
      </c>
      <c r="B4638" s="46" t="s">
        <v>656</v>
      </c>
      <c r="C4638" s="46" t="s">
        <v>0</v>
      </c>
      <c r="D4638" s="46" t="s">
        <v>0</v>
      </c>
      <c r="E4638" s="46" t="s">
        <v>20407</v>
      </c>
      <c r="F4638" s="46" t="s">
        <v>23272</v>
      </c>
      <c r="G4638" s="46" t="s">
        <v>26014</v>
      </c>
      <c r="H4638" s="46" t="str">
        <f t="shared" si="72"/>
        <v>5146&gt;&gt;&gt;Main Campus&gt;&gt;&gt;Faisalabad&gt;&gt;&gt;Animal   Sciences</v>
      </c>
    </row>
    <row r="4639" spans="1:8">
      <c r="A4639" s="46" t="s">
        <v>26007</v>
      </c>
      <c r="B4639" s="46" t="s">
        <v>656</v>
      </c>
      <c r="C4639" s="46" t="s">
        <v>0</v>
      </c>
      <c r="D4639" s="46" t="s">
        <v>0</v>
      </c>
      <c r="E4639" s="46" t="s">
        <v>20407</v>
      </c>
      <c r="F4639" s="46" t="s">
        <v>22496</v>
      </c>
      <c r="G4639" s="46" t="s">
        <v>30200</v>
      </c>
      <c r="H4639" s="46" t="str">
        <f t="shared" si="72"/>
        <v>13289&gt;&gt;&gt;Main Campus&gt;&gt;&gt;Faisalabad&gt;&gt;&gt;Animal Breeding and Genetics</v>
      </c>
    </row>
    <row r="4640" spans="1:8">
      <c r="A4640" s="46" t="s">
        <v>26007</v>
      </c>
      <c r="B4640" s="46" t="s">
        <v>656</v>
      </c>
      <c r="C4640" s="46" t="s">
        <v>0</v>
      </c>
      <c r="D4640" s="46" t="s">
        <v>0</v>
      </c>
      <c r="E4640" s="46" t="s">
        <v>20407</v>
      </c>
      <c r="F4640" s="46" t="s">
        <v>20879</v>
      </c>
      <c r="G4640" s="46" t="s">
        <v>30201</v>
      </c>
      <c r="H4640" s="46" t="str">
        <f t="shared" si="72"/>
        <v>1379&gt;&gt;&gt;Main Campus&gt;&gt;&gt;Faisalabad&gt;&gt;&gt;BioChemistry</v>
      </c>
    </row>
    <row r="4641" spans="1:8">
      <c r="A4641" s="46" t="s">
        <v>26007</v>
      </c>
      <c r="B4641" s="46" t="s">
        <v>656</v>
      </c>
      <c r="C4641" s="46" t="s">
        <v>0</v>
      </c>
      <c r="D4641" s="46" t="s">
        <v>0</v>
      </c>
      <c r="E4641" s="46" t="s">
        <v>20407</v>
      </c>
      <c r="F4641" s="46" t="s">
        <v>20893</v>
      </c>
      <c r="G4641" s="46" t="s">
        <v>30202</v>
      </c>
      <c r="H4641" s="46" t="str">
        <f t="shared" si="72"/>
        <v>1375&gt;&gt;&gt;Main Campus&gt;&gt;&gt;Faisalabad&gt;&gt;&gt;Botany</v>
      </c>
    </row>
    <row r="4642" spans="1:8">
      <c r="A4642" s="46" t="s">
        <v>26007</v>
      </c>
      <c r="B4642" s="46" t="s">
        <v>656</v>
      </c>
      <c r="C4642" s="46" t="s">
        <v>0</v>
      </c>
      <c r="D4642" s="46" t="s">
        <v>0</v>
      </c>
      <c r="E4642" s="46" t="s">
        <v>20407</v>
      </c>
      <c r="F4642" s="46" t="s">
        <v>23234</v>
      </c>
      <c r="G4642" s="46" t="s">
        <v>26015</v>
      </c>
      <c r="H4642" s="46" t="str">
        <f t="shared" si="72"/>
        <v>13272&gt;&gt;&gt;Main Campus&gt;&gt;&gt;Faisalabad&gt;&gt;&gt;CABB</v>
      </c>
    </row>
    <row r="4643" spans="1:8">
      <c r="A4643" s="46" t="s">
        <v>26007</v>
      </c>
      <c r="B4643" s="46" t="s">
        <v>656</v>
      </c>
      <c r="C4643" s="46" t="s">
        <v>0</v>
      </c>
      <c r="D4643" s="46" t="s">
        <v>0</v>
      </c>
      <c r="E4643" s="46" t="s">
        <v>20407</v>
      </c>
      <c r="F4643" s="46" t="s">
        <v>22966</v>
      </c>
      <c r="G4643" s="46" t="s">
        <v>26016</v>
      </c>
      <c r="H4643" s="46" t="str">
        <f t="shared" si="72"/>
        <v>1745&gt;&gt;&gt;Main Campus&gt;&gt;&gt;Faisalabad&gt;&gt;&gt;Centre of Agricultural Biochemistry and Biotechnology</v>
      </c>
    </row>
    <row r="4644" spans="1:8">
      <c r="A4644" s="46" t="s">
        <v>26007</v>
      </c>
      <c r="B4644" s="46" t="s">
        <v>656</v>
      </c>
      <c r="C4644" s="46" t="s">
        <v>0</v>
      </c>
      <c r="D4644" s="46" t="s">
        <v>0</v>
      </c>
      <c r="E4644" s="46" t="s">
        <v>20407</v>
      </c>
      <c r="F4644" s="46" t="s">
        <v>20830</v>
      </c>
      <c r="G4644" s="46" t="s">
        <v>30203</v>
      </c>
      <c r="H4644" s="46" t="str">
        <f t="shared" si="72"/>
        <v>1377&gt;&gt;&gt;Main Campus&gt;&gt;&gt;Faisalabad&gt;&gt;&gt;Chemistry</v>
      </c>
    </row>
    <row r="4645" spans="1:8">
      <c r="A4645" s="46" t="s">
        <v>26007</v>
      </c>
      <c r="B4645" s="46" t="s">
        <v>656</v>
      </c>
      <c r="C4645" s="46" t="s">
        <v>0</v>
      </c>
      <c r="D4645" s="46" t="s">
        <v>0</v>
      </c>
      <c r="E4645" s="46" t="s">
        <v>20407</v>
      </c>
      <c r="F4645" s="46" t="s">
        <v>23255</v>
      </c>
      <c r="G4645" s="46" t="s">
        <v>26017</v>
      </c>
      <c r="H4645" s="46" t="str">
        <f t="shared" si="72"/>
        <v>13273&gt;&gt;&gt;Main Campus&gt;&gt;&gt;Faisalabad&gt;&gt;&gt;Chemistry and Biochemistry Faculty of Sciences</v>
      </c>
    </row>
    <row r="4646" spans="1:8">
      <c r="A4646" s="46" t="s">
        <v>26007</v>
      </c>
      <c r="B4646" s="46" t="s">
        <v>656</v>
      </c>
      <c r="C4646" s="46" t="s">
        <v>0</v>
      </c>
      <c r="D4646" s="46" t="s">
        <v>0</v>
      </c>
      <c r="E4646" s="46" t="s">
        <v>20407</v>
      </c>
      <c r="F4646" s="46" t="s">
        <v>22138</v>
      </c>
      <c r="G4646" s="46" t="s">
        <v>30204</v>
      </c>
      <c r="H4646" s="46" t="str">
        <f t="shared" si="72"/>
        <v>1372&gt;&gt;&gt;Main Campus&gt;&gt;&gt;Faisalabad&gt;&gt;&gt;Clinical Medicine &amp; Surgery</v>
      </c>
    </row>
    <row r="4647" spans="1:8">
      <c r="A4647" s="46" t="s">
        <v>26007</v>
      </c>
      <c r="B4647" s="46" t="s">
        <v>656</v>
      </c>
      <c r="C4647" s="46" t="s">
        <v>0</v>
      </c>
      <c r="D4647" s="46" t="s">
        <v>0</v>
      </c>
      <c r="E4647" s="46" t="s">
        <v>20407</v>
      </c>
      <c r="F4647" s="46" t="s">
        <v>20840</v>
      </c>
      <c r="G4647" s="46" t="s">
        <v>30205</v>
      </c>
      <c r="H4647" s="46" t="str">
        <f t="shared" si="72"/>
        <v>1376&gt;&gt;&gt;Main Campus&gt;&gt;&gt;Faisalabad&gt;&gt;&gt;Computer Science</v>
      </c>
    </row>
    <row r="4648" spans="1:8">
      <c r="A4648" s="46" t="s">
        <v>26007</v>
      </c>
      <c r="B4648" s="46" t="s">
        <v>656</v>
      </c>
      <c r="C4648" s="46" t="s">
        <v>0</v>
      </c>
      <c r="D4648" s="46" t="s">
        <v>0</v>
      </c>
      <c r="E4648" s="46" t="s">
        <v>20407</v>
      </c>
      <c r="F4648" s="46" t="s">
        <v>22771</v>
      </c>
      <c r="G4648" s="46" t="s">
        <v>26018</v>
      </c>
      <c r="H4648" s="46" t="str">
        <f t="shared" si="72"/>
        <v>13269&gt;&gt;&gt;Main Campus&gt;&gt;&gt;Faisalabad&gt;&gt;&gt;Computer Science Faculty of Sciences</v>
      </c>
    </row>
    <row r="4649" spans="1:8">
      <c r="A4649" s="46" t="s">
        <v>26007</v>
      </c>
      <c r="B4649" s="46" t="s">
        <v>656</v>
      </c>
      <c r="C4649" s="46" t="s">
        <v>0</v>
      </c>
      <c r="D4649" s="46" t="s">
        <v>0</v>
      </c>
      <c r="E4649" s="46" t="s">
        <v>20407</v>
      </c>
      <c r="F4649" s="46" t="s">
        <v>20881</v>
      </c>
      <c r="G4649" s="46" t="s">
        <v>26019</v>
      </c>
      <c r="H4649" s="46" t="str">
        <f t="shared" si="72"/>
        <v>1366&gt;&gt;&gt;Main Campus&gt;&gt;&gt;Faisalabad&gt;&gt;&gt;Crop Physiology</v>
      </c>
    </row>
    <row r="4650" spans="1:8">
      <c r="A4650" s="46" t="s">
        <v>26007</v>
      </c>
      <c r="B4650" s="46" t="s">
        <v>656</v>
      </c>
      <c r="C4650" s="46" t="s">
        <v>0</v>
      </c>
      <c r="D4650" s="46" t="s">
        <v>0</v>
      </c>
      <c r="E4650" s="46" t="s">
        <v>20407</v>
      </c>
      <c r="F4650" s="46" t="s">
        <v>22176</v>
      </c>
      <c r="G4650" s="46" t="s">
        <v>26020</v>
      </c>
      <c r="H4650" s="46" t="str">
        <f t="shared" si="72"/>
        <v>5185&gt;&gt;&gt;Main Campus&gt;&gt;&gt;Faisalabad&gt;&gt;&gt;Department Environmental Resource Economics</v>
      </c>
    </row>
    <row r="4651" spans="1:8">
      <c r="A4651" s="46" t="s">
        <v>26007</v>
      </c>
      <c r="B4651" s="46" t="s">
        <v>656</v>
      </c>
      <c r="C4651" s="46" t="s">
        <v>0</v>
      </c>
      <c r="D4651" s="46" t="s">
        <v>0</v>
      </c>
      <c r="E4651" s="46" t="s">
        <v>20407</v>
      </c>
      <c r="F4651" s="46" t="s">
        <v>22177</v>
      </c>
      <c r="G4651" s="46" t="s">
        <v>26021</v>
      </c>
      <c r="H4651" s="46" t="str">
        <f t="shared" si="72"/>
        <v>5121&gt;&gt;&gt;Main Campus&gt;&gt;&gt;Faisalabad&gt;&gt;&gt;Department of Agricultral Economics</v>
      </c>
    </row>
    <row r="4652" spans="1:8">
      <c r="A4652" s="46" t="s">
        <v>26007</v>
      </c>
      <c r="B4652" s="46" t="s">
        <v>656</v>
      </c>
      <c r="C4652" s="46" t="s">
        <v>0</v>
      </c>
      <c r="D4652" s="46" t="s">
        <v>0</v>
      </c>
      <c r="E4652" s="46" t="s">
        <v>20407</v>
      </c>
      <c r="F4652" s="46" t="s">
        <v>21901</v>
      </c>
      <c r="G4652" s="46" t="s">
        <v>30206</v>
      </c>
      <c r="H4652" s="46" t="str">
        <f t="shared" si="72"/>
        <v>5181&gt;&gt;&gt;Main Campus&gt;&gt;&gt;Faisalabad&gt;&gt;&gt;Department of Agricultural Economics</v>
      </c>
    </row>
    <row r="4653" spans="1:8">
      <c r="A4653" s="46" t="s">
        <v>26007</v>
      </c>
      <c r="B4653" s="46" t="s">
        <v>656</v>
      </c>
      <c r="C4653" s="46" t="s">
        <v>0</v>
      </c>
      <c r="D4653" s="46" t="s">
        <v>0</v>
      </c>
      <c r="E4653" s="46" t="s">
        <v>20407</v>
      </c>
      <c r="F4653" s="46" t="s">
        <v>21441</v>
      </c>
      <c r="G4653" s="46" t="s">
        <v>30207</v>
      </c>
      <c r="H4653" s="46" t="str">
        <f t="shared" si="72"/>
        <v>1363&gt;&gt;&gt;Main Campus&gt;&gt;&gt;Faisalabad&gt;&gt;&gt;Department of Agronomy</v>
      </c>
    </row>
    <row r="4654" spans="1:8">
      <c r="A4654" s="46" t="s">
        <v>26007</v>
      </c>
      <c r="B4654" s="46" t="s">
        <v>656</v>
      </c>
      <c r="C4654" s="46" t="s">
        <v>0</v>
      </c>
      <c r="D4654" s="46" t="s">
        <v>0</v>
      </c>
      <c r="E4654" s="46" t="s">
        <v>20407</v>
      </c>
      <c r="F4654" s="46" t="s">
        <v>22175</v>
      </c>
      <c r="G4654" s="46" t="s">
        <v>30208</v>
      </c>
      <c r="H4654" s="46" t="str">
        <f t="shared" si="72"/>
        <v>7732&gt;&gt;&gt;Main Campus&gt;&gt;&gt;Faisalabad&gt;&gt;&gt;Department of Animal Breeding &amp; Genetics</v>
      </c>
    </row>
    <row r="4655" spans="1:8">
      <c r="A4655" s="46" t="s">
        <v>26007</v>
      </c>
      <c r="B4655" s="46" t="s">
        <v>656</v>
      </c>
      <c r="C4655" s="46" t="s">
        <v>0</v>
      </c>
      <c r="D4655" s="46" t="s">
        <v>0</v>
      </c>
      <c r="E4655" s="46" t="s">
        <v>20407</v>
      </c>
      <c r="F4655" s="46" t="s">
        <v>21448</v>
      </c>
      <c r="G4655" s="46" t="s">
        <v>30209</v>
      </c>
      <c r="H4655" s="46" t="str">
        <f t="shared" si="72"/>
        <v>5578&gt;&gt;&gt;Main Campus&gt;&gt;&gt;Faisalabad&gt;&gt;&gt;Department of Animal Reproduction</v>
      </c>
    </row>
    <row r="4656" spans="1:8">
      <c r="A4656" s="46" t="s">
        <v>26007</v>
      </c>
      <c r="B4656" s="46" t="s">
        <v>656</v>
      </c>
      <c r="C4656" s="46" t="s">
        <v>0</v>
      </c>
      <c r="D4656" s="46" t="s">
        <v>0</v>
      </c>
      <c r="E4656" s="46" t="s">
        <v>20407</v>
      </c>
      <c r="F4656" s="46" t="s">
        <v>23031</v>
      </c>
      <c r="G4656" s="46" t="s">
        <v>26022</v>
      </c>
      <c r="H4656" s="46" t="str">
        <f t="shared" si="72"/>
        <v>4812&gt;&gt;&gt;Main Campus&gt;&gt;&gt;Faisalabad&gt;&gt;&gt;Department of Business Management Sciences</v>
      </c>
    </row>
    <row r="4657" spans="1:8">
      <c r="A4657" s="46" t="s">
        <v>26007</v>
      </c>
      <c r="B4657" s="46" t="s">
        <v>656</v>
      </c>
      <c r="C4657" s="46" t="s">
        <v>0</v>
      </c>
      <c r="D4657" s="46" t="s">
        <v>0</v>
      </c>
      <c r="E4657" s="46" t="s">
        <v>20407</v>
      </c>
      <c r="F4657" s="46" t="s">
        <v>27173</v>
      </c>
      <c r="G4657" s="46" t="s">
        <v>30210</v>
      </c>
      <c r="H4657" s="46" t="str">
        <f t="shared" si="72"/>
        <v>13257&gt;&gt;&gt;Main Campus&gt;&gt;&gt;Faisalabad&gt;&gt;&gt;Department of Chemistry</v>
      </c>
    </row>
    <row r="4658" spans="1:8">
      <c r="A4658" s="46" t="s">
        <v>26007</v>
      </c>
      <c r="B4658" s="46" t="s">
        <v>656</v>
      </c>
      <c r="C4658" s="46" t="s">
        <v>0</v>
      </c>
      <c r="D4658" s="46" t="s">
        <v>0</v>
      </c>
      <c r="E4658" s="46" t="s">
        <v>20407</v>
      </c>
      <c r="F4658" s="46" t="s">
        <v>22211</v>
      </c>
      <c r="G4658" s="46" t="s">
        <v>26023</v>
      </c>
      <c r="H4658" s="46" t="str">
        <f t="shared" si="72"/>
        <v>1365&gt;&gt;&gt;Main Campus&gt;&gt;&gt;Faisalabad&gt;&gt;&gt;Department of Entomology</v>
      </c>
    </row>
    <row r="4659" spans="1:8">
      <c r="A4659" s="46" t="s">
        <v>26007</v>
      </c>
      <c r="B4659" s="46" t="s">
        <v>656</v>
      </c>
      <c r="C4659" s="46" t="s">
        <v>0</v>
      </c>
      <c r="D4659" s="46" t="s">
        <v>0</v>
      </c>
      <c r="E4659" s="46" t="s">
        <v>20407</v>
      </c>
      <c r="F4659" s="46" t="s">
        <v>21656</v>
      </c>
      <c r="G4659" s="46" t="s">
        <v>26024</v>
      </c>
      <c r="H4659" s="46" t="str">
        <f t="shared" si="72"/>
        <v>13536&gt;&gt;&gt;Main Campus&gt;&gt;&gt;Faisalabad&gt;&gt;&gt;Department of Epidemiology and Public Health</v>
      </c>
    </row>
    <row r="4660" spans="1:8">
      <c r="A4660" s="46" t="s">
        <v>26007</v>
      </c>
      <c r="B4660" s="46" t="s">
        <v>656</v>
      </c>
      <c r="C4660" s="46" t="s">
        <v>0</v>
      </c>
      <c r="D4660" s="46" t="s">
        <v>0</v>
      </c>
      <c r="E4660" s="46" t="s">
        <v>20407</v>
      </c>
      <c r="F4660" s="46" t="s">
        <v>23044</v>
      </c>
      <c r="G4660" s="46" t="s">
        <v>26025</v>
      </c>
      <c r="H4660" s="46" t="str">
        <f t="shared" si="72"/>
        <v>4782&gt;&gt;&gt;Main Campus&gt;&gt;&gt;Faisalabad&gt;&gt;&gt;Department of Food Technology</v>
      </c>
    </row>
    <row r="4661" spans="1:8">
      <c r="A4661" s="46" t="s">
        <v>26007</v>
      </c>
      <c r="B4661" s="46" t="s">
        <v>656</v>
      </c>
      <c r="C4661" s="46" t="s">
        <v>0</v>
      </c>
      <c r="D4661" s="46" t="s">
        <v>0</v>
      </c>
      <c r="E4661" s="46" t="s">
        <v>20407</v>
      </c>
      <c r="F4661" s="46" t="s">
        <v>27658</v>
      </c>
      <c r="G4661" s="46" t="s">
        <v>30211</v>
      </c>
      <c r="H4661" s="46" t="str">
        <f t="shared" si="72"/>
        <v>4783&gt;&gt;&gt;Main Campus&gt;&gt;&gt;Faisalabad&gt;&gt;&gt;Department of Home Economics</v>
      </c>
    </row>
    <row r="4662" spans="1:8">
      <c r="A4662" s="46" t="s">
        <v>26007</v>
      </c>
      <c r="B4662" s="46" t="s">
        <v>656</v>
      </c>
      <c r="C4662" s="46" t="s">
        <v>0</v>
      </c>
      <c r="D4662" s="46" t="s">
        <v>0</v>
      </c>
      <c r="E4662" s="46" t="s">
        <v>20407</v>
      </c>
      <c r="F4662" s="46" t="s">
        <v>21451</v>
      </c>
      <c r="G4662" s="46" t="s">
        <v>30212</v>
      </c>
      <c r="H4662" s="46" t="str">
        <f t="shared" si="72"/>
        <v>4847&gt;&gt;&gt;Main Campus&gt;&gt;&gt;Faisalabad&gt;&gt;&gt;Department of Horticulture</v>
      </c>
    </row>
    <row r="4663" spans="1:8">
      <c r="A4663" s="46" t="s">
        <v>26007</v>
      </c>
      <c r="B4663" s="46" t="s">
        <v>656</v>
      </c>
      <c r="C4663" s="46" t="s">
        <v>0</v>
      </c>
      <c r="D4663" s="46" t="s">
        <v>0</v>
      </c>
      <c r="E4663" s="46" t="s">
        <v>20407</v>
      </c>
      <c r="F4663" s="46" t="s">
        <v>21445</v>
      </c>
      <c r="G4663" s="46" t="s">
        <v>30213</v>
      </c>
      <c r="H4663" s="46" t="str">
        <f t="shared" si="72"/>
        <v>6603&gt;&gt;&gt;Main Campus&gt;&gt;&gt;Faisalabad&gt;&gt;&gt;Department of Livestock Management</v>
      </c>
    </row>
    <row r="4664" spans="1:8">
      <c r="A4664" s="46" t="s">
        <v>26007</v>
      </c>
      <c r="B4664" s="46" t="s">
        <v>656</v>
      </c>
      <c r="C4664" s="46" t="s">
        <v>0</v>
      </c>
      <c r="D4664" s="46" t="s">
        <v>0</v>
      </c>
      <c r="E4664" s="46" t="s">
        <v>20407</v>
      </c>
      <c r="F4664" s="46" t="s">
        <v>21474</v>
      </c>
      <c r="G4664" s="46" t="s">
        <v>30214</v>
      </c>
      <c r="H4664" s="46" t="str">
        <f t="shared" si="72"/>
        <v>4804&gt;&gt;&gt;Main Campus&gt;&gt;&gt;Faisalabad&gt;&gt;&gt;Department of Pathology</v>
      </c>
    </row>
    <row r="4665" spans="1:8">
      <c r="A4665" s="46" t="s">
        <v>26007</v>
      </c>
      <c r="B4665" s="46" t="s">
        <v>656</v>
      </c>
      <c r="C4665" s="46" t="s">
        <v>0</v>
      </c>
      <c r="D4665" s="46" t="s">
        <v>0</v>
      </c>
      <c r="E4665" s="46" t="s">
        <v>20407</v>
      </c>
      <c r="F4665" s="46" t="s">
        <v>22184</v>
      </c>
      <c r="G4665" s="46" t="s">
        <v>26026</v>
      </c>
      <c r="H4665" s="46" t="str">
        <f t="shared" si="72"/>
        <v>5122&gt;&gt;&gt;Main Campus&gt;&gt;&gt;Faisalabad&gt;&gt;&gt;Department of Physiology &amp; Pharmacology</v>
      </c>
    </row>
    <row r="4666" spans="1:8">
      <c r="A4666" s="46" t="s">
        <v>26007</v>
      </c>
      <c r="B4666" s="46" t="s">
        <v>656</v>
      </c>
      <c r="C4666" s="46" t="s">
        <v>0</v>
      </c>
      <c r="D4666" s="46" t="s">
        <v>0</v>
      </c>
      <c r="E4666" s="46" t="s">
        <v>20407</v>
      </c>
      <c r="F4666" s="46" t="s">
        <v>20916</v>
      </c>
      <c r="G4666" s="46" t="s">
        <v>26027</v>
      </c>
      <c r="H4666" s="46" t="str">
        <f t="shared" si="72"/>
        <v>1392&gt;&gt;&gt;Main Campus&gt;&gt;&gt;Faisalabad&gt;&gt;&gt;Department of Rural Sociology</v>
      </c>
    </row>
    <row r="4667" spans="1:8">
      <c r="A4667" s="46" t="s">
        <v>26007</v>
      </c>
      <c r="B4667" s="46" t="s">
        <v>656</v>
      </c>
      <c r="C4667" s="46" t="s">
        <v>0</v>
      </c>
      <c r="D4667" s="46" t="s">
        <v>0</v>
      </c>
      <c r="E4667" s="46" t="s">
        <v>20407</v>
      </c>
      <c r="F4667" s="46" t="s">
        <v>21902</v>
      </c>
      <c r="G4667" s="46" t="s">
        <v>30215</v>
      </c>
      <c r="H4667" s="46" t="str">
        <f t="shared" si="72"/>
        <v>4848&gt;&gt;&gt;Main Campus&gt;&gt;&gt;Faisalabad&gt;&gt;&gt;Department of Soil Science</v>
      </c>
    </row>
    <row r="4668" spans="1:8">
      <c r="A4668" s="46" t="s">
        <v>26007</v>
      </c>
      <c r="B4668" s="46" t="s">
        <v>656</v>
      </c>
      <c r="C4668" s="46" t="s">
        <v>0</v>
      </c>
      <c r="D4668" s="46" t="s">
        <v>0</v>
      </c>
      <c r="E4668" s="46" t="s">
        <v>20407</v>
      </c>
      <c r="F4668" s="46" t="s">
        <v>22174</v>
      </c>
      <c r="G4668" s="46" t="s">
        <v>30216</v>
      </c>
      <c r="H4668" s="46" t="str">
        <f t="shared" si="72"/>
        <v>4891&gt;&gt;&gt;Main Campus&gt;&gt;&gt;Faisalabad&gt;&gt;&gt;Department of Theriogenology</v>
      </c>
    </row>
    <row r="4669" spans="1:8">
      <c r="A4669" s="46" t="s">
        <v>26007</v>
      </c>
      <c r="B4669" s="46" t="s">
        <v>656</v>
      </c>
      <c r="C4669" s="46" t="s">
        <v>0</v>
      </c>
      <c r="D4669" s="46" t="s">
        <v>0</v>
      </c>
      <c r="E4669" s="46" t="s">
        <v>20407</v>
      </c>
      <c r="F4669" s="46" t="s">
        <v>21440</v>
      </c>
      <c r="G4669" s="46" t="s">
        <v>26028</v>
      </c>
      <c r="H4669" s="46" t="str">
        <f t="shared" si="72"/>
        <v>5416&gt;&gt;&gt;Main Campus&gt;&gt;&gt;Faisalabad&gt;&gt;&gt;department of Veterinary Microbiology</v>
      </c>
    </row>
    <row r="4670" spans="1:8">
      <c r="A4670" s="46" t="s">
        <v>26007</v>
      </c>
      <c r="B4670" s="46" t="s">
        <v>656</v>
      </c>
      <c r="C4670" s="46" t="s">
        <v>0</v>
      </c>
      <c r="D4670" s="46" t="s">
        <v>0</v>
      </c>
      <c r="E4670" s="46" t="s">
        <v>20407</v>
      </c>
      <c r="F4670" s="46" t="s">
        <v>22187</v>
      </c>
      <c r="G4670" s="46" t="s">
        <v>30217</v>
      </c>
      <c r="H4670" s="46" t="str">
        <f t="shared" si="72"/>
        <v>5125&gt;&gt;&gt;Main Campus&gt;&gt;&gt;Faisalabad&gt;&gt;&gt;Department of Veterinary Pathology</v>
      </c>
    </row>
    <row r="4671" spans="1:8">
      <c r="A4671" s="46" t="s">
        <v>26007</v>
      </c>
      <c r="B4671" s="46" t="s">
        <v>656</v>
      </c>
      <c r="C4671" s="46" t="s">
        <v>0</v>
      </c>
      <c r="D4671" s="46" t="s">
        <v>0</v>
      </c>
      <c r="E4671" s="46" t="s">
        <v>20407</v>
      </c>
      <c r="F4671" s="46" t="s">
        <v>22172</v>
      </c>
      <c r="G4671" s="46" t="s">
        <v>26029</v>
      </c>
      <c r="H4671" s="46" t="str">
        <f t="shared" si="72"/>
        <v>4853&gt;&gt;&gt;Main Campus&gt;&gt;&gt;Faisalabad&gt;&gt;&gt;Dept of Entomology</v>
      </c>
    </row>
    <row r="4672" spans="1:8">
      <c r="A4672" s="46" t="s">
        <v>26007</v>
      </c>
      <c r="B4672" s="46" t="s">
        <v>656</v>
      </c>
      <c r="C4672" s="46" t="s">
        <v>0</v>
      </c>
      <c r="D4672" s="46" t="s">
        <v>0</v>
      </c>
      <c r="E4672" s="46" t="s">
        <v>20407</v>
      </c>
      <c r="F4672" s="46" t="s">
        <v>22181</v>
      </c>
      <c r="G4672" s="46" t="s">
        <v>26030</v>
      </c>
      <c r="H4672" s="46" t="str">
        <f t="shared" si="72"/>
        <v>5235&gt;&gt;&gt;Main Campus&gt;&gt;&gt;Faisalabad&gt;&gt;&gt;Development Economics</v>
      </c>
    </row>
    <row r="4673" spans="1:8">
      <c r="A4673" s="46" t="s">
        <v>26007</v>
      </c>
      <c r="B4673" s="46" t="s">
        <v>656</v>
      </c>
      <c r="C4673" s="46" t="s">
        <v>0</v>
      </c>
      <c r="D4673" s="46" t="s">
        <v>0</v>
      </c>
      <c r="E4673" s="46" t="s">
        <v>20407</v>
      </c>
      <c r="F4673" s="46" t="s">
        <v>22186</v>
      </c>
      <c r="G4673" s="46" t="s">
        <v>26031</v>
      </c>
      <c r="H4673" s="46" t="str">
        <f t="shared" si="72"/>
        <v>5124&gt;&gt;&gt;Main Campus&gt;&gt;&gt;Faisalabad&gt;&gt;&gt;Division of Education and Extension</v>
      </c>
    </row>
    <row r="4674" spans="1:8">
      <c r="A4674" s="46" t="s">
        <v>26007</v>
      </c>
      <c r="B4674" s="46" t="s">
        <v>656</v>
      </c>
      <c r="C4674" s="46" t="s">
        <v>0</v>
      </c>
      <c r="D4674" s="46" t="s">
        <v>0</v>
      </c>
      <c r="E4674" s="46" t="s">
        <v>20407</v>
      </c>
      <c r="F4674" s="46" t="s">
        <v>20887</v>
      </c>
      <c r="G4674" s="46" t="s">
        <v>26032</v>
      </c>
      <c r="H4674" s="46" t="str">
        <f t="shared" ref="H4674:H4737" si="73">CONCATENATE(G4674, "&gt;&gt;&gt;", C4674, "&gt;&gt;&gt;", E4674, "&gt;&gt;&gt;", F4674)</f>
        <v>1388&gt;&gt;&gt;Main Campus&gt;&gt;&gt;Faisalabad&gt;&gt;&gt;Energy Systems Engineering</v>
      </c>
    </row>
    <row r="4675" spans="1:8">
      <c r="A4675" s="46" t="s">
        <v>26007</v>
      </c>
      <c r="B4675" s="46" t="s">
        <v>656</v>
      </c>
      <c r="C4675" s="46" t="s">
        <v>0</v>
      </c>
      <c r="D4675" s="46" t="s">
        <v>0</v>
      </c>
      <c r="E4675" s="46" t="s">
        <v>20407</v>
      </c>
      <c r="F4675" s="46" t="s">
        <v>23247</v>
      </c>
      <c r="G4675" s="46" t="s">
        <v>30218</v>
      </c>
      <c r="H4675" s="46" t="str">
        <f t="shared" si="73"/>
        <v>13270&gt;&gt;&gt;Main Campus&gt;&gt;&gt;Faisalabad&gt;&gt;&gt;Faculty of Agriculture</v>
      </c>
    </row>
    <row r="4676" spans="1:8">
      <c r="A4676" s="46" t="s">
        <v>26007</v>
      </c>
      <c r="B4676" s="46" t="s">
        <v>656</v>
      </c>
      <c r="C4676" s="46" t="s">
        <v>0</v>
      </c>
      <c r="D4676" s="46" t="s">
        <v>0</v>
      </c>
      <c r="E4676" s="46" t="s">
        <v>20407</v>
      </c>
      <c r="F4676" s="46" t="s">
        <v>20886</v>
      </c>
      <c r="G4676" s="46" t="s">
        <v>26033</v>
      </c>
      <c r="H4676" s="46" t="str">
        <f t="shared" si="73"/>
        <v>1384&gt;&gt;&gt;Main Campus&gt;&gt;&gt;Faisalabad&gt;&gt;&gt;Farm Machinery and Power</v>
      </c>
    </row>
    <row r="4677" spans="1:8">
      <c r="A4677" s="46" t="s">
        <v>26007</v>
      </c>
      <c r="B4677" s="46" t="s">
        <v>656</v>
      </c>
      <c r="C4677" s="46" t="s">
        <v>0</v>
      </c>
      <c r="D4677" s="46" t="s">
        <v>0</v>
      </c>
      <c r="E4677" s="46" t="s">
        <v>20407</v>
      </c>
      <c r="F4677" s="46" t="s">
        <v>22951</v>
      </c>
      <c r="G4677" s="46" t="s">
        <v>26034</v>
      </c>
      <c r="H4677" s="46" t="str">
        <f t="shared" si="73"/>
        <v>1385&gt;&gt;&gt;Main Campus&gt;&gt;&gt;Faisalabad&gt;&gt;&gt;Fibre and Textile Technology</v>
      </c>
    </row>
    <row r="4678" spans="1:8">
      <c r="A4678" s="46" t="s">
        <v>26007</v>
      </c>
      <c r="B4678" s="46" t="s">
        <v>656</v>
      </c>
      <c r="C4678" s="46" t="s">
        <v>0</v>
      </c>
      <c r="D4678" s="46" t="s">
        <v>0</v>
      </c>
      <c r="E4678" s="46" t="s">
        <v>20407</v>
      </c>
      <c r="F4678" s="46" t="s">
        <v>20898</v>
      </c>
      <c r="G4678" s="46" t="s">
        <v>30219</v>
      </c>
      <c r="H4678" s="46" t="str">
        <f t="shared" si="73"/>
        <v>1390&gt;&gt;&gt;Main Campus&gt;&gt;&gt;Faisalabad&gt;&gt;&gt;Food Engineering</v>
      </c>
    </row>
    <row r="4679" spans="1:8">
      <c r="A4679" s="46" t="s">
        <v>26007</v>
      </c>
      <c r="B4679" s="46" t="s">
        <v>656</v>
      </c>
      <c r="C4679" s="46" t="s">
        <v>0</v>
      </c>
      <c r="D4679" s="46" t="s">
        <v>0</v>
      </c>
      <c r="E4679" s="46" t="s">
        <v>20407</v>
      </c>
      <c r="F4679" s="46" t="s">
        <v>20894</v>
      </c>
      <c r="G4679" s="46" t="s">
        <v>30220</v>
      </c>
      <c r="H4679" s="46" t="str">
        <f t="shared" si="73"/>
        <v>1369&gt;&gt;&gt;Main Campus&gt;&gt;&gt;Faisalabad&gt;&gt;&gt;Forestry &amp; Range Management</v>
      </c>
    </row>
    <row r="4680" spans="1:8">
      <c r="A4680" s="46" t="s">
        <v>26007</v>
      </c>
      <c r="B4680" s="46" t="s">
        <v>656</v>
      </c>
      <c r="C4680" s="46" t="s">
        <v>0</v>
      </c>
      <c r="D4680" s="46" t="s">
        <v>0</v>
      </c>
      <c r="E4680" s="46" t="s">
        <v>20407</v>
      </c>
      <c r="F4680" s="46" t="s">
        <v>20980</v>
      </c>
      <c r="G4680" s="46" t="s">
        <v>26035</v>
      </c>
      <c r="H4680" s="46" t="str">
        <f t="shared" si="73"/>
        <v>1378&gt;&gt;&gt;Main Campus&gt;&gt;&gt;Faisalabad&gt;&gt;&gt;Humanities and Linguistics</v>
      </c>
    </row>
    <row r="4681" spans="1:8">
      <c r="A4681" s="46" t="s">
        <v>26007</v>
      </c>
      <c r="B4681" s="46" t="s">
        <v>656</v>
      </c>
      <c r="C4681" s="46" t="s">
        <v>0</v>
      </c>
      <c r="D4681" s="46" t="s">
        <v>0</v>
      </c>
      <c r="E4681" s="46" t="s">
        <v>20407</v>
      </c>
      <c r="F4681" s="46" t="s">
        <v>22704</v>
      </c>
      <c r="G4681" s="46" t="s">
        <v>26036</v>
      </c>
      <c r="H4681" s="46" t="str">
        <f t="shared" si="73"/>
        <v>6225&gt;&gt;&gt;Main Campus&gt;&gt;&gt;Faisalabad&gt;&gt;&gt;Institute  Of Business Management Sciences</v>
      </c>
    </row>
    <row r="4682" spans="1:8">
      <c r="A4682" s="46" t="s">
        <v>26007</v>
      </c>
      <c r="B4682" s="46" t="s">
        <v>656</v>
      </c>
      <c r="C4682" s="46" t="s">
        <v>0</v>
      </c>
      <c r="D4682" s="46" t="s">
        <v>0</v>
      </c>
      <c r="E4682" s="46" t="s">
        <v>20407</v>
      </c>
      <c r="F4682" s="46" t="s">
        <v>23249</v>
      </c>
      <c r="G4682" s="46" t="s">
        <v>26037</v>
      </c>
      <c r="H4682" s="46" t="str">
        <f t="shared" si="73"/>
        <v>13277&gt;&gt;&gt;Main Campus&gt;&gt;&gt;Faisalabad&gt;&gt;&gt;institute of agricultural and recourse economics</v>
      </c>
    </row>
    <row r="4683" spans="1:8">
      <c r="A4683" s="46" t="s">
        <v>26007</v>
      </c>
      <c r="B4683" s="46" t="s">
        <v>656</v>
      </c>
      <c r="C4683" s="46" t="s">
        <v>0</v>
      </c>
      <c r="D4683" s="46" t="s">
        <v>0</v>
      </c>
      <c r="E4683" s="46" t="s">
        <v>20407</v>
      </c>
      <c r="F4683" s="46" t="s">
        <v>22135</v>
      </c>
      <c r="G4683" s="46" t="s">
        <v>26038</v>
      </c>
      <c r="H4683" s="46" t="str">
        <f t="shared" si="73"/>
        <v>1737&gt;&gt;&gt;Main Campus&gt;&gt;&gt;Faisalabad&gt;&gt;&gt;Institute of Agricultural and Resource Economics</v>
      </c>
    </row>
    <row r="4684" spans="1:8">
      <c r="A4684" s="46" t="s">
        <v>26007</v>
      </c>
      <c r="B4684" s="46" t="s">
        <v>656</v>
      </c>
      <c r="C4684" s="46" t="s">
        <v>0</v>
      </c>
      <c r="D4684" s="46" t="s">
        <v>0</v>
      </c>
      <c r="E4684" s="46" t="s">
        <v>20407</v>
      </c>
      <c r="F4684" s="46" t="s">
        <v>22179</v>
      </c>
      <c r="G4684" s="46" t="s">
        <v>26039</v>
      </c>
      <c r="H4684" s="46" t="str">
        <f t="shared" si="73"/>
        <v>1690&gt;&gt;&gt;Main Campus&gt;&gt;&gt;Faisalabad&gt;&gt;&gt;Institute of Agricultural Extension and Rural Development</v>
      </c>
    </row>
    <row r="4685" spans="1:8">
      <c r="A4685" s="46" t="s">
        <v>26007</v>
      </c>
      <c r="B4685" s="46" t="s">
        <v>656</v>
      </c>
      <c r="C4685" s="46" t="s">
        <v>0</v>
      </c>
      <c r="D4685" s="46" t="s">
        <v>0</v>
      </c>
      <c r="E4685" s="46" t="s">
        <v>20407</v>
      </c>
      <c r="F4685" s="46" t="s">
        <v>21696</v>
      </c>
      <c r="G4685" s="46" t="s">
        <v>26040</v>
      </c>
      <c r="H4685" s="46" t="str">
        <f t="shared" si="73"/>
        <v>39454&gt;&gt;&gt;Main Campus&gt;&gt;&gt;Faisalabad&gt;&gt;&gt;Institute of Animal and Dairy Sciences</v>
      </c>
    </row>
    <row r="4686" spans="1:8">
      <c r="A4686" s="46" t="s">
        <v>26007</v>
      </c>
      <c r="B4686" s="46" t="s">
        <v>656</v>
      </c>
      <c r="C4686" s="46" t="s">
        <v>0</v>
      </c>
      <c r="D4686" s="46" t="s">
        <v>0</v>
      </c>
      <c r="E4686" s="46" t="s">
        <v>20407</v>
      </c>
      <c r="F4686" s="46" t="s">
        <v>22137</v>
      </c>
      <c r="G4686" s="46" t="s">
        <v>26041</v>
      </c>
      <c r="H4686" s="46" t="str">
        <f t="shared" si="73"/>
        <v>1741&gt;&gt;&gt;Main Campus&gt;&gt;&gt;Faisalabad&gt;&gt;&gt;Institute of Animal Sciences</v>
      </c>
    </row>
    <row r="4687" spans="1:8">
      <c r="A4687" s="46" t="s">
        <v>26007</v>
      </c>
      <c r="B4687" s="46" t="s">
        <v>656</v>
      </c>
      <c r="C4687" s="46" t="s">
        <v>0</v>
      </c>
      <c r="D4687" s="46" t="s">
        <v>0</v>
      </c>
      <c r="E4687" s="46" t="s">
        <v>20407</v>
      </c>
      <c r="F4687" s="46" t="s">
        <v>20925</v>
      </c>
      <c r="G4687" s="46" t="s">
        <v>26042</v>
      </c>
      <c r="H4687" s="46" t="str">
        <f t="shared" si="73"/>
        <v>1689&gt;&gt;&gt;Main Campus&gt;&gt;&gt;Faisalabad&gt;&gt;&gt;Institute of Business Management Sciences</v>
      </c>
    </row>
    <row r="4688" spans="1:8">
      <c r="A4688" s="46" t="s">
        <v>26007</v>
      </c>
      <c r="B4688" s="46" t="s">
        <v>656</v>
      </c>
      <c r="C4688" s="46" t="s">
        <v>0</v>
      </c>
      <c r="D4688" s="46" t="s">
        <v>0</v>
      </c>
      <c r="E4688" s="46" t="s">
        <v>20407</v>
      </c>
      <c r="F4688" s="46" t="s">
        <v>20882</v>
      </c>
      <c r="G4688" s="46" t="s">
        <v>26043</v>
      </c>
      <c r="H4688" s="46" t="str">
        <f t="shared" si="73"/>
        <v>1742&gt;&gt;&gt;Main Campus&gt;&gt;&gt;Faisalabad&gt;&gt;&gt;Institute of Dairy Sciences</v>
      </c>
    </row>
    <row r="4689" spans="1:8">
      <c r="A4689" s="46" t="s">
        <v>26007</v>
      </c>
      <c r="B4689" s="46" t="s">
        <v>656</v>
      </c>
      <c r="C4689" s="46" t="s">
        <v>0</v>
      </c>
      <c r="D4689" s="46" t="s">
        <v>0</v>
      </c>
      <c r="E4689" s="46" t="s">
        <v>20407</v>
      </c>
      <c r="F4689" s="46" t="s">
        <v>22074</v>
      </c>
      <c r="G4689" s="46" t="s">
        <v>26044</v>
      </c>
      <c r="H4689" s="46" t="str">
        <f t="shared" si="73"/>
        <v>1739&gt;&gt;&gt;Main Campus&gt;&gt;&gt;Faisalabad&gt;&gt;&gt;Institute of Home Sciences</v>
      </c>
    </row>
    <row r="4690" spans="1:8">
      <c r="A4690" s="46" t="s">
        <v>26007</v>
      </c>
      <c r="B4690" s="46" t="s">
        <v>656</v>
      </c>
      <c r="C4690" s="46" t="s">
        <v>0</v>
      </c>
      <c r="D4690" s="46" t="s">
        <v>0</v>
      </c>
      <c r="E4690" s="46" t="s">
        <v>20407</v>
      </c>
      <c r="F4690" s="46" t="s">
        <v>20917</v>
      </c>
      <c r="G4690" s="46" t="s">
        <v>26045</v>
      </c>
      <c r="H4690" s="46" t="str">
        <f t="shared" si="73"/>
        <v>1743&gt;&gt;&gt;Main Campus&gt;&gt;&gt;Faisalabad&gt;&gt;&gt;Institute of Horticultural Sciences</v>
      </c>
    </row>
    <row r="4691" spans="1:8">
      <c r="A4691" s="46" t="s">
        <v>26007</v>
      </c>
      <c r="B4691" s="46" t="s">
        <v>656</v>
      </c>
      <c r="C4691" s="46" t="s">
        <v>0</v>
      </c>
      <c r="D4691" s="46" t="s">
        <v>0</v>
      </c>
      <c r="E4691" s="46" t="s">
        <v>20407</v>
      </c>
      <c r="F4691" s="46" t="s">
        <v>20896</v>
      </c>
      <c r="G4691" s="46" t="s">
        <v>30221</v>
      </c>
      <c r="H4691" s="46" t="str">
        <f t="shared" si="73"/>
        <v>1744&gt;&gt;&gt;Main Campus&gt;&gt;&gt;Faisalabad&gt;&gt;&gt;Institute of Microbiology</v>
      </c>
    </row>
    <row r="4692" spans="1:8">
      <c r="A4692" s="46" t="s">
        <v>26007</v>
      </c>
      <c r="B4692" s="46" t="s">
        <v>656</v>
      </c>
      <c r="C4692" s="46" t="s">
        <v>0</v>
      </c>
      <c r="D4692" s="46" t="s">
        <v>0</v>
      </c>
      <c r="E4692" s="46" t="s">
        <v>20407</v>
      </c>
      <c r="F4692" s="46" t="s">
        <v>23250</v>
      </c>
      <c r="G4692" s="46" t="s">
        <v>26046</v>
      </c>
      <c r="H4692" s="46" t="str">
        <f t="shared" si="73"/>
        <v>13286&gt;&gt;&gt;Main Campus&gt;&gt;&gt;Faisalabad&gt;&gt;&gt;Institute of Microbiology UAF</v>
      </c>
    </row>
    <row r="4693" spans="1:8">
      <c r="A4693" s="46" t="s">
        <v>26007</v>
      </c>
      <c r="B4693" s="46" t="s">
        <v>656</v>
      </c>
      <c r="C4693" s="46" t="s">
        <v>0</v>
      </c>
      <c r="D4693" s="46" t="s">
        <v>0</v>
      </c>
      <c r="E4693" s="46" t="s">
        <v>20407</v>
      </c>
      <c r="F4693" s="46" t="s">
        <v>22959</v>
      </c>
      <c r="G4693" s="46" t="s">
        <v>26047</v>
      </c>
      <c r="H4693" s="46" t="str">
        <f t="shared" si="73"/>
        <v>1740&gt;&gt;&gt;Main Campus&gt;&gt;&gt;Faisalabad&gt;&gt;&gt;Institute of Pharmacy, Pharmacology and Physiology</v>
      </c>
    </row>
    <row r="4694" spans="1:8">
      <c r="A4694" s="46" t="s">
        <v>26007</v>
      </c>
      <c r="B4694" s="46" t="s">
        <v>656</v>
      </c>
      <c r="C4694" s="46" t="s">
        <v>0</v>
      </c>
      <c r="D4694" s="46" t="s">
        <v>0</v>
      </c>
      <c r="E4694" s="46" t="s">
        <v>20407</v>
      </c>
      <c r="F4694" s="46" t="s">
        <v>22961</v>
      </c>
      <c r="G4694" s="46" t="s">
        <v>26048</v>
      </c>
      <c r="H4694" s="46" t="str">
        <f t="shared" si="73"/>
        <v>1746&gt;&gt;&gt;Main Campus&gt;&gt;&gt;Faisalabad&gt;&gt;&gt;Institute of Soil and Environmental Sciences</v>
      </c>
    </row>
    <row r="4695" spans="1:8">
      <c r="A4695" s="46" t="s">
        <v>26007</v>
      </c>
      <c r="B4695" s="46" t="s">
        <v>656</v>
      </c>
      <c r="C4695" s="46" t="s">
        <v>0</v>
      </c>
      <c r="D4695" s="46" t="s">
        <v>0</v>
      </c>
      <c r="E4695" s="46" t="s">
        <v>20407</v>
      </c>
      <c r="F4695" s="46" t="s">
        <v>22960</v>
      </c>
      <c r="G4695" s="46" t="s">
        <v>26049</v>
      </c>
      <c r="H4695" s="46" t="str">
        <f t="shared" si="73"/>
        <v>1386&gt;&gt;&gt;Main Campus&gt;&gt;&gt;Faisalabad&gt;&gt;&gt;Irrigation &amp; Drainage</v>
      </c>
    </row>
    <row r="4696" spans="1:8">
      <c r="A4696" s="46" t="s">
        <v>26007</v>
      </c>
      <c r="B4696" s="46" t="s">
        <v>656</v>
      </c>
      <c r="C4696" s="46" t="s">
        <v>0</v>
      </c>
      <c r="D4696" s="46" t="s">
        <v>0</v>
      </c>
      <c r="E4696" s="46" t="s">
        <v>20407</v>
      </c>
      <c r="F4696" s="46" t="s">
        <v>21686</v>
      </c>
      <c r="G4696" s="46" t="s">
        <v>26050</v>
      </c>
      <c r="H4696" s="46" t="str">
        <f t="shared" si="73"/>
        <v>10192&gt;&gt;&gt;Main Campus&gt;&gt;&gt;Faisalabad&gt;&gt;&gt;Marketing and Agribusiness</v>
      </c>
    </row>
    <row r="4697" spans="1:8">
      <c r="A4697" s="46" t="s">
        <v>26007</v>
      </c>
      <c r="B4697" s="46" t="s">
        <v>656</v>
      </c>
      <c r="C4697" s="46" t="s">
        <v>0</v>
      </c>
      <c r="D4697" s="46" t="s">
        <v>0</v>
      </c>
      <c r="E4697" s="46" t="s">
        <v>20407</v>
      </c>
      <c r="F4697" s="46" t="s">
        <v>21243</v>
      </c>
      <c r="G4697" s="46" t="s">
        <v>30222</v>
      </c>
      <c r="H4697" s="46" t="str">
        <f t="shared" si="73"/>
        <v>1382&gt;&gt;&gt;Main Campus&gt;&gt;&gt;Faisalabad&gt;&gt;&gt;Mathematics and Statistics</v>
      </c>
    </row>
    <row r="4698" spans="1:8">
      <c r="A4698" s="46" t="s">
        <v>26007</v>
      </c>
      <c r="B4698" s="46" t="s">
        <v>656</v>
      </c>
      <c r="C4698" s="46" t="s">
        <v>0</v>
      </c>
      <c r="D4698" s="46" t="s">
        <v>0</v>
      </c>
      <c r="E4698" s="46" t="s">
        <v>20407</v>
      </c>
      <c r="F4698" s="46" t="s">
        <v>22183</v>
      </c>
      <c r="G4698" s="46" t="s">
        <v>26051</v>
      </c>
      <c r="H4698" s="46" t="str">
        <f t="shared" si="73"/>
        <v>7734&gt;&gt;&gt;Main Campus&gt;&gt;&gt;Faisalabad&gt;&gt;&gt;National Institute of Food Science &amp; Technology</v>
      </c>
    </row>
    <row r="4699" spans="1:8">
      <c r="A4699" s="46" t="s">
        <v>26007</v>
      </c>
      <c r="B4699" s="46" t="s">
        <v>656</v>
      </c>
      <c r="C4699" s="46" t="s">
        <v>0</v>
      </c>
      <c r="D4699" s="46" t="s">
        <v>0</v>
      </c>
      <c r="E4699" s="46" t="s">
        <v>20407</v>
      </c>
      <c r="F4699" s="46" t="s">
        <v>22956</v>
      </c>
      <c r="G4699" s="46" t="s">
        <v>26052</v>
      </c>
      <c r="H4699" s="46" t="str">
        <f t="shared" si="73"/>
        <v>1738&gt;&gt;&gt;Main Campus&gt;&gt;&gt;Faisalabad&gt;&gt;&gt;National Institute of Food Science and Technology</v>
      </c>
    </row>
    <row r="4700" spans="1:8">
      <c r="A4700" s="46" t="s">
        <v>26007</v>
      </c>
      <c r="B4700" s="46" t="s">
        <v>656</v>
      </c>
      <c r="C4700" s="46" t="s">
        <v>0</v>
      </c>
      <c r="D4700" s="46" t="s">
        <v>0</v>
      </c>
      <c r="E4700" s="46" t="s">
        <v>20407</v>
      </c>
      <c r="F4700" s="46" t="s">
        <v>21663</v>
      </c>
      <c r="G4700" s="46" t="s">
        <v>30223</v>
      </c>
      <c r="H4700" s="46" t="str">
        <f t="shared" si="73"/>
        <v>1374&gt;&gt;&gt;Main Campus&gt;&gt;&gt;Faisalabad&gt;&gt;&gt;Parasitology</v>
      </c>
    </row>
    <row r="4701" spans="1:8">
      <c r="A4701" s="46" t="s">
        <v>26007</v>
      </c>
      <c r="B4701" s="46" t="s">
        <v>656</v>
      </c>
      <c r="C4701" s="46" t="s">
        <v>0</v>
      </c>
      <c r="D4701" s="46" t="s">
        <v>0</v>
      </c>
      <c r="E4701" s="46" t="s">
        <v>20407</v>
      </c>
      <c r="F4701" s="46" t="s">
        <v>21810</v>
      </c>
      <c r="G4701" s="46" t="s">
        <v>30224</v>
      </c>
      <c r="H4701" s="46" t="str">
        <f t="shared" si="73"/>
        <v>1371&gt;&gt;&gt;Main Campus&gt;&gt;&gt;Faisalabad&gt;&gt;&gt;Pathology</v>
      </c>
    </row>
    <row r="4702" spans="1:8">
      <c r="A4702" s="46" t="s">
        <v>26007</v>
      </c>
      <c r="B4702" s="46" t="s">
        <v>656</v>
      </c>
      <c r="C4702" s="46" t="s">
        <v>0</v>
      </c>
      <c r="D4702" s="46" t="s">
        <v>0</v>
      </c>
      <c r="E4702" s="46" t="s">
        <v>20407</v>
      </c>
      <c r="F4702" s="46" t="s">
        <v>20859</v>
      </c>
      <c r="G4702" s="46" t="s">
        <v>30225</v>
      </c>
      <c r="H4702" s="46" t="str">
        <f t="shared" si="73"/>
        <v>1381&gt;&gt;&gt;Main Campus&gt;&gt;&gt;Faisalabad&gt;&gt;&gt;Physics</v>
      </c>
    </row>
    <row r="4703" spans="1:8">
      <c r="A4703" s="46" t="s">
        <v>26007</v>
      </c>
      <c r="B4703" s="46" t="s">
        <v>656</v>
      </c>
      <c r="C4703" s="46" t="s">
        <v>0</v>
      </c>
      <c r="D4703" s="46" t="s">
        <v>0</v>
      </c>
      <c r="E4703" s="46" t="s">
        <v>20407</v>
      </c>
      <c r="F4703" s="46" t="s">
        <v>20928</v>
      </c>
      <c r="G4703" s="46" t="s">
        <v>26053</v>
      </c>
      <c r="H4703" s="46" t="str">
        <f t="shared" si="73"/>
        <v>1368&gt;&gt;&gt;Main Campus&gt;&gt;&gt;Faisalabad&gt;&gt;&gt;Plant Breeding &amp; Genetics</v>
      </c>
    </row>
    <row r="4704" spans="1:8">
      <c r="A4704" s="46" t="s">
        <v>26007</v>
      </c>
      <c r="B4704" s="46" t="s">
        <v>656</v>
      </c>
      <c r="C4704" s="46" t="s">
        <v>0</v>
      </c>
      <c r="D4704" s="46" t="s">
        <v>0</v>
      </c>
      <c r="E4704" s="46" t="s">
        <v>20407</v>
      </c>
      <c r="F4704" s="46" t="s">
        <v>27671</v>
      </c>
      <c r="G4704" s="46" t="s">
        <v>30226</v>
      </c>
      <c r="H4704" s="46" t="str">
        <f t="shared" si="73"/>
        <v>1367&gt;&gt;&gt;Main Campus&gt;&gt;&gt;Faisalabad&gt;&gt;&gt;Plant Pathology</v>
      </c>
    </row>
    <row r="4705" spans="1:8">
      <c r="A4705" s="46" t="s">
        <v>26007</v>
      </c>
      <c r="B4705" s="46" t="s">
        <v>656</v>
      </c>
      <c r="C4705" s="46" t="s">
        <v>0</v>
      </c>
      <c r="D4705" s="46" t="s">
        <v>0</v>
      </c>
      <c r="E4705" s="46" t="s">
        <v>20407</v>
      </c>
      <c r="F4705" s="46" t="s">
        <v>22958</v>
      </c>
      <c r="G4705" s="46" t="s">
        <v>26054</v>
      </c>
      <c r="H4705" s="46" t="str">
        <f t="shared" si="73"/>
        <v>1387&gt;&gt;&gt;Main Campus&gt;&gt;&gt;Faisalabad&gt;&gt;&gt;Structures &amp; Environmental Engineering</v>
      </c>
    </row>
    <row r="4706" spans="1:8">
      <c r="A4706" s="46" t="s">
        <v>26007</v>
      </c>
      <c r="B4706" s="46" t="s">
        <v>656</v>
      </c>
      <c r="C4706" s="46" t="s">
        <v>0</v>
      </c>
      <c r="D4706" s="46" t="s">
        <v>0</v>
      </c>
      <c r="E4706" s="46" t="s">
        <v>20407</v>
      </c>
      <c r="F4706" s="46" t="s">
        <v>21662</v>
      </c>
      <c r="G4706" s="46" t="s">
        <v>30227</v>
      </c>
      <c r="H4706" s="46" t="str">
        <f t="shared" si="73"/>
        <v>1373&gt;&gt;&gt;Main Campus&gt;&gt;&gt;Faisalabad&gt;&gt;&gt;Theriogenology</v>
      </c>
    </row>
    <row r="4707" spans="1:8">
      <c r="A4707" s="46" t="s">
        <v>26007</v>
      </c>
      <c r="B4707" s="46" t="s">
        <v>656</v>
      </c>
      <c r="C4707" s="46" t="s">
        <v>0</v>
      </c>
      <c r="D4707" s="46" t="s">
        <v>0</v>
      </c>
      <c r="E4707" s="46" t="s">
        <v>20407</v>
      </c>
      <c r="F4707" s="46" t="s">
        <v>20868</v>
      </c>
      <c r="G4707" s="46" t="s">
        <v>26055</v>
      </c>
      <c r="H4707" s="46" t="str">
        <f t="shared" si="73"/>
        <v>1788&gt;&gt;&gt;Main Campus&gt;&gt;&gt;Faisalabad&gt;&gt;&gt;UAF Community College</v>
      </c>
    </row>
    <row r="4708" spans="1:8">
      <c r="A4708" s="46" t="s">
        <v>26007</v>
      </c>
      <c r="B4708" s="46" t="s">
        <v>656</v>
      </c>
      <c r="C4708" s="46" t="s">
        <v>0</v>
      </c>
      <c r="D4708" s="46" t="s">
        <v>0</v>
      </c>
      <c r="E4708" s="46" t="s">
        <v>20407</v>
      </c>
      <c r="F4708" s="46" t="s">
        <v>22173</v>
      </c>
      <c r="G4708" s="46" t="s">
        <v>26056</v>
      </c>
      <c r="H4708" s="46" t="str">
        <f t="shared" si="73"/>
        <v>5573&gt;&gt;&gt;Main Campus&gt;&gt;&gt;Faisalabad&gt;&gt;&gt;Veterinary Anatomy</v>
      </c>
    </row>
    <row r="4709" spans="1:8">
      <c r="A4709" s="46" t="s">
        <v>26007</v>
      </c>
      <c r="B4709" s="46" t="s">
        <v>656</v>
      </c>
      <c r="C4709" s="46" t="s">
        <v>0</v>
      </c>
      <c r="D4709" s="46" t="s">
        <v>0</v>
      </c>
      <c r="E4709" s="46" t="s">
        <v>20407</v>
      </c>
      <c r="F4709" s="46" t="s">
        <v>22178</v>
      </c>
      <c r="G4709" s="46" t="s">
        <v>26057</v>
      </c>
      <c r="H4709" s="46" t="str">
        <f t="shared" si="73"/>
        <v>5574&gt;&gt;&gt;Main Campus&gt;&gt;&gt;Faisalabad&gt;&gt;&gt;Veterinary Clinical Medicine &amp; Surgery</v>
      </c>
    </row>
    <row r="4710" spans="1:8">
      <c r="A4710" s="46" t="s">
        <v>26007</v>
      </c>
      <c r="B4710" s="46" t="s">
        <v>656</v>
      </c>
      <c r="C4710" s="46" t="s">
        <v>0</v>
      </c>
      <c r="D4710" s="46" t="s">
        <v>0</v>
      </c>
      <c r="E4710" s="46" t="s">
        <v>20407</v>
      </c>
      <c r="F4710" s="46" t="s">
        <v>22182</v>
      </c>
      <c r="G4710" s="46" t="s">
        <v>26058</v>
      </c>
      <c r="H4710" s="46" t="str">
        <f t="shared" si="73"/>
        <v>5576&gt;&gt;&gt;Main Campus&gt;&gt;&gt;Faisalabad&gt;&gt;&gt;Veterinary Parasitology</v>
      </c>
    </row>
    <row r="4711" spans="1:8">
      <c r="A4711" s="46" t="s">
        <v>26007</v>
      </c>
      <c r="B4711" s="46" t="s">
        <v>656</v>
      </c>
      <c r="C4711" s="46" t="s">
        <v>0</v>
      </c>
      <c r="D4711" s="46" t="s">
        <v>0</v>
      </c>
      <c r="E4711" s="46" t="s">
        <v>20407</v>
      </c>
      <c r="F4711" s="46" t="s">
        <v>22185</v>
      </c>
      <c r="G4711" s="46" t="s">
        <v>26059</v>
      </c>
      <c r="H4711" s="46" t="str">
        <f t="shared" si="73"/>
        <v>5575&gt;&gt;&gt;Main Campus&gt;&gt;&gt;Faisalabad&gt;&gt;&gt;Veterinary Physiology &amp; Pharmacology</v>
      </c>
    </row>
    <row r="4712" spans="1:8">
      <c r="A4712" s="46" t="s">
        <v>26007</v>
      </c>
      <c r="B4712" s="46" t="s">
        <v>656</v>
      </c>
      <c r="C4712" s="46" t="s">
        <v>0</v>
      </c>
      <c r="D4712" s="46" t="s">
        <v>0</v>
      </c>
      <c r="E4712" s="46" t="s">
        <v>20407</v>
      </c>
      <c r="F4712" s="46" t="s">
        <v>21550</v>
      </c>
      <c r="G4712" s="46" t="s">
        <v>26060</v>
      </c>
      <c r="H4712" s="46" t="str">
        <f t="shared" si="73"/>
        <v>1661&gt;&gt;&gt;Main Campus&gt;&gt;&gt;Faisalabad&gt;&gt;&gt;Veterinary Science</v>
      </c>
    </row>
    <row r="4713" spans="1:8">
      <c r="A4713" s="46" t="s">
        <v>26007</v>
      </c>
      <c r="B4713" s="46" t="s">
        <v>656</v>
      </c>
      <c r="C4713" s="46" t="s">
        <v>0</v>
      </c>
      <c r="D4713" s="46" t="s">
        <v>0</v>
      </c>
      <c r="E4713" s="46" t="s">
        <v>20407</v>
      </c>
      <c r="F4713" s="46" t="s">
        <v>22778</v>
      </c>
      <c r="G4713" s="46" t="s">
        <v>26061</v>
      </c>
      <c r="H4713" s="46" t="str">
        <f t="shared" si="73"/>
        <v>13267&gt;&gt;&gt;Main Campus&gt;&gt;&gt;Faisalabad&gt;&gt;&gt;Veterinary Sciences</v>
      </c>
    </row>
    <row r="4714" spans="1:8">
      <c r="A4714" s="46" t="s">
        <v>26007</v>
      </c>
      <c r="B4714" s="46" t="s">
        <v>656</v>
      </c>
      <c r="C4714" s="46" t="s">
        <v>0</v>
      </c>
      <c r="D4714" s="46" t="s">
        <v>0</v>
      </c>
      <c r="E4714" s="46" t="s">
        <v>20407</v>
      </c>
      <c r="F4714" s="46" t="s">
        <v>22077</v>
      </c>
      <c r="G4714" s="46" t="s">
        <v>26062</v>
      </c>
      <c r="H4714" s="46" t="str">
        <f t="shared" si="73"/>
        <v>1383&gt;&gt;&gt;Main Campus&gt;&gt;&gt;Faisalabad&gt;&gt;&gt;Zoology, Wildlife and Fisheries</v>
      </c>
    </row>
    <row r="4715" spans="1:8">
      <c r="A4715" s="46" t="s">
        <v>26007</v>
      </c>
      <c r="B4715" s="46" t="s">
        <v>656</v>
      </c>
      <c r="C4715" s="46" t="s">
        <v>20188</v>
      </c>
      <c r="D4715" s="46" t="s">
        <v>30228</v>
      </c>
      <c r="E4715" s="46" t="s">
        <v>20482</v>
      </c>
      <c r="F4715" s="46" t="s">
        <v>20680</v>
      </c>
      <c r="G4715" s="46" t="s">
        <v>30229</v>
      </c>
      <c r="H4715" s="46" t="str">
        <f t="shared" si="73"/>
        <v>9602&gt;&gt;&gt;Sub Campus&gt;&gt;&gt;Toba Tek Singh&gt;&gt;&gt;Department of Computer Science</v>
      </c>
    </row>
    <row r="4716" spans="1:8">
      <c r="A4716" s="46" t="s">
        <v>26007</v>
      </c>
      <c r="B4716" s="46" t="s">
        <v>656</v>
      </c>
      <c r="C4716" s="46" t="s">
        <v>20188</v>
      </c>
      <c r="D4716" s="46" t="s">
        <v>30228</v>
      </c>
      <c r="E4716" s="46" t="s">
        <v>20482</v>
      </c>
      <c r="F4716" s="46" t="s">
        <v>22076</v>
      </c>
      <c r="G4716" s="46" t="s">
        <v>30230</v>
      </c>
      <c r="H4716" s="46" t="str">
        <f t="shared" si="73"/>
        <v>9686&gt;&gt;&gt;Sub Campus&gt;&gt;&gt;Toba Tek Singh&gt;&gt;&gt;Institute of Agricultural Extension &amp; Rural Development</v>
      </c>
    </row>
    <row r="4717" spans="1:8">
      <c r="A4717" s="46" t="s">
        <v>26007</v>
      </c>
      <c r="B4717" s="46" t="s">
        <v>656</v>
      </c>
      <c r="C4717" s="46" t="s">
        <v>20188</v>
      </c>
      <c r="D4717" s="46" t="s">
        <v>30228</v>
      </c>
      <c r="E4717" s="46" t="s">
        <v>20482</v>
      </c>
      <c r="F4717" s="46" t="s">
        <v>20925</v>
      </c>
      <c r="G4717" s="46" t="s">
        <v>30231</v>
      </c>
      <c r="H4717" s="46" t="str">
        <f t="shared" si="73"/>
        <v>9687&gt;&gt;&gt;Sub Campus&gt;&gt;&gt;Toba Tek Singh&gt;&gt;&gt;Institute of Business Management Sciences</v>
      </c>
    </row>
    <row r="4718" spans="1:8">
      <c r="A4718" s="46" t="s">
        <v>26007</v>
      </c>
      <c r="B4718" s="46" t="s">
        <v>656</v>
      </c>
      <c r="C4718" s="46" t="s">
        <v>20188</v>
      </c>
      <c r="D4718" s="46" t="s">
        <v>30228</v>
      </c>
      <c r="E4718" s="46" t="s">
        <v>20482</v>
      </c>
      <c r="F4718" s="46" t="s">
        <v>22074</v>
      </c>
      <c r="G4718" s="46" t="s">
        <v>30232</v>
      </c>
      <c r="H4718" s="46" t="str">
        <f t="shared" si="73"/>
        <v>9601&gt;&gt;&gt;Sub Campus&gt;&gt;&gt;Toba Tek Singh&gt;&gt;&gt;Institute of Home Sciences</v>
      </c>
    </row>
    <row r="4719" spans="1:8">
      <c r="A4719" s="46" t="s">
        <v>26007</v>
      </c>
      <c r="B4719" s="46" t="s">
        <v>656</v>
      </c>
      <c r="C4719" s="46" t="s">
        <v>20188</v>
      </c>
      <c r="D4719" s="46" t="s">
        <v>30228</v>
      </c>
      <c r="E4719" s="46" t="s">
        <v>20482</v>
      </c>
      <c r="F4719" s="46" t="s">
        <v>22011</v>
      </c>
      <c r="G4719" s="46" t="s">
        <v>30233</v>
      </c>
      <c r="H4719" s="46" t="str">
        <f t="shared" si="73"/>
        <v>9600&gt;&gt;&gt;Sub Campus&gt;&gt;&gt;Toba Tek Singh&gt;&gt;&gt;Poultry Science</v>
      </c>
    </row>
    <row r="4720" spans="1:8">
      <c r="A4720" s="46" t="s">
        <v>26007</v>
      </c>
      <c r="B4720" s="46" t="s">
        <v>656</v>
      </c>
      <c r="C4720" s="46" t="s">
        <v>20188</v>
      </c>
      <c r="D4720" s="46" t="s">
        <v>30228</v>
      </c>
      <c r="E4720" s="46" t="s">
        <v>20482</v>
      </c>
      <c r="F4720" s="46" t="s">
        <v>22077</v>
      </c>
      <c r="G4720" s="46" t="s">
        <v>30234</v>
      </c>
      <c r="H4720" s="46" t="str">
        <f t="shared" si="73"/>
        <v>9685&gt;&gt;&gt;Sub Campus&gt;&gt;&gt;Toba Tek Singh&gt;&gt;&gt;Zoology, Wildlife and Fisheries</v>
      </c>
    </row>
    <row r="4721" spans="1:8">
      <c r="A4721" s="46" t="s">
        <v>26063</v>
      </c>
      <c r="B4721" s="46" t="s">
        <v>20660</v>
      </c>
      <c r="C4721" s="46" t="s">
        <v>0</v>
      </c>
      <c r="D4721" s="46" t="s">
        <v>20659</v>
      </c>
      <c r="E4721" s="46" t="s">
        <v>20462</v>
      </c>
      <c r="F4721" s="46" t="s">
        <v>20933</v>
      </c>
      <c r="G4721" s="46" t="s">
        <v>30235</v>
      </c>
      <c r="H4721" s="46" t="str">
        <f t="shared" si="73"/>
        <v>1827&gt;&gt;&gt;Main Campus&gt;&gt;&gt;Rawalpindi&gt;&gt;&gt;Agriculture</v>
      </c>
    </row>
    <row r="4722" spans="1:8">
      <c r="A4722" s="46" t="s">
        <v>26063</v>
      </c>
      <c r="B4722" s="46" t="s">
        <v>20660</v>
      </c>
      <c r="C4722" s="46" t="s">
        <v>0</v>
      </c>
      <c r="D4722" s="46" t="s">
        <v>20659</v>
      </c>
      <c r="E4722" s="46" t="s">
        <v>20462</v>
      </c>
      <c r="F4722" s="46" t="s">
        <v>21278</v>
      </c>
      <c r="G4722" s="46" t="s">
        <v>26064</v>
      </c>
      <c r="H4722" s="46" t="str">
        <f t="shared" si="73"/>
        <v>40176&gt;&gt;&gt;Main Campus&gt;&gt;&gt;Rawalpindi&gt;&gt;&gt;Agriculture Extension</v>
      </c>
    </row>
    <row r="4723" spans="1:8">
      <c r="A4723" s="46" t="s">
        <v>26063</v>
      </c>
      <c r="B4723" s="46" t="s">
        <v>20660</v>
      </c>
      <c r="C4723" s="46" t="s">
        <v>0</v>
      </c>
      <c r="D4723" s="46" t="s">
        <v>20659</v>
      </c>
      <c r="E4723" s="46" t="s">
        <v>20462</v>
      </c>
      <c r="F4723" s="46" t="s">
        <v>21242</v>
      </c>
      <c r="G4723" s="46" t="s">
        <v>30236</v>
      </c>
      <c r="H4723" s="46" t="str">
        <f t="shared" si="73"/>
        <v>1829&gt;&gt;&gt;Main Campus&gt;&gt;&gt;Rawalpindi&gt;&gt;&gt;Agronomy</v>
      </c>
    </row>
    <row r="4724" spans="1:8">
      <c r="A4724" s="46" t="s">
        <v>26063</v>
      </c>
      <c r="B4724" s="46" t="s">
        <v>20660</v>
      </c>
      <c r="C4724" s="46" t="s">
        <v>0</v>
      </c>
      <c r="D4724" s="46" t="s">
        <v>20659</v>
      </c>
      <c r="E4724" s="46" t="s">
        <v>20462</v>
      </c>
      <c r="F4724" s="46" t="s">
        <v>21279</v>
      </c>
      <c r="G4724" s="46" t="s">
        <v>30237</v>
      </c>
      <c r="H4724" s="46" t="str">
        <f t="shared" si="73"/>
        <v>7877&gt;&gt;&gt;Main Campus&gt;&gt;&gt;Rawalpindi&gt;&gt;&gt;Anthropology</v>
      </c>
    </row>
    <row r="4725" spans="1:8">
      <c r="A4725" s="46" t="s">
        <v>26063</v>
      </c>
      <c r="B4725" s="46" t="s">
        <v>20660</v>
      </c>
      <c r="C4725" s="46" t="s">
        <v>0</v>
      </c>
      <c r="D4725" s="46" t="s">
        <v>20659</v>
      </c>
      <c r="E4725" s="46" t="s">
        <v>20462</v>
      </c>
      <c r="F4725" s="46" t="s">
        <v>20879</v>
      </c>
      <c r="G4725" s="46" t="s">
        <v>30238</v>
      </c>
      <c r="H4725" s="46" t="str">
        <f t="shared" si="73"/>
        <v>4877&gt;&gt;&gt;Main Campus&gt;&gt;&gt;Rawalpindi&gt;&gt;&gt;BioChemistry</v>
      </c>
    </row>
    <row r="4726" spans="1:8">
      <c r="A4726" s="46" t="s">
        <v>26063</v>
      </c>
      <c r="B4726" s="46" t="s">
        <v>20660</v>
      </c>
      <c r="C4726" s="46" t="s">
        <v>0</v>
      </c>
      <c r="D4726" s="46" t="s">
        <v>20659</v>
      </c>
      <c r="E4726" s="46" t="s">
        <v>20462</v>
      </c>
      <c r="F4726" s="46" t="s">
        <v>21277</v>
      </c>
      <c r="G4726" s="46" t="s">
        <v>30239</v>
      </c>
      <c r="H4726" s="46" t="str">
        <f t="shared" si="73"/>
        <v>15160&gt;&gt;&gt;Main Campus&gt;&gt;&gt;Rawalpindi&gt;&gt;&gt;Biological Sciences</v>
      </c>
    </row>
    <row r="4727" spans="1:8">
      <c r="A4727" s="46" t="s">
        <v>26063</v>
      </c>
      <c r="B4727" s="46" t="s">
        <v>20660</v>
      </c>
      <c r="C4727" s="46" t="s">
        <v>0</v>
      </c>
      <c r="D4727" s="46" t="s">
        <v>20659</v>
      </c>
      <c r="E4727" s="46" t="s">
        <v>20462</v>
      </c>
      <c r="F4727" s="46" t="s">
        <v>20893</v>
      </c>
      <c r="G4727" s="46" t="s">
        <v>30240</v>
      </c>
      <c r="H4727" s="46" t="str">
        <f t="shared" si="73"/>
        <v>4898&gt;&gt;&gt;Main Campus&gt;&gt;&gt;Rawalpindi&gt;&gt;&gt;Botany</v>
      </c>
    </row>
    <row r="4728" spans="1:8">
      <c r="A4728" s="46" t="s">
        <v>26063</v>
      </c>
      <c r="B4728" s="46" t="s">
        <v>20660</v>
      </c>
      <c r="C4728" s="46" t="s">
        <v>0</v>
      </c>
      <c r="D4728" s="46" t="s">
        <v>20659</v>
      </c>
      <c r="E4728" s="46" t="s">
        <v>20462</v>
      </c>
      <c r="F4728" s="46" t="s">
        <v>21841</v>
      </c>
      <c r="G4728" s="46" t="s">
        <v>26065</v>
      </c>
      <c r="H4728" s="46" t="str">
        <f t="shared" si="73"/>
        <v>3531&gt;&gt;&gt;Main Campus&gt;&gt;&gt;Rawalpindi&gt;&gt;&gt;Centre for Information Technology</v>
      </c>
    </row>
    <row r="4729" spans="1:8">
      <c r="A4729" s="46" t="s">
        <v>26063</v>
      </c>
      <c r="B4729" s="46" t="s">
        <v>20660</v>
      </c>
      <c r="C4729" s="46" t="s">
        <v>0</v>
      </c>
      <c r="D4729" s="46" t="s">
        <v>20659</v>
      </c>
      <c r="E4729" s="46" t="s">
        <v>20462</v>
      </c>
      <c r="F4729" s="46" t="s">
        <v>21752</v>
      </c>
      <c r="G4729" s="46" t="s">
        <v>26066</v>
      </c>
      <c r="H4729" s="46" t="str">
        <f t="shared" si="73"/>
        <v>2231&gt;&gt;&gt;Main Campus&gt;&gt;&gt;Rawalpindi&gt;&gt;&gt;Clinical Studies</v>
      </c>
    </row>
    <row r="4730" spans="1:8">
      <c r="A4730" s="46" t="s">
        <v>26063</v>
      </c>
      <c r="B4730" s="46" t="s">
        <v>20660</v>
      </c>
      <c r="C4730" s="46" t="s">
        <v>0</v>
      </c>
      <c r="D4730" s="46" t="s">
        <v>20659</v>
      </c>
      <c r="E4730" s="46" t="s">
        <v>20462</v>
      </c>
      <c r="F4730" s="46" t="s">
        <v>20658</v>
      </c>
      <c r="G4730" s="46" t="s">
        <v>26067</v>
      </c>
      <c r="H4730" s="46" t="str">
        <f t="shared" si="73"/>
        <v>39803&gt;&gt;&gt;Main Campus&gt;&gt;&gt;Rawalpindi&gt;&gt;&gt;Department of Agricultural Extension</v>
      </c>
    </row>
    <row r="4731" spans="1:8">
      <c r="A4731" s="46" t="s">
        <v>26063</v>
      </c>
      <c r="B4731" s="46" t="s">
        <v>20660</v>
      </c>
      <c r="C4731" s="46" t="s">
        <v>0</v>
      </c>
      <c r="D4731" s="46" t="s">
        <v>20659</v>
      </c>
      <c r="E4731" s="46" t="s">
        <v>20462</v>
      </c>
      <c r="F4731" s="46" t="s">
        <v>27173</v>
      </c>
      <c r="G4731" s="46" t="s">
        <v>30241</v>
      </c>
      <c r="H4731" s="46" t="str">
        <f t="shared" si="73"/>
        <v>39804&gt;&gt;&gt;Main Campus&gt;&gt;&gt;Rawalpindi&gt;&gt;&gt;Department of Chemistry</v>
      </c>
    </row>
    <row r="4732" spans="1:8">
      <c r="A4732" s="46" t="s">
        <v>26063</v>
      </c>
      <c r="B4732" s="46" t="s">
        <v>20660</v>
      </c>
      <c r="C4732" s="46" t="s">
        <v>0</v>
      </c>
      <c r="D4732" s="46" t="s">
        <v>20659</v>
      </c>
      <c r="E4732" s="46" t="s">
        <v>20462</v>
      </c>
      <c r="F4732" s="46" t="s">
        <v>20607</v>
      </c>
      <c r="G4732" s="46" t="s">
        <v>30242</v>
      </c>
      <c r="H4732" s="46" t="str">
        <f t="shared" si="73"/>
        <v>3091&gt;&gt;&gt;Main Campus&gt;&gt;&gt;Rawalpindi&gt;&gt;&gt;Department of Education</v>
      </c>
    </row>
    <row r="4733" spans="1:8">
      <c r="A4733" s="46" t="s">
        <v>26063</v>
      </c>
      <c r="B4733" s="46" t="s">
        <v>20660</v>
      </c>
      <c r="C4733" s="46" t="s">
        <v>0</v>
      </c>
      <c r="D4733" s="46" t="s">
        <v>20659</v>
      </c>
      <c r="E4733" s="46" t="s">
        <v>20462</v>
      </c>
      <c r="F4733" s="46" t="s">
        <v>20744</v>
      </c>
      <c r="G4733" s="46" t="s">
        <v>26068</v>
      </c>
      <c r="H4733" s="46" t="str">
        <f t="shared" si="73"/>
        <v>5605&gt;&gt;&gt;Main Campus&gt;&gt;&gt;Rawalpindi&gt;&gt;&gt;Department of Geo Informatics</v>
      </c>
    </row>
    <row r="4734" spans="1:8">
      <c r="A4734" s="46" t="s">
        <v>26063</v>
      </c>
      <c r="B4734" s="46" t="s">
        <v>20660</v>
      </c>
      <c r="C4734" s="46" t="s">
        <v>0</v>
      </c>
      <c r="D4734" s="46" t="s">
        <v>20659</v>
      </c>
      <c r="E4734" s="46" t="s">
        <v>20462</v>
      </c>
      <c r="F4734" s="46" t="s">
        <v>27177</v>
      </c>
      <c r="G4734" s="46" t="s">
        <v>30243</v>
      </c>
      <c r="H4734" s="46" t="str">
        <f t="shared" si="73"/>
        <v>39805&gt;&gt;&gt;Main Campus&gt;&gt;&gt;Rawalpindi&gt;&gt;&gt;Department of Physics</v>
      </c>
    </row>
    <row r="4735" spans="1:8">
      <c r="A4735" s="46" t="s">
        <v>26063</v>
      </c>
      <c r="B4735" s="46" t="s">
        <v>20660</v>
      </c>
      <c r="C4735" s="46" t="s">
        <v>0</v>
      </c>
      <c r="D4735" s="46" t="s">
        <v>20659</v>
      </c>
      <c r="E4735" s="46" t="s">
        <v>20462</v>
      </c>
      <c r="F4735" s="46" t="s">
        <v>21291</v>
      </c>
      <c r="G4735" s="46" t="s">
        <v>26069</v>
      </c>
      <c r="H4735" s="46" t="str">
        <f t="shared" si="73"/>
        <v>3088&gt;&gt;&gt;Main Campus&gt;&gt;&gt;Rawalpindi&gt;&gt;&gt;Division of Continuing Education, Home Economics and Women Development</v>
      </c>
    </row>
    <row r="4736" spans="1:8">
      <c r="A4736" s="46" t="s">
        <v>26063</v>
      </c>
      <c r="B4736" s="46" t="s">
        <v>20660</v>
      </c>
      <c r="C4736" s="46" t="s">
        <v>0</v>
      </c>
      <c r="D4736" s="46" t="s">
        <v>20659</v>
      </c>
      <c r="E4736" s="46" t="s">
        <v>20462</v>
      </c>
      <c r="F4736" s="46" t="s">
        <v>22152</v>
      </c>
      <c r="G4736" s="46" t="s">
        <v>26070</v>
      </c>
      <c r="H4736" s="46" t="str">
        <f t="shared" si="73"/>
        <v>5419&gt;&gt;&gt;Main Campus&gt;&gt;&gt;Rawalpindi&gt;&gt;&gt;Economics and Agricultural Economics</v>
      </c>
    </row>
    <row r="4737" spans="1:8">
      <c r="A4737" s="46" t="s">
        <v>26063</v>
      </c>
      <c r="B4737" s="46" t="s">
        <v>20660</v>
      </c>
      <c r="C4737" s="46" t="s">
        <v>0</v>
      </c>
      <c r="D4737" s="46" t="s">
        <v>20659</v>
      </c>
      <c r="E4737" s="46" t="s">
        <v>20462</v>
      </c>
      <c r="F4737" s="46" t="s">
        <v>21042</v>
      </c>
      <c r="G4737" s="46" t="s">
        <v>30244</v>
      </c>
      <c r="H4737" s="46" t="str">
        <f t="shared" si="73"/>
        <v>7860&gt;&gt;&gt;Main Campus&gt;&gt;&gt;Rawalpindi&gt;&gt;&gt;Entomology</v>
      </c>
    </row>
    <row r="4738" spans="1:8">
      <c r="A4738" s="46" t="s">
        <v>26063</v>
      </c>
      <c r="B4738" s="46" t="s">
        <v>20660</v>
      </c>
      <c r="C4738" s="46" t="s">
        <v>0</v>
      </c>
      <c r="D4738" s="46" t="s">
        <v>20659</v>
      </c>
      <c r="E4738" s="46" t="s">
        <v>20462</v>
      </c>
      <c r="F4738" s="46" t="s">
        <v>20783</v>
      </c>
      <c r="G4738" s="46" t="s">
        <v>30245</v>
      </c>
      <c r="H4738" s="46" t="str">
        <f t="shared" ref="H4738:H4801" si="74">CONCATENATE(G4738, "&gt;&gt;&gt;", C4738, "&gt;&gt;&gt;", E4738, "&gt;&gt;&gt;", F4738)</f>
        <v>3108&gt;&gt;&gt;Main Campus&gt;&gt;&gt;Rawalpindi&gt;&gt;&gt;Environmental Sciences</v>
      </c>
    </row>
    <row r="4739" spans="1:8">
      <c r="A4739" s="46" t="s">
        <v>26063</v>
      </c>
      <c r="B4739" s="46" t="s">
        <v>20660</v>
      </c>
      <c r="C4739" s="46" t="s">
        <v>0</v>
      </c>
      <c r="D4739" s="46" t="s">
        <v>20659</v>
      </c>
      <c r="E4739" s="46" t="s">
        <v>20462</v>
      </c>
      <c r="F4739" s="46" t="s">
        <v>22153</v>
      </c>
      <c r="G4739" s="46" t="s">
        <v>26071</v>
      </c>
      <c r="H4739" s="46" t="str">
        <f t="shared" si="74"/>
        <v>6571&gt;&gt;&gt;Main Campus&gt;&gt;&gt;Rawalpindi&gt;&gt;&gt;Faculty of Agricultural Engineering and Technology</v>
      </c>
    </row>
    <row r="4740" spans="1:8">
      <c r="A4740" s="46" t="s">
        <v>26063</v>
      </c>
      <c r="B4740" s="46" t="s">
        <v>20660</v>
      </c>
      <c r="C4740" s="46" t="s">
        <v>0</v>
      </c>
      <c r="D4740" s="46" t="s">
        <v>20659</v>
      </c>
      <c r="E4740" s="46" t="s">
        <v>20462</v>
      </c>
      <c r="F4740" s="46" t="s">
        <v>21175</v>
      </c>
      <c r="G4740" s="46" t="s">
        <v>26072</v>
      </c>
      <c r="H4740" s="46" t="str">
        <f t="shared" si="74"/>
        <v>2230&gt;&gt;&gt;Main Campus&gt;&gt;&gt;Rawalpindi&gt;&gt;&gt;Faculty of Veterinary and Animal Sciences</v>
      </c>
    </row>
    <row r="4741" spans="1:8">
      <c r="A4741" s="46" t="s">
        <v>26063</v>
      </c>
      <c r="B4741" s="46" t="s">
        <v>20660</v>
      </c>
      <c r="C4741" s="46" t="s">
        <v>0</v>
      </c>
      <c r="D4741" s="46" t="s">
        <v>20659</v>
      </c>
      <c r="E4741" s="46" t="s">
        <v>20462</v>
      </c>
      <c r="F4741" s="46" t="s">
        <v>20971</v>
      </c>
      <c r="G4741" s="46" t="s">
        <v>30246</v>
      </c>
      <c r="H4741" s="46" t="str">
        <f t="shared" si="74"/>
        <v>7680&gt;&gt;&gt;Main Campus&gt;&gt;&gt;Rawalpindi&gt;&gt;&gt;Food Technology</v>
      </c>
    </row>
    <row r="4742" spans="1:8">
      <c r="A4742" s="46" t="s">
        <v>26063</v>
      </c>
      <c r="B4742" s="46" t="s">
        <v>20660</v>
      </c>
      <c r="C4742" s="46" t="s">
        <v>0</v>
      </c>
      <c r="D4742" s="46" t="s">
        <v>20659</v>
      </c>
      <c r="E4742" s="46" t="s">
        <v>20462</v>
      </c>
      <c r="F4742" s="46" t="s">
        <v>23125</v>
      </c>
      <c r="G4742" s="46" t="s">
        <v>26073</v>
      </c>
      <c r="H4742" s="46" t="str">
        <f t="shared" si="74"/>
        <v>4254&gt;&gt;&gt;Main Campus&gt;&gt;&gt;Rawalpindi&gt;&gt;&gt;Forestry, Wildlife and Range Management</v>
      </c>
    </row>
    <row r="4743" spans="1:8">
      <c r="A4743" s="46" t="s">
        <v>26063</v>
      </c>
      <c r="B4743" s="46" t="s">
        <v>20660</v>
      </c>
      <c r="C4743" s="46" t="s">
        <v>0</v>
      </c>
      <c r="D4743" s="46" t="s">
        <v>20659</v>
      </c>
      <c r="E4743" s="46" t="s">
        <v>20462</v>
      </c>
      <c r="F4743" s="46" t="s">
        <v>27151</v>
      </c>
      <c r="G4743" s="46" t="s">
        <v>30247</v>
      </c>
      <c r="H4743" s="46" t="str">
        <f t="shared" si="74"/>
        <v>10225&gt;&gt;&gt;Main Campus&gt;&gt;&gt;Rawalpindi&gt;&gt;&gt;Horticulture</v>
      </c>
    </row>
    <row r="4744" spans="1:8">
      <c r="A4744" s="46" t="s">
        <v>26063</v>
      </c>
      <c r="B4744" s="46" t="s">
        <v>20660</v>
      </c>
      <c r="C4744" s="46" t="s">
        <v>0</v>
      </c>
      <c r="D4744" s="46" t="s">
        <v>20659</v>
      </c>
      <c r="E4744" s="46" t="s">
        <v>20462</v>
      </c>
      <c r="F4744" s="46" t="s">
        <v>21289</v>
      </c>
      <c r="G4744" s="46" t="s">
        <v>26074</v>
      </c>
      <c r="H4744" s="46" t="str">
        <f t="shared" si="74"/>
        <v>15167&gt;&gt;&gt;Main Campus&gt;&gt;&gt;Rawalpindi&gt;&gt;&gt;Institute of Food and Nutritional Sciences</v>
      </c>
    </row>
    <row r="4745" spans="1:8">
      <c r="A4745" s="46" t="s">
        <v>26063</v>
      </c>
      <c r="B4745" s="46" t="s">
        <v>20660</v>
      </c>
      <c r="C4745" s="46" t="s">
        <v>0</v>
      </c>
      <c r="D4745" s="46" t="s">
        <v>20659</v>
      </c>
      <c r="E4745" s="46" t="s">
        <v>20462</v>
      </c>
      <c r="F4745" s="46" t="s">
        <v>21282</v>
      </c>
      <c r="G4745" s="46" t="s">
        <v>26075</v>
      </c>
      <c r="H4745" s="46" t="str">
        <f t="shared" si="74"/>
        <v>5606&gt;&gt;&gt;Main Campus&gt;&gt;&gt;Rawalpindi&gt;&gt;&gt;Institute of Geo Information and Earth Observation</v>
      </c>
    </row>
    <row r="4746" spans="1:8">
      <c r="A4746" s="46" t="s">
        <v>26063</v>
      </c>
      <c r="B4746" s="46" t="s">
        <v>20660</v>
      </c>
      <c r="C4746" s="46" t="s">
        <v>0</v>
      </c>
      <c r="D4746" s="46" t="s">
        <v>20659</v>
      </c>
      <c r="E4746" s="46" t="s">
        <v>20462</v>
      </c>
      <c r="F4746" s="46" t="s">
        <v>21766</v>
      </c>
      <c r="G4746" s="46" t="s">
        <v>26076</v>
      </c>
      <c r="H4746" s="46" t="str">
        <f t="shared" si="74"/>
        <v>2233&gt;&gt;&gt;Main Campus&gt;&gt;&gt;Rawalpindi&gt;&gt;&gt;Livestock Production &amp; Management</v>
      </c>
    </row>
    <row r="4747" spans="1:8">
      <c r="A4747" s="46" t="s">
        <v>26063</v>
      </c>
      <c r="B4747" s="46" t="s">
        <v>20660</v>
      </c>
      <c r="C4747" s="46" t="s">
        <v>0</v>
      </c>
      <c r="D4747" s="46" t="s">
        <v>20659</v>
      </c>
      <c r="E4747" s="46" t="s">
        <v>20462</v>
      </c>
      <c r="F4747" s="46" t="s">
        <v>21243</v>
      </c>
      <c r="G4747" s="46" t="s">
        <v>26077</v>
      </c>
      <c r="H4747" s="46" t="str">
        <f t="shared" si="74"/>
        <v>5356&gt;&gt;&gt;Main Campus&gt;&gt;&gt;Rawalpindi&gt;&gt;&gt;Mathematics and Statistics</v>
      </c>
    </row>
    <row r="4748" spans="1:8">
      <c r="A4748" s="46" t="s">
        <v>26063</v>
      </c>
      <c r="B4748" s="46" t="s">
        <v>20660</v>
      </c>
      <c r="C4748" s="46" t="s">
        <v>0</v>
      </c>
      <c r="D4748" s="46" t="s">
        <v>20659</v>
      </c>
      <c r="E4748" s="46" t="s">
        <v>20462</v>
      </c>
      <c r="F4748" s="46" t="s">
        <v>21215</v>
      </c>
      <c r="G4748" s="46" t="s">
        <v>26078</v>
      </c>
      <c r="H4748" s="46" t="str">
        <f t="shared" si="74"/>
        <v>2234&gt;&gt;&gt;Main Campus&gt;&gt;&gt;Rawalpindi&gt;&gt;&gt;Pathobiology</v>
      </c>
    </row>
    <row r="4749" spans="1:8">
      <c r="A4749" s="46" t="s">
        <v>26063</v>
      </c>
      <c r="B4749" s="46" t="s">
        <v>20660</v>
      </c>
      <c r="C4749" s="46" t="s">
        <v>0</v>
      </c>
      <c r="D4749" s="46" t="s">
        <v>20659</v>
      </c>
      <c r="E4749" s="46" t="s">
        <v>20462</v>
      </c>
      <c r="F4749" s="46" t="s">
        <v>21072</v>
      </c>
      <c r="G4749" s="46" t="s">
        <v>30248</v>
      </c>
      <c r="H4749" s="46" t="str">
        <f t="shared" si="74"/>
        <v>1830&gt;&gt;&gt;Main Campus&gt;&gt;&gt;Rawalpindi&gt;&gt;&gt;Plant Breeding and Genetics</v>
      </c>
    </row>
    <row r="4750" spans="1:8">
      <c r="A4750" s="46" t="s">
        <v>26063</v>
      </c>
      <c r="B4750" s="46" t="s">
        <v>20660</v>
      </c>
      <c r="C4750" s="46" t="s">
        <v>0</v>
      </c>
      <c r="D4750" s="46" t="s">
        <v>20659</v>
      </c>
      <c r="E4750" s="46" t="s">
        <v>20462</v>
      </c>
      <c r="F4750" s="46" t="s">
        <v>27671</v>
      </c>
      <c r="G4750" s="46" t="s">
        <v>30249</v>
      </c>
      <c r="H4750" s="46" t="str">
        <f t="shared" si="74"/>
        <v>7856&gt;&gt;&gt;Main Campus&gt;&gt;&gt;Rawalpindi&gt;&gt;&gt;Plant Pathology</v>
      </c>
    </row>
    <row r="4751" spans="1:8">
      <c r="A4751" s="46" t="s">
        <v>26063</v>
      </c>
      <c r="B4751" s="46" t="s">
        <v>20660</v>
      </c>
      <c r="C4751" s="46" t="s">
        <v>0</v>
      </c>
      <c r="D4751" s="46" t="s">
        <v>20659</v>
      </c>
      <c r="E4751" s="46" t="s">
        <v>20462</v>
      </c>
      <c r="F4751" s="46" t="s">
        <v>22011</v>
      </c>
      <c r="G4751" s="46" t="s">
        <v>30250</v>
      </c>
      <c r="H4751" s="46" t="str">
        <f t="shared" si="74"/>
        <v>2232&gt;&gt;&gt;Main Campus&gt;&gt;&gt;Rawalpindi&gt;&gt;&gt;Poultry Science</v>
      </c>
    </row>
    <row r="4752" spans="1:8">
      <c r="A4752" s="46" t="s">
        <v>26063</v>
      </c>
      <c r="B4752" s="46" t="s">
        <v>20660</v>
      </c>
      <c r="C4752" s="46" t="s">
        <v>0</v>
      </c>
      <c r="D4752" s="46" t="s">
        <v>20659</v>
      </c>
      <c r="E4752" s="46" t="s">
        <v>20462</v>
      </c>
      <c r="F4752" s="46" t="s">
        <v>20820</v>
      </c>
      <c r="G4752" s="46" t="s">
        <v>30251</v>
      </c>
      <c r="H4752" s="46" t="str">
        <f t="shared" si="74"/>
        <v>7756&gt;&gt;&gt;Main Campus&gt;&gt;&gt;Rawalpindi&gt;&gt;&gt;Sociology</v>
      </c>
    </row>
    <row r="4753" spans="1:8">
      <c r="A4753" s="46" t="s">
        <v>26063</v>
      </c>
      <c r="B4753" s="46" t="s">
        <v>20660</v>
      </c>
      <c r="C4753" s="46" t="s">
        <v>0</v>
      </c>
      <c r="D4753" s="46" t="s">
        <v>20659</v>
      </c>
      <c r="E4753" s="46" t="s">
        <v>20462</v>
      </c>
      <c r="F4753" s="46" t="s">
        <v>27164</v>
      </c>
      <c r="G4753" s="46" t="s">
        <v>30252</v>
      </c>
      <c r="H4753" s="46" t="str">
        <f t="shared" si="74"/>
        <v>1832&gt;&gt;&gt;Main Campus&gt;&gt;&gt;Rawalpindi&gt;&gt;&gt;Soil Science</v>
      </c>
    </row>
    <row r="4754" spans="1:8">
      <c r="A4754" s="46" t="s">
        <v>26063</v>
      </c>
      <c r="B4754" s="46" t="s">
        <v>20660</v>
      </c>
      <c r="C4754" s="46" t="s">
        <v>0</v>
      </c>
      <c r="D4754" s="46" t="s">
        <v>20659</v>
      </c>
      <c r="E4754" s="46" t="s">
        <v>20462</v>
      </c>
      <c r="F4754" s="46" t="s">
        <v>21281</v>
      </c>
      <c r="G4754" s="46" t="s">
        <v>26079</v>
      </c>
      <c r="H4754" s="46" t="str">
        <f t="shared" si="74"/>
        <v>15161&gt;&gt;&gt;Main Campus&gt;&gt;&gt;Rawalpindi&gt;&gt;&gt;University Institute of Biochemistry and Biotechnology</v>
      </c>
    </row>
    <row r="4755" spans="1:8">
      <c r="A4755" s="46" t="s">
        <v>26063</v>
      </c>
      <c r="B4755" s="46" t="s">
        <v>20660</v>
      </c>
      <c r="C4755" s="46" t="s">
        <v>0</v>
      </c>
      <c r="D4755" s="46" t="s">
        <v>20659</v>
      </c>
      <c r="E4755" s="46" t="s">
        <v>20462</v>
      </c>
      <c r="F4755" s="46" t="s">
        <v>22750</v>
      </c>
      <c r="G4755" s="46" t="s">
        <v>26080</v>
      </c>
      <c r="H4755" s="46" t="str">
        <f t="shared" si="74"/>
        <v>15170&gt;&gt;&gt;Main Campus&gt;&gt;&gt;Rawalpindi&gt;&gt;&gt;University Institute of Information and Technology</v>
      </c>
    </row>
    <row r="4756" spans="1:8">
      <c r="A4756" s="46" t="s">
        <v>26063</v>
      </c>
      <c r="B4756" s="46" t="s">
        <v>20660</v>
      </c>
      <c r="C4756" s="46" t="s">
        <v>0</v>
      </c>
      <c r="D4756" s="46" t="s">
        <v>20659</v>
      </c>
      <c r="E4756" s="46" t="s">
        <v>20462</v>
      </c>
      <c r="F4756" s="46" t="s">
        <v>23137</v>
      </c>
      <c r="G4756" s="46" t="s">
        <v>26081</v>
      </c>
      <c r="H4756" s="46" t="str">
        <f t="shared" si="74"/>
        <v>3532&gt;&gt;&gt;Main Campus&gt;&gt;&gt;Rawalpindi&gt;&gt;&gt;University Institute of Information Technology</v>
      </c>
    </row>
    <row r="4757" spans="1:8">
      <c r="A4757" s="46" t="s">
        <v>26063</v>
      </c>
      <c r="B4757" s="46" t="s">
        <v>20660</v>
      </c>
      <c r="C4757" s="46" t="s">
        <v>0</v>
      </c>
      <c r="D4757" s="46" t="s">
        <v>20659</v>
      </c>
      <c r="E4757" s="46" t="s">
        <v>20462</v>
      </c>
      <c r="F4757" s="46" t="s">
        <v>22812</v>
      </c>
      <c r="G4757" s="46" t="s">
        <v>26082</v>
      </c>
      <c r="H4757" s="46" t="str">
        <f t="shared" si="74"/>
        <v>2966&gt;&gt;&gt;Main Campus&gt;&gt;&gt;Rawalpindi&gt;&gt;&gt;University Institute of Management Sciences</v>
      </c>
    </row>
    <row r="4758" spans="1:8">
      <c r="A4758" s="46" t="s">
        <v>26063</v>
      </c>
      <c r="B4758" s="46" t="s">
        <v>20660</v>
      </c>
      <c r="C4758" s="46" t="s">
        <v>0</v>
      </c>
      <c r="D4758" s="46" t="s">
        <v>20659</v>
      </c>
      <c r="E4758" s="46" t="s">
        <v>20462</v>
      </c>
      <c r="F4758" s="46" t="s">
        <v>21755</v>
      </c>
      <c r="G4758" s="46" t="s">
        <v>26083</v>
      </c>
      <c r="H4758" s="46" t="str">
        <f t="shared" si="74"/>
        <v>2235&gt;&gt;&gt;Main Campus&gt;&gt;&gt;Rawalpindi&gt;&gt;&gt;Veterinary Basic Sciences</v>
      </c>
    </row>
    <row r="4759" spans="1:8">
      <c r="A4759" s="46" t="s">
        <v>26063</v>
      </c>
      <c r="B4759" s="46" t="s">
        <v>20660</v>
      </c>
      <c r="C4759" s="46" t="s">
        <v>0</v>
      </c>
      <c r="D4759" s="46" t="s">
        <v>20659</v>
      </c>
      <c r="E4759" s="46" t="s">
        <v>20462</v>
      </c>
      <c r="F4759" s="46" t="s">
        <v>23135</v>
      </c>
      <c r="G4759" s="46" t="s">
        <v>26084</v>
      </c>
      <c r="H4759" s="46" t="str">
        <f t="shared" si="74"/>
        <v>6735&gt;&gt;&gt;Main Campus&gt;&gt;&gt;Rawalpindi&gt;&gt;&gt;Wildlife Management</v>
      </c>
    </row>
    <row r="4760" spans="1:8">
      <c r="A4760" s="46" t="s">
        <v>26063</v>
      </c>
      <c r="B4760" s="46" t="s">
        <v>20660</v>
      </c>
      <c r="C4760" s="46" t="s">
        <v>0</v>
      </c>
      <c r="D4760" s="46" t="s">
        <v>20659</v>
      </c>
      <c r="E4760" s="46" t="s">
        <v>20462</v>
      </c>
      <c r="F4760" s="46" t="s">
        <v>27217</v>
      </c>
      <c r="G4760" s="46" t="s">
        <v>30253</v>
      </c>
      <c r="H4760" s="46" t="str">
        <f t="shared" si="74"/>
        <v>2997&gt;&gt;&gt;Main Campus&gt;&gt;&gt;Rawalpindi&gt;&gt;&gt;Zoology</v>
      </c>
    </row>
    <row r="4761" spans="1:8">
      <c r="A4761" s="46" t="s">
        <v>26063</v>
      </c>
      <c r="B4761" s="46" t="s">
        <v>20660</v>
      </c>
      <c r="C4761" s="46" t="s">
        <v>20188</v>
      </c>
      <c r="D4761" s="46" t="s">
        <v>22675</v>
      </c>
      <c r="E4761" s="46" t="s">
        <v>20429</v>
      </c>
      <c r="F4761" s="46" t="s">
        <v>22674</v>
      </c>
      <c r="G4761" s="46" t="s">
        <v>26085</v>
      </c>
      <c r="H4761" s="46" t="str">
        <f t="shared" si="74"/>
        <v>16452&gt;&gt;&gt;Sub Campus&gt;&gt;&gt;Khushab&gt;&gt;&gt;Sub-Campus Khushab</v>
      </c>
    </row>
    <row r="4762" spans="1:8">
      <c r="A4762" s="46" t="s">
        <v>26063</v>
      </c>
      <c r="B4762" s="46" t="s">
        <v>20660</v>
      </c>
      <c r="C4762" s="46" t="s">
        <v>20188</v>
      </c>
      <c r="D4762" s="46" t="s">
        <v>22675</v>
      </c>
      <c r="E4762" s="46" t="s">
        <v>20429</v>
      </c>
      <c r="F4762" s="46" t="s">
        <v>22812</v>
      </c>
      <c r="G4762" s="46" t="s">
        <v>30254</v>
      </c>
      <c r="H4762" s="46" t="str">
        <f t="shared" si="74"/>
        <v>2947&gt;&gt;&gt;Sub Campus&gt;&gt;&gt;Khushab&gt;&gt;&gt;University Institute of Management Sciences</v>
      </c>
    </row>
    <row r="4763" spans="1:8">
      <c r="A4763" s="46" t="s">
        <v>26086</v>
      </c>
      <c r="B4763" s="46" t="s">
        <v>666</v>
      </c>
      <c r="C4763" s="46" t="s">
        <v>114</v>
      </c>
      <c r="D4763" s="46" t="s">
        <v>30255</v>
      </c>
      <c r="E4763" s="46" t="s">
        <v>20435</v>
      </c>
      <c r="F4763" s="46" t="s">
        <v>20694</v>
      </c>
      <c r="G4763" s="46" t="s">
        <v>30256</v>
      </c>
      <c r="H4763" s="46" t="str">
        <f t="shared" si="74"/>
        <v>5344&gt;&gt;&gt;Constituent College&gt;&gt;&gt;Lahore&gt;&gt;&gt;Department of Business Administration</v>
      </c>
    </row>
    <row r="4764" spans="1:8">
      <c r="A4764" s="46" t="s">
        <v>26086</v>
      </c>
      <c r="B4764" s="46" t="s">
        <v>666</v>
      </c>
      <c r="C4764" s="46" t="s">
        <v>114</v>
      </c>
      <c r="D4764" s="46" t="s">
        <v>30255</v>
      </c>
      <c r="E4764" s="46" t="s">
        <v>20435</v>
      </c>
      <c r="F4764" s="46" t="s">
        <v>27603</v>
      </c>
      <c r="G4764" s="46" t="s">
        <v>30257</v>
      </c>
      <c r="H4764" s="46" t="str">
        <f t="shared" si="74"/>
        <v>9677&gt;&gt;&gt;Constituent College&gt;&gt;&gt;Lahore&gt;&gt;&gt;Department of Commerce</v>
      </c>
    </row>
    <row r="4765" spans="1:8">
      <c r="A4765" s="46" t="s">
        <v>26086</v>
      </c>
      <c r="B4765" s="46" t="s">
        <v>666</v>
      </c>
      <c r="C4765" s="46" t="s">
        <v>114</v>
      </c>
      <c r="D4765" s="46" t="s">
        <v>30255</v>
      </c>
      <c r="E4765" s="46" t="s">
        <v>20435</v>
      </c>
      <c r="F4765" s="46" t="s">
        <v>27241</v>
      </c>
      <c r="G4765" s="46" t="s">
        <v>30258</v>
      </c>
      <c r="H4765" s="46" t="str">
        <f t="shared" si="74"/>
        <v>9673&gt;&gt;&gt;Constituent College&gt;&gt;&gt;Lahore&gt;&gt;&gt;Department of Economics</v>
      </c>
    </row>
    <row r="4766" spans="1:8">
      <c r="A4766" s="46" t="s">
        <v>26086</v>
      </c>
      <c r="B4766" s="46" t="s">
        <v>666</v>
      </c>
      <c r="C4766" s="46" t="s">
        <v>114</v>
      </c>
      <c r="D4766" s="46" t="s">
        <v>30255</v>
      </c>
      <c r="E4766" s="46" t="s">
        <v>20435</v>
      </c>
      <c r="F4766" s="46" t="s">
        <v>20607</v>
      </c>
      <c r="G4766" s="46" t="s">
        <v>30259</v>
      </c>
      <c r="H4766" s="46" t="str">
        <f t="shared" si="74"/>
        <v>1255&gt;&gt;&gt;Constituent College&gt;&gt;&gt;Lahore&gt;&gt;&gt;Department of Education</v>
      </c>
    </row>
    <row r="4767" spans="1:8">
      <c r="A4767" s="46" t="s">
        <v>26086</v>
      </c>
      <c r="B4767" s="46" t="s">
        <v>666</v>
      </c>
      <c r="C4767" s="46" t="s">
        <v>114</v>
      </c>
      <c r="D4767" s="46" t="s">
        <v>30255</v>
      </c>
      <c r="E4767" s="46" t="s">
        <v>20435</v>
      </c>
      <c r="F4767" s="46" t="s">
        <v>20622</v>
      </c>
      <c r="G4767" s="46" t="s">
        <v>30260</v>
      </c>
      <c r="H4767" s="46" t="str">
        <f t="shared" si="74"/>
        <v>1256&gt;&gt;&gt;Constituent College&gt;&gt;&gt;Lahore&gt;&gt;&gt;Department of English</v>
      </c>
    </row>
    <row r="4768" spans="1:8">
      <c r="A4768" s="46" t="s">
        <v>26086</v>
      </c>
      <c r="B4768" s="46" t="s">
        <v>666</v>
      </c>
      <c r="C4768" s="46" t="s">
        <v>114</v>
      </c>
      <c r="D4768" s="46" t="s">
        <v>30255</v>
      </c>
      <c r="E4768" s="46" t="s">
        <v>20435</v>
      </c>
      <c r="F4768" s="46" t="s">
        <v>21802</v>
      </c>
      <c r="G4768" s="46" t="s">
        <v>30261</v>
      </c>
      <c r="H4768" s="46" t="str">
        <f t="shared" si="74"/>
        <v>1264&gt;&gt;&gt;Constituent College&gt;&gt;&gt;Lahore&gt;&gt;&gt;department of Fine Arts</v>
      </c>
    </row>
    <row r="4769" spans="1:8">
      <c r="A4769" s="46" t="s">
        <v>26086</v>
      </c>
      <c r="B4769" s="46" t="s">
        <v>666</v>
      </c>
      <c r="C4769" s="46" t="s">
        <v>114</v>
      </c>
      <c r="D4769" s="46" t="s">
        <v>30255</v>
      </c>
      <c r="E4769" s="46" t="s">
        <v>20435</v>
      </c>
      <c r="F4769" s="46" t="s">
        <v>20637</v>
      </c>
      <c r="G4769" s="46" t="s">
        <v>30262</v>
      </c>
      <c r="H4769" s="46" t="str">
        <f t="shared" si="74"/>
        <v>9672&gt;&gt;&gt;Constituent College&gt;&gt;&gt;Lahore&gt;&gt;&gt;Department of Physical Education</v>
      </c>
    </row>
    <row r="4770" spans="1:8">
      <c r="A4770" s="46" t="s">
        <v>26086</v>
      </c>
      <c r="B4770" s="46" t="s">
        <v>666</v>
      </c>
      <c r="C4770" s="46" t="s">
        <v>114</v>
      </c>
      <c r="D4770" s="46" t="s">
        <v>30255</v>
      </c>
      <c r="E4770" s="46" t="s">
        <v>20435</v>
      </c>
      <c r="F4770" s="46" t="s">
        <v>20589</v>
      </c>
      <c r="G4770" s="46" t="s">
        <v>30263</v>
      </c>
      <c r="H4770" s="46" t="str">
        <f t="shared" si="74"/>
        <v>9671&gt;&gt;&gt;Constituent College&gt;&gt;&gt;Lahore&gt;&gt;&gt;Department of Psychology</v>
      </c>
    </row>
    <row r="4771" spans="1:8">
      <c r="A4771" s="46" t="s">
        <v>26086</v>
      </c>
      <c r="B4771" s="46" t="s">
        <v>666</v>
      </c>
      <c r="C4771" s="46" t="s">
        <v>114</v>
      </c>
      <c r="D4771" s="46" t="s">
        <v>30255</v>
      </c>
      <c r="E4771" s="46" t="s">
        <v>20435</v>
      </c>
      <c r="F4771" s="46" t="s">
        <v>27082</v>
      </c>
      <c r="G4771" s="46" t="s">
        <v>30264</v>
      </c>
      <c r="H4771" s="46" t="str">
        <f t="shared" si="74"/>
        <v>1257&gt;&gt;&gt;Constituent College&gt;&gt;&gt;Lahore&gt;&gt;&gt;Department of Urdu</v>
      </c>
    </row>
    <row r="4772" spans="1:8">
      <c r="A4772" s="46" t="s">
        <v>26086</v>
      </c>
      <c r="B4772" s="46" t="s">
        <v>666</v>
      </c>
      <c r="C4772" s="46" t="s">
        <v>114</v>
      </c>
      <c r="D4772" s="46" t="s">
        <v>30255</v>
      </c>
      <c r="E4772" s="46" t="s">
        <v>20435</v>
      </c>
      <c r="F4772" s="46" t="s">
        <v>21178</v>
      </c>
      <c r="G4772" s="46" t="s">
        <v>30265</v>
      </c>
      <c r="H4772" s="46" t="str">
        <f t="shared" si="74"/>
        <v>12423&gt;&gt;&gt;Constituent College&gt;&gt;&gt;Lahore&gt;&gt;&gt;History and Arts</v>
      </c>
    </row>
    <row r="4773" spans="1:8">
      <c r="A4773" s="46" t="s">
        <v>26086</v>
      </c>
      <c r="B4773" s="46" t="s">
        <v>666</v>
      </c>
      <c r="C4773" s="46" t="s">
        <v>114</v>
      </c>
      <c r="D4773" s="46" t="s">
        <v>21177</v>
      </c>
      <c r="E4773" s="46" t="s">
        <v>20435</v>
      </c>
      <c r="F4773" s="46" t="s">
        <v>20607</v>
      </c>
      <c r="G4773" s="46" t="s">
        <v>30266</v>
      </c>
      <c r="H4773" s="46" t="str">
        <f t="shared" si="74"/>
        <v>5276&gt;&gt;&gt;Constituent College&gt;&gt;&gt;Lahore&gt;&gt;&gt;Department of Education</v>
      </c>
    </row>
    <row r="4774" spans="1:8">
      <c r="A4774" s="46" t="s">
        <v>26086</v>
      </c>
      <c r="B4774" s="46" t="s">
        <v>666</v>
      </c>
      <c r="C4774" s="46" t="s">
        <v>114</v>
      </c>
      <c r="D4774" s="46" t="s">
        <v>21177</v>
      </c>
      <c r="E4774" s="46" t="s">
        <v>20435</v>
      </c>
      <c r="F4774" s="46" t="s">
        <v>23239</v>
      </c>
      <c r="G4774" s="46" t="s">
        <v>26087</v>
      </c>
      <c r="H4774" s="46" t="str">
        <f t="shared" si="74"/>
        <v>39960&gt;&gt;&gt;Constituent College&gt;&gt;&gt;Lahore&gt;&gt;&gt;Division of Education Off Campus</v>
      </c>
    </row>
    <row r="4775" spans="1:8">
      <c r="A4775" s="46" t="s">
        <v>26086</v>
      </c>
      <c r="B4775" s="46" t="s">
        <v>666</v>
      </c>
      <c r="C4775" s="46" t="s">
        <v>114</v>
      </c>
      <c r="D4775" s="46" t="s">
        <v>21177</v>
      </c>
      <c r="E4775" s="46" t="s">
        <v>20435</v>
      </c>
      <c r="F4775" s="46" t="s">
        <v>23241</v>
      </c>
      <c r="G4775" s="46" t="s">
        <v>26088</v>
      </c>
      <c r="H4775" s="46" t="str">
        <f t="shared" si="74"/>
        <v>12415&gt;&gt;&gt;Constituent College&gt;&gt;&gt;Lahore&gt;&gt;&gt;Education Assessment &amp; Evaluation</v>
      </c>
    </row>
    <row r="4776" spans="1:8">
      <c r="A4776" s="46" t="s">
        <v>26086</v>
      </c>
      <c r="B4776" s="46" t="s">
        <v>666</v>
      </c>
      <c r="C4776" s="46" t="s">
        <v>114</v>
      </c>
      <c r="D4776" s="46" t="s">
        <v>21177</v>
      </c>
      <c r="E4776" s="46" t="s">
        <v>20435</v>
      </c>
      <c r="F4776" s="46" t="s">
        <v>21176</v>
      </c>
      <c r="G4776" s="46" t="s">
        <v>26089</v>
      </c>
      <c r="H4776" s="46" t="str">
        <f t="shared" si="74"/>
        <v>12417&gt;&gt;&gt;Constituent College&gt;&gt;&gt;Lahore&gt;&gt;&gt;Educational Leadership &amp; Policy Studies</v>
      </c>
    </row>
    <row r="4777" spans="1:8">
      <c r="A4777" s="46" t="s">
        <v>26086</v>
      </c>
      <c r="B4777" s="46" t="s">
        <v>666</v>
      </c>
      <c r="C4777" s="46" t="s">
        <v>114</v>
      </c>
      <c r="D4777" s="46" t="s">
        <v>21177</v>
      </c>
      <c r="E4777" s="46" t="s">
        <v>20435</v>
      </c>
      <c r="F4777" s="46" t="s">
        <v>21161</v>
      </c>
      <c r="G4777" s="46" t="s">
        <v>26090</v>
      </c>
      <c r="H4777" s="46" t="str">
        <f t="shared" si="74"/>
        <v>12416&gt;&gt;&gt;Constituent College&gt;&gt;&gt;Lahore&gt;&gt;&gt;Special Education</v>
      </c>
    </row>
    <row r="4778" spans="1:8">
      <c r="A4778" s="46" t="s">
        <v>26086</v>
      </c>
      <c r="B4778" s="46" t="s">
        <v>666</v>
      </c>
      <c r="C4778" s="46" t="s">
        <v>114</v>
      </c>
      <c r="D4778" s="46" t="s">
        <v>21177</v>
      </c>
      <c r="E4778" s="46" t="s">
        <v>20435</v>
      </c>
      <c r="F4778" s="46" t="s">
        <v>20988</v>
      </c>
      <c r="G4778" s="46" t="s">
        <v>30267</v>
      </c>
      <c r="H4778" s="46" t="str">
        <f t="shared" si="74"/>
        <v>12418&gt;&gt;&gt;Constituent College&gt;&gt;&gt;Lahore&gt;&gt;&gt;STEM Education</v>
      </c>
    </row>
    <row r="4779" spans="1:8">
      <c r="A4779" s="46" t="s">
        <v>26086</v>
      </c>
      <c r="B4779" s="46" t="s">
        <v>666</v>
      </c>
      <c r="C4779" s="46" t="s">
        <v>114</v>
      </c>
      <c r="D4779" s="46" t="s">
        <v>31916</v>
      </c>
      <c r="E4779" s="46" t="s">
        <v>20435</v>
      </c>
      <c r="F4779" s="46" t="s">
        <v>31917</v>
      </c>
      <c r="G4779" s="46" t="s">
        <v>31918</v>
      </c>
      <c r="H4779" s="46" t="str">
        <f t="shared" si="74"/>
        <v>55089&gt;&gt;&gt;Constituent College&gt;&gt;&gt;Lahore&gt;&gt;&gt;UE Business School (UEBS)</v>
      </c>
    </row>
    <row r="4780" spans="1:8">
      <c r="A4780" s="46" t="s">
        <v>26086</v>
      </c>
      <c r="B4780" s="46" t="s">
        <v>666</v>
      </c>
      <c r="C4780" s="46" t="s">
        <v>114</v>
      </c>
      <c r="D4780" s="46" t="s">
        <v>30268</v>
      </c>
      <c r="E4780" s="46" t="s">
        <v>20435</v>
      </c>
      <c r="F4780" s="46" t="s">
        <v>20739</v>
      </c>
      <c r="G4780" s="46" t="s">
        <v>30269</v>
      </c>
      <c r="H4780" s="46" t="str">
        <f t="shared" si="74"/>
        <v>1270&gt;&gt;&gt;Constituent College&gt;&gt;&gt;Lahore&gt;&gt;&gt;Department of Botany</v>
      </c>
    </row>
    <row r="4781" spans="1:8">
      <c r="A4781" s="46" t="s">
        <v>26086</v>
      </c>
      <c r="B4781" s="46" t="s">
        <v>666</v>
      </c>
      <c r="C4781" s="46" t="s">
        <v>114</v>
      </c>
      <c r="D4781" s="46" t="s">
        <v>30268</v>
      </c>
      <c r="E4781" s="46" t="s">
        <v>20435</v>
      </c>
      <c r="F4781" s="46" t="s">
        <v>27173</v>
      </c>
      <c r="G4781" s="46" t="s">
        <v>30270</v>
      </c>
      <c r="H4781" s="46" t="str">
        <f t="shared" si="74"/>
        <v>1268&gt;&gt;&gt;Constituent College&gt;&gt;&gt;Lahore&gt;&gt;&gt;Department of Chemistry</v>
      </c>
    </row>
    <row r="4782" spans="1:8">
      <c r="A4782" s="46" t="s">
        <v>26086</v>
      </c>
      <c r="B4782" s="46" t="s">
        <v>666</v>
      </c>
      <c r="C4782" s="46" t="s">
        <v>114</v>
      </c>
      <c r="D4782" s="46" t="s">
        <v>30268</v>
      </c>
      <c r="E4782" s="46" t="s">
        <v>20435</v>
      </c>
      <c r="F4782" s="46" t="s">
        <v>20607</v>
      </c>
      <c r="G4782" s="46" t="s">
        <v>30271</v>
      </c>
      <c r="H4782" s="46" t="str">
        <f t="shared" si="74"/>
        <v>1272&gt;&gt;&gt;Constituent College&gt;&gt;&gt;Lahore&gt;&gt;&gt;Department of Education</v>
      </c>
    </row>
    <row r="4783" spans="1:8">
      <c r="A4783" s="46" t="s">
        <v>26086</v>
      </c>
      <c r="B4783" s="46" t="s">
        <v>666</v>
      </c>
      <c r="C4783" s="46" t="s">
        <v>114</v>
      </c>
      <c r="D4783" s="46" t="s">
        <v>30268</v>
      </c>
      <c r="E4783" s="46" t="s">
        <v>20435</v>
      </c>
      <c r="F4783" s="46" t="s">
        <v>21160</v>
      </c>
      <c r="G4783" s="46" t="s">
        <v>30272</v>
      </c>
      <c r="H4783" s="46" t="str">
        <f t="shared" si="74"/>
        <v>1266&gt;&gt;&gt;Constituent College&gt;&gt;&gt;Lahore&gt;&gt;&gt;Department of Information Technology</v>
      </c>
    </row>
    <row r="4784" spans="1:8">
      <c r="A4784" s="46" t="s">
        <v>26086</v>
      </c>
      <c r="B4784" s="46" t="s">
        <v>666</v>
      </c>
      <c r="C4784" s="46" t="s">
        <v>114</v>
      </c>
      <c r="D4784" s="46" t="s">
        <v>30268</v>
      </c>
      <c r="E4784" s="46" t="s">
        <v>20435</v>
      </c>
      <c r="F4784" s="46" t="s">
        <v>20674</v>
      </c>
      <c r="G4784" s="46" t="s">
        <v>30273</v>
      </c>
      <c r="H4784" s="46" t="str">
        <f t="shared" si="74"/>
        <v>1269&gt;&gt;&gt;Constituent College&gt;&gt;&gt;Lahore&gt;&gt;&gt;Department of Mathematics</v>
      </c>
    </row>
    <row r="4785" spans="1:8">
      <c r="A4785" s="46" t="s">
        <v>26086</v>
      </c>
      <c r="B4785" s="46" t="s">
        <v>666</v>
      </c>
      <c r="C4785" s="46" t="s">
        <v>114</v>
      </c>
      <c r="D4785" s="46" t="s">
        <v>30268</v>
      </c>
      <c r="E4785" s="46" t="s">
        <v>20435</v>
      </c>
      <c r="F4785" s="46" t="s">
        <v>27177</v>
      </c>
      <c r="G4785" s="46" t="s">
        <v>30274</v>
      </c>
      <c r="H4785" s="46" t="str">
        <f t="shared" si="74"/>
        <v>1267&gt;&gt;&gt;Constituent College&gt;&gt;&gt;Lahore&gt;&gt;&gt;Department of Physics</v>
      </c>
    </row>
    <row r="4786" spans="1:8">
      <c r="A4786" s="46" t="s">
        <v>26086</v>
      </c>
      <c r="B4786" s="46" t="s">
        <v>666</v>
      </c>
      <c r="C4786" s="46" t="s">
        <v>114</v>
      </c>
      <c r="D4786" s="46" t="s">
        <v>30268</v>
      </c>
      <c r="E4786" s="46" t="s">
        <v>20435</v>
      </c>
      <c r="F4786" s="46" t="s">
        <v>21357</v>
      </c>
      <c r="G4786" s="46" t="s">
        <v>30275</v>
      </c>
      <c r="H4786" s="46" t="str">
        <f t="shared" si="74"/>
        <v>10098&gt;&gt;&gt;Constituent College&gt;&gt;&gt;Lahore&gt;&gt;&gt;Department of Undergraduate Studies</v>
      </c>
    </row>
    <row r="4787" spans="1:8">
      <c r="A4787" s="46" t="s">
        <v>26086</v>
      </c>
      <c r="B4787" s="46" t="s">
        <v>666</v>
      </c>
      <c r="C4787" s="46" t="s">
        <v>114</v>
      </c>
      <c r="D4787" s="46" t="s">
        <v>30268</v>
      </c>
      <c r="E4787" s="46" t="s">
        <v>20435</v>
      </c>
      <c r="F4787" s="46" t="s">
        <v>27180</v>
      </c>
      <c r="G4787" s="46" t="s">
        <v>30276</v>
      </c>
      <c r="H4787" s="46" t="str">
        <f t="shared" si="74"/>
        <v>1271&gt;&gt;&gt;Constituent College&gt;&gt;&gt;Lahore&gt;&gt;&gt;Department of Zoology</v>
      </c>
    </row>
    <row r="4788" spans="1:8">
      <c r="A4788" s="46" t="s">
        <v>26086</v>
      </c>
      <c r="B4788" s="46" t="s">
        <v>666</v>
      </c>
      <c r="C4788" s="46" t="s">
        <v>114</v>
      </c>
      <c r="D4788" s="46" t="s">
        <v>30268</v>
      </c>
      <c r="E4788" s="46" t="s">
        <v>20435</v>
      </c>
      <c r="F4788" s="46" t="s">
        <v>20736</v>
      </c>
      <c r="G4788" s="46" t="s">
        <v>30277</v>
      </c>
      <c r="H4788" s="46" t="str">
        <f t="shared" si="74"/>
        <v>12428&gt;&gt;&gt;Constituent College&gt;&gt;&gt;Lahore&gt;&gt;&gt;Information Science</v>
      </c>
    </row>
    <row r="4789" spans="1:8">
      <c r="A4789" s="46" t="s">
        <v>26086</v>
      </c>
      <c r="B4789" s="46" t="s">
        <v>666</v>
      </c>
      <c r="C4789" s="46" t="s">
        <v>114</v>
      </c>
      <c r="D4789" s="46" t="s">
        <v>30278</v>
      </c>
      <c r="E4789" s="46" t="s">
        <v>20435</v>
      </c>
      <c r="F4789" s="46" t="s">
        <v>20607</v>
      </c>
      <c r="G4789" s="46" t="s">
        <v>30279</v>
      </c>
      <c r="H4789" s="46" t="str">
        <f t="shared" si="74"/>
        <v>9634&gt;&gt;&gt;Constituent College&gt;&gt;&gt;Lahore&gt;&gt;&gt;Department of Education</v>
      </c>
    </row>
    <row r="4790" spans="1:8">
      <c r="A4790" s="46" t="s">
        <v>26086</v>
      </c>
      <c r="B4790" s="46" t="s">
        <v>666</v>
      </c>
      <c r="C4790" s="46" t="s">
        <v>114</v>
      </c>
      <c r="D4790" s="46" t="s">
        <v>30280</v>
      </c>
      <c r="E4790" s="46" t="s">
        <v>20435</v>
      </c>
      <c r="F4790" s="46" t="s">
        <v>20607</v>
      </c>
      <c r="G4790" s="46" t="s">
        <v>30281</v>
      </c>
      <c r="H4790" s="46" t="str">
        <f t="shared" si="74"/>
        <v>9635&gt;&gt;&gt;Constituent College&gt;&gt;&gt;Lahore&gt;&gt;&gt;Department of Education</v>
      </c>
    </row>
    <row r="4791" spans="1:8">
      <c r="A4791" s="46" t="s">
        <v>26086</v>
      </c>
      <c r="B4791" s="46" t="s">
        <v>666</v>
      </c>
      <c r="C4791" s="46" t="s">
        <v>114</v>
      </c>
      <c r="D4791" s="46" t="s">
        <v>30282</v>
      </c>
      <c r="E4791" s="46" t="s">
        <v>20435</v>
      </c>
      <c r="F4791" s="46" t="s">
        <v>20607</v>
      </c>
      <c r="G4791" s="46" t="s">
        <v>30283</v>
      </c>
      <c r="H4791" s="46" t="str">
        <f t="shared" si="74"/>
        <v>1723&gt;&gt;&gt;Constituent College&gt;&gt;&gt;Lahore&gt;&gt;&gt;Department of Education</v>
      </c>
    </row>
    <row r="4792" spans="1:8">
      <c r="A4792" s="46" t="s">
        <v>26086</v>
      </c>
      <c r="B4792" s="46" t="s">
        <v>666</v>
      </c>
      <c r="C4792" s="46" t="s">
        <v>114</v>
      </c>
      <c r="D4792" s="46" t="s">
        <v>30284</v>
      </c>
      <c r="E4792" s="46" t="s">
        <v>20435</v>
      </c>
      <c r="F4792" s="46" t="s">
        <v>20607</v>
      </c>
      <c r="G4792" s="46" t="s">
        <v>30285</v>
      </c>
      <c r="H4792" s="46" t="str">
        <f t="shared" si="74"/>
        <v>1724&gt;&gt;&gt;Constituent College&gt;&gt;&gt;Lahore&gt;&gt;&gt;Department of Education</v>
      </c>
    </row>
    <row r="4793" spans="1:8">
      <c r="A4793" s="46" t="s">
        <v>26086</v>
      </c>
      <c r="B4793" s="46" t="s">
        <v>666</v>
      </c>
      <c r="C4793" s="46" t="s">
        <v>114</v>
      </c>
      <c r="D4793" s="46" t="s">
        <v>21179</v>
      </c>
      <c r="E4793" s="46" t="s">
        <v>20401</v>
      </c>
      <c r="F4793" s="46" t="s">
        <v>20893</v>
      </c>
      <c r="G4793" s="46" t="s">
        <v>30286</v>
      </c>
      <c r="H4793" s="46" t="str">
        <f t="shared" si="74"/>
        <v>1279&gt;&gt;&gt;Constituent College&gt;&gt;&gt;Dera Ghazi Khan&gt;&gt;&gt;Botany</v>
      </c>
    </row>
    <row r="4794" spans="1:8">
      <c r="A4794" s="46" t="s">
        <v>26086</v>
      </c>
      <c r="B4794" s="46" t="s">
        <v>666</v>
      </c>
      <c r="C4794" s="46" t="s">
        <v>114</v>
      </c>
      <c r="D4794" s="46" t="s">
        <v>21179</v>
      </c>
      <c r="E4794" s="46" t="s">
        <v>20401</v>
      </c>
      <c r="F4794" s="46" t="s">
        <v>22780</v>
      </c>
      <c r="G4794" s="46" t="s">
        <v>26091</v>
      </c>
      <c r="H4794" s="46" t="str">
        <f t="shared" si="74"/>
        <v>1278&gt;&gt;&gt;Constituent College&gt;&gt;&gt;Dera Ghazi Khan&gt;&gt;&gt;Department  of  English</v>
      </c>
    </row>
    <row r="4795" spans="1:8">
      <c r="A4795" s="46" t="s">
        <v>26086</v>
      </c>
      <c r="B4795" s="46" t="s">
        <v>666</v>
      </c>
      <c r="C4795" s="46" t="s">
        <v>114</v>
      </c>
      <c r="D4795" s="46" t="s">
        <v>21179</v>
      </c>
      <c r="E4795" s="46" t="s">
        <v>20401</v>
      </c>
      <c r="F4795" s="46" t="s">
        <v>23095</v>
      </c>
      <c r="G4795" s="46" t="s">
        <v>26092</v>
      </c>
      <c r="H4795" s="46" t="str">
        <f t="shared" si="74"/>
        <v>1275&gt;&gt;&gt;Constituent College&gt;&gt;&gt;Dera Ghazi Khan&gt;&gt;&gt;Department  of Chemistry</v>
      </c>
    </row>
    <row r="4796" spans="1:8">
      <c r="A4796" s="46" t="s">
        <v>26086</v>
      </c>
      <c r="B4796" s="46" t="s">
        <v>666</v>
      </c>
      <c r="C4796" s="46" t="s">
        <v>114</v>
      </c>
      <c r="D4796" s="46" t="s">
        <v>21179</v>
      </c>
      <c r="E4796" s="46" t="s">
        <v>20401</v>
      </c>
      <c r="F4796" s="46" t="s">
        <v>23081</v>
      </c>
      <c r="G4796" s="46" t="s">
        <v>26093</v>
      </c>
      <c r="H4796" s="46" t="str">
        <f t="shared" si="74"/>
        <v>1273&gt;&gt;&gt;Constituent College&gt;&gt;&gt;Dera Ghazi Khan&gt;&gt;&gt;Department  of Education</v>
      </c>
    </row>
    <row r="4797" spans="1:8">
      <c r="A4797" s="46" t="s">
        <v>26086</v>
      </c>
      <c r="B4797" s="46" t="s">
        <v>666</v>
      </c>
      <c r="C4797" s="46" t="s">
        <v>114</v>
      </c>
      <c r="D4797" s="46" t="s">
        <v>21179</v>
      </c>
      <c r="E4797" s="46" t="s">
        <v>20401</v>
      </c>
      <c r="F4797" s="46" t="s">
        <v>22034</v>
      </c>
      <c r="G4797" s="46" t="s">
        <v>30287</v>
      </c>
      <c r="H4797" s="46" t="str">
        <f t="shared" si="74"/>
        <v>1274&gt;&gt;&gt;Constituent College&gt;&gt;&gt;Dera Ghazi Khan&gt;&gt;&gt;Department  of Information Technology</v>
      </c>
    </row>
    <row r="4798" spans="1:8">
      <c r="A4798" s="46" t="s">
        <v>26086</v>
      </c>
      <c r="B4798" s="46" t="s">
        <v>666</v>
      </c>
      <c r="C4798" s="46" t="s">
        <v>114</v>
      </c>
      <c r="D4798" s="46" t="s">
        <v>21179</v>
      </c>
      <c r="E4798" s="46" t="s">
        <v>20401</v>
      </c>
      <c r="F4798" s="46" t="s">
        <v>23093</v>
      </c>
      <c r="G4798" s="46" t="s">
        <v>26094</v>
      </c>
      <c r="H4798" s="46" t="str">
        <f t="shared" si="74"/>
        <v>1276&gt;&gt;&gt;Constituent College&gt;&gt;&gt;Dera Ghazi Khan&gt;&gt;&gt;Department  of Mathematics</v>
      </c>
    </row>
    <row r="4799" spans="1:8">
      <c r="A4799" s="46" t="s">
        <v>26086</v>
      </c>
      <c r="B4799" s="46" t="s">
        <v>666</v>
      </c>
      <c r="C4799" s="46" t="s">
        <v>114</v>
      </c>
      <c r="D4799" s="46" t="s">
        <v>21179</v>
      </c>
      <c r="E4799" s="46" t="s">
        <v>20401</v>
      </c>
      <c r="F4799" s="46" t="s">
        <v>23094</v>
      </c>
      <c r="G4799" s="46" t="s">
        <v>26095</v>
      </c>
      <c r="H4799" s="46" t="str">
        <f t="shared" si="74"/>
        <v>1277&gt;&gt;&gt;Constituent College&gt;&gt;&gt;Dera Ghazi Khan&gt;&gt;&gt;Department  of Physics</v>
      </c>
    </row>
    <row r="4800" spans="1:8">
      <c r="A4800" s="46" t="s">
        <v>26086</v>
      </c>
      <c r="B4800" s="46" t="s">
        <v>666</v>
      </c>
      <c r="C4800" s="46" t="s">
        <v>114</v>
      </c>
      <c r="D4800" s="46" t="s">
        <v>21179</v>
      </c>
      <c r="E4800" s="46" t="s">
        <v>20401</v>
      </c>
      <c r="F4800" s="46" t="s">
        <v>20607</v>
      </c>
      <c r="G4800" s="46" t="s">
        <v>30288</v>
      </c>
      <c r="H4800" s="46" t="str">
        <f t="shared" si="74"/>
        <v>1817&gt;&gt;&gt;Constituent College&gt;&gt;&gt;Dera Ghazi Khan&gt;&gt;&gt;Department of Education</v>
      </c>
    </row>
    <row r="4801" spans="1:8">
      <c r="A4801" s="46" t="s">
        <v>26086</v>
      </c>
      <c r="B4801" s="46" t="s">
        <v>666</v>
      </c>
      <c r="C4801" s="46" t="s">
        <v>114</v>
      </c>
      <c r="D4801" s="46" t="s">
        <v>21179</v>
      </c>
      <c r="E4801" s="46" t="s">
        <v>20401</v>
      </c>
      <c r="F4801" s="46" t="s">
        <v>21357</v>
      </c>
      <c r="G4801" s="46" t="s">
        <v>30289</v>
      </c>
      <c r="H4801" s="46" t="str">
        <f t="shared" si="74"/>
        <v>1818&gt;&gt;&gt;Constituent College&gt;&gt;&gt;Dera Ghazi Khan&gt;&gt;&gt;Department of Undergraduate Studies</v>
      </c>
    </row>
    <row r="4802" spans="1:8">
      <c r="A4802" s="46" t="s">
        <v>26086</v>
      </c>
      <c r="B4802" s="46" t="s">
        <v>666</v>
      </c>
      <c r="C4802" s="46" t="s">
        <v>114</v>
      </c>
      <c r="D4802" s="46" t="s">
        <v>21179</v>
      </c>
      <c r="E4802" s="46" t="s">
        <v>20401</v>
      </c>
      <c r="F4802" s="46" t="s">
        <v>20991</v>
      </c>
      <c r="G4802" s="46" t="s">
        <v>30290</v>
      </c>
      <c r="H4802" s="46" t="str">
        <f t="shared" ref="H4802:H4865" si="75">CONCATENATE(G4802, "&gt;&gt;&gt;", C4802, "&gt;&gt;&gt;", E4802, "&gt;&gt;&gt;", F4802)</f>
        <v>12868&gt;&gt;&gt;Constituent College&gt;&gt;&gt;Dera Ghazi Khan&gt;&gt;&gt;Economics and Business Administration</v>
      </c>
    </row>
    <row r="4803" spans="1:8">
      <c r="A4803" s="46" t="s">
        <v>26086</v>
      </c>
      <c r="B4803" s="46" t="s">
        <v>666</v>
      </c>
      <c r="C4803" s="46" t="s">
        <v>114</v>
      </c>
      <c r="D4803" s="46" t="s">
        <v>21179</v>
      </c>
      <c r="E4803" s="46" t="s">
        <v>20401</v>
      </c>
      <c r="F4803" s="46" t="s">
        <v>20736</v>
      </c>
      <c r="G4803" s="46" t="s">
        <v>30291</v>
      </c>
      <c r="H4803" s="46" t="str">
        <f t="shared" si="75"/>
        <v>12867&gt;&gt;&gt;Constituent College&gt;&gt;&gt;Dera Ghazi Khan&gt;&gt;&gt;Information Science</v>
      </c>
    </row>
    <row r="4804" spans="1:8">
      <c r="A4804" s="46" t="s">
        <v>26086</v>
      </c>
      <c r="B4804" s="46" t="s">
        <v>666</v>
      </c>
      <c r="C4804" s="46" t="s">
        <v>114</v>
      </c>
      <c r="D4804" s="46" t="s">
        <v>21179</v>
      </c>
      <c r="E4804" s="46" t="s">
        <v>20401</v>
      </c>
      <c r="F4804" s="46" t="s">
        <v>20988</v>
      </c>
      <c r="G4804" s="46" t="s">
        <v>30292</v>
      </c>
      <c r="H4804" s="46" t="str">
        <f t="shared" si="75"/>
        <v>12866&gt;&gt;&gt;Constituent College&gt;&gt;&gt;Dera Ghazi Khan&gt;&gt;&gt;STEM Education</v>
      </c>
    </row>
    <row r="4805" spans="1:8">
      <c r="A4805" s="46" t="s">
        <v>26086</v>
      </c>
      <c r="B4805" s="46" t="s">
        <v>666</v>
      </c>
      <c r="C4805" s="46" t="s">
        <v>114</v>
      </c>
      <c r="D4805" s="46" t="s">
        <v>21179</v>
      </c>
      <c r="E4805" s="46" t="s">
        <v>20401</v>
      </c>
      <c r="F4805" s="46" t="s">
        <v>27217</v>
      </c>
      <c r="G4805" s="46" t="s">
        <v>30293</v>
      </c>
      <c r="H4805" s="46" t="str">
        <f t="shared" si="75"/>
        <v>1280&gt;&gt;&gt;Constituent College&gt;&gt;&gt;Dera Ghazi Khan&gt;&gt;&gt;Zoology</v>
      </c>
    </row>
    <row r="4806" spans="1:8">
      <c r="A4806" s="46" t="s">
        <v>26086</v>
      </c>
      <c r="B4806" s="46" t="s">
        <v>666</v>
      </c>
      <c r="C4806" s="46" t="s">
        <v>114</v>
      </c>
      <c r="D4806" s="46" t="s">
        <v>30294</v>
      </c>
      <c r="E4806" s="46" t="s">
        <v>20433</v>
      </c>
      <c r="F4806" s="46" t="s">
        <v>20607</v>
      </c>
      <c r="G4806" s="46" t="s">
        <v>30295</v>
      </c>
      <c r="H4806" s="46" t="str">
        <f t="shared" si="75"/>
        <v>1730&gt;&gt;&gt;Constituent College&gt;&gt;&gt;Jauharabad&gt;&gt;&gt;Department of Education</v>
      </c>
    </row>
    <row r="4807" spans="1:8">
      <c r="A4807" s="46" t="s">
        <v>26086</v>
      </c>
      <c r="B4807" s="46" t="s">
        <v>666</v>
      </c>
      <c r="C4807" s="46" t="s">
        <v>114</v>
      </c>
      <c r="D4807" s="46" t="s">
        <v>30296</v>
      </c>
      <c r="E4807" s="46" t="s">
        <v>20446</v>
      </c>
      <c r="F4807" s="46" t="s">
        <v>20607</v>
      </c>
      <c r="G4807" s="46" t="s">
        <v>30297</v>
      </c>
      <c r="H4807" s="46" t="str">
        <f t="shared" si="75"/>
        <v>1709&gt;&gt;&gt;Constituent College&gt;&gt;&gt;Mianwali&gt;&gt;&gt;Department of Education</v>
      </c>
    </row>
    <row r="4808" spans="1:8">
      <c r="A4808" s="46" t="s">
        <v>26086</v>
      </c>
      <c r="B4808" s="46" t="s">
        <v>666</v>
      </c>
      <c r="C4808" s="46" t="s">
        <v>114</v>
      </c>
      <c r="D4808" s="46" t="s">
        <v>30298</v>
      </c>
      <c r="E4808" s="46" t="s">
        <v>20385</v>
      </c>
      <c r="F4808" s="46" t="s">
        <v>20607</v>
      </c>
      <c r="G4808" s="46" t="s">
        <v>30299</v>
      </c>
      <c r="H4808" s="46" t="str">
        <f t="shared" si="75"/>
        <v>1733&gt;&gt;&gt;Constituent College&gt;&gt;&gt;Attock&gt;&gt;&gt;Department of Education</v>
      </c>
    </row>
    <row r="4809" spans="1:8">
      <c r="A4809" s="46" t="s">
        <v>26086</v>
      </c>
      <c r="B4809" s="46" t="s">
        <v>666</v>
      </c>
      <c r="C4809" s="46" t="s">
        <v>114</v>
      </c>
      <c r="D4809" s="46" t="s">
        <v>30300</v>
      </c>
      <c r="E4809" s="46" t="s">
        <v>20390</v>
      </c>
      <c r="F4809" s="46" t="s">
        <v>20607</v>
      </c>
      <c r="G4809" s="46" t="s">
        <v>30301</v>
      </c>
      <c r="H4809" s="46" t="str">
        <f t="shared" si="75"/>
        <v>1713&gt;&gt;&gt;Constituent College&gt;&gt;&gt;Bahawalpur&gt;&gt;&gt;Department of Education</v>
      </c>
    </row>
    <row r="4810" spans="1:8">
      <c r="A4810" s="46" t="s">
        <v>26086</v>
      </c>
      <c r="B4810" s="46" t="s">
        <v>666</v>
      </c>
      <c r="C4810" s="46" t="s">
        <v>114</v>
      </c>
      <c r="D4810" s="46" t="s">
        <v>30302</v>
      </c>
      <c r="E4810" s="46" t="s">
        <v>20435</v>
      </c>
      <c r="F4810" s="46" t="s">
        <v>20607</v>
      </c>
      <c r="G4810" s="46" t="s">
        <v>30303</v>
      </c>
      <c r="H4810" s="46" t="str">
        <f t="shared" si="75"/>
        <v>1719&gt;&gt;&gt;Constituent College&gt;&gt;&gt;Lahore&gt;&gt;&gt;Department of Education</v>
      </c>
    </row>
    <row r="4811" spans="1:8">
      <c r="A4811" s="46" t="s">
        <v>26086</v>
      </c>
      <c r="B4811" s="46" t="s">
        <v>666</v>
      </c>
      <c r="C4811" s="46" t="s">
        <v>114</v>
      </c>
      <c r="D4811" s="46" t="s">
        <v>30304</v>
      </c>
      <c r="E4811" s="46" t="s">
        <v>20436</v>
      </c>
      <c r="F4811" s="46" t="s">
        <v>20607</v>
      </c>
      <c r="G4811" s="46" t="s">
        <v>30305</v>
      </c>
      <c r="H4811" s="46" t="str">
        <f t="shared" si="75"/>
        <v>1708&gt;&gt;&gt;Constituent College&gt;&gt;&gt;Lalamusa&gt;&gt;&gt;Department of Education</v>
      </c>
    </row>
    <row r="4812" spans="1:8">
      <c r="A4812" s="46" t="s">
        <v>26086</v>
      </c>
      <c r="B4812" s="46" t="s">
        <v>666</v>
      </c>
      <c r="C4812" s="46" t="s">
        <v>114</v>
      </c>
      <c r="D4812" s="46" t="s">
        <v>30306</v>
      </c>
      <c r="E4812" s="46" t="s">
        <v>20447</v>
      </c>
      <c r="F4812" s="46" t="s">
        <v>20607</v>
      </c>
      <c r="G4812" s="46" t="s">
        <v>30307</v>
      </c>
      <c r="H4812" s="46" t="str">
        <f t="shared" si="75"/>
        <v>1721&gt;&gt;&gt;Constituent College&gt;&gt;&gt;Multan&gt;&gt;&gt;Department of Education</v>
      </c>
    </row>
    <row r="4813" spans="1:8">
      <c r="A4813" s="46" t="s">
        <v>26086</v>
      </c>
      <c r="B4813" s="46" t="s">
        <v>666</v>
      </c>
      <c r="C4813" s="46" t="s">
        <v>114</v>
      </c>
      <c r="D4813" s="46" t="s">
        <v>30308</v>
      </c>
      <c r="E4813" s="46" t="s">
        <v>20397</v>
      </c>
      <c r="F4813" s="46" t="s">
        <v>20607</v>
      </c>
      <c r="G4813" s="46" t="s">
        <v>30309</v>
      </c>
      <c r="H4813" s="46" t="str">
        <f t="shared" si="75"/>
        <v>1620&gt;&gt;&gt;Constituent College&gt;&gt;&gt;Chiniot&gt;&gt;&gt;Department of Education</v>
      </c>
    </row>
    <row r="4814" spans="1:8">
      <c r="A4814" s="46" t="s">
        <v>26086</v>
      </c>
      <c r="B4814" s="46" t="s">
        <v>666</v>
      </c>
      <c r="C4814" s="46" t="s">
        <v>114</v>
      </c>
      <c r="D4814" s="46" t="s">
        <v>30310</v>
      </c>
      <c r="E4814" s="46" t="s">
        <v>29923</v>
      </c>
      <c r="F4814" s="46" t="s">
        <v>20607</v>
      </c>
      <c r="G4814" s="46" t="s">
        <v>30311</v>
      </c>
      <c r="H4814" s="46" t="str">
        <f t="shared" si="75"/>
        <v>1666&gt;&gt;&gt;Constituent College&gt;&gt;&gt;Chishtian&gt;&gt;&gt;Department of Education</v>
      </c>
    </row>
    <row r="4815" spans="1:8">
      <c r="A4815" s="46" t="s">
        <v>26086</v>
      </c>
      <c r="B4815" s="46" t="s">
        <v>666</v>
      </c>
      <c r="C4815" s="46" t="s">
        <v>114</v>
      </c>
      <c r="D4815" s="46" t="s">
        <v>30312</v>
      </c>
      <c r="E4815" s="46" t="s">
        <v>20447</v>
      </c>
      <c r="F4815" s="46" t="s">
        <v>20607</v>
      </c>
      <c r="G4815" s="46" t="s">
        <v>30313</v>
      </c>
      <c r="H4815" s="46" t="str">
        <f t="shared" si="75"/>
        <v>1712&gt;&gt;&gt;Constituent College&gt;&gt;&gt;Multan&gt;&gt;&gt;Department of Education</v>
      </c>
    </row>
    <row r="4816" spans="1:8">
      <c r="A4816" s="46" t="s">
        <v>26086</v>
      </c>
      <c r="B4816" s="46" t="s">
        <v>666</v>
      </c>
      <c r="C4816" s="46" t="s">
        <v>114</v>
      </c>
      <c r="D4816" s="46" t="s">
        <v>30314</v>
      </c>
      <c r="E4816" s="46" t="s">
        <v>20412</v>
      </c>
      <c r="F4816" s="46" t="s">
        <v>20607</v>
      </c>
      <c r="G4816" s="46" t="s">
        <v>30315</v>
      </c>
      <c r="H4816" s="46" t="str">
        <f t="shared" si="75"/>
        <v>1711&gt;&gt;&gt;Constituent College&gt;&gt;&gt;Gujrat&gt;&gt;&gt;Department of Education</v>
      </c>
    </row>
    <row r="4817" spans="1:8">
      <c r="A4817" s="46" t="s">
        <v>26086</v>
      </c>
      <c r="B4817" s="46" t="s">
        <v>666</v>
      </c>
      <c r="C4817" s="46" t="s">
        <v>114</v>
      </c>
      <c r="D4817" s="46" t="s">
        <v>30316</v>
      </c>
      <c r="E4817" s="46" t="s">
        <v>20401</v>
      </c>
      <c r="F4817" s="46" t="s">
        <v>20607</v>
      </c>
      <c r="G4817" s="46" t="s">
        <v>30317</v>
      </c>
      <c r="H4817" s="46" t="str">
        <f t="shared" si="75"/>
        <v>1717&gt;&gt;&gt;Constituent College&gt;&gt;&gt;Dera Ghazi Khan&gt;&gt;&gt;Department of Education</v>
      </c>
    </row>
    <row r="4818" spans="1:8">
      <c r="A4818" s="46" t="s">
        <v>26086</v>
      </c>
      <c r="B4818" s="46" t="s">
        <v>666</v>
      </c>
      <c r="C4818" s="46" t="s">
        <v>114</v>
      </c>
      <c r="D4818" s="46" t="s">
        <v>30318</v>
      </c>
      <c r="E4818" s="46" t="s">
        <v>20411</v>
      </c>
      <c r="F4818" s="46" t="s">
        <v>20607</v>
      </c>
      <c r="G4818" s="46" t="s">
        <v>30319</v>
      </c>
      <c r="H4818" s="46" t="str">
        <f t="shared" si="75"/>
        <v>1700&gt;&gt;&gt;Constituent College&gt;&gt;&gt;Gujranwala&gt;&gt;&gt;Department of Education</v>
      </c>
    </row>
    <row r="4819" spans="1:8">
      <c r="A4819" s="46" t="s">
        <v>26086</v>
      </c>
      <c r="B4819" s="46" t="s">
        <v>666</v>
      </c>
      <c r="C4819" s="46" t="s">
        <v>114</v>
      </c>
      <c r="D4819" s="46" t="s">
        <v>30320</v>
      </c>
      <c r="E4819" s="46" t="s">
        <v>20401</v>
      </c>
      <c r="F4819" s="46" t="s">
        <v>20607</v>
      </c>
      <c r="G4819" s="46" t="s">
        <v>30321</v>
      </c>
      <c r="H4819" s="46" t="str">
        <f t="shared" si="75"/>
        <v>1680&gt;&gt;&gt;Constituent College&gt;&gt;&gt;Dera Ghazi Khan&gt;&gt;&gt;Department of Education</v>
      </c>
    </row>
    <row r="4820" spans="1:8">
      <c r="A4820" s="46" t="s">
        <v>26086</v>
      </c>
      <c r="B4820" s="46" t="s">
        <v>666</v>
      </c>
      <c r="C4820" s="46" t="s">
        <v>114</v>
      </c>
      <c r="D4820" s="46" t="s">
        <v>30322</v>
      </c>
      <c r="E4820" s="46" t="s">
        <v>20412</v>
      </c>
      <c r="F4820" s="46" t="s">
        <v>20607</v>
      </c>
      <c r="G4820" s="46" t="s">
        <v>30323</v>
      </c>
      <c r="H4820" s="46" t="str">
        <f t="shared" si="75"/>
        <v>1682&gt;&gt;&gt;Constituent College&gt;&gt;&gt;Gujrat&gt;&gt;&gt;Department of Education</v>
      </c>
    </row>
    <row r="4821" spans="1:8">
      <c r="A4821" s="46" t="s">
        <v>26086</v>
      </c>
      <c r="B4821" s="46" t="s">
        <v>666</v>
      </c>
      <c r="C4821" s="46" t="s">
        <v>114</v>
      </c>
      <c r="D4821" s="46" t="s">
        <v>30324</v>
      </c>
      <c r="E4821" s="46" t="s">
        <v>20420</v>
      </c>
      <c r="F4821" s="46" t="s">
        <v>20607</v>
      </c>
      <c r="G4821" s="46" t="s">
        <v>30325</v>
      </c>
      <c r="H4821" s="46" t="str">
        <f t="shared" si="75"/>
        <v>1705&gt;&gt;&gt;Constituent College&gt;&gt;&gt;Jhelum&gt;&gt;&gt;Department of Education</v>
      </c>
    </row>
    <row r="4822" spans="1:8">
      <c r="A4822" s="46" t="s">
        <v>26086</v>
      </c>
      <c r="B4822" s="46" t="s">
        <v>666</v>
      </c>
      <c r="C4822" s="46" t="s">
        <v>114</v>
      </c>
      <c r="D4822" s="46" t="s">
        <v>30326</v>
      </c>
      <c r="E4822" s="46" t="s">
        <v>20424</v>
      </c>
      <c r="F4822" s="46" t="s">
        <v>20607</v>
      </c>
      <c r="G4822" s="46" t="s">
        <v>30327</v>
      </c>
      <c r="H4822" s="46" t="str">
        <f t="shared" si="75"/>
        <v>1696&gt;&gt;&gt;Constituent College&gt;&gt;&gt;Kamalia&gt;&gt;&gt;Department of Education</v>
      </c>
    </row>
    <row r="4823" spans="1:8">
      <c r="A4823" s="46" t="s">
        <v>26086</v>
      </c>
      <c r="B4823" s="46" t="s">
        <v>666</v>
      </c>
      <c r="C4823" s="46" t="s">
        <v>114</v>
      </c>
      <c r="D4823" s="46" t="s">
        <v>30328</v>
      </c>
      <c r="E4823" s="46" t="s">
        <v>20423</v>
      </c>
      <c r="F4823" s="46" t="s">
        <v>20607</v>
      </c>
      <c r="G4823" s="46" t="s">
        <v>30329</v>
      </c>
      <c r="H4823" s="46" t="str">
        <f t="shared" si="75"/>
        <v>1698&gt;&gt;&gt;Constituent College&gt;&gt;&gt;Kasur&gt;&gt;&gt;Department of Education</v>
      </c>
    </row>
    <row r="4824" spans="1:8">
      <c r="A4824" s="46" t="s">
        <v>26086</v>
      </c>
      <c r="B4824" s="46" t="s">
        <v>666</v>
      </c>
      <c r="C4824" s="46" t="s">
        <v>114</v>
      </c>
      <c r="D4824" s="46" t="s">
        <v>30330</v>
      </c>
      <c r="E4824" s="46" t="s">
        <v>20427</v>
      </c>
      <c r="F4824" s="46" t="s">
        <v>20607</v>
      </c>
      <c r="G4824" s="46" t="s">
        <v>30331</v>
      </c>
      <c r="H4824" s="46" t="str">
        <f t="shared" si="75"/>
        <v>1681&gt;&gt;&gt;Constituent College&gt;&gt;&gt;Khanpur&gt;&gt;&gt;Department of Education</v>
      </c>
    </row>
    <row r="4825" spans="1:8">
      <c r="A4825" s="46" t="s">
        <v>26086</v>
      </c>
      <c r="B4825" s="46" t="s">
        <v>666</v>
      </c>
      <c r="C4825" s="46" t="s">
        <v>114</v>
      </c>
      <c r="D4825" s="46" t="s">
        <v>30332</v>
      </c>
      <c r="E4825" s="46" t="s">
        <v>30333</v>
      </c>
      <c r="F4825" s="46" t="s">
        <v>20607</v>
      </c>
      <c r="G4825" s="46" t="s">
        <v>30334</v>
      </c>
      <c r="H4825" s="46" t="str">
        <f t="shared" si="75"/>
        <v>1699&gt;&gt;&gt;Constituent College&gt;&gt;&gt;Kot Adu&gt;&gt;&gt;Department of Education</v>
      </c>
    </row>
    <row r="4826" spans="1:8">
      <c r="A4826" s="46" t="s">
        <v>26086</v>
      </c>
      <c r="B4826" s="46" t="s">
        <v>666</v>
      </c>
      <c r="C4826" s="46" t="s">
        <v>114</v>
      </c>
      <c r="D4826" s="46" t="s">
        <v>30335</v>
      </c>
      <c r="E4826" s="46" t="s">
        <v>20435</v>
      </c>
      <c r="F4826" s="46" t="s">
        <v>20607</v>
      </c>
      <c r="G4826" s="46" t="s">
        <v>30336</v>
      </c>
      <c r="H4826" s="46" t="str">
        <f t="shared" si="75"/>
        <v>1667&gt;&gt;&gt;Constituent College&gt;&gt;&gt;Lahore&gt;&gt;&gt;Department of Education</v>
      </c>
    </row>
    <row r="4827" spans="1:8">
      <c r="A4827" s="46" t="s">
        <v>26086</v>
      </c>
      <c r="B4827" s="46" t="s">
        <v>666</v>
      </c>
      <c r="C4827" s="46" t="s">
        <v>114</v>
      </c>
      <c r="D4827" s="46" t="s">
        <v>30337</v>
      </c>
      <c r="E4827" s="46" t="s">
        <v>20435</v>
      </c>
      <c r="F4827" s="46" t="s">
        <v>20607</v>
      </c>
      <c r="G4827" s="46" t="s">
        <v>30338</v>
      </c>
      <c r="H4827" s="46" t="str">
        <f t="shared" si="75"/>
        <v>1720&gt;&gt;&gt;Constituent College&gt;&gt;&gt;Lahore&gt;&gt;&gt;Department of Education</v>
      </c>
    </row>
    <row r="4828" spans="1:8">
      <c r="A4828" s="46" t="s">
        <v>26086</v>
      </c>
      <c r="B4828" s="46" t="s">
        <v>666</v>
      </c>
      <c r="C4828" s="46" t="s">
        <v>114</v>
      </c>
      <c r="D4828" s="46" t="s">
        <v>30339</v>
      </c>
      <c r="E4828" s="46" t="s">
        <v>20450</v>
      </c>
      <c r="F4828" s="46" t="s">
        <v>20607</v>
      </c>
      <c r="G4828" s="46" t="s">
        <v>30340</v>
      </c>
      <c r="H4828" s="46" t="str">
        <f t="shared" si="75"/>
        <v>1668&gt;&gt;&gt;Constituent College&gt;&gt;&gt;Muzaffargarh&gt;&gt;&gt;Department of Education</v>
      </c>
    </row>
    <row r="4829" spans="1:8">
      <c r="A4829" s="46" t="s">
        <v>26086</v>
      </c>
      <c r="B4829" s="46" t="s">
        <v>666</v>
      </c>
      <c r="C4829" s="46" t="s">
        <v>114</v>
      </c>
      <c r="D4829" s="46" t="s">
        <v>30341</v>
      </c>
      <c r="E4829" s="46" t="s">
        <v>20451</v>
      </c>
      <c r="F4829" s="46" t="s">
        <v>20607</v>
      </c>
      <c r="G4829" s="46" t="s">
        <v>30342</v>
      </c>
      <c r="H4829" s="46" t="str">
        <f t="shared" si="75"/>
        <v>1715&gt;&gt;&gt;Constituent College&gt;&gt;&gt;Narowal&gt;&gt;&gt;Department of Education</v>
      </c>
    </row>
    <row r="4830" spans="1:8">
      <c r="A4830" s="46" t="s">
        <v>26086</v>
      </c>
      <c r="B4830" s="46" t="s">
        <v>666</v>
      </c>
      <c r="C4830" s="46" t="s">
        <v>114</v>
      </c>
      <c r="D4830" s="46" t="s">
        <v>30343</v>
      </c>
      <c r="E4830" s="46" t="s">
        <v>20447</v>
      </c>
      <c r="F4830" s="46" t="s">
        <v>20607</v>
      </c>
      <c r="G4830" s="46" t="s">
        <v>30344</v>
      </c>
      <c r="H4830" s="46" t="str">
        <f t="shared" si="75"/>
        <v>1704&gt;&gt;&gt;Constituent College&gt;&gt;&gt;Multan&gt;&gt;&gt;Department of Education</v>
      </c>
    </row>
    <row r="4831" spans="1:8">
      <c r="A4831" s="46" t="s">
        <v>26086</v>
      </c>
      <c r="B4831" s="46" t="s">
        <v>666</v>
      </c>
      <c r="C4831" s="46" t="s">
        <v>114</v>
      </c>
      <c r="D4831" s="46" t="s">
        <v>30345</v>
      </c>
      <c r="E4831" s="46" t="s">
        <v>30346</v>
      </c>
      <c r="F4831" s="46" t="s">
        <v>20607</v>
      </c>
      <c r="G4831" s="46" t="s">
        <v>30347</v>
      </c>
      <c r="H4831" s="46" t="str">
        <f t="shared" si="75"/>
        <v>1707&gt;&gt;&gt;Constituent College&gt;&gt;&gt;Pasroor&gt;&gt;&gt;Department of Education</v>
      </c>
    </row>
    <row r="4832" spans="1:8">
      <c r="A4832" s="46" t="s">
        <v>26086</v>
      </c>
      <c r="B4832" s="46" t="s">
        <v>666</v>
      </c>
      <c r="C4832" s="46" t="s">
        <v>114</v>
      </c>
      <c r="D4832" s="46" t="s">
        <v>30348</v>
      </c>
      <c r="E4832" s="46" t="s">
        <v>20447</v>
      </c>
      <c r="F4832" s="46" t="s">
        <v>20607</v>
      </c>
      <c r="G4832" s="46" t="s">
        <v>30349</v>
      </c>
      <c r="H4832" s="46" t="str">
        <f t="shared" si="75"/>
        <v>1714&gt;&gt;&gt;Constituent College&gt;&gt;&gt;Multan&gt;&gt;&gt;Department of Education</v>
      </c>
    </row>
    <row r="4833" spans="1:8">
      <c r="A4833" s="46" t="s">
        <v>26086</v>
      </c>
      <c r="B4833" s="46" t="s">
        <v>666</v>
      </c>
      <c r="C4833" s="46" t="s">
        <v>114</v>
      </c>
      <c r="D4833" s="46" t="s">
        <v>30350</v>
      </c>
      <c r="E4833" s="46" t="s">
        <v>20466</v>
      </c>
      <c r="F4833" s="46" t="s">
        <v>20607</v>
      </c>
      <c r="G4833" s="46" t="s">
        <v>30351</v>
      </c>
      <c r="H4833" s="46" t="str">
        <f t="shared" si="75"/>
        <v>1695&gt;&gt;&gt;Constituent College&gt;&gt;&gt;Sahiwal&gt;&gt;&gt;Department of Education</v>
      </c>
    </row>
    <row r="4834" spans="1:8">
      <c r="A4834" s="46" t="s">
        <v>26086</v>
      </c>
      <c r="B4834" s="46" t="s">
        <v>666</v>
      </c>
      <c r="C4834" s="46" t="s">
        <v>114</v>
      </c>
      <c r="D4834" s="46" t="s">
        <v>30352</v>
      </c>
      <c r="E4834" s="46" t="s">
        <v>20407</v>
      </c>
      <c r="F4834" s="46" t="s">
        <v>20607</v>
      </c>
      <c r="G4834" s="46" t="s">
        <v>30353</v>
      </c>
      <c r="H4834" s="46" t="str">
        <f t="shared" si="75"/>
        <v>1718&gt;&gt;&gt;Constituent College&gt;&gt;&gt;Faisalabad&gt;&gt;&gt;Department of Education</v>
      </c>
    </row>
    <row r="4835" spans="1:8">
      <c r="A4835" s="46" t="s">
        <v>26086</v>
      </c>
      <c r="B4835" s="46" t="s">
        <v>666</v>
      </c>
      <c r="C4835" s="46" t="s">
        <v>114</v>
      </c>
      <c r="D4835" s="46" t="s">
        <v>30354</v>
      </c>
      <c r="E4835" s="46" t="s">
        <v>20407</v>
      </c>
      <c r="F4835" s="46" t="s">
        <v>20607</v>
      </c>
      <c r="G4835" s="46" t="s">
        <v>30355</v>
      </c>
      <c r="H4835" s="46" t="str">
        <f t="shared" si="75"/>
        <v>1687&gt;&gt;&gt;Constituent College&gt;&gt;&gt;Faisalabad&gt;&gt;&gt;Department of Education</v>
      </c>
    </row>
    <row r="4836" spans="1:8">
      <c r="A4836" s="46" t="s">
        <v>26086</v>
      </c>
      <c r="B4836" s="46" t="s">
        <v>666</v>
      </c>
      <c r="C4836" s="46" t="s">
        <v>114</v>
      </c>
      <c r="D4836" s="46" t="s">
        <v>30356</v>
      </c>
      <c r="E4836" s="46" t="s">
        <v>20470</v>
      </c>
      <c r="F4836" s="46" t="s">
        <v>20607</v>
      </c>
      <c r="G4836" s="46" t="s">
        <v>30357</v>
      </c>
      <c r="H4836" s="46" t="str">
        <f t="shared" si="75"/>
        <v>1678&gt;&gt;&gt;Constituent College&gt;&gt;&gt;Sargodha&gt;&gt;&gt;Department of Education</v>
      </c>
    </row>
    <row r="4837" spans="1:8">
      <c r="A4837" s="46" t="s">
        <v>26086</v>
      </c>
      <c r="B4837" s="46" t="s">
        <v>666</v>
      </c>
      <c r="C4837" s="46" t="s">
        <v>114</v>
      </c>
      <c r="D4837" s="46" t="s">
        <v>30358</v>
      </c>
      <c r="E4837" s="46" t="s">
        <v>20390</v>
      </c>
      <c r="F4837" s="46" t="s">
        <v>20607</v>
      </c>
      <c r="G4837" s="46" t="s">
        <v>30359</v>
      </c>
      <c r="H4837" s="46" t="str">
        <f t="shared" si="75"/>
        <v>1701&gt;&gt;&gt;Constituent College&gt;&gt;&gt;Bahawalpur&gt;&gt;&gt;Department of Education</v>
      </c>
    </row>
    <row r="4838" spans="1:8">
      <c r="A4838" s="46" t="s">
        <v>26086</v>
      </c>
      <c r="B4838" s="46" t="s">
        <v>666</v>
      </c>
      <c r="C4838" s="46" t="s">
        <v>114</v>
      </c>
      <c r="D4838" s="46" t="s">
        <v>30360</v>
      </c>
      <c r="E4838" s="46" t="s">
        <v>20470</v>
      </c>
      <c r="F4838" s="46" t="s">
        <v>20607</v>
      </c>
      <c r="G4838" s="46" t="s">
        <v>30361</v>
      </c>
      <c r="H4838" s="46" t="str">
        <f t="shared" si="75"/>
        <v>1716&gt;&gt;&gt;Constituent College&gt;&gt;&gt;Sargodha&gt;&gt;&gt;Department of Education</v>
      </c>
    </row>
    <row r="4839" spans="1:8">
      <c r="A4839" s="46" t="s">
        <v>26086</v>
      </c>
      <c r="B4839" s="46" t="s">
        <v>666</v>
      </c>
      <c r="C4839" s="46" t="s">
        <v>114</v>
      </c>
      <c r="D4839" s="46" t="s">
        <v>30362</v>
      </c>
      <c r="E4839" s="46" t="s">
        <v>30363</v>
      </c>
      <c r="F4839" s="46" t="s">
        <v>20607</v>
      </c>
      <c r="G4839" s="46" t="s">
        <v>30364</v>
      </c>
      <c r="H4839" s="46" t="str">
        <f t="shared" si="75"/>
        <v>1679&gt;&gt;&gt;Constituent College&gt;&gt;&gt;Sharqpur&gt;&gt;&gt;Department of Education</v>
      </c>
    </row>
    <row r="4840" spans="1:8">
      <c r="A4840" s="46" t="s">
        <v>26086</v>
      </c>
      <c r="B4840" s="46" t="s">
        <v>666</v>
      </c>
      <c r="C4840" s="46" t="s">
        <v>114</v>
      </c>
      <c r="D4840" s="46" t="s">
        <v>30365</v>
      </c>
      <c r="E4840" s="46" t="s">
        <v>20478</v>
      </c>
      <c r="F4840" s="46" t="s">
        <v>20607</v>
      </c>
      <c r="G4840" s="46" t="s">
        <v>30366</v>
      </c>
      <c r="H4840" s="46" t="str">
        <f t="shared" si="75"/>
        <v>1697&gt;&gt;&gt;Constituent College&gt;&gt;&gt;Talagang&gt;&gt;&gt;Department of Education</v>
      </c>
    </row>
    <row r="4841" spans="1:8">
      <c r="A4841" s="46" t="s">
        <v>26086</v>
      </c>
      <c r="B4841" s="46" t="s">
        <v>666</v>
      </c>
      <c r="C4841" s="46" t="s">
        <v>114</v>
      </c>
      <c r="D4841" s="46" t="s">
        <v>30367</v>
      </c>
      <c r="E4841" s="46" t="s">
        <v>20435</v>
      </c>
      <c r="F4841" s="46" t="s">
        <v>20607</v>
      </c>
      <c r="G4841" s="46" t="s">
        <v>30368</v>
      </c>
      <c r="H4841" s="46" t="str">
        <f t="shared" si="75"/>
        <v>1727&gt;&gt;&gt;Constituent College&gt;&gt;&gt;Lahore&gt;&gt;&gt;Department of Education</v>
      </c>
    </row>
    <row r="4842" spans="1:8">
      <c r="A4842" s="46" t="s">
        <v>26086</v>
      </c>
      <c r="B4842" s="46" t="s">
        <v>666</v>
      </c>
      <c r="C4842" s="46" t="s">
        <v>114</v>
      </c>
      <c r="D4842" s="46" t="s">
        <v>30369</v>
      </c>
      <c r="E4842" s="46" t="s">
        <v>20483</v>
      </c>
      <c r="F4842" s="46" t="s">
        <v>20607</v>
      </c>
      <c r="G4842" s="46" t="s">
        <v>30370</v>
      </c>
      <c r="H4842" s="46" t="str">
        <f t="shared" si="75"/>
        <v>1728&gt;&gt;&gt;Constituent College&gt;&gt;&gt;Vehari&gt;&gt;&gt;Department of Education</v>
      </c>
    </row>
    <row r="4843" spans="1:8">
      <c r="A4843" s="46" t="s">
        <v>26086</v>
      </c>
      <c r="B4843" s="46" t="s">
        <v>666</v>
      </c>
      <c r="C4843" s="46" t="s">
        <v>114</v>
      </c>
      <c r="D4843" s="46" t="s">
        <v>30371</v>
      </c>
      <c r="E4843" s="46" t="s">
        <v>20588</v>
      </c>
      <c r="F4843" s="46" t="s">
        <v>20607</v>
      </c>
      <c r="G4843" s="46" t="s">
        <v>30372</v>
      </c>
      <c r="H4843" s="46" t="str">
        <f t="shared" si="75"/>
        <v>1685&gt;&gt;&gt;Constituent College&gt;&gt;&gt;Islamabad&gt;&gt;&gt;Department of Education</v>
      </c>
    </row>
    <row r="4844" spans="1:8">
      <c r="A4844" s="46" t="s">
        <v>26086</v>
      </c>
      <c r="B4844" s="46" t="s">
        <v>666</v>
      </c>
      <c r="C4844" s="46" t="s">
        <v>114</v>
      </c>
      <c r="D4844" s="46" t="s">
        <v>30373</v>
      </c>
      <c r="E4844" s="46" t="s">
        <v>20424</v>
      </c>
      <c r="F4844" s="46" t="s">
        <v>20607</v>
      </c>
      <c r="G4844" s="46" t="s">
        <v>30374</v>
      </c>
      <c r="H4844" s="46" t="str">
        <f t="shared" si="75"/>
        <v>1688&gt;&gt;&gt;Constituent College&gt;&gt;&gt;Kamalia&gt;&gt;&gt;Department of Education</v>
      </c>
    </row>
    <row r="4845" spans="1:8">
      <c r="A4845" s="46" t="s">
        <v>26086</v>
      </c>
      <c r="B4845" s="46" t="s">
        <v>666</v>
      </c>
      <c r="C4845" s="46" t="s">
        <v>114</v>
      </c>
      <c r="D4845" s="46" t="s">
        <v>30375</v>
      </c>
      <c r="E4845" s="46" t="s">
        <v>20401</v>
      </c>
      <c r="F4845" s="46" t="s">
        <v>20607</v>
      </c>
      <c r="G4845" s="46" t="s">
        <v>30376</v>
      </c>
      <c r="H4845" s="46" t="str">
        <f t="shared" si="75"/>
        <v>1710&gt;&gt;&gt;Constituent College&gt;&gt;&gt;Dera Ghazi Khan&gt;&gt;&gt;Department of Education</v>
      </c>
    </row>
    <row r="4846" spans="1:8">
      <c r="A4846" s="46" t="s">
        <v>26086</v>
      </c>
      <c r="B4846" s="46" t="s">
        <v>666</v>
      </c>
      <c r="C4846" s="46" t="s">
        <v>114</v>
      </c>
      <c r="D4846" s="46" t="s">
        <v>30377</v>
      </c>
      <c r="E4846" s="46" t="s">
        <v>20390</v>
      </c>
      <c r="F4846" s="46" t="s">
        <v>20607</v>
      </c>
      <c r="G4846" s="46" t="s">
        <v>30378</v>
      </c>
      <c r="H4846" s="46" t="str">
        <f t="shared" si="75"/>
        <v>1702&gt;&gt;&gt;Constituent College&gt;&gt;&gt;Bahawalpur&gt;&gt;&gt;Department of Education</v>
      </c>
    </row>
    <row r="4847" spans="1:8">
      <c r="A4847" s="46" t="s">
        <v>26086</v>
      </c>
      <c r="B4847" s="46" t="s">
        <v>666</v>
      </c>
      <c r="C4847" s="46" t="s">
        <v>114</v>
      </c>
      <c r="D4847" s="46" t="s">
        <v>30379</v>
      </c>
      <c r="E4847" s="46" t="s">
        <v>20401</v>
      </c>
      <c r="F4847" s="46" t="s">
        <v>20607</v>
      </c>
      <c r="G4847" s="46" t="s">
        <v>30380</v>
      </c>
      <c r="H4847" s="46" t="str">
        <f t="shared" si="75"/>
        <v>9414&gt;&gt;&gt;Constituent College&gt;&gt;&gt;Dera Ghazi Khan&gt;&gt;&gt;Department of Education</v>
      </c>
    </row>
    <row r="4848" spans="1:8">
      <c r="A4848" s="46" t="s">
        <v>26086</v>
      </c>
      <c r="B4848" s="46" t="s">
        <v>666</v>
      </c>
      <c r="C4848" s="46" t="s">
        <v>114</v>
      </c>
      <c r="D4848" s="46" t="s">
        <v>30381</v>
      </c>
      <c r="E4848" s="46" t="s">
        <v>20462</v>
      </c>
      <c r="F4848" s="46" t="s">
        <v>20607</v>
      </c>
      <c r="G4848" s="46" t="s">
        <v>30382</v>
      </c>
      <c r="H4848" s="46" t="str">
        <f t="shared" si="75"/>
        <v>1691&gt;&gt;&gt;Constituent College&gt;&gt;&gt;Rawalpindi&gt;&gt;&gt;Department of Education</v>
      </c>
    </row>
    <row r="4849" spans="1:8">
      <c r="A4849" s="46" t="s">
        <v>26086</v>
      </c>
      <c r="B4849" s="46" t="s">
        <v>666</v>
      </c>
      <c r="C4849" s="46" t="s">
        <v>114</v>
      </c>
      <c r="D4849" s="46" t="s">
        <v>30383</v>
      </c>
      <c r="E4849" s="46" t="s">
        <v>20452</v>
      </c>
      <c r="F4849" s="46" t="s">
        <v>20607</v>
      </c>
      <c r="G4849" s="46" t="s">
        <v>30384</v>
      </c>
      <c r="H4849" s="46" t="str">
        <f t="shared" si="75"/>
        <v>1722&gt;&gt;&gt;Constituent College&gt;&gt;&gt;Okara&gt;&gt;&gt;Department of Education</v>
      </c>
    </row>
    <row r="4850" spans="1:8">
      <c r="A4850" s="46" t="s">
        <v>26086</v>
      </c>
      <c r="B4850" s="46" t="s">
        <v>666</v>
      </c>
      <c r="C4850" s="46" t="s">
        <v>114</v>
      </c>
      <c r="D4850" s="46" t="s">
        <v>30385</v>
      </c>
      <c r="E4850" s="46" t="s">
        <v>20385</v>
      </c>
      <c r="F4850" s="46" t="s">
        <v>20830</v>
      </c>
      <c r="G4850" s="46" t="s">
        <v>30386</v>
      </c>
      <c r="H4850" s="46" t="str">
        <f t="shared" si="75"/>
        <v>39155&gt;&gt;&gt;Constituent College&gt;&gt;&gt;Attock&gt;&gt;&gt;Chemistry</v>
      </c>
    </row>
    <row r="4851" spans="1:8">
      <c r="A4851" s="46" t="s">
        <v>26086</v>
      </c>
      <c r="B4851" s="46" t="s">
        <v>666</v>
      </c>
      <c r="C4851" s="46" t="s">
        <v>114</v>
      </c>
      <c r="D4851" s="46" t="s">
        <v>30385</v>
      </c>
      <c r="E4851" s="46" t="s">
        <v>20385</v>
      </c>
      <c r="F4851" s="46" t="s">
        <v>20607</v>
      </c>
      <c r="G4851" s="46" t="s">
        <v>30387</v>
      </c>
      <c r="H4851" s="46" t="str">
        <f t="shared" si="75"/>
        <v>1893&gt;&gt;&gt;Constituent College&gt;&gt;&gt;Attock&gt;&gt;&gt;Department of Education</v>
      </c>
    </row>
    <row r="4852" spans="1:8">
      <c r="A4852" s="46" t="s">
        <v>26086</v>
      </c>
      <c r="B4852" s="46" t="s">
        <v>666</v>
      </c>
      <c r="C4852" s="46" t="s">
        <v>114</v>
      </c>
      <c r="D4852" s="46" t="s">
        <v>30385</v>
      </c>
      <c r="E4852" s="46" t="s">
        <v>20385</v>
      </c>
      <c r="F4852" s="46" t="s">
        <v>20622</v>
      </c>
      <c r="G4852" s="46" t="s">
        <v>30388</v>
      </c>
      <c r="H4852" s="46" t="str">
        <f t="shared" si="75"/>
        <v>1894&gt;&gt;&gt;Constituent College&gt;&gt;&gt;Attock&gt;&gt;&gt;Department of English</v>
      </c>
    </row>
    <row r="4853" spans="1:8">
      <c r="A4853" s="46" t="s">
        <v>26086</v>
      </c>
      <c r="B4853" s="46" t="s">
        <v>666</v>
      </c>
      <c r="C4853" s="46" t="s">
        <v>114</v>
      </c>
      <c r="D4853" s="46" t="s">
        <v>30385</v>
      </c>
      <c r="E4853" s="46" t="s">
        <v>20385</v>
      </c>
      <c r="F4853" s="46" t="s">
        <v>20674</v>
      </c>
      <c r="G4853" s="46" t="s">
        <v>30389</v>
      </c>
      <c r="H4853" s="46" t="str">
        <f t="shared" si="75"/>
        <v>9752&gt;&gt;&gt;Constituent College&gt;&gt;&gt;Attock&gt;&gt;&gt;Department of Mathematics</v>
      </c>
    </row>
    <row r="4854" spans="1:8">
      <c r="A4854" s="46" t="s">
        <v>26086</v>
      </c>
      <c r="B4854" s="46" t="s">
        <v>666</v>
      </c>
      <c r="C4854" s="46" t="s">
        <v>114</v>
      </c>
      <c r="D4854" s="46" t="s">
        <v>30385</v>
      </c>
      <c r="E4854" s="46" t="s">
        <v>20385</v>
      </c>
      <c r="F4854" s="46" t="s">
        <v>21357</v>
      </c>
      <c r="G4854" s="46" t="s">
        <v>30390</v>
      </c>
      <c r="H4854" s="46" t="str">
        <f t="shared" si="75"/>
        <v>1895&gt;&gt;&gt;Constituent College&gt;&gt;&gt;Attock&gt;&gt;&gt;Department of Undergraduate Studies</v>
      </c>
    </row>
    <row r="4855" spans="1:8">
      <c r="A4855" s="46" t="s">
        <v>26086</v>
      </c>
      <c r="B4855" s="46" t="s">
        <v>666</v>
      </c>
      <c r="C4855" s="46" t="s">
        <v>114</v>
      </c>
      <c r="D4855" s="46" t="s">
        <v>30391</v>
      </c>
      <c r="E4855" s="46" t="s">
        <v>20435</v>
      </c>
      <c r="F4855" s="46" t="s">
        <v>20893</v>
      </c>
      <c r="G4855" s="46" t="s">
        <v>30392</v>
      </c>
      <c r="H4855" s="46" t="str">
        <f t="shared" si="75"/>
        <v>12421&gt;&gt;&gt;Constituent College&gt;&gt;&gt;Lahore&gt;&gt;&gt;Botany</v>
      </c>
    </row>
    <row r="4856" spans="1:8">
      <c r="A4856" s="46" t="s">
        <v>26086</v>
      </c>
      <c r="B4856" s="46" t="s">
        <v>666</v>
      </c>
      <c r="C4856" s="46" t="s">
        <v>114</v>
      </c>
      <c r="D4856" s="46" t="s">
        <v>30391</v>
      </c>
      <c r="E4856" s="46" t="s">
        <v>20435</v>
      </c>
      <c r="F4856" s="46" t="s">
        <v>20830</v>
      </c>
      <c r="G4856" s="46" t="s">
        <v>30393</v>
      </c>
      <c r="H4856" s="46" t="str">
        <f t="shared" si="75"/>
        <v>50459&gt;&gt;&gt;Constituent College&gt;&gt;&gt;Lahore&gt;&gt;&gt;Chemistry</v>
      </c>
    </row>
    <row r="4857" spans="1:8">
      <c r="A4857" s="46" t="s">
        <v>26086</v>
      </c>
      <c r="B4857" s="46" t="s">
        <v>666</v>
      </c>
      <c r="C4857" s="46" t="s">
        <v>114</v>
      </c>
      <c r="D4857" s="46" t="s">
        <v>30391</v>
      </c>
      <c r="E4857" s="46" t="s">
        <v>20435</v>
      </c>
      <c r="F4857" s="46" t="s">
        <v>20694</v>
      </c>
      <c r="G4857" s="46" t="s">
        <v>30394</v>
      </c>
      <c r="H4857" s="46" t="str">
        <f t="shared" si="75"/>
        <v>1833&gt;&gt;&gt;Constituent College&gt;&gt;&gt;Lahore&gt;&gt;&gt;Department of Business Administration</v>
      </c>
    </row>
    <row r="4858" spans="1:8">
      <c r="A4858" s="46" t="s">
        <v>26086</v>
      </c>
      <c r="B4858" s="46" t="s">
        <v>666</v>
      </c>
      <c r="C4858" s="46" t="s">
        <v>114</v>
      </c>
      <c r="D4858" s="46" t="s">
        <v>30391</v>
      </c>
      <c r="E4858" s="46" t="s">
        <v>20435</v>
      </c>
      <c r="F4858" s="46" t="s">
        <v>27241</v>
      </c>
      <c r="G4858" s="46" t="s">
        <v>30395</v>
      </c>
      <c r="H4858" s="46" t="str">
        <f t="shared" si="75"/>
        <v>5770&gt;&gt;&gt;Constituent College&gt;&gt;&gt;Lahore&gt;&gt;&gt;Department of Economics</v>
      </c>
    </row>
    <row r="4859" spans="1:8">
      <c r="A4859" s="46" t="s">
        <v>26086</v>
      </c>
      <c r="B4859" s="46" t="s">
        <v>666</v>
      </c>
      <c r="C4859" s="46" t="s">
        <v>114</v>
      </c>
      <c r="D4859" s="46" t="s">
        <v>30391</v>
      </c>
      <c r="E4859" s="46" t="s">
        <v>20435</v>
      </c>
      <c r="F4859" s="46" t="s">
        <v>20607</v>
      </c>
      <c r="G4859" s="46" t="s">
        <v>30396</v>
      </c>
      <c r="H4859" s="46" t="str">
        <f t="shared" si="75"/>
        <v>1819&gt;&gt;&gt;Constituent College&gt;&gt;&gt;Lahore&gt;&gt;&gt;Department of Education</v>
      </c>
    </row>
    <row r="4860" spans="1:8">
      <c r="A4860" s="46" t="s">
        <v>26086</v>
      </c>
      <c r="B4860" s="46" t="s">
        <v>666</v>
      </c>
      <c r="C4860" s="46" t="s">
        <v>114</v>
      </c>
      <c r="D4860" s="46" t="s">
        <v>30391</v>
      </c>
      <c r="E4860" s="46" t="s">
        <v>20435</v>
      </c>
      <c r="F4860" s="46" t="s">
        <v>20622</v>
      </c>
      <c r="G4860" s="46" t="s">
        <v>30397</v>
      </c>
      <c r="H4860" s="46" t="str">
        <f t="shared" si="75"/>
        <v>1823&gt;&gt;&gt;Constituent College&gt;&gt;&gt;Lahore&gt;&gt;&gt;Department of English</v>
      </c>
    </row>
    <row r="4861" spans="1:8">
      <c r="A4861" s="46" t="s">
        <v>26086</v>
      </c>
      <c r="B4861" s="46" t="s">
        <v>666</v>
      </c>
      <c r="C4861" s="46" t="s">
        <v>114</v>
      </c>
      <c r="D4861" s="46" t="s">
        <v>30391</v>
      </c>
      <c r="E4861" s="46" t="s">
        <v>20435</v>
      </c>
      <c r="F4861" s="46" t="s">
        <v>21802</v>
      </c>
      <c r="G4861" s="46" t="s">
        <v>30398</v>
      </c>
      <c r="H4861" s="46" t="str">
        <f t="shared" si="75"/>
        <v>1826&gt;&gt;&gt;Constituent College&gt;&gt;&gt;Lahore&gt;&gt;&gt;department of Fine Arts</v>
      </c>
    </row>
    <row r="4862" spans="1:8">
      <c r="A4862" s="46" t="s">
        <v>26086</v>
      </c>
      <c r="B4862" s="46" t="s">
        <v>666</v>
      </c>
      <c r="C4862" s="46" t="s">
        <v>114</v>
      </c>
      <c r="D4862" s="46" t="s">
        <v>30391</v>
      </c>
      <c r="E4862" s="46" t="s">
        <v>20435</v>
      </c>
      <c r="F4862" s="46" t="s">
        <v>20950</v>
      </c>
      <c r="G4862" s="46" t="s">
        <v>30399</v>
      </c>
      <c r="H4862" s="46" t="str">
        <f t="shared" si="75"/>
        <v>1820&gt;&gt;&gt;Constituent College&gt;&gt;&gt;Lahore&gt;&gt;&gt;Department of History</v>
      </c>
    </row>
    <row r="4863" spans="1:8">
      <c r="A4863" s="46" t="s">
        <v>26086</v>
      </c>
      <c r="B4863" s="46" t="s">
        <v>666</v>
      </c>
      <c r="C4863" s="46" t="s">
        <v>114</v>
      </c>
      <c r="D4863" s="46" t="s">
        <v>30391</v>
      </c>
      <c r="E4863" s="46" t="s">
        <v>20435</v>
      </c>
      <c r="F4863" s="46" t="s">
        <v>21160</v>
      </c>
      <c r="G4863" s="46" t="s">
        <v>30400</v>
      </c>
      <c r="H4863" s="46" t="str">
        <f t="shared" si="75"/>
        <v>1835&gt;&gt;&gt;Constituent College&gt;&gt;&gt;Lahore&gt;&gt;&gt;Department of Information Technology</v>
      </c>
    </row>
    <row r="4864" spans="1:8">
      <c r="A4864" s="46" t="s">
        <v>26086</v>
      </c>
      <c r="B4864" s="46" t="s">
        <v>666</v>
      </c>
      <c r="C4864" s="46" t="s">
        <v>114</v>
      </c>
      <c r="D4864" s="46" t="s">
        <v>30391</v>
      </c>
      <c r="E4864" s="46" t="s">
        <v>20435</v>
      </c>
      <c r="F4864" s="46" t="s">
        <v>20674</v>
      </c>
      <c r="G4864" s="46" t="s">
        <v>30401</v>
      </c>
      <c r="H4864" s="46" t="str">
        <f t="shared" si="75"/>
        <v>1822&gt;&gt;&gt;Constituent College&gt;&gt;&gt;Lahore&gt;&gt;&gt;Department of Mathematics</v>
      </c>
    </row>
    <row r="4865" spans="1:8">
      <c r="A4865" s="46" t="s">
        <v>26086</v>
      </c>
      <c r="B4865" s="46" t="s">
        <v>666</v>
      </c>
      <c r="C4865" s="46" t="s">
        <v>114</v>
      </c>
      <c r="D4865" s="46" t="s">
        <v>30391</v>
      </c>
      <c r="E4865" s="46" t="s">
        <v>20435</v>
      </c>
      <c r="F4865" s="46" t="s">
        <v>21357</v>
      </c>
      <c r="G4865" s="46" t="s">
        <v>30402</v>
      </c>
      <c r="H4865" s="46" t="str">
        <f t="shared" si="75"/>
        <v>1825&gt;&gt;&gt;Constituent College&gt;&gt;&gt;Lahore&gt;&gt;&gt;Department of Undergraduate Studies</v>
      </c>
    </row>
    <row r="4866" spans="1:8">
      <c r="A4866" s="46" t="s">
        <v>26086</v>
      </c>
      <c r="B4866" s="46" t="s">
        <v>666</v>
      </c>
      <c r="C4866" s="46" t="s">
        <v>114</v>
      </c>
      <c r="D4866" s="46" t="s">
        <v>30391</v>
      </c>
      <c r="E4866" s="46" t="s">
        <v>20435</v>
      </c>
      <c r="F4866" s="46" t="s">
        <v>27082</v>
      </c>
      <c r="G4866" s="46" t="s">
        <v>30403</v>
      </c>
      <c r="H4866" s="46" t="str">
        <f t="shared" ref="H4866:H4929" si="76">CONCATENATE(G4866, "&gt;&gt;&gt;", C4866, "&gt;&gt;&gt;", E4866, "&gt;&gt;&gt;", F4866)</f>
        <v>1821&gt;&gt;&gt;Constituent College&gt;&gt;&gt;Lahore&gt;&gt;&gt;Department of Urdu</v>
      </c>
    </row>
    <row r="4867" spans="1:8">
      <c r="A4867" s="46" t="s">
        <v>26086</v>
      </c>
      <c r="B4867" s="46" t="s">
        <v>666</v>
      </c>
      <c r="C4867" s="46" t="s">
        <v>114</v>
      </c>
      <c r="D4867" s="46" t="s">
        <v>30391</v>
      </c>
      <c r="E4867" s="46" t="s">
        <v>20435</v>
      </c>
      <c r="F4867" s="46" t="s">
        <v>20991</v>
      </c>
      <c r="G4867" s="46" t="s">
        <v>30404</v>
      </c>
      <c r="H4867" s="46" t="str">
        <f t="shared" si="76"/>
        <v>12419&gt;&gt;&gt;Constituent College&gt;&gt;&gt;Lahore&gt;&gt;&gt;Economics and Business Administration</v>
      </c>
    </row>
    <row r="4868" spans="1:8">
      <c r="A4868" s="46" t="s">
        <v>26086</v>
      </c>
      <c r="B4868" s="46" t="s">
        <v>666</v>
      </c>
      <c r="C4868" s="46" t="s">
        <v>114</v>
      </c>
      <c r="D4868" s="46" t="s">
        <v>30391</v>
      </c>
      <c r="E4868" s="46" t="s">
        <v>20435</v>
      </c>
      <c r="F4868" s="46" t="s">
        <v>21178</v>
      </c>
      <c r="G4868" s="46" t="s">
        <v>30405</v>
      </c>
      <c r="H4868" s="46" t="str">
        <f t="shared" si="76"/>
        <v>12422&gt;&gt;&gt;Constituent College&gt;&gt;&gt;Lahore&gt;&gt;&gt;History and Arts</v>
      </c>
    </row>
    <row r="4869" spans="1:8">
      <c r="A4869" s="46" t="s">
        <v>26086</v>
      </c>
      <c r="B4869" s="46" t="s">
        <v>666</v>
      </c>
      <c r="C4869" s="46" t="s">
        <v>114</v>
      </c>
      <c r="D4869" s="46" t="s">
        <v>30391</v>
      </c>
      <c r="E4869" s="46" t="s">
        <v>20435</v>
      </c>
      <c r="F4869" s="46" t="s">
        <v>20988</v>
      </c>
      <c r="G4869" s="46" t="s">
        <v>30406</v>
      </c>
      <c r="H4869" s="46" t="str">
        <f t="shared" si="76"/>
        <v>12420&gt;&gt;&gt;Constituent College&gt;&gt;&gt;Lahore&gt;&gt;&gt;STEM Education</v>
      </c>
    </row>
    <row r="4870" spans="1:8">
      <c r="A4870" s="46" t="s">
        <v>26086</v>
      </c>
      <c r="B4870" s="46" t="s">
        <v>666</v>
      </c>
      <c r="C4870" s="46" t="s">
        <v>114</v>
      </c>
      <c r="D4870" s="46" t="s">
        <v>30391</v>
      </c>
      <c r="E4870" s="46" t="s">
        <v>20435</v>
      </c>
      <c r="F4870" s="46" t="s">
        <v>27217</v>
      </c>
      <c r="G4870" s="46" t="s">
        <v>30407</v>
      </c>
      <c r="H4870" s="46" t="str">
        <f t="shared" si="76"/>
        <v>13010&gt;&gt;&gt;Constituent College&gt;&gt;&gt;Lahore&gt;&gt;&gt;Zoology</v>
      </c>
    </row>
    <row r="4871" spans="1:8">
      <c r="A4871" s="46" t="s">
        <v>26086</v>
      </c>
      <c r="B4871" s="46" t="s">
        <v>666</v>
      </c>
      <c r="C4871" s="46" t="s">
        <v>114</v>
      </c>
      <c r="D4871" s="46" t="s">
        <v>21180</v>
      </c>
      <c r="E4871" s="46" t="s">
        <v>20407</v>
      </c>
      <c r="F4871" s="46" t="s">
        <v>20893</v>
      </c>
      <c r="G4871" s="46" t="s">
        <v>30408</v>
      </c>
      <c r="H4871" s="46" t="str">
        <f t="shared" si="76"/>
        <v>13011&gt;&gt;&gt;Constituent College&gt;&gt;&gt;Faisalabad&gt;&gt;&gt;Botany</v>
      </c>
    </row>
    <row r="4872" spans="1:8">
      <c r="A4872" s="46" t="s">
        <v>26086</v>
      </c>
      <c r="B4872" s="46" t="s">
        <v>666</v>
      </c>
      <c r="C4872" s="46" t="s">
        <v>114</v>
      </c>
      <c r="D4872" s="46" t="s">
        <v>21180</v>
      </c>
      <c r="E4872" s="46" t="s">
        <v>20407</v>
      </c>
      <c r="F4872" s="46" t="s">
        <v>20830</v>
      </c>
      <c r="G4872" s="46" t="s">
        <v>30409</v>
      </c>
      <c r="H4872" s="46" t="str">
        <f t="shared" si="76"/>
        <v>12438&gt;&gt;&gt;Constituent College&gt;&gt;&gt;Faisalabad&gt;&gt;&gt;Chemistry</v>
      </c>
    </row>
    <row r="4873" spans="1:8">
      <c r="A4873" s="46" t="s">
        <v>26086</v>
      </c>
      <c r="B4873" s="46" t="s">
        <v>666</v>
      </c>
      <c r="C4873" s="46" t="s">
        <v>114</v>
      </c>
      <c r="D4873" s="46" t="s">
        <v>21180</v>
      </c>
      <c r="E4873" s="46" t="s">
        <v>20407</v>
      </c>
      <c r="F4873" s="46" t="s">
        <v>20607</v>
      </c>
      <c r="G4873" s="46" t="s">
        <v>30410</v>
      </c>
      <c r="H4873" s="46" t="str">
        <f t="shared" si="76"/>
        <v>5415&gt;&gt;&gt;Constituent College&gt;&gt;&gt;Faisalabad&gt;&gt;&gt;Department of Education</v>
      </c>
    </row>
    <row r="4874" spans="1:8">
      <c r="A4874" s="46" t="s">
        <v>26086</v>
      </c>
      <c r="B4874" s="46" t="s">
        <v>666</v>
      </c>
      <c r="C4874" s="46" t="s">
        <v>114</v>
      </c>
      <c r="D4874" s="46" t="s">
        <v>21180</v>
      </c>
      <c r="E4874" s="46" t="s">
        <v>20407</v>
      </c>
      <c r="F4874" s="46" t="s">
        <v>20622</v>
      </c>
      <c r="G4874" s="46" t="s">
        <v>30411</v>
      </c>
      <c r="H4874" s="46" t="str">
        <f t="shared" si="76"/>
        <v>5433&gt;&gt;&gt;Constituent College&gt;&gt;&gt;Faisalabad&gt;&gt;&gt;Department of English</v>
      </c>
    </row>
    <row r="4875" spans="1:8">
      <c r="A4875" s="46" t="s">
        <v>26086</v>
      </c>
      <c r="B4875" s="46" t="s">
        <v>666</v>
      </c>
      <c r="C4875" s="46" t="s">
        <v>114</v>
      </c>
      <c r="D4875" s="46" t="s">
        <v>21180</v>
      </c>
      <c r="E4875" s="46" t="s">
        <v>20407</v>
      </c>
      <c r="F4875" s="46" t="s">
        <v>20674</v>
      </c>
      <c r="G4875" s="46" t="s">
        <v>30412</v>
      </c>
      <c r="H4875" s="46" t="str">
        <f t="shared" si="76"/>
        <v>9747&gt;&gt;&gt;Constituent College&gt;&gt;&gt;Faisalabad&gt;&gt;&gt;Department of Mathematics</v>
      </c>
    </row>
    <row r="4876" spans="1:8">
      <c r="A4876" s="46" t="s">
        <v>26086</v>
      </c>
      <c r="B4876" s="46" t="s">
        <v>666</v>
      </c>
      <c r="C4876" s="46" t="s">
        <v>114</v>
      </c>
      <c r="D4876" s="46" t="s">
        <v>21180</v>
      </c>
      <c r="E4876" s="46" t="s">
        <v>20407</v>
      </c>
      <c r="F4876" s="46" t="s">
        <v>27177</v>
      </c>
      <c r="G4876" s="46" t="s">
        <v>30413</v>
      </c>
      <c r="H4876" s="46" t="str">
        <f t="shared" si="76"/>
        <v>9748&gt;&gt;&gt;Constituent College&gt;&gt;&gt;Faisalabad&gt;&gt;&gt;Department of Physics</v>
      </c>
    </row>
    <row r="4877" spans="1:8">
      <c r="A4877" s="46" t="s">
        <v>26086</v>
      </c>
      <c r="B4877" s="46" t="s">
        <v>666</v>
      </c>
      <c r="C4877" s="46" t="s">
        <v>114</v>
      </c>
      <c r="D4877" s="46" t="s">
        <v>21180</v>
      </c>
      <c r="E4877" s="46" t="s">
        <v>20407</v>
      </c>
      <c r="F4877" s="46" t="s">
        <v>21563</v>
      </c>
      <c r="G4877" s="46" t="s">
        <v>30414</v>
      </c>
      <c r="H4877" s="46" t="str">
        <f t="shared" si="76"/>
        <v>7201&gt;&gt;&gt;Constituent College&gt;&gt;&gt;Faisalabad&gt;&gt;&gt;Department of Special Education</v>
      </c>
    </row>
    <row r="4878" spans="1:8">
      <c r="A4878" s="46" t="s">
        <v>26086</v>
      </c>
      <c r="B4878" s="46" t="s">
        <v>666</v>
      </c>
      <c r="C4878" s="46" t="s">
        <v>114</v>
      </c>
      <c r="D4878" s="46" t="s">
        <v>21180</v>
      </c>
      <c r="E4878" s="46" t="s">
        <v>20407</v>
      </c>
      <c r="F4878" s="46" t="s">
        <v>23082</v>
      </c>
      <c r="G4878" s="46" t="s">
        <v>26096</v>
      </c>
      <c r="H4878" s="46" t="str">
        <f t="shared" si="76"/>
        <v>5432&gt;&gt;&gt;Constituent College&gt;&gt;&gt;Faisalabad&gt;&gt;&gt;Department of Under Graduate Studies</v>
      </c>
    </row>
    <row r="4879" spans="1:8">
      <c r="A4879" s="46" t="s">
        <v>26086</v>
      </c>
      <c r="B4879" s="46" t="s">
        <v>666</v>
      </c>
      <c r="C4879" s="46" t="s">
        <v>114</v>
      </c>
      <c r="D4879" s="46" t="s">
        <v>21180</v>
      </c>
      <c r="E4879" s="46" t="s">
        <v>20407</v>
      </c>
      <c r="F4879" s="46" t="s">
        <v>27082</v>
      </c>
      <c r="G4879" s="46" t="s">
        <v>30415</v>
      </c>
      <c r="H4879" s="46" t="str">
        <f t="shared" si="76"/>
        <v>5430&gt;&gt;&gt;Constituent College&gt;&gt;&gt;Faisalabad&gt;&gt;&gt;Department of Urdu</v>
      </c>
    </row>
    <row r="4880" spans="1:8">
      <c r="A4880" s="46" t="s">
        <v>26086</v>
      </c>
      <c r="B4880" s="46" t="s">
        <v>666</v>
      </c>
      <c r="C4880" s="46" t="s">
        <v>114</v>
      </c>
      <c r="D4880" s="46" t="s">
        <v>21180</v>
      </c>
      <c r="E4880" s="46" t="s">
        <v>20407</v>
      </c>
      <c r="F4880" s="46" t="s">
        <v>20991</v>
      </c>
      <c r="G4880" s="46" t="s">
        <v>30416</v>
      </c>
      <c r="H4880" s="46" t="str">
        <f t="shared" si="76"/>
        <v>12437&gt;&gt;&gt;Constituent College&gt;&gt;&gt;Faisalabad&gt;&gt;&gt;Economics and Business Administration</v>
      </c>
    </row>
    <row r="4881" spans="1:8">
      <c r="A4881" s="46" t="s">
        <v>26086</v>
      </c>
      <c r="B4881" s="46" t="s">
        <v>666</v>
      </c>
      <c r="C4881" s="46" t="s">
        <v>114</v>
      </c>
      <c r="D4881" s="46" t="s">
        <v>21180</v>
      </c>
      <c r="E4881" s="46" t="s">
        <v>20407</v>
      </c>
      <c r="F4881" s="46" t="s">
        <v>20736</v>
      </c>
      <c r="G4881" s="46" t="s">
        <v>30417</v>
      </c>
      <c r="H4881" s="46" t="str">
        <f t="shared" si="76"/>
        <v>12436&gt;&gt;&gt;Constituent College&gt;&gt;&gt;Faisalabad&gt;&gt;&gt;Information Science</v>
      </c>
    </row>
    <row r="4882" spans="1:8">
      <c r="A4882" s="46" t="s">
        <v>26086</v>
      </c>
      <c r="B4882" s="46" t="s">
        <v>666</v>
      </c>
      <c r="C4882" s="46" t="s">
        <v>114</v>
      </c>
      <c r="D4882" s="46" t="s">
        <v>21180</v>
      </c>
      <c r="E4882" s="46" t="s">
        <v>20407</v>
      </c>
      <c r="F4882" s="46" t="s">
        <v>20988</v>
      </c>
      <c r="G4882" s="46" t="s">
        <v>30418</v>
      </c>
      <c r="H4882" s="46" t="str">
        <f t="shared" si="76"/>
        <v>12435&gt;&gt;&gt;Constituent College&gt;&gt;&gt;Faisalabad&gt;&gt;&gt;STEM Education</v>
      </c>
    </row>
    <row r="4883" spans="1:8">
      <c r="A4883" s="46" t="s">
        <v>26086</v>
      </c>
      <c r="B4883" s="46" t="s">
        <v>666</v>
      </c>
      <c r="C4883" s="46" t="s">
        <v>114</v>
      </c>
      <c r="D4883" s="46" t="s">
        <v>21180</v>
      </c>
      <c r="E4883" s="46" t="s">
        <v>20407</v>
      </c>
      <c r="F4883" s="46" t="s">
        <v>27217</v>
      </c>
      <c r="G4883" s="46" t="s">
        <v>30419</v>
      </c>
      <c r="H4883" s="46" t="str">
        <f t="shared" si="76"/>
        <v>12434&gt;&gt;&gt;Constituent College&gt;&gt;&gt;Faisalabad&gt;&gt;&gt;Zoology</v>
      </c>
    </row>
    <row r="4884" spans="1:8">
      <c r="A4884" s="46" t="s">
        <v>26086</v>
      </c>
      <c r="B4884" s="46" t="s">
        <v>666</v>
      </c>
      <c r="C4884" s="46" t="s">
        <v>114</v>
      </c>
      <c r="D4884" s="46" t="s">
        <v>30420</v>
      </c>
      <c r="E4884" s="46" t="s">
        <v>20433</v>
      </c>
      <c r="F4884" s="46" t="s">
        <v>20830</v>
      </c>
      <c r="G4884" s="46" t="s">
        <v>30421</v>
      </c>
      <c r="H4884" s="46" t="str">
        <f t="shared" si="76"/>
        <v>12445&gt;&gt;&gt;Constituent College&gt;&gt;&gt;Jauharabad&gt;&gt;&gt;Chemistry</v>
      </c>
    </row>
    <row r="4885" spans="1:8">
      <c r="A4885" s="46" t="s">
        <v>26086</v>
      </c>
      <c r="B4885" s="46" t="s">
        <v>666</v>
      </c>
      <c r="C4885" s="46" t="s">
        <v>114</v>
      </c>
      <c r="D4885" s="46" t="s">
        <v>30420</v>
      </c>
      <c r="E4885" s="46" t="s">
        <v>20433</v>
      </c>
      <c r="F4885" s="46" t="s">
        <v>20694</v>
      </c>
      <c r="G4885" s="46" t="s">
        <v>30422</v>
      </c>
      <c r="H4885" s="46" t="str">
        <f t="shared" si="76"/>
        <v>1890&gt;&gt;&gt;Constituent College&gt;&gt;&gt;Jauharabad&gt;&gt;&gt;Department of Business Administration</v>
      </c>
    </row>
    <row r="4886" spans="1:8">
      <c r="A4886" s="46" t="s">
        <v>26086</v>
      </c>
      <c r="B4886" s="46" t="s">
        <v>666</v>
      </c>
      <c r="C4886" s="46" t="s">
        <v>114</v>
      </c>
      <c r="D4886" s="46" t="s">
        <v>30420</v>
      </c>
      <c r="E4886" s="46" t="s">
        <v>20433</v>
      </c>
      <c r="F4886" s="46" t="s">
        <v>20607</v>
      </c>
      <c r="G4886" s="46" t="s">
        <v>30423</v>
      </c>
      <c r="H4886" s="46" t="str">
        <f t="shared" si="76"/>
        <v>1889&gt;&gt;&gt;Constituent College&gt;&gt;&gt;Jauharabad&gt;&gt;&gt;Department of Education</v>
      </c>
    </row>
    <row r="4887" spans="1:8">
      <c r="A4887" s="46" t="s">
        <v>26086</v>
      </c>
      <c r="B4887" s="46" t="s">
        <v>666</v>
      </c>
      <c r="C4887" s="46" t="s">
        <v>114</v>
      </c>
      <c r="D4887" s="46" t="s">
        <v>30420</v>
      </c>
      <c r="E4887" s="46" t="s">
        <v>20433</v>
      </c>
      <c r="F4887" s="46" t="s">
        <v>20622</v>
      </c>
      <c r="G4887" s="46" t="s">
        <v>30424</v>
      </c>
      <c r="H4887" s="46" t="str">
        <f t="shared" si="76"/>
        <v>1891&gt;&gt;&gt;Constituent College&gt;&gt;&gt;Jauharabad&gt;&gt;&gt;Department of English</v>
      </c>
    </row>
    <row r="4888" spans="1:8">
      <c r="A4888" s="46" t="s">
        <v>26086</v>
      </c>
      <c r="B4888" s="46" t="s">
        <v>666</v>
      </c>
      <c r="C4888" s="46" t="s">
        <v>114</v>
      </c>
      <c r="D4888" s="46" t="s">
        <v>30420</v>
      </c>
      <c r="E4888" s="46" t="s">
        <v>20433</v>
      </c>
      <c r="F4888" s="46" t="s">
        <v>21160</v>
      </c>
      <c r="G4888" s="46" t="s">
        <v>30425</v>
      </c>
      <c r="H4888" s="46" t="str">
        <f t="shared" si="76"/>
        <v>9744&gt;&gt;&gt;Constituent College&gt;&gt;&gt;Jauharabad&gt;&gt;&gt;Department of Information Technology</v>
      </c>
    </row>
    <row r="4889" spans="1:8">
      <c r="A4889" s="46" t="s">
        <v>26086</v>
      </c>
      <c r="B4889" s="46" t="s">
        <v>666</v>
      </c>
      <c r="C4889" s="46" t="s">
        <v>114</v>
      </c>
      <c r="D4889" s="46" t="s">
        <v>30420</v>
      </c>
      <c r="E4889" s="46" t="s">
        <v>20433</v>
      </c>
      <c r="F4889" s="46" t="s">
        <v>20674</v>
      </c>
      <c r="G4889" s="46" t="s">
        <v>30426</v>
      </c>
      <c r="H4889" s="46" t="str">
        <f t="shared" si="76"/>
        <v>9743&gt;&gt;&gt;Constituent College&gt;&gt;&gt;Jauharabad&gt;&gt;&gt;Department of Mathematics</v>
      </c>
    </row>
    <row r="4890" spans="1:8">
      <c r="A4890" s="46" t="s">
        <v>26086</v>
      </c>
      <c r="B4890" s="46" t="s">
        <v>666</v>
      </c>
      <c r="C4890" s="46" t="s">
        <v>114</v>
      </c>
      <c r="D4890" s="46" t="s">
        <v>30420</v>
      </c>
      <c r="E4890" s="46" t="s">
        <v>20433</v>
      </c>
      <c r="F4890" s="46" t="s">
        <v>21357</v>
      </c>
      <c r="G4890" s="46" t="s">
        <v>30427</v>
      </c>
      <c r="H4890" s="46" t="str">
        <f t="shared" si="76"/>
        <v>1892&gt;&gt;&gt;Constituent College&gt;&gt;&gt;Jauharabad&gt;&gt;&gt;Department of Undergraduate Studies</v>
      </c>
    </row>
    <row r="4891" spans="1:8">
      <c r="A4891" s="46" t="s">
        <v>26086</v>
      </c>
      <c r="B4891" s="46" t="s">
        <v>666</v>
      </c>
      <c r="C4891" s="46" t="s">
        <v>114</v>
      </c>
      <c r="D4891" s="46" t="s">
        <v>30420</v>
      </c>
      <c r="E4891" s="46" t="s">
        <v>20433</v>
      </c>
      <c r="F4891" s="46" t="s">
        <v>20991</v>
      </c>
      <c r="G4891" s="46" t="s">
        <v>30428</v>
      </c>
      <c r="H4891" s="46" t="str">
        <f t="shared" si="76"/>
        <v>12444&gt;&gt;&gt;Constituent College&gt;&gt;&gt;Jauharabad&gt;&gt;&gt;Economics and Business Administration</v>
      </c>
    </row>
    <row r="4892" spans="1:8">
      <c r="A4892" s="46" t="s">
        <v>26086</v>
      </c>
      <c r="B4892" s="46" t="s">
        <v>666</v>
      </c>
      <c r="C4892" s="46" t="s">
        <v>114</v>
      </c>
      <c r="D4892" s="46" t="s">
        <v>30420</v>
      </c>
      <c r="E4892" s="46" t="s">
        <v>20433</v>
      </c>
      <c r="F4892" s="46" t="s">
        <v>20736</v>
      </c>
      <c r="G4892" s="46" t="s">
        <v>30429</v>
      </c>
      <c r="H4892" s="46" t="str">
        <f t="shared" si="76"/>
        <v>12447&gt;&gt;&gt;Constituent College&gt;&gt;&gt;Jauharabad&gt;&gt;&gt;Information Science</v>
      </c>
    </row>
    <row r="4893" spans="1:8">
      <c r="A4893" s="46" t="s">
        <v>26086</v>
      </c>
      <c r="B4893" s="46" t="s">
        <v>666</v>
      </c>
      <c r="C4893" s="46" t="s">
        <v>114</v>
      </c>
      <c r="D4893" s="46" t="s">
        <v>30420</v>
      </c>
      <c r="E4893" s="46" t="s">
        <v>20433</v>
      </c>
      <c r="F4893" s="46" t="s">
        <v>20859</v>
      </c>
      <c r="G4893" s="46" t="s">
        <v>30430</v>
      </c>
      <c r="H4893" s="46" t="str">
        <f t="shared" si="76"/>
        <v>50461&gt;&gt;&gt;Constituent College&gt;&gt;&gt;Jauharabad&gt;&gt;&gt;Physics</v>
      </c>
    </row>
    <row r="4894" spans="1:8">
      <c r="A4894" s="46" t="s">
        <v>26086</v>
      </c>
      <c r="B4894" s="46" t="s">
        <v>666</v>
      </c>
      <c r="C4894" s="46" t="s">
        <v>114</v>
      </c>
      <c r="D4894" s="46" t="s">
        <v>30420</v>
      </c>
      <c r="E4894" s="46" t="s">
        <v>20433</v>
      </c>
      <c r="F4894" s="46" t="s">
        <v>20988</v>
      </c>
      <c r="G4894" s="46" t="s">
        <v>30431</v>
      </c>
      <c r="H4894" s="46" t="str">
        <f t="shared" si="76"/>
        <v>12446&gt;&gt;&gt;Constituent College&gt;&gt;&gt;Jauharabad&gt;&gt;&gt;STEM Education</v>
      </c>
    </row>
    <row r="4895" spans="1:8">
      <c r="A4895" s="46" t="s">
        <v>26086</v>
      </c>
      <c r="B4895" s="46" t="s">
        <v>666</v>
      </c>
      <c r="C4895" s="46" t="s">
        <v>114</v>
      </c>
      <c r="D4895" s="46" t="s">
        <v>30420</v>
      </c>
      <c r="E4895" s="46" t="s">
        <v>20433</v>
      </c>
      <c r="F4895" s="46" t="s">
        <v>27217</v>
      </c>
      <c r="G4895" s="46" t="s">
        <v>30432</v>
      </c>
      <c r="H4895" s="46" t="str">
        <f t="shared" si="76"/>
        <v>50460&gt;&gt;&gt;Constituent College&gt;&gt;&gt;Jauharabad&gt;&gt;&gt;Zoology</v>
      </c>
    </row>
    <row r="4896" spans="1:8">
      <c r="A4896" s="46" t="s">
        <v>26086</v>
      </c>
      <c r="B4896" s="46" t="s">
        <v>666</v>
      </c>
      <c r="C4896" s="46" t="s">
        <v>114</v>
      </c>
      <c r="D4896" s="46" t="s">
        <v>20711</v>
      </c>
      <c r="E4896" s="46" t="s">
        <v>20435</v>
      </c>
      <c r="F4896" s="46" t="s">
        <v>20694</v>
      </c>
      <c r="G4896" s="46" t="s">
        <v>30433</v>
      </c>
      <c r="H4896" s="46" t="str">
        <f t="shared" si="76"/>
        <v>1839&gt;&gt;&gt;Constituent College&gt;&gt;&gt;Lahore&gt;&gt;&gt;Department of Business Administration</v>
      </c>
    </row>
    <row r="4897" spans="1:8">
      <c r="A4897" s="46" t="s">
        <v>26086</v>
      </c>
      <c r="B4897" s="46" t="s">
        <v>666</v>
      </c>
      <c r="C4897" s="46" t="s">
        <v>114</v>
      </c>
      <c r="D4897" s="46" t="s">
        <v>20711</v>
      </c>
      <c r="E4897" s="46" t="s">
        <v>20435</v>
      </c>
      <c r="F4897" s="46" t="s">
        <v>27241</v>
      </c>
      <c r="G4897" s="46" t="s">
        <v>30434</v>
      </c>
      <c r="H4897" s="46" t="str">
        <f t="shared" si="76"/>
        <v>6120&gt;&gt;&gt;Constituent College&gt;&gt;&gt;Lahore&gt;&gt;&gt;Department of Economics</v>
      </c>
    </row>
    <row r="4898" spans="1:8">
      <c r="A4898" s="46" t="s">
        <v>26086</v>
      </c>
      <c r="B4898" s="46" t="s">
        <v>666</v>
      </c>
      <c r="C4898" s="46" t="s">
        <v>114</v>
      </c>
      <c r="D4898" s="46" t="s">
        <v>20711</v>
      </c>
      <c r="E4898" s="46" t="s">
        <v>20435</v>
      </c>
      <c r="F4898" s="46" t="s">
        <v>20607</v>
      </c>
      <c r="G4898" s="46" t="s">
        <v>30435</v>
      </c>
      <c r="H4898" s="46" t="str">
        <f t="shared" si="76"/>
        <v>1836&gt;&gt;&gt;Constituent College&gt;&gt;&gt;Lahore&gt;&gt;&gt;Department of Education</v>
      </c>
    </row>
    <row r="4899" spans="1:8">
      <c r="A4899" s="46" t="s">
        <v>26086</v>
      </c>
      <c r="B4899" s="46" t="s">
        <v>666</v>
      </c>
      <c r="C4899" s="46" t="s">
        <v>114</v>
      </c>
      <c r="D4899" s="46" t="s">
        <v>20711</v>
      </c>
      <c r="E4899" s="46" t="s">
        <v>20435</v>
      </c>
      <c r="F4899" s="46" t="s">
        <v>20622</v>
      </c>
      <c r="G4899" s="46" t="s">
        <v>30436</v>
      </c>
      <c r="H4899" s="46" t="str">
        <f t="shared" si="76"/>
        <v>7679&gt;&gt;&gt;Constituent College&gt;&gt;&gt;Lahore&gt;&gt;&gt;Department of English</v>
      </c>
    </row>
    <row r="4900" spans="1:8">
      <c r="A4900" s="46" t="s">
        <v>26086</v>
      </c>
      <c r="B4900" s="46" t="s">
        <v>666</v>
      </c>
      <c r="C4900" s="46" t="s">
        <v>114</v>
      </c>
      <c r="D4900" s="46" t="s">
        <v>20711</v>
      </c>
      <c r="E4900" s="46" t="s">
        <v>20435</v>
      </c>
      <c r="F4900" s="46" t="s">
        <v>20950</v>
      </c>
      <c r="G4900" s="46" t="s">
        <v>30437</v>
      </c>
      <c r="H4900" s="46" t="str">
        <f t="shared" si="76"/>
        <v>6112&gt;&gt;&gt;Constituent College&gt;&gt;&gt;Lahore&gt;&gt;&gt;Department of History</v>
      </c>
    </row>
    <row r="4901" spans="1:8">
      <c r="A4901" s="46" t="s">
        <v>26086</v>
      </c>
      <c r="B4901" s="46" t="s">
        <v>666</v>
      </c>
      <c r="C4901" s="46" t="s">
        <v>114</v>
      </c>
      <c r="D4901" s="46" t="s">
        <v>20711</v>
      </c>
      <c r="E4901" s="46" t="s">
        <v>20435</v>
      </c>
      <c r="F4901" s="46" t="s">
        <v>21563</v>
      </c>
      <c r="G4901" s="46" t="s">
        <v>26097</v>
      </c>
      <c r="H4901" s="46" t="str">
        <f t="shared" si="76"/>
        <v>1837&gt;&gt;&gt;Constituent College&gt;&gt;&gt;Lahore&gt;&gt;&gt;Department of Special Education</v>
      </c>
    </row>
    <row r="4902" spans="1:8">
      <c r="A4902" s="46" t="s">
        <v>26086</v>
      </c>
      <c r="B4902" s="46" t="s">
        <v>666</v>
      </c>
      <c r="C4902" s="46" t="s">
        <v>114</v>
      </c>
      <c r="D4902" s="46" t="s">
        <v>20711</v>
      </c>
      <c r="E4902" s="46" t="s">
        <v>20435</v>
      </c>
      <c r="F4902" s="46" t="s">
        <v>21357</v>
      </c>
      <c r="G4902" s="46" t="s">
        <v>30438</v>
      </c>
      <c r="H4902" s="46" t="str">
        <f t="shared" si="76"/>
        <v>1838&gt;&gt;&gt;Constituent College&gt;&gt;&gt;Lahore&gt;&gt;&gt;Department of Undergraduate Studies</v>
      </c>
    </row>
    <row r="4903" spans="1:8">
      <c r="A4903" s="46" t="s">
        <v>26086</v>
      </c>
      <c r="B4903" s="46" t="s">
        <v>666</v>
      </c>
      <c r="C4903" s="46" t="s">
        <v>114</v>
      </c>
      <c r="D4903" s="46" t="s">
        <v>20711</v>
      </c>
      <c r="E4903" s="46" t="s">
        <v>20435</v>
      </c>
      <c r="F4903" s="46" t="s">
        <v>27082</v>
      </c>
      <c r="G4903" s="46" t="s">
        <v>30439</v>
      </c>
      <c r="H4903" s="46" t="str">
        <f t="shared" si="76"/>
        <v>7678&gt;&gt;&gt;Constituent College&gt;&gt;&gt;Lahore&gt;&gt;&gt;Department of Urdu</v>
      </c>
    </row>
    <row r="4904" spans="1:8">
      <c r="A4904" s="46" t="s">
        <v>26086</v>
      </c>
      <c r="B4904" s="46" t="s">
        <v>666</v>
      </c>
      <c r="C4904" s="46" t="s">
        <v>114</v>
      </c>
      <c r="D4904" s="46" t="s">
        <v>20711</v>
      </c>
      <c r="E4904" s="46" t="s">
        <v>20435</v>
      </c>
      <c r="F4904" s="46" t="s">
        <v>20991</v>
      </c>
      <c r="G4904" s="46" t="s">
        <v>30440</v>
      </c>
      <c r="H4904" s="46" t="str">
        <f t="shared" si="76"/>
        <v>12432&gt;&gt;&gt;Constituent College&gt;&gt;&gt;Lahore&gt;&gt;&gt;Economics and Business Administration</v>
      </c>
    </row>
    <row r="4905" spans="1:8">
      <c r="A4905" s="46" t="s">
        <v>26086</v>
      </c>
      <c r="B4905" s="46" t="s">
        <v>666</v>
      </c>
      <c r="C4905" s="46" t="s">
        <v>114</v>
      </c>
      <c r="D4905" s="46" t="s">
        <v>20711</v>
      </c>
      <c r="E4905" s="46" t="s">
        <v>20435</v>
      </c>
      <c r="F4905" s="46" t="s">
        <v>21178</v>
      </c>
      <c r="G4905" s="46" t="s">
        <v>26098</v>
      </c>
      <c r="H4905" s="46" t="str">
        <f t="shared" si="76"/>
        <v>12429&gt;&gt;&gt;Constituent College&gt;&gt;&gt;Lahore&gt;&gt;&gt;History and Arts</v>
      </c>
    </row>
    <row r="4906" spans="1:8">
      <c r="A4906" s="46" t="s">
        <v>26086</v>
      </c>
      <c r="B4906" s="46" t="s">
        <v>666</v>
      </c>
      <c r="C4906" s="46" t="s">
        <v>114</v>
      </c>
      <c r="D4906" s="46" t="s">
        <v>20711</v>
      </c>
      <c r="E4906" s="46" t="s">
        <v>20435</v>
      </c>
      <c r="F4906" s="46" t="s">
        <v>20988</v>
      </c>
      <c r="G4906" s="46" t="s">
        <v>26099</v>
      </c>
      <c r="H4906" s="46" t="str">
        <f t="shared" si="76"/>
        <v>12430&gt;&gt;&gt;Constituent College&gt;&gt;&gt;Lahore&gt;&gt;&gt;STEM Education</v>
      </c>
    </row>
    <row r="4907" spans="1:8">
      <c r="A4907" s="46" t="s">
        <v>26086</v>
      </c>
      <c r="B4907" s="46" t="s">
        <v>666</v>
      </c>
      <c r="C4907" s="46" t="s">
        <v>114</v>
      </c>
      <c r="D4907" s="46" t="s">
        <v>20711</v>
      </c>
      <c r="E4907" s="46" t="s">
        <v>20435</v>
      </c>
      <c r="F4907" s="46" t="s">
        <v>27217</v>
      </c>
      <c r="G4907" s="46" t="s">
        <v>30441</v>
      </c>
      <c r="H4907" s="46" t="str">
        <f t="shared" si="76"/>
        <v>12433&gt;&gt;&gt;Constituent College&gt;&gt;&gt;Lahore&gt;&gt;&gt;Zoology</v>
      </c>
    </row>
    <row r="4908" spans="1:8">
      <c r="A4908" s="46" t="s">
        <v>26086</v>
      </c>
      <c r="B4908" s="46" t="s">
        <v>666</v>
      </c>
      <c r="C4908" s="46" t="s">
        <v>114</v>
      </c>
      <c r="D4908" s="46" t="s">
        <v>21199</v>
      </c>
      <c r="E4908" s="46" t="s">
        <v>20447</v>
      </c>
      <c r="F4908" s="46" t="s">
        <v>20830</v>
      </c>
      <c r="G4908" s="46" t="s">
        <v>30442</v>
      </c>
      <c r="H4908" s="46" t="str">
        <f t="shared" si="76"/>
        <v>39541&gt;&gt;&gt;Constituent College&gt;&gt;&gt;Multan&gt;&gt;&gt;Chemistry</v>
      </c>
    </row>
    <row r="4909" spans="1:8">
      <c r="A4909" s="46" t="s">
        <v>26086</v>
      </c>
      <c r="B4909" s="46" t="s">
        <v>666</v>
      </c>
      <c r="C4909" s="46" t="s">
        <v>114</v>
      </c>
      <c r="D4909" s="46" t="s">
        <v>21199</v>
      </c>
      <c r="E4909" s="46" t="s">
        <v>20447</v>
      </c>
      <c r="F4909" s="46" t="s">
        <v>20694</v>
      </c>
      <c r="G4909" s="46" t="s">
        <v>30443</v>
      </c>
      <c r="H4909" s="46" t="str">
        <f t="shared" si="76"/>
        <v>1846&gt;&gt;&gt;Constituent College&gt;&gt;&gt;Multan&gt;&gt;&gt;Department of Business Administration</v>
      </c>
    </row>
    <row r="4910" spans="1:8">
      <c r="A4910" s="46" t="s">
        <v>26086</v>
      </c>
      <c r="B4910" s="46" t="s">
        <v>666</v>
      </c>
      <c r="C4910" s="46" t="s">
        <v>114</v>
      </c>
      <c r="D4910" s="46" t="s">
        <v>21199</v>
      </c>
      <c r="E4910" s="46" t="s">
        <v>20447</v>
      </c>
      <c r="F4910" s="46" t="s">
        <v>20607</v>
      </c>
      <c r="G4910" s="46" t="s">
        <v>30444</v>
      </c>
      <c r="H4910" s="46" t="str">
        <f t="shared" si="76"/>
        <v>1840&gt;&gt;&gt;Constituent College&gt;&gt;&gt;Multan&gt;&gt;&gt;Department of Education</v>
      </c>
    </row>
    <row r="4911" spans="1:8">
      <c r="A4911" s="46" t="s">
        <v>26086</v>
      </c>
      <c r="B4911" s="46" t="s">
        <v>666</v>
      </c>
      <c r="C4911" s="46" t="s">
        <v>114</v>
      </c>
      <c r="D4911" s="46" t="s">
        <v>21199</v>
      </c>
      <c r="E4911" s="46" t="s">
        <v>20447</v>
      </c>
      <c r="F4911" s="46" t="s">
        <v>20622</v>
      </c>
      <c r="G4911" s="46" t="s">
        <v>30445</v>
      </c>
      <c r="H4911" s="46" t="str">
        <f t="shared" si="76"/>
        <v>1848&gt;&gt;&gt;Constituent College&gt;&gt;&gt;Multan&gt;&gt;&gt;Department of English</v>
      </c>
    </row>
    <row r="4912" spans="1:8">
      <c r="A4912" s="46" t="s">
        <v>26086</v>
      </c>
      <c r="B4912" s="46" t="s">
        <v>666</v>
      </c>
      <c r="C4912" s="46" t="s">
        <v>114</v>
      </c>
      <c r="D4912" s="46" t="s">
        <v>21199</v>
      </c>
      <c r="E4912" s="46" t="s">
        <v>20447</v>
      </c>
      <c r="F4912" s="46" t="s">
        <v>21160</v>
      </c>
      <c r="G4912" s="46" t="s">
        <v>30446</v>
      </c>
      <c r="H4912" s="46" t="str">
        <f t="shared" si="76"/>
        <v>1849&gt;&gt;&gt;Constituent College&gt;&gt;&gt;Multan&gt;&gt;&gt;Department of Information Technology</v>
      </c>
    </row>
    <row r="4913" spans="1:8">
      <c r="A4913" s="46" t="s">
        <v>26086</v>
      </c>
      <c r="B4913" s="46" t="s">
        <v>666</v>
      </c>
      <c r="C4913" s="46" t="s">
        <v>114</v>
      </c>
      <c r="D4913" s="46" t="s">
        <v>21199</v>
      </c>
      <c r="E4913" s="46" t="s">
        <v>20447</v>
      </c>
      <c r="F4913" s="46" t="s">
        <v>20674</v>
      </c>
      <c r="G4913" s="46" t="s">
        <v>30447</v>
      </c>
      <c r="H4913" s="46" t="str">
        <f t="shared" si="76"/>
        <v>9751&gt;&gt;&gt;Constituent College&gt;&gt;&gt;Multan&gt;&gt;&gt;Department of Mathematics</v>
      </c>
    </row>
    <row r="4914" spans="1:8">
      <c r="A4914" s="46" t="s">
        <v>26086</v>
      </c>
      <c r="B4914" s="46" t="s">
        <v>666</v>
      </c>
      <c r="C4914" s="46" t="s">
        <v>114</v>
      </c>
      <c r="D4914" s="46" t="s">
        <v>21199</v>
      </c>
      <c r="E4914" s="46" t="s">
        <v>20447</v>
      </c>
      <c r="F4914" s="46" t="s">
        <v>21357</v>
      </c>
      <c r="G4914" s="46" t="s">
        <v>30448</v>
      </c>
      <c r="H4914" s="46" t="str">
        <f t="shared" si="76"/>
        <v>1841&gt;&gt;&gt;Constituent College&gt;&gt;&gt;Multan&gt;&gt;&gt;Department of Undergraduate Studies</v>
      </c>
    </row>
    <row r="4915" spans="1:8">
      <c r="A4915" s="46" t="s">
        <v>26086</v>
      </c>
      <c r="B4915" s="46" t="s">
        <v>666</v>
      </c>
      <c r="C4915" s="46" t="s">
        <v>114</v>
      </c>
      <c r="D4915" s="46" t="s">
        <v>21199</v>
      </c>
      <c r="E4915" s="46" t="s">
        <v>20447</v>
      </c>
      <c r="F4915" s="46" t="s">
        <v>20991</v>
      </c>
      <c r="G4915" s="46" t="s">
        <v>30449</v>
      </c>
      <c r="H4915" s="46" t="str">
        <f t="shared" si="76"/>
        <v>12425&gt;&gt;&gt;Constituent College&gt;&gt;&gt;Multan&gt;&gt;&gt;Economics and Business Administration</v>
      </c>
    </row>
    <row r="4916" spans="1:8">
      <c r="A4916" s="46" t="s">
        <v>26086</v>
      </c>
      <c r="B4916" s="46" t="s">
        <v>666</v>
      </c>
      <c r="C4916" s="46" t="s">
        <v>114</v>
      </c>
      <c r="D4916" s="46" t="s">
        <v>21199</v>
      </c>
      <c r="E4916" s="46" t="s">
        <v>20447</v>
      </c>
      <c r="F4916" s="46" t="s">
        <v>20736</v>
      </c>
      <c r="G4916" s="46" t="s">
        <v>26100</v>
      </c>
      <c r="H4916" s="46" t="str">
        <f t="shared" si="76"/>
        <v>12426&gt;&gt;&gt;Constituent College&gt;&gt;&gt;Multan&gt;&gt;&gt;Information Science</v>
      </c>
    </row>
    <row r="4917" spans="1:8">
      <c r="A4917" s="46" t="s">
        <v>26086</v>
      </c>
      <c r="B4917" s="46" t="s">
        <v>666</v>
      </c>
      <c r="C4917" s="46" t="s">
        <v>114</v>
      </c>
      <c r="D4917" s="46" t="s">
        <v>21199</v>
      </c>
      <c r="E4917" s="46" t="s">
        <v>20447</v>
      </c>
      <c r="F4917" s="46" t="s">
        <v>20859</v>
      </c>
      <c r="G4917" s="46" t="s">
        <v>30450</v>
      </c>
      <c r="H4917" s="46" t="str">
        <f t="shared" si="76"/>
        <v>12427&gt;&gt;&gt;Constituent College&gt;&gt;&gt;Multan&gt;&gt;&gt;Physics</v>
      </c>
    </row>
    <row r="4918" spans="1:8">
      <c r="A4918" s="46" t="s">
        <v>26086</v>
      </c>
      <c r="B4918" s="46" t="s">
        <v>666</v>
      </c>
      <c r="C4918" s="46" t="s">
        <v>114</v>
      </c>
      <c r="D4918" s="46" t="s">
        <v>21199</v>
      </c>
      <c r="E4918" s="46" t="s">
        <v>20447</v>
      </c>
      <c r="F4918" s="46" t="s">
        <v>20988</v>
      </c>
      <c r="G4918" s="46" t="s">
        <v>30451</v>
      </c>
      <c r="H4918" s="46" t="str">
        <f t="shared" si="76"/>
        <v>12424&gt;&gt;&gt;Constituent College&gt;&gt;&gt;Multan&gt;&gt;&gt;STEM Education</v>
      </c>
    </row>
    <row r="4919" spans="1:8">
      <c r="A4919" s="46" t="s">
        <v>26086</v>
      </c>
      <c r="B4919" s="46" t="s">
        <v>666</v>
      </c>
      <c r="C4919" s="46" t="s">
        <v>114</v>
      </c>
      <c r="D4919" s="46" t="s">
        <v>21199</v>
      </c>
      <c r="E4919" s="46" t="s">
        <v>20447</v>
      </c>
      <c r="F4919" s="46" t="s">
        <v>27217</v>
      </c>
      <c r="G4919" s="46" t="s">
        <v>30452</v>
      </c>
      <c r="H4919" s="46" t="str">
        <f t="shared" si="76"/>
        <v>52564&gt;&gt;&gt;Constituent College&gt;&gt;&gt;Multan&gt;&gt;&gt;Zoology</v>
      </c>
    </row>
    <row r="4920" spans="1:8">
      <c r="A4920" s="46" t="s">
        <v>26086</v>
      </c>
      <c r="B4920" s="46" t="s">
        <v>666</v>
      </c>
      <c r="C4920" s="46" t="s">
        <v>114</v>
      </c>
      <c r="D4920" s="46" t="s">
        <v>20935</v>
      </c>
      <c r="E4920" s="46" t="s">
        <v>20452</v>
      </c>
      <c r="F4920" s="46" t="s">
        <v>22292</v>
      </c>
      <c r="G4920" s="46" t="s">
        <v>30453</v>
      </c>
      <c r="H4920" s="46" t="str">
        <f t="shared" si="76"/>
        <v>5407&gt;&gt;&gt;Constituent College&gt;&gt;&gt;Okara&gt;&gt;&gt;Department of Biology</v>
      </c>
    </row>
    <row r="4921" spans="1:8">
      <c r="A4921" s="46" t="s">
        <v>26086</v>
      </c>
      <c r="B4921" s="46" t="s">
        <v>666</v>
      </c>
      <c r="C4921" s="46" t="s">
        <v>114</v>
      </c>
      <c r="D4921" s="46" t="s">
        <v>20935</v>
      </c>
      <c r="E4921" s="46" t="s">
        <v>20452</v>
      </c>
      <c r="F4921" s="46" t="s">
        <v>20739</v>
      </c>
      <c r="G4921" s="46" t="s">
        <v>30454</v>
      </c>
      <c r="H4921" s="46" t="str">
        <f t="shared" si="76"/>
        <v>5413&gt;&gt;&gt;Constituent College&gt;&gt;&gt;Okara&gt;&gt;&gt;Department of Botany</v>
      </c>
    </row>
    <row r="4922" spans="1:8">
      <c r="A4922" s="46" t="s">
        <v>26086</v>
      </c>
      <c r="B4922" s="46" t="s">
        <v>666</v>
      </c>
      <c r="C4922" s="46" t="s">
        <v>114</v>
      </c>
      <c r="D4922" s="46" t="s">
        <v>20935</v>
      </c>
      <c r="E4922" s="46" t="s">
        <v>20452</v>
      </c>
      <c r="F4922" s="46" t="s">
        <v>20694</v>
      </c>
      <c r="G4922" s="46" t="s">
        <v>30455</v>
      </c>
      <c r="H4922" s="46" t="str">
        <f t="shared" si="76"/>
        <v>5192&gt;&gt;&gt;Constituent College&gt;&gt;&gt;Okara&gt;&gt;&gt;Department of Business Administration</v>
      </c>
    </row>
    <row r="4923" spans="1:8">
      <c r="A4923" s="46" t="s">
        <v>26086</v>
      </c>
      <c r="B4923" s="46" t="s">
        <v>666</v>
      </c>
      <c r="C4923" s="46" t="s">
        <v>114</v>
      </c>
      <c r="D4923" s="46" t="s">
        <v>20935</v>
      </c>
      <c r="E4923" s="46" t="s">
        <v>20452</v>
      </c>
      <c r="F4923" s="46" t="s">
        <v>27173</v>
      </c>
      <c r="G4923" s="46" t="s">
        <v>30456</v>
      </c>
      <c r="H4923" s="46" t="str">
        <f t="shared" si="76"/>
        <v>5193&gt;&gt;&gt;Constituent College&gt;&gt;&gt;Okara&gt;&gt;&gt;Department of Chemistry</v>
      </c>
    </row>
    <row r="4924" spans="1:8">
      <c r="A4924" s="46" t="s">
        <v>26086</v>
      </c>
      <c r="B4924" s="46" t="s">
        <v>666</v>
      </c>
      <c r="C4924" s="46" t="s">
        <v>114</v>
      </c>
      <c r="D4924" s="46" t="s">
        <v>20935</v>
      </c>
      <c r="E4924" s="46" t="s">
        <v>20452</v>
      </c>
      <c r="F4924" s="46" t="s">
        <v>20607</v>
      </c>
      <c r="G4924" s="46" t="s">
        <v>30457</v>
      </c>
      <c r="H4924" s="46" t="str">
        <f t="shared" si="76"/>
        <v>5184&gt;&gt;&gt;Constituent College&gt;&gt;&gt;Okara&gt;&gt;&gt;Department of Education</v>
      </c>
    </row>
    <row r="4925" spans="1:8">
      <c r="A4925" s="46" t="s">
        <v>26086</v>
      </c>
      <c r="B4925" s="46" t="s">
        <v>666</v>
      </c>
      <c r="C4925" s="46" t="s">
        <v>114</v>
      </c>
      <c r="D4925" s="46" t="s">
        <v>20935</v>
      </c>
      <c r="E4925" s="46" t="s">
        <v>20452</v>
      </c>
      <c r="F4925" s="46" t="s">
        <v>20622</v>
      </c>
      <c r="G4925" s="46" t="s">
        <v>30458</v>
      </c>
      <c r="H4925" s="46" t="str">
        <f t="shared" si="76"/>
        <v>5186&gt;&gt;&gt;Constituent College&gt;&gt;&gt;Okara&gt;&gt;&gt;Department of English</v>
      </c>
    </row>
    <row r="4926" spans="1:8">
      <c r="A4926" s="46" t="s">
        <v>26086</v>
      </c>
      <c r="B4926" s="46" t="s">
        <v>666</v>
      </c>
      <c r="C4926" s="46" t="s">
        <v>114</v>
      </c>
      <c r="D4926" s="46" t="s">
        <v>20935</v>
      </c>
      <c r="E4926" s="46" t="s">
        <v>20452</v>
      </c>
      <c r="F4926" s="46" t="s">
        <v>21160</v>
      </c>
      <c r="G4926" s="46" t="s">
        <v>30459</v>
      </c>
      <c r="H4926" s="46" t="str">
        <f t="shared" si="76"/>
        <v>12284&gt;&gt;&gt;Constituent College&gt;&gt;&gt;Okara&gt;&gt;&gt;Department of Information Technology</v>
      </c>
    </row>
    <row r="4927" spans="1:8">
      <c r="A4927" s="46" t="s">
        <v>26086</v>
      </c>
      <c r="B4927" s="46" t="s">
        <v>666</v>
      </c>
      <c r="C4927" s="46" t="s">
        <v>114</v>
      </c>
      <c r="D4927" s="46" t="s">
        <v>20935</v>
      </c>
      <c r="E4927" s="46" t="s">
        <v>20452</v>
      </c>
      <c r="F4927" s="46" t="s">
        <v>20674</v>
      </c>
      <c r="G4927" s="46" t="s">
        <v>30460</v>
      </c>
      <c r="H4927" s="46" t="str">
        <f t="shared" si="76"/>
        <v>5187&gt;&gt;&gt;Constituent College&gt;&gt;&gt;Okara&gt;&gt;&gt;Department of Mathematics</v>
      </c>
    </row>
    <row r="4928" spans="1:8">
      <c r="A4928" s="46" t="s">
        <v>26086</v>
      </c>
      <c r="B4928" s="46" t="s">
        <v>666</v>
      </c>
      <c r="C4928" s="46" t="s">
        <v>114</v>
      </c>
      <c r="D4928" s="46" t="s">
        <v>20935</v>
      </c>
      <c r="E4928" s="46" t="s">
        <v>20452</v>
      </c>
      <c r="F4928" s="46" t="s">
        <v>23083</v>
      </c>
      <c r="G4928" s="46" t="s">
        <v>26101</v>
      </c>
      <c r="H4928" s="46" t="str">
        <f t="shared" si="76"/>
        <v>5189&gt;&gt;&gt;Constituent College&gt;&gt;&gt;Okara&gt;&gt;&gt;Department of Undergraduate  Studies</v>
      </c>
    </row>
    <row r="4929" spans="1:8">
      <c r="A4929" s="46" t="s">
        <v>26086</v>
      </c>
      <c r="B4929" s="46" t="s">
        <v>666</v>
      </c>
      <c r="C4929" s="46" t="s">
        <v>114</v>
      </c>
      <c r="D4929" s="46" t="s">
        <v>20935</v>
      </c>
      <c r="E4929" s="46" t="s">
        <v>20452</v>
      </c>
      <c r="F4929" s="46" t="s">
        <v>27180</v>
      </c>
      <c r="G4929" s="46" t="s">
        <v>30461</v>
      </c>
      <c r="H4929" s="46" t="str">
        <f t="shared" si="76"/>
        <v>9753&gt;&gt;&gt;Constituent College&gt;&gt;&gt;Okara&gt;&gt;&gt;Department of Zoology</v>
      </c>
    </row>
    <row r="4930" spans="1:8">
      <c r="A4930" s="46" t="s">
        <v>26086</v>
      </c>
      <c r="B4930" s="46" t="s">
        <v>666</v>
      </c>
      <c r="C4930" s="46" t="s">
        <v>114</v>
      </c>
      <c r="D4930" s="46" t="s">
        <v>20938</v>
      </c>
      <c r="E4930" s="46" t="s">
        <v>20435</v>
      </c>
      <c r="F4930" s="46" t="s">
        <v>20694</v>
      </c>
      <c r="G4930" s="46" t="s">
        <v>30462</v>
      </c>
      <c r="H4930" s="46" t="str">
        <f t="shared" ref="H4930:H4993" si="77">CONCATENATE(G4930, "&gt;&gt;&gt;", C4930, "&gt;&gt;&gt;", E4930, "&gt;&gt;&gt;", F4930)</f>
        <v>9749&gt;&gt;&gt;Constituent College&gt;&gt;&gt;Lahore&gt;&gt;&gt;Department of Business Administration</v>
      </c>
    </row>
    <row r="4931" spans="1:8">
      <c r="A4931" s="46" t="s">
        <v>26086</v>
      </c>
      <c r="B4931" s="46" t="s">
        <v>666</v>
      </c>
      <c r="C4931" s="46" t="s">
        <v>114</v>
      </c>
      <c r="D4931" s="46" t="s">
        <v>20938</v>
      </c>
      <c r="E4931" s="46" t="s">
        <v>20435</v>
      </c>
      <c r="F4931" s="46" t="s">
        <v>27173</v>
      </c>
      <c r="G4931" s="46" t="s">
        <v>30463</v>
      </c>
      <c r="H4931" s="46" t="str">
        <f t="shared" si="77"/>
        <v>1851&gt;&gt;&gt;Constituent College&gt;&gt;&gt;Lahore&gt;&gt;&gt;Department of Chemistry</v>
      </c>
    </row>
    <row r="4932" spans="1:8">
      <c r="A4932" s="46" t="s">
        <v>26086</v>
      </c>
      <c r="B4932" s="46" t="s">
        <v>666</v>
      </c>
      <c r="C4932" s="46" t="s">
        <v>114</v>
      </c>
      <c r="D4932" s="46" t="s">
        <v>20938</v>
      </c>
      <c r="E4932" s="46" t="s">
        <v>20435</v>
      </c>
      <c r="F4932" s="46" t="s">
        <v>27241</v>
      </c>
      <c r="G4932" s="46" t="s">
        <v>30464</v>
      </c>
      <c r="H4932" s="46" t="str">
        <f t="shared" si="77"/>
        <v>9750&gt;&gt;&gt;Constituent College&gt;&gt;&gt;Lahore&gt;&gt;&gt;Department of Economics</v>
      </c>
    </row>
    <row r="4933" spans="1:8">
      <c r="A4933" s="46" t="s">
        <v>26086</v>
      </c>
      <c r="B4933" s="46" t="s">
        <v>666</v>
      </c>
      <c r="C4933" s="46" t="s">
        <v>114</v>
      </c>
      <c r="D4933" s="46" t="s">
        <v>20938</v>
      </c>
      <c r="E4933" s="46" t="s">
        <v>20435</v>
      </c>
      <c r="F4933" s="46" t="s">
        <v>20607</v>
      </c>
      <c r="G4933" s="46" t="s">
        <v>30465</v>
      </c>
      <c r="H4933" s="46" t="str">
        <f t="shared" si="77"/>
        <v>1850&gt;&gt;&gt;Constituent College&gt;&gt;&gt;Lahore&gt;&gt;&gt;Department of Education</v>
      </c>
    </row>
    <row r="4934" spans="1:8">
      <c r="A4934" s="46" t="s">
        <v>26086</v>
      </c>
      <c r="B4934" s="46" t="s">
        <v>666</v>
      </c>
      <c r="C4934" s="46" t="s">
        <v>114</v>
      </c>
      <c r="D4934" s="46" t="s">
        <v>20938</v>
      </c>
      <c r="E4934" s="46" t="s">
        <v>20435</v>
      </c>
      <c r="F4934" s="46" t="s">
        <v>20622</v>
      </c>
      <c r="G4934" s="46" t="s">
        <v>30466</v>
      </c>
      <c r="H4934" s="46" t="str">
        <f t="shared" si="77"/>
        <v>7580&gt;&gt;&gt;Constituent College&gt;&gt;&gt;Lahore&gt;&gt;&gt;Department of English</v>
      </c>
    </row>
    <row r="4935" spans="1:8">
      <c r="A4935" s="46" t="s">
        <v>26086</v>
      </c>
      <c r="B4935" s="46" t="s">
        <v>666</v>
      </c>
      <c r="C4935" s="46" t="s">
        <v>114</v>
      </c>
      <c r="D4935" s="46" t="s">
        <v>20938</v>
      </c>
      <c r="E4935" s="46" t="s">
        <v>20435</v>
      </c>
      <c r="F4935" s="46" t="s">
        <v>20674</v>
      </c>
      <c r="G4935" s="46" t="s">
        <v>30467</v>
      </c>
      <c r="H4935" s="46" t="str">
        <f t="shared" si="77"/>
        <v>1852&gt;&gt;&gt;Constituent College&gt;&gt;&gt;Lahore&gt;&gt;&gt;Department of Mathematics</v>
      </c>
    </row>
    <row r="4936" spans="1:8">
      <c r="A4936" s="46" t="s">
        <v>26086</v>
      </c>
      <c r="B4936" s="46" t="s">
        <v>666</v>
      </c>
      <c r="C4936" s="46" t="s">
        <v>114</v>
      </c>
      <c r="D4936" s="46" t="s">
        <v>20938</v>
      </c>
      <c r="E4936" s="46" t="s">
        <v>20435</v>
      </c>
      <c r="F4936" s="46" t="s">
        <v>21563</v>
      </c>
      <c r="G4936" s="46" t="s">
        <v>30468</v>
      </c>
      <c r="H4936" s="46" t="str">
        <f t="shared" si="77"/>
        <v>7520&gt;&gt;&gt;Constituent College&gt;&gt;&gt;Lahore&gt;&gt;&gt;Department of Special Education</v>
      </c>
    </row>
    <row r="4937" spans="1:8">
      <c r="A4937" s="46" t="s">
        <v>26086</v>
      </c>
      <c r="B4937" s="46" t="s">
        <v>666</v>
      </c>
      <c r="C4937" s="46" t="s">
        <v>114</v>
      </c>
      <c r="D4937" s="46" t="s">
        <v>20938</v>
      </c>
      <c r="E4937" s="46" t="s">
        <v>20435</v>
      </c>
      <c r="F4937" s="46" t="s">
        <v>21357</v>
      </c>
      <c r="G4937" s="46" t="s">
        <v>26102</v>
      </c>
      <c r="H4937" s="46" t="str">
        <f t="shared" si="77"/>
        <v>1885&gt;&gt;&gt;Constituent College&gt;&gt;&gt;Lahore&gt;&gt;&gt;Department of Undergraduate Studies</v>
      </c>
    </row>
    <row r="4938" spans="1:8">
      <c r="A4938" s="46" t="s">
        <v>26086</v>
      </c>
      <c r="B4938" s="46" t="s">
        <v>666</v>
      </c>
      <c r="C4938" s="46" t="s">
        <v>114</v>
      </c>
      <c r="D4938" s="46" t="s">
        <v>20938</v>
      </c>
      <c r="E4938" s="46" t="s">
        <v>20435</v>
      </c>
      <c r="F4938" s="46" t="s">
        <v>27180</v>
      </c>
      <c r="G4938" s="46" t="s">
        <v>30469</v>
      </c>
      <c r="H4938" s="46" t="str">
        <f t="shared" si="77"/>
        <v>1853&gt;&gt;&gt;Constituent College&gt;&gt;&gt;Lahore&gt;&gt;&gt;Department of Zoology</v>
      </c>
    </row>
    <row r="4939" spans="1:8">
      <c r="A4939" s="46" t="s">
        <v>26086</v>
      </c>
      <c r="B4939" s="46" t="s">
        <v>666</v>
      </c>
      <c r="C4939" s="46" t="s">
        <v>114</v>
      </c>
      <c r="D4939" s="46" t="s">
        <v>20938</v>
      </c>
      <c r="E4939" s="46" t="s">
        <v>20435</v>
      </c>
      <c r="F4939" s="46" t="s">
        <v>20991</v>
      </c>
      <c r="G4939" s="46" t="s">
        <v>26103</v>
      </c>
      <c r="H4939" s="46" t="str">
        <f t="shared" si="77"/>
        <v>12439&gt;&gt;&gt;Constituent College&gt;&gt;&gt;Lahore&gt;&gt;&gt;Economics and Business Administration</v>
      </c>
    </row>
    <row r="4940" spans="1:8">
      <c r="A4940" s="46" t="s">
        <v>26086</v>
      </c>
      <c r="B4940" s="46" t="s">
        <v>666</v>
      </c>
      <c r="C4940" s="46" t="s">
        <v>114</v>
      </c>
      <c r="D4940" s="46" t="s">
        <v>20938</v>
      </c>
      <c r="E4940" s="46" t="s">
        <v>20435</v>
      </c>
      <c r="F4940" s="46" t="s">
        <v>20988</v>
      </c>
      <c r="G4940" s="46" t="s">
        <v>30470</v>
      </c>
      <c r="H4940" s="46" t="str">
        <f t="shared" si="77"/>
        <v>12440&gt;&gt;&gt;Constituent College&gt;&gt;&gt;Lahore&gt;&gt;&gt;STEM Education</v>
      </c>
    </row>
    <row r="4941" spans="1:8">
      <c r="A4941" s="46" t="s">
        <v>26086</v>
      </c>
      <c r="B4941" s="46" t="s">
        <v>666</v>
      </c>
      <c r="C4941" s="46" t="s">
        <v>114</v>
      </c>
      <c r="D4941" s="46" t="s">
        <v>30471</v>
      </c>
      <c r="E4941" s="46" t="s">
        <v>20483</v>
      </c>
      <c r="F4941" s="46" t="s">
        <v>20893</v>
      </c>
      <c r="G4941" s="46" t="s">
        <v>30472</v>
      </c>
      <c r="H4941" s="46" t="str">
        <f t="shared" si="77"/>
        <v>39806&gt;&gt;&gt;Constituent College&gt;&gt;&gt;Vehari&gt;&gt;&gt;Botany</v>
      </c>
    </row>
    <row r="4942" spans="1:8">
      <c r="A4942" s="46" t="s">
        <v>26086</v>
      </c>
      <c r="B4942" s="46" t="s">
        <v>666</v>
      </c>
      <c r="C4942" s="46" t="s">
        <v>114</v>
      </c>
      <c r="D4942" s="46" t="s">
        <v>30471</v>
      </c>
      <c r="E4942" s="46" t="s">
        <v>20483</v>
      </c>
      <c r="F4942" s="46" t="s">
        <v>27173</v>
      </c>
      <c r="G4942" s="46" t="s">
        <v>30473</v>
      </c>
      <c r="H4942" s="46" t="str">
        <f t="shared" si="77"/>
        <v>9745&gt;&gt;&gt;Constituent College&gt;&gt;&gt;Vehari&gt;&gt;&gt;Department of Chemistry</v>
      </c>
    </row>
    <row r="4943" spans="1:8">
      <c r="A4943" s="46" t="s">
        <v>26086</v>
      </c>
      <c r="B4943" s="46" t="s">
        <v>666</v>
      </c>
      <c r="C4943" s="46" t="s">
        <v>114</v>
      </c>
      <c r="D4943" s="46" t="s">
        <v>30471</v>
      </c>
      <c r="E4943" s="46" t="s">
        <v>20483</v>
      </c>
      <c r="F4943" s="46" t="s">
        <v>20607</v>
      </c>
      <c r="G4943" s="46" t="s">
        <v>30474</v>
      </c>
      <c r="H4943" s="46" t="str">
        <f t="shared" si="77"/>
        <v>1886&gt;&gt;&gt;Constituent College&gt;&gt;&gt;Vehari&gt;&gt;&gt;Department of Education</v>
      </c>
    </row>
    <row r="4944" spans="1:8">
      <c r="A4944" s="46" t="s">
        <v>26086</v>
      </c>
      <c r="B4944" s="46" t="s">
        <v>666</v>
      </c>
      <c r="C4944" s="46" t="s">
        <v>114</v>
      </c>
      <c r="D4944" s="46" t="s">
        <v>30471</v>
      </c>
      <c r="E4944" s="46" t="s">
        <v>20483</v>
      </c>
      <c r="F4944" s="46" t="s">
        <v>20622</v>
      </c>
      <c r="G4944" s="46" t="s">
        <v>30475</v>
      </c>
      <c r="H4944" s="46" t="str">
        <f t="shared" si="77"/>
        <v>1887&gt;&gt;&gt;Constituent College&gt;&gt;&gt;Vehari&gt;&gt;&gt;Department of English</v>
      </c>
    </row>
    <row r="4945" spans="1:8">
      <c r="A4945" s="46" t="s">
        <v>26086</v>
      </c>
      <c r="B4945" s="46" t="s">
        <v>666</v>
      </c>
      <c r="C4945" s="46" t="s">
        <v>114</v>
      </c>
      <c r="D4945" s="46" t="s">
        <v>30471</v>
      </c>
      <c r="E4945" s="46" t="s">
        <v>20483</v>
      </c>
      <c r="F4945" s="46" t="s">
        <v>20674</v>
      </c>
      <c r="G4945" s="46" t="s">
        <v>30476</v>
      </c>
      <c r="H4945" s="46" t="str">
        <f t="shared" si="77"/>
        <v>9746&gt;&gt;&gt;Constituent College&gt;&gt;&gt;Vehari&gt;&gt;&gt;Department of Mathematics</v>
      </c>
    </row>
    <row r="4946" spans="1:8">
      <c r="A4946" s="46" t="s">
        <v>26086</v>
      </c>
      <c r="B4946" s="46" t="s">
        <v>666</v>
      </c>
      <c r="C4946" s="46" t="s">
        <v>114</v>
      </c>
      <c r="D4946" s="46" t="s">
        <v>30471</v>
      </c>
      <c r="E4946" s="46" t="s">
        <v>20483</v>
      </c>
      <c r="F4946" s="46" t="s">
        <v>21357</v>
      </c>
      <c r="G4946" s="46" t="s">
        <v>30477</v>
      </c>
      <c r="H4946" s="46" t="str">
        <f t="shared" si="77"/>
        <v>1888&gt;&gt;&gt;Constituent College&gt;&gt;&gt;Vehari&gt;&gt;&gt;Department of Undergraduate Studies</v>
      </c>
    </row>
    <row r="4947" spans="1:8">
      <c r="A4947" s="46" t="s">
        <v>26086</v>
      </c>
      <c r="B4947" s="46" t="s">
        <v>666</v>
      </c>
      <c r="C4947" s="46" t="s">
        <v>114</v>
      </c>
      <c r="D4947" s="46" t="s">
        <v>30471</v>
      </c>
      <c r="E4947" s="46" t="s">
        <v>20483</v>
      </c>
      <c r="F4947" s="46" t="s">
        <v>20991</v>
      </c>
      <c r="G4947" s="46" t="s">
        <v>30478</v>
      </c>
      <c r="H4947" s="46" t="str">
        <f t="shared" si="77"/>
        <v>50463&gt;&gt;&gt;Constituent College&gt;&gt;&gt;Vehari&gt;&gt;&gt;Economics and Business Administration</v>
      </c>
    </row>
    <row r="4948" spans="1:8">
      <c r="A4948" s="46" t="s">
        <v>26086</v>
      </c>
      <c r="B4948" s="46" t="s">
        <v>666</v>
      </c>
      <c r="C4948" s="46" t="s">
        <v>114</v>
      </c>
      <c r="D4948" s="46" t="s">
        <v>30471</v>
      </c>
      <c r="E4948" s="46" t="s">
        <v>20483</v>
      </c>
      <c r="F4948" s="46" t="s">
        <v>20736</v>
      </c>
      <c r="G4948" s="46" t="s">
        <v>30479</v>
      </c>
      <c r="H4948" s="46" t="str">
        <f t="shared" si="77"/>
        <v>12441&gt;&gt;&gt;Constituent College&gt;&gt;&gt;Vehari&gt;&gt;&gt;Information Science</v>
      </c>
    </row>
    <row r="4949" spans="1:8">
      <c r="A4949" s="46" t="s">
        <v>26086</v>
      </c>
      <c r="B4949" s="46" t="s">
        <v>666</v>
      </c>
      <c r="C4949" s="46" t="s">
        <v>114</v>
      </c>
      <c r="D4949" s="46" t="s">
        <v>30471</v>
      </c>
      <c r="E4949" s="46" t="s">
        <v>20483</v>
      </c>
      <c r="F4949" s="46" t="s">
        <v>20859</v>
      </c>
      <c r="G4949" s="46" t="s">
        <v>30480</v>
      </c>
      <c r="H4949" s="46" t="str">
        <f t="shared" si="77"/>
        <v>12442&gt;&gt;&gt;Constituent College&gt;&gt;&gt;Vehari&gt;&gt;&gt;Physics</v>
      </c>
    </row>
    <row r="4950" spans="1:8">
      <c r="A4950" s="46" t="s">
        <v>26086</v>
      </c>
      <c r="B4950" s="46" t="s">
        <v>666</v>
      </c>
      <c r="C4950" s="46" t="s">
        <v>114</v>
      </c>
      <c r="D4950" s="46" t="s">
        <v>30471</v>
      </c>
      <c r="E4950" s="46" t="s">
        <v>20483</v>
      </c>
      <c r="F4950" s="46" t="s">
        <v>20988</v>
      </c>
      <c r="G4950" s="46" t="s">
        <v>30481</v>
      </c>
      <c r="H4950" s="46" t="str">
        <f t="shared" si="77"/>
        <v>12443&gt;&gt;&gt;Constituent College&gt;&gt;&gt;Vehari&gt;&gt;&gt;STEM Education</v>
      </c>
    </row>
    <row r="4951" spans="1:8">
      <c r="A4951" s="46" t="s">
        <v>26086</v>
      </c>
      <c r="B4951" s="46" t="s">
        <v>666</v>
      </c>
      <c r="C4951" s="46" t="s">
        <v>114</v>
      </c>
      <c r="D4951" s="46" t="s">
        <v>30471</v>
      </c>
      <c r="E4951" s="46" t="s">
        <v>20483</v>
      </c>
      <c r="F4951" s="46" t="s">
        <v>27217</v>
      </c>
      <c r="G4951" s="46" t="s">
        <v>30482</v>
      </c>
      <c r="H4951" s="46" t="str">
        <f t="shared" si="77"/>
        <v>50462&gt;&gt;&gt;Constituent College&gt;&gt;&gt;Vehari&gt;&gt;&gt;Zoology</v>
      </c>
    </row>
    <row r="4952" spans="1:8">
      <c r="A4952" s="46" t="s">
        <v>26104</v>
      </c>
      <c r="B4952" s="46" t="s">
        <v>667</v>
      </c>
      <c r="C4952" s="46" t="s">
        <v>0</v>
      </c>
      <c r="D4952" s="46" t="s">
        <v>20681</v>
      </c>
      <c r="E4952" s="46" t="s">
        <v>20435</v>
      </c>
      <c r="F4952" s="46" t="s">
        <v>22976</v>
      </c>
      <c r="G4952" s="46" t="s">
        <v>26105</v>
      </c>
      <c r="H4952" s="46" t="str">
        <f t="shared" si="77"/>
        <v>3566&gt;&gt;&gt;Main Campus&gt;&gt;&gt;Lahore&gt;&gt;&gt;Architectural Engineering</v>
      </c>
    </row>
    <row r="4953" spans="1:8">
      <c r="A4953" s="46" t="s">
        <v>26104</v>
      </c>
      <c r="B4953" s="46" t="s">
        <v>667</v>
      </c>
      <c r="C4953" s="46" t="s">
        <v>0</v>
      </c>
      <c r="D4953" s="46" t="s">
        <v>20681</v>
      </c>
      <c r="E4953" s="46" t="s">
        <v>20435</v>
      </c>
      <c r="F4953" s="46" t="s">
        <v>20866</v>
      </c>
      <c r="G4953" s="46" t="s">
        <v>30483</v>
      </c>
      <c r="H4953" s="46" t="str">
        <f t="shared" si="77"/>
        <v>3562&gt;&gt;&gt;Main Campus&gt;&gt;&gt;Lahore&gt;&gt;&gt;Architecture</v>
      </c>
    </row>
    <row r="4954" spans="1:8">
      <c r="A4954" s="46" t="s">
        <v>26104</v>
      </c>
      <c r="B4954" s="46" t="s">
        <v>667</v>
      </c>
      <c r="C4954" s="46" t="s">
        <v>0</v>
      </c>
      <c r="D4954" s="46" t="s">
        <v>20681</v>
      </c>
      <c r="E4954" s="46" t="s">
        <v>20435</v>
      </c>
      <c r="F4954" s="46" t="s">
        <v>21586</v>
      </c>
      <c r="G4954" s="46" t="s">
        <v>30484</v>
      </c>
      <c r="H4954" s="46" t="str">
        <f t="shared" si="77"/>
        <v>14993&gt;&gt;&gt;Main Campus&gt;&gt;&gt;Lahore&gt;&gt;&gt;Arts &amp; Humanities</v>
      </c>
    </row>
    <row r="4955" spans="1:8">
      <c r="A4955" s="46" t="s">
        <v>26104</v>
      </c>
      <c r="B4955" s="46" t="s">
        <v>667</v>
      </c>
      <c r="C4955" s="46" t="s">
        <v>0</v>
      </c>
      <c r="D4955" s="46" t="s">
        <v>20681</v>
      </c>
      <c r="E4955" s="46" t="s">
        <v>20435</v>
      </c>
      <c r="F4955" s="46" t="s">
        <v>21655</v>
      </c>
      <c r="G4955" s="46" t="s">
        <v>26106</v>
      </c>
      <c r="H4955" s="46" t="str">
        <f t="shared" si="77"/>
        <v>16994&gt;&gt;&gt;Main Campus&gt;&gt;&gt;Lahore&gt;&gt;&gt;Automotive Engineering Centre</v>
      </c>
    </row>
    <row r="4956" spans="1:8">
      <c r="A4956" s="46" t="s">
        <v>26104</v>
      </c>
      <c r="B4956" s="46" t="s">
        <v>667</v>
      </c>
      <c r="C4956" s="46" t="s">
        <v>0</v>
      </c>
      <c r="D4956" s="46" t="s">
        <v>20681</v>
      </c>
      <c r="E4956" s="46" t="s">
        <v>20435</v>
      </c>
      <c r="F4956" s="46" t="s">
        <v>23184</v>
      </c>
      <c r="G4956" s="46" t="s">
        <v>26107</v>
      </c>
      <c r="H4956" s="46" t="str">
        <f t="shared" si="77"/>
        <v>11528&gt;&gt;&gt;Main Campus&gt;&gt;&gt;Lahore&gt;&gt;&gt;bechalor of engineering in mechanical</v>
      </c>
    </row>
    <row r="4957" spans="1:8">
      <c r="A4957" s="46" t="s">
        <v>26104</v>
      </c>
      <c r="B4957" s="46" t="s">
        <v>667</v>
      </c>
      <c r="C4957" s="46" t="s">
        <v>0</v>
      </c>
      <c r="D4957" s="46" t="s">
        <v>20681</v>
      </c>
      <c r="E4957" s="46" t="s">
        <v>20435</v>
      </c>
      <c r="F4957" s="46" t="s">
        <v>22742</v>
      </c>
      <c r="G4957" s="46" t="s">
        <v>26108</v>
      </c>
      <c r="H4957" s="46" t="str">
        <f t="shared" si="77"/>
        <v>5191&gt;&gt;&gt;Main Campus&gt;&gt;&gt;Lahore&gt;&gt;&gt;Centre of Excellence in Water Resources Engineering</v>
      </c>
    </row>
    <row r="4958" spans="1:8">
      <c r="A4958" s="46" t="s">
        <v>26104</v>
      </c>
      <c r="B4958" s="46" t="s">
        <v>667</v>
      </c>
      <c r="C4958" s="46" t="s">
        <v>0</v>
      </c>
      <c r="D4958" s="46" t="s">
        <v>20681</v>
      </c>
      <c r="E4958" s="46" t="s">
        <v>20435</v>
      </c>
      <c r="F4958" s="46" t="s">
        <v>20746</v>
      </c>
      <c r="G4958" s="46" t="s">
        <v>30485</v>
      </c>
      <c r="H4958" s="46" t="str">
        <f t="shared" si="77"/>
        <v>3567&gt;&gt;&gt;Main Campus&gt;&gt;&gt;Lahore&gt;&gt;&gt;Chemical Engineering</v>
      </c>
    </row>
    <row r="4959" spans="1:8">
      <c r="A4959" s="46" t="s">
        <v>26104</v>
      </c>
      <c r="B4959" s="46" t="s">
        <v>667</v>
      </c>
      <c r="C4959" s="46" t="s">
        <v>0</v>
      </c>
      <c r="D4959" s="46" t="s">
        <v>20681</v>
      </c>
      <c r="E4959" s="46" t="s">
        <v>20435</v>
      </c>
      <c r="F4959" s="46" t="s">
        <v>20830</v>
      </c>
      <c r="G4959" s="46" t="s">
        <v>30486</v>
      </c>
      <c r="H4959" s="46" t="str">
        <f t="shared" si="77"/>
        <v>4188&gt;&gt;&gt;Main Campus&gt;&gt;&gt;Lahore&gt;&gt;&gt;Chemistry</v>
      </c>
    </row>
    <row r="4960" spans="1:8">
      <c r="A4960" s="46" t="s">
        <v>26104</v>
      </c>
      <c r="B4960" s="46" t="s">
        <v>667</v>
      </c>
      <c r="C4960" s="46" t="s">
        <v>0</v>
      </c>
      <c r="D4960" s="46" t="s">
        <v>20681</v>
      </c>
      <c r="E4960" s="46" t="s">
        <v>20435</v>
      </c>
      <c r="F4960" s="46" t="s">
        <v>21648</v>
      </c>
      <c r="G4960" s="46" t="s">
        <v>26109</v>
      </c>
      <c r="H4960" s="46" t="str">
        <f t="shared" si="77"/>
        <v>3586&gt;&gt;&gt;Main Campus&gt;&gt;&gt;Lahore&gt;&gt;&gt;City and Regional Planing</v>
      </c>
    </row>
    <row r="4961" spans="1:8">
      <c r="A4961" s="46" t="s">
        <v>26104</v>
      </c>
      <c r="B4961" s="46" t="s">
        <v>667</v>
      </c>
      <c r="C4961" s="46" t="s">
        <v>0</v>
      </c>
      <c r="D4961" s="46" t="s">
        <v>20681</v>
      </c>
      <c r="E4961" s="46" t="s">
        <v>20435</v>
      </c>
      <c r="F4961" s="46" t="s">
        <v>20747</v>
      </c>
      <c r="G4961" s="46" t="s">
        <v>30487</v>
      </c>
      <c r="H4961" s="46" t="str">
        <f t="shared" si="77"/>
        <v>3568&gt;&gt;&gt;Main Campus&gt;&gt;&gt;Lahore&gt;&gt;&gt;Civil Engineering</v>
      </c>
    </row>
    <row r="4962" spans="1:8">
      <c r="A4962" s="46" t="s">
        <v>26104</v>
      </c>
      <c r="B4962" s="46" t="s">
        <v>667</v>
      </c>
      <c r="C4962" s="46" t="s">
        <v>0</v>
      </c>
      <c r="D4962" s="46" t="s">
        <v>20681</v>
      </c>
      <c r="E4962" s="46" t="s">
        <v>20435</v>
      </c>
      <c r="F4962" s="46" t="s">
        <v>28907</v>
      </c>
      <c r="G4962" s="46" t="s">
        <v>30488</v>
      </c>
      <c r="H4962" s="46" t="str">
        <f t="shared" si="77"/>
        <v>14984&gt;&gt;&gt;Main Campus&gt;&gt;&gt;Lahore&gt;&gt;&gt;Civil Engineering Department</v>
      </c>
    </row>
    <row r="4963" spans="1:8">
      <c r="A4963" s="46" t="s">
        <v>26104</v>
      </c>
      <c r="B4963" s="46" t="s">
        <v>667</v>
      </c>
      <c r="C4963" s="46" t="s">
        <v>0</v>
      </c>
      <c r="D4963" s="46" t="s">
        <v>20681</v>
      </c>
      <c r="E4963" s="46" t="s">
        <v>20435</v>
      </c>
      <c r="F4963" s="46" t="s">
        <v>21231</v>
      </c>
      <c r="G4963" s="46" t="s">
        <v>30489</v>
      </c>
      <c r="H4963" s="46" t="str">
        <f t="shared" si="77"/>
        <v>3569&gt;&gt;&gt;Main Campus&gt;&gt;&gt;Lahore&gt;&gt;&gt;Computer Engineering</v>
      </c>
    </row>
    <row r="4964" spans="1:8">
      <c r="A4964" s="46" t="s">
        <v>26104</v>
      </c>
      <c r="B4964" s="46" t="s">
        <v>667</v>
      </c>
      <c r="C4964" s="46" t="s">
        <v>0</v>
      </c>
      <c r="D4964" s="46" t="s">
        <v>20681</v>
      </c>
      <c r="E4964" s="46" t="s">
        <v>20435</v>
      </c>
      <c r="F4964" s="46" t="s">
        <v>20840</v>
      </c>
      <c r="G4964" s="46" t="s">
        <v>30490</v>
      </c>
      <c r="H4964" s="46" t="str">
        <f t="shared" si="77"/>
        <v>3564&gt;&gt;&gt;Main Campus&gt;&gt;&gt;Lahore&gt;&gt;&gt;Computer Science</v>
      </c>
    </row>
    <row r="4965" spans="1:8">
      <c r="A4965" s="46" t="s">
        <v>26104</v>
      </c>
      <c r="B4965" s="46" t="s">
        <v>667</v>
      </c>
      <c r="C4965" s="46" t="s">
        <v>0</v>
      </c>
      <c r="D4965" s="46" t="s">
        <v>20681</v>
      </c>
      <c r="E4965" s="46" t="s">
        <v>20435</v>
      </c>
      <c r="F4965" s="46" t="s">
        <v>22733</v>
      </c>
      <c r="G4965" s="46" t="s">
        <v>26110</v>
      </c>
      <c r="H4965" s="46" t="str">
        <f t="shared" si="77"/>
        <v>4214&gt;&gt;&gt;Main Campus&gt;&gt;&gt;Lahore&gt;&gt;&gt;Computer Science &amp; Engineering</v>
      </c>
    </row>
    <row r="4966" spans="1:8">
      <c r="A4966" s="46" t="s">
        <v>26104</v>
      </c>
      <c r="B4966" s="46" t="s">
        <v>667</v>
      </c>
      <c r="C4966" s="46" t="s">
        <v>0</v>
      </c>
      <c r="D4966" s="46" t="s">
        <v>20681</v>
      </c>
      <c r="E4966" s="46" t="s">
        <v>20435</v>
      </c>
      <c r="F4966" s="46" t="s">
        <v>21923</v>
      </c>
      <c r="G4966" s="46" t="s">
        <v>26111</v>
      </c>
      <c r="H4966" s="46" t="str">
        <f t="shared" si="77"/>
        <v>9962&gt;&gt;&gt;Main Campus&gt;&gt;&gt;Lahore&gt;&gt;&gt;Computer Science Old</v>
      </c>
    </row>
    <row r="4967" spans="1:8">
      <c r="A4967" s="46" t="s">
        <v>26104</v>
      </c>
      <c r="B4967" s="46" t="s">
        <v>667</v>
      </c>
      <c r="C4967" s="46" t="s">
        <v>0</v>
      </c>
      <c r="D4967" s="46" t="s">
        <v>20681</v>
      </c>
      <c r="E4967" s="46" t="s">
        <v>20435</v>
      </c>
      <c r="F4967" s="46" t="s">
        <v>20748</v>
      </c>
      <c r="G4967" s="46" t="s">
        <v>30491</v>
      </c>
      <c r="H4967" s="46" t="str">
        <f t="shared" si="77"/>
        <v>2641&gt;&gt;&gt;Main Campus&gt;&gt;&gt;Lahore&gt;&gt;&gt;Electrical Engineering</v>
      </c>
    </row>
    <row r="4968" spans="1:8">
      <c r="A4968" s="46" t="s">
        <v>26104</v>
      </c>
      <c r="B4968" s="46" t="s">
        <v>667</v>
      </c>
      <c r="C4968" s="46" t="s">
        <v>0</v>
      </c>
      <c r="D4968" s="46" t="s">
        <v>20681</v>
      </c>
      <c r="E4968" s="46" t="s">
        <v>20435</v>
      </c>
      <c r="F4968" s="46" t="s">
        <v>21184</v>
      </c>
      <c r="G4968" s="46" t="s">
        <v>30492</v>
      </c>
      <c r="H4968" s="46" t="str">
        <f t="shared" si="77"/>
        <v>3583&gt;&gt;&gt;Main Campus&gt;&gt;&gt;Lahore&gt;&gt;&gt;Environmental Engineering</v>
      </c>
    </row>
    <row r="4969" spans="1:8">
      <c r="A4969" s="46" t="s">
        <v>26104</v>
      </c>
      <c r="B4969" s="46" t="s">
        <v>667</v>
      </c>
      <c r="C4969" s="46" t="s">
        <v>0</v>
      </c>
      <c r="D4969" s="46" t="s">
        <v>20681</v>
      </c>
      <c r="E4969" s="46" t="s">
        <v>20435</v>
      </c>
      <c r="F4969" s="46" t="s">
        <v>22968</v>
      </c>
      <c r="G4969" s="46" t="s">
        <v>26112</v>
      </c>
      <c r="H4969" s="46" t="str">
        <f t="shared" si="77"/>
        <v>3570&gt;&gt;&gt;Main Campus&gt;&gt;&gt;Lahore&gt;&gt;&gt;Geological Engineering</v>
      </c>
    </row>
    <row r="4970" spans="1:8">
      <c r="A4970" s="46" t="s">
        <v>26104</v>
      </c>
      <c r="B4970" s="46" t="s">
        <v>667</v>
      </c>
      <c r="C4970" s="46" t="s">
        <v>0</v>
      </c>
      <c r="D4970" s="46" t="s">
        <v>20681</v>
      </c>
      <c r="E4970" s="46" t="s">
        <v>20435</v>
      </c>
      <c r="F4970" s="46" t="s">
        <v>22127</v>
      </c>
      <c r="G4970" s="46" t="s">
        <v>26113</v>
      </c>
      <c r="H4970" s="46" t="str">
        <f t="shared" si="77"/>
        <v>8084&gt;&gt;&gt;Main Campus&gt;&gt;&gt;Lahore&gt;&gt;&gt;Humanities and Management Sciences</v>
      </c>
    </row>
    <row r="4971" spans="1:8">
      <c r="A4971" s="46" t="s">
        <v>26104</v>
      </c>
      <c r="B4971" s="46" t="s">
        <v>667</v>
      </c>
      <c r="C4971" s="46" t="s">
        <v>0</v>
      </c>
      <c r="D4971" s="46" t="s">
        <v>20681</v>
      </c>
      <c r="E4971" s="46" t="s">
        <v>20435</v>
      </c>
      <c r="F4971" s="46" t="s">
        <v>21754</v>
      </c>
      <c r="G4971" s="46" t="s">
        <v>26114</v>
      </c>
      <c r="H4971" s="46" t="str">
        <f t="shared" si="77"/>
        <v>3573&gt;&gt;&gt;Main Campus&gt;&gt;&gt;Lahore&gt;&gt;&gt;Industrial and Manufacturing Engineering</v>
      </c>
    </row>
    <row r="4972" spans="1:8">
      <c r="A4972" s="46" t="s">
        <v>26104</v>
      </c>
      <c r="B4972" s="46" t="s">
        <v>667</v>
      </c>
      <c r="C4972" s="46" t="s">
        <v>0</v>
      </c>
      <c r="D4972" s="46" t="s">
        <v>20681</v>
      </c>
      <c r="E4972" s="46" t="s">
        <v>20435</v>
      </c>
      <c r="F4972" s="46" t="s">
        <v>22977</v>
      </c>
      <c r="G4972" s="46" t="s">
        <v>26115</v>
      </c>
      <c r="H4972" s="46" t="str">
        <f t="shared" si="77"/>
        <v>3580&gt;&gt;&gt;Main Campus&gt;&gt;&gt;Lahore&gt;&gt;&gt;Institute of Business and Management</v>
      </c>
    </row>
    <row r="4973" spans="1:8">
      <c r="A4973" s="46" t="s">
        <v>26104</v>
      </c>
      <c r="B4973" s="46" t="s">
        <v>667</v>
      </c>
      <c r="C4973" s="46" t="s">
        <v>0</v>
      </c>
      <c r="D4973" s="46" t="s">
        <v>20681</v>
      </c>
      <c r="E4973" s="46" t="s">
        <v>20435</v>
      </c>
      <c r="F4973" s="46" t="s">
        <v>22612</v>
      </c>
      <c r="G4973" s="46" t="s">
        <v>26116</v>
      </c>
      <c r="H4973" s="46" t="str">
        <f t="shared" si="77"/>
        <v>53604&gt;&gt;&gt;Main Campus&gt;&gt;&gt;Lahore&gt;&gt;&gt;Institute of Data Science</v>
      </c>
    </row>
    <row r="4974" spans="1:8">
      <c r="A4974" s="46" t="s">
        <v>26104</v>
      </c>
      <c r="B4974" s="46" t="s">
        <v>667</v>
      </c>
      <c r="C4974" s="46" t="s">
        <v>0</v>
      </c>
      <c r="D4974" s="46" t="s">
        <v>20681</v>
      </c>
      <c r="E4974" s="46" t="s">
        <v>20435</v>
      </c>
      <c r="F4974" s="46" t="s">
        <v>21654</v>
      </c>
      <c r="G4974" s="46" t="s">
        <v>26117</v>
      </c>
      <c r="H4974" s="46" t="str">
        <f t="shared" si="77"/>
        <v>12798&gt;&gt;&gt;Main Campus&gt;&gt;&gt;Lahore&gt;&gt;&gt;Institute of Environmental Engineering and Research</v>
      </c>
    </row>
    <row r="4975" spans="1:8">
      <c r="A4975" s="46" t="s">
        <v>26104</v>
      </c>
      <c r="B4975" s="46" t="s">
        <v>667</v>
      </c>
      <c r="C4975" s="46" t="s">
        <v>0</v>
      </c>
      <c r="D4975" s="46" t="s">
        <v>20681</v>
      </c>
      <c r="E4975" s="46" t="s">
        <v>20435</v>
      </c>
      <c r="F4975" s="46" t="s">
        <v>22664</v>
      </c>
      <c r="G4975" s="46" t="s">
        <v>26118</v>
      </c>
      <c r="H4975" s="46" t="str">
        <f t="shared" si="77"/>
        <v>53605&gt;&gt;&gt;Main Campus&gt;&gt;&gt;Lahore&gt;&gt;&gt;Institute of Machine Learning, Artificial Intelligence and Cyber Security</v>
      </c>
    </row>
    <row r="4976" spans="1:8">
      <c r="A4976" s="46" t="s">
        <v>26104</v>
      </c>
      <c r="B4976" s="46" t="s">
        <v>667</v>
      </c>
      <c r="C4976" s="46" t="s">
        <v>0</v>
      </c>
      <c r="D4976" s="46" t="s">
        <v>20681</v>
      </c>
      <c r="E4976" s="46" t="s">
        <v>20435</v>
      </c>
      <c r="F4976" s="46" t="s">
        <v>20850</v>
      </c>
      <c r="G4976" s="46" t="s">
        <v>30493</v>
      </c>
      <c r="H4976" s="46" t="str">
        <f t="shared" si="77"/>
        <v>4192&gt;&gt;&gt;Main Campus&gt;&gt;&gt;Lahore&gt;&gt;&gt;Islamic Studies</v>
      </c>
    </row>
    <row r="4977" spans="1:8">
      <c r="A4977" s="46" t="s">
        <v>26104</v>
      </c>
      <c r="B4977" s="46" t="s">
        <v>667</v>
      </c>
      <c r="C4977" s="46" t="s">
        <v>0</v>
      </c>
      <c r="D4977" s="46" t="s">
        <v>20681</v>
      </c>
      <c r="E4977" s="46" t="s">
        <v>20435</v>
      </c>
      <c r="F4977" s="46" t="s">
        <v>20688</v>
      </c>
      <c r="G4977" s="46" t="s">
        <v>30494</v>
      </c>
      <c r="H4977" s="46" t="str">
        <f t="shared" si="77"/>
        <v>4178&gt;&gt;&gt;Main Campus&gt;&gt;&gt;Lahore&gt;&gt;&gt;Mathematics</v>
      </c>
    </row>
    <row r="4978" spans="1:8">
      <c r="A4978" s="46" t="s">
        <v>26104</v>
      </c>
      <c r="B4978" s="46" t="s">
        <v>667</v>
      </c>
      <c r="C4978" s="46" t="s">
        <v>0</v>
      </c>
      <c r="D4978" s="46" t="s">
        <v>20681</v>
      </c>
      <c r="E4978" s="46" t="s">
        <v>20435</v>
      </c>
      <c r="F4978" s="46" t="s">
        <v>20824</v>
      </c>
      <c r="G4978" s="46" t="s">
        <v>30495</v>
      </c>
      <c r="H4978" s="46" t="str">
        <f t="shared" si="77"/>
        <v>3574&gt;&gt;&gt;Main Campus&gt;&gt;&gt;Lahore&gt;&gt;&gt;Mechanical Engineering</v>
      </c>
    </row>
    <row r="4979" spans="1:8">
      <c r="A4979" s="46" t="s">
        <v>26104</v>
      </c>
      <c r="B4979" s="46" t="s">
        <v>667</v>
      </c>
      <c r="C4979" s="46" t="s">
        <v>0</v>
      </c>
      <c r="D4979" s="46" t="s">
        <v>20681</v>
      </c>
      <c r="E4979" s="46" t="s">
        <v>20435</v>
      </c>
      <c r="F4979" s="46" t="s">
        <v>23308</v>
      </c>
      <c r="G4979" s="46" t="s">
        <v>26119</v>
      </c>
      <c r="H4979" s="46" t="str">
        <f t="shared" si="77"/>
        <v>3572&gt;&gt;&gt;Main Campus&gt;&gt;&gt;Lahore&gt;&gt;&gt;Mechatronics and Control Engineering</v>
      </c>
    </row>
    <row r="4980" spans="1:8">
      <c r="A4980" s="46" t="s">
        <v>26104</v>
      </c>
      <c r="B4980" s="46" t="s">
        <v>667</v>
      </c>
      <c r="C4980" s="46" t="s">
        <v>0</v>
      </c>
      <c r="D4980" s="46" t="s">
        <v>20681</v>
      </c>
      <c r="E4980" s="46" t="s">
        <v>20435</v>
      </c>
      <c r="F4980" s="46" t="s">
        <v>23356</v>
      </c>
      <c r="G4980" s="46" t="s">
        <v>26120</v>
      </c>
      <c r="H4980" s="46" t="str">
        <f t="shared" si="77"/>
        <v>2642&gt;&gt;&gt;Main Campus&gt;&gt;&gt;Lahore&gt;&gt;&gt;Metallurgical and Materials Engineering</v>
      </c>
    </row>
    <row r="4981" spans="1:8">
      <c r="A4981" s="46" t="s">
        <v>26104</v>
      </c>
      <c r="B4981" s="46" t="s">
        <v>667</v>
      </c>
      <c r="C4981" s="46" t="s">
        <v>0</v>
      </c>
      <c r="D4981" s="46" t="s">
        <v>20681</v>
      </c>
      <c r="E4981" s="46" t="s">
        <v>20435</v>
      </c>
      <c r="F4981" s="46" t="s">
        <v>22756</v>
      </c>
      <c r="G4981" s="46" t="s">
        <v>26121</v>
      </c>
      <c r="H4981" s="46" t="str">
        <f t="shared" si="77"/>
        <v>11527&gt;&gt;&gt;Main Campus&gt;&gt;&gt;Lahore&gt;&gt;&gt;Metallurgical Engineering and Materials Science</v>
      </c>
    </row>
    <row r="4982" spans="1:8">
      <c r="A4982" s="46" t="s">
        <v>26104</v>
      </c>
      <c r="B4982" s="46" t="s">
        <v>667</v>
      </c>
      <c r="C4982" s="46" t="s">
        <v>0</v>
      </c>
      <c r="D4982" s="46" t="s">
        <v>20681</v>
      </c>
      <c r="E4982" s="46" t="s">
        <v>20435</v>
      </c>
      <c r="F4982" s="46" t="s">
        <v>21136</v>
      </c>
      <c r="G4982" s="46" t="s">
        <v>30496</v>
      </c>
      <c r="H4982" s="46" t="str">
        <f t="shared" si="77"/>
        <v>3577&gt;&gt;&gt;Main Campus&gt;&gt;&gt;Lahore&gt;&gt;&gt;Mining Engineering</v>
      </c>
    </row>
    <row r="4983" spans="1:8">
      <c r="A4983" s="46" t="s">
        <v>26104</v>
      </c>
      <c r="B4983" s="46" t="s">
        <v>667</v>
      </c>
      <c r="C4983" s="46" t="s">
        <v>0</v>
      </c>
      <c r="D4983" s="46" t="s">
        <v>20681</v>
      </c>
      <c r="E4983" s="46" t="s">
        <v>20435</v>
      </c>
      <c r="F4983" s="46" t="s">
        <v>23358</v>
      </c>
      <c r="G4983" s="46" t="s">
        <v>26122</v>
      </c>
      <c r="H4983" s="46" t="str">
        <f t="shared" si="77"/>
        <v>3576&gt;&gt;&gt;Main Campus&gt;&gt;&gt;Lahore&gt;&gt;&gt;Petorelum and Gas Engineering</v>
      </c>
    </row>
    <row r="4984" spans="1:8">
      <c r="A4984" s="46" t="s">
        <v>26104</v>
      </c>
      <c r="B4984" s="46" t="s">
        <v>667</v>
      </c>
      <c r="C4984" s="46" t="s">
        <v>0</v>
      </c>
      <c r="D4984" s="46" t="s">
        <v>20681</v>
      </c>
      <c r="E4984" s="46" t="s">
        <v>20435</v>
      </c>
      <c r="F4984" s="46" t="s">
        <v>20859</v>
      </c>
      <c r="G4984" s="46" t="s">
        <v>30497</v>
      </c>
      <c r="H4984" s="46" t="str">
        <f t="shared" si="77"/>
        <v>4186&gt;&gt;&gt;Main Campus&gt;&gt;&gt;Lahore&gt;&gt;&gt;Physics</v>
      </c>
    </row>
    <row r="4985" spans="1:8">
      <c r="A4985" s="46" t="s">
        <v>26104</v>
      </c>
      <c r="B4985" s="46" t="s">
        <v>667</v>
      </c>
      <c r="C4985" s="46" t="s">
        <v>0</v>
      </c>
      <c r="D4985" s="46" t="s">
        <v>20681</v>
      </c>
      <c r="E4985" s="46" t="s">
        <v>20435</v>
      </c>
      <c r="F4985" s="46" t="s">
        <v>23359</v>
      </c>
      <c r="G4985" s="46" t="s">
        <v>26123</v>
      </c>
      <c r="H4985" s="46" t="str">
        <f t="shared" si="77"/>
        <v>3578&gt;&gt;&gt;Main Campus&gt;&gt;&gt;Lahore&gt;&gt;&gt;Polymer and Process Engineering</v>
      </c>
    </row>
    <row r="4986" spans="1:8">
      <c r="A4986" s="46" t="s">
        <v>26104</v>
      </c>
      <c r="B4986" s="46" t="s">
        <v>667</v>
      </c>
      <c r="C4986" s="46" t="s">
        <v>0</v>
      </c>
      <c r="D4986" s="46" t="s">
        <v>20681</v>
      </c>
      <c r="E4986" s="46" t="s">
        <v>20435</v>
      </c>
      <c r="F4986" s="46" t="s">
        <v>23360</v>
      </c>
      <c r="G4986" s="46" t="s">
        <v>26124</v>
      </c>
      <c r="H4986" s="46" t="str">
        <f t="shared" si="77"/>
        <v>3563&gt;&gt;&gt;Main Campus&gt;&gt;&gt;Lahore&gt;&gt;&gt;Product and Industrial Design</v>
      </c>
    </row>
    <row r="4987" spans="1:8">
      <c r="A4987" s="46" t="s">
        <v>26104</v>
      </c>
      <c r="B4987" s="46" t="s">
        <v>667</v>
      </c>
      <c r="C4987" s="46" t="s">
        <v>0</v>
      </c>
      <c r="D4987" s="46" t="s">
        <v>20681</v>
      </c>
      <c r="E4987" s="46" t="s">
        <v>20435</v>
      </c>
      <c r="F4987" s="46" t="s">
        <v>20795</v>
      </c>
      <c r="G4987" s="46" t="s">
        <v>30498</v>
      </c>
      <c r="H4987" s="46" t="str">
        <f t="shared" si="77"/>
        <v>3581&gt;&gt;&gt;Main Campus&gt;&gt;&gt;Lahore&gt;&gt;&gt;Transportation Engineering</v>
      </c>
    </row>
    <row r="4988" spans="1:8">
      <c r="A4988" s="46" t="s">
        <v>26104</v>
      </c>
      <c r="B4988" s="46" t="s">
        <v>667</v>
      </c>
      <c r="C4988" s="46" t="s">
        <v>0</v>
      </c>
      <c r="D4988" s="46" t="s">
        <v>20681</v>
      </c>
      <c r="E4988" s="46" t="s">
        <v>20435</v>
      </c>
      <c r="F4988" s="46" t="s">
        <v>21208</v>
      </c>
      <c r="G4988" s="46" t="s">
        <v>26125</v>
      </c>
      <c r="H4988" s="46" t="str">
        <f t="shared" si="77"/>
        <v>16596&gt;&gt;&gt;Main Campus&gt;&gt;&gt;Lahore&gt;&gt;&gt;Transportation Engineering and Management</v>
      </c>
    </row>
    <row r="4989" spans="1:8">
      <c r="A4989" s="46" t="s">
        <v>26104</v>
      </c>
      <c r="B4989" s="46" t="s">
        <v>667</v>
      </c>
      <c r="C4989" s="46" t="s">
        <v>20188</v>
      </c>
      <c r="D4989" s="46" t="s">
        <v>20923</v>
      </c>
      <c r="E4989" s="46" t="s">
        <v>20407</v>
      </c>
      <c r="F4989" s="46" t="s">
        <v>22485</v>
      </c>
      <c r="G4989" s="46" t="s">
        <v>26126</v>
      </c>
      <c r="H4989" s="46" t="str">
        <f t="shared" si="77"/>
        <v>11521&gt;&gt;&gt;Sub Campus&gt;&gt;&gt;Faisalabad&gt;&gt;&gt;Basic Sciences and Humanities</v>
      </c>
    </row>
    <row r="4990" spans="1:8">
      <c r="A4990" s="46" t="s">
        <v>26104</v>
      </c>
      <c r="B4990" s="46" t="s">
        <v>667</v>
      </c>
      <c r="C4990" s="46" t="s">
        <v>20188</v>
      </c>
      <c r="D4990" s="46" t="s">
        <v>20923</v>
      </c>
      <c r="E4990" s="46" t="s">
        <v>20407</v>
      </c>
      <c r="F4990" s="46" t="s">
        <v>23108</v>
      </c>
      <c r="G4990" s="46" t="s">
        <v>26127</v>
      </c>
      <c r="H4990" s="46" t="str">
        <f t="shared" si="77"/>
        <v>4336&gt;&gt;&gt;Sub Campus&gt;&gt;&gt;Faisalabad&gt;&gt;&gt;Department of Advancement of Textile Engineering and Technology</v>
      </c>
    </row>
    <row r="4991" spans="1:8">
      <c r="A4991" s="46" t="s">
        <v>26104</v>
      </c>
      <c r="B4991" s="46" t="s">
        <v>667</v>
      </c>
      <c r="C4991" s="46" t="s">
        <v>20188</v>
      </c>
      <c r="D4991" s="46" t="s">
        <v>20923</v>
      </c>
      <c r="E4991" s="46" t="s">
        <v>20407</v>
      </c>
      <c r="F4991" s="46" t="s">
        <v>22066</v>
      </c>
      <c r="G4991" s="46" t="s">
        <v>26128</v>
      </c>
      <c r="H4991" s="46" t="str">
        <f t="shared" si="77"/>
        <v>4253&gt;&gt;&gt;Sub Campus&gt;&gt;&gt;Faisalabad&gt;&gt;&gt;Department of Chemical and Polymer Engineering</v>
      </c>
    </row>
    <row r="4992" spans="1:8">
      <c r="A4992" s="46" t="s">
        <v>26104</v>
      </c>
      <c r="B4992" s="46" t="s">
        <v>667</v>
      </c>
      <c r="C4992" s="46" t="s">
        <v>20188</v>
      </c>
      <c r="D4992" s="46" t="s">
        <v>20923</v>
      </c>
      <c r="E4992" s="46" t="s">
        <v>20407</v>
      </c>
      <c r="F4992" s="46" t="s">
        <v>20680</v>
      </c>
      <c r="G4992" s="46" t="s">
        <v>30499</v>
      </c>
      <c r="H4992" s="46" t="str">
        <f t="shared" si="77"/>
        <v>39888&gt;&gt;&gt;Sub Campus&gt;&gt;&gt;Faisalabad&gt;&gt;&gt;Department of Computer Science</v>
      </c>
    </row>
    <row r="4993" spans="1:8">
      <c r="A4993" s="46" t="s">
        <v>26104</v>
      </c>
      <c r="B4993" s="46" t="s">
        <v>667</v>
      </c>
      <c r="C4993" s="46" t="s">
        <v>20188</v>
      </c>
      <c r="D4993" s="46" t="s">
        <v>20923</v>
      </c>
      <c r="E4993" s="46" t="s">
        <v>20407</v>
      </c>
      <c r="F4993" s="46" t="s">
        <v>23109</v>
      </c>
      <c r="G4993" s="46" t="s">
        <v>26129</v>
      </c>
      <c r="H4993" s="46" t="str">
        <f t="shared" si="77"/>
        <v>4259&gt;&gt;&gt;Sub Campus&gt;&gt;&gt;Faisalabad&gt;&gt;&gt;Department of Electrical, Electronics and Communication Engineering</v>
      </c>
    </row>
    <row r="4994" spans="1:8">
      <c r="A4994" s="46" t="s">
        <v>26104</v>
      </c>
      <c r="B4994" s="46" t="s">
        <v>667</v>
      </c>
      <c r="C4994" s="46" t="s">
        <v>20188</v>
      </c>
      <c r="D4994" s="46" t="s">
        <v>20923</v>
      </c>
      <c r="E4994" s="46" t="s">
        <v>20407</v>
      </c>
      <c r="F4994" s="46" t="s">
        <v>23110</v>
      </c>
      <c r="G4994" s="46" t="s">
        <v>26130</v>
      </c>
      <c r="H4994" s="46" t="str">
        <f t="shared" ref="H4994:H5057" si="78">CONCATENATE(G4994, "&gt;&gt;&gt;", C4994, "&gt;&gt;&gt;", E4994, "&gt;&gt;&gt;", F4994)</f>
        <v>4252&gt;&gt;&gt;Sub Campus&gt;&gt;&gt;Faisalabad&gt;&gt;&gt;Department of Mechatronics and Control Engineering</v>
      </c>
    </row>
    <row r="4995" spans="1:8">
      <c r="A4995" s="46" t="s">
        <v>26104</v>
      </c>
      <c r="B4995" s="46" t="s">
        <v>667</v>
      </c>
      <c r="C4995" s="46" t="s">
        <v>20188</v>
      </c>
      <c r="D4995" s="46" t="s">
        <v>20923</v>
      </c>
      <c r="E4995" s="46" t="s">
        <v>20407</v>
      </c>
      <c r="F4995" s="46" t="s">
        <v>21637</v>
      </c>
      <c r="G4995" s="46" t="s">
        <v>26131</v>
      </c>
      <c r="H4995" s="46" t="str">
        <f t="shared" si="78"/>
        <v>28528&gt;&gt;&gt;Sub Campus&gt;&gt;&gt;Faisalabad&gt;&gt;&gt;Department of Textile Engineering</v>
      </c>
    </row>
    <row r="4996" spans="1:8">
      <c r="A4996" s="46" t="s">
        <v>26104</v>
      </c>
      <c r="B4996" s="46" t="s">
        <v>667</v>
      </c>
      <c r="C4996" s="46" t="s">
        <v>20188</v>
      </c>
      <c r="D4996" s="46" t="s">
        <v>20930</v>
      </c>
      <c r="E4996" s="46" t="s">
        <v>20435</v>
      </c>
      <c r="F4996" s="46" t="s">
        <v>22485</v>
      </c>
      <c r="G4996" s="46" t="s">
        <v>30500</v>
      </c>
      <c r="H4996" s="46" t="str">
        <f t="shared" si="78"/>
        <v>11520&gt;&gt;&gt;Sub Campus&gt;&gt;&gt;Lahore&gt;&gt;&gt;Basic Sciences and Humanities</v>
      </c>
    </row>
    <row r="4997" spans="1:8">
      <c r="A4997" s="46" t="s">
        <v>26104</v>
      </c>
      <c r="B4997" s="46" t="s">
        <v>667</v>
      </c>
      <c r="C4997" s="46" t="s">
        <v>20188</v>
      </c>
      <c r="D4997" s="46" t="s">
        <v>20930</v>
      </c>
      <c r="E4997" s="46" t="s">
        <v>20435</v>
      </c>
      <c r="F4997" s="46" t="s">
        <v>21836</v>
      </c>
      <c r="G4997" s="46" t="s">
        <v>30501</v>
      </c>
      <c r="H4997" s="46" t="str">
        <f t="shared" si="78"/>
        <v>4270&gt;&gt;&gt;Sub Campus&gt;&gt;&gt;Lahore&gt;&gt;&gt;Biomedical Engineering</v>
      </c>
    </row>
    <row r="4998" spans="1:8">
      <c r="A4998" s="46" t="s">
        <v>26104</v>
      </c>
      <c r="B4998" s="46" t="s">
        <v>667</v>
      </c>
      <c r="C4998" s="46" t="s">
        <v>20188</v>
      </c>
      <c r="D4998" s="46" t="s">
        <v>20930</v>
      </c>
      <c r="E4998" s="46" t="s">
        <v>20435</v>
      </c>
      <c r="F4998" s="46" t="s">
        <v>20929</v>
      </c>
      <c r="G4998" s="46" t="s">
        <v>26132</v>
      </c>
      <c r="H4998" s="46" t="str">
        <f t="shared" si="78"/>
        <v>4320&gt;&gt;&gt;Sub Campus&gt;&gt;&gt;Lahore&gt;&gt;&gt;Center for Energy, Research and Development</v>
      </c>
    </row>
    <row r="4999" spans="1:8">
      <c r="A4999" s="46" t="s">
        <v>26104</v>
      </c>
      <c r="B4999" s="46" t="s">
        <v>667</v>
      </c>
      <c r="C4999" s="46" t="s">
        <v>20188</v>
      </c>
      <c r="D4999" s="46" t="s">
        <v>20930</v>
      </c>
      <c r="E4999" s="46" t="s">
        <v>20435</v>
      </c>
      <c r="F4999" s="46" t="s">
        <v>22072</v>
      </c>
      <c r="G4999" s="46" t="s">
        <v>26133</v>
      </c>
      <c r="H4999" s="46" t="str">
        <f t="shared" si="78"/>
        <v>4257&gt;&gt;&gt;Sub Campus&gt;&gt;&gt;Lahore&gt;&gt;&gt;Chemical, Polymer &amp; Composite Materials Engineering</v>
      </c>
    </row>
    <row r="5000" spans="1:8">
      <c r="A5000" s="46" t="s">
        <v>26104</v>
      </c>
      <c r="B5000" s="46" t="s">
        <v>667</v>
      </c>
      <c r="C5000" s="46" t="s">
        <v>20188</v>
      </c>
      <c r="D5000" s="46" t="s">
        <v>20930</v>
      </c>
      <c r="E5000" s="46" t="s">
        <v>20435</v>
      </c>
      <c r="F5000" s="46" t="s">
        <v>20680</v>
      </c>
      <c r="G5000" s="46" t="s">
        <v>30502</v>
      </c>
      <c r="H5000" s="46" t="str">
        <f t="shared" si="78"/>
        <v>16997&gt;&gt;&gt;Sub Campus&gt;&gt;&gt;Lahore&gt;&gt;&gt;Department of Computer Science</v>
      </c>
    </row>
    <row r="5001" spans="1:8">
      <c r="A5001" s="46" t="s">
        <v>26104</v>
      </c>
      <c r="B5001" s="46" t="s">
        <v>667</v>
      </c>
      <c r="C5001" s="46" t="s">
        <v>20188</v>
      </c>
      <c r="D5001" s="46" t="s">
        <v>20930</v>
      </c>
      <c r="E5001" s="46" t="s">
        <v>20435</v>
      </c>
      <c r="F5001" s="46" t="s">
        <v>23105</v>
      </c>
      <c r="G5001" s="46" t="s">
        <v>26134</v>
      </c>
      <c r="H5001" s="46" t="str">
        <f t="shared" si="78"/>
        <v>4315&gt;&gt;&gt;Sub Campus&gt;&gt;&gt;Lahore&gt;&gt;&gt;Department of Electrical, Electronics &amp; TelecommunicationEngineering</v>
      </c>
    </row>
    <row r="5002" spans="1:8">
      <c r="A5002" s="46" t="s">
        <v>26104</v>
      </c>
      <c r="B5002" s="46" t="s">
        <v>667</v>
      </c>
      <c r="C5002" s="46" t="s">
        <v>20188</v>
      </c>
      <c r="D5002" s="46" t="s">
        <v>20930</v>
      </c>
      <c r="E5002" s="46" t="s">
        <v>20435</v>
      </c>
      <c r="F5002" s="46" t="s">
        <v>22633</v>
      </c>
      <c r="G5002" s="46" t="s">
        <v>26135</v>
      </c>
      <c r="H5002" s="46" t="str">
        <f t="shared" si="78"/>
        <v>16995&gt;&gt;&gt;Sub Campus&gt;&gt;&gt;Lahore&gt;&gt;&gt;Department of Energy Engineering</v>
      </c>
    </row>
    <row r="5003" spans="1:8">
      <c r="A5003" s="46" t="s">
        <v>26104</v>
      </c>
      <c r="B5003" s="46" t="s">
        <v>667</v>
      </c>
      <c r="C5003" s="46" t="s">
        <v>20188</v>
      </c>
      <c r="D5003" s="46" t="s">
        <v>20930</v>
      </c>
      <c r="E5003" s="46" t="s">
        <v>20435</v>
      </c>
      <c r="F5003" s="46" t="s">
        <v>22073</v>
      </c>
      <c r="G5003" s="46" t="s">
        <v>26136</v>
      </c>
      <c r="H5003" s="46" t="str">
        <f t="shared" si="78"/>
        <v>4316&gt;&gt;&gt;Sub Campus&gt;&gt;&gt;Lahore&gt;&gt;&gt;Electrical, Electronics &amp; Telecommunication Engineering</v>
      </c>
    </row>
    <row r="5004" spans="1:8">
      <c r="A5004" s="46" t="s">
        <v>26104</v>
      </c>
      <c r="B5004" s="46" t="s">
        <v>667</v>
      </c>
      <c r="C5004" s="46" t="s">
        <v>20188</v>
      </c>
      <c r="D5004" s="46" t="s">
        <v>20930</v>
      </c>
      <c r="E5004" s="46" t="s">
        <v>20435</v>
      </c>
      <c r="F5004" s="46" t="s">
        <v>26137</v>
      </c>
      <c r="G5004" s="46" t="s">
        <v>26138</v>
      </c>
      <c r="H5004" s="46" t="str">
        <f t="shared" si="78"/>
        <v>53906&gt;&gt;&gt;Sub Campus&gt;&gt;&gt;Lahore&gt;&gt;&gt;Food Engineering and Biotechnology</v>
      </c>
    </row>
    <row r="5005" spans="1:8">
      <c r="A5005" s="46" t="s">
        <v>26104</v>
      </c>
      <c r="B5005" s="46" t="s">
        <v>667</v>
      </c>
      <c r="C5005" s="46" t="s">
        <v>20188</v>
      </c>
      <c r="D5005" s="46" t="s">
        <v>20930</v>
      </c>
      <c r="E5005" s="46" t="s">
        <v>20435</v>
      </c>
      <c r="F5005" s="46" t="s">
        <v>23103</v>
      </c>
      <c r="G5005" s="46" t="s">
        <v>26139</v>
      </c>
      <c r="H5005" s="46" t="str">
        <f t="shared" si="78"/>
        <v>4262&gt;&gt;&gt;Sub Campus&gt;&gt;&gt;Lahore&gt;&gt;&gt;Mechanical, Manufacturing and Mechatronics Engineering</v>
      </c>
    </row>
    <row r="5006" spans="1:8">
      <c r="A5006" s="46" t="s">
        <v>26104</v>
      </c>
      <c r="B5006" s="46" t="s">
        <v>667</v>
      </c>
      <c r="C5006" s="46" t="s">
        <v>20188</v>
      </c>
      <c r="D5006" s="46" t="s">
        <v>22083</v>
      </c>
      <c r="E5006" s="46" t="s">
        <v>20451</v>
      </c>
      <c r="F5006" s="46" t="s">
        <v>21836</v>
      </c>
      <c r="G5006" s="46" t="s">
        <v>30503</v>
      </c>
      <c r="H5006" s="46" t="str">
        <f t="shared" si="78"/>
        <v>15407&gt;&gt;&gt;Sub Campus&gt;&gt;&gt;Narowal&gt;&gt;&gt;Biomedical Engineering</v>
      </c>
    </row>
    <row r="5007" spans="1:8">
      <c r="A5007" s="46" t="s">
        <v>26104</v>
      </c>
      <c r="B5007" s="46" t="s">
        <v>667</v>
      </c>
      <c r="C5007" s="46" t="s">
        <v>20188</v>
      </c>
      <c r="D5007" s="46" t="s">
        <v>22083</v>
      </c>
      <c r="E5007" s="46" t="s">
        <v>20451</v>
      </c>
      <c r="F5007" s="46" t="s">
        <v>20747</v>
      </c>
      <c r="G5007" s="46" t="s">
        <v>30504</v>
      </c>
      <c r="H5007" s="46" t="str">
        <f t="shared" si="78"/>
        <v>4561&gt;&gt;&gt;Sub Campus&gt;&gt;&gt;Narowal&gt;&gt;&gt;Civil Engineering</v>
      </c>
    </row>
    <row r="5008" spans="1:8">
      <c r="A5008" s="46" t="s">
        <v>26104</v>
      </c>
      <c r="B5008" s="46" t="s">
        <v>667</v>
      </c>
      <c r="C5008" s="46" t="s">
        <v>20188</v>
      </c>
      <c r="D5008" s="46" t="s">
        <v>22083</v>
      </c>
      <c r="E5008" s="46" t="s">
        <v>20451</v>
      </c>
      <c r="F5008" s="46" t="s">
        <v>20840</v>
      </c>
      <c r="G5008" s="46" t="s">
        <v>30505</v>
      </c>
      <c r="H5008" s="46" t="str">
        <f t="shared" si="78"/>
        <v>4367&gt;&gt;&gt;Sub Campus&gt;&gt;&gt;Narowal&gt;&gt;&gt;Computer Science</v>
      </c>
    </row>
    <row r="5009" spans="1:8">
      <c r="A5009" s="46" t="s">
        <v>26104</v>
      </c>
      <c r="B5009" s="46" t="s">
        <v>667</v>
      </c>
      <c r="C5009" s="46" t="s">
        <v>20188</v>
      </c>
      <c r="D5009" s="46" t="s">
        <v>22083</v>
      </c>
      <c r="E5009" s="46" t="s">
        <v>20451</v>
      </c>
      <c r="F5009" s="46" t="s">
        <v>22082</v>
      </c>
      <c r="G5009" s="46" t="s">
        <v>26140</v>
      </c>
      <c r="H5009" s="46" t="str">
        <f t="shared" si="78"/>
        <v>4562&gt;&gt;&gt;Sub Campus&gt;&gt;&gt;Narowal&gt;&gt;&gt;Computer Science and Engineering</v>
      </c>
    </row>
    <row r="5010" spans="1:8">
      <c r="A5010" s="46" t="s">
        <v>26104</v>
      </c>
      <c r="B5010" s="46" t="s">
        <v>667</v>
      </c>
      <c r="C5010" s="46" t="s">
        <v>20188</v>
      </c>
      <c r="D5010" s="46" t="s">
        <v>22083</v>
      </c>
      <c r="E5010" s="46" t="s">
        <v>20451</v>
      </c>
      <c r="F5010" s="46" t="s">
        <v>22506</v>
      </c>
      <c r="G5010" s="46" t="s">
        <v>30506</v>
      </c>
      <c r="H5010" s="46" t="str">
        <f t="shared" si="78"/>
        <v>39949&gt;&gt;&gt;Sub Campus&gt;&gt;&gt;Narowal&gt;&gt;&gt;Department of Basic Sciences &amp; Humanities</v>
      </c>
    </row>
    <row r="5011" spans="1:8">
      <c r="A5011" s="46" t="s">
        <v>26104</v>
      </c>
      <c r="B5011" s="46" t="s">
        <v>667</v>
      </c>
      <c r="C5011" s="46" t="s">
        <v>20188</v>
      </c>
      <c r="D5011" s="46" t="s">
        <v>22083</v>
      </c>
      <c r="E5011" s="46" t="s">
        <v>20451</v>
      </c>
      <c r="F5011" s="46" t="s">
        <v>20773</v>
      </c>
      <c r="G5011" s="46" t="s">
        <v>30507</v>
      </c>
      <c r="H5011" s="46" t="str">
        <f t="shared" si="78"/>
        <v>39948&gt;&gt;&gt;Sub Campus&gt;&gt;&gt;Narowal&gt;&gt;&gt;Department of Management Sciences</v>
      </c>
    </row>
    <row r="5012" spans="1:8">
      <c r="A5012" s="46" t="s">
        <v>26104</v>
      </c>
      <c r="B5012" s="46" t="s">
        <v>667</v>
      </c>
      <c r="C5012" s="46" t="s">
        <v>20188</v>
      </c>
      <c r="D5012" s="46" t="s">
        <v>22083</v>
      </c>
      <c r="E5012" s="46" t="s">
        <v>20451</v>
      </c>
      <c r="F5012" s="46" t="s">
        <v>20748</v>
      </c>
      <c r="G5012" s="46" t="s">
        <v>30508</v>
      </c>
      <c r="H5012" s="46" t="str">
        <f t="shared" si="78"/>
        <v>4559&gt;&gt;&gt;Sub Campus&gt;&gt;&gt;Narowal&gt;&gt;&gt;Electrical Engineering</v>
      </c>
    </row>
    <row r="5013" spans="1:8">
      <c r="A5013" s="46" t="s">
        <v>26104</v>
      </c>
      <c r="B5013" s="46" t="s">
        <v>667</v>
      </c>
      <c r="C5013" s="46" t="s">
        <v>20188</v>
      </c>
      <c r="D5013" s="46" t="s">
        <v>22083</v>
      </c>
      <c r="E5013" s="46" t="s">
        <v>20451</v>
      </c>
      <c r="F5013" s="46" t="s">
        <v>20824</v>
      </c>
      <c r="G5013" s="46" t="s">
        <v>30509</v>
      </c>
      <c r="H5013" s="46" t="str">
        <f t="shared" si="78"/>
        <v>4560&gt;&gt;&gt;Sub Campus&gt;&gt;&gt;Narowal&gt;&gt;&gt;Mechanical Engineering</v>
      </c>
    </row>
    <row r="5014" spans="1:8">
      <c r="A5014" s="46" t="s">
        <v>26104</v>
      </c>
      <c r="B5014" s="46" t="s">
        <v>667</v>
      </c>
      <c r="C5014" s="46" t="s">
        <v>20188</v>
      </c>
      <c r="D5014" s="46" t="s">
        <v>30510</v>
      </c>
      <c r="E5014" s="46" t="s">
        <v>20411</v>
      </c>
      <c r="F5014" s="46" t="s">
        <v>20840</v>
      </c>
      <c r="G5014" s="46" t="s">
        <v>30511</v>
      </c>
      <c r="H5014" s="46" t="str">
        <f t="shared" si="78"/>
        <v>4566&gt;&gt;&gt;Sub Campus&gt;&gt;&gt;Gujranwala&gt;&gt;&gt;Computer Science</v>
      </c>
    </row>
    <row r="5015" spans="1:8">
      <c r="A5015" s="46" t="s">
        <v>26104</v>
      </c>
      <c r="B5015" s="46" t="s">
        <v>667</v>
      </c>
      <c r="C5015" s="46" t="s">
        <v>20188</v>
      </c>
      <c r="D5015" s="46" t="s">
        <v>30510</v>
      </c>
      <c r="E5015" s="46" t="s">
        <v>20411</v>
      </c>
      <c r="F5015" s="46" t="s">
        <v>20748</v>
      </c>
      <c r="G5015" s="46" t="s">
        <v>30512</v>
      </c>
      <c r="H5015" s="46" t="str">
        <f t="shared" si="78"/>
        <v>4563&gt;&gt;&gt;Sub Campus&gt;&gt;&gt;Gujranwala&gt;&gt;&gt;Electrical Engineering</v>
      </c>
    </row>
    <row r="5016" spans="1:8">
      <c r="A5016" s="46" t="s">
        <v>26104</v>
      </c>
      <c r="B5016" s="46" t="s">
        <v>667</v>
      </c>
      <c r="C5016" s="46" t="s">
        <v>20188</v>
      </c>
      <c r="D5016" s="46" t="s">
        <v>30510</v>
      </c>
      <c r="E5016" s="46" t="s">
        <v>20411</v>
      </c>
      <c r="F5016" s="46" t="s">
        <v>21754</v>
      </c>
      <c r="G5016" s="46" t="s">
        <v>30513</v>
      </c>
      <c r="H5016" s="46" t="str">
        <f t="shared" si="78"/>
        <v>4565&gt;&gt;&gt;Sub Campus&gt;&gt;&gt;Gujranwala&gt;&gt;&gt;Industrial and Manufacturing Engineering</v>
      </c>
    </row>
    <row r="5017" spans="1:8">
      <c r="A5017" s="46" t="s">
        <v>26104</v>
      </c>
      <c r="B5017" s="46" t="s">
        <v>667</v>
      </c>
      <c r="C5017" s="46" t="s">
        <v>20188</v>
      </c>
      <c r="D5017" s="46" t="s">
        <v>30510</v>
      </c>
      <c r="E5017" s="46" t="s">
        <v>20411</v>
      </c>
      <c r="F5017" s="46" t="s">
        <v>20824</v>
      </c>
      <c r="G5017" s="46" t="s">
        <v>30514</v>
      </c>
      <c r="H5017" s="46" t="str">
        <f t="shared" si="78"/>
        <v>4564&gt;&gt;&gt;Sub Campus&gt;&gt;&gt;Gujranwala&gt;&gt;&gt;Mechanical Engineering</v>
      </c>
    </row>
    <row r="5018" spans="1:8">
      <c r="A5018" s="46" t="s">
        <v>26141</v>
      </c>
      <c r="B5018" s="46" t="s">
        <v>670</v>
      </c>
      <c r="C5018" s="46" t="s">
        <v>0</v>
      </c>
      <c r="D5018" s="46" t="s">
        <v>670</v>
      </c>
      <c r="E5018" s="46" t="s">
        <v>20481</v>
      </c>
      <c r="F5018" s="46" t="s">
        <v>23154</v>
      </c>
      <c r="G5018" s="46" t="s">
        <v>26142</v>
      </c>
      <c r="H5018" s="46" t="str">
        <f t="shared" si="78"/>
        <v>16421&gt;&gt;&gt;Main Campus&gt;&gt;&gt;Taxila&gt;&gt;&gt;B.sc ELECTRICAL ENGINEERING</v>
      </c>
    </row>
    <row r="5019" spans="1:8">
      <c r="A5019" s="46" t="s">
        <v>26141</v>
      </c>
      <c r="B5019" s="46" t="s">
        <v>670</v>
      </c>
      <c r="C5019" s="46" t="s">
        <v>0</v>
      </c>
      <c r="D5019" s="46" t="s">
        <v>670</v>
      </c>
      <c r="E5019" s="46" t="s">
        <v>20481</v>
      </c>
      <c r="F5019" s="46" t="s">
        <v>22914</v>
      </c>
      <c r="G5019" s="46" t="s">
        <v>26143</v>
      </c>
      <c r="H5019" s="46" t="str">
        <f t="shared" si="78"/>
        <v>2601&gt;&gt;&gt;Main Campus&gt;&gt;&gt;Taxila&gt;&gt;&gt;Basic Science</v>
      </c>
    </row>
    <row r="5020" spans="1:8">
      <c r="A5020" s="46" t="s">
        <v>26141</v>
      </c>
      <c r="B5020" s="46" t="s">
        <v>670</v>
      </c>
      <c r="C5020" s="46" t="s">
        <v>0</v>
      </c>
      <c r="D5020" s="46" t="s">
        <v>670</v>
      </c>
      <c r="E5020" s="46" t="s">
        <v>20481</v>
      </c>
      <c r="F5020" s="46" t="s">
        <v>21258</v>
      </c>
      <c r="G5020" s="46" t="s">
        <v>26144</v>
      </c>
      <c r="H5020" s="46" t="str">
        <f t="shared" si="78"/>
        <v>15746&gt;&gt;&gt;Main Campus&gt;&gt;&gt;Taxila&gt;&gt;&gt;Biomedical Engineering Technology</v>
      </c>
    </row>
    <row r="5021" spans="1:8">
      <c r="A5021" s="46" t="s">
        <v>26141</v>
      </c>
      <c r="B5021" s="46" t="s">
        <v>670</v>
      </c>
      <c r="C5021" s="46" t="s">
        <v>0</v>
      </c>
      <c r="D5021" s="46" t="s">
        <v>670</v>
      </c>
      <c r="E5021" s="46" t="s">
        <v>20481</v>
      </c>
      <c r="F5021" s="46" t="s">
        <v>21561</v>
      </c>
      <c r="G5021" s="46" t="s">
        <v>26145</v>
      </c>
      <c r="H5021" s="46" t="str">
        <f t="shared" si="78"/>
        <v>2598&gt;&gt;&gt;Main Campus&gt;&gt;&gt;Taxila&gt;&gt;&gt;CiVil</v>
      </c>
    </row>
    <row r="5022" spans="1:8">
      <c r="A5022" s="46" t="s">
        <v>26141</v>
      </c>
      <c r="B5022" s="46" t="s">
        <v>670</v>
      </c>
      <c r="C5022" s="46" t="s">
        <v>0</v>
      </c>
      <c r="D5022" s="46" t="s">
        <v>670</v>
      </c>
      <c r="E5022" s="46" t="s">
        <v>20481</v>
      </c>
      <c r="F5022" s="46" t="s">
        <v>22913</v>
      </c>
      <c r="G5022" s="46" t="s">
        <v>26146</v>
      </c>
      <c r="H5022" s="46" t="str">
        <f t="shared" si="78"/>
        <v>2604&gt;&gt;&gt;Main Campus&gt;&gt;&gt;Taxila&gt;&gt;&gt;Computer</v>
      </c>
    </row>
    <row r="5023" spans="1:8">
      <c r="A5023" s="46" t="s">
        <v>26141</v>
      </c>
      <c r="B5023" s="46" t="s">
        <v>670</v>
      </c>
      <c r="C5023" s="46" t="s">
        <v>0</v>
      </c>
      <c r="D5023" s="46" t="s">
        <v>670</v>
      </c>
      <c r="E5023" s="46" t="s">
        <v>20481</v>
      </c>
      <c r="F5023" s="46" t="s">
        <v>20840</v>
      </c>
      <c r="G5023" s="46" t="s">
        <v>30515</v>
      </c>
      <c r="H5023" s="46" t="str">
        <f t="shared" si="78"/>
        <v>2608&gt;&gt;&gt;Main Campus&gt;&gt;&gt;Taxila&gt;&gt;&gt;Computer Science</v>
      </c>
    </row>
    <row r="5024" spans="1:8">
      <c r="A5024" s="46" t="s">
        <v>26141</v>
      </c>
      <c r="B5024" s="46" t="s">
        <v>670</v>
      </c>
      <c r="C5024" s="46" t="s">
        <v>0</v>
      </c>
      <c r="D5024" s="46" t="s">
        <v>670</v>
      </c>
      <c r="E5024" s="46" t="s">
        <v>20481</v>
      </c>
      <c r="F5024" s="46" t="s">
        <v>20946</v>
      </c>
      <c r="G5024" s="46" t="s">
        <v>30516</v>
      </c>
      <c r="H5024" s="46" t="str">
        <f t="shared" si="78"/>
        <v>4895&gt;&gt;&gt;Main Campus&gt;&gt;&gt;Taxila&gt;&gt;&gt;Department of Basic Sciences and Humanities</v>
      </c>
    </row>
    <row r="5025" spans="1:8">
      <c r="A5025" s="46" t="s">
        <v>26141</v>
      </c>
      <c r="B5025" s="46" t="s">
        <v>670</v>
      </c>
      <c r="C5025" s="46" t="s">
        <v>0</v>
      </c>
      <c r="D5025" s="46" t="s">
        <v>670</v>
      </c>
      <c r="E5025" s="46" t="s">
        <v>20481</v>
      </c>
      <c r="F5025" s="46" t="s">
        <v>20942</v>
      </c>
      <c r="G5025" s="46" t="s">
        <v>30517</v>
      </c>
      <c r="H5025" s="46" t="str">
        <f t="shared" si="78"/>
        <v>4904&gt;&gt;&gt;Main Campus&gt;&gt;&gt;Taxila&gt;&gt;&gt;Department of Civil Engineering</v>
      </c>
    </row>
    <row r="5026" spans="1:8">
      <c r="A5026" s="46" t="s">
        <v>26141</v>
      </c>
      <c r="B5026" s="46" t="s">
        <v>670</v>
      </c>
      <c r="C5026" s="46" t="s">
        <v>0</v>
      </c>
      <c r="D5026" s="46" t="s">
        <v>670</v>
      </c>
      <c r="E5026" s="46" t="s">
        <v>20481</v>
      </c>
      <c r="F5026" s="46" t="s">
        <v>20614</v>
      </c>
      <c r="G5026" s="46" t="s">
        <v>30518</v>
      </c>
      <c r="H5026" s="46" t="str">
        <f t="shared" si="78"/>
        <v>4866&gt;&gt;&gt;Main Campus&gt;&gt;&gt;Taxila&gt;&gt;&gt;Department of Electrical Engineering</v>
      </c>
    </row>
    <row r="5027" spans="1:8">
      <c r="A5027" s="46" t="s">
        <v>26141</v>
      </c>
      <c r="B5027" s="46" t="s">
        <v>670</v>
      </c>
      <c r="C5027" s="46" t="s">
        <v>0</v>
      </c>
      <c r="D5027" s="46" t="s">
        <v>670</v>
      </c>
      <c r="E5027" s="46" t="s">
        <v>20481</v>
      </c>
      <c r="F5027" s="46" t="s">
        <v>21264</v>
      </c>
      <c r="G5027" s="46" t="s">
        <v>26147</v>
      </c>
      <c r="H5027" s="46" t="str">
        <f t="shared" si="78"/>
        <v>2602&gt;&gt;&gt;Main Campus&gt;&gt;&gt;Taxila&gt;&gt;&gt;Department of Environmental Engineering</v>
      </c>
    </row>
    <row r="5028" spans="1:8">
      <c r="A5028" s="46" t="s">
        <v>26141</v>
      </c>
      <c r="B5028" s="46" t="s">
        <v>670</v>
      </c>
      <c r="C5028" s="46" t="s">
        <v>0</v>
      </c>
      <c r="D5028" s="46" t="s">
        <v>670</v>
      </c>
      <c r="E5028" s="46" t="s">
        <v>20481</v>
      </c>
      <c r="F5028" s="46" t="s">
        <v>27368</v>
      </c>
      <c r="G5028" s="46" t="s">
        <v>30519</v>
      </c>
      <c r="H5028" s="46" t="str">
        <f t="shared" si="78"/>
        <v>4881&gt;&gt;&gt;Main Campus&gt;&gt;&gt;Taxila&gt;&gt;&gt;Department of Mechanical Engineering</v>
      </c>
    </row>
    <row r="5029" spans="1:8">
      <c r="A5029" s="46" t="s">
        <v>26141</v>
      </c>
      <c r="B5029" s="46" t="s">
        <v>670</v>
      </c>
      <c r="C5029" s="46" t="s">
        <v>0</v>
      </c>
      <c r="D5029" s="46" t="s">
        <v>670</v>
      </c>
      <c r="E5029" s="46" t="s">
        <v>20481</v>
      </c>
      <c r="F5029" s="46" t="s">
        <v>20920</v>
      </c>
      <c r="G5029" s="46" t="s">
        <v>30520</v>
      </c>
      <c r="H5029" s="46" t="str">
        <f t="shared" si="78"/>
        <v>4921&gt;&gt;&gt;Main Campus&gt;&gt;&gt;Taxila&gt;&gt;&gt;Department of Software Engineering</v>
      </c>
    </row>
    <row r="5030" spans="1:8">
      <c r="A5030" s="46" t="s">
        <v>26141</v>
      </c>
      <c r="B5030" s="46" t="s">
        <v>670</v>
      </c>
      <c r="C5030" s="46" t="s">
        <v>0</v>
      </c>
      <c r="D5030" s="46" t="s">
        <v>670</v>
      </c>
      <c r="E5030" s="46" t="s">
        <v>20481</v>
      </c>
      <c r="F5030" s="46" t="s">
        <v>29523</v>
      </c>
      <c r="G5030" s="46" t="s">
        <v>30521</v>
      </c>
      <c r="H5030" s="46" t="str">
        <f t="shared" si="78"/>
        <v>2599&gt;&gt;&gt;Main Campus&gt;&gt;&gt;Taxila&gt;&gt;&gt;Electrical</v>
      </c>
    </row>
    <row r="5031" spans="1:8">
      <c r="A5031" s="46" t="s">
        <v>26141</v>
      </c>
      <c r="B5031" s="46" t="s">
        <v>670</v>
      </c>
      <c r="C5031" s="46" t="s">
        <v>0</v>
      </c>
      <c r="D5031" s="46" t="s">
        <v>670</v>
      </c>
      <c r="E5031" s="46" t="s">
        <v>20481</v>
      </c>
      <c r="F5031" s="46" t="s">
        <v>27859</v>
      </c>
      <c r="G5031" s="46" t="s">
        <v>30522</v>
      </c>
      <c r="H5031" s="46" t="str">
        <f t="shared" si="78"/>
        <v>2603&gt;&gt;&gt;Main Campus&gt;&gt;&gt;Taxila&gt;&gt;&gt;Electronics</v>
      </c>
    </row>
    <row r="5032" spans="1:8">
      <c r="A5032" s="46" t="s">
        <v>26141</v>
      </c>
      <c r="B5032" s="46" t="s">
        <v>670</v>
      </c>
      <c r="C5032" s="46" t="s">
        <v>0</v>
      </c>
      <c r="D5032" s="46" t="s">
        <v>670</v>
      </c>
      <c r="E5032" s="46" t="s">
        <v>20481</v>
      </c>
      <c r="F5032" s="46" t="s">
        <v>21257</v>
      </c>
      <c r="G5032" s="46" t="s">
        <v>26148</v>
      </c>
      <c r="H5032" s="46" t="str">
        <f t="shared" si="78"/>
        <v>15766&gt;&gt;&gt;Main Campus&gt;&gt;&gt;Taxila&gt;&gt;&gt;Energy Engineering Technology</v>
      </c>
    </row>
    <row r="5033" spans="1:8">
      <c r="A5033" s="46" t="s">
        <v>26141</v>
      </c>
      <c r="B5033" s="46" t="s">
        <v>670</v>
      </c>
      <c r="C5033" s="46" t="s">
        <v>0</v>
      </c>
      <c r="D5033" s="46" t="s">
        <v>670</v>
      </c>
      <c r="E5033" s="46" t="s">
        <v>20481</v>
      </c>
      <c r="F5033" s="46" t="s">
        <v>20924</v>
      </c>
      <c r="G5033" s="46" t="s">
        <v>26149</v>
      </c>
      <c r="H5033" s="46" t="str">
        <f t="shared" si="78"/>
        <v>2607&gt;&gt;&gt;Main Campus&gt;&gt;&gt;Taxila&gt;&gt;&gt;Industrial</v>
      </c>
    </row>
    <row r="5034" spans="1:8">
      <c r="A5034" s="46" t="s">
        <v>26141</v>
      </c>
      <c r="B5034" s="46" t="s">
        <v>670</v>
      </c>
      <c r="C5034" s="46" t="s">
        <v>0</v>
      </c>
      <c r="D5034" s="46" t="s">
        <v>670</v>
      </c>
      <c r="E5034" s="46" t="s">
        <v>20481</v>
      </c>
      <c r="F5034" s="46" t="s">
        <v>22786</v>
      </c>
      <c r="G5034" s="46" t="s">
        <v>26150</v>
      </c>
      <c r="H5034" s="46" t="str">
        <f t="shared" si="78"/>
        <v>2600&gt;&gt;&gt;Main Campus&gt;&gt;&gt;Taxila&gt;&gt;&gt;Mechanical</v>
      </c>
    </row>
    <row r="5035" spans="1:8">
      <c r="A5035" s="46" t="s">
        <v>26141</v>
      </c>
      <c r="B5035" s="46" t="s">
        <v>670</v>
      </c>
      <c r="C5035" s="46" t="s">
        <v>0</v>
      </c>
      <c r="D5035" s="46" t="s">
        <v>670</v>
      </c>
      <c r="E5035" s="46" t="s">
        <v>20481</v>
      </c>
      <c r="F5035" s="46" t="s">
        <v>21624</v>
      </c>
      <c r="G5035" s="46" t="s">
        <v>26151</v>
      </c>
      <c r="H5035" s="46" t="str">
        <f t="shared" si="78"/>
        <v>2606&gt;&gt;&gt;Main Campus&gt;&gt;&gt;Taxila&gt;&gt;&gt;Software</v>
      </c>
    </row>
    <row r="5036" spans="1:8">
      <c r="A5036" s="46" t="s">
        <v>26141</v>
      </c>
      <c r="B5036" s="46" t="s">
        <v>670</v>
      </c>
      <c r="C5036" s="46" t="s">
        <v>0</v>
      </c>
      <c r="D5036" s="46" t="s">
        <v>670</v>
      </c>
      <c r="E5036" s="46" t="s">
        <v>20481</v>
      </c>
      <c r="F5036" s="46" t="s">
        <v>21390</v>
      </c>
      <c r="G5036" s="46" t="s">
        <v>30523</v>
      </c>
      <c r="H5036" s="46" t="str">
        <f t="shared" si="78"/>
        <v>27893&gt;&gt;&gt;Main Campus&gt;&gt;&gt;Taxila&gt;&gt;&gt;Software Engineering Department</v>
      </c>
    </row>
    <row r="5037" spans="1:8">
      <c r="A5037" s="46" t="s">
        <v>26141</v>
      </c>
      <c r="B5037" s="46" t="s">
        <v>670</v>
      </c>
      <c r="C5037" s="46" t="s">
        <v>0</v>
      </c>
      <c r="D5037" s="46" t="s">
        <v>670</v>
      </c>
      <c r="E5037" s="46" t="s">
        <v>20481</v>
      </c>
      <c r="F5037" s="46" t="s">
        <v>22912</v>
      </c>
      <c r="G5037" s="46" t="s">
        <v>26152</v>
      </c>
      <c r="H5037" s="46" t="str">
        <f t="shared" si="78"/>
        <v>2605&gt;&gt;&gt;Main Campus&gt;&gt;&gt;Taxila&gt;&gt;&gt;Telecom</v>
      </c>
    </row>
    <row r="5038" spans="1:8">
      <c r="A5038" s="46" t="s">
        <v>26141</v>
      </c>
      <c r="B5038" s="46" t="s">
        <v>670</v>
      </c>
      <c r="C5038" s="46" t="s">
        <v>20188</v>
      </c>
      <c r="D5038" s="46" t="s">
        <v>22998</v>
      </c>
      <c r="E5038" s="46" t="s">
        <v>20395</v>
      </c>
      <c r="F5038" s="46" t="s">
        <v>23355</v>
      </c>
      <c r="G5038" s="46" t="s">
        <v>26153</v>
      </c>
      <c r="H5038" s="46" t="str">
        <f t="shared" si="78"/>
        <v>2791&gt;&gt;&gt;Sub Campus&gt;&gt;&gt;Chakwal&gt;&gt;&gt;Electronics Chakwal</v>
      </c>
    </row>
    <row r="5039" spans="1:8">
      <c r="A5039" s="46" t="s">
        <v>26141</v>
      </c>
      <c r="B5039" s="46" t="s">
        <v>670</v>
      </c>
      <c r="C5039" s="46" t="s">
        <v>20188</v>
      </c>
      <c r="D5039" s="46" t="s">
        <v>22998</v>
      </c>
      <c r="E5039" s="46" t="s">
        <v>20395</v>
      </c>
      <c r="F5039" s="46" t="s">
        <v>22997</v>
      </c>
      <c r="G5039" s="46" t="s">
        <v>26154</v>
      </c>
      <c r="H5039" s="46" t="str">
        <f t="shared" si="78"/>
        <v>2793&gt;&gt;&gt;Sub Campus&gt;&gt;&gt;Chakwal&gt;&gt;&gt;Mechatronics Chakwal</v>
      </c>
    </row>
    <row r="5040" spans="1:8">
      <c r="A5040" s="46" t="s">
        <v>26155</v>
      </c>
      <c r="B5040" s="46" t="s">
        <v>20892</v>
      </c>
      <c r="C5040" s="46" t="s">
        <v>114</v>
      </c>
      <c r="D5040" s="46" t="s">
        <v>22902</v>
      </c>
      <c r="E5040" s="46" t="s">
        <v>20407</v>
      </c>
      <c r="F5040" s="46" t="s">
        <v>22901</v>
      </c>
      <c r="G5040" s="46" t="s">
        <v>26156</v>
      </c>
      <c r="H5040" s="46" t="str">
        <f t="shared" si="78"/>
        <v>2900&gt;&gt;&gt;Constituent College&gt;&gt;&gt;Faisalabad&gt;&gt;&gt;Medicine and Allied Health Sciences</v>
      </c>
    </row>
    <row r="5041" spans="1:8">
      <c r="A5041" s="46" t="s">
        <v>26155</v>
      </c>
      <c r="B5041" s="46" t="s">
        <v>20892</v>
      </c>
      <c r="C5041" s="46" t="s">
        <v>0</v>
      </c>
      <c r="D5041" s="46" t="s">
        <v>0</v>
      </c>
      <c r="E5041" s="46" t="s">
        <v>20407</v>
      </c>
      <c r="F5041" s="46" t="s">
        <v>21496</v>
      </c>
      <c r="G5041" s="46" t="s">
        <v>26157</v>
      </c>
      <c r="H5041" s="46" t="str">
        <f t="shared" si="78"/>
        <v>12010&gt;&gt;&gt;Main Campus&gt;&gt;&gt;Faisalabad&gt;&gt;&gt;Basic Dental Sciences</v>
      </c>
    </row>
    <row r="5042" spans="1:8">
      <c r="A5042" s="46" t="s">
        <v>26155</v>
      </c>
      <c r="B5042" s="46" t="s">
        <v>20892</v>
      </c>
      <c r="C5042" s="46" t="s">
        <v>0</v>
      </c>
      <c r="D5042" s="46" t="s">
        <v>0</v>
      </c>
      <c r="E5042" s="46" t="s">
        <v>20407</v>
      </c>
      <c r="F5042" s="46" t="s">
        <v>21698</v>
      </c>
      <c r="G5042" s="46" t="s">
        <v>30524</v>
      </c>
      <c r="H5042" s="46" t="str">
        <f t="shared" si="78"/>
        <v>53487&gt;&gt;&gt;Main Campus&gt;&gt;&gt;Faisalabad&gt;&gt;&gt;Department of Anesthesia</v>
      </c>
    </row>
    <row r="5043" spans="1:8">
      <c r="A5043" s="46" t="s">
        <v>26155</v>
      </c>
      <c r="B5043" s="46" t="s">
        <v>20892</v>
      </c>
      <c r="C5043" s="46" t="s">
        <v>0</v>
      </c>
      <c r="D5043" s="46" t="s">
        <v>0</v>
      </c>
      <c r="E5043" s="46" t="s">
        <v>20407</v>
      </c>
      <c r="F5043" s="46" t="s">
        <v>20607</v>
      </c>
      <c r="G5043" s="46" t="s">
        <v>30525</v>
      </c>
      <c r="H5043" s="46" t="str">
        <f t="shared" si="78"/>
        <v>13702&gt;&gt;&gt;Main Campus&gt;&gt;&gt;Faisalabad&gt;&gt;&gt;Department of Education</v>
      </c>
    </row>
    <row r="5044" spans="1:8">
      <c r="A5044" s="46" t="s">
        <v>26155</v>
      </c>
      <c r="B5044" s="46" t="s">
        <v>20892</v>
      </c>
      <c r="C5044" s="46" t="s">
        <v>0</v>
      </c>
      <c r="D5044" s="46" t="s">
        <v>0</v>
      </c>
      <c r="E5044" s="46" t="s">
        <v>20407</v>
      </c>
      <c r="F5044" s="46" t="s">
        <v>20614</v>
      </c>
      <c r="G5044" s="46" t="s">
        <v>26158</v>
      </c>
      <c r="H5044" s="46" t="str">
        <f t="shared" si="78"/>
        <v>8366&gt;&gt;&gt;Main Campus&gt;&gt;&gt;Faisalabad&gt;&gt;&gt;Department of Electrical Engineering</v>
      </c>
    </row>
    <row r="5045" spans="1:8">
      <c r="A5045" s="46" t="s">
        <v>26155</v>
      </c>
      <c r="B5045" s="46" t="s">
        <v>20892</v>
      </c>
      <c r="C5045" s="46" t="s">
        <v>0</v>
      </c>
      <c r="D5045" s="46" t="s">
        <v>0</v>
      </c>
      <c r="E5045" s="46" t="s">
        <v>20407</v>
      </c>
      <c r="F5045" s="46" t="s">
        <v>20703</v>
      </c>
      <c r="G5045" s="46" t="s">
        <v>30526</v>
      </c>
      <c r="H5045" s="46" t="str">
        <f t="shared" si="78"/>
        <v>13704&gt;&gt;&gt;Main Campus&gt;&gt;&gt;Faisalabad&gt;&gt;&gt;Department of Law</v>
      </c>
    </row>
    <row r="5046" spans="1:8">
      <c r="A5046" s="46" t="s">
        <v>26155</v>
      </c>
      <c r="B5046" s="46" t="s">
        <v>20892</v>
      </c>
      <c r="C5046" s="46" t="s">
        <v>0</v>
      </c>
      <c r="D5046" s="46" t="s">
        <v>0</v>
      </c>
      <c r="E5046" s="46" t="s">
        <v>20407</v>
      </c>
      <c r="F5046" s="46" t="s">
        <v>20674</v>
      </c>
      <c r="G5046" s="46" t="s">
        <v>30527</v>
      </c>
      <c r="H5046" s="46" t="str">
        <f t="shared" si="78"/>
        <v>50729&gt;&gt;&gt;Main Campus&gt;&gt;&gt;Faisalabad&gt;&gt;&gt;Department of Mathematics</v>
      </c>
    </row>
    <row r="5047" spans="1:8">
      <c r="A5047" s="46" t="s">
        <v>26155</v>
      </c>
      <c r="B5047" s="46" t="s">
        <v>20892</v>
      </c>
      <c r="C5047" s="46" t="s">
        <v>0</v>
      </c>
      <c r="D5047" s="46" t="s">
        <v>0</v>
      </c>
      <c r="E5047" s="46" t="s">
        <v>20407</v>
      </c>
      <c r="F5047" s="46" t="s">
        <v>21702</v>
      </c>
      <c r="G5047" s="46" t="s">
        <v>26159</v>
      </c>
      <c r="H5047" s="46" t="str">
        <f t="shared" si="78"/>
        <v>53489&gt;&gt;&gt;Main Campus&gt;&gt;&gt;Faisalabad&gt;&gt;&gt;Department of Mathematics, Physics &amp; Statistics</v>
      </c>
    </row>
    <row r="5048" spans="1:8">
      <c r="A5048" s="46" t="s">
        <v>26155</v>
      </c>
      <c r="B5048" s="46" t="s">
        <v>20892</v>
      </c>
      <c r="C5048" s="46" t="s">
        <v>0</v>
      </c>
      <c r="D5048" s="46" t="s">
        <v>0</v>
      </c>
      <c r="E5048" s="46" t="s">
        <v>20407</v>
      </c>
      <c r="F5048" s="46" t="s">
        <v>21692</v>
      </c>
      <c r="G5048" s="46" t="s">
        <v>30528</v>
      </c>
      <c r="H5048" s="46" t="str">
        <f t="shared" si="78"/>
        <v>52912&gt;&gt;&gt;Main Campus&gt;&gt;&gt;Faisalabad&gt;&gt;&gt;DEPARTMENT OF MEDICAL EDUCATION</v>
      </c>
    </row>
    <row r="5049" spans="1:8">
      <c r="A5049" s="46" t="s">
        <v>26155</v>
      </c>
      <c r="B5049" s="46" t="s">
        <v>20892</v>
      </c>
      <c r="C5049" s="46" t="s">
        <v>0</v>
      </c>
      <c r="D5049" s="46" t="s">
        <v>0</v>
      </c>
      <c r="E5049" s="46" t="s">
        <v>20407</v>
      </c>
      <c r="F5049" s="46" t="s">
        <v>21682</v>
      </c>
      <c r="G5049" s="46" t="s">
        <v>26160</v>
      </c>
      <c r="H5049" s="46" t="str">
        <f t="shared" si="78"/>
        <v>14017&gt;&gt;&gt;Main Campus&gt;&gt;&gt;Faisalabad&gt;&gt;&gt;Department of Nutrition and Dietetics</v>
      </c>
    </row>
    <row r="5050" spans="1:8">
      <c r="A5050" s="46" t="s">
        <v>26155</v>
      </c>
      <c r="B5050" s="46" t="s">
        <v>20892</v>
      </c>
      <c r="C5050" s="46" t="s">
        <v>0</v>
      </c>
      <c r="D5050" s="46" t="s">
        <v>0</v>
      </c>
      <c r="E5050" s="46" t="s">
        <v>20407</v>
      </c>
      <c r="F5050" s="46" t="s">
        <v>21474</v>
      </c>
      <c r="G5050" s="46" t="s">
        <v>30529</v>
      </c>
      <c r="H5050" s="46" t="str">
        <f t="shared" si="78"/>
        <v>13701&gt;&gt;&gt;Main Campus&gt;&gt;&gt;Faisalabad&gt;&gt;&gt;Department of Pathology</v>
      </c>
    </row>
    <row r="5051" spans="1:8">
      <c r="A5051" s="46" t="s">
        <v>26155</v>
      </c>
      <c r="B5051" s="46" t="s">
        <v>20892</v>
      </c>
      <c r="C5051" s="46" t="s">
        <v>0</v>
      </c>
      <c r="D5051" s="46" t="s">
        <v>0</v>
      </c>
      <c r="E5051" s="46" t="s">
        <v>20407</v>
      </c>
      <c r="F5051" s="46" t="s">
        <v>20962</v>
      </c>
      <c r="G5051" s="46" t="s">
        <v>30530</v>
      </c>
      <c r="H5051" s="46" t="str">
        <f t="shared" si="78"/>
        <v>8206&gt;&gt;&gt;Main Campus&gt;&gt;&gt;Faisalabad&gt;&gt;&gt;Department of Pharmacy</v>
      </c>
    </row>
    <row r="5052" spans="1:8">
      <c r="A5052" s="46" t="s">
        <v>26155</v>
      </c>
      <c r="B5052" s="46" t="s">
        <v>20892</v>
      </c>
      <c r="C5052" s="46" t="s">
        <v>0</v>
      </c>
      <c r="D5052" s="46" t="s">
        <v>0</v>
      </c>
      <c r="E5052" s="46" t="s">
        <v>20407</v>
      </c>
      <c r="F5052" s="46" t="s">
        <v>20623</v>
      </c>
      <c r="G5052" s="46" t="s">
        <v>30531</v>
      </c>
      <c r="H5052" s="46" t="str">
        <f t="shared" si="78"/>
        <v>8652&gt;&gt;&gt;Main Campus&gt;&gt;&gt;Faisalabad&gt;&gt;&gt;Department of Physical Therapy</v>
      </c>
    </row>
    <row r="5053" spans="1:8">
      <c r="A5053" s="46" t="s">
        <v>26155</v>
      </c>
      <c r="B5053" s="46" t="s">
        <v>20892</v>
      </c>
      <c r="C5053" s="46" t="s">
        <v>0</v>
      </c>
      <c r="D5053" s="46" t="s">
        <v>0</v>
      </c>
      <c r="E5053" s="46" t="s">
        <v>20407</v>
      </c>
      <c r="F5053" s="46" t="s">
        <v>21002</v>
      </c>
      <c r="G5053" s="46" t="s">
        <v>30532</v>
      </c>
      <c r="H5053" s="46" t="str">
        <f t="shared" si="78"/>
        <v>53486&gt;&gt;&gt;Main Campus&gt;&gt;&gt;Faisalabad&gt;&gt;&gt;Department of Physiology</v>
      </c>
    </row>
    <row r="5054" spans="1:8">
      <c r="A5054" s="46" t="s">
        <v>26155</v>
      </c>
      <c r="B5054" s="46" t="s">
        <v>20892</v>
      </c>
      <c r="C5054" s="46" t="s">
        <v>0</v>
      </c>
      <c r="D5054" s="46" t="s">
        <v>0</v>
      </c>
      <c r="E5054" s="46" t="s">
        <v>20407</v>
      </c>
      <c r="F5054" s="46" t="s">
        <v>21693</v>
      </c>
      <c r="G5054" s="46" t="s">
        <v>26161</v>
      </c>
      <c r="H5054" s="46" t="str">
        <f t="shared" si="78"/>
        <v>13705&gt;&gt;&gt;Main Campus&gt;&gt;&gt;Faisalabad&gt;&gt;&gt;Department of Professional Health Technologies</v>
      </c>
    </row>
    <row r="5055" spans="1:8">
      <c r="A5055" s="46" t="s">
        <v>26155</v>
      </c>
      <c r="B5055" s="46" t="s">
        <v>20892</v>
      </c>
      <c r="C5055" s="46" t="s">
        <v>0</v>
      </c>
      <c r="D5055" s="46" t="s">
        <v>0</v>
      </c>
      <c r="E5055" s="46" t="s">
        <v>20407</v>
      </c>
      <c r="F5055" s="46" t="s">
        <v>21275</v>
      </c>
      <c r="G5055" s="46" t="s">
        <v>30533</v>
      </c>
      <c r="H5055" s="46" t="str">
        <f t="shared" si="78"/>
        <v>50730&gt;&gt;&gt;Main Campus&gt;&gt;&gt;Faisalabad&gt;&gt;&gt;Department of Rehabilitation Sciences</v>
      </c>
    </row>
    <row r="5056" spans="1:8">
      <c r="A5056" s="46" t="s">
        <v>26155</v>
      </c>
      <c r="B5056" s="46" t="s">
        <v>20892</v>
      </c>
      <c r="C5056" s="46" t="s">
        <v>0</v>
      </c>
      <c r="D5056" s="46" t="s">
        <v>0</v>
      </c>
      <c r="E5056" s="46" t="s">
        <v>20407</v>
      </c>
      <c r="F5056" s="46" t="s">
        <v>20646</v>
      </c>
      <c r="G5056" s="46" t="s">
        <v>30534</v>
      </c>
      <c r="H5056" s="46" t="str">
        <f t="shared" si="78"/>
        <v>10838&gt;&gt;&gt;Main Campus&gt;&gt;&gt;Faisalabad&gt;&gt;&gt;Department of Technology</v>
      </c>
    </row>
    <row r="5057" spans="1:8">
      <c r="A5057" s="46" t="s">
        <v>26155</v>
      </c>
      <c r="B5057" s="46" t="s">
        <v>20892</v>
      </c>
      <c r="C5057" s="46" t="s">
        <v>0</v>
      </c>
      <c r="D5057" s="46" t="s">
        <v>0</v>
      </c>
      <c r="E5057" s="46" t="s">
        <v>20407</v>
      </c>
      <c r="F5057" s="46" t="s">
        <v>27082</v>
      </c>
      <c r="G5057" s="46" t="s">
        <v>30535</v>
      </c>
      <c r="H5057" s="46" t="str">
        <f t="shared" si="78"/>
        <v>53490&gt;&gt;&gt;Main Campus&gt;&gt;&gt;Faisalabad&gt;&gt;&gt;Department of Urdu</v>
      </c>
    </row>
    <row r="5058" spans="1:8">
      <c r="A5058" s="46" t="s">
        <v>26155</v>
      </c>
      <c r="B5058" s="46" t="s">
        <v>20892</v>
      </c>
      <c r="C5058" s="46" t="s">
        <v>0</v>
      </c>
      <c r="D5058" s="46" t="s">
        <v>0</v>
      </c>
      <c r="E5058" s="46" t="s">
        <v>20407</v>
      </c>
      <c r="F5058" s="46" t="s">
        <v>23252</v>
      </c>
      <c r="G5058" s="46" t="s">
        <v>26162</v>
      </c>
      <c r="H5058" s="46" t="str">
        <f t="shared" ref="H5058:H5121" si="79">CONCATENATE(G5058, "&gt;&gt;&gt;", C5058, "&gt;&gt;&gt;", E5058, "&gt;&gt;&gt;", F5058)</f>
        <v>14016&gt;&gt;&gt;Main Campus&gt;&gt;&gt;Faisalabad&gt;&gt;&gt;Doctor of optometry</v>
      </c>
    </row>
    <row r="5059" spans="1:8">
      <c r="A5059" s="46" t="s">
        <v>26155</v>
      </c>
      <c r="B5059" s="46" t="s">
        <v>20892</v>
      </c>
      <c r="C5059" s="46" t="s">
        <v>0</v>
      </c>
      <c r="D5059" s="46" t="s">
        <v>0</v>
      </c>
      <c r="E5059" s="46" t="s">
        <v>20407</v>
      </c>
      <c r="F5059" s="46" t="s">
        <v>21674</v>
      </c>
      <c r="G5059" s="46" t="s">
        <v>26163</v>
      </c>
      <c r="H5059" s="46" t="str">
        <f t="shared" si="79"/>
        <v>50974&gt;&gt;&gt;Main Campus&gt;&gt;&gt;Faisalabad&gt;&gt;&gt;Madina College of Pharmacy</v>
      </c>
    </row>
    <row r="5060" spans="1:8">
      <c r="A5060" s="46" t="s">
        <v>26155</v>
      </c>
      <c r="B5060" s="46" t="s">
        <v>20892</v>
      </c>
      <c r="C5060" s="46" t="s">
        <v>0</v>
      </c>
      <c r="D5060" s="46" t="s">
        <v>0</v>
      </c>
      <c r="E5060" s="46" t="s">
        <v>20407</v>
      </c>
      <c r="F5060" s="46" t="s">
        <v>21690</v>
      </c>
      <c r="G5060" s="46" t="s">
        <v>26164</v>
      </c>
      <c r="H5060" s="46" t="str">
        <f t="shared" si="79"/>
        <v>53491&gt;&gt;&gt;Main Campus&gt;&gt;&gt;Faisalabad&gt;&gt;&gt;National Business School</v>
      </c>
    </row>
    <row r="5061" spans="1:8">
      <c r="A5061" s="46" t="s">
        <v>26155</v>
      </c>
      <c r="B5061" s="46" t="s">
        <v>20892</v>
      </c>
      <c r="C5061" s="46" t="s">
        <v>0</v>
      </c>
      <c r="D5061" s="46" t="s">
        <v>0</v>
      </c>
      <c r="E5061" s="46" t="s">
        <v>20407</v>
      </c>
      <c r="F5061" s="46" t="s">
        <v>22139</v>
      </c>
      <c r="G5061" s="46" t="s">
        <v>26165</v>
      </c>
      <c r="H5061" s="46" t="str">
        <f t="shared" si="79"/>
        <v>1298&gt;&gt;&gt;Main Campus&gt;&gt;&gt;Faisalabad&gt;&gt;&gt;School of Arabic and Islamic Sciences</v>
      </c>
    </row>
    <row r="5062" spans="1:8">
      <c r="A5062" s="46" t="s">
        <v>26155</v>
      </c>
      <c r="B5062" s="46" t="s">
        <v>20892</v>
      </c>
      <c r="C5062" s="46" t="s">
        <v>0</v>
      </c>
      <c r="D5062" s="46" t="s">
        <v>0</v>
      </c>
      <c r="E5062" s="46" t="s">
        <v>20407</v>
      </c>
      <c r="F5062" s="46" t="s">
        <v>21715</v>
      </c>
      <c r="G5062" s="46" t="s">
        <v>26166</v>
      </c>
      <c r="H5062" s="46" t="str">
        <f t="shared" si="79"/>
        <v>12005&gt;&gt;&gt;Main Campus&gt;&gt;&gt;Faisalabad&gt;&gt;&gt;School of Basic Health Sciences</v>
      </c>
    </row>
    <row r="5063" spans="1:8">
      <c r="A5063" s="46" t="s">
        <v>26155</v>
      </c>
      <c r="B5063" s="46" t="s">
        <v>20892</v>
      </c>
      <c r="C5063" s="46" t="s">
        <v>0</v>
      </c>
      <c r="D5063" s="46" t="s">
        <v>0</v>
      </c>
      <c r="E5063" s="46" t="s">
        <v>20407</v>
      </c>
      <c r="F5063" s="46" t="s">
        <v>21646</v>
      </c>
      <c r="G5063" s="46" t="s">
        <v>26167</v>
      </c>
      <c r="H5063" s="46" t="str">
        <f t="shared" si="79"/>
        <v>1396&gt;&gt;&gt;Main Campus&gt;&gt;&gt;Faisalabad&gt;&gt;&gt;School of Chemical Engineering</v>
      </c>
    </row>
    <row r="5064" spans="1:8">
      <c r="A5064" s="46" t="s">
        <v>26155</v>
      </c>
      <c r="B5064" s="46" t="s">
        <v>20892</v>
      </c>
      <c r="C5064" s="46" t="s">
        <v>0</v>
      </c>
      <c r="D5064" s="46" t="s">
        <v>0</v>
      </c>
      <c r="E5064" s="46" t="s">
        <v>20407</v>
      </c>
      <c r="F5064" s="46" t="s">
        <v>20891</v>
      </c>
      <c r="G5064" s="46" t="s">
        <v>26168</v>
      </c>
      <c r="H5064" s="46" t="str">
        <f t="shared" si="79"/>
        <v>1663&gt;&gt;&gt;Main Campus&gt;&gt;&gt;Faisalabad&gt;&gt;&gt;School of Civil Engineering</v>
      </c>
    </row>
    <row r="5065" spans="1:8">
      <c r="A5065" s="46" t="s">
        <v>26155</v>
      </c>
      <c r="B5065" s="46" t="s">
        <v>20892</v>
      </c>
      <c r="C5065" s="46" t="s">
        <v>0</v>
      </c>
      <c r="D5065" s="46" t="s">
        <v>0</v>
      </c>
      <c r="E5065" s="46" t="s">
        <v>20407</v>
      </c>
      <c r="F5065" s="46" t="s">
        <v>21677</v>
      </c>
      <c r="G5065" s="46" t="s">
        <v>26169</v>
      </c>
      <c r="H5065" s="46" t="str">
        <f t="shared" si="79"/>
        <v>12014&gt;&gt;&gt;Main Campus&gt;&gt;&gt;Faisalabad&gt;&gt;&gt;School of Community Medicine</v>
      </c>
    </row>
    <row r="5066" spans="1:8">
      <c r="A5066" s="46" t="s">
        <v>26155</v>
      </c>
      <c r="B5066" s="46" t="s">
        <v>20892</v>
      </c>
      <c r="C5066" s="46" t="s">
        <v>0</v>
      </c>
      <c r="D5066" s="46" t="s">
        <v>0</v>
      </c>
      <c r="E5066" s="46" t="s">
        <v>20407</v>
      </c>
      <c r="F5066" s="46" t="s">
        <v>22136</v>
      </c>
      <c r="G5066" s="46" t="s">
        <v>26170</v>
      </c>
      <c r="H5066" s="46" t="str">
        <f t="shared" si="79"/>
        <v>1394&gt;&gt;&gt;Main Campus&gt;&gt;&gt;Faisalabad&gt;&gt;&gt;School of Computational Sciences</v>
      </c>
    </row>
    <row r="5067" spans="1:8">
      <c r="A5067" s="46" t="s">
        <v>26155</v>
      </c>
      <c r="B5067" s="46" t="s">
        <v>20892</v>
      </c>
      <c r="C5067" s="46" t="s">
        <v>0</v>
      </c>
      <c r="D5067" s="46" t="s">
        <v>0</v>
      </c>
      <c r="E5067" s="46" t="s">
        <v>20407</v>
      </c>
      <c r="F5067" s="46" t="s">
        <v>21678</v>
      </c>
      <c r="G5067" s="46" t="s">
        <v>26171</v>
      </c>
      <c r="H5067" s="46" t="str">
        <f t="shared" si="79"/>
        <v>12007&gt;&gt;&gt;Main Campus&gt;&gt;&gt;Faisalabad&gt;&gt;&gt;School of Dermatology, Cosmetology and Aesthetics</v>
      </c>
    </row>
    <row r="5068" spans="1:8">
      <c r="A5068" s="46" t="s">
        <v>26155</v>
      </c>
      <c r="B5068" s="46" t="s">
        <v>20892</v>
      </c>
      <c r="C5068" s="46" t="s">
        <v>0</v>
      </c>
      <c r="D5068" s="46" t="s">
        <v>0</v>
      </c>
      <c r="E5068" s="46" t="s">
        <v>20407</v>
      </c>
      <c r="F5068" s="46" t="s">
        <v>21681</v>
      </c>
      <c r="G5068" s="46" t="s">
        <v>26172</v>
      </c>
      <c r="H5068" s="46" t="str">
        <f t="shared" si="79"/>
        <v>12009&gt;&gt;&gt;Main Campus&gt;&gt;&gt;Faisalabad&gt;&gt;&gt;School of Economics</v>
      </c>
    </row>
    <row r="5069" spans="1:8">
      <c r="A5069" s="46" t="s">
        <v>26155</v>
      </c>
      <c r="B5069" s="46" t="s">
        <v>20892</v>
      </c>
      <c r="C5069" s="46" t="s">
        <v>0</v>
      </c>
      <c r="D5069" s="46" t="s">
        <v>0</v>
      </c>
      <c r="E5069" s="46" t="s">
        <v>20407</v>
      </c>
      <c r="F5069" s="46" t="s">
        <v>22133</v>
      </c>
      <c r="G5069" s="46" t="s">
        <v>30536</v>
      </c>
      <c r="H5069" s="46" t="str">
        <f t="shared" si="79"/>
        <v>2984&gt;&gt;&gt;Main Campus&gt;&gt;&gt;Faisalabad&gt;&gt;&gt;School of Electrical Engineering</v>
      </c>
    </row>
    <row r="5070" spans="1:8">
      <c r="A5070" s="46" t="s">
        <v>26155</v>
      </c>
      <c r="B5070" s="46" t="s">
        <v>20892</v>
      </c>
      <c r="C5070" s="46" t="s">
        <v>0</v>
      </c>
      <c r="D5070" s="46" t="s">
        <v>0</v>
      </c>
      <c r="E5070" s="46" t="s">
        <v>20407</v>
      </c>
      <c r="F5070" s="46" t="s">
        <v>22134</v>
      </c>
      <c r="G5070" s="46" t="s">
        <v>26173</v>
      </c>
      <c r="H5070" s="46" t="str">
        <f t="shared" si="79"/>
        <v>3497&gt;&gt;&gt;Main Campus&gt;&gt;&gt;Faisalabad&gt;&gt;&gt;School of English Literature</v>
      </c>
    </row>
    <row r="5071" spans="1:8">
      <c r="A5071" s="46" t="s">
        <v>26155</v>
      </c>
      <c r="B5071" s="46" t="s">
        <v>20892</v>
      </c>
      <c r="C5071" s="46" t="s">
        <v>0</v>
      </c>
      <c r="D5071" s="46" t="s">
        <v>0</v>
      </c>
      <c r="E5071" s="46" t="s">
        <v>20407</v>
      </c>
      <c r="F5071" s="46" t="s">
        <v>21697</v>
      </c>
      <c r="G5071" s="46" t="s">
        <v>26174</v>
      </c>
      <c r="H5071" s="46" t="str">
        <f t="shared" si="79"/>
        <v>12015&gt;&gt;&gt;Main Campus&gt;&gt;&gt;Faisalabad&gt;&gt;&gt;School of Food Enginneering</v>
      </c>
    </row>
    <row r="5072" spans="1:8">
      <c r="A5072" s="46" t="s">
        <v>26155</v>
      </c>
      <c r="B5072" s="46" t="s">
        <v>20892</v>
      </c>
      <c r="C5072" s="46" t="s">
        <v>0</v>
      </c>
      <c r="D5072" s="46" t="s">
        <v>0</v>
      </c>
      <c r="E5072" s="46" t="s">
        <v>20407</v>
      </c>
      <c r="F5072" s="46" t="s">
        <v>21684</v>
      </c>
      <c r="G5072" s="46" t="s">
        <v>26175</v>
      </c>
      <c r="H5072" s="46" t="str">
        <f t="shared" si="79"/>
        <v>12012&gt;&gt;&gt;Main Campus&gt;&gt;&gt;Faisalabad&gt;&gt;&gt;School of Forensic Medicine</v>
      </c>
    </row>
    <row r="5073" spans="1:8">
      <c r="A5073" s="46" t="s">
        <v>26155</v>
      </c>
      <c r="B5073" s="46" t="s">
        <v>20892</v>
      </c>
      <c r="C5073" s="46" t="s">
        <v>0</v>
      </c>
      <c r="D5073" s="46" t="s">
        <v>0</v>
      </c>
      <c r="E5073" s="46" t="s">
        <v>20407</v>
      </c>
      <c r="F5073" s="46" t="s">
        <v>20895</v>
      </c>
      <c r="G5073" s="46" t="s">
        <v>26176</v>
      </c>
      <c r="H5073" s="46" t="str">
        <f t="shared" si="79"/>
        <v>3052&gt;&gt;&gt;Main Campus&gt;&gt;&gt;Faisalabad&gt;&gt;&gt;School of Interior Design</v>
      </c>
    </row>
    <row r="5074" spans="1:8">
      <c r="A5074" s="46" t="s">
        <v>26155</v>
      </c>
      <c r="B5074" s="46" t="s">
        <v>20892</v>
      </c>
      <c r="C5074" s="46" t="s">
        <v>0</v>
      </c>
      <c r="D5074" s="46" t="s">
        <v>0</v>
      </c>
      <c r="E5074" s="46" t="s">
        <v>20407</v>
      </c>
      <c r="F5074" s="46" t="s">
        <v>22140</v>
      </c>
      <c r="G5074" s="46" t="s">
        <v>26177</v>
      </c>
      <c r="H5074" s="46" t="str">
        <f t="shared" si="79"/>
        <v>1389&gt;&gt;&gt;Main Campus&gt;&gt;&gt;Faisalabad&gt;&gt;&gt;School of Management Studies</v>
      </c>
    </row>
    <row r="5075" spans="1:8">
      <c r="A5075" s="46" t="s">
        <v>26155</v>
      </c>
      <c r="B5075" s="46" t="s">
        <v>20892</v>
      </c>
      <c r="C5075" s="46" t="s">
        <v>0</v>
      </c>
      <c r="D5075" s="46" t="s">
        <v>0</v>
      </c>
      <c r="E5075" s="46" t="s">
        <v>20407</v>
      </c>
      <c r="F5075" s="46" t="s">
        <v>27934</v>
      </c>
      <c r="G5075" s="46" t="s">
        <v>30537</v>
      </c>
      <c r="H5075" s="46" t="str">
        <f t="shared" si="79"/>
        <v>3050&gt;&gt;&gt;Main Campus&gt;&gt;&gt;Faisalabad&gt;&gt;&gt;School of Nursing</v>
      </c>
    </row>
    <row r="5076" spans="1:8">
      <c r="A5076" s="46" t="s">
        <v>26155</v>
      </c>
      <c r="B5076" s="46" t="s">
        <v>20892</v>
      </c>
      <c r="C5076" s="46" t="s">
        <v>0</v>
      </c>
      <c r="D5076" s="46" t="s">
        <v>0</v>
      </c>
      <c r="E5076" s="46" t="s">
        <v>20407</v>
      </c>
      <c r="F5076" s="46" t="s">
        <v>22700</v>
      </c>
      <c r="G5076" s="46" t="s">
        <v>26178</v>
      </c>
      <c r="H5076" s="46" t="str">
        <f t="shared" si="79"/>
        <v>1400&gt;&gt;&gt;Main Campus&gt;&gt;&gt;Faisalabad&gt;&gt;&gt;School of Nutrition and Dietetics</v>
      </c>
    </row>
    <row r="5077" spans="1:8">
      <c r="A5077" s="46" t="s">
        <v>26155</v>
      </c>
      <c r="B5077" s="46" t="s">
        <v>20892</v>
      </c>
      <c r="C5077" s="46" t="s">
        <v>0</v>
      </c>
      <c r="D5077" s="46" t="s">
        <v>0</v>
      </c>
      <c r="E5077" s="46" t="s">
        <v>20407</v>
      </c>
      <c r="F5077" s="46" t="s">
        <v>22872</v>
      </c>
      <c r="G5077" s="46" t="s">
        <v>26179</v>
      </c>
      <c r="H5077" s="46" t="str">
        <f t="shared" si="79"/>
        <v>3063&gt;&gt;&gt;Main Campus&gt;&gt;&gt;Faisalabad&gt;&gt;&gt;School of Optometry</v>
      </c>
    </row>
    <row r="5078" spans="1:8">
      <c r="A5078" s="46" t="s">
        <v>26155</v>
      </c>
      <c r="B5078" s="46" t="s">
        <v>20892</v>
      </c>
      <c r="C5078" s="46" t="s">
        <v>0</v>
      </c>
      <c r="D5078" s="46" t="s">
        <v>0</v>
      </c>
      <c r="E5078" s="46" t="s">
        <v>20407</v>
      </c>
      <c r="F5078" s="46" t="s">
        <v>21675</v>
      </c>
      <c r="G5078" s="46" t="s">
        <v>26180</v>
      </c>
      <c r="H5078" s="46" t="str">
        <f t="shared" si="79"/>
        <v>12006&gt;&gt;&gt;Main Campus&gt;&gt;&gt;Faisalabad&gt;&gt;&gt;School of Pathology</v>
      </c>
    </row>
    <row r="5079" spans="1:8">
      <c r="A5079" s="46" t="s">
        <v>26155</v>
      </c>
      <c r="B5079" s="46" t="s">
        <v>20892</v>
      </c>
      <c r="C5079" s="46" t="s">
        <v>0</v>
      </c>
      <c r="D5079" s="46" t="s">
        <v>0</v>
      </c>
      <c r="E5079" s="46" t="s">
        <v>20407</v>
      </c>
      <c r="F5079" s="46" t="s">
        <v>21396</v>
      </c>
      <c r="G5079" s="46" t="s">
        <v>30538</v>
      </c>
      <c r="H5079" s="46" t="str">
        <f t="shared" si="79"/>
        <v>3181&gt;&gt;&gt;Main Campus&gt;&gt;&gt;Faisalabad&gt;&gt;&gt;School of Pharmacy</v>
      </c>
    </row>
    <row r="5080" spans="1:8">
      <c r="A5080" s="46" t="s">
        <v>26155</v>
      </c>
      <c r="B5080" s="46" t="s">
        <v>20892</v>
      </c>
      <c r="C5080" s="46" t="s">
        <v>0</v>
      </c>
      <c r="D5080" s="46" t="s">
        <v>0</v>
      </c>
      <c r="E5080" s="46" t="s">
        <v>20407</v>
      </c>
      <c r="F5080" s="46" t="s">
        <v>22950</v>
      </c>
      <c r="G5080" s="46" t="s">
        <v>26181</v>
      </c>
      <c r="H5080" s="46" t="str">
        <f t="shared" si="79"/>
        <v>3494&gt;&gt;&gt;Main Campus&gt;&gt;&gt;Faisalabad&gt;&gt;&gt;School of Physical Therapy</v>
      </c>
    </row>
    <row r="5081" spans="1:8">
      <c r="A5081" s="46" t="s">
        <v>26155</v>
      </c>
      <c r="B5081" s="46" t="s">
        <v>20892</v>
      </c>
      <c r="C5081" s="46" t="s">
        <v>0</v>
      </c>
      <c r="D5081" s="46" t="s">
        <v>0</v>
      </c>
      <c r="E5081" s="46" t="s">
        <v>20407</v>
      </c>
      <c r="F5081" s="46" t="s">
        <v>21700</v>
      </c>
      <c r="G5081" s="46" t="s">
        <v>26182</v>
      </c>
      <c r="H5081" s="46" t="str">
        <f t="shared" si="79"/>
        <v>14015&gt;&gt;&gt;Main Campus&gt;&gt;&gt;Faisalabad&gt;&gt;&gt;School of Professional Health Technology</v>
      </c>
    </row>
    <row r="5082" spans="1:8">
      <c r="A5082" s="46" t="s">
        <v>26155</v>
      </c>
      <c r="B5082" s="46" t="s">
        <v>20892</v>
      </c>
      <c r="C5082" s="46" t="s">
        <v>0</v>
      </c>
      <c r="D5082" s="46" t="s">
        <v>0</v>
      </c>
      <c r="E5082" s="46" t="s">
        <v>20407</v>
      </c>
      <c r="F5082" s="46" t="s">
        <v>21703</v>
      </c>
      <c r="G5082" s="46" t="s">
        <v>26183</v>
      </c>
      <c r="H5082" s="46" t="str">
        <f t="shared" si="79"/>
        <v>12013&gt;&gt;&gt;Main Campus&gt;&gt;&gt;Faisalabad&gt;&gt;&gt;School of Psychiatry</v>
      </c>
    </row>
    <row r="5083" spans="1:8">
      <c r="A5083" s="46" t="s">
        <v>26155</v>
      </c>
      <c r="B5083" s="46" t="s">
        <v>20892</v>
      </c>
      <c r="C5083" s="46" t="s">
        <v>0</v>
      </c>
      <c r="D5083" s="46" t="s">
        <v>0</v>
      </c>
      <c r="E5083" s="46" t="s">
        <v>20407</v>
      </c>
      <c r="F5083" s="46" t="s">
        <v>21683</v>
      </c>
      <c r="G5083" s="46" t="s">
        <v>26184</v>
      </c>
      <c r="H5083" s="46" t="str">
        <f t="shared" si="79"/>
        <v>14011&gt;&gt;&gt;Main Campus&gt;&gt;&gt;Faisalabad&gt;&gt;&gt;School of Radiology</v>
      </c>
    </row>
    <row r="5084" spans="1:8">
      <c r="A5084" s="46" t="s">
        <v>26155</v>
      </c>
      <c r="B5084" s="46" t="s">
        <v>20892</v>
      </c>
      <c r="C5084" s="46" t="s">
        <v>0</v>
      </c>
      <c r="D5084" s="46" t="s">
        <v>0</v>
      </c>
      <c r="E5084" s="46" t="s">
        <v>20407</v>
      </c>
      <c r="F5084" s="46" t="s">
        <v>22954</v>
      </c>
      <c r="G5084" s="46" t="s">
        <v>26185</v>
      </c>
      <c r="H5084" s="46" t="str">
        <f t="shared" si="79"/>
        <v>3004&gt;&gt;&gt;Main Campus&gt;&gt;&gt;Faisalabad&gt;&gt;&gt;School of Textile Engineering</v>
      </c>
    </row>
    <row r="5085" spans="1:8">
      <c r="A5085" s="46" t="s">
        <v>26186</v>
      </c>
      <c r="B5085" s="46" t="s">
        <v>676</v>
      </c>
      <c r="C5085" s="46" t="s">
        <v>0</v>
      </c>
      <c r="D5085" s="46" t="s">
        <v>21005</v>
      </c>
      <c r="E5085" s="46" t="s">
        <v>20508</v>
      </c>
      <c r="F5085" s="46" t="s">
        <v>26187</v>
      </c>
      <c r="G5085" s="46" t="s">
        <v>26188</v>
      </c>
      <c r="H5085" s="46" t="str">
        <f t="shared" si="79"/>
        <v>15360&gt;&gt;&gt;Main Campus&gt;&gt;&gt;Karachi&gt;&gt;&gt;Applied Chemistry and Chemical Technology</v>
      </c>
    </row>
    <row r="5086" spans="1:8">
      <c r="A5086" s="46" t="s">
        <v>26186</v>
      </c>
      <c r="B5086" s="46" t="s">
        <v>676</v>
      </c>
      <c r="C5086" s="46" t="s">
        <v>0</v>
      </c>
      <c r="D5086" s="46" t="s">
        <v>21005</v>
      </c>
      <c r="E5086" s="46" t="s">
        <v>20508</v>
      </c>
      <c r="F5086" s="46" t="s">
        <v>21458</v>
      </c>
      <c r="G5086" s="46" t="s">
        <v>26189</v>
      </c>
      <c r="H5086" s="46" t="str">
        <f t="shared" si="79"/>
        <v>6547&gt;&gt;&gt;Main Campus&gt;&gt;&gt;Karachi&gt;&gt;&gt;Applied Economics Research Centre</v>
      </c>
    </row>
    <row r="5087" spans="1:8">
      <c r="A5087" s="46" t="s">
        <v>26186</v>
      </c>
      <c r="B5087" s="46" t="s">
        <v>676</v>
      </c>
      <c r="C5087" s="46" t="s">
        <v>0</v>
      </c>
      <c r="D5087" s="46" t="s">
        <v>21005</v>
      </c>
      <c r="E5087" s="46" t="s">
        <v>20508</v>
      </c>
      <c r="F5087" s="46" t="s">
        <v>21009</v>
      </c>
      <c r="G5087" s="46" t="s">
        <v>26190</v>
      </c>
      <c r="H5087" s="46" t="str">
        <f t="shared" si="79"/>
        <v>6548&gt;&gt;&gt;Main Campus&gt;&gt;&gt;Karachi&gt;&gt;&gt;Area Study Centre for Europe</v>
      </c>
    </row>
    <row r="5088" spans="1:8">
      <c r="A5088" s="46" t="s">
        <v>26186</v>
      </c>
      <c r="B5088" s="46" t="s">
        <v>676</v>
      </c>
      <c r="C5088" s="46" t="s">
        <v>0</v>
      </c>
      <c r="D5088" s="46" t="s">
        <v>21005</v>
      </c>
      <c r="E5088" s="46" t="s">
        <v>20508</v>
      </c>
      <c r="F5088" s="46" t="s">
        <v>21545</v>
      </c>
      <c r="G5088" s="46" t="s">
        <v>30539</v>
      </c>
      <c r="H5088" s="46" t="str">
        <f t="shared" si="79"/>
        <v>11239&gt;&gt;&gt;Main Campus&gt;&gt;&gt;Karachi&gt;&gt;&gt;Arts and Humanities</v>
      </c>
    </row>
    <row r="5089" spans="1:8">
      <c r="A5089" s="46" t="s">
        <v>26186</v>
      </c>
      <c r="B5089" s="46" t="s">
        <v>676</v>
      </c>
      <c r="C5089" s="46" t="s">
        <v>0</v>
      </c>
      <c r="D5089" s="46" t="s">
        <v>21005</v>
      </c>
      <c r="E5089" s="46" t="s">
        <v>20508</v>
      </c>
      <c r="F5089" s="46" t="s">
        <v>21636</v>
      </c>
      <c r="G5089" s="46" t="s">
        <v>30540</v>
      </c>
      <c r="H5089" s="46" t="str">
        <f t="shared" si="79"/>
        <v>15332&gt;&gt;&gt;Main Campus&gt;&gt;&gt;Karachi&gt;&gt;&gt;Business Administration and Commerce</v>
      </c>
    </row>
    <row r="5090" spans="1:8">
      <c r="A5090" s="46" t="s">
        <v>26186</v>
      </c>
      <c r="B5090" s="46" t="s">
        <v>676</v>
      </c>
      <c r="C5090" s="46" t="s">
        <v>0</v>
      </c>
      <c r="D5090" s="46" t="s">
        <v>21005</v>
      </c>
      <c r="E5090" s="46" t="s">
        <v>20508</v>
      </c>
      <c r="F5090" s="46" t="s">
        <v>26191</v>
      </c>
      <c r="G5090" s="46" t="s">
        <v>26192</v>
      </c>
      <c r="H5090" s="46" t="str">
        <f t="shared" si="79"/>
        <v>16699&gt;&gt;&gt;Main Campus&gt;&gt;&gt;Karachi&gt;&gt;&gt;Center of Excellence for Women Studies</v>
      </c>
    </row>
    <row r="5091" spans="1:8">
      <c r="A5091" s="46" t="s">
        <v>26186</v>
      </c>
      <c r="B5091" s="46" t="s">
        <v>676</v>
      </c>
      <c r="C5091" s="46" t="s">
        <v>0</v>
      </c>
      <c r="D5091" s="46" t="s">
        <v>21005</v>
      </c>
      <c r="E5091" s="46" t="s">
        <v>20508</v>
      </c>
      <c r="F5091" s="46" t="s">
        <v>21052</v>
      </c>
      <c r="G5091" s="46" t="s">
        <v>26193</v>
      </c>
      <c r="H5091" s="46" t="str">
        <f t="shared" si="79"/>
        <v>8518&gt;&gt;&gt;Main Campus&gt;&gt;&gt;Karachi&gt;&gt;&gt;Centre for Molecular Genetics</v>
      </c>
    </row>
    <row r="5092" spans="1:8">
      <c r="A5092" s="46" t="s">
        <v>26186</v>
      </c>
      <c r="B5092" s="46" t="s">
        <v>676</v>
      </c>
      <c r="C5092" s="46" t="s">
        <v>0</v>
      </c>
      <c r="D5092" s="46" t="s">
        <v>21005</v>
      </c>
      <c r="E5092" s="46" t="s">
        <v>20508</v>
      </c>
      <c r="F5092" s="46" t="s">
        <v>21058</v>
      </c>
      <c r="G5092" s="46" t="s">
        <v>26194</v>
      </c>
      <c r="H5092" s="46" t="str">
        <f t="shared" si="79"/>
        <v>8458&gt;&gt;&gt;Main Campus&gt;&gt;&gt;Karachi&gt;&gt;&gt;Centre for Plant Conservation</v>
      </c>
    </row>
    <row r="5093" spans="1:8">
      <c r="A5093" s="46" t="s">
        <v>26186</v>
      </c>
      <c r="B5093" s="46" t="s">
        <v>676</v>
      </c>
      <c r="C5093" s="46" t="s">
        <v>0</v>
      </c>
      <c r="D5093" s="46" t="s">
        <v>21005</v>
      </c>
      <c r="E5093" s="46" t="s">
        <v>20508</v>
      </c>
      <c r="F5093" s="46" t="s">
        <v>21059</v>
      </c>
      <c r="G5093" s="46" t="s">
        <v>26195</v>
      </c>
      <c r="H5093" s="46" t="str">
        <f t="shared" si="79"/>
        <v>7323&gt;&gt;&gt;Main Campus&gt;&gt;&gt;Karachi&gt;&gt;&gt;Centre of Excellence for Women Studies</v>
      </c>
    </row>
    <row r="5094" spans="1:8">
      <c r="A5094" s="46" t="s">
        <v>26186</v>
      </c>
      <c r="B5094" s="46" t="s">
        <v>676</v>
      </c>
      <c r="C5094" s="46" t="s">
        <v>0</v>
      </c>
      <c r="D5094" s="46" t="s">
        <v>21005</v>
      </c>
      <c r="E5094" s="46" t="s">
        <v>20508</v>
      </c>
      <c r="F5094" s="46" t="s">
        <v>23352</v>
      </c>
      <c r="G5094" s="46" t="s">
        <v>26196</v>
      </c>
      <c r="H5094" s="46" t="str">
        <f t="shared" si="79"/>
        <v>6550&gt;&gt;&gt;Main Campus&gt;&gt;&gt;Karachi&gt;&gt;&gt;Centre of Excellence in Marine Biology</v>
      </c>
    </row>
    <row r="5095" spans="1:8">
      <c r="A5095" s="46" t="s">
        <v>26186</v>
      </c>
      <c r="B5095" s="46" t="s">
        <v>676</v>
      </c>
      <c r="C5095" s="46" t="s">
        <v>0</v>
      </c>
      <c r="D5095" s="46" t="s">
        <v>21005</v>
      </c>
      <c r="E5095" s="46" t="s">
        <v>20508</v>
      </c>
      <c r="F5095" s="46" t="s">
        <v>22854</v>
      </c>
      <c r="G5095" s="46" t="s">
        <v>26197</v>
      </c>
      <c r="H5095" s="46" t="str">
        <f t="shared" si="79"/>
        <v>15333&gt;&gt;&gt;Main Campus&gt;&gt;&gt;Karachi&gt;&gt;&gt;Department  of Botany</v>
      </c>
    </row>
    <row r="5096" spans="1:8">
      <c r="A5096" s="46" t="s">
        <v>26186</v>
      </c>
      <c r="B5096" s="46" t="s">
        <v>676</v>
      </c>
      <c r="C5096" s="46" t="s">
        <v>0</v>
      </c>
      <c r="D5096" s="46" t="s">
        <v>21005</v>
      </c>
      <c r="E5096" s="46" t="s">
        <v>20508</v>
      </c>
      <c r="F5096" s="46" t="s">
        <v>22662</v>
      </c>
      <c r="G5096" s="46" t="s">
        <v>26198</v>
      </c>
      <c r="H5096" s="46" t="str">
        <f t="shared" si="79"/>
        <v>6525&gt;&gt;&gt;Main Campus&gt;&gt;&gt;Karachi&gt;&gt;&gt;Department of Agriculture &amp; Agribusiness Management</v>
      </c>
    </row>
    <row r="5097" spans="1:8">
      <c r="A5097" s="46" t="s">
        <v>26186</v>
      </c>
      <c r="B5097" s="46" t="s">
        <v>676</v>
      </c>
      <c r="C5097" s="46" t="s">
        <v>0</v>
      </c>
      <c r="D5097" s="46" t="s">
        <v>21005</v>
      </c>
      <c r="E5097" s="46" t="s">
        <v>20508</v>
      </c>
      <c r="F5097" s="46" t="s">
        <v>23040</v>
      </c>
      <c r="G5097" s="46" t="s">
        <v>26199</v>
      </c>
      <c r="H5097" s="46" t="str">
        <f t="shared" si="79"/>
        <v>6527&gt;&gt;&gt;Main Campus&gt;&gt;&gt;Karachi&gt;&gt;&gt;Department of Applied Chemistry &amp; Chemical Technology</v>
      </c>
    </row>
    <row r="5098" spans="1:8">
      <c r="A5098" s="46" t="s">
        <v>26186</v>
      </c>
      <c r="B5098" s="46" t="s">
        <v>676</v>
      </c>
      <c r="C5098" s="46" t="s">
        <v>0</v>
      </c>
      <c r="D5098" s="46" t="s">
        <v>21005</v>
      </c>
      <c r="E5098" s="46" t="s">
        <v>20508</v>
      </c>
      <c r="F5098" s="46" t="s">
        <v>23050</v>
      </c>
      <c r="G5098" s="46" t="s">
        <v>26200</v>
      </c>
      <c r="H5098" s="46" t="str">
        <f t="shared" si="79"/>
        <v>6529&gt;&gt;&gt;Main Campus&gt;&gt;&gt;Karachi&gt;&gt;&gt;Department of Applied Physics</v>
      </c>
    </row>
    <row r="5099" spans="1:8">
      <c r="A5099" s="46" t="s">
        <v>26186</v>
      </c>
      <c r="B5099" s="46" t="s">
        <v>676</v>
      </c>
      <c r="C5099" s="46" t="s">
        <v>0</v>
      </c>
      <c r="D5099" s="46" t="s">
        <v>21005</v>
      </c>
      <c r="E5099" s="46" t="s">
        <v>20508</v>
      </c>
      <c r="F5099" s="46" t="s">
        <v>20952</v>
      </c>
      <c r="G5099" s="46" t="s">
        <v>30541</v>
      </c>
      <c r="H5099" s="46" t="str">
        <f t="shared" si="79"/>
        <v>8532&gt;&gt;&gt;Main Campus&gt;&gt;&gt;Karachi&gt;&gt;&gt;Department of Arabic</v>
      </c>
    </row>
    <row r="5100" spans="1:8">
      <c r="A5100" s="46" t="s">
        <v>26186</v>
      </c>
      <c r="B5100" s="46" t="s">
        <v>676</v>
      </c>
      <c r="C5100" s="46" t="s">
        <v>0</v>
      </c>
      <c r="D5100" s="46" t="s">
        <v>21005</v>
      </c>
      <c r="E5100" s="46" t="s">
        <v>20508</v>
      </c>
      <c r="F5100" s="46" t="s">
        <v>22741</v>
      </c>
      <c r="G5100" s="46" t="s">
        <v>26201</v>
      </c>
      <c r="H5100" s="46" t="str">
        <f t="shared" si="79"/>
        <v>8533&gt;&gt;&gt;Main Campus&gt;&gt;&gt;Karachi&gt;&gt;&gt;Department of Bengali</v>
      </c>
    </row>
    <row r="5101" spans="1:8">
      <c r="A5101" s="46" t="s">
        <v>26186</v>
      </c>
      <c r="B5101" s="46" t="s">
        <v>676</v>
      </c>
      <c r="C5101" s="46" t="s">
        <v>0</v>
      </c>
      <c r="D5101" s="46" t="s">
        <v>21005</v>
      </c>
      <c r="E5101" s="46" t="s">
        <v>20508</v>
      </c>
      <c r="F5101" s="46" t="s">
        <v>20757</v>
      </c>
      <c r="G5101" s="46" t="s">
        <v>26202</v>
      </c>
      <c r="H5101" s="46" t="str">
        <f t="shared" si="79"/>
        <v>6534&gt;&gt;&gt;Main Campus&gt;&gt;&gt;Karachi&gt;&gt;&gt;Department of Biochemistry</v>
      </c>
    </row>
    <row r="5102" spans="1:8">
      <c r="A5102" s="46" t="s">
        <v>26186</v>
      </c>
      <c r="B5102" s="46" t="s">
        <v>676</v>
      </c>
      <c r="C5102" s="46" t="s">
        <v>0</v>
      </c>
      <c r="D5102" s="46" t="s">
        <v>21005</v>
      </c>
      <c r="E5102" s="46" t="s">
        <v>20508</v>
      </c>
      <c r="F5102" s="46" t="s">
        <v>20825</v>
      </c>
      <c r="G5102" s="46" t="s">
        <v>26203</v>
      </c>
      <c r="H5102" s="46" t="str">
        <f t="shared" si="79"/>
        <v>6347&gt;&gt;&gt;Main Campus&gt;&gt;&gt;Karachi&gt;&gt;&gt;Department of Biotechnology</v>
      </c>
    </row>
    <row r="5103" spans="1:8">
      <c r="A5103" s="46" t="s">
        <v>26186</v>
      </c>
      <c r="B5103" s="46" t="s">
        <v>676</v>
      </c>
      <c r="C5103" s="46" t="s">
        <v>0</v>
      </c>
      <c r="D5103" s="46" t="s">
        <v>21005</v>
      </c>
      <c r="E5103" s="46" t="s">
        <v>20508</v>
      </c>
      <c r="F5103" s="46" t="s">
        <v>20739</v>
      </c>
      <c r="G5103" s="46" t="s">
        <v>30542</v>
      </c>
      <c r="H5103" s="46" t="str">
        <f t="shared" si="79"/>
        <v>8191&gt;&gt;&gt;Main Campus&gt;&gt;&gt;Karachi&gt;&gt;&gt;Department of Botany</v>
      </c>
    </row>
    <row r="5104" spans="1:8">
      <c r="A5104" s="46" t="s">
        <v>26186</v>
      </c>
      <c r="B5104" s="46" t="s">
        <v>676</v>
      </c>
      <c r="C5104" s="46" t="s">
        <v>0</v>
      </c>
      <c r="D5104" s="46" t="s">
        <v>21005</v>
      </c>
      <c r="E5104" s="46" t="s">
        <v>20508</v>
      </c>
      <c r="F5104" s="46" t="s">
        <v>21032</v>
      </c>
      <c r="G5104" s="46" t="s">
        <v>26204</v>
      </c>
      <c r="H5104" s="46" t="str">
        <f t="shared" si="79"/>
        <v>6524&gt;&gt;&gt;Main Campus&gt;&gt;&gt;Karachi&gt;&gt;&gt;Department of Chemical Engineering</v>
      </c>
    </row>
    <row r="5105" spans="1:8">
      <c r="A5105" s="46" t="s">
        <v>26186</v>
      </c>
      <c r="B5105" s="46" t="s">
        <v>676</v>
      </c>
      <c r="C5105" s="46" t="s">
        <v>0</v>
      </c>
      <c r="D5105" s="46" t="s">
        <v>21005</v>
      </c>
      <c r="E5105" s="46" t="s">
        <v>20508</v>
      </c>
      <c r="F5105" s="46" t="s">
        <v>27173</v>
      </c>
      <c r="G5105" s="46" t="s">
        <v>30543</v>
      </c>
      <c r="H5105" s="46" t="str">
        <f t="shared" si="79"/>
        <v>8197&gt;&gt;&gt;Main Campus&gt;&gt;&gt;Karachi&gt;&gt;&gt;Department of Chemistry</v>
      </c>
    </row>
    <row r="5106" spans="1:8">
      <c r="A5106" s="46" t="s">
        <v>26186</v>
      </c>
      <c r="B5106" s="46" t="s">
        <v>676</v>
      </c>
      <c r="C5106" s="46" t="s">
        <v>0</v>
      </c>
      <c r="D5106" s="46" t="s">
        <v>21005</v>
      </c>
      <c r="E5106" s="46" t="s">
        <v>20508</v>
      </c>
      <c r="F5106" s="46" t="s">
        <v>27603</v>
      </c>
      <c r="G5106" s="46" t="s">
        <v>30544</v>
      </c>
      <c r="H5106" s="46" t="str">
        <f t="shared" si="79"/>
        <v>6517&gt;&gt;&gt;Main Campus&gt;&gt;&gt;Karachi&gt;&gt;&gt;Department of Commerce</v>
      </c>
    </row>
    <row r="5107" spans="1:8">
      <c r="A5107" s="46" t="s">
        <v>26186</v>
      </c>
      <c r="B5107" s="46" t="s">
        <v>676</v>
      </c>
      <c r="C5107" s="46" t="s">
        <v>0</v>
      </c>
      <c r="D5107" s="46" t="s">
        <v>21005</v>
      </c>
      <c r="E5107" s="46" t="s">
        <v>20508</v>
      </c>
      <c r="F5107" s="46" t="s">
        <v>20680</v>
      </c>
      <c r="G5107" s="46" t="s">
        <v>30545</v>
      </c>
      <c r="H5107" s="46" t="str">
        <f t="shared" si="79"/>
        <v>6536&gt;&gt;&gt;Main Campus&gt;&gt;&gt;Karachi&gt;&gt;&gt;Department of Computer Science</v>
      </c>
    </row>
    <row r="5108" spans="1:8">
      <c r="A5108" s="46" t="s">
        <v>26186</v>
      </c>
      <c r="B5108" s="46" t="s">
        <v>676</v>
      </c>
      <c r="C5108" s="46" t="s">
        <v>0</v>
      </c>
      <c r="D5108" s="46" t="s">
        <v>21005</v>
      </c>
      <c r="E5108" s="46" t="s">
        <v>20508</v>
      </c>
      <c r="F5108" s="46" t="s">
        <v>21223</v>
      </c>
      <c r="G5108" s="46" t="s">
        <v>26205</v>
      </c>
      <c r="H5108" s="46" t="str">
        <f t="shared" si="79"/>
        <v>8530&gt;&gt;&gt;Main Campus&gt;&gt;&gt;Karachi&gt;&gt;&gt;Department of Criminology</v>
      </c>
    </row>
    <row r="5109" spans="1:8">
      <c r="A5109" s="46" t="s">
        <v>26186</v>
      </c>
      <c r="B5109" s="46" t="s">
        <v>676</v>
      </c>
      <c r="C5109" s="46" t="s">
        <v>0</v>
      </c>
      <c r="D5109" s="46" t="s">
        <v>21005</v>
      </c>
      <c r="E5109" s="46" t="s">
        <v>20508</v>
      </c>
      <c r="F5109" s="46" t="s">
        <v>27241</v>
      </c>
      <c r="G5109" s="46" t="s">
        <v>30546</v>
      </c>
      <c r="H5109" s="46" t="str">
        <f t="shared" si="79"/>
        <v>8327&gt;&gt;&gt;Main Campus&gt;&gt;&gt;Karachi&gt;&gt;&gt;Department of Economics</v>
      </c>
    </row>
    <row r="5110" spans="1:8">
      <c r="A5110" s="46" t="s">
        <v>26186</v>
      </c>
      <c r="B5110" s="46" t="s">
        <v>676</v>
      </c>
      <c r="C5110" s="46" t="s">
        <v>0</v>
      </c>
      <c r="D5110" s="46" t="s">
        <v>21005</v>
      </c>
      <c r="E5110" s="46" t="s">
        <v>20508</v>
      </c>
      <c r="F5110" s="46" t="s">
        <v>20607</v>
      </c>
      <c r="G5110" s="46" t="s">
        <v>30547</v>
      </c>
      <c r="H5110" s="46" t="str">
        <f t="shared" si="79"/>
        <v>6506&gt;&gt;&gt;Main Campus&gt;&gt;&gt;Karachi&gt;&gt;&gt;Department of Education</v>
      </c>
    </row>
    <row r="5111" spans="1:8">
      <c r="A5111" s="46" t="s">
        <v>26186</v>
      </c>
      <c r="B5111" s="46" t="s">
        <v>676</v>
      </c>
      <c r="C5111" s="46" t="s">
        <v>0</v>
      </c>
      <c r="D5111" s="46" t="s">
        <v>21005</v>
      </c>
      <c r="E5111" s="46" t="s">
        <v>20508</v>
      </c>
      <c r="F5111" s="46" t="s">
        <v>20622</v>
      </c>
      <c r="G5111" s="46" t="s">
        <v>30548</v>
      </c>
      <c r="H5111" s="46" t="str">
        <f t="shared" si="79"/>
        <v>6445&gt;&gt;&gt;Main Campus&gt;&gt;&gt;Karachi&gt;&gt;&gt;Department of English</v>
      </c>
    </row>
    <row r="5112" spans="1:8">
      <c r="A5112" s="46" t="s">
        <v>26186</v>
      </c>
      <c r="B5112" s="46" t="s">
        <v>676</v>
      </c>
      <c r="C5112" s="46" t="s">
        <v>0</v>
      </c>
      <c r="D5112" s="46" t="s">
        <v>21005</v>
      </c>
      <c r="E5112" s="46" t="s">
        <v>20508</v>
      </c>
      <c r="F5112" s="46" t="s">
        <v>21426</v>
      </c>
      <c r="G5112" s="46" t="s">
        <v>26206</v>
      </c>
      <c r="H5112" s="46" t="str">
        <f t="shared" si="79"/>
        <v>6539&gt;&gt;&gt;Main Campus&gt;&gt;&gt;Karachi&gt;&gt;&gt;Department of Food Science &amp; Technology</v>
      </c>
    </row>
    <row r="5113" spans="1:8">
      <c r="A5113" s="46" t="s">
        <v>26186</v>
      </c>
      <c r="B5113" s="46" t="s">
        <v>676</v>
      </c>
      <c r="C5113" s="46" t="s">
        <v>0</v>
      </c>
      <c r="D5113" s="46" t="s">
        <v>21005</v>
      </c>
      <c r="E5113" s="46" t="s">
        <v>20508</v>
      </c>
      <c r="F5113" s="46" t="s">
        <v>21036</v>
      </c>
      <c r="G5113" s="46" t="s">
        <v>26207</v>
      </c>
      <c r="H5113" s="46" t="str">
        <f t="shared" si="79"/>
        <v>8653&gt;&gt;&gt;Main Campus&gt;&gt;&gt;Karachi&gt;&gt;&gt;Department of General History</v>
      </c>
    </row>
    <row r="5114" spans="1:8">
      <c r="A5114" s="46" t="s">
        <v>26186</v>
      </c>
      <c r="B5114" s="46" t="s">
        <v>676</v>
      </c>
      <c r="C5114" s="46" t="s">
        <v>0</v>
      </c>
      <c r="D5114" s="46" t="s">
        <v>21005</v>
      </c>
      <c r="E5114" s="46" t="s">
        <v>20508</v>
      </c>
      <c r="F5114" s="46" t="s">
        <v>20986</v>
      </c>
      <c r="G5114" s="46" t="s">
        <v>30549</v>
      </c>
      <c r="H5114" s="46" t="str">
        <f t="shared" si="79"/>
        <v>6540&gt;&gt;&gt;Main Campus&gt;&gt;&gt;Karachi&gt;&gt;&gt;Department of Genetics</v>
      </c>
    </row>
    <row r="5115" spans="1:8">
      <c r="A5115" s="46" t="s">
        <v>26186</v>
      </c>
      <c r="B5115" s="46" t="s">
        <v>676</v>
      </c>
      <c r="C5115" s="46" t="s">
        <v>0</v>
      </c>
      <c r="D5115" s="46" t="s">
        <v>21005</v>
      </c>
      <c r="E5115" s="46" t="s">
        <v>20508</v>
      </c>
      <c r="F5115" s="46" t="s">
        <v>27558</v>
      </c>
      <c r="G5115" s="46" t="s">
        <v>30550</v>
      </c>
      <c r="H5115" s="46" t="str">
        <f t="shared" si="79"/>
        <v>8403&gt;&gt;&gt;Main Campus&gt;&gt;&gt;Karachi&gt;&gt;&gt;Department of Geography</v>
      </c>
    </row>
    <row r="5116" spans="1:8">
      <c r="A5116" s="46" t="s">
        <v>26186</v>
      </c>
      <c r="B5116" s="46" t="s">
        <v>676</v>
      </c>
      <c r="C5116" s="46" t="s">
        <v>0</v>
      </c>
      <c r="D5116" s="46" t="s">
        <v>21005</v>
      </c>
      <c r="E5116" s="46" t="s">
        <v>20508</v>
      </c>
      <c r="F5116" s="46" t="s">
        <v>22356</v>
      </c>
      <c r="G5116" s="46" t="s">
        <v>26208</v>
      </c>
      <c r="H5116" s="46" t="str">
        <f t="shared" si="79"/>
        <v>8400&gt;&gt;&gt;Main Campus&gt;&gt;&gt;Karachi&gt;&gt;&gt;Department of Geology</v>
      </c>
    </row>
    <row r="5117" spans="1:8">
      <c r="A5117" s="46" t="s">
        <v>26186</v>
      </c>
      <c r="B5117" s="46" t="s">
        <v>676</v>
      </c>
      <c r="C5117" s="46" t="s">
        <v>0</v>
      </c>
      <c r="D5117" s="46" t="s">
        <v>21005</v>
      </c>
      <c r="E5117" s="46" t="s">
        <v>20508</v>
      </c>
      <c r="F5117" s="46" t="s">
        <v>23351</v>
      </c>
      <c r="G5117" s="46" t="s">
        <v>26209</v>
      </c>
      <c r="H5117" s="46" t="str">
        <f t="shared" si="79"/>
        <v>6542&gt;&gt;&gt;Main Campus&gt;&gt;&gt;Karachi&gt;&gt;&gt;Department of Health, Physical Education &amp; Sports Sciences</v>
      </c>
    </row>
    <row r="5118" spans="1:8">
      <c r="A5118" s="46" t="s">
        <v>26186</v>
      </c>
      <c r="B5118" s="46" t="s">
        <v>676</v>
      </c>
      <c r="C5118" s="46" t="s">
        <v>0</v>
      </c>
      <c r="D5118" s="46" t="s">
        <v>21005</v>
      </c>
      <c r="E5118" s="46" t="s">
        <v>20508</v>
      </c>
      <c r="F5118" s="46" t="s">
        <v>21007</v>
      </c>
      <c r="G5118" s="46" t="s">
        <v>30551</v>
      </c>
      <c r="H5118" s="46" t="str">
        <f t="shared" si="79"/>
        <v>6447&gt;&gt;&gt;Main Campus&gt;&gt;&gt;Karachi&gt;&gt;&gt;Department of International Relations</v>
      </c>
    </row>
    <row r="5119" spans="1:8">
      <c r="A5119" s="46" t="s">
        <v>26186</v>
      </c>
      <c r="B5119" s="46" t="s">
        <v>676</v>
      </c>
      <c r="C5119" s="46" t="s">
        <v>0</v>
      </c>
      <c r="D5119" s="46" t="s">
        <v>21005</v>
      </c>
      <c r="E5119" s="46" t="s">
        <v>20508</v>
      </c>
      <c r="F5119" s="46" t="s">
        <v>21549</v>
      </c>
      <c r="G5119" s="46" t="s">
        <v>26210</v>
      </c>
      <c r="H5119" s="46" t="str">
        <f t="shared" si="79"/>
        <v>8479&gt;&gt;&gt;Main Campus&gt;&gt;&gt;Karachi&gt;&gt;&gt;Department of Islamic History</v>
      </c>
    </row>
    <row r="5120" spans="1:8">
      <c r="A5120" s="46" t="s">
        <v>26186</v>
      </c>
      <c r="B5120" s="46" t="s">
        <v>676</v>
      </c>
      <c r="C5120" s="46" t="s">
        <v>0</v>
      </c>
      <c r="D5120" s="46" t="s">
        <v>21005</v>
      </c>
      <c r="E5120" s="46" t="s">
        <v>20508</v>
      </c>
      <c r="F5120" s="46" t="s">
        <v>23046</v>
      </c>
      <c r="G5120" s="46" t="s">
        <v>26211</v>
      </c>
      <c r="H5120" s="46" t="str">
        <f t="shared" si="79"/>
        <v>8486&gt;&gt;&gt;Main Campus&gt;&gt;&gt;Karachi&gt;&gt;&gt;Department of Islamic Learning</v>
      </c>
    </row>
    <row r="5121" spans="1:8">
      <c r="A5121" s="46" t="s">
        <v>26186</v>
      </c>
      <c r="B5121" s="46" t="s">
        <v>676</v>
      </c>
      <c r="C5121" s="46" t="s">
        <v>0</v>
      </c>
      <c r="D5121" s="46" t="s">
        <v>21005</v>
      </c>
      <c r="E5121" s="46" t="s">
        <v>20508</v>
      </c>
      <c r="F5121" s="46" t="s">
        <v>27038</v>
      </c>
      <c r="G5121" s="46" t="s">
        <v>30552</v>
      </c>
      <c r="H5121" s="46" t="str">
        <f t="shared" si="79"/>
        <v>8952&gt;&gt;&gt;Main Campus&gt;&gt;&gt;Karachi&gt;&gt;&gt;Department of Islamic Studies</v>
      </c>
    </row>
    <row r="5122" spans="1:8">
      <c r="A5122" s="46" t="s">
        <v>26186</v>
      </c>
      <c r="B5122" s="46" t="s">
        <v>676</v>
      </c>
      <c r="C5122" s="46" t="s">
        <v>0</v>
      </c>
      <c r="D5122" s="46" t="s">
        <v>21005</v>
      </c>
      <c r="E5122" s="46" t="s">
        <v>20508</v>
      </c>
      <c r="F5122" s="46" t="s">
        <v>22601</v>
      </c>
      <c r="G5122" s="46" t="s">
        <v>30553</v>
      </c>
      <c r="H5122" s="46" t="str">
        <f t="shared" ref="H5122:H5185" si="80">CONCATENATE(G5122, "&gt;&gt;&gt;", C5122, "&gt;&gt;&gt;", E5122, "&gt;&gt;&gt;", F5122)</f>
        <v>6448&gt;&gt;&gt;Main Campus&gt;&gt;&gt;Karachi&gt;&gt;&gt;Department of Library and Information Science</v>
      </c>
    </row>
    <row r="5123" spans="1:8">
      <c r="A5123" s="46" t="s">
        <v>26186</v>
      </c>
      <c r="B5123" s="46" t="s">
        <v>676</v>
      </c>
      <c r="C5123" s="46" t="s">
        <v>0</v>
      </c>
      <c r="D5123" s="46" t="s">
        <v>21005</v>
      </c>
      <c r="E5123" s="46" t="s">
        <v>20508</v>
      </c>
      <c r="F5123" s="46" t="s">
        <v>21800</v>
      </c>
      <c r="G5123" s="46" t="s">
        <v>26212</v>
      </c>
      <c r="H5123" s="46" t="str">
        <f t="shared" si="80"/>
        <v>6451&gt;&gt;&gt;Main Campus&gt;&gt;&gt;Karachi&gt;&gt;&gt;Department of Mass Communication</v>
      </c>
    </row>
    <row r="5124" spans="1:8">
      <c r="A5124" s="46" t="s">
        <v>26186</v>
      </c>
      <c r="B5124" s="46" t="s">
        <v>676</v>
      </c>
      <c r="C5124" s="46" t="s">
        <v>0</v>
      </c>
      <c r="D5124" s="46" t="s">
        <v>21005</v>
      </c>
      <c r="E5124" s="46" t="s">
        <v>20508</v>
      </c>
      <c r="F5124" s="46" t="s">
        <v>20674</v>
      </c>
      <c r="G5124" s="46" t="s">
        <v>30554</v>
      </c>
      <c r="H5124" s="46" t="str">
        <f t="shared" si="80"/>
        <v>8258&gt;&gt;&gt;Main Campus&gt;&gt;&gt;Karachi&gt;&gt;&gt;Department of Mathematics</v>
      </c>
    </row>
    <row r="5125" spans="1:8">
      <c r="A5125" s="46" t="s">
        <v>26186</v>
      </c>
      <c r="B5125" s="46" t="s">
        <v>676</v>
      </c>
      <c r="C5125" s="46" t="s">
        <v>0</v>
      </c>
      <c r="D5125" s="46" t="s">
        <v>21005</v>
      </c>
      <c r="E5125" s="46" t="s">
        <v>20508</v>
      </c>
      <c r="F5125" s="46" t="s">
        <v>20756</v>
      </c>
      <c r="G5125" s="46" t="s">
        <v>30555</v>
      </c>
      <c r="H5125" s="46" t="str">
        <f t="shared" si="80"/>
        <v>6543&gt;&gt;&gt;Main Campus&gt;&gt;&gt;Karachi&gt;&gt;&gt;Department of Microbiology</v>
      </c>
    </row>
    <row r="5126" spans="1:8">
      <c r="A5126" s="46" t="s">
        <v>26186</v>
      </c>
      <c r="B5126" s="46" t="s">
        <v>676</v>
      </c>
      <c r="C5126" s="46" t="s">
        <v>0</v>
      </c>
      <c r="D5126" s="46" t="s">
        <v>21005</v>
      </c>
      <c r="E5126" s="46" t="s">
        <v>20508</v>
      </c>
      <c r="F5126" s="46" t="s">
        <v>20949</v>
      </c>
      <c r="G5126" s="46" t="s">
        <v>30556</v>
      </c>
      <c r="H5126" s="46" t="str">
        <f t="shared" si="80"/>
        <v>8496&gt;&gt;&gt;Main Campus&gt;&gt;&gt;Karachi&gt;&gt;&gt;Department of Persian</v>
      </c>
    </row>
    <row r="5127" spans="1:8">
      <c r="A5127" s="46" t="s">
        <v>26186</v>
      </c>
      <c r="B5127" s="46" t="s">
        <v>676</v>
      </c>
      <c r="C5127" s="46" t="s">
        <v>0</v>
      </c>
      <c r="D5127" s="46" t="s">
        <v>21005</v>
      </c>
      <c r="E5127" s="46" t="s">
        <v>20508</v>
      </c>
      <c r="F5127" s="46" t="s">
        <v>23089</v>
      </c>
      <c r="G5127" s="46" t="s">
        <v>26213</v>
      </c>
      <c r="H5127" s="46" t="str">
        <f t="shared" si="80"/>
        <v>6544&gt;&gt;&gt;Main Campus&gt;&gt;&gt;Karachi&gt;&gt;&gt;Department of Petroleum Technology</v>
      </c>
    </row>
    <row r="5128" spans="1:8">
      <c r="A5128" s="46" t="s">
        <v>26186</v>
      </c>
      <c r="B5128" s="46" t="s">
        <v>676</v>
      </c>
      <c r="C5128" s="46" t="s">
        <v>0</v>
      </c>
      <c r="D5128" s="46" t="s">
        <v>21005</v>
      </c>
      <c r="E5128" s="46" t="s">
        <v>20508</v>
      </c>
      <c r="F5128" s="46" t="s">
        <v>23043</v>
      </c>
      <c r="G5128" s="46" t="s">
        <v>26214</v>
      </c>
      <c r="H5128" s="46" t="str">
        <f t="shared" si="80"/>
        <v>8277&gt;&gt;&gt;Main Campus&gt;&gt;&gt;Karachi&gt;&gt;&gt;Department of Pharmaceutical Chemistry</v>
      </c>
    </row>
    <row r="5129" spans="1:8">
      <c r="A5129" s="46" t="s">
        <v>26186</v>
      </c>
      <c r="B5129" s="46" t="s">
        <v>676</v>
      </c>
      <c r="C5129" s="46" t="s">
        <v>0</v>
      </c>
      <c r="D5129" s="46" t="s">
        <v>21005</v>
      </c>
      <c r="E5129" s="46" t="s">
        <v>20508</v>
      </c>
      <c r="F5129" s="46" t="s">
        <v>21057</v>
      </c>
      <c r="G5129" s="46" t="s">
        <v>26215</v>
      </c>
      <c r="H5129" s="46" t="str">
        <f t="shared" si="80"/>
        <v>6514&gt;&gt;&gt;Main Campus&gt;&gt;&gt;Karachi&gt;&gt;&gt;Department of Pharmaceutics</v>
      </c>
    </row>
    <row r="5130" spans="1:8">
      <c r="A5130" s="46" t="s">
        <v>26186</v>
      </c>
      <c r="B5130" s="46" t="s">
        <v>676</v>
      </c>
      <c r="C5130" s="46" t="s">
        <v>0</v>
      </c>
      <c r="D5130" s="46" t="s">
        <v>21005</v>
      </c>
      <c r="E5130" s="46" t="s">
        <v>20508</v>
      </c>
      <c r="F5130" s="46" t="s">
        <v>23027</v>
      </c>
      <c r="G5130" s="46" t="s">
        <v>26216</v>
      </c>
      <c r="H5130" s="46" t="str">
        <f t="shared" si="80"/>
        <v>6511&gt;&gt;&gt;Main Campus&gt;&gt;&gt;Karachi&gt;&gt;&gt;Department of Pharmacognosy</v>
      </c>
    </row>
    <row r="5131" spans="1:8">
      <c r="A5131" s="46" t="s">
        <v>26186</v>
      </c>
      <c r="B5131" s="46" t="s">
        <v>676</v>
      </c>
      <c r="C5131" s="46" t="s">
        <v>0</v>
      </c>
      <c r="D5131" s="46" t="s">
        <v>21005</v>
      </c>
      <c r="E5131" s="46" t="s">
        <v>20508</v>
      </c>
      <c r="F5131" s="46" t="s">
        <v>21536</v>
      </c>
      <c r="G5131" s="46" t="s">
        <v>26217</v>
      </c>
      <c r="H5131" s="46" t="str">
        <f t="shared" si="80"/>
        <v>6512&gt;&gt;&gt;Main Campus&gt;&gt;&gt;Karachi&gt;&gt;&gt;Department of Pharmacology</v>
      </c>
    </row>
    <row r="5132" spans="1:8">
      <c r="A5132" s="46" t="s">
        <v>26186</v>
      </c>
      <c r="B5132" s="46" t="s">
        <v>676</v>
      </c>
      <c r="C5132" s="46" t="s">
        <v>0</v>
      </c>
      <c r="D5132" s="46" t="s">
        <v>21005</v>
      </c>
      <c r="E5132" s="46" t="s">
        <v>20508</v>
      </c>
      <c r="F5132" s="46" t="s">
        <v>21008</v>
      </c>
      <c r="G5132" s="46" t="s">
        <v>30557</v>
      </c>
      <c r="H5132" s="46" t="str">
        <f t="shared" si="80"/>
        <v>8497&gt;&gt;&gt;Main Campus&gt;&gt;&gt;Karachi&gt;&gt;&gt;Department of Philosophy</v>
      </c>
    </row>
    <row r="5133" spans="1:8">
      <c r="A5133" s="46" t="s">
        <v>26186</v>
      </c>
      <c r="B5133" s="46" t="s">
        <v>676</v>
      </c>
      <c r="C5133" s="46" t="s">
        <v>0</v>
      </c>
      <c r="D5133" s="46" t="s">
        <v>21005</v>
      </c>
      <c r="E5133" s="46" t="s">
        <v>20508</v>
      </c>
      <c r="F5133" s="46" t="s">
        <v>27177</v>
      </c>
      <c r="G5133" s="46" t="s">
        <v>30558</v>
      </c>
      <c r="H5133" s="46" t="str">
        <f t="shared" si="80"/>
        <v>8312&gt;&gt;&gt;Main Campus&gt;&gt;&gt;Karachi&gt;&gt;&gt;Department of Physics</v>
      </c>
    </row>
    <row r="5134" spans="1:8">
      <c r="A5134" s="46" t="s">
        <v>26186</v>
      </c>
      <c r="B5134" s="46" t="s">
        <v>676</v>
      </c>
      <c r="C5134" s="46" t="s">
        <v>0</v>
      </c>
      <c r="D5134" s="46" t="s">
        <v>21005</v>
      </c>
      <c r="E5134" s="46" t="s">
        <v>20508</v>
      </c>
      <c r="F5134" s="46" t="s">
        <v>21002</v>
      </c>
      <c r="G5134" s="46" t="s">
        <v>26218</v>
      </c>
      <c r="H5134" s="46" t="str">
        <f t="shared" si="80"/>
        <v>6545&gt;&gt;&gt;Main Campus&gt;&gt;&gt;Karachi&gt;&gt;&gt;Department of Physiology</v>
      </c>
    </row>
    <row r="5135" spans="1:8">
      <c r="A5135" s="46" t="s">
        <v>26186</v>
      </c>
      <c r="B5135" s="46" t="s">
        <v>676</v>
      </c>
      <c r="C5135" s="46" t="s">
        <v>0</v>
      </c>
      <c r="D5135" s="46" t="s">
        <v>21005</v>
      </c>
      <c r="E5135" s="46" t="s">
        <v>20508</v>
      </c>
      <c r="F5135" s="46" t="s">
        <v>27514</v>
      </c>
      <c r="G5135" s="46" t="s">
        <v>30559</v>
      </c>
      <c r="H5135" s="46" t="str">
        <f t="shared" si="80"/>
        <v>8471&gt;&gt;&gt;Main Campus&gt;&gt;&gt;Karachi&gt;&gt;&gt;Department of Political Science</v>
      </c>
    </row>
    <row r="5136" spans="1:8">
      <c r="A5136" s="46" t="s">
        <v>26186</v>
      </c>
      <c r="B5136" s="46" t="s">
        <v>676</v>
      </c>
      <c r="C5136" s="46" t="s">
        <v>0</v>
      </c>
      <c r="D5136" s="46" t="s">
        <v>21005</v>
      </c>
      <c r="E5136" s="46" t="s">
        <v>20508</v>
      </c>
      <c r="F5136" s="46" t="s">
        <v>20589</v>
      </c>
      <c r="G5136" s="46" t="s">
        <v>30560</v>
      </c>
      <c r="H5136" s="46" t="str">
        <f t="shared" si="80"/>
        <v>8534&gt;&gt;&gt;Main Campus&gt;&gt;&gt;Karachi&gt;&gt;&gt;Department of Psychology</v>
      </c>
    </row>
    <row r="5137" spans="1:8">
      <c r="A5137" s="46" t="s">
        <v>26186</v>
      </c>
      <c r="B5137" s="46" t="s">
        <v>676</v>
      </c>
      <c r="C5137" s="46" t="s">
        <v>0</v>
      </c>
      <c r="D5137" s="46" t="s">
        <v>21005</v>
      </c>
      <c r="E5137" s="46" t="s">
        <v>20508</v>
      </c>
      <c r="F5137" s="46" t="s">
        <v>21782</v>
      </c>
      <c r="G5137" s="46" t="s">
        <v>26219</v>
      </c>
      <c r="H5137" s="46" t="str">
        <f t="shared" si="80"/>
        <v>6520&gt;&gt;&gt;Main Campus&gt;&gt;&gt;Karachi&gt;&gt;&gt;Department of Public Administration</v>
      </c>
    </row>
    <row r="5138" spans="1:8">
      <c r="A5138" s="46" t="s">
        <v>26186</v>
      </c>
      <c r="B5138" s="46" t="s">
        <v>676</v>
      </c>
      <c r="C5138" s="46" t="s">
        <v>0</v>
      </c>
      <c r="D5138" s="46" t="s">
        <v>21005</v>
      </c>
      <c r="E5138" s="46" t="s">
        <v>20508</v>
      </c>
      <c r="F5138" s="46" t="s">
        <v>21060</v>
      </c>
      <c r="G5138" s="46" t="s">
        <v>26220</v>
      </c>
      <c r="H5138" s="46" t="str">
        <f t="shared" si="80"/>
        <v>6508&gt;&gt;&gt;Main Campus&gt;&gt;&gt;Karachi&gt;&gt;&gt;Department of Quran and Sunnah</v>
      </c>
    </row>
    <row r="5139" spans="1:8">
      <c r="A5139" s="46" t="s">
        <v>26186</v>
      </c>
      <c r="B5139" s="46" t="s">
        <v>676</v>
      </c>
      <c r="C5139" s="46" t="s">
        <v>0</v>
      </c>
      <c r="D5139" s="46" t="s">
        <v>21005</v>
      </c>
      <c r="E5139" s="46" t="s">
        <v>20508</v>
      </c>
      <c r="F5139" s="46" t="s">
        <v>21037</v>
      </c>
      <c r="G5139" s="46" t="s">
        <v>30561</v>
      </c>
      <c r="H5139" s="46" t="str">
        <f t="shared" si="80"/>
        <v>6452&gt;&gt;&gt;Main Campus&gt;&gt;&gt;Karachi&gt;&gt;&gt;Department of Sindhi</v>
      </c>
    </row>
    <row r="5140" spans="1:8">
      <c r="A5140" s="46" t="s">
        <v>26186</v>
      </c>
      <c r="B5140" s="46" t="s">
        <v>676</v>
      </c>
      <c r="C5140" s="46" t="s">
        <v>0</v>
      </c>
      <c r="D5140" s="46" t="s">
        <v>21005</v>
      </c>
      <c r="E5140" s="46" t="s">
        <v>20508</v>
      </c>
      <c r="F5140" s="46" t="s">
        <v>21122</v>
      </c>
      <c r="G5140" s="46" t="s">
        <v>26221</v>
      </c>
      <c r="H5140" s="46" t="str">
        <f t="shared" si="80"/>
        <v>6505&gt;&gt;&gt;Main Campus&gt;&gt;&gt;Karachi&gt;&gt;&gt;Department of Social Work</v>
      </c>
    </row>
    <row r="5141" spans="1:8">
      <c r="A5141" s="46" t="s">
        <v>26186</v>
      </c>
      <c r="B5141" s="46" t="s">
        <v>676</v>
      </c>
      <c r="C5141" s="46" t="s">
        <v>0</v>
      </c>
      <c r="D5141" s="46" t="s">
        <v>21005</v>
      </c>
      <c r="E5141" s="46" t="s">
        <v>20508</v>
      </c>
      <c r="F5141" s="46" t="s">
        <v>20685</v>
      </c>
      <c r="G5141" s="46" t="s">
        <v>30562</v>
      </c>
      <c r="H5141" s="46" t="str">
        <f t="shared" si="80"/>
        <v>6503&gt;&gt;&gt;Main Campus&gt;&gt;&gt;Karachi&gt;&gt;&gt;Department of Sociology</v>
      </c>
    </row>
    <row r="5142" spans="1:8">
      <c r="A5142" s="46" t="s">
        <v>26186</v>
      </c>
      <c r="B5142" s="46" t="s">
        <v>676</v>
      </c>
      <c r="C5142" s="46" t="s">
        <v>0</v>
      </c>
      <c r="D5142" s="46" t="s">
        <v>21005</v>
      </c>
      <c r="E5142" s="46" t="s">
        <v>20508</v>
      </c>
      <c r="F5142" s="46" t="s">
        <v>21563</v>
      </c>
      <c r="G5142" s="46" t="s">
        <v>30563</v>
      </c>
      <c r="H5142" s="46" t="str">
        <f t="shared" si="80"/>
        <v>6507&gt;&gt;&gt;Main Campus&gt;&gt;&gt;Karachi&gt;&gt;&gt;Department of Special Education</v>
      </c>
    </row>
    <row r="5143" spans="1:8">
      <c r="A5143" s="46" t="s">
        <v>26186</v>
      </c>
      <c r="B5143" s="46" t="s">
        <v>676</v>
      </c>
      <c r="C5143" s="46" t="s">
        <v>0</v>
      </c>
      <c r="D5143" s="46" t="s">
        <v>21005</v>
      </c>
      <c r="E5143" s="46" t="s">
        <v>20508</v>
      </c>
      <c r="F5143" s="46" t="s">
        <v>20953</v>
      </c>
      <c r="G5143" s="46" t="s">
        <v>26222</v>
      </c>
      <c r="H5143" s="46" t="str">
        <f t="shared" si="80"/>
        <v>6546&gt;&gt;&gt;Main Campus&gt;&gt;&gt;Karachi&gt;&gt;&gt;Department of Statistics</v>
      </c>
    </row>
    <row r="5144" spans="1:8">
      <c r="A5144" s="46" t="s">
        <v>26186</v>
      </c>
      <c r="B5144" s="46" t="s">
        <v>676</v>
      </c>
      <c r="C5144" s="46" t="s">
        <v>0</v>
      </c>
      <c r="D5144" s="46" t="s">
        <v>21005</v>
      </c>
      <c r="E5144" s="46" t="s">
        <v>20508</v>
      </c>
      <c r="F5144" s="46" t="s">
        <v>21051</v>
      </c>
      <c r="G5144" s="46" t="s">
        <v>30564</v>
      </c>
      <c r="H5144" s="46" t="str">
        <f t="shared" si="80"/>
        <v>8535&gt;&gt;&gt;Main Campus&gt;&gt;&gt;Karachi&gt;&gt;&gt;Department of Teacher Education</v>
      </c>
    </row>
    <row r="5145" spans="1:8">
      <c r="A5145" s="46" t="s">
        <v>26186</v>
      </c>
      <c r="B5145" s="46" t="s">
        <v>676</v>
      </c>
      <c r="C5145" s="46" t="s">
        <v>0</v>
      </c>
      <c r="D5145" s="46" t="s">
        <v>21005</v>
      </c>
      <c r="E5145" s="46" t="s">
        <v>20508</v>
      </c>
      <c r="F5145" s="46" t="s">
        <v>27082</v>
      </c>
      <c r="G5145" s="46" t="s">
        <v>30565</v>
      </c>
      <c r="H5145" s="46" t="str">
        <f t="shared" si="80"/>
        <v>8704&gt;&gt;&gt;Main Campus&gt;&gt;&gt;Karachi&gt;&gt;&gt;Department of Urdu</v>
      </c>
    </row>
    <row r="5146" spans="1:8">
      <c r="A5146" s="46" t="s">
        <v>26186</v>
      </c>
      <c r="B5146" s="46" t="s">
        <v>676</v>
      </c>
      <c r="C5146" s="46" t="s">
        <v>0</v>
      </c>
      <c r="D5146" s="46" t="s">
        <v>21005</v>
      </c>
      <c r="E5146" s="46" t="s">
        <v>20508</v>
      </c>
      <c r="F5146" s="46" t="s">
        <v>21866</v>
      </c>
      <c r="G5146" s="46" t="s">
        <v>26223</v>
      </c>
      <c r="H5146" s="46" t="str">
        <f t="shared" si="80"/>
        <v>6510&gt;&gt;&gt;Main Campus&gt;&gt;&gt;Karachi&gt;&gt;&gt;Department of Usool ud Din</v>
      </c>
    </row>
    <row r="5147" spans="1:8">
      <c r="A5147" s="46" t="s">
        <v>26186</v>
      </c>
      <c r="B5147" s="46" t="s">
        <v>676</v>
      </c>
      <c r="C5147" s="46" t="s">
        <v>0</v>
      </c>
      <c r="D5147" s="46" t="s">
        <v>21005</v>
      </c>
      <c r="E5147" s="46" t="s">
        <v>20508</v>
      </c>
      <c r="F5147" s="46" t="s">
        <v>22870</v>
      </c>
      <c r="G5147" s="46" t="s">
        <v>26224</v>
      </c>
      <c r="H5147" s="46" t="str">
        <f t="shared" si="80"/>
        <v>8842&gt;&gt;&gt;Main Campus&gt;&gt;&gt;Karachi&gt;&gt;&gt;Department of Visual Studies</v>
      </c>
    </row>
    <row r="5148" spans="1:8">
      <c r="A5148" s="46" t="s">
        <v>26186</v>
      </c>
      <c r="B5148" s="46" t="s">
        <v>676</v>
      </c>
      <c r="C5148" s="46" t="s">
        <v>0</v>
      </c>
      <c r="D5148" s="46" t="s">
        <v>21005</v>
      </c>
      <c r="E5148" s="46" t="s">
        <v>20508</v>
      </c>
      <c r="F5148" s="46" t="s">
        <v>27180</v>
      </c>
      <c r="G5148" s="46" t="s">
        <v>30566</v>
      </c>
      <c r="H5148" s="46" t="str">
        <f t="shared" si="80"/>
        <v>8311&gt;&gt;&gt;Main Campus&gt;&gt;&gt;Karachi&gt;&gt;&gt;Department of Zoology</v>
      </c>
    </row>
    <row r="5149" spans="1:8">
      <c r="A5149" s="46" t="s">
        <v>26186</v>
      </c>
      <c r="B5149" s="46" t="s">
        <v>676</v>
      </c>
      <c r="C5149" s="46" t="s">
        <v>0</v>
      </c>
      <c r="D5149" s="46" t="s">
        <v>21005</v>
      </c>
      <c r="E5149" s="46" t="s">
        <v>20508</v>
      </c>
      <c r="F5149" s="46" t="s">
        <v>23036</v>
      </c>
      <c r="G5149" s="46" t="s">
        <v>26225</v>
      </c>
      <c r="H5149" s="46" t="str">
        <f t="shared" si="80"/>
        <v>8243&gt;&gt;&gt;Main Campus&gt;&gt;&gt;Karachi&gt;&gt;&gt;Dr AQ Khan Institute of Biotechnology and Genetic Engineering</v>
      </c>
    </row>
    <row r="5150" spans="1:8">
      <c r="A5150" s="46" t="s">
        <v>26186</v>
      </c>
      <c r="B5150" s="46" t="s">
        <v>676</v>
      </c>
      <c r="C5150" s="46" t="s">
        <v>0</v>
      </c>
      <c r="D5150" s="46" t="s">
        <v>21005</v>
      </c>
      <c r="E5150" s="46" t="s">
        <v>20508</v>
      </c>
      <c r="F5150" s="46" t="s">
        <v>23037</v>
      </c>
      <c r="G5150" s="46" t="s">
        <v>26226</v>
      </c>
      <c r="H5150" s="46" t="str">
        <f t="shared" si="80"/>
        <v>8257&gt;&gt;&gt;Main Campus&gt;&gt;&gt;Karachi&gt;&gt;&gt;Dr Panjwani Centre for Molecular Medicine and Drug Research</v>
      </c>
    </row>
    <row r="5151" spans="1:8">
      <c r="A5151" s="46" t="s">
        <v>26186</v>
      </c>
      <c r="B5151" s="46" t="s">
        <v>676</v>
      </c>
      <c r="C5151" s="46" t="s">
        <v>0</v>
      </c>
      <c r="D5151" s="46" t="s">
        <v>21005</v>
      </c>
      <c r="E5151" s="46" t="s">
        <v>20508</v>
      </c>
      <c r="F5151" s="46" t="s">
        <v>23229</v>
      </c>
      <c r="G5151" s="46" t="s">
        <v>26227</v>
      </c>
      <c r="H5151" s="46" t="str">
        <f t="shared" si="80"/>
        <v>15355&gt;&gt;&gt;Main Campus&gt;&gt;&gt;Karachi&gt;&gt;&gt;Dr. Panjwani Center for Molecular Medicine and Drug Research</v>
      </c>
    </row>
    <row r="5152" spans="1:8">
      <c r="A5152" s="46" t="s">
        <v>26186</v>
      </c>
      <c r="B5152" s="46" t="s">
        <v>676</v>
      </c>
      <c r="C5152" s="46" t="s">
        <v>0</v>
      </c>
      <c r="D5152" s="46" t="s">
        <v>21005</v>
      </c>
      <c r="E5152" s="46" t="s">
        <v>20508</v>
      </c>
      <c r="F5152" s="46" t="s">
        <v>26228</v>
      </c>
      <c r="G5152" s="46" t="s">
        <v>26229</v>
      </c>
      <c r="H5152" s="46" t="str">
        <f t="shared" si="80"/>
        <v>55074&gt;&gt;&gt;Main Campus&gt;&gt;&gt;Karachi&gt;&gt;&gt;Dr. Zafar H. Zaidi Centre for Proteomics</v>
      </c>
    </row>
    <row r="5153" spans="1:8">
      <c r="A5153" s="46" t="s">
        <v>26186</v>
      </c>
      <c r="B5153" s="46" t="s">
        <v>676</v>
      </c>
      <c r="C5153" s="46" t="s">
        <v>0</v>
      </c>
      <c r="D5153" s="46" t="s">
        <v>21005</v>
      </c>
      <c r="E5153" s="46" t="s">
        <v>20508</v>
      </c>
      <c r="F5153" s="46" t="s">
        <v>21966</v>
      </c>
      <c r="G5153" s="46" t="s">
        <v>26230</v>
      </c>
      <c r="H5153" s="46" t="str">
        <f t="shared" si="80"/>
        <v>11237&gt;&gt;&gt;Main Campus&gt;&gt;&gt;Karachi&gt;&gt;&gt;Faculty of Arts</v>
      </c>
    </row>
    <row r="5154" spans="1:8">
      <c r="A5154" s="46" t="s">
        <v>26186</v>
      </c>
      <c r="B5154" s="46" t="s">
        <v>676</v>
      </c>
      <c r="C5154" s="46" t="s">
        <v>0</v>
      </c>
      <c r="D5154" s="46" t="s">
        <v>21005</v>
      </c>
      <c r="E5154" s="46" t="s">
        <v>20508</v>
      </c>
      <c r="F5154" s="46" t="s">
        <v>22518</v>
      </c>
      <c r="G5154" s="46" t="s">
        <v>30567</v>
      </c>
      <c r="H5154" s="46" t="str">
        <f t="shared" si="80"/>
        <v>15364&gt;&gt;&gt;Main Campus&gt;&gt;&gt;Karachi&gt;&gt;&gt;Faculty of Pharmacy</v>
      </c>
    </row>
    <row r="5155" spans="1:8">
      <c r="A5155" s="46" t="s">
        <v>26186</v>
      </c>
      <c r="B5155" s="46" t="s">
        <v>676</v>
      </c>
      <c r="C5155" s="46" t="s">
        <v>0</v>
      </c>
      <c r="D5155" s="46" t="s">
        <v>21005</v>
      </c>
      <c r="E5155" s="46" t="s">
        <v>20508</v>
      </c>
      <c r="F5155" s="46" t="s">
        <v>23049</v>
      </c>
      <c r="G5155" s="46" t="s">
        <v>26231</v>
      </c>
      <c r="H5155" s="46" t="str">
        <f t="shared" si="80"/>
        <v>8266&gt;&gt;&gt;Main Campus&gt;&gt;&gt;Karachi&gt;&gt;&gt;HEJ Research Institute of Chemistry</v>
      </c>
    </row>
    <row r="5156" spans="1:8">
      <c r="A5156" s="46" t="s">
        <v>26186</v>
      </c>
      <c r="B5156" s="46" t="s">
        <v>676</v>
      </c>
      <c r="C5156" s="46" t="s">
        <v>0</v>
      </c>
      <c r="D5156" s="46" t="s">
        <v>21005</v>
      </c>
      <c r="E5156" s="46" t="s">
        <v>20508</v>
      </c>
      <c r="F5156" s="46" t="s">
        <v>21430</v>
      </c>
      <c r="G5156" s="46" t="s">
        <v>26232</v>
      </c>
      <c r="H5156" s="46" t="str">
        <f t="shared" si="80"/>
        <v>15353&gt;&gt;&gt;Main Campus&gt;&gt;&gt;Karachi&gt;&gt;&gt;ICCBS</v>
      </c>
    </row>
    <row r="5157" spans="1:8">
      <c r="A5157" s="46" t="s">
        <v>26186</v>
      </c>
      <c r="B5157" s="46" t="s">
        <v>676</v>
      </c>
      <c r="C5157" s="46" t="s">
        <v>0</v>
      </c>
      <c r="D5157" s="46" t="s">
        <v>21005</v>
      </c>
      <c r="E5157" s="46" t="s">
        <v>20508</v>
      </c>
      <c r="F5157" s="46" t="s">
        <v>22163</v>
      </c>
      <c r="G5157" s="46" t="s">
        <v>26233</v>
      </c>
      <c r="H5157" s="46" t="str">
        <f t="shared" si="80"/>
        <v>8528&gt;&gt;&gt;Main Campus&gt;&gt;&gt;Karachi&gt;&gt;&gt;Institute of Clinical Psychology</v>
      </c>
    </row>
    <row r="5158" spans="1:8">
      <c r="A5158" s="46" t="s">
        <v>26186</v>
      </c>
      <c r="B5158" s="46" t="s">
        <v>676</v>
      </c>
      <c r="C5158" s="46" t="s">
        <v>0</v>
      </c>
      <c r="D5158" s="46" t="s">
        <v>21005</v>
      </c>
      <c r="E5158" s="46" t="s">
        <v>20508</v>
      </c>
      <c r="F5158" s="46" t="s">
        <v>23047</v>
      </c>
      <c r="G5158" s="46" t="s">
        <v>26234</v>
      </c>
      <c r="H5158" s="46" t="str">
        <f t="shared" si="80"/>
        <v>6549&gt;&gt;&gt;Main Campus&gt;&gt;&gt;Karachi&gt;&gt;&gt;Institute of Environmental Studies</v>
      </c>
    </row>
    <row r="5159" spans="1:8">
      <c r="A5159" s="46" t="s">
        <v>26186</v>
      </c>
      <c r="B5159" s="46" t="s">
        <v>676</v>
      </c>
      <c r="C5159" s="46" t="s">
        <v>0</v>
      </c>
      <c r="D5159" s="46" t="s">
        <v>21005</v>
      </c>
      <c r="E5159" s="46" t="s">
        <v>20508</v>
      </c>
      <c r="F5159" s="46" t="s">
        <v>22871</v>
      </c>
      <c r="G5159" s="46" t="s">
        <v>26235</v>
      </c>
      <c r="H5159" s="46" t="str">
        <f t="shared" si="80"/>
        <v>8452&gt;&gt;&gt;Main Campus&gt;&gt;&gt;Karachi&gt;&gt;&gt;Institute of Marine Science</v>
      </c>
    </row>
    <row r="5160" spans="1:8">
      <c r="A5160" s="46" t="s">
        <v>26186</v>
      </c>
      <c r="B5160" s="46" t="s">
        <v>676</v>
      </c>
      <c r="C5160" s="46" t="s">
        <v>0</v>
      </c>
      <c r="D5160" s="46" t="s">
        <v>21005</v>
      </c>
      <c r="E5160" s="46" t="s">
        <v>20508</v>
      </c>
      <c r="F5160" s="46" t="s">
        <v>21429</v>
      </c>
      <c r="G5160" s="46" t="s">
        <v>26236</v>
      </c>
      <c r="H5160" s="46" t="str">
        <f t="shared" si="80"/>
        <v>15366&gt;&gt;&gt;Main Campus&gt;&gt;&gt;Karachi&gt;&gt;&gt;INSTITUTE OF MARINE SCIENCES</v>
      </c>
    </row>
    <row r="5161" spans="1:8">
      <c r="A5161" s="46" t="s">
        <v>26186</v>
      </c>
      <c r="B5161" s="46" t="s">
        <v>676</v>
      </c>
      <c r="C5161" s="46" t="s">
        <v>0</v>
      </c>
      <c r="D5161" s="46" t="s">
        <v>21005</v>
      </c>
      <c r="E5161" s="46" t="s">
        <v>20508</v>
      </c>
      <c r="F5161" s="46" t="s">
        <v>23042</v>
      </c>
      <c r="G5161" s="46" t="s">
        <v>26237</v>
      </c>
      <c r="H5161" s="46" t="str">
        <f t="shared" si="80"/>
        <v>8477&gt;&gt;&gt;Main Campus&gt;&gt;&gt;Karachi&gt;&gt;&gt;Institute of Space and Planetary Astrophysics</v>
      </c>
    </row>
    <row r="5162" spans="1:8">
      <c r="A5162" s="46" t="s">
        <v>26186</v>
      </c>
      <c r="B5162" s="46" t="s">
        <v>676</v>
      </c>
      <c r="C5162" s="46" t="s">
        <v>0</v>
      </c>
      <c r="D5162" s="46" t="s">
        <v>21005</v>
      </c>
      <c r="E5162" s="46" t="s">
        <v>20508</v>
      </c>
      <c r="F5162" s="46" t="s">
        <v>23231</v>
      </c>
      <c r="G5162" s="46" t="s">
        <v>26238</v>
      </c>
      <c r="H5162" s="46" t="str">
        <f t="shared" si="80"/>
        <v>15278&gt;&gt;&gt;Main Campus&gt;&gt;&gt;Karachi&gt;&gt;&gt;Institute of Space Science and Technology</v>
      </c>
    </row>
    <row r="5163" spans="1:8">
      <c r="A5163" s="46" t="s">
        <v>26186</v>
      </c>
      <c r="B5163" s="46" t="s">
        <v>676</v>
      </c>
      <c r="C5163" s="46" t="s">
        <v>0</v>
      </c>
      <c r="D5163" s="46" t="s">
        <v>21005</v>
      </c>
      <c r="E5163" s="46" t="s">
        <v>20508</v>
      </c>
      <c r="F5163" s="46" t="s">
        <v>21913</v>
      </c>
      <c r="G5163" s="46" t="s">
        <v>26239</v>
      </c>
      <c r="H5163" s="46" t="str">
        <f t="shared" si="80"/>
        <v>8456&gt;&gt;&gt;Main Campus&gt;&gt;&gt;Karachi&gt;&gt;&gt;Institute of Sustainable Halophyte Utilization</v>
      </c>
    </row>
    <row r="5164" spans="1:8">
      <c r="A5164" s="46" t="s">
        <v>26186</v>
      </c>
      <c r="B5164" s="46" t="s">
        <v>676</v>
      </c>
      <c r="C5164" s="46" t="s">
        <v>0</v>
      </c>
      <c r="D5164" s="46" t="s">
        <v>21005</v>
      </c>
      <c r="E5164" s="46" t="s">
        <v>20508</v>
      </c>
      <c r="F5164" s="46" t="s">
        <v>20903</v>
      </c>
      <c r="G5164" s="46" t="s">
        <v>30568</v>
      </c>
      <c r="H5164" s="46" t="str">
        <f t="shared" si="80"/>
        <v>8472&gt;&gt;&gt;Main Campus&gt;&gt;&gt;Karachi&gt;&gt;&gt;International Relations</v>
      </c>
    </row>
    <row r="5165" spans="1:8">
      <c r="A5165" s="46" t="s">
        <v>26186</v>
      </c>
      <c r="B5165" s="46" t="s">
        <v>676</v>
      </c>
      <c r="C5165" s="46" t="s">
        <v>0</v>
      </c>
      <c r="D5165" s="46" t="s">
        <v>21005</v>
      </c>
      <c r="E5165" s="46" t="s">
        <v>20508</v>
      </c>
      <c r="F5165" s="46" t="s">
        <v>23048</v>
      </c>
      <c r="G5165" s="46" t="s">
        <v>26240</v>
      </c>
      <c r="H5165" s="46" t="str">
        <f t="shared" si="80"/>
        <v>6515&gt;&gt;&gt;Main Campus&gt;&gt;&gt;Karachi&gt;&gt;&gt;Karachi University Business School</v>
      </c>
    </row>
    <row r="5166" spans="1:8">
      <c r="A5166" s="46" t="s">
        <v>26186</v>
      </c>
      <c r="B5166" s="46" t="s">
        <v>676</v>
      </c>
      <c r="C5166" s="46" t="s">
        <v>0</v>
      </c>
      <c r="D5166" s="46" t="s">
        <v>21005</v>
      </c>
      <c r="E5166" s="46" t="s">
        <v>20508</v>
      </c>
      <c r="F5166" s="46" t="s">
        <v>21004</v>
      </c>
      <c r="G5166" s="46" t="s">
        <v>26241</v>
      </c>
      <c r="H5166" s="46" t="str">
        <f t="shared" si="80"/>
        <v>6551&gt;&gt;&gt;Main Campus&gt;&gt;&gt;Karachi&gt;&gt;&gt;Marine Reference Collection and Resource Centre</v>
      </c>
    </row>
    <row r="5167" spans="1:8">
      <c r="A5167" s="46" t="s">
        <v>26186</v>
      </c>
      <c r="B5167" s="46" t="s">
        <v>676</v>
      </c>
      <c r="C5167" s="46" t="s">
        <v>0</v>
      </c>
      <c r="D5167" s="46" t="s">
        <v>21005</v>
      </c>
      <c r="E5167" s="46" t="s">
        <v>20508</v>
      </c>
      <c r="F5167" s="46" t="s">
        <v>29707</v>
      </c>
      <c r="G5167" s="46" t="s">
        <v>30569</v>
      </c>
      <c r="H5167" s="46" t="str">
        <f t="shared" si="80"/>
        <v>10330&gt;&gt;&gt;Main Campus&gt;&gt;&gt;Karachi&gt;&gt;&gt;medical Science</v>
      </c>
    </row>
    <row r="5168" spans="1:8">
      <c r="A5168" s="46" t="s">
        <v>26186</v>
      </c>
      <c r="B5168" s="46" t="s">
        <v>676</v>
      </c>
      <c r="C5168" s="46" t="s">
        <v>0</v>
      </c>
      <c r="D5168" s="46" t="s">
        <v>21005</v>
      </c>
      <c r="E5168" s="46" t="s">
        <v>20508</v>
      </c>
      <c r="F5168" s="46" t="s">
        <v>21054</v>
      </c>
      <c r="G5168" s="46" t="s">
        <v>26242</v>
      </c>
      <c r="H5168" s="46" t="str">
        <f t="shared" si="80"/>
        <v>6370&gt;&gt;&gt;Main Campus&gt;&gt;&gt;Karachi&gt;&gt;&gt;National Centre of Proteomics</v>
      </c>
    </row>
    <row r="5169" spans="1:8">
      <c r="A5169" s="46" t="s">
        <v>26186</v>
      </c>
      <c r="B5169" s="46" t="s">
        <v>676</v>
      </c>
      <c r="C5169" s="46" t="s">
        <v>0</v>
      </c>
      <c r="D5169" s="46" t="s">
        <v>21005</v>
      </c>
      <c r="E5169" s="46" t="s">
        <v>20508</v>
      </c>
      <c r="F5169" s="46" t="s">
        <v>23038</v>
      </c>
      <c r="G5169" s="46" t="s">
        <v>26243</v>
      </c>
      <c r="H5169" s="46" t="str">
        <f t="shared" si="80"/>
        <v>6555&gt;&gt;&gt;Main Campus&gt;&gt;&gt;Karachi&gt;&gt;&gt;National Nematological Research Centre</v>
      </c>
    </row>
    <row r="5170" spans="1:8">
      <c r="A5170" s="46" t="s">
        <v>26186</v>
      </c>
      <c r="B5170" s="46" t="s">
        <v>676</v>
      </c>
      <c r="C5170" s="46" t="s">
        <v>0</v>
      </c>
      <c r="D5170" s="46" t="s">
        <v>21005</v>
      </c>
      <c r="E5170" s="46" t="s">
        <v>20508</v>
      </c>
      <c r="F5170" s="46" t="s">
        <v>21053</v>
      </c>
      <c r="G5170" s="46" t="s">
        <v>30570</v>
      </c>
      <c r="H5170" s="46" t="str">
        <f t="shared" si="80"/>
        <v>6557&gt;&gt;&gt;Main Campus&gt;&gt;&gt;Karachi&gt;&gt;&gt;Pakistan Study Centre</v>
      </c>
    </row>
    <row r="5171" spans="1:8">
      <c r="A5171" s="46" t="s">
        <v>26186</v>
      </c>
      <c r="B5171" s="46" t="s">
        <v>676</v>
      </c>
      <c r="C5171" s="46" t="s">
        <v>0</v>
      </c>
      <c r="D5171" s="46" t="s">
        <v>21005</v>
      </c>
      <c r="E5171" s="46" t="s">
        <v>20508</v>
      </c>
      <c r="F5171" s="46" t="s">
        <v>21203</v>
      </c>
      <c r="G5171" s="46" t="s">
        <v>30571</v>
      </c>
      <c r="H5171" s="46" t="str">
        <f t="shared" si="80"/>
        <v>8711&gt;&gt;&gt;Main Campus&gt;&gt;&gt;Karachi&gt;&gt;&gt;Pharmacy</v>
      </c>
    </row>
    <row r="5172" spans="1:8">
      <c r="A5172" s="46" t="s">
        <v>26186</v>
      </c>
      <c r="B5172" s="46" t="s">
        <v>676</v>
      </c>
      <c r="C5172" s="46" t="s">
        <v>0</v>
      </c>
      <c r="D5172" s="46" t="s">
        <v>21005</v>
      </c>
      <c r="E5172" s="46" t="s">
        <v>20508</v>
      </c>
      <c r="F5172" s="46" t="s">
        <v>23294</v>
      </c>
      <c r="G5172" s="46" t="s">
        <v>26244</v>
      </c>
      <c r="H5172" s="46" t="str">
        <f t="shared" si="80"/>
        <v>10752&gt;&gt;&gt;Main Campus&gt;&gt;&gt;Karachi&gt;&gt;&gt;Private or External Candidates</v>
      </c>
    </row>
    <row r="5173" spans="1:8">
      <c r="A5173" s="46" t="s">
        <v>26186</v>
      </c>
      <c r="B5173" s="46" t="s">
        <v>676</v>
      </c>
      <c r="C5173" s="46" t="s">
        <v>0</v>
      </c>
      <c r="D5173" s="46" t="s">
        <v>21005</v>
      </c>
      <c r="E5173" s="46" t="s">
        <v>20508</v>
      </c>
      <c r="F5173" s="46" t="s">
        <v>20907</v>
      </c>
      <c r="G5173" s="46" t="s">
        <v>26245</v>
      </c>
      <c r="H5173" s="46" t="str">
        <f t="shared" si="80"/>
        <v>8510&gt;&gt;&gt;Main Campus&gt;&gt;&gt;Karachi&gt;&gt;&gt;School of Law</v>
      </c>
    </row>
    <row r="5174" spans="1:8">
      <c r="A5174" s="46" t="s">
        <v>26186</v>
      </c>
      <c r="B5174" s="46" t="s">
        <v>676</v>
      </c>
      <c r="C5174" s="46" t="s">
        <v>0</v>
      </c>
      <c r="D5174" s="46" t="s">
        <v>21005</v>
      </c>
      <c r="E5174" s="46" t="s">
        <v>20508</v>
      </c>
      <c r="F5174" s="46" t="s">
        <v>22626</v>
      </c>
      <c r="G5174" s="46" t="s">
        <v>26246</v>
      </c>
      <c r="H5174" s="46" t="str">
        <f t="shared" si="80"/>
        <v>8483&gt;&gt;&gt;Main Campus&gt;&gt;&gt;Karachi&gt;&gt;&gt;Sheikh Zayed Islamic Center</v>
      </c>
    </row>
    <row r="5175" spans="1:8">
      <c r="A5175" s="46" t="s">
        <v>26186</v>
      </c>
      <c r="B5175" s="46" t="s">
        <v>676</v>
      </c>
      <c r="C5175" s="46" t="s">
        <v>0</v>
      </c>
      <c r="D5175" s="46" t="s">
        <v>21005</v>
      </c>
      <c r="E5175" s="46" t="s">
        <v>20508</v>
      </c>
      <c r="F5175" s="46" t="s">
        <v>21893</v>
      </c>
      <c r="G5175" s="46" t="s">
        <v>30572</v>
      </c>
      <c r="H5175" s="46" t="str">
        <f t="shared" si="80"/>
        <v>15345&gt;&gt;&gt;Main Campus&gt;&gt;&gt;Karachi&gt;&gt;&gt;Social Science</v>
      </c>
    </row>
    <row r="5176" spans="1:8">
      <c r="A5176" s="46" t="s">
        <v>26186</v>
      </c>
      <c r="B5176" s="46" t="s">
        <v>676</v>
      </c>
      <c r="C5176" s="46" t="s">
        <v>3</v>
      </c>
      <c r="D5176" s="46" t="s">
        <v>30573</v>
      </c>
      <c r="E5176" s="46" t="s">
        <v>20508</v>
      </c>
      <c r="F5176" s="46" t="s">
        <v>27603</v>
      </c>
      <c r="G5176" s="46" t="s">
        <v>30574</v>
      </c>
      <c r="H5176" s="46" t="str">
        <f t="shared" si="80"/>
        <v>9116&gt;&gt;&gt;Private&gt;&gt;&gt;Karachi&gt;&gt;&gt;Department of Commerce</v>
      </c>
    </row>
    <row r="5177" spans="1:8">
      <c r="A5177" s="46" t="s">
        <v>26186</v>
      </c>
      <c r="B5177" s="46" t="s">
        <v>676</v>
      </c>
      <c r="C5177" s="46" t="s">
        <v>3</v>
      </c>
      <c r="D5177" s="46" t="s">
        <v>30575</v>
      </c>
      <c r="E5177" s="46" t="s">
        <v>20508</v>
      </c>
      <c r="F5177" s="46" t="s">
        <v>27167</v>
      </c>
      <c r="G5177" s="46" t="s">
        <v>30576</v>
      </c>
      <c r="H5177" s="46" t="str">
        <f t="shared" si="80"/>
        <v>8473&gt;&gt;&gt;Private&gt;&gt;&gt;Karachi&gt;&gt;&gt;Commerce</v>
      </c>
    </row>
    <row r="5178" spans="1:8">
      <c r="A5178" s="46" t="s">
        <v>26186</v>
      </c>
      <c r="B5178" s="46" t="s">
        <v>676</v>
      </c>
      <c r="C5178" s="46" t="s">
        <v>3</v>
      </c>
      <c r="D5178" s="46" t="s">
        <v>30575</v>
      </c>
      <c r="E5178" s="46" t="s">
        <v>20508</v>
      </c>
      <c r="F5178" s="46" t="s">
        <v>20838</v>
      </c>
      <c r="G5178" s="46" t="s">
        <v>30577</v>
      </c>
      <c r="H5178" s="46" t="str">
        <f t="shared" si="80"/>
        <v>8478&gt;&gt;&gt;Private&gt;&gt;&gt;Karachi&gt;&gt;&gt;Economics</v>
      </c>
    </row>
    <row r="5179" spans="1:8">
      <c r="A5179" s="46" t="s">
        <v>26247</v>
      </c>
      <c r="B5179" s="46" t="s">
        <v>671</v>
      </c>
      <c r="C5179" s="46" t="s">
        <v>114</v>
      </c>
      <c r="D5179" s="46" t="s">
        <v>30578</v>
      </c>
      <c r="E5179" s="46" t="s">
        <v>20412</v>
      </c>
      <c r="F5179" s="46" t="s">
        <v>20840</v>
      </c>
      <c r="G5179" s="46" t="s">
        <v>30579</v>
      </c>
      <c r="H5179" s="46" t="str">
        <f t="shared" si="80"/>
        <v>11969&gt;&gt;&gt;Constituent College&gt;&gt;&gt;Gujrat&gt;&gt;&gt;Computer Science</v>
      </c>
    </row>
    <row r="5180" spans="1:8">
      <c r="A5180" s="46" t="s">
        <v>26247</v>
      </c>
      <c r="B5180" s="46" t="s">
        <v>671</v>
      </c>
      <c r="C5180" s="46" t="s">
        <v>114</v>
      </c>
      <c r="D5180" s="46" t="s">
        <v>30578</v>
      </c>
      <c r="E5180" s="46" t="s">
        <v>20412</v>
      </c>
      <c r="F5180" s="46" t="s">
        <v>21577</v>
      </c>
      <c r="G5180" s="46" t="s">
        <v>30580</v>
      </c>
      <c r="H5180" s="46" t="str">
        <f t="shared" si="80"/>
        <v>11980&gt;&gt;&gt;Constituent College&gt;&gt;&gt;Gujrat&gt;&gt;&gt;Department of Textile Design</v>
      </c>
    </row>
    <row r="5181" spans="1:8">
      <c r="A5181" s="46" t="s">
        <v>26247</v>
      </c>
      <c r="B5181" s="46" t="s">
        <v>671</v>
      </c>
      <c r="C5181" s="46" t="s">
        <v>114</v>
      </c>
      <c r="D5181" s="46" t="s">
        <v>30578</v>
      </c>
      <c r="E5181" s="46" t="s">
        <v>20412</v>
      </c>
      <c r="F5181" s="46" t="s">
        <v>20620</v>
      </c>
      <c r="G5181" s="46" t="s">
        <v>30581</v>
      </c>
      <c r="H5181" s="46" t="str">
        <f t="shared" si="80"/>
        <v>11974&gt;&gt;&gt;Constituent College&gt;&gt;&gt;Gujrat&gt;&gt;&gt;Education</v>
      </c>
    </row>
    <row r="5182" spans="1:8">
      <c r="A5182" s="46" t="s">
        <v>26247</v>
      </c>
      <c r="B5182" s="46" t="s">
        <v>671</v>
      </c>
      <c r="C5182" s="46" t="s">
        <v>114</v>
      </c>
      <c r="D5182" s="46" t="s">
        <v>30582</v>
      </c>
      <c r="E5182" s="46" t="s">
        <v>20412</v>
      </c>
      <c r="F5182" s="46" t="s">
        <v>20893</v>
      </c>
      <c r="G5182" s="46" t="s">
        <v>30583</v>
      </c>
      <c r="H5182" s="46" t="str">
        <f t="shared" si="80"/>
        <v>11690&gt;&gt;&gt;Constituent College&gt;&gt;&gt;Gujrat&gt;&gt;&gt;Botany</v>
      </c>
    </row>
    <row r="5183" spans="1:8">
      <c r="A5183" s="46" t="s">
        <v>26247</v>
      </c>
      <c r="B5183" s="46" t="s">
        <v>671</v>
      </c>
      <c r="C5183" s="46" t="s">
        <v>114</v>
      </c>
      <c r="D5183" s="46" t="s">
        <v>30582</v>
      </c>
      <c r="E5183" s="46" t="s">
        <v>20412</v>
      </c>
      <c r="F5183" s="46" t="s">
        <v>27167</v>
      </c>
      <c r="G5183" s="46" t="s">
        <v>30584</v>
      </c>
      <c r="H5183" s="46" t="str">
        <f t="shared" si="80"/>
        <v>11691&gt;&gt;&gt;Constituent College&gt;&gt;&gt;Gujrat&gt;&gt;&gt;Commerce</v>
      </c>
    </row>
    <row r="5184" spans="1:8">
      <c r="A5184" s="46" t="s">
        <v>26247</v>
      </c>
      <c r="B5184" s="46" t="s">
        <v>671</v>
      </c>
      <c r="C5184" s="46" t="s">
        <v>114</v>
      </c>
      <c r="D5184" s="46" t="s">
        <v>30582</v>
      </c>
      <c r="E5184" s="46" t="s">
        <v>20412</v>
      </c>
      <c r="F5184" s="46" t="s">
        <v>20840</v>
      </c>
      <c r="G5184" s="46" t="s">
        <v>30585</v>
      </c>
      <c r="H5184" s="46" t="str">
        <f t="shared" si="80"/>
        <v>11692&gt;&gt;&gt;Constituent College&gt;&gt;&gt;Gujrat&gt;&gt;&gt;Computer Science</v>
      </c>
    </row>
    <row r="5185" spans="1:8">
      <c r="A5185" s="46" t="s">
        <v>26247</v>
      </c>
      <c r="B5185" s="46" t="s">
        <v>671</v>
      </c>
      <c r="C5185" s="46" t="s">
        <v>114</v>
      </c>
      <c r="D5185" s="46" t="s">
        <v>30582</v>
      </c>
      <c r="E5185" s="46" t="s">
        <v>20412</v>
      </c>
      <c r="F5185" s="46" t="s">
        <v>20854</v>
      </c>
      <c r="G5185" s="46" t="s">
        <v>30586</v>
      </c>
      <c r="H5185" s="46" t="str">
        <f t="shared" si="80"/>
        <v>11693&gt;&gt;&gt;Constituent College&gt;&gt;&gt;Gujrat&gt;&gt;&gt;English</v>
      </c>
    </row>
    <row r="5186" spans="1:8">
      <c r="A5186" s="46" t="s">
        <v>26247</v>
      </c>
      <c r="B5186" s="46" t="s">
        <v>671</v>
      </c>
      <c r="C5186" s="46" t="s">
        <v>114</v>
      </c>
      <c r="D5186" s="46" t="s">
        <v>30582</v>
      </c>
      <c r="E5186" s="46" t="s">
        <v>20412</v>
      </c>
      <c r="F5186" s="46" t="s">
        <v>20836</v>
      </c>
      <c r="G5186" s="46" t="s">
        <v>30587</v>
      </c>
      <c r="H5186" s="46" t="str">
        <f t="shared" ref="H5186:H5249" si="81">CONCATENATE(G5186, "&gt;&gt;&gt;", C5186, "&gt;&gt;&gt;", E5186, "&gt;&gt;&gt;", F5186)</f>
        <v>11694&gt;&gt;&gt;Constituent College&gt;&gt;&gt;Gujrat&gt;&gt;&gt;History</v>
      </c>
    </row>
    <row r="5187" spans="1:8">
      <c r="A5187" s="46" t="s">
        <v>26247</v>
      </c>
      <c r="B5187" s="46" t="s">
        <v>671</v>
      </c>
      <c r="C5187" s="46" t="s">
        <v>114</v>
      </c>
      <c r="D5187" s="46" t="s">
        <v>30582</v>
      </c>
      <c r="E5187" s="46" t="s">
        <v>20412</v>
      </c>
      <c r="F5187" s="46" t="s">
        <v>20876</v>
      </c>
      <c r="G5187" s="46" t="s">
        <v>30588</v>
      </c>
      <c r="H5187" s="46" t="str">
        <f t="shared" si="81"/>
        <v>11695&gt;&gt;&gt;Constituent College&gt;&gt;&gt;Gujrat&gt;&gt;&gt;Information Technology</v>
      </c>
    </row>
    <row r="5188" spans="1:8">
      <c r="A5188" s="46" t="s">
        <v>26247</v>
      </c>
      <c r="B5188" s="46" t="s">
        <v>671</v>
      </c>
      <c r="C5188" s="46" t="s">
        <v>114</v>
      </c>
      <c r="D5188" s="46" t="s">
        <v>30582</v>
      </c>
      <c r="E5188" s="46" t="s">
        <v>20412</v>
      </c>
      <c r="F5188" s="46" t="s">
        <v>20903</v>
      </c>
      <c r="G5188" s="46" t="s">
        <v>30589</v>
      </c>
      <c r="H5188" s="46" t="str">
        <f t="shared" si="81"/>
        <v>11696&gt;&gt;&gt;Constituent College&gt;&gt;&gt;Gujrat&gt;&gt;&gt;International Relations</v>
      </c>
    </row>
    <row r="5189" spans="1:8">
      <c r="A5189" s="46" t="s">
        <v>26247</v>
      </c>
      <c r="B5189" s="46" t="s">
        <v>671</v>
      </c>
      <c r="C5189" s="46" t="s">
        <v>114</v>
      </c>
      <c r="D5189" s="46" t="s">
        <v>30582</v>
      </c>
      <c r="E5189" s="46" t="s">
        <v>20412</v>
      </c>
      <c r="F5189" s="46" t="s">
        <v>20850</v>
      </c>
      <c r="G5189" s="46" t="s">
        <v>30590</v>
      </c>
      <c r="H5189" s="46" t="str">
        <f t="shared" si="81"/>
        <v>11697&gt;&gt;&gt;Constituent College&gt;&gt;&gt;Gujrat&gt;&gt;&gt;Islamic Studies</v>
      </c>
    </row>
    <row r="5190" spans="1:8">
      <c r="A5190" s="46" t="s">
        <v>26247</v>
      </c>
      <c r="B5190" s="46" t="s">
        <v>671</v>
      </c>
      <c r="C5190" s="46" t="s">
        <v>114</v>
      </c>
      <c r="D5190" s="46" t="s">
        <v>30582</v>
      </c>
      <c r="E5190" s="46" t="s">
        <v>20412</v>
      </c>
      <c r="F5190" s="46" t="s">
        <v>20644</v>
      </c>
      <c r="G5190" s="46" t="s">
        <v>30591</v>
      </c>
      <c r="H5190" s="46" t="str">
        <f t="shared" si="81"/>
        <v>11698&gt;&gt;&gt;Constituent College&gt;&gt;&gt;Gujrat&gt;&gt;&gt;Management Sciences</v>
      </c>
    </row>
    <row r="5191" spans="1:8">
      <c r="A5191" s="46" t="s">
        <v>26247</v>
      </c>
      <c r="B5191" s="46" t="s">
        <v>671</v>
      </c>
      <c r="C5191" s="46" t="s">
        <v>114</v>
      </c>
      <c r="D5191" s="46" t="s">
        <v>30582</v>
      </c>
      <c r="E5191" s="46" t="s">
        <v>20412</v>
      </c>
      <c r="F5191" s="46" t="s">
        <v>20688</v>
      </c>
      <c r="G5191" s="46" t="s">
        <v>30592</v>
      </c>
      <c r="H5191" s="46" t="str">
        <f t="shared" si="81"/>
        <v>11699&gt;&gt;&gt;Constituent College&gt;&gt;&gt;Gujrat&gt;&gt;&gt;Mathematics</v>
      </c>
    </row>
    <row r="5192" spans="1:8">
      <c r="A5192" s="46" t="s">
        <v>26247</v>
      </c>
      <c r="B5192" s="46" t="s">
        <v>671</v>
      </c>
      <c r="C5192" s="46" t="s">
        <v>114</v>
      </c>
      <c r="D5192" s="46" t="s">
        <v>30582</v>
      </c>
      <c r="E5192" s="46" t="s">
        <v>20412</v>
      </c>
      <c r="F5192" s="46" t="s">
        <v>20859</v>
      </c>
      <c r="G5192" s="46" t="s">
        <v>30593</v>
      </c>
      <c r="H5192" s="46" t="str">
        <f t="shared" si="81"/>
        <v>11930&gt;&gt;&gt;Constituent College&gt;&gt;&gt;Gujrat&gt;&gt;&gt;Physics</v>
      </c>
    </row>
    <row r="5193" spans="1:8">
      <c r="A5193" s="46" t="s">
        <v>26247</v>
      </c>
      <c r="B5193" s="46" t="s">
        <v>671</v>
      </c>
      <c r="C5193" s="46" t="s">
        <v>114</v>
      </c>
      <c r="D5193" s="46" t="s">
        <v>30594</v>
      </c>
      <c r="E5193" s="46" t="s">
        <v>20412</v>
      </c>
      <c r="F5193" s="46" t="s">
        <v>20893</v>
      </c>
      <c r="G5193" s="46" t="s">
        <v>30595</v>
      </c>
      <c r="H5193" s="46" t="str">
        <f t="shared" si="81"/>
        <v>11675&gt;&gt;&gt;Constituent College&gt;&gt;&gt;Gujrat&gt;&gt;&gt;Botany</v>
      </c>
    </row>
    <row r="5194" spans="1:8">
      <c r="A5194" s="46" t="s">
        <v>26247</v>
      </c>
      <c r="B5194" s="46" t="s">
        <v>671</v>
      </c>
      <c r="C5194" s="46" t="s">
        <v>114</v>
      </c>
      <c r="D5194" s="46" t="s">
        <v>30594</v>
      </c>
      <c r="E5194" s="46" t="s">
        <v>20412</v>
      </c>
      <c r="F5194" s="46" t="s">
        <v>20840</v>
      </c>
      <c r="G5194" s="46" t="s">
        <v>30596</v>
      </c>
      <c r="H5194" s="46" t="str">
        <f t="shared" si="81"/>
        <v>11663&gt;&gt;&gt;Constituent College&gt;&gt;&gt;Gujrat&gt;&gt;&gt;Computer Science</v>
      </c>
    </row>
    <row r="5195" spans="1:8">
      <c r="A5195" s="46" t="s">
        <v>26247</v>
      </c>
      <c r="B5195" s="46" t="s">
        <v>671</v>
      </c>
      <c r="C5195" s="46" t="s">
        <v>114</v>
      </c>
      <c r="D5195" s="46" t="s">
        <v>30594</v>
      </c>
      <c r="E5195" s="46" t="s">
        <v>20412</v>
      </c>
      <c r="F5195" s="46" t="s">
        <v>20854</v>
      </c>
      <c r="G5195" s="46" t="s">
        <v>30597</v>
      </c>
      <c r="H5195" s="46" t="str">
        <f t="shared" si="81"/>
        <v>11676&gt;&gt;&gt;Constituent College&gt;&gt;&gt;Gujrat&gt;&gt;&gt;English</v>
      </c>
    </row>
    <row r="5196" spans="1:8">
      <c r="A5196" s="46" t="s">
        <v>26247</v>
      </c>
      <c r="B5196" s="46" t="s">
        <v>671</v>
      </c>
      <c r="C5196" s="46" t="s">
        <v>114</v>
      </c>
      <c r="D5196" s="46" t="s">
        <v>30594</v>
      </c>
      <c r="E5196" s="46" t="s">
        <v>20412</v>
      </c>
      <c r="F5196" s="46" t="s">
        <v>20836</v>
      </c>
      <c r="G5196" s="46" t="s">
        <v>30598</v>
      </c>
      <c r="H5196" s="46" t="str">
        <f t="shared" si="81"/>
        <v>11677&gt;&gt;&gt;Constituent College&gt;&gt;&gt;Gujrat&gt;&gt;&gt;History</v>
      </c>
    </row>
    <row r="5197" spans="1:8">
      <c r="A5197" s="46" t="s">
        <v>26247</v>
      </c>
      <c r="B5197" s="46" t="s">
        <v>671</v>
      </c>
      <c r="C5197" s="46" t="s">
        <v>114</v>
      </c>
      <c r="D5197" s="46" t="s">
        <v>30594</v>
      </c>
      <c r="E5197" s="46" t="s">
        <v>20412</v>
      </c>
      <c r="F5197" s="46" t="s">
        <v>20876</v>
      </c>
      <c r="G5197" s="46" t="s">
        <v>30599</v>
      </c>
      <c r="H5197" s="46" t="str">
        <f t="shared" si="81"/>
        <v>11664&gt;&gt;&gt;Constituent College&gt;&gt;&gt;Gujrat&gt;&gt;&gt;Information Technology</v>
      </c>
    </row>
    <row r="5198" spans="1:8">
      <c r="A5198" s="46" t="s">
        <v>26247</v>
      </c>
      <c r="B5198" s="46" t="s">
        <v>671</v>
      </c>
      <c r="C5198" s="46" t="s">
        <v>114</v>
      </c>
      <c r="D5198" s="46" t="s">
        <v>30594</v>
      </c>
      <c r="E5198" s="46" t="s">
        <v>20412</v>
      </c>
      <c r="F5198" s="46" t="s">
        <v>20875</v>
      </c>
      <c r="G5198" s="46" t="s">
        <v>30600</v>
      </c>
      <c r="H5198" s="46" t="str">
        <f t="shared" si="81"/>
        <v>11665&gt;&gt;&gt;Constituent College&gt;&gt;&gt;Gujrat&gt;&gt;&gt;Software Engineering</v>
      </c>
    </row>
    <row r="5199" spans="1:8">
      <c r="A5199" s="46" t="s">
        <v>26247</v>
      </c>
      <c r="B5199" s="46" t="s">
        <v>671</v>
      </c>
      <c r="C5199" s="46" t="s">
        <v>114</v>
      </c>
      <c r="D5199" s="46" t="s">
        <v>30594</v>
      </c>
      <c r="E5199" s="46" t="s">
        <v>20412</v>
      </c>
      <c r="F5199" s="46" t="s">
        <v>27217</v>
      </c>
      <c r="G5199" s="46" t="s">
        <v>30601</v>
      </c>
      <c r="H5199" s="46" t="str">
        <f t="shared" si="81"/>
        <v>11678&gt;&gt;&gt;Constituent College&gt;&gt;&gt;Gujrat&gt;&gt;&gt;Zoology</v>
      </c>
    </row>
    <row r="5200" spans="1:8">
      <c r="A5200" s="46" t="s">
        <v>26247</v>
      </c>
      <c r="B5200" s="46" t="s">
        <v>671</v>
      </c>
      <c r="C5200" s="46" t="s">
        <v>114</v>
      </c>
      <c r="D5200" s="46" t="s">
        <v>21578</v>
      </c>
      <c r="E5200" s="46" t="s">
        <v>20412</v>
      </c>
      <c r="F5200" s="46" t="s">
        <v>30602</v>
      </c>
      <c r="G5200" s="46" t="s">
        <v>30603</v>
      </c>
      <c r="H5200" s="46" t="str">
        <f t="shared" si="81"/>
        <v>27407&gt;&gt;&gt;Constituent College&gt;&gt;&gt;Gujrat&gt;&gt;&gt;Associate Degree in Arts</v>
      </c>
    </row>
    <row r="5201" spans="1:8">
      <c r="A5201" s="46" t="s">
        <v>26247</v>
      </c>
      <c r="B5201" s="46" t="s">
        <v>671</v>
      </c>
      <c r="C5201" s="46" t="s">
        <v>114</v>
      </c>
      <c r="D5201" s="46" t="s">
        <v>21578</v>
      </c>
      <c r="E5201" s="46" t="s">
        <v>20412</v>
      </c>
      <c r="F5201" s="46" t="s">
        <v>30604</v>
      </c>
      <c r="G5201" s="46" t="s">
        <v>30605</v>
      </c>
      <c r="H5201" s="46" t="str">
        <f t="shared" si="81"/>
        <v>27406&gt;&gt;&gt;Constituent College&gt;&gt;&gt;Gujrat&gt;&gt;&gt;Associate Degree in Commerce</v>
      </c>
    </row>
    <row r="5202" spans="1:8">
      <c r="A5202" s="46" t="s">
        <v>26247</v>
      </c>
      <c r="B5202" s="46" t="s">
        <v>671</v>
      </c>
      <c r="C5202" s="46" t="s">
        <v>114</v>
      </c>
      <c r="D5202" s="46" t="s">
        <v>21578</v>
      </c>
      <c r="E5202" s="46" t="s">
        <v>20412</v>
      </c>
      <c r="F5202" s="46" t="s">
        <v>30606</v>
      </c>
      <c r="G5202" s="46" t="s">
        <v>30607</v>
      </c>
      <c r="H5202" s="46" t="str">
        <f t="shared" si="81"/>
        <v>27405&gt;&gt;&gt;Constituent College&gt;&gt;&gt;Gujrat&gt;&gt;&gt;Associate Degree in Science</v>
      </c>
    </row>
    <row r="5203" spans="1:8">
      <c r="A5203" s="46" t="s">
        <v>26247</v>
      </c>
      <c r="B5203" s="46" t="s">
        <v>671</v>
      </c>
      <c r="C5203" s="46" t="s">
        <v>114</v>
      </c>
      <c r="D5203" s="46" t="s">
        <v>21578</v>
      </c>
      <c r="E5203" s="46" t="s">
        <v>20412</v>
      </c>
      <c r="F5203" s="46" t="s">
        <v>30608</v>
      </c>
      <c r="G5203" s="46" t="s">
        <v>30609</v>
      </c>
      <c r="H5203" s="46" t="str">
        <f t="shared" si="81"/>
        <v>27404&gt;&gt;&gt;Constituent College&gt;&gt;&gt;Gujrat&gt;&gt;&gt;Bachelor of Commerce (IT)</v>
      </c>
    </row>
    <row r="5204" spans="1:8">
      <c r="A5204" s="46" t="s">
        <v>26247</v>
      </c>
      <c r="B5204" s="46" t="s">
        <v>671</v>
      </c>
      <c r="C5204" s="46" t="s">
        <v>114</v>
      </c>
      <c r="D5204" s="46" t="s">
        <v>21578</v>
      </c>
      <c r="E5204" s="46" t="s">
        <v>20412</v>
      </c>
      <c r="F5204" s="46" t="s">
        <v>29930</v>
      </c>
      <c r="G5204" s="46" t="s">
        <v>30610</v>
      </c>
      <c r="H5204" s="46" t="str">
        <f t="shared" si="81"/>
        <v>27408&gt;&gt;&gt;Constituent College&gt;&gt;&gt;Gujrat&gt;&gt;&gt;Bachelor of Science</v>
      </c>
    </row>
    <row r="5205" spans="1:8">
      <c r="A5205" s="46" t="s">
        <v>26247</v>
      </c>
      <c r="B5205" s="46" t="s">
        <v>671</v>
      </c>
      <c r="C5205" s="46" t="s">
        <v>114</v>
      </c>
      <c r="D5205" s="46" t="s">
        <v>21578</v>
      </c>
      <c r="E5205" s="46" t="s">
        <v>20412</v>
      </c>
      <c r="F5205" s="46" t="s">
        <v>21582</v>
      </c>
      <c r="G5205" s="46" t="s">
        <v>26248</v>
      </c>
      <c r="H5205" s="46" t="str">
        <f t="shared" si="81"/>
        <v>27409&gt;&gt;&gt;Constituent College&gt;&gt;&gt;Gujrat&gt;&gt;&gt;Bachelorof Arts</v>
      </c>
    </row>
    <row r="5206" spans="1:8">
      <c r="A5206" s="46" t="s">
        <v>26247</v>
      </c>
      <c r="B5206" s="46" t="s">
        <v>671</v>
      </c>
      <c r="C5206" s="46" t="s">
        <v>114</v>
      </c>
      <c r="D5206" s="46" t="s">
        <v>30611</v>
      </c>
      <c r="E5206" s="46" t="s">
        <v>20412</v>
      </c>
      <c r="F5206" s="46" t="s">
        <v>30602</v>
      </c>
      <c r="G5206" s="46" t="s">
        <v>30612</v>
      </c>
      <c r="H5206" s="46" t="str">
        <f t="shared" si="81"/>
        <v>27414&gt;&gt;&gt;Constituent College&gt;&gt;&gt;Gujrat&gt;&gt;&gt;Associate Degree in Arts</v>
      </c>
    </row>
    <row r="5207" spans="1:8">
      <c r="A5207" s="46" t="s">
        <v>26247</v>
      </c>
      <c r="B5207" s="46" t="s">
        <v>671</v>
      </c>
      <c r="C5207" s="46" t="s">
        <v>114</v>
      </c>
      <c r="D5207" s="46" t="s">
        <v>30611</v>
      </c>
      <c r="E5207" s="46" t="s">
        <v>20412</v>
      </c>
      <c r="F5207" s="46" t="s">
        <v>30604</v>
      </c>
      <c r="G5207" s="46" t="s">
        <v>30613</v>
      </c>
      <c r="H5207" s="46" t="str">
        <f t="shared" si="81"/>
        <v>27412&gt;&gt;&gt;Constituent College&gt;&gt;&gt;Gujrat&gt;&gt;&gt;Associate Degree in Commerce</v>
      </c>
    </row>
    <row r="5208" spans="1:8">
      <c r="A5208" s="46" t="s">
        <v>26247</v>
      </c>
      <c r="B5208" s="46" t="s">
        <v>671</v>
      </c>
      <c r="C5208" s="46" t="s">
        <v>114</v>
      </c>
      <c r="D5208" s="46" t="s">
        <v>30611</v>
      </c>
      <c r="E5208" s="46" t="s">
        <v>20412</v>
      </c>
      <c r="F5208" s="46" t="s">
        <v>30606</v>
      </c>
      <c r="G5208" s="46" t="s">
        <v>30614</v>
      </c>
      <c r="H5208" s="46" t="str">
        <f t="shared" si="81"/>
        <v>27413&gt;&gt;&gt;Constituent College&gt;&gt;&gt;Gujrat&gt;&gt;&gt;Associate Degree in Science</v>
      </c>
    </row>
    <row r="5209" spans="1:8">
      <c r="A5209" s="46" t="s">
        <v>26247</v>
      </c>
      <c r="B5209" s="46" t="s">
        <v>671</v>
      </c>
      <c r="C5209" s="46" t="s">
        <v>114</v>
      </c>
      <c r="D5209" s="46" t="s">
        <v>30611</v>
      </c>
      <c r="E5209" s="46" t="s">
        <v>20412</v>
      </c>
      <c r="F5209" s="46" t="s">
        <v>27376</v>
      </c>
      <c r="G5209" s="46" t="s">
        <v>30615</v>
      </c>
      <c r="H5209" s="46" t="str">
        <f t="shared" si="81"/>
        <v>27411&gt;&gt;&gt;Constituent College&gt;&gt;&gt;Gujrat&gt;&gt;&gt;Bachelor of Arts</v>
      </c>
    </row>
    <row r="5210" spans="1:8">
      <c r="A5210" s="46" t="s">
        <v>26247</v>
      </c>
      <c r="B5210" s="46" t="s">
        <v>671</v>
      </c>
      <c r="C5210" s="46" t="s">
        <v>114</v>
      </c>
      <c r="D5210" s="46" t="s">
        <v>30611</v>
      </c>
      <c r="E5210" s="46" t="s">
        <v>20412</v>
      </c>
      <c r="F5210" s="46" t="s">
        <v>30608</v>
      </c>
      <c r="G5210" s="46" t="s">
        <v>30616</v>
      </c>
      <c r="H5210" s="46" t="str">
        <f t="shared" si="81"/>
        <v>27410&gt;&gt;&gt;Constituent College&gt;&gt;&gt;Gujrat&gt;&gt;&gt;Bachelor of Commerce (IT)</v>
      </c>
    </row>
    <row r="5211" spans="1:8">
      <c r="A5211" s="46" t="s">
        <v>26247</v>
      </c>
      <c r="B5211" s="46" t="s">
        <v>671</v>
      </c>
      <c r="C5211" s="46" t="s">
        <v>114</v>
      </c>
      <c r="D5211" s="46" t="s">
        <v>30611</v>
      </c>
      <c r="E5211" s="46" t="s">
        <v>20412</v>
      </c>
      <c r="F5211" s="46" t="s">
        <v>29930</v>
      </c>
      <c r="G5211" s="46" t="s">
        <v>30617</v>
      </c>
      <c r="H5211" s="46" t="str">
        <f t="shared" si="81"/>
        <v>27415&gt;&gt;&gt;Constituent College&gt;&gt;&gt;Gujrat&gt;&gt;&gt;Bachelor of Science</v>
      </c>
    </row>
    <row r="5212" spans="1:8">
      <c r="A5212" s="46" t="s">
        <v>26247</v>
      </c>
      <c r="B5212" s="46" t="s">
        <v>671</v>
      </c>
      <c r="C5212" s="46" t="s">
        <v>0</v>
      </c>
      <c r="D5212" s="46" t="s">
        <v>0</v>
      </c>
      <c r="E5212" s="46" t="s">
        <v>20412</v>
      </c>
      <c r="F5212" s="46" t="s">
        <v>20866</v>
      </c>
      <c r="G5212" s="46" t="s">
        <v>30618</v>
      </c>
      <c r="H5212" s="46" t="str">
        <f t="shared" si="81"/>
        <v>4033&gt;&gt;&gt;Main Campus&gt;&gt;&gt;Gujrat&gt;&gt;&gt;Architecture</v>
      </c>
    </row>
    <row r="5213" spans="1:8">
      <c r="A5213" s="46" t="s">
        <v>26247</v>
      </c>
      <c r="B5213" s="46" t="s">
        <v>671</v>
      </c>
      <c r="C5213" s="46" t="s">
        <v>0</v>
      </c>
      <c r="D5213" s="46" t="s">
        <v>0</v>
      </c>
      <c r="E5213" s="46" t="s">
        <v>20412</v>
      </c>
      <c r="F5213" s="46" t="s">
        <v>30606</v>
      </c>
      <c r="G5213" s="46" t="s">
        <v>30619</v>
      </c>
      <c r="H5213" s="46" t="str">
        <f t="shared" si="81"/>
        <v>51516&gt;&gt;&gt;Main Campus&gt;&gt;&gt;Gujrat&gt;&gt;&gt;Associate Degree in Science</v>
      </c>
    </row>
    <row r="5214" spans="1:8">
      <c r="A5214" s="46" t="s">
        <v>26247</v>
      </c>
      <c r="B5214" s="46" t="s">
        <v>671</v>
      </c>
      <c r="C5214" s="46" t="s">
        <v>0</v>
      </c>
      <c r="D5214" s="46" t="s">
        <v>0</v>
      </c>
      <c r="E5214" s="46" t="s">
        <v>20412</v>
      </c>
      <c r="F5214" s="46" t="s">
        <v>27376</v>
      </c>
      <c r="G5214" s="46" t="s">
        <v>30620</v>
      </c>
      <c r="H5214" s="46" t="str">
        <f t="shared" si="81"/>
        <v>14136&gt;&gt;&gt;Main Campus&gt;&gt;&gt;Gujrat&gt;&gt;&gt;Bachelor of Arts</v>
      </c>
    </row>
    <row r="5215" spans="1:8">
      <c r="A5215" s="46" t="s">
        <v>26247</v>
      </c>
      <c r="B5215" s="46" t="s">
        <v>671</v>
      </c>
      <c r="C5215" s="46" t="s">
        <v>0</v>
      </c>
      <c r="D5215" s="46" t="s">
        <v>0</v>
      </c>
      <c r="E5215" s="46" t="s">
        <v>20412</v>
      </c>
      <c r="F5215" s="46" t="s">
        <v>29930</v>
      </c>
      <c r="G5215" s="46" t="s">
        <v>30621</v>
      </c>
      <c r="H5215" s="46" t="str">
        <f t="shared" si="81"/>
        <v>53673&gt;&gt;&gt;Main Campus&gt;&gt;&gt;Gujrat&gt;&gt;&gt;Bachelor of Science</v>
      </c>
    </row>
    <row r="5216" spans="1:8">
      <c r="A5216" s="46" t="s">
        <v>26247</v>
      </c>
      <c r="B5216" s="46" t="s">
        <v>671</v>
      </c>
      <c r="C5216" s="46" t="s">
        <v>0</v>
      </c>
      <c r="D5216" s="46" t="s">
        <v>0</v>
      </c>
      <c r="E5216" s="46" t="s">
        <v>20412</v>
      </c>
      <c r="F5216" s="46" t="s">
        <v>23035</v>
      </c>
      <c r="G5216" s="46" t="s">
        <v>26249</v>
      </c>
      <c r="H5216" s="46" t="str">
        <f t="shared" si="81"/>
        <v>4066&gt;&gt;&gt;Main Campus&gt;&gt;&gt;Gujrat&gt;&gt;&gt;Biochemistry and Moleculer Biology</v>
      </c>
    </row>
    <row r="5217" spans="1:8">
      <c r="A5217" s="46" t="s">
        <v>26247</v>
      </c>
      <c r="B5217" s="46" t="s">
        <v>671</v>
      </c>
      <c r="C5217" s="46" t="s">
        <v>0</v>
      </c>
      <c r="D5217" s="46" t="s">
        <v>0</v>
      </c>
      <c r="E5217" s="46" t="s">
        <v>20412</v>
      </c>
      <c r="F5217" s="46" t="s">
        <v>20893</v>
      </c>
      <c r="G5217" s="46" t="s">
        <v>30622</v>
      </c>
      <c r="H5217" s="46" t="str">
        <f t="shared" si="81"/>
        <v>4067&gt;&gt;&gt;Main Campus&gt;&gt;&gt;Gujrat&gt;&gt;&gt;Botany</v>
      </c>
    </row>
    <row r="5218" spans="1:8">
      <c r="A5218" s="46" t="s">
        <v>26247</v>
      </c>
      <c r="B5218" s="46" t="s">
        <v>671</v>
      </c>
      <c r="C5218" s="46" t="s">
        <v>0</v>
      </c>
      <c r="D5218" s="46" t="s">
        <v>0</v>
      </c>
      <c r="E5218" s="46" t="s">
        <v>20412</v>
      </c>
      <c r="F5218" s="46" t="s">
        <v>20677</v>
      </c>
      <c r="G5218" s="46" t="s">
        <v>26250</v>
      </c>
      <c r="H5218" s="46" t="str">
        <f t="shared" si="81"/>
        <v>50725&gt;&gt;&gt;Main Campus&gt;&gt;&gt;Gujrat&gt;&gt;&gt;BS in Mathematics (Lateral Entry)</v>
      </c>
    </row>
    <row r="5219" spans="1:8">
      <c r="A5219" s="46" t="s">
        <v>26247</v>
      </c>
      <c r="B5219" s="46" t="s">
        <v>671</v>
      </c>
      <c r="C5219" s="46" t="s">
        <v>0</v>
      </c>
      <c r="D5219" s="46" t="s">
        <v>0</v>
      </c>
      <c r="E5219" s="46" t="s">
        <v>20412</v>
      </c>
      <c r="F5219" s="46" t="s">
        <v>20758</v>
      </c>
      <c r="G5219" s="46" t="s">
        <v>26251</v>
      </c>
      <c r="H5219" s="46" t="str">
        <f t="shared" si="81"/>
        <v>50763&gt;&gt;&gt;Main Campus&gt;&gt;&gt;Gujrat&gt;&gt;&gt;BS in Zoology (Lateral Entry)</v>
      </c>
    </row>
    <row r="5220" spans="1:8">
      <c r="A5220" s="46" t="s">
        <v>26247</v>
      </c>
      <c r="B5220" s="46" t="s">
        <v>671</v>
      </c>
      <c r="C5220" s="46" t="s">
        <v>0</v>
      </c>
      <c r="D5220" s="46" t="s">
        <v>0</v>
      </c>
      <c r="E5220" s="46" t="s">
        <v>20412</v>
      </c>
      <c r="F5220" s="46" t="s">
        <v>23028</v>
      </c>
      <c r="G5220" s="46" t="s">
        <v>26252</v>
      </c>
      <c r="H5220" s="46" t="str">
        <f t="shared" si="81"/>
        <v>4048&gt;&gt;&gt;Main Campus&gt;&gt;&gt;Gujrat&gt;&gt;&gt;Centre for  Languages and Translation Studies</v>
      </c>
    </row>
    <row r="5221" spans="1:8">
      <c r="A5221" s="46" t="s">
        <v>26247</v>
      </c>
      <c r="B5221" s="46" t="s">
        <v>671</v>
      </c>
      <c r="C5221" s="46" t="s">
        <v>0</v>
      </c>
      <c r="D5221" s="46" t="s">
        <v>0</v>
      </c>
      <c r="E5221" s="46" t="s">
        <v>20412</v>
      </c>
      <c r="F5221" s="46" t="s">
        <v>23032</v>
      </c>
      <c r="G5221" s="46" t="s">
        <v>26253</v>
      </c>
      <c r="H5221" s="46" t="str">
        <f t="shared" si="81"/>
        <v>4051&gt;&gt;&gt;Main Campus&gt;&gt;&gt;Gujrat&gt;&gt;&gt;Centre for Media &amp; Communication Studies</v>
      </c>
    </row>
    <row r="5222" spans="1:8">
      <c r="A5222" s="46" t="s">
        <v>26247</v>
      </c>
      <c r="B5222" s="46" t="s">
        <v>671</v>
      </c>
      <c r="C5222" s="46" t="s">
        <v>0</v>
      </c>
      <c r="D5222" s="46" t="s">
        <v>0</v>
      </c>
      <c r="E5222" s="46" t="s">
        <v>20412</v>
      </c>
      <c r="F5222" s="46" t="s">
        <v>20746</v>
      </c>
      <c r="G5222" s="46" t="s">
        <v>30623</v>
      </c>
      <c r="H5222" s="46" t="str">
        <f t="shared" si="81"/>
        <v>2645&gt;&gt;&gt;Main Campus&gt;&gt;&gt;Gujrat&gt;&gt;&gt;Chemical Engineering</v>
      </c>
    </row>
    <row r="5223" spans="1:8">
      <c r="A5223" s="46" t="s">
        <v>26247</v>
      </c>
      <c r="B5223" s="46" t="s">
        <v>671</v>
      </c>
      <c r="C5223" s="46" t="s">
        <v>0</v>
      </c>
      <c r="D5223" s="46" t="s">
        <v>0</v>
      </c>
      <c r="E5223" s="46" t="s">
        <v>20412</v>
      </c>
      <c r="F5223" s="46" t="s">
        <v>20830</v>
      </c>
      <c r="G5223" s="46" t="s">
        <v>30624</v>
      </c>
      <c r="H5223" s="46" t="str">
        <f t="shared" si="81"/>
        <v>4073&gt;&gt;&gt;Main Campus&gt;&gt;&gt;Gujrat&gt;&gt;&gt;Chemistry</v>
      </c>
    </row>
    <row r="5224" spans="1:8">
      <c r="A5224" s="46" t="s">
        <v>26247</v>
      </c>
      <c r="B5224" s="46" t="s">
        <v>671</v>
      </c>
      <c r="C5224" s="46" t="s">
        <v>0</v>
      </c>
      <c r="D5224" s="46" t="s">
        <v>0</v>
      </c>
      <c r="E5224" s="46" t="s">
        <v>20412</v>
      </c>
      <c r="F5224" s="46" t="s">
        <v>27167</v>
      </c>
      <c r="G5224" s="46" t="s">
        <v>30625</v>
      </c>
      <c r="H5224" s="46" t="str">
        <f t="shared" si="81"/>
        <v>4057&gt;&gt;&gt;Main Campus&gt;&gt;&gt;Gujrat&gt;&gt;&gt;Commerce</v>
      </c>
    </row>
    <row r="5225" spans="1:8">
      <c r="A5225" s="46" t="s">
        <v>26247</v>
      </c>
      <c r="B5225" s="46" t="s">
        <v>671</v>
      </c>
      <c r="C5225" s="46" t="s">
        <v>0</v>
      </c>
      <c r="D5225" s="46" t="s">
        <v>0</v>
      </c>
      <c r="E5225" s="46" t="s">
        <v>20412</v>
      </c>
      <c r="F5225" s="46" t="s">
        <v>22422</v>
      </c>
      <c r="G5225" s="46" t="s">
        <v>30626</v>
      </c>
      <c r="H5225" s="46" t="str">
        <f t="shared" si="81"/>
        <v>4034&gt;&gt;&gt;Main Campus&gt;&gt;&gt;Gujrat&gt;&gt;&gt;Communication Design</v>
      </c>
    </row>
    <row r="5226" spans="1:8">
      <c r="A5226" s="46" t="s">
        <v>26247</v>
      </c>
      <c r="B5226" s="46" t="s">
        <v>671</v>
      </c>
      <c r="C5226" s="46" t="s">
        <v>0</v>
      </c>
      <c r="D5226" s="46" t="s">
        <v>0</v>
      </c>
      <c r="E5226" s="46" t="s">
        <v>20412</v>
      </c>
      <c r="F5226" s="46" t="s">
        <v>20840</v>
      </c>
      <c r="G5226" s="46" t="s">
        <v>30627</v>
      </c>
      <c r="H5226" s="46" t="str">
        <f t="shared" si="81"/>
        <v>4029&gt;&gt;&gt;Main Campus&gt;&gt;&gt;Gujrat&gt;&gt;&gt;Computer Science</v>
      </c>
    </row>
    <row r="5227" spans="1:8">
      <c r="A5227" s="46" t="s">
        <v>26247</v>
      </c>
      <c r="B5227" s="46" t="s">
        <v>671</v>
      </c>
      <c r="C5227" s="46" t="s">
        <v>0</v>
      </c>
      <c r="D5227" s="46" t="s">
        <v>0</v>
      </c>
      <c r="E5227" s="46" t="s">
        <v>20412</v>
      </c>
      <c r="F5227" s="46" t="s">
        <v>20838</v>
      </c>
      <c r="G5227" s="46" t="s">
        <v>30628</v>
      </c>
      <c r="H5227" s="46" t="str">
        <f t="shared" si="81"/>
        <v>2627&gt;&gt;&gt;Main Campus&gt;&gt;&gt;Gujrat&gt;&gt;&gt;Economics</v>
      </c>
    </row>
    <row r="5228" spans="1:8">
      <c r="A5228" s="46" t="s">
        <v>26247</v>
      </c>
      <c r="B5228" s="46" t="s">
        <v>671</v>
      </c>
      <c r="C5228" s="46" t="s">
        <v>0</v>
      </c>
      <c r="D5228" s="46" t="s">
        <v>0</v>
      </c>
      <c r="E5228" s="46" t="s">
        <v>20412</v>
      </c>
      <c r="F5228" s="46" t="s">
        <v>20620</v>
      </c>
      <c r="G5228" s="46" t="s">
        <v>30629</v>
      </c>
      <c r="H5228" s="46" t="str">
        <f t="shared" si="81"/>
        <v>4044&gt;&gt;&gt;Main Campus&gt;&gt;&gt;Gujrat&gt;&gt;&gt;Education</v>
      </c>
    </row>
    <row r="5229" spans="1:8">
      <c r="A5229" s="46" t="s">
        <v>26247</v>
      </c>
      <c r="B5229" s="46" t="s">
        <v>671</v>
      </c>
      <c r="C5229" s="46" t="s">
        <v>0</v>
      </c>
      <c r="D5229" s="46" t="s">
        <v>0</v>
      </c>
      <c r="E5229" s="46" t="s">
        <v>20412</v>
      </c>
      <c r="F5229" s="46" t="s">
        <v>23033</v>
      </c>
      <c r="G5229" s="46" t="s">
        <v>26254</v>
      </c>
      <c r="H5229" s="46" t="str">
        <f t="shared" si="81"/>
        <v>4052&gt;&gt;&gt;Main Campus&gt;&gt;&gt;Gujrat&gt;&gt;&gt;Electrical Engineering &amp; Technology</v>
      </c>
    </row>
    <row r="5230" spans="1:8">
      <c r="A5230" s="46" t="s">
        <v>26247</v>
      </c>
      <c r="B5230" s="46" t="s">
        <v>671</v>
      </c>
      <c r="C5230" s="46" t="s">
        <v>0</v>
      </c>
      <c r="D5230" s="46" t="s">
        <v>0</v>
      </c>
      <c r="E5230" s="46" t="s">
        <v>20412</v>
      </c>
      <c r="F5230" s="46" t="s">
        <v>20854</v>
      </c>
      <c r="G5230" s="46" t="s">
        <v>30630</v>
      </c>
      <c r="H5230" s="46" t="str">
        <f t="shared" si="81"/>
        <v>4050&gt;&gt;&gt;Main Campus&gt;&gt;&gt;Gujrat&gt;&gt;&gt;English</v>
      </c>
    </row>
    <row r="5231" spans="1:8">
      <c r="A5231" s="46" t="s">
        <v>26247</v>
      </c>
      <c r="B5231" s="46" t="s">
        <v>671</v>
      </c>
      <c r="C5231" s="46" t="s">
        <v>0</v>
      </c>
      <c r="D5231" s="46" t="s">
        <v>0</v>
      </c>
      <c r="E5231" s="46" t="s">
        <v>20412</v>
      </c>
      <c r="F5231" s="46" t="s">
        <v>20678</v>
      </c>
      <c r="G5231" s="46" t="s">
        <v>30631</v>
      </c>
      <c r="H5231" s="46" t="str">
        <f t="shared" si="81"/>
        <v>4068&gt;&gt;&gt;Main Campus&gt;&gt;&gt;Gujrat&gt;&gt;&gt;Environmental Science</v>
      </c>
    </row>
    <row r="5232" spans="1:8">
      <c r="A5232" s="46" t="s">
        <v>26247</v>
      </c>
      <c r="B5232" s="46" t="s">
        <v>671</v>
      </c>
      <c r="C5232" s="46" t="s">
        <v>0</v>
      </c>
      <c r="D5232" s="46" t="s">
        <v>0</v>
      </c>
      <c r="E5232" s="46" t="s">
        <v>20412</v>
      </c>
      <c r="F5232" s="46" t="s">
        <v>21284</v>
      </c>
      <c r="G5232" s="46" t="s">
        <v>30632</v>
      </c>
      <c r="H5232" s="46" t="str">
        <f t="shared" si="81"/>
        <v>4036&gt;&gt;&gt;Main Campus&gt;&gt;&gt;Gujrat&gt;&gt;&gt;Fine Arts</v>
      </c>
    </row>
    <row r="5233" spans="1:8">
      <c r="A5233" s="46" t="s">
        <v>26247</v>
      </c>
      <c r="B5233" s="46" t="s">
        <v>671</v>
      </c>
      <c r="C5233" s="46" t="s">
        <v>0</v>
      </c>
      <c r="D5233" s="46" t="s">
        <v>0</v>
      </c>
      <c r="E5233" s="46" t="s">
        <v>20412</v>
      </c>
      <c r="F5233" s="46" t="s">
        <v>20848</v>
      </c>
      <c r="G5233" s="46" t="s">
        <v>30633</v>
      </c>
      <c r="H5233" s="46" t="str">
        <f t="shared" si="81"/>
        <v>4069&gt;&gt;&gt;Main Campus&gt;&gt;&gt;Gujrat&gt;&gt;&gt;Geography</v>
      </c>
    </row>
    <row r="5234" spans="1:8">
      <c r="A5234" s="46" t="s">
        <v>26247</v>
      </c>
      <c r="B5234" s="46" t="s">
        <v>671</v>
      </c>
      <c r="C5234" s="46" t="s">
        <v>0</v>
      </c>
      <c r="D5234" s="46" t="s">
        <v>0</v>
      </c>
      <c r="E5234" s="46" t="s">
        <v>20412</v>
      </c>
      <c r="F5234" s="46" t="s">
        <v>21038</v>
      </c>
      <c r="G5234" s="46" t="s">
        <v>26255</v>
      </c>
      <c r="H5234" s="46" t="str">
        <f t="shared" si="81"/>
        <v>4045&gt;&gt;&gt;Main Campus&gt;&gt;&gt;Gujrat&gt;&gt;&gt;History &amp; Pakistan Studies</v>
      </c>
    </row>
    <row r="5235" spans="1:8">
      <c r="A5235" s="46" t="s">
        <v>26247</v>
      </c>
      <c r="B5235" s="46" t="s">
        <v>671</v>
      </c>
      <c r="C5235" s="46" t="s">
        <v>0</v>
      </c>
      <c r="D5235" s="46" t="s">
        <v>0</v>
      </c>
      <c r="E5235" s="46" t="s">
        <v>20412</v>
      </c>
      <c r="F5235" s="46" t="s">
        <v>20876</v>
      </c>
      <c r="G5235" s="46" t="s">
        <v>30634</v>
      </c>
      <c r="H5235" s="46" t="str">
        <f t="shared" si="81"/>
        <v>4030&gt;&gt;&gt;Main Campus&gt;&gt;&gt;Gujrat&gt;&gt;&gt;Information Technology</v>
      </c>
    </row>
    <row r="5236" spans="1:8">
      <c r="A5236" s="46" t="s">
        <v>26247</v>
      </c>
      <c r="B5236" s="46" t="s">
        <v>671</v>
      </c>
      <c r="C5236" s="46" t="s">
        <v>0</v>
      </c>
      <c r="D5236" s="46" t="s">
        <v>0</v>
      </c>
      <c r="E5236" s="46" t="s">
        <v>20412</v>
      </c>
      <c r="F5236" s="46" t="s">
        <v>21086</v>
      </c>
      <c r="G5236" s="46" t="s">
        <v>26256</v>
      </c>
      <c r="H5236" s="46" t="str">
        <f t="shared" si="81"/>
        <v>4056&gt;&gt;&gt;Main Campus&gt;&gt;&gt;Gujrat&gt;&gt;&gt;Institute of Hotel &amp;  Restaurant Management</v>
      </c>
    </row>
    <row r="5237" spans="1:8">
      <c r="A5237" s="46" t="s">
        <v>26247</v>
      </c>
      <c r="B5237" s="46" t="s">
        <v>671</v>
      </c>
      <c r="C5237" s="46" t="s">
        <v>0</v>
      </c>
      <c r="D5237" s="46" t="s">
        <v>0</v>
      </c>
      <c r="E5237" s="46" t="s">
        <v>20412</v>
      </c>
      <c r="F5237" s="46" t="s">
        <v>20850</v>
      </c>
      <c r="G5237" s="46" t="s">
        <v>30635</v>
      </c>
      <c r="H5237" s="46" t="str">
        <f t="shared" si="81"/>
        <v>4046&gt;&gt;&gt;Main Campus&gt;&gt;&gt;Gujrat&gt;&gt;&gt;Islamic Studies</v>
      </c>
    </row>
    <row r="5238" spans="1:8">
      <c r="A5238" s="46" t="s">
        <v>26247</v>
      </c>
      <c r="B5238" s="46" t="s">
        <v>671</v>
      </c>
      <c r="C5238" s="46" t="s">
        <v>0</v>
      </c>
      <c r="D5238" s="46" t="s">
        <v>0</v>
      </c>
      <c r="E5238" s="46" t="s">
        <v>20412</v>
      </c>
      <c r="F5238" s="46" t="s">
        <v>20644</v>
      </c>
      <c r="G5238" s="46" t="s">
        <v>30636</v>
      </c>
      <c r="H5238" s="46" t="str">
        <f t="shared" si="81"/>
        <v>4058&gt;&gt;&gt;Main Campus&gt;&gt;&gt;Gujrat&gt;&gt;&gt;Management Sciences</v>
      </c>
    </row>
    <row r="5239" spans="1:8">
      <c r="A5239" s="46" t="s">
        <v>26247</v>
      </c>
      <c r="B5239" s="46" t="s">
        <v>671</v>
      </c>
      <c r="C5239" s="46" t="s">
        <v>0</v>
      </c>
      <c r="D5239" s="46" t="s">
        <v>0</v>
      </c>
      <c r="E5239" s="46" t="s">
        <v>20412</v>
      </c>
      <c r="F5239" s="46" t="s">
        <v>20688</v>
      </c>
      <c r="G5239" s="46" t="s">
        <v>30637</v>
      </c>
      <c r="H5239" s="46" t="str">
        <f t="shared" si="81"/>
        <v>4070&gt;&gt;&gt;Main Campus&gt;&gt;&gt;Gujrat&gt;&gt;&gt;Mathematics</v>
      </c>
    </row>
    <row r="5240" spans="1:8">
      <c r="A5240" s="46" t="s">
        <v>26247</v>
      </c>
      <c r="B5240" s="46" t="s">
        <v>671</v>
      </c>
      <c r="C5240" s="46" t="s">
        <v>0</v>
      </c>
      <c r="D5240" s="46" t="s">
        <v>0</v>
      </c>
      <c r="E5240" s="46" t="s">
        <v>20412</v>
      </c>
      <c r="F5240" s="46" t="s">
        <v>20634</v>
      </c>
      <c r="G5240" s="46" t="s">
        <v>26257</v>
      </c>
      <c r="H5240" s="46" t="str">
        <f t="shared" si="81"/>
        <v>4053&gt;&gt;&gt;Main Campus&gt;&gt;&gt;Gujrat&gt;&gt;&gt;Mechanical Engineering &amp; Technology</v>
      </c>
    </row>
    <row r="5241" spans="1:8">
      <c r="A5241" s="46" t="s">
        <v>26247</v>
      </c>
      <c r="B5241" s="46" t="s">
        <v>671</v>
      </c>
      <c r="C5241" s="46" t="s">
        <v>0</v>
      </c>
      <c r="D5241" s="46" t="s">
        <v>0</v>
      </c>
      <c r="E5241" s="46" t="s">
        <v>20412</v>
      </c>
      <c r="F5241" s="46" t="s">
        <v>21366</v>
      </c>
      <c r="G5241" s="46" t="s">
        <v>26258</v>
      </c>
      <c r="H5241" s="46" t="str">
        <f t="shared" si="81"/>
        <v>4040&gt;&gt;&gt;Main Campus&gt;&gt;&gt;Gujrat&gt;&gt;&gt;Multimedia Arts</v>
      </c>
    </row>
    <row r="5242" spans="1:8">
      <c r="A5242" s="46" t="s">
        <v>26247</v>
      </c>
      <c r="B5242" s="46" t="s">
        <v>671</v>
      </c>
      <c r="C5242" s="46" t="s">
        <v>0</v>
      </c>
      <c r="D5242" s="46" t="s">
        <v>0</v>
      </c>
      <c r="E5242" s="46" t="s">
        <v>20412</v>
      </c>
      <c r="F5242" s="46" t="s">
        <v>20934</v>
      </c>
      <c r="G5242" s="46" t="s">
        <v>26259</v>
      </c>
      <c r="H5242" s="46" t="str">
        <f t="shared" si="81"/>
        <v>4064&gt;&gt;&gt;Main Campus&gt;&gt;&gt;Gujrat&gt;&gt;&gt;Physical Education &amp; Sports Science</v>
      </c>
    </row>
    <row r="5243" spans="1:8">
      <c r="A5243" s="46" t="s">
        <v>26247</v>
      </c>
      <c r="B5243" s="46" t="s">
        <v>671</v>
      </c>
      <c r="C5243" s="46" t="s">
        <v>0</v>
      </c>
      <c r="D5243" s="46" t="s">
        <v>0</v>
      </c>
      <c r="E5243" s="46" t="s">
        <v>20412</v>
      </c>
      <c r="F5243" s="46" t="s">
        <v>20859</v>
      </c>
      <c r="G5243" s="46" t="s">
        <v>30638</v>
      </c>
      <c r="H5243" s="46" t="str">
        <f t="shared" si="81"/>
        <v>4071&gt;&gt;&gt;Main Campus&gt;&gt;&gt;Gujrat&gt;&gt;&gt;Physics</v>
      </c>
    </row>
    <row r="5244" spans="1:8">
      <c r="A5244" s="46" t="s">
        <v>26247</v>
      </c>
      <c r="B5244" s="46" t="s">
        <v>671</v>
      </c>
      <c r="C5244" s="46" t="s">
        <v>0</v>
      </c>
      <c r="D5244" s="46" t="s">
        <v>0</v>
      </c>
      <c r="E5244" s="46" t="s">
        <v>20412</v>
      </c>
      <c r="F5244" s="46" t="s">
        <v>21714</v>
      </c>
      <c r="G5244" s="46" t="s">
        <v>30639</v>
      </c>
      <c r="H5244" s="46" t="str">
        <f t="shared" si="81"/>
        <v>4042&gt;&gt;&gt;Main Campus&gt;&gt;&gt;Gujrat&gt;&gt;&gt;Political Science and International Relations</v>
      </c>
    </row>
    <row r="5245" spans="1:8">
      <c r="A5245" s="46" t="s">
        <v>26247</v>
      </c>
      <c r="B5245" s="46" t="s">
        <v>671</v>
      </c>
      <c r="C5245" s="46" t="s">
        <v>0</v>
      </c>
      <c r="D5245" s="46" t="s">
        <v>0</v>
      </c>
      <c r="E5245" s="46" t="s">
        <v>20412</v>
      </c>
      <c r="F5245" s="46" t="s">
        <v>21644</v>
      </c>
      <c r="G5245" s="46" t="s">
        <v>30640</v>
      </c>
      <c r="H5245" s="46" t="str">
        <f t="shared" si="81"/>
        <v>12146&gt;&gt;&gt;Main Campus&gt;&gt;&gt;Gujrat&gt;&gt;&gt;Population Sciences</v>
      </c>
    </row>
    <row r="5246" spans="1:8">
      <c r="A5246" s="46" t="s">
        <v>26247</v>
      </c>
      <c r="B5246" s="46" t="s">
        <v>671</v>
      </c>
      <c r="C5246" s="46" t="s">
        <v>0</v>
      </c>
      <c r="D5246" s="46" t="s">
        <v>0</v>
      </c>
      <c r="E5246" s="46" t="s">
        <v>20412</v>
      </c>
      <c r="F5246" s="46" t="s">
        <v>21358</v>
      </c>
      <c r="G5246" s="46" t="s">
        <v>26260</v>
      </c>
      <c r="H5246" s="46" t="str">
        <f t="shared" si="81"/>
        <v>4038&gt;&gt;&gt;Main Campus&gt;&gt;&gt;Gujrat&gt;&gt;&gt;Product Design</v>
      </c>
    </row>
    <row r="5247" spans="1:8">
      <c r="A5247" s="46" t="s">
        <v>26247</v>
      </c>
      <c r="B5247" s="46" t="s">
        <v>671</v>
      </c>
      <c r="C5247" s="46" t="s">
        <v>0</v>
      </c>
      <c r="D5247" s="46" t="s">
        <v>0</v>
      </c>
      <c r="E5247" s="46" t="s">
        <v>20412</v>
      </c>
      <c r="F5247" s="46" t="s">
        <v>20822</v>
      </c>
      <c r="G5247" s="46" t="s">
        <v>30641</v>
      </c>
      <c r="H5247" s="46" t="str">
        <f t="shared" si="81"/>
        <v>2629&gt;&gt;&gt;Main Campus&gt;&gt;&gt;Gujrat&gt;&gt;&gt;Psychology</v>
      </c>
    </row>
    <row r="5248" spans="1:8">
      <c r="A5248" s="46" t="s">
        <v>26247</v>
      </c>
      <c r="B5248" s="46" t="s">
        <v>671</v>
      </c>
      <c r="C5248" s="46" t="s">
        <v>0</v>
      </c>
      <c r="D5248" s="46" t="s">
        <v>0</v>
      </c>
      <c r="E5248" s="46" t="s">
        <v>20412</v>
      </c>
      <c r="F5248" s="46" t="s">
        <v>20907</v>
      </c>
      <c r="G5248" s="46" t="s">
        <v>30642</v>
      </c>
      <c r="H5248" s="46" t="str">
        <f t="shared" si="81"/>
        <v>4049&gt;&gt;&gt;Main Campus&gt;&gt;&gt;Gujrat&gt;&gt;&gt;School of Law</v>
      </c>
    </row>
    <row r="5249" spans="1:8">
      <c r="A5249" s="46" t="s">
        <v>26247</v>
      </c>
      <c r="B5249" s="46" t="s">
        <v>671</v>
      </c>
      <c r="C5249" s="46" t="s">
        <v>0</v>
      </c>
      <c r="D5249" s="46" t="s">
        <v>0</v>
      </c>
      <c r="E5249" s="46" t="s">
        <v>20412</v>
      </c>
      <c r="F5249" s="46" t="s">
        <v>20820</v>
      </c>
      <c r="G5249" s="46" t="s">
        <v>30643</v>
      </c>
      <c r="H5249" s="46" t="str">
        <f t="shared" si="81"/>
        <v>4043&gt;&gt;&gt;Main Campus&gt;&gt;&gt;Gujrat&gt;&gt;&gt;Sociology</v>
      </c>
    </row>
    <row r="5250" spans="1:8">
      <c r="A5250" s="46" t="s">
        <v>26247</v>
      </c>
      <c r="B5250" s="46" t="s">
        <v>671</v>
      </c>
      <c r="C5250" s="46" t="s">
        <v>0</v>
      </c>
      <c r="D5250" s="46" t="s">
        <v>0</v>
      </c>
      <c r="E5250" s="46" t="s">
        <v>20412</v>
      </c>
      <c r="F5250" s="46" t="s">
        <v>20875</v>
      </c>
      <c r="G5250" s="46" t="s">
        <v>30644</v>
      </c>
      <c r="H5250" s="46" t="str">
        <f t="shared" ref="H5250:H5313" si="82">CONCATENATE(G5250, "&gt;&gt;&gt;", C5250, "&gt;&gt;&gt;", E5250, "&gt;&gt;&gt;", F5250)</f>
        <v>4031&gt;&gt;&gt;Main Campus&gt;&gt;&gt;Gujrat&gt;&gt;&gt;Software Engineering</v>
      </c>
    </row>
    <row r="5251" spans="1:8">
      <c r="A5251" s="46" t="s">
        <v>26247</v>
      </c>
      <c r="B5251" s="46" t="s">
        <v>671</v>
      </c>
      <c r="C5251" s="46" t="s">
        <v>0</v>
      </c>
      <c r="D5251" s="46" t="s">
        <v>0</v>
      </c>
      <c r="E5251" s="46" t="s">
        <v>20412</v>
      </c>
      <c r="F5251" s="46" t="s">
        <v>20815</v>
      </c>
      <c r="G5251" s="46" t="s">
        <v>30645</v>
      </c>
      <c r="H5251" s="46" t="str">
        <f t="shared" si="82"/>
        <v>4074&gt;&gt;&gt;Main Campus&gt;&gt;&gt;Gujrat&gt;&gt;&gt;Statistics</v>
      </c>
    </row>
    <row r="5252" spans="1:8">
      <c r="A5252" s="46" t="s">
        <v>26247</v>
      </c>
      <c r="B5252" s="46" t="s">
        <v>671</v>
      </c>
      <c r="C5252" s="46" t="s">
        <v>0</v>
      </c>
      <c r="D5252" s="46" t="s">
        <v>0</v>
      </c>
      <c r="E5252" s="46" t="s">
        <v>20412</v>
      </c>
      <c r="F5252" s="46" t="s">
        <v>22481</v>
      </c>
      <c r="G5252" s="46" t="s">
        <v>26261</v>
      </c>
      <c r="H5252" s="46" t="str">
        <f t="shared" si="82"/>
        <v>4039&gt;&gt;&gt;Main Campus&gt;&gt;&gt;Gujrat&gt;&gt;&gt;Textile Design</v>
      </c>
    </row>
    <row r="5253" spans="1:8">
      <c r="A5253" s="46" t="s">
        <v>26247</v>
      </c>
      <c r="B5253" s="46" t="s">
        <v>671</v>
      </c>
      <c r="C5253" s="46" t="s">
        <v>0</v>
      </c>
      <c r="D5253" s="46" t="s">
        <v>0</v>
      </c>
      <c r="E5253" s="46" t="s">
        <v>20412</v>
      </c>
      <c r="F5253" s="46" t="s">
        <v>27217</v>
      </c>
      <c r="G5253" s="46" t="s">
        <v>30646</v>
      </c>
      <c r="H5253" s="46" t="str">
        <f t="shared" si="82"/>
        <v>4072&gt;&gt;&gt;Main Campus&gt;&gt;&gt;Gujrat&gt;&gt;&gt;Zoology</v>
      </c>
    </row>
    <row r="5254" spans="1:8">
      <c r="A5254" s="46" t="s">
        <v>26247</v>
      </c>
      <c r="B5254" s="46" t="s">
        <v>671</v>
      </c>
      <c r="C5254" s="46" t="s">
        <v>3</v>
      </c>
      <c r="D5254" s="46" t="s">
        <v>21865</v>
      </c>
      <c r="E5254" s="46" t="s">
        <v>20412</v>
      </c>
      <c r="F5254" s="46" t="s">
        <v>27376</v>
      </c>
      <c r="G5254" s="46" t="s">
        <v>30647</v>
      </c>
      <c r="H5254" s="46" t="str">
        <f t="shared" si="82"/>
        <v>9991&gt;&gt;&gt;Private&gt;&gt;&gt;Gujrat&gt;&gt;&gt;Bachelor of Arts</v>
      </c>
    </row>
    <row r="5255" spans="1:8">
      <c r="A5255" s="46" t="s">
        <v>26247</v>
      </c>
      <c r="B5255" s="46" t="s">
        <v>671</v>
      </c>
      <c r="C5255" s="46" t="s">
        <v>3</v>
      </c>
      <c r="D5255" s="46" t="s">
        <v>21865</v>
      </c>
      <c r="E5255" s="46" t="s">
        <v>20412</v>
      </c>
      <c r="F5255" s="46" t="s">
        <v>29930</v>
      </c>
      <c r="G5255" s="46" t="s">
        <v>30648</v>
      </c>
      <c r="H5255" s="46" t="str">
        <f t="shared" si="82"/>
        <v>9992&gt;&gt;&gt;Private&gt;&gt;&gt;Gujrat&gt;&gt;&gt;Bachelor of Science</v>
      </c>
    </row>
    <row r="5256" spans="1:8">
      <c r="A5256" s="46" t="s">
        <v>26247</v>
      </c>
      <c r="B5256" s="46" t="s">
        <v>671</v>
      </c>
      <c r="C5256" s="46" t="s">
        <v>3</v>
      </c>
      <c r="D5256" s="46" t="s">
        <v>21865</v>
      </c>
      <c r="E5256" s="46" t="s">
        <v>20412</v>
      </c>
      <c r="F5256" s="46" t="s">
        <v>20838</v>
      </c>
      <c r="G5256" s="46" t="s">
        <v>30649</v>
      </c>
      <c r="H5256" s="46" t="str">
        <f t="shared" si="82"/>
        <v>9996&gt;&gt;&gt;Private&gt;&gt;&gt;Gujrat&gt;&gt;&gt;Economics</v>
      </c>
    </row>
    <row r="5257" spans="1:8">
      <c r="A5257" s="46" t="s">
        <v>26247</v>
      </c>
      <c r="B5257" s="46" t="s">
        <v>671</v>
      </c>
      <c r="C5257" s="46" t="s">
        <v>3</v>
      </c>
      <c r="D5257" s="46" t="s">
        <v>21865</v>
      </c>
      <c r="E5257" s="46" t="s">
        <v>20412</v>
      </c>
      <c r="F5257" s="46" t="s">
        <v>20854</v>
      </c>
      <c r="G5257" s="46" t="s">
        <v>30650</v>
      </c>
      <c r="H5257" s="46" t="str">
        <f t="shared" si="82"/>
        <v>9994&gt;&gt;&gt;Private&gt;&gt;&gt;Gujrat&gt;&gt;&gt;English</v>
      </c>
    </row>
    <row r="5258" spans="1:8">
      <c r="A5258" s="46" t="s">
        <v>26247</v>
      </c>
      <c r="B5258" s="46" t="s">
        <v>671</v>
      </c>
      <c r="C5258" s="46" t="s">
        <v>3</v>
      </c>
      <c r="D5258" s="46" t="s">
        <v>21865</v>
      </c>
      <c r="E5258" s="46" t="s">
        <v>20412</v>
      </c>
      <c r="F5258" s="46" t="s">
        <v>20850</v>
      </c>
      <c r="G5258" s="46" t="s">
        <v>30651</v>
      </c>
      <c r="H5258" s="46" t="str">
        <f t="shared" si="82"/>
        <v>9997&gt;&gt;&gt;Private&gt;&gt;&gt;Gujrat&gt;&gt;&gt;Islamic Studies</v>
      </c>
    </row>
    <row r="5259" spans="1:8">
      <c r="A5259" s="46" t="s">
        <v>26247</v>
      </c>
      <c r="B5259" s="46" t="s">
        <v>671</v>
      </c>
      <c r="C5259" s="46" t="s">
        <v>3</v>
      </c>
      <c r="D5259" s="46" t="s">
        <v>21865</v>
      </c>
      <c r="E5259" s="46" t="s">
        <v>20412</v>
      </c>
      <c r="F5259" s="46" t="s">
        <v>20688</v>
      </c>
      <c r="G5259" s="46" t="s">
        <v>30652</v>
      </c>
      <c r="H5259" s="46" t="str">
        <f t="shared" si="82"/>
        <v>9993&gt;&gt;&gt;Private&gt;&gt;&gt;Gujrat&gt;&gt;&gt;Mathematics</v>
      </c>
    </row>
    <row r="5260" spans="1:8">
      <c r="A5260" s="46" t="s">
        <v>26247</v>
      </c>
      <c r="B5260" s="46" t="s">
        <v>671</v>
      </c>
      <c r="C5260" s="46" t="s">
        <v>3</v>
      </c>
      <c r="D5260" s="46" t="s">
        <v>21865</v>
      </c>
      <c r="E5260" s="46" t="s">
        <v>20412</v>
      </c>
      <c r="F5260" s="46" t="s">
        <v>21106</v>
      </c>
      <c r="G5260" s="46" t="s">
        <v>30653</v>
      </c>
      <c r="H5260" s="46" t="str">
        <f t="shared" si="82"/>
        <v>9999&gt;&gt;&gt;Private&gt;&gt;&gt;Gujrat&gt;&gt;&gt;Persian</v>
      </c>
    </row>
    <row r="5261" spans="1:8">
      <c r="A5261" s="46" t="s">
        <v>26247</v>
      </c>
      <c r="B5261" s="46" t="s">
        <v>671</v>
      </c>
      <c r="C5261" s="46" t="s">
        <v>3</v>
      </c>
      <c r="D5261" s="46" t="s">
        <v>21865</v>
      </c>
      <c r="E5261" s="46" t="s">
        <v>20412</v>
      </c>
      <c r="F5261" s="46" t="s">
        <v>27161</v>
      </c>
      <c r="G5261" s="46" t="s">
        <v>30654</v>
      </c>
      <c r="H5261" s="46" t="str">
        <f t="shared" si="82"/>
        <v>9995&gt;&gt;&gt;Private&gt;&gt;&gt;Gujrat&gt;&gt;&gt;Political Science</v>
      </c>
    </row>
    <row r="5262" spans="1:8">
      <c r="A5262" s="46" t="s">
        <v>26247</v>
      </c>
      <c r="B5262" s="46" t="s">
        <v>671</v>
      </c>
      <c r="C5262" s="46" t="s">
        <v>3</v>
      </c>
      <c r="D5262" s="46" t="s">
        <v>21865</v>
      </c>
      <c r="E5262" s="46" t="s">
        <v>20412</v>
      </c>
      <c r="F5262" s="46" t="s">
        <v>23365</v>
      </c>
      <c r="G5262" s="46" t="s">
        <v>26262</v>
      </c>
      <c r="H5262" s="46" t="str">
        <f t="shared" si="82"/>
        <v>11042&gt;&gt;&gt;Private&gt;&gt;&gt;Gujrat&gt;&gt;&gt;Program title</v>
      </c>
    </row>
    <row r="5263" spans="1:8">
      <c r="A5263" s="46" t="s">
        <v>26247</v>
      </c>
      <c r="B5263" s="46" t="s">
        <v>671</v>
      </c>
      <c r="C5263" s="46" t="s">
        <v>20191</v>
      </c>
      <c r="D5263" s="46" t="s">
        <v>30655</v>
      </c>
      <c r="E5263" s="46" t="s">
        <v>20435</v>
      </c>
      <c r="F5263" s="46" t="s">
        <v>27167</v>
      </c>
      <c r="G5263" s="46" t="s">
        <v>30656</v>
      </c>
      <c r="H5263" s="46" t="str">
        <f t="shared" si="82"/>
        <v>6745&gt;&gt;&gt;Private Sector Partners&gt;&gt;&gt;Lahore&gt;&gt;&gt;Commerce</v>
      </c>
    </row>
    <row r="5264" spans="1:8">
      <c r="A5264" s="46" t="s">
        <v>26247</v>
      </c>
      <c r="B5264" s="46" t="s">
        <v>671</v>
      </c>
      <c r="C5264" s="46" t="s">
        <v>20191</v>
      </c>
      <c r="D5264" s="46" t="s">
        <v>30655</v>
      </c>
      <c r="E5264" s="46" t="s">
        <v>20435</v>
      </c>
      <c r="F5264" s="46" t="s">
        <v>20840</v>
      </c>
      <c r="G5264" s="46" t="s">
        <v>30657</v>
      </c>
      <c r="H5264" s="46" t="str">
        <f t="shared" si="82"/>
        <v>6746&gt;&gt;&gt;Private Sector Partners&gt;&gt;&gt;Lahore&gt;&gt;&gt;Computer Science</v>
      </c>
    </row>
    <row r="5265" spans="1:8">
      <c r="A5265" s="46" t="s">
        <v>26247</v>
      </c>
      <c r="B5265" s="46" t="s">
        <v>671</v>
      </c>
      <c r="C5265" s="46" t="s">
        <v>20191</v>
      </c>
      <c r="D5265" s="46" t="s">
        <v>30655</v>
      </c>
      <c r="E5265" s="46" t="s">
        <v>20435</v>
      </c>
      <c r="F5265" s="46" t="s">
        <v>20620</v>
      </c>
      <c r="G5265" s="46" t="s">
        <v>30658</v>
      </c>
      <c r="H5265" s="46" t="str">
        <f t="shared" si="82"/>
        <v>6747&gt;&gt;&gt;Private Sector Partners&gt;&gt;&gt;Lahore&gt;&gt;&gt;Education</v>
      </c>
    </row>
    <row r="5266" spans="1:8">
      <c r="A5266" s="46" t="s">
        <v>26247</v>
      </c>
      <c r="B5266" s="46" t="s">
        <v>671</v>
      </c>
      <c r="C5266" s="46" t="s">
        <v>20191</v>
      </c>
      <c r="D5266" s="46" t="s">
        <v>30655</v>
      </c>
      <c r="E5266" s="46" t="s">
        <v>20435</v>
      </c>
      <c r="F5266" s="46" t="s">
        <v>20854</v>
      </c>
      <c r="G5266" s="46" t="s">
        <v>30659</v>
      </c>
      <c r="H5266" s="46" t="str">
        <f t="shared" si="82"/>
        <v>6748&gt;&gt;&gt;Private Sector Partners&gt;&gt;&gt;Lahore&gt;&gt;&gt;English</v>
      </c>
    </row>
    <row r="5267" spans="1:8">
      <c r="A5267" s="46" t="s">
        <v>26247</v>
      </c>
      <c r="B5267" s="46" t="s">
        <v>671</v>
      </c>
      <c r="C5267" s="46" t="s">
        <v>20191</v>
      </c>
      <c r="D5267" s="46" t="s">
        <v>30655</v>
      </c>
      <c r="E5267" s="46" t="s">
        <v>20435</v>
      </c>
      <c r="F5267" s="46" t="s">
        <v>20836</v>
      </c>
      <c r="G5267" s="46" t="s">
        <v>30660</v>
      </c>
      <c r="H5267" s="46" t="str">
        <f t="shared" si="82"/>
        <v>6749&gt;&gt;&gt;Private Sector Partners&gt;&gt;&gt;Lahore&gt;&gt;&gt;History</v>
      </c>
    </row>
    <row r="5268" spans="1:8">
      <c r="A5268" s="46" t="s">
        <v>26247</v>
      </c>
      <c r="B5268" s="46" t="s">
        <v>671</v>
      </c>
      <c r="C5268" s="46" t="s">
        <v>20191</v>
      </c>
      <c r="D5268" s="46" t="s">
        <v>30655</v>
      </c>
      <c r="E5268" s="46" t="s">
        <v>20435</v>
      </c>
      <c r="F5268" s="46" t="s">
        <v>20876</v>
      </c>
      <c r="G5268" s="46" t="s">
        <v>30661</v>
      </c>
      <c r="H5268" s="46" t="str">
        <f t="shared" si="82"/>
        <v>6750&gt;&gt;&gt;Private Sector Partners&gt;&gt;&gt;Lahore&gt;&gt;&gt;Information Technology</v>
      </c>
    </row>
    <row r="5269" spans="1:8">
      <c r="A5269" s="46" t="s">
        <v>26247</v>
      </c>
      <c r="B5269" s="46" t="s">
        <v>671</v>
      </c>
      <c r="C5269" s="46" t="s">
        <v>20191</v>
      </c>
      <c r="D5269" s="46" t="s">
        <v>30655</v>
      </c>
      <c r="E5269" s="46" t="s">
        <v>20435</v>
      </c>
      <c r="F5269" s="46" t="s">
        <v>20903</v>
      </c>
      <c r="G5269" s="46" t="s">
        <v>30662</v>
      </c>
      <c r="H5269" s="46" t="str">
        <f t="shared" si="82"/>
        <v>6751&gt;&gt;&gt;Private Sector Partners&gt;&gt;&gt;Lahore&gt;&gt;&gt;International Relations</v>
      </c>
    </row>
    <row r="5270" spans="1:8">
      <c r="A5270" s="46" t="s">
        <v>26247</v>
      </c>
      <c r="B5270" s="46" t="s">
        <v>671</v>
      </c>
      <c r="C5270" s="46" t="s">
        <v>20191</v>
      </c>
      <c r="D5270" s="46" t="s">
        <v>30655</v>
      </c>
      <c r="E5270" s="46" t="s">
        <v>20435</v>
      </c>
      <c r="F5270" s="46" t="s">
        <v>20850</v>
      </c>
      <c r="G5270" s="46" t="s">
        <v>30663</v>
      </c>
      <c r="H5270" s="46" t="str">
        <f t="shared" si="82"/>
        <v>6752&gt;&gt;&gt;Private Sector Partners&gt;&gt;&gt;Lahore&gt;&gt;&gt;Islamic Studies</v>
      </c>
    </row>
    <row r="5271" spans="1:8">
      <c r="A5271" s="46" t="s">
        <v>26247</v>
      </c>
      <c r="B5271" s="46" t="s">
        <v>671</v>
      </c>
      <c r="C5271" s="46" t="s">
        <v>20191</v>
      </c>
      <c r="D5271" s="46" t="s">
        <v>30655</v>
      </c>
      <c r="E5271" s="46" t="s">
        <v>20435</v>
      </c>
      <c r="F5271" s="46" t="s">
        <v>20644</v>
      </c>
      <c r="G5271" s="46" t="s">
        <v>30664</v>
      </c>
      <c r="H5271" s="46" t="str">
        <f t="shared" si="82"/>
        <v>6753&gt;&gt;&gt;Private Sector Partners&gt;&gt;&gt;Lahore&gt;&gt;&gt;Management Sciences</v>
      </c>
    </row>
    <row r="5272" spans="1:8">
      <c r="A5272" s="46" t="s">
        <v>26247</v>
      </c>
      <c r="B5272" s="46" t="s">
        <v>671</v>
      </c>
      <c r="C5272" s="46" t="s">
        <v>20191</v>
      </c>
      <c r="D5272" s="46" t="s">
        <v>30655</v>
      </c>
      <c r="E5272" s="46" t="s">
        <v>20435</v>
      </c>
      <c r="F5272" s="46" t="s">
        <v>20688</v>
      </c>
      <c r="G5272" s="46" t="s">
        <v>30665</v>
      </c>
      <c r="H5272" s="46" t="str">
        <f t="shared" si="82"/>
        <v>6754&gt;&gt;&gt;Private Sector Partners&gt;&gt;&gt;Lahore&gt;&gt;&gt;Mathematics</v>
      </c>
    </row>
    <row r="5273" spans="1:8">
      <c r="A5273" s="46" t="s">
        <v>26247</v>
      </c>
      <c r="B5273" s="46" t="s">
        <v>671</v>
      </c>
      <c r="C5273" s="46" t="s">
        <v>20191</v>
      </c>
      <c r="D5273" s="46" t="s">
        <v>30655</v>
      </c>
      <c r="E5273" s="46" t="s">
        <v>20435</v>
      </c>
      <c r="F5273" s="46" t="s">
        <v>20859</v>
      </c>
      <c r="G5273" s="46" t="s">
        <v>30666</v>
      </c>
      <c r="H5273" s="46" t="str">
        <f t="shared" si="82"/>
        <v>6755&gt;&gt;&gt;Private Sector Partners&gt;&gt;&gt;Lahore&gt;&gt;&gt;Physics</v>
      </c>
    </row>
    <row r="5274" spans="1:8">
      <c r="A5274" s="46" t="s">
        <v>26247</v>
      </c>
      <c r="B5274" s="46" t="s">
        <v>671</v>
      </c>
      <c r="C5274" s="46" t="s">
        <v>20191</v>
      </c>
      <c r="D5274" s="46" t="s">
        <v>30655</v>
      </c>
      <c r="E5274" s="46" t="s">
        <v>20435</v>
      </c>
      <c r="F5274" s="46" t="s">
        <v>27161</v>
      </c>
      <c r="G5274" s="46" t="s">
        <v>30667</v>
      </c>
      <c r="H5274" s="46" t="str">
        <f t="shared" si="82"/>
        <v>6756&gt;&gt;&gt;Private Sector Partners&gt;&gt;&gt;Lahore&gt;&gt;&gt;Political Science</v>
      </c>
    </row>
    <row r="5275" spans="1:8">
      <c r="A5275" s="46" t="s">
        <v>26247</v>
      </c>
      <c r="B5275" s="46" t="s">
        <v>671</v>
      </c>
      <c r="C5275" s="46" t="s">
        <v>20191</v>
      </c>
      <c r="D5275" s="46" t="s">
        <v>30655</v>
      </c>
      <c r="E5275" s="46" t="s">
        <v>20435</v>
      </c>
      <c r="F5275" s="46" t="s">
        <v>20822</v>
      </c>
      <c r="G5275" s="46" t="s">
        <v>30668</v>
      </c>
      <c r="H5275" s="46" t="str">
        <f t="shared" si="82"/>
        <v>6757&gt;&gt;&gt;Private Sector Partners&gt;&gt;&gt;Lahore&gt;&gt;&gt;Psychology</v>
      </c>
    </row>
    <row r="5276" spans="1:8">
      <c r="A5276" s="46" t="s">
        <v>26247</v>
      </c>
      <c r="B5276" s="46" t="s">
        <v>671</v>
      </c>
      <c r="C5276" s="46" t="s">
        <v>20191</v>
      </c>
      <c r="D5276" s="46" t="s">
        <v>30655</v>
      </c>
      <c r="E5276" s="46" t="s">
        <v>20435</v>
      </c>
      <c r="F5276" s="46" t="s">
        <v>20875</v>
      </c>
      <c r="G5276" s="46" t="s">
        <v>30669</v>
      </c>
      <c r="H5276" s="46" t="str">
        <f t="shared" si="82"/>
        <v>6758&gt;&gt;&gt;Private Sector Partners&gt;&gt;&gt;Lahore&gt;&gt;&gt;Software Engineering</v>
      </c>
    </row>
    <row r="5277" spans="1:8">
      <c r="A5277" s="46" t="s">
        <v>26247</v>
      </c>
      <c r="B5277" s="46" t="s">
        <v>671</v>
      </c>
      <c r="C5277" s="46" t="s">
        <v>20191</v>
      </c>
      <c r="D5277" s="46" t="s">
        <v>30670</v>
      </c>
      <c r="E5277" s="46" t="s">
        <v>20474</v>
      </c>
      <c r="F5277" s="46" t="s">
        <v>20901</v>
      </c>
      <c r="G5277" s="46" t="s">
        <v>30671</v>
      </c>
      <c r="H5277" s="46" t="str">
        <f t="shared" si="82"/>
        <v>6244&gt;&gt;&gt;Private Sector Partners&gt;&gt;&gt;Sialkot&gt;&gt;&gt;Biochemistry and Molecular Biology</v>
      </c>
    </row>
    <row r="5278" spans="1:8">
      <c r="A5278" s="46" t="s">
        <v>26247</v>
      </c>
      <c r="B5278" s="46" t="s">
        <v>671</v>
      </c>
      <c r="C5278" s="46" t="s">
        <v>20191</v>
      </c>
      <c r="D5278" s="46" t="s">
        <v>30670</v>
      </c>
      <c r="E5278" s="46" t="s">
        <v>20474</v>
      </c>
      <c r="F5278" s="46" t="s">
        <v>20871</v>
      </c>
      <c r="G5278" s="46" t="s">
        <v>30672</v>
      </c>
      <c r="H5278" s="46" t="str">
        <f t="shared" si="82"/>
        <v>6256&gt;&gt;&gt;Private Sector Partners&gt;&gt;&gt;Sialkot&gt;&gt;&gt;Biotechnology</v>
      </c>
    </row>
    <row r="5279" spans="1:8">
      <c r="A5279" s="46" t="s">
        <v>26247</v>
      </c>
      <c r="B5279" s="46" t="s">
        <v>671</v>
      </c>
      <c r="C5279" s="46" t="s">
        <v>20191</v>
      </c>
      <c r="D5279" s="46" t="s">
        <v>30670</v>
      </c>
      <c r="E5279" s="46" t="s">
        <v>20474</v>
      </c>
      <c r="F5279" s="46" t="s">
        <v>20893</v>
      </c>
      <c r="G5279" s="46" t="s">
        <v>30673</v>
      </c>
      <c r="H5279" s="46" t="str">
        <f t="shared" si="82"/>
        <v>6267&gt;&gt;&gt;Private Sector Partners&gt;&gt;&gt;Sialkot&gt;&gt;&gt;Botany</v>
      </c>
    </row>
    <row r="5280" spans="1:8">
      <c r="A5280" s="46" t="s">
        <v>26247</v>
      </c>
      <c r="B5280" s="46" t="s">
        <v>671</v>
      </c>
      <c r="C5280" s="46" t="s">
        <v>20191</v>
      </c>
      <c r="D5280" s="46" t="s">
        <v>30670</v>
      </c>
      <c r="E5280" s="46" t="s">
        <v>20474</v>
      </c>
      <c r="F5280" s="46" t="s">
        <v>20830</v>
      </c>
      <c r="G5280" s="46" t="s">
        <v>30674</v>
      </c>
      <c r="H5280" s="46" t="str">
        <f t="shared" si="82"/>
        <v>6271&gt;&gt;&gt;Private Sector Partners&gt;&gt;&gt;Sialkot&gt;&gt;&gt;Chemistry</v>
      </c>
    </row>
    <row r="5281" spans="1:8">
      <c r="A5281" s="46" t="s">
        <v>26247</v>
      </c>
      <c r="B5281" s="46" t="s">
        <v>671</v>
      </c>
      <c r="C5281" s="46" t="s">
        <v>20191</v>
      </c>
      <c r="D5281" s="46" t="s">
        <v>30670</v>
      </c>
      <c r="E5281" s="46" t="s">
        <v>20474</v>
      </c>
      <c r="F5281" s="46" t="s">
        <v>27167</v>
      </c>
      <c r="G5281" s="46" t="s">
        <v>30675</v>
      </c>
      <c r="H5281" s="46" t="str">
        <f t="shared" si="82"/>
        <v>6272&gt;&gt;&gt;Private Sector Partners&gt;&gt;&gt;Sialkot&gt;&gt;&gt;Commerce</v>
      </c>
    </row>
    <row r="5282" spans="1:8">
      <c r="A5282" s="46" t="s">
        <v>26247</v>
      </c>
      <c r="B5282" s="46" t="s">
        <v>671</v>
      </c>
      <c r="C5282" s="46" t="s">
        <v>20191</v>
      </c>
      <c r="D5282" s="46" t="s">
        <v>30670</v>
      </c>
      <c r="E5282" s="46" t="s">
        <v>20474</v>
      </c>
      <c r="F5282" s="46" t="s">
        <v>20840</v>
      </c>
      <c r="G5282" s="46" t="s">
        <v>30676</v>
      </c>
      <c r="H5282" s="46" t="str">
        <f t="shared" si="82"/>
        <v>6273&gt;&gt;&gt;Private Sector Partners&gt;&gt;&gt;Sialkot&gt;&gt;&gt;Computer Science</v>
      </c>
    </row>
    <row r="5283" spans="1:8">
      <c r="A5283" s="46" t="s">
        <v>26247</v>
      </c>
      <c r="B5283" s="46" t="s">
        <v>671</v>
      </c>
      <c r="C5283" s="46" t="s">
        <v>20191</v>
      </c>
      <c r="D5283" s="46" t="s">
        <v>30670</v>
      </c>
      <c r="E5283" s="46" t="s">
        <v>20474</v>
      </c>
      <c r="F5283" s="46" t="s">
        <v>20838</v>
      </c>
      <c r="G5283" s="46" t="s">
        <v>30677</v>
      </c>
      <c r="H5283" s="46" t="str">
        <f t="shared" si="82"/>
        <v>6274&gt;&gt;&gt;Private Sector Partners&gt;&gt;&gt;Sialkot&gt;&gt;&gt;Economics</v>
      </c>
    </row>
    <row r="5284" spans="1:8">
      <c r="A5284" s="46" t="s">
        <v>26247</v>
      </c>
      <c r="B5284" s="46" t="s">
        <v>671</v>
      </c>
      <c r="C5284" s="46" t="s">
        <v>20191</v>
      </c>
      <c r="D5284" s="46" t="s">
        <v>30670</v>
      </c>
      <c r="E5284" s="46" t="s">
        <v>20474</v>
      </c>
      <c r="F5284" s="46" t="s">
        <v>20854</v>
      </c>
      <c r="G5284" s="46" t="s">
        <v>30678</v>
      </c>
      <c r="H5284" s="46" t="str">
        <f t="shared" si="82"/>
        <v>6275&gt;&gt;&gt;Private Sector Partners&gt;&gt;&gt;Sialkot&gt;&gt;&gt;English</v>
      </c>
    </row>
    <row r="5285" spans="1:8">
      <c r="A5285" s="46" t="s">
        <v>26247</v>
      </c>
      <c r="B5285" s="46" t="s">
        <v>671</v>
      </c>
      <c r="C5285" s="46" t="s">
        <v>20191</v>
      </c>
      <c r="D5285" s="46" t="s">
        <v>30670</v>
      </c>
      <c r="E5285" s="46" t="s">
        <v>20474</v>
      </c>
      <c r="F5285" s="46" t="s">
        <v>20876</v>
      </c>
      <c r="G5285" s="46" t="s">
        <v>30679</v>
      </c>
      <c r="H5285" s="46" t="str">
        <f t="shared" si="82"/>
        <v>6276&gt;&gt;&gt;Private Sector Partners&gt;&gt;&gt;Sialkot&gt;&gt;&gt;Information Technology</v>
      </c>
    </row>
    <row r="5286" spans="1:8">
      <c r="A5286" s="46" t="s">
        <v>26247</v>
      </c>
      <c r="B5286" s="46" t="s">
        <v>671</v>
      </c>
      <c r="C5286" s="46" t="s">
        <v>20191</v>
      </c>
      <c r="D5286" s="46" t="s">
        <v>30670</v>
      </c>
      <c r="E5286" s="46" t="s">
        <v>20474</v>
      </c>
      <c r="F5286" s="46" t="s">
        <v>20903</v>
      </c>
      <c r="G5286" s="46" t="s">
        <v>30680</v>
      </c>
      <c r="H5286" s="46" t="str">
        <f t="shared" si="82"/>
        <v>6277&gt;&gt;&gt;Private Sector Partners&gt;&gt;&gt;Sialkot&gt;&gt;&gt;International Relations</v>
      </c>
    </row>
    <row r="5287" spans="1:8">
      <c r="A5287" s="46" t="s">
        <v>26247</v>
      </c>
      <c r="B5287" s="46" t="s">
        <v>671</v>
      </c>
      <c r="C5287" s="46" t="s">
        <v>20191</v>
      </c>
      <c r="D5287" s="46" t="s">
        <v>30670</v>
      </c>
      <c r="E5287" s="46" t="s">
        <v>20474</v>
      </c>
      <c r="F5287" s="46" t="s">
        <v>20850</v>
      </c>
      <c r="G5287" s="46" t="s">
        <v>30681</v>
      </c>
      <c r="H5287" s="46" t="str">
        <f t="shared" si="82"/>
        <v>6278&gt;&gt;&gt;Private Sector Partners&gt;&gt;&gt;Sialkot&gt;&gt;&gt;Islamic Studies</v>
      </c>
    </row>
    <row r="5288" spans="1:8">
      <c r="A5288" s="46" t="s">
        <v>26247</v>
      </c>
      <c r="B5288" s="46" t="s">
        <v>671</v>
      </c>
      <c r="C5288" s="46" t="s">
        <v>20191</v>
      </c>
      <c r="D5288" s="46" t="s">
        <v>30670</v>
      </c>
      <c r="E5288" s="46" t="s">
        <v>20474</v>
      </c>
      <c r="F5288" s="46" t="s">
        <v>20644</v>
      </c>
      <c r="G5288" s="46" t="s">
        <v>30682</v>
      </c>
      <c r="H5288" s="46" t="str">
        <f t="shared" si="82"/>
        <v>6279&gt;&gt;&gt;Private Sector Partners&gt;&gt;&gt;Sialkot&gt;&gt;&gt;Management Sciences</v>
      </c>
    </row>
    <row r="5289" spans="1:8">
      <c r="A5289" s="46" t="s">
        <v>26247</v>
      </c>
      <c r="B5289" s="46" t="s">
        <v>671</v>
      </c>
      <c r="C5289" s="46" t="s">
        <v>20191</v>
      </c>
      <c r="D5289" s="46" t="s">
        <v>30670</v>
      </c>
      <c r="E5289" s="46" t="s">
        <v>20474</v>
      </c>
      <c r="F5289" s="46" t="s">
        <v>20902</v>
      </c>
      <c r="G5289" s="46" t="s">
        <v>30683</v>
      </c>
      <c r="H5289" s="46" t="str">
        <f t="shared" si="82"/>
        <v>6269&gt;&gt;&gt;Private Sector Partners&gt;&gt;&gt;Sialkot&gt;&gt;&gt;Mass Communication and Media</v>
      </c>
    </row>
    <row r="5290" spans="1:8">
      <c r="A5290" s="46" t="s">
        <v>26247</v>
      </c>
      <c r="B5290" s="46" t="s">
        <v>671</v>
      </c>
      <c r="C5290" s="46" t="s">
        <v>20191</v>
      </c>
      <c r="D5290" s="46" t="s">
        <v>30670</v>
      </c>
      <c r="E5290" s="46" t="s">
        <v>20474</v>
      </c>
      <c r="F5290" s="46" t="s">
        <v>20688</v>
      </c>
      <c r="G5290" s="46" t="s">
        <v>30684</v>
      </c>
      <c r="H5290" s="46" t="str">
        <f t="shared" si="82"/>
        <v>6280&gt;&gt;&gt;Private Sector Partners&gt;&gt;&gt;Sialkot&gt;&gt;&gt;Mathematics</v>
      </c>
    </row>
    <row r="5291" spans="1:8">
      <c r="A5291" s="46" t="s">
        <v>26247</v>
      </c>
      <c r="B5291" s="46" t="s">
        <v>671</v>
      </c>
      <c r="C5291" s="46" t="s">
        <v>20191</v>
      </c>
      <c r="D5291" s="46" t="s">
        <v>30670</v>
      </c>
      <c r="E5291" s="46" t="s">
        <v>20474</v>
      </c>
      <c r="F5291" s="46" t="s">
        <v>20859</v>
      </c>
      <c r="G5291" s="46" t="s">
        <v>30685</v>
      </c>
      <c r="H5291" s="46" t="str">
        <f t="shared" si="82"/>
        <v>6281&gt;&gt;&gt;Private Sector Partners&gt;&gt;&gt;Sialkot&gt;&gt;&gt;Physics</v>
      </c>
    </row>
    <row r="5292" spans="1:8">
      <c r="A5292" s="46" t="s">
        <v>26247</v>
      </c>
      <c r="B5292" s="46" t="s">
        <v>671</v>
      </c>
      <c r="C5292" s="46" t="s">
        <v>20191</v>
      </c>
      <c r="D5292" s="46" t="s">
        <v>30670</v>
      </c>
      <c r="E5292" s="46" t="s">
        <v>20474</v>
      </c>
      <c r="F5292" s="46" t="s">
        <v>20822</v>
      </c>
      <c r="G5292" s="46" t="s">
        <v>30686</v>
      </c>
      <c r="H5292" s="46" t="str">
        <f t="shared" si="82"/>
        <v>6282&gt;&gt;&gt;Private Sector Partners&gt;&gt;&gt;Sialkot&gt;&gt;&gt;Psychology</v>
      </c>
    </row>
    <row r="5293" spans="1:8">
      <c r="A5293" s="46" t="s">
        <v>26247</v>
      </c>
      <c r="B5293" s="46" t="s">
        <v>671</v>
      </c>
      <c r="C5293" s="46" t="s">
        <v>20191</v>
      </c>
      <c r="D5293" s="46" t="s">
        <v>30670</v>
      </c>
      <c r="E5293" s="46" t="s">
        <v>20474</v>
      </c>
      <c r="F5293" s="46" t="s">
        <v>20875</v>
      </c>
      <c r="G5293" s="46" t="s">
        <v>30687</v>
      </c>
      <c r="H5293" s="46" t="str">
        <f t="shared" si="82"/>
        <v>6283&gt;&gt;&gt;Private Sector Partners&gt;&gt;&gt;Sialkot&gt;&gt;&gt;Software Engineering</v>
      </c>
    </row>
    <row r="5294" spans="1:8">
      <c r="A5294" s="46" t="s">
        <v>26247</v>
      </c>
      <c r="B5294" s="46" t="s">
        <v>671</v>
      </c>
      <c r="C5294" s="46" t="s">
        <v>20191</v>
      </c>
      <c r="D5294" s="46" t="s">
        <v>30670</v>
      </c>
      <c r="E5294" s="46" t="s">
        <v>20474</v>
      </c>
      <c r="F5294" s="46" t="s">
        <v>20705</v>
      </c>
      <c r="G5294" s="46" t="s">
        <v>30688</v>
      </c>
      <c r="H5294" s="46" t="str">
        <f t="shared" si="82"/>
        <v>6284&gt;&gt;&gt;Private Sector Partners&gt;&gt;&gt;Sialkot&gt;&gt;&gt;Urdu</v>
      </c>
    </row>
    <row r="5295" spans="1:8">
      <c r="A5295" s="46" t="s">
        <v>26247</v>
      </c>
      <c r="B5295" s="46" t="s">
        <v>671</v>
      </c>
      <c r="C5295" s="46" t="s">
        <v>20191</v>
      </c>
      <c r="D5295" s="46" t="s">
        <v>30670</v>
      </c>
      <c r="E5295" s="46" t="s">
        <v>20474</v>
      </c>
      <c r="F5295" s="46" t="s">
        <v>27217</v>
      </c>
      <c r="G5295" s="46" t="s">
        <v>30689</v>
      </c>
      <c r="H5295" s="46" t="str">
        <f t="shared" si="82"/>
        <v>6285&gt;&gt;&gt;Private Sector Partners&gt;&gt;&gt;Sialkot&gt;&gt;&gt;Zoology</v>
      </c>
    </row>
    <row r="5296" spans="1:8">
      <c r="A5296" s="46" t="s">
        <v>26247</v>
      </c>
      <c r="B5296" s="46" t="s">
        <v>671</v>
      </c>
      <c r="C5296" s="46" t="s">
        <v>20188</v>
      </c>
      <c r="D5296" s="46" t="s">
        <v>30690</v>
      </c>
      <c r="E5296" s="46" t="s">
        <v>20435</v>
      </c>
      <c r="F5296" s="46" t="s">
        <v>20876</v>
      </c>
      <c r="G5296" s="46" t="s">
        <v>30691</v>
      </c>
      <c r="H5296" s="46" t="str">
        <f t="shared" si="82"/>
        <v>53157&gt;&gt;&gt;Sub Campus&gt;&gt;&gt;Lahore&gt;&gt;&gt;Information Technology</v>
      </c>
    </row>
    <row r="5297" spans="1:8">
      <c r="A5297" s="46" t="s">
        <v>26247</v>
      </c>
      <c r="B5297" s="46" t="s">
        <v>671</v>
      </c>
      <c r="C5297" s="46" t="s">
        <v>20188</v>
      </c>
      <c r="D5297" s="46" t="s">
        <v>30690</v>
      </c>
      <c r="E5297" s="46" t="s">
        <v>20435</v>
      </c>
      <c r="F5297" s="46" t="s">
        <v>20644</v>
      </c>
      <c r="G5297" s="46" t="s">
        <v>30692</v>
      </c>
      <c r="H5297" s="46" t="str">
        <f t="shared" si="82"/>
        <v>14362&gt;&gt;&gt;Sub Campus&gt;&gt;&gt;Lahore&gt;&gt;&gt;Management Sciences</v>
      </c>
    </row>
    <row r="5298" spans="1:8">
      <c r="A5298" s="46" t="s">
        <v>26247</v>
      </c>
      <c r="B5298" s="46" t="s">
        <v>671</v>
      </c>
      <c r="C5298" s="46" t="s">
        <v>20188</v>
      </c>
      <c r="D5298" s="46" t="s">
        <v>20752</v>
      </c>
      <c r="E5298" s="46" t="s">
        <v>20440</v>
      </c>
      <c r="F5298" s="46" t="s">
        <v>20889</v>
      </c>
      <c r="G5298" s="46" t="s">
        <v>26263</v>
      </c>
      <c r="H5298" s="46" t="str">
        <f t="shared" si="82"/>
        <v>50721&gt;&gt;&gt;Sub Campus&gt;&gt;&gt;Mandi Bahauddin&gt;&gt;&gt;Bachelor of Business Administration</v>
      </c>
    </row>
    <row r="5299" spans="1:8">
      <c r="A5299" s="46" t="s">
        <v>26247</v>
      </c>
      <c r="B5299" s="46" t="s">
        <v>671</v>
      </c>
      <c r="C5299" s="46" t="s">
        <v>20188</v>
      </c>
      <c r="D5299" s="46" t="s">
        <v>20752</v>
      </c>
      <c r="E5299" s="46" t="s">
        <v>20440</v>
      </c>
      <c r="F5299" s="46" t="s">
        <v>20754</v>
      </c>
      <c r="G5299" s="46" t="s">
        <v>26264</v>
      </c>
      <c r="H5299" s="46" t="str">
        <f t="shared" si="82"/>
        <v>50788&gt;&gt;&gt;Sub Campus&gt;&gt;&gt;Mandi Bahauddin&gt;&gt;&gt;Bachelor of Business Administration (2 Years)</v>
      </c>
    </row>
    <row r="5300" spans="1:8">
      <c r="A5300" s="46" t="s">
        <v>26247</v>
      </c>
      <c r="B5300" s="46" t="s">
        <v>671</v>
      </c>
      <c r="C5300" s="46" t="s">
        <v>20188</v>
      </c>
      <c r="D5300" s="46" t="s">
        <v>20752</v>
      </c>
      <c r="E5300" s="46" t="s">
        <v>20440</v>
      </c>
      <c r="F5300" s="46" t="s">
        <v>22369</v>
      </c>
      <c r="G5300" s="46" t="s">
        <v>26265</v>
      </c>
      <c r="H5300" s="46" t="str">
        <f t="shared" si="82"/>
        <v>50723&gt;&gt;&gt;Sub Campus&gt;&gt;&gt;Mandi Bahauddin&gt;&gt;&gt;BS in Computer Science</v>
      </c>
    </row>
    <row r="5301" spans="1:8">
      <c r="A5301" s="46" t="s">
        <v>26247</v>
      </c>
      <c r="B5301" s="46" t="s">
        <v>671</v>
      </c>
      <c r="C5301" s="46" t="s">
        <v>20188</v>
      </c>
      <c r="D5301" s="46" t="s">
        <v>20752</v>
      </c>
      <c r="E5301" s="46" t="s">
        <v>20440</v>
      </c>
      <c r="F5301" s="46" t="s">
        <v>20751</v>
      </c>
      <c r="G5301" s="46" t="s">
        <v>26266</v>
      </c>
      <c r="H5301" s="46" t="str">
        <f t="shared" si="82"/>
        <v>50789&gt;&gt;&gt;Sub Campus&gt;&gt;&gt;Mandi Bahauddin&gt;&gt;&gt;BS in Computer Science (Lateral Entry)</v>
      </c>
    </row>
    <row r="5302" spans="1:8">
      <c r="A5302" s="46" t="s">
        <v>26247</v>
      </c>
      <c r="B5302" s="46" t="s">
        <v>671</v>
      </c>
      <c r="C5302" s="46" t="s">
        <v>20188</v>
      </c>
      <c r="D5302" s="46" t="s">
        <v>20752</v>
      </c>
      <c r="E5302" s="46" t="s">
        <v>20440</v>
      </c>
      <c r="F5302" s="46" t="s">
        <v>22370</v>
      </c>
      <c r="G5302" s="46" t="s">
        <v>26267</v>
      </c>
      <c r="H5302" s="46" t="str">
        <f t="shared" si="82"/>
        <v>50724&gt;&gt;&gt;Sub Campus&gt;&gt;&gt;Mandi Bahauddin&gt;&gt;&gt;BS in Mathematics</v>
      </c>
    </row>
    <row r="5303" spans="1:8">
      <c r="A5303" s="46" t="s">
        <v>26247</v>
      </c>
      <c r="B5303" s="46" t="s">
        <v>671</v>
      </c>
      <c r="C5303" s="46" t="s">
        <v>20188</v>
      </c>
      <c r="D5303" s="46" t="s">
        <v>20752</v>
      </c>
      <c r="E5303" s="46" t="s">
        <v>20440</v>
      </c>
      <c r="F5303" s="46" t="s">
        <v>20677</v>
      </c>
      <c r="G5303" s="46" t="s">
        <v>30693</v>
      </c>
      <c r="H5303" s="46" t="str">
        <f t="shared" si="82"/>
        <v>50791&gt;&gt;&gt;Sub Campus&gt;&gt;&gt;Mandi Bahauddin&gt;&gt;&gt;BS in Mathematics (Lateral Entry)</v>
      </c>
    </row>
    <row r="5304" spans="1:8">
      <c r="A5304" s="46" t="s">
        <v>26247</v>
      </c>
      <c r="B5304" s="46" t="s">
        <v>671</v>
      </c>
      <c r="C5304" s="46" t="s">
        <v>20188</v>
      </c>
      <c r="D5304" s="46" t="s">
        <v>20752</v>
      </c>
      <c r="E5304" s="46" t="s">
        <v>20440</v>
      </c>
      <c r="F5304" s="46" t="s">
        <v>22368</v>
      </c>
      <c r="G5304" s="46" t="s">
        <v>26268</v>
      </c>
      <c r="H5304" s="46" t="str">
        <f t="shared" si="82"/>
        <v>50722&gt;&gt;&gt;Sub Campus&gt;&gt;&gt;Mandi Bahauddin&gt;&gt;&gt;BS in Physics</v>
      </c>
    </row>
    <row r="5305" spans="1:8">
      <c r="A5305" s="46" t="s">
        <v>26247</v>
      </c>
      <c r="B5305" s="46" t="s">
        <v>671</v>
      </c>
      <c r="C5305" s="46" t="s">
        <v>20188</v>
      </c>
      <c r="D5305" s="46" t="s">
        <v>20752</v>
      </c>
      <c r="E5305" s="46" t="s">
        <v>20440</v>
      </c>
      <c r="F5305" s="46" t="s">
        <v>20753</v>
      </c>
      <c r="G5305" s="46" t="s">
        <v>26269</v>
      </c>
      <c r="H5305" s="46" t="str">
        <f t="shared" si="82"/>
        <v>50790&gt;&gt;&gt;Sub Campus&gt;&gt;&gt;Mandi Bahauddin&gt;&gt;&gt;BS in Physics (Lateral Entry)</v>
      </c>
    </row>
    <row r="5306" spans="1:8">
      <c r="A5306" s="46" t="s">
        <v>26247</v>
      </c>
      <c r="B5306" s="46" t="s">
        <v>671</v>
      </c>
      <c r="C5306" s="46" t="s">
        <v>20188</v>
      </c>
      <c r="D5306" s="46" t="s">
        <v>30694</v>
      </c>
      <c r="E5306" s="46" t="s">
        <v>20451</v>
      </c>
      <c r="F5306" s="46" t="s">
        <v>20893</v>
      </c>
      <c r="G5306" s="46" t="s">
        <v>30695</v>
      </c>
      <c r="H5306" s="46" t="str">
        <f t="shared" si="82"/>
        <v>16410&gt;&gt;&gt;Sub Campus&gt;&gt;&gt;Narowal&gt;&gt;&gt;Botany</v>
      </c>
    </row>
    <row r="5307" spans="1:8">
      <c r="A5307" s="46" t="s">
        <v>26247</v>
      </c>
      <c r="B5307" s="46" t="s">
        <v>671</v>
      </c>
      <c r="C5307" s="46" t="s">
        <v>20188</v>
      </c>
      <c r="D5307" s="46" t="s">
        <v>30694</v>
      </c>
      <c r="E5307" s="46" t="s">
        <v>20451</v>
      </c>
      <c r="F5307" s="46" t="s">
        <v>22431</v>
      </c>
      <c r="G5307" s="46" t="s">
        <v>30696</v>
      </c>
      <c r="H5307" s="46" t="str">
        <f t="shared" si="82"/>
        <v>17081&gt;&gt;&gt;Sub Campus&gt;&gt;&gt;Narowal&gt;&gt;&gt;Centre for Media and Communication Studies</v>
      </c>
    </row>
    <row r="5308" spans="1:8">
      <c r="A5308" s="46" t="s">
        <v>26247</v>
      </c>
      <c r="B5308" s="46" t="s">
        <v>671</v>
      </c>
      <c r="C5308" s="46" t="s">
        <v>20188</v>
      </c>
      <c r="D5308" s="46" t="s">
        <v>30694</v>
      </c>
      <c r="E5308" s="46" t="s">
        <v>20451</v>
      </c>
      <c r="F5308" s="46" t="s">
        <v>20620</v>
      </c>
      <c r="G5308" s="46" t="s">
        <v>30697</v>
      </c>
      <c r="H5308" s="46" t="str">
        <f t="shared" si="82"/>
        <v>16411&gt;&gt;&gt;Sub Campus&gt;&gt;&gt;Narowal&gt;&gt;&gt;Education</v>
      </c>
    </row>
    <row r="5309" spans="1:8">
      <c r="A5309" s="46" t="s">
        <v>26247</v>
      </c>
      <c r="B5309" s="46" t="s">
        <v>671</v>
      </c>
      <c r="C5309" s="46" t="s">
        <v>20188</v>
      </c>
      <c r="D5309" s="46" t="s">
        <v>30694</v>
      </c>
      <c r="E5309" s="46" t="s">
        <v>20451</v>
      </c>
      <c r="F5309" s="46" t="s">
        <v>20854</v>
      </c>
      <c r="G5309" s="46" t="s">
        <v>30698</v>
      </c>
      <c r="H5309" s="46" t="str">
        <f t="shared" si="82"/>
        <v>17079&gt;&gt;&gt;Sub Campus&gt;&gt;&gt;Narowal&gt;&gt;&gt;English</v>
      </c>
    </row>
    <row r="5310" spans="1:8">
      <c r="A5310" s="46" t="s">
        <v>26247</v>
      </c>
      <c r="B5310" s="46" t="s">
        <v>671</v>
      </c>
      <c r="C5310" s="46" t="s">
        <v>20188</v>
      </c>
      <c r="D5310" s="46" t="s">
        <v>30694</v>
      </c>
      <c r="E5310" s="46" t="s">
        <v>20451</v>
      </c>
      <c r="F5310" s="46" t="s">
        <v>20876</v>
      </c>
      <c r="G5310" s="46" t="s">
        <v>30699</v>
      </c>
      <c r="H5310" s="46" t="str">
        <f t="shared" si="82"/>
        <v>16412&gt;&gt;&gt;Sub Campus&gt;&gt;&gt;Narowal&gt;&gt;&gt;Information Technology</v>
      </c>
    </row>
    <row r="5311" spans="1:8">
      <c r="A5311" s="46" t="s">
        <v>26247</v>
      </c>
      <c r="B5311" s="46" t="s">
        <v>671</v>
      </c>
      <c r="C5311" s="46" t="s">
        <v>20188</v>
      </c>
      <c r="D5311" s="46" t="s">
        <v>30694</v>
      </c>
      <c r="E5311" s="46" t="s">
        <v>20451</v>
      </c>
      <c r="F5311" s="46" t="s">
        <v>20644</v>
      </c>
      <c r="G5311" s="46" t="s">
        <v>30700</v>
      </c>
      <c r="H5311" s="46" t="str">
        <f t="shared" si="82"/>
        <v>13655&gt;&gt;&gt;Sub Campus&gt;&gt;&gt;Narowal&gt;&gt;&gt;Management Sciences</v>
      </c>
    </row>
    <row r="5312" spans="1:8">
      <c r="A5312" s="46" t="s">
        <v>26247</v>
      </c>
      <c r="B5312" s="46" t="s">
        <v>671</v>
      </c>
      <c r="C5312" s="46" t="s">
        <v>20188</v>
      </c>
      <c r="D5312" s="46" t="s">
        <v>30694</v>
      </c>
      <c r="E5312" s="46" t="s">
        <v>20451</v>
      </c>
      <c r="F5312" s="46" t="s">
        <v>20688</v>
      </c>
      <c r="G5312" s="46" t="s">
        <v>30701</v>
      </c>
      <c r="H5312" s="46" t="str">
        <f t="shared" si="82"/>
        <v>16413&gt;&gt;&gt;Sub Campus&gt;&gt;&gt;Narowal&gt;&gt;&gt;Mathematics</v>
      </c>
    </row>
    <row r="5313" spans="1:8">
      <c r="A5313" s="46" t="s">
        <v>26247</v>
      </c>
      <c r="B5313" s="46" t="s">
        <v>671</v>
      </c>
      <c r="C5313" s="46" t="s">
        <v>20188</v>
      </c>
      <c r="D5313" s="46" t="s">
        <v>30694</v>
      </c>
      <c r="E5313" s="46" t="s">
        <v>20451</v>
      </c>
      <c r="F5313" s="46" t="s">
        <v>20859</v>
      </c>
      <c r="G5313" s="46" t="s">
        <v>30702</v>
      </c>
      <c r="H5313" s="46" t="str">
        <f t="shared" si="82"/>
        <v>17080&gt;&gt;&gt;Sub Campus&gt;&gt;&gt;Narowal&gt;&gt;&gt;Physics</v>
      </c>
    </row>
    <row r="5314" spans="1:8">
      <c r="A5314" s="46" t="s">
        <v>26247</v>
      </c>
      <c r="B5314" s="46" t="s">
        <v>671</v>
      </c>
      <c r="C5314" s="46" t="s">
        <v>20188</v>
      </c>
      <c r="D5314" s="46" t="s">
        <v>30694</v>
      </c>
      <c r="E5314" s="46" t="s">
        <v>20451</v>
      </c>
      <c r="F5314" s="46" t="s">
        <v>27217</v>
      </c>
      <c r="G5314" s="46" t="s">
        <v>30703</v>
      </c>
      <c r="H5314" s="46" t="str">
        <f t="shared" ref="H5314:H5377" si="83">CONCATENATE(G5314, "&gt;&gt;&gt;", C5314, "&gt;&gt;&gt;", E5314, "&gt;&gt;&gt;", F5314)</f>
        <v>16414&gt;&gt;&gt;Sub Campus&gt;&gt;&gt;Narowal&gt;&gt;&gt;Zoology</v>
      </c>
    </row>
    <row r="5315" spans="1:8">
      <c r="A5315" s="46" t="s">
        <v>26247</v>
      </c>
      <c r="B5315" s="46" t="s">
        <v>671</v>
      </c>
      <c r="C5315" s="46" t="s">
        <v>20188</v>
      </c>
      <c r="D5315" s="46" t="s">
        <v>22429</v>
      </c>
      <c r="E5315" s="46" t="s">
        <v>20462</v>
      </c>
      <c r="F5315" s="46" t="s">
        <v>20880</v>
      </c>
      <c r="G5315" s="46" t="s">
        <v>30704</v>
      </c>
      <c r="H5315" s="46" t="str">
        <f t="shared" si="83"/>
        <v>16151&gt;&gt;&gt;Sub Campus&gt;&gt;&gt;Rawalpindi&gt;&gt;&gt;Art &amp; Design</v>
      </c>
    </row>
    <row r="5316" spans="1:8">
      <c r="A5316" s="46" t="s">
        <v>26247</v>
      </c>
      <c r="B5316" s="46" t="s">
        <v>671</v>
      </c>
      <c r="C5316" s="46" t="s">
        <v>20188</v>
      </c>
      <c r="D5316" s="46" t="s">
        <v>22429</v>
      </c>
      <c r="E5316" s="46" t="s">
        <v>20462</v>
      </c>
      <c r="F5316" s="46" t="s">
        <v>20893</v>
      </c>
      <c r="G5316" s="46" t="s">
        <v>30705</v>
      </c>
      <c r="H5316" s="46" t="str">
        <f t="shared" si="83"/>
        <v>15987&gt;&gt;&gt;Sub Campus&gt;&gt;&gt;Rawalpindi&gt;&gt;&gt;Botany</v>
      </c>
    </row>
    <row r="5317" spans="1:8">
      <c r="A5317" s="46" t="s">
        <v>26247</v>
      </c>
      <c r="B5317" s="46" t="s">
        <v>671</v>
      </c>
      <c r="C5317" s="46" t="s">
        <v>20188</v>
      </c>
      <c r="D5317" s="46" t="s">
        <v>22429</v>
      </c>
      <c r="E5317" s="46" t="s">
        <v>20462</v>
      </c>
      <c r="F5317" s="46" t="s">
        <v>22428</v>
      </c>
      <c r="G5317" s="46" t="s">
        <v>26270</v>
      </c>
      <c r="H5317" s="46" t="str">
        <f t="shared" si="83"/>
        <v>16152&gt;&gt;&gt;Sub Campus&gt;&gt;&gt;Rawalpindi&gt;&gt;&gt;Centre for Languages and Translation Studies</v>
      </c>
    </row>
    <row r="5318" spans="1:8">
      <c r="A5318" s="46" t="s">
        <v>26247</v>
      </c>
      <c r="B5318" s="46" t="s">
        <v>671</v>
      </c>
      <c r="C5318" s="46" t="s">
        <v>20188</v>
      </c>
      <c r="D5318" s="46" t="s">
        <v>22429</v>
      </c>
      <c r="E5318" s="46" t="s">
        <v>20462</v>
      </c>
      <c r="F5318" s="46" t="s">
        <v>22431</v>
      </c>
      <c r="G5318" s="46" t="s">
        <v>26271</v>
      </c>
      <c r="H5318" s="46" t="str">
        <f t="shared" si="83"/>
        <v>16150&gt;&gt;&gt;Sub Campus&gt;&gt;&gt;Rawalpindi&gt;&gt;&gt;Centre for Media and Communication Studies</v>
      </c>
    </row>
    <row r="5319" spans="1:8">
      <c r="A5319" s="46" t="s">
        <v>26247</v>
      </c>
      <c r="B5319" s="46" t="s">
        <v>671</v>
      </c>
      <c r="C5319" s="46" t="s">
        <v>20188</v>
      </c>
      <c r="D5319" s="46" t="s">
        <v>22429</v>
      </c>
      <c r="E5319" s="46" t="s">
        <v>20462</v>
      </c>
      <c r="F5319" s="46" t="s">
        <v>20830</v>
      </c>
      <c r="G5319" s="46" t="s">
        <v>30706</v>
      </c>
      <c r="H5319" s="46" t="str">
        <f t="shared" si="83"/>
        <v>15986&gt;&gt;&gt;Sub Campus&gt;&gt;&gt;Rawalpindi&gt;&gt;&gt;Chemistry</v>
      </c>
    </row>
    <row r="5320" spans="1:8">
      <c r="A5320" s="46" t="s">
        <v>26247</v>
      </c>
      <c r="B5320" s="46" t="s">
        <v>671</v>
      </c>
      <c r="C5320" s="46" t="s">
        <v>20188</v>
      </c>
      <c r="D5320" s="46" t="s">
        <v>22429</v>
      </c>
      <c r="E5320" s="46" t="s">
        <v>20462</v>
      </c>
      <c r="F5320" s="46" t="s">
        <v>22422</v>
      </c>
      <c r="G5320" s="46" t="s">
        <v>26272</v>
      </c>
      <c r="H5320" s="46" t="str">
        <f t="shared" si="83"/>
        <v>16153&gt;&gt;&gt;Sub Campus&gt;&gt;&gt;Rawalpindi&gt;&gt;&gt;Communication Design</v>
      </c>
    </row>
    <row r="5321" spans="1:8">
      <c r="A5321" s="46" t="s">
        <v>26247</v>
      </c>
      <c r="B5321" s="46" t="s">
        <v>671</v>
      </c>
      <c r="C5321" s="46" t="s">
        <v>20188</v>
      </c>
      <c r="D5321" s="46" t="s">
        <v>22429</v>
      </c>
      <c r="E5321" s="46" t="s">
        <v>20462</v>
      </c>
      <c r="F5321" s="46" t="s">
        <v>20840</v>
      </c>
      <c r="G5321" s="46" t="s">
        <v>30707</v>
      </c>
      <c r="H5321" s="46" t="str">
        <f t="shared" si="83"/>
        <v>16156&gt;&gt;&gt;Sub Campus&gt;&gt;&gt;Rawalpindi&gt;&gt;&gt;Computer Science</v>
      </c>
    </row>
    <row r="5322" spans="1:8">
      <c r="A5322" s="46" t="s">
        <v>26247</v>
      </c>
      <c r="B5322" s="46" t="s">
        <v>671</v>
      </c>
      <c r="C5322" s="46" t="s">
        <v>20188</v>
      </c>
      <c r="D5322" s="46" t="s">
        <v>22429</v>
      </c>
      <c r="E5322" s="46" t="s">
        <v>20462</v>
      </c>
      <c r="F5322" s="46" t="s">
        <v>20854</v>
      </c>
      <c r="G5322" s="46" t="s">
        <v>30708</v>
      </c>
      <c r="H5322" s="46" t="str">
        <f t="shared" si="83"/>
        <v>15988&gt;&gt;&gt;Sub Campus&gt;&gt;&gt;Rawalpindi&gt;&gt;&gt;English</v>
      </c>
    </row>
    <row r="5323" spans="1:8">
      <c r="A5323" s="46" t="s">
        <v>26247</v>
      </c>
      <c r="B5323" s="46" t="s">
        <v>671</v>
      </c>
      <c r="C5323" s="46" t="s">
        <v>20188</v>
      </c>
      <c r="D5323" s="46" t="s">
        <v>22429</v>
      </c>
      <c r="E5323" s="46" t="s">
        <v>20462</v>
      </c>
      <c r="F5323" s="46" t="s">
        <v>21284</v>
      </c>
      <c r="G5323" s="46" t="s">
        <v>30709</v>
      </c>
      <c r="H5323" s="46" t="str">
        <f t="shared" si="83"/>
        <v>16155&gt;&gt;&gt;Sub Campus&gt;&gt;&gt;Rawalpindi&gt;&gt;&gt;Fine Arts</v>
      </c>
    </row>
    <row r="5324" spans="1:8">
      <c r="A5324" s="46" t="s">
        <v>26247</v>
      </c>
      <c r="B5324" s="46" t="s">
        <v>671</v>
      </c>
      <c r="C5324" s="46" t="s">
        <v>20188</v>
      </c>
      <c r="D5324" s="46" t="s">
        <v>22429</v>
      </c>
      <c r="E5324" s="46" t="s">
        <v>20462</v>
      </c>
      <c r="F5324" s="46" t="s">
        <v>20876</v>
      </c>
      <c r="G5324" s="46" t="s">
        <v>30710</v>
      </c>
      <c r="H5324" s="46" t="str">
        <f t="shared" si="83"/>
        <v>15989&gt;&gt;&gt;Sub Campus&gt;&gt;&gt;Rawalpindi&gt;&gt;&gt;Information Technology</v>
      </c>
    </row>
    <row r="5325" spans="1:8">
      <c r="A5325" s="46" t="s">
        <v>26247</v>
      </c>
      <c r="B5325" s="46" t="s">
        <v>671</v>
      </c>
      <c r="C5325" s="46" t="s">
        <v>20188</v>
      </c>
      <c r="D5325" s="46" t="s">
        <v>22429</v>
      </c>
      <c r="E5325" s="46" t="s">
        <v>20462</v>
      </c>
      <c r="F5325" s="46" t="s">
        <v>20644</v>
      </c>
      <c r="G5325" s="46" t="s">
        <v>30711</v>
      </c>
      <c r="H5325" s="46" t="str">
        <f t="shared" si="83"/>
        <v>16154&gt;&gt;&gt;Sub Campus&gt;&gt;&gt;Rawalpindi&gt;&gt;&gt;Management Sciences</v>
      </c>
    </row>
    <row r="5326" spans="1:8">
      <c r="A5326" s="46" t="s">
        <v>26247</v>
      </c>
      <c r="B5326" s="46" t="s">
        <v>671</v>
      </c>
      <c r="C5326" s="46" t="s">
        <v>20188</v>
      </c>
      <c r="D5326" s="46" t="s">
        <v>22429</v>
      </c>
      <c r="E5326" s="46" t="s">
        <v>20462</v>
      </c>
      <c r="F5326" s="46" t="s">
        <v>22847</v>
      </c>
      <c r="G5326" s="46" t="s">
        <v>26273</v>
      </c>
      <c r="H5326" s="46" t="str">
        <f t="shared" si="83"/>
        <v>27714&gt;&gt;&gt;Sub Campus&gt;&gt;&gt;Rawalpindi&gt;&gt;&gt;Master of Arts in Fine Arts</v>
      </c>
    </row>
    <row r="5327" spans="1:8">
      <c r="A5327" s="46" t="s">
        <v>26247</v>
      </c>
      <c r="B5327" s="46" t="s">
        <v>671</v>
      </c>
      <c r="C5327" s="46" t="s">
        <v>20188</v>
      </c>
      <c r="D5327" s="46" t="s">
        <v>22429</v>
      </c>
      <c r="E5327" s="46" t="s">
        <v>20462</v>
      </c>
      <c r="F5327" s="46" t="s">
        <v>22846</v>
      </c>
      <c r="G5327" s="46" t="s">
        <v>26274</v>
      </c>
      <c r="H5327" s="46" t="str">
        <f t="shared" si="83"/>
        <v>27713&gt;&gt;&gt;Sub Campus&gt;&gt;&gt;Rawalpindi&gt;&gt;&gt;Master of Science in Applied Psychology</v>
      </c>
    </row>
    <row r="5328" spans="1:8">
      <c r="A5328" s="46" t="s">
        <v>26247</v>
      </c>
      <c r="B5328" s="46" t="s">
        <v>671</v>
      </c>
      <c r="C5328" s="46" t="s">
        <v>20188</v>
      </c>
      <c r="D5328" s="46" t="s">
        <v>22429</v>
      </c>
      <c r="E5328" s="46" t="s">
        <v>20462</v>
      </c>
      <c r="F5328" s="46" t="s">
        <v>20688</v>
      </c>
      <c r="G5328" s="46" t="s">
        <v>30712</v>
      </c>
      <c r="H5328" s="46" t="str">
        <f t="shared" si="83"/>
        <v>15990&gt;&gt;&gt;Sub Campus&gt;&gt;&gt;Rawalpindi&gt;&gt;&gt;Mathematics</v>
      </c>
    </row>
    <row r="5329" spans="1:8">
      <c r="A5329" s="46" t="s">
        <v>26247</v>
      </c>
      <c r="B5329" s="46" t="s">
        <v>671</v>
      </c>
      <c r="C5329" s="46" t="s">
        <v>20188</v>
      </c>
      <c r="D5329" s="46" t="s">
        <v>22429</v>
      </c>
      <c r="E5329" s="46" t="s">
        <v>20462</v>
      </c>
      <c r="F5329" s="46" t="s">
        <v>22430</v>
      </c>
      <c r="G5329" s="46" t="s">
        <v>26275</v>
      </c>
      <c r="H5329" s="46" t="str">
        <f t="shared" si="83"/>
        <v>16157&gt;&gt;&gt;Sub Campus&gt;&gt;&gt;Rawalpindi&gt;&gt;&gt;Physical Education and Sports Sciences</v>
      </c>
    </row>
    <row r="5330" spans="1:8">
      <c r="A5330" s="46" t="s">
        <v>26247</v>
      </c>
      <c r="B5330" s="46" t="s">
        <v>671</v>
      </c>
      <c r="C5330" s="46" t="s">
        <v>20188</v>
      </c>
      <c r="D5330" s="46" t="s">
        <v>22429</v>
      </c>
      <c r="E5330" s="46" t="s">
        <v>20462</v>
      </c>
      <c r="F5330" s="46" t="s">
        <v>20859</v>
      </c>
      <c r="G5330" s="46" t="s">
        <v>30713</v>
      </c>
      <c r="H5330" s="46" t="str">
        <f t="shared" si="83"/>
        <v>15883&gt;&gt;&gt;Sub Campus&gt;&gt;&gt;Rawalpindi&gt;&gt;&gt;Physics</v>
      </c>
    </row>
    <row r="5331" spans="1:8">
      <c r="A5331" s="46" t="s">
        <v>26247</v>
      </c>
      <c r="B5331" s="46" t="s">
        <v>671</v>
      </c>
      <c r="C5331" s="46" t="s">
        <v>20188</v>
      </c>
      <c r="D5331" s="46" t="s">
        <v>22429</v>
      </c>
      <c r="E5331" s="46" t="s">
        <v>20462</v>
      </c>
      <c r="F5331" s="46" t="s">
        <v>27161</v>
      </c>
      <c r="G5331" s="46" t="s">
        <v>30714</v>
      </c>
      <c r="H5331" s="46" t="str">
        <f t="shared" si="83"/>
        <v>15985&gt;&gt;&gt;Sub Campus&gt;&gt;&gt;Rawalpindi&gt;&gt;&gt;Political Science</v>
      </c>
    </row>
    <row r="5332" spans="1:8">
      <c r="A5332" s="46" t="s">
        <v>26247</v>
      </c>
      <c r="B5332" s="46" t="s">
        <v>671</v>
      </c>
      <c r="C5332" s="46" t="s">
        <v>20188</v>
      </c>
      <c r="D5332" s="46" t="s">
        <v>22429</v>
      </c>
      <c r="E5332" s="46" t="s">
        <v>20462</v>
      </c>
      <c r="F5332" s="46" t="s">
        <v>20822</v>
      </c>
      <c r="G5332" s="46" t="s">
        <v>30715</v>
      </c>
      <c r="H5332" s="46" t="str">
        <f t="shared" si="83"/>
        <v>15885&gt;&gt;&gt;Sub Campus&gt;&gt;&gt;Rawalpindi&gt;&gt;&gt;Psychology</v>
      </c>
    </row>
    <row r="5333" spans="1:8">
      <c r="A5333" s="46" t="s">
        <v>26247</v>
      </c>
      <c r="B5333" s="46" t="s">
        <v>671</v>
      </c>
      <c r="C5333" s="46" t="s">
        <v>20188</v>
      </c>
      <c r="D5333" s="46" t="s">
        <v>22429</v>
      </c>
      <c r="E5333" s="46" t="s">
        <v>20462</v>
      </c>
      <c r="F5333" s="46" t="s">
        <v>20705</v>
      </c>
      <c r="G5333" s="46" t="s">
        <v>30716</v>
      </c>
      <c r="H5333" s="46" t="str">
        <f t="shared" si="83"/>
        <v>16158&gt;&gt;&gt;Sub Campus&gt;&gt;&gt;Rawalpindi&gt;&gt;&gt;Urdu</v>
      </c>
    </row>
    <row r="5334" spans="1:8">
      <c r="A5334" s="46" t="s">
        <v>26247</v>
      </c>
      <c r="B5334" s="46" t="s">
        <v>671</v>
      </c>
      <c r="C5334" s="46" t="s">
        <v>20188</v>
      </c>
      <c r="D5334" s="46" t="s">
        <v>22429</v>
      </c>
      <c r="E5334" s="46" t="s">
        <v>20462</v>
      </c>
      <c r="F5334" s="46" t="s">
        <v>27217</v>
      </c>
      <c r="G5334" s="46" t="s">
        <v>30717</v>
      </c>
      <c r="H5334" s="46" t="str">
        <f t="shared" si="83"/>
        <v>15884&gt;&gt;&gt;Sub Campus&gt;&gt;&gt;Rawalpindi&gt;&gt;&gt;Zoology</v>
      </c>
    </row>
    <row r="5335" spans="1:8">
      <c r="A5335" s="46" t="s">
        <v>26247</v>
      </c>
      <c r="B5335" s="46" t="s">
        <v>671</v>
      </c>
      <c r="C5335" s="46" t="s">
        <v>20188</v>
      </c>
      <c r="D5335" s="46" t="s">
        <v>30718</v>
      </c>
      <c r="E5335" s="46" t="s">
        <v>20474</v>
      </c>
      <c r="F5335" s="46" t="s">
        <v>20901</v>
      </c>
      <c r="G5335" s="46" t="s">
        <v>30719</v>
      </c>
      <c r="H5335" s="46" t="str">
        <f t="shared" si="83"/>
        <v>27441&gt;&gt;&gt;Sub Campus&gt;&gt;&gt;Sialkot&gt;&gt;&gt;Biochemistry and Molecular Biology</v>
      </c>
    </row>
    <row r="5336" spans="1:8">
      <c r="A5336" s="46" t="s">
        <v>26247</v>
      </c>
      <c r="B5336" s="46" t="s">
        <v>671</v>
      </c>
      <c r="C5336" s="46" t="s">
        <v>20188</v>
      </c>
      <c r="D5336" s="46" t="s">
        <v>30718</v>
      </c>
      <c r="E5336" s="46" t="s">
        <v>20474</v>
      </c>
      <c r="F5336" s="46" t="s">
        <v>20682</v>
      </c>
      <c r="G5336" s="46" t="s">
        <v>30720</v>
      </c>
      <c r="H5336" s="46" t="str">
        <f t="shared" si="83"/>
        <v>15762&gt;&gt;&gt;Sub Campus&gt;&gt;&gt;Sialkot&gt;&gt;&gt;Business Administration</v>
      </c>
    </row>
    <row r="5337" spans="1:8">
      <c r="A5337" s="46" t="s">
        <v>26247</v>
      </c>
      <c r="B5337" s="46" t="s">
        <v>671</v>
      </c>
      <c r="C5337" s="46" t="s">
        <v>20188</v>
      </c>
      <c r="D5337" s="46" t="s">
        <v>30718</v>
      </c>
      <c r="E5337" s="46" t="s">
        <v>20474</v>
      </c>
      <c r="F5337" s="46" t="s">
        <v>20876</v>
      </c>
      <c r="G5337" s="46" t="s">
        <v>30721</v>
      </c>
      <c r="H5337" s="46" t="str">
        <f t="shared" si="83"/>
        <v>27442&gt;&gt;&gt;Sub Campus&gt;&gt;&gt;Sialkot&gt;&gt;&gt;Information Technology</v>
      </c>
    </row>
    <row r="5338" spans="1:8">
      <c r="A5338" s="46" t="s">
        <v>26247</v>
      </c>
      <c r="B5338" s="46" t="s">
        <v>671</v>
      </c>
      <c r="C5338" s="46" t="s">
        <v>20188</v>
      </c>
      <c r="D5338" s="46" t="s">
        <v>30718</v>
      </c>
      <c r="E5338" s="46" t="s">
        <v>20474</v>
      </c>
      <c r="F5338" s="46" t="s">
        <v>20822</v>
      </c>
      <c r="G5338" s="46" t="s">
        <v>30722</v>
      </c>
      <c r="H5338" s="46" t="str">
        <f t="shared" si="83"/>
        <v>14896&gt;&gt;&gt;Sub Campus&gt;&gt;&gt;Sialkot&gt;&gt;&gt;Psychology</v>
      </c>
    </row>
    <row r="5339" spans="1:8">
      <c r="A5339" s="46" t="s">
        <v>26276</v>
      </c>
      <c r="B5339" s="46" t="s">
        <v>673</v>
      </c>
      <c r="C5339" s="46" t="s">
        <v>0</v>
      </c>
      <c r="D5339" s="46" t="s">
        <v>0</v>
      </c>
      <c r="E5339" s="46" t="s">
        <v>20435</v>
      </c>
      <c r="F5339" s="46" t="s">
        <v>27884</v>
      </c>
      <c r="G5339" s="46" t="s">
        <v>30723</v>
      </c>
      <c r="H5339" s="46" t="str">
        <f t="shared" si="83"/>
        <v>4857&gt;&gt;&gt;Main Campus&gt;&gt;&gt;Lahore&gt;&gt;&gt;Allied Health Sciences</v>
      </c>
    </row>
    <row r="5340" spans="1:8">
      <c r="A5340" s="46" t="s">
        <v>26276</v>
      </c>
      <c r="B5340" s="46" t="s">
        <v>673</v>
      </c>
      <c r="C5340" s="46" t="s">
        <v>0</v>
      </c>
      <c r="D5340" s="46" t="s">
        <v>0</v>
      </c>
      <c r="E5340" s="46" t="s">
        <v>20435</v>
      </c>
      <c r="F5340" s="46" t="s">
        <v>21496</v>
      </c>
      <c r="G5340" s="46" t="s">
        <v>30724</v>
      </c>
      <c r="H5340" s="46" t="str">
        <f t="shared" si="83"/>
        <v>4901&gt;&gt;&gt;Main Campus&gt;&gt;&gt;Lahore&gt;&gt;&gt;Basic Dental Sciences</v>
      </c>
    </row>
    <row r="5341" spans="1:8">
      <c r="A5341" s="46" t="s">
        <v>26276</v>
      </c>
      <c r="B5341" s="46" t="s">
        <v>673</v>
      </c>
      <c r="C5341" s="46" t="s">
        <v>0</v>
      </c>
      <c r="D5341" s="46" t="s">
        <v>0</v>
      </c>
      <c r="E5341" s="46" t="s">
        <v>20435</v>
      </c>
      <c r="F5341" s="46" t="s">
        <v>27136</v>
      </c>
      <c r="G5341" s="46" t="s">
        <v>30725</v>
      </c>
      <c r="H5341" s="46" t="str">
        <f t="shared" si="83"/>
        <v>4855&gt;&gt;&gt;Main Campus&gt;&gt;&gt;Lahore&gt;&gt;&gt;Basic Medical Sciences</v>
      </c>
    </row>
    <row r="5342" spans="1:8">
      <c r="A5342" s="46" t="s">
        <v>26276</v>
      </c>
      <c r="B5342" s="46" t="s">
        <v>673</v>
      </c>
      <c r="C5342" s="46" t="s">
        <v>0</v>
      </c>
      <c r="D5342" s="46" t="s">
        <v>0</v>
      </c>
      <c r="E5342" s="46" t="s">
        <v>20435</v>
      </c>
      <c r="F5342" s="46" t="s">
        <v>30726</v>
      </c>
      <c r="G5342" s="46" t="s">
        <v>30727</v>
      </c>
      <c r="H5342" s="46" t="str">
        <f t="shared" si="83"/>
        <v>6924&gt;&gt;&gt;Main Campus&gt;&gt;&gt;Lahore&gt;&gt;&gt;Clinical Sciences</v>
      </c>
    </row>
    <row r="5343" spans="1:8">
      <c r="A5343" s="46" t="s">
        <v>26276</v>
      </c>
      <c r="B5343" s="46" t="s">
        <v>673</v>
      </c>
      <c r="C5343" s="46" t="s">
        <v>0</v>
      </c>
      <c r="D5343" s="46" t="s">
        <v>0</v>
      </c>
      <c r="E5343" s="46" t="s">
        <v>20435</v>
      </c>
      <c r="F5343" s="46" t="s">
        <v>30728</v>
      </c>
      <c r="G5343" s="46" t="s">
        <v>30729</v>
      </c>
      <c r="H5343" s="46" t="str">
        <f t="shared" si="83"/>
        <v>6923&gt;&gt;&gt;Main Campus&gt;&gt;&gt;Lahore&gt;&gt;&gt;Dental Sciences</v>
      </c>
    </row>
    <row r="5344" spans="1:8">
      <c r="A5344" s="46" t="s">
        <v>26276</v>
      </c>
      <c r="B5344" s="46" t="s">
        <v>673</v>
      </c>
      <c r="C5344" s="46" t="s">
        <v>0</v>
      </c>
      <c r="D5344" s="46" t="s">
        <v>0</v>
      </c>
      <c r="E5344" s="46" t="s">
        <v>20435</v>
      </c>
      <c r="F5344" s="46" t="s">
        <v>21835</v>
      </c>
      <c r="G5344" s="46" t="s">
        <v>30730</v>
      </c>
      <c r="H5344" s="46" t="str">
        <f t="shared" si="83"/>
        <v>14821&gt;&gt;&gt;Main Campus&gt;&gt;&gt;Lahore&gt;&gt;&gt;Department of Forensic Sciences</v>
      </c>
    </row>
    <row r="5345" spans="1:8">
      <c r="A5345" s="46" t="s">
        <v>26276</v>
      </c>
      <c r="B5345" s="46" t="s">
        <v>673</v>
      </c>
      <c r="C5345" s="46" t="s">
        <v>0</v>
      </c>
      <c r="D5345" s="46" t="s">
        <v>0</v>
      </c>
      <c r="E5345" s="46" t="s">
        <v>20435</v>
      </c>
      <c r="F5345" s="46" t="s">
        <v>21912</v>
      </c>
      <c r="G5345" s="46" t="s">
        <v>26277</v>
      </c>
      <c r="H5345" s="46" t="str">
        <f t="shared" si="83"/>
        <v>6925&gt;&gt;&gt;Main Campus&gt;&gt;&gt;Lahore&gt;&gt;&gt;Education Sciences</v>
      </c>
    </row>
    <row r="5346" spans="1:8">
      <c r="A5346" s="46" t="s">
        <v>26276</v>
      </c>
      <c r="B5346" s="46" t="s">
        <v>673</v>
      </c>
      <c r="C5346" s="46" t="s">
        <v>0</v>
      </c>
      <c r="D5346" s="46" t="s">
        <v>0</v>
      </c>
      <c r="E5346" s="46" t="s">
        <v>20435</v>
      </c>
      <c r="F5346" s="46" t="s">
        <v>22729</v>
      </c>
      <c r="G5346" s="46" t="s">
        <v>26278</v>
      </c>
      <c r="H5346" s="46" t="str">
        <f t="shared" si="83"/>
        <v>4858&gt;&gt;&gt;Main Campus&gt;&gt;&gt;Lahore&gt;&gt;&gt;Medical Education</v>
      </c>
    </row>
    <row r="5347" spans="1:8">
      <c r="A5347" s="46" t="s">
        <v>26276</v>
      </c>
      <c r="B5347" s="46" t="s">
        <v>673</v>
      </c>
      <c r="C5347" s="46" t="s">
        <v>20188</v>
      </c>
      <c r="D5347" s="46" t="s">
        <v>21940</v>
      </c>
      <c r="E5347" s="46" t="s">
        <v>20435</v>
      </c>
      <c r="F5347" s="46" t="s">
        <v>22638</v>
      </c>
      <c r="G5347" s="46" t="s">
        <v>26279</v>
      </c>
      <c r="H5347" s="46" t="str">
        <f t="shared" si="83"/>
        <v>15759&gt;&gt;&gt;Sub Campus&gt;&gt;&gt;Lahore&gt;&gt;&gt;Department of Haematology, UHS</v>
      </c>
    </row>
    <row r="5348" spans="1:8">
      <c r="A5348" s="46" t="s">
        <v>26276</v>
      </c>
      <c r="B5348" s="46" t="s">
        <v>673</v>
      </c>
      <c r="C5348" s="46" t="s">
        <v>20188</v>
      </c>
      <c r="D5348" s="46" t="s">
        <v>21940</v>
      </c>
      <c r="E5348" s="46" t="s">
        <v>20435</v>
      </c>
      <c r="F5348" s="46" t="s">
        <v>22637</v>
      </c>
      <c r="G5348" s="46" t="s">
        <v>26280</v>
      </c>
      <c r="H5348" s="46" t="str">
        <f t="shared" si="83"/>
        <v>15757&gt;&gt;&gt;Sub Campus&gt;&gt;&gt;Lahore&gt;&gt;&gt;Department of Human Genetics &amp; Molecular Biology, UHS</v>
      </c>
    </row>
    <row r="5349" spans="1:8">
      <c r="A5349" s="46" t="s">
        <v>26276</v>
      </c>
      <c r="B5349" s="46" t="s">
        <v>673</v>
      </c>
      <c r="C5349" s="46" t="s">
        <v>20188</v>
      </c>
      <c r="D5349" s="46" t="s">
        <v>21940</v>
      </c>
      <c r="E5349" s="46" t="s">
        <v>20435</v>
      </c>
      <c r="F5349" s="46" t="s">
        <v>21939</v>
      </c>
      <c r="G5349" s="46" t="s">
        <v>26281</v>
      </c>
      <c r="H5349" s="46" t="str">
        <f t="shared" si="83"/>
        <v>15760&gt;&gt;&gt;Sub Campus&gt;&gt;&gt;Lahore&gt;&gt;&gt;Department of Physical Therapy, UHS</v>
      </c>
    </row>
    <row r="5350" spans="1:8">
      <c r="A5350" s="46" t="s">
        <v>26276</v>
      </c>
      <c r="B5350" s="46" t="s">
        <v>673</v>
      </c>
      <c r="C5350" s="46" t="s">
        <v>20188</v>
      </c>
      <c r="D5350" s="46" t="s">
        <v>21940</v>
      </c>
      <c r="E5350" s="46" t="s">
        <v>20435</v>
      </c>
      <c r="F5350" s="46" t="s">
        <v>22636</v>
      </c>
      <c r="G5350" s="46" t="s">
        <v>26282</v>
      </c>
      <c r="H5350" s="46" t="str">
        <f t="shared" si="83"/>
        <v>15758&gt;&gt;&gt;Sub Campus&gt;&gt;&gt;Lahore&gt;&gt;&gt;Department of Public Health, UHS</v>
      </c>
    </row>
    <row r="5351" spans="1:8">
      <c r="A5351" s="46" t="s">
        <v>26276</v>
      </c>
      <c r="B5351" s="46" t="s">
        <v>673</v>
      </c>
      <c r="C5351" s="46" t="s">
        <v>20188</v>
      </c>
      <c r="D5351" s="46" t="s">
        <v>21940</v>
      </c>
      <c r="E5351" s="46" t="s">
        <v>20435</v>
      </c>
      <c r="F5351" s="46" t="s">
        <v>22640</v>
      </c>
      <c r="G5351" s="46" t="s">
        <v>26283</v>
      </c>
      <c r="H5351" s="46" t="str">
        <f t="shared" si="83"/>
        <v>15756&gt;&gt;&gt;Sub Campus&gt;&gt;&gt;Lahore&gt;&gt;&gt;Institute of Biomedical &amp; Allied Health Sciences, UHS</v>
      </c>
    </row>
    <row r="5352" spans="1:8">
      <c r="A5352" s="46" t="s">
        <v>26284</v>
      </c>
      <c r="B5352" s="46" t="s">
        <v>678</v>
      </c>
      <c r="C5352" s="46" t="s">
        <v>0</v>
      </c>
      <c r="D5352" s="46" t="s">
        <v>0</v>
      </c>
      <c r="E5352" s="46" t="s">
        <v>20435</v>
      </c>
      <c r="F5352" s="46" t="s">
        <v>22160</v>
      </c>
      <c r="G5352" s="46" t="s">
        <v>26285</v>
      </c>
      <c r="H5352" s="46" t="str">
        <f t="shared" si="83"/>
        <v>5766&gt;&gt;&gt;Main Campus&gt;&gt;&gt;Lahore&gt;&gt;&gt;college of Law</v>
      </c>
    </row>
    <row r="5353" spans="1:8">
      <c r="A5353" s="46" t="s">
        <v>26284</v>
      </c>
      <c r="B5353" s="46" t="s">
        <v>678</v>
      </c>
      <c r="C5353" s="46" t="s">
        <v>0</v>
      </c>
      <c r="D5353" s="46" t="s">
        <v>0</v>
      </c>
      <c r="E5353" s="46" t="s">
        <v>20435</v>
      </c>
      <c r="F5353" s="46" t="s">
        <v>22091</v>
      </c>
      <c r="G5353" s="46" t="s">
        <v>30731</v>
      </c>
      <c r="H5353" s="46" t="str">
        <f t="shared" si="83"/>
        <v>5239&gt;&gt;&gt;Main Campus&gt;&gt;&gt;Lahore&gt;&gt;&gt;Computer Science and Information Technology</v>
      </c>
    </row>
    <row r="5354" spans="1:8">
      <c r="A5354" s="46" t="s">
        <v>26284</v>
      </c>
      <c r="B5354" s="46" t="s">
        <v>678</v>
      </c>
      <c r="C5354" s="46" t="s">
        <v>0</v>
      </c>
      <c r="D5354" s="46" t="s">
        <v>0</v>
      </c>
      <c r="E5354" s="46" t="s">
        <v>20435</v>
      </c>
      <c r="F5354" s="46" t="s">
        <v>22760</v>
      </c>
      <c r="G5354" s="46" t="s">
        <v>26286</v>
      </c>
      <c r="H5354" s="46" t="str">
        <f t="shared" si="83"/>
        <v>12222&gt;&gt;&gt;Main Campus&gt;&gt;&gt;Lahore&gt;&gt;&gt;Deartment of Technology</v>
      </c>
    </row>
    <row r="5355" spans="1:8">
      <c r="A5355" s="46" t="s">
        <v>26284</v>
      </c>
      <c r="B5355" s="46" t="s">
        <v>678</v>
      </c>
      <c r="C5355" s="46" t="s">
        <v>0</v>
      </c>
      <c r="D5355" s="46" t="s">
        <v>0</v>
      </c>
      <c r="E5355" s="46" t="s">
        <v>20435</v>
      </c>
      <c r="F5355" s="46" t="s">
        <v>22722</v>
      </c>
      <c r="G5355" s="46" t="s">
        <v>26287</v>
      </c>
      <c r="H5355" s="46" t="str">
        <f t="shared" si="83"/>
        <v>12233&gt;&gt;&gt;Main Campus&gt;&gt;&gt;Lahore&gt;&gt;&gt;Department  of Islamic Studies</v>
      </c>
    </row>
    <row r="5356" spans="1:8">
      <c r="A5356" s="46" t="s">
        <v>26284</v>
      </c>
      <c r="B5356" s="46" t="s">
        <v>678</v>
      </c>
      <c r="C5356" s="46" t="s">
        <v>0</v>
      </c>
      <c r="D5356" s="46" t="s">
        <v>0</v>
      </c>
      <c r="E5356" s="46" t="s">
        <v>20435</v>
      </c>
      <c r="F5356" s="46" t="s">
        <v>22720</v>
      </c>
      <c r="G5356" s="46" t="s">
        <v>26288</v>
      </c>
      <c r="H5356" s="46" t="str">
        <f t="shared" si="83"/>
        <v>5659&gt;&gt;&gt;Main Campus&gt;&gt;&gt;Lahore&gt;&gt;&gt;Department of  Sports Sciences and Physical Education</v>
      </c>
    </row>
    <row r="5357" spans="1:8">
      <c r="A5357" s="46" t="s">
        <v>26284</v>
      </c>
      <c r="B5357" s="46" t="s">
        <v>678</v>
      </c>
      <c r="C5357" s="46" t="s">
        <v>0</v>
      </c>
      <c r="D5357" s="46" t="s">
        <v>0</v>
      </c>
      <c r="E5357" s="46" t="s">
        <v>20435</v>
      </c>
      <c r="F5357" s="46" t="s">
        <v>21729</v>
      </c>
      <c r="G5357" s="46" t="s">
        <v>26289</v>
      </c>
      <c r="H5357" s="46" t="str">
        <f t="shared" si="83"/>
        <v>12234&gt;&gt;&gt;Main Campus&gt;&gt;&gt;Lahore&gt;&gt;&gt;Department of Arabic and Islamic Studies</v>
      </c>
    </row>
    <row r="5358" spans="1:8">
      <c r="A5358" s="46" t="s">
        <v>26284</v>
      </c>
      <c r="B5358" s="46" t="s">
        <v>678</v>
      </c>
      <c r="C5358" s="46" t="s">
        <v>0</v>
      </c>
      <c r="D5358" s="46" t="s">
        <v>0</v>
      </c>
      <c r="E5358" s="46" t="s">
        <v>20435</v>
      </c>
      <c r="F5358" s="46" t="s">
        <v>27173</v>
      </c>
      <c r="G5358" s="46" t="s">
        <v>30732</v>
      </c>
      <c r="H5358" s="46" t="str">
        <f t="shared" si="83"/>
        <v>12227&gt;&gt;&gt;Main Campus&gt;&gt;&gt;Lahore&gt;&gt;&gt;Department of Chemistry</v>
      </c>
    </row>
    <row r="5359" spans="1:8">
      <c r="A5359" s="46" t="s">
        <v>26284</v>
      </c>
      <c r="B5359" s="46" t="s">
        <v>678</v>
      </c>
      <c r="C5359" s="46" t="s">
        <v>0</v>
      </c>
      <c r="D5359" s="46" t="s">
        <v>0</v>
      </c>
      <c r="E5359" s="46" t="s">
        <v>20435</v>
      </c>
      <c r="F5359" s="46" t="s">
        <v>20942</v>
      </c>
      <c r="G5359" s="46" t="s">
        <v>30733</v>
      </c>
      <c r="H5359" s="46" t="str">
        <f t="shared" si="83"/>
        <v>5149&gt;&gt;&gt;Main Campus&gt;&gt;&gt;Lahore&gt;&gt;&gt;Department of Civil Engineering</v>
      </c>
    </row>
    <row r="5360" spans="1:8">
      <c r="A5360" s="46" t="s">
        <v>26284</v>
      </c>
      <c r="B5360" s="46" t="s">
        <v>678</v>
      </c>
      <c r="C5360" s="46" t="s">
        <v>0</v>
      </c>
      <c r="D5360" s="46" t="s">
        <v>0</v>
      </c>
      <c r="E5360" s="46" t="s">
        <v>20435</v>
      </c>
      <c r="F5360" s="46" t="s">
        <v>21265</v>
      </c>
      <c r="G5360" s="46" t="s">
        <v>30734</v>
      </c>
      <c r="H5360" s="46" t="str">
        <f t="shared" si="83"/>
        <v>4980&gt;&gt;&gt;Main Campus&gt;&gt;&gt;Lahore&gt;&gt;&gt;Department of Computer Engineering</v>
      </c>
    </row>
    <row r="5361" spans="1:8">
      <c r="A5361" s="46" t="s">
        <v>26284</v>
      </c>
      <c r="B5361" s="46" t="s">
        <v>678</v>
      </c>
      <c r="C5361" s="46" t="s">
        <v>0</v>
      </c>
      <c r="D5361" s="46" t="s">
        <v>0</v>
      </c>
      <c r="E5361" s="46" t="s">
        <v>20435</v>
      </c>
      <c r="F5361" s="46" t="s">
        <v>20610</v>
      </c>
      <c r="G5361" s="46" t="s">
        <v>30735</v>
      </c>
      <c r="H5361" s="46" t="str">
        <f t="shared" si="83"/>
        <v>14117&gt;&gt;&gt;Main Campus&gt;&gt;&gt;Lahore&gt;&gt;&gt;Department of Computer Science &amp; Information Technology</v>
      </c>
    </row>
    <row r="5362" spans="1:8">
      <c r="A5362" s="46" t="s">
        <v>26284</v>
      </c>
      <c r="B5362" s="46" t="s">
        <v>678</v>
      </c>
      <c r="C5362" s="46" t="s">
        <v>0</v>
      </c>
      <c r="D5362" s="46" t="s">
        <v>0</v>
      </c>
      <c r="E5362" s="46" t="s">
        <v>20435</v>
      </c>
      <c r="F5362" s="46" t="s">
        <v>20710</v>
      </c>
      <c r="G5362" s="46" t="s">
        <v>30736</v>
      </c>
      <c r="H5362" s="46" t="str">
        <f t="shared" si="83"/>
        <v>12220&gt;&gt;&gt;Main Campus&gt;&gt;&gt;Lahore&gt;&gt;&gt;Department of Computer Sciences</v>
      </c>
    </row>
    <row r="5363" spans="1:8">
      <c r="A5363" s="46" t="s">
        <v>26284</v>
      </c>
      <c r="B5363" s="46" t="s">
        <v>678</v>
      </c>
      <c r="C5363" s="46" t="s">
        <v>0</v>
      </c>
      <c r="D5363" s="46" t="s">
        <v>0</v>
      </c>
      <c r="E5363" s="46" t="s">
        <v>20435</v>
      </c>
      <c r="F5363" s="46" t="s">
        <v>27241</v>
      </c>
      <c r="G5363" s="46" t="s">
        <v>30737</v>
      </c>
      <c r="H5363" s="46" t="str">
        <f t="shared" si="83"/>
        <v>6797&gt;&gt;&gt;Main Campus&gt;&gt;&gt;Lahore&gt;&gt;&gt;Department of Economics</v>
      </c>
    </row>
    <row r="5364" spans="1:8">
      <c r="A5364" s="46" t="s">
        <v>26284</v>
      </c>
      <c r="B5364" s="46" t="s">
        <v>678</v>
      </c>
      <c r="C5364" s="46" t="s">
        <v>0</v>
      </c>
      <c r="D5364" s="46" t="s">
        <v>0</v>
      </c>
      <c r="E5364" s="46" t="s">
        <v>20435</v>
      </c>
      <c r="F5364" s="46" t="s">
        <v>20607</v>
      </c>
      <c r="G5364" s="46" t="s">
        <v>30738</v>
      </c>
      <c r="H5364" s="46" t="str">
        <f t="shared" si="83"/>
        <v>9588&gt;&gt;&gt;Main Campus&gt;&gt;&gt;Lahore&gt;&gt;&gt;Department of Education</v>
      </c>
    </row>
    <row r="5365" spans="1:8">
      <c r="A5365" s="46" t="s">
        <v>26284</v>
      </c>
      <c r="B5365" s="46" t="s">
        <v>678</v>
      </c>
      <c r="C5365" s="46" t="s">
        <v>0</v>
      </c>
      <c r="D5365" s="46" t="s">
        <v>0</v>
      </c>
      <c r="E5365" s="46" t="s">
        <v>20435</v>
      </c>
      <c r="F5365" s="46" t="s">
        <v>20614</v>
      </c>
      <c r="G5365" s="46" t="s">
        <v>30739</v>
      </c>
      <c r="H5365" s="46" t="str">
        <f t="shared" si="83"/>
        <v>5774&gt;&gt;&gt;Main Campus&gt;&gt;&gt;Lahore&gt;&gt;&gt;Department of Electrical Engineering</v>
      </c>
    </row>
    <row r="5366" spans="1:8">
      <c r="A5366" s="46" t="s">
        <v>26284</v>
      </c>
      <c r="B5366" s="46" t="s">
        <v>678</v>
      </c>
      <c r="C5366" s="46" t="s">
        <v>0</v>
      </c>
      <c r="D5366" s="46" t="s">
        <v>0</v>
      </c>
      <c r="E5366" s="46" t="s">
        <v>20435</v>
      </c>
      <c r="F5366" s="46" t="s">
        <v>22162</v>
      </c>
      <c r="G5366" s="46" t="s">
        <v>26290</v>
      </c>
      <c r="H5366" s="46" t="str">
        <f t="shared" si="83"/>
        <v>6504&gt;&gt;&gt;Main Campus&gt;&gt;&gt;Lahore&gt;&gt;&gt;Department of Electronics and Electrical Systems</v>
      </c>
    </row>
    <row r="5367" spans="1:8">
      <c r="A5367" s="46" t="s">
        <v>26284</v>
      </c>
      <c r="B5367" s="46" t="s">
        <v>678</v>
      </c>
      <c r="C5367" s="46" t="s">
        <v>0</v>
      </c>
      <c r="D5367" s="46" t="s">
        <v>0</v>
      </c>
      <c r="E5367" s="46" t="s">
        <v>20435</v>
      </c>
      <c r="F5367" s="46" t="s">
        <v>22418</v>
      </c>
      <c r="G5367" s="46" t="s">
        <v>26291</v>
      </c>
      <c r="H5367" s="46" t="str">
        <f t="shared" si="83"/>
        <v>28423&gt;&gt;&gt;Main Campus&gt;&gt;&gt;Lahore&gt;&gt;&gt;Department of Emerging Allied Health Technologies</v>
      </c>
    </row>
    <row r="5368" spans="1:8">
      <c r="A5368" s="46" t="s">
        <v>26284</v>
      </c>
      <c r="B5368" s="46" t="s">
        <v>678</v>
      </c>
      <c r="C5368" s="46" t="s">
        <v>0</v>
      </c>
      <c r="D5368" s="46" t="s">
        <v>0</v>
      </c>
      <c r="E5368" s="46" t="s">
        <v>20435</v>
      </c>
      <c r="F5368" s="46" t="s">
        <v>22448</v>
      </c>
      <c r="G5368" s="46" t="s">
        <v>26292</v>
      </c>
      <c r="H5368" s="46" t="str">
        <f t="shared" si="83"/>
        <v>6770&gt;&gt;&gt;Main Campus&gt;&gt;&gt;Lahore&gt;&gt;&gt;Department of English Language &amp; Literature</v>
      </c>
    </row>
    <row r="5369" spans="1:8">
      <c r="A5369" s="46" t="s">
        <v>26284</v>
      </c>
      <c r="B5369" s="46" t="s">
        <v>678</v>
      </c>
      <c r="C5369" s="46" t="s">
        <v>0</v>
      </c>
      <c r="D5369" s="46" t="s">
        <v>0</v>
      </c>
      <c r="E5369" s="46" t="s">
        <v>20435</v>
      </c>
      <c r="F5369" s="46" t="s">
        <v>21399</v>
      </c>
      <c r="G5369" s="46" t="s">
        <v>30740</v>
      </c>
      <c r="H5369" s="46" t="str">
        <f t="shared" si="83"/>
        <v>12119&gt;&gt;&gt;Main Campus&gt;&gt;&gt;Lahore&gt;&gt;&gt;Department of Environmental Sciences</v>
      </c>
    </row>
    <row r="5370" spans="1:8">
      <c r="A5370" s="46" t="s">
        <v>26284</v>
      </c>
      <c r="B5370" s="46" t="s">
        <v>678</v>
      </c>
      <c r="C5370" s="46" t="s">
        <v>0</v>
      </c>
      <c r="D5370" s="46" t="s">
        <v>0</v>
      </c>
      <c r="E5370" s="46" t="s">
        <v>20435</v>
      </c>
      <c r="F5370" s="46" t="s">
        <v>22156</v>
      </c>
      <c r="G5370" s="46" t="s">
        <v>30741</v>
      </c>
      <c r="H5370" s="46" t="str">
        <f t="shared" si="83"/>
        <v>8106&gt;&gt;&gt;Main Campus&gt;&gt;&gt;Lahore&gt;&gt;&gt;Department of Health Professional Technologies</v>
      </c>
    </row>
    <row r="5371" spans="1:8">
      <c r="A5371" s="46" t="s">
        <v>26284</v>
      </c>
      <c r="B5371" s="46" t="s">
        <v>678</v>
      </c>
      <c r="C5371" s="46" t="s">
        <v>0</v>
      </c>
      <c r="D5371" s="46" t="s">
        <v>0</v>
      </c>
      <c r="E5371" s="46" t="s">
        <v>20435</v>
      </c>
      <c r="F5371" s="46" t="s">
        <v>22613</v>
      </c>
      <c r="G5371" s="46" t="s">
        <v>26293</v>
      </c>
      <c r="H5371" s="46" t="str">
        <f t="shared" si="83"/>
        <v>53591&gt;&gt;&gt;Main Campus&gt;&gt;&gt;Lahore&gt;&gt;&gt;Department of Intelligent Systems</v>
      </c>
    </row>
    <row r="5372" spans="1:8">
      <c r="A5372" s="46" t="s">
        <v>26284</v>
      </c>
      <c r="B5372" s="46" t="s">
        <v>678</v>
      </c>
      <c r="C5372" s="46" t="s">
        <v>0</v>
      </c>
      <c r="D5372" s="46" t="s">
        <v>0</v>
      </c>
      <c r="E5372" s="46" t="s">
        <v>20435</v>
      </c>
      <c r="F5372" s="46" t="s">
        <v>27038</v>
      </c>
      <c r="G5372" s="46" t="s">
        <v>30742</v>
      </c>
      <c r="H5372" s="46" t="str">
        <f t="shared" si="83"/>
        <v>12217&gt;&gt;&gt;Main Campus&gt;&gt;&gt;Lahore&gt;&gt;&gt;Department of Islamic Studies</v>
      </c>
    </row>
    <row r="5373" spans="1:8">
      <c r="A5373" s="46" t="s">
        <v>26284</v>
      </c>
      <c r="B5373" s="46" t="s">
        <v>678</v>
      </c>
      <c r="C5373" s="46" t="s">
        <v>0</v>
      </c>
      <c r="D5373" s="46" t="s">
        <v>0</v>
      </c>
      <c r="E5373" s="46" t="s">
        <v>20435</v>
      </c>
      <c r="F5373" s="46" t="s">
        <v>20773</v>
      </c>
      <c r="G5373" s="46" t="s">
        <v>30743</v>
      </c>
      <c r="H5373" s="46" t="str">
        <f t="shared" si="83"/>
        <v>12226&gt;&gt;&gt;Main Campus&gt;&gt;&gt;Lahore&gt;&gt;&gt;Department of Management Sciences</v>
      </c>
    </row>
    <row r="5374" spans="1:8">
      <c r="A5374" s="46" t="s">
        <v>26284</v>
      </c>
      <c r="B5374" s="46" t="s">
        <v>678</v>
      </c>
      <c r="C5374" s="46" t="s">
        <v>0</v>
      </c>
      <c r="D5374" s="46" t="s">
        <v>0</v>
      </c>
      <c r="E5374" s="46" t="s">
        <v>20435</v>
      </c>
      <c r="F5374" s="46" t="s">
        <v>21970</v>
      </c>
      <c r="G5374" s="46" t="s">
        <v>26294</v>
      </c>
      <c r="H5374" s="46" t="str">
        <f t="shared" si="83"/>
        <v>9584&gt;&gt;&gt;Main Campus&gt;&gt;&gt;Lahore&gt;&gt;&gt;Department of Mathematics and Statistics</v>
      </c>
    </row>
    <row r="5375" spans="1:8">
      <c r="A5375" s="46" t="s">
        <v>26284</v>
      </c>
      <c r="B5375" s="46" t="s">
        <v>678</v>
      </c>
      <c r="C5375" s="46" t="s">
        <v>0</v>
      </c>
      <c r="D5375" s="46" t="s">
        <v>0</v>
      </c>
      <c r="E5375" s="46" t="s">
        <v>20435</v>
      </c>
      <c r="F5375" s="46" t="s">
        <v>27368</v>
      </c>
      <c r="G5375" s="46" t="s">
        <v>30744</v>
      </c>
      <c r="H5375" s="46" t="str">
        <f t="shared" si="83"/>
        <v>5157&gt;&gt;&gt;Main Campus&gt;&gt;&gt;Lahore&gt;&gt;&gt;Department of Mechanical Engineering</v>
      </c>
    </row>
    <row r="5376" spans="1:8">
      <c r="A5376" s="46" t="s">
        <v>26284</v>
      </c>
      <c r="B5376" s="46" t="s">
        <v>678</v>
      </c>
      <c r="C5376" s="46" t="s">
        <v>0</v>
      </c>
      <c r="D5376" s="46" t="s">
        <v>0</v>
      </c>
      <c r="E5376" s="46" t="s">
        <v>20435</v>
      </c>
      <c r="F5376" s="46" t="s">
        <v>22253</v>
      </c>
      <c r="G5376" s="46" t="s">
        <v>30745</v>
      </c>
      <c r="H5376" s="46" t="str">
        <f t="shared" si="83"/>
        <v>8107&gt;&gt;&gt;Main Campus&gt;&gt;&gt;Lahore&gt;&gt;&gt;Department of optometry and Vision Sciences</v>
      </c>
    </row>
    <row r="5377" spans="1:8">
      <c r="A5377" s="46" t="s">
        <v>26284</v>
      </c>
      <c r="B5377" s="46" t="s">
        <v>678</v>
      </c>
      <c r="C5377" s="46" t="s">
        <v>0</v>
      </c>
      <c r="D5377" s="46" t="s">
        <v>0</v>
      </c>
      <c r="E5377" s="46" t="s">
        <v>20435</v>
      </c>
      <c r="F5377" s="46" t="s">
        <v>20962</v>
      </c>
      <c r="G5377" s="46" t="s">
        <v>30746</v>
      </c>
      <c r="H5377" s="46" t="str">
        <f t="shared" si="83"/>
        <v>12232&gt;&gt;&gt;Main Campus&gt;&gt;&gt;Lahore&gt;&gt;&gt;Department of Pharmacy</v>
      </c>
    </row>
    <row r="5378" spans="1:8">
      <c r="A5378" s="46" t="s">
        <v>26284</v>
      </c>
      <c r="B5378" s="46" t="s">
        <v>678</v>
      </c>
      <c r="C5378" s="46" t="s">
        <v>0</v>
      </c>
      <c r="D5378" s="46" t="s">
        <v>0</v>
      </c>
      <c r="E5378" s="46" t="s">
        <v>20435</v>
      </c>
      <c r="F5378" s="46" t="s">
        <v>27177</v>
      </c>
      <c r="G5378" s="46" t="s">
        <v>30747</v>
      </c>
      <c r="H5378" s="46" t="str">
        <f t="shared" ref="H5378:H5441" si="84">CONCATENATE(G5378, "&gt;&gt;&gt;", C5378, "&gt;&gt;&gt;", E5378, "&gt;&gt;&gt;", F5378)</f>
        <v>8035&gt;&gt;&gt;Main Campus&gt;&gt;&gt;Lahore&gt;&gt;&gt;Department of Physics</v>
      </c>
    </row>
    <row r="5379" spans="1:8">
      <c r="A5379" s="46" t="s">
        <v>26284</v>
      </c>
      <c r="B5379" s="46" t="s">
        <v>678</v>
      </c>
      <c r="C5379" s="46" t="s">
        <v>0</v>
      </c>
      <c r="D5379" s="46" t="s">
        <v>0</v>
      </c>
      <c r="E5379" s="46" t="s">
        <v>20435</v>
      </c>
      <c r="F5379" s="46" t="s">
        <v>21275</v>
      </c>
      <c r="G5379" s="46" t="s">
        <v>30748</v>
      </c>
      <c r="H5379" s="46" t="str">
        <f t="shared" si="84"/>
        <v>28424&gt;&gt;&gt;Main Campus&gt;&gt;&gt;Lahore&gt;&gt;&gt;Department of Rehabilitation Sciences</v>
      </c>
    </row>
    <row r="5380" spans="1:8">
      <c r="A5380" s="46" t="s">
        <v>26284</v>
      </c>
      <c r="B5380" s="46" t="s">
        <v>678</v>
      </c>
      <c r="C5380" s="46" t="s">
        <v>0</v>
      </c>
      <c r="D5380" s="46" t="s">
        <v>0</v>
      </c>
      <c r="E5380" s="46" t="s">
        <v>20435</v>
      </c>
      <c r="F5380" s="46" t="s">
        <v>20920</v>
      </c>
      <c r="G5380" s="46" t="s">
        <v>30749</v>
      </c>
      <c r="H5380" s="46" t="str">
        <f t="shared" si="84"/>
        <v>12743&gt;&gt;&gt;Main Campus&gt;&gt;&gt;Lahore&gt;&gt;&gt;Department of Software Engineering</v>
      </c>
    </row>
    <row r="5381" spans="1:8">
      <c r="A5381" s="46" t="s">
        <v>26284</v>
      </c>
      <c r="B5381" s="46" t="s">
        <v>678</v>
      </c>
      <c r="C5381" s="46" t="s">
        <v>0</v>
      </c>
      <c r="D5381" s="46" t="s">
        <v>0</v>
      </c>
      <c r="E5381" s="46" t="s">
        <v>20435</v>
      </c>
      <c r="F5381" s="46" t="s">
        <v>20646</v>
      </c>
      <c r="G5381" s="46" t="s">
        <v>30750</v>
      </c>
      <c r="H5381" s="46" t="str">
        <f t="shared" si="84"/>
        <v>5676&gt;&gt;&gt;Main Campus&gt;&gt;&gt;Lahore&gt;&gt;&gt;Department of Technology</v>
      </c>
    </row>
    <row r="5382" spans="1:8">
      <c r="A5382" s="46" t="s">
        <v>26284</v>
      </c>
      <c r="B5382" s="46" t="s">
        <v>678</v>
      </c>
      <c r="C5382" s="46" t="s">
        <v>0</v>
      </c>
      <c r="D5382" s="46" t="s">
        <v>0</v>
      </c>
      <c r="E5382" s="46" t="s">
        <v>20435</v>
      </c>
      <c r="F5382" s="46" t="s">
        <v>23181</v>
      </c>
      <c r="G5382" s="46" t="s">
        <v>26295</v>
      </c>
      <c r="H5382" s="46" t="str">
        <f t="shared" si="84"/>
        <v>14118&gt;&gt;&gt;Main Campus&gt;&gt;&gt;Lahore&gt;&gt;&gt;Doctor of Dietetics and Nutritional Sciences</v>
      </c>
    </row>
    <row r="5383" spans="1:8">
      <c r="A5383" s="46" t="s">
        <v>26284</v>
      </c>
      <c r="B5383" s="46" t="s">
        <v>678</v>
      </c>
      <c r="C5383" s="46" t="s">
        <v>0</v>
      </c>
      <c r="D5383" s="46" t="s">
        <v>0</v>
      </c>
      <c r="E5383" s="46" t="s">
        <v>20435</v>
      </c>
      <c r="F5383" s="46" t="s">
        <v>22518</v>
      </c>
      <c r="G5383" s="46" t="s">
        <v>30751</v>
      </c>
      <c r="H5383" s="46" t="str">
        <f t="shared" si="84"/>
        <v>5322&gt;&gt;&gt;Main Campus&gt;&gt;&gt;Lahore&gt;&gt;&gt;Faculty of Pharmacy</v>
      </c>
    </row>
    <row r="5384" spans="1:8">
      <c r="A5384" s="46" t="s">
        <v>26284</v>
      </c>
      <c r="B5384" s="46" t="s">
        <v>678</v>
      </c>
      <c r="C5384" s="46" t="s">
        <v>0</v>
      </c>
      <c r="D5384" s="46" t="s">
        <v>0</v>
      </c>
      <c r="E5384" s="46" t="s">
        <v>20435</v>
      </c>
      <c r="F5384" s="46" t="s">
        <v>21813</v>
      </c>
      <c r="G5384" s="46" t="s">
        <v>30752</v>
      </c>
      <c r="H5384" s="46" t="str">
        <f t="shared" si="84"/>
        <v>5260&gt;&gt;&gt;Main Campus&gt;&gt;&gt;Lahore&gt;&gt;&gt;Institute of Molecular Biology &amp; Biotechnology</v>
      </c>
    </row>
    <row r="5385" spans="1:8">
      <c r="A5385" s="46" t="s">
        <v>26284</v>
      </c>
      <c r="B5385" s="46" t="s">
        <v>678</v>
      </c>
      <c r="C5385" s="46" t="s">
        <v>0</v>
      </c>
      <c r="D5385" s="46" t="s">
        <v>0</v>
      </c>
      <c r="E5385" s="46" t="s">
        <v>20435</v>
      </c>
      <c r="F5385" s="46" t="s">
        <v>22089</v>
      </c>
      <c r="G5385" s="46" t="s">
        <v>30753</v>
      </c>
      <c r="H5385" s="46" t="str">
        <f t="shared" si="84"/>
        <v>4571&gt;&gt;&gt;Main Campus&gt;&gt;&gt;Lahore&gt;&gt;&gt;Lahore Business School</v>
      </c>
    </row>
    <row r="5386" spans="1:8">
      <c r="A5386" s="46" t="s">
        <v>26284</v>
      </c>
      <c r="B5386" s="46" t="s">
        <v>678</v>
      </c>
      <c r="C5386" s="46" t="s">
        <v>0</v>
      </c>
      <c r="D5386" s="46" t="s">
        <v>0</v>
      </c>
      <c r="E5386" s="46" t="s">
        <v>20435</v>
      </c>
      <c r="F5386" s="46" t="s">
        <v>22706</v>
      </c>
      <c r="G5386" s="46" t="s">
        <v>26296</v>
      </c>
      <c r="H5386" s="46" t="str">
        <f t="shared" si="84"/>
        <v>10952&gt;&gt;&gt;Main Campus&gt;&gt;&gt;Lahore&gt;&gt;&gt;Lahore Institute of Future Education (Affiliated)</v>
      </c>
    </row>
    <row r="5387" spans="1:8">
      <c r="A5387" s="46" t="s">
        <v>26284</v>
      </c>
      <c r="B5387" s="46" t="s">
        <v>678</v>
      </c>
      <c r="C5387" s="46" t="s">
        <v>0</v>
      </c>
      <c r="D5387" s="46" t="s">
        <v>0</v>
      </c>
      <c r="E5387" s="46" t="s">
        <v>20435</v>
      </c>
      <c r="F5387" s="46" t="s">
        <v>21348</v>
      </c>
      <c r="G5387" s="46" t="s">
        <v>30754</v>
      </c>
      <c r="H5387" s="46" t="str">
        <f t="shared" si="84"/>
        <v>11907&gt;&gt;&gt;Main Campus&gt;&gt;&gt;Lahore&gt;&gt;&gt;Lahore school of aviation</v>
      </c>
    </row>
    <row r="5388" spans="1:8">
      <c r="A5388" s="46" t="s">
        <v>26284</v>
      </c>
      <c r="B5388" s="46" t="s">
        <v>678</v>
      </c>
      <c r="C5388" s="46" t="s">
        <v>0</v>
      </c>
      <c r="D5388" s="46" t="s">
        <v>0</v>
      </c>
      <c r="E5388" s="46" t="s">
        <v>20435</v>
      </c>
      <c r="F5388" s="46" t="s">
        <v>23071</v>
      </c>
      <c r="G5388" s="46" t="s">
        <v>26297</v>
      </c>
      <c r="H5388" s="46" t="str">
        <f t="shared" si="84"/>
        <v>5334&gt;&gt;&gt;Main Campus&gt;&gt;&gt;Lahore&gt;&gt;&gt;Lahore School of Nursing</v>
      </c>
    </row>
    <row r="5389" spans="1:8">
      <c r="A5389" s="46" t="s">
        <v>26284</v>
      </c>
      <c r="B5389" s="46" t="s">
        <v>678</v>
      </c>
      <c r="C5389" s="46" t="s">
        <v>0</v>
      </c>
      <c r="D5389" s="46" t="s">
        <v>0</v>
      </c>
      <c r="E5389" s="46" t="s">
        <v>20435</v>
      </c>
      <c r="F5389" s="46" t="s">
        <v>22653</v>
      </c>
      <c r="G5389" s="46" t="s">
        <v>26298</v>
      </c>
      <c r="H5389" s="46" t="str">
        <f t="shared" si="84"/>
        <v>12542&gt;&gt;&gt;Main Campus&gt;&gt;&gt;Lahore&gt;&gt;&gt;Lahore School of Professional Studies</v>
      </c>
    </row>
    <row r="5390" spans="1:8">
      <c r="A5390" s="46" t="s">
        <v>26284</v>
      </c>
      <c r="B5390" s="46" t="s">
        <v>678</v>
      </c>
      <c r="C5390" s="46" t="s">
        <v>0</v>
      </c>
      <c r="D5390" s="46" t="s">
        <v>0</v>
      </c>
      <c r="E5390" s="46" t="s">
        <v>20435</v>
      </c>
      <c r="F5390" s="46" t="s">
        <v>21685</v>
      </c>
      <c r="G5390" s="46" t="s">
        <v>26299</v>
      </c>
      <c r="H5390" s="46" t="str">
        <f t="shared" si="84"/>
        <v>10168&gt;&gt;&gt;Main Campus&gt;&gt;&gt;Lahore&gt;&gt;&gt;Post Graduate Institute of Law</v>
      </c>
    </row>
    <row r="5391" spans="1:8">
      <c r="A5391" s="46" t="s">
        <v>26284</v>
      </c>
      <c r="B5391" s="46" t="s">
        <v>678</v>
      </c>
      <c r="C5391" s="46" t="s">
        <v>0</v>
      </c>
      <c r="D5391" s="46" t="s">
        <v>0</v>
      </c>
      <c r="E5391" s="46" t="s">
        <v>20435</v>
      </c>
      <c r="F5391" s="46" t="s">
        <v>22168</v>
      </c>
      <c r="G5391" s="46" t="s">
        <v>26300</v>
      </c>
      <c r="H5391" s="46" t="str">
        <f t="shared" si="84"/>
        <v>6741&gt;&gt;&gt;Main Campus&gt;&gt;&gt;Lahore&gt;&gt;&gt;School of Accountancy and Finance</v>
      </c>
    </row>
    <row r="5392" spans="1:8">
      <c r="A5392" s="46" t="s">
        <v>26284</v>
      </c>
      <c r="B5392" s="46" t="s">
        <v>678</v>
      </c>
      <c r="C5392" s="46" t="s">
        <v>0</v>
      </c>
      <c r="D5392" s="46" t="s">
        <v>0</v>
      </c>
      <c r="E5392" s="46" t="s">
        <v>20435</v>
      </c>
      <c r="F5392" s="46" t="s">
        <v>21342</v>
      </c>
      <c r="G5392" s="46" t="s">
        <v>26301</v>
      </c>
      <c r="H5392" s="46" t="str">
        <f t="shared" si="84"/>
        <v>5489&gt;&gt;&gt;Main Campus&gt;&gt;&gt;Lahore&gt;&gt;&gt;school of architecture</v>
      </c>
    </row>
    <row r="5393" spans="1:8">
      <c r="A5393" s="46" t="s">
        <v>26284</v>
      </c>
      <c r="B5393" s="46" t="s">
        <v>678</v>
      </c>
      <c r="C5393" s="46" t="s">
        <v>0</v>
      </c>
      <c r="D5393" s="46" t="s">
        <v>0</v>
      </c>
      <c r="E5393" s="46" t="s">
        <v>20435</v>
      </c>
      <c r="F5393" s="46" t="s">
        <v>22166</v>
      </c>
      <c r="G5393" s="46" t="s">
        <v>26302</v>
      </c>
      <c r="H5393" s="46" t="str">
        <f t="shared" si="84"/>
        <v>6567&gt;&gt;&gt;Main Campus&gt;&gt;&gt;Lahore&gt;&gt;&gt;School of creative arts</v>
      </c>
    </row>
    <row r="5394" spans="1:8">
      <c r="A5394" s="46" t="s">
        <v>26284</v>
      </c>
      <c r="B5394" s="46" t="s">
        <v>678</v>
      </c>
      <c r="C5394" s="46" t="s">
        <v>0</v>
      </c>
      <c r="D5394" s="46" t="s">
        <v>0</v>
      </c>
      <c r="E5394" s="46" t="s">
        <v>20435</v>
      </c>
      <c r="F5394" s="46" t="s">
        <v>22128</v>
      </c>
      <c r="G5394" s="46" t="s">
        <v>26303</v>
      </c>
      <c r="H5394" s="46" t="str">
        <f t="shared" si="84"/>
        <v>7849&gt;&gt;&gt;Main Campus&gt;&gt;&gt;Lahore&gt;&gt;&gt;School of Integrated Social Sciences</v>
      </c>
    </row>
    <row r="5395" spans="1:8">
      <c r="A5395" s="46" t="s">
        <v>26284</v>
      </c>
      <c r="B5395" s="46" t="s">
        <v>678</v>
      </c>
      <c r="C5395" s="46" t="s">
        <v>0</v>
      </c>
      <c r="D5395" s="46" t="s">
        <v>0</v>
      </c>
      <c r="E5395" s="46" t="s">
        <v>20435</v>
      </c>
      <c r="F5395" s="46" t="s">
        <v>22868</v>
      </c>
      <c r="G5395" s="46" t="s">
        <v>26304</v>
      </c>
      <c r="H5395" s="46" t="str">
        <f t="shared" si="84"/>
        <v>6579&gt;&gt;&gt;Main Campus&gt;&gt;&gt;Lahore&gt;&gt;&gt;University College of Dentistry</v>
      </c>
    </row>
    <row r="5396" spans="1:8">
      <c r="A5396" s="46" t="s">
        <v>26284</v>
      </c>
      <c r="B5396" s="46" t="s">
        <v>678</v>
      </c>
      <c r="C5396" s="46" t="s">
        <v>0</v>
      </c>
      <c r="D5396" s="46" t="s">
        <v>0</v>
      </c>
      <c r="E5396" s="46" t="s">
        <v>20435</v>
      </c>
      <c r="F5396" s="46" t="s">
        <v>22869</v>
      </c>
      <c r="G5396" s="46" t="s">
        <v>26305</v>
      </c>
      <c r="H5396" s="46" t="str">
        <f t="shared" si="84"/>
        <v>6933&gt;&gt;&gt;Main Campus&gt;&gt;&gt;Lahore&gt;&gt;&gt;University College of Medicine</v>
      </c>
    </row>
    <row r="5397" spans="1:8">
      <c r="A5397" s="46" t="s">
        <v>26284</v>
      </c>
      <c r="B5397" s="46" t="s">
        <v>678</v>
      </c>
      <c r="C5397" s="46" t="s">
        <v>0</v>
      </c>
      <c r="D5397" s="46" t="s">
        <v>0</v>
      </c>
      <c r="E5397" s="46" t="s">
        <v>20435</v>
      </c>
      <c r="F5397" s="46" t="s">
        <v>22157</v>
      </c>
      <c r="G5397" s="46" t="s">
        <v>26306</v>
      </c>
      <c r="H5397" s="46" t="str">
        <f t="shared" si="84"/>
        <v>6622&gt;&gt;&gt;Main Campus&gt;&gt;&gt;Lahore&gt;&gt;&gt;University Institute of Diet and Nutritional Sciences</v>
      </c>
    </row>
    <row r="5398" spans="1:8">
      <c r="A5398" s="46" t="s">
        <v>26284</v>
      </c>
      <c r="B5398" s="46" t="s">
        <v>678</v>
      </c>
      <c r="C5398" s="46" t="s">
        <v>0</v>
      </c>
      <c r="D5398" s="46" t="s">
        <v>0</v>
      </c>
      <c r="E5398" s="46" t="s">
        <v>20435</v>
      </c>
      <c r="F5398" s="46" t="s">
        <v>21362</v>
      </c>
      <c r="G5398" s="46" t="s">
        <v>26307</v>
      </c>
      <c r="H5398" s="46" t="str">
        <f t="shared" si="84"/>
        <v>27836&gt;&gt;&gt;Main Campus&gt;&gt;&gt;Lahore&gt;&gt;&gt;University Institute of Food Science and Technology</v>
      </c>
    </row>
    <row r="5399" spans="1:8">
      <c r="A5399" s="46" t="s">
        <v>26284</v>
      </c>
      <c r="B5399" s="46" t="s">
        <v>678</v>
      </c>
      <c r="C5399" s="46" t="s">
        <v>0</v>
      </c>
      <c r="D5399" s="46" t="s">
        <v>0</v>
      </c>
      <c r="E5399" s="46" t="s">
        <v>20435</v>
      </c>
      <c r="F5399" s="46" t="s">
        <v>22130</v>
      </c>
      <c r="G5399" s="46" t="s">
        <v>26308</v>
      </c>
      <c r="H5399" s="46" t="str">
        <f t="shared" si="84"/>
        <v>7256&gt;&gt;&gt;Main Campus&gt;&gt;&gt;Lahore&gt;&gt;&gt;University Institute of Medical Lab Technology</v>
      </c>
    </row>
    <row r="5400" spans="1:8">
      <c r="A5400" s="46" t="s">
        <v>26284</v>
      </c>
      <c r="B5400" s="46" t="s">
        <v>678</v>
      </c>
      <c r="C5400" s="46" t="s">
        <v>0</v>
      </c>
      <c r="D5400" s="46" t="s">
        <v>0</v>
      </c>
      <c r="E5400" s="46" t="s">
        <v>20435</v>
      </c>
      <c r="F5400" s="46" t="s">
        <v>20959</v>
      </c>
      <c r="G5400" s="46" t="s">
        <v>30755</v>
      </c>
      <c r="H5400" s="46" t="str">
        <f t="shared" si="84"/>
        <v>5172&gt;&gt;&gt;Main Campus&gt;&gt;&gt;Lahore&gt;&gt;&gt;University Institute of Physical Therapy</v>
      </c>
    </row>
    <row r="5401" spans="1:8">
      <c r="A5401" s="46" t="s">
        <v>26284</v>
      </c>
      <c r="B5401" s="46" t="s">
        <v>678</v>
      </c>
      <c r="C5401" s="46" t="s">
        <v>0</v>
      </c>
      <c r="D5401" s="46" t="s">
        <v>0</v>
      </c>
      <c r="E5401" s="46" t="s">
        <v>20435</v>
      </c>
      <c r="F5401" s="46" t="s">
        <v>23068</v>
      </c>
      <c r="G5401" s="46" t="s">
        <v>26309</v>
      </c>
      <c r="H5401" s="46" t="str">
        <f t="shared" si="84"/>
        <v>6541&gt;&gt;&gt;Main Campus&gt;&gt;&gt;Lahore&gt;&gt;&gt;university institute of public health</v>
      </c>
    </row>
    <row r="5402" spans="1:8">
      <c r="A5402" s="46" t="s">
        <v>26284</v>
      </c>
      <c r="B5402" s="46" t="s">
        <v>678</v>
      </c>
      <c r="C5402" s="46" t="s">
        <v>0</v>
      </c>
      <c r="D5402" s="46" t="s">
        <v>0</v>
      </c>
      <c r="E5402" s="46" t="s">
        <v>20435</v>
      </c>
      <c r="F5402" s="46" t="s">
        <v>23217</v>
      </c>
      <c r="G5402" s="46" t="s">
        <v>26310</v>
      </c>
      <c r="H5402" s="46" t="str">
        <f t="shared" si="84"/>
        <v>6782&gt;&gt;&gt;Main Campus&gt;&gt;&gt;Lahore&gt;&gt;&gt;University Institute of Radiological Sciences &amp;  Medical Imaging Technology</v>
      </c>
    </row>
    <row r="5403" spans="1:8">
      <c r="A5403" s="46" t="s">
        <v>26284</v>
      </c>
      <c r="B5403" s="46" t="s">
        <v>678</v>
      </c>
      <c r="C5403" s="46" t="s">
        <v>20191</v>
      </c>
      <c r="D5403" s="46" t="s">
        <v>30756</v>
      </c>
      <c r="E5403" s="46" t="s">
        <v>20435</v>
      </c>
      <c r="F5403" s="46" t="s">
        <v>21685</v>
      </c>
      <c r="G5403" s="46" t="s">
        <v>30757</v>
      </c>
      <c r="H5403" s="46" t="str">
        <f t="shared" si="84"/>
        <v>10781&gt;&gt;&gt;Private Sector Partners&gt;&gt;&gt;Lahore&gt;&gt;&gt;Post Graduate Institute of Law</v>
      </c>
    </row>
    <row r="5404" spans="1:8">
      <c r="A5404" s="46" t="s">
        <v>26284</v>
      </c>
      <c r="B5404" s="46" t="s">
        <v>678</v>
      </c>
      <c r="C5404" s="46" t="s">
        <v>20188</v>
      </c>
      <c r="D5404" s="46" t="s">
        <v>20675</v>
      </c>
      <c r="E5404" s="46" t="s">
        <v>20588</v>
      </c>
      <c r="F5404" s="46" t="s">
        <v>27884</v>
      </c>
      <c r="G5404" s="46" t="s">
        <v>30758</v>
      </c>
      <c r="H5404" s="46" t="str">
        <f t="shared" si="84"/>
        <v>6995&gt;&gt;&gt;Sub Campus&gt;&gt;&gt;Islamabad&gt;&gt;&gt;Allied Health Sciences</v>
      </c>
    </row>
    <row r="5405" spans="1:8">
      <c r="A5405" s="46" t="s">
        <v>26284</v>
      </c>
      <c r="B5405" s="46" t="s">
        <v>678</v>
      </c>
      <c r="C5405" s="46" t="s">
        <v>20188</v>
      </c>
      <c r="D5405" s="46" t="s">
        <v>20675</v>
      </c>
      <c r="E5405" s="46" t="s">
        <v>20588</v>
      </c>
      <c r="F5405" s="46" t="s">
        <v>5</v>
      </c>
      <c r="G5405" s="46" t="s">
        <v>30759</v>
      </c>
      <c r="H5405" s="46" t="str">
        <f t="shared" si="84"/>
        <v>6951&gt;&gt;&gt;Sub Campus&gt;&gt;&gt;Islamabad&gt;&gt;&gt;Computer Science &amp; Information Technology</v>
      </c>
    </row>
    <row r="5406" spans="1:8">
      <c r="A5406" s="46" t="s">
        <v>26284</v>
      </c>
      <c r="B5406" s="46" t="s">
        <v>678</v>
      </c>
      <c r="C5406" s="46" t="s">
        <v>20188</v>
      </c>
      <c r="D5406" s="46" t="s">
        <v>20675</v>
      </c>
      <c r="E5406" s="46" t="s">
        <v>20588</v>
      </c>
      <c r="F5406" s="46" t="s">
        <v>20942</v>
      </c>
      <c r="G5406" s="46" t="s">
        <v>30760</v>
      </c>
      <c r="H5406" s="46" t="str">
        <f t="shared" si="84"/>
        <v>6987&gt;&gt;&gt;Sub Campus&gt;&gt;&gt;Islamabad&gt;&gt;&gt;Department of Civil Engineering</v>
      </c>
    </row>
    <row r="5407" spans="1:8">
      <c r="A5407" s="46" t="s">
        <v>26284</v>
      </c>
      <c r="B5407" s="46" t="s">
        <v>678</v>
      </c>
      <c r="C5407" s="46" t="s">
        <v>20188</v>
      </c>
      <c r="D5407" s="46" t="s">
        <v>20675</v>
      </c>
      <c r="E5407" s="46" t="s">
        <v>20588</v>
      </c>
      <c r="F5407" s="46" t="s">
        <v>22725</v>
      </c>
      <c r="G5407" s="46" t="s">
        <v>26311</v>
      </c>
      <c r="H5407" s="46" t="str">
        <f t="shared" si="84"/>
        <v>6984&gt;&gt;&gt;Sub Campus&gt;&gt;&gt;Islamabad&gt;&gt;&gt;Department of Electrical Emgineering</v>
      </c>
    </row>
    <row r="5408" spans="1:8">
      <c r="A5408" s="46" t="s">
        <v>26284</v>
      </c>
      <c r="B5408" s="46" t="s">
        <v>678</v>
      </c>
      <c r="C5408" s="46" t="s">
        <v>20188</v>
      </c>
      <c r="D5408" s="46" t="s">
        <v>20675</v>
      </c>
      <c r="E5408" s="46" t="s">
        <v>20588</v>
      </c>
      <c r="F5408" s="46" t="s">
        <v>20614</v>
      </c>
      <c r="G5408" s="46" t="s">
        <v>30761</v>
      </c>
      <c r="H5408" s="46" t="str">
        <f t="shared" si="84"/>
        <v>6985&gt;&gt;&gt;Sub Campus&gt;&gt;&gt;Islamabad&gt;&gt;&gt;Department of Electrical Engineering</v>
      </c>
    </row>
    <row r="5409" spans="1:8">
      <c r="A5409" s="46" t="s">
        <v>26284</v>
      </c>
      <c r="B5409" s="46" t="s">
        <v>678</v>
      </c>
      <c r="C5409" s="46" t="s">
        <v>20188</v>
      </c>
      <c r="D5409" s="46" t="s">
        <v>20675</v>
      </c>
      <c r="E5409" s="46" t="s">
        <v>20588</v>
      </c>
      <c r="F5409" s="46" t="s">
        <v>22162</v>
      </c>
      <c r="G5409" s="46" t="s">
        <v>30762</v>
      </c>
      <c r="H5409" s="46" t="str">
        <f t="shared" si="84"/>
        <v>9889&gt;&gt;&gt;Sub Campus&gt;&gt;&gt;Islamabad&gt;&gt;&gt;Department of Electronics and Electrical Systems</v>
      </c>
    </row>
    <row r="5410" spans="1:8">
      <c r="A5410" s="46" t="s">
        <v>26284</v>
      </c>
      <c r="B5410" s="46" t="s">
        <v>678</v>
      </c>
      <c r="C5410" s="46" t="s">
        <v>20188</v>
      </c>
      <c r="D5410" s="46" t="s">
        <v>20675</v>
      </c>
      <c r="E5410" s="46" t="s">
        <v>20588</v>
      </c>
      <c r="F5410" s="46" t="s">
        <v>27368</v>
      </c>
      <c r="G5410" s="46" t="s">
        <v>30763</v>
      </c>
      <c r="H5410" s="46" t="str">
        <f t="shared" si="84"/>
        <v>6988&gt;&gt;&gt;Sub Campus&gt;&gt;&gt;Islamabad&gt;&gt;&gt;Department of Mechanical Engineering</v>
      </c>
    </row>
    <row r="5411" spans="1:8">
      <c r="A5411" s="46" t="s">
        <v>26284</v>
      </c>
      <c r="B5411" s="46" t="s">
        <v>678</v>
      </c>
      <c r="C5411" s="46" t="s">
        <v>20188</v>
      </c>
      <c r="D5411" s="46" t="s">
        <v>20675</v>
      </c>
      <c r="E5411" s="46" t="s">
        <v>20588</v>
      </c>
      <c r="F5411" s="46" t="s">
        <v>22253</v>
      </c>
      <c r="G5411" s="46" t="s">
        <v>26312</v>
      </c>
      <c r="H5411" s="46" t="str">
        <f t="shared" si="84"/>
        <v>39263&gt;&gt;&gt;Sub Campus&gt;&gt;&gt;Islamabad&gt;&gt;&gt;Department of optometry and Vision Sciences</v>
      </c>
    </row>
    <row r="5412" spans="1:8">
      <c r="A5412" s="46" t="s">
        <v>26284</v>
      </c>
      <c r="B5412" s="46" t="s">
        <v>678</v>
      </c>
      <c r="C5412" s="46" t="s">
        <v>20188</v>
      </c>
      <c r="D5412" s="46" t="s">
        <v>20675</v>
      </c>
      <c r="E5412" s="46" t="s">
        <v>20588</v>
      </c>
      <c r="F5412" s="46" t="s">
        <v>20962</v>
      </c>
      <c r="G5412" s="46" t="s">
        <v>30764</v>
      </c>
      <c r="H5412" s="46" t="str">
        <f t="shared" si="84"/>
        <v>6978&gt;&gt;&gt;Sub Campus&gt;&gt;&gt;Islamabad&gt;&gt;&gt;Department of Pharmacy</v>
      </c>
    </row>
    <row r="5413" spans="1:8">
      <c r="A5413" s="46" t="s">
        <v>26284</v>
      </c>
      <c r="B5413" s="46" t="s">
        <v>678</v>
      </c>
      <c r="C5413" s="46" t="s">
        <v>20188</v>
      </c>
      <c r="D5413" s="46" t="s">
        <v>20675</v>
      </c>
      <c r="E5413" s="46" t="s">
        <v>20588</v>
      </c>
      <c r="F5413" s="46" t="s">
        <v>22089</v>
      </c>
      <c r="G5413" s="46" t="s">
        <v>30765</v>
      </c>
      <c r="H5413" s="46" t="str">
        <f t="shared" si="84"/>
        <v>6966&gt;&gt;&gt;Sub Campus&gt;&gt;&gt;Islamabad&gt;&gt;&gt;Lahore Business School</v>
      </c>
    </row>
    <row r="5414" spans="1:8">
      <c r="A5414" s="46" t="s">
        <v>26284</v>
      </c>
      <c r="B5414" s="46" t="s">
        <v>678</v>
      </c>
      <c r="C5414" s="46" t="s">
        <v>20188</v>
      </c>
      <c r="D5414" s="46" t="s">
        <v>20675</v>
      </c>
      <c r="E5414" s="46" t="s">
        <v>20588</v>
      </c>
      <c r="F5414" s="46" t="s">
        <v>22682</v>
      </c>
      <c r="G5414" s="46" t="s">
        <v>26313</v>
      </c>
      <c r="H5414" s="46" t="str">
        <f t="shared" si="84"/>
        <v>52937&gt;&gt;&gt;Sub Campus&gt;&gt;&gt;Islamabad&gt;&gt;&gt;University Institute of Diet and Nutritional Sciences.</v>
      </c>
    </row>
    <row r="5415" spans="1:8">
      <c r="A5415" s="46" t="s">
        <v>26284</v>
      </c>
      <c r="B5415" s="46" t="s">
        <v>678</v>
      </c>
      <c r="C5415" s="46" t="s">
        <v>20188</v>
      </c>
      <c r="D5415" s="46" t="s">
        <v>20675</v>
      </c>
      <c r="E5415" s="46" t="s">
        <v>20588</v>
      </c>
      <c r="F5415" s="46" t="s">
        <v>22632</v>
      </c>
      <c r="G5415" s="46" t="s">
        <v>26314</v>
      </c>
      <c r="H5415" s="46" t="str">
        <f t="shared" si="84"/>
        <v>16649&gt;&gt;&gt;Sub Campus&gt;&gt;&gt;Islamabad&gt;&gt;&gt;University Institute of Medical Laboratory Technology</v>
      </c>
    </row>
    <row r="5416" spans="1:8">
      <c r="A5416" s="46" t="s">
        <v>26284</v>
      </c>
      <c r="B5416" s="46" t="s">
        <v>678</v>
      </c>
      <c r="C5416" s="46" t="s">
        <v>20188</v>
      </c>
      <c r="D5416" s="46" t="s">
        <v>20675</v>
      </c>
      <c r="E5416" s="46" t="s">
        <v>20588</v>
      </c>
      <c r="F5416" s="46" t="s">
        <v>20959</v>
      </c>
      <c r="G5416" s="46" t="s">
        <v>30766</v>
      </c>
      <c r="H5416" s="46" t="str">
        <f t="shared" si="84"/>
        <v>6991&gt;&gt;&gt;Sub Campus&gt;&gt;&gt;Islamabad&gt;&gt;&gt;University Institute of Physical Therapy</v>
      </c>
    </row>
    <row r="5417" spans="1:8">
      <c r="A5417" s="46" t="s">
        <v>26284</v>
      </c>
      <c r="B5417" s="46" t="s">
        <v>678</v>
      </c>
      <c r="C5417" s="46" t="s">
        <v>20188</v>
      </c>
      <c r="D5417" s="46" t="s">
        <v>21138</v>
      </c>
      <c r="E5417" s="46" t="s">
        <v>20412</v>
      </c>
      <c r="F5417" s="46" t="s">
        <v>23099</v>
      </c>
      <c r="G5417" s="46" t="s">
        <v>26315</v>
      </c>
      <c r="H5417" s="46" t="str">
        <f t="shared" si="84"/>
        <v>6183&gt;&gt;&gt;Sub Campus&gt;&gt;&gt;Gujrat&gt;&gt;&gt;Allied Health Sciences and Pharmacy</v>
      </c>
    </row>
    <row r="5418" spans="1:8">
      <c r="A5418" s="46" t="s">
        <v>26284</v>
      </c>
      <c r="B5418" s="46" t="s">
        <v>678</v>
      </c>
      <c r="C5418" s="46" t="s">
        <v>20188</v>
      </c>
      <c r="D5418" s="46" t="s">
        <v>21138</v>
      </c>
      <c r="E5418" s="46" t="s">
        <v>20412</v>
      </c>
      <c r="F5418" s="46" t="s">
        <v>23180</v>
      </c>
      <c r="G5418" s="46" t="s">
        <v>30767</v>
      </c>
      <c r="H5418" s="46" t="str">
        <f t="shared" si="84"/>
        <v>6100&gt;&gt;&gt;Sub Campus&gt;&gt;&gt;Gujrat&gt;&gt;&gt;Department of CS &amp; IT</v>
      </c>
    </row>
    <row r="5419" spans="1:8">
      <c r="A5419" s="46" t="s">
        <v>26284</v>
      </c>
      <c r="B5419" s="46" t="s">
        <v>678</v>
      </c>
      <c r="C5419" s="46" t="s">
        <v>20188</v>
      </c>
      <c r="D5419" s="46" t="s">
        <v>21138</v>
      </c>
      <c r="E5419" s="46" t="s">
        <v>20412</v>
      </c>
      <c r="F5419" s="46" t="s">
        <v>22716</v>
      </c>
      <c r="G5419" s="46" t="s">
        <v>26316</v>
      </c>
      <c r="H5419" s="46" t="str">
        <f t="shared" si="84"/>
        <v>13582&gt;&gt;&gt;Sub Campus&gt;&gt;&gt;Gujrat&gt;&gt;&gt;Department of Mathematics &amp; Statistics</v>
      </c>
    </row>
    <row r="5420" spans="1:8">
      <c r="A5420" s="46" t="s">
        <v>26284</v>
      </c>
      <c r="B5420" s="46" t="s">
        <v>678</v>
      </c>
      <c r="C5420" s="46" t="s">
        <v>20188</v>
      </c>
      <c r="D5420" s="46" t="s">
        <v>21138</v>
      </c>
      <c r="E5420" s="46" t="s">
        <v>20412</v>
      </c>
      <c r="F5420" s="46" t="s">
        <v>27177</v>
      </c>
      <c r="G5420" s="46" t="s">
        <v>30768</v>
      </c>
      <c r="H5420" s="46" t="str">
        <f t="shared" si="84"/>
        <v>13581&gt;&gt;&gt;Sub Campus&gt;&gt;&gt;Gujrat&gt;&gt;&gt;Department of Physics</v>
      </c>
    </row>
    <row r="5421" spans="1:8">
      <c r="A5421" s="46" t="s">
        <v>26284</v>
      </c>
      <c r="B5421" s="46" t="s">
        <v>678</v>
      </c>
      <c r="C5421" s="46" t="s">
        <v>20188</v>
      </c>
      <c r="D5421" s="46" t="s">
        <v>21138</v>
      </c>
      <c r="E5421" s="46" t="s">
        <v>20412</v>
      </c>
      <c r="F5421" s="46" t="s">
        <v>22518</v>
      </c>
      <c r="G5421" s="46" t="s">
        <v>30769</v>
      </c>
      <c r="H5421" s="46" t="str">
        <f t="shared" si="84"/>
        <v>28401&gt;&gt;&gt;Sub Campus&gt;&gt;&gt;Gujrat&gt;&gt;&gt;Faculty of Pharmacy</v>
      </c>
    </row>
    <row r="5422" spans="1:8">
      <c r="A5422" s="46" t="s">
        <v>26284</v>
      </c>
      <c r="B5422" s="46" t="s">
        <v>678</v>
      </c>
      <c r="C5422" s="46" t="s">
        <v>20188</v>
      </c>
      <c r="D5422" s="46" t="s">
        <v>21138</v>
      </c>
      <c r="E5422" s="46" t="s">
        <v>20412</v>
      </c>
      <c r="F5422" s="46" t="s">
        <v>22089</v>
      </c>
      <c r="G5422" s="46" t="s">
        <v>26317</v>
      </c>
      <c r="H5422" s="46" t="str">
        <f t="shared" si="84"/>
        <v>6286&gt;&gt;&gt;Sub Campus&gt;&gt;&gt;Gujrat&gt;&gt;&gt;Lahore Business School</v>
      </c>
    </row>
    <row r="5423" spans="1:8">
      <c r="A5423" s="46" t="s">
        <v>26284</v>
      </c>
      <c r="B5423" s="46" t="s">
        <v>678</v>
      </c>
      <c r="C5423" s="46" t="s">
        <v>20188</v>
      </c>
      <c r="D5423" s="46" t="s">
        <v>21138</v>
      </c>
      <c r="E5423" s="46" t="s">
        <v>20412</v>
      </c>
      <c r="F5423" s="46" t="s">
        <v>21348</v>
      </c>
      <c r="G5423" s="46" t="s">
        <v>26318</v>
      </c>
      <c r="H5423" s="46" t="str">
        <f t="shared" si="84"/>
        <v>39260&gt;&gt;&gt;Sub Campus&gt;&gt;&gt;Gujrat&gt;&gt;&gt;Lahore school of aviation</v>
      </c>
    </row>
    <row r="5424" spans="1:8">
      <c r="A5424" s="46" t="s">
        <v>26284</v>
      </c>
      <c r="B5424" s="46" t="s">
        <v>678</v>
      </c>
      <c r="C5424" s="46" t="s">
        <v>20188</v>
      </c>
      <c r="D5424" s="46" t="s">
        <v>21138</v>
      </c>
      <c r="E5424" s="46" t="s">
        <v>20412</v>
      </c>
      <c r="F5424" s="46" t="s">
        <v>23123</v>
      </c>
      <c r="G5424" s="46" t="s">
        <v>26319</v>
      </c>
      <c r="H5424" s="46" t="str">
        <f t="shared" si="84"/>
        <v>6288&gt;&gt;&gt;Sub Campus&gt;&gt;&gt;Gujrat&gt;&gt;&gt;Language and Literature</v>
      </c>
    </row>
    <row r="5425" spans="1:8">
      <c r="A5425" s="46" t="s">
        <v>26284</v>
      </c>
      <c r="B5425" s="46" t="s">
        <v>678</v>
      </c>
      <c r="C5425" s="46" t="s">
        <v>20188</v>
      </c>
      <c r="D5425" s="46" t="s">
        <v>21138</v>
      </c>
      <c r="E5425" s="46" t="s">
        <v>20412</v>
      </c>
      <c r="F5425" s="46" t="s">
        <v>27841</v>
      </c>
      <c r="G5425" s="46" t="s">
        <v>30770</v>
      </c>
      <c r="H5425" s="46" t="str">
        <f t="shared" si="84"/>
        <v>6287&gt;&gt;&gt;Sub Campus&gt;&gt;&gt;Gujrat&gt;&gt;&gt;Technology</v>
      </c>
    </row>
    <row r="5426" spans="1:8">
      <c r="A5426" s="46" t="s">
        <v>26284</v>
      </c>
      <c r="B5426" s="46" t="s">
        <v>678</v>
      </c>
      <c r="C5426" s="46" t="s">
        <v>20188</v>
      </c>
      <c r="D5426" s="46" t="s">
        <v>21138</v>
      </c>
      <c r="E5426" s="46" t="s">
        <v>20412</v>
      </c>
      <c r="F5426" s="46" t="s">
        <v>22157</v>
      </c>
      <c r="G5426" s="46" t="s">
        <v>30771</v>
      </c>
      <c r="H5426" s="46" t="str">
        <f t="shared" si="84"/>
        <v>39262&gt;&gt;&gt;Sub Campus&gt;&gt;&gt;Gujrat&gt;&gt;&gt;University Institute of Diet and Nutritional Sciences</v>
      </c>
    </row>
    <row r="5427" spans="1:8">
      <c r="A5427" s="46" t="s">
        <v>26284</v>
      </c>
      <c r="B5427" s="46" t="s">
        <v>678</v>
      </c>
      <c r="C5427" s="46" t="s">
        <v>20188</v>
      </c>
      <c r="D5427" s="46" t="s">
        <v>21138</v>
      </c>
      <c r="E5427" s="46" t="s">
        <v>20412</v>
      </c>
      <c r="F5427" s="46" t="s">
        <v>22130</v>
      </c>
      <c r="G5427" s="46" t="s">
        <v>30772</v>
      </c>
      <c r="H5427" s="46" t="str">
        <f t="shared" si="84"/>
        <v>39261&gt;&gt;&gt;Sub Campus&gt;&gt;&gt;Gujrat&gt;&gt;&gt;University Institute of Medical Lab Technology</v>
      </c>
    </row>
    <row r="5428" spans="1:8">
      <c r="A5428" s="46" t="s">
        <v>26284</v>
      </c>
      <c r="B5428" s="46" t="s">
        <v>678</v>
      </c>
      <c r="C5428" s="46" t="s">
        <v>20188</v>
      </c>
      <c r="D5428" s="46" t="s">
        <v>21138</v>
      </c>
      <c r="E5428" s="46" t="s">
        <v>20412</v>
      </c>
      <c r="F5428" s="46" t="s">
        <v>20959</v>
      </c>
      <c r="G5428" s="46" t="s">
        <v>30773</v>
      </c>
      <c r="H5428" s="46" t="str">
        <f t="shared" si="84"/>
        <v>39983&gt;&gt;&gt;Sub Campus&gt;&gt;&gt;Gujrat&gt;&gt;&gt;University Institute of Physical Therapy</v>
      </c>
    </row>
    <row r="5429" spans="1:8">
      <c r="A5429" s="46" t="s">
        <v>26284</v>
      </c>
      <c r="B5429" s="46" t="s">
        <v>678</v>
      </c>
      <c r="C5429" s="46" t="s">
        <v>20188</v>
      </c>
      <c r="D5429" s="46" t="s">
        <v>21138</v>
      </c>
      <c r="E5429" s="46" t="s">
        <v>20412</v>
      </c>
      <c r="F5429" s="46" t="s">
        <v>22635</v>
      </c>
      <c r="G5429" s="46" t="s">
        <v>26320</v>
      </c>
      <c r="H5429" s="46" t="str">
        <f t="shared" si="84"/>
        <v>16648&gt;&gt;&gt;Sub Campus&gt;&gt;&gt;Gujrat&gt;&gt;&gt;University Institute of Radiological Sciences &amp; Medical Imaging Technology</v>
      </c>
    </row>
    <row r="5430" spans="1:8">
      <c r="A5430" s="46" t="s">
        <v>26284</v>
      </c>
      <c r="B5430" s="46" t="s">
        <v>678</v>
      </c>
      <c r="C5430" s="46" t="s">
        <v>20188</v>
      </c>
      <c r="D5430" s="46" t="s">
        <v>21064</v>
      </c>
      <c r="E5430" s="46" t="s">
        <v>20470</v>
      </c>
      <c r="F5430" s="46" t="s">
        <v>27173</v>
      </c>
      <c r="G5430" s="46" t="s">
        <v>30774</v>
      </c>
      <c r="H5430" s="46" t="str">
        <f t="shared" si="84"/>
        <v>12551&gt;&gt;&gt;Sub Campus&gt;&gt;&gt;Sargodha&gt;&gt;&gt;Department of Chemistry</v>
      </c>
    </row>
    <row r="5431" spans="1:8">
      <c r="A5431" s="46" t="s">
        <v>26284</v>
      </c>
      <c r="B5431" s="46" t="s">
        <v>678</v>
      </c>
      <c r="C5431" s="46" t="s">
        <v>20188</v>
      </c>
      <c r="D5431" s="46" t="s">
        <v>21064</v>
      </c>
      <c r="E5431" s="46" t="s">
        <v>20470</v>
      </c>
      <c r="F5431" s="46" t="s">
        <v>20680</v>
      </c>
      <c r="G5431" s="46" t="s">
        <v>30775</v>
      </c>
      <c r="H5431" s="46" t="str">
        <f t="shared" si="84"/>
        <v>11755&gt;&gt;&gt;Sub Campus&gt;&gt;&gt;Sargodha&gt;&gt;&gt;Department of Computer Science</v>
      </c>
    </row>
    <row r="5432" spans="1:8">
      <c r="A5432" s="46" t="s">
        <v>26284</v>
      </c>
      <c r="B5432" s="46" t="s">
        <v>678</v>
      </c>
      <c r="C5432" s="46" t="s">
        <v>20188</v>
      </c>
      <c r="D5432" s="46" t="s">
        <v>21064</v>
      </c>
      <c r="E5432" s="46" t="s">
        <v>20470</v>
      </c>
      <c r="F5432" s="46" t="s">
        <v>27241</v>
      </c>
      <c r="G5432" s="46" t="s">
        <v>30776</v>
      </c>
      <c r="H5432" s="46" t="str">
        <f t="shared" si="84"/>
        <v>11501&gt;&gt;&gt;Sub Campus&gt;&gt;&gt;Sargodha&gt;&gt;&gt;Department of Economics</v>
      </c>
    </row>
    <row r="5433" spans="1:8">
      <c r="A5433" s="46" t="s">
        <v>26284</v>
      </c>
      <c r="B5433" s="46" t="s">
        <v>678</v>
      </c>
      <c r="C5433" s="46" t="s">
        <v>20188</v>
      </c>
      <c r="D5433" s="46" t="s">
        <v>21064</v>
      </c>
      <c r="E5433" s="46" t="s">
        <v>20470</v>
      </c>
      <c r="F5433" s="46" t="s">
        <v>20607</v>
      </c>
      <c r="G5433" s="46" t="s">
        <v>30777</v>
      </c>
      <c r="H5433" s="46" t="str">
        <f t="shared" si="84"/>
        <v>12548&gt;&gt;&gt;Sub Campus&gt;&gt;&gt;Sargodha&gt;&gt;&gt;Department of Education</v>
      </c>
    </row>
    <row r="5434" spans="1:8">
      <c r="A5434" s="46" t="s">
        <v>26284</v>
      </c>
      <c r="B5434" s="46" t="s">
        <v>678</v>
      </c>
      <c r="C5434" s="46" t="s">
        <v>20188</v>
      </c>
      <c r="D5434" s="46" t="s">
        <v>21064</v>
      </c>
      <c r="E5434" s="46" t="s">
        <v>20470</v>
      </c>
      <c r="F5434" s="46" t="s">
        <v>22448</v>
      </c>
      <c r="G5434" s="46" t="s">
        <v>30778</v>
      </c>
      <c r="H5434" s="46" t="str">
        <f t="shared" si="84"/>
        <v>10124&gt;&gt;&gt;Sub Campus&gt;&gt;&gt;Sargodha&gt;&gt;&gt;Department of English Language &amp; Literature</v>
      </c>
    </row>
    <row r="5435" spans="1:8">
      <c r="A5435" s="46" t="s">
        <v>26284</v>
      </c>
      <c r="B5435" s="46" t="s">
        <v>678</v>
      </c>
      <c r="C5435" s="46" t="s">
        <v>20188</v>
      </c>
      <c r="D5435" s="46" t="s">
        <v>21064</v>
      </c>
      <c r="E5435" s="46" t="s">
        <v>20470</v>
      </c>
      <c r="F5435" s="46" t="s">
        <v>27038</v>
      </c>
      <c r="G5435" s="46" t="s">
        <v>30779</v>
      </c>
      <c r="H5435" s="46" t="str">
        <f t="shared" si="84"/>
        <v>16175&gt;&gt;&gt;Sub Campus&gt;&gt;&gt;Sargodha&gt;&gt;&gt;Department of Islamic Studies</v>
      </c>
    </row>
    <row r="5436" spans="1:8">
      <c r="A5436" s="46" t="s">
        <v>26284</v>
      </c>
      <c r="B5436" s="46" t="s">
        <v>678</v>
      </c>
      <c r="C5436" s="46" t="s">
        <v>20188</v>
      </c>
      <c r="D5436" s="46" t="s">
        <v>21064</v>
      </c>
      <c r="E5436" s="46" t="s">
        <v>20470</v>
      </c>
      <c r="F5436" s="46" t="s">
        <v>21970</v>
      </c>
      <c r="G5436" s="46" t="s">
        <v>30780</v>
      </c>
      <c r="H5436" s="46" t="str">
        <f t="shared" si="84"/>
        <v>12549&gt;&gt;&gt;Sub Campus&gt;&gt;&gt;Sargodha&gt;&gt;&gt;Department of Mathematics and Statistics</v>
      </c>
    </row>
    <row r="5437" spans="1:8">
      <c r="A5437" s="46" t="s">
        <v>26284</v>
      </c>
      <c r="B5437" s="46" t="s">
        <v>678</v>
      </c>
      <c r="C5437" s="46" t="s">
        <v>20188</v>
      </c>
      <c r="D5437" s="46" t="s">
        <v>21064</v>
      </c>
      <c r="E5437" s="46" t="s">
        <v>20470</v>
      </c>
      <c r="F5437" s="46" t="s">
        <v>27177</v>
      </c>
      <c r="G5437" s="46" t="s">
        <v>30781</v>
      </c>
      <c r="H5437" s="46" t="str">
        <f t="shared" si="84"/>
        <v>12550&gt;&gt;&gt;Sub Campus&gt;&gt;&gt;Sargodha&gt;&gt;&gt;Department of Physics</v>
      </c>
    </row>
    <row r="5438" spans="1:8">
      <c r="A5438" s="46" t="s">
        <v>26284</v>
      </c>
      <c r="B5438" s="46" t="s">
        <v>678</v>
      </c>
      <c r="C5438" s="46" t="s">
        <v>20188</v>
      </c>
      <c r="D5438" s="46" t="s">
        <v>21064</v>
      </c>
      <c r="E5438" s="46" t="s">
        <v>20470</v>
      </c>
      <c r="F5438" s="46" t="s">
        <v>20589</v>
      </c>
      <c r="G5438" s="46" t="s">
        <v>30782</v>
      </c>
      <c r="H5438" s="46" t="str">
        <f t="shared" si="84"/>
        <v>12701&gt;&gt;&gt;Sub Campus&gt;&gt;&gt;Sargodha&gt;&gt;&gt;Department of Psychology</v>
      </c>
    </row>
    <row r="5439" spans="1:8">
      <c r="A5439" s="46" t="s">
        <v>26284</v>
      </c>
      <c r="B5439" s="46" t="s">
        <v>678</v>
      </c>
      <c r="C5439" s="46" t="s">
        <v>20188</v>
      </c>
      <c r="D5439" s="46" t="s">
        <v>21064</v>
      </c>
      <c r="E5439" s="46" t="s">
        <v>20470</v>
      </c>
      <c r="F5439" s="46" t="s">
        <v>21122</v>
      </c>
      <c r="G5439" s="46" t="s">
        <v>30783</v>
      </c>
      <c r="H5439" s="46" t="str">
        <f t="shared" si="84"/>
        <v>15591&gt;&gt;&gt;Sub Campus&gt;&gt;&gt;Sargodha&gt;&gt;&gt;Department of Social Work</v>
      </c>
    </row>
    <row r="5440" spans="1:8">
      <c r="A5440" s="46" t="s">
        <v>26284</v>
      </c>
      <c r="B5440" s="46" t="s">
        <v>678</v>
      </c>
      <c r="C5440" s="46" t="s">
        <v>20188</v>
      </c>
      <c r="D5440" s="46" t="s">
        <v>21064</v>
      </c>
      <c r="E5440" s="46" t="s">
        <v>20470</v>
      </c>
      <c r="F5440" s="46" t="s">
        <v>27082</v>
      </c>
      <c r="G5440" s="46" t="s">
        <v>30784</v>
      </c>
      <c r="H5440" s="46" t="str">
        <f t="shared" si="84"/>
        <v>12609&gt;&gt;&gt;Sub Campus&gt;&gt;&gt;Sargodha&gt;&gt;&gt;Department of Urdu</v>
      </c>
    </row>
    <row r="5441" spans="1:8">
      <c r="A5441" s="46" t="s">
        <v>26284</v>
      </c>
      <c r="B5441" s="46" t="s">
        <v>678</v>
      </c>
      <c r="C5441" s="46" t="s">
        <v>20188</v>
      </c>
      <c r="D5441" s="46" t="s">
        <v>21064</v>
      </c>
      <c r="E5441" s="46" t="s">
        <v>20470</v>
      </c>
      <c r="F5441" s="46" t="s">
        <v>21813</v>
      </c>
      <c r="G5441" s="46" t="s">
        <v>30785</v>
      </c>
      <c r="H5441" s="46" t="str">
        <f t="shared" si="84"/>
        <v>12630&gt;&gt;&gt;Sub Campus&gt;&gt;&gt;Sargodha&gt;&gt;&gt;Institute of Molecular Biology &amp; Biotechnology</v>
      </c>
    </row>
    <row r="5442" spans="1:8">
      <c r="A5442" s="46" t="s">
        <v>26284</v>
      </c>
      <c r="B5442" s="46" t="s">
        <v>678</v>
      </c>
      <c r="C5442" s="46" t="s">
        <v>20188</v>
      </c>
      <c r="D5442" s="46" t="s">
        <v>21064</v>
      </c>
      <c r="E5442" s="46" t="s">
        <v>20470</v>
      </c>
      <c r="F5442" s="46" t="s">
        <v>22089</v>
      </c>
      <c r="G5442" s="46" t="s">
        <v>30786</v>
      </c>
      <c r="H5442" s="46" t="str">
        <f t="shared" ref="H5442:H5505" si="85">CONCATENATE(G5442, "&gt;&gt;&gt;", C5442, "&gt;&gt;&gt;", E5442, "&gt;&gt;&gt;", F5442)</f>
        <v>12148&gt;&gt;&gt;Sub Campus&gt;&gt;&gt;Sargodha&gt;&gt;&gt;Lahore Business School</v>
      </c>
    </row>
    <row r="5443" spans="1:8">
      <c r="A5443" s="46" t="s">
        <v>26284</v>
      </c>
      <c r="B5443" s="46" t="s">
        <v>678</v>
      </c>
      <c r="C5443" s="46" t="s">
        <v>20188</v>
      </c>
      <c r="D5443" s="46" t="s">
        <v>21064</v>
      </c>
      <c r="E5443" s="46" t="s">
        <v>20470</v>
      </c>
      <c r="F5443" s="46" t="s">
        <v>22128</v>
      </c>
      <c r="G5443" s="46" t="s">
        <v>30787</v>
      </c>
      <c r="H5443" s="46" t="str">
        <f t="shared" si="85"/>
        <v>12699&gt;&gt;&gt;Sub Campus&gt;&gt;&gt;Sargodha&gt;&gt;&gt;School of Integrated Social Sciences</v>
      </c>
    </row>
    <row r="5444" spans="1:8">
      <c r="A5444" s="46" t="s">
        <v>26284</v>
      </c>
      <c r="B5444" s="46" t="s">
        <v>678</v>
      </c>
      <c r="C5444" s="46" t="s">
        <v>20188</v>
      </c>
      <c r="D5444" s="46" t="s">
        <v>21064</v>
      </c>
      <c r="E5444" s="46" t="s">
        <v>20470</v>
      </c>
      <c r="F5444" s="46" t="s">
        <v>20959</v>
      </c>
      <c r="G5444" s="46" t="s">
        <v>26321</v>
      </c>
      <c r="H5444" s="46" t="str">
        <f t="shared" si="85"/>
        <v>17178&gt;&gt;&gt;Sub Campus&gt;&gt;&gt;Sargodha&gt;&gt;&gt;University Institute of Physical Therapy</v>
      </c>
    </row>
    <row r="5445" spans="1:8">
      <c r="A5445" s="46" t="s">
        <v>26322</v>
      </c>
      <c r="B5445" s="46" t="s">
        <v>697</v>
      </c>
      <c r="C5445" s="46" t="s">
        <v>0</v>
      </c>
      <c r="D5445" s="46" t="s">
        <v>0</v>
      </c>
      <c r="E5445" s="46" t="s">
        <v>20435</v>
      </c>
      <c r="F5445" s="46" t="s">
        <v>20836</v>
      </c>
      <c r="G5445" s="46" t="s">
        <v>30788</v>
      </c>
      <c r="H5445" s="46" t="str">
        <f t="shared" si="85"/>
        <v>10740&gt;&gt;&gt;Main Campus&gt;&gt;&gt;Lahore&gt;&gt;&gt;History</v>
      </c>
    </row>
    <row r="5446" spans="1:8">
      <c r="A5446" s="46" t="s">
        <v>26322</v>
      </c>
      <c r="B5446" s="46" t="s">
        <v>697</v>
      </c>
      <c r="C5446" s="46" t="s">
        <v>0</v>
      </c>
      <c r="D5446" s="46" t="s">
        <v>21804</v>
      </c>
      <c r="E5446" s="46" t="s">
        <v>20435</v>
      </c>
      <c r="F5446" s="46" t="s">
        <v>21135</v>
      </c>
      <c r="G5446" s="46" t="s">
        <v>30789</v>
      </c>
      <c r="H5446" s="46" t="str">
        <f t="shared" si="85"/>
        <v>13137&gt;&gt;&gt;Main Campus&gt;&gt;&gt;Lahore&gt;&gt;&gt;Applied Psychology</v>
      </c>
    </row>
    <row r="5447" spans="1:8">
      <c r="A5447" s="46" t="s">
        <v>26322</v>
      </c>
      <c r="B5447" s="46" t="s">
        <v>697</v>
      </c>
      <c r="C5447" s="46" t="s">
        <v>0</v>
      </c>
      <c r="D5447" s="46" t="s">
        <v>21804</v>
      </c>
      <c r="E5447" s="46" t="s">
        <v>20435</v>
      </c>
      <c r="F5447" s="46" t="s">
        <v>22707</v>
      </c>
      <c r="G5447" s="46" t="s">
        <v>26323</v>
      </c>
      <c r="H5447" s="46" t="str">
        <f t="shared" si="85"/>
        <v>13124&gt;&gt;&gt;Main Campus&gt;&gt;&gt;Lahore&gt;&gt;&gt;Arts Department</v>
      </c>
    </row>
    <row r="5448" spans="1:8">
      <c r="A5448" s="46" t="s">
        <v>26322</v>
      </c>
      <c r="B5448" s="46" t="s">
        <v>697</v>
      </c>
      <c r="C5448" s="46" t="s">
        <v>0</v>
      </c>
      <c r="D5448" s="46" t="s">
        <v>21804</v>
      </c>
      <c r="E5448" s="46" t="s">
        <v>20435</v>
      </c>
      <c r="F5448" s="46" t="s">
        <v>27376</v>
      </c>
      <c r="G5448" s="46" t="s">
        <v>30790</v>
      </c>
      <c r="H5448" s="46" t="str">
        <f t="shared" si="85"/>
        <v>13129&gt;&gt;&gt;Main Campus&gt;&gt;&gt;Lahore&gt;&gt;&gt;Bachelor of Arts</v>
      </c>
    </row>
    <row r="5449" spans="1:8">
      <c r="A5449" s="46" t="s">
        <v>26322</v>
      </c>
      <c r="B5449" s="46" t="s">
        <v>697</v>
      </c>
      <c r="C5449" s="46" t="s">
        <v>0</v>
      </c>
      <c r="D5449" s="46" t="s">
        <v>21804</v>
      </c>
      <c r="E5449" s="46" t="s">
        <v>20435</v>
      </c>
      <c r="F5449" s="46" t="s">
        <v>29676</v>
      </c>
      <c r="G5449" s="46" t="s">
        <v>30791</v>
      </c>
      <c r="H5449" s="46" t="str">
        <f t="shared" si="85"/>
        <v>13140&gt;&gt;&gt;Main Campus&gt;&gt;&gt;Lahore&gt;&gt;&gt;Bachelor of Education</v>
      </c>
    </row>
    <row r="5450" spans="1:8">
      <c r="A5450" s="46" t="s">
        <v>26322</v>
      </c>
      <c r="B5450" s="46" t="s">
        <v>697</v>
      </c>
      <c r="C5450" s="46" t="s">
        <v>0</v>
      </c>
      <c r="D5450" s="46" t="s">
        <v>21804</v>
      </c>
      <c r="E5450" s="46" t="s">
        <v>20435</v>
      </c>
      <c r="F5450" s="46" t="s">
        <v>23212</v>
      </c>
      <c r="G5450" s="46" t="s">
        <v>26324</v>
      </c>
      <c r="H5450" s="46" t="str">
        <f t="shared" si="85"/>
        <v>13119&gt;&gt;&gt;Main Campus&gt;&gt;&gt;Lahore&gt;&gt;&gt;College of Art and Design</v>
      </c>
    </row>
    <row r="5451" spans="1:8">
      <c r="A5451" s="46" t="s">
        <v>26322</v>
      </c>
      <c r="B5451" s="46" t="s">
        <v>697</v>
      </c>
      <c r="C5451" s="46" t="s">
        <v>0</v>
      </c>
      <c r="D5451" s="46" t="s">
        <v>21804</v>
      </c>
      <c r="E5451" s="46" t="s">
        <v>20435</v>
      </c>
      <c r="F5451" s="46" t="s">
        <v>27167</v>
      </c>
      <c r="G5451" s="46" t="s">
        <v>30792</v>
      </c>
      <c r="H5451" s="46" t="str">
        <f t="shared" si="85"/>
        <v>13121&gt;&gt;&gt;Main Campus&gt;&gt;&gt;Lahore&gt;&gt;&gt;Commerce</v>
      </c>
    </row>
    <row r="5452" spans="1:8">
      <c r="A5452" s="46" t="s">
        <v>26322</v>
      </c>
      <c r="B5452" s="46" t="s">
        <v>697</v>
      </c>
      <c r="C5452" s="46" t="s">
        <v>0</v>
      </c>
      <c r="D5452" s="46" t="s">
        <v>21804</v>
      </c>
      <c r="E5452" s="46" t="s">
        <v>20435</v>
      </c>
      <c r="F5452" s="46" t="s">
        <v>21803</v>
      </c>
      <c r="G5452" s="46" t="s">
        <v>26325</v>
      </c>
      <c r="H5452" s="46" t="str">
        <f t="shared" si="85"/>
        <v>1106&gt;&gt;&gt;Main Campus&gt;&gt;&gt;Lahore&gt;&gt;&gt;Department of Hindi</v>
      </c>
    </row>
    <row r="5453" spans="1:8">
      <c r="A5453" s="46" t="s">
        <v>26322</v>
      </c>
      <c r="B5453" s="46" t="s">
        <v>697</v>
      </c>
      <c r="C5453" s="46" t="s">
        <v>0</v>
      </c>
      <c r="D5453" s="46" t="s">
        <v>21804</v>
      </c>
      <c r="E5453" s="46" t="s">
        <v>20435</v>
      </c>
      <c r="F5453" s="46" t="s">
        <v>21853</v>
      </c>
      <c r="G5453" s="46" t="s">
        <v>26326</v>
      </c>
      <c r="H5453" s="46" t="str">
        <f t="shared" si="85"/>
        <v>1108&gt;&gt;&gt;Main Campus&gt;&gt;&gt;Lahore&gt;&gt;&gt;Department of Kashmir Studies</v>
      </c>
    </row>
    <row r="5454" spans="1:8">
      <c r="A5454" s="46" t="s">
        <v>26322</v>
      </c>
      <c r="B5454" s="46" t="s">
        <v>697</v>
      </c>
      <c r="C5454" s="46" t="s">
        <v>0</v>
      </c>
      <c r="D5454" s="46" t="s">
        <v>21804</v>
      </c>
      <c r="E5454" s="46" t="s">
        <v>20435</v>
      </c>
      <c r="F5454" s="46" t="s">
        <v>20949</v>
      </c>
      <c r="G5454" s="46" t="s">
        <v>30793</v>
      </c>
      <c r="H5454" s="46" t="str">
        <f t="shared" si="85"/>
        <v>2353&gt;&gt;&gt;Main Campus&gt;&gt;&gt;Lahore&gt;&gt;&gt;Department of Persian</v>
      </c>
    </row>
    <row r="5455" spans="1:8">
      <c r="A5455" s="46" t="s">
        <v>26322</v>
      </c>
      <c r="B5455" s="46" t="s">
        <v>697</v>
      </c>
      <c r="C5455" s="46" t="s">
        <v>0</v>
      </c>
      <c r="D5455" s="46" t="s">
        <v>21804</v>
      </c>
      <c r="E5455" s="46" t="s">
        <v>20435</v>
      </c>
      <c r="F5455" s="46" t="s">
        <v>26327</v>
      </c>
      <c r="G5455" s="46" t="s">
        <v>26328</v>
      </c>
      <c r="H5455" s="46" t="str">
        <f t="shared" si="85"/>
        <v>13131&gt;&gt;&gt;Main Campus&gt;&gt;&gt;Lahore&gt;&gt;&gt;DEPARTMENT OF PERSION</v>
      </c>
    </row>
    <row r="5456" spans="1:8">
      <c r="A5456" s="46" t="s">
        <v>26322</v>
      </c>
      <c r="B5456" s="46" t="s">
        <v>697</v>
      </c>
      <c r="C5456" s="46" t="s">
        <v>0</v>
      </c>
      <c r="D5456" s="46" t="s">
        <v>21804</v>
      </c>
      <c r="E5456" s="46" t="s">
        <v>20435</v>
      </c>
      <c r="F5456" s="46" t="s">
        <v>20951</v>
      </c>
      <c r="G5456" s="46" t="s">
        <v>30794</v>
      </c>
      <c r="H5456" s="46" t="str">
        <f t="shared" si="85"/>
        <v>2394&gt;&gt;&gt;Main Campus&gt;&gt;&gt;Lahore&gt;&gt;&gt;Department of Punjabi</v>
      </c>
    </row>
    <row r="5457" spans="1:8">
      <c r="A5457" s="46" t="s">
        <v>26322</v>
      </c>
      <c r="B5457" s="46" t="s">
        <v>697</v>
      </c>
      <c r="C5457" s="46" t="s">
        <v>0</v>
      </c>
      <c r="D5457" s="46" t="s">
        <v>21804</v>
      </c>
      <c r="E5457" s="46" t="s">
        <v>20435</v>
      </c>
      <c r="F5457" s="46" t="s">
        <v>21236</v>
      </c>
      <c r="G5457" s="46" t="s">
        <v>30795</v>
      </c>
      <c r="H5457" s="46" t="str">
        <f t="shared" si="85"/>
        <v>13136&gt;&gt;&gt;Main Campus&gt;&gt;&gt;Lahore&gt;&gt;&gt;Department of Science</v>
      </c>
    </row>
    <row r="5458" spans="1:8">
      <c r="A5458" s="46" t="s">
        <v>26322</v>
      </c>
      <c r="B5458" s="46" t="s">
        <v>697</v>
      </c>
      <c r="C5458" s="46" t="s">
        <v>0</v>
      </c>
      <c r="D5458" s="46" t="s">
        <v>21804</v>
      </c>
      <c r="E5458" s="46" t="s">
        <v>20435</v>
      </c>
      <c r="F5458" s="46" t="s">
        <v>27082</v>
      </c>
      <c r="G5458" s="46" t="s">
        <v>30796</v>
      </c>
      <c r="H5458" s="46" t="str">
        <f t="shared" si="85"/>
        <v>1111&gt;&gt;&gt;Main Campus&gt;&gt;&gt;Lahore&gt;&gt;&gt;Department of Urdu</v>
      </c>
    </row>
    <row r="5459" spans="1:8">
      <c r="A5459" s="46" t="s">
        <v>26322</v>
      </c>
      <c r="B5459" s="46" t="s">
        <v>697</v>
      </c>
      <c r="C5459" s="46" t="s">
        <v>0</v>
      </c>
      <c r="D5459" s="46" t="s">
        <v>21804</v>
      </c>
      <c r="E5459" s="46" t="s">
        <v>20435</v>
      </c>
      <c r="F5459" s="46" t="s">
        <v>23211</v>
      </c>
      <c r="G5459" s="46" t="s">
        <v>26329</v>
      </c>
      <c r="H5459" s="46" t="str">
        <f t="shared" si="85"/>
        <v>1104&gt;&gt;&gt;Main Campus&gt;&gt;&gt;Lahore&gt;&gt;&gt;Hailey College of Banking &amp; Finance</v>
      </c>
    </row>
    <row r="5460" spans="1:8">
      <c r="A5460" s="46" t="s">
        <v>26322</v>
      </c>
      <c r="B5460" s="46" t="s">
        <v>697</v>
      </c>
      <c r="C5460" s="46" t="s">
        <v>0</v>
      </c>
      <c r="D5460" s="46" t="s">
        <v>21804</v>
      </c>
      <c r="E5460" s="46" t="s">
        <v>20435</v>
      </c>
      <c r="F5460" s="46" t="s">
        <v>20594</v>
      </c>
      <c r="G5460" s="46" t="s">
        <v>30797</v>
      </c>
      <c r="H5460" s="46" t="str">
        <f t="shared" si="85"/>
        <v>13126&gt;&gt;&gt;Main Campus&gt;&gt;&gt;Lahore&gt;&gt;&gt;Humanities</v>
      </c>
    </row>
    <row r="5461" spans="1:8">
      <c r="A5461" s="46" t="s">
        <v>26322</v>
      </c>
      <c r="B5461" s="46" t="s">
        <v>697</v>
      </c>
      <c r="C5461" s="46" t="s">
        <v>0</v>
      </c>
      <c r="D5461" s="46" t="s">
        <v>21804</v>
      </c>
      <c r="E5461" s="46" t="s">
        <v>20435</v>
      </c>
      <c r="F5461" s="46" t="s">
        <v>22824</v>
      </c>
      <c r="G5461" s="46" t="s">
        <v>26330</v>
      </c>
      <c r="H5461" s="46" t="str">
        <f t="shared" si="85"/>
        <v>13143&gt;&gt;&gt;Main Campus&gt;&gt;&gt;Lahore&gt;&gt;&gt;nursing ,i have bachelor of science(nursing)</v>
      </c>
    </row>
    <row r="5462" spans="1:8">
      <c r="A5462" s="46" t="s">
        <v>26322</v>
      </c>
      <c r="B5462" s="46" t="s">
        <v>697</v>
      </c>
      <c r="C5462" s="46" t="s">
        <v>0</v>
      </c>
      <c r="D5462" s="46" t="s">
        <v>21804</v>
      </c>
      <c r="E5462" s="46" t="s">
        <v>20435</v>
      </c>
      <c r="F5462" s="46" t="s">
        <v>23178</v>
      </c>
      <c r="G5462" s="46" t="s">
        <v>26331</v>
      </c>
      <c r="H5462" s="46" t="str">
        <f t="shared" si="85"/>
        <v>13144&gt;&gt;&gt;Main Campus&gt;&gt;&gt;Lahore&gt;&gt;&gt;PUCIT</v>
      </c>
    </row>
    <row r="5463" spans="1:8">
      <c r="A5463" s="46" t="s">
        <v>26322</v>
      </c>
      <c r="B5463" s="46" t="s">
        <v>697</v>
      </c>
      <c r="C5463" s="46" t="s">
        <v>0</v>
      </c>
      <c r="D5463" s="46" t="s">
        <v>21804</v>
      </c>
      <c r="E5463" s="46" t="s">
        <v>20435</v>
      </c>
      <c r="F5463" s="46" t="s">
        <v>22970</v>
      </c>
      <c r="G5463" s="46" t="s">
        <v>26332</v>
      </c>
      <c r="H5463" s="46" t="str">
        <f t="shared" si="85"/>
        <v>1121&gt;&gt;&gt;Main Campus&gt;&gt;&gt;Lahore&gt;&gt;&gt;Punjab University College of Information Technology</v>
      </c>
    </row>
    <row r="5464" spans="1:8">
      <c r="A5464" s="46" t="s">
        <v>26322</v>
      </c>
      <c r="B5464" s="46" t="s">
        <v>697</v>
      </c>
      <c r="C5464" s="46" t="s">
        <v>0</v>
      </c>
      <c r="D5464" s="46" t="s">
        <v>21804</v>
      </c>
      <c r="E5464" s="46" t="s">
        <v>20435</v>
      </c>
      <c r="F5464" s="46" t="s">
        <v>22926</v>
      </c>
      <c r="G5464" s="46" t="s">
        <v>26333</v>
      </c>
      <c r="H5464" s="46" t="str">
        <f t="shared" si="85"/>
        <v>1103&gt;&gt;&gt;Main Campus&gt;&gt;&gt;Lahore&gt;&gt;&gt;University College of Arts &amp; Design</v>
      </c>
    </row>
    <row r="5465" spans="1:8">
      <c r="A5465" s="46" t="s">
        <v>26322</v>
      </c>
      <c r="B5465" s="46" t="s">
        <v>697</v>
      </c>
      <c r="C5465" s="46" t="s">
        <v>0</v>
      </c>
      <c r="D5465" s="46" t="s">
        <v>21804</v>
      </c>
      <c r="E5465" s="46" t="s">
        <v>20435</v>
      </c>
      <c r="F5465" s="46" t="s">
        <v>22877</v>
      </c>
      <c r="G5465" s="46" t="s">
        <v>26334</v>
      </c>
      <c r="H5465" s="46" t="str">
        <f t="shared" si="85"/>
        <v>1113&gt;&gt;&gt;Main Campus&gt;&gt;&gt;Lahore&gt;&gt;&gt;University College of Pharmacy</v>
      </c>
    </row>
    <row r="5466" spans="1:8">
      <c r="A5466" s="46" t="s">
        <v>26322</v>
      </c>
      <c r="B5466" s="46" t="s">
        <v>697</v>
      </c>
      <c r="C5466" s="46" t="s">
        <v>3</v>
      </c>
      <c r="D5466" s="46" t="s">
        <v>3</v>
      </c>
      <c r="E5466" s="46" t="s">
        <v>20435</v>
      </c>
      <c r="F5466" s="46" t="s">
        <v>3</v>
      </c>
      <c r="G5466" s="46" t="s">
        <v>30798</v>
      </c>
      <c r="H5466" s="46" t="str">
        <f t="shared" si="85"/>
        <v>6572&gt;&gt;&gt;Private&gt;&gt;&gt;Lahore&gt;&gt;&gt;Private</v>
      </c>
    </row>
    <row r="5467" spans="1:8">
      <c r="A5467" s="46" t="s">
        <v>26322</v>
      </c>
      <c r="B5467" s="46" t="s">
        <v>697</v>
      </c>
      <c r="C5467" s="46" t="s">
        <v>20188</v>
      </c>
      <c r="D5467" s="46" t="s">
        <v>21742</v>
      </c>
      <c r="E5467" s="46" t="s">
        <v>20411</v>
      </c>
      <c r="F5467" s="46" t="s">
        <v>21741</v>
      </c>
      <c r="G5467" s="46" t="s">
        <v>26335</v>
      </c>
      <c r="H5467" s="46" t="str">
        <f t="shared" si="85"/>
        <v>1115&gt;&gt;&gt;Sub Campus&gt;&gt;&gt;Gujranwala&gt;&gt;&gt;Department of Banking &amp; Finance</v>
      </c>
    </row>
    <row r="5468" spans="1:8">
      <c r="A5468" s="46" t="s">
        <v>26322</v>
      </c>
      <c r="B5468" s="46" t="s">
        <v>697</v>
      </c>
      <c r="C5468" s="46" t="s">
        <v>20188</v>
      </c>
      <c r="D5468" s="46" t="s">
        <v>21742</v>
      </c>
      <c r="E5468" s="46" t="s">
        <v>20411</v>
      </c>
      <c r="F5468" s="46" t="s">
        <v>20694</v>
      </c>
      <c r="G5468" s="46" t="s">
        <v>30799</v>
      </c>
      <c r="H5468" s="46" t="str">
        <f t="shared" si="85"/>
        <v>1117&gt;&gt;&gt;Sub Campus&gt;&gt;&gt;Gujranwala&gt;&gt;&gt;Department of Business Administration</v>
      </c>
    </row>
    <row r="5469" spans="1:8">
      <c r="A5469" s="46" t="s">
        <v>26322</v>
      </c>
      <c r="B5469" s="46" t="s">
        <v>697</v>
      </c>
      <c r="C5469" s="46" t="s">
        <v>20188</v>
      </c>
      <c r="D5469" s="46" t="s">
        <v>21742</v>
      </c>
      <c r="E5469" s="46" t="s">
        <v>20411</v>
      </c>
      <c r="F5469" s="46" t="s">
        <v>27603</v>
      </c>
      <c r="G5469" s="46" t="s">
        <v>30800</v>
      </c>
      <c r="H5469" s="46" t="str">
        <f t="shared" si="85"/>
        <v>1116&gt;&gt;&gt;Sub Campus&gt;&gt;&gt;Gujranwala&gt;&gt;&gt;Department of Commerce</v>
      </c>
    </row>
    <row r="5470" spans="1:8">
      <c r="A5470" s="46" t="s">
        <v>26322</v>
      </c>
      <c r="B5470" s="46" t="s">
        <v>697</v>
      </c>
      <c r="C5470" s="46" t="s">
        <v>20188</v>
      </c>
      <c r="D5470" s="46" t="s">
        <v>21742</v>
      </c>
      <c r="E5470" s="46" t="s">
        <v>20411</v>
      </c>
      <c r="F5470" s="46" t="s">
        <v>22448</v>
      </c>
      <c r="G5470" s="46" t="s">
        <v>30801</v>
      </c>
      <c r="H5470" s="46" t="str">
        <f t="shared" si="85"/>
        <v>1118&gt;&gt;&gt;Sub Campus&gt;&gt;&gt;Gujranwala&gt;&gt;&gt;Department of English Language &amp; Literature</v>
      </c>
    </row>
    <row r="5471" spans="1:8">
      <c r="A5471" s="46" t="s">
        <v>26322</v>
      </c>
      <c r="B5471" s="46" t="s">
        <v>697</v>
      </c>
      <c r="C5471" s="46" t="s">
        <v>20188</v>
      </c>
      <c r="D5471" s="46" t="s">
        <v>21742</v>
      </c>
      <c r="E5471" s="46" t="s">
        <v>20411</v>
      </c>
      <c r="F5471" s="46" t="s">
        <v>21160</v>
      </c>
      <c r="G5471" s="46" t="s">
        <v>30802</v>
      </c>
      <c r="H5471" s="46" t="str">
        <f t="shared" si="85"/>
        <v>1120&gt;&gt;&gt;Sub Campus&gt;&gt;&gt;Gujranwala&gt;&gt;&gt;Department of Information Technology</v>
      </c>
    </row>
    <row r="5472" spans="1:8">
      <c r="A5472" s="46" t="s">
        <v>26322</v>
      </c>
      <c r="B5472" s="46" t="s">
        <v>697</v>
      </c>
      <c r="C5472" s="46" t="s">
        <v>20188</v>
      </c>
      <c r="D5472" s="46" t="s">
        <v>21742</v>
      </c>
      <c r="E5472" s="46" t="s">
        <v>20411</v>
      </c>
      <c r="F5472" s="46" t="s">
        <v>20703</v>
      </c>
      <c r="G5472" s="46" t="s">
        <v>30803</v>
      </c>
      <c r="H5472" s="46" t="str">
        <f t="shared" si="85"/>
        <v>1119&gt;&gt;&gt;Sub Campus&gt;&gt;&gt;Gujranwala&gt;&gt;&gt;Department of Law</v>
      </c>
    </row>
    <row r="5473" spans="1:8">
      <c r="A5473" s="46" t="s">
        <v>26322</v>
      </c>
      <c r="B5473" s="46" t="s">
        <v>697</v>
      </c>
      <c r="C5473" s="46" t="s">
        <v>20188</v>
      </c>
      <c r="D5473" s="46" t="s">
        <v>21742</v>
      </c>
      <c r="E5473" s="46" t="s">
        <v>20411</v>
      </c>
      <c r="F5473" s="46" t="s">
        <v>20703</v>
      </c>
      <c r="G5473" s="46" t="s">
        <v>30804</v>
      </c>
      <c r="H5473" s="46" t="str">
        <f t="shared" si="85"/>
        <v>2495&gt;&gt;&gt;Sub Campus&gt;&gt;&gt;Gujranwala&gt;&gt;&gt;Department of Law</v>
      </c>
    </row>
    <row r="5474" spans="1:8">
      <c r="A5474" s="46" t="s">
        <v>26322</v>
      </c>
      <c r="B5474" s="46" t="s">
        <v>697</v>
      </c>
      <c r="C5474" s="46" t="s">
        <v>20188</v>
      </c>
      <c r="D5474" s="46" t="s">
        <v>20696</v>
      </c>
      <c r="E5474" s="46" t="s">
        <v>20435</v>
      </c>
      <c r="F5474" s="46" t="s">
        <v>21881</v>
      </c>
      <c r="G5474" s="46" t="s">
        <v>30805</v>
      </c>
      <c r="H5474" s="46" t="str">
        <f t="shared" si="85"/>
        <v>16281&gt;&gt;&gt;Sub Campus&gt;&gt;&gt;Lahore&gt;&gt;&gt;B.A</v>
      </c>
    </row>
    <row r="5475" spans="1:8">
      <c r="A5475" s="46" t="s">
        <v>26322</v>
      </c>
      <c r="B5475" s="46" t="s">
        <v>697</v>
      </c>
      <c r="C5475" s="46" t="s">
        <v>20188</v>
      </c>
      <c r="D5475" s="46" t="s">
        <v>20696</v>
      </c>
      <c r="E5475" s="46" t="s">
        <v>20435</v>
      </c>
      <c r="F5475" s="46" t="s">
        <v>27376</v>
      </c>
      <c r="G5475" s="46" t="s">
        <v>30806</v>
      </c>
      <c r="H5475" s="46" t="str">
        <f t="shared" si="85"/>
        <v>16289&gt;&gt;&gt;Sub Campus&gt;&gt;&gt;Lahore&gt;&gt;&gt;Bachelor of Arts</v>
      </c>
    </row>
    <row r="5476" spans="1:8">
      <c r="A5476" s="46" t="s">
        <v>26322</v>
      </c>
      <c r="B5476" s="46" t="s">
        <v>697</v>
      </c>
      <c r="C5476" s="46" t="s">
        <v>20188</v>
      </c>
      <c r="D5476" s="46" t="s">
        <v>20696</v>
      </c>
      <c r="E5476" s="46" t="s">
        <v>20435</v>
      </c>
      <c r="F5476" s="46" t="s">
        <v>31919</v>
      </c>
      <c r="G5476" s="46" t="s">
        <v>31920</v>
      </c>
      <c r="H5476" s="46" t="str">
        <f t="shared" si="85"/>
        <v>16290&gt;&gt;&gt;Sub Campus&gt;&gt;&gt;Lahore&gt;&gt;&gt;BCOM</v>
      </c>
    </row>
    <row r="5477" spans="1:8">
      <c r="A5477" s="46" t="s">
        <v>26322</v>
      </c>
      <c r="B5477" s="46" t="s">
        <v>697</v>
      </c>
      <c r="C5477" s="46" t="s">
        <v>20188</v>
      </c>
      <c r="D5477" s="46" t="s">
        <v>20696</v>
      </c>
      <c r="E5477" s="46" t="s">
        <v>20435</v>
      </c>
      <c r="F5477" s="46" t="s">
        <v>22372</v>
      </c>
      <c r="G5477" s="46" t="s">
        <v>26336</v>
      </c>
      <c r="H5477" s="46" t="str">
        <f t="shared" si="85"/>
        <v>16299&gt;&gt;&gt;Sub Campus&gt;&gt;&gt;Lahore&gt;&gt;&gt;Center for Coal Technology</v>
      </c>
    </row>
    <row r="5478" spans="1:8">
      <c r="A5478" s="46" t="s">
        <v>26322</v>
      </c>
      <c r="B5478" s="46" t="s">
        <v>697</v>
      </c>
      <c r="C5478" s="46" t="s">
        <v>20188</v>
      </c>
      <c r="D5478" s="46" t="s">
        <v>20696</v>
      </c>
      <c r="E5478" s="46" t="s">
        <v>20435</v>
      </c>
      <c r="F5478" s="46" t="s">
        <v>22086</v>
      </c>
      <c r="G5478" s="46" t="s">
        <v>26337</v>
      </c>
      <c r="H5478" s="46" t="str">
        <f t="shared" si="85"/>
        <v>9583&gt;&gt;&gt;Sub Campus&gt;&gt;&gt;Lahore&gt;&gt;&gt;Center for Computer Science</v>
      </c>
    </row>
    <row r="5479" spans="1:8">
      <c r="A5479" s="46" t="s">
        <v>26322</v>
      </c>
      <c r="B5479" s="46" t="s">
        <v>697</v>
      </c>
      <c r="C5479" s="46" t="s">
        <v>20188</v>
      </c>
      <c r="D5479" s="46" t="s">
        <v>20696</v>
      </c>
      <c r="E5479" s="46" t="s">
        <v>20435</v>
      </c>
      <c r="F5479" s="46" t="s">
        <v>22144</v>
      </c>
      <c r="G5479" s="46" t="s">
        <v>26338</v>
      </c>
      <c r="H5479" s="46" t="str">
        <f t="shared" si="85"/>
        <v>3830&gt;&gt;&gt;Sub Campus&gt;&gt;&gt;Lahore&gt;&gt;&gt;Center for Geographical Information System</v>
      </c>
    </row>
    <row r="5480" spans="1:8">
      <c r="A5480" s="46" t="s">
        <v>26322</v>
      </c>
      <c r="B5480" s="46" t="s">
        <v>697</v>
      </c>
      <c r="C5480" s="46" t="s">
        <v>20188</v>
      </c>
      <c r="D5480" s="46" t="s">
        <v>20696</v>
      </c>
      <c r="E5480" s="46" t="s">
        <v>20435</v>
      </c>
      <c r="F5480" s="46" t="s">
        <v>22146</v>
      </c>
      <c r="G5480" s="46" t="s">
        <v>26339</v>
      </c>
      <c r="H5480" s="46" t="str">
        <f t="shared" si="85"/>
        <v>1077&gt;&gt;&gt;Sub Campus&gt;&gt;&gt;Lahore&gt;&gt;&gt;Centre for Applied Molecular Biology</v>
      </c>
    </row>
    <row r="5481" spans="1:8">
      <c r="A5481" s="46" t="s">
        <v>26322</v>
      </c>
      <c r="B5481" s="46" t="s">
        <v>697</v>
      </c>
      <c r="C5481" s="46" t="s">
        <v>20188</v>
      </c>
      <c r="D5481" s="46" t="s">
        <v>20696</v>
      </c>
      <c r="E5481" s="46" t="s">
        <v>20435</v>
      </c>
      <c r="F5481" s="46" t="s">
        <v>22649</v>
      </c>
      <c r="G5481" s="46" t="s">
        <v>26340</v>
      </c>
      <c r="H5481" s="46" t="str">
        <f t="shared" si="85"/>
        <v>50544&gt;&gt;&gt;Sub Campus&gt;&gt;&gt;Lahore&gt;&gt;&gt;Centre for Child Rights &amp; Safety Education</v>
      </c>
    </row>
    <row r="5482" spans="1:8">
      <c r="A5482" s="46" t="s">
        <v>26322</v>
      </c>
      <c r="B5482" s="46" t="s">
        <v>697</v>
      </c>
      <c r="C5482" s="46" t="s">
        <v>20188</v>
      </c>
      <c r="D5482" s="46" t="s">
        <v>20696</v>
      </c>
      <c r="E5482" s="46" t="s">
        <v>20435</v>
      </c>
      <c r="F5482" s="46" t="s">
        <v>22927</v>
      </c>
      <c r="G5482" s="46" t="s">
        <v>26341</v>
      </c>
      <c r="H5482" s="46" t="str">
        <f t="shared" si="85"/>
        <v>1078&gt;&gt;&gt;Sub Campus&gt;&gt;&gt;Lahore&gt;&gt;&gt;Centre for Clinical Psychology</v>
      </c>
    </row>
    <row r="5483" spans="1:8">
      <c r="A5483" s="46" t="s">
        <v>26322</v>
      </c>
      <c r="B5483" s="46" t="s">
        <v>697</v>
      </c>
      <c r="C5483" s="46" t="s">
        <v>20188</v>
      </c>
      <c r="D5483" s="46" t="s">
        <v>20696</v>
      </c>
      <c r="E5483" s="46" t="s">
        <v>20435</v>
      </c>
      <c r="F5483" s="46" t="s">
        <v>22994</v>
      </c>
      <c r="G5483" s="46" t="s">
        <v>26342</v>
      </c>
      <c r="H5483" s="46" t="str">
        <f t="shared" si="85"/>
        <v>1070&gt;&gt;&gt;Sub Campus&gt;&gt;&gt;Lahore&gt;&gt;&gt;Centre for Coal Technology</v>
      </c>
    </row>
    <row r="5484" spans="1:8">
      <c r="A5484" s="46" t="s">
        <v>26322</v>
      </c>
      <c r="B5484" s="46" t="s">
        <v>697</v>
      </c>
      <c r="C5484" s="46" t="s">
        <v>20188</v>
      </c>
      <c r="D5484" s="46" t="s">
        <v>20696</v>
      </c>
      <c r="E5484" s="46" t="s">
        <v>20435</v>
      </c>
      <c r="F5484" s="46" t="s">
        <v>21733</v>
      </c>
      <c r="G5484" s="46" t="s">
        <v>26343</v>
      </c>
      <c r="H5484" s="46" t="str">
        <f t="shared" si="85"/>
        <v>1090&gt;&gt;&gt;Sub Campus&gt;&gt;&gt;Lahore&gt;&gt;&gt;Centre for Geographic Information System</v>
      </c>
    </row>
    <row r="5485" spans="1:8">
      <c r="A5485" s="46" t="s">
        <v>26322</v>
      </c>
      <c r="B5485" s="46" t="s">
        <v>697</v>
      </c>
      <c r="C5485" s="46" t="s">
        <v>20188</v>
      </c>
      <c r="D5485" s="46" t="s">
        <v>20696</v>
      </c>
      <c r="E5485" s="46" t="s">
        <v>20435</v>
      </c>
      <c r="F5485" s="46" t="s">
        <v>22143</v>
      </c>
      <c r="G5485" s="46" t="s">
        <v>26344</v>
      </c>
      <c r="H5485" s="46" t="str">
        <f t="shared" si="85"/>
        <v>1091&gt;&gt;&gt;Sub Campus&gt;&gt;&gt;Lahore&gt;&gt;&gt;Centre for High Energy Physics</v>
      </c>
    </row>
    <row r="5486" spans="1:8">
      <c r="A5486" s="46" t="s">
        <v>26322</v>
      </c>
      <c r="B5486" s="46" t="s">
        <v>697</v>
      </c>
      <c r="C5486" s="46" t="s">
        <v>20188</v>
      </c>
      <c r="D5486" s="46" t="s">
        <v>20696</v>
      </c>
      <c r="E5486" s="46" t="s">
        <v>20435</v>
      </c>
      <c r="F5486" s="46" t="s">
        <v>22532</v>
      </c>
      <c r="G5486" s="46" t="s">
        <v>26345</v>
      </c>
      <c r="H5486" s="46" t="str">
        <f t="shared" si="85"/>
        <v>50543&gt;&gt;&gt;Sub Campus&gt;&gt;&gt;Lahore&gt;&gt;&gt;Centre for Institutional Development and Policy Analysis</v>
      </c>
    </row>
    <row r="5487" spans="1:8">
      <c r="A5487" s="46" t="s">
        <v>26322</v>
      </c>
      <c r="B5487" s="46" t="s">
        <v>697</v>
      </c>
      <c r="C5487" s="46" t="s">
        <v>20188</v>
      </c>
      <c r="D5487" s="46" t="s">
        <v>20696</v>
      </c>
      <c r="E5487" s="46" t="s">
        <v>20435</v>
      </c>
      <c r="F5487" s="46" t="s">
        <v>21960</v>
      </c>
      <c r="G5487" s="46" t="s">
        <v>26346</v>
      </c>
      <c r="H5487" s="46" t="str">
        <f t="shared" si="85"/>
        <v>1092&gt;&gt;&gt;Sub Campus&gt;&gt;&gt;Lahore&gt;&gt;&gt;Centre For Integrated Mountain Research</v>
      </c>
    </row>
    <row r="5488" spans="1:8">
      <c r="A5488" s="46" t="s">
        <v>26322</v>
      </c>
      <c r="B5488" s="46" t="s">
        <v>697</v>
      </c>
      <c r="C5488" s="46" t="s">
        <v>20188</v>
      </c>
      <c r="D5488" s="46" t="s">
        <v>20696</v>
      </c>
      <c r="E5488" s="46" t="s">
        <v>20435</v>
      </c>
      <c r="F5488" s="46" t="s">
        <v>22648</v>
      </c>
      <c r="G5488" s="46" t="s">
        <v>26347</v>
      </c>
      <c r="H5488" s="46" t="str">
        <f t="shared" si="85"/>
        <v>50511&gt;&gt;&gt;Sub Campus&gt;&gt;&gt;Lahore&gt;&gt;&gt;Centre for Leadership and Decision Making</v>
      </c>
    </row>
    <row r="5489" spans="1:8">
      <c r="A5489" s="46" t="s">
        <v>26322</v>
      </c>
      <c r="B5489" s="46" t="s">
        <v>697</v>
      </c>
      <c r="C5489" s="46" t="s">
        <v>20188</v>
      </c>
      <c r="D5489" s="46" t="s">
        <v>20696</v>
      </c>
      <c r="E5489" s="46" t="s">
        <v>20435</v>
      </c>
      <c r="F5489" s="46" t="s">
        <v>22690</v>
      </c>
      <c r="G5489" s="46" t="s">
        <v>26348</v>
      </c>
      <c r="H5489" s="46" t="str">
        <f t="shared" si="85"/>
        <v>50509&gt;&gt;&gt;Sub Campus&gt;&gt;&gt;Lahore&gt;&gt;&gt;Centre for Research in Ionic Liquids</v>
      </c>
    </row>
    <row r="5490" spans="1:8">
      <c r="A5490" s="46" t="s">
        <v>26322</v>
      </c>
      <c r="B5490" s="46" t="s">
        <v>697</v>
      </c>
      <c r="C5490" s="46" t="s">
        <v>20188</v>
      </c>
      <c r="D5490" s="46" t="s">
        <v>20696</v>
      </c>
      <c r="E5490" s="46" t="s">
        <v>20435</v>
      </c>
      <c r="F5490" s="46" t="s">
        <v>22141</v>
      </c>
      <c r="G5490" s="46" t="s">
        <v>26349</v>
      </c>
      <c r="H5490" s="46" t="str">
        <f t="shared" si="85"/>
        <v>1052&gt;&gt;&gt;Sub Campus&gt;&gt;&gt;Lahore&gt;&gt;&gt;Centre for South Asian Studies</v>
      </c>
    </row>
    <row r="5491" spans="1:8">
      <c r="A5491" s="46" t="s">
        <v>26322</v>
      </c>
      <c r="B5491" s="46" t="s">
        <v>697</v>
      </c>
      <c r="C5491" s="46" t="s">
        <v>20188</v>
      </c>
      <c r="D5491" s="46" t="s">
        <v>20696</v>
      </c>
      <c r="E5491" s="46" t="s">
        <v>20435</v>
      </c>
      <c r="F5491" s="46" t="s">
        <v>22875</v>
      </c>
      <c r="G5491" s="46" t="s">
        <v>26350</v>
      </c>
      <c r="H5491" s="46" t="str">
        <f t="shared" si="85"/>
        <v>1093&gt;&gt;&gt;Sub Campus&gt;&gt;&gt;Lahore&gt;&gt;&gt;Centre for Undergraduate Studies</v>
      </c>
    </row>
    <row r="5492" spans="1:8">
      <c r="A5492" s="46" t="s">
        <v>26322</v>
      </c>
      <c r="B5492" s="46" t="s">
        <v>697</v>
      </c>
      <c r="C5492" s="46" t="s">
        <v>20188</v>
      </c>
      <c r="D5492" s="46" t="s">
        <v>20696</v>
      </c>
      <c r="E5492" s="46" t="s">
        <v>20435</v>
      </c>
      <c r="F5492" s="46" t="s">
        <v>22148</v>
      </c>
      <c r="G5492" s="46" t="s">
        <v>26351</v>
      </c>
      <c r="H5492" s="46" t="str">
        <f t="shared" si="85"/>
        <v>1079&gt;&gt;&gt;Sub Campus&gt;&gt;&gt;Lahore&gt;&gt;&gt;Centre of Excellence in Molecular Biology</v>
      </c>
    </row>
    <row r="5493" spans="1:8">
      <c r="A5493" s="46" t="s">
        <v>26322</v>
      </c>
      <c r="B5493" s="46" t="s">
        <v>697</v>
      </c>
      <c r="C5493" s="46" t="s">
        <v>20188</v>
      </c>
      <c r="D5493" s="46" t="s">
        <v>20696</v>
      </c>
      <c r="E5493" s="46" t="s">
        <v>20435</v>
      </c>
      <c r="F5493" s="46" t="s">
        <v>23010</v>
      </c>
      <c r="G5493" s="46" t="s">
        <v>26352</v>
      </c>
      <c r="H5493" s="46" t="str">
        <f t="shared" si="85"/>
        <v>1094&gt;&gt;&gt;Sub Campus&gt;&gt;&gt;Lahore&gt;&gt;&gt;Centre of Excellence in Solid State Physics</v>
      </c>
    </row>
    <row r="5494" spans="1:8">
      <c r="A5494" s="46" t="s">
        <v>26322</v>
      </c>
      <c r="B5494" s="46" t="s">
        <v>697</v>
      </c>
      <c r="C5494" s="46" t="s">
        <v>20188</v>
      </c>
      <c r="D5494" s="46" t="s">
        <v>20696</v>
      </c>
      <c r="E5494" s="46" t="s">
        <v>20435</v>
      </c>
      <c r="F5494" s="46" t="s">
        <v>23008</v>
      </c>
      <c r="G5494" s="46" t="s">
        <v>26353</v>
      </c>
      <c r="H5494" s="46" t="str">
        <f t="shared" si="85"/>
        <v>1095&gt;&gt;&gt;Sub Campus&gt;&gt;&gt;Lahore&gt;&gt;&gt;College of Earth &amp; Environmental Sciences</v>
      </c>
    </row>
    <row r="5495" spans="1:8">
      <c r="A5495" s="46" t="s">
        <v>26322</v>
      </c>
      <c r="B5495" s="46" t="s">
        <v>697</v>
      </c>
      <c r="C5495" s="46" t="s">
        <v>20188</v>
      </c>
      <c r="D5495" s="46" t="s">
        <v>20696</v>
      </c>
      <c r="E5495" s="46" t="s">
        <v>20435</v>
      </c>
      <c r="F5495" s="46" t="s">
        <v>22371</v>
      </c>
      <c r="G5495" s="46" t="s">
        <v>26354</v>
      </c>
      <c r="H5495" s="46" t="str">
        <f t="shared" si="85"/>
        <v>16310&gt;&gt;&gt;Sub Campus&gt;&gt;&gt;Lahore&gt;&gt;&gt;College of Engineering and Emerging Technologies</v>
      </c>
    </row>
    <row r="5496" spans="1:8">
      <c r="A5496" s="46" t="s">
        <v>26322</v>
      </c>
      <c r="B5496" s="46" t="s">
        <v>697</v>
      </c>
      <c r="C5496" s="46" t="s">
        <v>20188</v>
      </c>
      <c r="D5496" s="46" t="s">
        <v>20696</v>
      </c>
      <c r="E5496" s="46" t="s">
        <v>20435</v>
      </c>
      <c r="F5496" s="46" t="s">
        <v>22145</v>
      </c>
      <c r="G5496" s="46" t="s">
        <v>26355</v>
      </c>
      <c r="H5496" s="46" t="str">
        <f t="shared" si="85"/>
        <v>1096&gt;&gt;&gt;Sub Campus&gt;&gt;&gt;Lahore&gt;&gt;&gt;College of Statistical and Actuarial Sciences</v>
      </c>
    </row>
    <row r="5497" spans="1:8">
      <c r="A5497" s="46" t="s">
        <v>26322</v>
      </c>
      <c r="B5497" s="46" t="s">
        <v>697</v>
      </c>
      <c r="C5497" s="46" t="s">
        <v>20188</v>
      </c>
      <c r="D5497" s="46" t="s">
        <v>20696</v>
      </c>
      <c r="E5497" s="46" t="s">
        <v>20435</v>
      </c>
      <c r="F5497" s="46" t="s">
        <v>22627</v>
      </c>
      <c r="G5497" s="46" t="s">
        <v>26356</v>
      </c>
      <c r="H5497" s="46" t="str">
        <f t="shared" si="85"/>
        <v>50523&gt;&gt;&gt;Sub Campus&gt;&gt;&gt;Lahore&gt;&gt;&gt;College of Statistical Sciences</v>
      </c>
    </row>
    <row r="5498" spans="1:8">
      <c r="A5498" s="46" t="s">
        <v>26322</v>
      </c>
      <c r="B5498" s="46" t="s">
        <v>697</v>
      </c>
      <c r="C5498" s="46" t="s">
        <v>20188</v>
      </c>
      <c r="D5498" s="46" t="s">
        <v>20696</v>
      </c>
      <c r="E5498" s="46" t="s">
        <v>20435</v>
      </c>
      <c r="F5498" s="46" t="s">
        <v>21441</v>
      </c>
      <c r="G5498" s="46" t="s">
        <v>30807</v>
      </c>
      <c r="H5498" s="46" t="str">
        <f t="shared" si="85"/>
        <v>50521&gt;&gt;&gt;Sub Campus&gt;&gt;&gt;Lahore&gt;&gt;&gt;Department of Agronomy</v>
      </c>
    </row>
    <row r="5499" spans="1:8">
      <c r="A5499" s="46" t="s">
        <v>26322</v>
      </c>
      <c r="B5499" s="46" t="s">
        <v>697</v>
      </c>
      <c r="C5499" s="46" t="s">
        <v>20188</v>
      </c>
      <c r="D5499" s="46" t="s">
        <v>20696</v>
      </c>
      <c r="E5499" s="46" t="s">
        <v>20435</v>
      </c>
      <c r="F5499" s="46" t="s">
        <v>21132</v>
      </c>
      <c r="G5499" s="46" t="s">
        <v>30808</v>
      </c>
      <c r="H5499" s="46" t="str">
        <f t="shared" si="85"/>
        <v>17078&gt;&gt;&gt;Sub Campus&gt;&gt;&gt;Lahore&gt;&gt;&gt;Department of Allied Health Sciences</v>
      </c>
    </row>
    <row r="5500" spans="1:8">
      <c r="A5500" s="46" t="s">
        <v>26322</v>
      </c>
      <c r="B5500" s="46" t="s">
        <v>697</v>
      </c>
      <c r="C5500" s="46" t="s">
        <v>20188</v>
      </c>
      <c r="D5500" s="46" t="s">
        <v>20696</v>
      </c>
      <c r="E5500" s="46" t="s">
        <v>20435</v>
      </c>
      <c r="F5500" s="46" t="s">
        <v>20952</v>
      </c>
      <c r="G5500" s="46" t="s">
        <v>30809</v>
      </c>
      <c r="H5500" s="46" t="str">
        <f t="shared" si="85"/>
        <v>1088&gt;&gt;&gt;Sub Campus&gt;&gt;&gt;Lahore&gt;&gt;&gt;Department of Arabic</v>
      </c>
    </row>
    <row r="5501" spans="1:8">
      <c r="A5501" s="46" t="s">
        <v>26322</v>
      </c>
      <c r="B5501" s="46" t="s">
        <v>697</v>
      </c>
      <c r="C5501" s="46" t="s">
        <v>20188</v>
      </c>
      <c r="D5501" s="46" t="s">
        <v>20696</v>
      </c>
      <c r="E5501" s="46" t="s">
        <v>20435</v>
      </c>
      <c r="F5501" s="46" t="s">
        <v>21811</v>
      </c>
      <c r="G5501" s="46" t="s">
        <v>26357</v>
      </c>
      <c r="H5501" s="46" t="str">
        <f t="shared" si="85"/>
        <v>1039&gt;&gt;&gt;Sub Campus&gt;&gt;&gt;Lahore&gt;&gt;&gt;Department of Archaeology</v>
      </c>
    </row>
    <row r="5502" spans="1:8">
      <c r="A5502" s="46" t="s">
        <v>26322</v>
      </c>
      <c r="B5502" s="46" t="s">
        <v>697</v>
      </c>
      <c r="C5502" s="46" t="s">
        <v>20188</v>
      </c>
      <c r="D5502" s="46" t="s">
        <v>20696</v>
      </c>
      <c r="E5502" s="46" t="s">
        <v>20435</v>
      </c>
      <c r="F5502" s="46" t="s">
        <v>20739</v>
      </c>
      <c r="G5502" s="46" t="s">
        <v>30810</v>
      </c>
      <c r="H5502" s="46" t="str">
        <f t="shared" si="85"/>
        <v>1080&gt;&gt;&gt;Sub Campus&gt;&gt;&gt;Lahore&gt;&gt;&gt;Department of Botany</v>
      </c>
    </row>
    <row r="5503" spans="1:8">
      <c r="A5503" s="46" t="s">
        <v>26322</v>
      </c>
      <c r="B5503" s="46" t="s">
        <v>697</v>
      </c>
      <c r="C5503" s="46" t="s">
        <v>20188</v>
      </c>
      <c r="D5503" s="46" t="s">
        <v>20696</v>
      </c>
      <c r="E5503" s="46" t="s">
        <v>20435</v>
      </c>
      <c r="F5503" s="46" t="s">
        <v>21142</v>
      </c>
      <c r="G5503" s="46" t="s">
        <v>26358</v>
      </c>
      <c r="H5503" s="46" t="str">
        <f t="shared" si="85"/>
        <v>50548&gt;&gt;&gt;Sub Campus&gt;&gt;&gt;Lahore&gt;&gt;&gt;Department of Business Economics</v>
      </c>
    </row>
    <row r="5504" spans="1:8">
      <c r="A5504" s="46" t="s">
        <v>26322</v>
      </c>
      <c r="B5504" s="46" t="s">
        <v>697</v>
      </c>
      <c r="C5504" s="46" t="s">
        <v>20188</v>
      </c>
      <c r="D5504" s="46" t="s">
        <v>20696</v>
      </c>
      <c r="E5504" s="46" t="s">
        <v>20435</v>
      </c>
      <c r="F5504" s="46" t="s">
        <v>20800</v>
      </c>
      <c r="G5504" s="46" t="s">
        <v>26359</v>
      </c>
      <c r="H5504" s="46" t="str">
        <f t="shared" si="85"/>
        <v>50542&gt;&gt;&gt;Sub Campus&gt;&gt;&gt;Lahore&gt;&gt;&gt;Department of Business Education</v>
      </c>
    </row>
    <row r="5505" spans="1:8">
      <c r="A5505" s="46" t="s">
        <v>26322</v>
      </c>
      <c r="B5505" s="46" t="s">
        <v>697</v>
      </c>
      <c r="C5505" s="46" t="s">
        <v>20188</v>
      </c>
      <c r="D5505" s="46" t="s">
        <v>20696</v>
      </c>
      <c r="E5505" s="46" t="s">
        <v>20435</v>
      </c>
      <c r="F5505" s="46" t="s">
        <v>20811</v>
      </c>
      <c r="G5505" s="46" t="s">
        <v>26360</v>
      </c>
      <c r="H5505" s="46" t="str">
        <f t="shared" si="85"/>
        <v>50533&gt;&gt;&gt;Sub Campus&gt;&gt;&gt;Lahore&gt;&gt;&gt;Department of Communication &amp; Media Research</v>
      </c>
    </row>
    <row r="5506" spans="1:8">
      <c r="A5506" s="46" t="s">
        <v>26322</v>
      </c>
      <c r="B5506" s="46" t="s">
        <v>697</v>
      </c>
      <c r="C5506" s="46" t="s">
        <v>20188</v>
      </c>
      <c r="D5506" s="46" t="s">
        <v>20696</v>
      </c>
      <c r="E5506" s="46" t="s">
        <v>20435</v>
      </c>
      <c r="F5506" s="46" t="s">
        <v>20680</v>
      </c>
      <c r="G5506" s="46" t="s">
        <v>30811</v>
      </c>
      <c r="H5506" s="46" t="str">
        <f t="shared" ref="H5506:H5569" si="86">CONCATENATE(G5506, "&gt;&gt;&gt;", C5506, "&gt;&gt;&gt;", E5506, "&gt;&gt;&gt;", F5506)</f>
        <v>9573&gt;&gt;&gt;Sub Campus&gt;&gt;&gt;Lahore&gt;&gt;&gt;Department of Computer Science</v>
      </c>
    </row>
    <row r="5507" spans="1:8">
      <c r="A5507" s="46" t="s">
        <v>26322</v>
      </c>
      <c r="B5507" s="46" t="s">
        <v>697</v>
      </c>
      <c r="C5507" s="46" t="s">
        <v>20188</v>
      </c>
      <c r="D5507" s="46" t="s">
        <v>20696</v>
      </c>
      <c r="E5507" s="46" t="s">
        <v>20435</v>
      </c>
      <c r="F5507" s="46" t="s">
        <v>22315</v>
      </c>
      <c r="G5507" s="46" t="s">
        <v>30812</v>
      </c>
      <c r="H5507" s="46" t="str">
        <f t="shared" si="86"/>
        <v>50547&gt;&gt;&gt;Sub Campus&gt;&gt;&gt;Lahore&gt;&gt;&gt;Department of Data Science</v>
      </c>
    </row>
    <row r="5508" spans="1:8">
      <c r="A5508" s="46" t="s">
        <v>26322</v>
      </c>
      <c r="B5508" s="46" t="s">
        <v>697</v>
      </c>
      <c r="C5508" s="46" t="s">
        <v>20188</v>
      </c>
      <c r="D5508" s="46" t="s">
        <v>20696</v>
      </c>
      <c r="E5508" s="46" t="s">
        <v>20435</v>
      </c>
      <c r="F5508" s="46" t="s">
        <v>21140</v>
      </c>
      <c r="G5508" s="46" t="s">
        <v>26361</v>
      </c>
      <c r="H5508" s="46" t="str">
        <f t="shared" si="86"/>
        <v>50532&gt;&gt;&gt;Sub Campus&gt;&gt;&gt;Lahore&gt;&gt;&gt;Department of Development Communication</v>
      </c>
    </row>
    <row r="5509" spans="1:8">
      <c r="A5509" s="46" t="s">
        <v>26322</v>
      </c>
      <c r="B5509" s="46" t="s">
        <v>697</v>
      </c>
      <c r="C5509" s="46" t="s">
        <v>20188</v>
      </c>
      <c r="D5509" s="46" t="s">
        <v>20696</v>
      </c>
      <c r="E5509" s="46" t="s">
        <v>20435</v>
      </c>
      <c r="F5509" s="46" t="s">
        <v>22629</v>
      </c>
      <c r="G5509" s="46" t="s">
        <v>26362</v>
      </c>
      <c r="H5509" s="46" t="str">
        <f t="shared" si="86"/>
        <v>50531&gt;&gt;&gt;Sub Campus&gt;&gt;&gt;Lahore&gt;&gt;&gt;Department of Digital Media</v>
      </c>
    </row>
    <row r="5510" spans="1:8">
      <c r="A5510" s="46" t="s">
        <v>26322</v>
      </c>
      <c r="B5510" s="46" t="s">
        <v>697</v>
      </c>
      <c r="C5510" s="46" t="s">
        <v>20188</v>
      </c>
      <c r="D5510" s="46" t="s">
        <v>20696</v>
      </c>
      <c r="E5510" s="46" t="s">
        <v>20435</v>
      </c>
      <c r="F5510" s="46" t="s">
        <v>22651</v>
      </c>
      <c r="G5510" s="46" t="s">
        <v>26363</v>
      </c>
      <c r="H5510" s="46" t="str">
        <f t="shared" si="86"/>
        <v>50541&gt;&gt;&gt;Sub Campus&gt;&gt;&gt;Lahore&gt;&gt;&gt;Department of Early Childhood Education</v>
      </c>
    </row>
    <row r="5511" spans="1:8">
      <c r="A5511" s="46" t="s">
        <v>26322</v>
      </c>
      <c r="B5511" s="46" t="s">
        <v>697</v>
      </c>
      <c r="C5511" s="46" t="s">
        <v>20188</v>
      </c>
      <c r="D5511" s="46" t="s">
        <v>20696</v>
      </c>
      <c r="E5511" s="46" t="s">
        <v>20435</v>
      </c>
      <c r="F5511" s="46" t="s">
        <v>27241</v>
      </c>
      <c r="G5511" s="46" t="s">
        <v>30813</v>
      </c>
      <c r="H5511" s="46" t="str">
        <f t="shared" si="86"/>
        <v>1063&gt;&gt;&gt;Sub Campus&gt;&gt;&gt;Lahore&gt;&gt;&gt;Department of Economics</v>
      </c>
    </row>
    <row r="5512" spans="1:8">
      <c r="A5512" s="46" t="s">
        <v>26322</v>
      </c>
      <c r="B5512" s="46" t="s">
        <v>697</v>
      </c>
      <c r="C5512" s="46" t="s">
        <v>20188</v>
      </c>
      <c r="D5512" s="46" t="s">
        <v>20696</v>
      </c>
      <c r="E5512" s="46" t="s">
        <v>20435</v>
      </c>
      <c r="F5512" s="46" t="s">
        <v>22630</v>
      </c>
      <c r="G5512" s="46" t="s">
        <v>26364</v>
      </c>
      <c r="H5512" s="46" t="str">
        <f t="shared" si="86"/>
        <v>50540&gt;&gt;&gt;Sub Campus&gt;&gt;&gt;Lahore&gt;&gt;&gt;Department of Educational Research and Evaluation</v>
      </c>
    </row>
    <row r="5513" spans="1:8">
      <c r="A5513" s="46" t="s">
        <v>26322</v>
      </c>
      <c r="B5513" s="46" t="s">
        <v>697</v>
      </c>
      <c r="C5513" s="46" t="s">
        <v>20188</v>
      </c>
      <c r="D5513" s="46" t="s">
        <v>20696</v>
      </c>
      <c r="E5513" s="46" t="s">
        <v>20435</v>
      </c>
      <c r="F5513" s="46" t="s">
        <v>20614</v>
      </c>
      <c r="G5513" s="46" t="s">
        <v>30814</v>
      </c>
      <c r="H5513" s="46" t="str">
        <f t="shared" si="86"/>
        <v>1517&gt;&gt;&gt;Sub Campus&gt;&gt;&gt;Lahore&gt;&gt;&gt;Department of Electrical Engineering</v>
      </c>
    </row>
    <row r="5514" spans="1:8">
      <c r="A5514" s="46" t="s">
        <v>26322</v>
      </c>
      <c r="B5514" s="46" t="s">
        <v>697</v>
      </c>
      <c r="C5514" s="46" t="s">
        <v>20188</v>
      </c>
      <c r="D5514" s="46" t="s">
        <v>20696</v>
      </c>
      <c r="E5514" s="46" t="s">
        <v>20435</v>
      </c>
      <c r="F5514" s="46" t="s">
        <v>22647</v>
      </c>
      <c r="G5514" s="46" t="s">
        <v>26365</v>
      </c>
      <c r="H5514" s="46" t="str">
        <f t="shared" si="86"/>
        <v>50539&gt;&gt;&gt;Sub Campus&gt;&gt;&gt;Lahore&gt;&gt;&gt;Department of Elementary Education</v>
      </c>
    </row>
    <row r="5515" spans="1:8">
      <c r="A5515" s="46" t="s">
        <v>26322</v>
      </c>
      <c r="B5515" s="46" t="s">
        <v>697</v>
      </c>
      <c r="C5515" s="46" t="s">
        <v>20188</v>
      </c>
      <c r="D5515" s="46" t="s">
        <v>20696</v>
      </c>
      <c r="E5515" s="46" t="s">
        <v>20435</v>
      </c>
      <c r="F5515" s="46" t="s">
        <v>22448</v>
      </c>
      <c r="G5515" s="46" t="s">
        <v>30815</v>
      </c>
      <c r="H5515" s="46" t="str">
        <f t="shared" si="86"/>
        <v>1053&gt;&gt;&gt;Sub Campus&gt;&gt;&gt;Lahore&gt;&gt;&gt;Department of English Language &amp; Literature</v>
      </c>
    </row>
    <row r="5516" spans="1:8">
      <c r="A5516" s="46" t="s">
        <v>26322</v>
      </c>
      <c r="B5516" s="46" t="s">
        <v>697</v>
      </c>
      <c r="C5516" s="46" t="s">
        <v>20188</v>
      </c>
      <c r="D5516" s="46" t="s">
        <v>20696</v>
      </c>
      <c r="E5516" s="46" t="s">
        <v>20435</v>
      </c>
      <c r="F5516" s="46" t="s">
        <v>22535</v>
      </c>
      <c r="G5516" s="46" t="s">
        <v>26366</v>
      </c>
      <c r="H5516" s="46" t="str">
        <f t="shared" si="86"/>
        <v>50538&gt;&gt;&gt;Sub Campus&gt;&gt;&gt;Lahore&gt;&gt;&gt;Department of English Language Teaching &amp; Linguistics</v>
      </c>
    </row>
    <row r="5517" spans="1:8">
      <c r="A5517" s="46" t="s">
        <v>26322</v>
      </c>
      <c r="B5517" s="46" t="s">
        <v>697</v>
      </c>
      <c r="C5517" s="46" t="s">
        <v>20188</v>
      </c>
      <c r="D5517" s="46" t="s">
        <v>20696</v>
      </c>
      <c r="E5517" s="46" t="s">
        <v>20435</v>
      </c>
      <c r="F5517" s="46" t="s">
        <v>22425</v>
      </c>
      <c r="G5517" s="46" t="s">
        <v>26367</v>
      </c>
      <c r="H5517" s="46" t="str">
        <f t="shared" si="86"/>
        <v>50530&gt;&gt;&gt;Sub Campus&gt;&gt;&gt;Lahore&gt;&gt;&gt;Department of Film and Broadcasting</v>
      </c>
    </row>
    <row r="5518" spans="1:8">
      <c r="A5518" s="46" t="s">
        <v>26322</v>
      </c>
      <c r="B5518" s="46" t="s">
        <v>697</v>
      </c>
      <c r="C5518" s="46" t="s">
        <v>20188</v>
      </c>
      <c r="D5518" s="46" t="s">
        <v>20696</v>
      </c>
      <c r="E5518" s="46" t="s">
        <v>20435</v>
      </c>
      <c r="F5518" s="46" t="s">
        <v>22142</v>
      </c>
      <c r="G5518" s="46" t="s">
        <v>26368</v>
      </c>
      <c r="H5518" s="46" t="str">
        <f t="shared" si="86"/>
        <v>1054&gt;&gt;&gt;Sub Campus&gt;&gt;&gt;Lahore&gt;&gt;&gt;Department of French</v>
      </c>
    </row>
    <row r="5519" spans="1:8">
      <c r="A5519" s="46" t="s">
        <v>26322</v>
      </c>
      <c r="B5519" s="46" t="s">
        <v>697</v>
      </c>
      <c r="C5519" s="46" t="s">
        <v>20188</v>
      </c>
      <c r="D5519" s="46" t="s">
        <v>20696</v>
      </c>
      <c r="E5519" s="46" t="s">
        <v>20435</v>
      </c>
      <c r="F5519" s="46" t="s">
        <v>21154</v>
      </c>
      <c r="G5519" s="46" t="s">
        <v>26369</v>
      </c>
      <c r="H5519" s="46" t="str">
        <f t="shared" si="86"/>
        <v>14657&gt;&gt;&gt;Sub Campus&gt;&gt;&gt;Lahore&gt;&gt;&gt;Department of Gender Studies</v>
      </c>
    </row>
    <row r="5520" spans="1:8">
      <c r="A5520" s="46" t="s">
        <v>26322</v>
      </c>
      <c r="B5520" s="46" t="s">
        <v>697</v>
      </c>
      <c r="C5520" s="46" t="s">
        <v>20188</v>
      </c>
      <c r="D5520" s="46" t="s">
        <v>20696</v>
      </c>
      <c r="E5520" s="46" t="s">
        <v>20435</v>
      </c>
      <c r="F5520" s="46" t="s">
        <v>27558</v>
      </c>
      <c r="G5520" s="46" t="s">
        <v>30816</v>
      </c>
      <c r="H5520" s="46" t="str">
        <f t="shared" si="86"/>
        <v>1097&gt;&gt;&gt;Sub Campus&gt;&gt;&gt;Lahore&gt;&gt;&gt;Department of Geography</v>
      </c>
    </row>
    <row r="5521" spans="1:8">
      <c r="A5521" s="46" t="s">
        <v>26322</v>
      </c>
      <c r="B5521" s="46" t="s">
        <v>697</v>
      </c>
      <c r="C5521" s="46" t="s">
        <v>20188</v>
      </c>
      <c r="D5521" s="46" t="s">
        <v>20696</v>
      </c>
      <c r="E5521" s="46" t="s">
        <v>20435</v>
      </c>
      <c r="F5521" s="46" t="s">
        <v>20954</v>
      </c>
      <c r="G5521" s="46" t="s">
        <v>30817</v>
      </c>
      <c r="H5521" s="46" t="str">
        <f t="shared" si="86"/>
        <v>1055&gt;&gt;&gt;Sub Campus&gt;&gt;&gt;Lahore&gt;&gt;&gt;Department of History &amp; Pakistan Studies</v>
      </c>
    </row>
    <row r="5522" spans="1:8">
      <c r="A5522" s="46" t="s">
        <v>26322</v>
      </c>
      <c r="B5522" s="46" t="s">
        <v>697</v>
      </c>
      <c r="C5522" s="46" t="s">
        <v>20188</v>
      </c>
      <c r="D5522" s="46" t="s">
        <v>20696</v>
      </c>
      <c r="E5522" s="46" t="s">
        <v>20435</v>
      </c>
      <c r="F5522" s="46" t="s">
        <v>26370</v>
      </c>
      <c r="G5522" s="46" t="s">
        <v>26371</v>
      </c>
      <c r="H5522" s="46" t="str">
        <f t="shared" si="86"/>
        <v>50512&gt;&gt;&gt;Sub Campus&gt;&gt;&gt;Lahore&gt;&gt;&gt;Department of Industrial Engineering &amp; Management</v>
      </c>
    </row>
    <row r="5523" spans="1:8">
      <c r="A5523" s="46" t="s">
        <v>26322</v>
      </c>
      <c r="B5523" s="46" t="s">
        <v>697</v>
      </c>
      <c r="C5523" s="46" t="s">
        <v>20188</v>
      </c>
      <c r="D5523" s="46" t="s">
        <v>20696</v>
      </c>
      <c r="E5523" s="46" t="s">
        <v>20435</v>
      </c>
      <c r="F5523" s="46" t="s">
        <v>21259</v>
      </c>
      <c r="G5523" s="46" t="s">
        <v>30818</v>
      </c>
      <c r="H5523" s="46" t="str">
        <f t="shared" si="86"/>
        <v>1064&gt;&gt;&gt;Sub Campus&gt;&gt;&gt;Lahore&gt;&gt;&gt;Department of Information Management</v>
      </c>
    </row>
    <row r="5524" spans="1:8">
      <c r="A5524" s="46" t="s">
        <v>26322</v>
      </c>
      <c r="B5524" s="46" t="s">
        <v>697</v>
      </c>
      <c r="C5524" s="46" t="s">
        <v>20188</v>
      </c>
      <c r="D5524" s="46" t="s">
        <v>20696</v>
      </c>
      <c r="E5524" s="46" t="s">
        <v>20435</v>
      </c>
      <c r="F5524" s="46" t="s">
        <v>20809</v>
      </c>
      <c r="G5524" s="46" t="s">
        <v>26372</v>
      </c>
      <c r="H5524" s="46" t="str">
        <f t="shared" si="86"/>
        <v>50537&gt;&gt;&gt;Sub Campus&gt;&gt;&gt;Lahore&gt;&gt;&gt;Department of Islamic Education</v>
      </c>
    </row>
    <row r="5525" spans="1:8">
      <c r="A5525" s="46" t="s">
        <v>26322</v>
      </c>
      <c r="B5525" s="46" t="s">
        <v>697</v>
      </c>
      <c r="C5525" s="46" t="s">
        <v>20188</v>
      </c>
      <c r="D5525" s="46" t="s">
        <v>20696</v>
      </c>
      <c r="E5525" s="46" t="s">
        <v>20435</v>
      </c>
      <c r="F5525" s="46" t="s">
        <v>27038</v>
      </c>
      <c r="G5525" s="46" t="s">
        <v>30819</v>
      </c>
      <c r="H5525" s="46" t="str">
        <f t="shared" si="86"/>
        <v>1074&gt;&gt;&gt;Sub Campus&gt;&gt;&gt;Lahore&gt;&gt;&gt;Department of Islamic Studies</v>
      </c>
    </row>
    <row r="5526" spans="1:8">
      <c r="A5526" s="46" t="s">
        <v>26322</v>
      </c>
      <c r="B5526" s="46" t="s">
        <v>697</v>
      </c>
      <c r="C5526" s="46" t="s">
        <v>20188</v>
      </c>
      <c r="D5526" s="46" t="s">
        <v>20696</v>
      </c>
      <c r="E5526" s="46" t="s">
        <v>20435</v>
      </c>
      <c r="F5526" s="46" t="s">
        <v>21784</v>
      </c>
      <c r="G5526" s="46" t="s">
        <v>30820</v>
      </c>
      <c r="H5526" s="46" t="str">
        <f t="shared" si="86"/>
        <v>50529&gt;&gt;&gt;Sub Campus&gt;&gt;&gt;Lahore&gt;&gt;&gt;Department of Journalism</v>
      </c>
    </row>
    <row r="5527" spans="1:8">
      <c r="A5527" s="46" t="s">
        <v>26322</v>
      </c>
      <c r="B5527" s="46" t="s">
        <v>697</v>
      </c>
      <c r="C5527" s="46" t="s">
        <v>20188</v>
      </c>
      <c r="D5527" s="46" t="s">
        <v>20696</v>
      </c>
      <c r="E5527" s="46" t="s">
        <v>20435</v>
      </c>
      <c r="F5527" s="46" t="s">
        <v>22601</v>
      </c>
      <c r="G5527" s="46" t="s">
        <v>30821</v>
      </c>
      <c r="H5527" s="46" t="str">
        <f t="shared" si="86"/>
        <v>2349&gt;&gt;&gt;Sub Campus&gt;&gt;&gt;Lahore&gt;&gt;&gt;Department of Library and Information Science</v>
      </c>
    </row>
    <row r="5528" spans="1:8">
      <c r="A5528" s="46" t="s">
        <v>26322</v>
      </c>
      <c r="B5528" s="46" t="s">
        <v>697</v>
      </c>
      <c r="C5528" s="46" t="s">
        <v>20188</v>
      </c>
      <c r="D5528" s="46" t="s">
        <v>20696</v>
      </c>
      <c r="E5528" s="46" t="s">
        <v>20435</v>
      </c>
      <c r="F5528" s="46" t="s">
        <v>30822</v>
      </c>
      <c r="G5528" s="46" t="s">
        <v>30823</v>
      </c>
      <c r="H5528" s="46" t="str">
        <f t="shared" si="86"/>
        <v>10504&gt;&gt;&gt;Sub Campus&gt;&gt;&gt;Lahore&gt;&gt;&gt;Department of Library Science</v>
      </c>
    </row>
    <row r="5529" spans="1:8">
      <c r="A5529" s="46" t="s">
        <v>26322</v>
      </c>
      <c r="B5529" s="46" t="s">
        <v>697</v>
      </c>
      <c r="C5529" s="46" t="s">
        <v>20188</v>
      </c>
      <c r="D5529" s="46" t="s">
        <v>20696</v>
      </c>
      <c r="E5529" s="46" t="s">
        <v>20435</v>
      </c>
      <c r="F5529" s="46" t="s">
        <v>20674</v>
      </c>
      <c r="G5529" s="46" t="s">
        <v>30824</v>
      </c>
      <c r="H5529" s="46" t="str">
        <f t="shared" si="86"/>
        <v>1098&gt;&gt;&gt;Sub Campus&gt;&gt;&gt;Lahore&gt;&gt;&gt;Department of Mathematics</v>
      </c>
    </row>
    <row r="5530" spans="1:8">
      <c r="A5530" s="46" t="s">
        <v>26322</v>
      </c>
      <c r="B5530" s="46" t="s">
        <v>697</v>
      </c>
      <c r="C5530" s="46" t="s">
        <v>20188</v>
      </c>
      <c r="D5530" s="46" t="s">
        <v>20696</v>
      </c>
      <c r="E5530" s="46" t="s">
        <v>20435</v>
      </c>
      <c r="F5530" s="46" t="s">
        <v>21743</v>
      </c>
      <c r="G5530" s="46" t="s">
        <v>26373</v>
      </c>
      <c r="H5530" s="46" t="str">
        <f t="shared" si="86"/>
        <v>1328&gt;&gt;&gt;Sub Campus&gt;&gt;&gt;Lahore&gt;&gt;&gt;Department of Metallurgy &amp;  Materials Engineering</v>
      </c>
    </row>
    <row r="5531" spans="1:8">
      <c r="A5531" s="46" t="s">
        <v>26322</v>
      </c>
      <c r="B5531" s="46" t="s">
        <v>697</v>
      </c>
      <c r="C5531" s="46" t="s">
        <v>20188</v>
      </c>
      <c r="D5531" s="46" t="s">
        <v>20696</v>
      </c>
      <c r="E5531" s="46" t="s">
        <v>20435</v>
      </c>
      <c r="F5531" s="46" t="s">
        <v>23005</v>
      </c>
      <c r="G5531" s="46" t="s">
        <v>26374</v>
      </c>
      <c r="H5531" s="46" t="str">
        <f t="shared" si="86"/>
        <v>1081&gt;&gt;&gt;Sub Campus&gt;&gt;&gt;Lahore&gt;&gt;&gt;Department of MicroBiology &amp; Molecular Genetics</v>
      </c>
    </row>
    <row r="5532" spans="1:8">
      <c r="A5532" s="46" t="s">
        <v>26322</v>
      </c>
      <c r="B5532" s="46" t="s">
        <v>697</v>
      </c>
      <c r="C5532" s="46" t="s">
        <v>20188</v>
      </c>
      <c r="D5532" s="46" t="s">
        <v>20696</v>
      </c>
      <c r="E5532" s="46" t="s">
        <v>20435</v>
      </c>
      <c r="F5532" s="46" t="s">
        <v>21732</v>
      </c>
      <c r="G5532" s="46" t="s">
        <v>26375</v>
      </c>
      <c r="H5532" s="46" t="str">
        <f t="shared" si="86"/>
        <v>2348&gt;&gt;&gt;Sub Campus&gt;&gt;&gt;Lahore&gt;&gt;&gt;Department of Mycology and Plant Pathology</v>
      </c>
    </row>
    <row r="5533" spans="1:8">
      <c r="A5533" s="46" t="s">
        <v>26322</v>
      </c>
      <c r="B5533" s="46" t="s">
        <v>697</v>
      </c>
      <c r="C5533" s="46" t="s">
        <v>20188</v>
      </c>
      <c r="D5533" s="46" t="s">
        <v>20696</v>
      </c>
      <c r="E5533" s="46" t="s">
        <v>20435</v>
      </c>
      <c r="F5533" s="46" t="s">
        <v>22631</v>
      </c>
      <c r="G5533" s="46" t="s">
        <v>26376</v>
      </c>
      <c r="H5533" s="46" t="str">
        <f t="shared" si="86"/>
        <v>50551&gt;&gt;&gt;Sub Campus&gt;&gt;&gt;Lahore&gt;&gt;&gt;Department of Performing Arts &amp; Music</v>
      </c>
    </row>
    <row r="5534" spans="1:8">
      <c r="A5534" s="46" t="s">
        <v>26322</v>
      </c>
      <c r="B5534" s="46" t="s">
        <v>697</v>
      </c>
      <c r="C5534" s="46" t="s">
        <v>20188</v>
      </c>
      <c r="D5534" s="46" t="s">
        <v>20696</v>
      </c>
      <c r="E5534" s="46" t="s">
        <v>20435</v>
      </c>
      <c r="F5534" s="46" t="s">
        <v>21008</v>
      </c>
      <c r="G5534" s="46" t="s">
        <v>26377</v>
      </c>
      <c r="H5534" s="46" t="str">
        <f t="shared" si="86"/>
        <v>1056&gt;&gt;&gt;Sub Campus&gt;&gt;&gt;Lahore&gt;&gt;&gt;Department of Philosophy</v>
      </c>
    </row>
    <row r="5535" spans="1:8">
      <c r="A5535" s="46" t="s">
        <v>26322</v>
      </c>
      <c r="B5535" s="46" t="s">
        <v>697</v>
      </c>
      <c r="C5535" s="46" t="s">
        <v>20188</v>
      </c>
      <c r="D5535" s="46" t="s">
        <v>20696</v>
      </c>
      <c r="E5535" s="46" t="s">
        <v>20435</v>
      </c>
      <c r="F5535" s="46" t="s">
        <v>27177</v>
      </c>
      <c r="G5535" s="46" t="s">
        <v>30825</v>
      </c>
      <c r="H5535" s="46" t="str">
        <f t="shared" si="86"/>
        <v>1099&gt;&gt;&gt;Sub Campus&gt;&gt;&gt;Lahore&gt;&gt;&gt;Department of Physics</v>
      </c>
    </row>
    <row r="5536" spans="1:8">
      <c r="A5536" s="46" t="s">
        <v>26322</v>
      </c>
      <c r="B5536" s="46" t="s">
        <v>697</v>
      </c>
      <c r="C5536" s="46" t="s">
        <v>20188</v>
      </c>
      <c r="D5536" s="46" t="s">
        <v>20696</v>
      </c>
      <c r="E5536" s="46" t="s">
        <v>20435</v>
      </c>
      <c r="F5536" s="46" t="s">
        <v>22600</v>
      </c>
      <c r="G5536" s="46" t="s">
        <v>26378</v>
      </c>
      <c r="H5536" s="46" t="str">
        <f t="shared" si="86"/>
        <v>39611&gt;&gt;&gt;Sub Campus&gt;&gt;&gt;Lahore&gt;&gt;&gt;Department of Plant Breeding and  Genetics</v>
      </c>
    </row>
    <row r="5537" spans="1:8">
      <c r="A5537" s="46" t="s">
        <v>26322</v>
      </c>
      <c r="B5537" s="46" t="s">
        <v>697</v>
      </c>
      <c r="C5537" s="46" t="s">
        <v>20188</v>
      </c>
      <c r="D5537" s="46" t="s">
        <v>20696</v>
      </c>
      <c r="E5537" s="46" t="s">
        <v>20435</v>
      </c>
      <c r="F5537" s="46" t="s">
        <v>27514</v>
      </c>
      <c r="G5537" s="46" t="s">
        <v>30826</v>
      </c>
      <c r="H5537" s="46" t="str">
        <f t="shared" si="86"/>
        <v>1058&gt;&gt;&gt;Sub Campus&gt;&gt;&gt;Lahore&gt;&gt;&gt;Department of Political Science</v>
      </c>
    </row>
    <row r="5538" spans="1:8">
      <c r="A5538" s="46" t="s">
        <v>26322</v>
      </c>
      <c r="B5538" s="46" t="s">
        <v>697</v>
      </c>
      <c r="C5538" s="46" t="s">
        <v>20188</v>
      </c>
      <c r="D5538" s="46" t="s">
        <v>20696</v>
      </c>
      <c r="E5538" s="46" t="s">
        <v>20435</v>
      </c>
      <c r="F5538" s="46" t="s">
        <v>21734</v>
      </c>
      <c r="G5538" s="46" t="s">
        <v>26379</v>
      </c>
      <c r="H5538" s="46" t="str">
        <f t="shared" si="86"/>
        <v>1211&gt;&gt;&gt;Sub Campus&gt;&gt;&gt;Lahore&gt;&gt;&gt;Department of Polymer Engineering &amp; Technology</v>
      </c>
    </row>
    <row r="5539" spans="1:8">
      <c r="A5539" s="46" t="s">
        <v>26322</v>
      </c>
      <c r="B5539" s="46" t="s">
        <v>697</v>
      </c>
      <c r="C5539" s="46" t="s">
        <v>20188</v>
      </c>
      <c r="D5539" s="46" t="s">
        <v>20696</v>
      </c>
      <c r="E5539" s="46" t="s">
        <v>20435</v>
      </c>
      <c r="F5539" s="46" t="s">
        <v>22688</v>
      </c>
      <c r="G5539" s="46" t="s">
        <v>26380</v>
      </c>
      <c r="H5539" s="46" t="str">
        <f t="shared" si="86"/>
        <v>50528&gt;&gt;&gt;Sub Campus&gt;&gt;&gt;Lahore&gt;&gt;&gt;Department of Public Relations and Advertising</v>
      </c>
    </row>
    <row r="5540" spans="1:8">
      <c r="A5540" s="46" t="s">
        <v>26322</v>
      </c>
      <c r="B5540" s="46" t="s">
        <v>697</v>
      </c>
      <c r="C5540" s="46" t="s">
        <v>20188</v>
      </c>
      <c r="D5540" s="46" t="s">
        <v>20696</v>
      </c>
      <c r="E5540" s="46" t="s">
        <v>20435</v>
      </c>
      <c r="F5540" s="46" t="s">
        <v>20806</v>
      </c>
      <c r="G5540" s="46" t="s">
        <v>30827</v>
      </c>
      <c r="H5540" s="46" t="str">
        <f t="shared" si="86"/>
        <v>50536&gt;&gt;&gt;Sub Campus&gt;&gt;&gt;Lahore&gt;&gt;&gt;Department of Science Education</v>
      </c>
    </row>
    <row r="5541" spans="1:8">
      <c r="A5541" s="46" t="s">
        <v>26322</v>
      </c>
      <c r="B5541" s="46" t="s">
        <v>697</v>
      </c>
      <c r="C5541" s="46" t="s">
        <v>20188</v>
      </c>
      <c r="D5541" s="46" t="s">
        <v>20696</v>
      </c>
      <c r="E5541" s="46" t="s">
        <v>20435</v>
      </c>
      <c r="F5541" s="46" t="s">
        <v>22533</v>
      </c>
      <c r="G5541" s="46" t="s">
        <v>26381</v>
      </c>
      <c r="H5541" s="46" t="str">
        <f t="shared" si="86"/>
        <v>50550&gt;&gt;&gt;Sub Campus&gt;&gt;&gt;Lahore&gt;&gt;&gt;Department of Sculpture</v>
      </c>
    </row>
    <row r="5542" spans="1:8">
      <c r="A5542" s="46" t="s">
        <v>26322</v>
      </c>
      <c r="B5542" s="46" t="s">
        <v>697</v>
      </c>
      <c r="C5542" s="46" t="s">
        <v>20188</v>
      </c>
      <c r="D5542" s="46" t="s">
        <v>20696</v>
      </c>
      <c r="E5542" s="46" t="s">
        <v>20435</v>
      </c>
      <c r="F5542" s="46" t="s">
        <v>22628</v>
      </c>
      <c r="G5542" s="46" t="s">
        <v>26382</v>
      </c>
      <c r="H5542" s="46" t="str">
        <f t="shared" si="86"/>
        <v>50535&gt;&gt;&gt;Sub Campus&gt;&gt;&gt;Lahore&gt;&gt;&gt;Department of Secondary Education</v>
      </c>
    </row>
    <row r="5543" spans="1:8">
      <c r="A5543" s="46" t="s">
        <v>26322</v>
      </c>
      <c r="B5543" s="46" t="s">
        <v>697</v>
      </c>
      <c r="C5543" s="46" t="s">
        <v>20188</v>
      </c>
      <c r="D5543" s="46" t="s">
        <v>20696</v>
      </c>
      <c r="E5543" s="46" t="s">
        <v>20435</v>
      </c>
      <c r="F5543" s="46" t="s">
        <v>21122</v>
      </c>
      <c r="G5543" s="46" t="s">
        <v>30828</v>
      </c>
      <c r="H5543" s="46" t="str">
        <f t="shared" si="86"/>
        <v>1059&gt;&gt;&gt;Sub Campus&gt;&gt;&gt;Lahore&gt;&gt;&gt;Department of Social Work</v>
      </c>
    </row>
    <row r="5544" spans="1:8">
      <c r="A5544" s="46" t="s">
        <v>26322</v>
      </c>
      <c r="B5544" s="46" t="s">
        <v>697</v>
      </c>
      <c r="C5544" s="46" t="s">
        <v>20188</v>
      </c>
      <c r="D5544" s="46" t="s">
        <v>20696</v>
      </c>
      <c r="E5544" s="46" t="s">
        <v>20435</v>
      </c>
      <c r="F5544" s="46" t="s">
        <v>20685</v>
      </c>
      <c r="G5544" s="46" t="s">
        <v>30829</v>
      </c>
      <c r="H5544" s="46" t="str">
        <f t="shared" si="86"/>
        <v>16286&gt;&gt;&gt;Sub Campus&gt;&gt;&gt;Lahore&gt;&gt;&gt;Department of Sociology</v>
      </c>
    </row>
    <row r="5545" spans="1:8">
      <c r="A5545" s="46" t="s">
        <v>26322</v>
      </c>
      <c r="B5545" s="46" t="s">
        <v>697</v>
      </c>
      <c r="C5545" s="46" t="s">
        <v>20188</v>
      </c>
      <c r="D5545" s="46" t="s">
        <v>20696</v>
      </c>
      <c r="E5545" s="46" t="s">
        <v>20435</v>
      </c>
      <c r="F5545" s="46" t="s">
        <v>20920</v>
      </c>
      <c r="G5545" s="46" t="s">
        <v>30830</v>
      </c>
      <c r="H5545" s="46" t="str">
        <f t="shared" si="86"/>
        <v>50546&gt;&gt;&gt;Sub Campus&gt;&gt;&gt;Lahore&gt;&gt;&gt;Department of Software Engineering</v>
      </c>
    </row>
    <row r="5546" spans="1:8">
      <c r="A5546" s="46" t="s">
        <v>26322</v>
      </c>
      <c r="B5546" s="46" t="s">
        <v>697</v>
      </c>
      <c r="C5546" s="46" t="s">
        <v>20188</v>
      </c>
      <c r="D5546" s="46" t="s">
        <v>20696</v>
      </c>
      <c r="E5546" s="46" t="s">
        <v>20435</v>
      </c>
      <c r="F5546" s="46" t="s">
        <v>21902</v>
      </c>
      <c r="G5546" s="46" t="s">
        <v>26383</v>
      </c>
      <c r="H5546" s="46" t="str">
        <f t="shared" si="86"/>
        <v>39959&gt;&gt;&gt;Sub Campus&gt;&gt;&gt;Lahore&gt;&gt;&gt;Department of Soil Science</v>
      </c>
    </row>
    <row r="5547" spans="1:8">
      <c r="A5547" s="46" t="s">
        <v>26322</v>
      </c>
      <c r="B5547" s="46" t="s">
        <v>697</v>
      </c>
      <c r="C5547" s="46" t="s">
        <v>20188</v>
      </c>
      <c r="D5547" s="46" t="s">
        <v>20696</v>
      </c>
      <c r="E5547" s="46" t="s">
        <v>20435</v>
      </c>
      <c r="F5547" s="46" t="s">
        <v>22740</v>
      </c>
      <c r="G5547" s="46" t="s">
        <v>26384</v>
      </c>
      <c r="H5547" s="46" t="str">
        <f t="shared" si="86"/>
        <v>1100&gt;&gt;&gt;Sub Campus&gt;&gt;&gt;Lahore&gt;&gt;&gt;Department of Space Science</v>
      </c>
    </row>
    <row r="5548" spans="1:8">
      <c r="A5548" s="46" t="s">
        <v>26322</v>
      </c>
      <c r="B5548" s="46" t="s">
        <v>697</v>
      </c>
      <c r="C5548" s="46" t="s">
        <v>20188</v>
      </c>
      <c r="D5548" s="46" t="s">
        <v>20696</v>
      </c>
      <c r="E5548" s="46" t="s">
        <v>20435</v>
      </c>
      <c r="F5548" s="46" t="s">
        <v>21563</v>
      </c>
      <c r="G5548" s="46" t="s">
        <v>30831</v>
      </c>
      <c r="H5548" s="46" t="str">
        <f t="shared" si="86"/>
        <v>1068&gt;&gt;&gt;Sub Campus&gt;&gt;&gt;Lahore&gt;&gt;&gt;Department of Special Education</v>
      </c>
    </row>
    <row r="5549" spans="1:8">
      <c r="A5549" s="46" t="s">
        <v>26322</v>
      </c>
      <c r="B5549" s="46" t="s">
        <v>697</v>
      </c>
      <c r="C5549" s="46" t="s">
        <v>20188</v>
      </c>
      <c r="D5549" s="46" t="s">
        <v>20696</v>
      </c>
      <c r="E5549" s="46" t="s">
        <v>20435</v>
      </c>
      <c r="F5549" s="46" t="s">
        <v>21018</v>
      </c>
      <c r="G5549" s="46" t="s">
        <v>30832</v>
      </c>
      <c r="H5549" s="46" t="str">
        <f t="shared" si="86"/>
        <v>1082&gt;&gt;&gt;Sub Campus&gt;&gt;&gt;Lahore&gt;&gt;&gt;Department of Sports Sciences &amp; Physical Education</v>
      </c>
    </row>
    <row r="5550" spans="1:8">
      <c r="A5550" s="46" t="s">
        <v>26322</v>
      </c>
      <c r="B5550" s="46" t="s">
        <v>697</v>
      </c>
      <c r="C5550" s="46" t="s">
        <v>20188</v>
      </c>
      <c r="D5550" s="46" t="s">
        <v>20696</v>
      </c>
      <c r="E5550" s="46" t="s">
        <v>20435</v>
      </c>
      <c r="F5550" s="46" t="s">
        <v>21141</v>
      </c>
      <c r="G5550" s="46" t="s">
        <v>26385</v>
      </c>
      <c r="H5550" s="46" t="str">
        <f t="shared" si="86"/>
        <v>50534&gt;&gt;&gt;Sub Campus&gt;&gt;&gt;Lahore&gt;&gt;&gt;Department of Technology Education</v>
      </c>
    </row>
    <row r="5551" spans="1:8">
      <c r="A5551" s="46" t="s">
        <v>26322</v>
      </c>
      <c r="B5551" s="46" t="s">
        <v>697</v>
      </c>
      <c r="C5551" s="46" t="s">
        <v>20188</v>
      </c>
      <c r="D5551" s="46" t="s">
        <v>20696</v>
      </c>
      <c r="E5551" s="46" t="s">
        <v>20435</v>
      </c>
      <c r="F5551" s="46" t="s">
        <v>20695</v>
      </c>
      <c r="G5551" s="46" t="s">
        <v>26386</v>
      </c>
      <c r="H5551" s="46" t="str">
        <f t="shared" si="86"/>
        <v>1071&gt;&gt;&gt;Sub Campus&gt;&gt;&gt;Lahore&gt;&gt;&gt;Department of Textile Engineering &amp; Technology</v>
      </c>
    </row>
    <row r="5552" spans="1:8">
      <c r="A5552" s="46" t="s">
        <v>26322</v>
      </c>
      <c r="B5552" s="46" t="s">
        <v>697</v>
      </c>
      <c r="C5552" s="46" t="s">
        <v>20188</v>
      </c>
      <c r="D5552" s="46" t="s">
        <v>20696</v>
      </c>
      <c r="E5552" s="46" t="s">
        <v>20435</v>
      </c>
      <c r="F5552" s="46" t="s">
        <v>22645</v>
      </c>
      <c r="G5552" s="46" t="s">
        <v>26387</v>
      </c>
      <c r="H5552" s="46" t="str">
        <f t="shared" si="86"/>
        <v>39982&gt;&gt;&gt;Sub Campus&gt;&gt;&gt;Lahore&gt;&gt;&gt;Department of Womens Studies</v>
      </c>
    </row>
    <row r="5553" spans="1:8">
      <c r="A5553" s="46" t="s">
        <v>26322</v>
      </c>
      <c r="B5553" s="46" t="s">
        <v>697</v>
      </c>
      <c r="C5553" s="46" t="s">
        <v>20188</v>
      </c>
      <c r="D5553" s="46" t="s">
        <v>20696</v>
      </c>
      <c r="E5553" s="46" t="s">
        <v>20435</v>
      </c>
      <c r="F5553" s="46" t="s">
        <v>27180</v>
      </c>
      <c r="G5553" s="46" t="s">
        <v>30833</v>
      </c>
      <c r="H5553" s="46" t="str">
        <f t="shared" si="86"/>
        <v>1083&gt;&gt;&gt;Sub Campus&gt;&gt;&gt;Lahore&gt;&gt;&gt;Department of Zoology</v>
      </c>
    </row>
    <row r="5554" spans="1:8">
      <c r="A5554" s="46" t="s">
        <v>26322</v>
      </c>
      <c r="B5554" s="46" t="s">
        <v>697</v>
      </c>
      <c r="C5554" s="46" t="s">
        <v>20188</v>
      </c>
      <c r="D5554" s="46" t="s">
        <v>20696</v>
      </c>
      <c r="E5554" s="46" t="s">
        <v>20435</v>
      </c>
      <c r="F5554" s="46" t="s">
        <v>22708</v>
      </c>
      <c r="G5554" s="46" t="s">
        <v>26388</v>
      </c>
      <c r="H5554" s="46" t="str">
        <f t="shared" si="86"/>
        <v>16291&gt;&gt;&gt;Sub Campus&gt;&gt;&gt;Lahore&gt;&gt;&gt;District Lahore</v>
      </c>
    </row>
    <row r="5555" spans="1:8">
      <c r="A5555" s="46" t="s">
        <v>26322</v>
      </c>
      <c r="B5555" s="46" t="s">
        <v>697</v>
      </c>
      <c r="C5555" s="46" t="s">
        <v>20188</v>
      </c>
      <c r="D5555" s="46" t="s">
        <v>20696</v>
      </c>
      <c r="E5555" s="46" t="s">
        <v>20435</v>
      </c>
      <c r="F5555" s="46" t="s">
        <v>21966</v>
      </c>
      <c r="G5555" s="46" t="s">
        <v>30834</v>
      </c>
      <c r="H5555" s="46" t="str">
        <f t="shared" si="86"/>
        <v>10779&gt;&gt;&gt;Sub Campus&gt;&gt;&gt;Lahore&gt;&gt;&gt;Faculty of Arts</v>
      </c>
    </row>
    <row r="5556" spans="1:8">
      <c r="A5556" s="46" t="s">
        <v>26322</v>
      </c>
      <c r="B5556" s="46" t="s">
        <v>697</v>
      </c>
      <c r="C5556" s="46" t="s">
        <v>20188</v>
      </c>
      <c r="D5556" s="46" t="s">
        <v>20696</v>
      </c>
      <c r="E5556" s="46" t="s">
        <v>20435</v>
      </c>
      <c r="F5556" s="46" t="s">
        <v>22810</v>
      </c>
      <c r="G5556" s="46" t="s">
        <v>26389</v>
      </c>
      <c r="H5556" s="46" t="str">
        <f t="shared" si="86"/>
        <v>1062&gt;&gt;&gt;Sub Campus&gt;&gt;&gt;Lahore&gt;&gt;&gt;Hailey College of Commerce</v>
      </c>
    </row>
    <row r="5557" spans="1:8">
      <c r="A5557" s="46" t="s">
        <v>26322</v>
      </c>
      <c r="B5557" s="46" t="s">
        <v>697</v>
      </c>
      <c r="C5557" s="46" t="s">
        <v>20188</v>
      </c>
      <c r="D5557" s="46" t="s">
        <v>20696</v>
      </c>
      <c r="E5557" s="46" t="s">
        <v>20435</v>
      </c>
      <c r="F5557" s="46" t="s">
        <v>23009</v>
      </c>
      <c r="G5557" s="46" t="s">
        <v>26390</v>
      </c>
      <c r="H5557" s="46" t="str">
        <f t="shared" si="86"/>
        <v>1065&gt;&gt;&gt;Sub Campus&gt;&gt;&gt;Lahore&gt;&gt;&gt;Institute of Administrative Sciences</v>
      </c>
    </row>
    <row r="5558" spans="1:8">
      <c r="A5558" s="46" t="s">
        <v>26322</v>
      </c>
      <c r="B5558" s="46" t="s">
        <v>697</v>
      </c>
      <c r="C5558" s="46" t="s">
        <v>20188</v>
      </c>
      <c r="D5558" s="46" t="s">
        <v>20696</v>
      </c>
      <c r="E5558" s="46" t="s">
        <v>20435</v>
      </c>
      <c r="F5558" s="46" t="s">
        <v>22147</v>
      </c>
      <c r="G5558" s="46" t="s">
        <v>26391</v>
      </c>
      <c r="H5558" s="46" t="str">
        <f t="shared" si="86"/>
        <v>1084&gt;&gt;&gt;Sub Campus&gt;&gt;&gt;Lahore&gt;&gt;&gt;Institute of Agricultural Sciences</v>
      </c>
    </row>
    <row r="5559" spans="1:8">
      <c r="A5559" s="46" t="s">
        <v>26322</v>
      </c>
      <c r="B5559" s="46" t="s">
        <v>697</v>
      </c>
      <c r="C5559" s="46" t="s">
        <v>20188</v>
      </c>
      <c r="D5559" s="46" t="s">
        <v>20696</v>
      </c>
      <c r="E5559" s="46" t="s">
        <v>20435</v>
      </c>
      <c r="F5559" s="46" t="s">
        <v>23104</v>
      </c>
      <c r="G5559" s="46" t="s">
        <v>26392</v>
      </c>
      <c r="H5559" s="46" t="str">
        <f t="shared" si="86"/>
        <v>1085&gt;&gt;&gt;Sub Campus&gt;&gt;&gt;Lahore&gt;&gt;&gt;Institute of Applied Psychology</v>
      </c>
    </row>
    <row r="5560" spans="1:8">
      <c r="A5560" s="46" t="s">
        <v>26322</v>
      </c>
      <c r="B5560" s="46" t="s">
        <v>697</v>
      </c>
      <c r="C5560" s="46" t="s">
        <v>20188</v>
      </c>
      <c r="D5560" s="46" t="s">
        <v>20696</v>
      </c>
      <c r="E5560" s="46" t="s">
        <v>20435</v>
      </c>
      <c r="F5560" s="46" t="s">
        <v>22007</v>
      </c>
      <c r="G5560" s="46" t="s">
        <v>30835</v>
      </c>
      <c r="H5560" s="46" t="str">
        <f t="shared" si="86"/>
        <v>1086&gt;&gt;&gt;Sub Campus&gt;&gt;&gt;Lahore&gt;&gt;&gt;Institute of Biochemistry &amp; Biotechnology</v>
      </c>
    </row>
    <row r="5561" spans="1:8">
      <c r="A5561" s="46" t="s">
        <v>26322</v>
      </c>
      <c r="B5561" s="46" t="s">
        <v>697</v>
      </c>
      <c r="C5561" s="46" t="s">
        <v>20188</v>
      </c>
      <c r="D5561" s="46" t="s">
        <v>20696</v>
      </c>
      <c r="E5561" s="46" t="s">
        <v>20435</v>
      </c>
      <c r="F5561" s="46" t="s">
        <v>20807</v>
      </c>
      <c r="G5561" s="46" t="s">
        <v>26393</v>
      </c>
      <c r="H5561" s="46" t="str">
        <f t="shared" si="86"/>
        <v>50527&gt;&gt;&gt;Sub Campus&gt;&gt;&gt;Lahore&gt;&gt;&gt;Institute of Botany</v>
      </c>
    </row>
    <row r="5562" spans="1:8">
      <c r="A5562" s="46" t="s">
        <v>26322</v>
      </c>
      <c r="B5562" s="46" t="s">
        <v>697</v>
      </c>
      <c r="C5562" s="46" t="s">
        <v>20188</v>
      </c>
      <c r="D5562" s="46" t="s">
        <v>20696</v>
      </c>
      <c r="E5562" s="46" t="s">
        <v>20435</v>
      </c>
      <c r="F5562" s="46" t="s">
        <v>22149</v>
      </c>
      <c r="G5562" s="46" t="s">
        <v>26394</v>
      </c>
      <c r="H5562" s="46" t="str">
        <f t="shared" si="86"/>
        <v>1066&gt;&gt;&gt;Sub Campus&gt;&gt;&gt;Lahore&gt;&gt;&gt;Institute of Business &amp; Information Technology</v>
      </c>
    </row>
    <row r="5563" spans="1:8">
      <c r="A5563" s="46" t="s">
        <v>26322</v>
      </c>
      <c r="B5563" s="46" t="s">
        <v>697</v>
      </c>
      <c r="C5563" s="46" t="s">
        <v>20188</v>
      </c>
      <c r="D5563" s="46" t="s">
        <v>20696</v>
      </c>
      <c r="E5563" s="46" t="s">
        <v>20435</v>
      </c>
      <c r="F5563" s="46" t="s">
        <v>21085</v>
      </c>
      <c r="G5563" s="46" t="s">
        <v>30836</v>
      </c>
      <c r="H5563" s="46" t="str">
        <f t="shared" si="86"/>
        <v>1067&gt;&gt;&gt;Sub Campus&gt;&gt;&gt;Lahore&gt;&gt;&gt;Institute of Business Administration</v>
      </c>
    </row>
    <row r="5564" spans="1:8">
      <c r="A5564" s="46" t="s">
        <v>26322</v>
      </c>
      <c r="B5564" s="46" t="s">
        <v>697</v>
      </c>
      <c r="C5564" s="46" t="s">
        <v>20188</v>
      </c>
      <c r="D5564" s="46" t="s">
        <v>20696</v>
      </c>
      <c r="E5564" s="46" t="s">
        <v>20435</v>
      </c>
      <c r="F5564" s="46" t="s">
        <v>26395</v>
      </c>
      <c r="G5564" s="46" t="s">
        <v>26396</v>
      </c>
      <c r="H5564" s="46" t="str">
        <f t="shared" si="86"/>
        <v>16276&gt;&gt;&gt;Sub Campus&gt;&gt;&gt;Lahore&gt;&gt;&gt;Institute of Business Administration (IBA)</v>
      </c>
    </row>
    <row r="5565" spans="1:8">
      <c r="A5565" s="46" t="s">
        <v>26322</v>
      </c>
      <c r="B5565" s="46" t="s">
        <v>697</v>
      </c>
      <c r="C5565" s="46" t="s">
        <v>20188</v>
      </c>
      <c r="D5565" s="46" t="s">
        <v>20696</v>
      </c>
      <c r="E5565" s="46" t="s">
        <v>20435</v>
      </c>
      <c r="F5565" s="46" t="s">
        <v>23007</v>
      </c>
      <c r="G5565" s="46" t="s">
        <v>26397</v>
      </c>
      <c r="H5565" s="46" t="str">
        <f t="shared" si="86"/>
        <v>843&gt;&gt;&gt;Sub Campus&gt;&gt;&gt;Lahore&gt;&gt;&gt;Institute of Chemical Engineering &amp; Technology</v>
      </c>
    </row>
    <row r="5566" spans="1:8">
      <c r="A5566" s="46" t="s">
        <v>26322</v>
      </c>
      <c r="B5566" s="46" t="s">
        <v>697</v>
      </c>
      <c r="C5566" s="46" t="s">
        <v>20188</v>
      </c>
      <c r="D5566" s="46" t="s">
        <v>20696</v>
      </c>
      <c r="E5566" s="46" t="s">
        <v>20435</v>
      </c>
      <c r="F5566" s="46" t="s">
        <v>20992</v>
      </c>
      <c r="G5566" s="46" t="s">
        <v>26398</v>
      </c>
      <c r="H5566" s="46" t="str">
        <f t="shared" si="86"/>
        <v>1101&gt;&gt;&gt;Sub Campus&gt;&gt;&gt;Lahore&gt;&gt;&gt;Institute of Chemistry</v>
      </c>
    </row>
    <row r="5567" spans="1:8">
      <c r="A5567" s="46" t="s">
        <v>26322</v>
      </c>
      <c r="B5567" s="46" t="s">
        <v>697</v>
      </c>
      <c r="C5567" s="46" t="s">
        <v>20188</v>
      </c>
      <c r="D5567" s="46" t="s">
        <v>20696</v>
      </c>
      <c r="E5567" s="46" t="s">
        <v>20435</v>
      </c>
      <c r="F5567" s="46" t="s">
        <v>23004</v>
      </c>
      <c r="G5567" s="46" t="s">
        <v>26399</v>
      </c>
      <c r="H5567" s="46" t="str">
        <f t="shared" si="86"/>
        <v>1060&gt;&gt;&gt;Sub Campus&gt;&gt;&gt;Lahore&gt;&gt;&gt;Institute of Communication Studies</v>
      </c>
    </row>
    <row r="5568" spans="1:8">
      <c r="A5568" s="46" t="s">
        <v>26322</v>
      </c>
      <c r="B5568" s="46" t="s">
        <v>697</v>
      </c>
      <c r="C5568" s="46" t="s">
        <v>20188</v>
      </c>
      <c r="D5568" s="46" t="s">
        <v>20696</v>
      </c>
      <c r="E5568" s="46" t="s">
        <v>20435</v>
      </c>
      <c r="F5568" s="46" t="s">
        <v>21962</v>
      </c>
      <c r="G5568" s="46" t="s">
        <v>30837</v>
      </c>
      <c r="H5568" s="46" t="str">
        <f t="shared" si="86"/>
        <v>1069&gt;&gt;&gt;Sub Campus&gt;&gt;&gt;Lahore&gt;&gt;&gt;Institute of Education &amp; Research</v>
      </c>
    </row>
    <row r="5569" spans="1:8">
      <c r="A5569" s="46" t="s">
        <v>26322</v>
      </c>
      <c r="B5569" s="46" t="s">
        <v>697</v>
      </c>
      <c r="C5569" s="46" t="s">
        <v>20188</v>
      </c>
      <c r="D5569" s="46" t="s">
        <v>20696</v>
      </c>
      <c r="E5569" s="46" t="s">
        <v>20435</v>
      </c>
      <c r="F5569" s="46" t="s">
        <v>20774</v>
      </c>
      <c r="G5569" s="46" t="s">
        <v>26400</v>
      </c>
      <c r="H5569" s="46" t="str">
        <f t="shared" si="86"/>
        <v>51001&gt;&gt;&gt;Sub Campus&gt;&gt;&gt;Lahore&gt;&gt;&gt;Institute of Electrical Electronics &amp; Computer Engineering</v>
      </c>
    </row>
    <row r="5570" spans="1:8">
      <c r="A5570" s="46" t="s">
        <v>26322</v>
      </c>
      <c r="B5570" s="46" t="s">
        <v>697</v>
      </c>
      <c r="C5570" s="46" t="s">
        <v>20188</v>
      </c>
      <c r="D5570" s="46" t="s">
        <v>20696</v>
      </c>
      <c r="E5570" s="46" t="s">
        <v>20435</v>
      </c>
      <c r="F5570" s="46" t="s">
        <v>22534</v>
      </c>
      <c r="G5570" s="46" t="s">
        <v>26401</v>
      </c>
      <c r="H5570" s="46" t="str">
        <f t="shared" ref="H5570:H5633" si="87">CONCATENATE(G5570, "&gt;&gt;&gt;", C5570, "&gt;&gt;&gt;", E5570, "&gt;&gt;&gt;", F5570)</f>
        <v>16277&gt;&gt;&gt;Sub Campus&gt;&gt;&gt;Lahore&gt;&gt;&gt;Institute of Energy and Environmental Engineering</v>
      </c>
    </row>
    <row r="5571" spans="1:8">
      <c r="A5571" s="46" t="s">
        <v>26322</v>
      </c>
      <c r="B5571" s="46" t="s">
        <v>697</v>
      </c>
      <c r="C5571" s="46" t="s">
        <v>20188</v>
      </c>
      <c r="D5571" s="46" t="s">
        <v>20696</v>
      </c>
      <c r="E5571" s="46" t="s">
        <v>20435</v>
      </c>
      <c r="F5571" s="46" t="s">
        <v>21917</v>
      </c>
      <c r="G5571" s="46" t="s">
        <v>30838</v>
      </c>
      <c r="H5571" s="46" t="str">
        <f t="shared" si="87"/>
        <v>1102&gt;&gt;&gt;Sub Campus&gt;&gt;&gt;Lahore&gt;&gt;&gt;Institute of Geology</v>
      </c>
    </row>
    <row r="5572" spans="1:8">
      <c r="A5572" s="46" t="s">
        <v>26322</v>
      </c>
      <c r="B5572" s="46" t="s">
        <v>697</v>
      </c>
      <c r="C5572" s="46" t="s">
        <v>20188</v>
      </c>
      <c r="D5572" s="46" t="s">
        <v>20696</v>
      </c>
      <c r="E5572" s="46" t="s">
        <v>20435</v>
      </c>
      <c r="F5572" s="46" t="s">
        <v>22646</v>
      </c>
      <c r="G5572" s="46" t="s">
        <v>26402</v>
      </c>
      <c r="H5572" s="46" t="str">
        <f t="shared" si="87"/>
        <v>16272&gt;&gt;&gt;Sub Campus&gt;&gt;&gt;Lahore&gt;&gt;&gt;Institute of Information Management</v>
      </c>
    </row>
    <row r="5573" spans="1:8">
      <c r="A5573" s="46" t="s">
        <v>26322</v>
      </c>
      <c r="B5573" s="46" t="s">
        <v>697</v>
      </c>
      <c r="C5573" s="46" t="s">
        <v>20188</v>
      </c>
      <c r="D5573" s="46" t="s">
        <v>20696</v>
      </c>
      <c r="E5573" s="46" t="s">
        <v>20435</v>
      </c>
      <c r="F5573" s="46" t="s">
        <v>21801</v>
      </c>
      <c r="G5573" s="46" t="s">
        <v>30839</v>
      </c>
      <c r="H5573" s="46" t="str">
        <f t="shared" si="87"/>
        <v>16313&gt;&gt;&gt;Sub Campus&gt;&gt;&gt;Lahore&gt;&gt;&gt;Institute of Islamic Studies</v>
      </c>
    </row>
    <row r="5574" spans="1:8">
      <c r="A5574" s="46" t="s">
        <v>26322</v>
      </c>
      <c r="B5574" s="46" t="s">
        <v>697</v>
      </c>
      <c r="C5574" s="46" t="s">
        <v>20188</v>
      </c>
      <c r="D5574" s="46" t="s">
        <v>20696</v>
      </c>
      <c r="E5574" s="46" t="s">
        <v>20435</v>
      </c>
      <c r="F5574" s="46" t="s">
        <v>22482</v>
      </c>
      <c r="G5574" s="46" t="s">
        <v>30840</v>
      </c>
      <c r="H5574" s="46" t="str">
        <f t="shared" si="87"/>
        <v>1089&gt;&gt;&gt;Sub Campus&gt;&gt;&gt;Lahore&gt;&gt;&gt;Institute of Languages</v>
      </c>
    </row>
    <row r="5575" spans="1:8">
      <c r="A5575" s="46" t="s">
        <v>26322</v>
      </c>
      <c r="B5575" s="46" t="s">
        <v>697</v>
      </c>
      <c r="C5575" s="46" t="s">
        <v>20188</v>
      </c>
      <c r="D5575" s="46" t="s">
        <v>20696</v>
      </c>
      <c r="E5575" s="46" t="s">
        <v>20435</v>
      </c>
      <c r="F5575" s="46" t="s">
        <v>22689</v>
      </c>
      <c r="G5575" s="46" t="s">
        <v>26403</v>
      </c>
      <c r="H5575" s="46" t="str">
        <f t="shared" si="87"/>
        <v>50510&gt;&gt;&gt;Sub Campus&gt;&gt;&gt;Lahore&gt;&gt;&gt;Institute of Languages &amp; Linguistics</v>
      </c>
    </row>
    <row r="5576" spans="1:8">
      <c r="A5576" s="46" t="s">
        <v>26322</v>
      </c>
      <c r="B5576" s="46" t="s">
        <v>697</v>
      </c>
      <c r="C5576" s="46" t="s">
        <v>20188</v>
      </c>
      <c r="D5576" s="46" t="s">
        <v>20696</v>
      </c>
      <c r="E5576" s="46" t="s">
        <v>20435</v>
      </c>
      <c r="F5576" s="46" t="s">
        <v>20810</v>
      </c>
      <c r="G5576" s="46" t="s">
        <v>26404</v>
      </c>
      <c r="H5576" s="46" t="str">
        <f t="shared" si="87"/>
        <v>50526&gt;&gt;&gt;Sub Campus&gt;&gt;&gt;Lahore&gt;&gt;&gt;Institute of Microbiology &amp; Molecular Genetics</v>
      </c>
    </row>
    <row r="5577" spans="1:8">
      <c r="A5577" s="46" t="s">
        <v>26322</v>
      </c>
      <c r="B5577" s="46" t="s">
        <v>697</v>
      </c>
      <c r="C5577" s="46" t="s">
        <v>20188</v>
      </c>
      <c r="D5577" s="46" t="s">
        <v>20696</v>
      </c>
      <c r="E5577" s="46" t="s">
        <v>20435</v>
      </c>
      <c r="F5577" s="46" t="s">
        <v>26405</v>
      </c>
      <c r="G5577" s="46" t="s">
        <v>26406</v>
      </c>
      <c r="H5577" s="46" t="str">
        <f t="shared" si="87"/>
        <v>50518&gt;&gt;&gt;Sub Campus&gt;&gt;&gt;Lahore&gt;&gt;&gt;Institute of Polymer &amp; Textile Engineering</v>
      </c>
    </row>
    <row r="5578" spans="1:8">
      <c r="A5578" s="46" t="s">
        <v>26322</v>
      </c>
      <c r="B5578" s="46" t="s">
        <v>697</v>
      </c>
      <c r="C5578" s="46" t="s">
        <v>20188</v>
      </c>
      <c r="D5578" s="46" t="s">
        <v>20696</v>
      </c>
      <c r="E5578" s="46" t="s">
        <v>20435</v>
      </c>
      <c r="F5578" s="46" t="s">
        <v>21735</v>
      </c>
      <c r="G5578" s="46" t="s">
        <v>26407</v>
      </c>
      <c r="H5578" s="46" t="str">
        <f t="shared" si="87"/>
        <v>1072&gt;&gt;&gt;Sub Campus&gt;&gt;&gt;Lahore&gt;&gt;&gt;Institute of Quality &amp; Technology Management</v>
      </c>
    </row>
    <row r="5579" spans="1:8">
      <c r="A5579" s="46" t="s">
        <v>26322</v>
      </c>
      <c r="B5579" s="46" t="s">
        <v>697</v>
      </c>
      <c r="C5579" s="46" t="s">
        <v>20188</v>
      </c>
      <c r="D5579" s="46" t="s">
        <v>20696</v>
      </c>
      <c r="E5579" s="46" t="s">
        <v>20435</v>
      </c>
      <c r="F5579" s="46" t="s">
        <v>22811</v>
      </c>
      <c r="G5579" s="46" t="s">
        <v>26408</v>
      </c>
      <c r="H5579" s="46" t="str">
        <f t="shared" si="87"/>
        <v>1061&gt;&gt;&gt;Sub Campus&gt;&gt;&gt;Lahore&gt;&gt;&gt;Institute of Social &amp; Cultural Studies</v>
      </c>
    </row>
    <row r="5580" spans="1:8">
      <c r="A5580" s="46" t="s">
        <v>26322</v>
      </c>
      <c r="B5580" s="46" t="s">
        <v>697</v>
      </c>
      <c r="C5580" s="46" t="s">
        <v>20188</v>
      </c>
      <c r="D5580" s="46" t="s">
        <v>20696</v>
      </c>
      <c r="E5580" s="46" t="s">
        <v>20435</v>
      </c>
      <c r="F5580" s="46" t="s">
        <v>22650</v>
      </c>
      <c r="G5580" s="46" t="s">
        <v>26409</v>
      </c>
      <c r="H5580" s="46" t="str">
        <f t="shared" si="87"/>
        <v>50545&gt;&gt;&gt;Sub Campus&gt;&gt;&gt;Lahore&gt;&gt;&gt;Institute of Special Education</v>
      </c>
    </row>
    <row r="5581" spans="1:8">
      <c r="A5581" s="46" t="s">
        <v>26322</v>
      </c>
      <c r="B5581" s="46" t="s">
        <v>697</v>
      </c>
      <c r="C5581" s="46" t="s">
        <v>20188</v>
      </c>
      <c r="D5581" s="46" t="s">
        <v>20696</v>
      </c>
      <c r="E5581" s="46" t="s">
        <v>20435</v>
      </c>
      <c r="F5581" s="46" t="s">
        <v>20799</v>
      </c>
      <c r="G5581" s="46" t="s">
        <v>26410</v>
      </c>
      <c r="H5581" s="46" t="str">
        <f t="shared" si="87"/>
        <v>50525&gt;&gt;&gt;Sub Campus&gt;&gt;&gt;Lahore&gt;&gt;&gt;Institute of Zoology</v>
      </c>
    </row>
    <row r="5582" spans="1:8">
      <c r="A5582" s="46" t="s">
        <v>26322</v>
      </c>
      <c r="B5582" s="46" t="s">
        <v>697</v>
      </c>
      <c r="C5582" s="46" t="s">
        <v>20188</v>
      </c>
      <c r="D5582" s="46" t="s">
        <v>20696</v>
      </c>
      <c r="E5582" s="46" t="s">
        <v>20435</v>
      </c>
      <c r="F5582" s="46" t="s">
        <v>28386</v>
      </c>
      <c r="G5582" s="46" t="s">
        <v>30841</v>
      </c>
      <c r="H5582" s="46" t="str">
        <f t="shared" si="87"/>
        <v>16315&gt;&gt;&gt;Sub Campus&gt;&gt;&gt;Lahore&gt;&gt;&gt;Main Department</v>
      </c>
    </row>
    <row r="5583" spans="1:8">
      <c r="A5583" s="46" t="s">
        <v>26322</v>
      </c>
      <c r="B5583" s="46" t="s">
        <v>697</v>
      </c>
      <c r="C5583" s="46" t="s">
        <v>20188</v>
      </c>
      <c r="D5583" s="46" t="s">
        <v>20696</v>
      </c>
      <c r="E5583" s="46" t="s">
        <v>20435</v>
      </c>
      <c r="F5583" s="46" t="s">
        <v>21053</v>
      </c>
      <c r="G5583" s="46" t="s">
        <v>30842</v>
      </c>
      <c r="H5583" s="46" t="str">
        <f t="shared" si="87"/>
        <v>1057&gt;&gt;&gt;Sub Campus&gt;&gt;&gt;Lahore&gt;&gt;&gt;Pakistan Study Centre</v>
      </c>
    </row>
    <row r="5584" spans="1:8">
      <c r="A5584" s="46" t="s">
        <v>26322</v>
      </c>
      <c r="B5584" s="46" t="s">
        <v>697</v>
      </c>
      <c r="C5584" s="46" t="s">
        <v>20188</v>
      </c>
      <c r="D5584" s="46" t="s">
        <v>20696</v>
      </c>
      <c r="E5584" s="46" t="s">
        <v>20435</v>
      </c>
      <c r="F5584" s="46" t="s">
        <v>20859</v>
      </c>
      <c r="G5584" s="46" t="s">
        <v>30843</v>
      </c>
      <c r="H5584" s="46" t="str">
        <f t="shared" si="87"/>
        <v>603&gt;&gt;&gt;Sub Campus&gt;&gt;&gt;Lahore&gt;&gt;&gt;Physics</v>
      </c>
    </row>
    <row r="5585" spans="1:8">
      <c r="A5585" s="46" t="s">
        <v>26322</v>
      </c>
      <c r="B5585" s="46" t="s">
        <v>697</v>
      </c>
      <c r="C5585" s="46" t="s">
        <v>20188</v>
      </c>
      <c r="D5585" s="46" t="s">
        <v>20696</v>
      </c>
      <c r="E5585" s="46" t="s">
        <v>20435</v>
      </c>
      <c r="F5585" s="46" t="s">
        <v>22691</v>
      </c>
      <c r="G5585" s="46" t="s">
        <v>26411</v>
      </c>
      <c r="H5585" s="46" t="str">
        <f t="shared" si="87"/>
        <v>50517&gt;&gt;&gt;Sub Campus&gt;&gt;&gt;Lahore&gt;&gt;&gt;Postgraduate School of Legal Studies</v>
      </c>
    </row>
    <row r="5586" spans="1:8">
      <c r="A5586" s="46" t="s">
        <v>26322</v>
      </c>
      <c r="B5586" s="46" t="s">
        <v>697</v>
      </c>
      <c r="C5586" s="46" t="s">
        <v>20188</v>
      </c>
      <c r="D5586" s="46" t="s">
        <v>20696</v>
      </c>
      <c r="E5586" s="46" t="s">
        <v>20435</v>
      </c>
      <c r="F5586" s="46" t="s">
        <v>22970</v>
      </c>
      <c r="G5586" s="46" t="s">
        <v>30844</v>
      </c>
      <c r="H5586" s="46" t="str">
        <f t="shared" si="87"/>
        <v>1114&gt;&gt;&gt;Sub Campus&gt;&gt;&gt;Lahore&gt;&gt;&gt;Punjab University College of Information Technology</v>
      </c>
    </row>
    <row r="5587" spans="1:8">
      <c r="A5587" s="46" t="s">
        <v>26322</v>
      </c>
      <c r="B5587" s="46" t="s">
        <v>697</v>
      </c>
      <c r="C5587" s="46" t="s">
        <v>20188</v>
      </c>
      <c r="D5587" s="46" t="s">
        <v>20696</v>
      </c>
      <c r="E5587" s="46" t="s">
        <v>20435</v>
      </c>
      <c r="F5587" s="46" t="s">
        <v>22819</v>
      </c>
      <c r="G5587" s="46" t="s">
        <v>30845</v>
      </c>
      <c r="H5587" s="46" t="str">
        <f t="shared" si="87"/>
        <v>1076&gt;&gt;&gt;Sub Campus&gt;&gt;&gt;Lahore&gt;&gt;&gt;Punjab University Law College</v>
      </c>
    </row>
    <row r="5588" spans="1:8">
      <c r="A5588" s="46" t="s">
        <v>26322</v>
      </c>
      <c r="B5588" s="46" t="s">
        <v>697</v>
      </c>
      <c r="C5588" s="46" t="s">
        <v>20188</v>
      </c>
      <c r="D5588" s="46" t="s">
        <v>20696</v>
      </c>
      <c r="E5588" s="46" t="s">
        <v>20435</v>
      </c>
      <c r="F5588" s="46" t="s">
        <v>22819</v>
      </c>
      <c r="G5588" s="46" t="s">
        <v>26412</v>
      </c>
      <c r="H5588" s="46" t="str">
        <f t="shared" si="87"/>
        <v>2496&gt;&gt;&gt;Sub Campus&gt;&gt;&gt;Lahore&gt;&gt;&gt;Punjab University Law College</v>
      </c>
    </row>
    <row r="5589" spans="1:8">
      <c r="A5589" s="46" t="s">
        <v>26322</v>
      </c>
      <c r="B5589" s="46" t="s">
        <v>697</v>
      </c>
      <c r="C5589" s="46" t="s">
        <v>20188</v>
      </c>
      <c r="D5589" s="46" t="s">
        <v>20696</v>
      </c>
      <c r="E5589" s="46" t="s">
        <v>20435</v>
      </c>
      <c r="F5589" s="46" t="s">
        <v>22528</v>
      </c>
      <c r="G5589" s="46" t="s">
        <v>26413</v>
      </c>
      <c r="H5589" s="46" t="str">
        <f t="shared" si="87"/>
        <v>50524&gt;&gt;&gt;Sub Campus&gt;&gt;&gt;Lahore&gt;&gt;&gt;School of Biochemistry &amp; Biotechnology</v>
      </c>
    </row>
    <row r="5590" spans="1:8">
      <c r="A5590" s="46" t="s">
        <v>26322</v>
      </c>
      <c r="B5590" s="46" t="s">
        <v>697</v>
      </c>
      <c r="C5590" s="46" t="s">
        <v>20188</v>
      </c>
      <c r="D5590" s="46" t="s">
        <v>20696</v>
      </c>
      <c r="E5590" s="46" t="s">
        <v>20435</v>
      </c>
      <c r="F5590" s="46" t="s">
        <v>22087</v>
      </c>
      <c r="G5590" s="46" t="s">
        <v>26414</v>
      </c>
      <c r="H5590" s="46" t="str">
        <f t="shared" si="87"/>
        <v>1087&gt;&gt;&gt;Sub Campus&gt;&gt;&gt;Lahore&gt;&gt;&gt;School of Biological Sciences</v>
      </c>
    </row>
    <row r="5591" spans="1:8">
      <c r="A5591" s="46" t="s">
        <v>26322</v>
      </c>
      <c r="B5591" s="46" t="s">
        <v>697</v>
      </c>
      <c r="C5591" s="46" t="s">
        <v>20188</v>
      </c>
      <c r="D5591" s="46" t="s">
        <v>20696</v>
      </c>
      <c r="E5591" s="46" t="s">
        <v>20435</v>
      </c>
      <c r="F5591" s="46" t="s">
        <v>20805</v>
      </c>
      <c r="G5591" s="46" t="s">
        <v>30846</v>
      </c>
      <c r="H5591" s="46" t="str">
        <f t="shared" si="87"/>
        <v>50522&gt;&gt;&gt;Sub Campus&gt;&gt;&gt;Lahore&gt;&gt;&gt;School of Chemistry</v>
      </c>
    </row>
    <row r="5592" spans="1:8">
      <c r="A5592" s="46" t="s">
        <v>26322</v>
      </c>
      <c r="B5592" s="46" t="s">
        <v>697</v>
      </c>
      <c r="C5592" s="46" t="s">
        <v>20188</v>
      </c>
      <c r="D5592" s="46" t="s">
        <v>20696</v>
      </c>
      <c r="E5592" s="46" t="s">
        <v>20435</v>
      </c>
      <c r="F5592" s="46" t="s">
        <v>22652</v>
      </c>
      <c r="G5592" s="46" t="s">
        <v>26415</v>
      </c>
      <c r="H5592" s="46" t="str">
        <f t="shared" si="87"/>
        <v>50514&gt;&gt;&gt;Sub Campus&gt;&gt;&gt;Lahore&gt;&gt;&gt;School of Physical Sciences</v>
      </c>
    </row>
    <row r="5593" spans="1:8">
      <c r="A5593" s="46" t="s">
        <v>26322</v>
      </c>
      <c r="B5593" s="46" t="s">
        <v>697</v>
      </c>
      <c r="C5593" s="46" t="s">
        <v>20188</v>
      </c>
      <c r="D5593" s="46" t="s">
        <v>20696</v>
      </c>
      <c r="E5593" s="46" t="s">
        <v>20435</v>
      </c>
      <c r="F5593" s="46" t="s">
        <v>22626</v>
      </c>
      <c r="G5593" s="46" t="s">
        <v>30847</v>
      </c>
      <c r="H5593" s="46" t="str">
        <f t="shared" si="87"/>
        <v>16274&gt;&gt;&gt;Sub Campus&gt;&gt;&gt;Lahore&gt;&gt;&gt;Sheikh Zayed Islamic Center</v>
      </c>
    </row>
    <row r="5594" spans="1:8">
      <c r="A5594" s="46" t="s">
        <v>26322</v>
      </c>
      <c r="B5594" s="46" t="s">
        <v>697</v>
      </c>
      <c r="C5594" s="46" t="s">
        <v>20188</v>
      </c>
      <c r="D5594" s="46" t="s">
        <v>20696</v>
      </c>
      <c r="E5594" s="46" t="s">
        <v>20435</v>
      </c>
      <c r="F5594" s="46" t="s">
        <v>23011</v>
      </c>
      <c r="G5594" s="46" t="s">
        <v>26416</v>
      </c>
      <c r="H5594" s="46" t="str">
        <f t="shared" si="87"/>
        <v>1075&gt;&gt;&gt;Sub Campus&gt;&gt;&gt;Lahore&gt;&gt;&gt;Sheikh Zayed Islamic Centre</v>
      </c>
    </row>
    <row r="5595" spans="1:8">
      <c r="A5595" s="46" t="s">
        <v>26322</v>
      </c>
      <c r="B5595" s="46" t="s">
        <v>697</v>
      </c>
      <c r="C5595" s="46" t="s">
        <v>20188</v>
      </c>
      <c r="D5595" s="46" t="s">
        <v>20696</v>
      </c>
      <c r="E5595" s="46" t="s">
        <v>20435</v>
      </c>
      <c r="F5595" s="46" t="s">
        <v>23006</v>
      </c>
      <c r="G5595" s="46" t="s">
        <v>26417</v>
      </c>
      <c r="H5595" s="46" t="str">
        <f t="shared" si="87"/>
        <v>1073&gt;&gt;&gt;Sub Campus&gt;&gt;&gt;Lahore&gt;&gt;&gt;University College of Engineering &amp; Emerging Technologies</v>
      </c>
    </row>
    <row r="5596" spans="1:8">
      <c r="A5596" s="46" t="s">
        <v>26322</v>
      </c>
      <c r="B5596" s="46" t="s">
        <v>697</v>
      </c>
      <c r="C5596" s="46" t="s">
        <v>20188</v>
      </c>
      <c r="D5596" s="46" t="s">
        <v>21936</v>
      </c>
      <c r="E5596" s="46" t="s">
        <v>20420</v>
      </c>
      <c r="F5596" s="46" t="s">
        <v>22383</v>
      </c>
      <c r="G5596" s="46" t="s">
        <v>26418</v>
      </c>
      <c r="H5596" s="46" t="str">
        <f t="shared" si="87"/>
        <v>16199&gt;&gt;&gt;Sub Campus&gt;&gt;&gt;Jhelum&gt;&gt;&gt;Department of Administrative Sciences</v>
      </c>
    </row>
    <row r="5597" spans="1:8">
      <c r="A5597" s="46" t="s">
        <v>26322</v>
      </c>
      <c r="B5597" s="46" t="s">
        <v>697</v>
      </c>
      <c r="C5597" s="46" t="s">
        <v>20188</v>
      </c>
      <c r="D5597" s="46" t="s">
        <v>21936</v>
      </c>
      <c r="E5597" s="46" t="s">
        <v>20420</v>
      </c>
      <c r="F5597" s="46" t="s">
        <v>20694</v>
      </c>
      <c r="G5597" s="46" t="s">
        <v>30848</v>
      </c>
      <c r="H5597" s="46" t="str">
        <f t="shared" si="87"/>
        <v>7474&gt;&gt;&gt;Sub Campus&gt;&gt;&gt;Jhelum&gt;&gt;&gt;Department of Business Administration</v>
      </c>
    </row>
    <row r="5598" spans="1:8">
      <c r="A5598" s="46" t="s">
        <v>26322</v>
      </c>
      <c r="B5598" s="46" t="s">
        <v>697</v>
      </c>
      <c r="C5598" s="46" t="s">
        <v>20188</v>
      </c>
      <c r="D5598" s="46" t="s">
        <v>21936</v>
      </c>
      <c r="E5598" s="46" t="s">
        <v>20420</v>
      </c>
      <c r="F5598" s="46" t="s">
        <v>27603</v>
      </c>
      <c r="G5598" s="46" t="s">
        <v>30849</v>
      </c>
      <c r="H5598" s="46" t="str">
        <f t="shared" si="87"/>
        <v>7475&gt;&gt;&gt;Sub Campus&gt;&gt;&gt;Jhelum&gt;&gt;&gt;Department of Commerce</v>
      </c>
    </row>
    <row r="5599" spans="1:8">
      <c r="A5599" s="46" t="s">
        <v>26322</v>
      </c>
      <c r="B5599" s="46" t="s">
        <v>697</v>
      </c>
      <c r="C5599" s="46" t="s">
        <v>20188</v>
      </c>
      <c r="D5599" s="46" t="s">
        <v>21936</v>
      </c>
      <c r="E5599" s="46" t="s">
        <v>20420</v>
      </c>
      <c r="F5599" s="46" t="s">
        <v>20680</v>
      </c>
      <c r="G5599" s="46" t="s">
        <v>30850</v>
      </c>
      <c r="H5599" s="46" t="str">
        <f t="shared" si="87"/>
        <v>7476&gt;&gt;&gt;Sub Campus&gt;&gt;&gt;Jhelum&gt;&gt;&gt;Department of Computer Science</v>
      </c>
    </row>
    <row r="5600" spans="1:8">
      <c r="A5600" s="46" t="s">
        <v>26322</v>
      </c>
      <c r="B5600" s="46" t="s">
        <v>697</v>
      </c>
      <c r="C5600" s="46" t="s">
        <v>20188</v>
      </c>
      <c r="D5600" s="46" t="s">
        <v>21936</v>
      </c>
      <c r="E5600" s="46" t="s">
        <v>20420</v>
      </c>
      <c r="F5600" s="46" t="s">
        <v>20622</v>
      </c>
      <c r="G5600" s="46" t="s">
        <v>30851</v>
      </c>
      <c r="H5600" s="46" t="str">
        <f t="shared" si="87"/>
        <v>50552&gt;&gt;&gt;Sub Campus&gt;&gt;&gt;Jhelum&gt;&gt;&gt;Department of English</v>
      </c>
    </row>
    <row r="5601" spans="1:8">
      <c r="A5601" s="46" t="s">
        <v>26322</v>
      </c>
      <c r="B5601" s="46" t="s">
        <v>697</v>
      </c>
      <c r="C5601" s="46" t="s">
        <v>20188</v>
      </c>
      <c r="D5601" s="46" t="s">
        <v>21936</v>
      </c>
      <c r="E5601" s="46" t="s">
        <v>20420</v>
      </c>
      <c r="F5601" s="46" t="s">
        <v>21160</v>
      </c>
      <c r="G5601" s="46" t="s">
        <v>30852</v>
      </c>
      <c r="H5601" s="46" t="str">
        <f t="shared" si="87"/>
        <v>16201&gt;&gt;&gt;Sub Campus&gt;&gt;&gt;Jhelum&gt;&gt;&gt;Department of Information Technology</v>
      </c>
    </row>
    <row r="5602" spans="1:8">
      <c r="A5602" s="46" t="s">
        <v>26322</v>
      </c>
      <c r="B5602" s="46" t="s">
        <v>697</v>
      </c>
      <c r="C5602" s="46" t="s">
        <v>20188</v>
      </c>
      <c r="D5602" s="46" t="s">
        <v>21936</v>
      </c>
      <c r="E5602" s="46" t="s">
        <v>20420</v>
      </c>
      <c r="F5602" s="46" t="s">
        <v>20703</v>
      </c>
      <c r="G5602" s="46" t="s">
        <v>30853</v>
      </c>
      <c r="H5602" s="46" t="str">
        <f t="shared" si="87"/>
        <v>7477&gt;&gt;&gt;Sub Campus&gt;&gt;&gt;Jhelum&gt;&gt;&gt;Department of Law</v>
      </c>
    </row>
    <row r="5603" spans="1:8">
      <c r="A5603" s="46" t="s">
        <v>26419</v>
      </c>
      <c r="B5603" s="46" t="s">
        <v>689</v>
      </c>
      <c r="C5603" s="46" t="s">
        <v>114</v>
      </c>
      <c r="D5603" s="46" t="s">
        <v>23283</v>
      </c>
      <c r="E5603" s="46" t="s">
        <v>20470</v>
      </c>
      <c r="F5603" s="46" t="s">
        <v>23283</v>
      </c>
      <c r="G5603" s="46" t="s">
        <v>26420</v>
      </c>
      <c r="H5603" s="46" t="str">
        <f t="shared" si="87"/>
        <v>11867&gt;&gt;&gt;Constituent College&gt;&gt;&gt;Sargodha&gt;&gt;&gt;Sargodha Medical College</v>
      </c>
    </row>
    <row r="5604" spans="1:8">
      <c r="A5604" s="46" t="s">
        <v>26419</v>
      </c>
      <c r="B5604" s="46" t="s">
        <v>689</v>
      </c>
      <c r="C5604" s="46" t="s">
        <v>114</v>
      </c>
      <c r="D5604" s="46" t="s">
        <v>21191</v>
      </c>
      <c r="E5604" s="46" t="s">
        <v>20470</v>
      </c>
      <c r="F5604" s="46" t="s">
        <v>21190</v>
      </c>
      <c r="G5604" s="46" t="s">
        <v>26421</v>
      </c>
      <c r="H5604" s="46" t="str">
        <f t="shared" si="87"/>
        <v>14509&gt;&gt;&gt;Constituent College&gt;&gt;&gt;Sargodha&gt;&gt;&gt;Department of Agricultural Extension &amp; Rural Development</v>
      </c>
    </row>
    <row r="5605" spans="1:8">
      <c r="A5605" s="46" t="s">
        <v>26419</v>
      </c>
      <c r="B5605" s="46" t="s">
        <v>689</v>
      </c>
      <c r="C5605" s="46" t="s">
        <v>114</v>
      </c>
      <c r="D5605" s="46" t="s">
        <v>21191</v>
      </c>
      <c r="E5605" s="46" t="s">
        <v>20470</v>
      </c>
      <c r="F5605" s="46" t="s">
        <v>21270</v>
      </c>
      <c r="G5605" s="46" t="s">
        <v>26422</v>
      </c>
      <c r="H5605" s="46" t="str">
        <f t="shared" si="87"/>
        <v>7369&gt;&gt;&gt;Constituent College&gt;&gt;&gt;Sargodha&gt;&gt;&gt;Department of Agriculture</v>
      </c>
    </row>
    <row r="5606" spans="1:8">
      <c r="A5606" s="46" t="s">
        <v>26419</v>
      </c>
      <c r="B5606" s="46" t="s">
        <v>689</v>
      </c>
      <c r="C5606" s="46" t="s">
        <v>114</v>
      </c>
      <c r="D5606" s="46" t="s">
        <v>23244</v>
      </c>
      <c r="E5606" s="46" t="s">
        <v>20470</v>
      </c>
      <c r="F5606" s="46" t="s">
        <v>23244</v>
      </c>
      <c r="G5606" s="46" t="s">
        <v>26423</v>
      </c>
      <c r="H5606" s="46" t="str">
        <f t="shared" si="87"/>
        <v>11866&gt;&gt;&gt;Constituent College&gt;&gt;&gt;Sargodha&gt;&gt;&gt;University College of Engineering &amp; Technology</v>
      </c>
    </row>
    <row r="5607" spans="1:8">
      <c r="A5607" s="46" t="s">
        <v>26419</v>
      </c>
      <c r="B5607" s="46" t="s">
        <v>689</v>
      </c>
      <c r="C5607" s="46" t="s">
        <v>114</v>
      </c>
      <c r="D5607" s="46" t="s">
        <v>30854</v>
      </c>
      <c r="E5607" s="46" t="s">
        <v>20470</v>
      </c>
      <c r="F5607" s="46" t="s">
        <v>20703</v>
      </c>
      <c r="G5607" s="46" t="s">
        <v>30855</v>
      </c>
      <c r="H5607" s="46" t="str">
        <f t="shared" si="87"/>
        <v>7239&gt;&gt;&gt;Constituent College&gt;&gt;&gt;Sargodha&gt;&gt;&gt;Department of Law</v>
      </c>
    </row>
    <row r="5608" spans="1:8">
      <c r="A5608" s="46" t="s">
        <v>26419</v>
      </c>
      <c r="B5608" s="46" t="s">
        <v>689</v>
      </c>
      <c r="C5608" s="46" t="s">
        <v>0</v>
      </c>
      <c r="D5608" s="46" t="s">
        <v>20948</v>
      </c>
      <c r="E5608" s="46" t="s">
        <v>20470</v>
      </c>
      <c r="F5608" s="46" t="s">
        <v>30856</v>
      </c>
      <c r="G5608" s="46" t="s">
        <v>30857</v>
      </c>
      <c r="H5608" s="46" t="str">
        <f t="shared" si="87"/>
        <v>9923&gt;&gt;&gt;Main Campus&gt;&gt;&gt;Sargodha&gt;&gt;&gt;Annual Examination</v>
      </c>
    </row>
    <row r="5609" spans="1:8">
      <c r="A5609" s="46" t="s">
        <v>26419</v>
      </c>
      <c r="B5609" s="46" t="s">
        <v>689</v>
      </c>
      <c r="C5609" s="46" t="s">
        <v>0</v>
      </c>
      <c r="D5609" s="46" t="s">
        <v>20948</v>
      </c>
      <c r="E5609" s="46" t="s">
        <v>20470</v>
      </c>
      <c r="F5609" s="46" t="s">
        <v>22817</v>
      </c>
      <c r="G5609" s="46" t="s">
        <v>26424</v>
      </c>
      <c r="H5609" s="46" t="str">
        <f t="shared" si="87"/>
        <v>7021&gt;&gt;&gt;Main Campus&gt;&gt;&gt;Sargodha&gt;&gt;&gt;BA Annual Examination</v>
      </c>
    </row>
    <row r="5610" spans="1:8">
      <c r="A5610" s="46" t="s">
        <v>26419</v>
      </c>
      <c r="B5610" s="46" t="s">
        <v>689</v>
      </c>
      <c r="C5610" s="46" t="s">
        <v>0</v>
      </c>
      <c r="D5610" s="46" t="s">
        <v>20948</v>
      </c>
      <c r="E5610" s="46" t="s">
        <v>20470</v>
      </c>
      <c r="F5610" s="46" t="s">
        <v>27376</v>
      </c>
      <c r="G5610" s="46" t="s">
        <v>30858</v>
      </c>
      <c r="H5610" s="46" t="str">
        <f t="shared" si="87"/>
        <v>9862&gt;&gt;&gt;Main Campus&gt;&gt;&gt;Sargodha&gt;&gt;&gt;Bachelor of Arts</v>
      </c>
    </row>
    <row r="5611" spans="1:8">
      <c r="A5611" s="46" t="s">
        <v>26419</v>
      </c>
      <c r="B5611" s="46" t="s">
        <v>689</v>
      </c>
      <c r="C5611" s="46" t="s">
        <v>0</v>
      </c>
      <c r="D5611" s="46" t="s">
        <v>20948</v>
      </c>
      <c r="E5611" s="46" t="s">
        <v>20470</v>
      </c>
      <c r="F5611" s="46" t="s">
        <v>29930</v>
      </c>
      <c r="G5611" s="46" t="s">
        <v>30859</v>
      </c>
      <c r="H5611" s="46" t="str">
        <f t="shared" si="87"/>
        <v>9864&gt;&gt;&gt;Main Campus&gt;&gt;&gt;Sargodha&gt;&gt;&gt;Bachelor of Science</v>
      </c>
    </row>
    <row r="5612" spans="1:8">
      <c r="A5612" s="46" t="s">
        <v>26419</v>
      </c>
      <c r="B5612" s="46" t="s">
        <v>689</v>
      </c>
      <c r="C5612" s="46" t="s">
        <v>0</v>
      </c>
      <c r="D5612" s="46" t="s">
        <v>20948</v>
      </c>
      <c r="E5612" s="46" t="s">
        <v>20470</v>
      </c>
      <c r="F5612" s="46" t="s">
        <v>22816</v>
      </c>
      <c r="G5612" s="46" t="s">
        <v>26425</v>
      </c>
      <c r="H5612" s="46" t="str">
        <f t="shared" si="87"/>
        <v>7023&gt;&gt;&gt;Main Campus&gt;&gt;&gt;Sargodha&gt;&gt;&gt;BSc Annual Examination</v>
      </c>
    </row>
    <row r="5613" spans="1:8">
      <c r="A5613" s="46" t="s">
        <v>26419</v>
      </c>
      <c r="B5613" s="46" t="s">
        <v>689</v>
      </c>
      <c r="C5613" s="46" t="s">
        <v>0</v>
      </c>
      <c r="D5613" s="46" t="s">
        <v>20948</v>
      </c>
      <c r="E5613" s="46" t="s">
        <v>20470</v>
      </c>
      <c r="F5613" s="46" t="s">
        <v>21132</v>
      </c>
      <c r="G5613" s="46" t="s">
        <v>30860</v>
      </c>
      <c r="H5613" s="46" t="str">
        <f t="shared" si="87"/>
        <v>14074&gt;&gt;&gt;Main Campus&gt;&gt;&gt;Sargodha&gt;&gt;&gt;Department of Allied Health Sciences</v>
      </c>
    </row>
    <row r="5614" spans="1:8">
      <c r="A5614" s="46" t="s">
        <v>26419</v>
      </c>
      <c r="B5614" s="46" t="s">
        <v>689</v>
      </c>
      <c r="C5614" s="46" t="s">
        <v>0</v>
      </c>
      <c r="D5614" s="46" t="s">
        <v>20948</v>
      </c>
      <c r="E5614" s="46" t="s">
        <v>20470</v>
      </c>
      <c r="F5614" s="46" t="s">
        <v>20952</v>
      </c>
      <c r="G5614" s="46" t="s">
        <v>30861</v>
      </c>
      <c r="H5614" s="46" t="str">
        <f t="shared" si="87"/>
        <v>7140&gt;&gt;&gt;Main Campus&gt;&gt;&gt;Sargodha&gt;&gt;&gt;Department of Arabic</v>
      </c>
    </row>
    <row r="5615" spans="1:8">
      <c r="A5615" s="46" t="s">
        <v>26419</v>
      </c>
      <c r="B5615" s="46" t="s">
        <v>689</v>
      </c>
      <c r="C5615" s="46" t="s">
        <v>0</v>
      </c>
      <c r="D5615" s="46" t="s">
        <v>20948</v>
      </c>
      <c r="E5615" s="46" t="s">
        <v>20470</v>
      </c>
      <c r="F5615" s="46" t="s">
        <v>21055</v>
      </c>
      <c r="G5615" s="46" t="s">
        <v>30862</v>
      </c>
      <c r="H5615" s="46" t="str">
        <f t="shared" si="87"/>
        <v>12726&gt;&gt;&gt;Main Campus&gt;&gt;&gt;Sargodha&gt;&gt;&gt;Department of Biological Sciences</v>
      </c>
    </row>
    <row r="5616" spans="1:8">
      <c r="A5616" s="46" t="s">
        <v>26419</v>
      </c>
      <c r="B5616" s="46" t="s">
        <v>689</v>
      </c>
      <c r="C5616" s="46" t="s">
        <v>0</v>
      </c>
      <c r="D5616" s="46" t="s">
        <v>20948</v>
      </c>
      <c r="E5616" s="46" t="s">
        <v>20470</v>
      </c>
      <c r="F5616" s="46" t="s">
        <v>20825</v>
      </c>
      <c r="G5616" s="46" t="s">
        <v>30863</v>
      </c>
      <c r="H5616" s="46" t="str">
        <f t="shared" si="87"/>
        <v>7135&gt;&gt;&gt;Main Campus&gt;&gt;&gt;Sargodha&gt;&gt;&gt;Department of Biotechnology</v>
      </c>
    </row>
    <row r="5617" spans="1:8">
      <c r="A5617" s="46" t="s">
        <v>26419</v>
      </c>
      <c r="B5617" s="46" t="s">
        <v>689</v>
      </c>
      <c r="C5617" s="46" t="s">
        <v>0</v>
      </c>
      <c r="D5617" s="46" t="s">
        <v>20948</v>
      </c>
      <c r="E5617" s="46" t="s">
        <v>20470</v>
      </c>
      <c r="F5617" s="46" t="s">
        <v>20739</v>
      </c>
      <c r="G5617" s="46" t="s">
        <v>30864</v>
      </c>
      <c r="H5617" s="46" t="str">
        <f t="shared" si="87"/>
        <v>7361&gt;&gt;&gt;Main Campus&gt;&gt;&gt;Sargodha&gt;&gt;&gt;Department of Botany</v>
      </c>
    </row>
    <row r="5618" spans="1:8">
      <c r="A5618" s="46" t="s">
        <v>26419</v>
      </c>
      <c r="B5618" s="46" t="s">
        <v>689</v>
      </c>
      <c r="C5618" s="46" t="s">
        <v>0</v>
      </c>
      <c r="D5618" s="46" t="s">
        <v>20948</v>
      </c>
      <c r="E5618" s="46" t="s">
        <v>20470</v>
      </c>
      <c r="F5618" s="46" t="s">
        <v>20694</v>
      </c>
      <c r="G5618" s="46" t="s">
        <v>30865</v>
      </c>
      <c r="H5618" s="46" t="str">
        <f t="shared" si="87"/>
        <v>7368&gt;&gt;&gt;Main Campus&gt;&gt;&gt;Sargodha&gt;&gt;&gt;Department of Business Administration</v>
      </c>
    </row>
    <row r="5619" spans="1:8">
      <c r="A5619" s="46" t="s">
        <v>26419</v>
      </c>
      <c r="B5619" s="46" t="s">
        <v>689</v>
      </c>
      <c r="C5619" s="46" t="s">
        <v>0</v>
      </c>
      <c r="D5619" s="46" t="s">
        <v>20948</v>
      </c>
      <c r="E5619" s="46" t="s">
        <v>20470</v>
      </c>
      <c r="F5619" s="46" t="s">
        <v>27173</v>
      </c>
      <c r="G5619" s="46" t="s">
        <v>30866</v>
      </c>
      <c r="H5619" s="46" t="str">
        <f t="shared" si="87"/>
        <v>7194&gt;&gt;&gt;Main Campus&gt;&gt;&gt;Sargodha&gt;&gt;&gt;Department of Chemistry</v>
      </c>
    </row>
    <row r="5620" spans="1:8">
      <c r="A5620" s="46" t="s">
        <v>26419</v>
      </c>
      <c r="B5620" s="46" t="s">
        <v>689</v>
      </c>
      <c r="C5620" s="46" t="s">
        <v>0</v>
      </c>
      <c r="D5620" s="46" t="s">
        <v>20948</v>
      </c>
      <c r="E5620" s="46" t="s">
        <v>20470</v>
      </c>
      <c r="F5620" s="46" t="s">
        <v>27603</v>
      </c>
      <c r="G5620" s="46" t="s">
        <v>30867</v>
      </c>
      <c r="H5620" s="46" t="str">
        <f t="shared" si="87"/>
        <v>7365&gt;&gt;&gt;Main Campus&gt;&gt;&gt;Sargodha&gt;&gt;&gt;Department of Commerce</v>
      </c>
    </row>
    <row r="5621" spans="1:8">
      <c r="A5621" s="46" t="s">
        <v>26419</v>
      </c>
      <c r="B5621" s="46" t="s">
        <v>689</v>
      </c>
      <c r="C5621" s="46" t="s">
        <v>0</v>
      </c>
      <c r="D5621" s="46" t="s">
        <v>20948</v>
      </c>
      <c r="E5621" s="46" t="s">
        <v>20470</v>
      </c>
      <c r="F5621" s="46" t="s">
        <v>21234</v>
      </c>
      <c r="G5621" s="46" t="s">
        <v>26426</v>
      </c>
      <c r="H5621" s="46" t="str">
        <f t="shared" si="87"/>
        <v>7634&gt;&gt;&gt;Main Campus&gt;&gt;&gt;Sargodha&gt;&gt;&gt;Department of Communication Studies</v>
      </c>
    </row>
    <row r="5622" spans="1:8">
      <c r="A5622" s="46" t="s">
        <v>26419</v>
      </c>
      <c r="B5622" s="46" t="s">
        <v>689</v>
      </c>
      <c r="C5622" s="46" t="s">
        <v>0</v>
      </c>
      <c r="D5622" s="46" t="s">
        <v>20948</v>
      </c>
      <c r="E5622" s="46" t="s">
        <v>20470</v>
      </c>
      <c r="F5622" s="46" t="s">
        <v>20610</v>
      </c>
      <c r="G5622" s="46" t="s">
        <v>30868</v>
      </c>
      <c r="H5622" s="46" t="str">
        <f t="shared" si="87"/>
        <v>7203&gt;&gt;&gt;Main Campus&gt;&gt;&gt;Sargodha&gt;&gt;&gt;Department of Computer Science &amp; Information Technology</v>
      </c>
    </row>
    <row r="5623" spans="1:8">
      <c r="A5623" s="46" t="s">
        <v>26419</v>
      </c>
      <c r="B5623" s="46" t="s">
        <v>689</v>
      </c>
      <c r="C5623" s="46" t="s">
        <v>0</v>
      </c>
      <c r="D5623" s="46" t="s">
        <v>20948</v>
      </c>
      <c r="E5623" s="46" t="s">
        <v>20470</v>
      </c>
      <c r="F5623" s="46" t="s">
        <v>22295</v>
      </c>
      <c r="G5623" s="46" t="s">
        <v>26427</v>
      </c>
      <c r="H5623" s="46" t="str">
        <f t="shared" si="87"/>
        <v>7367&gt;&gt;&gt;Main Campus&gt;&gt;&gt;Sargodha&gt;&gt;&gt;Department of Earth Sciences</v>
      </c>
    </row>
    <row r="5624" spans="1:8">
      <c r="A5624" s="46" t="s">
        <v>26419</v>
      </c>
      <c r="B5624" s="46" t="s">
        <v>689</v>
      </c>
      <c r="C5624" s="46" t="s">
        <v>0</v>
      </c>
      <c r="D5624" s="46" t="s">
        <v>20948</v>
      </c>
      <c r="E5624" s="46" t="s">
        <v>20470</v>
      </c>
      <c r="F5624" s="46" t="s">
        <v>23101</v>
      </c>
      <c r="G5624" s="46" t="s">
        <v>26428</v>
      </c>
      <c r="H5624" s="46" t="str">
        <f t="shared" si="87"/>
        <v>5630&gt;&gt;&gt;Main Campus&gt;&gt;&gt;Sargodha&gt;&gt;&gt;Department of Ecomonics</v>
      </c>
    </row>
    <row r="5625" spans="1:8">
      <c r="A5625" s="46" t="s">
        <v>26419</v>
      </c>
      <c r="B5625" s="46" t="s">
        <v>689</v>
      </c>
      <c r="C5625" s="46" t="s">
        <v>0</v>
      </c>
      <c r="D5625" s="46" t="s">
        <v>20948</v>
      </c>
      <c r="E5625" s="46" t="s">
        <v>20470</v>
      </c>
      <c r="F5625" s="46" t="s">
        <v>27241</v>
      </c>
      <c r="G5625" s="46" t="s">
        <v>30869</v>
      </c>
      <c r="H5625" s="46" t="str">
        <f t="shared" si="87"/>
        <v>7200&gt;&gt;&gt;Main Campus&gt;&gt;&gt;Sargodha&gt;&gt;&gt;Department of Economics</v>
      </c>
    </row>
    <row r="5626" spans="1:8">
      <c r="A5626" s="46" t="s">
        <v>26419</v>
      </c>
      <c r="B5626" s="46" t="s">
        <v>689</v>
      </c>
      <c r="C5626" s="46" t="s">
        <v>0</v>
      </c>
      <c r="D5626" s="46" t="s">
        <v>20948</v>
      </c>
      <c r="E5626" s="46" t="s">
        <v>20470</v>
      </c>
      <c r="F5626" s="46" t="s">
        <v>20607</v>
      </c>
      <c r="G5626" s="46" t="s">
        <v>30870</v>
      </c>
      <c r="H5626" s="46" t="str">
        <f t="shared" si="87"/>
        <v>7444&gt;&gt;&gt;Main Campus&gt;&gt;&gt;Sargodha&gt;&gt;&gt;Department of Education</v>
      </c>
    </row>
    <row r="5627" spans="1:8">
      <c r="A5627" s="46" t="s">
        <v>26419</v>
      </c>
      <c r="B5627" s="46" t="s">
        <v>689</v>
      </c>
      <c r="C5627" s="46" t="s">
        <v>0</v>
      </c>
      <c r="D5627" s="46" t="s">
        <v>20948</v>
      </c>
      <c r="E5627" s="46" t="s">
        <v>20470</v>
      </c>
      <c r="F5627" s="46" t="s">
        <v>20622</v>
      </c>
      <c r="G5627" s="46" t="s">
        <v>30871</v>
      </c>
      <c r="H5627" s="46" t="str">
        <f t="shared" si="87"/>
        <v>7199&gt;&gt;&gt;Main Campus&gt;&gt;&gt;Sargodha&gt;&gt;&gt;Department of English</v>
      </c>
    </row>
    <row r="5628" spans="1:8">
      <c r="A5628" s="46" t="s">
        <v>26419</v>
      </c>
      <c r="B5628" s="46" t="s">
        <v>689</v>
      </c>
      <c r="C5628" s="46" t="s">
        <v>0</v>
      </c>
      <c r="D5628" s="46" t="s">
        <v>20948</v>
      </c>
      <c r="E5628" s="46" t="s">
        <v>20470</v>
      </c>
      <c r="F5628" s="46" t="s">
        <v>21802</v>
      </c>
      <c r="G5628" s="46" t="s">
        <v>26429</v>
      </c>
      <c r="H5628" s="46" t="str">
        <f t="shared" si="87"/>
        <v>7136&gt;&gt;&gt;Main Campus&gt;&gt;&gt;Sargodha&gt;&gt;&gt;department of Fine Arts</v>
      </c>
    </row>
    <row r="5629" spans="1:8">
      <c r="A5629" s="46" t="s">
        <v>26419</v>
      </c>
      <c r="B5629" s="46" t="s">
        <v>689</v>
      </c>
      <c r="C5629" s="46" t="s">
        <v>0</v>
      </c>
      <c r="D5629" s="46" t="s">
        <v>20948</v>
      </c>
      <c r="E5629" s="46" t="s">
        <v>20470</v>
      </c>
      <c r="F5629" s="46" t="s">
        <v>20950</v>
      </c>
      <c r="G5629" s="46" t="s">
        <v>30872</v>
      </c>
      <c r="H5629" s="46" t="str">
        <f t="shared" si="87"/>
        <v>5629&gt;&gt;&gt;Main Campus&gt;&gt;&gt;Sargodha&gt;&gt;&gt;Department of History</v>
      </c>
    </row>
    <row r="5630" spans="1:8">
      <c r="A5630" s="46" t="s">
        <v>26419</v>
      </c>
      <c r="B5630" s="46" t="s">
        <v>689</v>
      </c>
      <c r="C5630" s="46" t="s">
        <v>0</v>
      </c>
      <c r="D5630" s="46" t="s">
        <v>20948</v>
      </c>
      <c r="E5630" s="46" t="s">
        <v>20470</v>
      </c>
      <c r="F5630" s="46" t="s">
        <v>20954</v>
      </c>
      <c r="G5630" s="46" t="s">
        <v>26430</v>
      </c>
      <c r="H5630" s="46" t="str">
        <f t="shared" si="87"/>
        <v>7212&gt;&gt;&gt;Main Campus&gt;&gt;&gt;Sargodha&gt;&gt;&gt;Department of History &amp; Pakistan Studies</v>
      </c>
    </row>
    <row r="5631" spans="1:8">
      <c r="A5631" s="46" t="s">
        <v>26419</v>
      </c>
      <c r="B5631" s="46" t="s">
        <v>689</v>
      </c>
      <c r="C5631" s="46" t="s">
        <v>0</v>
      </c>
      <c r="D5631" s="46" t="s">
        <v>20948</v>
      </c>
      <c r="E5631" s="46" t="s">
        <v>20470</v>
      </c>
      <c r="F5631" s="46" t="s">
        <v>21256</v>
      </c>
      <c r="G5631" s="46" t="s">
        <v>26431</v>
      </c>
      <c r="H5631" s="46" t="str">
        <f t="shared" si="87"/>
        <v>14065&gt;&gt;&gt;Main Campus&gt;&gt;&gt;Sargodha&gt;&gt;&gt;Department of History and Pakistan Studies</v>
      </c>
    </row>
    <row r="5632" spans="1:8">
      <c r="A5632" s="46" t="s">
        <v>26419</v>
      </c>
      <c r="B5632" s="46" t="s">
        <v>689</v>
      </c>
      <c r="C5632" s="46" t="s">
        <v>0</v>
      </c>
      <c r="D5632" s="46" t="s">
        <v>20948</v>
      </c>
      <c r="E5632" s="46" t="s">
        <v>20470</v>
      </c>
      <c r="F5632" s="46" t="s">
        <v>21259</v>
      </c>
      <c r="G5632" s="46" t="s">
        <v>26432</v>
      </c>
      <c r="H5632" s="46" t="str">
        <f t="shared" si="87"/>
        <v>17235&gt;&gt;&gt;Main Campus&gt;&gt;&gt;Sargodha&gt;&gt;&gt;Department of Information Management</v>
      </c>
    </row>
    <row r="5633" spans="1:8">
      <c r="A5633" s="46" t="s">
        <v>26419</v>
      </c>
      <c r="B5633" s="46" t="s">
        <v>689</v>
      </c>
      <c r="C5633" s="46" t="s">
        <v>0</v>
      </c>
      <c r="D5633" s="46" t="s">
        <v>20948</v>
      </c>
      <c r="E5633" s="46" t="s">
        <v>20470</v>
      </c>
      <c r="F5633" s="46" t="s">
        <v>23100</v>
      </c>
      <c r="G5633" s="46" t="s">
        <v>26433</v>
      </c>
      <c r="H5633" s="46" t="str">
        <f t="shared" si="87"/>
        <v>7791&gt;&gt;&gt;Main Campus&gt;&gt;&gt;Sargodha&gt;&gt;&gt;Department of IR &amp; Political Science</v>
      </c>
    </row>
    <row r="5634" spans="1:8">
      <c r="A5634" s="46" t="s">
        <v>26419</v>
      </c>
      <c r="B5634" s="46" t="s">
        <v>689</v>
      </c>
      <c r="C5634" s="46" t="s">
        <v>0</v>
      </c>
      <c r="D5634" s="46" t="s">
        <v>20948</v>
      </c>
      <c r="E5634" s="46" t="s">
        <v>20470</v>
      </c>
      <c r="F5634" s="46" t="s">
        <v>27038</v>
      </c>
      <c r="G5634" s="46" t="s">
        <v>30873</v>
      </c>
      <c r="H5634" s="46" t="str">
        <f t="shared" ref="H5634:H5697" si="88">CONCATENATE(G5634, "&gt;&gt;&gt;", C5634, "&gt;&gt;&gt;", E5634, "&gt;&gt;&gt;", F5634)</f>
        <v>5628&gt;&gt;&gt;Main Campus&gt;&gt;&gt;Sargodha&gt;&gt;&gt;Department of Islamic Studies</v>
      </c>
    </row>
    <row r="5635" spans="1:8">
      <c r="A5635" s="46" t="s">
        <v>26419</v>
      </c>
      <c r="B5635" s="46" t="s">
        <v>689</v>
      </c>
      <c r="C5635" s="46" t="s">
        <v>0</v>
      </c>
      <c r="D5635" s="46" t="s">
        <v>20948</v>
      </c>
      <c r="E5635" s="46" t="s">
        <v>20470</v>
      </c>
      <c r="F5635" s="46" t="s">
        <v>20703</v>
      </c>
      <c r="G5635" s="46" t="s">
        <v>30874</v>
      </c>
      <c r="H5635" s="46" t="str">
        <f t="shared" si="88"/>
        <v>7204&gt;&gt;&gt;Main Campus&gt;&gt;&gt;Sargodha&gt;&gt;&gt;Department of Law</v>
      </c>
    </row>
    <row r="5636" spans="1:8">
      <c r="A5636" s="46" t="s">
        <v>26419</v>
      </c>
      <c r="B5636" s="46" t="s">
        <v>689</v>
      </c>
      <c r="C5636" s="46" t="s">
        <v>0</v>
      </c>
      <c r="D5636" s="46" t="s">
        <v>20948</v>
      </c>
      <c r="E5636" s="46" t="s">
        <v>20470</v>
      </c>
      <c r="F5636" s="46" t="s">
        <v>23107</v>
      </c>
      <c r="G5636" s="46" t="s">
        <v>26434</v>
      </c>
      <c r="H5636" s="46" t="str">
        <f t="shared" si="88"/>
        <v>7636&gt;&gt;&gt;Main Campus&gt;&gt;&gt;Sargodha&gt;&gt;&gt;Department of Lib and Information Sciences</v>
      </c>
    </row>
    <row r="5637" spans="1:8">
      <c r="A5637" s="46" t="s">
        <v>26419</v>
      </c>
      <c r="B5637" s="46" t="s">
        <v>689</v>
      </c>
      <c r="C5637" s="46" t="s">
        <v>0</v>
      </c>
      <c r="D5637" s="46" t="s">
        <v>20948</v>
      </c>
      <c r="E5637" s="46" t="s">
        <v>20470</v>
      </c>
      <c r="F5637" s="46" t="s">
        <v>22714</v>
      </c>
      <c r="G5637" s="46" t="s">
        <v>30875</v>
      </c>
      <c r="H5637" s="46" t="str">
        <f t="shared" si="88"/>
        <v>7259&gt;&gt;&gt;Main Campus&gt;&gt;&gt;Sargodha&gt;&gt;&gt;Department of Math</v>
      </c>
    </row>
    <row r="5638" spans="1:8">
      <c r="A5638" s="46" t="s">
        <v>26419</v>
      </c>
      <c r="B5638" s="46" t="s">
        <v>689</v>
      </c>
      <c r="C5638" s="46" t="s">
        <v>0</v>
      </c>
      <c r="D5638" s="46" t="s">
        <v>20948</v>
      </c>
      <c r="E5638" s="46" t="s">
        <v>20470</v>
      </c>
      <c r="F5638" s="46" t="s">
        <v>20949</v>
      </c>
      <c r="G5638" s="46" t="s">
        <v>26435</v>
      </c>
      <c r="H5638" s="46" t="str">
        <f t="shared" si="88"/>
        <v>7141&gt;&gt;&gt;Main Campus&gt;&gt;&gt;Sargodha&gt;&gt;&gt;Department of Persian</v>
      </c>
    </row>
    <row r="5639" spans="1:8">
      <c r="A5639" s="46" t="s">
        <v>26419</v>
      </c>
      <c r="B5639" s="46" t="s">
        <v>689</v>
      </c>
      <c r="C5639" s="46" t="s">
        <v>0</v>
      </c>
      <c r="D5639" s="46" t="s">
        <v>20948</v>
      </c>
      <c r="E5639" s="46" t="s">
        <v>20470</v>
      </c>
      <c r="F5639" s="46" t="s">
        <v>20962</v>
      </c>
      <c r="G5639" s="46" t="s">
        <v>30876</v>
      </c>
      <c r="H5639" s="46" t="str">
        <f t="shared" si="88"/>
        <v>7146&gt;&gt;&gt;Main Campus&gt;&gt;&gt;Sargodha&gt;&gt;&gt;Department of Pharmacy</v>
      </c>
    </row>
    <row r="5640" spans="1:8">
      <c r="A5640" s="46" t="s">
        <v>26419</v>
      </c>
      <c r="B5640" s="46" t="s">
        <v>689</v>
      </c>
      <c r="C5640" s="46" t="s">
        <v>0</v>
      </c>
      <c r="D5640" s="46" t="s">
        <v>20948</v>
      </c>
      <c r="E5640" s="46" t="s">
        <v>20470</v>
      </c>
      <c r="F5640" s="46" t="s">
        <v>20637</v>
      </c>
      <c r="G5640" s="46" t="s">
        <v>26436</v>
      </c>
      <c r="H5640" s="46" t="str">
        <f t="shared" si="88"/>
        <v>7137&gt;&gt;&gt;Main Campus&gt;&gt;&gt;Sargodha&gt;&gt;&gt;Department of Physical Education</v>
      </c>
    </row>
    <row r="5641" spans="1:8">
      <c r="A5641" s="46" t="s">
        <v>26419</v>
      </c>
      <c r="B5641" s="46" t="s">
        <v>689</v>
      </c>
      <c r="C5641" s="46" t="s">
        <v>0</v>
      </c>
      <c r="D5641" s="46" t="s">
        <v>20948</v>
      </c>
      <c r="E5641" s="46" t="s">
        <v>20470</v>
      </c>
      <c r="F5641" s="46" t="s">
        <v>27177</v>
      </c>
      <c r="G5641" s="46" t="s">
        <v>30877</v>
      </c>
      <c r="H5641" s="46" t="str">
        <f t="shared" si="88"/>
        <v>7196&gt;&gt;&gt;Main Campus&gt;&gt;&gt;Sargodha&gt;&gt;&gt;Department of Physics</v>
      </c>
    </row>
    <row r="5642" spans="1:8">
      <c r="A5642" s="46" t="s">
        <v>26419</v>
      </c>
      <c r="B5642" s="46" t="s">
        <v>689</v>
      </c>
      <c r="C5642" s="46" t="s">
        <v>0</v>
      </c>
      <c r="D5642" s="46" t="s">
        <v>20948</v>
      </c>
      <c r="E5642" s="46" t="s">
        <v>20470</v>
      </c>
      <c r="F5642" s="46" t="s">
        <v>20589</v>
      </c>
      <c r="G5642" s="46" t="s">
        <v>30878</v>
      </c>
      <c r="H5642" s="46" t="str">
        <f t="shared" si="88"/>
        <v>7630&gt;&gt;&gt;Main Campus&gt;&gt;&gt;Sargodha&gt;&gt;&gt;Department of Psychology</v>
      </c>
    </row>
    <row r="5643" spans="1:8">
      <c r="A5643" s="46" t="s">
        <v>26419</v>
      </c>
      <c r="B5643" s="46" t="s">
        <v>689</v>
      </c>
      <c r="C5643" s="46" t="s">
        <v>0</v>
      </c>
      <c r="D5643" s="46" t="s">
        <v>20948</v>
      </c>
      <c r="E5643" s="46" t="s">
        <v>20470</v>
      </c>
      <c r="F5643" s="46" t="s">
        <v>20951</v>
      </c>
      <c r="G5643" s="46" t="s">
        <v>30879</v>
      </c>
      <c r="H5643" s="46" t="str">
        <f t="shared" si="88"/>
        <v>7143&gt;&gt;&gt;Main Campus&gt;&gt;&gt;Sargodha&gt;&gt;&gt;Department of Punjabi</v>
      </c>
    </row>
    <row r="5644" spans="1:8">
      <c r="A5644" s="46" t="s">
        <v>26419</v>
      </c>
      <c r="B5644" s="46" t="s">
        <v>689</v>
      </c>
      <c r="C5644" s="46" t="s">
        <v>0</v>
      </c>
      <c r="D5644" s="46" t="s">
        <v>20948</v>
      </c>
      <c r="E5644" s="46" t="s">
        <v>20470</v>
      </c>
      <c r="F5644" s="46" t="s">
        <v>21122</v>
      </c>
      <c r="G5644" s="46" t="s">
        <v>30880</v>
      </c>
      <c r="H5644" s="46" t="str">
        <f t="shared" si="88"/>
        <v>7631&gt;&gt;&gt;Main Campus&gt;&gt;&gt;Sargodha&gt;&gt;&gt;Department of Social Work</v>
      </c>
    </row>
    <row r="5645" spans="1:8">
      <c r="A5645" s="46" t="s">
        <v>26419</v>
      </c>
      <c r="B5645" s="46" t="s">
        <v>689</v>
      </c>
      <c r="C5645" s="46" t="s">
        <v>0</v>
      </c>
      <c r="D5645" s="46" t="s">
        <v>20948</v>
      </c>
      <c r="E5645" s="46" t="s">
        <v>20470</v>
      </c>
      <c r="F5645" s="46" t="s">
        <v>20685</v>
      </c>
      <c r="G5645" s="46" t="s">
        <v>26437</v>
      </c>
      <c r="H5645" s="46" t="str">
        <f t="shared" si="88"/>
        <v>7138&gt;&gt;&gt;Main Campus&gt;&gt;&gt;Sargodha&gt;&gt;&gt;Department of Sociology</v>
      </c>
    </row>
    <row r="5646" spans="1:8">
      <c r="A5646" s="46" t="s">
        <v>26419</v>
      </c>
      <c r="B5646" s="46" t="s">
        <v>689</v>
      </c>
      <c r="C5646" s="46" t="s">
        <v>0</v>
      </c>
      <c r="D5646" s="46" t="s">
        <v>20948</v>
      </c>
      <c r="E5646" s="46" t="s">
        <v>20470</v>
      </c>
      <c r="F5646" s="46" t="s">
        <v>21255</v>
      </c>
      <c r="G5646" s="46" t="s">
        <v>26438</v>
      </c>
      <c r="H5646" s="46" t="str">
        <f t="shared" si="88"/>
        <v>14081&gt;&gt;&gt;Main Campus&gt;&gt;&gt;Sargodha&gt;&gt;&gt;Department of sociology and criminology</v>
      </c>
    </row>
    <row r="5647" spans="1:8">
      <c r="A5647" s="46" t="s">
        <v>26419</v>
      </c>
      <c r="B5647" s="46" t="s">
        <v>689</v>
      </c>
      <c r="C5647" s="46" t="s">
        <v>0</v>
      </c>
      <c r="D5647" s="46" t="s">
        <v>20948</v>
      </c>
      <c r="E5647" s="46" t="s">
        <v>20470</v>
      </c>
      <c r="F5647" s="46" t="s">
        <v>20953</v>
      </c>
      <c r="G5647" s="46" t="s">
        <v>30881</v>
      </c>
      <c r="H5647" s="46" t="str">
        <f t="shared" si="88"/>
        <v>7366&gt;&gt;&gt;Main Campus&gt;&gt;&gt;Sargodha&gt;&gt;&gt;Department of Statistics</v>
      </c>
    </row>
    <row r="5648" spans="1:8">
      <c r="A5648" s="46" t="s">
        <v>26419</v>
      </c>
      <c r="B5648" s="46" t="s">
        <v>689</v>
      </c>
      <c r="C5648" s="46" t="s">
        <v>0</v>
      </c>
      <c r="D5648" s="46" t="s">
        <v>20948</v>
      </c>
      <c r="E5648" s="46" t="s">
        <v>20470</v>
      </c>
      <c r="F5648" s="46" t="s">
        <v>20616</v>
      </c>
      <c r="G5648" s="46" t="s">
        <v>26439</v>
      </c>
      <c r="H5648" s="46" t="str">
        <f t="shared" si="88"/>
        <v>11865&gt;&gt;&gt;Main Campus&gt;&gt;&gt;Sargodha&gt;&gt;&gt;Department of Technical Education</v>
      </c>
    </row>
    <row r="5649" spans="1:8">
      <c r="A5649" s="46" t="s">
        <v>26419</v>
      </c>
      <c r="B5649" s="46" t="s">
        <v>689</v>
      </c>
      <c r="C5649" s="46" t="s">
        <v>0</v>
      </c>
      <c r="D5649" s="46" t="s">
        <v>20948</v>
      </c>
      <c r="E5649" s="46" t="s">
        <v>20470</v>
      </c>
      <c r="F5649" s="46" t="s">
        <v>27082</v>
      </c>
      <c r="G5649" s="46" t="s">
        <v>30882</v>
      </c>
      <c r="H5649" s="46" t="str">
        <f t="shared" si="88"/>
        <v>5627&gt;&gt;&gt;Main Campus&gt;&gt;&gt;Sargodha&gt;&gt;&gt;Department of Urdu</v>
      </c>
    </row>
    <row r="5650" spans="1:8">
      <c r="A5650" s="46" t="s">
        <v>26419</v>
      </c>
      <c r="B5650" s="46" t="s">
        <v>689</v>
      </c>
      <c r="C5650" s="46" t="s">
        <v>0</v>
      </c>
      <c r="D5650" s="46" t="s">
        <v>20948</v>
      </c>
      <c r="E5650" s="46" t="s">
        <v>20470</v>
      </c>
      <c r="F5650" s="46" t="s">
        <v>27180</v>
      </c>
      <c r="G5650" s="46" t="s">
        <v>30883</v>
      </c>
      <c r="H5650" s="46" t="str">
        <f t="shared" si="88"/>
        <v>7360&gt;&gt;&gt;Main Campus&gt;&gt;&gt;Sargodha&gt;&gt;&gt;Department of Zoology</v>
      </c>
    </row>
    <row r="5651" spans="1:8">
      <c r="A5651" s="46" t="s">
        <v>26419</v>
      </c>
      <c r="B5651" s="46" t="s">
        <v>689</v>
      </c>
      <c r="C5651" s="46" t="s">
        <v>0</v>
      </c>
      <c r="D5651" s="46" t="s">
        <v>20948</v>
      </c>
      <c r="E5651" s="46" t="s">
        <v>20470</v>
      </c>
      <c r="F5651" s="46" t="s">
        <v>20838</v>
      </c>
      <c r="G5651" s="46" t="s">
        <v>30884</v>
      </c>
      <c r="H5651" s="46" t="str">
        <f t="shared" si="88"/>
        <v>5708&gt;&gt;&gt;Main Campus&gt;&gt;&gt;Sargodha&gt;&gt;&gt;Economics</v>
      </c>
    </row>
    <row r="5652" spans="1:8">
      <c r="A5652" s="46" t="s">
        <v>26419</v>
      </c>
      <c r="B5652" s="46" t="s">
        <v>689</v>
      </c>
      <c r="C5652" s="46" t="s">
        <v>0</v>
      </c>
      <c r="D5652" s="46" t="s">
        <v>20948</v>
      </c>
      <c r="E5652" s="46" t="s">
        <v>20470</v>
      </c>
      <c r="F5652" s="46" t="s">
        <v>20854</v>
      </c>
      <c r="G5652" s="46" t="s">
        <v>30885</v>
      </c>
      <c r="H5652" s="46" t="str">
        <f t="shared" si="88"/>
        <v>4890&gt;&gt;&gt;Main Campus&gt;&gt;&gt;Sargodha&gt;&gt;&gt;English</v>
      </c>
    </row>
    <row r="5653" spans="1:8">
      <c r="A5653" s="46" t="s">
        <v>26419</v>
      </c>
      <c r="B5653" s="46" t="s">
        <v>689</v>
      </c>
      <c r="C5653" s="46" t="s">
        <v>0</v>
      </c>
      <c r="D5653" s="46" t="s">
        <v>20948</v>
      </c>
      <c r="E5653" s="46" t="s">
        <v>20470</v>
      </c>
      <c r="F5653" s="46" t="s">
        <v>20955</v>
      </c>
      <c r="G5653" s="46" t="s">
        <v>30886</v>
      </c>
      <c r="H5653" s="46" t="str">
        <f t="shared" si="88"/>
        <v>7462&gt;&gt;&gt;Main Campus&gt;&gt;&gt;Sargodha&gt;&gt;&gt;Institute of Food Science &amp; Nutrition</v>
      </c>
    </row>
    <row r="5654" spans="1:8">
      <c r="A5654" s="46" t="s">
        <v>26419</v>
      </c>
      <c r="B5654" s="46" t="s">
        <v>689</v>
      </c>
      <c r="C5654" s="46" t="s">
        <v>0</v>
      </c>
      <c r="D5654" s="46" t="s">
        <v>20948</v>
      </c>
      <c r="E5654" s="46" t="s">
        <v>20470</v>
      </c>
      <c r="F5654" s="46" t="s">
        <v>20850</v>
      </c>
      <c r="G5654" s="46" t="s">
        <v>30887</v>
      </c>
      <c r="H5654" s="46" t="str">
        <f t="shared" si="88"/>
        <v>5715&gt;&gt;&gt;Main Campus&gt;&gt;&gt;Sargodha&gt;&gt;&gt;Islamic Studies</v>
      </c>
    </row>
    <row r="5655" spans="1:8">
      <c r="A5655" s="46" t="s">
        <v>26419</v>
      </c>
      <c r="B5655" s="46" t="s">
        <v>689</v>
      </c>
      <c r="C5655" s="46" t="s">
        <v>0</v>
      </c>
      <c r="D5655" s="46" t="s">
        <v>20948</v>
      </c>
      <c r="E5655" s="46" t="s">
        <v>20470</v>
      </c>
      <c r="F5655" s="46" t="s">
        <v>21898</v>
      </c>
      <c r="G5655" s="46" t="s">
        <v>26440</v>
      </c>
      <c r="H5655" s="46" t="str">
        <f t="shared" si="88"/>
        <v>7650&gt;&gt;&gt;Main Campus&gt;&gt;&gt;Sargodha&gt;&gt;&gt;MA Annual Examination</v>
      </c>
    </row>
    <row r="5656" spans="1:8">
      <c r="A5656" s="46" t="s">
        <v>26419</v>
      </c>
      <c r="B5656" s="46" t="s">
        <v>689</v>
      </c>
      <c r="C5656" s="46" t="s">
        <v>0</v>
      </c>
      <c r="D5656" s="46" t="s">
        <v>20948</v>
      </c>
      <c r="E5656" s="46" t="s">
        <v>20470</v>
      </c>
      <c r="F5656" s="46" t="s">
        <v>21891</v>
      </c>
      <c r="G5656" s="46" t="s">
        <v>26441</v>
      </c>
      <c r="H5656" s="46" t="str">
        <f t="shared" si="88"/>
        <v>7651&gt;&gt;&gt;Main Campus&gt;&gt;&gt;Sargodha&gt;&gt;&gt;MSc Annual Examination</v>
      </c>
    </row>
    <row r="5657" spans="1:8">
      <c r="A5657" s="46" t="s">
        <v>26419</v>
      </c>
      <c r="B5657" s="46" t="s">
        <v>689</v>
      </c>
      <c r="C5657" s="46" t="s">
        <v>0</v>
      </c>
      <c r="D5657" s="46" t="s">
        <v>20948</v>
      </c>
      <c r="E5657" s="46" t="s">
        <v>20470</v>
      </c>
      <c r="F5657" s="46" t="s">
        <v>20859</v>
      </c>
      <c r="G5657" s="46" t="s">
        <v>30888</v>
      </c>
      <c r="H5657" s="46" t="str">
        <f t="shared" si="88"/>
        <v>5710&gt;&gt;&gt;Main Campus&gt;&gt;&gt;Sargodha&gt;&gt;&gt;Physics</v>
      </c>
    </row>
    <row r="5658" spans="1:8">
      <c r="A5658" s="46" t="s">
        <v>26419</v>
      </c>
      <c r="B5658" s="46" t="s">
        <v>689</v>
      </c>
      <c r="C5658" s="46" t="s">
        <v>3</v>
      </c>
      <c r="D5658" s="46" t="s">
        <v>3</v>
      </c>
      <c r="E5658" s="46" t="s">
        <v>20470</v>
      </c>
      <c r="F5658" s="46" t="s">
        <v>22822</v>
      </c>
      <c r="G5658" s="46" t="s">
        <v>26442</v>
      </c>
      <c r="H5658" s="46" t="str">
        <f t="shared" si="88"/>
        <v>11037&gt;&gt;&gt;Private&gt;&gt;&gt;Sargodha&gt;&gt;&gt;M.A</v>
      </c>
    </row>
    <row r="5659" spans="1:8">
      <c r="A5659" s="46" t="s">
        <v>26419</v>
      </c>
      <c r="B5659" s="46" t="s">
        <v>689</v>
      </c>
      <c r="C5659" s="46" t="s">
        <v>3</v>
      </c>
      <c r="D5659" s="46" t="s">
        <v>3</v>
      </c>
      <c r="E5659" s="46" t="s">
        <v>20470</v>
      </c>
      <c r="F5659" s="46" t="s">
        <v>3</v>
      </c>
      <c r="G5659" s="46" t="s">
        <v>30889</v>
      </c>
      <c r="H5659" s="46" t="str">
        <f t="shared" si="88"/>
        <v>10447&gt;&gt;&gt;Private&gt;&gt;&gt;Sargodha&gt;&gt;&gt;Private</v>
      </c>
    </row>
    <row r="5660" spans="1:8">
      <c r="A5660" s="46" t="s">
        <v>26419</v>
      </c>
      <c r="B5660" s="46" t="s">
        <v>689</v>
      </c>
      <c r="C5660" s="46" t="s">
        <v>20191</v>
      </c>
      <c r="D5660" s="46" t="s">
        <v>23329</v>
      </c>
      <c r="E5660" s="46" t="s">
        <v>20407</v>
      </c>
      <c r="F5660" s="46" t="s">
        <v>23329</v>
      </c>
      <c r="G5660" s="46" t="s">
        <v>26443</v>
      </c>
      <c r="H5660" s="46" t="str">
        <f t="shared" si="88"/>
        <v>14805&gt;&gt;&gt;Private Sector Partners&gt;&gt;&gt;Faisalabad&gt;&gt;&gt;Faisalabad Women Campus</v>
      </c>
    </row>
    <row r="5661" spans="1:8">
      <c r="A5661" s="46" t="s">
        <v>26419</v>
      </c>
      <c r="B5661" s="46" t="s">
        <v>689</v>
      </c>
      <c r="C5661" s="46" t="s">
        <v>20191</v>
      </c>
      <c r="D5661" s="46" t="s">
        <v>30890</v>
      </c>
      <c r="E5661" s="46" t="s">
        <v>20411</v>
      </c>
      <c r="F5661" s="46" t="s">
        <v>20694</v>
      </c>
      <c r="G5661" s="46" t="s">
        <v>30891</v>
      </c>
      <c r="H5661" s="46" t="str">
        <f t="shared" si="88"/>
        <v>11146&gt;&gt;&gt;Private Sector Partners&gt;&gt;&gt;Gujranwala&gt;&gt;&gt;Department of Business Administration</v>
      </c>
    </row>
    <row r="5662" spans="1:8">
      <c r="A5662" s="46" t="s">
        <v>26419</v>
      </c>
      <c r="B5662" s="46" t="s">
        <v>689</v>
      </c>
      <c r="C5662" s="46" t="s">
        <v>20191</v>
      </c>
      <c r="D5662" s="46" t="s">
        <v>30890</v>
      </c>
      <c r="E5662" s="46" t="s">
        <v>20411</v>
      </c>
      <c r="F5662" s="46" t="s">
        <v>27603</v>
      </c>
      <c r="G5662" s="46" t="s">
        <v>30892</v>
      </c>
      <c r="H5662" s="46" t="str">
        <f t="shared" si="88"/>
        <v>10980&gt;&gt;&gt;Private Sector Partners&gt;&gt;&gt;Gujranwala&gt;&gt;&gt;Department of Commerce</v>
      </c>
    </row>
    <row r="5663" spans="1:8">
      <c r="A5663" s="46" t="s">
        <v>26419</v>
      </c>
      <c r="B5663" s="46" t="s">
        <v>689</v>
      </c>
      <c r="C5663" s="46" t="s">
        <v>20191</v>
      </c>
      <c r="D5663" s="46" t="s">
        <v>30890</v>
      </c>
      <c r="E5663" s="46" t="s">
        <v>20411</v>
      </c>
      <c r="F5663" s="46" t="s">
        <v>20610</v>
      </c>
      <c r="G5663" s="46" t="s">
        <v>30893</v>
      </c>
      <c r="H5663" s="46" t="str">
        <f t="shared" si="88"/>
        <v>10809&gt;&gt;&gt;Private Sector Partners&gt;&gt;&gt;Gujranwala&gt;&gt;&gt;Department of Computer Science &amp; Information Technology</v>
      </c>
    </row>
    <row r="5664" spans="1:8">
      <c r="A5664" s="46" t="s">
        <v>26419</v>
      </c>
      <c r="B5664" s="46" t="s">
        <v>689</v>
      </c>
      <c r="C5664" s="46" t="s">
        <v>20191</v>
      </c>
      <c r="D5664" s="46" t="s">
        <v>30890</v>
      </c>
      <c r="E5664" s="46" t="s">
        <v>20411</v>
      </c>
      <c r="F5664" s="46" t="s">
        <v>20622</v>
      </c>
      <c r="G5664" s="46" t="s">
        <v>30894</v>
      </c>
      <c r="H5664" s="46" t="str">
        <f t="shared" si="88"/>
        <v>10979&gt;&gt;&gt;Private Sector Partners&gt;&gt;&gt;Gujranwala&gt;&gt;&gt;Department of English</v>
      </c>
    </row>
    <row r="5665" spans="1:8">
      <c r="A5665" s="46" t="s">
        <v>26419</v>
      </c>
      <c r="B5665" s="46" t="s">
        <v>689</v>
      </c>
      <c r="C5665" s="46" t="s">
        <v>20191</v>
      </c>
      <c r="D5665" s="46" t="s">
        <v>30890</v>
      </c>
      <c r="E5665" s="46" t="s">
        <v>20411</v>
      </c>
      <c r="F5665" s="46" t="s">
        <v>27038</v>
      </c>
      <c r="G5665" s="46" t="s">
        <v>30895</v>
      </c>
      <c r="H5665" s="46" t="str">
        <f t="shared" si="88"/>
        <v>16719&gt;&gt;&gt;Private Sector Partners&gt;&gt;&gt;Gujranwala&gt;&gt;&gt;Department of Islamic Studies</v>
      </c>
    </row>
    <row r="5666" spans="1:8">
      <c r="A5666" s="46" t="s">
        <v>26419</v>
      </c>
      <c r="B5666" s="46" t="s">
        <v>689</v>
      </c>
      <c r="C5666" s="46" t="s">
        <v>20191</v>
      </c>
      <c r="D5666" s="46" t="s">
        <v>30890</v>
      </c>
      <c r="E5666" s="46" t="s">
        <v>20411</v>
      </c>
      <c r="F5666" s="46" t="s">
        <v>22714</v>
      </c>
      <c r="G5666" s="46" t="s">
        <v>30896</v>
      </c>
      <c r="H5666" s="46" t="str">
        <f t="shared" si="88"/>
        <v>10890&gt;&gt;&gt;Private Sector Partners&gt;&gt;&gt;Gujranwala&gt;&gt;&gt;Department of Math</v>
      </c>
    </row>
    <row r="5667" spans="1:8">
      <c r="A5667" s="46" t="s">
        <v>26419</v>
      </c>
      <c r="B5667" s="46" t="s">
        <v>689</v>
      </c>
      <c r="C5667" s="46" t="s">
        <v>20191</v>
      </c>
      <c r="D5667" s="46" t="s">
        <v>30890</v>
      </c>
      <c r="E5667" s="46" t="s">
        <v>20411</v>
      </c>
      <c r="F5667" s="46" t="s">
        <v>20589</v>
      </c>
      <c r="G5667" s="46" t="s">
        <v>30897</v>
      </c>
      <c r="H5667" s="46" t="str">
        <f t="shared" si="88"/>
        <v>13803&gt;&gt;&gt;Private Sector Partners&gt;&gt;&gt;Gujranwala&gt;&gt;&gt;Department of Psychology</v>
      </c>
    </row>
    <row r="5668" spans="1:8">
      <c r="A5668" s="46" t="s">
        <v>26419</v>
      </c>
      <c r="B5668" s="46" t="s">
        <v>689</v>
      </c>
      <c r="C5668" s="46" t="s">
        <v>20191</v>
      </c>
      <c r="D5668" s="46" t="s">
        <v>21211</v>
      </c>
      <c r="E5668" s="46" t="s">
        <v>20435</v>
      </c>
      <c r="F5668" s="46" t="s">
        <v>20825</v>
      </c>
      <c r="G5668" s="46" t="s">
        <v>30898</v>
      </c>
      <c r="H5668" s="46" t="str">
        <f t="shared" si="88"/>
        <v>15200&gt;&gt;&gt;Private Sector Partners&gt;&gt;&gt;Lahore&gt;&gt;&gt;Department of Biotechnology</v>
      </c>
    </row>
    <row r="5669" spans="1:8">
      <c r="A5669" s="46" t="s">
        <v>26419</v>
      </c>
      <c r="B5669" s="46" t="s">
        <v>689</v>
      </c>
      <c r="C5669" s="46" t="s">
        <v>20191</v>
      </c>
      <c r="D5669" s="46" t="s">
        <v>21211</v>
      </c>
      <c r="E5669" s="46" t="s">
        <v>20435</v>
      </c>
      <c r="F5669" s="46" t="s">
        <v>20694</v>
      </c>
      <c r="G5669" s="46" t="s">
        <v>30899</v>
      </c>
      <c r="H5669" s="46" t="str">
        <f t="shared" si="88"/>
        <v>10984&gt;&gt;&gt;Private Sector Partners&gt;&gt;&gt;Lahore&gt;&gt;&gt;Department of Business Administration</v>
      </c>
    </row>
    <row r="5670" spans="1:8">
      <c r="A5670" s="46" t="s">
        <v>26419</v>
      </c>
      <c r="B5670" s="46" t="s">
        <v>689</v>
      </c>
      <c r="C5670" s="46" t="s">
        <v>20191</v>
      </c>
      <c r="D5670" s="46" t="s">
        <v>21211</v>
      </c>
      <c r="E5670" s="46" t="s">
        <v>20435</v>
      </c>
      <c r="F5670" s="46" t="s">
        <v>27173</v>
      </c>
      <c r="G5670" s="46" t="s">
        <v>30900</v>
      </c>
      <c r="H5670" s="46" t="str">
        <f t="shared" si="88"/>
        <v>10989&gt;&gt;&gt;Private Sector Partners&gt;&gt;&gt;Lahore&gt;&gt;&gt;Department of Chemistry</v>
      </c>
    </row>
    <row r="5671" spans="1:8">
      <c r="A5671" s="46" t="s">
        <v>26419</v>
      </c>
      <c r="B5671" s="46" t="s">
        <v>689</v>
      </c>
      <c r="C5671" s="46" t="s">
        <v>20191</v>
      </c>
      <c r="D5671" s="46" t="s">
        <v>21211</v>
      </c>
      <c r="E5671" s="46" t="s">
        <v>20435</v>
      </c>
      <c r="F5671" s="46" t="s">
        <v>27603</v>
      </c>
      <c r="G5671" s="46" t="s">
        <v>30901</v>
      </c>
      <c r="H5671" s="46" t="str">
        <f t="shared" si="88"/>
        <v>10985&gt;&gt;&gt;Private Sector Partners&gt;&gt;&gt;Lahore&gt;&gt;&gt;Department of Commerce</v>
      </c>
    </row>
    <row r="5672" spans="1:8">
      <c r="A5672" s="46" t="s">
        <v>26419</v>
      </c>
      <c r="B5672" s="46" t="s">
        <v>689</v>
      </c>
      <c r="C5672" s="46" t="s">
        <v>20191</v>
      </c>
      <c r="D5672" s="46" t="s">
        <v>21211</v>
      </c>
      <c r="E5672" s="46" t="s">
        <v>20435</v>
      </c>
      <c r="F5672" s="46" t="s">
        <v>21234</v>
      </c>
      <c r="G5672" s="46" t="s">
        <v>30902</v>
      </c>
      <c r="H5672" s="46" t="str">
        <f t="shared" si="88"/>
        <v>10988&gt;&gt;&gt;Private Sector Partners&gt;&gt;&gt;Lahore&gt;&gt;&gt;Department of Communication Studies</v>
      </c>
    </row>
    <row r="5673" spans="1:8">
      <c r="A5673" s="46" t="s">
        <v>26419</v>
      </c>
      <c r="B5673" s="46" t="s">
        <v>689</v>
      </c>
      <c r="C5673" s="46" t="s">
        <v>20191</v>
      </c>
      <c r="D5673" s="46" t="s">
        <v>21211</v>
      </c>
      <c r="E5673" s="46" t="s">
        <v>20435</v>
      </c>
      <c r="F5673" s="46" t="s">
        <v>20610</v>
      </c>
      <c r="G5673" s="46" t="s">
        <v>30903</v>
      </c>
      <c r="H5673" s="46" t="str">
        <f t="shared" si="88"/>
        <v>10990&gt;&gt;&gt;Private Sector Partners&gt;&gt;&gt;Lahore&gt;&gt;&gt;Department of Computer Science &amp; Information Technology</v>
      </c>
    </row>
    <row r="5674" spans="1:8">
      <c r="A5674" s="46" t="s">
        <v>26419</v>
      </c>
      <c r="B5674" s="46" t="s">
        <v>689</v>
      </c>
      <c r="C5674" s="46" t="s">
        <v>20191</v>
      </c>
      <c r="D5674" s="46" t="s">
        <v>21211</v>
      </c>
      <c r="E5674" s="46" t="s">
        <v>20435</v>
      </c>
      <c r="F5674" s="46" t="s">
        <v>27241</v>
      </c>
      <c r="G5674" s="46" t="s">
        <v>30904</v>
      </c>
      <c r="H5674" s="46" t="str">
        <f t="shared" si="88"/>
        <v>10994&gt;&gt;&gt;Private Sector Partners&gt;&gt;&gt;Lahore&gt;&gt;&gt;Department of Economics</v>
      </c>
    </row>
    <row r="5675" spans="1:8">
      <c r="A5675" s="46" t="s">
        <v>26419</v>
      </c>
      <c r="B5675" s="46" t="s">
        <v>689</v>
      </c>
      <c r="C5675" s="46" t="s">
        <v>20191</v>
      </c>
      <c r="D5675" s="46" t="s">
        <v>21211</v>
      </c>
      <c r="E5675" s="46" t="s">
        <v>20435</v>
      </c>
      <c r="F5675" s="46" t="s">
        <v>21247</v>
      </c>
      <c r="G5675" s="46" t="s">
        <v>30905</v>
      </c>
      <c r="H5675" s="46" t="str">
        <f t="shared" si="88"/>
        <v>10987&gt;&gt;&gt;Private Sector Partners&gt;&gt;&gt;Lahore&gt;&gt;&gt;Department of Engineering &amp; Technology</v>
      </c>
    </row>
    <row r="5676" spans="1:8">
      <c r="A5676" s="46" t="s">
        <v>26419</v>
      </c>
      <c r="B5676" s="46" t="s">
        <v>689</v>
      </c>
      <c r="C5676" s="46" t="s">
        <v>20191</v>
      </c>
      <c r="D5676" s="46" t="s">
        <v>21211</v>
      </c>
      <c r="E5676" s="46" t="s">
        <v>20435</v>
      </c>
      <c r="F5676" s="46" t="s">
        <v>20622</v>
      </c>
      <c r="G5676" s="46" t="s">
        <v>30906</v>
      </c>
      <c r="H5676" s="46" t="str">
        <f t="shared" si="88"/>
        <v>10993&gt;&gt;&gt;Private Sector Partners&gt;&gt;&gt;Lahore&gt;&gt;&gt;Department of English</v>
      </c>
    </row>
    <row r="5677" spans="1:8">
      <c r="A5677" s="46" t="s">
        <v>26419</v>
      </c>
      <c r="B5677" s="46" t="s">
        <v>689</v>
      </c>
      <c r="C5677" s="46" t="s">
        <v>20191</v>
      </c>
      <c r="D5677" s="46" t="s">
        <v>21211</v>
      </c>
      <c r="E5677" s="46" t="s">
        <v>20435</v>
      </c>
      <c r="F5677" s="46" t="s">
        <v>27038</v>
      </c>
      <c r="G5677" s="46" t="s">
        <v>30907</v>
      </c>
      <c r="H5677" s="46" t="str">
        <f t="shared" si="88"/>
        <v>16833&gt;&gt;&gt;Private Sector Partners&gt;&gt;&gt;Lahore&gt;&gt;&gt;Department of Islamic Studies</v>
      </c>
    </row>
    <row r="5678" spans="1:8">
      <c r="A5678" s="46" t="s">
        <v>26419</v>
      </c>
      <c r="B5678" s="46" t="s">
        <v>689</v>
      </c>
      <c r="C5678" s="46" t="s">
        <v>20191</v>
      </c>
      <c r="D5678" s="46" t="s">
        <v>21211</v>
      </c>
      <c r="E5678" s="46" t="s">
        <v>20435</v>
      </c>
      <c r="F5678" s="46" t="s">
        <v>22714</v>
      </c>
      <c r="G5678" s="46" t="s">
        <v>26444</v>
      </c>
      <c r="H5678" s="46" t="str">
        <f t="shared" si="88"/>
        <v>10991&gt;&gt;&gt;Private Sector Partners&gt;&gt;&gt;Lahore&gt;&gt;&gt;Department of Math</v>
      </c>
    </row>
    <row r="5679" spans="1:8">
      <c r="A5679" s="46" t="s">
        <v>26419</v>
      </c>
      <c r="B5679" s="46" t="s">
        <v>689</v>
      </c>
      <c r="C5679" s="46" t="s">
        <v>20191</v>
      </c>
      <c r="D5679" s="46" t="s">
        <v>21211</v>
      </c>
      <c r="E5679" s="46" t="s">
        <v>20435</v>
      </c>
      <c r="F5679" s="46" t="s">
        <v>20623</v>
      </c>
      <c r="G5679" s="46" t="s">
        <v>30908</v>
      </c>
      <c r="H5679" s="46" t="str">
        <f t="shared" si="88"/>
        <v>10982&gt;&gt;&gt;Private Sector Partners&gt;&gt;&gt;Lahore&gt;&gt;&gt;Department of Physical Therapy</v>
      </c>
    </row>
    <row r="5680" spans="1:8">
      <c r="A5680" s="46" t="s">
        <v>26419</v>
      </c>
      <c r="B5680" s="46" t="s">
        <v>689</v>
      </c>
      <c r="C5680" s="46" t="s">
        <v>20191</v>
      </c>
      <c r="D5680" s="46" t="s">
        <v>21211</v>
      </c>
      <c r="E5680" s="46" t="s">
        <v>20435</v>
      </c>
      <c r="F5680" s="46" t="s">
        <v>27177</v>
      </c>
      <c r="G5680" s="46" t="s">
        <v>30909</v>
      </c>
      <c r="H5680" s="46" t="str">
        <f t="shared" si="88"/>
        <v>10992&gt;&gt;&gt;Private Sector Partners&gt;&gt;&gt;Lahore&gt;&gt;&gt;Department of Physics</v>
      </c>
    </row>
    <row r="5681" spans="1:8">
      <c r="A5681" s="46" t="s">
        <v>26419</v>
      </c>
      <c r="B5681" s="46" t="s">
        <v>689</v>
      </c>
      <c r="C5681" s="46" t="s">
        <v>20191</v>
      </c>
      <c r="D5681" s="46" t="s">
        <v>21211</v>
      </c>
      <c r="E5681" s="46" t="s">
        <v>20435</v>
      </c>
      <c r="F5681" s="46" t="s">
        <v>20589</v>
      </c>
      <c r="G5681" s="46" t="s">
        <v>30910</v>
      </c>
      <c r="H5681" s="46" t="str">
        <f t="shared" si="88"/>
        <v>10983&gt;&gt;&gt;Private Sector Partners&gt;&gt;&gt;Lahore&gt;&gt;&gt;Department of Psychology</v>
      </c>
    </row>
    <row r="5682" spans="1:8">
      <c r="A5682" s="46" t="s">
        <v>26419</v>
      </c>
      <c r="B5682" s="46" t="s">
        <v>689</v>
      </c>
      <c r="C5682" s="46" t="s">
        <v>20191</v>
      </c>
      <c r="D5682" s="46" t="s">
        <v>21211</v>
      </c>
      <c r="E5682" s="46" t="s">
        <v>20435</v>
      </c>
      <c r="F5682" s="46" t="s">
        <v>21122</v>
      </c>
      <c r="G5682" s="46" t="s">
        <v>30911</v>
      </c>
      <c r="H5682" s="46" t="str">
        <f t="shared" si="88"/>
        <v>15199&gt;&gt;&gt;Private Sector Partners&gt;&gt;&gt;Lahore&gt;&gt;&gt;Department of Social Work</v>
      </c>
    </row>
    <row r="5683" spans="1:8">
      <c r="A5683" s="46" t="s">
        <v>26419</v>
      </c>
      <c r="B5683" s="46" t="s">
        <v>689</v>
      </c>
      <c r="C5683" s="46" t="s">
        <v>20191</v>
      </c>
      <c r="D5683" s="46" t="s">
        <v>21211</v>
      </c>
      <c r="E5683" s="46" t="s">
        <v>20435</v>
      </c>
      <c r="F5683" s="46" t="s">
        <v>20685</v>
      </c>
      <c r="G5683" s="46" t="s">
        <v>30912</v>
      </c>
      <c r="H5683" s="46" t="str">
        <f t="shared" si="88"/>
        <v>10986&gt;&gt;&gt;Private Sector Partners&gt;&gt;&gt;Lahore&gt;&gt;&gt;Department of Sociology</v>
      </c>
    </row>
    <row r="5684" spans="1:8">
      <c r="A5684" s="46" t="s">
        <v>26419</v>
      </c>
      <c r="B5684" s="46" t="s">
        <v>689</v>
      </c>
      <c r="C5684" s="46" t="s">
        <v>20191</v>
      </c>
      <c r="D5684" s="46" t="s">
        <v>21211</v>
      </c>
      <c r="E5684" s="46" t="s">
        <v>20435</v>
      </c>
      <c r="F5684" s="46" t="s">
        <v>20953</v>
      </c>
      <c r="G5684" s="46" t="s">
        <v>30913</v>
      </c>
      <c r="H5684" s="46" t="str">
        <f t="shared" si="88"/>
        <v>27812&gt;&gt;&gt;Private Sector Partners&gt;&gt;&gt;Lahore&gt;&gt;&gt;Department of Statistics</v>
      </c>
    </row>
    <row r="5685" spans="1:8">
      <c r="A5685" s="46" t="s">
        <v>26419</v>
      </c>
      <c r="B5685" s="46" t="s">
        <v>689</v>
      </c>
      <c r="C5685" s="46" t="s">
        <v>20191</v>
      </c>
      <c r="D5685" s="46" t="s">
        <v>21210</v>
      </c>
      <c r="E5685" s="46" t="s">
        <v>20407</v>
      </c>
      <c r="F5685" s="46" t="s">
        <v>21212</v>
      </c>
      <c r="G5685" s="46" t="s">
        <v>26445</v>
      </c>
      <c r="H5685" s="46" t="str">
        <f t="shared" si="88"/>
        <v>14850&gt;&gt;&gt;Private Sector Partners&gt;&gt;&gt;Faisalabad&gt;&gt;&gt;Botany Department PPP Lyallpur Campus</v>
      </c>
    </row>
    <row r="5686" spans="1:8">
      <c r="A5686" s="46" t="s">
        <v>26419</v>
      </c>
      <c r="B5686" s="46" t="s">
        <v>689</v>
      </c>
      <c r="C5686" s="46" t="s">
        <v>20191</v>
      </c>
      <c r="D5686" s="46" t="s">
        <v>21210</v>
      </c>
      <c r="E5686" s="46" t="s">
        <v>20407</v>
      </c>
      <c r="F5686" s="46" t="s">
        <v>20694</v>
      </c>
      <c r="G5686" s="46" t="s">
        <v>30914</v>
      </c>
      <c r="H5686" s="46" t="str">
        <f t="shared" si="88"/>
        <v>11002&gt;&gt;&gt;Private Sector Partners&gt;&gt;&gt;Faisalabad&gt;&gt;&gt;Department of Business Administration</v>
      </c>
    </row>
    <row r="5687" spans="1:8">
      <c r="A5687" s="46" t="s">
        <v>26419</v>
      </c>
      <c r="B5687" s="46" t="s">
        <v>689</v>
      </c>
      <c r="C5687" s="46" t="s">
        <v>20191</v>
      </c>
      <c r="D5687" s="46" t="s">
        <v>21210</v>
      </c>
      <c r="E5687" s="46" t="s">
        <v>20407</v>
      </c>
      <c r="F5687" s="46" t="s">
        <v>27173</v>
      </c>
      <c r="G5687" s="46" t="s">
        <v>30915</v>
      </c>
      <c r="H5687" s="46" t="str">
        <f t="shared" si="88"/>
        <v>11004&gt;&gt;&gt;Private Sector Partners&gt;&gt;&gt;Faisalabad&gt;&gt;&gt;Department of Chemistry</v>
      </c>
    </row>
    <row r="5688" spans="1:8">
      <c r="A5688" s="46" t="s">
        <v>26419</v>
      </c>
      <c r="B5688" s="46" t="s">
        <v>689</v>
      </c>
      <c r="C5688" s="46" t="s">
        <v>20191</v>
      </c>
      <c r="D5688" s="46" t="s">
        <v>21210</v>
      </c>
      <c r="E5688" s="46" t="s">
        <v>20407</v>
      </c>
      <c r="F5688" s="46" t="s">
        <v>20610</v>
      </c>
      <c r="G5688" s="46" t="s">
        <v>30916</v>
      </c>
      <c r="H5688" s="46" t="str">
        <f t="shared" si="88"/>
        <v>11003&gt;&gt;&gt;Private Sector Partners&gt;&gt;&gt;Faisalabad&gt;&gt;&gt;Department of Computer Science &amp; Information Technology</v>
      </c>
    </row>
    <row r="5689" spans="1:8">
      <c r="A5689" s="46" t="s">
        <v>26419</v>
      </c>
      <c r="B5689" s="46" t="s">
        <v>689</v>
      </c>
      <c r="C5689" s="46" t="s">
        <v>20191</v>
      </c>
      <c r="D5689" s="46" t="s">
        <v>21210</v>
      </c>
      <c r="E5689" s="46" t="s">
        <v>20407</v>
      </c>
      <c r="F5689" s="46" t="s">
        <v>22295</v>
      </c>
      <c r="G5689" s="46" t="s">
        <v>30917</v>
      </c>
      <c r="H5689" s="46" t="str">
        <f t="shared" si="88"/>
        <v>11743&gt;&gt;&gt;Private Sector Partners&gt;&gt;&gt;Faisalabad&gt;&gt;&gt;Department of Earth Sciences</v>
      </c>
    </row>
    <row r="5690" spans="1:8">
      <c r="A5690" s="46" t="s">
        <v>26419</v>
      </c>
      <c r="B5690" s="46" t="s">
        <v>689</v>
      </c>
      <c r="C5690" s="46" t="s">
        <v>20191</v>
      </c>
      <c r="D5690" s="46" t="s">
        <v>21210</v>
      </c>
      <c r="E5690" s="46" t="s">
        <v>20407</v>
      </c>
      <c r="F5690" s="46" t="s">
        <v>20607</v>
      </c>
      <c r="G5690" s="46" t="s">
        <v>30918</v>
      </c>
      <c r="H5690" s="46" t="str">
        <f t="shared" si="88"/>
        <v>11739&gt;&gt;&gt;Private Sector Partners&gt;&gt;&gt;Faisalabad&gt;&gt;&gt;Department of Education</v>
      </c>
    </row>
    <row r="5691" spans="1:8">
      <c r="A5691" s="46" t="s">
        <v>26419</v>
      </c>
      <c r="B5691" s="46" t="s">
        <v>689</v>
      </c>
      <c r="C5691" s="46" t="s">
        <v>20191</v>
      </c>
      <c r="D5691" s="46" t="s">
        <v>21210</v>
      </c>
      <c r="E5691" s="46" t="s">
        <v>20407</v>
      </c>
      <c r="F5691" s="46" t="s">
        <v>20622</v>
      </c>
      <c r="G5691" s="46" t="s">
        <v>30919</v>
      </c>
      <c r="H5691" s="46" t="str">
        <f t="shared" si="88"/>
        <v>11007&gt;&gt;&gt;Private Sector Partners&gt;&gt;&gt;Faisalabad&gt;&gt;&gt;Department of English</v>
      </c>
    </row>
    <row r="5692" spans="1:8">
      <c r="A5692" s="46" t="s">
        <v>26419</v>
      </c>
      <c r="B5692" s="46" t="s">
        <v>689</v>
      </c>
      <c r="C5692" s="46" t="s">
        <v>20191</v>
      </c>
      <c r="D5692" s="46" t="s">
        <v>21210</v>
      </c>
      <c r="E5692" s="46" t="s">
        <v>20407</v>
      </c>
      <c r="F5692" s="46" t="s">
        <v>21239</v>
      </c>
      <c r="G5692" s="46" t="s">
        <v>30920</v>
      </c>
      <c r="H5692" s="46" t="str">
        <f t="shared" si="88"/>
        <v>11008&gt;&gt;&gt;Private Sector Partners&gt;&gt;&gt;Faisalabad&gt;&gt;&gt;Department of Food Science &amp; Nutrition</v>
      </c>
    </row>
    <row r="5693" spans="1:8">
      <c r="A5693" s="46" t="s">
        <v>26419</v>
      </c>
      <c r="B5693" s="46" t="s">
        <v>689</v>
      </c>
      <c r="C5693" s="46" t="s">
        <v>20191</v>
      </c>
      <c r="D5693" s="46" t="s">
        <v>21210</v>
      </c>
      <c r="E5693" s="46" t="s">
        <v>20407</v>
      </c>
      <c r="F5693" s="46" t="s">
        <v>27038</v>
      </c>
      <c r="G5693" s="46" t="s">
        <v>30921</v>
      </c>
      <c r="H5693" s="46" t="str">
        <f t="shared" si="88"/>
        <v>14848&gt;&gt;&gt;Private Sector Partners&gt;&gt;&gt;Faisalabad&gt;&gt;&gt;Department of Islamic Studies</v>
      </c>
    </row>
    <row r="5694" spans="1:8">
      <c r="A5694" s="46" t="s">
        <v>26419</v>
      </c>
      <c r="B5694" s="46" t="s">
        <v>689</v>
      </c>
      <c r="C5694" s="46" t="s">
        <v>20191</v>
      </c>
      <c r="D5694" s="46" t="s">
        <v>21210</v>
      </c>
      <c r="E5694" s="46" t="s">
        <v>20407</v>
      </c>
      <c r="F5694" s="46" t="s">
        <v>22714</v>
      </c>
      <c r="G5694" s="46" t="s">
        <v>30922</v>
      </c>
      <c r="H5694" s="46" t="str">
        <f t="shared" si="88"/>
        <v>11005&gt;&gt;&gt;Private Sector Partners&gt;&gt;&gt;Faisalabad&gt;&gt;&gt;Department of Math</v>
      </c>
    </row>
    <row r="5695" spans="1:8">
      <c r="A5695" s="46" t="s">
        <v>26419</v>
      </c>
      <c r="B5695" s="46" t="s">
        <v>689</v>
      </c>
      <c r="C5695" s="46" t="s">
        <v>20191</v>
      </c>
      <c r="D5695" s="46" t="s">
        <v>21210</v>
      </c>
      <c r="E5695" s="46" t="s">
        <v>20407</v>
      </c>
      <c r="F5695" s="46" t="s">
        <v>20637</v>
      </c>
      <c r="G5695" s="46" t="s">
        <v>30923</v>
      </c>
      <c r="H5695" s="46" t="str">
        <f t="shared" si="88"/>
        <v>14847&gt;&gt;&gt;Private Sector Partners&gt;&gt;&gt;Faisalabad&gt;&gt;&gt;Department of Physical Education</v>
      </c>
    </row>
    <row r="5696" spans="1:8">
      <c r="A5696" s="46" t="s">
        <v>26419</v>
      </c>
      <c r="B5696" s="46" t="s">
        <v>689</v>
      </c>
      <c r="C5696" s="46" t="s">
        <v>20191</v>
      </c>
      <c r="D5696" s="46" t="s">
        <v>21210</v>
      </c>
      <c r="E5696" s="46" t="s">
        <v>20407</v>
      </c>
      <c r="F5696" s="46" t="s">
        <v>20623</v>
      </c>
      <c r="G5696" s="46" t="s">
        <v>26446</v>
      </c>
      <c r="H5696" s="46" t="str">
        <f t="shared" si="88"/>
        <v>14150&gt;&gt;&gt;Private Sector Partners&gt;&gt;&gt;Faisalabad&gt;&gt;&gt;Department of Physical Therapy</v>
      </c>
    </row>
    <row r="5697" spans="1:8">
      <c r="A5697" s="46" t="s">
        <v>26419</v>
      </c>
      <c r="B5697" s="46" t="s">
        <v>689</v>
      </c>
      <c r="C5697" s="46" t="s">
        <v>20191</v>
      </c>
      <c r="D5697" s="46" t="s">
        <v>21210</v>
      </c>
      <c r="E5697" s="46" t="s">
        <v>20407</v>
      </c>
      <c r="F5697" s="46" t="s">
        <v>27177</v>
      </c>
      <c r="G5697" s="46" t="s">
        <v>30924</v>
      </c>
      <c r="H5697" s="46" t="str">
        <f t="shared" si="88"/>
        <v>11006&gt;&gt;&gt;Private Sector Partners&gt;&gt;&gt;Faisalabad&gt;&gt;&gt;Department of Physics</v>
      </c>
    </row>
    <row r="5698" spans="1:8">
      <c r="A5698" s="46" t="s">
        <v>26419</v>
      </c>
      <c r="B5698" s="46" t="s">
        <v>689</v>
      </c>
      <c r="C5698" s="46" t="s">
        <v>20191</v>
      </c>
      <c r="D5698" s="46" t="s">
        <v>21210</v>
      </c>
      <c r="E5698" s="46" t="s">
        <v>20407</v>
      </c>
      <c r="F5698" s="46" t="s">
        <v>27082</v>
      </c>
      <c r="G5698" s="46" t="s">
        <v>30925</v>
      </c>
      <c r="H5698" s="46" t="str">
        <f t="shared" ref="H5698:H5761" si="89">CONCATENATE(G5698, "&gt;&gt;&gt;", C5698, "&gt;&gt;&gt;", E5698, "&gt;&gt;&gt;", F5698)</f>
        <v>14148&gt;&gt;&gt;Private Sector Partners&gt;&gt;&gt;Faisalabad&gt;&gt;&gt;Department of Urdu</v>
      </c>
    </row>
    <row r="5699" spans="1:8">
      <c r="A5699" s="46" t="s">
        <v>26419</v>
      </c>
      <c r="B5699" s="46" t="s">
        <v>689</v>
      </c>
      <c r="C5699" s="46" t="s">
        <v>20191</v>
      </c>
      <c r="D5699" s="46" t="s">
        <v>21210</v>
      </c>
      <c r="E5699" s="46" t="s">
        <v>20407</v>
      </c>
      <c r="F5699" s="46" t="s">
        <v>27180</v>
      </c>
      <c r="G5699" s="46" t="s">
        <v>30926</v>
      </c>
      <c r="H5699" s="46" t="str">
        <f t="shared" si="89"/>
        <v>11009&gt;&gt;&gt;Private Sector Partners&gt;&gt;&gt;Faisalabad&gt;&gt;&gt;Department of Zoology</v>
      </c>
    </row>
    <row r="5700" spans="1:8">
      <c r="A5700" s="46" t="s">
        <v>26419</v>
      </c>
      <c r="B5700" s="46" t="s">
        <v>689</v>
      </c>
      <c r="C5700" s="46" t="s">
        <v>20191</v>
      </c>
      <c r="D5700" s="46" t="s">
        <v>20649</v>
      </c>
      <c r="E5700" s="46" t="s">
        <v>20440</v>
      </c>
      <c r="F5700" s="46" t="s">
        <v>27884</v>
      </c>
      <c r="G5700" s="46" t="s">
        <v>30927</v>
      </c>
      <c r="H5700" s="46" t="str">
        <f t="shared" si="89"/>
        <v>28027&gt;&gt;&gt;Private Sector Partners&gt;&gt;&gt;Mandi Bahauddin&gt;&gt;&gt;Allied Health Sciences</v>
      </c>
    </row>
    <row r="5701" spans="1:8">
      <c r="A5701" s="46" t="s">
        <v>26419</v>
      </c>
      <c r="B5701" s="46" t="s">
        <v>689</v>
      </c>
      <c r="C5701" s="46" t="s">
        <v>20191</v>
      </c>
      <c r="D5701" s="46" t="s">
        <v>20649</v>
      </c>
      <c r="E5701" s="46" t="s">
        <v>20440</v>
      </c>
      <c r="F5701" s="46" t="s">
        <v>20694</v>
      </c>
      <c r="G5701" s="46" t="s">
        <v>30928</v>
      </c>
      <c r="H5701" s="46" t="str">
        <f t="shared" si="89"/>
        <v>11000&gt;&gt;&gt;Private Sector Partners&gt;&gt;&gt;Mandi Bahauddin&gt;&gt;&gt;Department of Business Administration</v>
      </c>
    </row>
    <row r="5702" spans="1:8">
      <c r="A5702" s="46" t="s">
        <v>26419</v>
      </c>
      <c r="B5702" s="46" t="s">
        <v>689</v>
      </c>
      <c r="C5702" s="46" t="s">
        <v>20191</v>
      </c>
      <c r="D5702" s="46" t="s">
        <v>20649</v>
      </c>
      <c r="E5702" s="46" t="s">
        <v>20440</v>
      </c>
      <c r="F5702" s="46" t="s">
        <v>27173</v>
      </c>
      <c r="G5702" s="46" t="s">
        <v>30929</v>
      </c>
      <c r="H5702" s="46" t="str">
        <f t="shared" si="89"/>
        <v>10995&gt;&gt;&gt;Private Sector Partners&gt;&gt;&gt;Mandi Bahauddin&gt;&gt;&gt;Department of Chemistry</v>
      </c>
    </row>
    <row r="5703" spans="1:8">
      <c r="A5703" s="46" t="s">
        <v>26419</v>
      </c>
      <c r="B5703" s="46" t="s">
        <v>689</v>
      </c>
      <c r="C5703" s="46" t="s">
        <v>20191</v>
      </c>
      <c r="D5703" s="46" t="s">
        <v>20649</v>
      </c>
      <c r="E5703" s="46" t="s">
        <v>20440</v>
      </c>
      <c r="F5703" s="46" t="s">
        <v>20610</v>
      </c>
      <c r="G5703" s="46" t="s">
        <v>30930</v>
      </c>
      <c r="H5703" s="46" t="str">
        <f t="shared" si="89"/>
        <v>10996&gt;&gt;&gt;Private Sector Partners&gt;&gt;&gt;Mandi Bahauddin&gt;&gt;&gt;Department of Computer Science &amp; Information Technology</v>
      </c>
    </row>
    <row r="5704" spans="1:8">
      <c r="A5704" s="46" t="s">
        <v>26419</v>
      </c>
      <c r="B5704" s="46" t="s">
        <v>689</v>
      </c>
      <c r="C5704" s="46" t="s">
        <v>20191</v>
      </c>
      <c r="D5704" s="46" t="s">
        <v>20649</v>
      </c>
      <c r="E5704" s="46" t="s">
        <v>20440</v>
      </c>
      <c r="F5704" s="46" t="s">
        <v>27241</v>
      </c>
      <c r="G5704" s="46" t="s">
        <v>30931</v>
      </c>
      <c r="H5704" s="46" t="str">
        <f t="shared" si="89"/>
        <v>12830&gt;&gt;&gt;Private Sector Partners&gt;&gt;&gt;Mandi Bahauddin&gt;&gt;&gt;Department of Economics</v>
      </c>
    </row>
    <row r="5705" spans="1:8">
      <c r="A5705" s="46" t="s">
        <v>26419</v>
      </c>
      <c r="B5705" s="46" t="s">
        <v>689</v>
      </c>
      <c r="C5705" s="46" t="s">
        <v>20191</v>
      </c>
      <c r="D5705" s="46" t="s">
        <v>20649</v>
      </c>
      <c r="E5705" s="46" t="s">
        <v>20440</v>
      </c>
      <c r="F5705" s="46" t="s">
        <v>20607</v>
      </c>
      <c r="G5705" s="46" t="s">
        <v>30932</v>
      </c>
      <c r="H5705" s="46" t="str">
        <f t="shared" si="89"/>
        <v>11001&gt;&gt;&gt;Private Sector Partners&gt;&gt;&gt;Mandi Bahauddin&gt;&gt;&gt;Department of Education</v>
      </c>
    </row>
    <row r="5706" spans="1:8">
      <c r="A5706" s="46" t="s">
        <v>26419</v>
      </c>
      <c r="B5706" s="46" t="s">
        <v>689</v>
      </c>
      <c r="C5706" s="46" t="s">
        <v>20191</v>
      </c>
      <c r="D5706" s="46" t="s">
        <v>20649</v>
      </c>
      <c r="E5706" s="46" t="s">
        <v>20440</v>
      </c>
      <c r="F5706" s="46" t="s">
        <v>20622</v>
      </c>
      <c r="G5706" s="46" t="s">
        <v>30933</v>
      </c>
      <c r="H5706" s="46" t="str">
        <f t="shared" si="89"/>
        <v>10998&gt;&gt;&gt;Private Sector Partners&gt;&gt;&gt;Mandi Bahauddin&gt;&gt;&gt;Department of English</v>
      </c>
    </row>
    <row r="5707" spans="1:8">
      <c r="A5707" s="46" t="s">
        <v>26419</v>
      </c>
      <c r="B5707" s="46" t="s">
        <v>689</v>
      </c>
      <c r="C5707" s="46" t="s">
        <v>20191</v>
      </c>
      <c r="D5707" s="46" t="s">
        <v>20649</v>
      </c>
      <c r="E5707" s="46" t="s">
        <v>20440</v>
      </c>
      <c r="F5707" s="46" t="s">
        <v>20648</v>
      </c>
      <c r="G5707" s="46" t="s">
        <v>26447</v>
      </c>
      <c r="H5707" s="46" t="str">
        <f t="shared" si="89"/>
        <v>15273&gt;&gt;&gt;Private Sector Partners&gt;&gt;&gt;Mandi Bahauddin&gt;&gt;&gt;Department of Islamic Studies Studies</v>
      </c>
    </row>
    <row r="5708" spans="1:8">
      <c r="A5708" s="46" t="s">
        <v>26419</v>
      </c>
      <c r="B5708" s="46" t="s">
        <v>689</v>
      </c>
      <c r="C5708" s="46" t="s">
        <v>20191</v>
      </c>
      <c r="D5708" s="46" t="s">
        <v>20649</v>
      </c>
      <c r="E5708" s="46" t="s">
        <v>20440</v>
      </c>
      <c r="F5708" s="46" t="s">
        <v>22714</v>
      </c>
      <c r="G5708" s="46" t="s">
        <v>30934</v>
      </c>
      <c r="H5708" s="46" t="str">
        <f t="shared" si="89"/>
        <v>10997&gt;&gt;&gt;Private Sector Partners&gt;&gt;&gt;Mandi Bahauddin&gt;&gt;&gt;Department of Math</v>
      </c>
    </row>
    <row r="5709" spans="1:8">
      <c r="A5709" s="46" t="s">
        <v>26419</v>
      </c>
      <c r="B5709" s="46" t="s">
        <v>689</v>
      </c>
      <c r="C5709" s="46" t="s">
        <v>20191</v>
      </c>
      <c r="D5709" s="46" t="s">
        <v>20649</v>
      </c>
      <c r="E5709" s="46" t="s">
        <v>20440</v>
      </c>
      <c r="F5709" s="46" t="s">
        <v>20589</v>
      </c>
      <c r="G5709" s="46" t="s">
        <v>26448</v>
      </c>
      <c r="H5709" s="46" t="str">
        <f t="shared" si="89"/>
        <v>11768&gt;&gt;&gt;Private Sector Partners&gt;&gt;&gt;Mandi Bahauddin&gt;&gt;&gt;Department of Psychology</v>
      </c>
    </row>
    <row r="5710" spans="1:8">
      <c r="A5710" s="46" t="s">
        <v>26419</v>
      </c>
      <c r="B5710" s="46" t="s">
        <v>689</v>
      </c>
      <c r="C5710" s="46" t="s">
        <v>20191</v>
      </c>
      <c r="D5710" s="46" t="s">
        <v>21214</v>
      </c>
      <c r="E5710" s="46" t="s">
        <v>20407</v>
      </c>
      <c r="F5710" s="46" t="s">
        <v>20694</v>
      </c>
      <c r="G5710" s="46" t="s">
        <v>30935</v>
      </c>
      <c r="H5710" s="46" t="str">
        <f t="shared" si="89"/>
        <v>11010&gt;&gt;&gt;Private Sector Partners&gt;&gt;&gt;Faisalabad&gt;&gt;&gt;Department of Business Administration</v>
      </c>
    </row>
    <row r="5711" spans="1:8">
      <c r="A5711" s="46" t="s">
        <v>26419</v>
      </c>
      <c r="B5711" s="46" t="s">
        <v>689</v>
      </c>
      <c r="C5711" s="46" t="s">
        <v>20191</v>
      </c>
      <c r="D5711" s="46" t="s">
        <v>21214</v>
      </c>
      <c r="E5711" s="46" t="s">
        <v>20407</v>
      </c>
      <c r="F5711" s="46" t="s">
        <v>27173</v>
      </c>
      <c r="G5711" s="46" t="s">
        <v>30936</v>
      </c>
      <c r="H5711" s="46" t="str">
        <f t="shared" si="89"/>
        <v>11012&gt;&gt;&gt;Private Sector Partners&gt;&gt;&gt;Faisalabad&gt;&gt;&gt;Department of Chemistry</v>
      </c>
    </row>
    <row r="5712" spans="1:8">
      <c r="A5712" s="46" t="s">
        <v>26419</v>
      </c>
      <c r="B5712" s="46" t="s">
        <v>689</v>
      </c>
      <c r="C5712" s="46" t="s">
        <v>20191</v>
      </c>
      <c r="D5712" s="46" t="s">
        <v>21214</v>
      </c>
      <c r="E5712" s="46" t="s">
        <v>20407</v>
      </c>
      <c r="F5712" s="46" t="s">
        <v>27603</v>
      </c>
      <c r="G5712" s="46" t="s">
        <v>30937</v>
      </c>
      <c r="H5712" s="46" t="str">
        <f t="shared" si="89"/>
        <v>11011&gt;&gt;&gt;Private Sector Partners&gt;&gt;&gt;Faisalabad&gt;&gt;&gt;Department of Commerce</v>
      </c>
    </row>
    <row r="5713" spans="1:8">
      <c r="A5713" s="46" t="s">
        <v>26419</v>
      </c>
      <c r="B5713" s="46" t="s">
        <v>689</v>
      </c>
      <c r="C5713" s="46" t="s">
        <v>20191</v>
      </c>
      <c r="D5713" s="46" t="s">
        <v>21214</v>
      </c>
      <c r="E5713" s="46" t="s">
        <v>20407</v>
      </c>
      <c r="F5713" s="46" t="s">
        <v>20610</v>
      </c>
      <c r="G5713" s="46" t="s">
        <v>26449</v>
      </c>
      <c r="H5713" s="46" t="str">
        <f t="shared" si="89"/>
        <v>11013&gt;&gt;&gt;Private Sector Partners&gt;&gt;&gt;Faisalabad&gt;&gt;&gt;Department of Computer Science &amp; Information Technology</v>
      </c>
    </row>
    <row r="5714" spans="1:8">
      <c r="A5714" s="46" t="s">
        <v>26419</v>
      </c>
      <c r="B5714" s="46" t="s">
        <v>689</v>
      </c>
      <c r="C5714" s="46" t="s">
        <v>20191</v>
      </c>
      <c r="D5714" s="46" t="s">
        <v>21214</v>
      </c>
      <c r="E5714" s="46" t="s">
        <v>20407</v>
      </c>
      <c r="F5714" s="46" t="s">
        <v>20622</v>
      </c>
      <c r="G5714" s="46" t="s">
        <v>30938</v>
      </c>
      <c r="H5714" s="46" t="str">
        <f t="shared" si="89"/>
        <v>12851&gt;&gt;&gt;Private Sector Partners&gt;&gt;&gt;Faisalabad&gt;&gt;&gt;Department of English</v>
      </c>
    </row>
    <row r="5715" spans="1:8">
      <c r="A5715" s="46" t="s">
        <v>26419</v>
      </c>
      <c r="B5715" s="46" t="s">
        <v>689</v>
      </c>
      <c r="C5715" s="46" t="s">
        <v>20191</v>
      </c>
      <c r="D5715" s="46" t="s">
        <v>21214</v>
      </c>
      <c r="E5715" s="46" t="s">
        <v>20407</v>
      </c>
      <c r="F5715" s="46" t="s">
        <v>20674</v>
      </c>
      <c r="G5715" s="46" t="s">
        <v>30939</v>
      </c>
      <c r="H5715" s="46" t="str">
        <f t="shared" si="89"/>
        <v>11738&gt;&gt;&gt;Private Sector Partners&gt;&gt;&gt;Faisalabad&gt;&gt;&gt;Department of Mathematics</v>
      </c>
    </row>
    <row r="5716" spans="1:8">
      <c r="A5716" s="46" t="s">
        <v>26419</v>
      </c>
      <c r="B5716" s="46" t="s">
        <v>689</v>
      </c>
      <c r="C5716" s="46" t="s">
        <v>20191</v>
      </c>
      <c r="D5716" s="46" t="s">
        <v>21214</v>
      </c>
      <c r="E5716" s="46" t="s">
        <v>20407</v>
      </c>
      <c r="F5716" s="46" t="s">
        <v>27177</v>
      </c>
      <c r="G5716" s="46" t="s">
        <v>30940</v>
      </c>
      <c r="H5716" s="46" t="str">
        <f t="shared" si="89"/>
        <v>11015&gt;&gt;&gt;Private Sector Partners&gt;&gt;&gt;Faisalabad&gt;&gt;&gt;Department of Physics</v>
      </c>
    </row>
    <row r="5717" spans="1:8">
      <c r="A5717" s="46" t="s">
        <v>26419</v>
      </c>
      <c r="B5717" s="46" t="s">
        <v>689</v>
      </c>
      <c r="C5717" s="46" t="s">
        <v>20191</v>
      </c>
      <c r="D5717" s="46" t="s">
        <v>21214</v>
      </c>
      <c r="E5717" s="46" t="s">
        <v>20407</v>
      </c>
      <c r="F5717" s="46" t="s">
        <v>27180</v>
      </c>
      <c r="G5717" s="46" t="s">
        <v>30941</v>
      </c>
      <c r="H5717" s="46" t="str">
        <f t="shared" si="89"/>
        <v>11014&gt;&gt;&gt;Private Sector Partners&gt;&gt;&gt;Faisalabad&gt;&gt;&gt;Department of Zoology</v>
      </c>
    </row>
    <row r="5718" spans="1:8">
      <c r="A5718" s="46" t="s">
        <v>26419</v>
      </c>
      <c r="B5718" s="46" t="s">
        <v>689</v>
      </c>
      <c r="C5718" s="46" t="s">
        <v>20188</v>
      </c>
      <c r="D5718" s="46" t="s">
        <v>21110</v>
      </c>
      <c r="E5718" s="46" t="s">
        <v>20392</v>
      </c>
      <c r="F5718" s="46" t="s">
        <v>23102</v>
      </c>
      <c r="G5718" s="46" t="s">
        <v>30942</v>
      </c>
      <c r="H5718" s="46" t="str">
        <f t="shared" si="89"/>
        <v>14261&gt;&gt;&gt;Sub Campus&gt;&gt;&gt;Bhakkar&gt;&gt;&gt;CS &amp; IT</v>
      </c>
    </row>
    <row r="5719" spans="1:8">
      <c r="A5719" s="46" t="s">
        <v>26419</v>
      </c>
      <c r="B5719" s="46" t="s">
        <v>689</v>
      </c>
      <c r="C5719" s="46" t="s">
        <v>20188</v>
      </c>
      <c r="D5719" s="46" t="s">
        <v>21110</v>
      </c>
      <c r="E5719" s="46" t="s">
        <v>20392</v>
      </c>
      <c r="F5719" s="46" t="s">
        <v>21139</v>
      </c>
      <c r="G5719" s="46" t="s">
        <v>26450</v>
      </c>
      <c r="H5719" s="46" t="str">
        <f t="shared" si="89"/>
        <v>14263&gt;&gt;&gt;Sub Campus&gt;&gt;&gt;Bhakkar&gt;&gt;&gt;Department of administrative and Management Sciences</v>
      </c>
    </row>
    <row r="5720" spans="1:8">
      <c r="A5720" s="46" t="s">
        <v>26419</v>
      </c>
      <c r="B5720" s="46" t="s">
        <v>689</v>
      </c>
      <c r="C5720" s="46" t="s">
        <v>20188</v>
      </c>
      <c r="D5720" s="46" t="s">
        <v>21110</v>
      </c>
      <c r="E5720" s="46" t="s">
        <v>20392</v>
      </c>
      <c r="F5720" s="46" t="s">
        <v>22676</v>
      </c>
      <c r="G5720" s="46" t="s">
        <v>26451</v>
      </c>
      <c r="H5720" s="46" t="str">
        <f t="shared" si="89"/>
        <v>15980&gt;&gt;&gt;Sub Campus&gt;&gt;&gt;Bhakkar&gt;&gt;&gt;Department of administrative and Management Sciences.</v>
      </c>
    </row>
    <row r="5721" spans="1:8">
      <c r="A5721" s="46" t="s">
        <v>26419</v>
      </c>
      <c r="B5721" s="46" t="s">
        <v>689</v>
      </c>
      <c r="C5721" s="46" t="s">
        <v>20188</v>
      </c>
      <c r="D5721" s="46" t="s">
        <v>21110</v>
      </c>
      <c r="E5721" s="46" t="s">
        <v>20392</v>
      </c>
      <c r="F5721" s="46" t="s">
        <v>20739</v>
      </c>
      <c r="G5721" s="46" t="s">
        <v>30943</v>
      </c>
      <c r="H5721" s="46" t="str">
        <f t="shared" si="89"/>
        <v>13726&gt;&gt;&gt;Sub Campus&gt;&gt;&gt;Bhakkar&gt;&gt;&gt;Department of Botany</v>
      </c>
    </row>
    <row r="5722" spans="1:8">
      <c r="A5722" s="46" t="s">
        <v>26419</v>
      </c>
      <c r="B5722" s="46" t="s">
        <v>689</v>
      </c>
      <c r="C5722" s="46" t="s">
        <v>20188</v>
      </c>
      <c r="D5722" s="46" t="s">
        <v>21110</v>
      </c>
      <c r="E5722" s="46" t="s">
        <v>20392</v>
      </c>
      <c r="F5722" s="46" t="s">
        <v>20694</v>
      </c>
      <c r="G5722" s="46" t="s">
        <v>30944</v>
      </c>
      <c r="H5722" s="46" t="str">
        <f t="shared" si="89"/>
        <v>11839&gt;&gt;&gt;Sub Campus&gt;&gt;&gt;Bhakkar&gt;&gt;&gt;Department of Business Administration</v>
      </c>
    </row>
    <row r="5723" spans="1:8">
      <c r="A5723" s="46" t="s">
        <v>26419</v>
      </c>
      <c r="B5723" s="46" t="s">
        <v>689</v>
      </c>
      <c r="C5723" s="46" t="s">
        <v>20188</v>
      </c>
      <c r="D5723" s="46" t="s">
        <v>21110</v>
      </c>
      <c r="E5723" s="46" t="s">
        <v>20392</v>
      </c>
      <c r="F5723" s="46" t="s">
        <v>27173</v>
      </c>
      <c r="G5723" s="46" t="s">
        <v>30945</v>
      </c>
      <c r="H5723" s="46" t="str">
        <f t="shared" si="89"/>
        <v>12747&gt;&gt;&gt;Sub Campus&gt;&gt;&gt;Bhakkar&gt;&gt;&gt;Department of Chemistry</v>
      </c>
    </row>
    <row r="5724" spans="1:8">
      <c r="A5724" s="46" t="s">
        <v>26419</v>
      </c>
      <c r="B5724" s="46" t="s">
        <v>689</v>
      </c>
      <c r="C5724" s="46" t="s">
        <v>20188</v>
      </c>
      <c r="D5724" s="46" t="s">
        <v>21110</v>
      </c>
      <c r="E5724" s="46" t="s">
        <v>20392</v>
      </c>
      <c r="F5724" s="46" t="s">
        <v>21109</v>
      </c>
      <c r="G5724" s="46" t="s">
        <v>26452</v>
      </c>
      <c r="H5724" s="46" t="str">
        <f t="shared" si="89"/>
        <v>12186&gt;&gt;&gt;Sub Campus&gt;&gt;&gt;Bhakkar&gt;&gt;&gt;Department of Computer Science and  Information Technology</v>
      </c>
    </row>
    <row r="5725" spans="1:8">
      <c r="A5725" s="46" t="s">
        <v>26419</v>
      </c>
      <c r="B5725" s="46" t="s">
        <v>689</v>
      </c>
      <c r="C5725" s="46" t="s">
        <v>20188</v>
      </c>
      <c r="D5725" s="46" t="s">
        <v>21110</v>
      </c>
      <c r="E5725" s="46" t="s">
        <v>20392</v>
      </c>
      <c r="F5725" s="46" t="s">
        <v>22573</v>
      </c>
      <c r="G5725" s="46" t="s">
        <v>26453</v>
      </c>
      <c r="H5725" s="46" t="str">
        <f t="shared" si="89"/>
        <v>12745&gt;&gt;&gt;Sub Campus&gt;&gt;&gt;Bhakkar&gt;&gt;&gt;Department of Computer Science and Information Technology</v>
      </c>
    </row>
    <row r="5726" spans="1:8">
      <c r="A5726" s="46" t="s">
        <v>26419</v>
      </c>
      <c r="B5726" s="46" t="s">
        <v>689</v>
      </c>
      <c r="C5726" s="46" t="s">
        <v>20188</v>
      </c>
      <c r="D5726" s="46" t="s">
        <v>21110</v>
      </c>
      <c r="E5726" s="46" t="s">
        <v>20392</v>
      </c>
      <c r="F5726" s="46" t="s">
        <v>27241</v>
      </c>
      <c r="G5726" s="46" t="s">
        <v>30946</v>
      </c>
      <c r="H5726" s="46" t="str">
        <f t="shared" si="89"/>
        <v>13712&gt;&gt;&gt;Sub Campus&gt;&gt;&gt;Bhakkar&gt;&gt;&gt;Department of Economics</v>
      </c>
    </row>
    <row r="5727" spans="1:8">
      <c r="A5727" s="46" t="s">
        <v>26419</v>
      </c>
      <c r="B5727" s="46" t="s">
        <v>689</v>
      </c>
      <c r="C5727" s="46" t="s">
        <v>20188</v>
      </c>
      <c r="D5727" s="46" t="s">
        <v>21110</v>
      </c>
      <c r="E5727" s="46" t="s">
        <v>20392</v>
      </c>
      <c r="F5727" s="46" t="s">
        <v>20607</v>
      </c>
      <c r="G5727" s="46" t="s">
        <v>30947</v>
      </c>
      <c r="H5727" s="46" t="str">
        <f t="shared" si="89"/>
        <v>13714&gt;&gt;&gt;Sub Campus&gt;&gt;&gt;Bhakkar&gt;&gt;&gt;Department of Education</v>
      </c>
    </row>
    <row r="5728" spans="1:8">
      <c r="A5728" s="46" t="s">
        <v>26419</v>
      </c>
      <c r="B5728" s="46" t="s">
        <v>689</v>
      </c>
      <c r="C5728" s="46" t="s">
        <v>20188</v>
      </c>
      <c r="D5728" s="46" t="s">
        <v>21110</v>
      </c>
      <c r="E5728" s="46" t="s">
        <v>20392</v>
      </c>
      <c r="F5728" s="46" t="s">
        <v>20622</v>
      </c>
      <c r="G5728" s="46" t="s">
        <v>30948</v>
      </c>
      <c r="H5728" s="46" t="str">
        <f t="shared" si="89"/>
        <v>12733&gt;&gt;&gt;Sub Campus&gt;&gt;&gt;Bhakkar&gt;&gt;&gt;Department of English</v>
      </c>
    </row>
    <row r="5729" spans="1:8">
      <c r="A5729" s="46" t="s">
        <v>26419</v>
      </c>
      <c r="B5729" s="46" t="s">
        <v>689</v>
      </c>
      <c r="C5729" s="46" t="s">
        <v>20188</v>
      </c>
      <c r="D5729" s="46" t="s">
        <v>21110</v>
      </c>
      <c r="E5729" s="46" t="s">
        <v>20392</v>
      </c>
      <c r="F5729" s="46" t="s">
        <v>27038</v>
      </c>
      <c r="G5729" s="46" t="s">
        <v>30949</v>
      </c>
      <c r="H5729" s="46" t="str">
        <f t="shared" si="89"/>
        <v>13723&gt;&gt;&gt;Sub Campus&gt;&gt;&gt;Bhakkar&gt;&gt;&gt;Department of Islamic Studies</v>
      </c>
    </row>
    <row r="5730" spans="1:8">
      <c r="A5730" s="46" t="s">
        <v>26419</v>
      </c>
      <c r="B5730" s="46" t="s">
        <v>689</v>
      </c>
      <c r="C5730" s="46" t="s">
        <v>20188</v>
      </c>
      <c r="D5730" s="46" t="s">
        <v>21110</v>
      </c>
      <c r="E5730" s="46" t="s">
        <v>20392</v>
      </c>
      <c r="F5730" s="46" t="s">
        <v>20674</v>
      </c>
      <c r="G5730" s="46" t="s">
        <v>26454</v>
      </c>
      <c r="H5730" s="46" t="str">
        <f t="shared" si="89"/>
        <v>13718&gt;&gt;&gt;Sub Campus&gt;&gt;&gt;Bhakkar&gt;&gt;&gt;Department of Mathematics</v>
      </c>
    </row>
    <row r="5731" spans="1:8">
      <c r="A5731" s="46" t="s">
        <v>26419</v>
      </c>
      <c r="B5731" s="46" t="s">
        <v>689</v>
      </c>
      <c r="C5731" s="46" t="s">
        <v>20188</v>
      </c>
      <c r="D5731" s="46" t="s">
        <v>21110</v>
      </c>
      <c r="E5731" s="46" t="s">
        <v>20392</v>
      </c>
      <c r="F5731" s="46" t="s">
        <v>27177</v>
      </c>
      <c r="G5731" s="46" t="s">
        <v>30950</v>
      </c>
      <c r="H5731" s="46" t="str">
        <f t="shared" si="89"/>
        <v>12846&gt;&gt;&gt;Sub Campus&gt;&gt;&gt;Bhakkar&gt;&gt;&gt;Department of Physics</v>
      </c>
    </row>
    <row r="5732" spans="1:8">
      <c r="A5732" s="46" t="s">
        <v>26419</v>
      </c>
      <c r="B5732" s="46" t="s">
        <v>689</v>
      </c>
      <c r="C5732" s="46" t="s">
        <v>20188</v>
      </c>
      <c r="D5732" s="46" t="s">
        <v>21110</v>
      </c>
      <c r="E5732" s="46" t="s">
        <v>20392</v>
      </c>
      <c r="F5732" s="46" t="s">
        <v>20589</v>
      </c>
      <c r="G5732" s="46" t="s">
        <v>30951</v>
      </c>
      <c r="H5732" s="46" t="str">
        <f t="shared" si="89"/>
        <v>13713&gt;&gt;&gt;Sub Campus&gt;&gt;&gt;Bhakkar&gt;&gt;&gt;Department of Psychology</v>
      </c>
    </row>
    <row r="5733" spans="1:8">
      <c r="A5733" s="46" t="s">
        <v>26419</v>
      </c>
      <c r="B5733" s="46" t="s">
        <v>689</v>
      </c>
      <c r="C5733" s="46" t="s">
        <v>20188</v>
      </c>
      <c r="D5733" s="46" t="s">
        <v>21110</v>
      </c>
      <c r="E5733" s="46" t="s">
        <v>20392</v>
      </c>
      <c r="F5733" s="46" t="s">
        <v>23142</v>
      </c>
      <c r="G5733" s="46" t="s">
        <v>26455</v>
      </c>
      <c r="H5733" s="46" t="str">
        <f t="shared" si="89"/>
        <v>12988&gt;&gt;&gt;Sub Campus&gt;&gt;&gt;Bhakkar&gt;&gt;&gt;Department of Social and behavioral Sciences</v>
      </c>
    </row>
    <row r="5734" spans="1:8">
      <c r="A5734" s="46" t="s">
        <v>26419</v>
      </c>
      <c r="B5734" s="46" t="s">
        <v>689</v>
      </c>
      <c r="C5734" s="46" t="s">
        <v>20188</v>
      </c>
      <c r="D5734" s="46" t="s">
        <v>21110</v>
      </c>
      <c r="E5734" s="46" t="s">
        <v>20392</v>
      </c>
      <c r="F5734" s="46" t="s">
        <v>21122</v>
      </c>
      <c r="G5734" s="46" t="s">
        <v>30952</v>
      </c>
      <c r="H5734" s="46" t="str">
        <f t="shared" si="89"/>
        <v>13721&gt;&gt;&gt;Sub Campus&gt;&gt;&gt;Bhakkar&gt;&gt;&gt;Department of Social Work</v>
      </c>
    </row>
    <row r="5735" spans="1:8">
      <c r="A5735" s="46" t="s">
        <v>26419</v>
      </c>
      <c r="B5735" s="46" t="s">
        <v>689</v>
      </c>
      <c r="C5735" s="46" t="s">
        <v>20188</v>
      </c>
      <c r="D5735" s="46" t="s">
        <v>21110</v>
      </c>
      <c r="E5735" s="46" t="s">
        <v>20392</v>
      </c>
      <c r="F5735" s="46" t="s">
        <v>20685</v>
      </c>
      <c r="G5735" s="46" t="s">
        <v>30953</v>
      </c>
      <c r="H5735" s="46" t="str">
        <f t="shared" si="89"/>
        <v>13720&gt;&gt;&gt;Sub Campus&gt;&gt;&gt;Bhakkar&gt;&gt;&gt;Department of Sociology</v>
      </c>
    </row>
    <row r="5736" spans="1:8">
      <c r="A5736" s="46" t="s">
        <v>26419</v>
      </c>
      <c r="B5736" s="46" t="s">
        <v>689</v>
      </c>
      <c r="C5736" s="46" t="s">
        <v>20188</v>
      </c>
      <c r="D5736" s="46" t="s">
        <v>21110</v>
      </c>
      <c r="E5736" s="46" t="s">
        <v>20392</v>
      </c>
      <c r="F5736" s="46" t="s">
        <v>22752</v>
      </c>
      <c r="G5736" s="46" t="s">
        <v>26456</v>
      </c>
      <c r="H5736" s="46" t="str">
        <f t="shared" si="89"/>
        <v>12744&gt;&gt;&gt;Sub Campus&gt;&gt;&gt;Bhakkar&gt;&gt;&gt;Department of Sports Sciences</v>
      </c>
    </row>
    <row r="5737" spans="1:8">
      <c r="A5737" s="46" t="s">
        <v>26419</v>
      </c>
      <c r="B5737" s="46" t="s">
        <v>689</v>
      </c>
      <c r="C5737" s="46" t="s">
        <v>20188</v>
      </c>
      <c r="D5737" s="46" t="s">
        <v>21110</v>
      </c>
      <c r="E5737" s="46" t="s">
        <v>20392</v>
      </c>
      <c r="F5737" s="46" t="s">
        <v>27082</v>
      </c>
      <c r="G5737" s="46" t="s">
        <v>30954</v>
      </c>
      <c r="H5737" s="46" t="str">
        <f t="shared" si="89"/>
        <v>13724&gt;&gt;&gt;Sub Campus&gt;&gt;&gt;Bhakkar&gt;&gt;&gt;Department of Urdu</v>
      </c>
    </row>
    <row r="5738" spans="1:8">
      <c r="A5738" s="46" t="s">
        <v>26419</v>
      </c>
      <c r="B5738" s="46" t="s">
        <v>689</v>
      </c>
      <c r="C5738" s="46" t="s">
        <v>20188</v>
      </c>
      <c r="D5738" s="46" t="s">
        <v>21110</v>
      </c>
      <c r="E5738" s="46" t="s">
        <v>20392</v>
      </c>
      <c r="F5738" s="46" t="s">
        <v>27180</v>
      </c>
      <c r="G5738" s="46" t="s">
        <v>30955</v>
      </c>
      <c r="H5738" s="46" t="str">
        <f t="shared" si="89"/>
        <v>13725&gt;&gt;&gt;Sub Campus&gt;&gt;&gt;Bhakkar&gt;&gt;&gt;Department of Zoology</v>
      </c>
    </row>
    <row r="5739" spans="1:8">
      <c r="A5739" s="46" t="s">
        <v>26419</v>
      </c>
      <c r="B5739" s="46" t="s">
        <v>689</v>
      </c>
      <c r="C5739" s="46" t="s">
        <v>20188</v>
      </c>
      <c r="D5739" s="46" t="s">
        <v>21111</v>
      </c>
      <c r="E5739" s="46" t="s">
        <v>20446</v>
      </c>
      <c r="F5739" s="46" t="s">
        <v>21277</v>
      </c>
      <c r="G5739" s="46" t="s">
        <v>26457</v>
      </c>
      <c r="H5739" s="46" t="str">
        <f t="shared" si="89"/>
        <v>13482&gt;&gt;&gt;Sub Campus&gt;&gt;&gt;Mianwali&gt;&gt;&gt;Biological Sciences</v>
      </c>
    </row>
    <row r="5740" spans="1:8">
      <c r="A5740" s="46" t="s">
        <v>26419</v>
      </c>
      <c r="B5740" s="46" t="s">
        <v>689</v>
      </c>
      <c r="C5740" s="46" t="s">
        <v>20188</v>
      </c>
      <c r="D5740" s="46" t="s">
        <v>21111</v>
      </c>
      <c r="E5740" s="46" t="s">
        <v>20446</v>
      </c>
      <c r="F5740" s="46" t="s">
        <v>27167</v>
      </c>
      <c r="G5740" s="46" t="s">
        <v>30956</v>
      </c>
      <c r="H5740" s="46" t="str">
        <f t="shared" si="89"/>
        <v>10839&gt;&gt;&gt;Sub Campus&gt;&gt;&gt;Mianwali&gt;&gt;&gt;Commerce</v>
      </c>
    </row>
    <row r="5741" spans="1:8">
      <c r="A5741" s="46" t="s">
        <v>26419</v>
      </c>
      <c r="B5741" s="46" t="s">
        <v>689</v>
      </c>
      <c r="C5741" s="46" t="s">
        <v>20188</v>
      </c>
      <c r="D5741" s="46" t="s">
        <v>21111</v>
      </c>
      <c r="E5741" s="46" t="s">
        <v>20446</v>
      </c>
      <c r="F5741" s="46" t="s">
        <v>20739</v>
      </c>
      <c r="G5741" s="46" t="s">
        <v>30957</v>
      </c>
      <c r="H5741" s="46" t="str">
        <f t="shared" si="89"/>
        <v>39688&gt;&gt;&gt;Sub Campus&gt;&gt;&gt;Mianwali&gt;&gt;&gt;Department of Botany</v>
      </c>
    </row>
    <row r="5742" spans="1:8">
      <c r="A5742" s="46" t="s">
        <v>26419</v>
      </c>
      <c r="B5742" s="46" t="s">
        <v>689</v>
      </c>
      <c r="C5742" s="46" t="s">
        <v>20188</v>
      </c>
      <c r="D5742" s="46" t="s">
        <v>21111</v>
      </c>
      <c r="E5742" s="46" t="s">
        <v>20446</v>
      </c>
      <c r="F5742" s="46" t="s">
        <v>20694</v>
      </c>
      <c r="G5742" s="46" t="s">
        <v>26458</v>
      </c>
      <c r="H5742" s="46" t="str">
        <f t="shared" si="89"/>
        <v>11857&gt;&gt;&gt;Sub Campus&gt;&gt;&gt;Mianwali&gt;&gt;&gt;Department of Business Administration</v>
      </c>
    </row>
    <row r="5743" spans="1:8">
      <c r="A5743" s="46" t="s">
        <v>26419</v>
      </c>
      <c r="B5743" s="46" t="s">
        <v>689</v>
      </c>
      <c r="C5743" s="46" t="s">
        <v>20188</v>
      </c>
      <c r="D5743" s="46" t="s">
        <v>21111</v>
      </c>
      <c r="E5743" s="46" t="s">
        <v>20446</v>
      </c>
      <c r="F5743" s="46" t="s">
        <v>27173</v>
      </c>
      <c r="G5743" s="46" t="s">
        <v>30958</v>
      </c>
      <c r="H5743" s="46" t="str">
        <f t="shared" si="89"/>
        <v>11858&gt;&gt;&gt;Sub Campus&gt;&gt;&gt;Mianwali&gt;&gt;&gt;Department of Chemistry</v>
      </c>
    </row>
    <row r="5744" spans="1:8">
      <c r="A5744" s="46" t="s">
        <v>26419</v>
      </c>
      <c r="B5744" s="46" t="s">
        <v>689</v>
      </c>
      <c r="C5744" s="46" t="s">
        <v>20188</v>
      </c>
      <c r="D5744" s="46" t="s">
        <v>21111</v>
      </c>
      <c r="E5744" s="46" t="s">
        <v>20446</v>
      </c>
      <c r="F5744" s="46" t="s">
        <v>21933</v>
      </c>
      <c r="G5744" s="46" t="s">
        <v>26459</v>
      </c>
      <c r="H5744" s="46" t="str">
        <f t="shared" si="89"/>
        <v>11856&gt;&gt;&gt;Sub Campus&gt;&gt;&gt;Mianwali&gt;&gt;&gt;Department of Computer Science &amp; IT</v>
      </c>
    </row>
    <row r="5745" spans="1:8">
      <c r="A5745" s="46" t="s">
        <v>26419</v>
      </c>
      <c r="B5745" s="46" t="s">
        <v>689</v>
      </c>
      <c r="C5745" s="46" t="s">
        <v>20188</v>
      </c>
      <c r="D5745" s="46" t="s">
        <v>21111</v>
      </c>
      <c r="E5745" s="46" t="s">
        <v>20446</v>
      </c>
      <c r="F5745" s="46" t="s">
        <v>20607</v>
      </c>
      <c r="G5745" s="46" t="s">
        <v>30959</v>
      </c>
      <c r="H5745" s="46" t="str">
        <f t="shared" si="89"/>
        <v>11855&gt;&gt;&gt;Sub Campus&gt;&gt;&gt;Mianwali&gt;&gt;&gt;Department of Education</v>
      </c>
    </row>
    <row r="5746" spans="1:8">
      <c r="A5746" s="46" t="s">
        <v>26419</v>
      </c>
      <c r="B5746" s="46" t="s">
        <v>689</v>
      </c>
      <c r="C5746" s="46" t="s">
        <v>20188</v>
      </c>
      <c r="D5746" s="46" t="s">
        <v>21111</v>
      </c>
      <c r="E5746" s="46" t="s">
        <v>20446</v>
      </c>
      <c r="F5746" s="46" t="s">
        <v>20622</v>
      </c>
      <c r="G5746" s="46" t="s">
        <v>30960</v>
      </c>
      <c r="H5746" s="46" t="str">
        <f t="shared" si="89"/>
        <v>11859&gt;&gt;&gt;Sub Campus&gt;&gt;&gt;Mianwali&gt;&gt;&gt;Department of English</v>
      </c>
    </row>
    <row r="5747" spans="1:8">
      <c r="A5747" s="46" t="s">
        <v>26419</v>
      </c>
      <c r="B5747" s="46" t="s">
        <v>689</v>
      </c>
      <c r="C5747" s="46" t="s">
        <v>20188</v>
      </c>
      <c r="D5747" s="46" t="s">
        <v>21111</v>
      </c>
      <c r="E5747" s="46" t="s">
        <v>20446</v>
      </c>
      <c r="F5747" s="46" t="s">
        <v>20674</v>
      </c>
      <c r="G5747" s="46" t="s">
        <v>30961</v>
      </c>
      <c r="H5747" s="46" t="str">
        <f t="shared" si="89"/>
        <v>11860&gt;&gt;&gt;Sub Campus&gt;&gt;&gt;Mianwali&gt;&gt;&gt;Department of Mathematics</v>
      </c>
    </row>
    <row r="5748" spans="1:8">
      <c r="A5748" s="46" t="s">
        <v>26419</v>
      </c>
      <c r="B5748" s="46" t="s">
        <v>689</v>
      </c>
      <c r="C5748" s="46" t="s">
        <v>20188</v>
      </c>
      <c r="D5748" s="46" t="s">
        <v>21111</v>
      </c>
      <c r="E5748" s="46" t="s">
        <v>20446</v>
      </c>
      <c r="F5748" s="46" t="s">
        <v>27177</v>
      </c>
      <c r="G5748" s="46" t="s">
        <v>30962</v>
      </c>
      <c r="H5748" s="46" t="str">
        <f t="shared" si="89"/>
        <v>11861&gt;&gt;&gt;Sub Campus&gt;&gt;&gt;Mianwali&gt;&gt;&gt;Department of Physics</v>
      </c>
    </row>
    <row r="5749" spans="1:8">
      <c r="A5749" s="46" t="s">
        <v>26419</v>
      </c>
      <c r="B5749" s="46" t="s">
        <v>689</v>
      </c>
      <c r="C5749" s="46" t="s">
        <v>20188</v>
      </c>
      <c r="D5749" s="46" t="s">
        <v>21111</v>
      </c>
      <c r="E5749" s="46" t="s">
        <v>20446</v>
      </c>
      <c r="F5749" s="46" t="s">
        <v>21112</v>
      </c>
      <c r="G5749" s="46" t="s">
        <v>26460</v>
      </c>
      <c r="H5749" s="46" t="str">
        <f t="shared" si="89"/>
        <v>16734&gt;&gt;&gt;Sub Campus&gt;&gt;&gt;Mianwali&gt;&gt;&gt;Department of Psychology.</v>
      </c>
    </row>
    <row r="5750" spans="1:8">
      <c r="A5750" s="46" t="s">
        <v>26419</v>
      </c>
      <c r="B5750" s="46" t="s">
        <v>689</v>
      </c>
      <c r="C5750" s="46" t="s">
        <v>20188</v>
      </c>
      <c r="D5750" s="46" t="s">
        <v>21111</v>
      </c>
      <c r="E5750" s="46" t="s">
        <v>20446</v>
      </c>
      <c r="F5750" s="46" t="s">
        <v>27082</v>
      </c>
      <c r="G5750" s="46" t="s">
        <v>30963</v>
      </c>
      <c r="H5750" s="46" t="str">
        <f t="shared" si="89"/>
        <v>11862&gt;&gt;&gt;Sub Campus&gt;&gt;&gt;Mianwali&gt;&gt;&gt;Department of Urdu</v>
      </c>
    </row>
    <row r="5751" spans="1:8">
      <c r="A5751" s="46" t="s">
        <v>26419</v>
      </c>
      <c r="B5751" s="46" t="s">
        <v>689</v>
      </c>
      <c r="C5751" s="46" t="s">
        <v>20188</v>
      </c>
      <c r="D5751" s="46" t="s">
        <v>21111</v>
      </c>
      <c r="E5751" s="46" t="s">
        <v>20446</v>
      </c>
      <c r="F5751" s="46" t="s">
        <v>27180</v>
      </c>
      <c r="G5751" s="46" t="s">
        <v>30964</v>
      </c>
      <c r="H5751" s="46" t="str">
        <f t="shared" si="89"/>
        <v>15436&gt;&gt;&gt;Sub Campus&gt;&gt;&gt;Mianwali&gt;&gt;&gt;Department of Zoology</v>
      </c>
    </row>
    <row r="5752" spans="1:8">
      <c r="A5752" s="46" t="s">
        <v>26461</v>
      </c>
      <c r="B5752" s="46" t="s">
        <v>693</v>
      </c>
      <c r="C5752" s="46" t="s">
        <v>0</v>
      </c>
      <c r="D5752" s="46" t="s">
        <v>0</v>
      </c>
      <c r="E5752" s="46" t="s">
        <v>20435</v>
      </c>
      <c r="F5752" s="46" t="s">
        <v>20866</v>
      </c>
      <c r="G5752" s="46" t="s">
        <v>30965</v>
      </c>
      <c r="H5752" s="46" t="str">
        <f t="shared" si="89"/>
        <v>9872&gt;&gt;&gt;Main Campus&gt;&gt;&gt;Lahore&gt;&gt;&gt;Architecture</v>
      </c>
    </row>
    <row r="5753" spans="1:8">
      <c r="A5753" s="46" t="s">
        <v>26461</v>
      </c>
      <c r="B5753" s="46" t="s">
        <v>693</v>
      </c>
      <c r="C5753" s="46" t="s">
        <v>0</v>
      </c>
      <c r="D5753" s="46" t="s">
        <v>0</v>
      </c>
      <c r="E5753" s="46" t="s">
        <v>20435</v>
      </c>
      <c r="F5753" s="46" t="s">
        <v>22167</v>
      </c>
      <c r="G5753" s="46" t="s">
        <v>26462</v>
      </c>
      <c r="H5753" s="46" t="str">
        <f t="shared" si="89"/>
        <v>9981&gt;&gt;&gt;Main Campus&gt;&gt;&gt;Lahore&gt;&gt;&gt;Architecture &amp; Design</v>
      </c>
    </row>
    <row r="5754" spans="1:8">
      <c r="A5754" s="46" t="s">
        <v>26461</v>
      </c>
      <c r="B5754" s="46" t="s">
        <v>693</v>
      </c>
      <c r="C5754" s="46" t="s">
        <v>0</v>
      </c>
      <c r="D5754" s="46" t="s">
        <v>0</v>
      </c>
      <c r="E5754" s="46" t="s">
        <v>20435</v>
      </c>
      <c r="F5754" s="46" t="s">
        <v>20871</v>
      </c>
      <c r="G5754" s="46" t="s">
        <v>30966</v>
      </c>
      <c r="H5754" s="46" t="str">
        <f t="shared" si="89"/>
        <v>9856&gt;&gt;&gt;Main Campus&gt;&gt;&gt;Lahore&gt;&gt;&gt;Biotechnology</v>
      </c>
    </row>
    <row r="5755" spans="1:8">
      <c r="A5755" s="46" t="s">
        <v>26461</v>
      </c>
      <c r="B5755" s="46" t="s">
        <v>693</v>
      </c>
      <c r="C5755" s="46" t="s">
        <v>0</v>
      </c>
      <c r="D5755" s="46" t="s">
        <v>0</v>
      </c>
      <c r="E5755" s="46" t="s">
        <v>20435</v>
      </c>
      <c r="F5755" s="46" t="s">
        <v>20747</v>
      </c>
      <c r="G5755" s="46" t="s">
        <v>26463</v>
      </c>
      <c r="H5755" s="46" t="str">
        <f t="shared" si="89"/>
        <v>9860&gt;&gt;&gt;Main Campus&gt;&gt;&gt;Lahore&gt;&gt;&gt;Civil Engineering</v>
      </c>
    </row>
    <row r="5756" spans="1:8">
      <c r="A5756" s="46" t="s">
        <v>26461</v>
      </c>
      <c r="B5756" s="46" t="s">
        <v>693</v>
      </c>
      <c r="C5756" s="46" t="s">
        <v>0</v>
      </c>
      <c r="D5756" s="46" t="s">
        <v>0</v>
      </c>
      <c r="E5756" s="46" t="s">
        <v>20435</v>
      </c>
      <c r="F5756" s="46" t="s">
        <v>27167</v>
      </c>
      <c r="G5756" s="46" t="s">
        <v>30967</v>
      </c>
      <c r="H5756" s="46" t="str">
        <f t="shared" si="89"/>
        <v>9874&gt;&gt;&gt;Main Campus&gt;&gt;&gt;Lahore&gt;&gt;&gt;Commerce</v>
      </c>
    </row>
    <row r="5757" spans="1:8">
      <c r="A5757" s="46" t="s">
        <v>26461</v>
      </c>
      <c r="B5757" s="46" t="s">
        <v>693</v>
      </c>
      <c r="C5757" s="46" t="s">
        <v>0</v>
      </c>
      <c r="D5757" s="46" t="s">
        <v>0</v>
      </c>
      <c r="E5757" s="46" t="s">
        <v>20435</v>
      </c>
      <c r="F5757" s="46" t="s">
        <v>20840</v>
      </c>
      <c r="G5757" s="46" t="s">
        <v>30968</v>
      </c>
      <c r="H5757" s="46" t="str">
        <f t="shared" si="89"/>
        <v>9849&gt;&gt;&gt;Main Campus&gt;&gt;&gt;Lahore&gt;&gt;&gt;Computer Science</v>
      </c>
    </row>
    <row r="5758" spans="1:8">
      <c r="A5758" s="46" t="s">
        <v>26461</v>
      </c>
      <c r="B5758" s="46" t="s">
        <v>693</v>
      </c>
      <c r="C5758" s="46" t="s">
        <v>0</v>
      </c>
      <c r="D5758" s="46" t="s">
        <v>0</v>
      </c>
      <c r="E5758" s="46" t="s">
        <v>20435</v>
      </c>
      <c r="F5758" s="46" t="s">
        <v>20729</v>
      </c>
      <c r="G5758" s="46" t="s">
        <v>30969</v>
      </c>
      <c r="H5758" s="46" t="str">
        <f t="shared" si="89"/>
        <v>9978&gt;&gt;&gt;Main Campus&gt;&gt;&gt;Lahore&gt;&gt;&gt;Computer Sciences</v>
      </c>
    </row>
    <row r="5759" spans="1:8">
      <c r="A5759" s="46" t="s">
        <v>26461</v>
      </c>
      <c r="B5759" s="46" t="s">
        <v>693</v>
      </c>
      <c r="C5759" s="46" t="s">
        <v>0</v>
      </c>
      <c r="D5759" s="46" t="s">
        <v>0</v>
      </c>
      <c r="E5759" s="46" t="s">
        <v>20435</v>
      </c>
      <c r="F5759" s="46" t="s">
        <v>20748</v>
      </c>
      <c r="G5759" s="46" t="s">
        <v>30970</v>
      </c>
      <c r="H5759" s="46" t="str">
        <f t="shared" si="89"/>
        <v>9861&gt;&gt;&gt;Main Campus&gt;&gt;&gt;Lahore&gt;&gt;&gt;Electrical Engineering</v>
      </c>
    </row>
    <row r="5760" spans="1:8">
      <c r="A5760" s="46" t="s">
        <v>26461</v>
      </c>
      <c r="B5760" s="46" t="s">
        <v>693</v>
      </c>
      <c r="C5760" s="46" t="s">
        <v>0</v>
      </c>
      <c r="D5760" s="46" t="s">
        <v>0</v>
      </c>
      <c r="E5760" s="46" t="s">
        <v>20435</v>
      </c>
      <c r="F5760" s="46" t="s">
        <v>20783</v>
      </c>
      <c r="G5760" s="46" t="s">
        <v>30971</v>
      </c>
      <c r="H5760" s="46" t="str">
        <f t="shared" si="89"/>
        <v>9941&gt;&gt;&gt;Main Campus&gt;&gt;&gt;Lahore&gt;&gt;&gt;Environmental Sciences</v>
      </c>
    </row>
    <row r="5761" spans="1:8">
      <c r="A5761" s="46" t="s">
        <v>26461</v>
      </c>
      <c r="B5761" s="46" t="s">
        <v>693</v>
      </c>
      <c r="C5761" s="46" t="s">
        <v>0</v>
      </c>
      <c r="D5761" s="46" t="s">
        <v>0</v>
      </c>
      <c r="E5761" s="46" t="s">
        <v>20435</v>
      </c>
      <c r="F5761" s="46" t="s">
        <v>22427</v>
      </c>
      <c r="G5761" s="46" t="s">
        <v>30972</v>
      </c>
      <c r="H5761" s="46" t="str">
        <f t="shared" si="89"/>
        <v>9858&gt;&gt;&gt;Main Campus&gt;&gt;&gt;Lahore&gt;&gt;&gt;Fashion Design</v>
      </c>
    </row>
    <row r="5762" spans="1:8">
      <c r="A5762" s="46" t="s">
        <v>26461</v>
      </c>
      <c r="B5762" s="46" t="s">
        <v>693</v>
      </c>
      <c r="C5762" s="46" t="s">
        <v>0</v>
      </c>
      <c r="D5762" s="46" t="s">
        <v>0</v>
      </c>
      <c r="E5762" s="46" t="s">
        <v>20435</v>
      </c>
      <c r="F5762" s="46" t="s">
        <v>22805</v>
      </c>
      <c r="G5762" s="46" t="s">
        <v>26464</v>
      </c>
      <c r="H5762" s="46" t="str">
        <f t="shared" ref="H5762:H5825" si="90">CONCATENATE(G5762, "&gt;&gt;&gt;", C5762, "&gt;&gt;&gt;", E5762, "&gt;&gt;&gt;", F5762)</f>
        <v>9859&gt;&gt;&gt;Main Campus&gt;&gt;&gt;Lahore&gt;&gt;&gt;Graphics and Multimedia Sciences</v>
      </c>
    </row>
    <row r="5763" spans="1:8">
      <c r="A5763" s="46" t="s">
        <v>26461</v>
      </c>
      <c r="B5763" s="46" t="s">
        <v>693</v>
      </c>
      <c r="C5763" s="46" t="s">
        <v>0</v>
      </c>
      <c r="D5763" s="46" t="s">
        <v>0</v>
      </c>
      <c r="E5763" s="46" t="s">
        <v>20435</v>
      </c>
      <c r="F5763" s="46" t="s">
        <v>30973</v>
      </c>
      <c r="G5763" s="46" t="s">
        <v>30974</v>
      </c>
      <c r="H5763" s="46" t="str">
        <f t="shared" si="90"/>
        <v>9857&gt;&gt;&gt;Main Campus&gt;&gt;&gt;Lahore&gt;&gt;&gt;Health Sciences</v>
      </c>
    </row>
    <row r="5764" spans="1:8">
      <c r="A5764" s="46" t="s">
        <v>26461</v>
      </c>
      <c r="B5764" s="46" t="s">
        <v>693</v>
      </c>
      <c r="C5764" s="46" t="s">
        <v>0</v>
      </c>
      <c r="D5764" s="46" t="s">
        <v>0</v>
      </c>
      <c r="E5764" s="46" t="s">
        <v>20435</v>
      </c>
      <c r="F5764" s="46" t="s">
        <v>20594</v>
      </c>
      <c r="G5764" s="46" t="s">
        <v>30975</v>
      </c>
      <c r="H5764" s="46" t="str">
        <f t="shared" si="90"/>
        <v>9853&gt;&gt;&gt;Main Campus&gt;&gt;&gt;Lahore&gt;&gt;&gt;Humanities</v>
      </c>
    </row>
    <row r="5765" spans="1:8">
      <c r="A5765" s="46" t="s">
        <v>26461</v>
      </c>
      <c r="B5765" s="46" t="s">
        <v>693</v>
      </c>
      <c r="C5765" s="46" t="s">
        <v>0</v>
      </c>
      <c r="D5765" s="46" t="s">
        <v>0</v>
      </c>
      <c r="E5765" s="46" t="s">
        <v>20435</v>
      </c>
      <c r="F5765" s="46" t="s">
        <v>27420</v>
      </c>
      <c r="G5765" s="46" t="s">
        <v>30976</v>
      </c>
      <c r="H5765" s="46" t="str">
        <f t="shared" si="90"/>
        <v>9854&gt;&gt;&gt;Main Campus&gt;&gt;&gt;Lahore&gt;&gt;&gt;Law</v>
      </c>
    </row>
    <row r="5766" spans="1:8">
      <c r="A5766" s="46" t="s">
        <v>26461</v>
      </c>
      <c r="B5766" s="46" t="s">
        <v>693</v>
      </c>
      <c r="C5766" s="46" t="s">
        <v>0</v>
      </c>
      <c r="D5766" s="46" t="s">
        <v>0</v>
      </c>
      <c r="E5766" s="46" t="s">
        <v>20435</v>
      </c>
      <c r="F5766" s="46" t="s">
        <v>16</v>
      </c>
      <c r="G5766" s="46" t="s">
        <v>30977</v>
      </c>
      <c r="H5766" s="46" t="str">
        <f t="shared" si="90"/>
        <v>9977&gt;&gt;&gt;Main Campus&gt;&gt;&gt;Lahore&gt;&gt;&gt;Management Science</v>
      </c>
    </row>
    <row r="5767" spans="1:8">
      <c r="A5767" s="46" t="s">
        <v>26461</v>
      </c>
      <c r="B5767" s="46" t="s">
        <v>693</v>
      </c>
      <c r="C5767" s="46" t="s">
        <v>0</v>
      </c>
      <c r="D5767" s="46" t="s">
        <v>0</v>
      </c>
      <c r="E5767" s="46" t="s">
        <v>20435</v>
      </c>
      <c r="F5767" s="46" t="s">
        <v>20958</v>
      </c>
      <c r="G5767" s="46" t="s">
        <v>30978</v>
      </c>
      <c r="H5767" s="46" t="str">
        <f t="shared" si="90"/>
        <v>9855&gt;&gt;&gt;Main Campus&gt;&gt;&gt;Lahore&gt;&gt;&gt;Mass Communication</v>
      </c>
    </row>
    <row r="5768" spans="1:8">
      <c r="A5768" s="46" t="s">
        <v>26461</v>
      </c>
      <c r="B5768" s="46" t="s">
        <v>693</v>
      </c>
      <c r="C5768" s="46" t="s">
        <v>0</v>
      </c>
      <c r="D5768" s="46" t="s">
        <v>0</v>
      </c>
      <c r="E5768" s="46" t="s">
        <v>20435</v>
      </c>
      <c r="F5768" s="46" t="s">
        <v>21089</v>
      </c>
      <c r="G5768" s="46" t="s">
        <v>30979</v>
      </c>
      <c r="H5768" s="46" t="str">
        <f t="shared" si="90"/>
        <v>10035&gt;&gt;&gt;Main Campus&gt;&gt;&gt;Lahore&gt;&gt;&gt;Mass Communication &amp; Media Studies</v>
      </c>
    </row>
    <row r="5769" spans="1:8">
      <c r="A5769" s="46" t="s">
        <v>26461</v>
      </c>
      <c r="B5769" s="46" t="s">
        <v>693</v>
      </c>
      <c r="C5769" s="46" t="s">
        <v>0</v>
      </c>
      <c r="D5769" s="46" t="s">
        <v>0</v>
      </c>
      <c r="E5769" s="46" t="s">
        <v>20435</v>
      </c>
      <c r="F5769" s="46" t="s">
        <v>21203</v>
      </c>
      <c r="G5769" s="46" t="s">
        <v>30980</v>
      </c>
      <c r="H5769" s="46" t="str">
        <f t="shared" si="90"/>
        <v>10110&gt;&gt;&gt;Main Campus&gt;&gt;&gt;Lahore&gt;&gt;&gt;Pharmacy</v>
      </c>
    </row>
    <row r="5770" spans="1:8">
      <c r="A5770" s="46" t="s">
        <v>26465</v>
      </c>
      <c r="B5770" s="46" t="s">
        <v>21152</v>
      </c>
      <c r="C5770" s="46" t="s">
        <v>114</v>
      </c>
      <c r="D5770" s="46" t="s">
        <v>22044</v>
      </c>
      <c r="E5770" s="46" t="s">
        <v>20419</v>
      </c>
      <c r="F5770" s="46" t="s">
        <v>20879</v>
      </c>
      <c r="G5770" s="46" t="s">
        <v>30981</v>
      </c>
      <c r="H5770" s="46" t="str">
        <f t="shared" si="90"/>
        <v>2683&gt;&gt;&gt;Constituent College&gt;&gt;&gt;Jhang&gt;&gt;&gt;BioChemistry</v>
      </c>
    </row>
    <row r="5771" spans="1:8">
      <c r="A5771" s="46" t="s">
        <v>26465</v>
      </c>
      <c r="B5771" s="46" t="s">
        <v>21152</v>
      </c>
      <c r="C5771" s="46" t="s">
        <v>114</v>
      </c>
      <c r="D5771" s="46" t="s">
        <v>22044</v>
      </c>
      <c r="E5771" s="46" t="s">
        <v>20419</v>
      </c>
      <c r="F5771" s="46" t="s">
        <v>22054</v>
      </c>
      <c r="G5771" s="46" t="s">
        <v>26466</v>
      </c>
      <c r="H5771" s="46" t="str">
        <f t="shared" si="90"/>
        <v>2681&gt;&gt;&gt;Constituent College&gt;&gt;&gt;Jhang&gt;&gt;&gt;Clinical Medicine</v>
      </c>
    </row>
    <row r="5772" spans="1:8">
      <c r="A5772" s="46" t="s">
        <v>26465</v>
      </c>
      <c r="B5772" s="46" t="s">
        <v>21152</v>
      </c>
      <c r="C5772" s="46" t="s">
        <v>114</v>
      </c>
      <c r="D5772" s="46" t="s">
        <v>22044</v>
      </c>
      <c r="E5772" s="46" t="s">
        <v>20419</v>
      </c>
      <c r="F5772" s="46" t="s">
        <v>22044</v>
      </c>
      <c r="G5772" s="46" t="s">
        <v>26467</v>
      </c>
      <c r="H5772" s="46" t="str">
        <f t="shared" si="90"/>
        <v>2533&gt;&gt;&gt;Constituent College&gt;&gt;&gt;Jhang&gt;&gt;&gt;College of Veterinary and Animal Sciences</v>
      </c>
    </row>
    <row r="5773" spans="1:8">
      <c r="A5773" s="46" t="s">
        <v>26465</v>
      </c>
      <c r="B5773" s="46" t="s">
        <v>21152</v>
      </c>
      <c r="C5773" s="46" t="s">
        <v>114</v>
      </c>
      <c r="D5773" s="46" t="s">
        <v>22044</v>
      </c>
      <c r="E5773" s="46" t="s">
        <v>20419</v>
      </c>
      <c r="F5773" s="46" t="s">
        <v>21649</v>
      </c>
      <c r="G5773" s="46" t="s">
        <v>30982</v>
      </c>
      <c r="H5773" s="46" t="str">
        <f t="shared" si="90"/>
        <v>2680&gt;&gt;&gt;Constituent College&gt;&gt;&gt;Jhang&gt;&gt;&gt;Epidemiology &amp; Public Health</v>
      </c>
    </row>
    <row r="5774" spans="1:8">
      <c r="A5774" s="46" t="s">
        <v>26465</v>
      </c>
      <c r="B5774" s="46" t="s">
        <v>21152</v>
      </c>
      <c r="C5774" s="46" t="s">
        <v>114</v>
      </c>
      <c r="D5774" s="46" t="s">
        <v>22044</v>
      </c>
      <c r="E5774" s="46" t="s">
        <v>20419</v>
      </c>
      <c r="F5774" s="46" t="s">
        <v>20839</v>
      </c>
      <c r="G5774" s="46" t="s">
        <v>30983</v>
      </c>
      <c r="H5774" s="46" t="str">
        <f t="shared" si="90"/>
        <v>2679&gt;&gt;&gt;Constituent College&gt;&gt;&gt;Jhang&gt;&gt;&gt;Microbiology</v>
      </c>
    </row>
    <row r="5775" spans="1:8">
      <c r="A5775" s="46" t="s">
        <v>26465</v>
      </c>
      <c r="B5775" s="46" t="s">
        <v>21152</v>
      </c>
      <c r="C5775" s="46" t="s">
        <v>114</v>
      </c>
      <c r="D5775" s="46" t="s">
        <v>22044</v>
      </c>
      <c r="E5775" s="46" t="s">
        <v>20419</v>
      </c>
      <c r="F5775" s="46" t="s">
        <v>21663</v>
      </c>
      <c r="G5775" s="46" t="s">
        <v>30984</v>
      </c>
      <c r="H5775" s="46" t="str">
        <f t="shared" si="90"/>
        <v>2678&gt;&gt;&gt;Constituent College&gt;&gt;&gt;Jhang&gt;&gt;&gt;Parasitology</v>
      </c>
    </row>
    <row r="5776" spans="1:8">
      <c r="A5776" s="46" t="s">
        <v>26465</v>
      </c>
      <c r="B5776" s="46" t="s">
        <v>21152</v>
      </c>
      <c r="C5776" s="46" t="s">
        <v>114</v>
      </c>
      <c r="D5776" s="46" t="s">
        <v>22044</v>
      </c>
      <c r="E5776" s="46" t="s">
        <v>20419</v>
      </c>
      <c r="F5776" s="46" t="s">
        <v>21810</v>
      </c>
      <c r="G5776" s="46" t="s">
        <v>30985</v>
      </c>
      <c r="H5776" s="46" t="str">
        <f t="shared" si="90"/>
        <v>2677&gt;&gt;&gt;Constituent College&gt;&gt;&gt;Jhang&gt;&gt;&gt;Pathology</v>
      </c>
    </row>
    <row r="5777" spans="1:8">
      <c r="A5777" s="46" t="s">
        <v>26465</v>
      </c>
      <c r="B5777" s="46" t="s">
        <v>21152</v>
      </c>
      <c r="C5777" s="46" t="s">
        <v>114</v>
      </c>
      <c r="D5777" s="46" t="s">
        <v>30986</v>
      </c>
      <c r="E5777" s="46" t="s">
        <v>20451</v>
      </c>
      <c r="F5777" s="46" t="s">
        <v>21185</v>
      </c>
      <c r="G5777" s="46" t="s">
        <v>30987</v>
      </c>
      <c r="H5777" s="46" t="str">
        <f t="shared" si="90"/>
        <v>51379&gt;&gt;&gt;Constituent College&gt;&gt;&gt;Narowal&gt;&gt;&gt;Faculty of Veterinary Science</v>
      </c>
    </row>
    <row r="5778" spans="1:8">
      <c r="A5778" s="46" t="s">
        <v>26465</v>
      </c>
      <c r="B5778" s="46" t="s">
        <v>21152</v>
      </c>
      <c r="C5778" s="46" t="s">
        <v>114</v>
      </c>
      <c r="D5778" s="46" t="s">
        <v>30986</v>
      </c>
      <c r="E5778" s="46" t="s">
        <v>20451</v>
      </c>
      <c r="F5778" s="46" t="s">
        <v>21215</v>
      </c>
      <c r="G5778" s="46" t="s">
        <v>30988</v>
      </c>
      <c r="H5778" s="46" t="str">
        <f t="shared" si="90"/>
        <v>51378&gt;&gt;&gt;Constituent College&gt;&gt;&gt;Narowal&gt;&gt;&gt;Pathobiology</v>
      </c>
    </row>
    <row r="5779" spans="1:8">
      <c r="A5779" s="46" t="s">
        <v>26465</v>
      </c>
      <c r="B5779" s="46" t="s">
        <v>21152</v>
      </c>
      <c r="C5779" s="46" t="s">
        <v>0</v>
      </c>
      <c r="D5779" s="46" t="s">
        <v>0</v>
      </c>
      <c r="E5779" s="46" t="s">
        <v>20435</v>
      </c>
      <c r="F5779" s="46" t="s">
        <v>21645</v>
      </c>
      <c r="G5779" s="46" t="s">
        <v>26468</v>
      </c>
      <c r="H5779" s="46" t="str">
        <f t="shared" si="90"/>
        <v>2582&gt;&gt;&gt;Main Campus&gt;&gt;&gt;Lahore&gt;&gt;&gt;Anatomy &amp; Histology</v>
      </c>
    </row>
    <row r="5780" spans="1:8">
      <c r="A5780" s="46" t="s">
        <v>26465</v>
      </c>
      <c r="B5780" s="46" t="s">
        <v>21152</v>
      </c>
      <c r="C5780" s="46" t="s">
        <v>0</v>
      </c>
      <c r="D5780" s="46" t="s">
        <v>0</v>
      </c>
      <c r="E5780" s="46" t="s">
        <v>20435</v>
      </c>
      <c r="F5780" s="46" t="s">
        <v>21277</v>
      </c>
      <c r="G5780" s="46" t="s">
        <v>30989</v>
      </c>
      <c r="H5780" s="46" t="str">
        <f t="shared" si="90"/>
        <v>2562&gt;&gt;&gt;Main Campus&gt;&gt;&gt;Lahore&gt;&gt;&gt;Biological Sciences</v>
      </c>
    </row>
    <row r="5781" spans="1:8">
      <c r="A5781" s="46" t="s">
        <v>26465</v>
      </c>
      <c r="B5781" s="46" t="s">
        <v>21152</v>
      </c>
      <c r="C5781" s="46" t="s">
        <v>0</v>
      </c>
      <c r="D5781" s="46" t="s">
        <v>0</v>
      </c>
      <c r="E5781" s="46" t="s">
        <v>20435</v>
      </c>
      <c r="F5781" s="46" t="s">
        <v>22138</v>
      </c>
      <c r="G5781" s="46" t="s">
        <v>26469</v>
      </c>
      <c r="H5781" s="46" t="str">
        <f t="shared" si="90"/>
        <v>2580&gt;&gt;&gt;Main Campus&gt;&gt;&gt;Lahore&gt;&gt;&gt;Clinical Medicine &amp; Surgery</v>
      </c>
    </row>
    <row r="5782" spans="1:8">
      <c r="A5782" s="46" t="s">
        <v>26465</v>
      </c>
      <c r="B5782" s="46" t="s">
        <v>21152</v>
      </c>
      <c r="C5782" s="46" t="s">
        <v>0</v>
      </c>
      <c r="D5782" s="46" t="s">
        <v>0</v>
      </c>
      <c r="E5782" s="46" t="s">
        <v>20435</v>
      </c>
      <c r="F5782" s="46" t="s">
        <v>22165</v>
      </c>
      <c r="G5782" s="46" t="s">
        <v>26470</v>
      </c>
      <c r="H5782" s="46" t="str">
        <f t="shared" si="90"/>
        <v>10104&gt;&gt;&gt;Main Campus&gt;&gt;&gt;Lahore&gt;&gt;&gt;Economics  &amp; Business Management</v>
      </c>
    </row>
    <row r="5783" spans="1:8">
      <c r="A5783" s="46" t="s">
        <v>26465</v>
      </c>
      <c r="B5783" s="46" t="s">
        <v>21152</v>
      </c>
      <c r="C5783" s="46" t="s">
        <v>0</v>
      </c>
      <c r="D5783" s="46" t="s">
        <v>0</v>
      </c>
      <c r="E5783" s="46" t="s">
        <v>20435</v>
      </c>
      <c r="F5783" s="46" t="s">
        <v>23198</v>
      </c>
      <c r="G5783" s="46" t="s">
        <v>26471</v>
      </c>
      <c r="H5783" s="46" t="str">
        <f t="shared" si="90"/>
        <v>2567&gt;&gt;&gt;Main Campus&gt;&gt;&gt;Lahore&gt;&gt;&gt;Economics &amp; Business Management</v>
      </c>
    </row>
    <row r="5784" spans="1:8">
      <c r="A5784" s="46" t="s">
        <v>26465</v>
      </c>
      <c r="B5784" s="46" t="s">
        <v>21152</v>
      </c>
      <c r="C5784" s="46" t="s">
        <v>0</v>
      </c>
      <c r="D5784" s="46" t="s">
        <v>0</v>
      </c>
      <c r="E5784" s="46" t="s">
        <v>20435</v>
      </c>
      <c r="F5784" s="46" t="s">
        <v>20783</v>
      </c>
      <c r="G5784" s="46" t="s">
        <v>30990</v>
      </c>
      <c r="H5784" s="46" t="str">
        <f t="shared" si="90"/>
        <v>2484&gt;&gt;&gt;Main Campus&gt;&gt;&gt;Lahore&gt;&gt;&gt;Environmental Sciences</v>
      </c>
    </row>
    <row r="5785" spans="1:8">
      <c r="A5785" s="46" t="s">
        <v>26465</v>
      </c>
      <c r="B5785" s="46" t="s">
        <v>21152</v>
      </c>
      <c r="C5785" s="46" t="s">
        <v>0</v>
      </c>
      <c r="D5785" s="46" t="s">
        <v>0</v>
      </c>
      <c r="E5785" s="46" t="s">
        <v>20435</v>
      </c>
      <c r="F5785" s="46" t="s">
        <v>21649</v>
      </c>
      <c r="G5785" s="46" t="s">
        <v>26472</v>
      </c>
      <c r="H5785" s="46" t="str">
        <f t="shared" si="90"/>
        <v>2571&gt;&gt;&gt;Main Campus&gt;&gt;&gt;Lahore&gt;&gt;&gt;Epidemiology &amp; Public Health</v>
      </c>
    </row>
    <row r="5786" spans="1:8">
      <c r="A5786" s="46" t="s">
        <v>26465</v>
      </c>
      <c r="B5786" s="46" t="s">
        <v>21152</v>
      </c>
      <c r="C5786" s="46" t="s">
        <v>0</v>
      </c>
      <c r="D5786" s="46" t="s">
        <v>0</v>
      </c>
      <c r="E5786" s="46" t="s">
        <v>20435</v>
      </c>
      <c r="F5786" s="46" t="s">
        <v>21185</v>
      </c>
      <c r="G5786" s="46" t="s">
        <v>26473</v>
      </c>
      <c r="H5786" s="46" t="str">
        <f t="shared" si="90"/>
        <v>3891&gt;&gt;&gt;Main Campus&gt;&gt;&gt;Lahore&gt;&gt;&gt;Faculty of Veterinary Science</v>
      </c>
    </row>
    <row r="5787" spans="1:8">
      <c r="A5787" s="46" t="s">
        <v>26465</v>
      </c>
      <c r="B5787" s="46" t="s">
        <v>21152</v>
      </c>
      <c r="C5787" s="46" t="s">
        <v>0</v>
      </c>
      <c r="D5787" s="46" t="s">
        <v>0</v>
      </c>
      <c r="E5787" s="46" t="s">
        <v>20435</v>
      </c>
      <c r="F5787" s="46" t="s">
        <v>23012</v>
      </c>
      <c r="G5787" s="46" t="s">
        <v>26474</v>
      </c>
      <c r="H5787" s="46" t="str">
        <f t="shared" si="90"/>
        <v>2545&gt;&gt;&gt;Main Campus&gt;&gt;&gt;Lahore&gt;&gt;&gt;Food Science  &amp; Human Nutrition</v>
      </c>
    </row>
    <row r="5788" spans="1:8">
      <c r="A5788" s="46" t="s">
        <v>26465</v>
      </c>
      <c r="B5788" s="46" t="s">
        <v>21152</v>
      </c>
      <c r="C5788" s="46" t="s">
        <v>0</v>
      </c>
      <c r="D5788" s="46" t="s">
        <v>0</v>
      </c>
      <c r="E5788" s="46" t="s">
        <v>20435</v>
      </c>
      <c r="F5788" s="46" t="s">
        <v>22511</v>
      </c>
      <c r="G5788" s="46" t="s">
        <v>26475</v>
      </c>
      <c r="H5788" s="46" t="str">
        <f t="shared" si="90"/>
        <v>2481&gt;&gt;&gt;Main Campus&gt;&gt;&gt;Lahore&gt;&gt;&gt;Food Science &amp; Human Nutrition</v>
      </c>
    </row>
    <row r="5789" spans="1:8">
      <c r="A5789" s="46" t="s">
        <v>26465</v>
      </c>
      <c r="B5789" s="46" t="s">
        <v>21152</v>
      </c>
      <c r="C5789" s="46" t="s">
        <v>0</v>
      </c>
      <c r="D5789" s="46" t="s">
        <v>0</v>
      </c>
      <c r="E5789" s="46" t="s">
        <v>20435</v>
      </c>
      <c r="F5789" s="46" t="s">
        <v>22007</v>
      </c>
      <c r="G5789" s="46" t="s">
        <v>26476</v>
      </c>
      <c r="H5789" s="46" t="str">
        <f t="shared" si="90"/>
        <v>2561&gt;&gt;&gt;Main Campus&gt;&gt;&gt;Lahore&gt;&gt;&gt;Institute of Biochemistry &amp; Biotechnology</v>
      </c>
    </row>
    <row r="5790" spans="1:8">
      <c r="A5790" s="46" t="s">
        <v>26465</v>
      </c>
      <c r="B5790" s="46" t="s">
        <v>21152</v>
      </c>
      <c r="C5790" s="46" t="s">
        <v>0</v>
      </c>
      <c r="D5790" s="46" t="s">
        <v>0</v>
      </c>
      <c r="E5790" s="46" t="s">
        <v>20435</v>
      </c>
      <c r="F5790" s="46" t="s">
        <v>20896</v>
      </c>
      <c r="G5790" s="46" t="s">
        <v>30991</v>
      </c>
      <c r="H5790" s="46" t="str">
        <f t="shared" si="90"/>
        <v>16961&gt;&gt;&gt;Main Campus&gt;&gt;&gt;Lahore&gt;&gt;&gt;Institute of Microbiology</v>
      </c>
    </row>
    <row r="5791" spans="1:8">
      <c r="A5791" s="46" t="s">
        <v>26465</v>
      </c>
      <c r="B5791" s="46" t="s">
        <v>21152</v>
      </c>
      <c r="C5791" s="46" t="s">
        <v>0</v>
      </c>
      <c r="D5791" s="46" t="s">
        <v>0</v>
      </c>
      <c r="E5791" s="46" t="s">
        <v>20435</v>
      </c>
      <c r="F5791" s="46" t="s">
        <v>22980</v>
      </c>
      <c r="G5791" s="46" t="s">
        <v>26477</v>
      </c>
      <c r="H5791" s="46" t="str">
        <f t="shared" si="90"/>
        <v>2482&gt;&gt;&gt;Main Campus&gt;&gt;&gt;Lahore&gt;&gt;&gt;Institute of Pharmaceutical Science</v>
      </c>
    </row>
    <row r="5792" spans="1:8">
      <c r="A5792" s="46" t="s">
        <v>26465</v>
      </c>
      <c r="B5792" s="46" t="s">
        <v>21152</v>
      </c>
      <c r="C5792" s="46" t="s">
        <v>0</v>
      </c>
      <c r="D5792" s="46" t="s">
        <v>0</v>
      </c>
      <c r="E5792" s="46" t="s">
        <v>20435</v>
      </c>
      <c r="F5792" s="46" t="s">
        <v>22974</v>
      </c>
      <c r="G5792" s="46" t="s">
        <v>30992</v>
      </c>
      <c r="H5792" s="46" t="str">
        <f t="shared" si="90"/>
        <v>2543&gt;&gt;&gt;Main Campus&gt;&gt;&gt;Lahore&gt;&gt;&gt;Institute of Pharmaceutical Sciences</v>
      </c>
    </row>
    <row r="5793" spans="1:8">
      <c r="A5793" s="46" t="s">
        <v>26465</v>
      </c>
      <c r="B5793" s="46" t="s">
        <v>21152</v>
      </c>
      <c r="C5793" s="46" t="s">
        <v>0</v>
      </c>
      <c r="D5793" s="46" t="s">
        <v>0</v>
      </c>
      <c r="E5793" s="46" t="s">
        <v>20435</v>
      </c>
      <c r="F5793" s="46" t="s">
        <v>20839</v>
      </c>
      <c r="G5793" s="46" t="s">
        <v>30993</v>
      </c>
      <c r="H5793" s="46" t="str">
        <f t="shared" si="90"/>
        <v>2546&gt;&gt;&gt;Main Campus&gt;&gt;&gt;Lahore&gt;&gt;&gt;Microbiology</v>
      </c>
    </row>
    <row r="5794" spans="1:8">
      <c r="A5794" s="46" t="s">
        <v>26465</v>
      </c>
      <c r="B5794" s="46" t="s">
        <v>21152</v>
      </c>
      <c r="C5794" s="46" t="s">
        <v>0</v>
      </c>
      <c r="D5794" s="46" t="s">
        <v>0</v>
      </c>
      <c r="E5794" s="46" t="s">
        <v>20435</v>
      </c>
      <c r="F5794" s="46" t="s">
        <v>21663</v>
      </c>
      <c r="G5794" s="46" t="s">
        <v>26478</v>
      </c>
      <c r="H5794" s="46" t="str">
        <f t="shared" si="90"/>
        <v>2578&gt;&gt;&gt;Main Campus&gt;&gt;&gt;Lahore&gt;&gt;&gt;Parasitology</v>
      </c>
    </row>
    <row r="5795" spans="1:8">
      <c r="A5795" s="46" t="s">
        <v>26465</v>
      </c>
      <c r="B5795" s="46" t="s">
        <v>21152</v>
      </c>
      <c r="C5795" s="46" t="s">
        <v>0</v>
      </c>
      <c r="D5795" s="46" t="s">
        <v>0</v>
      </c>
      <c r="E5795" s="46" t="s">
        <v>20435</v>
      </c>
      <c r="F5795" s="46" t="s">
        <v>21810</v>
      </c>
      <c r="G5795" s="46" t="s">
        <v>30994</v>
      </c>
      <c r="H5795" s="46" t="str">
        <f t="shared" si="90"/>
        <v>2577&gt;&gt;&gt;Main Campus&gt;&gt;&gt;Lahore&gt;&gt;&gt;Pathology</v>
      </c>
    </row>
    <row r="5796" spans="1:8">
      <c r="A5796" s="46" t="s">
        <v>26465</v>
      </c>
      <c r="B5796" s="46" t="s">
        <v>21152</v>
      </c>
      <c r="C5796" s="46" t="s">
        <v>0</v>
      </c>
      <c r="D5796" s="46" t="s">
        <v>0</v>
      </c>
      <c r="E5796" s="46" t="s">
        <v>20435</v>
      </c>
      <c r="F5796" s="46" t="s">
        <v>22415</v>
      </c>
      <c r="G5796" s="46" t="s">
        <v>26479</v>
      </c>
      <c r="H5796" s="46" t="str">
        <f t="shared" si="90"/>
        <v>2581&gt;&gt;&gt;Main Campus&gt;&gt;&gt;Lahore&gt;&gt;&gt;Pharmacology &amp; Toxicology</v>
      </c>
    </row>
    <row r="5797" spans="1:8">
      <c r="A5797" s="46" t="s">
        <v>26465</v>
      </c>
      <c r="B5797" s="46" t="s">
        <v>21152</v>
      </c>
      <c r="C5797" s="46" t="s">
        <v>0</v>
      </c>
      <c r="D5797" s="46" t="s">
        <v>0</v>
      </c>
      <c r="E5797" s="46" t="s">
        <v>20435</v>
      </c>
      <c r="F5797" s="46" t="s">
        <v>21600</v>
      </c>
      <c r="G5797" s="46" t="s">
        <v>30995</v>
      </c>
      <c r="H5797" s="46" t="str">
        <f t="shared" si="90"/>
        <v>2483&gt;&gt;&gt;Main Campus&gt;&gt;&gt;Lahore&gt;&gt;&gt;Physiology</v>
      </c>
    </row>
    <row r="5798" spans="1:8">
      <c r="A5798" s="46" t="s">
        <v>26465</v>
      </c>
      <c r="B5798" s="46" t="s">
        <v>21152</v>
      </c>
      <c r="C5798" s="46" t="s">
        <v>0</v>
      </c>
      <c r="D5798" s="46" t="s">
        <v>0</v>
      </c>
      <c r="E5798" s="46" t="s">
        <v>20435</v>
      </c>
      <c r="F5798" s="46" t="s">
        <v>21662</v>
      </c>
      <c r="G5798" s="46" t="s">
        <v>26480</v>
      </c>
      <c r="H5798" s="46" t="str">
        <f t="shared" si="90"/>
        <v>2579&gt;&gt;&gt;Main Campus&gt;&gt;&gt;Lahore&gt;&gt;&gt;Theriogenology</v>
      </c>
    </row>
    <row r="5799" spans="1:8">
      <c r="A5799" s="46" t="s">
        <v>26465</v>
      </c>
      <c r="B5799" s="46" t="s">
        <v>21152</v>
      </c>
      <c r="C5799" s="46" t="s">
        <v>20188</v>
      </c>
      <c r="D5799" s="46" t="s">
        <v>21738</v>
      </c>
      <c r="E5799" s="46" t="s">
        <v>20456</v>
      </c>
      <c r="F5799" s="46" t="s">
        <v>22197</v>
      </c>
      <c r="G5799" s="46" t="s">
        <v>30996</v>
      </c>
      <c r="H5799" s="46" t="str">
        <f t="shared" si="90"/>
        <v>2574&gt;&gt;&gt;Sub Campus&gt;&gt;&gt;Pattoki&gt;&gt;&gt;Animal Nutrition</v>
      </c>
    </row>
    <row r="5800" spans="1:8">
      <c r="A5800" s="46" t="s">
        <v>26465</v>
      </c>
      <c r="B5800" s="46" t="s">
        <v>21152</v>
      </c>
      <c r="C5800" s="46" t="s">
        <v>20188</v>
      </c>
      <c r="D5800" s="46" t="s">
        <v>21738</v>
      </c>
      <c r="E5800" s="46" t="s">
        <v>20456</v>
      </c>
      <c r="F5800" s="46" t="s">
        <v>21277</v>
      </c>
      <c r="G5800" s="46" t="s">
        <v>30997</v>
      </c>
      <c r="H5800" s="46" t="str">
        <f t="shared" si="90"/>
        <v>16569&gt;&gt;&gt;Sub Campus&gt;&gt;&gt;Pattoki&gt;&gt;&gt;Biological Sciences</v>
      </c>
    </row>
    <row r="5801" spans="1:8">
      <c r="A5801" s="46" t="s">
        <v>26465</v>
      </c>
      <c r="B5801" s="46" t="s">
        <v>21152</v>
      </c>
      <c r="C5801" s="46" t="s">
        <v>20188</v>
      </c>
      <c r="D5801" s="46" t="s">
        <v>21738</v>
      </c>
      <c r="E5801" s="46" t="s">
        <v>20456</v>
      </c>
      <c r="F5801" s="46" t="s">
        <v>21739</v>
      </c>
      <c r="G5801" s="46" t="s">
        <v>26481</v>
      </c>
      <c r="H5801" s="46" t="str">
        <f t="shared" si="90"/>
        <v>2547&gt;&gt;&gt;Sub Campus&gt;&gt;&gt;Pattoki&gt;&gt;&gt;Dairy Technology</v>
      </c>
    </row>
    <row r="5802" spans="1:8">
      <c r="A5802" s="46" t="s">
        <v>26465</v>
      </c>
      <c r="B5802" s="46" t="s">
        <v>21152</v>
      </c>
      <c r="C5802" s="46" t="s">
        <v>20188</v>
      </c>
      <c r="D5802" s="46" t="s">
        <v>21738</v>
      </c>
      <c r="E5802" s="46" t="s">
        <v>20456</v>
      </c>
      <c r="F5802" s="46" t="s">
        <v>22059</v>
      </c>
      <c r="G5802" s="46" t="s">
        <v>30998</v>
      </c>
      <c r="H5802" s="46" t="str">
        <f t="shared" si="90"/>
        <v>16567&gt;&gt;&gt;Sub Campus&gt;&gt;&gt;Pattoki&gt;&gt;&gt;Faculty of Veterinary Sciences</v>
      </c>
    </row>
    <row r="5803" spans="1:8">
      <c r="A5803" s="46" t="s">
        <v>26465</v>
      </c>
      <c r="B5803" s="46" t="s">
        <v>21152</v>
      </c>
      <c r="C5803" s="46" t="s">
        <v>20188</v>
      </c>
      <c r="D5803" s="46" t="s">
        <v>21738</v>
      </c>
      <c r="E5803" s="46" t="s">
        <v>20456</v>
      </c>
      <c r="F5803" s="46" t="s">
        <v>21740</v>
      </c>
      <c r="G5803" s="46" t="s">
        <v>26482</v>
      </c>
      <c r="H5803" s="46" t="str">
        <f t="shared" si="90"/>
        <v>2548&gt;&gt;&gt;Sub Campus&gt;&gt;&gt;Pattoki&gt;&gt;&gt;Fisheries &amp; Aquaculture</v>
      </c>
    </row>
    <row r="5804" spans="1:8">
      <c r="A5804" s="46" t="s">
        <v>26465</v>
      </c>
      <c r="B5804" s="46" t="s">
        <v>21152</v>
      </c>
      <c r="C5804" s="46" t="s">
        <v>20188</v>
      </c>
      <c r="D5804" s="46" t="s">
        <v>21738</v>
      </c>
      <c r="E5804" s="46" t="s">
        <v>20456</v>
      </c>
      <c r="F5804" s="46" t="s">
        <v>22384</v>
      </c>
      <c r="G5804" s="46" t="s">
        <v>26483</v>
      </c>
      <c r="H5804" s="46" t="str">
        <f t="shared" si="90"/>
        <v>16566&gt;&gt;&gt;Sub Campus&gt;&gt;&gt;Pattoki&gt;&gt;&gt;Institute of Continuing Education &amp; Extension</v>
      </c>
    </row>
    <row r="5805" spans="1:8">
      <c r="A5805" s="46" t="s">
        <v>26465</v>
      </c>
      <c r="B5805" s="46" t="s">
        <v>21152</v>
      </c>
      <c r="C5805" s="46" t="s">
        <v>20188</v>
      </c>
      <c r="D5805" s="46" t="s">
        <v>21738</v>
      </c>
      <c r="E5805" s="46" t="s">
        <v>20456</v>
      </c>
      <c r="F5805" s="46" t="s">
        <v>22923</v>
      </c>
      <c r="G5805" s="46" t="s">
        <v>26484</v>
      </c>
      <c r="H5805" s="46" t="str">
        <f t="shared" si="90"/>
        <v>2573&gt;&gt;&gt;Sub Campus&gt;&gt;&gt;Pattoki&gt;&gt;&gt;Livestock Production</v>
      </c>
    </row>
    <row r="5806" spans="1:8">
      <c r="A5806" s="46" t="s">
        <v>26465</v>
      </c>
      <c r="B5806" s="46" t="s">
        <v>21152</v>
      </c>
      <c r="C5806" s="46" t="s">
        <v>20188</v>
      </c>
      <c r="D5806" s="46" t="s">
        <v>21738</v>
      </c>
      <c r="E5806" s="46" t="s">
        <v>20456</v>
      </c>
      <c r="F5806" s="46" t="s">
        <v>22924</v>
      </c>
      <c r="G5806" s="46" t="s">
        <v>26485</v>
      </c>
      <c r="H5806" s="46" t="str">
        <f t="shared" si="90"/>
        <v>2576&gt;&gt;&gt;Sub Campus&gt;&gt;&gt;Pattoki&gt;&gt;&gt;Meat Science &amp; Technology</v>
      </c>
    </row>
    <row r="5807" spans="1:8">
      <c r="A5807" s="46" t="s">
        <v>26465</v>
      </c>
      <c r="B5807" s="46" t="s">
        <v>21152</v>
      </c>
      <c r="C5807" s="46" t="s">
        <v>20188</v>
      </c>
      <c r="D5807" s="46" t="s">
        <v>21738</v>
      </c>
      <c r="E5807" s="46" t="s">
        <v>20456</v>
      </c>
      <c r="F5807" s="46" t="s">
        <v>21737</v>
      </c>
      <c r="G5807" s="46" t="s">
        <v>26486</v>
      </c>
      <c r="H5807" s="46" t="str">
        <f t="shared" si="90"/>
        <v>2510&gt;&gt;&gt;Sub Campus&gt;&gt;&gt;Pattoki&gt;&gt;&gt;Poultry Production</v>
      </c>
    </row>
    <row r="5808" spans="1:8">
      <c r="A5808" s="46" t="s">
        <v>26465</v>
      </c>
      <c r="B5808" s="46" t="s">
        <v>21152</v>
      </c>
      <c r="C5808" s="46" t="s">
        <v>20188</v>
      </c>
      <c r="D5808" s="46" t="s">
        <v>21738</v>
      </c>
      <c r="E5808" s="46" t="s">
        <v>20456</v>
      </c>
      <c r="F5808" s="46" t="s">
        <v>22925</v>
      </c>
      <c r="G5808" s="46" t="s">
        <v>26487</v>
      </c>
      <c r="H5808" s="46" t="str">
        <f t="shared" si="90"/>
        <v>2575&gt;&gt;&gt;Sub Campus&gt;&gt;&gt;Pattoki&gt;&gt;&gt;Wildlife &amp; Ecology</v>
      </c>
    </row>
    <row r="5809" spans="1:8">
      <c r="A5809" s="46" t="s">
        <v>26488</v>
      </c>
      <c r="B5809" s="46" t="s">
        <v>702</v>
      </c>
      <c r="C5809" s="46" t="s">
        <v>0</v>
      </c>
      <c r="D5809" s="46" t="s">
        <v>20983</v>
      </c>
      <c r="E5809" s="46" t="s">
        <v>20435</v>
      </c>
      <c r="F5809" s="46" t="s">
        <v>27068</v>
      </c>
      <c r="G5809" s="46" t="s">
        <v>30999</v>
      </c>
      <c r="H5809" s="46" t="str">
        <f t="shared" si="90"/>
        <v>15242&gt;&gt;&gt;Main Campus&gt;&gt;&gt;Lahore&gt;&gt;&gt;Department of Arts</v>
      </c>
    </row>
    <row r="5810" spans="1:8">
      <c r="A5810" s="46" t="s">
        <v>26488</v>
      </c>
      <c r="B5810" s="46" t="s">
        <v>702</v>
      </c>
      <c r="C5810" s="46" t="s">
        <v>0</v>
      </c>
      <c r="D5810" s="46" t="s">
        <v>20983</v>
      </c>
      <c r="E5810" s="46" t="s">
        <v>20435</v>
      </c>
      <c r="F5810" s="46" t="s">
        <v>21614</v>
      </c>
      <c r="G5810" s="46" t="s">
        <v>26489</v>
      </c>
      <c r="H5810" s="46" t="str">
        <f t="shared" si="90"/>
        <v>1500&gt;&gt;&gt;Main Campus&gt;&gt;&gt;Lahore&gt;&gt;&gt;Department of Bioinformatics</v>
      </c>
    </row>
    <row r="5811" spans="1:8">
      <c r="A5811" s="46" t="s">
        <v>26488</v>
      </c>
      <c r="B5811" s="46" t="s">
        <v>702</v>
      </c>
      <c r="C5811" s="46" t="s">
        <v>0</v>
      </c>
      <c r="D5811" s="46" t="s">
        <v>20983</v>
      </c>
      <c r="E5811" s="46" t="s">
        <v>20435</v>
      </c>
      <c r="F5811" s="46" t="s">
        <v>20825</v>
      </c>
      <c r="G5811" s="46" t="s">
        <v>31000</v>
      </c>
      <c r="H5811" s="46" t="str">
        <f t="shared" si="90"/>
        <v>1503&gt;&gt;&gt;Main Campus&gt;&gt;&gt;Lahore&gt;&gt;&gt;Department of Biotechnology</v>
      </c>
    </row>
    <row r="5812" spans="1:8">
      <c r="A5812" s="46" t="s">
        <v>26488</v>
      </c>
      <c r="B5812" s="46" t="s">
        <v>702</v>
      </c>
      <c r="C5812" s="46" t="s">
        <v>0</v>
      </c>
      <c r="D5812" s="46" t="s">
        <v>20983</v>
      </c>
      <c r="E5812" s="46" t="s">
        <v>20435</v>
      </c>
      <c r="F5812" s="46" t="s">
        <v>20694</v>
      </c>
      <c r="G5812" s="46" t="s">
        <v>31001</v>
      </c>
      <c r="H5812" s="46" t="str">
        <f t="shared" si="90"/>
        <v>10931&gt;&gt;&gt;Main Campus&gt;&gt;&gt;Lahore&gt;&gt;&gt;Department of Business Administration</v>
      </c>
    </row>
    <row r="5813" spans="1:8">
      <c r="A5813" s="46" t="s">
        <v>26488</v>
      </c>
      <c r="B5813" s="46" t="s">
        <v>702</v>
      </c>
      <c r="C5813" s="46" t="s">
        <v>0</v>
      </c>
      <c r="D5813" s="46" t="s">
        <v>20983</v>
      </c>
      <c r="E5813" s="46" t="s">
        <v>20435</v>
      </c>
      <c r="F5813" s="46" t="s">
        <v>20680</v>
      </c>
      <c r="G5813" s="46" t="s">
        <v>31002</v>
      </c>
      <c r="H5813" s="46" t="str">
        <f t="shared" si="90"/>
        <v>1487&gt;&gt;&gt;Main Campus&gt;&gt;&gt;Lahore&gt;&gt;&gt;Department of Computer Science</v>
      </c>
    </row>
    <row r="5814" spans="1:8">
      <c r="A5814" s="46" t="s">
        <v>26488</v>
      </c>
      <c r="B5814" s="46" t="s">
        <v>702</v>
      </c>
      <c r="C5814" s="46" t="s">
        <v>0</v>
      </c>
      <c r="D5814" s="46" t="s">
        <v>20983</v>
      </c>
      <c r="E5814" s="46" t="s">
        <v>20435</v>
      </c>
      <c r="F5814" s="46" t="s">
        <v>20680</v>
      </c>
      <c r="G5814" s="46" t="s">
        <v>31003</v>
      </c>
      <c r="H5814" s="46" t="str">
        <f t="shared" si="90"/>
        <v>2190&gt;&gt;&gt;Main Campus&gt;&gt;&gt;Lahore&gt;&gt;&gt;Department of Computer Science</v>
      </c>
    </row>
    <row r="5815" spans="1:8">
      <c r="A5815" s="46" t="s">
        <v>26488</v>
      </c>
      <c r="B5815" s="46" t="s">
        <v>702</v>
      </c>
      <c r="C5815" s="46" t="s">
        <v>0</v>
      </c>
      <c r="D5815" s="46" t="s">
        <v>20983</v>
      </c>
      <c r="E5815" s="46" t="s">
        <v>20435</v>
      </c>
      <c r="F5815" s="46" t="s">
        <v>20607</v>
      </c>
      <c r="G5815" s="46" t="s">
        <v>31004</v>
      </c>
      <c r="H5815" s="46" t="str">
        <f t="shared" si="90"/>
        <v>1488&gt;&gt;&gt;Main Campus&gt;&gt;&gt;Lahore&gt;&gt;&gt;Department of Education</v>
      </c>
    </row>
    <row r="5816" spans="1:8">
      <c r="A5816" s="46" t="s">
        <v>26488</v>
      </c>
      <c r="B5816" s="46" t="s">
        <v>702</v>
      </c>
      <c r="C5816" s="46" t="s">
        <v>0</v>
      </c>
      <c r="D5816" s="46" t="s">
        <v>20983</v>
      </c>
      <c r="E5816" s="46" t="s">
        <v>20435</v>
      </c>
      <c r="F5816" s="46" t="s">
        <v>20622</v>
      </c>
      <c r="G5816" s="46" t="s">
        <v>31005</v>
      </c>
      <c r="H5816" s="46" t="str">
        <f t="shared" si="90"/>
        <v>1492&gt;&gt;&gt;Main Campus&gt;&gt;&gt;Lahore&gt;&gt;&gt;Department of English</v>
      </c>
    </row>
    <row r="5817" spans="1:8">
      <c r="A5817" s="46" t="s">
        <v>26488</v>
      </c>
      <c r="B5817" s="46" t="s">
        <v>702</v>
      </c>
      <c r="C5817" s="46" t="s">
        <v>0</v>
      </c>
      <c r="D5817" s="46" t="s">
        <v>20983</v>
      </c>
      <c r="E5817" s="46" t="s">
        <v>20435</v>
      </c>
      <c r="F5817" s="46" t="s">
        <v>20986</v>
      </c>
      <c r="G5817" s="46" t="s">
        <v>26490</v>
      </c>
      <c r="H5817" s="46" t="str">
        <f t="shared" si="90"/>
        <v>1516&gt;&gt;&gt;Main Campus&gt;&gt;&gt;Lahore&gt;&gt;&gt;Department of Genetics</v>
      </c>
    </row>
    <row r="5818" spans="1:8">
      <c r="A5818" s="46" t="s">
        <v>26488</v>
      </c>
      <c r="B5818" s="46" t="s">
        <v>702</v>
      </c>
      <c r="C5818" s="46" t="s">
        <v>0</v>
      </c>
      <c r="D5818" s="46" t="s">
        <v>20983</v>
      </c>
      <c r="E5818" s="46" t="s">
        <v>20435</v>
      </c>
      <c r="F5818" s="46" t="s">
        <v>20773</v>
      </c>
      <c r="G5818" s="46" t="s">
        <v>31006</v>
      </c>
      <c r="H5818" s="46" t="str">
        <f t="shared" si="90"/>
        <v>2306&gt;&gt;&gt;Main Campus&gt;&gt;&gt;Lahore&gt;&gt;&gt;Department of Management Sciences</v>
      </c>
    </row>
    <row r="5819" spans="1:8">
      <c r="A5819" s="46" t="s">
        <v>26488</v>
      </c>
      <c r="B5819" s="46" t="s">
        <v>702</v>
      </c>
      <c r="C5819" s="46" t="s">
        <v>0</v>
      </c>
      <c r="D5819" s="46" t="s">
        <v>20983</v>
      </c>
      <c r="E5819" s="46" t="s">
        <v>20435</v>
      </c>
      <c r="F5819" s="46" t="s">
        <v>21800</v>
      </c>
      <c r="G5819" s="46" t="s">
        <v>31007</v>
      </c>
      <c r="H5819" s="46" t="str">
        <f t="shared" si="90"/>
        <v>1486&gt;&gt;&gt;Main Campus&gt;&gt;&gt;Lahore&gt;&gt;&gt;Department of Mass Communication</v>
      </c>
    </row>
    <row r="5820" spans="1:8">
      <c r="A5820" s="46" t="s">
        <v>26488</v>
      </c>
      <c r="B5820" s="46" t="s">
        <v>702</v>
      </c>
      <c r="C5820" s="46" t="s">
        <v>0</v>
      </c>
      <c r="D5820" s="46" t="s">
        <v>20983</v>
      </c>
      <c r="E5820" s="46" t="s">
        <v>20435</v>
      </c>
      <c r="F5820" s="46" t="s">
        <v>20674</v>
      </c>
      <c r="G5820" s="46" t="s">
        <v>31008</v>
      </c>
      <c r="H5820" s="46" t="str">
        <f t="shared" si="90"/>
        <v>1498&gt;&gt;&gt;Main Campus&gt;&gt;&gt;Lahore&gt;&gt;&gt;Department of Mathematics</v>
      </c>
    </row>
    <row r="5821" spans="1:8">
      <c r="A5821" s="46" t="s">
        <v>26488</v>
      </c>
      <c r="B5821" s="46" t="s">
        <v>702</v>
      </c>
      <c r="C5821" s="46" t="s">
        <v>0</v>
      </c>
      <c r="D5821" s="46" t="s">
        <v>20983</v>
      </c>
      <c r="E5821" s="46" t="s">
        <v>20435</v>
      </c>
      <c r="F5821" s="46" t="s">
        <v>20982</v>
      </c>
      <c r="G5821" s="46" t="s">
        <v>31009</v>
      </c>
      <c r="H5821" s="46" t="str">
        <f t="shared" si="90"/>
        <v>1505&gt;&gt;&gt;Main Campus&gt;&gt;&gt;Lahore&gt;&gt;&gt;Department of Molecular Biology</v>
      </c>
    </row>
    <row r="5822" spans="1:8">
      <c r="A5822" s="46" t="s">
        <v>26488</v>
      </c>
      <c r="B5822" s="46" t="s">
        <v>702</v>
      </c>
      <c r="C5822" s="46" t="s">
        <v>0</v>
      </c>
      <c r="D5822" s="46" t="s">
        <v>20983</v>
      </c>
      <c r="E5822" s="46" t="s">
        <v>20435</v>
      </c>
      <c r="F5822" s="46" t="s">
        <v>20589</v>
      </c>
      <c r="G5822" s="46" t="s">
        <v>31010</v>
      </c>
      <c r="H5822" s="46" t="str">
        <f t="shared" si="90"/>
        <v>2312&gt;&gt;&gt;Main Campus&gt;&gt;&gt;Lahore&gt;&gt;&gt;Department of Psychology</v>
      </c>
    </row>
    <row r="5823" spans="1:8">
      <c r="A5823" s="46" t="s">
        <v>26488</v>
      </c>
      <c r="B5823" s="46" t="s">
        <v>702</v>
      </c>
      <c r="C5823" s="46" t="s">
        <v>0</v>
      </c>
      <c r="D5823" s="46" t="s">
        <v>20983</v>
      </c>
      <c r="E5823" s="46" t="s">
        <v>20435</v>
      </c>
      <c r="F5823" s="46" t="s">
        <v>27180</v>
      </c>
      <c r="G5823" s="46" t="s">
        <v>31011</v>
      </c>
      <c r="H5823" s="46" t="str">
        <f t="shared" si="90"/>
        <v>1512&gt;&gt;&gt;Main Campus&gt;&gt;&gt;Lahore&gt;&gt;&gt;Department of Zoology</v>
      </c>
    </row>
    <row r="5824" spans="1:8">
      <c r="A5824" s="46" t="s">
        <v>26488</v>
      </c>
      <c r="B5824" s="46" t="s">
        <v>702</v>
      </c>
      <c r="C5824" s="46" t="s">
        <v>0</v>
      </c>
      <c r="D5824" s="46" t="s">
        <v>20983</v>
      </c>
      <c r="E5824" s="46" t="s">
        <v>20435</v>
      </c>
      <c r="F5824" s="46" t="s">
        <v>20838</v>
      </c>
      <c r="G5824" s="46" t="s">
        <v>31012</v>
      </c>
      <c r="H5824" s="46" t="str">
        <f t="shared" si="90"/>
        <v>15241&gt;&gt;&gt;Main Campus&gt;&gt;&gt;Lahore&gt;&gt;&gt;Economics</v>
      </c>
    </row>
    <row r="5825" spans="1:8">
      <c r="A5825" s="46" t="s">
        <v>26488</v>
      </c>
      <c r="B5825" s="46" t="s">
        <v>702</v>
      </c>
      <c r="C5825" s="46" t="s">
        <v>0</v>
      </c>
      <c r="D5825" s="46" t="s">
        <v>20983</v>
      </c>
      <c r="E5825" s="46" t="s">
        <v>20435</v>
      </c>
      <c r="F5825" s="46" t="s">
        <v>23367</v>
      </c>
      <c r="G5825" s="46" t="s">
        <v>26491</v>
      </c>
      <c r="H5825" s="46" t="str">
        <f t="shared" si="90"/>
        <v>11411&gt;&gt;&gt;Main Campus&gt;&gt;&gt;Lahore&gt;&gt;&gt;Faculty of Management</v>
      </c>
    </row>
    <row r="5826" spans="1:8">
      <c r="A5826" s="46" t="s">
        <v>26488</v>
      </c>
      <c r="B5826" s="46" t="s">
        <v>702</v>
      </c>
      <c r="C5826" s="46" t="s">
        <v>0</v>
      </c>
      <c r="D5826" s="46" t="s">
        <v>20983</v>
      </c>
      <c r="E5826" s="46" t="s">
        <v>20435</v>
      </c>
      <c r="F5826" s="46" t="s">
        <v>23305</v>
      </c>
      <c r="G5826" s="46" t="s">
        <v>26492</v>
      </c>
      <c r="H5826" s="46" t="str">
        <f t="shared" ref="H5826:H5889" si="91">CONCATENATE(G5826, "&gt;&gt;&gt;", C5826, "&gt;&gt;&gt;", E5826, "&gt;&gt;&gt;", F5826)</f>
        <v>14099&gt;&gt;&gt;Main Campus&gt;&gt;&gt;Lahore&gt;&gt;&gt;Management  science</v>
      </c>
    </row>
    <row r="5827" spans="1:8">
      <c r="A5827" s="46" t="s">
        <v>26488</v>
      </c>
      <c r="B5827" s="46" t="s">
        <v>702</v>
      </c>
      <c r="C5827" s="46" t="s">
        <v>0</v>
      </c>
      <c r="D5827" s="46" t="s">
        <v>20983</v>
      </c>
      <c r="E5827" s="46" t="s">
        <v>20435</v>
      </c>
      <c r="F5827" s="46" t="s">
        <v>23301</v>
      </c>
      <c r="G5827" s="46" t="s">
        <v>26493</v>
      </c>
      <c r="H5827" s="46" t="str">
        <f t="shared" si="91"/>
        <v>14101&gt;&gt;&gt;Main Campus&gt;&gt;&gt;Lahore&gt;&gt;&gt;Master of Accounting &amp; Finance ( 2 year program)</v>
      </c>
    </row>
    <row r="5828" spans="1:8">
      <c r="A5828" s="46" t="s">
        <v>26488</v>
      </c>
      <c r="B5828" s="46" t="s">
        <v>702</v>
      </c>
      <c r="C5828" s="46" t="s">
        <v>0</v>
      </c>
      <c r="D5828" s="46" t="s">
        <v>20983</v>
      </c>
      <c r="E5828" s="46" t="s">
        <v>20435</v>
      </c>
      <c r="F5828" s="46" t="s">
        <v>46</v>
      </c>
      <c r="G5828" s="46" t="s">
        <v>26494</v>
      </c>
      <c r="H5828" s="46" t="str">
        <f t="shared" si="91"/>
        <v>14089&gt;&gt;&gt;Main Campus&gt;&gt;&gt;Lahore&gt;&gt;&gt;PGD</v>
      </c>
    </row>
    <row r="5829" spans="1:8">
      <c r="A5829" s="46" t="s">
        <v>26495</v>
      </c>
      <c r="B5829" s="46" t="s">
        <v>633</v>
      </c>
      <c r="C5829" s="46" t="s">
        <v>0</v>
      </c>
      <c r="D5829" s="46" t="s">
        <v>633</v>
      </c>
      <c r="E5829" s="46" t="s">
        <v>20368</v>
      </c>
      <c r="F5829" s="46" t="s">
        <v>21147</v>
      </c>
      <c r="G5829" s="46" t="s">
        <v>26496</v>
      </c>
      <c r="H5829" s="46" t="str">
        <f t="shared" si="91"/>
        <v>15102&gt;&gt;&gt;Main Campus&gt;&gt;&gt;Nowshera&gt;&gt;&gt;Department of Civil Engineering Technology</v>
      </c>
    </row>
    <row r="5830" spans="1:8">
      <c r="A5830" s="46" t="s">
        <v>26495</v>
      </c>
      <c r="B5830" s="46" t="s">
        <v>633</v>
      </c>
      <c r="C5830" s="46" t="s">
        <v>0</v>
      </c>
      <c r="D5830" s="46" t="s">
        <v>633</v>
      </c>
      <c r="E5830" s="46" t="s">
        <v>20368</v>
      </c>
      <c r="F5830" s="46" t="s">
        <v>21144</v>
      </c>
      <c r="G5830" s="46" t="s">
        <v>26497</v>
      </c>
      <c r="H5830" s="46" t="str">
        <f t="shared" si="91"/>
        <v>15101&gt;&gt;&gt;Main Campus&gt;&gt;&gt;Nowshera&gt;&gt;&gt;Department of Electrical Engineering Technology</v>
      </c>
    </row>
    <row r="5831" spans="1:8">
      <c r="A5831" s="46" t="s">
        <v>26495</v>
      </c>
      <c r="B5831" s="46" t="s">
        <v>633</v>
      </c>
      <c r="C5831" s="46" t="s">
        <v>0</v>
      </c>
      <c r="D5831" s="46" t="s">
        <v>633</v>
      </c>
      <c r="E5831" s="46" t="s">
        <v>20368</v>
      </c>
      <c r="F5831" s="46" t="s">
        <v>22449</v>
      </c>
      <c r="G5831" s="46" t="s">
        <v>26498</v>
      </c>
      <c r="H5831" s="46" t="str">
        <f t="shared" si="91"/>
        <v>15100&gt;&gt;&gt;Main Campus&gt;&gt;&gt;Nowshera&gt;&gt;&gt;Department of Electronic Engineering Technology</v>
      </c>
    </row>
    <row r="5832" spans="1:8">
      <c r="A5832" s="46" t="s">
        <v>26495</v>
      </c>
      <c r="B5832" s="46" t="s">
        <v>633</v>
      </c>
      <c r="C5832" s="46" t="s">
        <v>0</v>
      </c>
      <c r="D5832" s="46" t="s">
        <v>633</v>
      </c>
      <c r="E5832" s="46" t="s">
        <v>20368</v>
      </c>
      <c r="F5832" s="46" t="s">
        <v>22575</v>
      </c>
      <c r="G5832" s="46" t="s">
        <v>26499</v>
      </c>
      <c r="H5832" s="46" t="str">
        <f t="shared" si="91"/>
        <v>15097&gt;&gt;&gt;Main Campus&gt;&gt;&gt;Nowshera&gt;&gt;&gt;Department of Energy Engineering Technology</v>
      </c>
    </row>
    <row r="5833" spans="1:8">
      <c r="A5833" s="46" t="s">
        <v>26495</v>
      </c>
      <c r="B5833" s="46" t="s">
        <v>633</v>
      </c>
      <c r="C5833" s="46" t="s">
        <v>0</v>
      </c>
      <c r="D5833" s="46" t="s">
        <v>633</v>
      </c>
      <c r="E5833" s="46" t="s">
        <v>20368</v>
      </c>
      <c r="F5833" s="46" t="s">
        <v>22325</v>
      </c>
      <c r="G5833" s="46" t="s">
        <v>26500</v>
      </c>
      <c r="H5833" s="46" t="str">
        <f t="shared" si="91"/>
        <v>15098&gt;&gt;&gt;Main Campus&gt;&gt;&gt;Nowshera&gt;&gt;&gt;Department of Information Engineering Technology</v>
      </c>
    </row>
    <row r="5834" spans="1:8">
      <c r="A5834" s="46" t="s">
        <v>26495</v>
      </c>
      <c r="B5834" s="46" t="s">
        <v>633</v>
      </c>
      <c r="C5834" s="46" t="s">
        <v>0</v>
      </c>
      <c r="D5834" s="46" t="s">
        <v>633</v>
      </c>
      <c r="E5834" s="46" t="s">
        <v>20368</v>
      </c>
      <c r="F5834" s="46" t="s">
        <v>21717</v>
      </c>
      <c r="G5834" s="46" t="s">
        <v>26501</v>
      </c>
      <c r="H5834" s="46" t="str">
        <f t="shared" si="91"/>
        <v>15099&gt;&gt;&gt;Main Campus&gt;&gt;&gt;Nowshera&gt;&gt;&gt;Department of Mechanical Engineering Technology</v>
      </c>
    </row>
    <row r="5835" spans="1:8">
      <c r="A5835" s="46" t="s">
        <v>26502</v>
      </c>
      <c r="B5835" s="46" t="s">
        <v>480</v>
      </c>
      <c r="C5835" s="46" t="s">
        <v>114</v>
      </c>
      <c r="D5835" s="46" t="s">
        <v>22268</v>
      </c>
      <c r="E5835" s="46" t="s">
        <v>20508</v>
      </c>
      <c r="F5835" s="46" t="s">
        <v>31013</v>
      </c>
      <c r="G5835" s="46" t="s">
        <v>31014</v>
      </c>
      <c r="H5835" s="46" t="str">
        <f t="shared" si="91"/>
        <v>6872&gt;&gt;&gt;Constituent College&gt;&gt;&gt;Karachi&gt;&gt;&gt;BS Nursing</v>
      </c>
    </row>
    <row r="5836" spans="1:8">
      <c r="A5836" s="46" t="s">
        <v>26502</v>
      </c>
      <c r="B5836" s="46" t="s">
        <v>480</v>
      </c>
      <c r="C5836" s="46" t="s">
        <v>114</v>
      </c>
      <c r="D5836" s="46" t="s">
        <v>22268</v>
      </c>
      <c r="E5836" s="46" t="s">
        <v>20508</v>
      </c>
      <c r="F5836" s="46" t="s">
        <v>22267</v>
      </c>
      <c r="G5836" s="46" t="s">
        <v>26503</v>
      </c>
      <c r="H5836" s="46" t="str">
        <f t="shared" si="91"/>
        <v>6871&gt;&gt;&gt;Constituent College&gt;&gt;&gt;Karachi&gt;&gt;&gt;BSc Honors</v>
      </c>
    </row>
    <row r="5837" spans="1:8">
      <c r="A5837" s="46" t="s">
        <v>26502</v>
      </c>
      <c r="B5837" s="46" t="s">
        <v>480</v>
      </c>
      <c r="C5837" s="46" t="s">
        <v>114</v>
      </c>
      <c r="D5837" s="46" t="s">
        <v>22268</v>
      </c>
      <c r="E5837" s="46" t="s">
        <v>20508</v>
      </c>
      <c r="F5837" s="46" t="s">
        <v>22273</v>
      </c>
      <c r="G5837" s="46" t="s">
        <v>26504</v>
      </c>
      <c r="H5837" s="46" t="str">
        <f t="shared" si="91"/>
        <v>6867&gt;&gt;&gt;Constituent College&gt;&gt;&gt;Karachi&gt;&gt;&gt;BSc Nursing</v>
      </c>
    </row>
    <row r="5838" spans="1:8">
      <c r="A5838" s="46" t="s">
        <v>26502</v>
      </c>
      <c r="B5838" s="46" t="s">
        <v>480</v>
      </c>
      <c r="C5838" s="46" t="s">
        <v>114</v>
      </c>
      <c r="D5838" s="46" t="s">
        <v>22268</v>
      </c>
      <c r="E5838" s="46" t="s">
        <v>20508</v>
      </c>
      <c r="F5838" s="46" t="s">
        <v>23078</v>
      </c>
      <c r="G5838" s="46" t="s">
        <v>26505</v>
      </c>
      <c r="H5838" s="46" t="str">
        <f t="shared" si="91"/>
        <v>6870&gt;&gt;&gt;Constituent College&gt;&gt;&gt;Karachi&gt;&gt;&gt;PostRN</v>
      </c>
    </row>
    <row r="5839" spans="1:8">
      <c r="A5839" s="46" t="s">
        <v>26502</v>
      </c>
      <c r="B5839" s="46" t="s">
        <v>480</v>
      </c>
      <c r="C5839" s="46" t="s">
        <v>114</v>
      </c>
      <c r="D5839" s="46" t="s">
        <v>22351</v>
      </c>
      <c r="E5839" s="46" t="s">
        <v>20508</v>
      </c>
      <c r="F5839" s="46" t="s">
        <v>21452</v>
      </c>
      <c r="G5839" s="46" t="s">
        <v>26506</v>
      </c>
      <c r="H5839" s="46" t="str">
        <f t="shared" si="91"/>
        <v>6641&gt;&gt;&gt;Constituent College&gt;&gt;&gt;Karachi&gt;&gt;&gt;Doctor of Veterinary Medicine</v>
      </c>
    </row>
    <row r="5840" spans="1:8">
      <c r="A5840" s="46" t="s">
        <v>26502</v>
      </c>
      <c r="B5840" s="46" t="s">
        <v>480</v>
      </c>
      <c r="C5840" s="46" t="s">
        <v>114</v>
      </c>
      <c r="D5840" s="46" t="s">
        <v>21992</v>
      </c>
      <c r="E5840" s="46" t="s">
        <v>20508</v>
      </c>
      <c r="F5840" s="46" t="s">
        <v>31015</v>
      </c>
      <c r="G5840" s="46" t="s">
        <v>31016</v>
      </c>
      <c r="H5840" s="46" t="str">
        <f t="shared" si="91"/>
        <v>7004&gt;&gt;&gt;Constituent College&gt;&gt;&gt;Karachi&gt;&gt;&gt;Bachelor of Dental Surgery</v>
      </c>
    </row>
    <row r="5841" spans="1:8">
      <c r="A5841" s="46" t="s">
        <v>26502</v>
      </c>
      <c r="B5841" s="46" t="s">
        <v>480</v>
      </c>
      <c r="C5841" s="46" t="s">
        <v>114</v>
      </c>
      <c r="D5841" s="46" t="s">
        <v>21992</v>
      </c>
      <c r="E5841" s="46" t="s">
        <v>20508</v>
      </c>
      <c r="F5841" s="46" t="s">
        <v>22340</v>
      </c>
      <c r="G5841" s="46" t="s">
        <v>26507</v>
      </c>
      <c r="H5841" s="46" t="str">
        <f t="shared" si="91"/>
        <v>6657&gt;&gt;&gt;Constituent College&gt;&gt;&gt;Karachi&gt;&gt;&gt;Doctor of Philosophy in Community Dentistry</v>
      </c>
    </row>
    <row r="5842" spans="1:8">
      <c r="A5842" s="46" t="s">
        <v>26502</v>
      </c>
      <c r="B5842" s="46" t="s">
        <v>480</v>
      </c>
      <c r="C5842" s="46" t="s">
        <v>114</v>
      </c>
      <c r="D5842" s="46" t="s">
        <v>21992</v>
      </c>
      <c r="E5842" s="46" t="s">
        <v>20508</v>
      </c>
      <c r="F5842" s="46" t="s">
        <v>22339</v>
      </c>
      <c r="G5842" s="46" t="s">
        <v>26508</v>
      </c>
      <c r="H5842" s="46" t="str">
        <f t="shared" si="91"/>
        <v>6654&gt;&gt;&gt;Constituent College&gt;&gt;&gt;Karachi&gt;&gt;&gt;Doctor of Philosophy in Dental Material Sciences</v>
      </c>
    </row>
    <row r="5843" spans="1:8">
      <c r="A5843" s="46" t="s">
        <v>26502</v>
      </c>
      <c r="B5843" s="46" t="s">
        <v>480</v>
      </c>
      <c r="C5843" s="46" t="s">
        <v>114</v>
      </c>
      <c r="D5843" s="46" t="s">
        <v>21992</v>
      </c>
      <c r="E5843" s="46" t="s">
        <v>20508</v>
      </c>
      <c r="F5843" s="46" t="s">
        <v>22342</v>
      </c>
      <c r="G5843" s="46" t="s">
        <v>26509</v>
      </c>
      <c r="H5843" s="46" t="str">
        <f t="shared" si="91"/>
        <v>6656&gt;&gt;&gt;Constituent College&gt;&gt;&gt;Karachi&gt;&gt;&gt;Doctor of Philosophy in Oral Biology</v>
      </c>
    </row>
    <row r="5844" spans="1:8">
      <c r="A5844" s="46" t="s">
        <v>26502</v>
      </c>
      <c r="B5844" s="46" t="s">
        <v>480</v>
      </c>
      <c r="C5844" s="46" t="s">
        <v>114</v>
      </c>
      <c r="D5844" s="46" t="s">
        <v>21992</v>
      </c>
      <c r="E5844" s="46" t="s">
        <v>20508</v>
      </c>
      <c r="F5844" s="46" t="s">
        <v>22341</v>
      </c>
      <c r="G5844" s="46" t="s">
        <v>26510</v>
      </c>
      <c r="H5844" s="46" t="str">
        <f t="shared" si="91"/>
        <v>6655&gt;&gt;&gt;Constituent College&gt;&gt;&gt;Karachi&gt;&gt;&gt;Doctor of Philosophy in Oral Pathology</v>
      </c>
    </row>
    <row r="5845" spans="1:8">
      <c r="A5845" s="46" t="s">
        <v>26502</v>
      </c>
      <c r="B5845" s="46" t="s">
        <v>480</v>
      </c>
      <c r="C5845" s="46" t="s">
        <v>114</v>
      </c>
      <c r="D5845" s="46" t="s">
        <v>21992</v>
      </c>
      <c r="E5845" s="46" t="s">
        <v>20508</v>
      </c>
      <c r="F5845" s="46" t="s">
        <v>21991</v>
      </c>
      <c r="G5845" s="46" t="s">
        <v>26511</v>
      </c>
      <c r="H5845" s="46" t="str">
        <f t="shared" si="91"/>
        <v>6695&gt;&gt;&gt;Constituent College&gt;&gt;&gt;Karachi&gt;&gt;&gt;Master in Dental Surgery in Oral Surgery</v>
      </c>
    </row>
    <row r="5846" spans="1:8">
      <c r="A5846" s="46" t="s">
        <v>26502</v>
      </c>
      <c r="B5846" s="46" t="s">
        <v>480</v>
      </c>
      <c r="C5846" s="46" t="s">
        <v>114</v>
      </c>
      <c r="D5846" s="46" t="s">
        <v>21992</v>
      </c>
      <c r="E5846" s="46" t="s">
        <v>20508</v>
      </c>
      <c r="F5846" s="46" t="s">
        <v>21995</v>
      </c>
      <c r="G5846" s="46" t="s">
        <v>26512</v>
      </c>
      <c r="H5846" s="46" t="str">
        <f t="shared" si="91"/>
        <v>6696&gt;&gt;&gt;Constituent College&gt;&gt;&gt;Karachi&gt;&gt;&gt;Master in Dental Surgery in Orthodontics</v>
      </c>
    </row>
    <row r="5847" spans="1:8">
      <c r="A5847" s="46" t="s">
        <v>26502</v>
      </c>
      <c r="B5847" s="46" t="s">
        <v>480</v>
      </c>
      <c r="C5847" s="46" t="s">
        <v>114</v>
      </c>
      <c r="D5847" s="46" t="s">
        <v>21992</v>
      </c>
      <c r="E5847" s="46" t="s">
        <v>20508</v>
      </c>
      <c r="F5847" s="46" t="s">
        <v>22002</v>
      </c>
      <c r="G5847" s="46" t="s">
        <v>26513</v>
      </c>
      <c r="H5847" s="46" t="str">
        <f t="shared" si="91"/>
        <v>6686&gt;&gt;&gt;Constituent College&gt;&gt;&gt;Karachi&gt;&gt;&gt;Master of Dental Surgery</v>
      </c>
    </row>
    <row r="5848" spans="1:8">
      <c r="A5848" s="46" t="s">
        <v>26502</v>
      </c>
      <c r="B5848" s="46" t="s">
        <v>480</v>
      </c>
      <c r="C5848" s="46" t="s">
        <v>114</v>
      </c>
      <c r="D5848" s="46" t="s">
        <v>21992</v>
      </c>
      <c r="E5848" s="46" t="s">
        <v>20508</v>
      </c>
      <c r="F5848" s="46" t="s">
        <v>22354</v>
      </c>
      <c r="G5848" s="46" t="s">
        <v>26514</v>
      </c>
      <c r="H5848" s="46" t="str">
        <f t="shared" si="91"/>
        <v>6673&gt;&gt;&gt;Constituent College&gt;&gt;&gt;Karachi&gt;&gt;&gt;Master of Philosophy in Community Dentistry</v>
      </c>
    </row>
    <row r="5849" spans="1:8">
      <c r="A5849" s="46" t="s">
        <v>26502</v>
      </c>
      <c r="B5849" s="46" t="s">
        <v>480</v>
      </c>
      <c r="C5849" s="46" t="s">
        <v>114</v>
      </c>
      <c r="D5849" s="46" t="s">
        <v>21992</v>
      </c>
      <c r="E5849" s="46" t="s">
        <v>20508</v>
      </c>
      <c r="F5849" s="46" t="s">
        <v>22346</v>
      </c>
      <c r="G5849" s="46" t="s">
        <v>26515</v>
      </c>
      <c r="H5849" s="46" t="str">
        <f t="shared" si="91"/>
        <v>6674&gt;&gt;&gt;Constituent College&gt;&gt;&gt;Karachi&gt;&gt;&gt;Master of Philosophy in Dental Material Sciences</v>
      </c>
    </row>
    <row r="5850" spans="1:8">
      <c r="A5850" s="46" t="s">
        <v>26502</v>
      </c>
      <c r="B5850" s="46" t="s">
        <v>480</v>
      </c>
      <c r="C5850" s="46" t="s">
        <v>114</v>
      </c>
      <c r="D5850" s="46" t="s">
        <v>21992</v>
      </c>
      <c r="E5850" s="46" t="s">
        <v>20508</v>
      </c>
      <c r="F5850" s="46" t="s">
        <v>22334</v>
      </c>
      <c r="G5850" s="46" t="s">
        <v>26516</v>
      </c>
      <c r="H5850" s="46" t="str">
        <f t="shared" si="91"/>
        <v>6671&gt;&gt;&gt;Constituent College&gt;&gt;&gt;Karachi&gt;&gt;&gt;Master of Philosophy in Oral Biology</v>
      </c>
    </row>
    <row r="5851" spans="1:8">
      <c r="A5851" s="46" t="s">
        <v>26502</v>
      </c>
      <c r="B5851" s="46" t="s">
        <v>480</v>
      </c>
      <c r="C5851" s="46" t="s">
        <v>114</v>
      </c>
      <c r="D5851" s="46" t="s">
        <v>21992</v>
      </c>
      <c r="E5851" s="46" t="s">
        <v>20508</v>
      </c>
      <c r="F5851" s="46" t="s">
        <v>22338</v>
      </c>
      <c r="G5851" s="46" t="s">
        <v>26517</v>
      </c>
      <c r="H5851" s="46" t="str">
        <f t="shared" si="91"/>
        <v>6672&gt;&gt;&gt;Constituent College&gt;&gt;&gt;Karachi&gt;&gt;&gt;Master of Philosophy in Oral Pathology</v>
      </c>
    </row>
    <row r="5852" spans="1:8">
      <c r="A5852" s="46" t="s">
        <v>26502</v>
      </c>
      <c r="B5852" s="46" t="s">
        <v>480</v>
      </c>
      <c r="C5852" s="46" t="s">
        <v>114</v>
      </c>
      <c r="D5852" s="46" t="s">
        <v>21992</v>
      </c>
      <c r="E5852" s="46" t="s">
        <v>20508</v>
      </c>
      <c r="F5852" s="46" t="s">
        <v>22337</v>
      </c>
      <c r="G5852" s="46" t="s">
        <v>26518</v>
      </c>
      <c r="H5852" s="46" t="str">
        <f t="shared" si="91"/>
        <v>7652&gt;&gt;&gt;Constituent College&gt;&gt;&gt;Karachi&gt;&gt;&gt;Master of Philosophy in Periodontology</v>
      </c>
    </row>
    <row r="5853" spans="1:8">
      <c r="A5853" s="46" t="s">
        <v>26502</v>
      </c>
      <c r="B5853" s="46" t="s">
        <v>480</v>
      </c>
      <c r="C5853" s="46" t="s">
        <v>114</v>
      </c>
      <c r="D5853" s="46" t="s">
        <v>21992</v>
      </c>
      <c r="E5853" s="46" t="s">
        <v>20508</v>
      </c>
      <c r="F5853" s="46" t="s">
        <v>22362</v>
      </c>
      <c r="G5853" s="46" t="s">
        <v>26519</v>
      </c>
      <c r="H5853" s="46" t="str">
        <f t="shared" si="91"/>
        <v>7653&gt;&gt;&gt;Constituent College&gt;&gt;&gt;Karachi&gt;&gt;&gt;Master of Philosophy in Prosthodontics</v>
      </c>
    </row>
    <row r="5854" spans="1:8">
      <c r="A5854" s="46" t="s">
        <v>26502</v>
      </c>
      <c r="B5854" s="46" t="s">
        <v>480</v>
      </c>
      <c r="C5854" s="46" t="s">
        <v>114</v>
      </c>
      <c r="D5854" s="46" t="s">
        <v>21992</v>
      </c>
      <c r="E5854" s="46" t="s">
        <v>20508</v>
      </c>
      <c r="F5854" s="46" t="s">
        <v>21999</v>
      </c>
      <c r="G5854" s="46" t="s">
        <v>26520</v>
      </c>
      <c r="H5854" s="46" t="str">
        <f t="shared" si="91"/>
        <v>6688&gt;&gt;&gt;Constituent College&gt;&gt;&gt;Karachi&gt;&gt;&gt;Master of Science in Prosthodontics</v>
      </c>
    </row>
    <row r="5855" spans="1:8">
      <c r="A5855" s="46" t="s">
        <v>26502</v>
      </c>
      <c r="B5855" s="46" t="s">
        <v>480</v>
      </c>
      <c r="C5855" s="46" t="s">
        <v>114</v>
      </c>
      <c r="D5855" s="46" t="s">
        <v>20750</v>
      </c>
      <c r="E5855" s="46" t="s">
        <v>20508</v>
      </c>
      <c r="F5855" s="46" t="s">
        <v>20889</v>
      </c>
      <c r="G5855" s="46" t="s">
        <v>31017</v>
      </c>
      <c r="H5855" s="46" t="str">
        <f t="shared" si="91"/>
        <v>6636&gt;&gt;&gt;Constituent College&gt;&gt;&gt;Karachi&gt;&gt;&gt;Bachelor of Business Administration</v>
      </c>
    </row>
    <row r="5856" spans="1:8">
      <c r="A5856" s="46" t="s">
        <v>26502</v>
      </c>
      <c r="B5856" s="46" t="s">
        <v>480</v>
      </c>
      <c r="C5856" s="46" t="s">
        <v>114</v>
      </c>
      <c r="D5856" s="46" t="s">
        <v>20750</v>
      </c>
      <c r="E5856" s="46" t="s">
        <v>20508</v>
      </c>
      <c r="F5856" s="46" t="s">
        <v>22270</v>
      </c>
      <c r="G5856" s="46" t="s">
        <v>26521</v>
      </c>
      <c r="H5856" s="46" t="str">
        <f t="shared" si="91"/>
        <v>6637&gt;&gt;&gt;Constituent College&gt;&gt;&gt;Karachi&gt;&gt;&gt;Bachelor of Business Administration Honors</v>
      </c>
    </row>
    <row r="5857" spans="1:8">
      <c r="A5857" s="46" t="s">
        <v>26502</v>
      </c>
      <c r="B5857" s="46" t="s">
        <v>480</v>
      </c>
      <c r="C5857" s="46" t="s">
        <v>114</v>
      </c>
      <c r="D5857" s="46" t="s">
        <v>20750</v>
      </c>
      <c r="E5857" s="46" t="s">
        <v>20508</v>
      </c>
      <c r="F5857" s="46" t="s">
        <v>20909</v>
      </c>
      <c r="G5857" s="46" t="s">
        <v>26522</v>
      </c>
      <c r="H5857" s="46" t="str">
        <f t="shared" si="91"/>
        <v>6639&gt;&gt;&gt;Constituent College&gt;&gt;&gt;Karachi&gt;&gt;&gt;Master of Business Administration</v>
      </c>
    </row>
    <row r="5858" spans="1:8">
      <c r="A5858" s="46" t="s">
        <v>26502</v>
      </c>
      <c r="B5858" s="46" t="s">
        <v>480</v>
      </c>
      <c r="C5858" s="46" t="s">
        <v>114</v>
      </c>
      <c r="D5858" s="46" t="s">
        <v>20750</v>
      </c>
      <c r="E5858" s="46" t="s">
        <v>20508</v>
      </c>
      <c r="F5858" s="46" t="s">
        <v>20749</v>
      </c>
      <c r="G5858" s="46" t="s">
        <v>26523</v>
      </c>
      <c r="H5858" s="46" t="str">
        <f t="shared" si="91"/>
        <v>6640&gt;&gt;&gt;Constituent College&gt;&gt;&gt;Karachi&gt;&gt;&gt;Master of Business Administration Executive</v>
      </c>
    </row>
    <row r="5859" spans="1:8">
      <c r="A5859" s="46" t="s">
        <v>26502</v>
      </c>
      <c r="B5859" s="46" t="s">
        <v>480</v>
      </c>
      <c r="C5859" s="46" t="s">
        <v>114</v>
      </c>
      <c r="D5859" s="46" t="s">
        <v>22349</v>
      </c>
      <c r="E5859" s="46" t="s">
        <v>20508</v>
      </c>
      <c r="F5859" s="46" t="s">
        <v>22348</v>
      </c>
      <c r="G5859" s="46" t="s">
        <v>26524</v>
      </c>
      <c r="H5859" s="46" t="str">
        <f t="shared" si="91"/>
        <v>6658&gt;&gt;&gt;Constituent College&gt;&gt;&gt;Karachi&gt;&gt;&gt;Doctor of Philosophy in Public Health</v>
      </c>
    </row>
    <row r="5860" spans="1:8">
      <c r="A5860" s="46" t="s">
        <v>26502</v>
      </c>
      <c r="B5860" s="46" t="s">
        <v>480</v>
      </c>
      <c r="C5860" s="46" t="s">
        <v>114</v>
      </c>
      <c r="D5860" s="46" t="s">
        <v>22349</v>
      </c>
      <c r="E5860" s="46" t="s">
        <v>20508</v>
      </c>
      <c r="F5860" s="46" t="s">
        <v>31018</v>
      </c>
      <c r="G5860" s="46" t="s">
        <v>31019</v>
      </c>
      <c r="H5860" s="46" t="str">
        <f t="shared" si="91"/>
        <v>6638&gt;&gt;&gt;Constituent College&gt;&gt;&gt;Karachi&gt;&gt;&gt;Master of Public Health</v>
      </c>
    </row>
    <row r="5861" spans="1:8">
      <c r="A5861" s="46" t="s">
        <v>26502</v>
      </c>
      <c r="B5861" s="46" t="s">
        <v>480</v>
      </c>
      <c r="C5861" s="46" t="s">
        <v>114</v>
      </c>
      <c r="D5861" s="46" t="s">
        <v>21908</v>
      </c>
      <c r="E5861" s="46" t="s">
        <v>20508</v>
      </c>
      <c r="F5861" s="46" t="s">
        <v>22358</v>
      </c>
      <c r="G5861" s="46" t="s">
        <v>26525</v>
      </c>
      <c r="H5861" s="46" t="str">
        <f t="shared" si="91"/>
        <v>6629&gt;&gt;&gt;Constituent College&gt;&gt;&gt;Karachi&gt;&gt;&gt;Doctor of Philosophy in Hematology</v>
      </c>
    </row>
    <row r="5862" spans="1:8">
      <c r="A5862" s="46" t="s">
        <v>26502</v>
      </c>
      <c r="B5862" s="46" t="s">
        <v>480</v>
      </c>
      <c r="C5862" s="46" t="s">
        <v>114</v>
      </c>
      <c r="D5862" s="46" t="s">
        <v>21908</v>
      </c>
      <c r="E5862" s="46" t="s">
        <v>20508</v>
      </c>
      <c r="F5862" s="46" t="s">
        <v>22366</v>
      </c>
      <c r="G5862" s="46" t="s">
        <v>26526</v>
      </c>
      <c r="H5862" s="46" t="str">
        <f t="shared" si="91"/>
        <v>6628&gt;&gt;&gt;Constituent College&gt;&gt;&gt;Karachi&gt;&gt;&gt;Master of Philosophy in Hematology</v>
      </c>
    </row>
    <row r="5863" spans="1:8">
      <c r="A5863" s="46" t="s">
        <v>26502</v>
      </c>
      <c r="B5863" s="46" t="s">
        <v>480</v>
      </c>
      <c r="C5863" s="46" t="s">
        <v>114</v>
      </c>
      <c r="D5863" s="46" t="s">
        <v>21908</v>
      </c>
      <c r="E5863" s="46" t="s">
        <v>20508</v>
      </c>
      <c r="F5863" s="46" t="s">
        <v>21990</v>
      </c>
      <c r="G5863" s="46" t="s">
        <v>26527</v>
      </c>
      <c r="H5863" s="46" t="str">
        <f t="shared" si="91"/>
        <v>6627&gt;&gt;&gt;Constituent College&gt;&gt;&gt;Karachi&gt;&gt;&gt;Master of Science in Hematology</v>
      </c>
    </row>
    <row r="5864" spans="1:8">
      <c r="A5864" s="46" t="s">
        <v>26502</v>
      </c>
      <c r="B5864" s="46" t="s">
        <v>480</v>
      </c>
      <c r="C5864" s="46" t="s">
        <v>114</v>
      </c>
      <c r="D5864" s="46" t="s">
        <v>21908</v>
      </c>
      <c r="E5864" s="46" t="s">
        <v>20508</v>
      </c>
      <c r="F5864" s="46" t="s">
        <v>21907</v>
      </c>
      <c r="G5864" s="46" t="s">
        <v>26528</v>
      </c>
      <c r="H5864" s="46" t="str">
        <f t="shared" si="91"/>
        <v>6632&gt;&gt;&gt;Constituent College&gt;&gt;&gt;Karachi&gt;&gt;&gt;Master of Science in Transfusion Medicine</v>
      </c>
    </row>
    <row r="5865" spans="1:8">
      <c r="A5865" s="46" t="s">
        <v>26502</v>
      </c>
      <c r="B5865" s="46" t="s">
        <v>480</v>
      </c>
      <c r="C5865" s="46" t="s">
        <v>114</v>
      </c>
      <c r="D5865" s="46" t="s">
        <v>22269</v>
      </c>
      <c r="E5865" s="46" t="s">
        <v>20508</v>
      </c>
      <c r="F5865" s="46" t="s">
        <v>22276</v>
      </c>
      <c r="G5865" s="46" t="s">
        <v>26529</v>
      </c>
      <c r="H5865" s="46" t="str">
        <f t="shared" si="91"/>
        <v>6635&gt;&gt;&gt;Constituent College&gt;&gt;&gt;Karachi&gt;&gt;&gt;Bachelor of Science in Bioinformatics</v>
      </c>
    </row>
    <row r="5866" spans="1:8">
      <c r="A5866" s="46" t="s">
        <v>26502</v>
      </c>
      <c r="B5866" s="46" t="s">
        <v>480</v>
      </c>
      <c r="C5866" s="46" t="s">
        <v>114</v>
      </c>
      <c r="D5866" s="46" t="s">
        <v>22269</v>
      </c>
      <c r="E5866" s="46" t="s">
        <v>20508</v>
      </c>
      <c r="F5866" s="46" t="s">
        <v>22277</v>
      </c>
      <c r="G5866" s="46" t="s">
        <v>26530</v>
      </c>
      <c r="H5866" s="46" t="str">
        <f t="shared" si="91"/>
        <v>6634&gt;&gt;&gt;Constituent College&gt;&gt;&gt;Karachi&gt;&gt;&gt;Bachelor of Science in Software Engineering</v>
      </c>
    </row>
    <row r="5867" spans="1:8">
      <c r="A5867" s="46" t="s">
        <v>26502</v>
      </c>
      <c r="B5867" s="46" t="s">
        <v>480</v>
      </c>
      <c r="C5867" s="46" t="s">
        <v>114</v>
      </c>
      <c r="D5867" s="46" t="s">
        <v>22269</v>
      </c>
      <c r="E5867" s="46" t="s">
        <v>20508</v>
      </c>
      <c r="F5867" s="46" t="s">
        <v>22272</v>
      </c>
      <c r="G5867" s="46" t="s">
        <v>26531</v>
      </c>
      <c r="H5867" s="46" t="str">
        <f t="shared" si="91"/>
        <v>6633&gt;&gt;&gt;Constituent College&gt;&gt;&gt;Karachi&gt;&gt;&gt;Bachelor of Science in Telecommunication</v>
      </c>
    </row>
    <row r="5868" spans="1:8">
      <c r="A5868" s="46" t="s">
        <v>26502</v>
      </c>
      <c r="B5868" s="46" t="s">
        <v>480</v>
      </c>
      <c r="C5868" s="46" t="s">
        <v>114</v>
      </c>
      <c r="D5868" s="46" t="s">
        <v>22269</v>
      </c>
      <c r="E5868" s="46" t="s">
        <v>20508</v>
      </c>
      <c r="F5868" s="46" t="s">
        <v>31020</v>
      </c>
      <c r="G5868" s="46" t="s">
        <v>31021</v>
      </c>
      <c r="H5868" s="46" t="str">
        <f t="shared" si="91"/>
        <v>7370&gt;&gt;&gt;Constituent College&gt;&gt;&gt;Karachi&gt;&gt;&gt;Master of Computer Science</v>
      </c>
    </row>
    <row r="5869" spans="1:8">
      <c r="A5869" s="46" t="s">
        <v>26502</v>
      </c>
      <c r="B5869" s="46" t="s">
        <v>480</v>
      </c>
      <c r="C5869" s="46" t="s">
        <v>114</v>
      </c>
      <c r="D5869" s="46" t="s">
        <v>21998</v>
      </c>
      <c r="E5869" s="46" t="s">
        <v>20508</v>
      </c>
      <c r="F5869" s="46" t="s">
        <v>21997</v>
      </c>
      <c r="G5869" s="46" t="s">
        <v>26532</v>
      </c>
      <c r="H5869" s="46" t="str">
        <f t="shared" si="91"/>
        <v>6575&gt;&gt;&gt;Constituent College&gt;&gt;&gt;Karachi&gt;&gt;&gt;Bachelor of Science in Medical Technology</v>
      </c>
    </row>
    <row r="5870" spans="1:8">
      <c r="A5870" s="46" t="s">
        <v>26502</v>
      </c>
      <c r="B5870" s="46" t="s">
        <v>480</v>
      </c>
      <c r="C5870" s="46" t="s">
        <v>114</v>
      </c>
      <c r="D5870" s="46" t="s">
        <v>21998</v>
      </c>
      <c r="E5870" s="46" t="s">
        <v>20508</v>
      </c>
      <c r="F5870" s="46" t="s">
        <v>23079</v>
      </c>
      <c r="G5870" s="46" t="s">
        <v>26533</v>
      </c>
      <c r="H5870" s="46" t="str">
        <f t="shared" si="91"/>
        <v>6577&gt;&gt;&gt;Constituent College&gt;&gt;&gt;Karachi&gt;&gt;&gt;Master of Science in Medical Technology</v>
      </c>
    </row>
    <row r="5871" spans="1:8">
      <c r="A5871" s="46" t="s">
        <v>26502</v>
      </c>
      <c r="B5871" s="46" t="s">
        <v>480</v>
      </c>
      <c r="C5871" s="46" t="s">
        <v>114</v>
      </c>
      <c r="D5871" s="46" t="s">
        <v>20936</v>
      </c>
      <c r="E5871" s="46" t="s">
        <v>20508</v>
      </c>
      <c r="F5871" s="46" t="s">
        <v>31022</v>
      </c>
      <c r="G5871" s="46" t="s">
        <v>31023</v>
      </c>
      <c r="H5871" s="46" t="str">
        <f t="shared" si="91"/>
        <v>6496&gt;&gt;&gt;Constituent College&gt;&gt;&gt;Karachi&gt;&gt;&gt;Bachelor of Pharmacy</v>
      </c>
    </row>
    <row r="5872" spans="1:8">
      <c r="A5872" s="46" t="s">
        <v>26502</v>
      </c>
      <c r="B5872" s="46" t="s">
        <v>480</v>
      </c>
      <c r="C5872" s="46" t="s">
        <v>114</v>
      </c>
      <c r="D5872" s="46" t="s">
        <v>20936</v>
      </c>
      <c r="E5872" s="46" t="s">
        <v>20508</v>
      </c>
      <c r="F5872" s="46" t="s">
        <v>22329</v>
      </c>
      <c r="G5872" s="46" t="s">
        <v>26534</v>
      </c>
      <c r="H5872" s="46" t="str">
        <f t="shared" si="91"/>
        <v>6499&gt;&gt;&gt;Constituent College&gt;&gt;&gt;Karachi&gt;&gt;&gt;Doctor of Pharmacy</v>
      </c>
    </row>
    <row r="5873" spans="1:8">
      <c r="A5873" s="46" t="s">
        <v>26502</v>
      </c>
      <c r="B5873" s="46" t="s">
        <v>480</v>
      </c>
      <c r="C5873" s="46" t="s">
        <v>114</v>
      </c>
      <c r="D5873" s="46" t="s">
        <v>20936</v>
      </c>
      <c r="E5873" s="46" t="s">
        <v>20508</v>
      </c>
      <c r="F5873" s="46" t="s">
        <v>22347</v>
      </c>
      <c r="G5873" s="46" t="s">
        <v>26535</v>
      </c>
      <c r="H5873" s="46" t="str">
        <f t="shared" si="91"/>
        <v>6662&gt;&gt;&gt;Constituent College&gt;&gt;&gt;Karachi&gt;&gt;&gt;Doctor of Philosophy in Pharma Chemistry</v>
      </c>
    </row>
    <row r="5874" spans="1:8">
      <c r="A5874" s="46" t="s">
        <v>26502</v>
      </c>
      <c r="B5874" s="46" t="s">
        <v>480</v>
      </c>
      <c r="C5874" s="46" t="s">
        <v>114</v>
      </c>
      <c r="D5874" s="46" t="s">
        <v>20936</v>
      </c>
      <c r="E5874" s="46" t="s">
        <v>20508</v>
      </c>
      <c r="F5874" s="46" t="s">
        <v>22352</v>
      </c>
      <c r="G5874" s="46" t="s">
        <v>26536</v>
      </c>
      <c r="H5874" s="46" t="str">
        <f t="shared" si="91"/>
        <v>6661&gt;&gt;&gt;Constituent College&gt;&gt;&gt;Karachi&gt;&gt;&gt;Doctor of Philosophy in Pharmaceutics</v>
      </c>
    </row>
    <row r="5875" spans="1:8">
      <c r="A5875" s="46" t="s">
        <v>26502</v>
      </c>
      <c r="B5875" s="46" t="s">
        <v>480</v>
      </c>
      <c r="C5875" s="46" t="s">
        <v>114</v>
      </c>
      <c r="D5875" s="46" t="s">
        <v>20936</v>
      </c>
      <c r="E5875" s="46" t="s">
        <v>20508</v>
      </c>
      <c r="F5875" s="46" t="s">
        <v>22359</v>
      </c>
      <c r="G5875" s="46" t="s">
        <v>26537</v>
      </c>
      <c r="H5875" s="46" t="str">
        <f t="shared" si="91"/>
        <v>6660&gt;&gt;&gt;Constituent College&gt;&gt;&gt;Karachi&gt;&gt;&gt;Doctor of Philosophy in Pharmacognosy</v>
      </c>
    </row>
    <row r="5876" spans="1:8">
      <c r="A5876" s="46" t="s">
        <v>26502</v>
      </c>
      <c r="B5876" s="46" t="s">
        <v>480</v>
      </c>
      <c r="C5876" s="46" t="s">
        <v>114</v>
      </c>
      <c r="D5876" s="46" t="s">
        <v>20936</v>
      </c>
      <c r="E5876" s="46" t="s">
        <v>20508</v>
      </c>
      <c r="F5876" s="46" t="s">
        <v>22357</v>
      </c>
      <c r="G5876" s="46" t="s">
        <v>26538</v>
      </c>
      <c r="H5876" s="46" t="str">
        <f t="shared" si="91"/>
        <v>6659&gt;&gt;&gt;Constituent College&gt;&gt;&gt;Karachi&gt;&gt;&gt;Doctor of Philosophy in Pharmacology</v>
      </c>
    </row>
    <row r="5877" spans="1:8">
      <c r="A5877" s="46" t="s">
        <v>26502</v>
      </c>
      <c r="B5877" s="46" t="s">
        <v>480</v>
      </c>
      <c r="C5877" s="46" t="s">
        <v>114</v>
      </c>
      <c r="D5877" s="46" t="s">
        <v>20936</v>
      </c>
      <c r="E5877" s="46" t="s">
        <v>20508</v>
      </c>
      <c r="F5877" s="46" t="s">
        <v>22274</v>
      </c>
      <c r="G5877" s="46" t="s">
        <v>26539</v>
      </c>
      <c r="H5877" s="46" t="str">
        <f t="shared" si="91"/>
        <v>6678&gt;&gt;&gt;Constituent College&gt;&gt;&gt;Karachi&gt;&gt;&gt;Master of Philosophy in Pharma Chemistry</v>
      </c>
    </row>
    <row r="5878" spans="1:8">
      <c r="A5878" s="46" t="s">
        <v>26502</v>
      </c>
      <c r="B5878" s="46" t="s">
        <v>480</v>
      </c>
      <c r="C5878" s="46" t="s">
        <v>114</v>
      </c>
      <c r="D5878" s="46" t="s">
        <v>20936</v>
      </c>
      <c r="E5878" s="46" t="s">
        <v>20508</v>
      </c>
      <c r="F5878" s="46" t="s">
        <v>22271</v>
      </c>
      <c r="G5878" s="46" t="s">
        <v>31024</v>
      </c>
      <c r="H5878" s="46" t="str">
        <f t="shared" si="91"/>
        <v>6675&gt;&gt;&gt;Constituent College&gt;&gt;&gt;Karachi&gt;&gt;&gt;Master of Philosophy in Pharmacology</v>
      </c>
    </row>
    <row r="5879" spans="1:8">
      <c r="A5879" s="46" t="s">
        <v>26502</v>
      </c>
      <c r="B5879" s="46" t="s">
        <v>480</v>
      </c>
      <c r="C5879" s="46" t="s">
        <v>114</v>
      </c>
      <c r="D5879" s="46" t="s">
        <v>22001</v>
      </c>
      <c r="E5879" s="46" t="s">
        <v>20508</v>
      </c>
      <c r="F5879" s="46" t="s">
        <v>22000</v>
      </c>
      <c r="G5879" s="46" t="s">
        <v>26540</v>
      </c>
      <c r="H5879" s="46" t="str">
        <f t="shared" si="91"/>
        <v>6625&gt;&gt;&gt;Constituent College&gt;&gt;&gt;Karachi&gt;&gt;&gt;Bachelor of Science in Physical Therapy</v>
      </c>
    </row>
    <row r="5880" spans="1:8">
      <c r="A5880" s="46" t="s">
        <v>26502</v>
      </c>
      <c r="B5880" s="46" t="s">
        <v>480</v>
      </c>
      <c r="C5880" s="46" t="s">
        <v>114</v>
      </c>
      <c r="D5880" s="46" t="s">
        <v>22001</v>
      </c>
      <c r="E5880" s="46" t="s">
        <v>20508</v>
      </c>
      <c r="F5880" s="46" t="s">
        <v>31025</v>
      </c>
      <c r="G5880" s="46" t="s">
        <v>31026</v>
      </c>
      <c r="H5880" s="46" t="str">
        <f t="shared" si="91"/>
        <v>6626&gt;&gt;&gt;Constituent College&gt;&gt;&gt;Karachi&gt;&gt;&gt;Doctor of Physical Therapy</v>
      </c>
    </row>
    <row r="5881" spans="1:8">
      <c r="A5881" s="46" t="s">
        <v>26502</v>
      </c>
      <c r="B5881" s="46" t="s">
        <v>480</v>
      </c>
      <c r="C5881" s="46" t="s">
        <v>114</v>
      </c>
      <c r="D5881" s="46" t="s">
        <v>20941</v>
      </c>
      <c r="E5881" s="46" t="s">
        <v>20508</v>
      </c>
      <c r="F5881" s="46" t="s">
        <v>31027</v>
      </c>
      <c r="G5881" s="46" t="s">
        <v>31028</v>
      </c>
      <c r="H5881" s="46" t="str">
        <f t="shared" si="91"/>
        <v>6895&gt;&gt;&gt;Constituent College&gt;&gt;&gt;Karachi&gt;&gt;&gt;Bachelor of Medicine &amp; Bachelor of Surgery</v>
      </c>
    </row>
    <row r="5882" spans="1:8">
      <c r="A5882" s="46" t="s">
        <v>26502</v>
      </c>
      <c r="B5882" s="46" t="s">
        <v>480</v>
      </c>
      <c r="C5882" s="46" t="s">
        <v>114</v>
      </c>
      <c r="D5882" s="46" t="s">
        <v>20941</v>
      </c>
      <c r="E5882" s="46" t="s">
        <v>20508</v>
      </c>
      <c r="F5882" s="46" t="s">
        <v>21494</v>
      </c>
      <c r="G5882" s="46" t="s">
        <v>31029</v>
      </c>
      <c r="H5882" s="46" t="str">
        <f t="shared" si="91"/>
        <v>6644&gt;&gt;&gt;Constituent College&gt;&gt;&gt;Karachi&gt;&gt;&gt;Diploma in Child Health</v>
      </c>
    </row>
    <row r="5883" spans="1:8">
      <c r="A5883" s="46" t="s">
        <v>26502</v>
      </c>
      <c r="B5883" s="46" t="s">
        <v>480</v>
      </c>
      <c r="C5883" s="46" t="s">
        <v>114</v>
      </c>
      <c r="D5883" s="46" t="s">
        <v>20941</v>
      </c>
      <c r="E5883" s="46" t="s">
        <v>20508</v>
      </c>
      <c r="F5883" s="46" t="s">
        <v>22003</v>
      </c>
      <c r="G5883" s="46" t="s">
        <v>26541</v>
      </c>
      <c r="H5883" s="46" t="str">
        <f t="shared" si="91"/>
        <v>6679&gt;&gt;&gt;Constituent College&gt;&gt;&gt;Karachi&gt;&gt;&gt;Doctor of Medicine in Internal Medicine</v>
      </c>
    </row>
    <row r="5884" spans="1:8">
      <c r="A5884" s="46" t="s">
        <v>26502</v>
      </c>
      <c r="B5884" s="46" t="s">
        <v>480</v>
      </c>
      <c r="C5884" s="46" t="s">
        <v>114</v>
      </c>
      <c r="D5884" s="46" t="s">
        <v>20941</v>
      </c>
      <c r="E5884" s="46" t="s">
        <v>20508</v>
      </c>
      <c r="F5884" s="46" t="s">
        <v>22004</v>
      </c>
      <c r="G5884" s="46" t="s">
        <v>26542</v>
      </c>
      <c r="H5884" s="46" t="str">
        <f t="shared" si="91"/>
        <v>6680&gt;&gt;&gt;Constituent College&gt;&gt;&gt;Karachi&gt;&gt;&gt;Doctor of Medicine in Pediatrics</v>
      </c>
    </row>
    <row r="5885" spans="1:8">
      <c r="A5885" s="46" t="s">
        <v>26502</v>
      </c>
      <c r="B5885" s="46" t="s">
        <v>480</v>
      </c>
      <c r="C5885" s="46" t="s">
        <v>114</v>
      </c>
      <c r="D5885" s="46" t="s">
        <v>20941</v>
      </c>
      <c r="E5885" s="46" t="s">
        <v>20508</v>
      </c>
      <c r="F5885" s="46" t="s">
        <v>22350</v>
      </c>
      <c r="G5885" s="46" t="s">
        <v>26543</v>
      </c>
      <c r="H5885" s="46" t="str">
        <f t="shared" si="91"/>
        <v>6649&gt;&gt;&gt;Constituent College&gt;&gt;&gt;Karachi&gt;&gt;&gt;Doctor of Philosophy in Anatomy</v>
      </c>
    </row>
    <row r="5886" spans="1:8">
      <c r="A5886" s="46" t="s">
        <v>26502</v>
      </c>
      <c r="B5886" s="46" t="s">
        <v>480</v>
      </c>
      <c r="C5886" s="46" t="s">
        <v>114</v>
      </c>
      <c r="D5886" s="46" t="s">
        <v>20941</v>
      </c>
      <c r="E5886" s="46" t="s">
        <v>20508</v>
      </c>
      <c r="F5886" s="46" t="s">
        <v>22361</v>
      </c>
      <c r="G5886" s="46" t="s">
        <v>26544</v>
      </c>
      <c r="H5886" s="46" t="str">
        <f t="shared" si="91"/>
        <v>6651&gt;&gt;&gt;Constituent College&gt;&gt;&gt;Karachi&gt;&gt;&gt;Doctor of Philosophy in Biochemistry</v>
      </c>
    </row>
    <row r="5887" spans="1:8">
      <c r="A5887" s="46" t="s">
        <v>26502</v>
      </c>
      <c r="B5887" s="46" t="s">
        <v>480</v>
      </c>
      <c r="C5887" s="46" t="s">
        <v>114</v>
      </c>
      <c r="D5887" s="46" t="s">
        <v>20941</v>
      </c>
      <c r="E5887" s="46" t="s">
        <v>20508</v>
      </c>
      <c r="F5887" s="46" t="s">
        <v>22353</v>
      </c>
      <c r="G5887" s="46" t="s">
        <v>26545</v>
      </c>
      <c r="H5887" s="46" t="str">
        <f t="shared" si="91"/>
        <v>7656&gt;&gt;&gt;Constituent College&gt;&gt;&gt;Karachi&gt;&gt;&gt;Doctor of Philosophy in Chemical Pathology</v>
      </c>
    </row>
    <row r="5888" spans="1:8">
      <c r="A5888" s="46" t="s">
        <v>26502</v>
      </c>
      <c r="B5888" s="46" t="s">
        <v>480</v>
      </c>
      <c r="C5888" s="46" t="s">
        <v>114</v>
      </c>
      <c r="D5888" s="46" t="s">
        <v>20941</v>
      </c>
      <c r="E5888" s="46" t="s">
        <v>20508</v>
      </c>
      <c r="F5888" s="46" t="s">
        <v>22336</v>
      </c>
      <c r="G5888" s="46" t="s">
        <v>26546</v>
      </c>
      <c r="H5888" s="46" t="str">
        <f t="shared" si="91"/>
        <v>6653&gt;&gt;&gt;Constituent College&gt;&gt;&gt;Karachi&gt;&gt;&gt;Doctor of Philosophy in Histopathology</v>
      </c>
    </row>
    <row r="5889" spans="1:8">
      <c r="A5889" s="46" t="s">
        <v>26502</v>
      </c>
      <c r="B5889" s="46" t="s">
        <v>480</v>
      </c>
      <c r="C5889" s="46" t="s">
        <v>114</v>
      </c>
      <c r="D5889" s="46" t="s">
        <v>20941</v>
      </c>
      <c r="E5889" s="46" t="s">
        <v>20508</v>
      </c>
      <c r="F5889" s="46" t="s">
        <v>22278</v>
      </c>
      <c r="G5889" s="46" t="s">
        <v>26547</v>
      </c>
      <c r="H5889" s="46" t="str">
        <f t="shared" si="91"/>
        <v>6652&gt;&gt;&gt;Constituent College&gt;&gt;&gt;Karachi&gt;&gt;&gt;Doctor of Philosophy in Microbiology</v>
      </c>
    </row>
    <row r="5890" spans="1:8">
      <c r="A5890" s="46" t="s">
        <v>26502</v>
      </c>
      <c r="B5890" s="46" t="s">
        <v>480</v>
      </c>
      <c r="C5890" s="46" t="s">
        <v>114</v>
      </c>
      <c r="D5890" s="46" t="s">
        <v>20941</v>
      </c>
      <c r="E5890" s="46" t="s">
        <v>20508</v>
      </c>
      <c r="F5890" s="46" t="s">
        <v>22343</v>
      </c>
      <c r="G5890" s="46" t="s">
        <v>26548</v>
      </c>
      <c r="H5890" s="46" t="str">
        <f t="shared" ref="H5890:H5953" si="92">CONCATENATE(G5890, "&gt;&gt;&gt;", C5890, "&gt;&gt;&gt;", E5890, "&gt;&gt;&gt;", F5890)</f>
        <v>6650&gt;&gt;&gt;Constituent College&gt;&gt;&gt;Karachi&gt;&gt;&gt;Doctor of Philosophy in Physiology</v>
      </c>
    </row>
    <row r="5891" spans="1:8">
      <c r="A5891" s="46" t="s">
        <v>26502</v>
      </c>
      <c r="B5891" s="46" t="s">
        <v>480</v>
      </c>
      <c r="C5891" s="46" t="s">
        <v>114</v>
      </c>
      <c r="D5891" s="46" t="s">
        <v>20941</v>
      </c>
      <c r="E5891" s="46" t="s">
        <v>20508</v>
      </c>
      <c r="F5891" s="46" t="s">
        <v>22363</v>
      </c>
      <c r="G5891" s="46" t="s">
        <v>26549</v>
      </c>
      <c r="H5891" s="46" t="str">
        <f t="shared" si="92"/>
        <v>6663&gt;&gt;&gt;Constituent College&gt;&gt;&gt;Karachi&gt;&gt;&gt;Master of Philosophy in Anatomy</v>
      </c>
    </row>
    <row r="5892" spans="1:8">
      <c r="A5892" s="46" t="s">
        <v>26502</v>
      </c>
      <c r="B5892" s="46" t="s">
        <v>480</v>
      </c>
      <c r="C5892" s="46" t="s">
        <v>114</v>
      </c>
      <c r="D5892" s="46" t="s">
        <v>20941</v>
      </c>
      <c r="E5892" s="46" t="s">
        <v>20508</v>
      </c>
      <c r="F5892" s="46" t="s">
        <v>22275</v>
      </c>
      <c r="G5892" s="46" t="s">
        <v>26550</v>
      </c>
      <c r="H5892" s="46" t="str">
        <f t="shared" si="92"/>
        <v>6665&gt;&gt;&gt;Constituent College&gt;&gt;&gt;Karachi&gt;&gt;&gt;Master of Philosophy in Biochemistry</v>
      </c>
    </row>
    <row r="5893" spans="1:8">
      <c r="A5893" s="46" t="s">
        <v>26502</v>
      </c>
      <c r="B5893" s="46" t="s">
        <v>480</v>
      </c>
      <c r="C5893" s="46" t="s">
        <v>114</v>
      </c>
      <c r="D5893" s="46" t="s">
        <v>20941</v>
      </c>
      <c r="E5893" s="46" t="s">
        <v>20508</v>
      </c>
      <c r="F5893" s="46" t="s">
        <v>22345</v>
      </c>
      <c r="G5893" s="46" t="s">
        <v>26551</v>
      </c>
      <c r="H5893" s="46" t="str">
        <f t="shared" si="92"/>
        <v>7655&gt;&gt;&gt;Constituent College&gt;&gt;&gt;Karachi&gt;&gt;&gt;Master of Philosophy in Chemical Pathology</v>
      </c>
    </row>
    <row r="5894" spans="1:8">
      <c r="A5894" s="46" t="s">
        <v>26502</v>
      </c>
      <c r="B5894" s="46" t="s">
        <v>480</v>
      </c>
      <c r="C5894" s="46" t="s">
        <v>114</v>
      </c>
      <c r="D5894" s="46" t="s">
        <v>20941</v>
      </c>
      <c r="E5894" s="46" t="s">
        <v>20508</v>
      </c>
      <c r="F5894" s="46" t="s">
        <v>22355</v>
      </c>
      <c r="G5894" s="46" t="s">
        <v>26552</v>
      </c>
      <c r="H5894" s="46" t="str">
        <f t="shared" si="92"/>
        <v>6669&gt;&gt;&gt;Constituent College&gt;&gt;&gt;Karachi&gt;&gt;&gt;Master of Philosophy in Histopathology</v>
      </c>
    </row>
    <row r="5895" spans="1:8">
      <c r="A5895" s="46" t="s">
        <v>26502</v>
      </c>
      <c r="B5895" s="46" t="s">
        <v>480</v>
      </c>
      <c r="C5895" s="46" t="s">
        <v>114</v>
      </c>
      <c r="D5895" s="46" t="s">
        <v>20941</v>
      </c>
      <c r="E5895" s="46" t="s">
        <v>20508</v>
      </c>
      <c r="F5895" s="46" t="s">
        <v>22344</v>
      </c>
      <c r="G5895" s="46" t="s">
        <v>26553</v>
      </c>
      <c r="H5895" s="46" t="str">
        <f t="shared" si="92"/>
        <v>6668&gt;&gt;&gt;Constituent College&gt;&gt;&gt;Karachi&gt;&gt;&gt;Master of Philosophy in Microbiology</v>
      </c>
    </row>
    <row r="5896" spans="1:8">
      <c r="A5896" s="46" t="s">
        <v>26502</v>
      </c>
      <c r="B5896" s="46" t="s">
        <v>480</v>
      </c>
      <c r="C5896" s="46" t="s">
        <v>114</v>
      </c>
      <c r="D5896" s="46" t="s">
        <v>20941</v>
      </c>
      <c r="E5896" s="46" t="s">
        <v>20508</v>
      </c>
      <c r="F5896" s="46" t="s">
        <v>20940</v>
      </c>
      <c r="G5896" s="46" t="s">
        <v>26554</v>
      </c>
      <c r="H5896" s="46" t="str">
        <f t="shared" si="92"/>
        <v>7657&gt;&gt;&gt;Constituent College&gt;&gt;&gt;Karachi&gt;&gt;&gt;Master of Philosophy in Molecular Pathology</v>
      </c>
    </row>
    <row r="5897" spans="1:8">
      <c r="A5897" s="46" t="s">
        <v>26502</v>
      </c>
      <c r="B5897" s="46" t="s">
        <v>480</v>
      </c>
      <c r="C5897" s="46" t="s">
        <v>114</v>
      </c>
      <c r="D5897" s="46" t="s">
        <v>20941</v>
      </c>
      <c r="E5897" s="46" t="s">
        <v>20508</v>
      </c>
      <c r="F5897" s="46" t="s">
        <v>22271</v>
      </c>
      <c r="G5897" s="46" t="s">
        <v>26555</v>
      </c>
      <c r="H5897" s="46" t="str">
        <f t="shared" si="92"/>
        <v>6666&gt;&gt;&gt;Constituent College&gt;&gt;&gt;Karachi&gt;&gt;&gt;Master of Philosophy in Pharmacology</v>
      </c>
    </row>
    <row r="5898" spans="1:8">
      <c r="A5898" s="46" t="s">
        <v>26502</v>
      </c>
      <c r="B5898" s="46" t="s">
        <v>480</v>
      </c>
      <c r="C5898" s="46" t="s">
        <v>114</v>
      </c>
      <c r="D5898" s="46" t="s">
        <v>20941</v>
      </c>
      <c r="E5898" s="46" t="s">
        <v>20508</v>
      </c>
      <c r="F5898" s="46" t="s">
        <v>22335</v>
      </c>
      <c r="G5898" s="46" t="s">
        <v>26556</v>
      </c>
      <c r="H5898" s="46" t="str">
        <f t="shared" si="92"/>
        <v>6664&gt;&gt;&gt;Constituent College&gt;&gt;&gt;Karachi&gt;&gt;&gt;Master of Philosophy in Physiology</v>
      </c>
    </row>
    <row r="5899" spans="1:8">
      <c r="A5899" s="46" t="s">
        <v>26502</v>
      </c>
      <c r="B5899" s="46" t="s">
        <v>480</v>
      </c>
      <c r="C5899" s="46" t="s">
        <v>114</v>
      </c>
      <c r="D5899" s="46" t="s">
        <v>20941</v>
      </c>
      <c r="E5899" s="46" t="s">
        <v>20508</v>
      </c>
      <c r="F5899" s="46" t="s">
        <v>21994</v>
      </c>
      <c r="G5899" s="46" t="s">
        <v>26557</v>
      </c>
      <c r="H5899" s="46" t="str">
        <f t="shared" si="92"/>
        <v>6684&gt;&gt;&gt;Constituent College&gt;&gt;&gt;Karachi&gt;&gt;&gt;Master of Surgery in ENT</v>
      </c>
    </row>
    <row r="5900" spans="1:8">
      <c r="A5900" s="46" t="s">
        <v>26502</v>
      </c>
      <c r="B5900" s="46" t="s">
        <v>480</v>
      </c>
      <c r="C5900" s="46" t="s">
        <v>114</v>
      </c>
      <c r="D5900" s="46" t="s">
        <v>20941</v>
      </c>
      <c r="E5900" s="46" t="s">
        <v>20508</v>
      </c>
      <c r="F5900" s="46" t="s">
        <v>21996</v>
      </c>
      <c r="G5900" s="46" t="s">
        <v>26558</v>
      </c>
      <c r="H5900" s="46" t="str">
        <f t="shared" si="92"/>
        <v>6681&gt;&gt;&gt;Constituent College&gt;&gt;&gt;Karachi&gt;&gt;&gt;Master of Surgery in General Surgery</v>
      </c>
    </row>
    <row r="5901" spans="1:8">
      <c r="A5901" s="46" t="s">
        <v>26502</v>
      </c>
      <c r="B5901" s="46" t="s">
        <v>480</v>
      </c>
      <c r="C5901" s="46" t="s">
        <v>114</v>
      </c>
      <c r="D5901" s="46" t="s">
        <v>20941</v>
      </c>
      <c r="E5901" s="46" t="s">
        <v>20508</v>
      </c>
      <c r="F5901" s="46" t="s">
        <v>22005</v>
      </c>
      <c r="G5901" s="46" t="s">
        <v>26559</v>
      </c>
      <c r="H5901" s="46" t="str">
        <f t="shared" si="92"/>
        <v>6682&gt;&gt;&gt;Constituent College&gt;&gt;&gt;Karachi&gt;&gt;&gt;Master of Surgery in Ophthalmology</v>
      </c>
    </row>
    <row r="5902" spans="1:8">
      <c r="A5902" s="46" t="s">
        <v>26502</v>
      </c>
      <c r="B5902" s="46" t="s">
        <v>480</v>
      </c>
      <c r="C5902" s="46" t="s">
        <v>0</v>
      </c>
      <c r="D5902" s="46" t="s">
        <v>0</v>
      </c>
      <c r="E5902" s="46" t="s">
        <v>20508</v>
      </c>
      <c r="F5902" s="46" t="s">
        <v>21992</v>
      </c>
      <c r="G5902" s="46" t="s">
        <v>26560</v>
      </c>
      <c r="H5902" s="46" t="str">
        <f t="shared" si="92"/>
        <v>6408&gt;&gt;&gt;Main Campus&gt;&gt;&gt;Karachi&gt;&gt;&gt;Baqai Dental College</v>
      </c>
    </row>
    <row r="5903" spans="1:8">
      <c r="A5903" s="46" t="s">
        <v>26502</v>
      </c>
      <c r="B5903" s="46" t="s">
        <v>480</v>
      </c>
      <c r="C5903" s="46" t="s">
        <v>0</v>
      </c>
      <c r="D5903" s="46" t="s">
        <v>0</v>
      </c>
      <c r="E5903" s="46" t="s">
        <v>20508</v>
      </c>
      <c r="F5903" s="46" t="s">
        <v>20941</v>
      </c>
      <c r="G5903" s="46" t="s">
        <v>26561</v>
      </c>
      <c r="H5903" s="46" t="str">
        <f t="shared" si="92"/>
        <v>6420&gt;&gt;&gt;Main Campus&gt;&gt;&gt;Karachi&gt;&gt;&gt;Baqai Medical College</v>
      </c>
    </row>
    <row r="5904" spans="1:8">
      <c r="A5904" s="46" t="s">
        <v>26562</v>
      </c>
      <c r="B5904" s="46" t="s">
        <v>576</v>
      </c>
      <c r="C5904" s="46" t="s">
        <v>0</v>
      </c>
      <c r="D5904" s="46" t="s">
        <v>0</v>
      </c>
      <c r="E5904" s="46" t="s">
        <v>20508</v>
      </c>
      <c r="F5904" s="46" t="s">
        <v>20682</v>
      </c>
      <c r="G5904" s="46" t="s">
        <v>31030</v>
      </c>
      <c r="H5904" s="46" t="str">
        <f t="shared" si="92"/>
        <v>15026&gt;&gt;&gt;Main Campus&gt;&gt;&gt;Karachi&gt;&gt;&gt;Business Administration</v>
      </c>
    </row>
    <row r="5905" spans="1:8">
      <c r="A5905" s="46" t="s">
        <v>26562</v>
      </c>
      <c r="B5905" s="46" t="s">
        <v>576</v>
      </c>
      <c r="C5905" s="46" t="s">
        <v>0</v>
      </c>
      <c r="D5905" s="46" t="s">
        <v>0</v>
      </c>
      <c r="E5905" s="46" t="s">
        <v>20508</v>
      </c>
      <c r="F5905" s="46" t="s">
        <v>20840</v>
      </c>
      <c r="G5905" s="46" t="s">
        <v>31031</v>
      </c>
      <c r="H5905" s="46" t="str">
        <f t="shared" si="92"/>
        <v>2038&gt;&gt;&gt;Main Campus&gt;&gt;&gt;Karachi&gt;&gt;&gt;Computer Science</v>
      </c>
    </row>
    <row r="5906" spans="1:8">
      <c r="A5906" s="46" t="s">
        <v>26562</v>
      </c>
      <c r="B5906" s="46" t="s">
        <v>576</v>
      </c>
      <c r="C5906" s="46" t="s">
        <v>0</v>
      </c>
      <c r="D5906" s="46" t="s">
        <v>0</v>
      </c>
      <c r="E5906" s="46" t="s">
        <v>20508</v>
      </c>
      <c r="F5906" s="46" t="s">
        <v>21428</v>
      </c>
      <c r="G5906" s="46" t="s">
        <v>26563</v>
      </c>
      <c r="H5906" s="46" t="str">
        <f t="shared" si="92"/>
        <v>15023&gt;&gt;&gt;Main Campus&gt;&gt;&gt;Karachi&gt;&gt;&gt;Deparmtent of Biosciences</v>
      </c>
    </row>
    <row r="5907" spans="1:8">
      <c r="A5907" s="46" t="s">
        <v>26562</v>
      </c>
      <c r="B5907" s="46" t="s">
        <v>576</v>
      </c>
      <c r="C5907" s="46" t="s">
        <v>0</v>
      </c>
      <c r="D5907" s="46" t="s">
        <v>0</v>
      </c>
      <c r="E5907" s="46" t="s">
        <v>20508</v>
      </c>
      <c r="F5907" s="46" t="s">
        <v>21230</v>
      </c>
      <c r="G5907" s="46" t="s">
        <v>26564</v>
      </c>
      <c r="H5907" s="46" t="str">
        <f t="shared" si="92"/>
        <v>15020&gt;&gt;&gt;Main Campus&gt;&gt;&gt;Karachi&gt;&gt;&gt;Department of Biosciences</v>
      </c>
    </row>
    <row r="5908" spans="1:8">
      <c r="A5908" s="46" t="s">
        <v>26562</v>
      </c>
      <c r="B5908" s="46" t="s">
        <v>576</v>
      </c>
      <c r="C5908" s="46" t="s">
        <v>0</v>
      </c>
      <c r="D5908" s="46" t="s">
        <v>0</v>
      </c>
      <c r="E5908" s="46" t="s">
        <v>20508</v>
      </c>
      <c r="F5908" s="46" t="s">
        <v>21304</v>
      </c>
      <c r="G5908" s="46" t="s">
        <v>26565</v>
      </c>
      <c r="H5908" s="46" t="str">
        <f t="shared" si="92"/>
        <v>15021&gt;&gt;&gt;Main Campus&gt;&gt;&gt;Karachi&gt;&gt;&gt;Department of Electrical and Computer Engineering</v>
      </c>
    </row>
    <row r="5909" spans="1:8">
      <c r="A5909" s="46" t="s">
        <v>26562</v>
      </c>
      <c r="B5909" s="46" t="s">
        <v>576</v>
      </c>
      <c r="C5909" s="46" t="s">
        <v>0</v>
      </c>
      <c r="D5909" s="46" t="s">
        <v>0</v>
      </c>
      <c r="E5909" s="46" t="s">
        <v>20508</v>
      </c>
      <c r="F5909" s="46" t="s">
        <v>20614</v>
      </c>
      <c r="G5909" s="46" t="s">
        <v>31032</v>
      </c>
      <c r="H5909" s="46" t="str">
        <f t="shared" si="92"/>
        <v>15025&gt;&gt;&gt;Main Campus&gt;&gt;&gt;Karachi&gt;&gt;&gt;Department of Electrical Engineering</v>
      </c>
    </row>
    <row r="5910" spans="1:8">
      <c r="A5910" s="46" t="s">
        <v>26562</v>
      </c>
      <c r="B5910" s="46" t="s">
        <v>576</v>
      </c>
      <c r="C5910" s="46" t="s">
        <v>0</v>
      </c>
      <c r="D5910" s="46" t="s">
        <v>0</v>
      </c>
      <c r="E5910" s="46" t="s">
        <v>20508</v>
      </c>
      <c r="F5910" s="46" t="s">
        <v>20589</v>
      </c>
      <c r="G5910" s="46" t="s">
        <v>31033</v>
      </c>
      <c r="H5910" s="46" t="str">
        <f t="shared" si="92"/>
        <v>38861&gt;&gt;&gt;Main Campus&gt;&gt;&gt;Karachi&gt;&gt;&gt;Department of Psychology</v>
      </c>
    </row>
    <row r="5911" spans="1:8">
      <c r="A5911" s="46" t="s">
        <v>26562</v>
      </c>
      <c r="B5911" s="46" t="s">
        <v>576</v>
      </c>
      <c r="C5911" s="46" t="s">
        <v>0</v>
      </c>
      <c r="D5911" s="46" t="s">
        <v>0</v>
      </c>
      <c r="E5911" s="46" t="s">
        <v>20508</v>
      </c>
      <c r="F5911" s="46" t="s">
        <v>20913</v>
      </c>
      <c r="G5911" s="46" t="s">
        <v>31034</v>
      </c>
      <c r="H5911" s="46" t="str">
        <f t="shared" si="92"/>
        <v>38860&gt;&gt;&gt;Main Campus&gt;&gt;&gt;Karachi&gt;&gt;&gt;Department of Social Sciences</v>
      </c>
    </row>
    <row r="5912" spans="1:8">
      <c r="A5912" s="46" t="s">
        <v>26562</v>
      </c>
      <c r="B5912" s="46" t="s">
        <v>576</v>
      </c>
      <c r="C5912" s="46" t="s">
        <v>0</v>
      </c>
      <c r="D5912" s="46" t="s">
        <v>0</v>
      </c>
      <c r="E5912" s="46" t="s">
        <v>20508</v>
      </c>
      <c r="F5912" s="46" t="s">
        <v>20644</v>
      </c>
      <c r="G5912" s="46" t="s">
        <v>31035</v>
      </c>
      <c r="H5912" s="46" t="str">
        <f t="shared" si="92"/>
        <v>7920&gt;&gt;&gt;Main Campus&gt;&gt;&gt;Karachi&gt;&gt;&gt;Management Sciences</v>
      </c>
    </row>
    <row r="5913" spans="1:8">
      <c r="A5913" s="46" t="s">
        <v>26562</v>
      </c>
      <c r="B5913" s="46" t="s">
        <v>576</v>
      </c>
      <c r="C5913" s="46" t="s">
        <v>20188</v>
      </c>
      <c r="D5913" s="46" t="s">
        <v>20675</v>
      </c>
      <c r="E5913" s="46" t="s">
        <v>20588</v>
      </c>
      <c r="F5913" s="46" t="s">
        <v>20682</v>
      </c>
      <c r="G5913" s="46" t="s">
        <v>31036</v>
      </c>
      <c r="H5913" s="46" t="str">
        <f t="shared" si="92"/>
        <v>38730&gt;&gt;&gt;Sub Campus&gt;&gt;&gt;Islamabad&gt;&gt;&gt;Business Administration</v>
      </c>
    </row>
    <row r="5914" spans="1:8">
      <c r="A5914" s="46" t="s">
        <v>26562</v>
      </c>
      <c r="B5914" s="46" t="s">
        <v>576</v>
      </c>
      <c r="C5914" s="46" t="s">
        <v>20188</v>
      </c>
      <c r="D5914" s="46" t="s">
        <v>20675</v>
      </c>
      <c r="E5914" s="46" t="s">
        <v>20588</v>
      </c>
      <c r="F5914" s="46" t="s">
        <v>20840</v>
      </c>
      <c r="G5914" s="46" t="s">
        <v>31037</v>
      </c>
      <c r="H5914" s="46" t="str">
        <f t="shared" si="92"/>
        <v>10793&gt;&gt;&gt;Sub Campus&gt;&gt;&gt;Islamabad&gt;&gt;&gt;Computer Science</v>
      </c>
    </row>
    <row r="5915" spans="1:8">
      <c r="A5915" s="46" t="s">
        <v>26562</v>
      </c>
      <c r="B5915" s="46" t="s">
        <v>576</v>
      </c>
      <c r="C5915" s="46" t="s">
        <v>20188</v>
      </c>
      <c r="D5915" s="46" t="s">
        <v>20675</v>
      </c>
      <c r="E5915" s="46" t="s">
        <v>20588</v>
      </c>
      <c r="F5915" s="46" t="s">
        <v>21614</v>
      </c>
      <c r="G5915" s="46" t="s">
        <v>31038</v>
      </c>
      <c r="H5915" s="46" t="str">
        <f t="shared" si="92"/>
        <v>38726&gt;&gt;&gt;Sub Campus&gt;&gt;&gt;Islamabad&gt;&gt;&gt;Department of Bioinformatics</v>
      </c>
    </row>
    <row r="5916" spans="1:8">
      <c r="A5916" s="46" t="s">
        <v>26562</v>
      </c>
      <c r="B5916" s="46" t="s">
        <v>576</v>
      </c>
      <c r="C5916" s="46" t="s">
        <v>20188</v>
      </c>
      <c r="D5916" s="46" t="s">
        <v>20675</v>
      </c>
      <c r="E5916" s="46" t="s">
        <v>20588</v>
      </c>
      <c r="F5916" s="46" t="s">
        <v>20680</v>
      </c>
      <c r="G5916" s="46" t="s">
        <v>31039</v>
      </c>
      <c r="H5916" s="46" t="str">
        <f t="shared" si="92"/>
        <v>38923&gt;&gt;&gt;Sub Campus&gt;&gt;&gt;Islamabad&gt;&gt;&gt;Department of Computer Science</v>
      </c>
    </row>
    <row r="5917" spans="1:8">
      <c r="A5917" s="46" t="s">
        <v>26562</v>
      </c>
      <c r="B5917" s="46" t="s">
        <v>576</v>
      </c>
      <c r="C5917" s="46" t="s">
        <v>20188</v>
      </c>
      <c r="D5917" s="46" t="s">
        <v>20675</v>
      </c>
      <c r="E5917" s="46" t="s">
        <v>20588</v>
      </c>
      <c r="F5917" s="46" t="s">
        <v>22115</v>
      </c>
      <c r="G5917" s="46" t="s">
        <v>31040</v>
      </c>
      <c r="H5917" s="46" t="str">
        <f t="shared" si="92"/>
        <v>38728&gt;&gt;&gt;Sub Campus&gt;&gt;&gt;Islamabad&gt;&gt;&gt;Department of Electronics Engineering</v>
      </c>
    </row>
    <row r="5918" spans="1:8">
      <c r="A5918" s="46" t="s">
        <v>26562</v>
      </c>
      <c r="B5918" s="46" t="s">
        <v>576</v>
      </c>
      <c r="C5918" s="46" t="s">
        <v>20188</v>
      </c>
      <c r="D5918" s="46" t="s">
        <v>20675</v>
      </c>
      <c r="E5918" s="46" t="s">
        <v>20588</v>
      </c>
      <c r="F5918" s="46" t="s">
        <v>20674</v>
      </c>
      <c r="G5918" s="46" t="s">
        <v>31041</v>
      </c>
      <c r="H5918" s="46" t="str">
        <f t="shared" si="92"/>
        <v>38725&gt;&gt;&gt;Sub Campus&gt;&gt;&gt;Islamabad&gt;&gt;&gt;Department of Mathematics</v>
      </c>
    </row>
    <row r="5919" spans="1:8">
      <c r="A5919" s="46" t="s">
        <v>26562</v>
      </c>
      <c r="B5919" s="46" t="s">
        <v>576</v>
      </c>
      <c r="C5919" s="46" t="s">
        <v>20188</v>
      </c>
      <c r="D5919" s="46" t="s">
        <v>20675</v>
      </c>
      <c r="E5919" s="46" t="s">
        <v>20588</v>
      </c>
      <c r="F5919" s="46" t="s">
        <v>27368</v>
      </c>
      <c r="G5919" s="46" t="s">
        <v>31042</v>
      </c>
      <c r="H5919" s="46" t="str">
        <f t="shared" si="92"/>
        <v>38727&gt;&gt;&gt;Sub Campus&gt;&gt;&gt;Islamabad&gt;&gt;&gt;Department of Mechanical Engineering</v>
      </c>
    </row>
    <row r="5920" spans="1:8">
      <c r="A5920" s="46" t="s">
        <v>26562</v>
      </c>
      <c r="B5920" s="46" t="s">
        <v>576</v>
      </c>
      <c r="C5920" s="46" t="s">
        <v>20188</v>
      </c>
      <c r="D5920" s="46" t="s">
        <v>20675</v>
      </c>
      <c r="E5920" s="46" t="s">
        <v>20588</v>
      </c>
      <c r="F5920" s="46" t="s">
        <v>20748</v>
      </c>
      <c r="G5920" s="46" t="s">
        <v>31043</v>
      </c>
      <c r="H5920" s="46" t="str">
        <f t="shared" si="92"/>
        <v>38734&gt;&gt;&gt;Sub Campus&gt;&gt;&gt;Islamabad&gt;&gt;&gt;Electrical Engineering</v>
      </c>
    </row>
    <row r="5921" spans="1:8">
      <c r="A5921" s="46" t="s">
        <v>26562</v>
      </c>
      <c r="B5921" s="46" t="s">
        <v>576</v>
      </c>
      <c r="C5921" s="46" t="s">
        <v>20188</v>
      </c>
      <c r="D5921" s="46" t="s">
        <v>20675</v>
      </c>
      <c r="E5921" s="46" t="s">
        <v>20588</v>
      </c>
      <c r="F5921" s="46" t="s">
        <v>20644</v>
      </c>
      <c r="G5921" s="46" t="s">
        <v>31044</v>
      </c>
      <c r="H5921" s="46" t="str">
        <f t="shared" si="92"/>
        <v>10748&gt;&gt;&gt;Sub Campus&gt;&gt;&gt;Islamabad&gt;&gt;&gt;Management Sciences</v>
      </c>
    </row>
    <row r="5922" spans="1:8">
      <c r="A5922" s="46" t="s">
        <v>26562</v>
      </c>
      <c r="B5922" s="46" t="s">
        <v>576</v>
      </c>
      <c r="C5922" s="46" t="s">
        <v>20188</v>
      </c>
      <c r="D5922" s="46" t="s">
        <v>20675</v>
      </c>
      <c r="E5922" s="46" t="s">
        <v>20588</v>
      </c>
      <c r="F5922" s="46" t="s">
        <v>27063</v>
      </c>
      <c r="G5922" s="46" t="s">
        <v>31045</v>
      </c>
      <c r="H5922" s="46" t="str">
        <f t="shared" si="92"/>
        <v>38729&gt;&gt;&gt;Sub Campus&gt;&gt;&gt;Islamabad&gt;&gt;&gt;Management Sciences Department</v>
      </c>
    </row>
    <row r="5923" spans="1:8">
      <c r="A5923" s="46" t="s">
        <v>26566</v>
      </c>
      <c r="B5923" s="46" t="s">
        <v>492</v>
      </c>
      <c r="C5923" s="46" t="s">
        <v>0</v>
      </c>
      <c r="D5923" s="46" t="s">
        <v>0</v>
      </c>
      <c r="E5923" s="46" t="s">
        <v>20508</v>
      </c>
      <c r="F5923" s="46" t="s">
        <v>22622</v>
      </c>
      <c r="G5923" s="46" t="s">
        <v>26567</v>
      </c>
      <c r="H5923" s="46" t="str">
        <f t="shared" si="92"/>
        <v>14443&gt;&gt;&gt;Main Campus&gt;&gt;&gt;Karachi&gt;&gt;&gt;Computer Science &amp; Technology</v>
      </c>
    </row>
    <row r="5924" spans="1:8">
      <c r="A5924" s="46" t="s">
        <v>26566</v>
      </c>
      <c r="B5924" s="46" t="s">
        <v>492</v>
      </c>
      <c r="C5924" s="46" t="s">
        <v>0</v>
      </c>
      <c r="D5924" s="46" t="s">
        <v>0</v>
      </c>
      <c r="E5924" s="46" t="s">
        <v>20508</v>
      </c>
      <c r="F5924" s="46" t="s">
        <v>20729</v>
      </c>
      <c r="G5924" s="46" t="s">
        <v>31046</v>
      </c>
      <c r="H5924" s="46" t="str">
        <f t="shared" si="92"/>
        <v>14446&gt;&gt;&gt;Main Campus&gt;&gt;&gt;Karachi&gt;&gt;&gt;Computer Sciences</v>
      </c>
    </row>
    <row r="5925" spans="1:8">
      <c r="A5925" s="46" t="s">
        <v>26566</v>
      </c>
      <c r="B5925" s="46" t="s">
        <v>492</v>
      </c>
      <c r="C5925" s="46" t="s">
        <v>0</v>
      </c>
      <c r="D5925" s="46" t="s">
        <v>0</v>
      </c>
      <c r="E5925" s="46" t="s">
        <v>20508</v>
      </c>
      <c r="F5925" s="46" t="s">
        <v>20694</v>
      </c>
      <c r="G5925" s="46" t="s">
        <v>31047</v>
      </c>
      <c r="H5925" s="46" t="str">
        <f t="shared" si="92"/>
        <v>4128&gt;&gt;&gt;Main Campus&gt;&gt;&gt;Karachi&gt;&gt;&gt;Department of Business Administration</v>
      </c>
    </row>
    <row r="5926" spans="1:8">
      <c r="A5926" s="46" t="s">
        <v>26566</v>
      </c>
      <c r="B5926" s="46" t="s">
        <v>492</v>
      </c>
      <c r="C5926" s="46" t="s">
        <v>0</v>
      </c>
      <c r="D5926" s="46" t="s">
        <v>0</v>
      </c>
      <c r="E5926" s="46" t="s">
        <v>20508</v>
      </c>
      <c r="F5926" s="46" t="s">
        <v>27603</v>
      </c>
      <c r="G5926" s="46" t="s">
        <v>31048</v>
      </c>
      <c r="H5926" s="46" t="str">
        <f t="shared" si="92"/>
        <v>9990&gt;&gt;&gt;Main Campus&gt;&gt;&gt;Karachi&gt;&gt;&gt;Department of Commerce</v>
      </c>
    </row>
    <row r="5927" spans="1:8">
      <c r="A5927" s="46" t="s">
        <v>26566</v>
      </c>
      <c r="B5927" s="46" t="s">
        <v>492</v>
      </c>
      <c r="C5927" s="46" t="s">
        <v>0</v>
      </c>
      <c r="D5927" s="46" t="s">
        <v>0</v>
      </c>
      <c r="E5927" s="46" t="s">
        <v>20508</v>
      </c>
      <c r="F5927" s="46" t="s">
        <v>20680</v>
      </c>
      <c r="G5927" s="46" t="s">
        <v>31049</v>
      </c>
      <c r="H5927" s="46" t="str">
        <f t="shared" si="92"/>
        <v>5008&gt;&gt;&gt;Main Campus&gt;&gt;&gt;Karachi&gt;&gt;&gt;Department of Computer Science</v>
      </c>
    </row>
    <row r="5928" spans="1:8">
      <c r="A5928" s="46" t="s">
        <v>26566</v>
      </c>
      <c r="B5928" s="46" t="s">
        <v>492</v>
      </c>
      <c r="C5928" s="46" t="s">
        <v>0</v>
      </c>
      <c r="D5928" s="46" t="s">
        <v>0</v>
      </c>
      <c r="E5928" s="46" t="s">
        <v>20508</v>
      </c>
      <c r="F5928" s="46" t="s">
        <v>20607</v>
      </c>
      <c r="G5928" s="46" t="s">
        <v>31050</v>
      </c>
      <c r="H5928" s="46" t="str">
        <f t="shared" si="92"/>
        <v>5007&gt;&gt;&gt;Main Campus&gt;&gt;&gt;Karachi&gt;&gt;&gt;Department of Education</v>
      </c>
    </row>
    <row r="5929" spans="1:8">
      <c r="A5929" s="46" t="s">
        <v>26566</v>
      </c>
      <c r="B5929" s="46" t="s">
        <v>492</v>
      </c>
      <c r="C5929" s="46" t="s">
        <v>0</v>
      </c>
      <c r="D5929" s="46" t="s">
        <v>0</v>
      </c>
      <c r="E5929" s="46" t="s">
        <v>20508</v>
      </c>
      <c r="F5929" s="46" t="s">
        <v>21426</v>
      </c>
      <c r="G5929" s="46" t="s">
        <v>31051</v>
      </c>
      <c r="H5929" s="46" t="str">
        <f t="shared" si="92"/>
        <v>14448&gt;&gt;&gt;Main Campus&gt;&gt;&gt;Karachi&gt;&gt;&gt;Department of Food Science &amp; Technology</v>
      </c>
    </row>
    <row r="5930" spans="1:8">
      <c r="A5930" s="46" t="s">
        <v>26566</v>
      </c>
      <c r="B5930" s="46" t="s">
        <v>492</v>
      </c>
      <c r="C5930" s="46" t="s">
        <v>0</v>
      </c>
      <c r="D5930" s="46" t="s">
        <v>0</v>
      </c>
      <c r="E5930" s="46" t="s">
        <v>20508</v>
      </c>
      <c r="F5930" s="46" t="s">
        <v>20703</v>
      </c>
      <c r="G5930" s="46" t="s">
        <v>31052</v>
      </c>
      <c r="H5930" s="46" t="str">
        <f t="shared" si="92"/>
        <v>5011&gt;&gt;&gt;Main Campus&gt;&gt;&gt;Karachi&gt;&gt;&gt;Department of Law</v>
      </c>
    </row>
    <row r="5931" spans="1:8">
      <c r="A5931" s="46" t="s">
        <v>26566</v>
      </c>
      <c r="B5931" s="46" t="s">
        <v>492</v>
      </c>
      <c r="C5931" s="46" t="s">
        <v>0</v>
      </c>
      <c r="D5931" s="46" t="s">
        <v>0</v>
      </c>
      <c r="E5931" s="46" t="s">
        <v>20508</v>
      </c>
      <c r="F5931" s="46" t="s">
        <v>23092</v>
      </c>
      <c r="G5931" s="46" t="s">
        <v>26568</v>
      </c>
      <c r="H5931" s="46" t="str">
        <f t="shared" si="92"/>
        <v>5012&gt;&gt;&gt;Main Campus&gt;&gt;&gt;Karachi&gt;&gt;&gt;Department of Media &amp; Creative Arts</v>
      </c>
    </row>
    <row r="5932" spans="1:8">
      <c r="A5932" s="46" t="s">
        <v>26566</v>
      </c>
      <c r="B5932" s="46" t="s">
        <v>492</v>
      </c>
      <c r="C5932" s="46" t="s">
        <v>0</v>
      </c>
      <c r="D5932" s="46" t="s">
        <v>0</v>
      </c>
      <c r="E5932" s="46" t="s">
        <v>20508</v>
      </c>
      <c r="F5932" s="46" t="s">
        <v>20756</v>
      </c>
      <c r="G5932" s="46" t="s">
        <v>31053</v>
      </c>
      <c r="H5932" s="46" t="str">
        <f t="shared" si="92"/>
        <v>14454&gt;&gt;&gt;Main Campus&gt;&gt;&gt;Karachi&gt;&gt;&gt;Department of Microbiology</v>
      </c>
    </row>
    <row r="5933" spans="1:8">
      <c r="A5933" s="46" t="s">
        <v>26566</v>
      </c>
      <c r="B5933" s="46" t="s">
        <v>492</v>
      </c>
      <c r="C5933" s="46" t="s">
        <v>0</v>
      </c>
      <c r="D5933" s="46" t="s">
        <v>0</v>
      </c>
      <c r="E5933" s="46" t="s">
        <v>20508</v>
      </c>
      <c r="F5933" s="46" t="s">
        <v>21275</v>
      </c>
      <c r="G5933" s="46" t="s">
        <v>31054</v>
      </c>
      <c r="H5933" s="46" t="str">
        <f t="shared" si="92"/>
        <v>28039&gt;&gt;&gt;Main Campus&gt;&gt;&gt;Karachi&gt;&gt;&gt;Department of Rehabilitation Sciences</v>
      </c>
    </row>
    <row r="5934" spans="1:8">
      <c r="A5934" s="46" t="s">
        <v>26566</v>
      </c>
      <c r="B5934" s="46" t="s">
        <v>492</v>
      </c>
      <c r="C5934" s="46" t="s">
        <v>0</v>
      </c>
      <c r="D5934" s="46" t="s">
        <v>0</v>
      </c>
      <c r="E5934" s="46" t="s">
        <v>20508</v>
      </c>
      <c r="F5934" s="46" t="s">
        <v>21236</v>
      </c>
      <c r="G5934" s="46" t="s">
        <v>26569</v>
      </c>
      <c r="H5934" s="46" t="str">
        <f t="shared" si="92"/>
        <v>9989&gt;&gt;&gt;Main Campus&gt;&gt;&gt;Karachi&gt;&gt;&gt;Department of Science</v>
      </c>
    </row>
    <row r="5935" spans="1:8">
      <c r="A5935" s="46" t="s">
        <v>26566</v>
      </c>
      <c r="B5935" s="46" t="s">
        <v>492</v>
      </c>
      <c r="C5935" s="46" t="s">
        <v>0</v>
      </c>
      <c r="D5935" s="46" t="s">
        <v>0</v>
      </c>
      <c r="E5935" s="46" t="s">
        <v>20508</v>
      </c>
      <c r="F5935" s="46" t="s">
        <v>20646</v>
      </c>
      <c r="G5935" s="46" t="s">
        <v>31055</v>
      </c>
      <c r="H5935" s="46" t="str">
        <f t="shared" si="92"/>
        <v>5009&gt;&gt;&gt;Main Campus&gt;&gt;&gt;Karachi&gt;&gt;&gt;Department of Technology</v>
      </c>
    </row>
    <row r="5936" spans="1:8">
      <c r="A5936" s="46" t="s">
        <v>26566</v>
      </c>
      <c r="B5936" s="46" t="s">
        <v>492</v>
      </c>
      <c r="C5936" s="46" t="s">
        <v>0</v>
      </c>
      <c r="D5936" s="46" t="s">
        <v>0</v>
      </c>
      <c r="E5936" s="46" t="s">
        <v>20508</v>
      </c>
      <c r="F5936" s="46" t="s">
        <v>20620</v>
      </c>
      <c r="G5936" s="46" t="s">
        <v>31056</v>
      </c>
      <c r="H5936" s="46" t="str">
        <f t="shared" si="92"/>
        <v>4293&gt;&gt;&gt;Main Campus&gt;&gt;&gt;Karachi&gt;&gt;&gt;Education</v>
      </c>
    </row>
    <row r="5937" spans="1:8">
      <c r="A5937" s="46" t="s">
        <v>26570</v>
      </c>
      <c r="B5937" s="46" t="s">
        <v>495</v>
      </c>
      <c r="C5937" s="46" t="s">
        <v>20190</v>
      </c>
      <c r="D5937" s="46" t="s">
        <v>31057</v>
      </c>
      <c r="E5937" s="46" t="s">
        <v>20508</v>
      </c>
      <c r="F5937" s="46" t="s">
        <v>21068</v>
      </c>
      <c r="G5937" s="46" t="s">
        <v>31058</v>
      </c>
      <c r="H5937" s="46" t="str">
        <f t="shared" si="92"/>
        <v>7438&gt;&gt;&gt;Approved Study Centres&gt;&gt;&gt;Karachi&gt;&gt;&gt;School of Public Health</v>
      </c>
    </row>
    <row r="5938" spans="1:8">
      <c r="A5938" s="46" t="s">
        <v>26570</v>
      </c>
      <c r="B5938" s="46" t="s">
        <v>495</v>
      </c>
      <c r="C5938" s="46" t="s">
        <v>114</v>
      </c>
      <c r="D5938" s="46" t="s">
        <v>22890</v>
      </c>
      <c r="E5938" s="46" t="s">
        <v>20508</v>
      </c>
      <c r="F5938" s="46" t="s">
        <v>20888</v>
      </c>
      <c r="G5938" s="46" t="s">
        <v>31059</v>
      </c>
      <c r="H5938" s="46" t="str">
        <f t="shared" si="92"/>
        <v>1643&gt;&gt;&gt;Constituent College&gt;&gt;&gt;Karachi&gt;&gt;&gt;Dentistry</v>
      </c>
    </row>
    <row r="5939" spans="1:8">
      <c r="A5939" s="46" t="s">
        <v>26570</v>
      </c>
      <c r="B5939" s="46" t="s">
        <v>495</v>
      </c>
      <c r="C5939" s="46" t="s">
        <v>114</v>
      </c>
      <c r="D5939" s="46" t="s">
        <v>21834</v>
      </c>
      <c r="E5939" s="46" t="s">
        <v>20508</v>
      </c>
      <c r="F5939" s="46" t="s">
        <v>20904</v>
      </c>
      <c r="G5939" s="46" t="s">
        <v>26571</v>
      </c>
      <c r="H5939" s="46" t="str">
        <f t="shared" si="92"/>
        <v>1662&gt;&gt;&gt;Constituent College&gt;&gt;&gt;Karachi&gt;&gt;&gt;Basic Medical Sciences and Clinical Sciences</v>
      </c>
    </row>
    <row r="5940" spans="1:8">
      <c r="A5940" s="46" t="s">
        <v>26570</v>
      </c>
      <c r="B5940" s="46" t="s">
        <v>495</v>
      </c>
      <c r="C5940" s="46" t="s">
        <v>114</v>
      </c>
      <c r="D5940" s="46" t="s">
        <v>21834</v>
      </c>
      <c r="E5940" s="46" t="s">
        <v>20508</v>
      </c>
      <c r="F5940" s="46" t="s">
        <v>20905</v>
      </c>
      <c r="G5940" s="46" t="s">
        <v>31060</v>
      </c>
      <c r="H5940" s="46" t="str">
        <f t="shared" si="92"/>
        <v>5873&gt;&gt;&gt;Constituent College&gt;&gt;&gt;Karachi&gt;&gt;&gt;Dow Medical College</v>
      </c>
    </row>
    <row r="5941" spans="1:8">
      <c r="A5941" s="46" t="s">
        <v>26570</v>
      </c>
      <c r="B5941" s="46" t="s">
        <v>495</v>
      </c>
      <c r="C5941" s="46" t="s">
        <v>0</v>
      </c>
      <c r="D5941" s="46" t="s">
        <v>20862</v>
      </c>
      <c r="E5941" s="46" t="s">
        <v>20508</v>
      </c>
      <c r="F5941" s="46" t="s">
        <v>21001</v>
      </c>
      <c r="G5941" s="46" t="s">
        <v>31061</v>
      </c>
      <c r="H5941" s="46" t="str">
        <f t="shared" si="92"/>
        <v>7432&gt;&gt;&gt;Main Campus&gt;&gt;&gt;Karachi&gt;&gt;&gt;Community Medicine</v>
      </c>
    </row>
    <row r="5942" spans="1:8">
      <c r="A5942" s="46" t="s">
        <v>26570</v>
      </c>
      <c r="B5942" s="46" t="s">
        <v>495</v>
      </c>
      <c r="C5942" s="46" t="s">
        <v>0</v>
      </c>
      <c r="D5942" s="46" t="s">
        <v>20862</v>
      </c>
      <c r="E5942" s="46" t="s">
        <v>20508</v>
      </c>
      <c r="F5942" s="46" t="s">
        <v>20888</v>
      </c>
      <c r="G5942" s="46" t="s">
        <v>31062</v>
      </c>
      <c r="H5942" s="46" t="str">
        <f t="shared" si="92"/>
        <v>1636&gt;&gt;&gt;Main Campus&gt;&gt;&gt;Karachi&gt;&gt;&gt;Dentistry</v>
      </c>
    </row>
    <row r="5943" spans="1:8">
      <c r="A5943" s="46" t="s">
        <v>26570</v>
      </c>
      <c r="B5943" s="46" t="s">
        <v>495</v>
      </c>
      <c r="C5943" s="46" t="s">
        <v>0</v>
      </c>
      <c r="D5943" s="46" t="s">
        <v>20862</v>
      </c>
      <c r="E5943" s="46" t="s">
        <v>20508</v>
      </c>
      <c r="F5943" s="46" t="s">
        <v>21976</v>
      </c>
      <c r="G5943" s="46" t="s">
        <v>26572</v>
      </c>
      <c r="H5943" s="46" t="str">
        <f t="shared" si="92"/>
        <v>15641&gt;&gt;&gt;Main Campus&gt;&gt;&gt;Karachi&gt;&gt;&gt;Department of Postgraduate Studies</v>
      </c>
    </row>
    <row r="5944" spans="1:8">
      <c r="A5944" s="46" t="s">
        <v>26570</v>
      </c>
      <c r="B5944" s="46" t="s">
        <v>495</v>
      </c>
      <c r="C5944" s="46" t="s">
        <v>0</v>
      </c>
      <c r="D5944" s="46" t="s">
        <v>20862</v>
      </c>
      <c r="E5944" s="46" t="s">
        <v>20508</v>
      </c>
      <c r="F5944" s="46" t="s">
        <v>21558</v>
      </c>
      <c r="G5944" s="46" t="s">
        <v>26573</v>
      </c>
      <c r="H5944" s="46" t="str">
        <f t="shared" si="92"/>
        <v>13012&gt;&gt;&gt;Main Campus&gt;&gt;&gt;Karachi&gt;&gt;&gt;Dow Dental College</v>
      </c>
    </row>
    <row r="5945" spans="1:8">
      <c r="A5945" s="46" t="s">
        <v>26570</v>
      </c>
      <c r="B5945" s="46" t="s">
        <v>495</v>
      </c>
      <c r="C5945" s="46" t="s">
        <v>0</v>
      </c>
      <c r="D5945" s="46" t="s">
        <v>20862</v>
      </c>
      <c r="E5945" s="46" t="s">
        <v>20508</v>
      </c>
      <c r="F5945" s="46" t="s">
        <v>20905</v>
      </c>
      <c r="G5945" s="46" t="s">
        <v>26574</v>
      </c>
      <c r="H5945" s="46" t="str">
        <f t="shared" si="92"/>
        <v>6265&gt;&gt;&gt;Main Campus&gt;&gt;&gt;Karachi&gt;&gt;&gt;Dow Medical College</v>
      </c>
    </row>
    <row r="5946" spans="1:8">
      <c r="A5946" s="46" t="s">
        <v>26570</v>
      </c>
      <c r="B5946" s="46" t="s">
        <v>495</v>
      </c>
      <c r="C5946" s="46" t="s">
        <v>0</v>
      </c>
      <c r="D5946" s="46" t="s">
        <v>20862</v>
      </c>
      <c r="E5946" s="46" t="s">
        <v>20508</v>
      </c>
      <c r="F5946" s="46" t="s">
        <v>26575</v>
      </c>
      <c r="G5946" s="46" t="s">
        <v>26576</v>
      </c>
      <c r="H5946" s="46" t="str">
        <f t="shared" si="92"/>
        <v>54585&gt;&gt;&gt;Main Campus&gt;&gt;&gt;Karachi&gt;&gt;&gt;Institute of Biophysics</v>
      </c>
    </row>
    <row r="5947" spans="1:8">
      <c r="A5947" s="46" t="s">
        <v>26570</v>
      </c>
      <c r="B5947" s="46" t="s">
        <v>495</v>
      </c>
      <c r="C5947" s="46" t="s">
        <v>0</v>
      </c>
      <c r="D5947" s="46" t="s">
        <v>20862</v>
      </c>
      <c r="E5947" s="46" t="s">
        <v>20508</v>
      </c>
      <c r="F5947" s="46" t="s">
        <v>22581</v>
      </c>
      <c r="G5947" s="46" t="s">
        <v>26577</v>
      </c>
      <c r="H5947" s="46" t="str">
        <f t="shared" si="92"/>
        <v>15011&gt;&gt;&gt;Main Campus&gt;&gt;&gt;Karachi&gt;&gt;&gt;Institute of Physical Medicine &amp; Rehabilitation</v>
      </c>
    </row>
    <row r="5948" spans="1:8">
      <c r="A5948" s="46" t="s">
        <v>26570</v>
      </c>
      <c r="B5948" s="46" t="s">
        <v>495</v>
      </c>
      <c r="C5948" s="46" t="s">
        <v>0</v>
      </c>
      <c r="D5948" s="46" t="s">
        <v>20862</v>
      </c>
      <c r="E5948" s="46" t="s">
        <v>20508</v>
      </c>
      <c r="F5948" s="46" t="s">
        <v>21611</v>
      </c>
      <c r="G5948" s="46" t="s">
        <v>26578</v>
      </c>
      <c r="H5948" s="46" t="str">
        <f t="shared" si="92"/>
        <v>1640&gt;&gt;&gt;Main Campus&gt;&gt;&gt;Karachi&gt;&gt;&gt;Occupational Therapy</v>
      </c>
    </row>
    <row r="5949" spans="1:8">
      <c r="A5949" s="46" t="s">
        <v>26570</v>
      </c>
      <c r="B5949" s="46" t="s">
        <v>495</v>
      </c>
      <c r="C5949" s="46" t="s">
        <v>0</v>
      </c>
      <c r="D5949" s="46" t="s">
        <v>20862</v>
      </c>
      <c r="E5949" s="46" t="s">
        <v>20508</v>
      </c>
      <c r="F5949" s="46" t="s">
        <v>31063</v>
      </c>
      <c r="G5949" s="46" t="s">
        <v>31064</v>
      </c>
      <c r="H5949" s="46" t="str">
        <f t="shared" si="92"/>
        <v>1645&gt;&gt;&gt;Main Campus&gt;&gt;&gt;Karachi&gt;&gt;&gt;Physiotherapy</v>
      </c>
    </row>
    <row r="5950" spans="1:8">
      <c r="A5950" s="46" t="s">
        <v>26570</v>
      </c>
      <c r="B5950" s="46" t="s">
        <v>495</v>
      </c>
      <c r="C5950" s="46" t="s">
        <v>0</v>
      </c>
      <c r="D5950" s="46" t="s">
        <v>20862</v>
      </c>
      <c r="E5950" s="46" t="s">
        <v>20508</v>
      </c>
      <c r="F5950" s="46" t="s">
        <v>21000</v>
      </c>
      <c r="G5950" s="46" t="s">
        <v>26579</v>
      </c>
      <c r="H5950" s="46" t="str">
        <f t="shared" si="92"/>
        <v>7408&gt;&gt;&gt;Main Campus&gt;&gt;&gt;Karachi&gt;&gt;&gt;Reserach Department</v>
      </c>
    </row>
    <row r="5951" spans="1:8">
      <c r="A5951" s="46" t="s">
        <v>26570</v>
      </c>
      <c r="B5951" s="46" t="s">
        <v>495</v>
      </c>
      <c r="C5951" s="46" t="s">
        <v>0</v>
      </c>
      <c r="D5951" s="46" t="s">
        <v>20862</v>
      </c>
      <c r="E5951" s="46" t="s">
        <v>20508</v>
      </c>
      <c r="F5951" s="46" t="s">
        <v>21975</v>
      </c>
      <c r="G5951" s="46" t="s">
        <v>26580</v>
      </c>
      <c r="H5951" s="46" t="str">
        <f t="shared" si="92"/>
        <v>15608&gt;&gt;&gt;Main Campus&gt;&gt;&gt;Karachi&gt;&gt;&gt;School of Postgraduate Studies</v>
      </c>
    </row>
    <row r="5952" spans="1:8">
      <c r="A5952" s="46" t="s">
        <v>26570</v>
      </c>
      <c r="B5952" s="46" t="s">
        <v>495</v>
      </c>
      <c r="C5952" s="46" t="s">
        <v>0</v>
      </c>
      <c r="D5952" s="46" t="s">
        <v>20862</v>
      </c>
      <c r="E5952" s="46" t="s">
        <v>20508</v>
      </c>
      <c r="F5952" s="46" t="s">
        <v>20861</v>
      </c>
      <c r="G5952" s="46" t="s">
        <v>26581</v>
      </c>
      <c r="H5952" s="46" t="str">
        <f t="shared" si="92"/>
        <v>1644&gt;&gt;&gt;Main Campus&gt;&gt;&gt;Karachi&gt;&gt;&gt;School of Prosthetic &amp; Orthotic</v>
      </c>
    </row>
    <row r="5953" spans="1:8">
      <c r="A5953" s="46" t="s">
        <v>26570</v>
      </c>
      <c r="B5953" s="46" t="s">
        <v>495</v>
      </c>
      <c r="C5953" s="46" t="s">
        <v>20188</v>
      </c>
      <c r="D5953" s="46" t="s">
        <v>20970</v>
      </c>
      <c r="E5953" s="46" t="s">
        <v>20508</v>
      </c>
      <c r="F5953" s="46" t="s">
        <v>22996</v>
      </c>
      <c r="G5953" s="46" t="s">
        <v>26582</v>
      </c>
      <c r="H5953" s="46" t="str">
        <f t="shared" si="92"/>
        <v>1624&gt;&gt;&gt;Sub Campus&gt;&gt;&gt;Karachi&gt;&gt;&gt;Dental Care Professionals</v>
      </c>
    </row>
    <row r="5954" spans="1:8">
      <c r="A5954" s="46" t="s">
        <v>26570</v>
      </c>
      <c r="B5954" s="46" t="s">
        <v>495</v>
      </c>
      <c r="C5954" s="46" t="s">
        <v>20188</v>
      </c>
      <c r="D5954" s="46" t="s">
        <v>20970</v>
      </c>
      <c r="E5954" s="46" t="s">
        <v>20508</v>
      </c>
      <c r="F5954" s="46" t="s">
        <v>20888</v>
      </c>
      <c r="G5954" s="46" t="s">
        <v>26583</v>
      </c>
      <c r="H5954" s="46" t="str">
        <f t="shared" ref="H5954:H6017" si="93">CONCATENATE(G5954, "&gt;&gt;&gt;", C5954, "&gt;&gt;&gt;", E5954, "&gt;&gt;&gt;", F5954)</f>
        <v>1621&gt;&gt;&gt;Sub Campus&gt;&gt;&gt;Karachi&gt;&gt;&gt;Dentistry</v>
      </c>
    </row>
    <row r="5955" spans="1:8">
      <c r="A5955" s="46" t="s">
        <v>26570</v>
      </c>
      <c r="B5955" s="46" t="s">
        <v>495</v>
      </c>
      <c r="C5955" s="46" t="s">
        <v>20188</v>
      </c>
      <c r="D5955" s="46" t="s">
        <v>20970</v>
      </c>
      <c r="E5955" s="46" t="s">
        <v>20508</v>
      </c>
      <c r="F5955" s="46" t="s">
        <v>22084</v>
      </c>
      <c r="G5955" s="46" t="s">
        <v>26584</v>
      </c>
      <c r="H5955" s="46" t="str">
        <f t="shared" si="93"/>
        <v>1639&gt;&gt;&gt;Sub Campus&gt;&gt;&gt;Karachi&gt;&gt;&gt;Department of Biomedical Sciences</v>
      </c>
    </row>
    <row r="5956" spans="1:8">
      <c r="A5956" s="46" t="s">
        <v>26570</v>
      </c>
      <c r="B5956" s="46" t="s">
        <v>495</v>
      </c>
      <c r="C5956" s="46" t="s">
        <v>20188</v>
      </c>
      <c r="D5956" s="46" t="s">
        <v>20970</v>
      </c>
      <c r="E5956" s="46" t="s">
        <v>20508</v>
      </c>
      <c r="F5956" s="46" t="s">
        <v>22644</v>
      </c>
      <c r="G5956" s="46" t="s">
        <v>26585</v>
      </c>
      <c r="H5956" s="46" t="str">
        <f t="shared" si="93"/>
        <v>27903&gt;&gt;&gt;Sub Campus&gt;&gt;&gt;Karachi&gt;&gt;&gt;Department of Ophthalmology and Visual Sciences</v>
      </c>
    </row>
    <row r="5957" spans="1:8">
      <c r="A5957" s="46" t="s">
        <v>26570</v>
      </c>
      <c r="B5957" s="46" t="s">
        <v>495</v>
      </c>
      <c r="C5957" s="46" t="s">
        <v>20188</v>
      </c>
      <c r="D5957" s="46" t="s">
        <v>20970</v>
      </c>
      <c r="E5957" s="46" t="s">
        <v>20508</v>
      </c>
      <c r="F5957" s="46" t="s">
        <v>21708</v>
      </c>
      <c r="G5957" s="46" t="s">
        <v>26586</v>
      </c>
      <c r="H5957" s="46" t="str">
        <f t="shared" si="93"/>
        <v>1954&gt;&gt;&gt;Sub Campus&gt;&gt;&gt;Karachi&gt;&gt;&gt;Diabetes and Endocrinology</v>
      </c>
    </row>
    <row r="5958" spans="1:8">
      <c r="A5958" s="46" t="s">
        <v>26570</v>
      </c>
      <c r="B5958" s="46" t="s">
        <v>495</v>
      </c>
      <c r="C5958" s="46" t="s">
        <v>20188</v>
      </c>
      <c r="D5958" s="46" t="s">
        <v>20970</v>
      </c>
      <c r="E5958" s="46" t="s">
        <v>20508</v>
      </c>
      <c r="F5958" s="46" t="s">
        <v>21168</v>
      </c>
      <c r="G5958" s="46" t="s">
        <v>26587</v>
      </c>
      <c r="H5958" s="46" t="str">
        <f t="shared" si="93"/>
        <v>1904&gt;&gt;&gt;Sub Campus&gt;&gt;&gt;Karachi&gt;&gt;&gt;Diagnostic Radiology</v>
      </c>
    </row>
    <row r="5959" spans="1:8">
      <c r="A5959" s="46" t="s">
        <v>26570</v>
      </c>
      <c r="B5959" s="46" t="s">
        <v>495</v>
      </c>
      <c r="C5959" s="46" t="s">
        <v>20188</v>
      </c>
      <c r="D5959" s="46" t="s">
        <v>20970</v>
      </c>
      <c r="E5959" s="46" t="s">
        <v>20508</v>
      </c>
      <c r="F5959" s="46" t="s">
        <v>21709</v>
      </c>
      <c r="G5959" s="46" t="s">
        <v>26588</v>
      </c>
      <c r="H5959" s="46" t="str">
        <f t="shared" si="93"/>
        <v>1953&gt;&gt;&gt;Sub Campus&gt;&gt;&gt;Karachi&gt;&gt;&gt;Dow College of Biotechnology</v>
      </c>
    </row>
    <row r="5960" spans="1:8">
      <c r="A5960" s="46" t="s">
        <v>26570</v>
      </c>
      <c r="B5960" s="46" t="s">
        <v>495</v>
      </c>
      <c r="C5960" s="46" t="s">
        <v>20188</v>
      </c>
      <c r="D5960" s="46" t="s">
        <v>20970</v>
      </c>
      <c r="E5960" s="46" t="s">
        <v>20508</v>
      </c>
      <c r="F5960" s="46" t="s">
        <v>23148</v>
      </c>
      <c r="G5960" s="46" t="s">
        <v>26589</v>
      </c>
      <c r="H5960" s="46" t="str">
        <f t="shared" si="93"/>
        <v>7664&gt;&gt;&gt;Sub Campus&gt;&gt;&gt;Karachi&gt;&gt;&gt;Dow College of Pharmacy</v>
      </c>
    </row>
    <row r="5961" spans="1:8">
      <c r="A5961" s="46" t="s">
        <v>26570</v>
      </c>
      <c r="B5961" s="46" t="s">
        <v>495</v>
      </c>
      <c r="C5961" s="46" t="s">
        <v>20188</v>
      </c>
      <c r="D5961" s="46" t="s">
        <v>20970</v>
      </c>
      <c r="E5961" s="46" t="s">
        <v>20508</v>
      </c>
      <c r="F5961" s="46" t="s">
        <v>20969</v>
      </c>
      <c r="G5961" s="46" t="s">
        <v>26590</v>
      </c>
      <c r="H5961" s="46" t="str">
        <f t="shared" si="93"/>
        <v>9775&gt;&gt;&gt;Sub Campus&gt;&gt;&gt;Karachi&gt;&gt;&gt;Dow Institute of Health Professionals Education</v>
      </c>
    </row>
    <row r="5962" spans="1:8">
      <c r="A5962" s="46" t="s">
        <v>26570</v>
      </c>
      <c r="B5962" s="46" t="s">
        <v>495</v>
      </c>
      <c r="C5962" s="46" t="s">
        <v>20188</v>
      </c>
      <c r="D5962" s="46" t="s">
        <v>20970</v>
      </c>
      <c r="E5962" s="46" t="s">
        <v>20508</v>
      </c>
      <c r="F5962" s="46" t="s">
        <v>23129</v>
      </c>
      <c r="G5962" s="46" t="s">
        <v>26591</v>
      </c>
      <c r="H5962" s="46" t="str">
        <f t="shared" si="93"/>
        <v>14324&gt;&gt;&gt;Sub Campus&gt;&gt;&gt;Karachi&gt;&gt;&gt;Dow Institute of Medical Technology</v>
      </c>
    </row>
    <row r="5963" spans="1:8">
      <c r="A5963" s="46" t="s">
        <v>26570</v>
      </c>
      <c r="B5963" s="46" t="s">
        <v>495</v>
      </c>
      <c r="C5963" s="46" t="s">
        <v>20188</v>
      </c>
      <c r="D5963" s="46" t="s">
        <v>20970</v>
      </c>
      <c r="E5963" s="46" t="s">
        <v>20508</v>
      </c>
      <c r="F5963" s="46" t="s">
        <v>23160</v>
      </c>
      <c r="G5963" s="46" t="s">
        <v>26592</v>
      </c>
      <c r="H5963" s="46" t="str">
        <f t="shared" si="93"/>
        <v>16064&gt;&gt;&gt;Sub Campus&gt;&gt;&gt;Karachi&gt;&gt;&gt;Dow Institute of Nursing &amp; Midwifery</v>
      </c>
    </row>
    <row r="5964" spans="1:8">
      <c r="A5964" s="46" t="s">
        <v>26570</v>
      </c>
      <c r="B5964" s="46" t="s">
        <v>495</v>
      </c>
      <c r="C5964" s="46" t="s">
        <v>20188</v>
      </c>
      <c r="D5964" s="46" t="s">
        <v>20970</v>
      </c>
      <c r="E5964" s="46" t="s">
        <v>20508</v>
      </c>
      <c r="F5964" s="46" t="s">
        <v>22667</v>
      </c>
      <c r="G5964" s="46" t="s">
        <v>26593</v>
      </c>
      <c r="H5964" s="46" t="str">
        <f t="shared" si="93"/>
        <v>39072&gt;&gt;&gt;Sub Campus&gt;&gt;&gt;Karachi&gt;&gt;&gt;Dow Institute of Physical Medicine &amp; Rehabilitation</v>
      </c>
    </row>
    <row r="5965" spans="1:8">
      <c r="A5965" s="46" t="s">
        <v>26570</v>
      </c>
      <c r="B5965" s="46" t="s">
        <v>495</v>
      </c>
      <c r="C5965" s="46" t="s">
        <v>20188</v>
      </c>
      <c r="D5965" s="46" t="s">
        <v>20970</v>
      </c>
      <c r="E5965" s="46" t="s">
        <v>20508</v>
      </c>
      <c r="F5965" s="46" t="s">
        <v>23126</v>
      </c>
      <c r="G5965" s="46" t="s">
        <v>26594</v>
      </c>
      <c r="H5965" s="46" t="str">
        <f t="shared" si="93"/>
        <v>1752&gt;&gt;&gt;Sub Campus&gt;&gt;&gt;Karachi&gt;&gt;&gt;Dow Institute of Radiology</v>
      </c>
    </row>
    <row r="5966" spans="1:8">
      <c r="A5966" s="46" t="s">
        <v>26570</v>
      </c>
      <c r="B5966" s="46" t="s">
        <v>495</v>
      </c>
      <c r="C5966" s="46" t="s">
        <v>20188</v>
      </c>
      <c r="D5966" s="46" t="s">
        <v>20970</v>
      </c>
      <c r="E5966" s="46" t="s">
        <v>20508</v>
      </c>
      <c r="F5966" s="46" t="s">
        <v>21941</v>
      </c>
      <c r="G5966" s="46" t="s">
        <v>26595</v>
      </c>
      <c r="H5966" s="46" t="str">
        <f t="shared" si="93"/>
        <v>14323&gt;&gt;&gt;Sub Campus&gt;&gt;&gt;Karachi&gt;&gt;&gt;Dow International Dental College</v>
      </c>
    </row>
    <row r="5967" spans="1:8">
      <c r="A5967" s="46" t="s">
        <v>26570</v>
      </c>
      <c r="B5967" s="46" t="s">
        <v>495</v>
      </c>
      <c r="C5967" s="46" t="s">
        <v>20188</v>
      </c>
      <c r="D5967" s="46" t="s">
        <v>20970</v>
      </c>
      <c r="E5967" s="46" t="s">
        <v>20508</v>
      </c>
      <c r="F5967" s="46" t="s">
        <v>22890</v>
      </c>
      <c r="G5967" s="46" t="s">
        <v>26596</v>
      </c>
      <c r="H5967" s="46" t="str">
        <f t="shared" si="93"/>
        <v>10033&gt;&gt;&gt;Sub Campus&gt;&gt;&gt;Karachi&gt;&gt;&gt;Dow International Medical College</v>
      </c>
    </row>
    <row r="5968" spans="1:8">
      <c r="A5968" s="46" t="s">
        <v>26570</v>
      </c>
      <c r="B5968" s="46" t="s">
        <v>495</v>
      </c>
      <c r="C5968" s="46" t="s">
        <v>20188</v>
      </c>
      <c r="D5968" s="46" t="s">
        <v>20970</v>
      </c>
      <c r="E5968" s="46" t="s">
        <v>20508</v>
      </c>
      <c r="F5968" s="46" t="s">
        <v>23141</v>
      </c>
      <c r="G5968" s="46" t="s">
        <v>26597</v>
      </c>
      <c r="H5968" s="46" t="str">
        <f t="shared" si="93"/>
        <v>9761&gt;&gt;&gt;Sub Campus&gt;&gt;&gt;Karachi&gt;&gt;&gt;Dow School of Biomedical Technology</v>
      </c>
    </row>
    <row r="5969" spans="1:8">
      <c r="A5969" s="46" t="s">
        <v>26570</v>
      </c>
      <c r="B5969" s="46" t="s">
        <v>495</v>
      </c>
      <c r="C5969" s="46" t="s">
        <v>20188</v>
      </c>
      <c r="D5969" s="46" t="s">
        <v>20970</v>
      </c>
      <c r="E5969" s="46" t="s">
        <v>20508</v>
      </c>
      <c r="F5969" s="46" t="s">
        <v>21707</v>
      </c>
      <c r="G5969" s="46" t="s">
        <v>26598</v>
      </c>
      <c r="H5969" s="46" t="str">
        <f t="shared" si="93"/>
        <v>2073&gt;&gt;&gt;Sub Campus&gt;&gt;&gt;Karachi&gt;&gt;&gt;Dr Ishrat Ul Ibad Khan Institute of Blood Disease</v>
      </c>
    </row>
    <row r="5970" spans="1:8">
      <c r="A5970" s="46" t="s">
        <v>26570</v>
      </c>
      <c r="B5970" s="46" t="s">
        <v>495</v>
      </c>
      <c r="C5970" s="46" t="s">
        <v>20188</v>
      </c>
      <c r="D5970" s="46" t="s">
        <v>20970</v>
      </c>
      <c r="E5970" s="46" t="s">
        <v>20508</v>
      </c>
      <c r="F5970" s="46" t="s">
        <v>22668</v>
      </c>
      <c r="G5970" s="46" t="s">
        <v>26599</v>
      </c>
      <c r="H5970" s="46" t="str">
        <f t="shared" si="93"/>
        <v>39068&gt;&gt;&gt;Sub Campus&gt;&gt;&gt;Karachi&gt;&gt;&gt;Dr. Abdul Qadeer Khan Institute of Behavioral Sciences</v>
      </c>
    </row>
    <row r="5971" spans="1:8">
      <c r="A5971" s="46" t="s">
        <v>26570</v>
      </c>
      <c r="B5971" s="46" t="s">
        <v>495</v>
      </c>
      <c r="C5971" s="46" t="s">
        <v>20188</v>
      </c>
      <c r="D5971" s="46" t="s">
        <v>20970</v>
      </c>
      <c r="E5971" s="46" t="s">
        <v>20508</v>
      </c>
      <c r="F5971" s="46" t="s">
        <v>22642</v>
      </c>
      <c r="G5971" s="46" t="s">
        <v>26600</v>
      </c>
      <c r="H5971" s="46" t="str">
        <f t="shared" si="93"/>
        <v>14327&gt;&gt;&gt;Sub Campus&gt;&gt;&gt;Karachi&gt;&gt;&gt;Dr. Ishrat Ul Ebad Khan Institute of Oral Health Sciences</v>
      </c>
    </row>
    <row r="5972" spans="1:8">
      <c r="A5972" s="46" t="s">
        <v>26570</v>
      </c>
      <c r="B5972" s="46" t="s">
        <v>495</v>
      </c>
      <c r="C5972" s="46" t="s">
        <v>20188</v>
      </c>
      <c r="D5972" s="46" t="s">
        <v>20970</v>
      </c>
      <c r="E5972" s="46" t="s">
        <v>20508</v>
      </c>
      <c r="F5972" s="46" t="s">
        <v>23128</v>
      </c>
      <c r="G5972" s="46" t="s">
        <v>26601</v>
      </c>
      <c r="H5972" s="46" t="str">
        <f t="shared" si="93"/>
        <v>14316&gt;&gt;&gt;Sub Campus&gt;&gt;&gt;Karachi&gt;&gt;&gt;Dr. Ishrat ul Ibad Khan Institute of Oral Health Sciences</v>
      </c>
    </row>
    <row r="5973" spans="1:8">
      <c r="A5973" s="46" t="s">
        <v>26570</v>
      </c>
      <c r="B5973" s="46" t="s">
        <v>495</v>
      </c>
      <c r="C5973" s="46" t="s">
        <v>20188</v>
      </c>
      <c r="D5973" s="46" t="s">
        <v>20970</v>
      </c>
      <c r="E5973" s="46" t="s">
        <v>20508</v>
      </c>
      <c r="F5973" s="46" t="s">
        <v>22052</v>
      </c>
      <c r="G5973" s="46" t="s">
        <v>31065</v>
      </c>
      <c r="H5973" s="46" t="str">
        <f t="shared" si="93"/>
        <v>1706&gt;&gt;&gt;Sub Campus&gt;&gt;&gt;Karachi&gt;&gt;&gt;Faculty of Pharmaceutical Sciences</v>
      </c>
    </row>
    <row r="5974" spans="1:8">
      <c r="A5974" s="46" t="s">
        <v>26570</v>
      </c>
      <c r="B5974" s="46" t="s">
        <v>495</v>
      </c>
      <c r="C5974" s="46" t="s">
        <v>20188</v>
      </c>
      <c r="D5974" s="46" t="s">
        <v>20970</v>
      </c>
      <c r="E5974" s="46" t="s">
        <v>20508</v>
      </c>
      <c r="F5974" s="46" t="s">
        <v>23162</v>
      </c>
      <c r="G5974" s="46" t="s">
        <v>26602</v>
      </c>
      <c r="H5974" s="46" t="str">
        <f t="shared" si="93"/>
        <v>14325&gt;&gt;&gt;Sub Campus&gt;&gt;&gt;Karachi&gt;&gt;&gt;Institute of  Bio Medical Sciences</v>
      </c>
    </row>
    <row r="5975" spans="1:8">
      <c r="A5975" s="46" t="s">
        <v>26570</v>
      </c>
      <c r="B5975" s="46" t="s">
        <v>495</v>
      </c>
      <c r="C5975" s="46" t="s">
        <v>20188</v>
      </c>
      <c r="D5975" s="46" t="s">
        <v>20970</v>
      </c>
      <c r="E5975" s="46" t="s">
        <v>20508</v>
      </c>
      <c r="F5975" s="46" t="s">
        <v>21030</v>
      </c>
      <c r="G5975" s="46" t="s">
        <v>26603</v>
      </c>
      <c r="H5975" s="46" t="str">
        <f t="shared" si="93"/>
        <v>1635&gt;&gt;&gt;Sub Campus&gt;&gt;&gt;Karachi&gt;&gt;&gt;Institute of Basic Medical Sciences</v>
      </c>
    </row>
    <row r="5976" spans="1:8">
      <c r="A5976" s="46" t="s">
        <v>26570</v>
      </c>
      <c r="B5976" s="46" t="s">
        <v>495</v>
      </c>
      <c r="C5976" s="46" t="s">
        <v>20188</v>
      </c>
      <c r="D5976" s="46" t="s">
        <v>20970</v>
      </c>
      <c r="E5976" s="46" t="s">
        <v>20508</v>
      </c>
      <c r="F5976" s="46" t="s">
        <v>23161</v>
      </c>
      <c r="G5976" s="46" t="s">
        <v>26604</v>
      </c>
      <c r="H5976" s="46" t="str">
        <f t="shared" si="93"/>
        <v>13016&gt;&gt;&gt;Sub Campus&gt;&gt;&gt;Karachi&gt;&gt;&gt;Institute of Biomedical Sciences</v>
      </c>
    </row>
    <row r="5977" spans="1:8">
      <c r="A5977" s="46" t="s">
        <v>26570</v>
      </c>
      <c r="B5977" s="46" t="s">
        <v>495</v>
      </c>
      <c r="C5977" s="46" t="s">
        <v>20188</v>
      </c>
      <c r="D5977" s="46" t="s">
        <v>20970</v>
      </c>
      <c r="E5977" s="46" t="s">
        <v>20508</v>
      </c>
      <c r="F5977" s="46" t="s">
        <v>23127</v>
      </c>
      <c r="G5977" s="46" t="s">
        <v>26605</v>
      </c>
      <c r="H5977" s="46" t="str">
        <f t="shared" si="93"/>
        <v>13080&gt;&gt;&gt;Sub Campus&gt;&gt;&gt;Karachi&gt;&gt;&gt;Institute of Business and Health Management</v>
      </c>
    </row>
    <row r="5978" spans="1:8">
      <c r="A5978" s="46" t="s">
        <v>26570</v>
      </c>
      <c r="B5978" s="46" t="s">
        <v>495</v>
      </c>
      <c r="C5978" s="46" t="s">
        <v>20188</v>
      </c>
      <c r="D5978" s="46" t="s">
        <v>20970</v>
      </c>
      <c r="E5978" s="46" t="s">
        <v>20508</v>
      </c>
      <c r="F5978" s="46" t="s">
        <v>21706</v>
      </c>
      <c r="G5978" s="46" t="s">
        <v>26606</v>
      </c>
      <c r="H5978" s="46" t="str">
        <f t="shared" si="93"/>
        <v>1651&gt;&gt;&gt;Sub Campus&gt;&gt;&gt;Karachi&gt;&gt;&gt;Institute of Health Management</v>
      </c>
    </row>
    <row r="5979" spans="1:8">
      <c r="A5979" s="46" t="s">
        <v>26570</v>
      </c>
      <c r="B5979" s="46" t="s">
        <v>495</v>
      </c>
      <c r="C5979" s="46" t="s">
        <v>20188</v>
      </c>
      <c r="D5979" s="46" t="s">
        <v>20970</v>
      </c>
      <c r="E5979" s="46" t="s">
        <v>20508</v>
      </c>
      <c r="F5979" s="46" t="s">
        <v>20997</v>
      </c>
      <c r="G5979" s="46" t="s">
        <v>31066</v>
      </c>
      <c r="H5979" s="46" t="str">
        <f t="shared" si="93"/>
        <v>2037&gt;&gt;&gt;Sub Campus&gt;&gt;&gt;Karachi&gt;&gt;&gt;Institute of Nursing</v>
      </c>
    </row>
    <row r="5980" spans="1:8">
      <c r="A5980" s="46" t="s">
        <v>26570</v>
      </c>
      <c r="B5980" s="46" t="s">
        <v>495</v>
      </c>
      <c r="C5980" s="46" t="s">
        <v>20188</v>
      </c>
      <c r="D5980" s="46" t="s">
        <v>20970</v>
      </c>
      <c r="E5980" s="46" t="s">
        <v>20508</v>
      </c>
      <c r="F5980" s="46" t="s">
        <v>21557</v>
      </c>
      <c r="G5980" s="46" t="s">
        <v>26607</v>
      </c>
      <c r="H5980" s="46" t="str">
        <f t="shared" si="93"/>
        <v>1747&gt;&gt;&gt;Sub Campus&gt;&gt;&gt;Karachi&gt;&gt;&gt;Medical Technology</v>
      </c>
    </row>
    <row r="5981" spans="1:8">
      <c r="A5981" s="46" t="s">
        <v>26570</v>
      </c>
      <c r="B5981" s="46" t="s">
        <v>495</v>
      </c>
      <c r="C5981" s="46" t="s">
        <v>20188</v>
      </c>
      <c r="D5981" s="46" t="s">
        <v>20970</v>
      </c>
      <c r="E5981" s="46" t="s">
        <v>20508</v>
      </c>
      <c r="F5981" s="46" t="s">
        <v>22678</v>
      </c>
      <c r="G5981" s="46" t="s">
        <v>26608</v>
      </c>
      <c r="H5981" s="46" t="str">
        <f t="shared" si="93"/>
        <v>39070&gt;&gt;&gt;Sub Campus&gt;&gt;&gt;Karachi&gt;&gt;&gt;National Institute of Diabetes and Endocrinology</v>
      </c>
    </row>
    <row r="5982" spans="1:8">
      <c r="A5982" s="46" t="s">
        <v>26570</v>
      </c>
      <c r="B5982" s="46" t="s">
        <v>495</v>
      </c>
      <c r="C5982" s="46" t="s">
        <v>20188</v>
      </c>
      <c r="D5982" s="46" t="s">
        <v>20970</v>
      </c>
      <c r="E5982" s="46" t="s">
        <v>20508</v>
      </c>
      <c r="F5982" s="46" t="s">
        <v>21943</v>
      </c>
      <c r="G5982" s="46" t="s">
        <v>26609</v>
      </c>
      <c r="H5982" s="46" t="str">
        <f t="shared" si="93"/>
        <v>39071&gt;&gt;&gt;Sub Campus&gt;&gt;&gt;Karachi&gt;&gt;&gt;Ojha Institute of Chest Diseases</v>
      </c>
    </row>
    <row r="5983" spans="1:8">
      <c r="A5983" s="46" t="s">
        <v>26570</v>
      </c>
      <c r="B5983" s="46" t="s">
        <v>495</v>
      </c>
      <c r="C5983" s="46" t="s">
        <v>20188</v>
      </c>
      <c r="D5983" s="46" t="s">
        <v>20970</v>
      </c>
      <c r="E5983" s="46" t="s">
        <v>20508</v>
      </c>
      <c r="F5983" s="46" t="s">
        <v>22669</v>
      </c>
      <c r="G5983" s="46" t="s">
        <v>26610</v>
      </c>
      <c r="H5983" s="46" t="str">
        <f t="shared" si="93"/>
        <v>39069&gt;&gt;&gt;Sub Campus&gt;&gt;&gt;Karachi&gt;&gt;&gt;School of Dental Care Professionals</v>
      </c>
    </row>
    <row r="5984" spans="1:8">
      <c r="A5984" s="46" t="s">
        <v>26570</v>
      </c>
      <c r="B5984" s="46" t="s">
        <v>495</v>
      </c>
      <c r="C5984" s="46" t="s">
        <v>20188</v>
      </c>
      <c r="D5984" s="46" t="s">
        <v>20970</v>
      </c>
      <c r="E5984" s="46" t="s">
        <v>20508</v>
      </c>
      <c r="F5984" s="46" t="s">
        <v>21068</v>
      </c>
      <c r="G5984" s="46" t="s">
        <v>26611</v>
      </c>
      <c r="H5984" s="46" t="str">
        <f t="shared" si="93"/>
        <v>13596&gt;&gt;&gt;Sub Campus&gt;&gt;&gt;Karachi&gt;&gt;&gt;School of Public Health</v>
      </c>
    </row>
    <row r="5985" spans="1:8">
      <c r="A5985" s="46" t="s">
        <v>26570</v>
      </c>
      <c r="B5985" s="46" t="s">
        <v>495</v>
      </c>
      <c r="C5985" s="46" t="s">
        <v>20188</v>
      </c>
      <c r="D5985" s="46" t="s">
        <v>31067</v>
      </c>
      <c r="E5985" s="46" t="s">
        <v>20508</v>
      </c>
      <c r="F5985" s="46" t="s">
        <v>22677</v>
      </c>
      <c r="G5985" s="46" t="s">
        <v>31068</v>
      </c>
      <c r="H5985" s="46" t="str">
        <f t="shared" si="93"/>
        <v>10155&gt;&gt;&gt;Sub Campus&gt;&gt;&gt;Karachi&gt;&gt;&gt;Sindh Medical College</v>
      </c>
    </row>
    <row r="5986" spans="1:8">
      <c r="A5986" s="46" t="s">
        <v>26612</v>
      </c>
      <c r="B5986" s="46" t="s">
        <v>518</v>
      </c>
      <c r="C5986" s="46" t="s">
        <v>0</v>
      </c>
      <c r="D5986" s="46" t="s">
        <v>0</v>
      </c>
      <c r="E5986" s="46" t="s">
        <v>20508</v>
      </c>
      <c r="F5986" s="46" t="s">
        <v>23186</v>
      </c>
      <c r="G5986" s="46" t="s">
        <v>26613</v>
      </c>
      <c r="H5986" s="46" t="str">
        <f t="shared" si="93"/>
        <v>10006&gt;&gt;&gt;Main Campus&gt;&gt;&gt;Karachi&gt;&gt;&gt;Business Administration &amp; Information Studies</v>
      </c>
    </row>
    <row r="5987" spans="1:8">
      <c r="A5987" s="46" t="s">
        <v>26612</v>
      </c>
      <c r="B5987" s="46" t="s">
        <v>518</v>
      </c>
      <c r="C5987" s="46" t="s">
        <v>0</v>
      </c>
      <c r="D5987" s="46" t="s">
        <v>0</v>
      </c>
      <c r="E5987" s="46" t="s">
        <v>20508</v>
      </c>
      <c r="F5987" s="46" t="s">
        <v>20840</v>
      </c>
      <c r="G5987" s="46" t="s">
        <v>31069</v>
      </c>
      <c r="H5987" s="46" t="str">
        <f t="shared" si="93"/>
        <v>10459&gt;&gt;&gt;Main Campus&gt;&gt;&gt;Karachi&gt;&gt;&gt;Computer Science</v>
      </c>
    </row>
    <row r="5988" spans="1:8">
      <c r="A5988" s="46" t="s">
        <v>26612</v>
      </c>
      <c r="B5988" s="46" t="s">
        <v>518</v>
      </c>
      <c r="C5988" s="46" t="s">
        <v>0</v>
      </c>
      <c r="D5988" s="46" t="s">
        <v>0</v>
      </c>
      <c r="E5988" s="46" t="s">
        <v>20508</v>
      </c>
      <c r="F5988" s="46" t="s">
        <v>22617</v>
      </c>
      <c r="G5988" s="46" t="s">
        <v>26614</v>
      </c>
      <c r="H5988" s="46" t="str">
        <f t="shared" si="93"/>
        <v>28050&gt;&gt;&gt;Main Campus&gt;&gt;&gt;Karachi&gt;&gt;&gt;Economics &amp; Finance</v>
      </c>
    </row>
    <row r="5989" spans="1:8">
      <c r="A5989" s="46" t="s">
        <v>26612</v>
      </c>
      <c r="B5989" s="46" t="s">
        <v>518</v>
      </c>
      <c r="C5989" s="46" t="s">
        <v>0</v>
      </c>
      <c r="D5989" s="46" t="s">
        <v>0</v>
      </c>
      <c r="E5989" s="46" t="s">
        <v>20508</v>
      </c>
      <c r="F5989" s="46" t="s">
        <v>22624</v>
      </c>
      <c r="G5989" s="46" t="s">
        <v>26615</v>
      </c>
      <c r="H5989" s="46" t="str">
        <f t="shared" si="93"/>
        <v>10458&gt;&gt;&gt;Main Campus&gt;&gt;&gt;Karachi&gt;&gt;&gt;Media Art &amp; Design</v>
      </c>
    </row>
    <row r="5990" spans="1:8">
      <c r="A5990" s="46" t="s">
        <v>26612</v>
      </c>
      <c r="B5990" s="46" t="s">
        <v>518</v>
      </c>
      <c r="C5990" s="46" t="s">
        <v>0</v>
      </c>
      <c r="D5990" s="46" t="s">
        <v>0</v>
      </c>
      <c r="E5990" s="46" t="s">
        <v>20508</v>
      </c>
      <c r="F5990" s="46" t="s">
        <v>21431</v>
      </c>
      <c r="G5990" s="46" t="s">
        <v>26616</v>
      </c>
      <c r="H5990" s="46" t="str">
        <f t="shared" si="93"/>
        <v>10450&gt;&gt;&gt;Main Campus&gt;&gt;&gt;Karachi&gt;&gt;&gt;Social Sciences &amp; Humanities</v>
      </c>
    </row>
    <row r="5991" spans="1:8">
      <c r="A5991" s="46" t="s">
        <v>26617</v>
      </c>
      <c r="B5991" s="46" t="s">
        <v>521</v>
      </c>
      <c r="C5991" s="46" t="s">
        <v>0</v>
      </c>
      <c r="D5991" s="46" t="s">
        <v>0</v>
      </c>
      <c r="E5991" s="46" t="s">
        <v>20508</v>
      </c>
      <c r="F5991" s="46" t="s">
        <v>21003</v>
      </c>
      <c r="G5991" s="46" t="s">
        <v>26618</v>
      </c>
      <c r="H5991" s="46" t="str">
        <f t="shared" si="93"/>
        <v>7830&gt;&gt;&gt;Main Campus&gt;&gt;&gt;Karachi&gt;&gt;&gt;Faculty of Eastern Medicine</v>
      </c>
    </row>
    <row r="5992" spans="1:8">
      <c r="A5992" s="46" t="s">
        <v>26617</v>
      </c>
      <c r="B5992" s="46" t="s">
        <v>521</v>
      </c>
      <c r="C5992" s="46" t="s">
        <v>0</v>
      </c>
      <c r="D5992" s="46" t="s">
        <v>0</v>
      </c>
      <c r="E5992" s="46" t="s">
        <v>20508</v>
      </c>
      <c r="F5992" s="46" t="s">
        <v>21695</v>
      </c>
      <c r="G5992" s="46" t="s">
        <v>26619</v>
      </c>
      <c r="H5992" s="46" t="str">
        <f t="shared" si="93"/>
        <v>15392&gt;&gt;&gt;Main Campus&gt;&gt;&gt;Karachi&gt;&gt;&gt;Faculty of Engineering Science &amp; Technology</v>
      </c>
    </row>
    <row r="5993" spans="1:8">
      <c r="A5993" s="46" t="s">
        <v>26617</v>
      </c>
      <c r="B5993" s="46" t="s">
        <v>521</v>
      </c>
      <c r="C5993" s="46" t="s">
        <v>0</v>
      </c>
      <c r="D5993" s="46" t="s">
        <v>0</v>
      </c>
      <c r="E5993" s="46" t="s">
        <v>20508</v>
      </c>
      <c r="F5993" s="46" t="s">
        <v>31070</v>
      </c>
      <c r="G5993" s="46" t="s">
        <v>31071</v>
      </c>
      <c r="H5993" s="46" t="str">
        <f t="shared" si="93"/>
        <v>8975&gt;&gt;&gt;Main Campus&gt;&gt;&gt;Karachi&gt;&gt;&gt;Faculty of Engineering Sciences and Technology</v>
      </c>
    </row>
    <row r="5994" spans="1:8">
      <c r="A5994" s="46" t="s">
        <v>26617</v>
      </c>
      <c r="B5994" s="46" t="s">
        <v>521</v>
      </c>
      <c r="C5994" s="46" t="s">
        <v>0</v>
      </c>
      <c r="D5994" s="46" t="s">
        <v>0</v>
      </c>
      <c r="E5994" s="46" t="s">
        <v>20508</v>
      </c>
      <c r="F5994" s="46" t="s">
        <v>22604</v>
      </c>
      <c r="G5994" s="46" t="s">
        <v>26620</v>
      </c>
      <c r="H5994" s="46" t="str">
        <f t="shared" si="93"/>
        <v>8082&gt;&gt;&gt;Main Campus&gt;&gt;&gt;Karachi&gt;&gt;&gt;Faculty of Health &amp; Medical Sciences</v>
      </c>
    </row>
    <row r="5995" spans="1:8">
      <c r="A5995" s="46" t="s">
        <v>26617</v>
      </c>
      <c r="B5995" s="46" t="s">
        <v>521</v>
      </c>
      <c r="C5995" s="46" t="s">
        <v>0</v>
      </c>
      <c r="D5995" s="46" t="s">
        <v>0</v>
      </c>
      <c r="E5995" s="46" t="s">
        <v>20508</v>
      </c>
      <c r="F5995" s="46" t="s">
        <v>20704</v>
      </c>
      <c r="G5995" s="46" t="s">
        <v>26621</v>
      </c>
      <c r="H5995" s="46" t="str">
        <f t="shared" si="93"/>
        <v>8038&gt;&gt;&gt;Main Campus&gt;&gt;&gt;Karachi&gt;&gt;&gt;Faculty of Law</v>
      </c>
    </row>
    <row r="5996" spans="1:8">
      <c r="A5996" s="46" t="s">
        <v>26617</v>
      </c>
      <c r="B5996" s="46" t="s">
        <v>521</v>
      </c>
      <c r="C5996" s="46" t="s">
        <v>0</v>
      </c>
      <c r="D5996" s="46" t="s">
        <v>0</v>
      </c>
      <c r="E5996" s="46" t="s">
        <v>20508</v>
      </c>
      <c r="F5996" s="46" t="s">
        <v>21201</v>
      </c>
      <c r="G5996" s="46" t="s">
        <v>31072</v>
      </c>
      <c r="H5996" s="46" t="str">
        <f t="shared" si="93"/>
        <v>9359&gt;&gt;&gt;Main Campus&gt;&gt;&gt;Karachi&gt;&gt;&gt;Faculty of Management Sciences</v>
      </c>
    </row>
    <row r="5997" spans="1:8">
      <c r="A5997" s="46" t="s">
        <v>26617</v>
      </c>
      <c r="B5997" s="46" t="s">
        <v>521</v>
      </c>
      <c r="C5997" s="46" t="s">
        <v>0</v>
      </c>
      <c r="D5997" s="46" t="s">
        <v>0</v>
      </c>
      <c r="E5997" s="46" t="s">
        <v>20508</v>
      </c>
      <c r="F5997" s="46" t="s">
        <v>22518</v>
      </c>
      <c r="G5997" s="46" t="s">
        <v>31073</v>
      </c>
      <c r="H5997" s="46" t="str">
        <f t="shared" si="93"/>
        <v>7470&gt;&gt;&gt;Main Campus&gt;&gt;&gt;Karachi&gt;&gt;&gt;Faculty of Pharmacy</v>
      </c>
    </row>
    <row r="5998" spans="1:8">
      <c r="A5998" s="46" t="s">
        <v>26617</v>
      </c>
      <c r="B5998" s="46" t="s">
        <v>521</v>
      </c>
      <c r="C5998" s="46" t="s">
        <v>0</v>
      </c>
      <c r="D5998" s="46" t="s">
        <v>0</v>
      </c>
      <c r="E5998" s="46" t="s">
        <v>20508</v>
      </c>
      <c r="F5998" s="46" t="s">
        <v>21098</v>
      </c>
      <c r="G5998" s="46" t="s">
        <v>26622</v>
      </c>
      <c r="H5998" s="46" t="str">
        <f t="shared" si="93"/>
        <v>9616&gt;&gt;&gt;Main Campus&gt;&gt;&gt;Karachi&gt;&gt;&gt;Faculty of Social Sciences and Humanities</v>
      </c>
    </row>
    <row r="5999" spans="1:8">
      <c r="A5999" s="46" t="s">
        <v>26617</v>
      </c>
      <c r="B5999" s="46" t="s">
        <v>521</v>
      </c>
      <c r="C5999" s="46" t="s">
        <v>20188</v>
      </c>
      <c r="D5999" s="46" t="s">
        <v>20675</v>
      </c>
      <c r="E5999" s="46" t="s">
        <v>20588</v>
      </c>
      <c r="F5999" s="46" t="s">
        <v>20748</v>
      </c>
      <c r="G5999" s="46" t="s">
        <v>31074</v>
      </c>
      <c r="H5999" s="46" t="str">
        <f t="shared" si="93"/>
        <v>7099&gt;&gt;&gt;Sub Campus&gt;&gt;&gt;Islamabad&gt;&gt;&gt;Electrical Engineering</v>
      </c>
    </row>
    <row r="6000" spans="1:8">
      <c r="A6000" s="46" t="s">
        <v>26617</v>
      </c>
      <c r="B6000" s="46" t="s">
        <v>521</v>
      </c>
      <c r="C6000" s="46" t="s">
        <v>20188</v>
      </c>
      <c r="D6000" s="46" t="s">
        <v>20675</v>
      </c>
      <c r="E6000" s="46" t="s">
        <v>20588</v>
      </c>
      <c r="F6000" s="46" t="s">
        <v>21158</v>
      </c>
      <c r="G6000" s="46" t="s">
        <v>31075</v>
      </c>
      <c r="H6000" s="46" t="str">
        <f t="shared" si="93"/>
        <v>7096&gt;&gt;&gt;Sub Campus&gt;&gt;&gt;Islamabad&gt;&gt;&gt;Electronics Engineering</v>
      </c>
    </row>
    <row r="6001" spans="1:8">
      <c r="A6001" s="46" t="s">
        <v>26617</v>
      </c>
      <c r="B6001" s="46" t="s">
        <v>521</v>
      </c>
      <c r="C6001" s="46" t="s">
        <v>20188</v>
      </c>
      <c r="D6001" s="46" t="s">
        <v>20675</v>
      </c>
      <c r="E6001" s="46" t="s">
        <v>20588</v>
      </c>
      <c r="F6001" s="46" t="s">
        <v>23120</v>
      </c>
      <c r="G6001" s="46" t="s">
        <v>26623</v>
      </c>
      <c r="H6001" s="46" t="str">
        <f t="shared" si="93"/>
        <v>8129&gt;&gt;&gt;Sub Campus&gt;&gt;&gt;Islamabad&gt;&gt;&gt;Faculty Engineering Sciences &amp; Technolog</v>
      </c>
    </row>
    <row r="6002" spans="1:8">
      <c r="A6002" s="46" t="s">
        <v>26617</v>
      </c>
      <c r="B6002" s="46" t="s">
        <v>521</v>
      </c>
      <c r="C6002" s="46" t="s">
        <v>20188</v>
      </c>
      <c r="D6002" s="46" t="s">
        <v>20675</v>
      </c>
      <c r="E6002" s="46" t="s">
        <v>20588</v>
      </c>
      <c r="F6002" s="46" t="s">
        <v>21003</v>
      </c>
      <c r="G6002" s="46" t="s">
        <v>31076</v>
      </c>
      <c r="H6002" s="46" t="str">
        <f t="shared" si="93"/>
        <v>39827&gt;&gt;&gt;Sub Campus&gt;&gt;&gt;Islamabad&gt;&gt;&gt;Faculty of Eastern Medicine</v>
      </c>
    </row>
    <row r="6003" spans="1:8">
      <c r="A6003" s="46" t="s">
        <v>26617</v>
      </c>
      <c r="B6003" s="46" t="s">
        <v>521</v>
      </c>
      <c r="C6003" s="46" t="s">
        <v>20188</v>
      </c>
      <c r="D6003" s="46" t="s">
        <v>20675</v>
      </c>
      <c r="E6003" s="46" t="s">
        <v>20588</v>
      </c>
      <c r="F6003" s="46" t="s">
        <v>22603</v>
      </c>
      <c r="G6003" s="46" t="s">
        <v>26624</v>
      </c>
      <c r="H6003" s="46" t="str">
        <f t="shared" si="93"/>
        <v>14502&gt;&gt;&gt;Sub Campus&gt;&gt;&gt;Islamabad&gt;&gt;&gt;Faculty of Engineering Sciences  &amp; Technology</v>
      </c>
    </row>
    <row r="6004" spans="1:8">
      <c r="A6004" s="46" t="s">
        <v>26617</v>
      </c>
      <c r="B6004" s="46" t="s">
        <v>521</v>
      </c>
      <c r="C6004" s="46" t="s">
        <v>20188</v>
      </c>
      <c r="D6004" s="46" t="s">
        <v>20675</v>
      </c>
      <c r="E6004" s="46" t="s">
        <v>20588</v>
      </c>
      <c r="F6004" s="46" t="s">
        <v>31070</v>
      </c>
      <c r="G6004" s="46" t="s">
        <v>31077</v>
      </c>
      <c r="H6004" s="46" t="str">
        <f t="shared" si="93"/>
        <v>14503&gt;&gt;&gt;Sub Campus&gt;&gt;&gt;Islamabad&gt;&gt;&gt;Faculty of Engineering Sciences and Technology</v>
      </c>
    </row>
    <row r="6005" spans="1:8">
      <c r="A6005" s="46" t="s">
        <v>26617</v>
      </c>
      <c r="B6005" s="46" t="s">
        <v>521</v>
      </c>
      <c r="C6005" s="46" t="s">
        <v>20188</v>
      </c>
      <c r="D6005" s="46" t="s">
        <v>20675</v>
      </c>
      <c r="E6005" s="46" t="s">
        <v>20588</v>
      </c>
      <c r="F6005" s="46" t="s">
        <v>22604</v>
      </c>
      <c r="G6005" s="46" t="s">
        <v>31078</v>
      </c>
      <c r="H6005" s="46" t="str">
        <f t="shared" si="93"/>
        <v>39826&gt;&gt;&gt;Sub Campus&gt;&gt;&gt;Islamabad&gt;&gt;&gt;Faculty of Health &amp; Medical Sciences</v>
      </c>
    </row>
    <row r="6006" spans="1:8">
      <c r="A6006" s="46" t="s">
        <v>26617</v>
      </c>
      <c r="B6006" s="46" t="s">
        <v>521</v>
      </c>
      <c r="C6006" s="46" t="s">
        <v>20188</v>
      </c>
      <c r="D6006" s="46" t="s">
        <v>20675</v>
      </c>
      <c r="E6006" s="46" t="s">
        <v>20588</v>
      </c>
      <c r="F6006" s="46" t="s">
        <v>21201</v>
      </c>
      <c r="G6006" s="46" t="s">
        <v>31079</v>
      </c>
      <c r="H6006" s="46" t="str">
        <f t="shared" si="93"/>
        <v>10343&gt;&gt;&gt;Sub Campus&gt;&gt;&gt;Islamabad&gt;&gt;&gt;Faculty of Management Sciences</v>
      </c>
    </row>
    <row r="6007" spans="1:8">
      <c r="A6007" s="46" t="s">
        <v>26617</v>
      </c>
      <c r="B6007" s="46" t="s">
        <v>521</v>
      </c>
      <c r="C6007" s="46" t="s">
        <v>20188</v>
      </c>
      <c r="D6007" s="46" t="s">
        <v>20675</v>
      </c>
      <c r="E6007" s="46" t="s">
        <v>20588</v>
      </c>
      <c r="F6007" s="46" t="s">
        <v>22518</v>
      </c>
      <c r="G6007" s="46" t="s">
        <v>31080</v>
      </c>
      <c r="H6007" s="46" t="str">
        <f t="shared" si="93"/>
        <v>7786&gt;&gt;&gt;Sub Campus&gt;&gt;&gt;Islamabad&gt;&gt;&gt;Faculty of Pharmacy</v>
      </c>
    </row>
    <row r="6008" spans="1:8">
      <c r="A6008" s="46" t="s">
        <v>26617</v>
      </c>
      <c r="B6008" s="46" t="s">
        <v>521</v>
      </c>
      <c r="C6008" s="46" t="s">
        <v>20188</v>
      </c>
      <c r="D6008" s="46" t="s">
        <v>20675</v>
      </c>
      <c r="E6008" s="46" t="s">
        <v>20588</v>
      </c>
      <c r="F6008" s="46" t="s">
        <v>22602</v>
      </c>
      <c r="G6008" s="46" t="s">
        <v>26625</v>
      </c>
      <c r="H6008" s="46" t="str">
        <f t="shared" si="93"/>
        <v>40163&gt;&gt;&gt;Sub Campus&gt;&gt;&gt;Islamabad&gt;&gt;&gt;Faculty of Social Sciences &amp; Humanities</v>
      </c>
    </row>
    <row r="6009" spans="1:8">
      <c r="A6009" s="46" t="s">
        <v>26617</v>
      </c>
      <c r="B6009" s="46" t="s">
        <v>521</v>
      </c>
      <c r="C6009" s="46" t="s">
        <v>20188</v>
      </c>
      <c r="D6009" s="46" t="s">
        <v>20675</v>
      </c>
      <c r="E6009" s="46" t="s">
        <v>20588</v>
      </c>
      <c r="F6009" s="46" t="s">
        <v>21203</v>
      </c>
      <c r="G6009" s="46" t="s">
        <v>31081</v>
      </c>
      <c r="H6009" s="46" t="str">
        <f t="shared" si="93"/>
        <v>7184&gt;&gt;&gt;Sub Campus&gt;&gt;&gt;Islamabad&gt;&gt;&gt;Pharmacy</v>
      </c>
    </row>
    <row r="6010" spans="1:8">
      <c r="A6010" s="46" t="s">
        <v>26617</v>
      </c>
      <c r="B6010" s="46" t="s">
        <v>521</v>
      </c>
      <c r="C6010" s="46" t="s">
        <v>20188</v>
      </c>
      <c r="D6010" s="46" t="s">
        <v>20675</v>
      </c>
      <c r="E6010" s="46" t="s">
        <v>20588</v>
      </c>
      <c r="F6010" s="46" t="s">
        <v>23053</v>
      </c>
      <c r="G6010" s="46" t="s">
        <v>26626</v>
      </c>
      <c r="H6010" s="46" t="str">
        <f t="shared" si="93"/>
        <v>7098&gt;&gt;&gt;Sub Campus&gt;&gt;&gt;Islamabad&gt;&gt;&gt;Telecom Engineering</v>
      </c>
    </row>
    <row r="6011" spans="1:8">
      <c r="A6011" s="46" t="s">
        <v>26627</v>
      </c>
      <c r="B6011" s="46" t="s">
        <v>528</v>
      </c>
      <c r="C6011" s="46" t="s">
        <v>0</v>
      </c>
      <c r="D6011" s="46" t="s">
        <v>0</v>
      </c>
      <c r="E6011" s="46" t="s">
        <v>20508</v>
      </c>
      <c r="F6011" s="46" t="s">
        <v>20730</v>
      </c>
      <c r="G6011" s="46" t="s">
        <v>31082</v>
      </c>
      <c r="H6011" s="46" t="str">
        <f t="shared" si="93"/>
        <v>9714&gt;&gt;&gt;Main Campus&gt;&gt;&gt;Karachi&gt;&gt;&gt;department of Architecture</v>
      </c>
    </row>
    <row r="6012" spans="1:8">
      <c r="A6012" s="46" t="s">
        <v>26627</v>
      </c>
      <c r="B6012" s="46" t="s">
        <v>528</v>
      </c>
      <c r="C6012" s="46" t="s">
        <v>0</v>
      </c>
      <c r="D6012" s="46" t="s">
        <v>0</v>
      </c>
      <c r="E6012" s="46" t="s">
        <v>20508</v>
      </c>
      <c r="F6012" s="46" t="s">
        <v>23086</v>
      </c>
      <c r="G6012" s="46" t="s">
        <v>26628</v>
      </c>
      <c r="H6012" s="46" t="str">
        <f t="shared" si="93"/>
        <v>9712&gt;&gt;&gt;Main Campus&gt;&gt;&gt;Karachi&gt;&gt;&gt;Department of Communication Design</v>
      </c>
    </row>
    <row r="6013" spans="1:8">
      <c r="A6013" s="46" t="s">
        <v>26627</v>
      </c>
      <c r="B6013" s="46" t="s">
        <v>528</v>
      </c>
      <c r="C6013" s="46" t="s">
        <v>0</v>
      </c>
      <c r="D6013" s="46" t="s">
        <v>0</v>
      </c>
      <c r="E6013" s="46" t="s">
        <v>20508</v>
      </c>
      <c r="F6013" s="46" t="s">
        <v>20984</v>
      </c>
      <c r="G6013" s="46" t="s">
        <v>31083</v>
      </c>
      <c r="H6013" s="46" t="str">
        <f t="shared" si="93"/>
        <v>9711&gt;&gt;&gt;Main Campus&gt;&gt;&gt;Karachi&gt;&gt;&gt;Department of Fine Art</v>
      </c>
    </row>
    <row r="6014" spans="1:8">
      <c r="A6014" s="46" t="s">
        <v>26627</v>
      </c>
      <c r="B6014" s="46" t="s">
        <v>528</v>
      </c>
      <c r="C6014" s="46" t="s">
        <v>0</v>
      </c>
      <c r="D6014" s="46" t="s">
        <v>0</v>
      </c>
      <c r="E6014" s="46" t="s">
        <v>20508</v>
      </c>
      <c r="F6014" s="46" t="s">
        <v>21013</v>
      </c>
      <c r="G6014" s="46" t="s">
        <v>31084</v>
      </c>
      <c r="H6014" s="46" t="str">
        <f t="shared" si="93"/>
        <v>9715&gt;&gt;&gt;Main Campus&gt;&gt;&gt;Karachi&gt;&gt;&gt;Department of Interior Design</v>
      </c>
    </row>
    <row r="6015" spans="1:8">
      <c r="A6015" s="46" t="s">
        <v>26627</v>
      </c>
      <c r="B6015" s="46" t="s">
        <v>528</v>
      </c>
      <c r="C6015" s="46" t="s">
        <v>0</v>
      </c>
      <c r="D6015" s="46" t="s">
        <v>0</v>
      </c>
      <c r="E6015" s="46" t="s">
        <v>20508</v>
      </c>
      <c r="F6015" s="46" t="s">
        <v>21577</v>
      </c>
      <c r="G6015" s="46" t="s">
        <v>26629</v>
      </c>
      <c r="H6015" s="46" t="str">
        <f t="shared" si="93"/>
        <v>9713&gt;&gt;&gt;Main Campus&gt;&gt;&gt;Karachi&gt;&gt;&gt;Department of Textile Design</v>
      </c>
    </row>
    <row r="6016" spans="1:8">
      <c r="A6016" s="46" t="s">
        <v>26627</v>
      </c>
      <c r="B6016" s="46" t="s">
        <v>528</v>
      </c>
      <c r="C6016" s="46" t="s">
        <v>0</v>
      </c>
      <c r="D6016" s="46" t="s">
        <v>0</v>
      </c>
      <c r="E6016" s="46" t="s">
        <v>20508</v>
      </c>
      <c r="F6016" s="46" t="s">
        <v>20638</v>
      </c>
      <c r="G6016" s="46" t="s">
        <v>26630</v>
      </c>
      <c r="H6016" s="46" t="str">
        <f t="shared" si="93"/>
        <v>28335&gt;&gt;&gt;Main Campus&gt;&gt;&gt;Karachi&gt;&gt;&gt;M. Phil in Art and Design</v>
      </c>
    </row>
    <row r="6017" spans="1:8">
      <c r="A6017" s="46" t="s">
        <v>31085</v>
      </c>
      <c r="B6017" s="46" t="s">
        <v>526</v>
      </c>
      <c r="C6017" s="46" t="s">
        <v>0</v>
      </c>
      <c r="D6017" s="46" t="s">
        <v>0</v>
      </c>
      <c r="E6017" s="46" t="s">
        <v>20508</v>
      </c>
      <c r="F6017" s="46" t="s">
        <v>20840</v>
      </c>
      <c r="G6017" s="46" t="s">
        <v>31086</v>
      </c>
      <c r="H6017" s="46" t="str">
        <f t="shared" si="93"/>
        <v>10147&gt;&gt;&gt;Main Campus&gt;&gt;&gt;Karachi&gt;&gt;&gt;Computer Science</v>
      </c>
    </row>
    <row r="6018" spans="1:8">
      <c r="A6018" s="46" t="s">
        <v>31085</v>
      </c>
      <c r="B6018" s="46" t="s">
        <v>526</v>
      </c>
      <c r="C6018" s="46" t="s">
        <v>0</v>
      </c>
      <c r="D6018" s="46" t="s">
        <v>0</v>
      </c>
      <c r="E6018" s="46" t="s">
        <v>20508</v>
      </c>
      <c r="F6018" s="46" t="s">
        <v>20876</v>
      </c>
      <c r="G6018" s="46" t="s">
        <v>31087</v>
      </c>
      <c r="H6018" s="46" t="str">
        <f t="shared" ref="H6018:H6081" si="94">CONCATENATE(G6018, "&gt;&gt;&gt;", C6018, "&gt;&gt;&gt;", E6018, "&gt;&gt;&gt;", F6018)</f>
        <v>10159&gt;&gt;&gt;Main Campus&gt;&gt;&gt;Karachi&gt;&gt;&gt;Information Technology</v>
      </c>
    </row>
    <row r="6019" spans="1:8">
      <c r="A6019" s="46" t="s">
        <v>31085</v>
      </c>
      <c r="B6019" s="46" t="s">
        <v>526</v>
      </c>
      <c r="C6019" s="46" t="s">
        <v>0</v>
      </c>
      <c r="D6019" s="46" t="s">
        <v>0</v>
      </c>
      <c r="E6019" s="46" t="s">
        <v>20508</v>
      </c>
      <c r="F6019" s="46" t="s">
        <v>16</v>
      </c>
      <c r="G6019" s="46" t="s">
        <v>31088</v>
      </c>
      <c r="H6019" s="46" t="str">
        <f t="shared" si="94"/>
        <v>10145&gt;&gt;&gt;Main Campus&gt;&gt;&gt;Karachi&gt;&gt;&gt;Management Science</v>
      </c>
    </row>
    <row r="6020" spans="1:8">
      <c r="A6020" s="46" t="s">
        <v>31085</v>
      </c>
      <c r="B6020" s="46" t="s">
        <v>526</v>
      </c>
      <c r="C6020" s="46" t="s">
        <v>0</v>
      </c>
      <c r="D6020" s="46" t="s">
        <v>0</v>
      </c>
      <c r="E6020" s="46" t="s">
        <v>20508</v>
      </c>
      <c r="F6020" s="46" t="s">
        <v>22671</v>
      </c>
      <c r="G6020" s="46" t="s">
        <v>31089</v>
      </c>
      <c r="H6020" s="46" t="str">
        <f t="shared" si="94"/>
        <v>10152&gt;&gt;&gt;Main Campus&gt;&gt;&gt;Karachi&gt;&gt;&gt;Media Science</v>
      </c>
    </row>
    <row r="6021" spans="1:8">
      <c r="A6021" s="46" t="s">
        <v>31085</v>
      </c>
      <c r="B6021" s="46" t="s">
        <v>526</v>
      </c>
      <c r="C6021" s="46" t="s">
        <v>0</v>
      </c>
      <c r="D6021" s="46" t="s">
        <v>0</v>
      </c>
      <c r="E6021" s="46" t="s">
        <v>20508</v>
      </c>
      <c r="F6021" s="46" t="s">
        <v>21893</v>
      </c>
      <c r="G6021" s="46" t="s">
        <v>31090</v>
      </c>
      <c r="H6021" s="46" t="str">
        <f t="shared" si="94"/>
        <v>10146&gt;&gt;&gt;Main Campus&gt;&gt;&gt;Karachi&gt;&gt;&gt;Social Science</v>
      </c>
    </row>
    <row r="6022" spans="1:8">
      <c r="A6022" s="46" t="s">
        <v>31085</v>
      </c>
      <c r="B6022" s="46" t="s">
        <v>526</v>
      </c>
      <c r="C6022" s="46" t="s">
        <v>0</v>
      </c>
      <c r="D6022" s="46" t="s">
        <v>0</v>
      </c>
      <c r="E6022" s="46" t="s">
        <v>20508</v>
      </c>
      <c r="F6022" s="46" t="s">
        <v>20875</v>
      </c>
      <c r="G6022" s="46" t="s">
        <v>31091</v>
      </c>
      <c r="H6022" s="46" t="str">
        <f t="shared" si="94"/>
        <v>10164&gt;&gt;&gt;Main Campus&gt;&gt;&gt;Karachi&gt;&gt;&gt;Software Engineering</v>
      </c>
    </row>
    <row r="6023" spans="1:8">
      <c r="A6023" s="46" t="s">
        <v>26631</v>
      </c>
      <c r="B6023" s="46" t="s">
        <v>532</v>
      </c>
      <c r="C6023" s="46" t="s">
        <v>0</v>
      </c>
      <c r="D6023" s="46" t="s">
        <v>20604</v>
      </c>
      <c r="E6023" s="46" t="s">
        <v>20508</v>
      </c>
      <c r="F6023" s="46" t="s">
        <v>23088</v>
      </c>
      <c r="G6023" s="46" t="s">
        <v>26632</v>
      </c>
      <c r="H6023" s="46" t="str">
        <f t="shared" si="94"/>
        <v>9456&gt;&gt;&gt;Main Campus&gt;&gt;&gt;Karachi&gt;&gt;&gt;Center for Computer Studies</v>
      </c>
    </row>
    <row r="6024" spans="1:8">
      <c r="A6024" s="46" t="s">
        <v>26631</v>
      </c>
      <c r="B6024" s="46" t="s">
        <v>532</v>
      </c>
      <c r="C6024" s="46" t="s">
        <v>0</v>
      </c>
      <c r="D6024" s="46" t="s">
        <v>20604</v>
      </c>
      <c r="E6024" s="46" t="s">
        <v>20508</v>
      </c>
      <c r="F6024" s="46" t="s">
        <v>20603</v>
      </c>
      <c r="G6024" s="46" t="s">
        <v>26633</v>
      </c>
      <c r="H6024" s="46" t="str">
        <f t="shared" si="94"/>
        <v>5209&gt;&gt;&gt;Main Campus&gt;&gt;&gt;Karachi&gt;&gt;&gt;Center for Executive Education</v>
      </c>
    </row>
    <row r="6025" spans="1:8">
      <c r="A6025" s="46" t="s">
        <v>26631</v>
      </c>
      <c r="B6025" s="46" t="s">
        <v>532</v>
      </c>
      <c r="C6025" s="46" t="s">
        <v>0</v>
      </c>
      <c r="D6025" s="46" t="s">
        <v>20604</v>
      </c>
      <c r="E6025" s="46" t="s">
        <v>20508</v>
      </c>
      <c r="F6025" s="46" t="s">
        <v>22661</v>
      </c>
      <c r="G6025" s="46" t="s">
        <v>26634</v>
      </c>
      <c r="H6025" s="46" t="str">
        <f t="shared" si="94"/>
        <v>52539&gt;&gt;&gt;Main Campus&gt;&gt;&gt;Karachi&gt;&gt;&gt;Department of   Economics</v>
      </c>
    </row>
    <row r="6026" spans="1:8">
      <c r="A6026" s="46" t="s">
        <v>26631</v>
      </c>
      <c r="B6026" s="46" t="s">
        <v>532</v>
      </c>
      <c r="C6026" s="46" t="s">
        <v>0</v>
      </c>
      <c r="D6026" s="46" t="s">
        <v>20604</v>
      </c>
      <c r="E6026" s="46" t="s">
        <v>20508</v>
      </c>
      <c r="F6026" s="46" t="s">
        <v>20870</v>
      </c>
      <c r="G6026" s="46" t="s">
        <v>26635</v>
      </c>
      <c r="H6026" s="46" t="str">
        <f t="shared" si="94"/>
        <v>1753&gt;&gt;&gt;Main Campus&gt;&gt;&gt;Karachi&gt;&gt;&gt;Department of Accounting &amp; Law</v>
      </c>
    </row>
    <row r="6027" spans="1:8">
      <c r="A6027" s="46" t="s">
        <v>26631</v>
      </c>
      <c r="B6027" s="46" t="s">
        <v>532</v>
      </c>
      <c r="C6027" s="46" t="s">
        <v>0</v>
      </c>
      <c r="D6027" s="46" t="s">
        <v>20604</v>
      </c>
      <c r="E6027" s="46" t="s">
        <v>20508</v>
      </c>
      <c r="F6027" s="46" t="s">
        <v>20680</v>
      </c>
      <c r="G6027" s="46" t="s">
        <v>31092</v>
      </c>
      <c r="H6027" s="46" t="str">
        <f t="shared" si="94"/>
        <v>16986&gt;&gt;&gt;Main Campus&gt;&gt;&gt;Karachi&gt;&gt;&gt;Department of Computer Science</v>
      </c>
    </row>
    <row r="6028" spans="1:8">
      <c r="A6028" s="46" t="s">
        <v>26631</v>
      </c>
      <c r="B6028" s="46" t="s">
        <v>532</v>
      </c>
      <c r="C6028" s="46" t="s">
        <v>0</v>
      </c>
      <c r="D6028" s="46" t="s">
        <v>20604</v>
      </c>
      <c r="E6028" s="46" t="s">
        <v>20508</v>
      </c>
      <c r="F6028" s="46" t="s">
        <v>23202</v>
      </c>
      <c r="G6028" s="46" t="s">
        <v>26636</v>
      </c>
      <c r="H6028" s="46" t="str">
        <f t="shared" si="94"/>
        <v>1754&gt;&gt;&gt;Main Campus&gt;&gt;&gt;Karachi&gt;&gt;&gt;Department of Economics &amp; Finance</v>
      </c>
    </row>
    <row r="6029" spans="1:8">
      <c r="A6029" s="46" t="s">
        <v>26631</v>
      </c>
      <c r="B6029" s="46" t="s">
        <v>532</v>
      </c>
      <c r="C6029" s="46" t="s">
        <v>0</v>
      </c>
      <c r="D6029" s="46" t="s">
        <v>20604</v>
      </c>
      <c r="E6029" s="46" t="s">
        <v>20508</v>
      </c>
      <c r="F6029" s="46" t="s">
        <v>21107</v>
      </c>
      <c r="G6029" s="46" t="s">
        <v>31093</v>
      </c>
      <c r="H6029" s="46" t="str">
        <f t="shared" si="94"/>
        <v>27898&gt;&gt;&gt;Main Campus&gt;&gt;&gt;Karachi&gt;&gt;&gt;Department of Finance</v>
      </c>
    </row>
    <row r="6030" spans="1:8">
      <c r="A6030" s="46" t="s">
        <v>26631</v>
      </c>
      <c r="B6030" s="46" t="s">
        <v>532</v>
      </c>
      <c r="C6030" s="46" t="s">
        <v>0</v>
      </c>
      <c r="D6030" s="46" t="s">
        <v>20604</v>
      </c>
      <c r="E6030" s="46" t="s">
        <v>20508</v>
      </c>
      <c r="F6030" s="46" t="s">
        <v>29240</v>
      </c>
      <c r="G6030" s="46" t="s">
        <v>31094</v>
      </c>
      <c r="H6030" s="46" t="str">
        <f t="shared" si="94"/>
        <v>1755&gt;&gt;&gt;Main Campus&gt;&gt;&gt;Karachi&gt;&gt;&gt;Department of Management</v>
      </c>
    </row>
    <row r="6031" spans="1:8">
      <c r="A6031" s="46" t="s">
        <v>26631</v>
      </c>
      <c r="B6031" s="46" t="s">
        <v>532</v>
      </c>
      <c r="C6031" s="46" t="s">
        <v>0</v>
      </c>
      <c r="D6031" s="46" t="s">
        <v>20604</v>
      </c>
      <c r="E6031" s="46" t="s">
        <v>20508</v>
      </c>
      <c r="F6031" s="46" t="s">
        <v>20873</v>
      </c>
      <c r="G6031" s="46" t="s">
        <v>31095</v>
      </c>
      <c r="H6031" s="46" t="str">
        <f t="shared" si="94"/>
        <v>39102&gt;&gt;&gt;Main Campus&gt;&gt;&gt;Karachi&gt;&gt;&gt;Department of Marketing</v>
      </c>
    </row>
    <row r="6032" spans="1:8">
      <c r="A6032" s="46" t="s">
        <v>26631</v>
      </c>
      <c r="B6032" s="46" t="s">
        <v>532</v>
      </c>
      <c r="C6032" s="46" t="s">
        <v>0</v>
      </c>
      <c r="D6032" s="46" t="s">
        <v>20604</v>
      </c>
      <c r="E6032" s="46" t="s">
        <v>20508</v>
      </c>
      <c r="F6032" s="46" t="s">
        <v>20674</v>
      </c>
      <c r="G6032" s="46" t="s">
        <v>31096</v>
      </c>
      <c r="H6032" s="46" t="str">
        <f t="shared" si="94"/>
        <v>27899&gt;&gt;&gt;Main Campus&gt;&gt;&gt;Karachi&gt;&gt;&gt;Department of Mathematics</v>
      </c>
    </row>
    <row r="6033" spans="1:8">
      <c r="A6033" s="46" t="s">
        <v>26631</v>
      </c>
      <c r="B6033" s="46" t="s">
        <v>532</v>
      </c>
      <c r="C6033" s="46" t="s">
        <v>0</v>
      </c>
      <c r="D6033" s="46" t="s">
        <v>20604</v>
      </c>
      <c r="E6033" s="46" t="s">
        <v>20508</v>
      </c>
      <c r="F6033" s="46" t="s">
        <v>20913</v>
      </c>
      <c r="G6033" s="46" t="s">
        <v>31097</v>
      </c>
      <c r="H6033" s="46" t="str">
        <f t="shared" si="94"/>
        <v>16980&gt;&gt;&gt;Main Campus&gt;&gt;&gt;Karachi&gt;&gt;&gt;Department of Social Sciences</v>
      </c>
    </row>
    <row r="6034" spans="1:8">
      <c r="A6034" s="46" t="s">
        <v>26631</v>
      </c>
      <c r="B6034" s="46" t="s">
        <v>532</v>
      </c>
      <c r="C6034" s="46" t="s">
        <v>0</v>
      </c>
      <c r="D6034" s="46" t="s">
        <v>20604</v>
      </c>
      <c r="E6034" s="46" t="s">
        <v>20508</v>
      </c>
      <c r="F6034" s="46" t="s">
        <v>21762</v>
      </c>
      <c r="G6034" s="46" t="s">
        <v>26637</v>
      </c>
      <c r="H6034" s="46" t="str">
        <f t="shared" si="94"/>
        <v>1308&gt;&gt;&gt;Main Campus&gt;&gt;&gt;Karachi&gt;&gt;&gt;FBA</v>
      </c>
    </row>
    <row r="6035" spans="1:8">
      <c r="A6035" s="46" t="s">
        <v>26631</v>
      </c>
      <c r="B6035" s="46" t="s">
        <v>532</v>
      </c>
      <c r="C6035" s="46" t="s">
        <v>0</v>
      </c>
      <c r="D6035" s="46" t="s">
        <v>20604</v>
      </c>
      <c r="E6035" s="46" t="s">
        <v>20508</v>
      </c>
      <c r="F6035" s="46" t="s">
        <v>21607</v>
      </c>
      <c r="G6035" s="46" t="s">
        <v>26638</v>
      </c>
      <c r="H6035" s="46" t="str">
        <f t="shared" si="94"/>
        <v>1309&gt;&gt;&gt;Main Campus&gt;&gt;&gt;Karachi&gt;&gt;&gt;FCS</v>
      </c>
    </row>
    <row r="6036" spans="1:8">
      <c r="A6036" s="46" t="s">
        <v>26631</v>
      </c>
      <c r="B6036" s="46" t="s">
        <v>532</v>
      </c>
      <c r="C6036" s="46" t="s">
        <v>0</v>
      </c>
      <c r="D6036" s="46" t="s">
        <v>20604</v>
      </c>
      <c r="E6036" s="46" t="s">
        <v>20508</v>
      </c>
      <c r="F6036" s="46" t="s">
        <v>22766</v>
      </c>
      <c r="G6036" s="46" t="s">
        <v>26639</v>
      </c>
      <c r="H6036" s="46" t="str">
        <f t="shared" si="94"/>
        <v>16985&gt;&gt;&gt;Main Campus&gt;&gt;&gt;Karachi&gt;&gt;&gt;School of Business Studies</v>
      </c>
    </row>
    <row r="6037" spans="1:8">
      <c r="A6037" s="46" t="s">
        <v>26631</v>
      </c>
      <c r="B6037" s="46" t="s">
        <v>532</v>
      </c>
      <c r="C6037" s="46" t="s">
        <v>0</v>
      </c>
      <c r="D6037" s="46" t="s">
        <v>20604</v>
      </c>
      <c r="E6037" s="46" t="s">
        <v>20508</v>
      </c>
      <c r="F6037" s="46" t="s">
        <v>21329</v>
      </c>
      <c r="G6037" s="46" t="s">
        <v>26640</v>
      </c>
      <c r="H6037" s="46" t="str">
        <f t="shared" si="94"/>
        <v>16988&gt;&gt;&gt;Main Campus&gt;&gt;&gt;Karachi&gt;&gt;&gt;Social Science &amp; Liberal Arts</v>
      </c>
    </row>
    <row r="6038" spans="1:8">
      <c r="A6038" s="46" t="s">
        <v>26641</v>
      </c>
      <c r="B6038" s="46" t="s">
        <v>662</v>
      </c>
      <c r="C6038" s="46" t="s">
        <v>114</v>
      </c>
      <c r="D6038" s="46" t="s">
        <v>31098</v>
      </c>
      <c r="E6038" s="46" t="s">
        <v>20390</v>
      </c>
      <c r="F6038" s="46" t="s">
        <v>31099</v>
      </c>
      <c r="G6038" s="46" t="s">
        <v>31100</v>
      </c>
      <c r="H6038" s="46" t="str">
        <f t="shared" si="94"/>
        <v>13614&gt;&gt;&gt;Constituent College&gt;&gt;&gt;Bahawalpur&gt;&gt;&gt;Associate Degree Program</v>
      </c>
    </row>
    <row r="6039" spans="1:8">
      <c r="A6039" s="46" t="s">
        <v>26641</v>
      </c>
      <c r="B6039" s="46" t="s">
        <v>662</v>
      </c>
      <c r="C6039" s="46" t="s">
        <v>114</v>
      </c>
      <c r="D6039" s="46" t="s">
        <v>31101</v>
      </c>
      <c r="E6039" s="46" t="s">
        <v>20435</v>
      </c>
      <c r="F6039" s="46" t="s">
        <v>31099</v>
      </c>
      <c r="G6039" s="46" t="s">
        <v>31102</v>
      </c>
      <c r="H6039" s="46" t="str">
        <f t="shared" si="94"/>
        <v>13592&gt;&gt;&gt;Constituent College&gt;&gt;&gt;Lahore&gt;&gt;&gt;Associate Degree Program</v>
      </c>
    </row>
    <row r="6040" spans="1:8">
      <c r="A6040" s="46" t="s">
        <v>26641</v>
      </c>
      <c r="B6040" s="46" t="s">
        <v>662</v>
      </c>
      <c r="C6040" s="46" t="s">
        <v>114</v>
      </c>
      <c r="D6040" s="46" t="s">
        <v>31103</v>
      </c>
      <c r="E6040" s="46" t="s">
        <v>20414</v>
      </c>
      <c r="F6040" s="46" t="s">
        <v>31099</v>
      </c>
      <c r="G6040" s="46" t="s">
        <v>31104</v>
      </c>
      <c r="H6040" s="46" t="str">
        <f t="shared" si="94"/>
        <v>13628&gt;&gt;&gt;Constituent College&gt;&gt;&gt;Hafizabad&gt;&gt;&gt;Associate Degree Program</v>
      </c>
    </row>
    <row r="6041" spans="1:8">
      <c r="A6041" s="46" t="s">
        <v>26641</v>
      </c>
      <c r="B6041" s="46" t="s">
        <v>662</v>
      </c>
      <c r="C6041" s="46" t="s">
        <v>114</v>
      </c>
      <c r="D6041" s="46" t="s">
        <v>31105</v>
      </c>
      <c r="E6041" s="46" t="s">
        <v>20395</v>
      </c>
      <c r="F6041" s="46" t="s">
        <v>31099</v>
      </c>
      <c r="G6041" s="46" t="s">
        <v>31106</v>
      </c>
      <c r="H6041" s="46" t="str">
        <f t="shared" si="94"/>
        <v>13629&gt;&gt;&gt;Constituent College&gt;&gt;&gt;Chakwal&gt;&gt;&gt;Associate Degree Program</v>
      </c>
    </row>
    <row r="6042" spans="1:8">
      <c r="A6042" s="46" t="s">
        <v>26641</v>
      </c>
      <c r="B6042" s="46" t="s">
        <v>662</v>
      </c>
      <c r="C6042" s="46" t="s">
        <v>114</v>
      </c>
      <c r="D6042" s="46" t="s">
        <v>31107</v>
      </c>
      <c r="E6042" s="46" t="s">
        <v>20401</v>
      </c>
      <c r="F6042" s="46" t="s">
        <v>31099</v>
      </c>
      <c r="G6042" s="46" t="s">
        <v>31108</v>
      </c>
      <c r="H6042" s="46" t="str">
        <f t="shared" si="94"/>
        <v>13630&gt;&gt;&gt;Constituent College&gt;&gt;&gt;Dera Ghazi Khan&gt;&gt;&gt;Associate Degree Program</v>
      </c>
    </row>
    <row r="6043" spans="1:8">
      <c r="A6043" s="46" t="s">
        <v>26641</v>
      </c>
      <c r="B6043" s="46" t="s">
        <v>662</v>
      </c>
      <c r="C6043" s="46" t="s">
        <v>114</v>
      </c>
      <c r="D6043" s="46" t="s">
        <v>31109</v>
      </c>
      <c r="E6043" s="46" t="s">
        <v>20390</v>
      </c>
      <c r="F6043" s="46" t="s">
        <v>31099</v>
      </c>
      <c r="G6043" s="46" t="s">
        <v>31110</v>
      </c>
      <c r="H6043" s="46" t="str">
        <f t="shared" si="94"/>
        <v>13591&gt;&gt;&gt;Constituent College&gt;&gt;&gt;Bahawalpur&gt;&gt;&gt;Associate Degree Program</v>
      </c>
    </row>
    <row r="6044" spans="1:8">
      <c r="A6044" s="46" t="s">
        <v>26641</v>
      </c>
      <c r="B6044" s="46" t="s">
        <v>662</v>
      </c>
      <c r="C6044" s="46" t="s">
        <v>114</v>
      </c>
      <c r="D6044" s="46" t="s">
        <v>31111</v>
      </c>
      <c r="E6044" s="46" t="s">
        <v>20393</v>
      </c>
      <c r="F6044" s="46" t="s">
        <v>31099</v>
      </c>
      <c r="G6044" s="46" t="s">
        <v>31112</v>
      </c>
      <c r="H6044" s="46" t="str">
        <f t="shared" si="94"/>
        <v>13631&gt;&gt;&gt;Constituent College&gt;&gt;&gt;Burewala&gt;&gt;&gt;Associate Degree Program</v>
      </c>
    </row>
    <row r="6045" spans="1:8">
      <c r="A6045" s="46" t="s">
        <v>26641</v>
      </c>
      <c r="B6045" s="46" t="s">
        <v>662</v>
      </c>
      <c r="C6045" s="46" t="s">
        <v>114</v>
      </c>
      <c r="D6045" s="46" t="s">
        <v>31113</v>
      </c>
      <c r="E6045" s="46" t="s">
        <v>20397</v>
      </c>
      <c r="F6045" s="46" t="s">
        <v>31099</v>
      </c>
      <c r="G6045" s="46" t="s">
        <v>31114</v>
      </c>
      <c r="H6045" s="46" t="str">
        <f t="shared" si="94"/>
        <v>13595&gt;&gt;&gt;Constituent College&gt;&gt;&gt;Chiniot&gt;&gt;&gt;Associate Degree Program</v>
      </c>
    </row>
    <row r="6046" spans="1:8">
      <c r="A6046" s="46" t="s">
        <v>26641</v>
      </c>
      <c r="B6046" s="46" t="s">
        <v>662</v>
      </c>
      <c r="C6046" s="46" t="s">
        <v>114</v>
      </c>
      <c r="D6046" s="46" t="s">
        <v>31115</v>
      </c>
      <c r="E6046" s="46" t="s">
        <v>20400</v>
      </c>
      <c r="F6046" s="46" t="s">
        <v>31099</v>
      </c>
      <c r="G6046" s="46" t="s">
        <v>31116</v>
      </c>
      <c r="H6046" s="46" t="str">
        <f t="shared" si="94"/>
        <v>13632&gt;&gt;&gt;Constituent College&gt;&gt;&gt;Daska&gt;&gt;&gt;Associate Degree Program</v>
      </c>
    </row>
    <row r="6047" spans="1:8">
      <c r="A6047" s="46" t="s">
        <v>26641</v>
      </c>
      <c r="B6047" s="46" t="s">
        <v>662</v>
      </c>
      <c r="C6047" s="46" t="s">
        <v>114</v>
      </c>
      <c r="D6047" s="46" t="s">
        <v>31117</v>
      </c>
      <c r="E6047" s="46" t="s">
        <v>20406</v>
      </c>
      <c r="F6047" s="46" t="s">
        <v>31099</v>
      </c>
      <c r="G6047" s="46" t="s">
        <v>31118</v>
      </c>
      <c r="H6047" s="46" t="str">
        <f t="shared" si="94"/>
        <v>13633&gt;&gt;&gt;Constituent College&gt;&gt;&gt;Dipalpur&gt;&gt;&gt;Associate Degree Program</v>
      </c>
    </row>
    <row r="6048" spans="1:8">
      <c r="A6048" s="46" t="s">
        <v>26641</v>
      </c>
      <c r="B6048" s="46" t="s">
        <v>662</v>
      </c>
      <c r="C6048" s="46" t="s">
        <v>114</v>
      </c>
      <c r="D6048" s="46" t="s">
        <v>31119</v>
      </c>
      <c r="E6048" s="46" t="s">
        <v>20407</v>
      </c>
      <c r="F6048" s="46" t="s">
        <v>31099</v>
      </c>
      <c r="G6048" s="46" t="s">
        <v>31120</v>
      </c>
      <c r="H6048" s="46" t="str">
        <f t="shared" si="94"/>
        <v>13634&gt;&gt;&gt;Constituent College&gt;&gt;&gt;Faisalabad&gt;&gt;&gt;Associate Degree Program</v>
      </c>
    </row>
    <row r="6049" spans="1:8">
      <c r="A6049" s="46" t="s">
        <v>26641</v>
      </c>
      <c r="B6049" s="46" t="s">
        <v>662</v>
      </c>
      <c r="C6049" s="46" t="s">
        <v>114</v>
      </c>
      <c r="D6049" s="46" t="s">
        <v>31121</v>
      </c>
      <c r="E6049" s="46" t="s">
        <v>20413</v>
      </c>
      <c r="F6049" s="46" t="s">
        <v>31099</v>
      </c>
      <c r="G6049" s="46" t="s">
        <v>31122</v>
      </c>
      <c r="H6049" s="46" t="str">
        <f t="shared" si="94"/>
        <v>13635&gt;&gt;&gt;Constituent College&gt;&gt;&gt;Gujar Khan&gt;&gt;&gt;Associate Degree Program</v>
      </c>
    </row>
    <row r="6050" spans="1:8">
      <c r="A6050" s="46" t="s">
        <v>26641</v>
      </c>
      <c r="B6050" s="46" t="s">
        <v>662</v>
      </c>
      <c r="C6050" s="46" t="s">
        <v>114</v>
      </c>
      <c r="D6050" s="46" t="s">
        <v>31123</v>
      </c>
      <c r="E6050" s="46" t="s">
        <v>20411</v>
      </c>
      <c r="F6050" s="46" t="s">
        <v>31099</v>
      </c>
      <c r="G6050" s="46" t="s">
        <v>31124</v>
      </c>
      <c r="H6050" s="46" t="str">
        <f t="shared" si="94"/>
        <v>13636&gt;&gt;&gt;Constituent College&gt;&gt;&gt;Gujranwala&gt;&gt;&gt;Associate Degree Program</v>
      </c>
    </row>
    <row r="6051" spans="1:8">
      <c r="A6051" s="46" t="s">
        <v>26641</v>
      </c>
      <c r="B6051" s="46" t="s">
        <v>662</v>
      </c>
      <c r="C6051" s="46" t="s">
        <v>114</v>
      </c>
      <c r="D6051" s="46" t="s">
        <v>31125</v>
      </c>
      <c r="E6051" s="46" t="s">
        <v>20412</v>
      </c>
      <c r="F6051" s="46" t="s">
        <v>31099</v>
      </c>
      <c r="G6051" s="46" t="s">
        <v>31126</v>
      </c>
      <c r="H6051" s="46" t="str">
        <f t="shared" si="94"/>
        <v>13637&gt;&gt;&gt;Constituent College&gt;&gt;&gt;Gujrat&gt;&gt;&gt;Associate Degree Program</v>
      </c>
    </row>
    <row r="6052" spans="1:8">
      <c r="A6052" s="46" t="s">
        <v>26641</v>
      </c>
      <c r="B6052" s="46" t="s">
        <v>662</v>
      </c>
      <c r="C6052" s="46" t="s">
        <v>114</v>
      </c>
      <c r="D6052" s="46" t="s">
        <v>31127</v>
      </c>
      <c r="E6052" s="46" t="s">
        <v>20588</v>
      </c>
      <c r="F6052" s="46" t="s">
        <v>31099</v>
      </c>
      <c r="G6052" s="46" t="s">
        <v>31128</v>
      </c>
      <c r="H6052" s="46" t="str">
        <f t="shared" si="94"/>
        <v>13638&gt;&gt;&gt;Constituent College&gt;&gt;&gt;Islamabad&gt;&gt;&gt;Associate Degree Program</v>
      </c>
    </row>
    <row r="6053" spans="1:8">
      <c r="A6053" s="46" t="s">
        <v>26641</v>
      </c>
      <c r="B6053" s="46" t="s">
        <v>662</v>
      </c>
      <c r="C6053" s="46" t="s">
        <v>114</v>
      </c>
      <c r="D6053" s="46" t="s">
        <v>31129</v>
      </c>
      <c r="E6053" s="46" t="s">
        <v>31130</v>
      </c>
      <c r="F6053" s="46" t="s">
        <v>31099</v>
      </c>
      <c r="G6053" s="46" t="s">
        <v>31131</v>
      </c>
      <c r="H6053" s="46" t="str">
        <f t="shared" si="94"/>
        <v>13639&gt;&gt;&gt;Constituent College&gt;&gt;&gt;Jaranwala&gt;&gt;&gt;Associate Degree Program</v>
      </c>
    </row>
    <row r="6054" spans="1:8">
      <c r="A6054" s="46" t="s">
        <v>26641</v>
      </c>
      <c r="B6054" s="46" t="s">
        <v>662</v>
      </c>
      <c r="C6054" s="46" t="s">
        <v>114</v>
      </c>
      <c r="D6054" s="46" t="s">
        <v>31132</v>
      </c>
      <c r="E6054" s="46" t="s">
        <v>20433</v>
      </c>
      <c r="F6054" s="46" t="s">
        <v>31099</v>
      </c>
      <c r="G6054" s="46" t="s">
        <v>31133</v>
      </c>
      <c r="H6054" s="46" t="str">
        <f t="shared" si="94"/>
        <v>13640&gt;&gt;&gt;Constituent College&gt;&gt;&gt;Jauharabad&gt;&gt;&gt;Associate Degree Program</v>
      </c>
    </row>
    <row r="6055" spans="1:8">
      <c r="A6055" s="46" t="s">
        <v>26641</v>
      </c>
      <c r="B6055" s="46" t="s">
        <v>662</v>
      </c>
      <c r="C6055" s="46" t="s">
        <v>114</v>
      </c>
      <c r="D6055" s="46" t="s">
        <v>31134</v>
      </c>
      <c r="E6055" s="46" t="s">
        <v>20419</v>
      </c>
      <c r="F6055" s="46" t="s">
        <v>31099</v>
      </c>
      <c r="G6055" s="46" t="s">
        <v>31135</v>
      </c>
      <c r="H6055" s="46" t="str">
        <f t="shared" si="94"/>
        <v>13641&gt;&gt;&gt;Constituent College&gt;&gt;&gt;Jhang&gt;&gt;&gt;Associate Degree Program</v>
      </c>
    </row>
    <row r="6056" spans="1:8">
      <c r="A6056" s="46" t="s">
        <v>26641</v>
      </c>
      <c r="B6056" s="46" t="s">
        <v>662</v>
      </c>
      <c r="C6056" s="46" t="s">
        <v>114</v>
      </c>
      <c r="D6056" s="46" t="s">
        <v>31136</v>
      </c>
      <c r="E6056" s="46" t="s">
        <v>20420</v>
      </c>
      <c r="F6056" s="46" t="s">
        <v>31099</v>
      </c>
      <c r="G6056" s="46" t="s">
        <v>31137</v>
      </c>
      <c r="H6056" s="46" t="str">
        <f t="shared" si="94"/>
        <v>13642&gt;&gt;&gt;Constituent College&gt;&gt;&gt;Jhelum&gt;&gt;&gt;Associate Degree Program</v>
      </c>
    </row>
    <row r="6057" spans="1:8">
      <c r="A6057" s="46" t="s">
        <v>26641</v>
      </c>
      <c r="B6057" s="46" t="s">
        <v>662</v>
      </c>
      <c r="C6057" s="46" t="s">
        <v>114</v>
      </c>
      <c r="D6057" s="46" t="s">
        <v>31138</v>
      </c>
      <c r="E6057" s="46" t="s">
        <v>31139</v>
      </c>
      <c r="F6057" s="46" t="s">
        <v>31099</v>
      </c>
      <c r="G6057" s="46" t="s">
        <v>31140</v>
      </c>
      <c r="H6057" s="46" t="str">
        <f t="shared" si="94"/>
        <v>13670&gt;&gt;&gt;Constituent College&gt;&gt;&gt;Kamoke&gt;&gt;&gt;Associate Degree Program</v>
      </c>
    </row>
    <row r="6058" spans="1:8">
      <c r="A6058" s="46" t="s">
        <v>26641</v>
      </c>
      <c r="B6058" s="46" t="s">
        <v>662</v>
      </c>
      <c r="C6058" s="46" t="s">
        <v>114</v>
      </c>
      <c r="D6058" s="46" t="s">
        <v>31141</v>
      </c>
      <c r="E6058" s="46" t="s">
        <v>20426</v>
      </c>
      <c r="F6058" s="46" t="s">
        <v>31099</v>
      </c>
      <c r="G6058" s="46" t="s">
        <v>31142</v>
      </c>
      <c r="H6058" s="46" t="str">
        <f t="shared" si="94"/>
        <v>13643&gt;&gt;&gt;Constituent College&gt;&gt;&gt;Khanewal&gt;&gt;&gt;Associate Degree Program</v>
      </c>
    </row>
    <row r="6059" spans="1:8">
      <c r="A6059" s="46" t="s">
        <v>26641</v>
      </c>
      <c r="B6059" s="46" t="s">
        <v>662</v>
      </c>
      <c r="C6059" s="46" t="s">
        <v>114</v>
      </c>
      <c r="D6059" s="46" t="s">
        <v>31143</v>
      </c>
      <c r="E6059" s="46" t="s">
        <v>30333</v>
      </c>
      <c r="F6059" s="46" t="s">
        <v>31099</v>
      </c>
      <c r="G6059" s="46" t="s">
        <v>31144</v>
      </c>
      <c r="H6059" s="46" t="str">
        <f t="shared" si="94"/>
        <v>13627&gt;&gt;&gt;Constituent College&gt;&gt;&gt;Kot Adu&gt;&gt;&gt;Associate Degree Program</v>
      </c>
    </row>
    <row r="6060" spans="1:8">
      <c r="A6060" s="46" t="s">
        <v>26641</v>
      </c>
      <c r="B6060" s="46" t="s">
        <v>662</v>
      </c>
      <c r="C6060" s="46" t="s">
        <v>114</v>
      </c>
      <c r="D6060" s="46" t="s">
        <v>31145</v>
      </c>
      <c r="E6060" s="46" t="s">
        <v>20435</v>
      </c>
      <c r="F6060" s="46" t="s">
        <v>31099</v>
      </c>
      <c r="G6060" s="46" t="s">
        <v>31146</v>
      </c>
      <c r="H6060" s="46" t="str">
        <f t="shared" si="94"/>
        <v>13626&gt;&gt;&gt;Constituent College&gt;&gt;&gt;Lahore&gt;&gt;&gt;Associate Degree Program</v>
      </c>
    </row>
    <row r="6061" spans="1:8">
      <c r="A6061" s="46" t="s">
        <v>26641</v>
      </c>
      <c r="B6061" s="46" t="s">
        <v>662</v>
      </c>
      <c r="C6061" s="46" t="s">
        <v>114</v>
      </c>
      <c r="D6061" s="46" t="s">
        <v>31147</v>
      </c>
      <c r="E6061" s="46" t="s">
        <v>20199</v>
      </c>
      <c r="F6061" s="46" t="s">
        <v>31099</v>
      </c>
      <c r="G6061" s="46" t="s">
        <v>31148</v>
      </c>
      <c r="H6061" s="46" t="str">
        <f t="shared" si="94"/>
        <v>13644&gt;&gt;&gt;Constituent College&gt;&gt;&gt;Mirpur&gt;&gt;&gt;Associate Degree Program</v>
      </c>
    </row>
    <row r="6062" spans="1:8">
      <c r="A6062" s="46" t="s">
        <v>26641</v>
      </c>
      <c r="B6062" s="46" t="s">
        <v>662</v>
      </c>
      <c r="C6062" s="46" t="s">
        <v>114</v>
      </c>
      <c r="D6062" s="46" t="s">
        <v>31149</v>
      </c>
      <c r="E6062" s="46" t="s">
        <v>20447</v>
      </c>
      <c r="F6062" s="46" t="s">
        <v>31099</v>
      </c>
      <c r="G6062" s="46" t="s">
        <v>31150</v>
      </c>
      <c r="H6062" s="46" t="str">
        <f t="shared" si="94"/>
        <v>13625&gt;&gt;&gt;Constituent College&gt;&gt;&gt;Multan&gt;&gt;&gt;Associate Degree Program</v>
      </c>
    </row>
    <row r="6063" spans="1:8">
      <c r="A6063" s="46" t="s">
        <v>26641</v>
      </c>
      <c r="B6063" s="46" t="s">
        <v>662</v>
      </c>
      <c r="C6063" s="46" t="s">
        <v>114</v>
      </c>
      <c r="D6063" s="46" t="s">
        <v>31151</v>
      </c>
      <c r="E6063" s="46" t="s">
        <v>20200</v>
      </c>
      <c r="F6063" s="46" t="s">
        <v>31099</v>
      </c>
      <c r="G6063" s="46" t="s">
        <v>31152</v>
      </c>
      <c r="H6063" s="46" t="str">
        <f t="shared" si="94"/>
        <v>13671&gt;&gt;&gt;Constituent College&gt;&gt;&gt;Muzaffarabad&gt;&gt;&gt;Associate Degree Program</v>
      </c>
    </row>
    <row r="6064" spans="1:8">
      <c r="A6064" s="46" t="s">
        <v>26641</v>
      </c>
      <c r="B6064" s="46" t="s">
        <v>662</v>
      </c>
      <c r="C6064" s="46" t="s">
        <v>114</v>
      </c>
      <c r="D6064" s="46" t="s">
        <v>31153</v>
      </c>
      <c r="E6064" s="46" t="s">
        <v>20452</v>
      </c>
      <c r="F6064" s="46" t="s">
        <v>31099</v>
      </c>
      <c r="G6064" s="46" t="s">
        <v>31154</v>
      </c>
      <c r="H6064" s="46" t="str">
        <f t="shared" si="94"/>
        <v>13645&gt;&gt;&gt;Constituent College&gt;&gt;&gt;Okara&gt;&gt;&gt;Associate Degree Program</v>
      </c>
    </row>
    <row r="6065" spans="1:8">
      <c r="A6065" s="46" t="s">
        <v>26641</v>
      </c>
      <c r="B6065" s="46" t="s">
        <v>662</v>
      </c>
      <c r="C6065" s="46" t="s">
        <v>114</v>
      </c>
      <c r="D6065" s="46" t="s">
        <v>31155</v>
      </c>
      <c r="E6065" s="46" t="s">
        <v>20456</v>
      </c>
      <c r="F6065" s="46" t="s">
        <v>31099</v>
      </c>
      <c r="G6065" s="46" t="s">
        <v>31156</v>
      </c>
      <c r="H6065" s="46" t="str">
        <f t="shared" si="94"/>
        <v>13647&gt;&gt;&gt;Constituent College&gt;&gt;&gt;Pattoki&gt;&gt;&gt;Associate Degree Program</v>
      </c>
    </row>
    <row r="6066" spans="1:8">
      <c r="A6066" s="46" t="s">
        <v>26641</v>
      </c>
      <c r="B6066" s="46" t="s">
        <v>662</v>
      </c>
      <c r="C6066" s="46" t="s">
        <v>114</v>
      </c>
      <c r="D6066" s="46" t="s">
        <v>31157</v>
      </c>
      <c r="E6066" s="46" t="s">
        <v>20461</v>
      </c>
      <c r="F6066" s="46" t="s">
        <v>31099</v>
      </c>
      <c r="G6066" s="46" t="s">
        <v>31158</v>
      </c>
      <c r="H6066" s="46" t="str">
        <f t="shared" si="94"/>
        <v>13646&gt;&gt;&gt;Constituent College&gt;&gt;&gt;Rahim Yar Khan&gt;&gt;&gt;Associate Degree Program</v>
      </c>
    </row>
    <row r="6067" spans="1:8">
      <c r="A6067" s="46" t="s">
        <v>26641</v>
      </c>
      <c r="B6067" s="46" t="s">
        <v>662</v>
      </c>
      <c r="C6067" s="46" t="s">
        <v>114</v>
      </c>
      <c r="D6067" s="46" t="s">
        <v>31159</v>
      </c>
      <c r="E6067" s="46" t="s">
        <v>20460</v>
      </c>
      <c r="F6067" s="46" t="s">
        <v>31099</v>
      </c>
      <c r="G6067" s="46" t="s">
        <v>31160</v>
      </c>
      <c r="H6067" s="46" t="str">
        <f t="shared" si="94"/>
        <v>13648&gt;&gt;&gt;Constituent College&gt;&gt;&gt;Raiwind&gt;&gt;&gt;Associate Degree Program</v>
      </c>
    </row>
    <row r="6068" spans="1:8">
      <c r="A6068" s="46" t="s">
        <v>26641</v>
      </c>
      <c r="B6068" s="46" t="s">
        <v>662</v>
      </c>
      <c r="C6068" s="46" t="s">
        <v>114</v>
      </c>
      <c r="D6068" s="46" t="s">
        <v>31161</v>
      </c>
      <c r="E6068" s="46" t="s">
        <v>20462</v>
      </c>
      <c r="F6068" s="46" t="s">
        <v>31099</v>
      </c>
      <c r="G6068" s="46" t="s">
        <v>31162</v>
      </c>
      <c r="H6068" s="46" t="str">
        <f t="shared" si="94"/>
        <v>13624&gt;&gt;&gt;Constituent College&gt;&gt;&gt;Rawalpindi&gt;&gt;&gt;Associate Degree Program</v>
      </c>
    </row>
    <row r="6069" spans="1:8">
      <c r="A6069" s="46" t="s">
        <v>26641</v>
      </c>
      <c r="B6069" s="46" t="s">
        <v>662</v>
      </c>
      <c r="C6069" s="46" t="s">
        <v>114</v>
      </c>
      <c r="D6069" s="46" t="s">
        <v>31163</v>
      </c>
      <c r="E6069" s="46" t="s">
        <v>20466</v>
      </c>
      <c r="F6069" s="46" t="s">
        <v>31099</v>
      </c>
      <c r="G6069" s="46" t="s">
        <v>31164</v>
      </c>
      <c r="H6069" s="46" t="str">
        <f t="shared" si="94"/>
        <v>13649&gt;&gt;&gt;Constituent College&gt;&gt;&gt;Sahiwal&gt;&gt;&gt;Associate Degree Program</v>
      </c>
    </row>
    <row r="6070" spans="1:8">
      <c r="A6070" s="46" t="s">
        <v>26641</v>
      </c>
      <c r="B6070" s="46" t="s">
        <v>662</v>
      </c>
      <c r="C6070" s="46" t="s">
        <v>114</v>
      </c>
      <c r="D6070" s="46" t="s">
        <v>31165</v>
      </c>
      <c r="E6070" s="46" t="s">
        <v>20470</v>
      </c>
      <c r="F6070" s="46" t="s">
        <v>31099</v>
      </c>
      <c r="G6070" s="46" t="s">
        <v>31166</v>
      </c>
      <c r="H6070" s="46" t="str">
        <f t="shared" si="94"/>
        <v>13650&gt;&gt;&gt;Constituent College&gt;&gt;&gt;Sargodha&gt;&gt;&gt;Associate Degree Program</v>
      </c>
    </row>
    <row r="6071" spans="1:8">
      <c r="A6071" s="46" t="s">
        <v>26641</v>
      </c>
      <c r="B6071" s="46" t="s">
        <v>662</v>
      </c>
      <c r="C6071" s="46" t="s">
        <v>114</v>
      </c>
      <c r="D6071" s="46" t="s">
        <v>31167</v>
      </c>
      <c r="E6071" s="46" t="s">
        <v>20473</v>
      </c>
      <c r="F6071" s="46" t="s">
        <v>31099</v>
      </c>
      <c r="G6071" s="46" t="s">
        <v>31168</v>
      </c>
      <c r="H6071" s="46" t="str">
        <f t="shared" si="94"/>
        <v>13672&gt;&gt;&gt;Constituent College&gt;&gt;&gt;Sheikhupura&gt;&gt;&gt;Associate Degree Program</v>
      </c>
    </row>
    <row r="6072" spans="1:8">
      <c r="A6072" s="46" t="s">
        <v>26641</v>
      </c>
      <c r="B6072" s="46" t="s">
        <v>662</v>
      </c>
      <c r="C6072" s="46" t="s">
        <v>114</v>
      </c>
      <c r="D6072" s="46" t="s">
        <v>31169</v>
      </c>
      <c r="E6072" s="46" t="s">
        <v>20474</v>
      </c>
      <c r="F6072" s="46" t="s">
        <v>31099</v>
      </c>
      <c r="G6072" s="46" t="s">
        <v>31170</v>
      </c>
      <c r="H6072" s="46" t="str">
        <f t="shared" si="94"/>
        <v>13652&gt;&gt;&gt;Constituent College&gt;&gt;&gt;Sialkot&gt;&gt;&gt;Associate Degree Program</v>
      </c>
    </row>
    <row r="6073" spans="1:8">
      <c r="A6073" s="46" t="s">
        <v>26641</v>
      </c>
      <c r="B6073" s="46" t="s">
        <v>662</v>
      </c>
      <c r="C6073" s="46" t="s">
        <v>114</v>
      </c>
      <c r="D6073" s="46" t="s">
        <v>31171</v>
      </c>
      <c r="E6073" s="46" t="s">
        <v>20484</v>
      </c>
      <c r="F6073" s="46" t="s">
        <v>31099</v>
      </c>
      <c r="G6073" s="46" t="s">
        <v>31172</v>
      </c>
      <c r="H6073" s="46" t="str">
        <f t="shared" si="94"/>
        <v>13653&gt;&gt;&gt;Constituent College&gt;&gt;&gt;Wah Cantonment&gt;&gt;&gt;Associate Degree Program</v>
      </c>
    </row>
    <row r="6074" spans="1:8">
      <c r="A6074" s="46" t="s">
        <v>26641</v>
      </c>
      <c r="B6074" s="46" t="s">
        <v>662</v>
      </c>
      <c r="C6074" s="46" t="s">
        <v>114</v>
      </c>
      <c r="D6074" s="46" t="s">
        <v>31173</v>
      </c>
      <c r="E6074" s="46" t="s">
        <v>20435</v>
      </c>
      <c r="F6074" s="46" t="s">
        <v>20840</v>
      </c>
      <c r="G6074" s="46" t="s">
        <v>31174</v>
      </c>
      <c r="H6074" s="46" t="str">
        <f t="shared" si="94"/>
        <v>11985&gt;&gt;&gt;Constituent College&gt;&gt;&gt;Lahore&gt;&gt;&gt;Computer Science</v>
      </c>
    </row>
    <row r="6075" spans="1:8">
      <c r="A6075" s="46" t="s">
        <v>26641</v>
      </c>
      <c r="B6075" s="46" t="s">
        <v>662</v>
      </c>
      <c r="C6075" s="46" t="s">
        <v>0</v>
      </c>
      <c r="D6075" s="46" t="s">
        <v>0</v>
      </c>
      <c r="E6075" s="46" t="s">
        <v>20435</v>
      </c>
      <c r="F6075" s="46" t="s">
        <v>22837</v>
      </c>
      <c r="G6075" s="46" t="s">
        <v>26642</v>
      </c>
      <c r="H6075" s="46" t="str">
        <f t="shared" si="94"/>
        <v>10754&gt;&gt;&gt;Main Campus&gt;&gt;&gt;Lahore&gt;&gt;&gt;Arts and Humanity</v>
      </c>
    </row>
    <row r="6076" spans="1:8">
      <c r="A6076" s="46" t="s">
        <v>26641</v>
      </c>
      <c r="B6076" s="46" t="s">
        <v>662</v>
      </c>
      <c r="C6076" s="46" t="s">
        <v>0</v>
      </c>
      <c r="D6076" s="46" t="s">
        <v>0</v>
      </c>
      <c r="E6076" s="46" t="s">
        <v>20435</v>
      </c>
      <c r="F6076" s="46" t="s">
        <v>23298</v>
      </c>
      <c r="G6076" s="46" t="s">
        <v>26643</v>
      </c>
      <c r="H6076" s="46" t="str">
        <f t="shared" si="94"/>
        <v>11100&gt;&gt;&gt;Main Campus&gt;&gt;&gt;Lahore&gt;&gt;&gt;Bachelor of Business Administration (Honors)</v>
      </c>
    </row>
    <row r="6077" spans="1:8">
      <c r="A6077" s="46" t="s">
        <v>26641</v>
      </c>
      <c r="B6077" s="46" t="s">
        <v>662</v>
      </c>
      <c r="C6077" s="46" t="s">
        <v>0</v>
      </c>
      <c r="D6077" s="46" t="s">
        <v>0</v>
      </c>
      <c r="E6077" s="46" t="s">
        <v>20435</v>
      </c>
      <c r="F6077" s="46" t="s">
        <v>23014</v>
      </c>
      <c r="G6077" s="46" t="s">
        <v>26644</v>
      </c>
      <c r="H6077" s="46" t="str">
        <f t="shared" si="94"/>
        <v>3517&gt;&gt;&gt;Main Campus&gt;&gt;&gt;Lahore&gt;&gt;&gt;Faculty of Arts &amp; Social Sciences</v>
      </c>
    </row>
    <row r="6078" spans="1:8">
      <c r="A6078" s="46" t="s">
        <v>26641</v>
      </c>
      <c r="B6078" s="46" t="s">
        <v>662</v>
      </c>
      <c r="C6078" s="46" t="s">
        <v>0</v>
      </c>
      <c r="D6078" s="46" t="s">
        <v>0</v>
      </c>
      <c r="E6078" s="46" t="s">
        <v>20435</v>
      </c>
      <c r="F6078" s="46" t="s">
        <v>21130</v>
      </c>
      <c r="G6078" s="46" t="s">
        <v>26645</v>
      </c>
      <c r="H6078" s="46" t="str">
        <f t="shared" si="94"/>
        <v>3046&gt;&gt;&gt;Main Campus&gt;&gt;&gt;Lahore&gt;&gt;&gt;Faculty of Commerce</v>
      </c>
    </row>
    <row r="6079" spans="1:8">
      <c r="A6079" s="46" t="s">
        <v>26641</v>
      </c>
      <c r="B6079" s="46" t="s">
        <v>662</v>
      </c>
      <c r="C6079" s="46" t="s">
        <v>0</v>
      </c>
      <c r="D6079" s="46" t="s">
        <v>0</v>
      </c>
      <c r="E6079" s="46" t="s">
        <v>20435</v>
      </c>
      <c r="F6079" s="46" t="s">
        <v>21710</v>
      </c>
      <c r="G6079" s="46" t="s">
        <v>26646</v>
      </c>
      <c r="H6079" s="46" t="str">
        <f t="shared" si="94"/>
        <v>2906&gt;&gt;&gt;Main Campus&gt;&gt;&gt;Lahore&gt;&gt;&gt;Faculty of Engineering</v>
      </c>
    </row>
    <row r="6080" spans="1:8">
      <c r="A6080" s="46" t="s">
        <v>26641</v>
      </c>
      <c r="B6080" s="46" t="s">
        <v>662</v>
      </c>
      <c r="C6080" s="46" t="s">
        <v>0</v>
      </c>
      <c r="D6080" s="46" t="s">
        <v>0</v>
      </c>
      <c r="E6080" s="46" t="s">
        <v>20435</v>
      </c>
      <c r="F6080" s="46" t="s">
        <v>22973</v>
      </c>
      <c r="G6080" s="46" t="s">
        <v>26647</v>
      </c>
      <c r="H6080" s="46" t="str">
        <f t="shared" si="94"/>
        <v>2878&gt;&gt;&gt;Main Campus&gt;&gt;&gt;Lahore&gt;&gt;&gt;Faculty of Information Technology</v>
      </c>
    </row>
    <row r="6081" spans="1:8">
      <c r="A6081" s="46" t="s">
        <v>26641</v>
      </c>
      <c r="B6081" s="46" t="s">
        <v>662</v>
      </c>
      <c r="C6081" s="46" t="s">
        <v>0</v>
      </c>
      <c r="D6081" s="46" t="s">
        <v>0</v>
      </c>
      <c r="E6081" s="46" t="s">
        <v>20435</v>
      </c>
      <c r="F6081" s="46" t="s">
        <v>20704</v>
      </c>
      <c r="G6081" s="46" t="s">
        <v>31175</v>
      </c>
      <c r="H6081" s="46" t="str">
        <f t="shared" si="94"/>
        <v>16960&gt;&gt;&gt;Main Campus&gt;&gt;&gt;Lahore&gt;&gt;&gt;Faculty of Law</v>
      </c>
    </row>
    <row r="6082" spans="1:8">
      <c r="A6082" s="46" t="s">
        <v>26641</v>
      </c>
      <c r="B6082" s="46" t="s">
        <v>662</v>
      </c>
      <c r="C6082" s="46" t="s">
        <v>0</v>
      </c>
      <c r="D6082" s="46" t="s">
        <v>0</v>
      </c>
      <c r="E6082" s="46" t="s">
        <v>20435</v>
      </c>
      <c r="F6082" s="46" t="s">
        <v>23070</v>
      </c>
      <c r="G6082" s="46" t="s">
        <v>26648</v>
      </c>
      <c r="H6082" s="46" t="str">
        <f t="shared" ref="H6082:H6145" si="95">CONCATENATE(G6082, "&gt;&gt;&gt;", C6082, "&gt;&gt;&gt;", E6082, "&gt;&gt;&gt;", F6082)</f>
        <v>8131&gt;&gt;&gt;Main Campus&gt;&gt;&gt;Lahore&gt;&gt;&gt;Faculty of Life Sciences</v>
      </c>
    </row>
    <row r="6083" spans="1:8">
      <c r="A6083" s="46" t="s">
        <v>26641</v>
      </c>
      <c r="B6083" s="46" t="s">
        <v>662</v>
      </c>
      <c r="C6083" s="46" t="s">
        <v>0</v>
      </c>
      <c r="D6083" s="46" t="s">
        <v>0</v>
      </c>
      <c r="E6083" s="46" t="s">
        <v>20435</v>
      </c>
      <c r="F6083" s="46" t="s">
        <v>23314</v>
      </c>
      <c r="G6083" s="46" t="s">
        <v>26649</v>
      </c>
      <c r="H6083" s="46" t="str">
        <f t="shared" si="95"/>
        <v>1987&gt;&gt;&gt;Main Campus&gt;&gt;&gt;Lahore&gt;&gt;&gt;Faculty of Management Studies</v>
      </c>
    </row>
    <row r="6084" spans="1:8">
      <c r="A6084" s="46" t="s">
        <v>26641</v>
      </c>
      <c r="B6084" s="46" t="s">
        <v>662</v>
      </c>
      <c r="C6084" s="46" t="s">
        <v>0</v>
      </c>
      <c r="D6084" s="46" t="s">
        <v>0</v>
      </c>
      <c r="E6084" s="46" t="s">
        <v>20435</v>
      </c>
      <c r="F6084" s="46" t="s">
        <v>22518</v>
      </c>
      <c r="G6084" s="46" t="s">
        <v>31176</v>
      </c>
      <c r="H6084" s="46" t="str">
        <f t="shared" si="95"/>
        <v>2913&gt;&gt;&gt;Main Campus&gt;&gt;&gt;Lahore&gt;&gt;&gt;Faculty of Pharmacy</v>
      </c>
    </row>
    <row r="6085" spans="1:8">
      <c r="A6085" s="46" t="s">
        <v>26641</v>
      </c>
      <c r="B6085" s="46" t="s">
        <v>662</v>
      </c>
      <c r="C6085" s="46" t="s">
        <v>0</v>
      </c>
      <c r="D6085" s="46" t="s">
        <v>0</v>
      </c>
      <c r="E6085" s="46" t="s">
        <v>20435</v>
      </c>
      <c r="F6085" s="46" t="s">
        <v>23216</v>
      </c>
      <c r="G6085" s="46" t="s">
        <v>26650</v>
      </c>
      <c r="H6085" s="46" t="str">
        <f t="shared" si="95"/>
        <v>13300&gt;&gt;&gt;Main Campus&gt;&gt;&gt;Lahore&gt;&gt;&gt;Faculty of Sciences</v>
      </c>
    </row>
    <row r="6086" spans="1:8">
      <c r="A6086" s="46" t="s">
        <v>26641</v>
      </c>
      <c r="B6086" s="46" t="s">
        <v>662</v>
      </c>
      <c r="C6086" s="46" t="s">
        <v>0</v>
      </c>
      <c r="D6086" s="46" t="s">
        <v>0</v>
      </c>
      <c r="E6086" s="46" t="s">
        <v>20435</v>
      </c>
      <c r="F6086" s="46" t="s">
        <v>21845</v>
      </c>
      <c r="G6086" s="46" t="s">
        <v>26651</v>
      </c>
      <c r="H6086" s="46" t="str">
        <f t="shared" si="95"/>
        <v>3540&gt;&gt;&gt;Main Campus&gt;&gt;&gt;Lahore&gt;&gt;&gt;School of Media &amp; Communication Studies</v>
      </c>
    </row>
    <row r="6087" spans="1:8">
      <c r="A6087" s="46" t="s">
        <v>26652</v>
      </c>
      <c r="B6087" s="46" t="s">
        <v>541</v>
      </c>
      <c r="C6087" s="46" t="s">
        <v>0</v>
      </c>
      <c r="D6087" s="46" t="s">
        <v>0</v>
      </c>
      <c r="E6087" s="46" t="s">
        <v>20508</v>
      </c>
      <c r="F6087" s="46" t="s">
        <v>22639</v>
      </c>
      <c r="G6087" s="46" t="s">
        <v>26653</v>
      </c>
      <c r="H6087" s="46" t="str">
        <f t="shared" si="95"/>
        <v>1135&gt;&gt;&gt;Main Campus&gt;&gt;&gt;Karachi&gt;&gt;&gt;Advertising</v>
      </c>
    </row>
    <row r="6088" spans="1:8">
      <c r="A6088" s="46" t="s">
        <v>26652</v>
      </c>
      <c r="B6088" s="46" t="s">
        <v>541</v>
      </c>
      <c r="C6088" s="46" t="s">
        <v>0</v>
      </c>
      <c r="D6088" s="46" t="s">
        <v>0</v>
      </c>
      <c r="E6088" s="46" t="s">
        <v>20508</v>
      </c>
      <c r="F6088" s="46" t="s">
        <v>20682</v>
      </c>
      <c r="G6088" s="46" t="s">
        <v>31177</v>
      </c>
      <c r="H6088" s="46" t="str">
        <f t="shared" si="95"/>
        <v>1122&gt;&gt;&gt;Main Campus&gt;&gt;&gt;Karachi&gt;&gt;&gt;Business Administration</v>
      </c>
    </row>
    <row r="6089" spans="1:8">
      <c r="A6089" s="46" t="s">
        <v>26652</v>
      </c>
      <c r="B6089" s="46" t="s">
        <v>541</v>
      </c>
      <c r="C6089" s="46" t="s">
        <v>0</v>
      </c>
      <c r="D6089" s="46" t="s">
        <v>0</v>
      </c>
      <c r="E6089" s="46" t="s">
        <v>20508</v>
      </c>
      <c r="F6089" s="46" t="s">
        <v>20840</v>
      </c>
      <c r="G6089" s="46" t="s">
        <v>31178</v>
      </c>
      <c r="H6089" s="46" t="str">
        <f t="shared" si="95"/>
        <v>1136&gt;&gt;&gt;Main Campus&gt;&gt;&gt;Karachi&gt;&gt;&gt;Computer Science</v>
      </c>
    </row>
    <row r="6090" spans="1:8">
      <c r="A6090" s="46" t="s">
        <v>26652</v>
      </c>
      <c r="B6090" s="46" t="s">
        <v>541</v>
      </c>
      <c r="C6090" s="46" t="s">
        <v>0</v>
      </c>
      <c r="D6090" s="46" t="s">
        <v>0</v>
      </c>
      <c r="E6090" s="46" t="s">
        <v>20508</v>
      </c>
      <c r="F6090" s="46" t="s">
        <v>20701</v>
      </c>
      <c r="G6090" s="46" t="s">
        <v>31179</v>
      </c>
      <c r="H6090" s="46" t="str">
        <f t="shared" si="95"/>
        <v>1139&gt;&gt;&gt;Main Campus&gt;&gt;&gt;Karachi&gt;&gt;&gt;Engineering</v>
      </c>
    </row>
    <row r="6091" spans="1:8">
      <c r="A6091" s="46" t="s">
        <v>26652</v>
      </c>
      <c r="B6091" s="46" t="s">
        <v>541</v>
      </c>
      <c r="C6091" s="46" t="s">
        <v>0</v>
      </c>
      <c r="D6091" s="46" t="s">
        <v>0</v>
      </c>
      <c r="E6091" s="46" t="s">
        <v>20508</v>
      </c>
      <c r="F6091" s="46" t="s">
        <v>22427</v>
      </c>
      <c r="G6091" s="46" t="s">
        <v>26654</v>
      </c>
      <c r="H6091" s="46" t="str">
        <f t="shared" si="95"/>
        <v>1137&gt;&gt;&gt;Main Campus&gt;&gt;&gt;Karachi&gt;&gt;&gt;Fashion Design</v>
      </c>
    </row>
    <row r="6092" spans="1:8">
      <c r="A6092" s="46" t="s">
        <v>26652</v>
      </c>
      <c r="B6092" s="46" t="s">
        <v>541</v>
      </c>
      <c r="C6092" s="46" t="s">
        <v>0</v>
      </c>
      <c r="D6092" s="46" t="s">
        <v>0</v>
      </c>
      <c r="E6092" s="46" t="s">
        <v>20508</v>
      </c>
      <c r="F6092" s="46" t="s">
        <v>21893</v>
      </c>
      <c r="G6092" s="46" t="s">
        <v>26655</v>
      </c>
      <c r="H6092" s="46" t="str">
        <f t="shared" si="95"/>
        <v>1138&gt;&gt;&gt;Main Campus&gt;&gt;&gt;Karachi&gt;&gt;&gt;Social Science</v>
      </c>
    </row>
    <row r="6093" spans="1:8">
      <c r="A6093" s="46" t="s">
        <v>26652</v>
      </c>
      <c r="B6093" s="46" t="s">
        <v>541</v>
      </c>
      <c r="C6093" s="46" t="s">
        <v>20188</v>
      </c>
      <c r="D6093" s="46" t="s">
        <v>26656</v>
      </c>
      <c r="E6093" s="46" t="s">
        <v>20508</v>
      </c>
      <c r="F6093" s="46" t="s">
        <v>20694</v>
      </c>
      <c r="G6093" s="46" t="s">
        <v>31180</v>
      </c>
      <c r="H6093" s="46" t="str">
        <f t="shared" si="95"/>
        <v>54318&gt;&gt;&gt;Sub Campus&gt;&gt;&gt;Karachi&gt;&gt;&gt;Department of Business Administration</v>
      </c>
    </row>
    <row r="6094" spans="1:8">
      <c r="A6094" s="46" t="s">
        <v>26652</v>
      </c>
      <c r="B6094" s="46" t="s">
        <v>541</v>
      </c>
      <c r="C6094" s="46" t="s">
        <v>20188</v>
      </c>
      <c r="D6094" s="46" t="s">
        <v>26656</v>
      </c>
      <c r="E6094" s="46" t="s">
        <v>20508</v>
      </c>
      <c r="F6094" s="46" t="s">
        <v>20680</v>
      </c>
      <c r="G6094" s="46" t="s">
        <v>31181</v>
      </c>
      <c r="H6094" s="46" t="str">
        <f t="shared" si="95"/>
        <v>54317&gt;&gt;&gt;Sub Campus&gt;&gt;&gt;Karachi&gt;&gt;&gt;Department of Computer Science</v>
      </c>
    </row>
    <row r="6095" spans="1:8">
      <c r="A6095" s="46" t="s">
        <v>26652</v>
      </c>
      <c r="B6095" s="46" t="s">
        <v>541</v>
      </c>
      <c r="C6095" s="46" t="s">
        <v>20188</v>
      </c>
      <c r="D6095" s="46" t="s">
        <v>26656</v>
      </c>
      <c r="E6095" s="46" t="s">
        <v>20508</v>
      </c>
      <c r="F6095" s="46" t="s">
        <v>26657</v>
      </c>
      <c r="G6095" s="46" t="s">
        <v>26658</v>
      </c>
      <c r="H6095" s="46" t="str">
        <f t="shared" si="95"/>
        <v>54316&gt;&gt;&gt;Sub Campus&gt;&gt;&gt;Karachi&gt;&gt;&gt;Department of Media Science</v>
      </c>
    </row>
    <row r="6096" spans="1:8">
      <c r="A6096" s="46" t="s">
        <v>26652</v>
      </c>
      <c r="B6096" s="46" t="s">
        <v>541</v>
      </c>
      <c r="C6096" s="46" t="s">
        <v>20188</v>
      </c>
      <c r="D6096" s="46" t="s">
        <v>31182</v>
      </c>
      <c r="E6096" s="46" t="s">
        <v>20435</v>
      </c>
      <c r="F6096" s="46" t="s">
        <v>22639</v>
      </c>
      <c r="G6096" s="46" t="s">
        <v>31183</v>
      </c>
      <c r="H6096" s="46" t="str">
        <f t="shared" si="95"/>
        <v>10438&gt;&gt;&gt;Sub Campus&gt;&gt;&gt;Lahore&gt;&gt;&gt;Advertising</v>
      </c>
    </row>
    <row r="6097" spans="1:8">
      <c r="A6097" s="46" t="s">
        <v>26652</v>
      </c>
      <c r="B6097" s="46" t="s">
        <v>541</v>
      </c>
      <c r="C6097" s="46" t="s">
        <v>20188</v>
      </c>
      <c r="D6097" s="46" t="s">
        <v>31182</v>
      </c>
      <c r="E6097" s="46" t="s">
        <v>20435</v>
      </c>
      <c r="F6097" s="46" t="s">
        <v>20682</v>
      </c>
      <c r="G6097" s="46" t="s">
        <v>31184</v>
      </c>
      <c r="H6097" s="46" t="str">
        <f t="shared" si="95"/>
        <v>10436&gt;&gt;&gt;Sub Campus&gt;&gt;&gt;Lahore&gt;&gt;&gt;Business Administration</v>
      </c>
    </row>
    <row r="6098" spans="1:8">
      <c r="A6098" s="46" t="s">
        <v>26652</v>
      </c>
      <c r="B6098" s="46" t="s">
        <v>541</v>
      </c>
      <c r="C6098" s="46" t="s">
        <v>20188</v>
      </c>
      <c r="D6098" s="46" t="s">
        <v>31182</v>
      </c>
      <c r="E6098" s="46" t="s">
        <v>20435</v>
      </c>
      <c r="F6098" s="46" t="s">
        <v>20840</v>
      </c>
      <c r="G6098" s="46" t="s">
        <v>31185</v>
      </c>
      <c r="H6098" s="46" t="str">
        <f t="shared" si="95"/>
        <v>10437&gt;&gt;&gt;Sub Campus&gt;&gt;&gt;Lahore&gt;&gt;&gt;Computer Science</v>
      </c>
    </row>
    <row r="6099" spans="1:8">
      <c r="A6099" s="46" t="s">
        <v>26652</v>
      </c>
      <c r="B6099" s="46" t="s">
        <v>541</v>
      </c>
      <c r="C6099" s="46" t="s">
        <v>20188</v>
      </c>
      <c r="D6099" s="46" t="s">
        <v>31182</v>
      </c>
      <c r="E6099" s="46" t="s">
        <v>20435</v>
      </c>
      <c r="F6099" s="46" t="s">
        <v>22427</v>
      </c>
      <c r="G6099" s="46" t="s">
        <v>31186</v>
      </c>
      <c r="H6099" s="46" t="str">
        <f t="shared" si="95"/>
        <v>10439&gt;&gt;&gt;Sub Campus&gt;&gt;&gt;Lahore&gt;&gt;&gt;Fashion Design</v>
      </c>
    </row>
    <row r="6100" spans="1:8">
      <c r="A6100" s="46" t="s">
        <v>26652</v>
      </c>
      <c r="B6100" s="46" t="s">
        <v>541</v>
      </c>
      <c r="C6100" s="46" t="s">
        <v>20188</v>
      </c>
      <c r="D6100" s="46" t="s">
        <v>31187</v>
      </c>
      <c r="E6100" s="46" t="s">
        <v>20370</v>
      </c>
      <c r="F6100" s="46" t="s">
        <v>20682</v>
      </c>
      <c r="G6100" s="46" t="s">
        <v>31188</v>
      </c>
      <c r="H6100" s="46" t="str">
        <f t="shared" si="95"/>
        <v>10661&gt;&gt;&gt;Sub Campus&gt;&gt;&gt;Peshawar&gt;&gt;&gt;Business Administration</v>
      </c>
    </row>
    <row r="6101" spans="1:8">
      <c r="A6101" s="46" t="s">
        <v>26652</v>
      </c>
      <c r="B6101" s="46" t="s">
        <v>541</v>
      </c>
      <c r="C6101" s="46" t="s">
        <v>20188</v>
      </c>
      <c r="D6101" s="46" t="s">
        <v>31187</v>
      </c>
      <c r="E6101" s="46" t="s">
        <v>20370</v>
      </c>
      <c r="F6101" s="46" t="s">
        <v>20840</v>
      </c>
      <c r="G6101" s="46" t="s">
        <v>31189</v>
      </c>
      <c r="H6101" s="46" t="str">
        <f t="shared" si="95"/>
        <v>10662&gt;&gt;&gt;Sub Campus&gt;&gt;&gt;Peshawar&gt;&gt;&gt;Computer Science</v>
      </c>
    </row>
    <row r="6102" spans="1:8">
      <c r="A6102" s="46" t="s">
        <v>26652</v>
      </c>
      <c r="B6102" s="46" t="s">
        <v>541</v>
      </c>
      <c r="C6102" s="46" t="s">
        <v>20188</v>
      </c>
      <c r="D6102" s="46" t="s">
        <v>31187</v>
      </c>
      <c r="E6102" s="46" t="s">
        <v>20370</v>
      </c>
      <c r="F6102" s="46" t="s">
        <v>20701</v>
      </c>
      <c r="G6102" s="46" t="s">
        <v>31190</v>
      </c>
      <c r="H6102" s="46" t="str">
        <f t="shared" si="95"/>
        <v>10663&gt;&gt;&gt;Sub Campus&gt;&gt;&gt;Peshawar&gt;&gt;&gt;Engineering</v>
      </c>
    </row>
    <row r="6103" spans="1:8">
      <c r="A6103" s="46" t="s">
        <v>26652</v>
      </c>
      <c r="B6103" s="46" t="s">
        <v>541</v>
      </c>
      <c r="C6103" s="46" t="s">
        <v>20188</v>
      </c>
      <c r="D6103" s="46" t="s">
        <v>31187</v>
      </c>
      <c r="E6103" s="46" t="s">
        <v>20370</v>
      </c>
      <c r="F6103" s="46" t="s">
        <v>22427</v>
      </c>
      <c r="G6103" s="46" t="s">
        <v>31191</v>
      </c>
      <c r="H6103" s="46" t="str">
        <f t="shared" si="95"/>
        <v>10664&gt;&gt;&gt;Sub Campus&gt;&gt;&gt;Peshawar&gt;&gt;&gt;Fashion Design</v>
      </c>
    </row>
    <row r="6104" spans="1:8">
      <c r="A6104" s="46" t="s">
        <v>26652</v>
      </c>
      <c r="B6104" s="46" t="s">
        <v>541</v>
      </c>
      <c r="C6104" s="46" t="s">
        <v>20188</v>
      </c>
      <c r="D6104" s="46" t="s">
        <v>31192</v>
      </c>
      <c r="E6104" s="46" t="s">
        <v>20288</v>
      </c>
      <c r="F6104" s="46" t="s">
        <v>20682</v>
      </c>
      <c r="G6104" s="46" t="s">
        <v>31193</v>
      </c>
      <c r="H6104" s="46" t="str">
        <f t="shared" si="95"/>
        <v>10666&gt;&gt;&gt;Sub Campus&gt;&gt;&gt;Quetta&gt;&gt;&gt;Business Administration</v>
      </c>
    </row>
    <row r="6105" spans="1:8">
      <c r="A6105" s="46" t="s">
        <v>26652</v>
      </c>
      <c r="B6105" s="46" t="s">
        <v>541</v>
      </c>
      <c r="C6105" s="46" t="s">
        <v>20188</v>
      </c>
      <c r="D6105" s="46" t="s">
        <v>31192</v>
      </c>
      <c r="E6105" s="46" t="s">
        <v>20288</v>
      </c>
      <c r="F6105" s="46" t="s">
        <v>20840</v>
      </c>
      <c r="G6105" s="46" t="s">
        <v>31194</v>
      </c>
      <c r="H6105" s="46" t="str">
        <f t="shared" si="95"/>
        <v>10667&gt;&gt;&gt;Sub Campus&gt;&gt;&gt;Quetta&gt;&gt;&gt;Computer Science</v>
      </c>
    </row>
    <row r="6106" spans="1:8">
      <c r="A6106" s="46" t="s">
        <v>26652</v>
      </c>
      <c r="B6106" s="46" t="s">
        <v>541</v>
      </c>
      <c r="C6106" s="46" t="s">
        <v>20188</v>
      </c>
      <c r="D6106" s="46" t="s">
        <v>26659</v>
      </c>
      <c r="E6106" s="46" t="s">
        <v>20508</v>
      </c>
      <c r="F6106" s="46" t="s">
        <v>20694</v>
      </c>
      <c r="G6106" s="46" t="s">
        <v>31195</v>
      </c>
      <c r="H6106" s="46" t="str">
        <f t="shared" si="95"/>
        <v>54523&gt;&gt;&gt;Sub Campus&gt;&gt;&gt;Karachi&gt;&gt;&gt;Department of Business Administration</v>
      </c>
    </row>
    <row r="6107" spans="1:8">
      <c r="A6107" s="46" t="s">
        <v>26652</v>
      </c>
      <c r="B6107" s="46" t="s">
        <v>541</v>
      </c>
      <c r="C6107" s="46" t="s">
        <v>20188</v>
      </c>
      <c r="D6107" s="46" t="s">
        <v>26659</v>
      </c>
      <c r="E6107" s="46" t="s">
        <v>20508</v>
      </c>
      <c r="F6107" s="46" t="s">
        <v>20680</v>
      </c>
      <c r="G6107" s="46" t="s">
        <v>31196</v>
      </c>
      <c r="H6107" s="46" t="str">
        <f t="shared" si="95"/>
        <v>54522&gt;&gt;&gt;Sub Campus&gt;&gt;&gt;Karachi&gt;&gt;&gt;Department of Computer Science</v>
      </c>
    </row>
    <row r="6108" spans="1:8">
      <c r="A6108" s="46" t="s">
        <v>26652</v>
      </c>
      <c r="B6108" s="46" t="s">
        <v>541</v>
      </c>
      <c r="C6108" s="46" t="s">
        <v>20188</v>
      </c>
      <c r="D6108" s="46" t="s">
        <v>26659</v>
      </c>
      <c r="E6108" s="46" t="s">
        <v>20508</v>
      </c>
      <c r="F6108" s="46" t="s">
        <v>26660</v>
      </c>
      <c r="G6108" s="46" t="s">
        <v>26661</v>
      </c>
      <c r="H6108" s="46" t="str">
        <f t="shared" si="95"/>
        <v>54521&gt;&gt;&gt;Sub Campus&gt;&gt;&gt;Karachi&gt;&gt;&gt;Department of Education and Social Sciences</v>
      </c>
    </row>
    <row r="6109" spans="1:8">
      <c r="A6109" s="46" t="s">
        <v>26652</v>
      </c>
      <c r="B6109" s="46" t="s">
        <v>541</v>
      </c>
      <c r="C6109" s="46" t="s">
        <v>20188</v>
      </c>
      <c r="D6109" s="46" t="s">
        <v>21067</v>
      </c>
      <c r="E6109" s="46" t="s">
        <v>20588</v>
      </c>
      <c r="F6109" s="46" t="s">
        <v>27884</v>
      </c>
      <c r="G6109" s="46" t="s">
        <v>31197</v>
      </c>
      <c r="H6109" s="46" t="str">
        <f t="shared" si="95"/>
        <v>53833&gt;&gt;&gt;Sub Campus&gt;&gt;&gt;Islamabad&gt;&gt;&gt;Allied Health Sciences</v>
      </c>
    </row>
    <row r="6110" spans="1:8">
      <c r="A6110" s="46" t="s">
        <v>26652</v>
      </c>
      <c r="B6110" s="46" t="s">
        <v>541</v>
      </c>
      <c r="C6110" s="46" t="s">
        <v>20188</v>
      </c>
      <c r="D6110" s="46" t="s">
        <v>21067</v>
      </c>
      <c r="E6110" s="46" t="s">
        <v>20588</v>
      </c>
      <c r="F6110" s="46" t="s">
        <v>21066</v>
      </c>
      <c r="G6110" s="46" t="s">
        <v>26662</v>
      </c>
      <c r="H6110" s="46" t="str">
        <f t="shared" si="95"/>
        <v>52367&gt;&gt;&gt;Sub Campus&gt;&gt;&gt;Islamabad&gt;&gt;&gt;Computing and Technology</v>
      </c>
    </row>
    <row r="6111" spans="1:8">
      <c r="A6111" s="46" t="s">
        <v>26652</v>
      </c>
      <c r="B6111" s="46" t="s">
        <v>541</v>
      </c>
      <c r="C6111" s="46" t="s">
        <v>20188</v>
      </c>
      <c r="D6111" s="46" t="s">
        <v>21067</v>
      </c>
      <c r="E6111" s="46" t="s">
        <v>20588</v>
      </c>
      <c r="F6111" s="46" t="s">
        <v>20694</v>
      </c>
      <c r="G6111" s="46" t="s">
        <v>31198</v>
      </c>
      <c r="H6111" s="46" t="str">
        <f t="shared" si="95"/>
        <v>53835&gt;&gt;&gt;Sub Campus&gt;&gt;&gt;Islamabad&gt;&gt;&gt;Department of Business Administration</v>
      </c>
    </row>
    <row r="6112" spans="1:8">
      <c r="A6112" s="46" t="s">
        <v>26652</v>
      </c>
      <c r="B6112" s="46" t="s">
        <v>541</v>
      </c>
      <c r="C6112" s="46" t="s">
        <v>20188</v>
      </c>
      <c r="D6112" s="46" t="s">
        <v>21067</v>
      </c>
      <c r="E6112" s="46" t="s">
        <v>20588</v>
      </c>
      <c r="F6112" s="46" t="s">
        <v>26663</v>
      </c>
      <c r="G6112" s="46" t="s">
        <v>26664</v>
      </c>
      <c r="H6112" s="46" t="str">
        <f t="shared" si="95"/>
        <v>53834&gt;&gt;&gt;Sub Campus&gt;&gt;&gt;Islamabad&gt;&gt;&gt;Department of Computing and Technology</v>
      </c>
    </row>
    <row r="6113" spans="1:8">
      <c r="A6113" s="46" t="s">
        <v>26652</v>
      </c>
      <c r="B6113" s="46" t="s">
        <v>541</v>
      </c>
      <c r="C6113" s="46" t="s">
        <v>20188</v>
      </c>
      <c r="D6113" s="46" t="s">
        <v>21067</v>
      </c>
      <c r="E6113" s="46" t="s">
        <v>20588</v>
      </c>
      <c r="F6113" s="46" t="s">
        <v>20962</v>
      </c>
      <c r="G6113" s="46" t="s">
        <v>31199</v>
      </c>
      <c r="H6113" s="46" t="str">
        <f t="shared" si="95"/>
        <v>53836&gt;&gt;&gt;Sub Campus&gt;&gt;&gt;Islamabad&gt;&gt;&gt;Department of Pharmacy</v>
      </c>
    </row>
    <row r="6114" spans="1:8">
      <c r="A6114" s="46" t="s">
        <v>26652</v>
      </c>
      <c r="B6114" s="46" t="s">
        <v>541</v>
      </c>
      <c r="C6114" s="46" t="s">
        <v>20188</v>
      </c>
      <c r="D6114" s="46" t="s">
        <v>31200</v>
      </c>
      <c r="E6114" s="46" t="s">
        <v>20508</v>
      </c>
      <c r="F6114" s="46" t="s">
        <v>27884</v>
      </c>
      <c r="G6114" s="46" t="s">
        <v>31201</v>
      </c>
      <c r="H6114" s="46" t="str">
        <f t="shared" si="95"/>
        <v>52958&gt;&gt;&gt;Sub Campus&gt;&gt;&gt;Karachi&gt;&gt;&gt;Allied Health Sciences</v>
      </c>
    </row>
    <row r="6115" spans="1:8">
      <c r="A6115" s="46" t="s">
        <v>26652</v>
      </c>
      <c r="B6115" s="46" t="s">
        <v>541</v>
      </c>
      <c r="C6115" s="46" t="s">
        <v>20188</v>
      </c>
      <c r="D6115" s="46" t="s">
        <v>31200</v>
      </c>
      <c r="E6115" s="46" t="s">
        <v>20508</v>
      </c>
      <c r="F6115" s="46" t="s">
        <v>20682</v>
      </c>
      <c r="G6115" s="46" t="s">
        <v>31202</v>
      </c>
      <c r="H6115" s="46" t="str">
        <f t="shared" si="95"/>
        <v>52955&gt;&gt;&gt;Sub Campus&gt;&gt;&gt;Karachi&gt;&gt;&gt;Business Administration</v>
      </c>
    </row>
    <row r="6116" spans="1:8">
      <c r="A6116" s="46" t="s">
        <v>26652</v>
      </c>
      <c r="B6116" s="46" t="s">
        <v>541</v>
      </c>
      <c r="C6116" s="46" t="s">
        <v>20188</v>
      </c>
      <c r="D6116" s="46" t="s">
        <v>31200</v>
      </c>
      <c r="E6116" s="46" t="s">
        <v>20508</v>
      </c>
      <c r="F6116" s="46" t="s">
        <v>20840</v>
      </c>
      <c r="G6116" s="46" t="s">
        <v>31203</v>
      </c>
      <c r="H6116" s="46" t="str">
        <f t="shared" si="95"/>
        <v>52953&gt;&gt;&gt;Sub Campus&gt;&gt;&gt;Karachi&gt;&gt;&gt;Computer Science</v>
      </c>
    </row>
    <row r="6117" spans="1:8">
      <c r="A6117" s="46" t="s">
        <v>26652</v>
      </c>
      <c r="B6117" s="46" t="s">
        <v>541</v>
      </c>
      <c r="C6117" s="46" t="s">
        <v>20188</v>
      </c>
      <c r="D6117" s="46" t="s">
        <v>31200</v>
      </c>
      <c r="E6117" s="46" t="s">
        <v>20508</v>
      </c>
      <c r="F6117" s="46" t="s">
        <v>20701</v>
      </c>
      <c r="G6117" s="46" t="s">
        <v>31204</v>
      </c>
      <c r="H6117" s="46" t="str">
        <f t="shared" si="95"/>
        <v>52954&gt;&gt;&gt;Sub Campus&gt;&gt;&gt;Karachi&gt;&gt;&gt;Engineering</v>
      </c>
    </row>
    <row r="6118" spans="1:8">
      <c r="A6118" s="46" t="s">
        <v>26652</v>
      </c>
      <c r="B6118" s="46" t="s">
        <v>541</v>
      </c>
      <c r="C6118" s="46" t="s">
        <v>20188</v>
      </c>
      <c r="D6118" s="46" t="s">
        <v>31200</v>
      </c>
      <c r="E6118" s="46" t="s">
        <v>20508</v>
      </c>
      <c r="F6118" s="46" t="s">
        <v>21174</v>
      </c>
      <c r="G6118" s="46" t="s">
        <v>31205</v>
      </c>
      <c r="H6118" s="46" t="str">
        <f t="shared" si="95"/>
        <v>55102&gt;&gt;&gt;Sub Campus&gt;&gt;&gt;Karachi&gt;&gt;&gt;Media Sciences</v>
      </c>
    </row>
    <row r="6119" spans="1:8">
      <c r="A6119" s="46" t="s">
        <v>26652</v>
      </c>
      <c r="B6119" s="46" t="s">
        <v>541</v>
      </c>
      <c r="C6119" s="46" t="s">
        <v>20188</v>
      </c>
      <c r="D6119" s="46" t="s">
        <v>31200</v>
      </c>
      <c r="E6119" s="46" t="s">
        <v>20508</v>
      </c>
      <c r="F6119" s="46" t="s">
        <v>27028</v>
      </c>
      <c r="G6119" s="46" t="s">
        <v>31206</v>
      </c>
      <c r="H6119" s="46" t="str">
        <f t="shared" si="95"/>
        <v>52957&gt;&gt;&gt;Sub Campus&gt;&gt;&gt;Karachi&gt;&gt;&gt;Nursing</v>
      </c>
    </row>
    <row r="6120" spans="1:8">
      <c r="A6120" s="46" t="s">
        <v>26652</v>
      </c>
      <c r="B6120" s="46" t="s">
        <v>541</v>
      </c>
      <c r="C6120" s="46" t="s">
        <v>20188</v>
      </c>
      <c r="D6120" s="46" t="s">
        <v>31200</v>
      </c>
      <c r="E6120" s="46" t="s">
        <v>20508</v>
      </c>
      <c r="F6120" s="46" t="s">
        <v>21203</v>
      </c>
      <c r="G6120" s="46" t="s">
        <v>31207</v>
      </c>
      <c r="H6120" s="46" t="str">
        <f t="shared" si="95"/>
        <v>52956&gt;&gt;&gt;Sub Campus&gt;&gt;&gt;Karachi&gt;&gt;&gt;Pharmacy</v>
      </c>
    </row>
    <row r="6121" spans="1:8">
      <c r="A6121" s="46" t="s">
        <v>26652</v>
      </c>
      <c r="B6121" s="46" t="s">
        <v>541</v>
      </c>
      <c r="C6121" s="46" t="s">
        <v>20188</v>
      </c>
      <c r="D6121" s="46" t="s">
        <v>20675</v>
      </c>
      <c r="E6121" s="46" t="s">
        <v>20588</v>
      </c>
      <c r="F6121" s="46" t="s">
        <v>22815</v>
      </c>
      <c r="G6121" s="46" t="s">
        <v>31208</v>
      </c>
      <c r="H6121" s="46" t="str">
        <f t="shared" si="95"/>
        <v>1463&gt;&gt;&gt;Sub Campus&gt;&gt;&gt;Islamabad&gt;&gt;&gt;Computing &amp; Technology</v>
      </c>
    </row>
    <row r="6122" spans="1:8">
      <c r="A6122" s="46" t="s">
        <v>26652</v>
      </c>
      <c r="B6122" s="46" t="s">
        <v>541</v>
      </c>
      <c r="C6122" s="46" t="s">
        <v>20188</v>
      </c>
      <c r="D6122" s="46" t="s">
        <v>20675</v>
      </c>
      <c r="E6122" s="46" t="s">
        <v>20588</v>
      </c>
      <c r="F6122" s="46" t="s">
        <v>22427</v>
      </c>
      <c r="G6122" s="46" t="s">
        <v>31209</v>
      </c>
      <c r="H6122" s="46" t="str">
        <f t="shared" si="95"/>
        <v>1464&gt;&gt;&gt;Sub Campus&gt;&gt;&gt;Islamabad&gt;&gt;&gt;Fashion Design</v>
      </c>
    </row>
    <row r="6123" spans="1:8">
      <c r="A6123" s="46" t="s">
        <v>26652</v>
      </c>
      <c r="B6123" s="46" t="s">
        <v>541</v>
      </c>
      <c r="C6123" s="46" t="s">
        <v>20188</v>
      </c>
      <c r="D6123" s="46" t="s">
        <v>20675</v>
      </c>
      <c r="E6123" s="46" t="s">
        <v>20588</v>
      </c>
      <c r="F6123" s="46" t="s">
        <v>16</v>
      </c>
      <c r="G6123" s="46" t="s">
        <v>31210</v>
      </c>
      <c r="H6123" s="46" t="str">
        <f t="shared" si="95"/>
        <v>1462&gt;&gt;&gt;Sub Campus&gt;&gt;&gt;Islamabad&gt;&gt;&gt;Management Science</v>
      </c>
    </row>
    <row r="6124" spans="1:8">
      <c r="A6124" s="46" t="s">
        <v>26652</v>
      </c>
      <c r="B6124" s="46" t="s">
        <v>541</v>
      </c>
      <c r="C6124" s="46" t="s">
        <v>20188</v>
      </c>
      <c r="D6124" s="46" t="s">
        <v>20675</v>
      </c>
      <c r="E6124" s="46" t="s">
        <v>20588</v>
      </c>
      <c r="F6124" s="46" t="s">
        <v>20821</v>
      </c>
      <c r="G6124" s="46" t="s">
        <v>31211</v>
      </c>
      <c r="H6124" s="46" t="str">
        <f t="shared" si="95"/>
        <v>1465&gt;&gt;&gt;Sub Campus&gt;&gt;&gt;Islamabad&gt;&gt;&gt;Social Sciences</v>
      </c>
    </row>
    <row r="6125" spans="1:8">
      <c r="A6125" s="46" t="s">
        <v>26665</v>
      </c>
      <c r="B6125" s="46" t="s">
        <v>544</v>
      </c>
      <c r="C6125" s="46" t="s">
        <v>20190</v>
      </c>
      <c r="D6125" s="46" t="s">
        <v>21642</v>
      </c>
      <c r="E6125" s="46" t="s">
        <v>20508</v>
      </c>
      <c r="F6125" s="46" t="s">
        <v>21641</v>
      </c>
      <c r="G6125" s="46" t="s">
        <v>26666</v>
      </c>
      <c r="H6125" s="46" t="str">
        <f t="shared" si="95"/>
        <v>10288&gt;&gt;&gt;Approved Study Centres&gt;&gt;&gt;Karachi&gt;&gt;&gt;Isra School of Optometry</v>
      </c>
    </row>
    <row r="6126" spans="1:8">
      <c r="A6126" s="46" t="s">
        <v>26665</v>
      </c>
      <c r="B6126" s="46" t="s">
        <v>544</v>
      </c>
      <c r="C6126" s="46" t="s">
        <v>0</v>
      </c>
      <c r="D6126" s="46" t="s">
        <v>0</v>
      </c>
      <c r="E6126" s="46" t="s">
        <v>20498</v>
      </c>
      <c r="F6126" s="46" t="s">
        <v>22514</v>
      </c>
      <c r="G6126" s="46" t="s">
        <v>26667</v>
      </c>
      <c r="H6126" s="46" t="str">
        <f t="shared" si="95"/>
        <v>4668&gt;&gt;&gt;Main Campus&gt;&gt;&gt;Hyderabad&gt;&gt;&gt;Department of Basic Medical Sciences</v>
      </c>
    </row>
    <row r="6127" spans="1:8">
      <c r="A6127" s="46" t="s">
        <v>26665</v>
      </c>
      <c r="B6127" s="46" t="s">
        <v>544</v>
      </c>
      <c r="C6127" s="46" t="s">
        <v>0</v>
      </c>
      <c r="D6127" s="46" t="s">
        <v>0</v>
      </c>
      <c r="E6127" s="46" t="s">
        <v>20498</v>
      </c>
      <c r="F6127" s="46" t="s">
        <v>20942</v>
      </c>
      <c r="G6127" s="46" t="s">
        <v>31212</v>
      </c>
      <c r="H6127" s="46" t="str">
        <f t="shared" si="95"/>
        <v>12825&gt;&gt;&gt;Main Campus&gt;&gt;&gt;Hyderabad&gt;&gt;&gt;Department of Civil Engineering</v>
      </c>
    </row>
    <row r="6128" spans="1:8">
      <c r="A6128" s="46" t="s">
        <v>26665</v>
      </c>
      <c r="B6128" s="46" t="s">
        <v>544</v>
      </c>
      <c r="C6128" s="46" t="s">
        <v>0</v>
      </c>
      <c r="D6128" s="46" t="s">
        <v>0</v>
      </c>
      <c r="E6128" s="46" t="s">
        <v>20498</v>
      </c>
      <c r="F6128" s="46" t="s">
        <v>23021</v>
      </c>
      <c r="G6128" s="46" t="s">
        <v>26668</v>
      </c>
      <c r="H6128" s="46" t="str">
        <f t="shared" si="95"/>
        <v>5436&gt;&gt;&gt;Main Campus&gt;&gt;&gt;Hyderabad&gt;&gt;&gt;Department of Clinical Sciences</v>
      </c>
    </row>
    <row r="6129" spans="1:8">
      <c r="A6129" s="46" t="s">
        <v>26665</v>
      </c>
      <c r="B6129" s="46" t="s">
        <v>544</v>
      </c>
      <c r="C6129" s="46" t="s">
        <v>0</v>
      </c>
      <c r="D6129" s="46" t="s">
        <v>0</v>
      </c>
      <c r="E6129" s="46" t="s">
        <v>20498</v>
      </c>
      <c r="F6129" s="46" t="s">
        <v>20680</v>
      </c>
      <c r="G6129" s="46" t="s">
        <v>31213</v>
      </c>
      <c r="H6129" s="46" t="str">
        <f t="shared" si="95"/>
        <v>2895&gt;&gt;&gt;Main Campus&gt;&gt;&gt;Hyderabad&gt;&gt;&gt;Department of Computer Science</v>
      </c>
    </row>
    <row r="6130" spans="1:8">
      <c r="A6130" s="46" t="s">
        <v>26665</v>
      </c>
      <c r="B6130" s="46" t="s">
        <v>544</v>
      </c>
      <c r="C6130" s="46" t="s">
        <v>0</v>
      </c>
      <c r="D6130" s="46" t="s">
        <v>0</v>
      </c>
      <c r="E6130" s="46" t="s">
        <v>20498</v>
      </c>
      <c r="F6130" s="46" t="s">
        <v>20614</v>
      </c>
      <c r="G6130" s="46" t="s">
        <v>31214</v>
      </c>
      <c r="H6130" s="46" t="str">
        <f t="shared" si="95"/>
        <v>5820&gt;&gt;&gt;Main Campus&gt;&gt;&gt;Hyderabad&gt;&gt;&gt;Department of Electrical Engineering</v>
      </c>
    </row>
    <row r="6131" spans="1:8">
      <c r="A6131" s="46" t="s">
        <v>26665</v>
      </c>
      <c r="B6131" s="46" t="s">
        <v>544</v>
      </c>
      <c r="C6131" s="46" t="s">
        <v>0</v>
      </c>
      <c r="D6131" s="46" t="s">
        <v>0</v>
      </c>
      <c r="E6131" s="46" t="s">
        <v>20498</v>
      </c>
      <c r="F6131" s="46" t="s">
        <v>20773</v>
      </c>
      <c r="G6131" s="46" t="s">
        <v>31215</v>
      </c>
      <c r="H6131" s="46" t="str">
        <f t="shared" si="95"/>
        <v>2896&gt;&gt;&gt;Main Campus&gt;&gt;&gt;Hyderabad&gt;&gt;&gt;Department of Management Sciences</v>
      </c>
    </row>
    <row r="6132" spans="1:8">
      <c r="A6132" s="46" t="s">
        <v>26665</v>
      </c>
      <c r="B6132" s="46" t="s">
        <v>544</v>
      </c>
      <c r="C6132" s="46" t="s">
        <v>0</v>
      </c>
      <c r="D6132" s="46" t="s">
        <v>0</v>
      </c>
      <c r="E6132" s="46" t="s">
        <v>20498</v>
      </c>
      <c r="F6132" s="46" t="s">
        <v>27368</v>
      </c>
      <c r="G6132" s="46" t="s">
        <v>31216</v>
      </c>
      <c r="H6132" s="46" t="str">
        <f t="shared" si="95"/>
        <v>12824&gt;&gt;&gt;Main Campus&gt;&gt;&gt;Hyderabad&gt;&gt;&gt;Department of Mechanical Engineering</v>
      </c>
    </row>
    <row r="6133" spans="1:8">
      <c r="A6133" s="46" t="s">
        <v>26665</v>
      </c>
      <c r="B6133" s="46" t="s">
        <v>544</v>
      </c>
      <c r="C6133" s="46" t="s">
        <v>0</v>
      </c>
      <c r="D6133" s="46" t="s">
        <v>0</v>
      </c>
      <c r="E6133" s="46" t="s">
        <v>20498</v>
      </c>
      <c r="F6133" s="46" t="s">
        <v>20748</v>
      </c>
      <c r="G6133" s="46" t="s">
        <v>31217</v>
      </c>
      <c r="H6133" s="46" t="str">
        <f t="shared" si="95"/>
        <v>7736&gt;&gt;&gt;Main Campus&gt;&gt;&gt;Hyderabad&gt;&gt;&gt;Electrical Engineering</v>
      </c>
    </row>
    <row r="6134" spans="1:8">
      <c r="A6134" s="46" t="s">
        <v>26665</v>
      </c>
      <c r="B6134" s="46" t="s">
        <v>544</v>
      </c>
      <c r="C6134" s="46" t="s">
        <v>0</v>
      </c>
      <c r="D6134" s="46" t="s">
        <v>0</v>
      </c>
      <c r="E6134" s="46" t="s">
        <v>20498</v>
      </c>
      <c r="F6134" s="46" t="s">
        <v>23019</v>
      </c>
      <c r="G6134" s="46" t="s">
        <v>26669</v>
      </c>
      <c r="H6134" s="46" t="str">
        <f t="shared" si="95"/>
        <v>9617&gt;&gt;&gt;Main Campus&gt;&gt;&gt;Hyderabad&gt;&gt;&gt;Faculty of Medicine &amp; Allied Medical Sciences</v>
      </c>
    </row>
    <row r="6135" spans="1:8">
      <c r="A6135" s="46" t="s">
        <v>26665</v>
      </c>
      <c r="B6135" s="46" t="s">
        <v>544</v>
      </c>
      <c r="C6135" s="46" t="s">
        <v>0</v>
      </c>
      <c r="D6135" s="46" t="s">
        <v>0</v>
      </c>
      <c r="E6135" s="46" t="s">
        <v>20498</v>
      </c>
      <c r="F6135" s="46" t="s">
        <v>22285</v>
      </c>
      <c r="G6135" s="46" t="s">
        <v>26670</v>
      </c>
      <c r="H6135" s="46" t="str">
        <f t="shared" si="95"/>
        <v>10174&gt;&gt;&gt;Main Campus&gt;&gt;&gt;Hyderabad&gt;&gt;&gt;Isra Dental College</v>
      </c>
    </row>
    <row r="6136" spans="1:8">
      <c r="A6136" s="46" t="s">
        <v>26665</v>
      </c>
      <c r="B6136" s="46" t="s">
        <v>544</v>
      </c>
      <c r="C6136" s="46" t="s">
        <v>0</v>
      </c>
      <c r="D6136" s="46" t="s">
        <v>0</v>
      </c>
      <c r="E6136" s="46" t="s">
        <v>20498</v>
      </c>
      <c r="F6136" s="46" t="s">
        <v>22321</v>
      </c>
      <c r="G6136" s="46" t="s">
        <v>26671</v>
      </c>
      <c r="H6136" s="46" t="str">
        <f t="shared" si="95"/>
        <v>10184&gt;&gt;&gt;Main Campus&gt;&gt;&gt;Hyderabad&gt;&gt;&gt;Isra Institute of Rehabilitation Sciences</v>
      </c>
    </row>
    <row r="6137" spans="1:8">
      <c r="A6137" s="46" t="s">
        <v>26665</v>
      </c>
      <c r="B6137" s="46" t="s">
        <v>544</v>
      </c>
      <c r="C6137" s="46" t="s">
        <v>0</v>
      </c>
      <c r="D6137" s="46" t="s">
        <v>0</v>
      </c>
      <c r="E6137" s="46" t="s">
        <v>20498</v>
      </c>
      <c r="F6137" s="46" t="s">
        <v>21087</v>
      </c>
      <c r="G6137" s="46" t="s">
        <v>26672</v>
      </c>
      <c r="H6137" s="46" t="str">
        <f t="shared" si="95"/>
        <v>9618&gt;&gt;&gt;Main Campus&gt;&gt;&gt;Hyderabad&gt;&gt;&gt;Isra School of Nursing</v>
      </c>
    </row>
    <row r="6138" spans="1:8">
      <c r="A6138" s="46" t="s">
        <v>26665</v>
      </c>
      <c r="B6138" s="46" t="s">
        <v>544</v>
      </c>
      <c r="C6138" s="46" t="s">
        <v>20188</v>
      </c>
      <c r="D6138" s="46" t="s">
        <v>20675</v>
      </c>
      <c r="E6138" s="46" t="s">
        <v>20588</v>
      </c>
      <c r="F6138" s="46" t="s">
        <v>22643</v>
      </c>
      <c r="G6138" s="46" t="s">
        <v>26673</v>
      </c>
      <c r="H6138" s="46" t="str">
        <f t="shared" si="95"/>
        <v>10289&gt;&gt;&gt;Sub Campus&gt;&gt;&gt;Islamabad&gt;&gt;&gt;Al-Nafees Medical College</v>
      </c>
    </row>
    <row r="6139" spans="1:8">
      <c r="A6139" s="46" t="s">
        <v>26665</v>
      </c>
      <c r="B6139" s="46" t="s">
        <v>544</v>
      </c>
      <c r="C6139" s="46" t="s">
        <v>20188</v>
      </c>
      <c r="D6139" s="46" t="s">
        <v>20675</v>
      </c>
      <c r="E6139" s="46" t="s">
        <v>20588</v>
      </c>
      <c r="F6139" s="46" t="s">
        <v>22085</v>
      </c>
      <c r="G6139" s="46" t="s">
        <v>31218</v>
      </c>
      <c r="H6139" s="46" t="str">
        <f t="shared" si="95"/>
        <v>4834&gt;&gt;&gt;Sub Campus&gt;&gt;&gt;Islamabad&gt;&gt;&gt;Department of Medical Lab Technology</v>
      </c>
    </row>
    <row r="6140" spans="1:8">
      <c r="A6140" s="46" t="s">
        <v>26665</v>
      </c>
      <c r="B6140" s="46" t="s">
        <v>544</v>
      </c>
      <c r="C6140" s="46" t="s">
        <v>20188</v>
      </c>
      <c r="D6140" s="46" t="s">
        <v>20675</v>
      </c>
      <c r="E6140" s="46" t="s">
        <v>20588</v>
      </c>
      <c r="F6140" s="46" t="s">
        <v>23324</v>
      </c>
      <c r="G6140" s="46" t="s">
        <v>26674</v>
      </c>
      <c r="H6140" s="46" t="str">
        <f t="shared" si="95"/>
        <v>8245&gt;&gt;&gt;Sub Campus&gt;&gt;&gt;Islamabad&gt;&gt;&gt;Isra College of Nursing</v>
      </c>
    </row>
    <row r="6141" spans="1:8">
      <c r="A6141" s="46" t="s">
        <v>26665</v>
      </c>
      <c r="B6141" s="46" t="s">
        <v>544</v>
      </c>
      <c r="C6141" s="46" t="s">
        <v>20188</v>
      </c>
      <c r="D6141" s="46" t="s">
        <v>20675</v>
      </c>
      <c r="E6141" s="46" t="s">
        <v>20588</v>
      </c>
      <c r="F6141" s="46" t="s">
        <v>22321</v>
      </c>
      <c r="G6141" s="46" t="s">
        <v>31219</v>
      </c>
      <c r="H6141" s="46" t="str">
        <f t="shared" si="95"/>
        <v>7404&gt;&gt;&gt;Sub Campus&gt;&gt;&gt;Islamabad&gt;&gt;&gt;Isra Institute of Rehabilitation Sciences</v>
      </c>
    </row>
    <row r="6142" spans="1:8">
      <c r="A6142" s="46" t="s">
        <v>26665</v>
      </c>
      <c r="B6142" s="46" t="s">
        <v>544</v>
      </c>
      <c r="C6142" s="46" t="s">
        <v>20188</v>
      </c>
      <c r="D6142" s="46" t="s">
        <v>20675</v>
      </c>
      <c r="E6142" s="46" t="s">
        <v>20588</v>
      </c>
      <c r="F6142" s="46" t="s">
        <v>23122</v>
      </c>
      <c r="G6142" s="46" t="s">
        <v>26675</v>
      </c>
      <c r="H6142" s="46" t="str">
        <f t="shared" si="95"/>
        <v>4699&gt;&gt;&gt;Sub Campus&gt;&gt;&gt;Islamabad&gt;&gt;&gt;Isra Institute of Rehablitation Sciences</v>
      </c>
    </row>
    <row r="6143" spans="1:8">
      <c r="A6143" s="46" t="s">
        <v>26665</v>
      </c>
      <c r="B6143" s="46" t="s">
        <v>544</v>
      </c>
      <c r="C6143" s="46" t="s">
        <v>20188</v>
      </c>
      <c r="D6143" s="46" t="s">
        <v>20675</v>
      </c>
      <c r="E6143" s="46" t="s">
        <v>20588</v>
      </c>
      <c r="F6143" s="46" t="s">
        <v>23121</v>
      </c>
      <c r="G6143" s="46" t="s">
        <v>26676</v>
      </c>
      <c r="H6143" s="46" t="str">
        <f t="shared" si="95"/>
        <v>7402&gt;&gt;&gt;Sub Campus&gt;&gt;&gt;Islamabad&gt;&gt;&gt;Pakistan Institute of Rehabilitation Sciences</v>
      </c>
    </row>
    <row r="6144" spans="1:8">
      <c r="A6144" s="46" t="s">
        <v>26665</v>
      </c>
      <c r="B6144" s="46" t="s">
        <v>544</v>
      </c>
      <c r="C6144" s="46" t="s">
        <v>20188</v>
      </c>
      <c r="D6144" s="46" t="s">
        <v>20675</v>
      </c>
      <c r="E6144" s="46" t="s">
        <v>20588</v>
      </c>
      <c r="F6144" s="46" t="s">
        <v>22088</v>
      </c>
      <c r="G6144" s="46" t="s">
        <v>26677</v>
      </c>
      <c r="H6144" s="46" t="str">
        <f t="shared" si="95"/>
        <v>5064&gt;&gt;&gt;Sub Campus&gt;&gt;&gt;Islamabad&gt;&gt;&gt;School of Engineering &amp; Applied Sciences</v>
      </c>
    </row>
    <row r="6145" spans="1:8">
      <c r="A6145" s="46" t="s">
        <v>26665</v>
      </c>
      <c r="B6145" s="46" t="s">
        <v>544</v>
      </c>
      <c r="C6145" s="46" t="s">
        <v>20188</v>
      </c>
      <c r="D6145" s="46" t="s">
        <v>20612</v>
      </c>
      <c r="E6145" s="46" t="s">
        <v>20508</v>
      </c>
      <c r="F6145" s="46" t="s">
        <v>23097</v>
      </c>
      <c r="G6145" s="46" t="s">
        <v>26678</v>
      </c>
      <c r="H6145" s="46" t="str">
        <f t="shared" si="95"/>
        <v>9871&gt;&gt;&gt;Sub Campus&gt;&gt;&gt;Karachi&gt;&gt;&gt;Al Tibri Medical College</v>
      </c>
    </row>
    <row r="6146" spans="1:8">
      <c r="A6146" s="46" t="s">
        <v>26665</v>
      </c>
      <c r="B6146" s="46" t="s">
        <v>544</v>
      </c>
      <c r="C6146" s="46" t="s">
        <v>20188</v>
      </c>
      <c r="D6146" s="46" t="s">
        <v>20612</v>
      </c>
      <c r="E6146" s="46" t="s">
        <v>20508</v>
      </c>
      <c r="F6146" s="46" t="s">
        <v>22505</v>
      </c>
      <c r="G6146" s="46" t="s">
        <v>26679</v>
      </c>
      <c r="H6146" s="46" t="str">
        <f t="shared" ref="H6146:H6209" si="96">CONCATENATE(G6146, "&gt;&gt;&gt;", C6146, "&gt;&gt;&gt;", E6146, "&gt;&gt;&gt;", F6146)</f>
        <v>28577&gt;&gt;&gt;Sub Campus&gt;&gt;&gt;Karachi&gt;&gt;&gt;Al-Tibri College of Nursing</v>
      </c>
    </row>
    <row r="6147" spans="1:8">
      <c r="A6147" s="46" t="s">
        <v>26665</v>
      </c>
      <c r="B6147" s="46" t="s">
        <v>544</v>
      </c>
      <c r="C6147" s="46" t="s">
        <v>20188</v>
      </c>
      <c r="D6147" s="46" t="s">
        <v>20612</v>
      </c>
      <c r="E6147" s="46" t="s">
        <v>20508</v>
      </c>
      <c r="F6147" s="46" t="s">
        <v>22321</v>
      </c>
      <c r="G6147" s="46" t="s">
        <v>31220</v>
      </c>
      <c r="H6147" s="46" t="str">
        <f t="shared" si="96"/>
        <v>9882&gt;&gt;&gt;Sub Campus&gt;&gt;&gt;Karachi&gt;&gt;&gt;Isra Institute of Rehabilitation Sciences</v>
      </c>
    </row>
    <row r="6148" spans="1:8">
      <c r="A6148" s="46" t="s">
        <v>26680</v>
      </c>
      <c r="B6148" s="46" t="s">
        <v>546</v>
      </c>
      <c r="C6148" s="46" t="s">
        <v>0</v>
      </c>
      <c r="D6148" s="46" t="s">
        <v>0</v>
      </c>
      <c r="E6148" s="46" t="s">
        <v>20508</v>
      </c>
      <c r="F6148" s="46" t="s">
        <v>20879</v>
      </c>
      <c r="G6148" s="46" t="s">
        <v>31221</v>
      </c>
      <c r="H6148" s="46" t="str">
        <f t="shared" si="96"/>
        <v>2043&gt;&gt;&gt;Main Campus&gt;&gt;&gt;Karachi&gt;&gt;&gt;BioChemistry</v>
      </c>
    </row>
    <row r="6149" spans="1:8">
      <c r="A6149" s="46" t="s">
        <v>26680</v>
      </c>
      <c r="B6149" s="46" t="s">
        <v>546</v>
      </c>
      <c r="C6149" s="46" t="s">
        <v>0</v>
      </c>
      <c r="D6149" s="46" t="s">
        <v>0</v>
      </c>
      <c r="E6149" s="46" t="s">
        <v>20508</v>
      </c>
      <c r="F6149" s="46" t="s">
        <v>20871</v>
      </c>
      <c r="G6149" s="46" t="s">
        <v>31222</v>
      </c>
      <c r="H6149" s="46" t="str">
        <f t="shared" si="96"/>
        <v>2055&gt;&gt;&gt;Main Campus&gt;&gt;&gt;Karachi&gt;&gt;&gt;Biotechnology</v>
      </c>
    </row>
    <row r="6150" spans="1:8">
      <c r="A6150" s="46" t="s">
        <v>26680</v>
      </c>
      <c r="B6150" s="46" t="s">
        <v>546</v>
      </c>
      <c r="C6150" s="46" t="s">
        <v>0</v>
      </c>
      <c r="D6150" s="46" t="s">
        <v>0</v>
      </c>
      <c r="E6150" s="46" t="s">
        <v>20508</v>
      </c>
      <c r="F6150" s="46" t="s">
        <v>20893</v>
      </c>
      <c r="G6150" s="46" t="s">
        <v>31223</v>
      </c>
      <c r="H6150" s="46" t="str">
        <f t="shared" si="96"/>
        <v>2045&gt;&gt;&gt;Main Campus&gt;&gt;&gt;Karachi&gt;&gt;&gt;Botany</v>
      </c>
    </row>
    <row r="6151" spans="1:8">
      <c r="A6151" s="46" t="s">
        <v>26680</v>
      </c>
      <c r="B6151" s="46" t="s">
        <v>546</v>
      </c>
      <c r="C6151" s="46" t="s">
        <v>0</v>
      </c>
      <c r="D6151" s="46" t="s">
        <v>0</v>
      </c>
      <c r="E6151" s="46" t="s">
        <v>20508</v>
      </c>
      <c r="F6151" s="46" t="s">
        <v>20682</v>
      </c>
      <c r="G6151" s="46" t="s">
        <v>31224</v>
      </c>
      <c r="H6151" s="46" t="str">
        <f t="shared" si="96"/>
        <v>2062&gt;&gt;&gt;Main Campus&gt;&gt;&gt;Karachi&gt;&gt;&gt;Business Administration</v>
      </c>
    </row>
    <row r="6152" spans="1:8">
      <c r="A6152" s="46" t="s">
        <v>26680</v>
      </c>
      <c r="B6152" s="46" t="s">
        <v>546</v>
      </c>
      <c r="C6152" s="46" t="s">
        <v>0</v>
      </c>
      <c r="D6152" s="46" t="s">
        <v>0</v>
      </c>
      <c r="E6152" s="46" t="s">
        <v>20508</v>
      </c>
      <c r="F6152" s="46" t="s">
        <v>20830</v>
      </c>
      <c r="G6152" s="46" t="s">
        <v>31225</v>
      </c>
      <c r="H6152" s="46" t="str">
        <f t="shared" si="96"/>
        <v>2041&gt;&gt;&gt;Main Campus&gt;&gt;&gt;Karachi&gt;&gt;&gt;Chemistry</v>
      </c>
    </row>
    <row r="6153" spans="1:8">
      <c r="A6153" s="46" t="s">
        <v>26680</v>
      </c>
      <c r="B6153" s="46" t="s">
        <v>546</v>
      </c>
      <c r="C6153" s="46" t="s">
        <v>0</v>
      </c>
      <c r="D6153" s="46" t="s">
        <v>0</v>
      </c>
      <c r="E6153" s="46" t="s">
        <v>20508</v>
      </c>
      <c r="F6153" s="46" t="s">
        <v>27167</v>
      </c>
      <c r="G6153" s="46" t="s">
        <v>31226</v>
      </c>
      <c r="H6153" s="46" t="str">
        <f t="shared" si="96"/>
        <v>2063&gt;&gt;&gt;Main Campus&gt;&gt;&gt;Karachi&gt;&gt;&gt;Commerce</v>
      </c>
    </row>
    <row r="6154" spans="1:8">
      <c r="A6154" s="46" t="s">
        <v>26680</v>
      </c>
      <c r="B6154" s="46" t="s">
        <v>546</v>
      </c>
      <c r="C6154" s="46" t="s">
        <v>0</v>
      </c>
      <c r="D6154" s="46" t="s">
        <v>0</v>
      </c>
      <c r="E6154" s="46" t="s">
        <v>20508</v>
      </c>
      <c r="F6154" s="46" t="s">
        <v>21137</v>
      </c>
      <c r="G6154" s="46" t="s">
        <v>31227</v>
      </c>
      <c r="H6154" s="46" t="str">
        <f t="shared" si="96"/>
        <v>2058&gt;&gt;&gt;Main Campus&gt;&gt;&gt;Karachi&gt;&gt;&gt;Computer Science &amp; IT</v>
      </c>
    </row>
    <row r="6155" spans="1:8">
      <c r="A6155" s="46" t="s">
        <v>26680</v>
      </c>
      <c r="B6155" s="46" t="s">
        <v>546</v>
      </c>
      <c r="C6155" s="46" t="s">
        <v>0</v>
      </c>
      <c r="D6155" s="46" t="s">
        <v>0</v>
      </c>
      <c r="E6155" s="46" t="s">
        <v>20508</v>
      </c>
      <c r="F6155" s="46" t="s">
        <v>21380</v>
      </c>
      <c r="G6155" s="46" t="s">
        <v>26681</v>
      </c>
      <c r="H6155" s="46" t="str">
        <f t="shared" si="96"/>
        <v>28408&gt;&gt;&gt;Main Campus&gt;&gt;&gt;Karachi&gt;&gt;&gt;Eastern Medicine &amp; Surgery</v>
      </c>
    </row>
    <row r="6156" spans="1:8">
      <c r="A6156" s="46" t="s">
        <v>26680</v>
      </c>
      <c r="B6156" s="46" t="s">
        <v>546</v>
      </c>
      <c r="C6156" s="46" t="s">
        <v>0</v>
      </c>
      <c r="D6156" s="46" t="s">
        <v>0</v>
      </c>
      <c r="E6156" s="46" t="s">
        <v>20508</v>
      </c>
      <c r="F6156" s="46" t="s">
        <v>20838</v>
      </c>
      <c r="G6156" s="46" t="s">
        <v>31228</v>
      </c>
      <c r="H6156" s="46" t="str">
        <f t="shared" si="96"/>
        <v>2039&gt;&gt;&gt;Main Campus&gt;&gt;&gt;Karachi&gt;&gt;&gt;Economics</v>
      </c>
    </row>
    <row r="6157" spans="1:8">
      <c r="A6157" s="46" t="s">
        <v>26680</v>
      </c>
      <c r="B6157" s="46" t="s">
        <v>546</v>
      </c>
      <c r="C6157" s="46" t="s">
        <v>0</v>
      </c>
      <c r="D6157" s="46" t="s">
        <v>0</v>
      </c>
      <c r="E6157" s="46" t="s">
        <v>20508</v>
      </c>
      <c r="F6157" s="46" t="s">
        <v>20620</v>
      </c>
      <c r="G6157" s="46" t="s">
        <v>31229</v>
      </c>
      <c r="H6157" s="46" t="str">
        <f t="shared" si="96"/>
        <v>2048&gt;&gt;&gt;Main Campus&gt;&gt;&gt;Karachi&gt;&gt;&gt;Education</v>
      </c>
    </row>
    <row r="6158" spans="1:8">
      <c r="A6158" s="46" t="s">
        <v>26680</v>
      </c>
      <c r="B6158" s="46" t="s">
        <v>546</v>
      </c>
      <c r="C6158" s="46" t="s">
        <v>0</v>
      </c>
      <c r="D6158" s="46" t="s">
        <v>0</v>
      </c>
      <c r="E6158" s="46" t="s">
        <v>20508</v>
      </c>
      <c r="F6158" s="46" t="s">
        <v>20854</v>
      </c>
      <c r="G6158" s="46" t="s">
        <v>31230</v>
      </c>
      <c r="H6158" s="46" t="str">
        <f t="shared" si="96"/>
        <v>2050&gt;&gt;&gt;Main Campus&gt;&gt;&gt;Karachi&gt;&gt;&gt;English</v>
      </c>
    </row>
    <row r="6159" spans="1:8">
      <c r="A6159" s="46" t="s">
        <v>26680</v>
      </c>
      <c r="B6159" s="46" t="s">
        <v>546</v>
      </c>
      <c r="C6159" s="46" t="s">
        <v>0</v>
      </c>
      <c r="D6159" s="46" t="s">
        <v>0</v>
      </c>
      <c r="E6159" s="46" t="s">
        <v>20508</v>
      </c>
      <c r="F6159" s="46" t="s">
        <v>20783</v>
      </c>
      <c r="G6159" s="46" t="s">
        <v>31231</v>
      </c>
      <c r="H6159" s="46" t="str">
        <f t="shared" si="96"/>
        <v>12060&gt;&gt;&gt;Main Campus&gt;&gt;&gt;Karachi&gt;&gt;&gt;Environmental Sciences</v>
      </c>
    </row>
    <row r="6160" spans="1:8">
      <c r="A6160" s="46" t="s">
        <v>26680</v>
      </c>
      <c r="B6160" s="46" t="s">
        <v>546</v>
      </c>
      <c r="C6160" s="46" t="s">
        <v>0</v>
      </c>
      <c r="D6160" s="46" t="s">
        <v>0</v>
      </c>
      <c r="E6160" s="46" t="s">
        <v>20508</v>
      </c>
      <c r="F6160" s="46" t="s">
        <v>21229</v>
      </c>
      <c r="G6160" s="46" t="s">
        <v>26682</v>
      </c>
      <c r="H6160" s="46" t="str">
        <f t="shared" si="96"/>
        <v>2056&gt;&gt;&gt;Main Campus&gt;&gt;&gt;Karachi&gt;&gt;&gt;Food Science &amp; Technology</v>
      </c>
    </row>
    <row r="6161" spans="1:8">
      <c r="A6161" s="46" t="s">
        <v>26680</v>
      </c>
      <c r="B6161" s="46" t="s">
        <v>546</v>
      </c>
      <c r="C6161" s="46" t="s">
        <v>0</v>
      </c>
      <c r="D6161" s="46" t="s">
        <v>0</v>
      </c>
      <c r="E6161" s="46" t="s">
        <v>20508</v>
      </c>
      <c r="F6161" s="46" t="s">
        <v>20903</v>
      </c>
      <c r="G6161" s="46" t="s">
        <v>31232</v>
      </c>
      <c r="H6161" s="46" t="str">
        <f t="shared" si="96"/>
        <v>2051&gt;&gt;&gt;Main Campus&gt;&gt;&gt;Karachi&gt;&gt;&gt;International Relations</v>
      </c>
    </row>
    <row r="6162" spans="1:8">
      <c r="A6162" s="46" t="s">
        <v>26680</v>
      </c>
      <c r="B6162" s="46" t="s">
        <v>546</v>
      </c>
      <c r="C6162" s="46" t="s">
        <v>0</v>
      </c>
      <c r="D6162" s="46" t="s">
        <v>0</v>
      </c>
      <c r="E6162" s="46" t="s">
        <v>20508</v>
      </c>
      <c r="F6162" s="46" t="s">
        <v>21610</v>
      </c>
      <c r="G6162" s="46" t="s">
        <v>26683</v>
      </c>
      <c r="H6162" s="46" t="str">
        <f t="shared" si="96"/>
        <v>2046&gt;&gt;&gt;Main Campus&gt;&gt;&gt;Karachi&gt;&gt;&gt;Islamic Learning</v>
      </c>
    </row>
    <row r="6163" spans="1:8">
      <c r="A6163" s="46" t="s">
        <v>26680</v>
      </c>
      <c r="B6163" s="46" t="s">
        <v>546</v>
      </c>
      <c r="C6163" s="46" t="s">
        <v>0</v>
      </c>
      <c r="D6163" s="46" t="s">
        <v>0</v>
      </c>
      <c r="E6163" s="46" t="s">
        <v>20508</v>
      </c>
      <c r="F6163" s="46" t="s">
        <v>20958</v>
      </c>
      <c r="G6163" s="46" t="s">
        <v>31233</v>
      </c>
      <c r="H6163" s="46" t="str">
        <f t="shared" si="96"/>
        <v>2053&gt;&gt;&gt;Main Campus&gt;&gt;&gt;Karachi&gt;&gt;&gt;Mass Communication</v>
      </c>
    </row>
    <row r="6164" spans="1:8">
      <c r="A6164" s="46" t="s">
        <v>26680</v>
      </c>
      <c r="B6164" s="46" t="s">
        <v>546</v>
      </c>
      <c r="C6164" s="46" t="s">
        <v>0</v>
      </c>
      <c r="D6164" s="46" t="s">
        <v>0</v>
      </c>
      <c r="E6164" s="46" t="s">
        <v>20508</v>
      </c>
      <c r="F6164" s="46" t="s">
        <v>20688</v>
      </c>
      <c r="G6164" s="46" t="s">
        <v>31234</v>
      </c>
      <c r="H6164" s="46" t="str">
        <f t="shared" si="96"/>
        <v>5277&gt;&gt;&gt;Main Campus&gt;&gt;&gt;Karachi&gt;&gt;&gt;Mathematics</v>
      </c>
    </row>
    <row r="6165" spans="1:8">
      <c r="A6165" s="46" t="s">
        <v>26680</v>
      </c>
      <c r="B6165" s="46" t="s">
        <v>546</v>
      </c>
      <c r="C6165" s="46" t="s">
        <v>0</v>
      </c>
      <c r="D6165" s="46" t="s">
        <v>0</v>
      </c>
      <c r="E6165" s="46" t="s">
        <v>20508</v>
      </c>
      <c r="F6165" s="46" t="s">
        <v>20869</v>
      </c>
      <c r="G6165" s="46" t="s">
        <v>26684</v>
      </c>
      <c r="H6165" s="46" t="str">
        <f t="shared" si="96"/>
        <v>2040&gt;&gt;&gt;Main Campus&gt;&gt;&gt;Karachi&gt;&gt;&gt;Maths</v>
      </c>
    </row>
    <row r="6166" spans="1:8">
      <c r="A6166" s="46" t="s">
        <v>26680</v>
      </c>
      <c r="B6166" s="46" t="s">
        <v>546</v>
      </c>
      <c r="C6166" s="46" t="s">
        <v>0</v>
      </c>
      <c r="D6166" s="46" t="s">
        <v>0</v>
      </c>
      <c r="E6166" s="46" t="s">
        <v>20508</v>
      </c>
      <c r="F6166" s="46" t="s">
        <v>21251</v>
      </c>
      <c r="G6166" s="46" t="s">
        <v>26685</v>
      </c>
      <c r="H6166" s="46" t="str">
        <f t="shared" si="96"/>
        <v>2535&gt;&gt;&gt;Main Campus&gt;&gt;&gt;Karachi&gt;&gt;&gt;Media Studies</v>
      </c>
    </row>
    <row r="6167" spans="1:8">
      <c r="A6167" s="46" t="s">
        <v>26680</v>
      </c>
      <c r="B6167" s="46" t="s">
        <v>546</v>
      </c>
      <c r="C6167" s="46" t="s">
        <v>0</v>
      </c>
      <c r="D6167" s="46" t="s">
        <v>0</v>
      </c>
      <c r="E6167" s="46" t="s">
        <v>20508</v>
      </c>
      <c r="F6167" s="46" t="s">
        <v>23313</v>
      </c>
      <c r="G6167" s="46" t="s">
        <v>26686</v>
      </c>
      <c r="H6167" s="46" t="str">
        <f t="shared" si="96"/>
        <v>2044&gt;&gt;&gt;Main Campus&gt;&gt;&gt;Karachi&gt;&gt;&gt;Micro Biology</v>
      </c>
    </row>
    <row r="6168" spans="1:8">
      <c r="A6168" s="46" t="s">
        <v>26680</v>
      </c>
      <c r="B6168" s="46" t="s">
        <v>546</v>
      </c>
      <c r="C6168" s="46" t="s">
        <v>0</v>
      </c>
      <c r="D6168" s="46" t="s">
        <v>0</v>
      </c>
      <c r="E6168" s="46" t="s">
        <v>20508</v>
      </c>
      <c r="F6168" s="46" t="s">
        <v>20839</v>
      </c>
      <c r="G6168" s="46" t="s">
        <v>31235</v>
      </c>
      <c r="H6168" s="46" t="str">
        <f t="shared" si="96"/>
        <v>5163&gt;&gt;&gt;Main Campus&gt;&gt;&gt;Karachi&gt;&gt;&gt;Microbiology</v>
      </c>
    </row>
    <row r="6169" spans="1:8">
      <c r="A6169" s="46" t="s">
        <v>26680</v>
      </c>
      <c r="B6169" s="46" t="s">
        <v>546</v>
      </c>
      <c r="C6169" s="46" t="s">
        <v>0</v>
      </c>
      <c r="D6169" s="46" t="s">
        <v>0</v>
      </c>
      <c r="E6169" s="46" t="s">
        <v>20508</v>
      </c>
      <c r="F6169" s="46" t="s">
        <v>20943</v>
      </c>
      <c r="G6169" s="46" t="s">
        <v>31236</v>
      </c>
      <c r="H6169" s="46" t="str">
        <f t="shared" si="96"/>
        <v>12721&gt;&gt;&gt;Main Campus&gt;&gt;&gt;Karachi&gt;&gt;&gt;Pharmaceutical Chemistry</v>
      </c>
    </row>
    <row r="6170" spans="1:8">
      <c r="A6170" s="46" t="s">
        <v>26680</v>
      </c>
      <c r="B6170" s="46" t="s">
        <v>546</v>
      </c>
      <c r="C6170" s="46" t="s">
        <v>0</v>
      </c>
      <c r="D6170" s="46" t="s">
        <v>0</v>
      </c>
      <c r="E6170" s="46" t="s">
        <v>20508</v>
      </c>
      <c r="F6170" s="46" t="s">
        <v>20697</v>
      </c>
      <c r="G6170" s="46" t="s">
        <v>26687</v>
      </c>
      <c r="H6170" s="46" t="str">
        <f t="shared" si="96"/>
        <v>12740&gt;&gt;&gt;Main Campus&gt;&gt;&gt;Karachi&gt;&gt;&gt;Pharmaceutics</v>
      </c>
    </row>
    <row r="6171" spans="1:8">
      <c r="A6171" s="46" t="s">
        <v>26680</v>
      </c>
      <c r="B6171" s="46" t="s">
        <v>546</v>
      </c>
      <c r="C6171" s="46" t="s">
        <v>0</v>
      </c>
      <c r="D6171" s="46" t="s">
        <v>0</v>
      </c>
      <c r="E6171" s="46" t="s">
        <v>20508</v>
      </c>
      <c r="F6171" s="46" t="s">
        <v>20826</v>
      </c>
      <c r="G6171" s="46" t="s">
        <v>31237</v>
      </c>
      <c r="H6171" s="46" t="str">
        <f t="shared" si="96"/>
        <v>12738&gt;&gt;&gt;Main Campus&gt;&gt;&gt;Karachi&gt;&gt;&gt;Pharmacognosy</v>
      </c>
    </row>
    <row r="6172" spans="1:8">
      <c r="A6172" s="46" t="s">
        <v>26680</v>
      </c>
      <c r="B6172" s="46" t="s">
        <v>546</v>
      </c>
      <c r="C6172" s="46" t="s">
        <v>0</v>
      </c>
      <c r="D6172" s="46" t="s">
        <v>0</v>
      </c>
      <c r="E6172" s="46" t="s">
        <v>20508</v>
      </c>
      <c r="F6172" s="46" t="s">
        <v>20625</v>
      </c>
      <c r="G6172" s="46" t="s">
        <v>26688</v>
      </c>
      <c r="H6172" s="46" t="str">
        <f t="shared" si="96"/>
        <v>12737&gt;&gt;&gt;Main Campus&gt;&gt;&gt;Karachi&gt;&gt;&gt;Pharmacology</v>
      </c>
    </row>
    <row r="6173" spans="1:8">
      <c r="A6173" s="46" t="s">
        <v>26680</v>
      </c>
      <c r="B6173" s="46" t="s">
        <v>546</v>
      </c>
      <c r="C6173" s="46" t="s">
        <v>0</v>
      </c>
      <c r="D6173" s="46" t="s">
        <v>0</v>
      </c>
      <c r="E6173" s="46" t="s">
        <v>20508</v>
      </c>
      <c r="F6173" s="46" t="s">
        <v>21203</v>
      </c>
      <c r="G6173" s="46" t="s">
        <v>31238</v>
      </c>
      <c r="H6173" s="46" t="str">
        <f t="shared" si="96"/>
        <v>2061&gt;&gt;&gt;Main Campus&gt;&gt;&gt;Karachi&gt;&gt;&gt;Pharmacy</v>
      </c>
    </row>
    <row r="6174" spans="1:8">
      <c r="A6174" s="46" t="s">
        <v>26680</v>
      </c>
      <c r="B6174" s="46" t="s">
        <v>546</v>
      </c>
      <c r="C6174" s="46" t="s">
        <v>0</v>
      </c>
      <c r="D6174" s="46" t="s">
        <v>0</v>
      </c>
      <c r="E6174" s="46" t="s">
        <v>20508</v>
      </c>
      <c r="F6174" s="46" t="s">
        <v>20944</v>
      </c>
      <c r="G6174" s="46" t="s">
        <v>26689</v>
      </c>
      <c r="H6174" s="46" t="str">
        <f t="shared" si="96"/>
        <v>12739&gt;&gt;&gt;Main Campus&gt;&gt;&gt;Karachi&gt;&gt;&gt;Pharmacy Practice</v>
      </c>
    </row>
    <row r="6175" spans="1:8">
      <c r="A6175" s="46" t="s">
        <v>26680</v>
      </c>
      <c r="B6175" s="46" t="s">
        <v>546</v>
      </c>
      <c r="C6175" s="46" t="s">
        <v>0</v>
      </c>
      <c r="D6175" s="46" t="s">
        <v>0</v>
      </c>
      <c r="E6175" s="46" t="s">
        <v>20508</v>
      </c>
      <c r="F6175" s="46" t="s">
        <v>20797</v>
      </c>
      <c r="G6175" s="46" t="s">
        <v>31239</v>
      </c>
      <c r="H6175" s="46" t="str">
        <f t="shared" si="96"/>
        <v>28407&gt;&gt;&gt;Main Campus&gt;&gt;&gt;Karachi&gt;&gt;&gt;Physical Therapy</v>
      </c>
    </row>
    <row r="6176" spans="1:8">
      <c r="A6176" s="46" t="s">
        <v>26680</v>
      </c>
      <c r="B6176" s="46" t="s">
        <v>546</v>
      </c>
      <c r="C6176" s="46" t="s">
        <v>0</v>
      </c>
      <c r="D6176" s="46" t="s">
        <v>0</v>
      </c>
      <c r="E6176" s="46" t="s">
        <v>20508</v>
      </c>
      <c r="F6176" s="46" t="s">
        <v>20859</v>
      </c>
      <c r="G6176" s="46" t="s">
        <v>31240</v>
      </c>
      <c r="H6176" s="46" t="str">
        <f t="shared" si="96"/>
        <v>2042&gt;&gt;&gt;Main Campus&gt;&gt;&gt;Karachi&gt;&gt;&gt;Physics</v>
      </c>
    </row>
    <row r="6177" spans="1:8">
      <c r="A6177" s="46" t="s">
        <v>26680</v>
      </c>
      <c r="B6177" s="46" t="s">
        <v>546</v>
      </c>
      <c r="C6177" s="46" t="s">
        <v>0</v>
      </c>
      <c r="D6177" s="46" t="s">
        <v>0</v>
      </c>
      <c r="E6177" s="46" t="s">
        <v>20508</v>
      </c>
      <c r="F6177" s="46" t="s">
        <v>27161</v>
      </c>
      <c r="G6177" s="46" t="s">
        <v>31241</v>
      </c>
      <c r="H6177" s="46" t="str">
        <f t="shared" si="96"/>
        <v>2047&gt;&gt;&gt;Main Campus&gt;&gt;&gt;Karachi&gt;&gt;&gt;Political Science</v>
      </c>
    </row>
    <row r="6178" spans="1:8">
      <c r="A6178" s="46" t="s">
        <v>26680</v>
      </c>
      <c r="B6178" s="46" t="s">
        <v>546</v>
      </c>
      <c r="C6178" s="46" t="s">
        <v>0</v>
      </c>
      <c r="D6178" s="46" t="s">
        <v>0</v>
      </c>
      <c r="E6178" s="46" t="s">
        <v>20508</v>
      </c>
      <c r="F6178" s="46" t="s">
        <v>20822</v>
      </c>
      <c r="G6178" s="46" t="s">
        <v>31242</v>
      </c>
      <c r="H6178" s="46" t="str">
        <f t="shared" si="96"/>
        <v>2539&gt;&gt;&gt;Main Campus&gt;&gt;&gt;Karachi&gt;&gt;&gt;Psychology</v>
      </c>
    </row>
    <row r="6179" spans="1:8">
      <c r="A6179" s="46" t="s">
        <v>26680</v>
      </c>
      <c r="B6179" s="46" t="s">
        <v>546</v>
      </c>
      <c r="C6179" s="46" t="s">
        <v>0</v>
      </c>
      <c r="D6179" s="46" t="s">
        <v>0</v>
      </c>
      <c r="E6179" s="46" t="s">
        <v>20508</v>
      </c>
      <c r="F6179" s="46" t="s">
        <v>20820</v>
      </c>
      <c r="G6179" s="46" t="s">
        <v>31243</v>
      </c>
      <c r="H6179" s="46" t="str">
        <f t="shared" si="96"/>
        <v>2054&gt;&gt;&gt;Main Campus&gt;&gt;&gt;Karachi&gt;&gt;&gt;Sociology</v>
      </c>
    </row>
    <row r="6180" spans="1:8">
      <c r="A6180" s="46" t="s">
        <v>26680</v>
      </c>
      <c r="B6180" s="46" t="s">
        <v>546</v>
      </c>
      <c r="C6180" s="46" t="s">
        <v>0</v>
      </c>
      <c r="D6180" s="46" t="s">
        <v>0</v>
      </c>
      <c r="E6180" s="46" t="s">
        <v>20508</v>
      </c>
      <c r="F6180" s="46" t="s">
        <v>20705</v>
      </c>
      <c r="G6180" s="46" t="s">
        <v>31244</v>
      </c>
      <c r="H6180" s="46" t="str">
        <f t="shared" si="96"/>
        <v>2049&gt;&gt;&gt;Main Campus&gt;&gt;&gt;Karachi&gt;&gt;&gt;Urdu</v>
      </c>
    </row>
    <row r="6181" spans="1:8">
      <c r="A6181" s="46" t="s">
        <v>26680</v>
      </c>
      <c r="B6181" s="46" t="s">
        <v>546</v>
      </c>
      <c r="C6181" s="46" t="s">
        <v>0</v>
      </c>
      <c r="D6181" s="46" t="s">
        <v>0</v>
      </c>
      <c r="E6181" s="46" t="s">
        <v>20508</v>
      </c>
      <c r="F6181" s="46" t="s">
        <v>20864</v>
      </c>
      <c r="G6181" s="46" t="s">
        <v>26690</v>
      </c>
      <c r="H6181" s="46" t="str">
        <f t="shared" si="96"/>
        <v>2052&gt;&gt;&gt;Main Campus&gt;&gt;&gt;Karachi&gt;&gt;&gt;Visual Studies</v>
      </c>
    </row>
    <row r="6182" spans="1:8">
      <c r="A6182" s="46" t="s">
        <v>26680</v>
      </c>
      <c r="B6182" s="46" t="s">
        <v>546</v>
      </c>
      <c r="C6182" s="46" t="s">
        <v>0</v>
      </c>
      <c r="D6182" s="46" t="s">
        <v>0</v>
      </c>
      <c r="E6182" s="46" t="s">
        <v>20508</v>
      </c>
      <c r="F6182" s="46" t="s">
        <v>27217</v>
      </c>
      <c r="G6182" s="46" t="s">
        <v>31245</v>
      </c>
      <c r="H6182" s="46" t="str">
        <f t="shared" si="96"/>
        <v>2064&gt;&gt;&gt;Main Campus&gt;&gt;&gt;Karachi&gt;&gt;&gt;Zoology</v>
      </c>
    </row>
    <row r="6183" spans="1:8">
      <c r="A6183" s="46" t="s">
        <v>26691</v>
      </c>
      <c r="B6183" s="46" t="s">
        <v>547</v>
      </c>
      <c r="C6183" s="46" t="s">
        <v>20189</v>
      </c>
      <c r="D6183" s="46" t="s">
        <v>23296</v>
      </c>
      <c r="E6183" s="46" t="s">
        <v>20508</v>
      </c>
      <c r="F6183" s="46" t="s">
        <v>20682</v>
      </c>
      <c r="G6183" s="46" t="s">
        <v>31246</v>
      </c>
      <c r="H6183" s="46" t="str">
        <f t="shared" si="96"/>
        <v>10973&gt;&gt;&gt;College&gt;&gt;&gt;Karachi&gt;&gt;&gt;Business Administration</v>
      </c>
    </row>
    <row r="6184" spans="1:8">
      <c r="A6184" s="46" t="s">
        <v>26691</v>
      </c>
      <c r="B6184" s="46" t="s">
        <v>547</v>
      </c>
      <c r="C6184" s="46" t="s">
        <v>20189</v>
      </c>
      <c r="D6184" s="46" t="s">
        <v>23296</v>
      </c>
      <c r="E6184" s="46" t="s">
        <v>20508</v>
      </c>
      <c r="F6184" s="46" t="s">
        <v>23297</v>
      </c>
      <c r="G6184" s="46" t="s">
        <v>26692</v>
      </c>
      <c r="H6184" s="46" t="str">
        <f t="shared" si="96"/>
        <v>11016&gt;&gt;&gt;College&gt;&gt;&gt;Karachi&gt;&gt;&gt;Business Management</v>
      </c>
    </row>
    <row r="6185" spans="1:8">
      <c r="A6185" s="46" t="s">
        <v>26691</v>
      </c>
      <c r="B6185" s="46" t="s">
        <v>547</v>
      </c>
      <c r="C6185" s="46" t="s">
        <v>20189</v>
      </c>
      <c r="D6185" s="46" t="s">
        <v>31247</v>
      </c>
      <c r="E6185" s="46" t="s">
        <v>20508</v>
      </c>
      <c r="F6185" s="46" t="s">
        <v>21794</v>
      </c>
      <c r="G6185" s="46" t="s">
        <v>31248</v>
      </c>
      <c r="H6185" s="46" t="str">
        <f t="shared" si="96"/>
        <v>1043&gt;&gt;&gt;College&gt;&gt;&gt;Karachi&gt;&gt;&gt;COLLEGE OF COMPUTING &amp; INFORMATION SCIENCES</v>
      </c>
    </row>
    <row r="6186" spans="1:8">
      <c r="A6186" s="46" t="s">
        <v>26691</v>
      </c>
      <c r="B6186" s="46" t="s">
        <v>547</v>
      </c>
      <c r="C6186" s="46" t="s">
        <v>20189</v>
      </c>
      <c r="D6186" s="46" t="s">
        <v>31247</v>
      </c>
      <c r="E6186" s="46" t="s">
        <v>20508</v>
      </c>
      <c r="F6186" s="46" t="s">
        <v>21785</v>
      </c>
      <c r="G6186" s="46" t="s">
        <v>31249</v>
      </c>
      <c r="H6186" s="46" t="str">
        <f t="shared" si="96"/>
        <v>1042&gt;&gt;&gt;College&gt;&gt;&gt;Karachi&gt;&gt;&gt;COLLEGE OF MANAGEMENT SCIENCES</v>
      </c>
    </row>
    <row r="6187" spans="1:8">
      <c r="A6187" s="46" t="s">
        <v>26691</v>
      </c>
      <c r="B6187" s="46" t="s">
        <v>547</v>
      </c>
      <c r="C6187" s="46" t="s">
        <v>0</v>
      </c>
      <c r="D6187" s="46" t="s">
        <v>0</v>
      </c>
      <c r="E6187" s="46" t="s">
        <v>20508</v>
      </c>
      <c r="F6187" s="46" t="s">
        <v>21794</v>
      </c>
      <c r="G6187" s="46" t="s">
        <v>26693</v>
      </c>
      <c r="H6187" s="46" t="str">
        <f t="shared" si="96"/>
        <v>1144&gt;&gt;&gt;Main Campus&gt;&gt;&gt;Karachi&gt;&gt;&gt;COLLEGE OF COMPUTING &amp; INFORMATION SCIENCES</v>
      </c>
    </row>
    <row r="6188" spans="1:8">
      <c r="A6188" s="46" t="s">
        <v>26691</v>
      </c>
      <c r="B6188" s="46" t="s">
        <v>547</v>
      </c>
      <c r="C6188" s="46" t="s">
        <v>0</v>
      </c>
      <c r="D6188" s="46" t="s">
        <v>0</v>
      </c>
      <c r="E6188" s="46" t="s">
        <v>20508</v>
      </c>
      <c r="F6188" s="46" t="s">
        <v>21964</v>
      </c>
      <c r="G6188" s="46" t="s">
        <v>26694</v>
      </c>
      <c r="H6188" s="46" t="str">
        <f t="shared" si="96"/>
        <v>1145&gt;&gt;&gt;Main Campus&gt;&gt;&gt;Karachi&gt;&gt;&gt;COLLEGE OF ENGINEERING</v>
      </c>
    </row>
    <row r="6189" spans="1:8">
      <c r="A6189" s="46" t="s">
        <v>26691</v>
      </c>
      <c r="B6189" s="46" t="s">
        <v>547</v>
      </c>
      <c r="C6189" s="46" t="s">
        <v>0</v>
      </c>
      <c r="D6189" s="46" t="s">
        <v>0</v>
      </c>
      <c r="E6189" s="46" t="s">
        <v>20508</v>
      </c>
      <c r="F6189" s="46" t="s">
        <v>21785</v>
      </c>
      <c r="G6189" s="46" t="s">
        <v>26695</v>
      </c>
      <c r="H6189" s="46" t="str">
        <f t="shared" si="96"/>
        <v>1143&gt;&gt;&gt;Main Campus&gt;&gt;&gt;Karachi&gt;&gt;&gt;COLLEGE OF MANAGEMENT SCIENCES</v>
      </c>
    </row>
    <row r="6190" spans="1:8">
      <c r="A6190" s="46" t="s">
        <v>26691</v>
      </c>
      <c r="B6190" s="46" t="s">
        <v>547</v>
      </c>
      <c r="C6190" s="46" t="s">
        <v>0</v>
      </c>
      <c r="D6190" s="46" t="s">
        <v>0</v>
      </c>
      <c r="E6190" s="46" t="s">
        <v>20508</v>
      </c>
      <c r="F6190" s="46" t="s">
        <v>22900</v>
      </c>
      <c r="G6190" s="46" t="s">
        <v>26696</v>
      </c>
      <c r="H6190" s="46" t="str">
        <f t="shared" si="96"/>
        <v>1146&gt;&gt;&gt;Main Campus&gt;&gt;&gt;Karachi&gt;&gt;&gt;College of Media &amp; Arts</v>
      </c>
    </row>
    <row r="6191" spans="1:8">
      <c r="A6191" s="46" t="s">
        <v>26691</v>
      </c>
      <c r="B6191" s="46" t="s">
        <v>547</v>
      </c>
      <c r="C6191" s="46" t="s">
        <v>0</v>
      </c>
      <c r="D6191" s="46" t="s">
        <v>0</v>
      </c>
      <c r="E6191" s="46" t="s">
        <v>20508</v>
      </c>
      <c r="F6191" s="46" t="s">
        <v>20698</v>
      </c>
      <c r="G6191" s="46" t="s">
        <v>26697</v>
      </c>
      <c r="H6191" s="46" t="str">
        <f t="shared" si="96"/>
        <v>1260&gt;&gt;&gt;Main Campus&gt;&gt;&gt;Karachi&gt;&gt;&gt;Graduate School of Science and Engineering</v>
      </c>
    </row>
    <row r="6192" spans="1:8">
      <c r="A6192" s="46" t="s">
        <v>26691</v>
      </c>
      <c r="B6192" s="46" t="s">
        <v>547</v>
      </c>
      <c r="C6192" s="46" t="s">
        <v>20188</v>
      </c>
      <c r="D6192" s="46" t="s">
        <v>31250</v>
      </c>
      <c r="E6192" s="46" t="s">
        <v>20508</v>
      </c>
      <c r="F6192" s="46" t="s">
        <v>20710</v>
      </c>
      <c r="G6192" s="46" t="s">
        <v>31251</v>
      </c>
      <c r="H6192" s="46" t="str">
        <f t="shared" si="96"/>
        <v>39398&gt;&gt;&gt;Sub Campus&gt;&gt;&gt;Karachi&gt;&gt;&gt;Department of Computer Sciences</v>
      </c>
    </row>
    <row r="6193" spans="1:8">
      <c r="A6193" s="46" t="s">
        <v>26691</v>
      </c>
      <c r="B6193" s="46" t="s">
        <v>547</v>
      </c>
      <c r="C6193" s="46" t="s">
        <v>20188</v>
      </c>
      <c r="D6193" s="46" t="s">
        <v>31250</v>
      </c>
      <c r="E6193" s="46" t="s">
        <v>20508</v>
      </c>
      <c r="F6193" s="46" t="s">
        <v>20773</v>
      </c>
      <c r="G6193" s="46" t="s">
        <v>31252</v>
      </c>
      <c r="H6193" s="46" t="str">
        <f t="shared" si="96"/>
        <v>39397&gt;&gt;&gt;Sub Campus&gt;&gt;&gt;Karachi&gt;&gt;&gt;Department of Management Sciences</v>
      </c>
    </row>
    <row r="6194" spans="1:8">
      <c r="A6194" s="46" t="s">
        <v>26698</v>
      </c>
      <c r="B6194" s="46" t="s">
        <v>20957</v>
      </c>
      <c r="C6194" s="46" t="s">
        <v>0</v>
      </c>
      <c r="D6194" s="46" t="s">
        <v>0</v>
      </c>
      <c r="E6194" s="46" t="s">
        <v>20508</v>
      </c>
      <c r="F6194" s="46" t="s">
        <v>20680</v>
      </c>
      <c r="G6194" s="46" t="s">
        <v>31253</v>
      </c>
      <c r="H6194" s="46" t="str">
        <f t="shared" si="96"/>
        <v>15588&gt;&gt;&gt;Main Campus&gt;&gt;&gt;Karachi&gt;&gt;&gt;Department of Computer Science</v>
      </c>
    </row>
    <row r="6195" spans="1:8">
      <c r="A6195" s="46" t="s">
        <v>26698</v>
      </c>
      <c r="B6195" s="46" t="s">
        <v>20957</v>
      </c>
      <c r="C6195" s="46" t="s">
        <v>0</v>
      </c>
      <c r="D6195" s="46" t="s">
        <v>0</v>
      </c>
      <c r="E6195" s="46" t="s">
        <v>20508</v>
      </c>
      <c r="F6195" s="46" t="s">
        <v>22718</v>
      </c>
      <c r="G6195" s="46" t="s">
        <v>26699</v>
      </c>
      <c r="H6195" s="46" t="str">
        <f t="shared" si="96"/>
        <v>12181&gt;&gt;&gt;Main Campus&gt;&gt;&gt;Karachi&gt;&gt;&gt;Master in Business Administration</v>
      </c>
    </row>
    <row r="6196" spans="1:8">
      <c r="A6196" s="46" t="s">
        <v>26698</v>
      </c>
      <c r="B6196" s="46" t="s">
        <v>20957</v>
      </c>
      <c r="C6196" s="46" t="s">
        <v>0</v>
      </c>
      <c r="D6196" s="46" t="s">
        <v>0</v>
      </c>
      <c r="E6196" s="46" t="s">
        <v>20508</v>
      </c>
      <c r="F6196" s="46" t="s">
        <v>20909</v>
      </c>
      <c r="G6196" s="46" t="s">
        <v>31254</v>
      </c>
      <c r="H6196" s="46" t="str">
        <f t="shared" si="96"/>
        <v>12182&gt;&gt;&gt;Main Campus&gt;&gt;&gt;Karachi&gt;&gt;&gt;Master of Business Administration</v>
      </c>
    </row>
    <row r="6197" spans="1:8">
      <c r="A6197" s="46" t="s">
        <v>26698</v>
      </c>
      <c r="B6197" s="46" t="s">
        <v>20957</v>
      </c>
      <c r="C6197" s="46" t="s">
        <v>3</v>
      </c>
      <c r="D6197" s="46" t="s">
        <v>22014</v>
      </c>
      <c r="E6197" s="46" t="s">
        <v>20508</v>
      </c>
      <c r="F6197" s="46" t="s">
        <v>22034</v>
      </c>
      <c r="G6197" s="46" t="s">
        <v>26700</v>
      </c>
      <c r="H6197" s="46" t="str">
        <f t="shared" si="96"/>
        <v>11965&gt;&gt;&gt;Private&gt;&gt;&gt;Karachi&gt;&gt;&gt;Department  of Information Technology</v>
      </c>
    </row>
    <row r="6198" spans="1:8">
      <c r="A6198" s="46" t="s">
        <v>26698</v>
      </c>
      <c r="B6198" s="46" t="s">
        <v>20957</v>
      </c>
      <c r="C6198" s="46" t="s">
        <v>3</v>
      </c>
      <c r="D6198" s="46" t="s">
        <v>22014</v>
      </c>
      <c r="E6198" s="46" t="s">
        <v>20508</v>
      </c>
      <c r="F6198" s="46" t="s">
        <v>20773</v>
      </c>
      <c r="G6198" s="46" t="s">
        <v>31255</v>
      </c>
      <c r="H6198" s="46" t="str">
        <f t="shared" si="96"/>
        <v>9615&gt;&gt;&gt;Private&gt;&gt;&gt;Karachi&gt;&gt;&gt;Department of Management Sciences</v>
      </c>
    </row>
    <row r="6199" spans="1:8">
      <c r="A6199" s="46" t="s">
        <v>26701</v>
      </c>
      <c r="B6199" s="46" t="s">
        <v>566</v>
      </c>
      <c r="C6199" s="46" t="s">
        <v>20190</v>
      </c>
      <c r="D6199" s="46" t="s">
        <v>20927</v>
      </c>
      <c r="E6199" s="46" t="s">
        <v>20502</v>
      </c>
      <c r="F6199" s="46" t="s">
        <v>23017</v>
      </c>
      <c r="G6199" s="46" t="s">
        <v>26702</v>
      </c>
      <c r="H6199" s="46" t="str">
        <f t="shared" si="96"/>
        <v>7491&gt;&gt;&gt;Approved Study Centres&gt;&gt;&gt;Jamshoro&gt;&gt;&gt;Institute of Biomedical Engineering and Technology</v>
      </c>
    </row>
    <row r="6200" spans="1:8">
      <c r="A6200" s="46" t="s">
        <v>26701</v>
      </c>
      <c r="B6200" s="46" t="s">
        <v>566</v>
      </c>
      <c r="C6200" s="46" t="s">
        <v>20190</v>
      </c>
      <c r="D6200" s="46" t="s">
        <v>20927</v>
      </c>
      <c r="E6200" s="46" t="s">
        <v>20502</v>
      </c>
      <c r="F6200" s="46" t="s">
        <v>23026</v>
      </c>
      <c r="G6200" s="46" t="s">
        <v>26703</v>
      </c>
      <c r="H6200" s="46" t="str">
        <f t="shared" si="96"/>
        <v>9531&gt;&gt;&gt;Approved Study Centres&gt;&gt;&gt;Jamshoro&gt;&gt;&gt;NATIONAL SCHOOL OF NURSING , JAMSHORO</v>
      </c>
    </row>
    <row r="6201" spans="1:8">
      <c r="A6201" s="46" t="s">
        <v>26701</v>
      </c>
      <c r="B6201" s="46" t="s">
        <v>566</v>
      </c>
      <c r="C6201" s="46" t="s">
        <v>114</v>
      </c>
      <c r="D6201" s="46" t="s">
        <v>21580</v>
      </c>
      <c r="E6201" s="46" t="s">
        <v>20502</v>
      </c>
      <c r="F6201" s="46" t="s">
        <v>21579</v>
      </c>
      <c r="G6201" s="46" t="s">
        <v>26704</v>
      </c>
      <c r="H6201" s="46" t="str">
        <f t="shared" si="96"/>
        <v>38930&gt;&gt;&gt;Constituent College&gt;&gt;&gt;Jamshoro&gt;&gt;&gt;Bilawal Medical College</v>
      </c>
    </row>
    <row r="6202" spans="1:8">
      <c r="A6202" s="46" t="s">
        <v>26701</v>
      </c>
      <c r="B6202" s="46" t="s">
        <v>566</v>
      </c>
      <c r="C6202" s="46" t="s">
        <v>114</v>
      </c>
      <c r="D6202" s="46" t="s">
        <v>23091</v>
      </c>
      <c r="E6202" s="46" t="s">
        <v>20502</v>
      </c>
      <c r="F6202" s="46" t="s">
        <v>20888</v>
      </c>
      <c r="G6202" s="46" t="s">
        <v>31256</v>
      </c>
      <c r="H6202" s="46" t="str">
        <f t="shared" si="96"/>
        <v>10060&gt;&gt;&gt;Constituent College&gt;&gt;&gt;Jamshoro&gt;&gt;&gt;Dentistry</v>
      </c>
    </row>
    <row r="6203" spans="1:8">
      <c r="A6203" s="46" t="s">
        <v>26701</v>
      </c>
      <c r="B6203" s="46" t="s">
        <v>566</v>
      </c>
      <c r="C6203" s="46" t="s">
        <v>114</v>
      </c>
      <c r="D6203" s="46" t="s">
        <v>31921</v>
      </c>
      <c r="E6203" s="46" t="s">
        <v>20555</v>
      </c>
      <c r="F6203" s="46" t="s">
        <v>20624</v>
      </c>
      <c r="G6203" s="46" t="s">
        <v>31922</v>
      </c>
      <c r="H6203" s="46" t="str">
        <f t="shared" si="96"/>
        <v>53825&gt;&gt;&gt;Constituent College&gt;&gt;&gt;Thatta&gt;&gt;&gt;Department of Medical Laboratory Technology</v>
      </c>
    </row>
    <row r="6204" spans="1:8">
      <c r="A6204" s="46" t="s">
        <v>26701</v>
      </c>
      <c r="B6204" s="46" t="s">
        <v>566</v>
      </c>
      <c r="C6204" s="46" t="s">
        <v>114</v>
      </c>
      <c r="D6204" s="46" t="s">
        <v>31921</v>
      </c>
      <c r="E6204" s="46" t="s">
        <v>20555</v>
      </c>
      <c r="F6204" s="46" t="s">
        <v>27077</v>
      </c>
      <c r="G6204" s="46" t="s">
        <v>31923</v>
      </c>
      <c r="H6204" s="46" t="str">
        <f t="shared" si="96"/>
        <v>53826&gt;&gt;&gt;Constituent College&gt;&gt;&gt;Thatta&gt;&gt;&gt;Department of Nursing</v>
      </c>
    </row>
    <row r="6205" spans="1:8">
      <c r="A6205" s="46" t="s">
        <v>26701</v>
      </c>
      <c r="B6205" s="46" t="s">
        <v>566</v>
      </c>
      <c r="C6205" s="46" t="s">
        <v>114</v>
      </c>
      <c r="D6205" s="46" t="s">
        <v>31921</v>
      </c>
      <c r="E6205" s="46" t="s">
        <v>20555</v>
      </c>
      <c r="F6205" s="46" t="s">
        <v>29013</v>
      </c>
      <c r="G6205" s="46" t="s">
        <v>31924</v>
      </c>
      <c r="H6205" s="46" t="str">
        <f t="shared" si="96"/>
        <v>53827&gt;&gt;&gt;Constituent College&gt;&gt;&gt;Thatta&gt;&gt;&gt;Department of physiotherapy</v>
      </c>
    </row>
    <row r="6206" spans="1:8">
      <c r="A6206" s="46" t="s">
        <v>26701</v>
      </c>
      <c r="B6206" s="46" t="s">
        <v>566</v>
      </c>
      <c r="C6206" s="46" t="s">
        <v>114</v>
      </c>
      <c r="D6206" s="46" t="s">
        <v>31921</v>
      </c>
      <c r="E6206" s="46" t="s">
        <v>20555</v>
      </c>
      <c r="F6206" s="46" t="s">
        <v>21564</v>
      </c>
      <c r="G6206" s="46" t="s">
        <v>31925</v>
      </c>
      <c r="H6206" s="46" t="str">
        <f t="shared" si="96"/>
        <v>53828&gt;&gt;&gt;Constituent College&gt;&gt;&gt;Thatta&gt;&gt;&gt;MBBS</v>
      </c>
    </row>
    <row r="6207" spans="1:8">
      <c r="A6207" s="46" t="s">
        <v>26701</v>
      </c>
      <c r="B6207" s="46" t="s">
        <v>566</v>
      </c>
      <c r="C6207" s="46" t="s">
        <v>114</v>
      </c>
      <c r="D6207" s="46" t="s">
        <v>23278</v>
      </c>
      <c r="E6207" s="46" t="s">
        <v>20502</v>
      </c>
      <c r="F6207" s="46" t="s">
        <v>23277</v>
      </c>
      <c r="G6207" s="46" t="s">
        <v>26705</v>
      </c>
      <c r="H6207" s="46" t="str">
        <f t="shared" si="96"/>
        <v>10196&gt;&gt;&gt;Constituent College&gt;&gt;&gt;Jamshoro&gt;&gt;&gt;Nursing Generic</v>
      </c>
    </row>
    <row r="6208" spans="1:8">
      <c r="A6208" s="46" t="s">
        <v>26701</v>
      </c>
      <c r="B6208" s="46" t="s">
        <v>566</v>
      </c>
      <c r="C6208" s="46" t="s">
        <v>114</v>
      </c>
      <c r="D6208" s="46" t="s">
        <v>23332</v>
      </c>
      <c r="E6208" s="46" t="s">
        <v>20502</v>
      </c>
      <c r="F6208" s="46" t="s">
        <v>23331</v>
      </c>
      <c r="G6208" s="46" t="s">
        <v>26706</v>
      </c>
      <c r="H6208" s="46" t="str">
        <f t="shared" si="96"/>
        <v>14475&gt;&gt;&gt;Constituent College&gt;&gt;&gt;Jamshoro&gt;&gt;&gt;Peoples School of Nursing</v>
      </c>
    </row>
    <row r="6209" spans="1:8">
      <c r="A6209" s="46" t="s">
        <v>26701</v>
      </c>
      <c r="B6209" s="46" t="s">
        <v>566</v>
      </c>
      <c r="C6209" s="46" t="s">
        <v>0</v>
      </c>
      <c r="D6209" s="46" t="s">
        <v>0</v>
      </c>
      <c r="E6209" s="46" t="s">
        <v>20502</v>
      </c>
      <c r="F6209" s="46" t="s">
        <v>23345</v>
      </c>
      <c r="G6209" s="46" t="s">
        <v>26707</v>
      </c>
      <c r="H6209" s="46" t="str">
        <f t="shared" si="96"/>
        <v>9020&gt;&gt;&gt;Main Campus&gt;&gt;&gt;Jamshoro&gt;&gt;&gt;College of Pharmacy</v>
      </c>
    </row>
    <row r="6210" spans="1:8">
      <c r="A6210" s="46" t="s">
        <v>26701</v>
      </c>
      <c r="B6210" s="46" t="s">
        <v>566</v>
      </c>
      <c r="C6210" s="46" t="s">
        <v>0</v>
      </c>
      <c r="D6210" s="46" t="s">
        <v>0</v>
      </c>
      <c r="E6210" s="46" t="s">
        <v>20502</v>
      </c>
      <c r="F6210" s="46" t="s">
        <v>22490</v>
      </c>
      <c r="G6210" s="46" t="s">
        <v>26708</v>
      </c>
      <c r="H6210" s="46" t="str">
        <f t="shared" ref="H6210:H6273" si="97">CONCATENATE(G6210, "&gt;&gt;&gt;", C6210, "&gt;&gt;&gt;", E6210, "&gt;&gt;&gt;", F6210)</f>
        <v>28400&gt;&gt;&gt;Main Campus&gt;&gt;&gt;Jamshoro&gt;&gt;&gt;College of Technology</v>
      </c>
    </row>
    <row r="6211" spans="1:8">
      <c r="A6211" s="46" t="s">
        <v>26701</v>
      </c>
      <c r="B6211" s="46" t="s">
        <v>566</v>
      </c>
      <c r="C6211" s="46" t="s">
        <v>0</v>
      </c>
      <c r="D6211" s="46" t="s">
        <v>0</v>
      </c>
      <c r="E6211" s="46" t="s">
        <v>20502</v>
      </c>
      <c r="F6211" s="46" t="s">
        <v>21001</v>
      </c>
      <c r="G6211" s="46" t="s">
        <v>31257</v>
      </c>
      <c r="H6211" s="46" t="str">
        <f t="shared" si="97"/>
        <v>14366&gt;&gt;&gt;Main Campus&gt;&gt;&gt;Jamshoro&gt;&gt;&gt;Community Medicine</v>
      </c>
    </row>
    <row r="6212" spans="1:8">
      <c r="A6212" s="46" t="s">
        <v>26701</v>
      </c>
      <c r="B6212" s="46" t="s">
        <v>566</v>
      </c>
      <c r="C6212" s="46" t="s">
        <v>0</v>
      </c>
      <c r="D6212" s="46" t="s">
        <v>0</v>
      </c>
      <c r="E6212" s="46" t="s">
        <v>20502</v>
      </c>
      <c r="F6212" s="46" t="s">
        <v>21473</v>
      </c>
      <c r="G6212" s="46" t="s">
        <v>26709</v>
      </c>
      <c r="H6212" s="46" t="str">
        <f t="shared" si="97"/>
        <v>38759&gt;&gt;&gt;Main Campus&gt;&gt;&gt;Jamshoro&gt;&gt;&gt;Department of Anaesthesiology</v>
      </c>
    </row>
    <row r="6213" spans="1:8">
      <c r="A6213" s="46" t="s">
        <v>26701</v>
      </c>
      <c r="B6213" s="46" t="s">
        <v>566</v>
      </c>
      <c r="C6213" s="46" t="s">
        <v>0</v>
      </c>
      <c r="D6213" s="46" t="s">
        <v>0</v>
      </c>
      <c r="E6213" s="46" t="s">
        <v>20502</v>
      </c>
      <c r="F6213" s="46" t="s">
        <v>21471</v>
      </c>
      <c r="G6213" s="46" t="s">
        <v>26710</v>
      </c>
      <c r="H6213" s="46" t="str">
        <f t="shared" si="97"/>
        <v>16007&gt;&gt;&gt;Main Campus&gt;&gt;&gt;Jamshoro&gt;&gt;&gt;Department of Community Dentistry</v>
      </c>
    </row>
    <row r="6214" spans="1:8">
      <c r="A6214" s="46" t="s">
        <v>26701</v>
      </c>
      <c r="B6214" s="46" t="s">
        <v>566</v>
      </c>
      <c r="C6214" s="46" t="s">
        <v>0</v>
      </c>
      <c r="D6214" s="46" t="s">
        <v>0</v>
      </c>
      <c r="E6214" s="46" t="s">
        <v>20502</v>
      </c>
      <c r="F6214" s="46" t="s">
        <v>21862</v>
      </c>
      <c r="G6214" s="46" t="s">
        <v>26711</v>
      </c>
      <c r="H6214" s="46" t="str">
        <f t="shared" si="97"/>
        <v>10071&gt;&gt;&gt;Main Campus&gt;&gt;&gt;Jamshoro&gt;&gt;&gt;Department of Dentistry</v>
      </c>
    </row>
    <row r="6215" spans="1:8">
      <c r="A6215" s="46" t="s">
        <v>26701</v>
      </c>
      <c r="B6215" s="46" t="s">
        <v>566</v>
      </c>
      <c r="C6215" s="46" t="s">
        <v>0</v>
      </c>
      <c r="D6215" s="46" t="s">
        <v>0</v>
      </c>
      <c r="E6215" s="46" t="s">
        <v>20502</v>
      </c>
      <c r="F6215" s="46" t="s">
        <v>21435</v>
      </c>
      <c r="G6215" s="46" t="s">
        <v>31258</v>
      </c>
      <c r="H6215" s="46" t="str">
        <f t="shared" si="97"/>
        <v>16011&gt;&gt;&gt;Main Campus&gt;&gt;&gt;Jamshoro&gt;&gt;&gt;department of medicine</v>
      </c>
    </row>
    <row r="6216" spans="1:8">
      <c r="A6216" s="46" t="s">
        <v>26701</v>
      </c>
      <c r="B6216" s="46" t="s">
        <v>566</v>
      </c>
      <c r="C6216" s="46" t="s">
        <v>0</v>
      </c>
      <c r="D6216" s="46" t="s">
        <v>0</v>
      </c>
      <c r="E6216" s="46" t="s">
        <v>20502</v>
      </c>
      <c r="F6216" s="46" t="s">
        <v>20982</v>
      </c>
      <c r="G6216" s="46" t="s">
        <v>26712</v>
      </c>
      <c r="H6216" s="46" t="str">
        <f t="shared" si="97"/>
        <v>11294&gt;&gt;&gt;Main Campus&gt;&gt;&gt;Jamshoro&gt;&gt;&gt;Department of Molecular Biology</v>
      </c>
    </row>
    <row r="6217" spans="1:8">
      <c r="A6217" s="46" t="s">
        <v>26701</v>
      </c>
      <c r="B6217" s="46" t="s">
        <v>566</v>
      </c>
      <c r="C6217" s="46" t="s">
        <v>0</v>
      </c>
      <c r="D6217" s="46" t="s">
        <v>0</v>
      </c>
      <c r="E6217" s="46" t="s">
        <v>20502</v>
      </c>
      <c r="F6217" s="46" t="s">
        <v>21474</v>
      </c>
      <c r="G6217" s="46" t="s">
        <v>26713</v>
      </c>
      <c r="H6217" s="46" t="str">
        <f t="shared" si="97"/>
        <v>16006&gt;&gt;&gt;Main Campus&gt;&gt;&gt;Jamshoro&gt;&gt;&gt;Department of Pathology</v>
      </c>
    </row>
    <row r="6218" spans="1:8">
      <c r="A6218" s="46" t="s">
        <v>26701</v>
      </c>
      <c r="B6218" s="46" t="s">
        <v>566</v>
      </c>
      <c r="C6218" s="46" t="s">
        <v>0</v>
      </c>
      <c r="D6218" s="46" t="s">
        <v>0</v>
      </c>
      <c r="E6218" s="46" t="s">
        <v>20502</v>
      </c>
      <c r="F6218" s="46" t="s">
        <v>21002</v>
      </c>
      <c r="G6218" s="46" t="s">
        <v>31259</v>
      </c>
      <c r="H6218" s="46" t="str">
        <f t="shared" si="97"/>
        <v>16005&gt;&gt;&gt;Main Campus&gt;&gt;&gt;Jamshoro&gt;&gt;&gt;Department of Physiology</v>
      </c>
    </row>
    <row r="6219" spans="1:8">
      <c r="A6219" s="46" t="s">
        <v>26701</v>
      </c>
      <c r="B6219" s="46" t="s">
        <v>566</v>
      </c>
      <c r="C6219" s="46" t="s">
        <v>0</v>
      </c>
      <c r="D6219" s="46" t="s">
        <v>0</v>
      </c>
      <c r="E6219" s="46" t="s">
        <v>20502</v>
      </c>
      <c r="F6219" s="46" t="s">
        <v>21472</v>
      </c>
      <c r="G6219" s="46" t="s">
        <v>26714</v>
      </c>
      <c r="H6219" s="46" t="str">
        <f t="shared" si="97"/>
        <v>16008&gt;&gt;&gt;Main Campus&gt;&gt;&gt;Jamshoro&gt;&gt;&gt;Department of Surgery</v>
      </c>
    </row>
    <row r="6220" spans="1:8">
      <c r="A6220" s="46" t="s">
        <v>26701</v>
      </c>
      <c r="B6220" s="46" t="s">
        <v>566</v>
      </c>
      <c r="C6220" s="46" t="s">
        <v>0</v>
      </c>
      <c r="D6220" s="46" t="s">
        <v>0</v>
      </c>
      <c r="E6220" s="46" t="s">
        <v>20502</v>
      </c>
      <c r="F6220" s="46" t="s">
        <v>22526</v>
      </c>
      <c r="G6220" s="46" t="s">
        <v>26715</v>
      </c>
      <c r="H6220" s="46" t="str">
        <f t="shared" si="97"/>
        <v>9290&gt;&gt;&gt;Main Campus&gt;&gt;&gt;Jamshoro&gt;&gt;&gt;Institute of Biomedical Engineering &amp; Technology</v>
      </c>
    </row>
    <row r="6221" spans="1:8">
      <c r="A6221" s="46" t="s">
        <v>26701</v>
      </c>
      <c r="B6221" s="46" t="s">
        <v>566</v>
      </c>
      <c r="C6221" s="46" t="s">
        <v>0</v>
      </c>
      <c r="D6221" s="46" t="s">
        <v>0</v>
      </c>
      <c r="E6221" s="46" t="s">
        <v>20502</v>
      </c>
      <c r="F6221" s="46" t="s">
        <v>23091</v>
      </c>
      <c r="G6221" s="46" t="s">
        <v>26716</v>
      </c>
      <c r="H6221" s="46" t="str">
        <f t="shared" si="97"/>
        <v>9572&gt;&gt;&gt;Main Campus&gt;&gt;&gt;Jamshoro&gt;&gt;&gt;INSTITUTE OF DENTISTRY</v>
      </c>
    </row>
    <row r="6222" spans="1:8">
      <c r="A6222" s="46" t="s">
        <v>26701</v>
      </c>
      <c r="B6222" s="46" t="s">
        <v>566</v>
      </c>
      <c r="C6222" s="46" t="s">
        <v>0</v>
      </c>
      <c r="D6222" s="46" t="s">
        <v>0</v>
      </c>
      <c r="E6222" s="46" t="s">
        <v>20502</v>
      </c>
      <c r="F6222" s="46" t="s">
        <v>26717</v>
      </c>
      <c r="G6222" s="46" t="s">
        <v>26718</v>
      </c>
      <c r="H6222" s="46" t="str">
        <f t="shared" si="97"/>
        <v>50473&gt;&gt;&gt;Main Campus&gt;&gt;&gt;Jamshoro&gt;&gt;&gt;Institute of Health Management and Research Sciences, Jamshoro</v>
      </c>
    </row>
    <row r="6223" spans="1:8">
      <c r="A6223" s="46" t="s">
        <v>26701</v>
      </c>
      <c r="B6223" s="46" t="s">
        <v>566</v>
      </c>
      <c r="C6223" s="46" t="s">
        <v>0</v>
      </c>
      <c r="D6223" s="46" t="s">
        <v>0</v>
      </c>
      <c r="E6223" s="46" t="s">
        <v>20502</v>
      </c>
      <c r="F6223" s="46" t="s">
        <v>23152</v>
      </c>
      <c r="G6223" s="46" t="s">
        <v>26719</v>
      </c>
      <c r="H6223" s="46" t="str">
        <f t="shared" si="97"/>
        <v>10172&gt;&gt;&gt;Main Campus&gt;&gt;&gt;Jamshoro&gt;&gt;&gt;Institute of Physiotherapy &amp; Rehabilitation Sciences</v>
      </c>
    </row>
    <row r="6224" spans="1:8">
      <c r="A6224" s="46" t="s">
        <v>26701</v>
      </c>
      <c r="B6224" s="46" t="s">
        <v>566</v>
      </c>
      <c r="C6224" s="46" t="s">
        <v>0</v>
      </c>
      <c r="D6224" s="46" t="s">
        <v>0</v>
      </c>
      <c r="E6224" s="46" t="s">
        <v>20502</v>
      </c>
      <c r="F6224" s="46" t="s">
        <v>23344</v>
      </c>
      <c r="G6224" s="46" t="s">
        <v>26720</v>
      </c>
      <c r="H6224" s="46" t="str">
        <f t="shared" si="97"/>
        <v>9026&gt;&gt;&gt;Main Campus&gt;&gt;&gt;Jamshoro&gt;&gt;&gt;Liaquat University of Medical and  Health Sciences</v>
      </c>
    </row>
    <row r="6225" spans="1:8">
      <c r="A6225" s="46" t="s">
        <v>26701</v>
      </c>
      <c r="B6225" s="46" t="s">
        <v>566</v>
      </c>
      <c r="C6225" s="46" t="s">
        <v>0</v>
      </c>
      <c r="D6225" s="46" t="s">
        <v>0</v>
      </c>
      <c r="E6225" s="46" t="s">
        <v>20502</v>
      </c>
      <c r="F6225" s="46" t="s">
        <v>31926</v>
      </c>
      <c r="G6225" s="46" t="s">
        <v>31927</v>
      </c>
      <c r="H6225" s="46" t="str">
        <f t="shared" si="97"/>
        <v>55237&gt;&gt;&gt;Main Campus&gt;&gt;&gt;Jamshoro&gt;&gt;&gt;Medical Research Centre</v>
      </c>
    </row>
    <row r="6226" spans="1:8">
      <c r="A6226" s="46" t="s">
        <v>26701</v>
      </c>
      <c r="B6226" s="46" t="s">
        <v>566</v>
      </c>
      <c r="C6226" s="46" t="s">
        <v>0</v>
      </c>
      <c r="D6226" s="46" t="s">
        <v>0</v>
      </c>
      <c r="E6226" s="46" t="s">
        <v>20502</v>
      </c>
      <c r="F6226" s="46" t="s">
        <v>21226</v>
      </c>
      <c r="G6226" s="46" t="s">
        <v>26721</v>
      </c>
      <c r="H6226" s="46" t="str">
        <f t="shared" si="97"/>
        <v>14367&gt;&gt;&gt;Main Campus&gt;&gt;&gt;Jamshoro&gt;&gt;&gt;PEOPLES NURSING SCHOOL</v>
      </c>
    </row>
    <row r="6227" spans="1:8">
      <c r="A6227" s="46" t="s">
        <v>26722</v>
      </c>
      <c r="B6227" s="46" t="s">
        <v>568</v>
      </c>
      <c r="C6227" s="46" t="s">
        <v>114</v>
      </c>
      <c r="D6227" s="46" t="s">
        <v>31260</v>
      </c>
      <c r="E6227" s="46" t="s">
        <v>20511</v>
      </c>
      <c r="F6227" s="46" t="s">
        <v>20747</v>
      </c>
      <c r="G6227" s="46" t="s">
        <v>31261</v>
      </c>
      <c r="H6227" s="46" t="str">
        <f t="shared" si="97"/>
        <v>3235&gt;&gt;&gt;Constituent College&gt;&gt;&gt;Khairpur&gt;&gt;&gt;Civil Engineering</v>
      </c>
    </row>
    <row r="6228" spans="1:8">
      <c r="A6228" s="46" t="s">
        <v>26722</v>
      </c>
      <c r="B6228" s="46" t="s">
        <v>568</v>
      </c>
      <c r="C6228" s="46" t="s">
        <v>114</v>
      </c>
      <c r="D6228" s="46" t="s">
        <v>31260</v>
      </c>
      <c r="E6228" s="46" t="s">
        <v>20511</v>
      </c>
      <c r="F6228" s="46" t="s">
        <v>20748</v>
      </c>
      <c r="G6228" s="46" t="s">
        <v>31262</v>
      </c>
      <c r="H6228" s="46" t="str">
        <f t="shared" si="97"/>
        <v>3237&gt;&gt;&gt;Constituent College&gt;&gt;&gt;Khairpur&gt;&gt;&gt;Electrical Engineering</v>
      </c>
    </row>
    <row r="6229" spans="1:8">
      <c r="A6229" s="46" t="s">
        <v>26722</v>
      </c>
      <c r="B6229" s="46" t="s">
        <v>568</v>
      </c>
      <c r="C6229" s="46" t="s">
        <v>114</v>
      </c>
      <c r="D6229" s="46" t="s">
        <v>31260</v>
      </c>
      <c r="E6229" s="46" t="s">
        <v>20511</v>
      </c>
      <c r="F6229" s="46" t="s">
        <v>21019</v>
      </c>
      <c r="G6229" s="46" t="s">
        <v>31263</v>
      </c>
      <c r="H6229" s="46" t="str">
        <f t="shared" si="97"/>
        <v>3239&gt;&gt;&gt;Constituent College&gt;&gt;&gt;Khairpur&gt;&gt;&gt;Electronic Engineering</v>
      </c>
    </row>
    <row r="6230" spans="1:8">
      <c r="A6230" s="46" t="s">
        <v>26722</v>
      </c>
      <c r="B6230" s="46" t="s">
        <v>568</v>
      </c>
      <c r="C6230" s="46" t="s">
        <v>114</v>
      </c>
      <c r="D6230" s="46" t="s">
        <v>31260</v>
      </c>
      <c r="E6230" s="46" t="s">
        <v>20511</v>
      </c>
      <c r="F6230" s="46" t="s">
        <v>20824</v>
      </c>
      <c r="G6230" s="46" t="s">
        <v>31264</v>
      </c>
      <c r="H6230" s="46" t="str">
        <f t="shared" si="97"/>
        <v>3236&gt;&gt;&gt;Constituent College&gt;&gt;&gt;Khairpur&gt;&gt;&gt;Mechanical Engineering</v>
      </c>
    </row>
    <row r="6231" spans="1:8">
      <c r="A6231" s="46" t="s">
        <v>26722</v>
      </c>
      <c r="B6231" s="46" t="s">
        <v>568</v>
      </c>
      <c r="C6231" s="46" t="s">
        <v>114</v>
      </c>
      <c r="D6231" s="46" t="s">
        <v>31260</v>
      </c>
      <c r="E6231" s="46" t="s">
        <v>20511</v>
      </c>
      <c r="F6231" s="46" t="s">
        <v>22892</v>
      </c>
      <c r="G6231" s="46" t="s">
        <v>31265</v>
      </c>
      <c r="H6231" s="46" t="str">
        <f t="shared" si="97"/>
        <v>3238&gt;&gt;&gt;Constituent College&gt;&gt;&gt;Khairpur&gt;&gt;&gt;Petroleum &amp; Natural Gas Engineering</v>
      </c>
    </row>
    <row r="6232" spans="1:8">
      <c r="A6232" s="46" t="s">
        <v>26722</v>
      </c>
      <c r="B6232" s="46" t="s">
        <v>568</v>
      </c>
      <c r="C6232" s="46" t="s">
        <v>114</v>
      </c>
      <c r="D6232" s="46" t="s">
        <v>31260</v>
      </c>
      <c r="E6232" s="46" t="s">
        <v>20511</v>
      </c>
      <c r="F6232" s="46" t="s">
        <v>20676</v>
      </c>
      <c r="G6232" s="46" t="s">
        <v>31266</v>
      </c>
      <c r="H6232" s="46" t="str">
        <f t="shared" si="97"/>
        <v>4281&gt;&gt;&gt;Constituent College&gt;&gt;&gt;Khairpur&gt;&gt;&gt;Postgraduate Studies</v>
      </c>
    </row>
    <row r="6233" spans="1:8">
      <c r="A6233" s="46" t="s">
        <v>26722</v>
      </c>
      <c r="B6233" s="46" t="s">
        <v>568</v>
      </c>
      <c r="C6233" s="46" t="s">
        <v>114</v>
      </c>
      <c r="D6233" s="46" t="s">
        <v>31260</v>
      </c>
      <c r="E6233" s="46" t="s">
        <v>20511</v>
      </c>
      <c r="F6233" s="46" t="s">
        <v>20875</v>
      </c>
      <c r="G6233" s="46" t="s">
        <v>31267</v>
      </c>
      <c r="H6233" s="46" t="str">
        <f t="shared" si="97"/>
        <v>3240&gt;&gt;&gt;Constituent College&gt;&gt;&gt;Khairpur&gt;&gt;&gt;Software Engineering</v>
      </c>
    </row>
    <row r="6234" spans="1:8">
      <c r="A6234" s="46" t="s">
        <v>26722</v>
      </c>
      <c r="B6234" s="46" t="s">
        <v>568</v>
      </c>
      <c r="C6234" s="46" t="s">
        <v>0</v>
      </c>
      <c r="D6234" s="46" t="s">
        <v>568</v>
      </c>
      <c r="E6234" s="46" t="s">
        <v>20502</v>
      </c>
      <c r="F6234" s="46" t="s">
        <v>20866</v>
      </c>
      <c r="G6234" s="46" t="s">
        <v>31268</v>
      </c>
      <c r="H6234" s="46" t="str">
        <f t="shared" si="97"/>
        <v>1416&gt;&gt;&gt;Main Campus&gt;&gt;&gt;Jamshoro&gt;&gt;&gt;Architecture</v>
      </c>
    </row>
    <row r="6235" spans="1:8">
      <c r="A6235" s="46" t="s">
        <v>26722</v>
      </c>
      <c r="B6235" s="46" t="s">
        <v>568</v>
      </c>
      <c r="C6235" s="46" t="s">
        <v>0</v>
      </c>
      <c r="D6235" s="46" t="s">
        <v>568</v>
      </c>
      <c r="E6235" s="46" t="s">
        <v>20502</v>
      </c>
      <c r="F6235" s="46" t="s">
        <v>21227</v>
      </c>
      <c r="G6235" s="46" t="s">
        <v>26723</v>
      </c>
      <c r="H6235" s="46" t="str">
        <f t="shared" si="97"/>
        <v>28376&gt;&gt;&gt;Main Campus&gt;&gt;&gt;Jamshoro&gt;&gt;&gt;Basic Sciences &amp; Related Studies (BSRS)</v>
      </c>
    </row>
    <row r="6236" spans="1:8">
      <c r="A6236" s="46" t="s">
        <v>26722</v>
      </c>
      <c r="B6236" s="46" t="s">
        <v>568</v>
      </c>
      <c r="C6236" s="46" t="s">
        <v>0</v>
      </c>
      <c r="D6236" s="46" t="s">
        <v>568</v>
      </c>
      <c r="E6236" s="46" t="s">
        <v>20502</v>
      </c>
      <c r="F6236" s="46" t="s">
        <v>21836</v>
      </c>
      <c r="G6236" s="46" t="s">
        <v>31269</v>
      </c>
      <c r="H6236" s="46" t="str">
        <f t="shared" si="97"/>
        <v>1407&gt;&gt;&gt;Main Campus&gt;&gt;&gt;Jamshoro&gt;&gt;&gt;Biomedical Engineering</v>
      </c>
    </row>
    <row r="6237" spans="1:8">
      <c r="A6237" s="46" t="s">
        <v>26722</v>
      </c>
      <c r="B6237" s="46" t="s">
        <v>568</v>
      </c>
      <c r="C6237" s="46" t="s">
        <v>0</v>
      </c>
      <c r="D6237" s="46" t="s">
        <v>568</v>
      </c>
      <c r="E6237" s="46" t="s">
        <v>20502</v>
      </c>
      <c r="F6237" s="46" t="s">
        <v>21971</v>
      </c>
      <c r="G6237" s="46" t="s">
        <v>26724</v>
      </c>
      <c r="H6237" s="46" t="str">
        <f t="shared" si="97"/>
        <v>4287&gt;&gt;&gt;Main Campus&gt;&gt;&gt;Jamshoro&gt;&gt;&gt;Centre of Excellence in Art &amp; Design</v>
      </c>
    </row>
    <row r="6238" spans="1:8">
      <c r="A6238" s="46" t="s">
        <v>26722</v>
      </c>
      <c r="B6238" s="46" t="s">
        <v>568</v>
      </c>
      <c r="C6238" s="46" t="s">
        <v>0</v>
      </c>
      <c r="D6238" s="46" t="s">
        <v>568</v>
      </c>
      <c r="E6238" s="46" t="s">
        <v>20502</v>
      </c>
      <c r="F6238" s="46" t="s">
        <v>20746</v>
      </c>
      <c r="G6238" s="46" t="s">
        <v>31270</v>
      </c>
      <c r="H6238" s="46" t="str">
        <f t="shared" si="97"/>
        <v>1410&gt;&gt;&gt;Main Campus&gt;&gt;&gt;Jamshoro&gt;&gt;&gt;Chemical Engineering</v>
      </c>
    </row>
    <row r="6239" spans="1:8">
      <c r="A6239" s="46" t="s">
        <v>26722</v>
      </c>
      <c r="B6239" s="46" t="s">
        <v>568</v>
      </c>
      <c r="C6239" s="46" t="s">
        <v>0</v>
      </c>
      <c r="D6239" s="46" t="s">
        <v>568</v>
      </c>
      <c r="E6239" s="46" t="s">
        <v>20502</v>
      </c>
      <c r="F6239" s="46" t="s">
        <v>21839</v>
      </c>
      <c r="G6239" s="46" t="s">
        <v>26725</v>
      </c>
      <c r="H6239" s="46" t="str">
        <f t="shared" si="97"/>
        <v>1417&gt;&gt;&gt;Main Campus&gt;&gt;&gt;Jamshoro&gt;&gt;&gt;City &amp; Regional Planning</v>
      </c>
    </row>
    <row r="6240" spans="1:8">
      <c r="A6240" s="46" t="s">
        <v>26722</v>
      </c>
      <c r="B6240" s="46" t="s">
        <v>568</v>
      </c>
      <c r="C6240" s="46" t="s">
        <v>0</v>
      </c>
      <c r="D6240" s="46" t="s">
        <v>568</v>
      </c>
      <c r="E6240" s="46" t="s">
        <v>20502</v>
      </c>
      <c r="F6240" s="46" t="s">
        <v>20747</v>
      </c>
      <c r="G6240" s="46" t="s">
        <v>31271</v>
      </c>
      <c r="H6240" s="46" t="str">
        <f t="shared" si="97"/>
        <v>1402&gt;&gt;&gt;Main Campus&gt;&gt;&gt;Jamshoro&gt;&gt;&gt;Civil Engineering</v>
      </c>
    </row>
    <row r="6241" spans="1:8">
      <c r="A6241" s="46" t="s">
        <v>26722</v>
      </c>
      <c r="B6241" s="46" t="s">
        <v>568</v>
      </c>
      <c r="C6241" s="46" t="s">
        <v>0</v>
      </c>
      <c r="D6241" s="46" t="s">
        <v>568</v>
      </c>
      <c r="E6241" s="46" t="s">
        <v>20502</v>
      </c>
      <c r="F6241" s="46" t="s">
        <v>22065</v>
      </c>
      <c r="G6241" s="46" t="s">
        <v>26726</v>
      </c>
      <c r="H6241" s="46" t="str">
        <f t="shared" si="97"/>
        <v>1408&gt;&gt;&gt;Main Campus&gt;&gt;&gt;Jamshoro&gt;&gt;&gt;Computer Systems Engineering</v>
      </c>
    </row>
    <row r="6242" spans="1:8">
      <c r="A6242" s="46" t="s">
        <v>26722</v>
      </c>
      <c r="B6242" s="46" t="s">
        <v>568</v>
      </c>
      <c r="C6242" s="46" t="s">
        <v>0</v>
      </c>
      <c r="D6242" s="46" t="s">
        <v>568</v>
      </c>
      <c r="E6242" s="46" t="s">
        <v>20502</v>
      </c>
      <c r="F6242" s="46" t="s">
        <v>20748</v>
      </c>
      <c r="G6242" s="46" t="s">
        <v>31272</v>
      </c>
      <c r="H6242" s="46" t="str">
        <f t="shared" si="97"/>
        <v>1404&gt;&gt;&gt;Main Campus&gt;&gt;&gt;Jamshoro&gt;&gt;&gt;Electrical Engineering</v>
      </c>
    </row>
    <row r="6243" spans="1:8">
      <c r="A6243" s="46" t="s">
        <v>26722</v>
      </c>
      <c r="B6243" s="46" t="s">
        <v>568</v>
      </c>
      <c r="C6243" s="46" t="s">
        <v>0</v>
      </c>
      <c r="D6243" s="46" t="s">
        <v>568</v>
      </c>
      <c r="E6243" s="46" t="s">
        <v>20502</v>
      </c>
      <c r="F6243" s="46" t="s">
        <v>21019</v>
      </c>
      <c r="G6243" s="46" t="s">
        <v>31273</v>
      </c>
      <c r="H6243" s="46" t="str">
        <f t="shared" si="97"/>
        <v>1405&gt;&gt;&gt;Main Campus&gt;&gt;&gt;Jamshoro&gt;&gt;&gt;Electronic Engineering</v>
      </c>
    </row>
    <row r="6244" spans="1:8">
      <c r="A6244" s="46" t="s">
        <v>26722</v>
      </c>
      <c r="B6244" s="46" t="s">
        <v>568</v>
      </c>
      <c r="C6244" s="46" t="s">
        <v>0</v>
      </c>
      <c r="D6244" s="46" t="s">
        <v>568</v>
      </c>
      <c r="E6244" s="46" t="s">
        <v>20502</v>
      </c>
      <c r="F6244" s="46" t="s">
        <v>22489</v>
      </c>
      <c r="G6244" s="46" t="s">
        <v>26727</v>
      </c>
      <c r="H6244" s="46" t="str">
        <f t="shared" si="97"/>
        <v>28396&gt;&gt;&gt;Main Campus&gt;&gt;&gt;Jamshoro&gt;&gt;&gt;English Language Development Center (ELDC)</v>
      </c>
    </row>
    <row r="6245" spans="1:8">
      <c r="A6245" s="46" t="s">
        <v>26722</v>
      </c>
      <c r="B6245" s="46" t="s">
        <v>568</v>
      </c>
      <c r="C6245" s="46" t="s">
        <v>0</v>
      </c>
      <c r="D6245" s="46" t="s">
        <v>568</v>
      </c>
      <c r="E6245" s="46" t="s">
        <v>20502</v>
      </c>
      <c r="F6245" s="46" t="s">
        <v>21840</v>
      </c>
      <c r="G6245" s="46" t="s">
        <v>26728</v>
      </c>
      <c r="H6245" s="46" t="str">
        <f t="shared" si="97"/>
        <v>1418&gt;&gt;&gt;Main Campus&gt;&gt;&gt;Jamshoro&gt;&gt;&gt;Environmental Engineering &amp; Management</v>
      </c>
    </row>
    <row r="6246" spans="1:8">
      <c r="A6246" s="46" t="s">
        <v>26722</v>
      </c>
      <c r="B6246" s="46" t="s">
        <v>568</v>
      </c>
      <c r="C6246" s="46" t="s">
        <v>0</v>
      </c>
      <c r="D6246" s="46" t="s">
        <v>568</v>
      </c>
      <c r="E6246" s="46" t="s">
        <v>20502</v>
      </c>
      <c r="F6246" s="46" t="s">
        <v>20636</v>
      </c>
      <c r="G6246" s="46" t="s">
        <v>31274</v>
      </c>
      <c r="H6246" s="46" t="str">
        <f t="shared" si="97"/>
        <v>1414&gt;&gt;&gt;Main Campus&gt;&gt;&gt;Jamshoro&gt;&gt;&gt;Industrial Engineering</v>
      </c>
    </row>
    <row r="6247" spans="1:8">
      <c r="A6247" s="46" t="s">
        <v>26722</v>
      </c>
      <c r="B6247" s="46" t="s">
        <v>568</v>
      </c>
      <c r="C6247" s="46" t="s">
        <v>0</v>
      </c>
      <c r="D6247" s="46" t="s">
        <v>568</v>
      </c>
      <c r="E6247" s="46" t="s">
        <v>20502</v>
      </c>
      <c r="F6247" s="46" t="s">
        <v>21035</v>
      </c>
      <c r="G6247" s="46" t="s">
        <v>26729</v>
      </c>
      <c r="H6247" s="46" t="str">
        <f t="shared" si="97"/>
        <v>4243&gt;&gt;&gt;Main Campus&gt;&gt;&gt;Jamshoro&gt;&gt;&gt;Institute of Communication Technologies</v>
      </c>
    </row>
    <row r="6248" spans="1:8">
      <c r="A6248" s="46" t="s">
        <v>26722</v>
      </c>
      <c r="B6248" s="46" t="s">
        <v>568</v>
      </c>
      <c r="C6248" s="46" t="s">
        <v>0</v>
      </c>
      <c r="D6248" s="46" t="s">
        <v>568</v>
      </c>
      <c r="E6248" s="46" t="s">
        <v>20502</v>
      </c>
      <c r="F6248" s="46" t="s">
        <v>22999</v>
      </c>
      <c r="G6248" s="46" t="s">
        <v>26730</v>
      </c>
      <c r="H6248" s="46" t="str">
        <f t="shared" si="97"/>
        <v>3014&gt;&gt;&gt;Main Campus&gt;&gt;&gt;Jamshoro&gt;&gt;&gt;Institute of Science, Technology &amp; Development</v>
      </c>
    </row>
    <row r="6249" spans="1:8">
      <c r="A6249" s="46" t="s">
        <v>26722</v>
      </c>
      <c r="B6249" s="46" t="s">
        <v>568</v>
      </c>
      <c r="C6249" s="46" t="s">
        <v>0</v>
      </c>
      <c r="D6249" s="46" t="s">
        <v>568</v>
      </c>
      <c r="E6249" s="46" t="s">
        <v>20502</v>
      </c>
      <c r="F6249" s="46" t="s">
        <v>21969</v>
      </c>
      <c r="G6249" s="46" t="s">
        <v>26731</v>
      </c>
      <c r="H6249" s="46" t="str">
        <f t="shared" si="97"/>
        <v>4282&gt;&gt;&gt;Main Campus&gt;&gt;&gt;Jamshoro&gt;&gt;&gt;Institute of Water Resources Engineering &amp; Management</v>
      </c>
    </row>
    <row r="6250" spans="1:8">
      <c r="A6250" s="46" t="s">
        <v>26722</v>
      </c>
      <c r="B6250" s="46" t="s">
        <v>568</v>
      </c>
      <c r="C6250" s="46" t="s">
        <v>0</v>
      </c>
      <c r="D6250" s="46" t="s">
        <v>568</v>
      </c>
      <c r="E6250" s="46" t="s">
        <v>20502</v>
      </c>
      <c r="F6250" s="46" t="s">
        <v>20824</v>
      </c>
      <c r="G6250" s="46" t="s">
        <v>31275</v>
      </c>
      <c r="H6250" s="46" t="str">
        <f t="shared" si="97"/>
        <v>1403&gt;&gt;&gt;Main Campus&gt;&gt;&gt;Jamshoro&gt;&gt;&gt;Mechanical Engineering</v>
      </c>
    </row>
    <row r="6251" spans="1:8">
      <c r="A6251" s="46" t="s">
        <v>26722</v>
      </c>
      <c r="B6251" s="46" t="s">
        <v>568</v>
      </c>
      <c r="C6251" s="46" t="s">
        <v>0</v>
      </c>
      <c r="D6251" s="46" t="s">
        <v>568</v>
      </c>
      <c r="E6251" s="46" t="s">
        <v>20502</v>
      </c>
      <c r="F6251" s="46" t="s">
        <v>21477</v>
      </c>
      <c r="G6251" s="46" t="s">
        <v>26732</v>
      </c>
      <c r="H6251" s="46" t="str">
        <f t="shared" si="97"/>
        <v>1413&gt;&gt;&gt;Main Campus&gt;&gt;&gt;Jamshoro&gt;&gt;&gt;Metallurgy &amp; Materials Engineering</v>
      </c>
    </row>
    <row r="6252" spans="1:8">
      <c r="A6252" s="46" t="s">
        <v>26722</v>
      </c>
      <c r="B6252" s="46" t="s">
        <v>568</v>
      </c>
      <c r="C6252" s="46" t="s">
        <v>0</v>
      </c>
      <c r="D6252" s="46" t="s">
        <v>568</v>
      </c>
      <c r="E6252" s="46" t="s">
        <v>20502</v>
      </c>
      <c r="F6252" s="46" t="s">
        <v>21136</v>
      </c>
      <c r="G6252" s="46" t="s">
        <v>31276</v>
      </c>
      <c r="H6252" s="46" t="str">
        <f t="shared" si="97"/>
        <v>1412&gt;&gt;&gt;Main Campus&gt;&gt;&gt;Jamshoro&gt;&gt;&gt;Mining Engineering</v>
      </c>
    </row>
    <row r="6253" spans="1:8">
      <c r="A6253" s="46" t="s">
        <v>26722</v>
      </c>
      <c r="B6253" s="46" t="s">
        <v>568</v>
      </c>
      <c r="C6253" s="46" t="s">
        <v>0</v>
      </c>
      <c r="D6253" s="46" t="s">
        <v>568</v>
      </c>
      <c r="E6253" s="46" t="s">
        <v>20502</v>
      </c>
      <c r="F6253" s="46" t="s">
        <v>22892</v>
      </c>
      <c r="G6253" s="46" t="s">
        <v>26733</v>
      </c>
      <c r="H6253" s="46" t="str">
        <f t="shared" si="97"/>
        <v>1411&gt;&gt;&gt;Main Campus&gt;&gt;&gt;Jamshoro&gt;&gt;&gt;Petroleum &amp; Natural Gas Engineering</v>
      </c>
    </row>
    <row r="6254" spans="1:8">
      <c r="A6254" s="46" t="s">
        <v>26722</v>
      </c>
      <c r="B6254" s="46" t="s">
        <v>568</v>
      </c>
      <c r="C6254" s="46" t="s">
        <v>0</v>
      </c>
      <c r="D6254" s="46" t="s">
        <v>568</v>
      </c>
      <c r="E6254" s="46" t="s">
        <v>20502</v>
      </c>
      <c r="F6254" s="46" t="s">
        <v>20676</v>
      </c>
      <c r="G6254" s="46" t="s">
        <v>26734</v>
      </c>
      <c r="H6254" s="46" t="str">
        <f t="shared" si="97"/>
        <v>4277&gt;&gt;&gt;Main Campus&gt;&gt;&gt;Jamshoro&gt;&gt;&gt;Postgraduate Studies</v>
      </c>
    </row>
    <row r="6255" spans="1:8">
      <c r="A6255" s="46" t="s">
        <v>26722</v>
      </c>
      <c r="B6255" s="46" t="s">
        <v>568</v>
      </c>
      <c r="C6255" s="46" t="s">
        <v>0</v>
      </c>
      <c r="D6255" s="46" t="s">
        <v>568</v>
      </c>
      <c r="E6255" s="46" t="s">
        <v>20502</v>
      </c>
      <c r="F6255" s="46" t="s">
        <v>20875</v>
      </c>
      <c r="G6255" s="46" t="s">
        <v>31277</v>
      </c>
      <c r="H6255" s="46" t="str">
        <f t="shared" si="97"/>
        <v>1409&gt;&gt;&gt;Main Campus&gt;&gt;&gt;Jamshoro&gt;&gt;&gt;Software Engineering</v>
      </c>
    </row>
    <row r="6256" spans="1:8">
      <c r="A6256" s="46" t="s">
        <v>26722</v>
      </c>
      <c r="B6256" s="46" t="s">
        <v>568</v>
      </c>
      <c r="C6256" s="46" t="s">
        <v>0</v>
      </c>
      <c r="D6256" s="46" t="s">
        <v>568</v>
      </c>
      <c r="E6256" s="46" t="s">
        <v>20502</v>
      </c>
      <c r="F6256" s="46" t="s">
        <v>20657</v>
      </c>
      <c r="G6256" s="46" t="s">
        <v>31278</v>
      </c>
      <c r="H6256" s="46" t="str">
        <f t="shared" si="97"/>
        <v>1406&gt;&gt;&gt;Main Campus&gt;&gt;&gt;Jamshoro&gt;&gt;&gt;Telecommunication Engineering</v>
      </c>
    </row>
    <row r="6257" spans="1:8">
      <c r="A6257" s="46" t="s">
        <v>26722</v>
      </c>
      <c r="B6257" s="46" t="s">
        <v>568</v>
      </c>
      <c r="C6257" s="46" t="s">
        <v>0</v>
      </c>
      <c r="D6257" s="46" t="s">
        <v>568</v>
      </c>
      <c r="E6257" s="46" t="s">
        <v>20502</v>
      </c>
      <c r="F6257" s="46" t="s">
        <v>21383</v>
      </c>
      <c r="G6257" s="46" t="s">
        <v>31279</v>
      </c>
      <c r="H6257" s="46" t="str">
        <f t="shared" si="97"/>
        <v>1415&gt;&gt;&gt;Main Campus&gt;&gt;&gt;Jamshoro&gt;&gt;&gt;Textile Engineering</v>
      </c>
    </row>
    <row r="6258" spans="1:8">
      <c r="A6258" s="46" t="s">
        <v>26735</v>
      </c>
      <c r="B6258" s="46" t="s">
        <v>20767</v>
      </c>
      <c r="C6258" s="46" t="s">
        <v>0</v>
      </c>
      <c r="D6258" s="46" t="s">
        <v>0</v>
      </c>
      <c r="E6258" s="46" t="s">
        <v>20508</v>
      </c>
      <c r="F6258" s="46" t="s">
        <v>20694</v>
      </c>
      <c r="G6258" s="46" t="s">
        <v>31280</v>
      </c>
      <c r="H6258" s="46" t="str">
        <f t="shared" si="97"/>
        <v>13409&gt;&gt;&gt;Main Campus&gt;&gt;&gt;Karachi&gt;&gt;&gt;Department of Business Administration</v>
      </c>
    </row>
    <row r="6259" spans="1:8">
      <c r="A6259" s="46" t="s">
        <v>26735</v>
      </c>
      <c r="B6259" s="46" t="s">
        <v>20767</v>
      </c>
      <c r="C6259" s="46" t="s">
        <v>0</v>
      </c>
      <c r="D6259" s="46" t="s">
        <v>0</v>
      </c>
      <c r="E6259" s="46" t="s">
        <v>20508</v>
      </c>
      <c r="F6259" s="46" t="s">
        <v>20962</v>
      </c>
      <c r="G6259" s="46" t="s">
        <v>31281</v>
      </c>
      <c r="H6259" s="46" t="str">
        <f t="shared" si="97"/>
        <v>12815&gt;&gt;&gt;Main Campus&gt;&gt;&gt;Karachi&gt;&gt;&gt;Department of Pharmacy</v>
      </c>
    </row>
    <row r="6260" spans="1:8">
      <c r="A6260" s="46" t="s">
        <v>26735</v>
      </c>
      <c r="B6260" s="46" t="s">
        <v>20767</v>
      </c>
      <c r="C6260" s="46" t="s">
        <v>0</v>
      </c>
      <c r="D6260" s="46" t="s">
        <v>0</v>
      </c>
      <c r="E6260" s="46" t="s">
        <v>20508</v>
      </c>
      <c r="F6260" s="46" t="s">
        <v>22512</v>
      </c>
      <c r="G6260" s="46" t="s">
        <v>26736</v>
      </c>
      <c r="H6260" s="46" t="str">
        <f t="shared" si="97"/>
        <v>28215&gt;&gt;&gt;Main Campus&gt;&gt;&gt;Karachi&gt;&gt;&gt;Department of Rehabilitation and Health Sciences</v>
      </c>
    </row>
    <row r="6261" spans="1:8">
      <c r="A6261" s="46" t="s">
        <v>26735</v>
      </c>
      <c r="B6261" s="46" t="s">
        <v>20767</v>
      </c>
      <c r="C6261" s="46" t="s">
        <v>0</v>
      </c>
      <c r="D6261" s="46" t="s">
        <v>0</v>
      </c>
      <c r="E6261" s="46" t="s">
        <v>20508</v>
      </c>
      <c r="F6261" s="46" t="s">
        <v>22519</v>
      </c>
      <c r="G6261" s="46" t="s">
        <v>26737</v>
      </c>
      <c r="H6261" s="46" t="str">
        <f t="shared" si="97"/>
        <v>12813&gt;&gt;&gt;Main Campus&gt;&gt;&gt;Karachi&gt;&gt;&gt;FACULTY OF ARCHITECTURE AND THE BUILT ENVIRONMENT</v>
      </c>
    </row>
    <row r="6262" spans="1:8">
      <c r="A6262" s="46" t="s">
        <v>26735</v>
      </c>
      <c r="B6262" s="46" t="s">
        <v>20767</v>
      </c>
      <c r="C6262" s="46" t="s">
        <v>0</v>
      </c>
      <c r="D6262" s="46" t="s">
        <v>0</v>
      </c>
      <c r="E6262" s="46" t="s">
        <v>20508</v>
      </c>
      <c r="F6262" s="46" t="s">
        <v>23282</v>
      </c>
      <c r="G6262" s="46" t="s">
        <v>26738</v>
      </c>
      <c r="H6262" s="46" t="str">
        <f t="shared" si="97"/>
        <v>12809&gt;&gt;&gt;Main Campus&gt;&gt;&gt;Karachi&gt;&gt;&gt;FACULTY OF BUSINESS AND MANAGEMENT STUDIES</v>
      </c>
    </row>
    <row r="6263" spans="1:8">
      <c r="A6263" s="46" t="s">
        <v>26735</v>
      </c>
      <c r="B6263" s="46" t="s">
        <v>20767</v>
      </c>
      <c r="C6263" s="46" t="s">
        <v>0</v>
      </c>
      <c r="D6263" s="46" t="s">
        <v>0</v>
      </c>
      <c r="E6263" s="46" t="s">
        <v>20508</v>
      </c>
      <c r="F6263" s="46" t="s">
        <v>20769</v>
      </c>
      <c r="G6263" s="46" t="s">
        <v>26739</v>
      </c>
      <c r="H6263" s="46" t="str">
        <f t="shared" si="97"/>
        <v>13473&gt;&gt;&gt;Main Campus&gt;&gt;&gt;Karachi&gt;&gt;&gt;FACULTY OF BUSINESS MANAGEMENT AND STUDIES</v>
      </c>
    </row>
    <row r="6264" spans="1:8">
      <c r="A6264" s="46" t="s">
        <v>26735</v>
      </c>
      <c r="B6264" s="46" t="s">
        <v>20767</v>
      </c>
      <c r="C6264" s="46" t="s">
        <v>0</v>
      </c>
      <c r="D6264" s="46" t="s">
        <v>0</v>
      </c>
      <c r="E6264" s="46" t="s">
        <v>20508</v>
      </c>
      <c r="F6264" s="46" t="s">
        <v>23327</v>
      </c>
      <c r="G6264" s="46" t="s">
        <v>26740</v>
      </c>
      <c r="H6264" s="46" t="str">
        <f t="shared" si="97"/>
        <v>12810&gt;&gt;&gt;Main Campus&gt;&gt;&gt;Karachi&gt;&gt;&gt;FACULTY OF ENGINEERING PRACTICES AND SCIENCES</v>
      </c>
    </row>
    <row r="6265" spans="1:8">
      <c r="A6265" s="46" t="s">
        <v>26735</v>
      </c>
      <c r="B6265" s="46" t="s">
        <v>20767</v>
      </c>
      <c r="C6265" s="46" t="s">
        <v>0</v>
      </c>
      <c r="D6265" s="46" t="s">
        <v>0</v>
      </c>
      <c r="E6265" s="46" t="s">
        <v>20508</v>
      </c>
      <c r="F6265" s="46" t="s">
        <v>20766</v>
      </c>
      <c r="G6265" s="46" t="s">
        <v>26741</v>
      </c>
      <c r="H6265" s="46" t="str">
        <f t="shared" si="97"/>
        <v>12814&gt;&gt;&gt;Main Campus&gt;&gt;&gt;Karachi&gt;&gt;&gt;Faculty of Humanities and Social Sciences</v>
      </c>
    </row>
    <row r="6266" spans="1:8">
      <c r="A6266" s="46" t="s">
        <v>26742</v>
      </c>
      <c r="B6266" s="46" t="s">
        <v>591</v>
      </c>
      <c r="C6266" s="46" t="s">
        <v>114</v>
      </c>
      <c r="D6266" s="46" t="s">
        <v>31282</v>
      </c>
      <c r="E6266" s="46" t="s">
        <v>20526</v>
      </c>
      <c r="F6266" s="46" t="s">
        <v>20747</v>
      </c>
      <c r="G6266" s="46" t="s">
        <v>31283</v>
      </c>
      <c r="H6266" s="46" t="str">
        <f t="shared" si="97"/>
        <v>51875&gt;&gt;&gt;Constituent College&gt;&gt;&gt;Mithi&gt;&gt;&gt;Civil Engineering</v>
      </c>
    </row>
    <row r="6267" spans="1:8">
      <c r="A6267" s="46" t="s">
        <v>26742</v>
      </c>
      <c r="B6267" s="46" t="s">
        <v>591</v>
      </c>
      <c r="C6267" s="46" t="s">
        <v>114</v>
      </c>
      <c r="D6267" s="46" t="s">
        <v>31282</v>
      </c>
      <c r="E6267" s="46" t="s">
        <v>20526</v>
      </c>
      <c r="F6267" s="46" t="s">
        <v>5</v>
      </c>
      <c r="G6267" s="46" t="s">
        <v>31284</v>
      </c>
      <c r="H6267" s="46" t="str">
        <f t="shared" si="97"/>
        <v>51874&gt;&gt;&gt;Constituent College&gt;&gt;&gt;Mithi&gt;&gt;&gt;Computer Science &amp; Information Technology</v>
      </c>
    </row>
    <row r="6268" spans="1:8">
      <c r="A6268" s="46" t="s">
        <v>26742</v>
      </c>
      <c r="B6268" s="46" t="s">
        <v>591</v>
      </c>
      <c r="C6268" s="46" t="s">
        <v>0</v>
      </c>
      <c r="D6268" s="46" t="s">
        <v>0</v>
      </c>
      <c r="E6268" s="46" t="s">
        <v>20508</v>
      </c>
      <c r="F6268" s="46" t="s">
        <v>21806</v>
      </c>
      <c r="G6268" s="46" t="s">
        <v>26743</v>
      </c>
      <c r="H6268" s="46" t="str">
        <f t="shared" si="97"/>
        <v>1159&gt;&gt;&gt;Main Campus&gt;&gt;&gt;Karachi&gt;&gt;&gt;Automotive &amp; Marine Engineering</v>
      </c>
    </row>
    <row r="6269" spans="1:8">
      <c r="A6269" s="46" t="s">
        <v>26742</v>
      </c>
      <c r="B6269" s="46" t="s">
        <v>591</v>
      </c>
      <c r="C6269" s="46" t="s">
        <v>0</v>
      </c>
      <c r="D6269" s="46" t="s">
        <v>0</v>
      </c>
      <c r="E6269" s="46" t="s">
        <v>20508</v>
      </c>
      <c r="F6269" s="46" t="s">
        <v>20746</v>
      </c>
      <c r="G6269" s="46" t="s">
        <v>26744</v>
      </c>
      <c r="H6269" s="46" t="str">
        <f t="shared" si="97"/>
        <v>1163&gt;&gt;&gt;Main Campus&gt;&gt;&gt;Karachi&gt;&gt;&gt;Chemical Engineering</v>
      </c>
    </row>
    <row r="6270" spans="1:8">
      <c r="A6270" s="46" t="s">
        <v>26742</v>
      </c>
      <c r="B6270" s="46" t="s">
        <v>591</v>
      </c>
      <c r="C6270" s="46" t="s">
        <v>0</v>
      </c>
      <c r="D6270" s="46" t="s">
        <v>0</v>
      </c>
      <c r="E6270" s="46" t="s">
        <v>20508</v>
      </c>
      <c r="F6270" s="46" t="s">
        <v>20830</v>
      </c>
      <c r="G6270" s="46" t="s">
        <v>31285</v>
      </c>
      <c r="H6270" s="46" t="str">
        <f t="shared" si="97"/>
        <v>1168&gt;&gt;&gt;Main Campus&gt;&gt;&gt;Karachi&gt;&gt;&gt;Chemistry</v>
      </c>
    </row>
    <row r="6271" spans="1:8">
      <c r="A6271" s="46" t="s">
        <v>26742</v>
      </c>
      <c r="B6271" s="46" t="s">
        <v>591</v>
      </c>
      <c r="C6271" s="46" t="s">
        <v>0</v>
      </c>
      <c r="D6271" s="46" t="s">
        <v>0</v>
      </c>
      <c r="E6271" s="46" t="s">
        <v>20508</v>
      </c>
      <c r="F6271" s="46" t="s">
        <v>20747</v>
      </c>
      <c r="G6271" s="46" t="s">
        <v>31286</v>
      </c>
      <c r="H6271" s="46" t="str">
        <f t="shared" si="97"/>
        <v>1147&gt;&gt;&gt;Main Campus&gt;&gt;&gt;Karachi&gt;&gt;&gt;Civil Engineering</v>
      </c>
    </row>
    <row r="6272" spans="1:8">
      <c r="A6272" s="46" t="s">
        <v>26742</v>
      </c>
      <c r="B6272" s="46" t="s">
        <v>591</v>
      </c>
      <c r="C6272" s="46" t="s">
        <v>0</v>
      </c>
      <c r="D6272" s="46" t="s">
        <v>0</v>
      </c>
      <c r="E6272" s="46" t="s">
        <v>20508</v>
      </c>
      <c r="F6272" s="46" t="s">
        <v>23025</v>
      </c>
      <c r="G6272" s="46" t="s">
        <v>26745</v>
      </c>
      <c r="H6272" s="46" t="str">
        <f t="shared" si="97"/>
        <v>1152&gt;&gt;&gt;Main Campus&gt;&gt;&gt;Karachi&gt;&gt;&gt;Computer &amp; Information Systems Engineering</v>
      </c>
    </row>
    <row r="6273" spans="1:8">
      <c r="A6273" s="46" t="s">
        <v>26742</v>
      </c>
      <c r="B6273" s="46" t="s">
        <v>591</v>
      </c>
      <c r="C6273" s="46" t="s">
        <v>0</v>
      </c>
      <c r="D6273" s="46" t="s">
        <v>0</v>
      </c>
      <c r="E6273" s="46" t="s">
        <v>20508</v>
      </c>
      <c r="F6273" s="46" t="s">
        <v>26746</v>
      </c>
      <c r="G6273" s="46" t="s">
        <v>26747</v>
      </c>
      <c r="H6273" s="46" t="str">
        <f t="shared" si="97"/>
        <v>13965&gt;&gt;&gt;Main Campus&gt;&gt;&gt;Karachi&gt;&gt;&gt;Computer and Information Systems Engineering</v>
      </c>
    </row>
    <row r="6274" spans="1:8">
      <c r="A6274" s="46" t="s">
        <v>26742</v>
      </c>
      <c r="B6274" s="46" t="s">
        <v>591</v>
      </c>
      <c r="C6274" s="46" t="s">
        <v>0</v>
      </c>
      <c r="D6274" s="46" t="s">
        <v>0</v>
      </c>
      <c r="E6274" s="46" t="s">
        <v>20508</v>
      </c>
      <c r="F6274" s="46" t="s">
        <v>5</v>
      </c>
      <c r="G6274" s="46" t="s">
        <v>26748</v>
      </c>
      <c r="H6274" s="46" t="str">
        <f t="shared" ref="H6274:H6337" si="98">CONCATENATE(G6274, "&gt;&gt;&gt;", C6274, "&gt;&gt;&gt;", E6274, "&gt;&gt;&gt;", F6274)</f>
        <v>1154&gt;&gt;&gt;Main Campus&gt;&gt;&gt;Karachi&gt;&gt;&gt;Computer Science &amp; Information Technology</v>
      </c>
    </row>
    <row r="6275" spans="1:8">
      <c r="A6275" s="46" t="s">
        <v>26742</v>
      </c>
      <c r="B6275" s="46" t="s">
        <v>591</v>
      </c>
      <c r="C6275" s="46" t="s">
        <v>0</v>
      </c>
      <c r="D6275" s="46" t="s">
        <v>0</v>
      </c>
      <c r="E6275" s="46" t="s">
        <v>20508</v>
      </c>
      <c r="F6275" s="46" t="s">
        <v>21378</v>
      </c>
      <c r="G6275" s="46" t="s">
        <v>26749</v>
      </c>
      <c r="H6275" s="46" t="str">
        <f t="shared" si="98"/>
        <v>13452&gt;&gt;&gt;Main Campus&gt;&gt;&gt;Karachi&gt;&gt;&gt;Department of Economic and Management Sciences</v>
      </c>
    </row>
    <row r="6276" spans="1:8">
      <c r="A6276" s="46" t="s">
        <v>26742</v>
      </c>
      <c r="B6276" s="46" t="s">
        <v>591</v>
      </c>
      <c r="C6276" s="46" t="s">
        <v>0</v>
      </c>
      <c r="D6276" s="46" t="s">
        <v>0</v>
      </c>
      <c r="E6276" s="46" t="s">
        <v>20508</v>
      </c>
      <c r="F6276" s="46" t="s">
        <v>20858</v>
      </c>
      <c r="G6276" s="46" t="s">
        <v>31287</v>
      </c>
      <c r="H6276" s="46" t="str">
        <f t="shared" si="98"/>
        <v>2255&gt;&gt;&gt;Main Campus&gt;&gt;&gt;Karachi&gt;&gt;&gt;Department of Management Science</v>
      </c>
    </row>
    <row r="6277" spans="1:8">
      <c r="A6277" s="46" t="s">
        <v>26742</v>
      </c>
      <c r="B6277" s="46" t="s">
        <v>591</v>
      </c>
      <c r="C6277" s="46" t="s">
        <v>0</v>
      </c>
      <c r="D6277" s="46" t="s">
        <v>0</v>
      </c>
      <c r="E6277" s="46" t="s">
        <v>20508</v>
      </c>
      <c r="F6277" s="46" t="s">
        <v>21222</v>
      </c>
      <c r="G6277" s="46" t="s">
        <v>26750</v>
      </c>
      <c r="H6277" s="46" t="str">
        <f t="shared" si="98"/>
        <v>1170&gt;&gt;&gt;Main Campus&gt;&gt;&gt;Karachi&gt;&gt;&gt;Earthquake Engineering</v>
      </c>
    </row>
    <row r="6278" spans="1:8">
      <c r="A6278" s="46" t="s">
        <v>26742</v>
      </c>
      <c r="B6278" s="46" t="s">
        <v>591</v>
      </c>
      <c r="C6278" s="46" t="s">
        <v>0</v>
      </c>
      <c r="D6278" s="46" t="s">
        <v>0</v>
      </c>
      <c r="E6278" s="46" t="s">
        <v>20508</v>
      </c>
      <c r="F6278" s="46" t="s">
        <v>23214</v>
      </c>
      <c r="G6278" s="46" t="s">
        <v>26751</v>
      </c>
      <c r="H6278" s="46" t="str">
        <f t="shared" si="98"/>
        <v>13978&gt;&gt;&gt;Main Campus&gt;&gt;&gt;Karachi&gt;&gt;&gt;Economics and Management Science</v>
      </c>
    </row>
    <row r="6279" spans="1:8">
      <c r="A6279" s="46" t="s">
        <v>26742</v>
      </c>
      <c r="B6279" s="46" t="s">
        <v>591</v>
      </c>
      <c r="C6279" s="46" t="s">
        <v>0</v>
      </c>
      <c r="D6279" s="46" t="s">
        <v>0</v>
      </c>
      <c r="E6279" s="46" t="s">
        <v>20508</v>
      </c>
      <c r="F6279" s="46" t="s">
        <v>20748</v>
      </c>
      <c r="G6279" s="46" t="s">
        <v>31288</v>
      </c>
      <c r="H6279" s="46" t="str">
        <f t="shared" si="98"/>
        <v>1149&gt;&gt;&gt;Main Campus&gt;&gt;&gt;Karachi&gt;&gt;&gt;Electrical Engineering</v>
      </c>
    </row>
    <row r="6280" spans="1:8">
      <c r="A6280" s="46" t="s">
        <v>26742</v>
      </c>
      <c r="B6280" s="46" t="s">
        <v>591</v>
      </c>
      <c r="C6280" s="46" t="s">
        <v>0</v>
      </c>
      <c r="D6280" s="46" t="s">
        <v>0</v>
      </c>
      <c r="E6280" s="46" t="s">
        <v>20508</v>
      </c>
      <c r="F6280" s="46" t="s">
        <v>21019</v>
      </c>
      <c r="G6280" s="46" t="s">
        <v>26752</v>
      </c>
      <c r="H6280" s="46" t="str">
        <f t="shared" si="98"/>
        <v>1153&gt;&gt;&gt;Main Campus&gt;&gt;&gt;Karachi&gt;&gt;&gt;Electronic Engineering</v>
      </c>
    </row>
    <row r="6281" spans="1:8">
      <c r="A6281" s="46" t="s">
        <v>26742</v>
      </c>
      <c r="B6281" s="46" t="s">
        <v>591</v>
      </c>
      <c r="C6281" s="46" t="s">
        <v>0</v>
      </c>
      <c r="D6281" s="46" t="s">
        <v>0</v>
      </c>
      <c r="E6281" s="46" t="s">
        <v>20508</v>
      </c>
      <c r="F6281" s="46" t="s">
        <v>23206</v>
      </c>
      <c r="G6281" s="46" t="s">
        <v>26753</v>
      </c>
      <c r="H6281" s="46" t="str">
        <f t="shared" si="98"/>
        <v>13963&gt;&gt;&gt;Main Campus&gt;&gt;&gt;Karachi&gt;&gt;&gt;ELECTRONIC ENGINEERING DEPARTMENT</v>
      </c>
    </row>
    <row r="6282" spans="1:8">
      <c r="A6282" s="46" t="s">
        <v>26742</v>
      </c>
      <c r="B6282" s="46" t="s">
        <v>591</v>
      </c>
      <c r="C6282" s="46" t="s">
        <v>0</v>
      </c>
      <c r="D6282" s="46" t="s">
        <v>0</v>
      </c>
      <c r="E6282" s="46" t="s">
        <v>20508</v>
      </c>
      <c r="F6282" s="46" t="s">
        <v>21184</v>
      </c>
      <c r="G6282" s="46" t="s">
        <v>26754</v>
      </c>
      <c r="H6282" s="46" t="str">
        <f t="shared" si="98"/>
        <v>1169&gt;&gt;&gt;Main Campus&gt;&gt;&gt;Karachi&gt;&gt;&gt;Environmental Engineering</v>
      </c>
    </row>
    <row r="6283" spans="1:8">
      <c r="A6283" s="46" t="s">
        <v>26742</v>
      </c>
      <c r="B6283" s="46" t="s">
        <v>591</v>
      </c>
      <c r="C6283" s="46" t="s">
        <v>0</v>
      </c>
      <c r="D6283" s="46" t="s">
        <v>0</v>
      </c>
      <c r="E6283" s="46" t="s">
        <v>20508</v>
      </c>
      <c r="F6283" s="46" t="s">
        <v>20594</v>
      </c>
      <c r="G6283" s="46" t="s">
        <v>26755</v>
      </c>
      <c r="H6283" s="46" t="str">
        <f t="shared" si="98"/>
        <v>1150&gt;&gt;&gt;Main Campus&gt;&gt;&gt;Karachi&gt;&gt;&gt;Humanities</v>
      </c>
    </row>
    <row r="6284" spans="1:8">
      <c r="A6284" s="46" t="s">
        <v>26742</v>
      </c>
      <c r="B6284" s="46" t="s">
        <v>591</v>
      </c>
      <c r="C6284" s="46" t="s">
        <v>0</v>
      </c>
      <c r="D6284" s="46" t="s">
        <v>0</v>
      </c>
      <c r="E6284" s="46" t="s">
        <v>20508</v>
      </c>
      <c r="F6284" s="46" t="s">
        <v>22563</v>
      </c>
      <c r="G6284" s="46" t="s">
        <v>26756</v>
      </c>
      <c r="H6284" s="46" t="str">
        <f t="shared" si="98"/>
        <v>1155&gt;&gt;&gt;Main Campus&gt;&gt;&gt;Karachi&gt;&gt;&gt;Industrial &amp; Manufacturing Engineering</v>
      </c>
    </row>
    <row r="6285" spans="1:8">
      <c r="A6285" s="46" t="s">
        <v>26742</v>
      </c>
      <c r="B6285" s="46" t="s">
        <v>591</v>
      </c>
      <c r="C6285" s="46" t="s">
        <v>0</v>
      </c>
      <c r="D6285" s="46" t="s">
        <v>0</v>
      </c>
      <c r="E6285" s="46" t="s">
        <v>20508</v>
      </c>
      <c r="F6285" s="46" t="s">
        <v>21805</v>
      </c>
      <c r="G6285" s="46" t="s">
        <v>26757</v>
      </c>
      <c r="H6285" s="46" t="str">
        <f t="shared" si="98"/>
        <v>1162&gt;&gt;&gt;Main Campus&gt;&gt;&gt;Karachi&gt;&gt;&gt;Materials Engineering</v>
      </c>
    </row>
    <row r="6286" spans="1:8">
      <c r="A6286" s="46" t="s">
        <v>26742</v>
      </c>
      <c r="B6286" s="46" t="s">
        <v>591</v>
      </c>
      <c r="C6286" s="46" t="s">
        <v>0</v>
      </c>
      <c r="D6286" s="46" t="s">
        <v>0</v>
      </c>
      <c r="E6286" s="46" t="s">
        <v>20508</v>
      </c>
      <c r="F6286" s="46" t="s">
        <v>20688</v>
      </c>
      <c r="G6286" s="46" t="s">
        <v>31289</v>
      </c>
      <c r="H6286" s="46" t="str">
        <f t="shared" si="98"/>
        <v>1166&gt;&gt;&gt;Main Campus&gt;&gt;&gt;Karachi&gt;&gt;&gt;Mathematics</v>
      </c>
    </row>
    <row r="6287" spans="1:8">
      <c r="A6287" s="46" t="s">
        <v>26742</v>
      </c>
      <c r="B6287" s="46" t="s">
        <v>591</v>
      </c>
      <c r="C6287" s="46" t="s">
        <v>0</v>
      </c>
      <c r="D6287" s="46" t="s">
        <v>0</v>
      </c>
      <c r="E6287" s="46" t="s">
        <v>20508</v>
      </c>
      <c r="F6287" s="46" t="s">
        <v>21381</v>
      </c>
      <c r="G6287" s="46" t="s">
        <v>26758</v>
      </c>
      <c r="H6287" s="46" t="str">
        <f t="shared" si="98"/>
        <v>10173&gt;&gt;&gt;Main Campus&gt;&gt;&gt;Karachi&gt;&gt;&gt;Mathematics &amp; Basic Sciences</v>
      </c>
    </row>
    <row r="6288" spans="1:8">
      <c r="A6288" s="46" t="s">
        <v>26742</v>
      </c>
      <c r="B6288" s="46" t="s">
        <v>591</v>
      </c>
      <c r="C6288" s="46" t="s">
        <v>0</v>
      </c>
      <c r="D6288" s="46" t="s">
        <v>0</v>
      </c>
      <c r="E6288" s="46" t="s">
        <v>20508</v>
      </c>
      <c r="F6288" s="46" t="s">
        <v>20824</v>
      </c>
      <c r="G6288" s="46" t="s">
        <v>31290</v>
      </c>
      <c r="H6288" s="46" t="str">
        <f t="shared" si="98"/>
        <v>1148&gt;&gt;&gt;Main Campus&gt;&gt;&gt;Karachi&gt;&gt;&gt;Mechanical Engineering</v>
      </c>
    </row>
    <row r="6289" spans="1:8">
      <c r="A6289" s="46" t="s">
        <v>26742</v>
      </c>
      <c r="B6289" s="46" t="s">
        <v>591</v>
      </c>
      <c r="C6289" s="46" t="s">
        <v>0</v>
      </c>
      <c r="D6289" s="46" t="s">
        <v>0</v>
      </c>
      <c r="E6289" s="46" t="s">
        <v>20508</v>
      </c>
      <c r="F6289" s="46" t="s">
        <v>21809</v>
      </c>
      <c r="G6289" s="46" t="s">
        <v>26759</v>
      </c>
      <c r="H6289" s="46" t="str">
        <f t="shared" si="98"/>
        <v>1164&gt;&gt;&gt;Main Campus&gt;&gt;&gt;Karachi&gt;&gt;&gt;Metallurgical Engineering</v>
      </c>
    </row>
    <row r="6290" spans="1:8">
      <c r="A6290" s="46" t="s">
        <v>26742</v>
      </c>
      <c r="B6290" s="46" t="s">
        <v>591</v>
      </c>
      <c r="C6290" s="46" t="s">
        <v>0</v>
      </c>
      <c r="D6290" s="46" t="s">
        <v>0</v>
      </c>
      <c r="E6290" s="46" t="s">
        <v>20508</v>
      </c>
      <c r="F6290" s="46" t="s">
        <v>20683</v>
      </c>
      <c r="G6290" s="46" t="s">
        <v>26760</v>
      </c>
      <c r="H6290" s="46" t="str">
        <f t="shared" si="98"/>
        <v>14439&gt;&gt;&gt;Main Campus&gt;&gt;&gt;Karachi&gt;&gt;&gt;NED Academy</v>
      </c>
    </row>
    <row r="6291" spans="1:8">
      <c r="A6291" s="46" t="s">
        <v>26742</v>
      </c>
      <c r="B6291" s="46" t="s">
        <v>591</v>
      </c>
      <c r="C6291" s="46" t="s">
        <v>0</v>
      </c>
      <c r="D6291" s="46" t="s">
        <v>0</v>
      </c>
      <c r="E6291" s="46" t="s">
        <v>20508</v>
      </c>
      <c r="F6291" s="46" t="s">
        <v>21640</v>
      </c>
      <c r="G6291" s="46" t="s">
        <v>26761</v>
      </c>
      <c r="H6291" s="46" t="str">
        <f t="shared" si="98"/>
        <v>1158&gt;&gt;&gt;Main Campus&gt;&gt;&gt;Karachi&gt;&gt;&gt;Petroleum Engineering</v>
      </c>
    </row>
    <row r="6292" spans="1:8">
      <c r="A6292" s="46" t="s">
        <v>26742</v>
      </c>
      <c r="B6292" s="46" t="s">
        <v>591</v>
      </c>
      <c r="C6292" s="46" t="s">
        <v>0</v>
      </c>
      <c r="D6292" s="46" t="s">
        <v>0</v>
      </c>
      <c r="E6292" s="46" t="s">
        <v>20508</v>
      </c>
      <c r="F6292" s="46" t="s">
        <v>20859</v>
      </c>
      <c r="G6292" s="46" t="s">
        <v>31291</v>
      </c>
      <c r="H6292" s="46" t="str">
        <f t="shared" si="98"/>
        <v>1167&gt;&gt;&gt;Main Campus&gt;&gt;&gt;Karachi&gt;&gt;&gt;Physics</v>
      </c>
    </row>
    <row r="6293" spans="1:8">
      <c r="A6293" s="46" t="s">
        <v>26742</v>
      </c>
      <c r="B6293" s="46" t="s">
        <v>591</v>
      </c>
      <c r="C6293" s="46" t="s">
        <v>0</v>
      </c>
      <c r="D6293" s="46" t="s">
        <v>0</v>
      </c>
      <c r="E6293" s="46" t="s">
        <v>20508</v>
      </c>
      <c r="F6293" s="46" t="s">
        <v>23015</v>
      </c>
      <c r="G6293" s="46" t="s">
        <v>26762</v>
      </c>
      <c r="H6293" s="46" t="str">
        <f t="shared" si="98"/>
        <v>1165&gt;&gt;&gt;Main Campus&gt;&gt;&gt;Karachi&gt;&gt;&gt;Polymer &amp; Petrochemical Engineering</v>
      </c>
    </row>
    <row r="6294" spans="1:8">
      <c r="A6294" s="46" t="s">
        <v>26742</v>
      </c>
      <c r="B6294" s="46" t="s">
        <v>591</v>
      </c>
      <c r="C6294" s="46" t="s">
        <v>0</v>
      </c>
      <c r="D6294" s="46" t="s">
        <v>0</v>
      </c>
      <c r="E6294" s="46" t="s">
        <v>20508</v>
      </c>
      <c r="F6294" s="46" t="s">
        <v>21390</v>
      </c>
      <c r="G6294" s="46" t="s">
        <v>31292</v>
      </c>
      <c r="H6294" s="46" t="str">
        <f t="shared" si="98"/>
        <v>13976&gt;&gt;&gt;Main Campus&gt;&gt;&gt;Karachi&gt;&gt;&gt;Software Engineering Department</v>
      </c>
    </row>
    <row r="6295" spans="1:8">
      <c r="A6295" s="46" t="s">
        <v>26742</v>
      </c>
      <c r="B6295" s="46" t="s">
        <v>591</v>
      </c>
      <c r="C6295" s="46" t="s">
        <v>0</v>
      </c>
      <c r="D6295" s="46" t="s">
        <v>0</v>
      </c>
      <c r="E6295" s="46" t="s">
        <v>20508</v>
      </c>
      <c r="F6295" s="46" t="s">
        <v>23185</v>
      </c>
      <c r="G6295" s="46" t="s">
        <v>26763</v>
      </c>
      <c r="H6295" s="46" t="str">
        <f t="shared" si="98"/>
        <v>13972&gt;&gt;&gt;Main Campus&gt;&gt;&gt;Karachi&gt;&gt;&gt;Telecommunications Engineering</v>
      </c>
    </row>
    <row r="6296" spans="1:8">
      <c r="A6296" s="46" t="s">
        <v>26742</v>
      </c>
      <c r="B6296" s="46" t="s">
        <v>591</v>
      </c>
      <c r="C6296" s="46" t="s">
        <v>0</v>
      </c>
      <c r="D6296" s="46" t="s">
        <v>0</v>
      </c>
      <c r="E6296" s="46" t="s">
        <v>20508</v>
      </c>
      <c r="F6296" s="46" t="s">
        <v>21383</v>
      </c>
      <c r="G6296" s="46" t="s">
        <v>26764</v>
      </c>
      <c r="H6296" s="46" t="str">
        <f t="shared" si="98"/>
        <v>1151&gt;&gt;&gt;Main Campus&gt;&gt;&gt;Karachi&gt;&gt;&gt;Textile Engineering</v>
      </c>
    </row>
    <row r="6297" spans="1:8">
      <c r="A6297" s="46" t="s">
        <v>26742</v>
      </c>
      <c r="B6297" s="46" t="s">
        <v>591</v>
      </c>
      <c r="C6297" s="46" t="s">
        <v>0</v>
      </c>
      <c r="D6297" s="46" t="s">
        <v>0</v>
      </c>
      <c r="E6297" s="46" t="s">
        <v>20508</v>
      </c>
      <c r="F6297" s="46" t="s">
        <v>21808</v>
      </c>
      <c r="G6297" s="46" t="s">
        <v>26765</v>
      </c>
      <c r="H6297" s="46" t="str">
        <f t="shared" si="98"/>
        <v>1157&gt;&gt;&gt;Main Campus&gt;&gt;&gt;Karachi&gt;&gt;&gt;Urban &amp; Infrastructure Engineering</v>
      </c>
    </row>
    <row r="6298" spans="1:8">
      <c r="A6298" s="46" t="s">
        <v>26742</v>
      </c>
      <c r="B6298" s="46" t="s">
        <v>591</v>
      </c>
      <c r="C6298" s="46" t="s">
        <v>20188</v>
      </c>
      <c r="D6298" s="46" t="s">
        <v>20593</v>
      </c>
      <c r="E6298" s="46" t="s">
        <v>20508</v>
      </c>
      <c r="F6298" s="46" t="s">
        <v>22069</v>
      </c>
      <c r="G6298" s="46" t="s">
        <v>31293</v>
      </c>
      <c r="H6298" s="46" t="str">
        <f t="shared" si="98"/>
        <v>1156&gt;&gt;&gt;Sub Campus&gt;&gt;&gt;Karachi&gt;&gt;&gt;Architecture &amp; Planning</v>
      </c>
    </row>
    <row r="6299" spans="1:8">
      <c r="A6299" s="46" t="s">
        <v>26742</v>
      </c>
      <c r="B6299" s="46" t="s">
        <v>591</v>
      </c>
      <c r="C6299" s="46" t="s">
        <v>20188</v>
      </c>
      <c r="D6299" s="46" t="s">
        <v>21837</v>
      </c>
      <c r="E6299" s="46" t="s">
        <v>20508</v>
      </c>
      <c r="F6299" s="46" t="s">
        <v>21836</v>
      </c>
      <c r="G6299" s="46" t="s">
        <v>31294</v>
      </c>
      <c r="H6299" s="46" t="str">
        <f t="shared" si="98"/>
        <v>1160&gt;&gt;&gt;Sub Campus&gt;&gt;&gt;Karachi&gt;&gt;&gt;Biomedical Engineering</v>
      </c>
    </row>
    <row r="6300" spans="1:8">
      <c r="A6300" s="46" t="s">
        <v>26742</v>
      </c>
      <c r="B6300" s="46" t="s">
        <v>591</v>
      </c>
      <c r="C6300" s="46" t="s">
        <v>20188</v>
      </c>
      <c r="D6300" s="46" t="s">
        <v>21837</v>
      </c>
      <c r="E6300" s="46" t="s">
        <v>20508</v>
      </c>
      <c r="F6300" s="46" t="s">
        <v>20898</v>
      </c>
      <c r="G6300" s="46" t="s">
        <v>26766</v>
      </c>
      <c r="H6300" s="46" t="str">
        <f t="shared" si="98"/>
        <v>1161&gt;&gt;&gt;Sub Campus&gt;&gt;&gt;Karachi&gt;&gt;&gt;Food Engineering</v>
      </c>
    </row>
    <row r="6301" spans="1:8">
      <c r="A6301" s="46" t="s">
        <v>26767</v>
      </c>
      <c r="B6301" s="46" t="s">
        <v>592</v>
      </c>
      <c r="C6301" s="46" t="s">
        <v>0</v>
      </c>
      <c r="D6301" s="46" t="s">
        <v>0</v>
      </c>
      <c r="E6301" s="46" t="s">
        <v>20508</v>
      </c>
      <c r="F6301" s="46" t="s">
        <v>22784</v>
      </c>
      <c r="G6301" s="46" t="s">
        <v>26768</v>
      </c>
      <c r="H6301" s="46" t="str">
        <f t="shared" si="98"/>
        <v>10799&gt;&gt;&gt;Main Campus&gt;&gt;&gt;Karachi&gt;&gt;&gt;B.TECH PASS ELECTRONICS</v>
      </c>
    </row>
    <row r="6302" spans="1:8">
      <c r="A6302" s="46" t="s">
        <v>26767</v>
      </c>
      <c r="B6302" s="46" t="s">
        <v>592</v>
      </c>
      <c r="C6302" s="46" t="s">
        <v>0</v>
      </c>
      <c r="D6302" s="46" t="s">
        <v>0</v>
      </c>
      <c r="E6302" s="46" t="s">
        <v>20508</v>
      </c>
      <c r="F6302" s="46" t="s">
        <v>20682</v>
      </c>
      <c r="G6302" s="46" t="s">
        <v>31295</v>
      </c>
      <c r="H6302" s="46" t="str">
        <f t="shared" si="98"/>
        <v>9884&gt;&gt;&gt;Main Campus&gt;&gt;&gt;Karachi&gt;&gt;&gt;Business Administration</v>
      </c>
    </row>
    <row r="6303" spans="1:8">
      <c r="A6303" s="46" t="s">
        <v>26767</v>
      </c>
      <c r="B6303" s="46" t="s">
        <v>592</v>
      </c>
      <c r="C6303" s="46" t="s">
        <v>0</v>
      </c>
      <c r="D6303" s="46" t="s">
        <v>0</v>
      </c>
      <c r="E6303" s="46" t="s">
        <v>20508</v>
      </c>
      <c r="F6303" s="46" t="s">
        <v>21561</v>
      </c>
      <c r="G6303" s="46" t="s">
        <v>31296</v>
      </c>
      <c r="H6303" s="46" t="str">
        <f t="shared" si="98"/>
        <v>10746&gt;&gt;&gt;Main Campus&gt;&gt;&gt;Karachi&gt;&gt;&gt;CiVil</v>
      </c>
    </row>
    <row r="6304" spans="1:8">
      <c r="A6304" s="46" t="s">
        <v>26767</v>
      </c>
      <c r="B6304" s="46" t="s">
        <v>592</v>
      </c>
      <c r="C6304" s="46" t="s">
        <v>0</v>
      </c>
      <c r="D6304" s="46" t="s">
        <v>0</v>
      </c>
      <c r="E6304" s="46" t="s">
        <v>20508</v>
      </c>
      <c r="F6304" s="46" t="s">
        <v>20840</v>
      </c>
      <c r="G6304" s="46" t="s">
        <v>31297</v>
      </c>
      <c r="H6304" s="46" t="str">
        <f t="shared" si="98"/>
        <v>9885&gt;&gt;&gt;Main Campus&gt;&gt;&gt;Karachi&gt;&gt;&gt;Computer Science</v>
      </c>
    </row>
    <row r="6305" spans="1:8">
      <c r="A6305" s="46" t="s">
        <v>26767</v>
      </c>
      <c r="B6305" s="46" t="s">
        <v>592</v>
      </c>
      <c r="C6305" s="46" t="s">
        <v>0</v>
      </c>
      <c r="D6305" s="46" t="s">
        <v>0</v>
      </c>
      <c r="E6305" s="46" t="s">
        <v>20508</v>
      </c>
      <c r="F6305" s="46" t="s">
        <v>22786</v>
      </c>
      <c r="G6305" s="46" t="s">
        <v>31298</v>
      </c>
      <c r="H6305" s="46" t="str">
        <f t="shared" si="98"/>
        <v>10861&gt;&gt;&gt;Main Campus&gt;&gt;&gt;Karachi&gt;&gt;&gt;Mechanical</v>
      </c>
    </row>
    <row r="6306" spans="1:8">
      <c r="A6306" s="46" t="s">
        <v>26767</v>
      </c>
      <c r="B6306" s="46" t="s">
        <v>592</v>
      </c>
      <c r="C6306" s="46" t="s">
        <v>0</v>
      </c>
      <c r="D6306" s="46" t="s">
        <v>0</v>
      </c>
      <c r="E6306" s="46" t="s">
        <v>20508</v>
      </c>
      <c r="F6306" s="46" t="s">
        <v>21893</v>
      </c>
      <c r="G6306" s="46" t="s">
        <v>31299</v>
      </c>
      <c r="H6306" s="46" t="str">
        <f t="shared" si="98"/>
        <v>11723&gt;&gt;&gt;Main Campus&gt;&gt;&gt;Karachi&gt;&gt;&gt;Social Science</v>
      </c>
    </row>
    <row r="6307" spans="1:8">
      <c r="A6307" s="46" t="s">
        <v>26767</v>
      </c>
      <c r="B6307" s="46" t="s">
        <v>592</v>
      </c>
      <c r="C6307" s="46" t="s">
        <v>0</v>
      </c>
      <c r="D6307" s="46" t="s">
        <v>0</v>
      </c>
      <c r="E6307" s="46" t="s">
        <v>20508</v>
      </c>
      <c r="F6307" s="46" t="s">
        <v>27841</v>
      </c>
      <c r="G6307" s="46" t="s">
        <v>31300</v>
      </c>
      <c r="H6307" s="46" t="str">
        <f t="shared" si="98"/>
        <v>9891&gt;&gt;&gt;Main Campus&gt;&gt;&gt;Karachi&gt;&gt;&gt;Technology</v>
      </c>
    </row>
    <row r="6308" spans="1:8">
      <c r="A6308" s="46" t="s">
        <v>26769</v>
      </c>
      <c r="B6308" s="46" t="s">
        <v>467</v>
      </c>
      <c r="C6308" s="46" t="s">
        <v>114</v>
      </c>
      <c r="D6308" s="46" t="s">
        <v>26770</v>
      </c>
      <c r="E6308" s="46" t="s">
        <v>20462</v>
      </c>
      <c r="F6308" s="46" t="s">
        <v>26771</v>
      </c>
      <c r="G6308" s="46" t="s">
        <v>26772</v>
      </c>
      <c r="H6308" s="46" t="str">
        <f t="shared" si="98"/>
        <v>54935&gt;&gt;&gt;Constituent College&gt;&gt;&gt;Rawalpindi&gt;&gt;&gt;Aviation Safety Management</v>
      </c>
    </row>
    <row r="6309" spans="1:8">
      <c r="A6309" s="46" t="s">
        <v>26769</v>
      </c>
      <c r="B6309" s="46" t="s">
        <v>467</v>
      </c>
      <c r="C6309" s="46" t="s">
        <v>114</v>
      </c>
      <c r="D6309" s="46" t="s">
        <v>21584</v>
      </c>
      <c r="E6309" s="46" t="s">
        <v>20588</v>
      </c>
      <c r="F6309" s="46" t="s">
        <v>21583</v>
      </c>
      <c r="G6309" s="46" t="s">
        <v>26773</v>
      </c>
      <c r="H6309" s="46" t="str">
        <f t="shared" si="98"/>
        <v>16646&gt;&gt;&gt;Constituent College&gt;&gt;&gt;Islamabad&gt;&gt;&gt;Department of Fazaia Medical College</v>
      </c>
    </row>
    <row r="6310" spans="1:8">
      <c r="A6310" s="46" t="s">
        <v>26769</v>
      </c>
      <c r="B6310" s="46" t="s">
        <v>467</v>
      </c>
      <c r="C6310" s="46" t="s">
        <v>114</v>
      </c>
      <c r="D6310" s="46" t="s">
        <v>21567</v>
      </c>
      <c r="E6310" s="46" t="s">
        <v>20508</v>
      </c>
      <c r="F6310" s="46" t="s">
        <v>21566</v>
      </c>
      <c r="G6310" s="46" t="s">
        <v>26774</v>
      </c>
      <c r="H6310" s="46" t="str">
        <f t="shared" si="98"/>
        <v>28338&gt;&gt;&gt;Constituent College&gt;&gt;&gt;Karachi&gt;&gt;&gt;Fazaia  Ruth Pfau Medical College</v>
      </c>
    </row>
    <row r="6311" spans="1:8">
      <c r="A6311" s="46" t="s">
        <v>26769</v>
      </c>
      <c r="B6311" s="46" t="s">
        <v>467</v>
      </c>
      <c r="C6311" s="46" t="s">
        <v>0</v>
      </c>
      <c r="D6311" s="46" t="s">
        <v>0</v>
      </c>
      <c r="E6311" s="46" t="s">
        <v>20588</v>
      </c>
      <c r="F6311" s="46" t="s">
        <v>22800</v>
      </c>
      <c r="G6311" s="46" t="s">
        <v>26775</v>
      </c>
      <c r="H6311" s="46" t="str">
        <f t="shared" si="98"/>
        <v>13395&gt;&gt;&gt;Main Campus&gt;&gt;&gt;Islamabad&gt;&gt;&gt;Department of Aerospace Sciences and Strategic Studies</v>
      </c>
    </row>
    <row r="6312" spans="1:8">
      <c r="A6312" s="46" t="s">
        <v>26769</v>
      </c>
      <c r="B6312" s="46" t="s">
        <v>467</v>
      </c>
      <c r="C6312" s="46" t="s">
        <v>0</v>
      </c>
      <c r="D6312" s="46" t="s">
        <v>0</v>
      </c>
      <c r="E6312" s="46" t="s">
        <v>20588</v>
      </c>
      <c r="F6312" s="46" t="s">
        <v>20761</v>
      </c>
      <c r="G6312" s="46" t="s">
        <v>26776</v>
      </c>
      <c r="H6312" s="46" t="str">
        <f t="shared" si="98"/>
        <v>1983&gt;&gt;&gt;Main Campus&gt;&gt;&gt;Islamabad&gt;&gt;&gt;Department of Avionics Engineering</v>
      </c>
    </row>
    <row r="6313" spans="1:8">
      <c r="A6313" s="46" t="s">
        <v>26769</v>
      </c>
      <c r="B6313" s="46" t="s">
        <v>467</v>
      </c>
      <c r="C6313" s="46" t="s">
        <v>0</v>
      </c>
      <c r="D6313" s="46" t="s">
        <v>0</v>
      </c>
      <c r="E6313" s="46" t="s">
        <v>20588</v>
      </c>
      <c r="F6313" s="46" t="s">
        <v>21318</v>
      </c>
      <c r="G6313" s="46" t="s">
        <v>26777</v>
      </c>
      <c r="H6313" s="46" t="str">
        <f t="shared" si="98"/>
        <v>14495&gt;&gt;&gt;Main Campus&gt;&gt;&gt;Islamabad&gt;&gt;&gt;Department of Biomedical Engineering</v>
      </c>
    </row>
    <row r="6314" spans="1:8">
      <c r="A6314" s="46" t="s">
        <v>26769</v>
      </c>
      <c r="B6314" s="46" t="s">
        <v>467</v>
      </c>
      <c r="C6314" s="46" t="s">
        <v>0</v>
      </c>
      <c r="D6314" s="46" t="s">
        <v>0</v>
      </c>
      <c r="E6314" s="46" t="s">
        <v>20588</v>
      </c>
      <c r="F6314" s="46" t="s">
        <v>20694</v>
      </c>
      <c r="G6314" s="46" t="s">
        <v>31301</v>
      </c>
      <c r="H6314" s="46" t="str">
        <f t="shared" si="98"/>
        <v>1986&gt;&gt;&gt;Main Campus&gt;&gt;&gt;Islamabad&gt;&gt;&gt;Department of Business Administration</v>
      </c>
    </row>
    <row r="6315" spans="1:8">
      <c r="A6315" s="46" t="s">
        <v>26769</v>
      </c>
      <c r="B6315" s="46" t="s">
        <v>467</v>
      </c>
      <c r="C6315" s="46" t="s">
        <v>0</v>
      </c>
      <c r="D6315" s="46" t="s">
        <v>0</v>
      </c>
      <c r="E6315" s="46" t="s">
        <v>20588</v>
      </c>
      <c r="F6315" s="46" t="s">
        <v>20710</v>
      </c>
      <c r="G6315" s="46" t="s">
        <v>31302</v>
      </c>
      <c r="H6315" s="46" t="str">
        <f t="shared" si="98"/>
        <v>1982&gt;&gt;&gt;Main Campus&gt;&gt;&gt;Islamabad&gt;&gt;&gt;Department of Computer Sciences</v>
      </c>
    </row>
    <row r="6316" spans="1:8">
      <c r="A6316" s="46" t="s">
        <v>26769</v>
      </c>
      <c r="B6316" s="46" t="s">
        <v>467</v>
      </c>
      <c r="C6316" s="46" t="s">
        <v>0</v>
      </c>
      <c r="D6316" s="46" t="s">
        <v>0</v>
      </c>
      <c r="E6316" s="46" t="s">
        <v>20588</v>
      </c>
      <c r="F6316" s="46" t="s">
        <v>22773</v>
      </c>
      <c r="G6316" s="46" t="s">
        <v>26778</v>
      </c>
      <c r="H6316" s="46" t="str">
        <f t="shared" si="98"/>
        <v>14493&gt;&gt;&gt;Main Campus&gt;&gt;&gt;Islamabad&gt;&gt;&gt;Department of Creative Technologies</v>
      </c>
    </row>
    <row r="6317" spans="1:8">
      <c r="A6317" s="46" t="s">
        <v>26769</v>
      </c>
      <c r="B6317" s="46" t="s">
        <v>467</v>
      </c>
      <c r="C6317" s="46" t="s">
        <v>0</v>
      </c>
      <c r="D6317" s="46" t="s">
        <v>0</v>
      </c>
      <c r="E6317" s="46" t="s">
        <v>20588</v>
      </c>
      <c r="F6317" s="46" t="s">
        <v>21302</v>
      </c>
      <c r="G6317" s="46" t="s">
        <v>26779</v>
      </c>
      <c r="H6317" s="46" t="str">
        <f t="shared" si="98"/>
        <v>14494&gt;&gt;&gt;Main Campus&gt;&gt;&gt;Islamabad&gt;&gt;&gt;Department of cyber security</v>
      </c>
    </row>
    <row r="6318" spans="1:8">
      <c r="A6318" s="46" t="s">
        <v>26769</v>
      </c>
      <c r="B6318" s="46" t="s">
        <v>467</v>
      </c>
      <c r="C6318" s="46" t="s">
        <v>0</v>
      </c>
      <c r="D6318" s="46" t="s">
        <v>0</v>
      </c>
      <c r="E6318" s="46" t="s">
        <v>20588</v>
      </c>
      <c r="F6318" s="46" t="s">
        <v>23270</v>
      </c>
      <c r="G6318" s="46" t="s">
        <v>26780</v>
      </c>
      <c r="H6318" s="46" t="str">
        <f t="shared" si="98"/>
        <v>1806&gt;&gt;&gt;Main Campus&gt;&gt;&gt;Islamabad&gt;&gt;&gt;Department of Electrical and  Computing Engineering</v>
      </c>
    </row>
    <row r="6319" spans="1:8">
      <c r="A6319" s="46" t="s">
        <v>26769</v>
      </c>
      <c r="B6319" s="46" t="s">
        <v>467</v>
      </c>
      <c r="C6319" s="46" t="s">
        <v>0</v>
      </c>
      <c r="D6319" s="46" t="s">
        <v>0</v>
      </c>
      <c r="E6319" s="46" t="s">
        <v>20588</v>
      </c>
      <c r="F6319" s="46" t="s">
        <v>20622</v>
      </c>
      <c r="G6319" s="46" t="s">
        <v>31303</v>
      </c>
      <c r="H6319" s="46" t="str">
        <f t="shared" si="98"/>
        <v>14834&gt;&gt;&gt;Main Campus&gt;&gt;&gt;Islamabad&gt;&gt;&gt;Department of English</v>
      </c>
    </row>
    <row r="6320" spans="1:8">
      <c r="A6320" s="46" t="s">
        <v>26769</v>
      </c>
      <c r="B6320" s="46" t="s">
        <v>467</v>
      </c>
      <c r="C6320" s="46" t="s">
        <v>0</v>
      </c>
      <c r="D6320" s="46" t="s">
        <v>0</v>
      </c>
      <c r="E6320" s="46" t="s">
        <v>20588</v>
      </c>
      <c r="F6320" s="46" t="s">
        <v>21483</v>
      </c>
      <c r="G6320" s="46" t="s">
        <v>26781</v>
      </c>
      <c r="H6320" s="46" t="str">
        <f t="shared" si="98"/>
        <v>1979&gt;&gt;&gt;Main Campus&gt;&gt;&gt;Islamabad&gt;&gt;&gt;Department of Humanities</v>
      </c>
    </row>
    <row r="6321" spans="1:8">
      <c r="A6321" s="46" t="s">
        <v>26769</v>
      </c>
      <c r="B6321" s="46" t="s">
        <v>467</v>
      </c>
      <c r="C6321" s="46" t="s">
        <v>0</v>
      </c>
      <c r="D6321" s="46" t="s">
        <v>0</v>
      </c>
      <c r="E6321" s="46" t="s">
        <v>20588</v>
      </c>
      <c r="F6321" s="46" t="s">
        <v>21268</v>
      </c>
      <c r="G6321" s="46" t="s">
        <v>26782</v>
      </c>
      <c r="H6321" s="46" t="str">
        <f t="shared" si="98"/>
        <v>14496&gt;&gt;&gt;Main Campus&gt;&gt;&gt;Islamabad&gt;&gt;&gt;Department of Humanities, Education and Psychology</v>
      </c>
    </row>
    <row r="6322" spans="1:8">
      <c r="A6322" s="46" t="s">
        <v>26769</v>
      </c>
      <c r="B6322" s="46" t="s">
        <v>467</v>
      </c>
      <c r="C6322" s="46" t="s">
        <v>0</v>
      </c>
      <c r="D6322" s="46" t="s">
        <v>0</v>
      </c>
      <c r="E6322" s="46" t="s">
        <v>20588</v>
      </c>
      <c r="F6322" s="46" t="s">
        <v>20674</v>
      </c>
      <c r="G6322" s="46" t="s">
        <v>31304</v>
      </c>
      <c r="H6322" s="46" t="str">
        <f t="shared" si="98"/>
        <v>1985&gt;&gt;&gt;Main Campus&gt;&gt;&gt;Islamabad&gt;&gt;&gt;Department of Mathematics</v>
      </c>
    </row>
    <row r="6323" spans="1:8">
      <c r="A6323" s="46" t="s">
        <v>26769</v>
      </c>
      <c r="B6323" s="46" t="s">
        <v>467</v>
      </c>
      <c r="C6323" s="46" t="s">
        <v>0</v>
      </c>
      <c r="D6323" s="46" t="s">
        <v>0</v>
      </c>
      <c r="E6323" s="46" t="s">
        <v>20588</v>
      </c>
      <c r="F6323" s="46" t="s">
        <v>23236</v>
      </c>
      <c r="G6323" s="46" t="s">
        <v>26783</v>
      </c>
      <c r="H6323" s="46" t="str">
        <f t="shared" si="98"/>
        <v>1804&gt;&gt;&gt;Main Campus&gt;&gt;&gt;Islamabad&gt;&gt;&gt;Department of Mechanical and Aerospace Engineering</v>
      </c>
    </row>
    <row r="6324" spans="1:8">
      <c r="A6324" s="46" t="s">
        <v>26769</v>
      </c>
      <c r="B6324" s="46" t="s">
        <v>467</v>
      </c>
      <c r="C6324" s="46" t="s">
        <v>0</v>
      </c>
      <c r="D6324" s="46" t="s">
        <v>0</v>
      </c>
      <c r="E6324" s="46" t="s">
        <v>20588</v>
      </c>
      <c r="F6324" s="46" t="s">
        <v>22207</v>
      </c>
      <c r="G6324" s="46" t="s">
        <v>26784</v>
      </c>
      <c r="H6324" s="46" t="str">
        <f t="shared" si="98"/>
        <v>1805&gt;&gt;&gt;Main Campus&gt;&gt;&gt;Islamabad&gt;&gt;&gt;Department of Mechatronics Engineering</v>
      </c>
    </row>
    <row r="6325" spans="1:8">
      <c r="A6325" s="46" t="s">
        <v>26769</v>
      </c>
      <c r="B6325" s="46" t="s">
        <v>467</v>
      </c>
      <c r="C6325" s="46" t="s">
        <v>0</v>
      </c>
      <c r="D6325" s="46" t="s">
        <v>0</v>
      </c>
      <c r="E6325" s="46" t="s">
        <v>20588</v>
      </c>
      <c r="F6325" s="46" t="s">
        <v>27177</v>
      </c>
      <c r="G6325" s="46" t="s">
        <v>31305</v>
      </c>
      <c r="H6325" s="46" t="str">
        <f t="shared" si="98"/>
        <v>1984&gt;&gt;&gt;Main Campus&gt;&gt;&gt;Islamabad&gt;&gt;&gt;Department of Physics</v>
      </c>
    </row>
    <row r="6326" spans="1:8">
      <c r="A6326" s="46" t="s">
        <v>26769</v>
      </c>
      <c r="B6326" s="46" t="s">
        <v>467</v>
      </c>
      <c r="C6326" s="46" t="s">
        <v>0</v>
      </c>
      <c r="D6326" s="46" t="s">
        <v>0</v>
      </c>
      <c r="E6326" s="46" t="s">
        <v>20588</v>
      </c>
      <c r="F6326" s="46" t="s">
        <v>23265</v>
      </c>
      <c r="G6326" s="46" t="s">
        <v>26785</v>
      </c>
      <c r="H6326" s="46" t="str">
        <f t="shared" si="98"/>
        <v>15976&gt;&gt;&gt;Main Campus&gt;&gt;&gt;Islamabad&gt;&gt;&gt;department of strategic studies (DSS)</v>
      </c>
    </row>
    <row r="6327" spans="1:8">
      <c r="A6327" s="46" t="s">
        <v>26769</v>
      </c>
      <c r="B6327" s="46" t="s">
        <v>467</v>
      </c>
      <c r="C6327" s="46" t="s">
        <v>0</v>
      </c>
      <c r="D6327" s="46" t="s">
        <v>0</v>
      </c>
      <c r="E6327" s="46" t="s">
        <v>20588</v>
      </c>
      <c r="F6327" s="46" t="s">
        <v>22768</v>
      </c>
      <c r="G6327" s="46" t="s">
        <v>26786</v>
      </c>
      <c r="H6327" s="46" t="str">
        <f t="shared" si="98"/>
        <v>39934&gt;&gt;&gt;Main Campus&gt;&gt;&gt;Islamabad&gt;&gt;&gt;department of the  strategic studies (DSS)</v>
      </c>
    </row>
    <row r="6328" spans="1:8">
      <c r="A6328" s="46" t="s">
        <v>26769</v>
      </c>
      <c r="B6328" s="46" t="s">
        <v>467</v>
      </c>
      <c r="C6328" s="46" t="s">
        <v>20188</v>
      </c>
      <c r="D6328" s="46" t="s">
        <v>31306</v>
      </c>
      <c r="E6328" s="46" t="s">
        <v>20447</v>
      </c>
      <c r="F6328" s="46" t="s">
        <v>20710</v>
      </c>
      <c r="G6328" s="46" t="s">
        <v>31307</v>
      </c>
      <c r="H6328" s="46" t="str">
        <f t="shared" si="98"/>
        <v>8384&gt;&gt;&gt;Sub Campus&gt;&gt;&gt;Multan&gt;&gt;&gt;Department of Computer Sciences</v>
      </c>
    </row>
    <row r="6329" spans="1:8">
      <c r="A6329" s="46" t="s">
        <v>26769</v>
      </c>
      <c r="B6329" s="46" t="s">
        <v>467</v>
      </c>
      <c r="C6329" s="46" t="s">
        <v>20188</v>
      </c>
      <c r="D6329" s="46" t="s">
        <v>31306</v>
      </c>
      <c r="E6329" s="46" t="s">
        <v>20447</v>
      </c>
      <c r="F6329" s="46" t="s">
        <v>20773</v>
      </c>
      <c r="G6329" s="46" t="s">
        <v>31308</v>
      </c>
      <c r="H6329" s="46" t="str">
        <f t="shared" si="98"/>
        <v>8383&gt;&gt;&gt;Sub Campus&gt;&gt;&gt;Multan&gt;&gt;&gt;Department of Management Sciences</v>
      </c>
    </row>
    <row r="6330" spans="1:8">
      <c r="A6330" s="46" t="s">
        <v>26769</v>
      </c>
      <c r="B6330" s="46" t="s">
        <v>467</v>
      </c>
      <c r="C6330" s="46" t="s">
        <v>20188</v>
      </c>
      <c r="D6330" s="46" t="s">
        <v>31306</v>
      </c>
      <c r="E6330" s="46" t="s">
        <v>20447</v>
      </c>
      <c r="F6330" s="46" t="s">
        <v>20674</v>
      </c>
      <c r="G6330" s="46" t="s">
        <v>31309</v>
      </c>
      <c r="H6330" s="46" t="str">
        <f t="shared" si="98"/>
        <v>8674&gt;&gt;&gt;Sub Campus&gt;&gt;&gt;Multan&gt;&gt;&gt;Department of Mathematics</v>
      </c>
    </row>
    <row r="6331" spans="1:8">
      <c r="A6331" s="46" t="s">
        <v>26769</v>
      </c>
      <c r="B6331" s="46" t="s">
        <v>467</v>
      </c>
      <c r="C6331" s="46" t="s">
        <v>20188</v>
      </c>
      <c r="D6331" s="46" t="s">
        <v>31306</v>
      </c>
      <c r="E6331" s="46" t="s">
        <v>20447</v>
      </c>
      <c r="F6331" s="46" t="s">
        <v>20913</v>
      </c>
      <c r="G6331" s="46" t="s">
        <v>31310</v>
      </c>
      <c r="H6331" s="46" t="str">
        <f t="shared" si="98"/>
        <v>50883&gt;&gt;&gt;Sub Campus&gt;&gt;&gt;Multan&gt;&gt;&gt;Department of Social Sciences</v>
      </c>
    </row>
    <row r="6332" spans="1:8">
      <c r="A6332" s="46" t="s">
        <v>26769</v>
      </c>
      <c r="B6332" s="46" t="s">
        <v>467</v>
      </c>
      <c r="C6332" s="46" t="s">
        <v>20188</v>
      </c>
      <c r="D6332" s="46" t="s">
        <v>20763</v>
      </c>
      <c r="E6332" s="46" t="s">
        <v>20762</v>
      </c>
      <c r="F6332" s="46" t="s">
        <v>20764</v>
      </c>
      <c r="G6332" s="46" t="s">
        <v>26787</v>
      </c>
      <c r="H6332" s="46" t="str">
        <f t="shared" si="98"/>
        <v>16559&gt;&gt;&gt;Sub Campus&gt;&gt;&gt;Kamra&gt;&gt;&gt;department of Aerospace Engineering</v>
      </c>
    </row>
    <row r="6333" spans="1:8">
      <c r="A6333" s="46" t="s">
        <v>26769</v>
      </c>
      <c r="B6333" s="46" t="s">
        <v>467</v>
      </c>
      <c r="C6333" s="46" t="s">
        <v>20188</v>
      </c>
      <c r="D6333" s="46" t="s">
        <v>20763</v>
      </c>
      <c r="E6333" s="46" t="s">
        <v>20762</v>
      </c>
      <c r="F6333" s="46" t="s">
        <v>20761</v>
      </c>
      <c r="G6333" s="46" t="s">
        <v>31311</v>
      </c>
      <c r="H6333" s="46" t="str">
        <f t="shared" si="98"/>
        <v>16556&gt;&gt;&gt;Sub Campus&gt;&gt;&gt;Kamra&gt;&gt;&gt;Department of Avionics Engineering</v>
      </c>
    </row>
    <row r="6334" spans="1:8">
      <c r="A6334" s="46" t="s">
        <v>26769</v>
      </c>
      <c r="B6334" s="46" t="s">
        <v>467</v>
      </c>
      <c r="C6334" s="46" t="s">
        <v>20188</v>
      </c>
      <c r="D6334" s="46" t="s">
        <v>20763</v>
      </c>
      <c r="E6334" s="46" t="s">
        <v>20762</v>
      </c>
      <c r="F6334" s="46" t="s">
        <v>20694</v>
      </c>
      <c r="G6334" s="46" t="s">
        <v>31312</v>
      </c>
      <c r="H6334" s="46" t="str">
        <f t="shared" si="98"/>
        <v>16555&gt;&gt;&gt;Sub Campus&gt;&gt;&gt;Kamra&gt;&gt;&gt;Department of Business Administration</v>
      </c>
    </row>
    <row r="6335" spans="1:8">
      <c r="A6335" s="46" t="s">
        <v>26769</v>
      </c>
      <c r="B6335" s="46" t="s">
        <v>467</v>
      </c>
      <c r="C6335" s="46" t="s">
        <v>20188</v>
      </c>
      <c r="D6335" s="46" t="s">
        <v>20763</v>
      </c>
      <c r="E6335" s="46" t="s">
        <v>20762</v>
      </c>
      <c r="F6335" s="46" t="s">
        <v>20680</v>
      </c>
      <c r="G6335" s="46" t="s">
        <v>31313</v>
      </c>
      <c r="H6335" s="46" t="str">
        <f t="shared" si="98"/>
        <v>16554&gt;&gt;&gt;Sub Campus&gt;&gt;&gt;Kamra&gt;&gt;&gt;Department of Computer Science</v>
      </c>
    </row>
    <row r="6336" spans="1:8">
      <c r="A6336" s="46" t="s">
        <v>26769</v>
      </c>
      <c r="B6336" s="46" t="s">
        <v>467</v>
      </c>
      <c r="C6336" s="46" t="s">
        <v>20188</v>
      </c>
      <c r="D6336" s="46" t="s">
        <v>20763</v>
      </c>
      <c r="E6336" s="46" t="s">
        <v>20762</v>
      </c>
      <c r="F6336" s="46" t="s">
        <v>20614</v>
      </c>
      <c r="G6336" s="46" t="s">
        <v>31314</v>
      </c>
      <c r="H6336" s="46" t="str">
        <f t="shared" si="98"/>
        <v>16557&gt;&gt;&gt;Sub Campus&gt;&gt;&gt;Kamra&gt;&gt;&gt;Department of Electrical Engineering</v>
      </c>
    </row>
    <row r="6337" spans="1:8">
      <c r="A6337" s="46" t="s">
        <v>26769</v>
      </c>
      <c r="B6337" s="46" t="s">
        <v>467</v>
      </c>
      <c r="C6337" s="46" t="s">
        <v>20188</v>
      </c>
      <c r="D6337" s="46" t="s">
        <v>20763</v>
      </c>
      <c r="E6337" s="46" t="s">
        <v>20762</v>
      </c>
      <c r="F6337" s="46" t="s">
        <v>27368</v>
      </c>
      <c r="G6337" s="46" t="s">
        <v>31315</v>
      </c>
      <c r="H6337" s="46" t="str">
        <f t="shared" si="98"/>
        <v>16558&gt;&gt;&gt;Sub Campus&gt;&gt;&gt;Kamra&gt;&gt;&gt;Department of Mechanical Engineering</v>
      </c>
    </row>
    <row r="6338" spans="1:8">
      <c r="A6338" s="46" t="s">
        <v>31316</v>
      </c>
      <c r="B6338" s="46" t="s">
        <v>602</v>
      </c>
      <c r="C6338" s="46" t="s">
        <v>0</v>
      </c>
      <c r="D6338" s="46" t="s">
        <v>31317</v>
      </c>
      <c r="E6338" s="46" t="s">
        <v>20508</v>
      </c>
      <c r="F6338" s="46" t="s">
        <v>29242</v>
      </c>
      <c r="G6338" s="46" t="s">
        <v>31318</v>
      </c>
      <c r="H6338" s="46" t="str">
        <f t="shared" ref="H6338:H6401" si="99">CONCATENATE(G6338, "&gt;&gt;&gt;", C6338, "&gt;&gt;&gt;", E6338, "&gt;&gt;&gt;", F6338)</f>
        <v>11737&gt;&gt;&gt;Main Campus&gt;&gt;&gt;Karachi&gt;&gt;&gt;Department of Sciences</v>
      </c>
    </row>
    <row r="6339" spans="1:8">
      <c r="A6339" s="46" t="s">
        <v>26788</v>
      </c>
      <c r="B6339" s="46" t="s">
        <v>606</v>
      </c>
      <c r="C6339" s="46" t="s">
        <v>0</v>
      </c>
      <c r="D6339" s="46" t="s">
        <v>0</v>
      </c>
      <c r="E6339" s="46" t="s">
        <v>20508</v>
      </c>
      <c r="F6339" s="46" t="s">
        <v>23204</v>
      </c>
      <c r="G6339" s="46" t="s">
        <v>26789</v>
      </c>
      <c r="H6339" s="46" t="str">
        <f t="shared" si="99"/>
        <v>13991&gt;&gt;&gt;Main Campus&gt;&gt;&gt;Karachi&gt;&gt;&gt;BE Electrical</v>
      </c>
    </row>
    <row r="6340" spans="1:8">
      <c r="A6340" s="46" t="s">
        <v>26788</v>
      </c>
      <c r="B6340" s="46" t="s">
        <v>606</v>
      </c>
      <c r="C6340" s="46" t="s">
        <v>0</v>
      </c>
      <c r="D6340" s="46" t="s">
        <v>0</v>
      </c>
      <c r="E6340" s="46" t="s">
        <v>20508</v>
      </c>
      <c r="F6340" s="46" t="s">
        <v>20840</v>
      </c>
      <c r="G6340" s="46" t="s">
        <v>31319</v>
      </c>
      <c r="H6340" s="46" t="str">
        <f t="shared" si="99"/>
        <v>13985&gt;&gt;&gt;Main Campus&gt;&gt;&gt;Karachi&gt;&gt;&gt;Computer Science</v>
      </c>
    </row>
    <row r="6341" spans="1:8">
      <c r="A6341" s="46" t="s">
        <v>26788</v>
      </c>
      <c r="B6341" s="46" t="s">
        <v>606</v>
      </c>
      <c r="C6341" s="46" t="s">
        <v>0</v>
      </c>
      <c r="D6341" s="46" t="s">
        <v>0</v>
      </c>
      <c r="E6341" s="46" t="s">
        <v>20508</v>
      </c>
      <c r="F6341" s="46" t="s">
        <v>22758</v>
      </c>
      <c r="G6341" s="46" t="s">
        <v>26790</v>
      </c>
      <c r="H6341" s="46" t="str">
        <f t="shared" si="99"/>
        <v>9910&gt;&gt;&gt;Main Campus&gt;&gt;&gt;Karachi&gt;&gt;&gt;Department of Applied Technologies</v>
      </c>
    </row>
    <row r="6342" spans="1:8">
      <c r="A6342" s="46" t="s">
        <v>26788</v>
      </c>
      <c r="B6342" s="46" t="s">
        <v>606</v>
      </c>
      <c r="C6342" s="46" t="s">
        <v>0</v>
      </c>
      <c r="D6342" s="46" t="s">
        <v>0</v>
      </c>
      <c r="E6342" s="46" t="s">
        <v>20508</v>
      </c>
      <c r="F6342" s="46" t="s">
        <v>20694</v>
      </c>
      <c r="G6342" s="46" t="s">
        <v>31320</v>
      </c>
      <c r="H6342" s="46" t="str">
        <f t="shared" si="99"/>
        <v>9909&gt;&gt;&gt;Main Campus&gt;&gt;&gt;Karachi&gt;&gt;&gt;Department of Business Administration</v>
      </c>
    </row>
    <row r="6343" spans="1:8">
      <c r="A6343" s="46" t="s">
        <v>26788</v>
      </c>
      <c r="B6343" s="46" t="s">
        <v>606</v>
      </c>
      <c r="C6343" s="46" t="s">
        <v>0</v>
      </c>
      <c r="D6343" s="46" t="s">
        <v>0</v>
      </c>
      <c r="E6343" s="46" t="s">
        <v>20508</v>
      </c>
      <c r="F6343" s="46" t="s">
        <v>21247</v>
      </c>
      <c r="G6343" s="46" t="s">
        <v>26791</v>
      </c>
      <c r="H6343" s="46" t="str">
        <f t="shared" si="99"/>
        <v>13986&gt;&gt;&gt;Main Campus&gt;&gt;&gt;Karachi&gt;&gt;&gt;Department of Engineering &amp; Technology</v>
      </c>
    </row>
    <row r="6344" spans="1:8">
      <c r="A6344" s="46" t="s">
        <v>26788</v>
      </c>
      <c r="B6344" s="46" t="s">
        <v>606</v>
      </c>
      <c r="C6344" s="46" t="s">
        <v>0</v>
      </c>
      <c r="D6344" s="46" t="s">
        <v>0</v>
      </c>
      <c r="E6344" s="46" t="s">
        <v>20508</v>
      </c>
      <c r="F6344" s="46" t="s">
        <v>29523</v>
      </c>
      <c r="G6344" s="46" t="s">
        <v>31928</v>
      </c>
      <c r="H6344" s="46" t="str">
        <f t="shared" si="99"/>
        <v>13979&gt;&gt;&gt;Main Campus&gt;&gt;&gt;Karachi&gt;&gt;&gt;Electrical</v>
      </c>
    </row>
    <row r="6345" spans="1:8">
      <c r="A6345" s="46" t="s">
        <v>26788</v>
      </c>
      <c r="B6345" s="46" t="s">
        <v>606</v>
      </c>
      <c r="C6345" s="46" t="s">
        <v>0</v>
      </c>
      <c r="D6345" s="46" t="s">
        <v>0</v>
      </c>
      <c r="E6345" s="46" t="s">
        <v>20508</v>
      </c>
      <c r="F6345" s="46" t="s">
        <v>20909</v>
      </c>
      <c r="G6345" s="46" t="s">
        <v>31321</v>
      </c>
      <c r="H6345" s="46" t="str">
        <f t="shared" si="99"/>
        <v>13990&gt;&gt;&gt;Main Campus&gt;&gt;&gt;Karachi&gt;&gt;&gt;Master of Business Administration</v>
      </c>
    </row>
    <row r="6346" spans="1:8">
      <c r="A6346" s="46" t="s">
        <v>26788</v>
      </c>
      <c r="B6346" s="46" t="s">
        <v>606</v>
      </c>
      <c r="C6346" s="46" t="s">
        <v>0</v>
      </c>
      <c r="D6346" s="46" t="s">
        <v>0</v>
      </c>
      <c r="E6346" s="46" t="s">
        <v>20508</v>
      </c>
      <c r="F6346" s="46" t="s">
        <v>27841</v>
      </c>
      <c r="G6346" s="46" t="s">
        <v>31322</v>
      </c>
      <c r="H6346" s="46" t="str">
        <f t="shared" si="99"/>
        <v>10723&gt;&gt;&gt;Main Campus&gt;&gt;&gt;Karachi&gt;&gt;&gt;Technology</v>
      </c>
    </row>
    <row r="6347" spans="1:8">
      <c r="A6347" s="46" t="s">
        <v>26792</v>
      </c>
      <c r="B6347" s="46" t="s">
        <v>607</v>
      </c>
      <c r="C6347" s="46" t="s">
        <v>0</v>
      </c>
      <c r="D6347" s="46" t="s">
        <v>0</v>
      </c>
      <c r="E6347" s="46" t="s">
        <v>20508</v>
      </c>
      <c r="F6347" s="46" t="s">
        <v>20694</v>
      </c>
      <c r="G6347" s="46" t="s">
        <v>31323</v>
      </c>
      <c r="H6347" s="46" t="str">
        <f t="shared" si="99"/>
        <v>9777&gt;&gt;&gt;Main Campus&gt;&gt;&gt;Karachi&gt;&gt;&gt;Department of Business Administration</v>
      </c>
    </row>
    <row r="6348" spans="1:8">
      <c r="A6348" s="46" t="s">
        <v>26792</v>
      </c>
      <c r="B6348" s="46" t="s">
        <v>607</v>
      </c>
      <c r="C6348" s="46" t="s">
        <v>0</v>
      </c>
      <c r="D6348" s="46" t="s">
        <v>0</v>
      </c>
      <c r="E6348" s="46" t="s">
        <v>20508</v>
      </c>
      <c r="F6348" s="46" t="s">
        <v>20680</v>
      </c>
      <c r="G6348" s="46" t="s">
        <v>31324</v>
      </c>
      <c r="H6348" s="46" t="str">
        <f t="shared" si="99"/>
        <v>9778&gt;&gt;&gt;Main Campus&gt;&gt;&gt;Karachi&gt;&gt;&gt;Department of Computer Science</v>
      </c>
    </row>
    <row r="6349" spans="1:8">
      <c r="A6349" s="46" t="s">
        <v>26792</v>
      </c>
      <c r="B6349" s="46" t="s">
        <v>607</v>
      </c>
      <c r="C6349" s="46" t="s">
        <v>0</v>
      </c>
      <c r="D6349" s="46" t="s">
        <v>0</v>
      </c>
      <c r="E6349" s="46" t="s">
        <v>20508</v>
      </c>
      <c r="F6349" s="46" t="s">
        <v>27241</v>
      </c>
      <c r="G6349" s="46" t="s">
        <v>31325</v>
      </c>
      <c r="H6349" s="46" t="str">
        <f t="shared" si="99"/>
        <v>9785&gt;&gt;&gt;Main Campus&gt;&gt;&gt;Karachi&gt;&gt;&gt;Department of Economics</v>
      </c>
    </row>
    <row r="6350" spans="1:8">
      <c r="A6350" s="46" t="s">
        <v>26792</v>
      </c>
      <c r="B6350" s="46" t="s">
        <v>607</v>
      </c>
      <c r="C6350" s="46" t="s">
        <v>0</v>
      </c>
      <c r="D6350" s="46" t="s">
        <v>0</v>
      </c>
      <c r="E6350" s="46" t="s">
        <v>20508</v>
      </c>
      <c r="F6350" s="46" t="s">
        <v>20607</v>
      </c>
      <c r="G6350" s="46" t="s">
        <v>31326</v>
      </c>
      <c r="H6350" s="46" t="str">
        <f t="shared" si="99"/>
        <v>9782&gt;&gt;&gt;Main Campus&gt;&gt;&gt;Karachi&gt;&gt;&gt;Department of Education</v>
      </c>
    </row>
    <row r="6351" spans="1:8">
      <c r="A6351" s="46" t="s">
        <v>26792</v>
      </c>
      <c r="B6351" s="46" t="s">
        <v>607</v>
      </c>
      <c r="C6351" s="46" t="s">
        <v>0</v>
      </c>
      <c r="D6351" s="46" t="s">
        <v>0</v>
      </c>
      <c r="E6351" s="46" t="s">
        <v>20508</v>
      </c>
      <c r="F6351" s="46" t="s">
        <v>22703</v>
      </c>
      <c r="G6351" s="46" t="s">
        <v>26793</v>
      </c>
      <c r="H6351" s="46" t="str">
        <f t="shared" si="99"/>
        <v>9780&gt;&gt;&gt;Main Campus&gt;&gt;&gt;Karachi&gt;&gt;&gt;Department of Industry &amp; Technology</v>
      </c>
    </row>
    <row r="6352" spans="1:8">
      <c r="A6352" s="46" t="s">
        <v>26792</v>
      </c>
      <c r="B6352" s="46" t="s">
        <v>607</v>
      </c>
      <c r="C6352" s="46" t="s">
        <v>0</v>
      </c>
      <c r="D6352" s="46" t="s">
        <v>0</v>
      </c>
      <c r="E6352" s="46" t="s">
        <v>20508</v>
      </c>
      <c r="F6352" s="46" t="s">
        <v>21007</v>
      </c>
      <c r="G6352" s="46" t="s">
        <v>31327</v>
      </c>
      <c r="H6352" s="46" t="str">
        <f t="shared" si="99"/>
        <v>9779&gt;&gt;&gt;Main Campus&gt;&gt;&gt;Karachi&gt;&gt;&gt;Department of International Relations</v>
      </c>
    </row>
    <row r="6353" spans="1:8">
      <c r="A6353" s="46" t="s">
        <v>26792</v>
      </c>
      <c r="B6353" s="46" t="s">
        <v>607</v>
      </c>
      <c r="C6353" s="46" t="s">
        <v>0</v>
      </c>
      <c r="D6353" s="46" t="s">
        <v>0</v>
      </c>
      <c r="E6353" s="46" t="s">
        <v>20508</v>
      </c>
      <c r="F6353" s="46" t="s">
        <v>20674</v>
      </c>
      <c r="G6353" s="46" t="s">
        <v>31328</v>
      </c>
      <c r="H6353" s="46" t="str">
        <f t="shared" si="99"/>
        <v>9784&gt;&gt;&gt;Main Campus&gt;&gt;&gt;Karachi&gt;&gt;&gt;Department of Mathematics</v>
      </c>
    </row>
    <row r="6354" spans="1:8">
      <c r="A6354" s="46" t="s">
        <v>26792</v>
      </c>
      <c r="B6354" s="46" t="s">
        <v>607</v>
      </c>
      <c r="C6354" s="46" t="s">
        <v>0</v>
      </c>
      <c r="D6354" s="46" t="s">
        <v>0</v>
      </c>
      <c r="E6354" s="46" t="s">
        <v>20508</v>
      </c>
      <c r="F6354" s="46" t="s">
        <v>20589</v>
      </c>
      <c r="G6354" s="46" t="s">
        <v>31329</v>
      </c>
      <c r="H6354" s="46" t="str">
        <f t="shared" si="99"/>
        <v>9783&gt;&gt;&gt;Main Campus&gt;&gt;&gt;Karachi&gt;&gt;&gt;Department of Psychology</v>
      </c>
    </row>
    <row r="6355" spans="1:8">
      <c r="A6355" s="46" t="s">
        <v>26794</v>
      </c>
      <c r="B6355" s="46" t="s">
        <v>612</v>
      </c>
      <c r="C6355" s="46" t="s">
        <v>114</v>
      </c>
      <c r="D6355" s="46" t="s">
        <v>31330</v>
      </c>
      <c r="E6355" s="46" t="s">
        <v>20518</v>
      </c>
      <c r="F6355" s="46" t="s">
        <v>20942</v>
      </c>
      <c r="G6355" s="46" t="s">
        <v>31331</v>
      </c>
      <c r="H6355" s="46" t="str">
        <f t="shared" si="99"/>
        <v>5771&gt;&gt;&gt;Constituent College&gt;&gt;&gt;Larkana&gt;&gt;&gt;Department of Civil Engineering</v>
      </c>
    </row>
    <row r="6356" spans="1:8">
      <c r="A6356" s="46" t="s">
        <v>26794</v>
      </c>
      <c r="B6356" s="46" t="s">
        <v>612</v>
      </c>
      <c r="C6356" s="46" t="s">
        <v>114</v>
      </c>
      <c r="D6356" s="46" t="s">
        <v>31330</v>
      </c>
      <c r="E6356" s="46" t="s">
        <v>20518</v>
      </c>
      <c r="F6356" s="46" t="s">
        <v>20614</v>
      </c>
      <c r="G6356" s="46" t="s">
        <v>31332</v>
      </c>
      <c r="H6356" s="46" t="str">
        <f t="shared" si="99"/>
        <v>5866&gt;&gt;&gt;Constituent College&gt;&gt;&gt;Larkana&gt;&gt;&gt;Department of Electrical Engineering</v>
      </c>
    </row>
    <row r="6357" spans="1:8">
      <c r="A6357" s="46" t="s">
        <v>26794</v>
      </c>
      <c r="B6357" s="46" t="s">
        <v>612</v>
      </c>
      <c r="C6357" s="46" t="s">
        <v>114</v>
      </c>
      <c r="D6357" s="46" t="s">
        <v>31330</v>
      </c>
      <c r="E6357" s="46" t="s">
        <v>20518</v>
      </c>
      <c r="F6357" s="46" t="s">
        <v>20939</v>
      </c>
      <c r="G6357" s="46" t="s">
        <v>31333</v>
      </c>
      <c r="H6357" s="46" t="str">
        <f t="shared" si="99"/>
        <v>5867&gt;&gt;&gt;Constituent College&gt;&gt;&gt;Larkana&gt;&gt;&gt;Department of Electronic Engineering</v>
      </c>
    </row>
    <row r="6358" spans="1:8">
      <c r="A6358" s="46" t="s">
        <v>26794</v>
      </c>
      <c r="B6358" s="46" t="s">
        <v>612</v>
      </c>
      <c r="C6358" s="46" t="s">
        <v>114</v>
      </c>
      <c r="D6358" s="46" t="s">
        <v>31330</v>
      </c>
      <c r="E6358" s="46" t="s">
        <v>20518</v>
      </c>
      <c r="F6358" s="46" t="s">
        <v>27368</v>
      </c>
      <c r="G6358" s="46" t="s">
        <v>31334</v>
      </c>
      <c r="H6358" s="46" t="str">
        <f t="shared" si="99"/>
        <v>5865&gt;&gt;&gt;Constituent College&gt;&gt;&gt;Larkana&gt;&gt;&gt;Department of Mechanical Engineering</v>
      </c>
    </row>
    <row r="6359" spans="1:8">
      <c r="A6359" s="46" t="s">
        <v>26794</v>
      </c>
      <c r="B6359" s="46" t="s">
        <v>612</v>
      </c>
      <c r="C6359" s="46" t="s">
        <v>0</v>
      </c>
      <c r="D6359" s="46" t="s">
        <v>0</v>
      </c>
      <c r="E6359" s="46" t="s">
        <v>20533</v>
      </c>
      <c r="F6359" s="46" t="s">
        <v>22119</v>
      </c>
      <c r="G6359" s="46" t="s">
        <v>26795</v>
      </c>
      <c r="H6359" s="46" t="str">
        <f t="shared" si="99"/>
        <v>16099&gt;&gt;&gt;Main Campus&gt;&gt;&gt;Nawabshah&gt;&gt;&gt;Artificial Intelligence</v>
      </c>
    </row>
    <row r="6360" spans="1:8">
      <c r="A6360" s="46" t="s">
        <v>26794</v>
      </c>
      <c r="B6360" s="46" t="s">
        <v>612</v>
      </c>
      <c r="C6360" s="46" t="s">
        <v>0</v>
      </c>
      <c r="D6360" s="46" t="s">
        <v>0</v>
      </c>
      <c r="E6360" s="46" t="s">
        <v>20533</v>
      </c>
      <c r="F6360" s="46" t="s">
        <v>23347</v>
      </c>
      <c r="G6360" s="46" t="s">
        <v>26796</v>
      </c>
      <c r="H6360" s="46" t="str">
        <f t="shared" si="99"/>
        <v>13215&gt;&gt;&gt;Main Campus&gt;&gt;&gt;Nawabshah&gt;&gt;&gt;B.E (Mechanical)</v>
      </c>
    </row>
    <row r="6361" spans="1:8">
      <c r="A6361" s="46" t="s">
        <v>26794</v>
      </c>
      <c r="B6361" s="46" t="s">
        <v>612</v>
      </c>
      <c r="C6361" s="46" t="s">
        <v>0</v>
      </c>
      <c r="D6361" s="46" t="s">
        <v>0</v>
      </c>
      <c r="E6361" s="46" t="s">
        <v>20533</v>
      </c>
      <c r="F6361" s="46" t="s">
        <v>31929</v>
      </c>
      <c r="G6361" s="46" t="s">
        <v>31930</v>
      </c>
      <c r="H6361" s="46" t="str">
        <f t="shared" si="99"/>
        <v>55068&gt;&gt;&gt;Main Campus&gt;&gt;&gt;Nawabshah&gt;&gt;&gt;B.E Electrical Engineering (Automation &amp; Control)</v>
      </c>
    </row>
    <row r="6362" spans="1:8">
      <c r="A6362" s="46" t="s">
        <v>26794</v>
      </c>
      <c r="B6362" s="46" t="s">
        <v>612</v>
      </c>
      <c r="C6362" s="46" t="s">
        <v>0</v>
      </c>
      <c r="D6362" s="46" t="s">
        <v>0</v>
      </c>
      <c r="E6362" s="46" t="s">
        <v>20533</v>
      </c>
      <c r="F6362" s="46" t="s">
        <v>23163</v>
      </c>
      <c r="G6362" s="46" t="s">
        <v>26797</v>
      </c>
      <c r="H6362" s="46" t="str">
        <f t="shared" si="99"/>
        <v>13213&gt;&gt;&gt;Main Campus&gt;&gt;&gt;Nawabshah&gt;&gt;&gt;Bachelor of engineering (Electrical)</v>
      </c>
    </row>
    <row r="6363" spans="1:8">
      <c r="A6363" s="46" t="s">
        <v>26794</v>
      </c>
      <c r="B6363" s="46" t="s">
        <v>612</v>
      </c>
      <c r="C6363" s="46" t="s">
        <v>0</v>
      </c>
      <c r="D6363" s="46" t="s">
        <v>0</v>
      </c>
      <c r="E6363" s="46" t="s">
        <v>20533</v>
      </c>
      <c r="F6363" s="46" t="s">
        <v>26798</v>
      </c>
      <c r="G6363" s="46" t="s">
        <v>26799</v>
      </c>
      <c r="H6363" s="46" t="str">
        <f t="shared" si="99"/>
        <v>55069&gt;&gt;&gt;Main Campus&gt;&gt;&gt;Nawabshah&gt;&gt;&gt;Bachelor of Engineering Software</v>
      </c>
    </row>
    <row r="6364" spans="1:8">
      <c r="A6364" s="46" t="s">
        <v>26794</v>
      </c>
      <c r="B6364" s="46" t="s">
        <v>612</v>
      </c>
      <c r="C6364" s="46" t="s">
        <v>0</v>
      </c>
      <c r="D6364" s="46" t="s">
        <v>0</v>
      </c>
      <c r="E6364" s="46" t="s">
        <v>20533</v>
      </c>
      <c r="F6364" s="46" t="s">
        <v>22283</v>
      </c>
      <c r="G6364" s="46" t="s">
        <v>26800</v>
      </c>
      <c r="H6364" s="46" t="str">
        <f t="shared" si="99"/>
        <v>27626&gt;&gt;&gt;Main Campus&gt;&gt;&gt;Nawabshah&gt;&gt;&gt;Bachelor of Software Engineering</v>
      </c>
    </row>
    <row r="6365" spans="1:8">
      <c r="A6365" s="46" t="s">
        <v>26794</v>
      </c>
      <c r="B6365" s="46" t="s">
        <v>612</v>
      </c>
      <c r="C6365" s="46" t="s">
        <v>0</v>
      </c>
      <c r="D6365" s="46" t="s">
        <v>0</v>
      </c>
      <c r="E6365" s="46" t="s">
        <v>20533</v>
      </c>
      <c r="F6365" s="46" t="s">
        <v>21836</v>
      </c>
      <c r="G6365" s="46" t="s">
        <v>31335</v>
      </c>
      <c r="H6365" s="46" t="str">
        <f t="shared" si="99"/>
        <v>38934&gt;&gt;&gt;Main Campus&gt;&gt;&gt;Nawabshah&gt;&gt;&gt;Biomedical Engineering</v>
      </c>
    </row>
    <row r="6366" spans="1:8">
      <c r="A6366" s="46" t="s">
        <v>26794</v>
      </c>
      <c r="B6366" s="46" t="s">
        <v>612</v>
      </c>
      <c r="C6366" s="46" t="s">
        <v>0</v>
      </c>
      <c r="D6366" s="46" t="s">
        <v>0</v>
      </c>
      <c r="E6366" s="46" t="s">
        <v>20533</v>
      </c>
      <c r="F6366" s="46" t="s">
        <v>22318</v>
      </c>
      <c r="G6366" s="46" t="s">
        <v>26801</v>
      </c>
      <c r="H6366" s="46" t="str">
        <f t="shared" si="99"/>
        <v>39078&gt;&gt;&gt;Main Campus&gt;&gt;&gt;Nawabshah&gt;&gt;&gt;Building &amp; Architectural Engineering</v>
      </c>
    </row>
    <row r="6367" spans="1:8">
      <c r="A6367" s="46" t="s">
        <v>26794</v>
      </c>
      <c r="B6367" s="46" t="s">
        <v>612</v>
      </c>
      <c r="C6367" s="46" t="s">
        <v>0</v>
      </c>
      <c r="D6367" s="46" t="s">
        <v>0</v>
      </c>
      <c r="E6367" s="46" t="s">
        <v>20533</v>
      </c>
      <c r="F6367" s="46" t="s">
        <v>20642</v>
      </c>
      <c r="G6367" s="46" t="s">
        <v>31336</v>
      </c>
      <c r="H6367" s="46" t="str">
        <f t="shared" si="99"/>
        <v>16851&gt;&gt;&gt;Main Campus&gt;&gt;&gt;Nawabshah&gt;&gt;&gt;Cyber Security</v>
      </c>
    </row>
    <row r="6368" spans="1:8">
      <c r="A6368" s="46" t="s">
        <v>26794</v>
      </c>
      <c r="B6368" s="46" t="s">
        <v>612</v>
      </c>
      <c r="C6368" s="46" t="s">
        <v>0</v>
      </c>
      <c r="D6368" s="46" t="s">
        <v>0</v>
      </c>
      <c r="E6368" s="46" t="s">
        <v>20533</v>
      </c>
      <c r="F6368" s="46" t="s">
        <v>21032</v>
      </c>
      <c r="G6368" s="46" t="s">
        <v>31337</v>
      </c>
      <c r="H6368" s="46" t="str">
        <f t="shared" si="99"/>
        <v>4213&gt;&gt;&gt;Main Campus&gt;&gt;&gt;Nawabshah&gt;&gt;&gt;Department of Chemical Engineering</v>
      </c>
    </row>
    <row r="6369" spans="1:8">
      <c r="A6369" s="46" t="s">
        <v>26794</v>
      </c>
      <c r="B6369" s="46" t="s">
        <v>612</v>
      </c>
      <c r="C6369" s="46" t="s">
        <v>0</v>
      </c>
      <c r="D6369" s="46" t="s">
        <v>0</v>
      </c>
      <c r="E6369" s="46" t="s">
        <v>20533</v>
      </c>
      <c r="F6369" s="46" t="s">
        <v>27173</v>
      </c>
      <c r="G6369" s="46" t="s">
        <v>31338</v>
      </c>
      <c r="H6369" s="46" t="str">
        <f t="shared" si="99"/>
        <v>39248&gt;&gt;&gt;Main Campus&gt;&gt;&gt;Nawabshah&gt;&gt;&gt;Department of Chemistry</v>
      </c>
    </row>
    <row r="6370" spans="1:8">
      <c r="A6370" s="46" t="s">
        <v>26794</v>
      </c>
      <c r="B6370" s="46" t="s">
        <v>612</v>
      </c>
      <c r="C6370" s="46" t="s">
        <v>0</v>
      </c>
      <c r="D6370" s="46" t="s">
        <v>0</v>
      </c>
      <c r="E6370" s="46" t="s">
        <v>20533</v>
      </c>
      <c r="F6370" s="46" t="s">
        <v>20942</v>
      </c>
      <c r="G6370" s="46" t="s">
        <v>31339</v>
      </c>
      <c r="H6370" s="46" t="str">
        <f t="shared" si="99"/>
        <v>3951&gt;&gt;&gt;Main Campus&gt;&gt;&gt;Nawabshah&gt;&gt;&gt;Department of Civil Engineering</v>
      </c>
    </row>
    <row r="6371" spans="1:8">
      <c r="A6371" s="46" t="s">
        <v>26794</v>
      </c>
      <c r="B6371" s="46" t="s">
        <v>612</v>
      </c>
      <c r="C6371" s="46" t="s">
        <v>0</v>
      </c>
      <c r="D6371" s="46" t="s">
        <v>0</v>
      </c>
      <c r="E6371" s="46" t="s">
        <v>20533</v>
      </c>
      <c r="F6371" s="46" t="s">
        <v>21147</v>
      </c>
      <c r="G6371" s="46" t="s">
        <v>31931</v>
      </c>
      <c r="H6371" s="46" t="str">
        <f t="shared" si="99"/>
        <v>55301&gt;&gt;&gt;Main Campus&gt;&gt;&gt;Nawabshah&gt;&gt;&gt;Department of Civil Engineering Technology</v>
      </c>
    </row>
    <row r="6372" spans="1:8">
      <c r="A6372" s="46" t="s">
        <v>26794</v>
      </c>
      <c r="B6372" s="46" t="s">
        <v>612</v>
      </c>
      <c r="C6372" s="46" t="s">
        <v>0</v>
      </c>
      <c r="D6372" s="46" t="s">
        <v>0</v>
      </c>
      <c r="E6372" s="46" t="s">
        <v>20533</v>
      </c>
      <c r="F6372" s="46" t="s">
        <v>20680</v>
      </c>
      <c r="G6372" s="46" t="s">
        <v>31340</v>
      </c>
      <c r="H6372" s="46" t="str">
        <f t="shared" si="99"/>
        <v>7815&gt;&gt;&gt;Main Campus&gt;&gt;&gt;Nawabshah&gt;&gt;&gt;Department of Computer Science</v>
      </c>
    </row>
    <row r="6373" spans="1:8">
      <c r="A6373" s="46" t="s">
        <v>26794</v>
      </c>
      <c r="B6373" s="46" t="s">
        <v>612</v>
      </c>
      <c r="C6373" s="46" t="s">
        <v>0</v>
      </c>
      <c r="D6373" s="46" t="s">
        <v>0</v>
      </c>
      <c r="E6373" s="46" t="s">
        <v>20533</v>
      </c>
      <c r="F6373" s="46" t="s">
        <v>23059</v>
      </c>
      <c r="G6373" s="46" t="s">
        <v>26802</v>
      </c>
      <c r="H6373" s="46" t="str">
        <f t="shared" si="99"/>
        <v>4222&gt;&gt;&gt;Main Campus&gt;&gt;&gt;Nawabshah&gt;&gt;&gt;Department of Computer Systems Engineering</v>
      </c>
    </row>
    <row r="6374" spans="1:8">
      <c r="A6374" s="46" t="s">
        <v>26794</v>
      </c>
      <c r="B6374" s="46" t="s">
        <v>612</v>
      </c>
      <c r="C6374" s="46" t="s">
        <v>0</v>
      </c>
      <c r="D6374" s="46" t="s">
        <v>0</v>
      </c>
      <c r="E6374" s="46" t="s">
        <v>20533</v>
      </c>
      <c r="F6374" s="46" t="s">
        <v>22315</v>
      </c>
      <c r="G6374" s="46" t="s">
        <v>31341</v>
      </c>
      <c r="H6374" s="46" t="str">
        <f t="shared" si="99"/>
        <v>16953&gt;&gt;&gt;Main Campus&gt;&gt;&gt;Nawabshah&gt;&gt;&gt;Department of Data Science</v>
      </c>
    </row>
    <row r="6375" spans="1:8">
      <c r="A6375" s="46" t="s">
        <v>26794</v>
      </c>
      <c r="B6375" s="46" t="s">
        <v>612</v>
      </c>
      <c r="C6375" s="46" t="s">
        <v>0</v>
      </c>
      <c r="D6375" s="46" t="s">
        <v>0</v>
      </c>
      <c r="E6375" s="46" t="s">
        <v>20533</v>
      </c>
      <c r="F6375" s="46" t="s">
        <v>20614</v>
      </c>
      <c r="G6375" s="46" t="s">
        <v>31342</v>
      </c>
      <c r="H6375" s="46" t="str">
        <f t="shared" si="99"/>
        <v>4224&gt;&gt;&gt;Main Campus&gt;&gt;&gt;Nawabshah&gt;&gt;&gt;Department of Electrical Engineering</v>
      </c>
    </row>
    <row r="6376" spans="1:8">
      <c r="A6376" s="46" t="s">
        <v>26794</v>
      </c>
      <c r="B6376" s="46" t="s">
        <v>612</v>
      </c>
      <c r="C6376" s="46" t="s">
        <v>0</v>
      </c>
      <c r="D6376" s="46" t="s">
        <v>0</v>
      </c>
      <c r="E6376" s="46" t="s">
        <v>20533</v>
      </c>
      <c r="F6376" s="46" t="s">
        <v>20939</v>
      </c>
      <c r="G6376" s="46" t="s">
        <v>26803</v>
      </c>
      <c r="H6376" s="46" t="str">
        <f t="shared" si="99"/>
        <v>4227&gt;&gt;&gt;Main Campus&gt;&gt;&gt;Nawabshah&gt;&gt;&gt;Department of Electronic Engineering</v>
      </c>
    </row>
    <row r="6377" spans="1:8">
      <c r="A6377" s="46" t="s">
        <v>26794</v>
      </c>
      <c r="B6377" s="46" t="s">
        <v>612</v>
      </c>
      <c r="C6377" s="46" t="s">
        <v>0</v>
      </c>
      <c r="D6377" s="46" t="s">
        <v>0</v>
      </c>
      <c r="E6377" s="46" t="s">
        <v>20533</v>
      </c>
      <c r="F6377" s="46" t="s">
        <v>23057</v>
      </c>
      <c r="G6377" s="46" t="s">
        <v>26804</v>
      </c>
      <c r="H6377" s="46" t="str">
        <f t="shared" si="99"/>
        <v>4230&gt;&gt;&gt;Main Campus&gt;&gt;&gt;Nawabshah&gt;&gt;&gt;Department of Energy &amp; Environment Engineering</v>
      </c>
    </row>
    <row r="6378" spans="1:8">
      <c r="A6378" s="46" t="s">
        <v>26794</v>
      </c>
      <c r="B6378" s="46" t="s">
        <v>612</v>
      </c>
      <c r="C6378" s="46" t="s">
        <v>0</v>
      </c>
      <c r="D6378" s="46" t="s">
        <v>0</v>
      </c>
      <c r="E6378" s="46" t="s">
        <v>20533</v>
      </c>
      <c r="F6378" s="46" t="s">
        <v>21449</v>
      </c>
      <c r="G6378" s="46" t="s">
        <v>31343</v>
      </c>
      <c r="H6378" s="46" t="str">
        <f t="shared" si="99"/>
        <v>13212&gt;&gt;&gt;Main Campus&gt;&gt;&gt;Nawabshah&gt;&gt;&gt;Department of Energy and Environment</v>
      </c>
    </row>
    <row r="6379" spans="1:8">
      <c r="A6379" s="46" t="s">
        <v>26794</v>
      </c>
      <c r="B6379" s="46" t="s">
        <v>612</v>
      </c>
      <c r="C6379" s="46" t="s">
        <v>0</v>
      </c>
      <c r="D6379" s="46" t="s">
        <v>0</v>
      </c>
      <c r="E6379" s="46" t="s">
        <v>20533</v>
      </c>
      <c r="F6379" s="46" t="s">
        <v>20622</v>
      </c>
      <c r="G6379" s="46" t="s">
        <v>31344</v>
      </c>
      <c r="H6379" s="46" t="str">
        <f t="shared" si="99"/>
        <v>38885&gt;&gt;&gt;Main Campus&gt;&gt;&gt;Nawabshah&gt;&gt;&gt;Department of English</v>
      </c>
    </row>
    <row r="6380" spans="1:8">
      <c r="A6380" s="46" t="s">
        <v>26794</v>
      </c>
      <c r="B6380" s="46" t="s">
        <v>612</v>
      </c>
      <c r="C6380" s="46" t="s">
        <v>0</v>
      </c>
      <c r="D6380" s="46" t="s">
        <v>0</v>
      </c>
      <c r="E6380" s="46" t="s">
        <v>20533</v>
      </c>
      <c r="F6380" s="46" t="s">
        <v>22320</v>
      </c>
      <c r="G6380" s="46" t="s">
        <v>26805</v>
      </c>
      <c r="H6380" s="46" t="str">
        <f t="shared" si="99"/>
        <v>38933&gt;&gt;&gt;Main Campus&gt;&gt;&gt;Nawabshah&gt;&gt;&gt;Department of Environment Engineering</v>
      </c>
    </row>
    <row r="6381" spans="1:8">
      <c r="A6381" s="46" t="s">
        <v>26794</v>
      </c>
      <c r="B6381" s="46" t="s">
        <v>612</v>
      </c>
      <c r="C6381" s="46" t="s">
        <v>0</v>
      </c>
      <c r="D6381" s="46" t="s">
        <v>0</v>
      </c>
      <c r="E6381" s="46" t="s">
        <v>20533</v>
      </c>
      <c r="F6381" s="46" t="s">
        <v>21160</v>
      </c>
      <c r="G6381" s="46" t="s">
        <v>26806</v>
      </c>
      <c r="H6381" s="46" t="str">
        <f t="shared" si="99"/>
        <v>5871&gt;&gt;&gt;Main Campus&gt;&gt;&gt;Nawabshah&gt;&gt;&gt;Department of Information Technology</v>
      </c>
    </row>
    <row r="6382" spans="1:8">
      <c r="A6382" s="46" t="s">
        <v>26794</v>
      </c>
      <c r="B6382" s="46" t="s">
        <v>612</v>
      </c>
      <c r="C6382" s="46" t="s">
        <v>0</v>
      </c>
      <c r="D6382" s="46" t="s">
        <v>0</v>
      </c>
      <c r="E6382" s="46" t="s">
        <v>20533</v>
      </c>
      <c r="F6382" s="46" t="s">
        <v>21970</v>
      </c>
      <c r="G6382" s="46" t="s">
        <v>31345</v>
      </c>
      <c r="H6382" s="46" t="str">
        <f t="shared" si="99"/>
        <v>6864&gt;&gt;&gt;Main Campus&gt;&gt;&gt;Nawabshah&gt;&gt;&gt;Department of Mathematics and Statistics</v>
      </c>
    </row>
    <row r="6383" spans="1:8">
      <c r="A6383" s="46" t="s">
        <v>26794</v>
      </c>
      <c r="B6383" s="46" t="s">
        <v>612</v>
      </c>
      <c r="C6383" s="46" t="s">
        <v>0</v>
      </c>
      <c r="D6383" s="46" t="s">
        <v>0</v>
      </c>
      <c r="E6383" s="46" t="s">
        <v>20533</v>
      </c>
      <c r="F6383" s="46" t="s">
        <v>27368</v>
      </c>
      <c r="G6383" s="46" t="s">
        <v>31346</v>
      </c>
      <c r="H6383" s="46" t="str">
        <f t="shared" si="99"/>
        <v>4661&gt;&gt;&gt;Main Campus&gt;&gt;&gt;Nawabshah&gt;&gt;&gt;Department of Mechanical Engineering</v>
      </c>
    </row>
    <row r="6384" spans="1:8">
      <c r="A6384" s="46" t="s">
        <v>26794</v>
      </c>
      <c r="B6384" s="46" t="s">
        <v>612</v>
      </c>
      <c r="C6384" s="46" t="s">
        <v>0</v>
      </c>
      <c r="D6384" s="46" t="s">
        <v>0</v>
      </c>
      <c r="E6384" s="46" t="s">
        <v>20533</v>
      </c>
      <c r="F6384" s="46" t="s">
        <v>27177</v>
      </c>
      <c r="G6384" s="46" t="s">
        <v>31347</v>
      </c>
      <c r="H6384" s="46" t="str">
        <f t="shared" si="99"/>
        <v>27625&gt;&gt;&gt;Main Campus&gt;&gt;&gt;Nawabshah&gt;&gt;&gt;Department of Physics</v>
      </c>
    </row>
    <row r="6385" spans="1:8">
      <c r="A6385" s="46" t="s">
        <v>26794</v>
      </c>
      <c r="B6385" s="46" t="s">
        <v>612</v>
      </c>
      <c r="C6385" s="46" t="s">
        <v>0</v>
      </c>
      <c r="D6385" s="46" t="s">
        <v>0</v>
      </c>
      <c r="E6385" s="46" t="s">
        <v>20533</v>
      </c>
      <c r="F6385" s="46" t="s">
        <v>20920</v>
      </c>
      <c r="G6385" s="46" t="s">
        <v>31932</v>
      </c>
      <c r="H6385" s="46" t="str">
        <f t="shared" si="99"/>
        <v>55300&gt;&gt;&gt;Main Campus&gt;&gt;&gt;Nawabshah&gt;&gt;&gt;Department of Software Engineering</v>
      </c>
    </row>
    <row r="6386" spans="1:8">
      <c r="A6386" s="46" t="s">
        <v>26794</v>
      </c>
      <c r="B6386" s="46" t="s">
        <v>612</v>
      </c>
      <c r="C6386" s="46" t="s">
        <v>0</v>
      </c>
      <c r="D6386" s="46" t="s">
        <v>0</v>
      </c>
      <c r="E6386" s="46" t="s">
        <v>20533</v>
      </c>
      <c r="F6386" s="46" t="s">
        <v>21338</v>
      </c>
      <c r="G6386" s="46" t="s">
        <v>31348</v>
      </c>
      <c r="H6386" s="46" t="str">
        <f t="shared" si="99"/>
        <v>13209&gt;&gt;&gt;Main Campus&gt;&gt;&gt;Nawabshah&gt;&gt;&gt;Department of Telecommunication Engineering</v>
      </c>
    </row>
    <row r="6387" spans="1:8">
      <c r="A6387" s="46" t="s">
        <v>26794</v>
      </c>
      <c r="B6387" s="46" t="s">
        <v>612</v>
      </c>
      <c r="C6387" s="46" t="s">
        <v>0</v>
      </c>
      <c r="D6387" s="46" t="s">
        <v>0</v>
      </c>
      <c r="E6387" s="46" t="s">
        <v>20533</v>
      </c>
      <c r="F6387" s="46" t="s">
        <v>20828</v>
      </c>
      <c r="G6387" s="46" t="s">
        <v>31349</v>
      </c>
      <c r="H6387" s="46" t="str">
        <f t="shared" si="99"/>
        <v>13214&gt;&gt;&gt;Main Campus&gt;&gt;&gt;Nawabshah&gt;&gt;&gt;Electrical Technology</v>
      </c>
    </row>
    <row r="6388" spans="1:8">
      <c r="A6388" s="46" t="s">
        <v>26794</v>
      </c>
      <c r="B6388" s="46" t="s">
        <v>612</v>
      </c>
      <c r="C6388" s="46" t="s">
        <v>0</v>
      </c>
      <c r="D6388" s="46" t="s">
        <v>0</v>
      </c>
      <c r="E6388" s="46" t="s">
        <v>20533</v>
      </c>
      <c r="F6388" s="46" t="s">
        <v>22319</v>
      </c>
      <c r="G6388" s="46" t="s">
        <v>26807</v>
      </c>
      <c r="H6388" s="46" t="str">
        <f t="shared" si="99"/>
        <v>39076&gt;&gt;&gt;Main Campus&gt;&gt;&gt;Nawabshah&gt;&gt;&gt;Food Engineering Technology</v>
      </c>
    </row>
    <row r="6389" spans="1:8">
      <c r="A6389" s="46" t="s">
        <v>26794</v>
      </c>
      <c r="B6389" s="46" t="s">
        <v>612</v>
      </c>
      <c r="C6389" s="46" t="s">
        <v>0</v>
      </c>
      <c r="D6389" s="46" t="s">
        <v>0</v>
      </c>
      <c r="E6389" s="46" t="s">
        <v>20533</v>
      </c>
      <c r="F6389" s="46" t="s">
        <v>22563</v>
      </c>
      <c r="G6389" s="46" t="s">
        <v>31350</v>
      </c>
      <c r="H6389" s="46" t="str">
        <f t="shared" si="99"/>
        <v>39077&gt;&gt;&gt;Main Campus&gt;&gt;&gt;Nawabshah&gt;&gt;&gt;Industrial &amp; Manufacturing Engineering</v>
      </c>
    </row>
    <row r="6390" spans="1:8">
      <c r="A6390" s="46" t="s">
        <v>26808</v>
      </c>
      <c r="B6390" s="46" t="s">
        <v>621</v>
      </c>
      <c r="C6390" s="46" t="s">
        <v>20190</v>
      </c>
      <c r="D6390" s="46" t="s">
        <v>31351</v>
      </c>
      <c r="E6390" s="46" t="s">
        <v>20511</v>
      </c>
      <c r="F6390" s="46" t="s">
        <v>20620</v>
      </c>
      <c r="G6390" s="46" t="s">
        <v>31352</v>
      </c>
      <c r="H6390" s="46" t="str">
        <f t="shared" si="99"/>
        <v>11074&gt;&gt;&gt;Approved Study Centres&gt;&gt;&gt;Khairpur&gt;&gt;&gt;Education</v>
      </c>
    </row>
    <row r="6391" spans="1:8">
      <c r="A6391" s="46" t="s">
        <v>26808</v>
      </c>
      <c r="B6391" s="46" t="s">
        <v>621</v>
      </c>
      <c r="C6391" s="46" t="s">
        <v>20190</v>
      </c>
      <c r="D6391" s="46" t="s">
        <v>31353</v>
      </c>
      <c r="E6391" s="46" t="s">
        <v>20489</v>
      </c>
      <c r="F6391" s="46" t="s">
        <v>20620</v>
      </c>
      <c r="G6391" s="46" t="s">
        <v>31354</v>
      </c>
      <c r="H6391" s="46" t="str">
        <f t="shared" si="99"/>
        <v>12134&gt;&gt;&gt;Approved Study Centres&gt;&gt;&gt;Dadu&gt;&gt;&gt;Education</v>
      </c>
    </row>
    <row r="6392" spans="1:8">
      <c r="A6392" s="46" t="s">
        <v>26808</v>
      </c>
      <c r="B6392" s="46" t="s">
        <v>621</v>
      </c>
      <c r="C6392" s="46" t="s">
        <v>20190</v>
      </c>
      <c r="D6392" s="46" t="s">
        <v>31353</v>
      </c>
      <c r="E6392" s="46" t="s">
        <v>20489</v>
      </c>
      <c r="F6392" s="46" t="s">
        <v>31355</v>
      </c>
      <c r="G6392" s="46" t="s">
        <v>31356</v>
      </c>
      <c r="H6392" s="46" t="str">
        <f t="shared" si="99"/>
        <v>51600&gt;&gt;&gt;Approved Study Centres&gt;&gt;&gt;Dadu&gt;&gt;&gt;General Offered Subjects</v>
      </c>
    </row>
    <row r="6393" spans="1:8">
      <c r="A6393" s="46" t="s">
        <v>26808</v>
      </c>
      <c r="B6393" s="46" t="s">
        <v>621</v>
      </c>
      <c r="C6393" s="46" t="s">
        <v>20190</v>
      </c>
      <c r="D6393" s="46" t="s">
        <v>31357</v>
      </c>
      <c r="E6393" s="46" t="s">
        <v>20496</v>
      </c>
      <c r="F6393" s="46" t="s">
        <v>29287</v>
      </c>
      <c r="G6393" s="46" t="s">
        <v>31358</v>
      </c>
      <c r="H6393" s="46" t="str">
        <f t="shared" si="99"/>
        <v>39007&gt;&gt;&gt;Approved Study Centres&gt;&gt;&gt;Ghotki&gt;&gt;&gt;Teacher Education</v>
      </c>
    </row>
    <row r="6394" spans="1:8">
      <c r="A6394" s="46" t="s">
        <v>26808</v>
      </c>
      <c r="B6394" s="46" t="s">
        <v>621</v>
      </c>
      <c r="C6394" s="46" t="s">
        <v>20190</v>
      </c>
      <c r="D6394" s="46" t="s">
        <v>31359</v>
      </c>
      <c r="E6394" s="46" t="s">
        <v>20507</v>
      </c>
      <c r="F6394" s="46" t="s">
        <v>20765</v>
      </c>
      <c r="G6394" s="46" t="s">
        <v>31360</v>
      </c>
      <c r="H6394" s="46" t="str">
        <f t="shared" si="99"/>
        <v>10870&gt;&gt;&gt;Approved Study Centres&gt;&gt;&gt;Kandiaro&gt;&gt;&gt;Teachers Education</v>
      </c>
    </row>
    <row r="6395" spans="1:8">
      <c r="A6395" s="46" t="s">
        <v>26808</v>
      </c>
      <c r="B6395" s="46" t="s">
        <v>621</v>
      </c>
      <c r="C6395" s="46" t="s">
        <v>20190</v>
      </c>
      <c r="D6395" s="46" t="s">
        <v>31361</v>
      </c>
      <c r="E6395" s="46" t="s">
        <v>31362</v>
      </c>
      <c r="F6395" s="46" t="s">
        <v>29287</v>
      </c>
      <c r="G6395" s="46" t="s">
        <v>31363</v>
      </c>
      <c r="H6395" s="46" t="str">
        <f t="shared" si="99"/>
        <v>11881&gt;&gt;&gt;Approved Study Centres&gt;&gt;&gt;Kandhkot&gt;&gt;&gt;Teacher Education</v>
      </c>
    </row>
    <row r="6396" spans="1:8">
      <c r="A6396" s="46" t="s">
        <v>26808</v>
      </c>
      <c r="B6396" s="46" t="s">
        <v>621</v>
      </c>
      <c r="C6396" s="46" t="s">
        <v>20190</v>
      </c>
      <c r="D6396" s="46" t="s">
        <v>31364</v>
      </c>
      <c r="E6396" s="46" t="s">
        <v>20518</v>
      </c>
      <c r="F6396" s="46" t="s">
        <v>20620</v>
      </c>
      <c r="G6396" s="46" t="s">
        <v>31365</v>
      </c>
      <c r="H6396" s="46" t="str">
        <f t="shared" si="99"/>
        <v>11300&gt;&gt;&gt;Approved Study Centres&gt;&gt;&gt;Larkana&gt;&gt;&gt;Education</v>
      </c>
    </row>
    <row r="6397" spans="1:8">
      <c r="A6397" s="46" t="s">
        <v>26808</v>
      </c>
      <c r="B6397" s="46" t="s">
        <v>621</v>
      </c>
      <c r="C6397" s="46" t="s">
        <v>20190</v>
      </c>
      <c r="D6397" s="46" t="s">
        <v>31366</v>
      </c>
      <c r="E6397" s="46" t="s">
        <v>31367</v>
      </c>
      <c r="F6397" s="46" t="s">
        <v>20620</v>
      </c>
      <c r="G6397" s="46" t="s">
        <v>31368</v>
      </c>
      <c r="H6397" s="46" t="str">
        <f t="shared" si="99"/>
        <v>10167&gt;&gt;&gt;Approved Study Centres&gt;&gt;&gt;Pacca Chang&gt;&gt;&gt;Education</v>
      </c>
    </row>
    <row r="6398" spans="1:8">
      <c r="A6398" s="46" t="s">
        <v>26808</v>
      </c>
      <c r="B6398" s="46" t="s">
        <v>621</v>
      </c>
      <c r="C6398" s="46" t="s">
        <v>20190</v>
      </c>
      <c r="D6398" s="46" t="s">
        <v>31369</v>
      </c>
      <c r="E6398" s="46" t="s">
        <v>31370</v>
      </c>
      <c r="F6398" s="46" t="s">
        <v>20620</v>
      </c>
      <c r="G6398" s="46" t="s">
        <v>31371</v>
      </c>
      <c r="H6398" s="46" t="str">
        <f t="shared" si="99"/>
        <v>13478&gt;&gt;&gt;Approved Study Centres&gt;&gt;&gt;Shahdadkot&gt;&gt;&gt;Education</v>
      </c>
    </row>
    <row r="6399" spans="1:8">
      <c r="A6399" s="46" t="s">
        <v>26808</v>
      </c>
      <c r="B6399" s="46" t="s">
        <v>621</v>
      </c>
      <c r="C6399" s="46" t="s">
        <v>20190</v>
      </c>
      <c r="D6399" s="46" t="s">
        <v>21166</v>
      </c>
      <c r="E6399" s="46" t="s">
        <v>20548</v>
      </c>
      <c r="F6399" s="46" t="s">
        <v>21166</v>
      </c>
      <c r="G6399" s="46" t="s">
        <v>26809</v>
      </c>
      <c r="H6399" s="46" t="str">
        <f t="shared" si="99"/>
        <v>16812&gt;&gt;&gt;Approved Study Centres&gt;&gt;&gt;Shikarpur&gt;&gt;&gt;Study Centre Shikarpur Institute of Education SALU</v>
      </c>
    </row>
    <row r="6400" spans="1:8">
      <c r="A6400" s="46" t="s">
        <v>26808</v>
      </c>
      <c r="B6400" s="46" t="s">
        <v>621</v>
      </c>
      <c r="C6400" s="46" t="s">
        <v>114</v>
      </c>
      <c r="D6400" s="46" t="s">
        <v>21571</v>
      </c>
      <c r="E6400" s="46" t="s">
        <v>21570</v>
      </c>
      <c r="F6400" s="46" t="s">
        <v>21603</v>
      </c>
      <c r="G6400" s="46" t="s">
        <v>26810</v>
      </c>
      <c r="H6400" s="46" t="str">
        <f t="shared" si="99"/>
        <v>10219&gt;&gt;&gt;Constituent College&gt;&gt;&gt;Naushahro Feroze&gt;&gt;&gt;Laws</v>
      </c>
    </row>
    <row r="6401" spans="1:8">
      <c r="A6401" s="46" t="s">
        <v>26808</v>
      </c>
      <c r="B6401" s="46" t="s">
        <v>621</v>
      </c>
      <c r="C6401" s="46" t="s">
        <v>0</v>
      </c>
      <c r="D6401" s="46" t="s">
        <v>0</v>
      </c>
      <c r="E6401" s="46" t="s">
        <v>20511</v>
      </c>
      <c r="F6401" s="46" t="s">
        <v>23077</v>
      </c>
      <c r="G6401" s="46" t="s">
        <v>26811</v>
      </c>
      <c r="H6401" s="46" t="str">
        <f t="shared" si="99"/>
        <v>8279&gt;&gt;&gt;Main Campus&gt;&gt;&gt;Khairpur&gt;&gt;&gt;Archeology</v>
      </c>
    </row>
    <row r="6402" spans="1:8">
      <c r="A6402" s="46" t="s">
        <v>26808</v>
      </c>
      <c r="B6402" s="46" t="s">
        <v>621</v>
      </c>
      <c r="C6402" s="46" t="s">
        <v>0</v>
      </c>
      <c r="D6402" s="46" t="s">
        <v>0</v>
      </c>
      <c r="E6402" s="46" t="s">
        <v>20511</v>
      </c>
      <c r="F6402" s="46" t="s">
        <v>20879</v>
      </c>
      <c r="G6402" s="46" t="s">
        <v>31372</v>
      </c>
      <c r="H6402" s="46" t="str">
        <f t="shared" ref="H6402:H6465" si="100">CONCATENATE(G6402, "&gt;&gt;&gt;", C6402, "&gt;&gt;&gt;", E6402, "&gt;&gt;&gt;", F6402)</f>
        <v>8280&gt;&gt;&gt;Main Campus&gt;&gt;&gt;Khairpur&gt;&gt;&gt;BioChemistry</v>
      </c>
    </row>
    <row r="6403" spans="1:8">
      <c r="A6403" s="46" t="s">
        <v>26808</v>
      </c>
      <c r="B6403" s="46" t="s">
        <v>621</v>
      </c>
      <c r="C6403" s="46" t="s">
        <v>0</v>
      </c>
      <c r="D6403" s="46" t="s">
        <v>0</v>
      </c>
      <c r="E6403" s="46" t="s">
        <v>20511</v>
      </c>
      <c r="F6403" s="46" t="s">
        <v>20893</v>
      </c>
      <c r="G6403" s="46" t="s">
        <v>31373</v>
      </c>
      <c r="H6403" s="46" t="str">
        <f t="shared" si="100"/>
        <v>8281&gt;&gt;&gt;Main Campus&gt;&gt;&gt;Khairpur&gt;&gt;&gt;Botany</v>
      </c>
    </row>
    <row r="6404" spans="1:8">
      <c r="A6404" s="46" t="s">
        <v>26808</v>
      </c>
      <c r="B6404" s="46" t="s">
        <v>621</v>
      </c>
      <c r="C6404" s="46" t="s">
        <v>0</v>
      </c>
      <c r="D6404" s="46" t="s">
        <v>0</v>
      </c>
      <c r="E6404" s="46" t="s">
        <v>20511</v>
      </c>
      <c r="F6404" s="46" t="s">
        <v>20682</v>
      </c>
      <c r="G6404" s="46" t="s">
        <v>31374</v>
      </c>
      <c r="H6404" s="46" t="str">
        <f t="shared" si="100"/>
        <v>8282&gt;&gt;&gt;Main Campus&gt;&gt;&gt;Khairpur&gt;&gt;&gt;Business Administration</v>
      </c>
    </row>
    <row r="6405" spans="1:8">
      <c r="A6405" s="46" t="s">
        <v>26808</v>
      </c>
      <c r="B6405" s="46" t="s">
        <v>621</v>
      </c>
      <c r="C6405" s="46" t="s">
        <v>0</v>
      </c>
      <c r="D6405" s="46" t="s">
        <v>0</v>
      </c>
      <c r="E6405" s="46" t="s">
        <v>20511</v>
      </c>
      <c r="F6405" s="46" t="s">
        <v>20830</v>
      </c>
      <c r="G6405" s="46" t="s">
        <v>31375</v>
      </c>
      <c r="H6405" s="46" t="str">
        <f t="shared" si="100"/>
        <v>8283&gt;&gt;&gt;Main Campus&gt;&gt;&gt;Khairpur&gt;&gt;&gt;Chemistry</v>
      </c>
    </row>
    <row r="6406" spans="1:8">
      <c r="A6406" s="46" t="s">
        <v>26808</v>
      </c>
      <c r="B6406" s="46" t="s">
        <v>621</v>
      </c>
      <c r="C6406" s="46" t="s">
        <v>0</v>
      </c>
      <c r="D6406" s="46" t="s">
        <v>0</v>
      </c>
      <c r="E6406" s="46" t="s">
        <v>20511</v>
      </c>
      <c r="F6406" s="46" t="s">
        <v>27167</v>
      </c>
      <c r="G6406" s="46" t="s">
        <v>31376</v>
      </c>
      <c r="H6406" s="46" t="str">
        <f t="shared" si="100"/>
        <v>8284&gt;&gt;&gt;Main Campus&gt;&gt;&gt;Khairpur&gt;&gt;&gt;Commerce</v>
      </c>
    </row>
    <row r="6407" spans="1:8">
      <c r="A6407" s="46" t="s">
        <v>26808</v>
      </c>
      <c r="B6407" s="46" t="s">
        <v>621</v>
      </c>
      <c r="C6407" s="46" t="s">
        <v>0</v>
      </c>
      <c r="D6407" s="46" t="s">
        <v>0</v>
      </c>
      <c r="E6407" s="46" t="s">
        <v>20511</v>
      </c>
      <c r="F6407" s="46" t="s">
        <v>20840</v>
      </c>
      <c r="G6407" s="46" t="s">
        <v>31377</v>
      </c>
      <c r="H6407" s="46" t="str">
        <f t="shared" si="100"/>
        <v>8285&gt;&gt;&gt;Main Campus&gt;&gt;&gt;Khairpur&gt;&gt;&gt;Computer Science</v>
      </c>
    </row>
    <row r="6408" spans="1:8">
      <c r="A6408" s="46" t="s">
        <v>26808</v>
      </c>
      <c r="B6408" s="46" t="s">
        <v>621</v>
      </c>
      <c r="C6408" s="46" t="s">
        <v>0</v>
      </c>
      <c r="D6408" s="46" t="s">
        <v>0</v>
      </c>
      <c r="E6408" s="46" t="s">
        <v>20511</v>
      </c>
      <c r="F6408" s="46" t="s">
        <v>22806</v>
      </c>
      <c r="G6408" s="46" t="s">
        <v>26812</v>
      </c>
      <c r="H6408" s="46" t="str">
        <f t="shared" si="100"/>
        <v>8308&gt;&gt;&gt;Main Campus&gt;&gt;&gt;Khairpur&gt;&gt;&gt;Departement of Teacher Education</v>
      </c>
    </row>
    <row r="6409" spans="1:8">
      <c r="A6409" s="46" t="s">
        <v>26808</v>
      </c>
      <c r="B6409" s="46" t="s">
        <v>621</v>
      </c>
      <c r="C6409" s="46" t="s">
        <v>0</v>
      </c>
      <c r="D6409" s="46" t="s">
        <v>0</v>
      </c>
      <c r="E6409" s="46" t="s">
        <v>20511</v>
      </c>
      <c r="F6409" s="46" t="s">
        <v>20694</v>
      </c>
      <c r="G6409" s="46" t="s">
        <v>31378</v>
      </c>
      <c r="H6409" s="46" t="str">
        <f t="shared" si="100"/>
        <v>11273&gt;&gt;&gt;Main Campus&gt;&gt;&gt;Khairpur&gt;&gt;&gt;Department of Business Administration</v>
      </c>
    </row>
    <row r="6410" spans="1:8">
      <c r="A6410" s="46" t="s">
        <v>26808</v>
      </c>
      <c r="B6410" s="46" t="s">
        <v>621</v>
      </c>
      <c r="C6410" s="46" t="s">
        <v>0</v>
      </c>
      <c r="D6410" s="46" t="s">
        <v>0</v>
      </c>
      <c r="E6410" s="46" t="s">
        <v>20511</v>
      </c>
      <c r="F6410" s="46" t="s">
        <v>21563</v>
      </c>
      <c r="G6410" s="46" t="s">
        <v>31379</v>
      </c>
      <c r="H6410" s="46" t="str">
        <f t="shared" si="100"/>
        <v>55091&gt;&gt;&gt;Main Campus&gt;&gt;&gt;Khairpur&gt;&gt;&gt;Department of Special Education</v>
      </c>
    </row>
    <row r="6411" spans="1:8">
      <c r="A6411" s="46" t="s">
        <v>26808</v>
      </c>
      <c r="B6411" s="46" t="s">
        <v>621</v>
      </c>
      <c r="C6411" s="46" t="s">
        <v>0</v>
      </c>
      <c r="D6411" s="46" t="s">
        <v>0</v>
      </c>
      <c r="E6411" s="46" t="s">
        <v>20511</v>
      </c>
      <c r="F6411" s="46" t="s">
        <v>21051</v>
      </c>
      <c r="G6411" s="46" t="s">
        <v>31380</v>
      </c>
      <c r="H6411" s="46" t="str">
        <f t="shared" si="100"/>
        <v>15671&gt;&gt;&gt;Main Campus&gt;&gt;&gt;Khairpur&gt;&gt;&gt;Department of Teacher Education</v>
      </c>
    </row>
    <row r="6412" spans="1:8">
      <c r="A6412" s="46" t="s">
        <v>26808</v>
      </c>
      <c r="B6412" s="46" t="s">
        <v>621</v>
      </c>
      <c r="C6412" s="46" t="s">
        <v>0</v>
      </c>
      <c r="D6412" s="46" t="s">
        <v>0</v>
      </c>
      <c r="E6412" s="46" t="s">
        <v>20511</v>
      </c>
      <c r="F6412" s="46" t="s">
        <v>20597</v>
      </c>
      <c r="G6412" s="46" t="s">
        <v>31381</v>
      </c>
      <c r="H6412" s="46" t="str">
        <f t="shared" si="100"/>
        <v>15680&gt;&gt;&gt;Main Campus&gt;&gt;&gt;Khairpur&gt;&gt;&gt;Distance Education</v>
      </c>
    </row>
    <row r="6413" spans="1:8">
      <c r="A6413" s="46" t="s">
        <v>26808</v>
      </c>
      <c r="B6413" s="46" t="s">
        <v>621</v>
      </c>
      <c r="C6413" s="46" t="s">
        <v>0</v>
      </c>
      <c r="D6413" s="46" t="s">
        <v>0</v>
      </c>
      <c r="E6413" s="46" t="s">
        <v>20511</v>
      </c>
      <c r="F6413" s="46" t="s">
        <v>20838</v>
      </c>
      <c r="G6413" s="46" t="s">
        <v>31382</v>
      </c>
      <c r="H6413" s="46" t="str">
        <f t="shared" si="100"/>
        <v>8286&gt;&gt;&gt;Main Campus&gt;&gt;&gt;Khairpur&gt;&gt;&gt;Economics</v>
      </c>
    </row>
    <row r="6414" spans="1:8">
      <c r="A6414" s="46" t="s">
        <v>26808</v>
      </c>
      <c r="B6414" s="46" t="s">
        <v>621</v>
      </c>
      <c r="C6414" s="46" t="s">
        <v>0</v>
      </c>
      <c r="D6414" s="46" t="s">
        <v>0</v>
      </c>
      <c r="E6414" s="46" t="s">
        <v>20511</v>
      </c>
      <c r="F6414" s="46" t="s">
        <v>20854</v>
      </c>
      <c r="G6414" s="46" t="s">
        <v>31383</v>
      </c>
      <c r="H6414" s="46" t="str">
        <f t="shared" si="100"/>
        <v>8288&gt;&gt;&gt;Main Campus&gt;&gt;&gt;Khairpur&gt;&gt;&gt;English</v>
      </c>
    </row>
    <row r="6415" spans="1:8">
      <c r="A6415" s="46" t="s">
        <v>26808</v>
      </c>
      <c r="B6415" s="46" t="s">
        <v>621</v>
      </c>
      <c r="C6415" s="46" t="s">
        <v>0</v>
      </c>
      <c r="D6415" s="46" t="s">
        <v>0</v>
      </c>
      <c r="E6415" s="46" t="s">
        <v>20511</v>
      </c>
      <c r="F6415" s="46" t="s">
        <v>20848</v>
      </c>
      <c r="G6415" s="46" t="s">
        <v>31384</v>
      </c>
      <c r="H6415" s="46" t="str">
        <f t="shared" si="100"/>
        <v>8291&gt;&gt;&gt;Main Campus&gt;&gt;&gt;Khairpur&gt;&gt;&gt;Geography</v>
      </c>
    </row>
    <row r="6416" spans="1:8">
      <c r="A6416" s="46" t="s">
        <v>26808</v>
      </c>
      <c r="B6416" s="46" t="s">
        <v>621</v>
      </c>
      <c r="C6416" s="46" t="s">
        <v>0</v>
      </c>
      <c r="D6416" s="46" t="s">
        <v>0</v>
      </c>
      <c r="E6416" s="46" t="s">
        <v>20511</v>
      </c>
      <c r="F6416" s="46" t="s">
        <v>20992</v>
      </c>
      <c r="G6416" s="46" t="s">
        <v>31385</v>
      </c>
      <c r="H6416" s="46" t="str">
        <f t="shared" si="100"/>
        <v>8290&gt;&gt;&gt;Main Campus&gt;&gt;&gt;Khairpur&gt;&gt;&gt;Institute of Chemistry</v>
      </c>
    </row>
    <row r="6417" spans="1:8">
      <c r="A6417" s="46" t="s">
        <v>26808</v>
      </c>
      <c r="B6417" s="46" t="s">
        <v>621</v>
      </c>
      <c r="C6417" s="46" t="s">
        <v>0</v>
      </c>
      <c r="D6417" s="46" t="s">
        <v>0</v>
      </c>
      <c r="E6417" s="46" t="s">
        <v>20511</v>
      </c>
      <c r="F6417" s="46" t="s">
        <v>21958</v>
      </c>
      <c r="G6417" s="46" t="s">
        <v>26813</v>
      </c>
      <c r="H6417" s="46" t="str">
        <f t="shared" si="100"/>
        <v>10434&gt;&gt;&gt;Main Campus&gt;&gt;&gt;Khairpur&gt;&gt;&gt;Institute of Education Main campus Khairpur</v>
      </c>
    </row>
    <row r="6418" spans="1:8">
      <c r="A6418" s="46" t="s">
        <v>26808</v>
      </c>
      <c r="B6418" s="46" t="s">
        <v>621</v>
      </c>
      <c r="C6418" s="46" t="s">
        <v>0</v>
      </c>
      <c r="D6418" s="46" t="s">
        <v>0</v>
      </c>
      <c r="E6418" s="46" t="s">
        <v>20511</v>
      </c>
      <c r="F6418" s="46" t="s">
        <v>21336</v>
      </c>
      <c r="G6418" s="46" t="s">
        <v>31386</v>
      </c>
      <c r="H6418" s="46" t="str">
        <f t="shared" si="100"/>
        <v>8289&gt;&gt;&gt;Main Campus&gt;&gt;&gt;Khairpur&gt;&gt;&gt;Institute of English Language &amp; Literature</v>
      </c>
    </row>
    <row r="6419" spans="1:8">
      <c r="A6419" s="46" t="s">
        <v>26808</v>
      </c>
      <c r="B6419" s="46" t="s">
        <v>621</v>
      </c>
      <c r="C6419" s="46" t="s">
        <v>0</v>
      </c>
      <c r="D6419" s="46" t="s">
        <v>0</v>
      </c>
      <c r="E6419" s="46" t="s">
        <v>20511</v>
      </c>
      <c r="F6419" s="46" t="s">
        <v>21335</v>
      </c>
      <c r="G6419" s="46" t="s">
        <v>31387</v>
      </c>
      <c r="H6419" s="46" t="str">
        <f t="shared" si="100"/>
        <v>8506&gt;&gt;&gt;Main Campus&gt;&gt;&gt;Khairpur&gt;&gt;&gt;Institute of Gender Studies</v>
      </c>
    </row>
    <row r="6420" spans="1:8">
      <c r="A6420" s="46" t="s">
        <v>26808</v>
      </c>
      <c r="B6420" s="46" t="s">
        <v>621</v>
      </c>
      <c r="C6420" s="46" t="s">
        <v>0</v>
      </c>
      <c r="D6420" s="46" t="s">
        <v>0</v>
      </c>
      <c r="E6420" s="46" t="s">
        <v>20511</v>
      </c>
      <c r="F6420" s="46" t="s">
        <v>22731</v>
      </c>
      <c r="G6420" s="46" t="s">
        <v>26814</v>
      </c>
      <c r="H6420" s="46" t="str">
        <f t="shared" si="100"/>
        <v>8293&gt;&gt;&gt;Main Campus&gt;&gt;&gt;Khairpur&gt;&gt;&gt;Institute of International Relations</v>
      </c>
    </row>
    <row r="6421" spans="1:8">
      <c r="A6421" s="46" t="s">
        <v>26808</v>
      </c>
      <c r="B6421" s="46" t="s">
        <v>621</v>
      </c>
      <c r="C6421" s="46" t="s">
        <v>0</v>
      </c>
      <c r="D6421" s="46" t="s">
        <v>0</v>
      </c>
      <c r="E6421" s="46" t="s">
        <v>20511</v>
      </c>
      <c r="F6421" s="46" t="s">
        <v>21801</v>
      </c>
      <c r="G6421" s="46" t="s">
        <v>31388</v>
      </c>
      <c r="H6421" s="46" t="str">
        <f t="shared" si="100"/>
        <v>8295&gt;&gt;&gt;Main Campus&gt;&gt;&gt;Khairpur&gt;&gt;&gt;Institute of Islamic Studies</v>
      </c>
    </row>
    <row r="6422" spans="1:8">
      <c r="A6422" s="46" t="s">
        <v>26808</v>
      </c>
      <c r="B6422" s="46" t="s">
        <v>621</v>
      </c>
      <c r="C6422" s="46" t="s">
        <v>0</v>
      </c>
      <c r="D6422" s="46" t="s">
        <v>0</v>
      </c>
      <c r="E6422" s="46" t="s">
        <v>20511</v>
      </c>
      <c r="F6422" s="46" t="s">
        <v>20903</v>
      </c>
      <c r="G6422" s="46" t="s">
        <v>31389</v>
      </c>
      <c r="H6422" s="46" t="str">
        <f t="shared" si="100"/>
        <v>8292&gt;&gt;&gt;Main Campus&gt;&gt;&gt;Khairpur&gt;&gt;&gt;International Relations</v>
      </c>
    </row>
    <row r="6423" spans="1:8">
      <c r="A6423" s="46" t="s">
        <v>26808</v>
      </c>
      <c r="B6423" s="46" t="s">
        <v>621</v>
      </c>
      <c r="C6423" s="46" t="s">
        <v>0</v>
      </c>
      <c r="D6423" s="46" t="s">
        <v>0</v>
      </c>
      <c r="E6423" s="46" t="s">
        <v>20511</v>
      </c>
      <c r="F6423" s="46" t="s">
        <v>31390</v>
      </c>
      <c r="G6423" s="46" t="s">
        <v>31391</v>
      </c>
      <c r="H6423" s="46" t="str">
        <f t="shared" si="100"/>
        <v>15688&gt;&gt;&gt;Main Campus&gt;&gt;&gt;Khairpur&gt;&gt;&gt;Law Department</v>
      </c>
    </row>
    <row r="6424" spans="1:8">
      <c r="A6424" s="46" t="s">
        <v>26808</v>
      </c>
      <c r="B6424" s="46" t="s">
        <v>621</v>
      </c>
      <c r="C6424" s="46" t="s">
        <v>0</v>
      </c>
      <c r="D6424" s="46" t="s">
        <v>0</v>
      </c>
      <c r="E6424" s="46" t="s">
        <v>20511</v>
      </c>
      <c r="F6424" s="46" t="s">
        <v>20688</v>
      </c>
      <c r="G6424" s="46" t="s">
        <v>31392</v>
      </c>
      <c r="H6424" s="46" t="str">
        <f t="shared" si="100"/>
        <v>8297&gt;&gt;&gt;Main Campus&gt;&gt;&gt;Khairpur&gt;&gt;&gt;Mathematics</v>
      </c>
    </row>
    <row r="6425" spans="1:8">
      <c r="A6425" s="46" t="s">
        <v>26808</v>
      </c>
      <c r="B6425" s="46" t="s">
        <v>621</v>
      </c>
      <c r="C6425" s="46" t="s">
        <v>0</v>
      </c>
      <c r="D6425" s="46" t="s">
        <v>0</v>
      </c>
      <c r="E6425" s="46" t="s">
        <v>20511</v>
      </c>
      <c r="F6425" s="46" t="s">
        <v>21251</v>
      </c>
      <c r="G6425" s="46" t="s">
        <v>31393</v>
      </c>
      <c r="H6425" s="46" t="str">
        <f t="shared" si="100"/>
        <v>8298&gt;&gt;&gt;Main Campus&gt;&gt;&gt;Khairpur&gt;&gt;&gt;Media Studies</v>
      </c>
    </row>
    <row r="6426" spans="1:8">
      <c r="A6426" s="46" t="s">
        <v>26808</v>
      </c>
      <c r="B6426" s="46" t="s">
        <v>621</v>
      </c>
      <c r="C6426" s="46" t="s">
        <v>0</v>
      </c>
      <c r="D6426" s="46" t="s">
        <v>0</v>
      </c>
      <c r="E6426" s="46" t="s">
        <v>20511</v>
      </c>
      <c r="F6426" s="46" t="s">
        <v>20839</v>
      </c>
      <c r="G6426" s="46" t="s">
        <v>31394</v>
      </c>
      <c r="H6426" s="46" t="str">
        <f t="shared" si="100"/>
        <v>8299&gt;&gt;&gt;Main Campus&gt;&gt;&gt;Khairpur&gt;&gt;&gt;Microbiology</v>
      </c>
    </row>
    <row r="6427" spans="1:8">
      <c r="A6427" s="46" t="s">
        <v>26808</v>
      </c>
      <c r="B6427" s="46" t="s">
        <v>621</v>
      </c>
      <c r="C6427" s="46" t="s">
        <v>0</v>
      </c>
      <c r="D6427" s="46" t="s">
        <v>0</v>
      </c>
      <c r="E6427" s="46" t="s">
        <v>20511</v>
      </c>
      <c r="F6427" s="46" t="s">
        <v>21024</v>
      </c>
      <c r="G6427" s="46" t="s">
        <v>31395</v>
      </c>
      <c r="H6427" s="46" t="str">
        <f t="shared" si="100"/>
        <v>8301&gt;&gt;&gt;Main Campus&gt;&gt;&gt;Khairpur&gt;&gt;&gt;Pakistan Studies</v>
      </c>
    </row>
    <row r="6428" spans="1:8">
      <c r="A6428" s="46" t="s">
        <v>26808</v>
      </c>
      <c r="B6428" s="46" t="s">
        <v>621</v>
      </c>
      <c r="C6428" s="46" t="s">
        <v>0</v>
      </c>
      <c r="D6428" s="46" t="s">
        <v>0</v>
      </c>
      <c r="E6428" s="46" t="s">
        <v>20511</v>
      </c>
      <c r="F6428" s="46" t="s">
        <v>21203</v>
      </c>
      <c r="G6428" s="46" t="s">
        <v>31396</v>
      </c>
      <c r="H6428" s="46" t="str">
        <f t="shared" si="100"/>
        <v>8503&gt;&gt;&gt;Main Campus&gt;&gt;&gt;Khairpur&gt;&gt;&gt;Pharmacy</v>
      </c>
    </row>
    <row r="6429" spans="1:8">
      <c r="A6429" s="46" t="s">
        <v>26808</v>
      </c>
      <c r="B6429" s="46" t="s">
        <v>621</v>
      </c>
      <c r="C6429" s="46" t="s">
        <v>0</v>
      </c>
      <c r="D6429" s="46" t="s">
        <v>0</v>
      </c>
      <c r="E6429" s="46" t="s">
        <v>20511</v>
      </c>
      <c r="F6429" s="46" t="s">
        <v>21337</v>
      </c>
      <c r="G6429" s="46" t="s">
        <v>26815</v>
      </c>
      <c r="H6429" s="46" t="str">
        <f t="shared" si="100"/>
        <v>8300&gt;&gt;&gt;Main Campus&gt;&gt;&gt;Khairpur&gt;&gt;&gt;Physics &amp; Electronics</v>
      </c>
    </row>
    <row r="6430" spans="1:8">
      <c r="A6430" s="46" t="s">
        <v>26808</v>
      </c>
      <c r="B6430" s="46" t="s">
        <v>621</v>
      </c>
      <c r="C6430" s="46" t="s">
        <v>0</v>
      </c>
      <c r="D6430" s="46" t="s">
        <v>0</v>
      </c>
      <c r="E6430" s="46" t="s">
        <v>20511</v>
      </c>
      <c r="F6430" s="46" t="s">
        <v>27161</v>
      </c>
      <c r="G6430" s="46" t="s">
        <v>31397</v>
      </c>
      <c r="H6430" s="46" t="str">
        <f t="shared" si="100"/>
        <v>8303&gt;&gt;&gt;Main Campus&gt;&gt;&gt;Khairpur&gt;&gt;&gt;Political Science</v>
      </c>
    </row>
    <row r="6431" spans="1:8">
      <c r="A6431" s="46" t="s">
        <v>26808</v>
      </c>
      <c r="B6431" s="46" t="s">
        <v>621</v>
      </c>
      <c r="C6431" s="46" t="s">
        <v>0</v>
      </c>
      <c r="D6431" s="46" t="s">
        <v>0</v>
      </c>
      <c r="E6431" s="46" t="s">
        <v>20511</v>
      </c>
      <c r="F6431" s="46" t="s">
        <v>20592</v>
      </c>
      <c r="G6431" s="46" t="s">
        <v>31398</v>
      </c>
      <c r="H6431" s="46" t="str">
        <f t="shared" si="100"/>
        <v>8304&gt;&gt;&gt;Main Campus&gt;&gt;&gt;Khairpur&gt;&gt;&gt;Public Administration</v>
      </c>
    </row>
    <row r="6432" spans="1:8">
      <c r="A6432" s="46" t="s">
        <v>26808</v>
      </c>
      <c r="B6432" s="46" t="s">
        <v>621</v>
      </c>
      <c r="C6432" s="46" t="s">
        <v>0</v>
      </c>
      <c r="D6432" s="46" t="s">
        <v>0</v>
      </c>
      <c r="E6432" s="46" t="s">
        <v>20511</v>
      </c>
      <c r="F6432" s="46" t="s">
        <v>20968</v>
      </c>
      <c r="G6432" s="46" t="s">
        <v>26816</v>
      </c>
      <c r="H6432" s="46" t="str">
        <f t="shared" si="100"/>
        <v>8296&gt;&gt;&gt;Main Campus&gt;&gt;&gt;Khairpur&gt;&gt;&gt;Shaheed Zulfiqar Ali Bhutto School of Law</v>
      </c>
    </row>
    <row r="6433" spans="1:8">
      <c r="A6433" s="46" t="s">
        <v>26808</v>
      </c>
      <c r="B6433" s="46" t="s">
        <v>621</v>
      </c>
      <c r="C6433" s="46" t="s">
        <v>0</v>
      </c>
      <c r="D6433" s="46" t="s">
        <v>0</v>
      </c>
      <c r="E6433" s="46" t="s">
        <v>20511</v>
      </c>
      <c r="F6433" s="46" t="s">
        <v>21479</v>
      </c>
      <c r="G6433" s="46" t="s">
        <v>31399</v>
      </c>
      <c r="H6433" s="46" t="str">
        <f t="shared" si="100"/>
        <v>8306&gt;&gt;&gt;Main Campus&gt;&gt;&gt;Khairpur&gt;&gt;&gt;Sindhi</v>
      </c>
    </row>
    <row r="6434" spans="1:8">
      <c r="A6434" s="46" t="s">
        <v>26808</v>
      </c>
      <c r="B6434" s="46" t="s">
        <v>621</v>
      </c>
      <c r="C6434" s="46" t="s">
        <v>0</v>
      </c>
      <c r="D6434" s="46" t="s">
        <v>0</v>
      </c>
      <c r="E6434" s="46" t="s">
        <v>20511</v>
      </c>
      <c r="F6434" s="46" t="s">
        <v>20820</v>
      </c>
      <c r="G6434" s="46" t="s">
        <v>31400</v>
      </c>
      <c r="H6434" s="46" t="str">
        <f t="shared" si="100"/>
        <v>8307&gt;&gt;&gt;Main Campus&gt;&gt;&gt;Khairpur&gt;&gt;&gt;Sociology</v>
      </c>
    </row>
    <row r="6435" spans="1:8">
      <c r="A6435" s="46" t="s">
        <v>26808</v>
      </c>
      <c r="B6435" s="46" t="s">
        <v>621</v>
      </c>
      <c r="C6435" s="46" t="s">
        <v>0</v>
      </c>
      <c r="D6435" s="46" t="s">
        <v>0</v>
      </c>
      <c r="E6435" s="46" t="s">
        <v>20511</v>
      </c>
      <c r="F6435" s="46" t="s">
        <v>20815</v>
      </c>
      <c r="G6435" s="46" t="s">
        <v>31401</v>
      </c>
      <c r="H6435" s="46" t="str">
        <f t="shared" si="100"/>
        <v>8305&gt;&gt;&gt;Main Campus&gt;&gt;&gt;Khairpur&gt;&gt;&gt;Statistics</v>
      </c>
    </row>
    <row r="6436" spans="1:8">
      <c r="A6436" s="46" t="s">
        <v>26808</v>
      </c>
      <c r="B6436" s="46" t="s">
        <v>621</v>
      </c>
      <c r="C6436" s="46" t="s">
        <v>0</v>
      </c>
      <c r="D6436" s="46" t="s">
        <v>0</v>
      </c>
      <c r="E6436" s="46" t="s">
        <v>20511</v>
      </c>
      <c r="F6436" s="46" t="s">
        <v>20765</v>
      </c>
      <c r="G6436" s="46" t="s">
        <v>26817</v>
      </c>
      <c r="H6436" s="46" t="str">
        <f t="shared" si="100"/>
        <v>15681&gt;&gt;&gt;Main Campus&gt;&gt;&gt;Khairpur&gt;&gt;&gt;Teachers Education</v>
      </c>
    </row>
    <row r="6437" spans="1:8">
      <c r="A6437" s="46" t="s">
        <v>26808</v>
      </c>
      <c r="B6437" s="46" t="s">
        <v>621</v>
      </c>
      <c r="C6437" s="46" t="s">
        <v>0</v>
      </c>
      <c r="D6437" s="46" t="s">
        <v>0</v>
      </c>
      <c r="E6437" s="46" t="s">
        <v>20511</v>
      </c>
      <c r="F6437" s="46" t="s">
        <v>20705</v>
      </c>
      <c r="G6437" s="46" t="s">
        <v>31402</v>
      </c>
      <c r="H6437" s="46" t="str">
        <f t="shared" si="100"/>
        <v>8309&gt;&gt;&gt;Main Campus&gt;&gt;&gt;Khairpur&gt;&gt;&gt;Urdu</v>
      </c>
    </row>
    <row r="6438" spans="1:8">
      <c r="A6438" s="46" t="s">
        <v>26808</v>
      </c>
      <c r="B6438" s="46" t="s">
        <v>621</v>
      </c>
      <c r="C6438" s="46" t="s">
        <v>0</v>
      </c>
      <c r="D6438" s="46" t="s">
        <v>0</v>
      </c>
      <c r="E6438" s="46" t="s">
        <v>20511</v>
      </c>
      <c r="F6438" s="46" t="s">
        <v>27217</v>
      </c>
      <c r="G6438" s="46" t="s">
        <v>31403</v>
      </c>
      <c r="H6438" s="46" t="str">
        <f t="shared" si="100"/>
        <v>8310&gt;&gt;&gt;Main Campus&gt;&gt;&gt;Khairpur&gt;&gt;&gt;Zoology</v>
      </c>
    </row>
    <row r="6439" spans="1:8">
      <c r="A6439" s="46" t="s">
        <v>26808</v>
      </c>
      <c r="B6439" s="46" t="s">
        <v>621</v>
      </c>
      <c r="C6439" s="46" t="s">
        <v>20188</v>
      </c>
      <c r="D6439" s="46" t="s">
        <v>31404</v>
      </c>
      <c r="E6439" s="46" t="s">
        <v>20496</v>
      </c>
      <c r="F6439" s="46" t="s">
        <v>20682</v>
      </c>
      <c r="G6439" s="46" t="s">
        <v>31405</v>
      </c>
      <c r="H6439" s="46" t="str">
        <f t="shared" si="100"/>
        <v>11374&gt;&gt;&gt;Sub Campus&gt;&gt;&gt;Ghotki&gt;&gt;&gt;Business Administration</v>
      </c>
    </row>
    <row r="6440" spans="1:8">
      <c r="A6440" s="46" t="s">
        <v>26808</v>
      </c>
      <c r="B6440" s="46" t="s">
        <v>621</v>
      </c>
      <c r="C6440" s="46" t="s">
        <v>20188</v>
      </c>
      <c r="D6440" s="46" t="s">
        <v>31404</v>
      </c>
      <c r="E6440" s="46" t="s">
        <v>20496</v>
      </c>
      <c r="F6440" s="46" t="s">
        <v>20840</v>
      </c>
      <c r="G6440" s="46" t="s">
        <v>31406</v>
      </c>
      <c r="H6440" s="46" t="str">
        <f t="shared" si="100"/>
        <v>11373&gt;&gt;&gt;Sub Campus&gt;&gt;&gt;Ghotki&gt;&gt;&gt;Computer Science</v>
      </c>
    </row>
    <row r="6441" spans="1:8">
      <c r="A6441" s="46" t="s">
        <v>26808</v>
      </c>
      <c r="B6441" s="46" t="s">
        <v>621</v>
      </c>
      <c r="C6441" s="46" t="s">
        <v>20188</v>
      </c>
      <c r="D6441" s="46" t="s">
        <v>31407</v>
      </c>
      <c r="E6441" s="46" t="s">
        <v>31370</v>
      </c>
      <c r="F6441" s="46" t="s">
        <v>20682</v>
      </c>
      <c r="G6441" s="46" t="s">
        <v>31408</v>
      </c>
      <c r="H6441" s="46" t="str">
        <f t="shared" si="100"/>
        <v>50557&gt;&gt;&gt;Sub Campus&gt;&gt;&gt;Shahdadkot&gt;&gt;&gt;Business Administration</v>
      </c>
    </row>
    <row r="6442" spans="1:8">
      <c r="A6442" s="46" t="s">
        <v>26808</v>
      </c>
      <c r="B6442" s="46" t="s">
        <v>621</v>
      </c>
      <c r="C6442" s="46" t="s">
        <v>20188</v>
      </c>
      <c r="D6442" s="46" t="s">
        <v>31407</v>
      </c>
      <c r="E6442" s="46" t="s">
        <v>31370</v>
      </c>
      <c r="F6442" s="46" t="s">
        <v>20729</v>
      </c>
      <c r="G6442" s="46" t="s">
        <v>31409</v>
      </c>
      <c r="H6442" s="46" t="str">
        <f t="shared" si="100"/>
        <v>12800&gt;&gt;&gt;Sub Campus&gt;&gt;&gt;Shahdadkot&gt;&gt;&gt;Computer Sciences</v>
      </c>
    </row>
    <row r="6443" spans="1:8">
      <c r="A6443" s="46" t="s">
        <v>26808</v>
      </c>
      <c r="B6443" s="46" t="s">
        <v>621</v>
      </c>
      <c r="C6443" s="46" t="s">
        <v>20188</v>
      </c>
      <c r="D6443" s="46" t="s">
        <v>31407</v>
      </c>
      <c r="E6443" s="46" t="s">
        <v>31370</v>
      </c>
      <c r="F6443" s="46" t="s">
        <v>20854</v>
      </c>
      <c r="G6443" s="46" t="s">
        <v>31410</v>
      </c>
      <c r="H6443" s="46" t="str">
        <f t="shared" si="100"/>
        <v>50556&gt;&gt;&gt;Sub Campus&gt;&gt;&gt;Shahdadkot&gt;&gt;&gt;English</v>
      </c>
    </row>
    <row r="6444" spans="1:8">
      <c r="A6444" s="46" t="s">
        <v>26808</v>
      </c>
      <c r="B6444" s="46" t="s">
        <v>621</v>
      </c>
      <c r="C6444" s="46" t="s">
        <v>20188</v>
      </c>
      <c r="D6444" s="46" t="s">
        <v>31411</v>
      </c>
      <c r="E6444" s="46" t="s">
        <v>20548</v>
      </c>
      <c r="F6444" s="46" t="s">
        <v>20840</v>
      </c>
      <c r="G6444" s="46" t="s">
        <v>31412</v>
      </c>
      <c r="H6444" s="46" t="str">
        <f t="shared" si="100"/>
        <v>11315&gt;&gt;&gt;Sub Campus&gt;&gt;&gt;Shikarpur&gt;&gt;&gt;Computer Science</v>
      </c>
    </row>
    <row r="6445" spans="1:8">
      <c r="A6445" s="46" t="s">
        <v>26808</v>
      </c>
      <c r="B6445" s="46" t="s">
        <v>621</v>
      </c>
      <c r="C6445" s="46" t="s">
        <v>20188</v>
      </c>
      <c r="D6445" s="46" t="s">
        <v>31411</v>
      </c>
      <c r="E6445" s="46" t="s">
        <v>20548</v>
      </c>
      <c r="F6445" s="46" t="s">
        <v>29287</v>
      </c>
      <c r="G6445" s="46" t="s">
        <v>31413</v>
      </c>
      <c r="H6445" s="46" t="str">
        <f t="shared" si="100"/>
        <v>11311&gt;&gt;&gt;Sub Campus&gt;&gt;&gt;Shikarpur&gt;&gt;&gt;Teacher Education</v>
      </c>
    </row>
    <row r="6446" spans="1:8">
      <c r="A6446" s="46" t="s">
        <v>26818</v>
      </c>
      <c r="B6446" s="46" t="s">
        <v>634</v>
      </c>
      <c r="C6446" s="46" t="s">
        <v>0</v>
      </c>
      <c r="D6446" s="46" t="s">
        <v>634</v>
      </c>
      <c r="E6446" s="46" t="s">
        <v>20947</v>
      </c>
      <c r="F6446" s="46" t="s">
        <v>21701</v>
      </c>
      <c r="G6446" s="46" t="s">
        <v>31414</v>
      </c>
      <c r="H6446" s="46" t="str">
        <f t="shared" si="100"/>
        <v>14860&gt;&gt;&gt;Main Campus&gt;&gt;&gt;Tando Jam&gt;&gt;&gt;Agriculture Economics</v>
      </c>
    </row>
    <row r="6447" spans="1:8">
      <c r="A6447" s="46" t="s">
        <v>26818</v>
      </c>
      <c r="B6447" s="46" t="s">
        <v>634</v>
      </c>
      <c r="C6447" s="46" t="s">
        <v>0</v>
      </c>
      <c r="D6447" s="46" t="s">
        <v>634</v>
      </c>
      <c r="E6447" s="46" t="s">
        <v>20947</v>
      </c>
      <c r="F6447" s="46" t="s">
        <v>22728</v>
      </c>
      <c r="G6447" s="46" t="s">
        <v>26819</v>
      </c>
      <c r="H6447" s="46" t="str">
        <f t="shared" si="100"/>
        <v>14857&gt;&gt;&gt;Main Campus&gt;&gt;&gt;Tando Jam&gt;&gt;&gt;Agril. Edu. Extension</v>
      </c>
    </row>
    <row r="6448" spans="1:8">
      <c r="A6448" s="46" t="s">
        <v>26818</v>
      </c>
      <c r="B6448" s="46" t="s">
        <v>634</v>
      </c>
      <c r="C6448" s="46" t="s">
        <v>0</v>
      </c>
      <c r="D6448" s="46" t="s">
        <v>634</v>
      </c>
      <c r="E6448" s="46" t="s">
        <v>20947</v>
      </c>
      <c r="F6448" s="46" t="s">
        <v>21481</v>
      </c>
      <c r="G6448" s="46" t="s">
        <v>26820</v>
      </c>
      <c r="H6448" s="46" t="str">
        <f t="shared" si="100"/>
        <v>10384&gt;&gt;&gt;Main Campus&gt;&gt;&gt;Tando Jam&gt;&gt;&gt;Department of  Pharmacology</v>
      </c>
    </row>
    <row r="6449" spans="1:8">
      <c r="A6449" s="46" t="s">
        <v>26818</v>
      </c>
      <c r="B6449" s="46" t="s">
        <v>634</v>
      </c>
      <c r="C6449" s="46" t="s">
        <v>0</v>
      </c>
      <c r="D6449" s="46" t="s">
        <v>634</v>
      </c>
      <c r="E6449" s="46" t="s">
        <v>20947</v>
      </c>
      <c r="F6449" s="46" t="s">
        <v>21901</v>
      </c>
      <c r="G6449" s="46" t="s">
        <v>26821</v>
      </c>
      <c r="H6449" s="46" t="str">
        <f t="shared" si="100"/>
        <v>9419&gt;&gt;&gt;Main Campus&gt;&gt;&gt;Tando Jam&gt;&gt;&gt;Department of Agricultural Economics</v>
      </c>
    </row>
    <row r="6450" spans="1:8">
      <c r="A6450" s="46" t="s">
        <v>26818</v>
      </c>
      <c r="B6450" s="46" t="s">
        <v>634</v>
      </c>
      <c r="C6450" s="46" t="s">
        <v>0</v>
      </c>
      <c r="D6450" s="46" t="s">
        <v>634</v>
      </c>
      <c r="E6450" s="46" t="s">
        <v>20947</v>
      </c>
      <c r="F6450" s="46" t="s">
        <v>23335</v>
      </c>
      <c r="G6450" s="46" t="s">
        <v>26822</v>
      </c>
      <c r="H6450" s="46" t="str">
        <f t="shared" si="100"/>
        <v>9420&gt;&gt;&gt;Main Campus&gt;&gt;&gt;Tando Jam&gt;&gt;&gt;Department of Agricultural Education, Extension &amp; Short Courses</v>
      </c>
    </row>
    <row r="6451" spans="1:8">
      <c r="A6451" s="46" t="s">
        <v>26818</v>
      </c>
      <c r="B6451" s="46" t="s">
        <v>634</v>
      </c>
      <c r="C6451" s="46" t="s">
        <v>0</v>
      </c>
      <c r="D6451" s="46" t="s">
        <v>634</v>
      </c>
      <c r="E6451" s="46" t="s">
        <v>20947</v>
      </c>
      <c r="F6451" s="46" t="s">
        <v>21441</v>
      </c>
      <c r="G6451" s="46" t="s">
        <v>31415</v>
      </c>
      <c r="H6451" s="46" t="str">
        <f t="shared" si="100"/>
        <v>9062&gt;&gt;&gt;Main Campus&gt;&gt;&gt;Tando Jam&gt;&gt;&gt;Department of Agronomy</v>
      </c>
    </row>
    <row r="6452" spans="1:8">
      <c r="A6452" s="46" t="s">
        <v>26818</v>
      </c>
      <c r="B6452" s="46" t="s">
        <v>634</v>
      </c>
      <c r="C6452" s="46" t="s">
        <v>0</v>
      </c>
      <c r="D6452" s="46" t="s">
        <v>634</v>
      </c>
      <c r="E6452" s="46" t="s">
        <v>20947</v>
      </c>
      <c r="F6452" s="46" t="s">
        <v>23118</v>
      </c>
      <c r="G6452" s="46" t="s">
        <v>26823</v>
      </c>
      <c r="H6452" s="46" t="str">
        <f t="shared" si="100"/>
        <v>9462&gt;&gt;&gt;Main Campus&gt;&gt;&gt;Tando Jam&gt;&gt;&gt;Department of Anatomy &amp; Histology</v>
      </c>
    </row>
    <row r="6453" spans="1:8">
      <c r="A6453" s="46" t="s">
        <v>26818</v>
      </c>
      <c r="B6453" s="46" t="s">
        <v>634</v>
      </c>
      <c r="C6453" s="46" t="s">
        <v>0</v>
      </c>
      <c r="D6453" s="46" t="s">
        <v>634</v>
      </c>
      <c r="E6453" s="46" t="s">
        <v>20947</v>
      </c>
      <c r="F6453" s="46" t="s">
        <v>22175</v>
      </c>
      <c r="G6453" s="46" t="s">
        <v>26824</v>
      </c>
      <c r="H6453" s="46" t="str">
        <f t="shared" si="100"/>
        <v>9463&gt;&gt;&gt;Main Campus&gt;&gt;&gt;Tando Jam&gt;&gt;&gt;Department of Animal Breeding &amp; Genetics</v>
      </c>
    </row>
    <row r="6454" spans="1:8">
      <c r="A6454" s="46" t="s">
        <v>26818</v>
      </c>
      <c r="B6454" s="46" t="s">
        <v>634</v>
      </c>
      <c r="C6454" s="46" t="s">
        <v>0</v>
      </c>
      <c r="D6454" s="46" t="s">
        <v>634</v>
      </c>
      <c r="E6454" s="46" t="s">
        <v>20947</v>
      </c>
      <c r="F6454" s="46" t="s">
        <v>21454</v>
      </c>
      <c r="G6454" s="46" t="s">
        <v>31416</v>
      </c>
      <c r="H6454" s="46" t="str">
        <f t="shared" si="100"/>
        <v>9464&gt;&gt;&gt;Main Campus&gt;&gt;&gt;Tando Jam&gt;&gt;&gt;Department of Animal Nutrition</v>
      </c>
    </row>
    <row r="6455" spans="1:8">
      <c r="A6455" s="46" t="s">
        <v>26818</v>
      </c>
      <c r="B6455" s="46" t="s">
        <v>634</v>
      </c>
      <c r="C6455" s="46" t="s">
        <v>0</v>
      </c>
      <c r="D6455" s="46" t="s">
        <v>634</v>
      </c>
      <c r="E6455" s="46" t="s">
        <v>20947</v>
      </c>
      <c r="F6455" s="46" t="s">
        <v>23346</v>
      </c>
      <c r="G6455" s="46" t="s">
        <v>26825</v>
      </c>
      <c r="H6455" s="46" t="str">
        <f t="shared" si="100"/>
        <v>9471&gt;&gt;&gt;Main Campus&gt;&gt;&gt;Tando Jam&gt;&gt;&gt;Department of Animal Products Technology</v>
      </c>
    </row>
    <row r="6456" spans="1:8">
      <c r="A6456" s="46" t="s">
        <v>26818</v>
      </c>
      <c r="B6456" s="46" t="s">
        <v>634</v>
      </c>
      <c r="C6456" s="46" t="s">
        <v>0</v>
      </c>
      <c r="D6456" s="46" t="s">
        <v>634</v>
      </c>
      <c r="E6456" s="46" t="s">
        <v>20947</v>
      </c>
      <c r="F6456" s="46" t="s">
        <v>21448</v>
      </c>
      <c r="G6456" s="46" t="s">
        <v>26826</v>
      </c>
      <c r="H6456" s="46" t="str">
        <f t="shared" si="100"/>
        <v>9472&gt;&gt;&gt;Main Campus&gt;&gt;&gt;Tando Jam&gt;&gt;&gt;Department of Animal Reproduction</v>
      </c>
    </row>
    <row r="6457" spans="1:8">
      <c r="A6457" s="46" t="s">
        <v>26818</v>
      </c>
      <c r="B6457" s="46" t="s">
        <v>634</v>
      </c>
      <c r="C6457" s="46" t="s">
        <v>0</v>
      </c>
      <c r="D6457" s="46" t="s">
        <v>634</v>
      </c>
      <c r="E6457" s="46" t="s">
        <v>20947</v>
      </c>
      <c r="F6457" s="46" t="s">
        <v>21443</v>
      </c>
      <c r="G6457" s="46" t="s">
        <v>26827</v>
      </c>
      <c r="H6457" s="46" t="str">
        <f t="shared" si="100"/>
        <v>9417&gt;&gt;&gt;Main Campus&gt;&gt;&gt;Tando Jam&gt;&gt;&gt;Department of Applied Statistics</v>
      </c>
    </row>
    <row r="6458" spans="1:8">
      <c r="A6458" s="46" t="s">
        <v>26818</v>
      </c>
      <c r="B6458" s="46" t="s">
        <v>634</v>
      </c>
      <c r="C6458" s="46" t="s">
        <v>0</v>
      </c>
      <c r="D6458" s="46" t="s">
        <v>634</v>
      </c>
      <c r="E6458" s="46" t="s">
        <v>20947</v>
      </c>
      <c r="F6458" s="46" t="s">
        <v>20825</v>
      </c>
      <c r="G6458" s="46" t="s">
        <v>31417</v>
      </c>
      <c r="H6458" s="46" t="str">
        <f t="shared" si="100"/>
        <v>9413&gt;&gt;&gt;Main Campus&gt;&gt;&gt;Tando Jam&gt;&gt;&gt;Department of Biotechnology</v>
      </c>
    </row>
    <row r="6459" spans="1:8">
      <c r="A6459" s="46" t="s">
        <v>26818</v>
      </c>
      <c r="B6459" s="46" t="s">
        <v>634</v>
      </c>
      <c r="C6459" s="46" t="s">
        <v>0</v>
      </c>
      <c r="D6459" s="46" t="s">
        <v>634</v>
      </c>
      <c r="E6459" s="46" t="s">
        <v>20947</v>
      </c>
      <c r="F6459" s="46" t="s">
        <v>23342</v>
      </c>
      <c r="G6459" s="46" t="s">
        <v>26828</v>
      </c>
      <c r="H6459" s="46" t="str">
        <f t="shared" si="100"/>
        <v>9416&gt;&gt;&gt;Main Campus&gt;&gt;&gt;Tando Jam&gt;&gt;&gt;Department of Crop Physiology</v>
      </c>
    </row>
    <row r="6460" spans="1:8">
      <c r="A6460" s="46" t="s">
        <v>26818</v>
      </c>
      <c r="B6460" s="46" t="s">
        <v>634</v>
      </c>
      <c r="C6460" s="46" t="s">
        <v>0</v>
      </c>
      <c r="D6460" s="46" t="s">
        <v>634</v>
      </c>
      <c r="E6460" s="46" t="s">
        <v>20947</v>
      </c>
      <c r="F6460" s="46" t="s">
        <v>21262</v>
      </c>
      <c r="G6460" s="46" t="s">
        <v>31418</v>
      </c>
      <c r="H6460" s="46" t="str">
        <f t="shared" si="100"/>
        <v>11581&gt;&gt;&gt;Main Campus&gt;&gt;&gt;Tando Jam&gt;&gt;&gt;Department of Dairy Technology</v>
      </c>
    </row>
    <row r="6461" spans="1:8">
      <c r="A6461" s="46" t="s">
        <v>26818</v>
      </c>
      <c r="B6461" s="46" t="s">
        <v>634</v>
      </c>
      <c r="C6461" s="46" t="s">
        <v>0</v>
      </c>
      <c r="D6461" s="46" t="s">
        <v>634</v>
      </c>
      <c r="E6461" s="46" t="s">
        <v>20947</v>
      </c>
      <c r="F6461" s="46" t="s">
        <v>21449</v>
      </c>
      <c r="G6461" s="46" t="s">
        <v>26829</v>
      </c>
      <c r="H6461" s="46" t="str">
        <f t="shared" si="100"/>
        <v>9492&gt;&gt;&gt;Main Campus&gt;&gt;&gt;Tando Jam&gt;&gt;&gt;Department of Energy and Environment</v>
      </c>
    </row>
    <row r="6462" spans="1:8">
      <c r="A6462" s="46" t="s">
        <v>26818</v>
      </c>
      <c r="B6462" s="46" t="s">
        <v>634</v>
      </c>
      <c r="C6462" s="46" t="s">
        <v>0</v>
      </c>
      <c r="D6462" s="46" t="s">
        <v>634</v>
      </c>
      <c r="E6462" s="46" t="s">
        <v>20947</v>
      </c>
      <c r="F6462" s="46" t="s">
        <v>22211</v>
      </c>
      <c r="G6462" s="46" t="s">
        <v>31419</v>
      </c>
      <c r="H6462" s="46" t="str">
        <f t="shared" si="100"/>
        <v>9370&gt;&gt;&gt;Main Campus&gt;&gt;&gt;Tando Jam&gt;&gt;&gt;Department of Entomology</v>
      </c>
    </row>
    <row r="6463" spans="1:8">
      <c r="A6463" s="46" t="s">
        <v>26818</v>
      </c>
      <c r="B6463" s="46" t="s">
        <v>634</v>
      </c>
      <c r="C6463" s="46" t="s">
        <v>0</v>
      </c>
      <c r="D6463" s="46" t="s">
        <v>634</v>
      </c>
      <c r="E6463" s="46" t="s">
        <v>20947</v>
      </c>
      <c r="F6463" s="46" t="s">
        <v>21444</v>
      </c>
      <c r="G6463" s="46" t="s">
        <v>26830</v>
      </c>
      <c r="H6463" s="46" t="str">
        <f t="shared" si="100"/>
        <v>9496&gt;&gt;&gt;Main Campus&gt;&gt;&gt;Tando Jam&gt;&gt;&gt;Department of Farm Power and Machinery</v>
      </c>
    </row>
    <row r="6464" spans="1:8">
      <c r="A6464" s="46" t="s">
        <v>26818</v>
      </c>
      <c r="B6464" s="46" t="s">
        <v>634</v>
      </c>
      <c r="C6464" s="46" t="s">
        <v>0</v>
      </c>
      <c r="D6464" s="46" t="s">
        <v>634</v>
      </c>
      <c r="E6464" s="46" t="s">
        <v>20947</v>
      </c>
      <c r="F6464" s="46" t="s">
        <v>21453</v>
      </c>
      <c r="G6464" s="46" t="s">
        <v>26831</v>
      </c>
      <c r="H6464" s="46" t="str">
        <f t="shared" si="100"/>
        <v>9493&gt;&gt;&gt;Main Campus&gt;&gt;&gt;Tando Jam&gt;&gt;&gt;Department of Farm Structures</v>
      </c>
    </row>
    <row r="6465" spans="1:8">
      <c r="A6465" s="46" t="s">
        <v>26818</v>
      </c>
      <c r="B6465" s="46" t="s">
        <v>634</v>
      </c>
      <c r="C6465" s="46" t="s">
        <v>0</v>
      </c>
      <c r="D6465" s="46" t="s">
        <v>634</v>
      </c>
      <c r="E6465" s="46" t="s">
        <v>20947</v>
      </c>
      <c r="F6465" s="46" t="s">
        <v>21451</v>
      </c>
      <c r="G6465" s="46" t="s">
        <v>31420</v>
      </c>
      <c r="H6465" s="46" t="str">
        <f t="shared" si="100"/>
        <v>9369&gt;&gt;&gt;Main Campus&gt;&gt;&gt;Tando Jam&gt;&gt;&gt;Department of Horticulture</v>
      </c>
    </row>
    <row r="6466" spans="1:8">
      <c r="A6466" s="46" t="s">
        <v>26818</v>
      </c>
      <c r="B6466" s="46" t="s">
        <v>634</v>
      </c>
      <c r="C6466" s="46" t="s">
        <v>0</v>
      </c>
      <c r="D6466" s="46" t="s">
        <v>634</v>
      </c>
      <c r="E6466" s="46" t="s">
        <v>20947</v>
      </c>
      <c r="F6466" s="46" t="s">
        <v>23343</v>
      </c>
      <c r="G6466" s="46" t="s">
        <v>26832</v>
      </c>
      <c r="H6466" s="46" t="str">
        <f t="shared" ref="H6466:H6529" si="101">CONCATENATE(G6466, "&gt;&gt;&gt;", C6466, "&gt;&gt;&gt;", E6466, "&gt;&gt;&gt;", F6466)</f>
        <v>9497&gt;&gt;&gt;Main Campus&gt;&gt;&gt;Tando Jam&gt;&gt;&gt;Department of Irrigation and Drainage</v>
      </c>
    </row>
    <row r="6467" spans="1:8">
      <c r="A6467" s="46" t="s">
        <v>26818</v>
      </c>
      <c r="B6467" s="46" t="s">
        <v>634</v>
      </c>
      <c r="C6467" s="46" t="s">
        <v>0</v>
      </c>
      <c r="D6467" s="46" t="s">
        <v>634</v>
      </c>
      <c r="E6467" s="46" t="s">
        <v>20947</v>
      </c>
      <c r="F6467" s="46" t="s">
        <v>21450</v>
      </c>
      <c r="G6467" s="46" t="s">
        <v>26833</v>
      </c>
      <c r="H6467" s="46" t="str">
        <f t="shared" si="101"/>
        <v>9495&gt;&gt;&gt;Main Campus&gt;&gt;&gt;Tando Jam&gt;&gt;&gt;Department of Land and Water Management</v>
      </c>
    </row>
    <row r="6468" spans="1:8">
      <c r="A6468" s="46" t="s">
        <v>26818</v>
      </c>
      <c r="B6468" s="46" t="s">
        <v>634</v>
      </c>
      <c r="C6468" s="46" t="s">
        <v>0</v>
      </c>
      <c r="D6468" s="46" t="s">
        <v>634</v>
      </c>
      <c r="E6468" s="46" t="s">
        <v>20947</v>
      </c>
      <c r="F6468" s="46" t="s">
        <v>21445</v>
      </c>
      <c r="G6468" s="46" t="s">
        <v>26834</v>
      </c>
      <c r="H6468" s="46" t="str">
        <f t="shared" si="101"/>
        <v>9465&gt;&gt;&gt;Main Campus&gt;&gt;&gt;Tando Jam&gt;&gt;&gt;Department of Livestock Management</v>
      </c>
    </row>
    <row r="6469" spans="1:8">
      <c r="A6469" s="46" t="s">
        <v>26818</v>
      </c>
      <c r="B6469" s="46" t="s">
        <v>634</v>
      </c>
      <c r="C6469" s="46" t="s">
        <v>0</v>
      </c>
      <c r="D6469" s="46" t="s">
        <v>634</v>
      </c>
      <c r="E6469" s="46" t="s">
        <v>20947</v>
      </c>
      <c r="F6469" s="46" t="s">
        <v>22782</v>
      </c>
      <c r="G6469" s="46" t="s">
        <v>26835</v>
      </c>
      <c r="H6469" s="46" t="str">
        <f t="shared" si="101"/>
        <v>10383&gt;&gt;&gt;Main Campus&gt;&gt;&gt;Tando Jam&gt;&gt;&gt;Department of Parasitology</v>
      </c>
    </row>
    <row r="6470" spans="1:8">
      <c r="A6470" s="46" t="s">
        <v>26818</v>
      </c>
      <c r="B6470" s="46" t="s">
        <v>634</v>
      </c>
      <c r="C6470" s="46" t="s">
        <v>0</v>
      </c>
      <c r="D6470" s="46" t="s">
        <v>634</v>
      </c>
      <c r="E6470" s="46" t="s">
        <v>20947</v>
      </c>
      <c r="F6470" s="46" t="s">
        <v>23153</v>
      </c>
      <c r="G6470" s="46" t="s">
        <v>26836</v>
      </c>
      <c r="H6470" s="46" t="str">
        <f t="shared" si="101"/>
        <v>9415&gt;&gt;&gt;Main Campus&gt;&gt;&gt;Tando Jam&gt;&gt;&gt;Department of Physiology &amp; Biochemistry</v>
      </c>
    </row>
    <row r="6471" spans="1:8">
      <c r="A6471" s="46" t="s">
        <v>26818</v>
      </c>
      <c r="B6471" s="46" t="s">
        <v>634</v>
      </c>
      <c r="C6471" s="46" t="s">
        <v>0</v>
      </c>
      <c r="D6471" s="46" t="s">
        <v>634</v>
      </c>
      <c r="E6471" s="46" t="s">
        <v>20947</v>
      </c>
      <c r="F6471" s="46" t="s">
        <v>21899</v>
      </c>
      <c r="G6471" s="46" t="s">
        <v>26837</v>
      </c>
      <c r="H6471" s="46" t="str">
        <f t="shared" si="101"/>
        <v>9292&gt;&gt;&gt;Main Campus&gt;&gt;&gt;Tando Jam&gt;&gt;&gt;Department of Plant Breeding</v>
      </c>
    </row>
    <row r="6472" spans="1:8">
      <c r="A6472" s="46" t="s">
        <v>26818</v>
      </c>
      <c r="B6472" s="46" t="s">
        <v>634</v>
      </c>
      <c r="C6472" s="46" t="s">
        <v>0</v>
      </c>
      <c r="D6472" s="46" t="s">
        <v>634</v>
      </c>
      <c r="E6472" s="46" t="s">
        <v>20947</v>
      </c>
      <c r="F6472" s="46" t="s">
        <v>22210</v>
      </c>
      <c r="G6472" s="46" t="s">
        <v>31421</v>
      </c>
      <c r="H6472" s="46" t="str">
        <f t="shared" si="101"/>
        <v>9649&gt;&gt;&gt;Main Campus&gt;&gt;&gt;Tando Jam&gt;&gt;&gt;Department of Plant Breeding &amp; Genetics</v>
      </c>
    </row>
    <row r="6473" spans="1:8">
      <c r="A6473" s="46" t="s">
        <v>26818</v>
      </c>
      <c r="B6473" s="46" t="s">
        <v>634</v>
      </c>
      <c r="C6473" s="46" t="s">
        <v>0</v>
      </c>
      <c r="D6473" s="46" t="s">
        <v>634</v>
      </c>
      <c r="E6473" s="46" t="s">
        <v>20947</v>
      </c>
      <c r="F6473" s="46" t="s">
        <v>20998</v>
      </c>
      <c r="G6473" s="46" t="s">
        <v>26838</v>
      </c>
      <c r="H6473" s="46" t="str">
        <f t="shared" si="101"/>
        <v>9372&gt;&gt;&gt;Main Campus&gt;&gt;&gt;Tando Jam&gt;&gt;&gt;Department of Plant Pathology</v>
      </c>
    </row>
    <row r="6474" spans="1:8">
      <c r="A6474" s="46" t="s">
        <v>26818</v>
      </c>
      <c r="B6474" s="46" t="s">
        <v>634</v>
      </c>
      <c r="C6474" s="46" t="s">
        <v>0</v>
      </c>
      <c r="D6474" s="46" t="s">
        <v>634</v>
      </c>
      <c r="E6474" s="46" t="s">
        <v>20947</v>
      </c>
      <c r="F6474" s="46" t="s">
        <v>20844</v>
      </c>
      <c r="G6474" s="46" t="s">
        <v>26839</v>
      </c>
      <c r="H6474" s="46" t="str">
        <f t="shared" si="101"/>
        <v>9371&gt;&gt;&gt;Main Campus&gt;&gt;&gt;Tando Jam&gt;&gt;&gt;Department of Plant Protection</v>
      </c>
    </row>
    <row r="6475" spans="1:8">
      <c r="A6475" s="46" t="s">
        <v>26818</v>
      </c>
      <c r="B6475" s="46" t="s">
        <v>634</v>
      </c>
      <c r="C6475" s="46" t="s">
        <v>0</v>
      </c>
      <c r="D6475" s="46" t="s">
        <v>634</v>
      </c>
      <c r="E6475" s="46" t="s">
        <v>20947</v>
      </c>
      <c r="F6475" s="46" t="s">
        <v>21900</v>
      </c>
      <c r="G6475" s="46" t="s">
        <v>26840</v>
      </c>
      <c r="H6475" s="46" t="str">
        <f t="shared" si="101"/>
        <v>9466&gt;&gt;&gt;Main Campus&gt;&gt;&gt;Tando Jam&gt;&gt;&gt;Department of Poultry Husbandry</v>
      </c>
    </row>
    <row r="6476" spans="1:8">
      <c r="A6476" s="46" t="s">
        <v>26818</v>
      </c>
      <c r="B6476" s="46" t="s">
        <v>634</v>
      </c>
      <c r="C6476" s="46" t="s">
        <v>0</v>
      </c>
      <c r="D6476" s="46" t="s">
        <v>634</v>
      </c>
      <c r="E6476" s="46" t="s">
        <v>20947</v>
      </c>
      <c r="F6476" s="46" t="s">
        <v>20916</v>
      </c>
      <c r="G6476" s="46" t="s">
        <v>31422</v>
      </c>
      <c r="H6476" s="46" t="str">
        <f t="shared" si="101"/>
        <v>9412&gt;&gt;&gt;Main Campus&gt;&gt;&gt;Tando Jam&gt;&gt;&gt;Department of Rural Sociology</v>
      </c>
    </row>
    <row r="6477" spans="1:8">
      <c r="A6477" s="46" t="s">
        <v>26818</v>
      </c>
      <c r="B6477" s="46" t="s">
        <v>634</v>
      </c>
      <c r="C6477" s="46" t="s">
        <v>0</v>
      </c>
      <c r="D6477" s="46" t="s">
        <v>634</v>
      </c>
      <c r="E6477" s="46" t="s">
        <v>20947</v>
      </c>
      <c r="F6477" s="46" t="s">
        <v>21902</v>
      </c>
      <c r="G6477" s="46" t="s">
        <v>31423</v>
      </c>
      <c r="H6477" s="46" t="str">
        <f t="shared" si="101"/>
        <v>9368&gt;&gt;&gt;Main Campus&gt;&gt;&gt;Tando Jam&gt;&gt;&gt;Department of Soil Science</v>
      </c>
    </row>
    <row r="6478" spans="1:8">
      <c r="A6478" s="46" t="s">
        <v>26818</v>
      </c>
      <c r="B6478" s="46" t="s">
        <v>634</v>
      </c>
      <c r="C6478" s="46" t="s">
        <v>0</v>
      </c>
      <c r="D6478" s="46" t="s">
        <v>634</v>
      </c>
      <c r="E6478" s="46" t="s">
        <v>20947</v>
      </c>
      <c r="F6478" s="46" t="s">
        <v>20953</v>
      </c>
      <c r="G6478" s="46" t="s">
        <v>31424</v>
      </c>
      <c r="H6478" s="46" t="str">
        <f t="shared" si="101"/>
        <v>9418&gt;&gt;&gt;Main Campus&gt;&gt;&gt;Tando Jam&gt;&gt;&gt;Department of Statistics</v>
      </c>
    </row>
    <row r="6479" spans="1:8">
      <c r="A6479" s="46" t="s">
        <v>26818</v>
      </c>
      <c r="B6479" s="46" t="s">
        <v>634</v>
      </c>
      <c r="C6479" s="46" t="s">
        <v>0</v>
      </c>
      <c r="D6479" s="46" t="s">
        <v>634</v>
      </c>
      <c r="E6479" s="46" t="s">
        <v>20947</v>
      </c>
      <c r="F6479" s="46" t="s">
        <v>21455</v>
      </c>
      <c r="G6479" s="46" t="s">
        <v>26841</v>
      </c>
      <c r="H6479" s="46" t="str">
        <f t="shared" si="101"/>
        <v>9473&gt;&gt;&gt;Main Campus&gt;&gt;&gt;Tando Jam&gt;&gt;&gt;Department of Surgery and Obstetrics</v>
      </c>
    </row>
    <row r="6480" spans="1:8">
      <c r="A6480" s="46" t="s">
        <v>26818</v>
      </c>
      <c r="B6480" s="46" t="s">
        <v>634</v>
      </c>
      <c r="C6480" s="46" t="s">
        <v>0</v>
      </c>
      <c r="D6480" s="46" t="s">
        <v>634</v>
      </c>
      <c r="E6480" s="46" t="s">
        <v>20947</v>
      </c>
      <c r="F6480" s="46" t="s">
        <v>23132</v>
      </c>
      <c r="G6480" s="46" t="s">
        <v>26842</v>
      </c>
      <c r="H6480" s="46" t="str">
        <f t="shared" si="101"/>
        <v>9474&gt;&gt;&gt;Main Campus&gt;&gt;&gt;Tando Jam&gt;&gt;&gt;Department of Veterinary Medicine</v>
      </c>
    </row>
    <row r="6481" spans="1:8">
      <c r="A6481" s="46" t="s">
        <v>26818</v>
      </c>
      <c r="B6481" s="46" t="s">
        <v>634</v>
      </c>
      <c r="C6481" s="46" t="s">
        <v>0</v>
      </c>
      <c r="D6481" s="46" t="s">
        <v>634</v>
      </c>
      <c r="E6481" s="46" t="s">
        <v>20947</v>
      </c>
      <c r="F6481" s="46" t="s">
        <v>21440</v>
      </c>
      <c r="G6481" s="46" t="s">
        <v>31425</v>
      </c>
      <c r="H6481" s="46" t="str">
        <f t="shared" si="101"/>
        <v>9467&gt;&gt;&gt;Main Campus&gt;&gt;&gt;Tando Jam&gt;&gt;&gt;department of Veterinary Microbiology</v>
      </c>
    </row>
    <row r="6482" spans="1:8">
      <c r="A6482" s="46" t="s">
        <v>26818</v>
      </c>
      <c r="B6482" s="46" t="s">
        <v>634</v>
      </c>
      <c r="C6482" s="46" t="s">
        <v>0</v>
      </c>
      <c r="D6482" s="46" t="s">
        <v>634</v>
      </c>
      <c r="E6482" s="46" t="s">
        <v>20947</v>
      </c>
      <c r="F6482" s="46" t="s">
        <v>21442</v>
      </c>
      <c r="G6482" s="46" t="s">
        <v>26843</v>
      </c>
      <c r="H6482" s="46" t="str">
        <f t="shared" si="101"/>
        <v>9468&gt;&gt;&gt;Main Campus&gt;&gt;&gt;Tando Jam&gt;&gt;&gt;Department of Veterinary Parasitology</v>
      </c>
    </row>
    <row r="6483" spans="1:8">
      <c r="A6483" s="46" t="s">
        <v>26818</v>
      </c>
      <c r="B6483" s="46" t="s">
        <v>634</v>
      </c>
      <c r="C6483" s="46" t="s">
        <v>0</v>
      </c>
      <c r="D6483" s="46" t="s">
        <v>634</v>
      </c>
      <c r="E6483" s="46" t="s">
        <v>20947</v>
      </c>
      <c r="F6483" s="46" t="s">
        <v>22187</v>
      </c>
      <c r="G6483" s="46" t="s">
        <v>26844</v>
      </c>
      <c r="H6483" s="46" t="str">
        <f t="shared" si="101"/>
        <v>9469&gt;&gt;&gt;Main Campus&gt;&gt;&gt;Tando Jam&gt;&gt;&gt;Department of Veterinary Pathology</v>
      </c>
    </row>
    <row r="6484" spans="1:8">
      <c r="A6484" s="46" t="s">
        <v>26818</v>
      </c>
      <c r="B6484" s="46" t="s">
        <v>634</v>
      </c>
      <c r="C6484" s="46" t="s">
        <v>0</v>
      </c>
      <c r="D6484" s="46" t="s">
        <v>634</v>
      </c>
      <c r="E6484" s="46" t="s">
        <v>20947</v>
      </c>
      <c r="F6484" s="46" t="s">
        <v>21446</v>
      </c>
      <c r="G6484" s="46" t="s">
        <v>26845</v>
      </c>
      <c r="H6484" s="46" t="str">
        <f t="shared" si="101"/>
        <v>9470&gt;&gt;&gt;Main Campus&gt;&gt;&gt;Tando Jam&gt;&gt;&gt;Department of Veterinary Pharmacology</v>
      </c>
    </row>
    <row r="6485" spans="1:8">
      <c r="A6485" s="46" t="s">
        <v>26818</v>
      </c>
      <c r="B6485" s="46" t="s">
        <v>634</v>
      </c>
      <c r="C6485" s="46" t="s">
        <v>0</v>
      </c>
      <c r="D6485" s="46" t="s">
        <v>634</v>
      </c>
      <c r="E6485" s="46" t="s">
        <v>20947</v>
      </c>
      <c r="F6485" s="46" t="s">
        <v>21456</v>
      </c>
      <c r="G6485" s="46" t="s">
        <v>26846</v>
      </c>
      <c r="H6485" s="46" t="str">
        <f t="shared" si="101"/>
        <v>9475&gt;&gt;&gt;Main Campus&gt;&gt;&gt;Tando Jam&gt;&gt;&gt;Department of Veterinary Physiology &amp; Biochemistry</v>
      </c>
    </row>
    <row r="6486" spans="1:8">
      <c r="A6486" s="46" t="s">
        <v>26818</v>
      </c>
      <c r="B6486" s="46" t="s">
        <v>634</v>
      </c>
      <c r="C6486" s="46" t="s">
        <v>0</v>
      </c>
      <c r="D6486" s="46" t="s">
        <v>634</v>
      </c>
      <c r="E6486" s="46" t="s">
        <v>20947</v>
      </c>
      <c r="F6486" s="46" t="s">
        <v>21452</v>
      </c>
      <c r="G6486" s="46" t="s">
        <v>31426</v>
      </c>
      <c r="H6486" s="46" t="str">
        <f t="shared" si="101"/>
        <v>8786&gt;&gt;&gt;Main Campus&gt;&gt;&gt;Tando Jam&gt;&gt;&gt;Doctor of Veterinary Medicine</v>
      </c>
    </row>
    <row r="6487" spans="1:8">
      <c r="A6487" s="46" t="s">
        <v>26818</v>
      </c>
      <c r="B6487" s="46" t="s">
        <v>634</v>
      </c>
      <c r="C6487" s="46" t="s">
        <v>0</v>
      </c>
      <c r="D6487" s="46" t="s">
        <v>634</v>
      </c>
      <c r="E6487" s="46" t="s">
        <v>20947</v>
      </c>
      <c r="F6487" s="46" t="s">
        <v>23341</v>
      </c>
      <c r="G6487" s="46" t="s">
        <v>26847</v>
      </c>
      <c r="H6487" s="46" t="str">
        <f t="shared" si="101"/>
        <v>9569&gt;&gt;&gt;Main Campus&gt;&gt;&gt;Tando Jam&gt;&gt;&gt;Faculty of Agricultural Engineering</v>
      </c>
    </row>
    <row r="6488" spans="1:8">
      <c r="A6488" s="46" t="s">
        <v>26818</v>
      </c>
      <c r="B6488" s="46" t="s">
        <v>634</v>
      </c>
      <c r="C6488" s="46" t="s">
        <v>0</v>
      </c>
      <c r="D6488" s="46" t="s">
        <v>634</v>
      </c>
      <c r="E6488" s="46" t="s">
        <v>20947</v>
      </c>
      <c r="F6488" s="46" t="s">
        <v>23133</v>
      </c>
      <c r="G6488" s="46" t="s">
        <v>26848</v>
      </c>
      <c r="H6488" s="46" t="str">
        <f t="shared" si="101"/>
        <v>9633&gt;&gt;&gt;Main Campus&gt;&gt;&gt;Tando Jam&gt;&gt;&gt;Faculty of Animal Husbandry and Veterinary Sciences</v>
      </c>
    </row>
    <row r="6489" spans="1:8">
      <c r="A6489" s="46" t="s">
        <v>26818</v>
      </c>
      <c r="B6489" s="46" t="s">
        <v>634</v>
      </c>
      <c r="C6489" s="46" t="s">
        <v>0</v>
      </c>
      <c r="D6489" s="46" t="s">
        <v>634</v>
      </c>
      <c r="E6489" s="46" t="s">
        <v>20947</v>
      </c>
      <c r="F6489" s="46" t="s">
        <v>21447</v>
      </c>
      <c r="G6489" s="46" t="s">
        <v>26849</v>
      </c>
      <c r="H6489" s="46" t="str">
        <f t="shared" si="101"/>
        <v>8556&gt;&gt;&gt;Main Campus&gt;&gt;&gt;Tando Jam&gt;&gt;&gt;Information Technology Centre</v>
      </c>
    </row>
    <row r="6490" spans="1:8">
      <c r="A6490" s="46" t="s">
        <v>26818</v>
      </c>
      <c r="B6490" s="46" t="s">
        <v>634</v>
      </c>
      <c r="C6490" s="46" t="s">
        <v>0</v>
      </c>
      <c r="D6490" s="46" t="s">
        <v>634</v>
      </c>
      <c r="E6490" s="46" t="s">
        <v>20947</v>
      </c>
      <c r="F6490" s="46" t="s">
        <v>20663</v>
      </c>
      <c r="G6490" s="46" t="s">
        <v>26850</v>
      </c>
      <c r="H6490" s="46" t="str">
        <f t="shared" si="101"/>
        <v>9214&gt;&gt;&gt;Main Campus&gt;&gt;&gt;Tando Jam&gt;&gt;&gt;Institute of Food Science &amp; Technology</v>
      </c>
    </row>
    <row r="6491" spans="1:8">
      <c r="A6491" s="46" t="s">
        <v>26851</v>
      </c>
      <c r="B6491" s="46" t="s">
        <v>20803</v>
      </c>
      <c r="C6491" s="46" t="s">
        <v>0</v>
      </c>
      <c r="D6491" s="46" t="s">
        <v>0</v>
      </c>
      <c r="E6491" s="46" t="s">
        <v>20508</v>
      </c>
      <c r="F6491" s="46" t="s">
        <v>31933</v>
      </c>
      <c r="G6491" s="46" t="s">
        <v>31934</v>
      </c>
      <c r="H6491" s="46" t="str">
        <f t="shared" si="101"/>
        <v>55168&gt;&gt;&gt;Main Campus&gt;&gt;&gt;Karachi&gt;&gt;&gt;Applied Computing &amp; Emerging Sciences</v>
      </c>
    </row>
    <row r="6492" spans="1:8">
      <c r="A6492" s="46" t="s">
        <v>26851</v>
      </c>
      <c r="B6492" s="46" t="s">
        <v>20803</v>
      </c>
      <c r="C6492" s="46" t="s">
        <v>0</v>
      </c>
      <c r="D6492" s="46" t="s">
        <v>0</v>
      </c>
      <c r="E6492" s="46" t="s">
        <v>20508</v>
      </c>
      <c r="F6492" s="46" t="s">
        <v>20866</v>
      </c>
      <c r="G6492" s="46" t="s">
        <v>31427</v>
      </c>
      <c r="H6492" s="46" t="str">
        <f t="shared" si="101"/>
        <v>1346&gt;&gt;&gt;Main Campus&gt;&gt;&gt;Karachi&gt;&gt;&gt;Architecture</v>
      </c>
    </row>
    <row r="6493" spans="1:8">
      <c r="A6493" s="46" t="s">
        <v>26851</v>
      </c>
      <c r="B6493" s="46" t="s">
        <v>20803</v>
      </c>
      <c r="C6493" s="46" t="s">
        <v>0</v>
      </c>
      <c r="D6493" s="46" t="s">
        <v>0</v>
      </c>
      <c r="E6493" s="46" t="s">
        <v>20508</v>
      </c>
      <c r="F6493" s="46" t="s">
        <v>21836</v>
      </c>
      <c r="G6493" s="46" t="s">
        <v>31428</v>
      </c>
      <c r="H6493" s="46" t="str">
        <f t="shared" si="101"/>
        <v>1343&gt;&gt;&gt;Main Campus&gt;&gt;&gt;Karachi&gt;&gt;&gt;Biomedical Engineering</v>
      </c>
    </row>
    <row r="6494" spans="1:8">
      <c r="A6494" s="46" t="s">
        <v>26851</v>
      </c>
      <c r="B6494" s="46" t="s">
        <v>20803</v>
      </c>
      <c r="C6494" s="46" t="s">
        <v>0</v>
      </c>
      <c r="D6494" s="46" t="s">
        <v>0</v>
      </c>
      <c r="E6494" s="46" t="s">
        <v>20508</v>
      </c>
      <c r="F6494" s="46" t="s">
        <v>23311</v>
      </c>
      <c r="G6494" s="46" t="s">
        <v>26852</v>
      </c>
      <c r="H6494" s="46" t="str">
        <f t="shared" si="101"/>
        <v>1342&gt;&gt;&gt;Main Campus&gt;&gt;&gt;Karachi&gt;&gt;&gt;CIVIL DEPARTMENT</v>
      </c>
    </row>
    <row r="6495" spans="1:8">
      <c r="A6495" s="46" t="s">
        <v>26851</v>
      </c>
      <c r="B6495" s="46" t="s">
        <v>20803</v>
      </c>
      <c r="C6495" s="46" t="s">
        <v>0</v>
      </c>
      <c r="D6495" s="46" t="s">
        <v>0</v>
      </c>
      <c r="E6495" s="46" t="s">
        <v>20508</v>
      </c>
      <c r="F6495" s="46" t="s">
        <v>28907</v>
      </c>
      <c r="G6495" s="46" t="s">
        <v>31429</v>
      </c>
      <c r="H6495" s="46" t="str">
        <f t="shared" si="101"/>
        <v>1361&gt;&gt;&gt;Main Campus&gt;&gt;&gt;Karachi&gt;&gt;&gt;Civil Engineering Department</v>
      </c>
    </row>
    <row r="6496" spans="1:8">
      <c r="A6496" s="46" t="s">
        <v>26851</v>
      </c>
      <c r="B6496" s="46" t="s">
        <v>20803</v>
      </c>
      <c r="C6496" s="46" t="s">
        <v>0</v>
      </c>
      <c r="D6496" s="46" t="s">
        <v>0</v>
      </c>
      <c r="E6496" s="46" t="s">
        <v>20508</v>
      </c>
      <c r="F6496" s="46" t="s">
        <v>21231</v>
      </c>
      <c r="G6496" s="46" t="s">
        <v>31430</v>
      </c>
      <c r="H6496" s="46" t="str">
        <f t="shared" si="101"/>
        <v>1341&gt;&gt;&gt;Main Campus&gt;&gt;&gt;Karachi&gt;&gt;&gt;Computer Engineering</v>
      </c>
    </row>
    <row r="6497" spans="1:8">
      <c r="A6497" s="46" t="s">
        <v>26851</v>
      </c>
      <c r="B6497" s="46" t="s">
        <v>20803</v>
      </c>
      <c r="C6497" s="46" t="s">
        <v>0</v>
      </c>
      <c r="D6497" s="46" t="s">
        <v>0</v>
      </c>
      <c r="E6497" s="46" t="s">
        <v>20508</v>
      </c>
      <c r="F6497" s="46" t="s">
        <v>20840</v>
      </c>
      <c r="G6497" s="46" t="s">
        <v>31431</v>
      </c>
      <c r="H6497" s="46" t="str">
        <f t="shared" si="101"/>
        <v>1347&gt;&gt;&gt;Main Campus&gt;&gt;&gt;Karachi&gt;&gt;&gt;Computer Science</v>
      </c>
    </row>
    <row r="6498" spans="1:8">
      <c r="A6498" s="46" t="s">
        <v>26851</v>
      </c>
      <c r="B6498" s="46" t="s">
        <v>20803</v>
      </c>
      <c r="C6498" s="46" t="s">
        <v>0</v>
      </c>
      <c r="D6498" s="46" t="s">
        <v>0</v>
      </c>
      <c r="E6498" s="46" t="s">
        <v>20508</v>
      </c>
      <c r="F6498" s="46" t="s">
        <v>20694</v>
      </c>
      <c r="G6498" s="46" t="s">
        <v>31432</v>
      </c>
      <c r="H6498" s="46" t="str">
        <f t="shared" si="101"/>
        <v>16049&gt;&gt;&gt;Main Campus&gt;&gt;&gt;Karachi&gt;&gt;&gt;Department of Business Administration</v>
      </c>
    </row>
    <row r="6499" spans="1:8">
      <c r="A6499" s="46" t="s">
        <v>26851</v>
      </c>
      <c r="B6499" s="46" t="s">
        <v>20803</v>
      </c>
      <c r="C6499" s="46" t="s">
        <v>0</v>
      </c>
      <c r="D6499" s="46" t="s">
        <v>0</v>
      </c>
      <c r="E6499" s="46" t="s">
        <v>20508</v>
      </c>
      <c r="F6499" s="46" t="s">
        <v>20748</v>
      </c>
      <c r="G6499" s="46" t="s">
        <v>31433</v>
      </c>
      <c r="H6499" s="46" t="str">
        <f t="shared" si="101"/>
        <v>1338&gt;&gt;&gt;Main Campus&gt;&gt;&gt;Karachi&gt;&gt;&gt;Electrical Engineering</v>
      </c>
    </row>
    <row r="6500" spans="1:8">
      <c r="A6500" s="46" t="s">
        <v>26851</v>
      </c>
      <c r="B6500" s="46" t="s">
        <v>20803</v>
      </c>
      <c r="C6500" s="46" t="s">
        <v>0</v>
      </c>
      <c r="D6500" s="46" t="s">
        <v>0</v>
      </c>
      <c r="E6500" s="46" t="s">
        <v>20508</v>
      </c>
      <c r="F6500" s="46" t="s">
        <v>21019</v>
      </c>
      <c r="G6500" s="46" t="s">
        <v>31434</v>
      </c>
      <c r="H6500" s="46" t="str">
        <f t="shared" si="101"/>
        <v>1340&gt;&gt;&gt;Main Campus&gt;&gt;&gt;Karachi&gt;&gt;&gt;Electronic Engineering</v>
      </c>
    </row>
    <row r="6501" spans="1:8">
      <c r="A6501" s="46" t="s">
        <v>26851</v>
      </c>
      <c r="B6501" s="46" t="s">
        <v>20803</v>
      </c>
      <c r="C6501" s="46" t="s">
        <v>0</v>
      </c>
      <c r="D6501" s="46" t="s">
        <v>0</v>
      </c>
      <c r="E6501" s="46" t="s">
        <v>20508</v>
      </c>
      <c r="F6501" s="46" t="s">
        <v>31435</v>
      </c>
      <c r="G6501" s="46" t="s">
        <v>31436</v>
      </c>
      <c r="H6501" s="46" t="str">
        <f t="shared" si="101"/>
        <v>1485&gt;&gt;&gt;Main Campus&gt;&gt;&gt;Karachi&gt;&gt;&gt;Mathematics Department</v>
      </c>
    </row>
    <row r="6502" spans="1:8">
      <c r="A6502" s="46" t="s">
        <v>26851</v>
      </c>
      <c r="B6502" s="46" t="s">
        <v>20803</v>
      </c>
      <c r="C6502" s="46" t="s">
        <v>0</v>
      </c>
      <c r="D6502" s="46" t="s">
        <v>0</v>
      </c>
      <c r="E6502" s="46" t="s">
        <v>20508</v>
      </c>
      <c r="F6502" s="46" t="s">
        <v>20822</v>
      </c>
      <c r="G6502" s="46" t="s">
        <v>31935</v>
      </c>
      <c r="H6502" s="46" t="str">
        <f t="shared" si="101"/>
        <v>55174&gt;&gt;&gt;Main Campus&gt;&gt;&gt;Karachi&gt;&gt;&gt;Psychology</v>
      </c>
    </row>
    <row r="6503" spans="1:8">
      <c r="A6503" s="46" t="s">
        <v>26851</v>
      </c>
      <c r="B6503" s="46" t="s">
        <v>20803</v>
      </c>
      <c r="C6503" s="46" t="s">
        <v>0</v>
      </c>
      <c r="D6503" s="46" t="s">
        <v>0</v>
      </c>
      <c r="E6503" s="46" t="s">
        <v>20508</v>
      </c>
      <c r="F6503" s="46" t="s">
        <v>21390</v>
      </c>
      <c r="G6503" s="46" t="s">
        <v>26853</v>
      </c>
      <c r="H6503" s="46" t="str">
        <f t="shared" si="101"/>
        <v>15457&gt;&gt;&gt;Main Campus&gt;&gt;&gt;Karachi&gt;&gt;&gt;Software Engineering Department</v>
      </c>
    </row>
    <row r="6504" spans="1:8">
      <c r="A6504" s="46" t="s">
        <v>26851</v>
      </c>
      <c r="B6504" s="46" t="s">
        <v>20803</v>
      </c>
      <c r="C6504" s="46" t="s">
        <v>0</v>
      </c>
      <c r="D6504" s="46" t="s">
        <v>0</v>
      </c>
      <c r="E6504" s="46" t="s">
        <v>20508</v>
      </c>
      <c r="F6504" s="46" t="s">
        <v>20657</v>
      </c>
      <c r="G6504" s="46" t="s">
        <v>31437</v>
      </c>
      <c r="H6504" s="46" t="str">
        <f t="shared" si="101"/>
        <v>1345&gt;&gt;&gt;Main Campus&gt;&gt;&gt;Karachi&gt;&gt;&gt;Telecommunication Engineering</v>
      </c>
    </row>
    <row r="6505" spans="1:8">
      <c r="A6505" s="46" t="s">
        <v>31438</v>
      </c>
      <c r="B6505" s="46" t="s">
        <v>21261</v>
      </c>
      <c r="C6505" s="46" t="s">
        <v>0</v>
      </c>
      <c r="D6505" s="46" t="s">
        <v>0</v>
      </c>
      <c r="E6505" s="46" t="s">
        <v>20550</v>
      </c>
      <c r="F6505" s="46" t="s">
        <v>20682</v>
      </c>
      <c r="G6505" s="46" t="s">
        <v>31439</v>
      </c>
      <c r="H6505" s="46" t="str">
        <f t="shared" si="101"/>
        <v>1454&gt;&gt;&gt;Main Campus&gt;&gt;&gt;Sukkur&gt;&gt;&gt;Business Administration</v>
      </c>
    </row>
    <row r="6506" spans="1:8">
      <c r="A6506" s="46" t="s">
        <v>31438</v>
      </c>
      <c r="B6506" s="46" t="s">
        <v>21261</v>
      </c>
      <c r="C6506" s="46" t="s">
        <v>0</v>
      </c>
      <c r="D6506" s="46" t="s">
        <v>0</v>
      </c>
      <c r="E6506" s="46" t="s">
        <v>20550</v>
      </c>
      <c r="F6506" s="46" t="s">
        <v>20840</v>
      </c>
      <c r="G6506" s="46" t="s">
        <v>31440</v>
      </c>
      <c r="H6506" s="46" t="str">
        <f t="shared" si="101"/>
        <v>1453&gt;&gt;&gt;Main Campus&gt;&gt;&gt;Sukkur&gt;&gt;&gt;Computer Science</v>
      </c>
    </row>
    <row r="6507" spans="1:8">
      <c r="A6507" s="46" t="s">
        <v>31438</v>
      </c>
      <c r="B6507" s="46" t="s">
        <v>21261</v>
      </c>
      <c r="C6507" s="46" t="s">
        <v>0</v>
      </c>
      <c r="D6507" s="46" t="s">
        <v>0</v>
      </c>
      <c r="E6507" s="46" t="s">
        <v>20550</v>
      </c>
      <c r="F6507" s="46" t="s">
        <v>20829</v>
      </c>
      <c r="G6507" s="46" t="s">
        <v>31441</v>
      </c>
      <c r="H6507" s="46" t="str">
        <f t="shared" si="101"/>
        <v>28167&gt;&gt;&gt;Main Campus&gt;&gt;&gt;Sukkur&gt;&gt;&gt;Computer System Engineering</v>
      </c>
    </row>
    <row r="6508" spans="1:8">
      <c r="A6508" s="46" t="s">
        <v>31438</v>
      </c>
      <c r="B6508" s="46" t="s">
        <v>21261</v>
      </c>
      <c r="C6508" s="46" t="s">
        <v>0</v>
      </c>
      <c r="D6508" s="46" t="s">
        <v>0</v>
      </c>
      <c r="E6508" s="46" t="s">
        <v>20550</v>
      </c>
      <c r="F6508" s="46" t="s">
        <v>20620</v>
      </c>
      <c r="G6508" s="46" t="s">
        <v>31442</v>
      </c>
      <c r="H6508" s="46" t="str">
        <f t="shared" si="101"/>
        <v>1458&gt;&gt;&gt;Main Campus&gt;&gt;&gt;Sukkur&gt;&gt;&gt;Education</v>
      </c>
    </row>
    <row r="6509" spans="1:8">
      <c r="A6509" s="46" t="s">
        <v>31438</v>
      </c>
      <c r="B6509" s="46" t="s">
        <v>21261</v>
      </c>
      <c r="C6509" s="46" t="s">
        <v>0</v>
      </c>
      <c r="D6509" s="46" t="s">
        <v>0</v>
      </c>
      <c r="E6509" s="46" t="s">
        <v>20550</v>
      </c>
      <c r="F6509" s="46" t="s">
        <v>20748</v>
      </c>
      <c r="G6509" s="46" t="s">
        <v>31443</v>
      </c>
      <c r="H6509" s="46" t="str">
        <f t="shared" si="101"/>
        <v>1456&gt;&gt;&gt;Main Campus&gt;&gt;&gt;Sukkur&gt;&gt;&gt;Electrical Engineering</v>
      </c>
    </row>
    <row r="6510" spans="1:8">
      <c r="A6510" s="46" t="s">
        <v>31438</v>
      </c>
      <c r="B6510" s="46" t="s">
        <v>21261</v>
      </c>
      <c r="C6510" s="46" t="s">
        <v>0</v>
      </c>
      <c r="D6510" s="46" t="s">
        <v>0</v>
      </c>
      <c r="E6510" s="46" t="s">
        <v>20550</v>
      </c>
      <c r="F6510" s="46" t="s">
        <v>20688</v>
      </c>
      <c r="G6510" s="46" t="s">
        <v>31444</v>
      </c>
      <c r="H6510" s="46" t="str">
        <f t="shared" si="101"/>
        <v>1457&gt;&gt;&gt;Main Campus&gt;&gt;&gt;Sukkur&gt;&gt;&gt;Mathematics</v>
      </c>
    </row>
    <row r="6511" spans="1:8">
      <c r="A6511" s="46" t="s">
        <v>31438</v>
      </c>
      <c r="B6511" s="46" t="s">
        <v>21261</v>
      </c>
      <c r="C6511" s="46" t="s">
        <v>0</v>
      </c>
      <c r="D6511" s="46" t="s">
        <v>0</v>
      </c>
      <c r="E6511" s="46" t="s">
        <v>20550</v>
      </c>
      <c r="F6511" s="46" t="s">
        <v>21266</v>
      </c>
      <c r="G6511" s="46" t="s">
        <v>31445</v>
      </c>
      <c r="H6511" s="46" t="str">
        <f t="shared" si="101"/>
        <v>28166&gt;&gt;&gt;Main Campus&gt;&gt;&gt;Sukkur&gt;&gt;&gt;Media and Communication</v>
      </c>
    </row>
    <row r="6512" spans="1:8">
      <c r="A6512" s="46" t="s">
        <v>31438</v>
      </c>
      <c r="B6512" s="46" t="s">
        <v>21261</v>
      </c>
      <c r="C6512" s="46" t="s">
        <v>0</v>
      </c>
      <c r="D6512" s="46" t="s">
        <v>0</v>
      </c>
      <c r="E6512" s="46" t="s">
        <v>20550</v>
      </c>
      <c r="F6512" s="46" t="s">
        <v>29002</v>
      </c>
      <c r="G6512" s="46" t="s">
        <v>31446</v>
      </c>
      <c r="H6512" s="46" t="str">
        <f t="shared" si="101"/>
        <v>28165&gt;&gt;&gt;Main Campus&gt;&gt;&gt;Sukkur&gt;&gt;&gt;Physical Education</v>
      </c>
    </row>
    <row r="6513" spans="1:8">
      <c r="A6513" s="46" t="s">
        <v>31438</v>
      </c>
      <c r="B6513" s="46" t="s">
        <v>21261</v>
      </c>
      <c r="C6513" s="46" t="s">
        <v>0</v>
      </c>
      <c r="D6513" s="46" t="s">
        <v>0</v>
      </c>
      <c r="E6513" s="46" t="s">
        <v>20550</v>
      </c>
      <c r="F6513" s="46" t="s">
        <v>20657</v>
      </c>
      <c r="G6513" s="46" t="s">
        <v>31447</v>
      </c>
      <c r="H6513" s="46" t="str">
        <f t="shared" si="101"/>
        <v>1455&gt;&gt;&gt;Main Campus&gt;&gt;&gt;Sukkur&gt;&gt;&gt;Telecommunication Engineering</v>
      </c>
    </row>
    <row r="6514" spans="1:8">
      <c r="A6514" s="46" t="s">
        <v>26854</v>
      </c>
      <c r="B6514" s="46" t="s">
        <v>642</v>
      </c>
      <c r="C6514" s="46" t="s">
        <v>0</v>
      </c>
      <c r="D6514" s="46" t="s">
        <v>0</v>
      </c>
      <c r="E6514" s="46" t="s">
        <v>20508</v>
      </c>
      <c r="F6514" s="46" t="s">
        <v>23085</v>
      </c>
      <c r="G6514" s="46" t="s">
        <v>26855</v>
      </c>
      <c r="H6514" s="46" t="str">
        <f t="shared" si="101"/>
        <v>9742&gt;&gt;&gt;Main Campus&gt;&gt;&gt;Karachi&gt;&gt;&gt;Department of Textiles</v>
      </c>
    </row>
    <row r="6515" spans="1:8">
      <c r="A6515" s="46" t="s">
        <v>26854</v>
      </c>
      <c r="B6515" s="46" t="s">
        <v>642</v>
      </c>
      <c r="C6515" s="46" t="s">
        <v>0</v>
      </c>
      <c r="D6515" s="46" t="s">
        <v>0</v>
      </c>
      <c r="E6515" s="46" t="s">
        <v>20508</v>
      </c>
      <c r="F6515" s="46" t="s">
        <v>20760</v>
      </c>
      <c r="G6515" s="46" t="s">
        <v>31448</v>
      </c>
      <c r="H6515" s="46" t="str">
        <f t="shared" si="101"/>
        <v>9810&gt;&gt;&gt;Main Campus&gt;&gt;&gt;Karachi&gt;&gt;&gt;Management</v>
      </c>
    </row>
    <row r="6516" spans="1:8">
      <c r="A6516" s="46" t="s">
        <v>26856</v>
      </c>
      <c r="B6516" s="46" t="s">
        <v>20596</v>
      </c>
      <c r="C6516" s="46" t="s">
        <v>0</v>
      </c>
      <c r="D6516" s="46" t="s">
        <v>20595</v>
      </c>
      <c r="E6516" s="46" t="s">
        <v>20588</v>
      </c>
      <c r="F6516" s="46" t="s">
        <v>20981</v>
      </c>
      <c r="G6516" s="46" t="s">
        <v>26857</v>
      </c>
      <c r="H6516" s="46" t="str">
        <f t="shared" si="101"/>
        <v>4627&gt;&gt;&gt;Main Campus&gt;&gt;&gt;Islamabad&gt;&gt;&gt;Agricultural Sciences</v>
      </c>
    </row>
    <row r="6517" spans="1:8">
      <c r="A6517" s="46" t="s">
        <v>26856</v>
      </c>
      <c r="B6517" s="46" t="s">
        <v>20596</v>
      </c>
      <c r="C6517" s="46" t="s">
        <v>0</v>
      </c>
      <c r="D6517" s="46" t="s">
        <v>20595</v>
      </c>
      <c r="E6517" s="46" t="s">
        <v>20588</v>
      </c>
      <c r="F6517" s="46" t="s">
        <v>22765</v>
      </c>
      <c r="G6517" s="46" t="s">
        <v>26858</v>
      </c>
      <c r="H6517" s="46" t="str">
        <f t="shared" si="101"/>
        <v>13832&gt;&gt;&gt;Main Campus&gt;&gt;&gt;Islamabad&gt;&gt;&gt;Alama Iqbal University Islamabad</v>
      </c>
    </row>
    <row r="6518" spans="1:8">
      <c r="A6518" s="46" t="s">
        <v>26856</v>
      </c>
      <c r="B6518" s="46" t="s">
        <v>20596</v>
      </c>
      <c r="C6518" s="46" t="s">
        <v>0</v>
      </c>
      <c r="D6518" s="46" t="s">
        <v>20595</v>
      </c>
      <c r="E6518" s="46" t="s">
        <v>20588</v>
      </c>
      <c r="F6518" s="46" t="s">
        <v>20885</v>
      </c>
      <c r="G6518" s="46" t="s">
        <v>31449</v>
      </c>
      <c r="H6518" s="46" t="str">
        <f t="shared" si="101"/>
        <v>4614&gt;&gt;&gt;Main Campus&gt;&gt;&gt;Islamabad&gt;&gt;&gt;Arabic</v>
      </c>
    </row>
    <row r="6519" spans="1:8">
      <c r="A6519" s="46" t="s">
        <v>26856</v>
      </c>
      <c r="B6519" s="46" t="s">
        <v>20596</v>
      </c>
      <c r="C6519" s="46" t="s">
        <v>0</v>
      </c>
      <c r="D6519" s="46" t="s">
        <v>20595</v>
      </c>
      <c r="E6519" s="46" t="s">
        <v>20588</v>
      </c>
      <c r="F6519" s="46" t="s">
        <v>22793</v>
      </c>
      <c r="G6519" s="46" t="s">
        <v>26859</v>
      </c>
      <c r="H6519" s="46" t="str">
        <f t="shared" si="101"/>
        <v>13841&gt;&gt;&gt;Main Campus&gt;&gt;&gt;Islamabad&gt;&gt;&gt;ARTS AND HUMINITIES</v>
      </c>
    </row>
    <row r="6520" spans="1:8">
      <c r="A6520" s="46" t="s">
        <v>26856</v>
      </c>
      <c r="B6520" s="46" t="s">
        <v>20596</v>
      </c>
      <c r="C6520" s="46" t="s">
        <v>0</v>
      </c>
      <c r="D6520" s="46" t="s">
        <v>20595</v>
      </c>
      <c r="E6520" s="46" t="s">
        <v>20588</v>
      </c>
      <c r="F6520" s="46" t="s">
        <v>22707</v>
      </c>
      <c r="G6520" s="46" t="s">
        <v>31450</v>
      </c>
      <c r="H6520" s="46" t="str">
        <f t="shared" si="101"/>
        <v>13836&gt;&gt;&gt;Main Campus&gt;&gt;&gt;Islamabad&gt;&gt;&gt;Arts Department</v>
      </c>
    </row>
    <row r="6521" spans="1:8">
      <c r="A6521" s="46" t="s">
        <v>26856</v>
      </c>
      <c r="B6521" s="46" t="s">
        <v>20596</v>
      </c>
      <c r="C6521" s="46" t="s">
        <v>0</v>
      </c>
      <c r="D6521" s="46" t="s">
        <v>20595</v>
      </c>
      <c r="E6521" s="46" t="s">
        <v>20588</v>
      </c>
      <c r="F6521" s="46" t="s">
        <v>22792</v>
      </c>
      <c r="G6521" s="46" t="s">
        <v>31451</v>
      </c>
      <c r="H6521" s="46" t="str">
        <f t="shared" si="101"/>
        <v>11201&gt;&gt;&gt;Main Campus&gt;&gt;&gt;Islamabad&gt;&gt;&gt;Bachelor of Arts (General Group)</v>
      </c>
    </row>
    <row r="6522" spans="1:8">
      <c r="A6522" s="46" t="s">
        <v>26856</v>
      </c>
      <c r="B6522" s="46" t="s">
        <v>20596</v>
      </c>
      <c r="C6522" s="46" t="s">
        <v>0</v>
      </c>
      <c r="D6522" s="46" t="s">
        <v>20595</v>
      </c>
      <c r="E6522" s="46" t="s">
        <v>20588</v>
      </c>
      <c r="F6522" s="46" t="s">
        <v>29676</v>
      </c>
      <c r="G6522" s="46" t="s">
        <v>31452</v>
      </c>
      <c r="H6522" s="46" t="str">
        <f t="shared" si="101"/>
        <v>13843&gt;&gt;&gt;Main Campus&gt;&gt;&gt;Islamabad&gt;&gt;&gt;Bachelor of Education</v>
      </c>
    </row>
    <row r="6523" spans="1:8">
      <c r="A6523" s="46" t="s">
        <v>26856</v>
      </c>
      <c r="B6523" s="46" t="s">
        <v>20596</v>
      </c>
      <c r="C6523" s="46" t="s">
        <v>0</v>
      </c>
      <c r="D6523" s="46" t="s">
        <v>20595</v>
      </c>
      <c r="E6523" s="46" t="s">
        <v>20588</v>
      </c>
      <c r="F6523" s="46" t="s">
        <v>20627</v>
      </c>
      <c r="G6523" s="46" t="s">
        <v>31453</v>
      </c>
      <c r="H6523" s="46" t="str">
        <f t="shared" si="101"/>
        <v>4628&gt;&gt;&gt;Main Campus&gt;&gt;&gt;Islamabad&gt;&gt;&gt;Biology</v>
      </c>
    </row>
    <row r="6524" spans="1:8">
      <c r="A6524" s="46" t="s">
        <v>26856</v>
      </c>
      <c r="B6524" s="46" t="s">
        <v>20596</v>
      </c>
      <c r="C6524" s="46" t="s">
        <v>0</v>
      </c>
      <c r="D6524" s="46" t="s">
        <v>20595</v>
      </c>
      <c r="E6524" s="46" t="s">
        <v>20588</v>
      </c>
      <c r="F6524" s="46" t="s">
        <v>20830</v>
      </c>
      <c r="G6524" s="46" t="s">
        <v>31454</v>
      </c>
      <c r="H6524" s="46" t="str">
        <f t="shared" si="101"/>
        <v>4629&gt;&gt;&gt;Main Campus&gt;&gt;&gt;Islamabad&gt;&gt;&gt;Chemistry</v>
      </c>
    </row>
    <row r="6525" spans="1:8">
      <c r="A6525" s="46" t="s">
        <v>26856</v>
      </c>
      <c r="B6525" s="46" t="s">
        <v>20596</v>
      </c>
      <c r="C6525" s="46" t="s">
        <v>0</v>
      </c>
      <c r="D6525" s="46" t="s">
        <v>20595</v>
      </c>
      <c r="E6525" s="46" t="s">
        <v>20588</v>
      </c>
      <c r="F6525" s="46" t="s">
        <v>22745</v>
      </c>
      <c r="G6525" s="46" t="s">
        <v>26860</v>
      </c>
      <c r="H6525" s="46" t="str">
        <f t="shared" si="101"/>
        <v>4756&gt;&gt;&gt;Main Campus&gt;&gt;&gt;Islamabad&gt;&gt;&gt;COL Business Administration for Executives</v>
      </c>
    </row>
    <row r="6526" spans="1:8">
      <c r="A6526" s="46" t="s">
        <v>26856</v>
      </c>
      <c r="B6526" s="46" t="s">
        <v>20596</v>
      </c>
      <c r="C6526" s="46" t="s">
        <v>0</v>
      </c>
      <c r="D6526" s="46" t="s">
        <v>20595</v>
      </c>
      <c r="E6526" s="46" t="s">
        <v>20588</v>
      </c>
      <c r="F6526" s="46" t="s">
        <v>20606</v>
      </c>
      <c r="G6526" s="46" t="s">
        <v>26861</v>
      </c>
      <c r="H6526" s="46" t="str">
        <f t="shared" si="101"/>
        <v>4757&gt;&gt;&gt;Main Campus&gt;&gt;&gt;Islamabad&gt;&gt;&gt;COL Public Administration for Executives</v>
      </c>
    </row>
    <row r="6527" spans="1:8">
      <c r="A6527" s="46" t="s">
        <v>26856</v>
      </c>
      <c r="B6527" s="46" t="s">
        <v>20596</v>
      </c>
      <c r="C6527" s="46" t="s">
        <v>0</v>
      </c>
      <c r="D6527" s="46" t="s">
        <v>20595</v>
      </c>
      <c r="E6527" s="46" t="s">
        <v>20588</v>
      </c>
      <c r="F6527" s="46" t="s">
        <v>20840</v>
      </c>
      <c r="G6527" s="46" t="s">
        <v>31455</v>
      </c>
      <c r="H6527" s="46" t="str">
        <f t="shared" si="101"/>
        <v>5016&gt;&gt;&gt;Main Campus&gt;&gt;&gt;Islamabad&gt;&gt;&gt;Computer Science</v>
      </c>
    </row>
    <row r="6528" spans="1:8">
      <c r="A6528" s="46" t="s">
        <v>26856</v>
      </c>
      <c r="B6528" s="46" t="s">
        <v>20596</v>
      </c>
      <c r="C6528" s="46" t="s">
        <v>0</v>
      </c>
      <c r="D6528" s="46" t="s">
        <v>20595</v>
      </c>
      <c r="E6528" s="46" t="s">
        <v>20588</v>
      </c>
      <c r="F6528" s="46" t="s">
        <v>28914</v>
      </c>
      <c r="G6528" s="46" t="s">
        <v>31456</v>
      </c>
      <c r="H6528" s="46" t="str">
        <f t="shared" si="101"/>
        <v>9980&gt;&gt;&gt;Main Campus&gt;&gt;&gt;Islamabad&gt;&gt;&gt;Computer Science Department</v>
      </c>
    </row>
    <row r="6529" spans="1:8">
      <c r="A6529" s="46" t="s">
        <v>26856</v>
      </c>
      <c r="B6529" s="46" t="s">
        <v>20596</v>
      </c>
      <c r="C6529" s="46" t="s">
        <v>0</v>
      </c>
      <c r="D6529" s="46" t="s">
        <v>20595</v>
      </c>
      <c r="E6529" s="46" t="s">
        <v>20588</v>
      </c>
      <c r="F6529" s="46" t="s">
        <v>23330</v>
      </c>
      <c r="G6529" s="46" t="s">
        <v>26862</v>
      </c>
      <c r="H6529" s="46" t="str">
        <f t="shared" si="101"/>
        <v>10821&gt;&gt;&gt;Main Campus&gt;&gt;&gt;Islamabad&gt;&gt;&gt;Degree Department</v>
      </c>
    </row>
    <row r="6530" spans="1:8">
      <c r="A6530" s="46" t="s">
        <v>26856</v>
      </c>
      <c r="B6530" s="46" t="s">
        <v>20596</v>
      </c>
      <c r="C6530" s="46" t="s">
        <v>0</v>
      </c>
      <c r="D6530" s="46" t="s">
        <v>20595</v>
      </c>
      <c r="E6530" s="46" t="s">
        <v>20588</v>
      </c>
      <c r="F6530" s="46" t="s">
        <v>23328</v>
      </c>
      <c r="G6530" s="46" t="s">
        <v>26863</v>
      </c>
      <c r="H6530" s="46" t="str">
        <f t="shared" ref="H6530:H6593" si="102">CONCATENATE(G6530, "&gt;&gt;&gt;", C6530, "&gt;&gt;&gt;", E6530, "&gt;&gt;&gt;", F6530)</f>
        <v>13844&gt;&gt;&gt;Main Campus&gt;&gt;&gt;Islamabad&gt;&gt;&gt;Departement of Education</v>
      </c>
    </row>
    <row r="6531" spans="1:8">
      <c r="A6531" s="46" t="s">
        <v>26856</v>
      </c>
      <c r="B6531" s="46" t="s">
        <v>20596</v>
      </c>
      <c r="C6531" s="46" t="s">
        <v>0</v>
      </c>
      <c r="D6531" s="46" t="s">
        <v>20595</v>
      </c>
      <c r="E6531" s="46" t="s">
        <v>20588</v>
      </c>
      <c r="F6531" s="46" t="s">
        <v>21505</v>
      </c>
      <c r="G6531" s="46" t="s">
        <v>26864</v>
      </c>
      <c r="H6531" s="46" t="str">
        <f t="shared" si="102"/>
        <v>11137&gt;&gt;&gt;Main Campus&gt;&gt;&gt;Islamabad&gt;&gt;&gt;Department  of Urdu</v>
      </c>
    </row>
    <row r="6532" spans="1:8">
      <c r="A6532" s="46" t="s">
        <v>26856</v>
      </c>
      <c r="B6532" s="46" t="s">
        <v>20596</v>
      </c>
      <c r="C6532" s="46" t="s">
        <v>0</v>
      </c>
      <c r="D6532" s="46" t="s">
        <v>20595</v>
      </c>
      <c r="E6532" s="46" t="s">
        <v>20588</v>
      </c>
      <c r="F6532" s="46" t="s">
        <v>22775</v>
      </c>
      <c r="G6532" s="46" t="s">
        <v>26865</v>
      </c>
      <c r="H6532" s="46" t="str">
        <f t="shared" si="102"/>
        <v>13837&gt;&gt;&gt;Main Campus&gt;&gt;&gt;Islamabad&gt;&gt;&gt;Department chemistry</v>
      </c>
    </row>
    <row r="6533" spans="1:8">
      <c r="A6533" s="46" t="s">
        <v>26856</v>
      </c>
      <c r="B6533" s="46" t="s">
        <v>20596</v>
      </c>
      <c r="C6533" s="46" t="s">
        <v>0</v>
      </c>
      <c r="D6533" s="46" t="s">
        <v>20595</v>
      </c>
      <c r="E6533" s="46" t="s">
        <v>20588</v>
      </c>
      <c r="F6533" s="46" t="s">
        <v>20694</v>
      </c>
      <c r="G6533" s="46" t="s">
        <v>31457</v>
      </c>
      <c r="H6533" s="46" t="str">
        <f t="shared" si="102"/>
        <v>4754&gt;&gt;&gt;Main Campus&gt;&gt;&gt;Islamabad&gt;&gt;&gt;Department of Business Administration</v>
      </c>
    </row>
    <row r="6534" spans="1:8">
      <c r="A6534" s="46" t="s">
        <v>26856</v>
      </c>
      <c r="B6534" s="46" t="s">
        <v>20596</v>
      </c>
      <c r="C6534" s="46" t="s">
        <v>0</v>
      </c>
      <c r="D6534" s="46" t="s">
        <v>20595</v>
      </c>
      <c r="E6534" s="46" t="s">
        <v>20588</v>
      </c>
      <c r="F6534" s="46" t="s">
        <v>27603</v>
      </c>
      <c r="G6534" s="46" t="s">
        <v>31458</v>
      </c>
      <c r="H6534" s="46" t="str">
        <f t="shared" si="102"/>
        <v>4758&gt;&gt;&gt;Main Campus&gt;&gt;&gt;Islamabad&gt;&gt;&gt;Department of Commerce</v>
      </c>
    </row>
    <row r="6535" spans="1:8">
      <c r="A6535" s="46" t="s">
        <v>26856</v>
      </c>
      <c r="B6535" s="46" t="s">
        <v>20596</v>
      </c>
      <c r="C6535" s="46" t="s">
        <v>0</v>
      </c>
      <c r="D6535" s="46" t="s">
        <v>20595</v>
      </c>
      <c r="E6535" s="46" t="s">
        <v>20588</v>
      </c>
      <c r="F6535" s="46" t="s">
        <v>20680</v>
      </c>
      <c r="G6535" s="46" t="s">
        <v>31459</v>
      </c>
      <c r="H6535" s="46" t="str">
        <f t="shared" si="102"/>
        <v>7983&gt;&gt;&gt;Main Campus&gt;&gt;&gt;Islamabad&gt;&gt;&gt;Department of Computer Science</v>
      </c>
    </row>
    <row r="6536" spans="1:8">
      <c r="A6536" s="46" t="s">
        <v>26856</v>
      </c>
      <c r="B6536" s="46" t="s">
        <v>20596</v>
      </c>
      <c r="C6536" s="46" t="s">
        <v>0</v>
      </c>
      <c r="D6536" s="46" t="s">
        <v>20595</v>
      </c>
      <c r="E6536" s="46" t="s">
        <v>20588</v>
      </c>
      <c r="F6536" s="46" t="s">
        <v>20607</v>
      </c>
      <c r="G6536" s="46" t="s">
        <v>31460</v>
      </c>
      <c r="H6536" s="46" t="str">
        <f t="shared" si="102"/>
        <v>11099&gt;&gt;&gt;Main Campus&gt;&gt;&gt;Islamabad&gt;&gt;&gt;Department of Education</v>
      </c>
    </row>
    <row r="6537" spans="1:8">
      <c r="A6537" s="46" t="s">
        <v>26856</v>
      </c>
      <c r="B6537" s="46" t="s">
        <v>20596</v>
      </c>
      <c r="C6537" s="46" t="s">
        <v>0</v>
      </c>
      <c r="D6537" s="46" t="s">
        <v>20595</v>
      </c>
      <c r="E6537" s="46" t="s">
        <v>20588</v>
      </c>
      <c r="F6537" s="46" t="s">
        <v>23363</v>
      </c>
      <c r="G6537" s="46" t="s">
        <v>26866</v>
      </c>
      <c r="H6537" s="46" t="str">
        <f t="shared" si="102"/>
        <v>11116&gt;&gt;&gt;Main Campus&gt;&gt;&gt;Islamabad&gt;&gt;&gt;Department of Educaton</v>
      </c>
    </row>
    <row r="6538" spans="1:8">
      <c r="A6538" s="46" t="s">
        <v>26856</v>
      </c>
      <c r="B6538" s="46" t="s">
        <v>20596</v>
      </c>
      <c r="C6538" s="46" t="s">
        <v>0</v>
      </c>
      <c r="D6538" s="46" t="s">
        <v>20595</v>
      </c>
      <c r="E6538" s="46" t="s">
        <v>20588</v>
      </c>
      <c r="F6538" s="46" t="s">
        <v>21307</v>
      </c>
      <c r="G6538" s="46" t="s">
        <v>26867</v>
      </c>
      <c r="H6538" s="46" t="str">
        <f t="shared" si="102"/>
        <v>11136&gt;&gt;&gt;Main Campus&gt;&gt;&gt;Islamabad&gt;&gt;&gt;Department of English Language and Applied Linguistics</v>
      </c>
    </row>
    <row r="6539" spans="1:8">
      <c r="A6539" s="46" t="s">
        <v>26856</v>
      </c>
      <c r="B6539" s="46" t="s">
        <v>20596</v>
      </c>
      <c r="C6539" s="46" t="s">
        <v>0</v>
      </c>
      <c r="D6539" s="46" t="s">
        <v>20595</v>
      </c>
      <c r="E6539" s="46" t="s">
        <v>20588</v>
      </c>
      <c r="F6539" s="46" t="s">
        <v>20950</v>
      </c>
      <c r="G6539" s="46" t="s">
        <v>31461</v>
      </c>
      <c r="H6539" s="46" t="str">
        <f t="shared" si="102"/>
        <v>10939&gt;&gt;&gt;Main Campus&gt;&gt;&gt;Islamabad&gt;&gt;&gt;Department of History</v>
      </c>
    </row>
    <row r="6540" spans="1:8">
      <c r="A6540" s="46" t="s">
        <v>26856</v>
      </c>
      <c r="B6540" s="46" t="s">
        <v>20596</v>
      </c>
      <c r="C6540" s="46" t="s">
        <v>0</v>
      </c>
      <c r="D6540" s="46" t="s">
        <v>20595</v>
      </c>
      <c r="E6540" s="46" t="s">
        <v>20588</v>
      </c>
      <c r="F6540" s="46" t="s">
        <v>22835</v>
      </c>
      <c r="G6540" s="46" t="s">
        <v>26868</v>
      </c>
      <c r="H6540" s="46" t="str">
        <f t="shared" si="102"/>
        <v>11135&gt;&gt;&gt;Main Campus&gt;&gt;&gt;Islamabad&gt;&gt;&gt;Department of Women and Gender Studies</v>
      </c>
    </row>
    <row r="6541" spans="1:8">
      <c r="A6541" s="46" t="s">
        <v>26856</v>
      </c>
      <c r="B6541" s="46" t="s">
        <v>20596</v>
      </c>
      <c r="C6541" s="46" t="s">
        <v>0</v>
      </c>
      <c r="D6541" s="46" t="s">
        <v>20595</v>
      </c>
      <c r="E6541" s="46" t="s">
        <v>20588</v>
      </c>
      <c r="F6541" s="46" t="s">
        <v>22711</v>
      </c>
      <c r="G6541" s="46" t="s">
        <v>26869</v>
      </c>
      <c r="H6541" s="46" t="str">
        <f t="shared" si="102"/>
        <v>4580&gt;&gt;&gt;Main Campus&gt;&gt;&gt;Islamabad&gt;&gt;&gt;Distance Non Formal and Continuing Education</v>
      </c>
    </row>
    <row r="6542" spans="1:8">
      <c r="A6542" s="46" t="s">
        <v>26856</v>
      </c>
      <c r="B6542" s="46" t="s">
        <v>20596</v>
      </c>
      <c r="C6542" s="46" t="s">
        <v>0</v>
      </c>
      <c r="D6542" s="46" t="s">
        <v>20595</v>
      </c>
      <c r="E6542" s="46" t="s">
        <v>20588</v>
      </c>
      <c r="F6542" s="46" t="s">
        <v>23368</v>
      </c>
      <c r="G6542" s="46" t="s">
        <v>26870</v>
      </c>
      <c r="H6542" s="46" t="str">
        <f t="shared" si="102"/>
        <v>4613&gt;&gt;&gt;Main Campus&gt;&gt;&gt;Islamabad&gt;&gt;&gt;Early Childhood &amp; Elementary Teacher Education</v>
      </c>
    </row>
    <row r="6543" spans="1:8">
      <c r="A6543" s="46" t="s">
        <v>26856</v>
      </c>
      <c r="B6543" s="46" t="s">
        <v>20596</v>
      </c>
      <c r="C6543" s="46" t="s">
        <v>0</v>
      </c>
      <c r="D6543" s="46" t="s">
        <v>20595</v>
      </c>
      <c r="E6543" s="46" t="s">
        <v>20588</v>
      </c>
      <c r="F6543" s="46" t="s">
        <v>22789</v>
      </c>
      <c r="G6543" s="46" t="s">
        <v>26871</v>
      </c>
      <c r="H6543" s="46" t="str">
        <f t="shared" si="102"/>
        <v>13831&gt;&gt;&gt;Main Campus&gt;&gt;&gt;Islamabad&gt;&gt;&gt;EARLY CHILDHOOD EDUCATION &amp; ELEMENTARY TEACHER EDUCATION</v>
      </c>
    </row>
    <row r="6544" spans="1:8">
      <c r="A6544" s="46" t="s">
        <v>26856</v>
      </c>
      <c r="B6544" s="46" t="s">
        <v>20596</v>
      </c>
      <c r="C6544" s="46" t="s">
        <v>0</v>
      </c>
      <c r="D6544" s="46" t="s">
        <v>20595</v>
      </c>
      <c r="E6544" s="46" t="s">
        <v>20588</v>
      </c>
      <c r="F6544" s="46" t="s">
        <v>20838</v>
      </c>
      <c r="G6544" s="46" t="s">
        <v>31462</v>
      </c>
      <c r="H6544" s="46" t="str">
        <f t="shared" si="102"/>
        <v>7371&gt;&gt;&gt;Main Campus&gt;&gt;&gt;Islamabad&gt;&gt;&gt;Economics</v>
      </c>
    </row>
    <row r="6545" spans="1:8">
      <c r="A6545" s="46" t="s">
        <v>26856</v>
      </c>
      <c r="B6545" s="46" t="s">
        <v>20596</v>
      </c>
      <c r="C6545" s="46" t="s">
        <v>0</v>
      </c>
      <c r="D6545" s="46" t="s">
        <v>20595</v>
      </c>
      <c r="E6545" s="46" t="s">
        <v>20588</v>
      </c>
      <c r="F6545" s="46" t="s">
        <v>31463</v>
      </c>
      <c r="G6545" s="46" t="s">
        <v>31464</v>
      </c>
      <c r="H6545" s="46" t="str">
        <f t="shared" si="102"/>
        <v>11327&gt;&gt;&gt;Main Campus&gt;&gt;&gt;Islamabad&gt;&gt;&gt;Economics Department</v>
      </c>
    </row>
    <row r="6546" spans="1:8">
      <c r="A6546" s="46" t="s">
        <v>26856</v>
      </c>
      <c r="B6546" s="46" t="s">
        <v>20596</v>
      </c>
      <c r="C6546" s="46" t="s">
        <v>0</v>
      </c>
      <c r="D6546" s="46" t="s">
        <v>20595</v>
      </c>
      <c r="E6546" s="46" t="s">
        <v>20588</v>
      </c>
      <c r="F6546" s="46" t="s">
        <v>23364</v>
      </c>
      <c r="G6546" s="46" t="s">
        <v>26872</v>
      </c>
      <c r="H6546" s="46" t="str">
        <f t="shared" si="102"/>
        <v>4588&gt;&gt;&gt;Main Campus&gt;&gt;&gt;Islamabad&gt;&gt;&gt;Educational Planning, Policy Studies and Leadership</v>
      </c>
    </row>
    <row r="6547" spans="1:8">
      <c r="A6547" s="46" t="s">
        <v>26856</v>
      </c>
      <c r="B6547" s="46" t="s">
        <v>20596</v>
      </c>
      <c r="C6547" s="46" t="s">
        <v>0</v>
      </c>
      <c r="D6547" s="46" t="s">
        <v>20595</v>
      </c>
      <c r="E6547" s="46" t="s">
        <v>20588</v>
      </c>
      <c r="F6547" s="46" t="s">
        <v>42</v>
      </c>
      <c r="G6547" s="46" t="s">
        <v>31465</v>
      </c>
      <c r="H6547" s="46" t="str">
        <f t="shared" si="102"/>
        <v>7426&gt;&gt;&gt;Main Campus&gt;&gt;&gt;Islamabad&gt;&gt;&gt;Engineering &amp; Technology</v>
      </c>
    </row>
    <row r="6548" spans="1:8">
      <c r="A6548" s="46" t="s">
        <v>26856</v>
      </c>
      <c r="B6548" s="46" t="s">
        <v>20596</v>
      </c>
      <c r="C6548" s="46" t="s">
        <v>0</v>
      </c>
      <c r="D6548" s="46" t="s">
        <v>20595</v>
      </c>
      <c r="E6548" s="46" t="s">
        <v>20588</v>
      </c>
      <c r="F6548" s="46" t="s">
        <v>20783</v>
      </c>
      <c r="G6548" s="46" t="s">
        <v>31466</v>
      </c>
      <c r="H6548" s="46" t="str">
        <f t="shared" si="102"/>
        <v>4630&gt;&gt;&gt;Main Campus&gt;&gt;&gt;Islamabad&gt;&gt;&gt;Environmental Sciences</v>
      </c>
    </row>
    <row r="6549" spans="1:8">
      <c r="A6549" s="46" t="s">
        <v>26856</v>
      </c>
      <c r="B6549" s="46" t="s">
        <v>20596</v>
      </c>
      <c r="C6549" s="46" t="s">
        <v>0</v>
      </c>
      <c r="D6549" s="46" t="s">
        <v>20595</v>
      </c>
      <c r="E6549" s="46" t="s">
        <v>20588</v>
      </c>
      <c r="F6549" s="46" t="s">
        <v>20780</v>
      </c>
      <c r="G6549" s="46" t="s">
        <v>31467</v>
      </c>
      <c r="H6549" s="46" t="str">
        <f t="shared" si="102"/>
        <v>9979&gt;&gt;&gt;Main Campus&gt;&gt;&gt;Islamabad&gt;&gt;&gt;Faculty of Education</v>
      </c>
    </row>
    <row r="6550" spans="1:8">
      <c r="A6550" s="46" t="s">
        <v>26856</v>
      </c>
      <c r="B6550" s="46" t="s">
        <v>20596</v>
      </c>
      <c r="C6550" s="46" t="s">
        <v>0</v>
      </c>
      <c r="D6550" s="46" t="s">
        <v>20595</v>
      </c>
      <c r="E6550" s="46" t="s">
        <v>20588</v>
      </c>
      <c r="F6550" s="46" t="s">
        <v>21098</v>
      </c>
      <c r="G6550" s="46" t="s">
        <v>31468</v>
      </c>
      <c r="H6550" s="46" t="str">
        <f t="shared" si="102"/>
        <v>6790&gt;&gt;&gt;Main Campus&gt;&gt;&gt;Islamabad&gt;&gt;&gt;Faculty of Social Sciences and Humanities</v>
      </c>
    </row>
    <row r="6551" spans="1:8">
      <c r="A6551" s="46" t="s">
        <v>26856</v>
      </c>
      <c r="B6551" s="46" t="s">
        <v>20596</v>
      </c>
      <c r="C6551" s="46" t="s">
        <v>0</v>
      </c>
      <c r="D6551" s="46" t="s">
        <v>20595</v>
      </c>
      <c r="E6551" s="46" t="s">
        <v>20588</v>
      </c>
      <c r="F6551" s="46" t="s">
        <v>21056</v>
      </c>
      <c r="G6551" s="46" t="s">
        <v>26873</v>
      </c>
      <c r="H6551" s="46" t="str">
        <f t="shared" si="102"/>
        <v>4621&gt;&gt;&gt;Main Campus&gt;&gt;&gt;Islamabad&gt;&gt;&gt;Hadith &amp; Seerah</v>
      </c>
    </row>
    <row r="6552" spans="1:8">
      <c r="A6552" s="46" t="s">
        <v>26856</v>
      </c>
      <c r="B6552" s="46" t="s">
        <v>20596</v>
      </c>
      <c r="C6552" s="46" t="s">
        <v>0</v>
      </c>
      <c r="D6552" s="46" t="s">
        <v>20595</v>
      </c>
      <c r="E6552" s="46" t="s">
        <v>20588</v>
      </c>
      <c r="F6552" s="46" t="s">
        <v>22790</v>
      </c>
      <c r="G6552" s="46" t="s">
        <v>26874</v>
      </c>
      <c r="H6552" s="46" t="str">
        <f t="shared" si="102"/>
        <v>4631&gt;&gt;&gt;Main Campus&gt;&gt;&gt;Islamabad&gt;&gt;&gt;Home &amp; Health Sciences</v>
      </c>
    </row>
    <row r="6553" spans="1:8">
      <c r="A6553" s="46" t="s">
        <v>26856</v>
      </c>
      <c r="B6553" s="46" t="s">
        <v>20596</v>
      </c>
      <c r="C6553" s="46" t="s">
        <v>0</v>
      </c>
      <c r="D6553" s="46" t="s">
        <v>20595</v>
      </c>
      <c r="E6553" s="46" t="s">
        <v>20588</v>
      </c>
      <c r="F6553" s="46" t="s">
        <v>22801</v>
      </c>
      <c r="G6553" s="46" t="s">
        <v>26875</v>
      </c>
      <c r="H6553" s="46" t="str">
        <f t="shared" si="102"/>
        <v>11503&gt;&gt;&gt;Main Campus&gt;&gt;&gt;Islamabad&gt;&gt;&gt;Home and Health Sciences</v>
      </c>
    </row>
    <row r="6554" spans="1:8">
      <c r="A6554" s="46" t="s">
        <v>26856</v>
      </c>
      <c r="B6554" s="46" t="s">
        <v>20596</v>
      </c>
      <c r="C6554" s="46" t="s">
        <v>0</v>
      </c>
      <c r="D6554" s="46" t="s">
        <v>20595</v>
      </c>
      <c r="E6554" s="46" t="s">
        <v>20588</v>
      </c>
      <c r="F6554" s="46" t="s">
        <v>20964</v>
      </c>
      <c r="G6554" s="46" t="s">
        <v>26876</v>
      </c>
      <c r="H6554" s="46" t="str">
        <f t="shared" si="102"/>
        <v>8066&gt;&gt;&gt;Main Campus&gt;&gt;&gt;Islamabad&gt;&gt;&gt;Iqbal Studies</v>
      </c>
    </row>
    <row r="6555" spans="1:8">
      <c r="A6555" s="46" t="s">
        <v>26856</v>
      </c>
      <c r="B6555" s="46" t="s">
        <v>20596</v>
      </c>
      <c r="C6555" s="46" t="s">
        <v>0</v>
      </c>
      <c r="D6555" s="46" t="s">
        <v>20595</v>
      </c>
      <c r="E6555" s="46" t="s">
        <v>20588</v>
      </c>
      <c r="F6555" s="46" t="s">
        <v>20782</v>
      </c>
      <c r="G6555" s="46" t="s">
        <v>26877</v>
      </c>
      <c r="H6555" s="46" t="str">
        <f t="shared" si="102"/>
        <v>8988&gt;&gt;&gt;Main Campus&gt;&gt;&gt;Islamabad&gt;&gt;&gt;Islamic Law</v>
      </c>
    </row>
    <row r="6556" spans="1:8">
      <c r="A6556" s="46" t="s">
        <v>26856</v>
      </c>
      <c r="B6556" s="46" t="s">
        <v>20596</v>
      </c>
      <c r="C6556" s="46" t="s">
        <v>0</v>
      </c>
      <c r="D6556" s="46" t="s">
        <v>20595</v>
      </c>
      <c r="E6556" s="46" t="s">
        <v>20588</v>
      </c>
      <c r="F6556" s="46" t="s">
        <v>20850</v>
      </c>
      <c r="G6556" s="46" t="s">
        <v>31469</v>
      </c>
      <c r="H6556" s="46" t="str">
        <f t="shared" si="102"/>
        <v>4616&gt;&gt;&gt;Main Campus&gt;&gt;&gt;Islamabad&gt;&gt;&gt;Islamic Studies</v>
      </c>
    </row>
    <row r="6557" spans="1:8">
      <c r="A6557" s="46" t="s">
        <v>26856</v>
      </c>
      <c r="B6557" s="46" t="s">
        <v>20596</v>
      </c>
      <c r="C6557" s="46" t="s">
        <v>0</v>
      </c>
      <c r="D6557" s="46" t="s">
        <v>20595</v>
      </c>
      <c r="E6557" s="46" t="s">
        <v>20588</v>
      </c>
      <c r="F6557" s="46" t="s">
        <v>22796</v>
      </c>
      <c r="G6557" s="46" t="s">
        <v>26878</v>
      </c>
      <c r="H6557" s="46" t="str">
        <f t="shared" si="102"/>
        <v>4623&gt;&gt;&gt;Main Campus&gt;&gt;&gt;Islamabad&gt;&gt;&gt;Islamic Thought History &amp; Culture</v>
      </c>
    </row>
    <row r="6558" spans="1:8">
      <c r="A6558" s="46" t="s">
        <v>26856</v>
      </c>
      <c r="B6558" s="46" t="s">
        <v>20596</v>
      </c>
      <c r="C6558" s="46" t="s">
        <v>0</v>
      </c>
      <c r="D6558" s="46" t="s">
        <v>20595</v>
      </c>
      <c r="E6558" s="46" t="s">
        <v>20588</v>
      </c>
      <c r="F6558" s="46" t="s">
        <v>20977</v>
      </c>
      <c r="G6558" s="46" t="s">
        <v>31470</v>
      </c>
      <c r="H6558" s="46" t="str">
        <f t="shared" si="102"/>
        <v>11085&gt;&gt;&gt;Main Campus&gt;&gt;&gt;Islamabad&gt;&gt;&gt;Library &amp; Information Science</v>
      </c>
    </row>
    <row r="6559" spans="1:8">
      <c r="A6559" s="46" t="s">
        <v>26856</v>
      </c>
      <c r="B6559" s="46" t="s">
        <v>20596</v>
      </c>
      <c r="C6559" s="46" t="s">
        <v>0</v>
      </c>
      <c r="D6559" s="46" t="s">
        <v>20595</v>
      </c>
      <c r="E6559" s="46" t="s">
        <v>20588</v>
      </c>
      <c r="F6559" s="46" t="s">
        <v>23302</v>
      </c>
      <c r="G6559" s="46" t="s">
        <v>26879</v>
      </c>
      <c r="H6559" s="46" t="str">
        <f t="shared" si="102"/>
        <v>6458&gt;&gt;&gt;Main Campus&gt;&gt;&gt;Islamabad&gt;&gt;&gt;Library and Information Sciences</v>
      </c>
    </row>
    <row r="6560" spans="1:8">
      <c r="A6560" s="46" t="s">
        <v>26856</v>
      </c>
      <c r="B6560" s="46" t="s">
        <v>20596</v>
      </c>
      <c r="C6560" s="46" t="s">
        <v>0</v>
      </c>
      <c r="D6560" s="46" t="s">
        <v>20595</v>
      </c>
      <c r="E6560" s="46" t="s">
        <v>20588</v>
      </c>
      <c r="F6560" s="46" t="s">
        <v>20958</v>
      </c>
      <c r="G6560" s="46" t="s">
        <v>31471</v>
      </c>
      <c r="H6560" s="46" t="str">
        <f t="shared" si="102"/>
        <v>4751&gt;&gt;&gt;Main Campus&gt;&gt;&gt;Islamabad&gt;&gt;&gt;Mass Communication</v>
      </c>
    </row>
    <row r="6561" spans="1:8">
      <c r="A6561" s="46" t="s">
        <v>26856</v>
      </c>
      <c r="B6561" s="46" t="s">
        <v>20596</v>
      </c>
      <c r="C6561" s="46" t="s">
        <v>0</v>
      </c>
      <c r="D6561" s="46" t="s">
        <v>20595</v>
      </c>
      <c r="E6561" s="46" t="s">
        <v>20588</v>
      </c>
      <c r="F6561" s="46" t="s">
        <v>23306</v>
      </c>
      <c r="G6561" s="46" t="s">
        <v>26880</v>
      </c>
      <c r="H6561" s="46" t="str">
        <f t="shared" si="102"/>
        <v>10830&gt;&gt;&gt;Main Campus&gt;&gt;&gt;Islamabad&gt;&gt;&gt;Master of Arts (Urdu)</v>
      </c>
    </row>
    <row r="6562" spans="1:8">
      <c r="A6562" s="46" t="s">
        <v>26856</v>
      </c>
      <c r="B6562" s="46" t="s">
        <v>20596</v>
      </c>
      <c r="C6562" s="46" t="s">
        <v>0</v>
      </c>
      <c r="D6562" s="46" t="s">
        <v>20595</v>
      </c>
      <c r="E6562" s="46" t="s">
        <v>20588</v>
      </c>
      <c r="F6562" s="46" t="s">
        <v>31472</v>
      </c>
      <c r="G6562" s="46" t="s">
        <v>31473</v>
      </c>
      <c r="H6562" s="46" t="str">
        <f t="shared" si="102"/>
        <v>11328&gt;&gt;&gt;Main Campus&gt;&gt;&gt;Islamabad&gt;&gt;&gt;Master of Education</v>
      </c>
    </row>
    <row r="6563" spans="1:8">
      <c r="A6563" s="46" t="s">
        <v>26856</v>
      </c>
      <c r="B6563" s="46" t="s">
        <v>20596</v>
      </c>
      <c r="C6563" s="46" t="s">
        <v>0</v>
      </c>
      <c r="D6563" s="46" t="s">
        <v>20595</v>
      </c>
      <c r="E6563" s="46" t="s">
        <v>20588</v>
      </c>
      <c r="F6563" s="46" t="s">
        <v>20688</v>
      </c>
      <c r="G6563" s="46" t="s">
        <v>31474</v>
      </c>
      <c r="H6563" s="46" t="str">
        <f t="shared" si="102"/>
        <v>4632&gt;&gt;&gt;Main Campus&gt;&gt;&gt;Islamabad&gt;&gt;&gt;Mathematics</v>
      </c>
    </row>
    <row r="6564" spans="1:8">
      <c r="A6564" s="46" t="s">
        <v>26856</v>
      </c>
      <c r="B6564" s="46" t="s">
        <v>20596</v>
      </c>
      <c r="C6564" s="46" t="s">
        <v>0</v>
      </c>
      <c r="D6564" s="46" t="s">
        <v>20595</v>
      </c>
      <c r="E6564" s="46" t="s">
        <v>20588</v>
      </c>
      <c r="F6564" s="46" t="s">
        <v>21024</v>
      </c>
      <c r="G6564" s="46" t="s">
        <v>31475</v>
      </c>
      <c r="H6564" s="46" t="str">
        <f t="shared" si="102"/>
        <v>7241&gt;&gt;&gt;Main Campus&gt;&gt;&gt;Islamabad&gt;&gt;&gt;Pakistan Studies</v>
      </c>
    </row>
    <row r="6565" spans="1:8">
      <c r="A6565" s="46" t="s">
        <v>26856</v>
      </c>
      <c r="B6565" s="46" t="s">
        <v>20596</v>
      </c>
      <c r="C6565" s="46" t="s">
        <v>0</v>
      </c>
      <c r="D6565" s="46" t="s">
        <v>20595</v>
      </c>
      <c r="E6565" s="46" t="s">
        <v>20588</v>
      </c>
      <c r="F6565" s="46" t="s">
        <v>22710</v>
      </c>
      <c r="G6565" s="46" t="s">
        <v>26881</v>
      </c>
      <c r="H6565" s="46" t="str">
        <f t="shared" si="102"/>
        <v>6958&gt;&gt;&gt;Main Campus&gt;&gt;&gt;Islamabad&gt;&gt;&gt;Pakistani Languages</v>
      </c>
    </row>
    <row r="6566" spans="1:8">
      <c r="A6566" s="46" t="s">
        <v>26856</v>
      </c>
      <c r="B6566" s="46" t="s">
        <v>20596</v>
      </c>
      <c r="C6566" s="46" t="s">
        <v>0</v>
      </c>
      <c r="D6566" s="46" t="s">
        <v>20595</v>
      </c>
      <c r="E6566" s="46" t="s">
        <v>20588</v>
      </c>
      <c r="F6566" s="46" t="s">
        <v>20859</v>
      </c>
      <c r="G6566" s="46" t="s">
        <v>31476</v>
      </c>
      <c r="H6566" s="46" t="str">
        <f t="shared" si="102"/>
        <v>4633&gt;&gt;&gt;Main Campus&gt;&gt;&gt;Islamabad&gt;&gt;&gt;Physics</v>
      </c>
    </row>
    <row r="6567" spans="1:8">
      <c r="A6567" s="46" t="s">
        <v>26856</v>
      </c>
      <c r="B6567" s="46" t="s">
        <v>20596</v>
      </c>
      <c r="C6567" s="46" t="s">
        <v>0</v>
      </c>
      <c r="D6567" s="46" t="s">
        <v>20595</v>
      </c>
      <c r="E6567" s="46" t="s">
        <v>20588</v>
      </c>
      <c r="F6567" s="46" t="s">
        <v>20784</v>
      </c>
      <c r="G6567" s="46" t="s">
        <v>26882</v>
      </c>
      <c r="H6567" s="46" t="str">
        <f t="shared" si="102"/>
        <v>4619&gt;&gt;&gt;Main Campus&gt;&gt;&gt;Islamabad&gt;&gt;&gt;Quran and Tafseer</v>
      </c>
    </row>
    <row r="6568" spans="1:8">
      <c r="A6568" s="46" t="s">
        <v>26856</v>
      </c>
      <c r="B6568" s="46" t="s">
        <v>20596</v>
      </c>
      <c r="C6568" s="46" t="s">
        <v>0</v>
      </c>
      <c r="D6568" s="46" t="s">
        <v>20595</v>
      </c>
      <c r="E6568" s="46" t="s">
        <v>20588</v>
      </c>
      <c r="F6568" s="46" t="s">
        <v>21425</v>
      </c>
      <c r="G6568" s="46" t="s">
        <v>26883</v>
      </c>
      <c r="H6568" s="46" t="str">
        <f t="shared" si="102"/>
        <v>4589&gt;&gt;&gt;Main Campus&gt;&gt;&gt;Islamabad&gt;&gt;&gt;Science Education</v>
      </c>
    </row>
    <row r="6569" spans="1:8">
      <c r="A6569" s="46" t="s">
        <v>26856</v>
      </c>
      <c r="B6569" s="46" t="s">
        <v>20596</v>
      </c>
      <c r="C6569" s="46" t="s">
        <v>0</v>
      </c>
      <c r="D6569" s="46" t="s">
        <v>20595</v>
      </c>
      <c r="E6569" s="46" t="s">
        <v>20588</v>
      </c>
      <c r="F6569" s="46" t="s">
        <v>22795</v>
      </c>
      <c r="G6569" s="46" t="s">
        <v>26884</v>
      </c>
      <c r="H6569" s="46" t="str">
        <f t="shared" si="102"/>
        <v>4583&gt;&gt;&gt;Main Campus&gt;&gt;&gt;Islamabad&gt;&gt;&gt;Secondary Teacher Education Department</v>
      </c>
    </row>
    <row r="6570" spans="1:8">
      <c r="A6570" s="46" t="s">
        <v>26856</v>
      </c>
      <c r="B6570" s="46" t="s">
        <v>20596</v>
      </c>
      <c r="C6570" s="46" t="s">
        <v>0</v>
      </c>
      <c r="D6570" s="46" t="s">
        <v>20595</v>
      </c>
      <c r="E6570" s="46" t="s">
        <v>20588</v>
      </c>
      <c r="F6570" s="46" t="s">
        <v>22713</v>
      </c>
      <c r="G6570" s="46" t="s">
        <v>26885</v>
      </c>
      <c r="H6570" s="46" t="str">
        <f t="shared" si="102"/>
        <v>4638&gt;&gt;&gt;Main Campus&gt;&gt;&gt;Islamabad&gt;&gt;&gt;Sociology, Social Work and Population Studies</v>
      </c>
    </row>
    <row r="6571" spans="1:8">
      <c r="A6571" s="46" t="s">
        <v>26856</v>
      </c>
      <c r="B6571" s="46" t="s">
        <v>20596</v>
      </c>
      <c r="C6571" s="46" t="s">
        <v>0</v>
      </c>
      <c r="D6571" s="46" t="s">
        <v>20595</v>
      </c>
      <c r="E6571" s="46" t="s">
        <v>20588</v>
      </c>
      <c r="F6571" s="46" t="s">
        <v>21161</v>
      </c>
      <c r="G6571" s="46" t="s">
        <v>31477</v>
      </c>
      <c r="H6571" s="46" t="str">
        <f t="shared" si="102"/>
        <v>4592&gt;&gt;&gt;Main Campus&gt;&gt;&gt;Islamabad&gt;&gt;&gt;Special Education</v>
      </c>
    </row>
    <row r="6572" spans="1:8">
      <c r="A6572" s="46" t="s">
        <v>26856</v>
      </c>
      <c r="B6572" s="46" t="s">
        <v>20596</v>
      </c>
      <c r="C6572" s="46" t="s">
        <v>0</v>
      </c>
      <c r="D6572" s="46" t="s">
        <v>20595</v>
      </c>
      <c r="E6572" s="46" t="s">
        <v>20588</v>
      </c>
      <c r="F6572" s="46" t="s">
        <v>20815</v>
      </c>
      <c r="G6572" s="46" t="s">
        <v>31478</v>
      </c>
      <c r="H6572" s="46" t="str">
        <f t="shared" si="102"/>
        <v>4634&gt;&gt;&gt;Main Campus&gt;&gt;&gt;Islamabad&gt;&gt;&gt;Statistics</v>
      </c>
    </row>
    <row r="6573" spans="1:8">
      <c r="A6573" s="46" t="s">
        <v>26856</v>
      </c>
      <c r="B6573" s="46" t="s">
        <v>20596</v>
      </c>
      <c r="C6573" s="46" t="s">
        <v>20188</v>
      </c>
      <c r="D6573" s="46" t="s">
        <v>31479</v>
      </c>
      <c r="E6573" s="46" t="s">
        <v>20588</v>
      </c>
      <c r="F6573" s="46" t="s">
        <v>21680</v>
      </c>
      <c r="G6573" s="46" t="s">
        <v>31480</v>
      </c>
      <c r="H6573" s="46" t="str">
        <f t="shared" si="102"/>
        <v>11206&gt;&gt;&gt;Sub Campus&gt;&gt;&gt;Islamabad&gt;&gt;&gt;B.Ed</v>
      </c>
    </row>
    <row r="6574" spans="1:8">
      <c r="A6574" s="46" t="s">
        <v>26856</v>
      </c>
      <c r="B6574" s="46" t="s">
        <v>20596</v>
      </c>
      <c r="C6574" s="46" t="s">
        <v>20188</v>
      </c>
      <c r="D6574" s="46" t="s">
        <v>31479</v>
      </c>
      <c r="E6574" s="46" t="s">
        <v>20588</v>
      </c>
      <c r="F6574" s="46" t="s">
        <v>20607</v>
      </c>
      <c r="G6574" s="46" t="s">
        <v>31481</v>
      </c>
      <c r="H6574" s="46" t="str">
        <f t="shared" si="102"/>
        <v>11205&gt;&gt;&gt;Sub Campus&gt;&gt;&gt;Islamabad&gt;&gt;&gt;Department of Education</v>
      </c>
    </row>
    <row r="6575" spans="1:8">
      <c r="A6575" s="46" t="s">
        <v>26856</v>
      </c>
      <c r="B6575" s="46" t="s">
        <v>20596</v>
      </c>
      <c r="C6575" s="46" t="s">
        <v>20188</v>
      </c>
      <c r="D6575" s="46" t="s">
        <v>22090</v>
      </c>
      <c r="E6575" s="46" t="s">
        <v>20588</v>
      </c>
      <c r="F6575" s="46" t="s">
        <v>21881</v>
      </c>
      <c r="G6575" s="46" t="s">
        <v>31482</v>
      </c>
      <c r="H6575" s="46" t="str">
        <f t="shared" si="102"/>
        <v>13857&gt;&gt;&gt;Sub Campus&gt;&gt;&gt;Islamabad&gt;&gt;&gt;B.A</v>
      </c>
    </row>
    <row r="6576" spans="1:8">
      <c r="A6576" s="46" t="s">
        <v>26856</v>
      </c>
      <c r="B6576" s="46" t="s">
        <v>20596</v>
      </c>
      <c r="C6576" s="46" t="s">
        <v>20188</v>
      </c>
      <c r="D6576" s="46" t="s">
        <v>22090</v>
      </c>
      <c r="E6576" s="46" t="s">
        <v>20588</v>
      </c>
      <c r="F6576" s="46" t="s">
        <v>20682</v>
      </c>
      <c r="G6576" s="46" t="s">
        <v>31483</v>
      </c>
      <c r="H6576" s="46" t="str">
        <f t="shared" si="102"/>
        <v>11202&gt;&gt;&gt;Sub Campus&gt;&gt;&gt;Islamabad&gt;&gt;&gt;Business Administration</v>
      </c>
    </row>
    <row r="6577" spans="1:8">
      <c r="A6577" s="46" t="s">
        <v>26856</v>
      </c>
      <c r="B6577" s="46" t="s">
        <v>20596</v>
      </c>
      <c r="C6577" s="46" t="s">
        <v>20188</v>
      </c>
      <c r="D6577" s="46" t="s">
        <v>22090</v>
      </c>
      <c r="E6577" s="46" t="s">
        <v>20588</v>
      </c>
      <c r="F6577" s="46" t="s">
        <v>23333</v>
      </c>
      <c r="G6577" s="46" t="s">
        <v>26886</v>
      </c>
      <c r="H6577" s="46" t="str">
        <f t="shared" si="102"/>
        <v>10858&gt;&gt;&gt;Sub Campus&gt;&gt;&gt;Islamabad&gt;&gt;&gt;General Group</v>
      </c>
    </row>
    <row r="6578" spans="1:8">
      <c r="A6578" s="46" t="s">
        <v>26856</v>
      </c>
      <c r="B6578" s="46" t="s">
        <v>20596</v>
      </c>
      <c r="C6578" s="46" t="s">
        <v>20188</v>
      </c>
      <c r="D6578" s="46" t="s">
        <v>20978</v>
      </c>
      <c r="E6578" s="46" t="s">
        <v>20588</v>
      </c>
      <c r="F6578" s="46" t="s">
        <v>27629</v>
      </c>
      <c r="G6578" s="46" t="s">
        <v>31484</v>
      </c>
      <c r="H6578" s="46" t="str">
        <f t="shared" si="102"/>
        <v>10822&gt;&gt;&gt;Sub Campus&gt;&gt;&gt;Islamabad&gt;&gt;&gt;Arts</v>
      </c>
    </row>
    <row r="6579" spans="1:8">
      <c r="A6579" s="46" t="s">
        <v>26856</v>
      </c>
      <c r="B6579" s="46" t="s">
        <v>20596</v>
      </c>
      <c r="C6579" s="46" t="s">
        <v>20188</v>
      </c>
      <c r="D6579" s="46" t="s">
        <v>20978</v>
      </c>
      <c r="E6579" s="46" t="s">
        <v>20588</v>
      </c>
      <c r="F6579" s="46" t="s">
        <v>21881</v>
      </c>
      <c r="G6579" s="46" t="s">
        <v>31485</v>
      </c>
      <c r="H6579" s="46" t="str">
        <f t="shared" si="102"/>
        <v>13863&gt;&gt;&gt;Sub Campus&gt;&gt;&gt;Islamabad&gt;&gt;&gt;B.A</v>
      </c>
    </row>
    <row r="6580" spans="1:8">
      <c r="A6580" s="46" t="s">
        <v>26856</v>
      </c>
      <c r="B6580" s="46" t="s">
        <v>20596</v>
      </c>
      <c r="C6580" s="46" t="s">
        <v>20188</v>
      </c>
      <c r="D6580" s="46" t="s">
        <v>20978</v>
      </c>
      <c r="E6580" s="46" t="s">
        <v>20588</v>
      </c>
      <c r="F6580" s="46" t="s">
        <v>21680</v>
      </c>
      <c r="G6580" s="46" t="s">
        <v>31486</v>
      </c>
      <c r="H6580" s="46" t="str">
        <f t="shared" si="102"/>
        <v>10940&gt;&gt;&gt;Sub Campus&gt;&gt;&gt;Islamabad&gt;&gt;&gt;B.Ed</v>
      </c>
    </row>
    <row r="6581" spans="1:8">
      <c r="A6581" s="46" t="s">
        <v>26856</v>
      </c>
      <c r="B6581" s="46" t="s">
        <v>20596</v>
      </c>
      <c r="C6581" s="46" t="s">
        <v>20188</v>
      </c>
      <c r="D6581" s="46" t="s">
        <v>20978</v>
      </c>
      <c r="E6581" s="46" t="s">
        <v>20588</v>
      </c>
      <c r="F6581" s="46" t="s">
        <v>27167</v>
      </c>
      <c r="G6581" s="46" t="s">
        <v>31487</v>
      </c>
      <c r="H6581" s="46" t="str">
        <f t="shared" si="102"/>
        <v>11323&gt;&gt;&gt;Sub Campus&gt;&gt;&gt;Islamabad&gt;&gt;&gt;Commerce</v>
      </c>
    </row>
    <row r="6582" spans="1:8">
      <c r="A6582" s="46" t="s">
        <v>26856</v>
      </c>
      <c r="B6582" s="46" t="s">
        <v>20596</v>
      </c>
      <c r="C6582" s="46" t="s">
        <v>20188</v>
      </c>
      <c r="D6582" s="46" t="s">
        <v>20978</v>
      </c>
      <c r="E6582" s="46" t="s">
        <v>20588</v>
      </c>
      <c r="F6582" s="46" t="s">
        <v>20840</v>
      </c>
      <c r="G6582" s="46" t="s">
        <v>31488</v>
      </c>
      <c r="H6582" s="46" t="str">
        <f t="shared" si="102"/>
        <v>11050&gt;&gt;&gt;Sub Campus&gt;&gt;&gt;Islamabad&gt;&gt;&gt;Computer Science</v>
      </c>
    </row>
    <row r="6583" spans="1:8">
      <c r="A6583" s="46" t="s">
        <v>26856</v>
      </c>
      <c r="B6583" s="46" t="s">
        <v>20596</v>
      </c>
      <c r="C6583" s="46" t="s">
        <v>20188</v>
      </c>
      <c r="D6583" s="46" t="s">
        <v>20978</v>
      </c>
      <c r="E6583" s="46" t="s">
        <v>20588</v>
      </c>
      <c r="F6583" s="46" t="s">
        <v>23326</v>
      </c>
      <c r="G6583" s="46" t="s">
        <v>26887</v>
      </c>
      <c r="H6583" s="46" t="str">
        <f t="shared" si="102"/>
        <v>13870&gt;&gt;&gt;Sub Campus&gt;&gt;&gt;Islamabad&gt;&gt;&gt;Master of Sciences</v>
      </c>
    </row>
    <row r="6584" spans="1:8">
      <c r="A6584" s="46" t="s">
        <v>26856</v>
      </c>
      <c r="B6584" s="46" t="s">
        <v>20596</v>
      </c>
      <c r="C6584" s="46" t="s">
        <v>20188</v>
      </c>
      <c r="D6584" s="46" t="s">
        <v>20978</v>
      </c>
      <c r="E6584" s="46" t="s">
        <v>20588</v>
      </c>
      <c r="F6584" s="46" t="s">
        <v>20859</v>
      </c>
      <c r="G6584" s="46" t="s">
        <v>31489</v>
      </c>
      <c r="H6584" s="46" t="str">
        <f t="shared" si="102"/>
        <v>13871&gt;&gt;&gt;Sub Campus&gt;&gt;&gt;Islamabad&gt;&gt;&gt;Physics</v>
      </c>
    </row>
    <row r="6585" spans="1:8">
      <c r="A6585" s="46" t="s">
        <v>26856</v>
      </c>
      <c r="B6585" s="46" t="s">
        <v>20596</v>
      </c>
      <c r="C6585" s="46" t="s">
        <v>20188</v>
      </c>
      <c r="D6585" s="46" t="s">
        <v>20976</v>
      </c>
      <c r="E6585" s="46" t="s">
        <v>20588</v>
      </c>
      <c r="F6585" s="46" t="s">
        <v>22792</v>
      </c>
      <c r="G6585" s="46" t="s">
        <v>26888</v>
      </c>
      <c r="H6585" s="46" t="str">
        <f t="shared" si="102"/>
        <v>10775&gt;&gt;&gt;Sub Campus&gt;&gt;&gt;Islamabad&gt;&gt;&gt;Bachelor of Arts (General Group)</v>
      </c>
    </row>
    <row r="6586" spans="1:8">
      <c r="A6586" s="46" t="s">
        <v>26856</v>
      </c>
      <c r="B6586" s="46" t="s">
        <v>20596</v>
      </c>
      <c r="C6586" s="46" t="s">
        <v>20188</v>
      </c>
      <c r="D6586" s="46" t="s">
        <v>20976</v>
      </c>
      <c r="E6586" s="46" t="s">
        <v>20588</v>
      </c>
      <c r="F6586" s="46" t="s">
        <v>29676</v>
      </c>
      <c r="G6586" s="46" t="s">
        <v>31490</v>
      </c>
      <c r="H6586" s="46" t="str">
        <f t="shared" si="102"/>
        <v>13875&gt;&gt;&gt;Sub Campus&gt;&gt;&gt;Islamabad&gt;&gt;&gt;Bachelor of Education</v>
      </c>
    </row>
    <row r="6587" spans="1:8">
      <c r="A6587" s="46" t="s">
        <v>26856</v>
      </c>
      <c r="B6587" s="46" t="s">
        <v>20596</v>
      </c>
      <c r="C6587" s="46" t="s">
        <v>20188</v>
      </c>
      <c r="D6587" s="46" t="s">
        <v>20976</v>
      </c>
      <c r="E6587" s="46" t="s">
        <v>20588</v>
      </c>
      <c r="F6587" s="46" t="s">
        <v>29982</v>
      </c>
      <c r="G6587" s="46" t="s">
        <v>31491</v>
      </c>
      <c r="H6587" s="46" t="str">
        <f t="shared" si="102"/>
        <v>13877&gt;&gt;&gt;Sub Campus&gt;&gt;&gt;Islamabad&gt;&gt;&gt;Education Department</v>
      </c>
    </row>
    <row r="6588" spans="1:8">
      <c r="A6588" s="46" t="s">
        <v>26856</v>
      </c>
      <c r="B6588" s="46" t="s">
        <v>20596</v>
      </c>
      <c r="C6588" s="46" t="s">
        <v>20188</v>
      </c>
      <c r="D6588" s="46" t="s">
        <v>20781</v>
      </c>
      <c r="E6588" s="46" t="s">
        <v>20588</v>
      </c>
      <c r="F6588" s="46" t="s">
        <v>22707</v>
      </c>
      <c r="G6588" s="46" t="s">
        <v>31492</v>
      </c>
      <c r="H6588" s="46" t="str">
        <f t="shared" si="102"/>
        <v>11326&gt;&gt;&gt;Sub Campus&gt;&gt;&gt;Islamabad&gt;&gt;&gt;Arts Department</v>
      </c>
    </row>
    <row r="6589" spans="1:8">
      <c r="A6589" s="46" t="s">
        <v>26856</v>
      </c>
      <c r="B6589" s="46" t="s">
        <v>20596</v>
      </c>
      <c r="C6589" s="46" t="s">
        <v>20188</v>
      </c>
      <c r="D6589" s="46" t="s">
        <v>20781</v>
      </c>
      <c r="E6589" s="46" t="s">
        <v>20588</v>
      </c>
      <c r="F6589" s="46" t="s">
        <v>21881</v>
      </c>
      <c r="G6589" s="46" t="s">
        <v>31493</v>
      </c>
      <c r="H6589" s="46" t="str">
        <f t="shared" si="102"/>
        <v>10833&gt;&gt;&gt;Sub Campus&gt;&gt;&gt;Islamabad&gt;&gt;&gt;B.A</v>
      </c>
    </row>
    <row r="6590" spans="1:8">
      <c r="A6590" s="46" t="s">
        <v>26856</v>
      </c>
      <c r="B6590" s="46" t="s">
        <v>20596</v>
      </c>
      <c r="C6590" s="46" t="s">
        <v>20188</v>
      </c>
      <c r="D6590" s="46" t="s">
        <v>20781</v>
      </c>
      <c r="E6590" s="46" t="s">
        <v>20588</v>
      </c>
      <c r="F6590" s="46" t="s">
        <v>27376</v>
      </c>
      <c r="G6590" s="46" t="s">
        <v>31494</v>
      </c>
      <c r="H6590" s="46" t="str">
        <f t="shared" si="102"/>
        <v>10790&gt;&gt;&gt;Sub Campus&gt;&gt;&gt;Islamabad&gt;&gt;&gt;Bachelor of Arts</v>
      </c>
    </row>
    <row r="6591" spans="1:8">
      <c r="A6591" s="46" t="s">
        <v>26856</v>
      </c>
      <c r="B6591" s="46" t="s">
        <v>20596</v>
      </c>
      <c r="C6591" s="46" t="s">
        <v>20188</v>
      </c>
      <c r="D6591" s="46" t="s">
        <v>20781</v>
      </c>
      <c r="E6591" s="46" t="s">
        <v>20588</v>
      </c>
      <c r="F6591" s="46" t="s">
        <v>31495</v>
      </c>
      <c r="G6591" s="46" t="s">
        <v>31496</v>
      </c>
      <c r="H6591" s="46" t="str">
        <f t="shared" si="102"/>
        <v>10792&gt;&gt;&gt;Sub Campus&gt;&gt;&gt;Islamabad&gt;&gt;&gt;Bachelor of Computer Science</v>
      </c>
    </row>
    <row r="6592" spans="1:8">
      <c r="A6592" s="46" t="s">
        <v>26856</v>
      </c>
      <c r="B6592" s="46" t="s">
        <v>20596</v>
      </c>
      <c r="C6592" s="46" t="s">
        <v>20188</v>
      </c>
      <c r="D6592" s="46" t="s">
        <v>20781</v>
      </c>
      <c r="E6592" s="46" t="s">
        <v>20588</v>
      </c>
      <c r="F6592" s="46" t="s">
        <v>23325</v>
      </c>
      <c r="G6592" s="46" t="s">
        <v>26889</v>
      </c>
      <c r="H6592" s="46" t="str">
        <f t="shared" si="102"/>
        <v>11325&gt;&gt;&gt;Sub Campus&gt;&gt;&gt;Islamabad&gt;&gt;&gt;BACHELOR OF EDUCATION (B.ED)</v>
      </c>
    </row>
    <row r="6593" spans="1:8">
      <c r="A6593" s="46" t="s">
        <v>26856</v>
      </c>
      <c r="B6593" s="46" t="s">
        <v>20596</v>
      </c>
      <c r="C6593" s="46" t="s">
        <v>20188</v>
      </c>
      <c r="D6593" s="46" t="s">
        <v>20781</v>
      </c>
      <c r="E6593" s="46" t="s">
        <v>20588</v>
      </c>
      <c r="F6593" s="46" t="s">
        <v>20682</v>
      </c>
      <c r="G6593" s="46" t="s">
        <v>31497</v>
      </c>
      <c r="H6593" s="46" t="str">
        <f t="shared" si="102"/>
        <v>10758&gt;&gt;&gt;Sub Campus&gt;&gt;&gt;Islamabad&gt;&gt;&gt;Business Administration</v>
      </c>
    </row>
    <row r="6594" spans="1:8">
      <c r="A6594" s="46" t="s">
        <v>26856</v>
      </c>
      <c r="B6594" s="46" t="s">
        <v>20596</v>
      </c>
      <c r="C6594" s="46" t="s">
        <v>20188</v>
      </c>
      <c r="D6594" s="46" t="s">
        <v>20781</v>
      </c>
      <c r="E6594" s="46" t="s">
        <v>20588</v>
      </c>
      <c r="F6594" s="46" t="s">
        <v>27603</v>
      </c>
      <c r="G6594" s="46" t="s">
        <v>31498</v>
      </c>
      <c r="H6594" s="46" t="str">
        <f t="shared" ref="H6594:H6657" si="103">CONCATENATE(G6594, "&gt;&gt;&gt;", C6594, "&gt;&gt;&gt;", E6594, "&gt;&gt;&gt;", F6594)</f>
        <v>10869&gt;&gt;&gt;Sub Campus&gt;&gt;&gt;Islamabad&gt;&gt;&gt;Department of Commerce</v>
      </c>
    </row>
    <row r="6595" spans="1:8">
      <c r="A6595" s="46" t="s">
        <v>26856</v>
      </c>
      <c r="B6595" s="46" t="s">
        <v>20596</v>
      </c>
      <c r="C6595" s="46" t="s">
        <v>20188</v>
      </c>
      <c r="D6595" s="46" t="s">
        <v>20781</v>
      </c>
      <c r="E6595" s="46" t="s">
        <v>20588</v>
      </c>
      <c r="F6595" s="46" t="s">
        <v>20607</v>
      </c>
      <c r="G6595" s="46" t="s">
        <v>31499</v>
      </c>
      <c r="H6595" s="46" t="str">
        <f t="shared" si="103"/>
        <v>10760&gt;&gt;&gt;Sub Campus&gt;&gt;&gt;Islamabad&gt;&gt;&gt;Department of Education</v>
      </c>
    </row>
    <row r="6596" spans="1:8">
      <c r="A6596" s="46" t="s">
        <v>26856</v>
      </c>
      <c r="B6596" s="46" t="s">
        <v>20596</v>
      </c>
      <c r="C6596" s="46" t="s">
        <v>20188</v>
      </c>
      <c r="D6596" s="46" t="s">
        <v>20781</v>
      </c>
      <c r="E6596" s="46" t="s">
        <v>20588</v>
      </c>
      <c r="F6596" s="46" t="s">
        <v>20875</v>
      </c>
      <c r="G6596" s="46" t="s">
        <v>31500</v>
      </c>
      <c r="H6596" s="46" t="str">
        <f t="shared" si="103"/>
        <v>10951&gt;&gt;&gt;Sub Campus&gt;&gt;&gt;Islamabad&gt;&gt;&gt;Software Engineering</v>
      </c>
    </row>
    <row r="6597" spans="1:8">
      <c r="A6597" s="46" t="s">
        <v>26856</v>
      </c>
      <c r="B6597" s="46" t="s">
        <v>20596</v>
      </c>
      <c r="C6597" s="46" t="s">
        <v>20188</v>
      </c>
      <c r="D6597" s="46" t="s">
        <v>31501</v>
      </c>
      <c r="E6597" s="46" t="s">
        <v>20588</v>
      </c>
      <c r="F6597" s="46" t="s">
        <v>27629</v>
      </c>
      <c r="G6597" s="46" t="s">
        <v>31502</v>
      </c>
      <c r="H6597" s="46" t="str">
        <f t="shared" si="103"/>
        <v>10835&gt;&gt;&gt;Sub Campus&gt;&gt;&gt;Islamabad&gt;&gt;&gt;Arts</v>
      </c>
    </row>
    <row r="6598" spans="1:8">
      <c r="A6598" s="46" t="s">
        <v>26856</v>
      </c>
      <c r="B6598" s="46" t="s">
        <v>20596</v>
      </c>
      <c r="C6598" s="46" t="s">
        <v>20188</v>
      </c>
      <c r="D6598" s="46" t="s">
        <v>23304</v>
      </c>
      <c r="E6598" s="46" t="s">
        <v>20588</v>
      </c>
      <c r="F6598" s="46" t="s">
        <v>23303</v>
      </c>
      <c r="G6598" s="46" t="s">
        <v>26890</v>
      </c>
      <c r="H6598" s="46" t="str">
        <f t="shared" si="103"/>
        <v>11504&gt;&gt;&gt;Sub Campus&gt;&gt;&gt;Islamabad&gt;&gt;&gt;bussiness administration</v>
      </c>
    </row>
    <row r="6599" spans="1:8">
      <c r="A6599" s="46" t="s">
        <v>26856</v>
      </c>
      <c r="B6599" s="46" t="s">
        <v>20596</v>
      </c>
      <c r="C6599" s="46" t="s">
        <v>20188</v>
      </c>
      <c r="D6599" s="46" t="s">
        <v>23304</v>
      </c>
      <c r="E6599" s="46" t="s">
        <v>20588</v>
      </c>
      <c r="F6599" s="46" t="s">
        <v>20620</v>
      </c>
      <c r="G6599" s="46" t="s">
        <v>31503</v>
      </c>
      <c r="H6599" s="46" t="str">
        <f t="shared" si="103"/>
        <v>11207&gt;&gt;&gt;Sub Campus&gt;&gt;&gt;Islamabad&gt;&gt;&gt;Education</v>
      </c>
    </row>
    <row r="6600" spans="1:8">
      <c r="A6600" s="46" t="s">
        <v>26856</v>
      </c>
      <c r="B6600" s="46" t="s">
        <v>20596</v>
      </c>
      <c r="C6600" s="46" t="s">
        <v>20188</v>
      </c>
      <c r="D6600" s="46" t="s">
        <v>31504</v>
      </c>
      <c r="E6600" s="46" t="s">
        <v>20588</v>
      </c>
      <c r="F6600" s="46" t="s">
        <v>27629</v>
      </c>
      <c r="G6600" s="46" t="s">
        <v>31505</v>
      </c>
      <c r="H6600" s="46" t="str">
        <f t="shared" si="103"/>
        <v>13905&gt;&gt;&gt;Sub Campus&gt;&gt;&gt;Islamabad&gt;&gt;&gt;Arts</v>
      </c>
    </row>
    <row r="6601" spans="1:8">
      <c r="A6601" s="46" t="s">
        <v>26856</v>
      </c>
      <c r="B6601" s="46" t="s">
        <v>20596</v>
      </c>
      <c r="C6601" s="46" t="s">
        <v>20188</v>
      </c>
      <c r="D6601" s="46" t="s">
        <v>31504</v>
      </c>
      <c r="E6601" s="46" t="s">
        <v>20588</v>
      </c>
      <c r="F6601" s="46" t="s">
        <v>29676</v>
      </c>
      <c r="G6601" s="46" t="s">
        <v>31506</v>
      </c>
      <c r="H6601" s="46" t="str">
        <f t="shared" si="103"/>
        <v>11447&gt;&gt;&gt;Sub Campus&gt;&gt;&gt;Islamabad&gt;&gt;&gt;Bachelor of Education</v>
      </c>
    </row>
    <row r="6602" spans="1:8">
      <c r="A6602" s="46" t="s">
        <v>26856</v>
      </c>
      <c r="B6602" s="46" t="s">
        <v>20596</v>
      </c>
      <c r="C6602" s="46" t="s">
        <v>20188</v>
      </c>
      <c r="D6602" s="46" t="s">
        <v>31504</v>
      </c>
      <c r="E6602" s="46" t="s">
        <v>20588</v>
      </c>
      <c r="F6602" s="46" t="s">
        <v>20620</v>
      </c>
      <c r="G6602" s="46" t="s">
        <v>31507</v>
      </c>
      <c r="H6602" s="46" t="str">
        <f t="shared" si="103"/>
        <v>11330&gt;&gt;&gt;Sub Campus&gt;&gt;&gt;Islamabad&gt;&gt;&gt;Education</v>
      </c>
    </row>
    <row r="6603" spans="1:8">
      <c r="A6603" s="46" t="s">
        <v>26856</v>
      </c>
      <c r="B6603" s="46" t="s">
        <v>20596</v>
      </c>
      <c r="C6603" s="46" t="s">
        <v>20188</v>
      </c>
      <c r="D6603" s="46" t="s">
        <v>31508</v>
      </c>
      <c r="E6603" s="46" t="s">
        <v>20588</v>
      </c>
      <c r="F6603" s="46" t="s">
        <v>27167</v>
      </c>
      <c r="G6603" s="46" t="s">
        <v>31509</v>
      </c>
      <c r="H6603" s="46" t="str">
        <f t="shared" si="103"/>
        <v>13910&gt;&gt;&gt;Sub Campus&gt;&gt;&gt;Islamabad&gt;&gt;&gt;Commerce</v>
      </c>
    </row>
    <row r="6604" spans="1:8">
      <c r="A6604" s="46" t="s">
        <v>26856</v>
      </c>
      <c r="B6604" s="46" t="s">
        <v>20596</v>
      </c>
      <c r="C6604" s="46" t="s">
        <v>20188</v>
      </c>
      <c r="D6604" s="46" t="s">
        <v>31508</v>
      </c>
      <c r="E6604" s="46" t="s">
        <v>20588</v>
      </c>
      <c r="F6604" s="46" t="s">
        <v>20620</v>
      </c>
      <c r="G6604" s="46" t="s">
        <v>31510</v>
      </c>
      <c r="H6604" s="46" t="str">
        <f t="shared" si="103"/>
        <v>10955&gt;&gt;&gt;Sub Campus&gt;&gt;&gt;Islamabad&gt;&gt;&gt;Education</v>
      </c>
    </row>
    <row r="6605" spans="1:8">
      <c r="A6605" s="46" t="s">
        <v>26856</v>
      </c>
      <c r="B6605" s="46" t="s">
        <v>20596</v>
      </c>
      <c r="C6605" s="46" t="s">
        <v>20188</v>
      </c>
      <c r="D6605" s="46" t="s">
        <v>31511</v>
      </c>
      <c r="E6605" s="46" t="s">
        <v>20588</v>
      </c>
      <c r="F6605" s="46" t="s">
        <v>27629</v>
      </c>
      <c r="G6605" s="46" t="s">
        <v>31512</v>
      </c>
      <c r="H6605" s="46" t="str">
        <f t="shared" si="103"/>
        <v>11333&gt;&gt;&gt;Sub Campus&gt;&gt;&gt;Islamabad&gt;&gt;&gt;Arts</v>
      </c>
    </row>
    <row r="6606" spans="1:8">
      <c r="A6606" s="46" t="s">
        <v>26856</v>
      </c>
      <c r="B6606" s="46" t="s">
        <v>20596</v>
      </c>
      <c r="C6606" s="46" t="s">
        <v>20188</v>
      </c>
      <c r="D6606" s="46" t="s">
        <v>31511</v>
      </c>
      <c r="E6606" s="46" t="s">
        <v>20588</v>
      </c>
      <c r="F6606" s="46" t="s">
        <v>20607</v>
      </c>
      <c r="G6606" s="46" t="s">
        <v>31513</v>
      </c>
      <c r="H6606" s="46" t="str">
        <f t="shared" si="103"/>
        <v>11209&gt;&gt;&gt;Sub Campus&gt;&gt;&gt;Islamabad&gt;&gt;&gt;Department of Education</v>
      </c>
    </row>
    <row r="6607" spans="1:8">
      <c r="A6607" s="46" t="s">
        <v>26856</v>
      </c>
      <c r="B6607" s="46" t="s">
        <v>20596</v>
      </c>
      <c r="C6607" s="46" t="s">
        <v>20188</v>
      </c>
      <c r="D6607" s="46" t="s">
        <v>31511</v>
      </c>
      <c r="E6607" s="46" t="s">
        <v>20588</v>
      </c>
      <c r="F6607" s="46" t="s">
        <v>20620</v>
      </c>
      <c r="G6607" s="46" t="s">
        <v>31514</v>
      </c>
      <c r="H6607" s="46" t="str">
        <f t="shared" si="103"/>
        <v>11208&gt;&gt;&gt;Sub Campus&gt;&gt;&gt;Islamabad&gt;&gt;&gt;Education</v>
      </c>
    </row>
    <row r="6608" spans="1:8">
      <c r="A6608" s="46" t="s">
        <v>26856</v>
      </c>
      <c r="B6608" s="46" t="s">
        <v>20596</v>
      </c>
      <c r="C6608" s="46" t="s">
        <v>20188</v>
      </c>
      <c r="D6608" s="46" t="s">
        <v>31515</v>
      </c>
      <c r="E6608" s="46" t="s">
        <v>20588</v>
      </c>
      <c r="F6608" s="46" t="s">
        <v>20620</v>
      </c>
      <c r="G6608" s="46" t="s">
        <v>31516</v>
      </c>
      <c r="H6608" s="46" t="str">
        <f t="shared" si="103"/>
        <v>13936&gt;&gt;&gt;Sub Campus&gt;&gt;&gt;Islamabad&gt;&gt;&gt;Education</v>
      </c>
    </row>
    <row r="6609" spans="1:8">
      <c r="A6609" s="46" t="s">
        <v>26856</v>
      </c>
      <c r="B6609" s="46" t="s">
        <v>20596</v>
      </c>
      <c r="C6609" s="46" t="s">
        <v>20188</v>
      </c>
      <c r="D6609" s="46" t="s">
        <v>31517</v>
      </c>
      <c r="E6609" s="46" t="s">
        <v>20588</v>
      </c>
      <c r="F6609" s="46" t="s">
        <v>31355</v>
      </c>
      <c r="G6609" s="46" t="s">
        <v>31518</v>
      </c>
      <c r="H6609" s="46" t="str">
        <f t="shared" si="103"/>
        <v>13945&gt;&gt;&gt;Sub Campus&gt;&gt;&gt;Islamabad&gt;&gt;&gt;General Offered Subjects</v>
      </c>
    </row>
    <row r="6610" spans="1:8">
      <c r="A6610" s="46" t="s">
        <v>26856</v>
      </c>
      <c r="B6610" s="46" t="s">
        <v>20596</v>
      </c>
      <c r="C6610" s="46" t="s">
        <v>20188</v>
      </c>
      <c r="D6610" s="46" t="s">
        <v>22830</v>
      </c>
      <c r="E6610" s="46" t="s">
        <v>20588</v>
      </c>
      <c r="F6610" s="46" t="s">
        <v>22829</v>
      </c>
      <c r="G6610" s="46" t="s">
        <v>26891</v>
      </c>
      <c r="H6610" s="46" t="str">
        <f t="shared" si="103"/>
        <v>11334&gt;&gt;&gt;Sub Campus&gt;&gt;&gt;Islamabad&gt;&gt;&gt;bachelor of arts group-general</v>
      </c>
    </row>
    <row r="6611" spans="1:8">
      <c r="A6611" s="46" t="s">
        <v>26856</v>
      </c>
      <c r="B6611" s="46" t="s">
        <v>20596</v>
      </c>
      <c r="C6611" s="46" t="s">
        <v>20188</v>
      </c>
      <c r="D6611" s="46" t="s">
        <v>31519</v>
      </c>
      <c r="E6611" s="46" t="s">
        <v>20200</v>
      </c>
      <c r="F6611" s="46" t="s">
        <v>29676</v>
      </c>
      <c r="G6611" s="46" t="s">
        <v>31520</v>
      </c>
      <c r="H6611" s="46" t="str">
        <f t="shared" si="103"/>
        <v>13950&gt;&gt;&gt;Sub Campus&gt;&gt;&gt;Muzaffarabad&gt;&gt;&gt;Bachelor of Education</v>
      </c>
    </row>
    <row r="6612" spans="1:8">
      <c r="A6612" s="46" t="s">
        <v>26856</v>
      </c>
      <c r="B6612" s="46" t="s">
        <v>20596</v>
      </c>
      <c r="C6612" s="46" t="s">
        <v>20188</v>
      </c>
      <c r="D6612" s="46" t="s">
        <v>31519</v>
      </c>
      <c r="E6612" s="46" t="s">
        <v>20200</v>
      </c>
      <c r="F6612" s="46" t="s">
        <v>21307</v>
      </c>
      <c r="G6612" s="46" t="s">
        <v>31521</v>
      </c>
      <c r="H6612" s="46" t="str">
        <f t="shared" si="103"/>
        <v>13952&gt;&gt;&gt;Sub Campus&gt;&gt;&gt;Muzaffarabad&gt;&gt;&gt;Department of English Language and Applied Linguistics</v>
      </c>
    </row>
    <row r="6613" spans="1:8">
      <c r="A6613" s="46" t="s">
        <v>26856</v>
      </c>
      <c r="B6613" s="46" t="s">
        <v>20596</v>
      </c>
      <c r="C6613" s="46" t="s">
        <v>20188</v>
      </c>
      <c r="D6613" s="46" t="s">
        <v>31522</v>
      </c>
      <c r="E6613" s="46" t="s">
        <v>20474</v>
      </c>
      <c r="F6613" s="46" t="s">
        <v>29676</v>
      </c>
      <c r="G6613" s="46" t="s">
        <v>31523</v>
      </c>
      <c r="H6613" s="46" t="str">
        <f t="shared" si="103"/>
        <v>10895&gt;&gt;&gt;Sub Campus&gt;&gt;&gt;Sialkot&gt;&gt;&gt;Bachelor of Education</v>
      </c>
    </row>
    <row r="6614" spans="1:8">
      <c r="A6614" s="46" t="s">
        <v>26856</v>
      </c>
      <c r="B6614" s="46" t="s">
        <v>20596</v>
      </c>
      <c r="C6614" s="46" t="s">
        <v>20188</v>
      </c>
      <c r="D6614" s="46" t="s">
        <v>31524</v>
      </c>
      <c r="E6614" s="46" t="s">
        <v>20588</v>
      </c>
      <c r="F6614" s="46" t="s">
        <v>27068</v>
      </c>
      <c r="G6614" s="46" t="s">
        <v>31525</v>
      </c>
      <c r="H6614" s="46" t="str">
        <f t="shared" si="103"/>
        <v>11210&gt;&gt;&gt;Sub Campus&gt;&gt;&gt;Islamabad&gt;&gt;&gt;Department of Arts</v>
      </c>
    </row>
    <row r="6615" spans="1:8">
      <c r="A6615" s="46" t="s">
        <v>26892</v>
      </c>
      <c r="B6615" s="46" t="s">
        <v>692</v>
      </c>
      <c r="C6615" s="46" t="s">
        <v>114</v>
      </c>
      <c r="D6615" s="46" t="s">
        <v>22864</v>
      </c>
      <c r="E6615" s="46" t="s">
        <v>20518</v>
      </c>
      <c r="F6615" s="46" t="s">
        <v>22864</v>
      </c>
      <c r="G6615" s="46" t="s">
        <v>26893</v>
      </c>
      <c r="H6615" s="46" t="str">
        <f t="shared" si="103"/>
        <v>10039&gt;&gt;&gt;Constituent College&gt;&gt;&gt;Larkana&gt;&gt;&gt;Chandka Medical College</v>
      </c>
    </row>
    <row r="6616" spans="1:8">
      <c r="A6616" s="46" t="s">
        <v>26892</v>
      </c>
      <c r="B6616" s="46" t="s">
        <v>692</v>
      </c>
      <c r="C6616" s="46" t="s">
        <v>114</v>
      </c>
      <c r="D6616" s="46" t="s">
        <v>21581</v>
      </c>
      <c r="E6616" s="46" t="s">
        <v>20502</v>
      </c>
      <c r="F6616" s="46" t="s">
        <v>21581</v>
      </c>
      <c r="G6616" s="46" t="s">
        <v>26894</v>
      </c>
      <c r="H6616" s="46" t="str">
        <f t="shared" si="103"/>
        <v>10136&gt;&gt;&gt;Constituent College&gt;&gt;&gt;Jamshoro&gt;&gt;&gt;Liaquat Medical College Jamshoro</v>
      </c>
    </row>
    <row r="6617" spans="1:8">
      <c r="A6617" s="46" t="s">
        <v>26892</v>
      </c>
      <c r="B6617" s="46" t="s">
        <v>692</v>
      </c>
      <c r="C6617" s="46" t="s">
        <v>114</v>
      </c>
      <c r="D6617" s="46" t="s">
        <v>21572</v>
      </c>
      <c r="E6617" s="46" t="s">
        <v>20533</v>
      </c>
      <c r="F6617" s="46" t="s">
        <v>21572</v>
      </c>
      <c r="G6617" s="46" t="s">
        <v>26895</v>
      </c>
      <c r="H6617" s="46" t="str">
        <f t="shared" si="103"/>
        <v>10659&gt;&gt;&gt;Constituent College&gt;&gt;&gt;Nawabshah&gt;&gt;&gt;Peoples Medical College Nawabshah</v>
      </c>
    </row>
    <row r="6618" spans="1:8">
      <c r="A6618" s="46" t="s">
        <v>26892</v>
      </c>
      <c r="B6618" s="46" t="s">
        <v>692</v>
      </c>
      <c r="C6618" s="46" t="s">
        <v>0</v>
      </c>
      <c r="D6618" s="46" t="s">
        <v>0</v>
      </c>
      <c r="E6618" s="46" t="s">
        <v>20502</v>
      </c>
      <c r="F6618" s="46" t="s">
        <v>20883</v>
      </c>
      <c r="G6618" s="46" t="s">
        <v>31526</v>
      </c>
      <c r="H6618" s="46" t="str">
        <f t="shared" si="103"/>
        <v>15563&gt;&gt;&gt;Main Campus&gt;&gt;&gt;Jamshoro&gt;&gt;&gt;Bio Chemistry</v>
      </c>
    </row>
    <row r="6619" spans="1:8">
      <c r="A6619" s="46" t="s">
        <v>26892</v>
      </c>
      <c r="B6619" s="46" t="s">
        <v>692</v>
      </c>
      <c r="C6619" s="46" t="s">
        <v>0</v>
      </c>
      <c r="D6619" s="46" t="s">
        <v>0</v>
      </c>
      <c r="E6619" s="46" t="s">
        <v>20502</v>
      </c>
      <c r="F6619" s="46" t="s">
        <v>23131</v>
      </c>
      <c r="G6619" s="46" t="s">
        <v>26896</v>
      </c>
      <c r="H6619" s="46" t="str">
        <f t="shared" si="103"/>
        <v>15558&gt;&gt;&gt;Main Campus&gt;&gt;&gt;Jamshoro&gt;&gt;&gt;BS (International Relations)</v>
      </c>
    </row>
    <row r="6620" spans="1:8">
      <c r="A6620" s="46" t="s">
        <v>26892</v>
      </c>
      <c r="B6620" s="46" t="s">
        <v>692</v>
      </c>
      <c r="C6620" s="46" t="s">
        <v>0</v>
      </c>
      <c r="D6620" s="46" t="s">
        <v>0</v>
      </c>
      <c r="E6620" s="46" t="s">
        <v>20502</v>
      </c>
      <c r="F6620" s="46" t="s">
        <v>21772</v>
      </c>
      <c r="G6620" s="46" t="s">
        <v>26897</v>
      </c>
      <c r="H6620" s="46" t="str">
        <f t="shared" si="103"/>
        <v>3651&gt;&gt;&gt;Main Campus&gt;&gt;&gt;Jamshoro&gt;&gt;&gt;Centre for Pure and Applied Geology</v>
      </c>
    </row>
    <row r="6621" spans="1:8">
      <c r="A6621" s="46" t="s">
        <v>26892</v>
      </c>
      <c r="B6621" s="46" t="s">
        <v>692</v>
      </c>
      <c r="C6621" s="46" t="s">
        <v>0</v>
      </c>
      <c r="D6621" s="46" t="s">
        <v>0</v>
      </c>
      <c r="E6621" s="46" t="s">
        <v>20502</v>
      </c>
      <c r="F6621" s="46" t="s">
        <v>31936</v>
      </c>
      <c r="G6621" s="46" t="s">
        <v>31937</v>
      </c>
      <c r="H6621" s="46" t="str">
        <f t="shared" si="103"/>
        <v>54294&gt;&gt;&gt;Main Campus&gt;&gt;&gt;Jamshoro&gt;&gt;&gt;Centre for Rural Development Communication</v>
      </c>
    </row>
    <row r="6622" spans="1:8">
      <c r="A6622" s="46" t="s">
        <v>26892</v>
      </c>
      <c r="B6622" s="46" t="s">
        <v>692</v>
      </c>
      <c r="C6622" s="46" t="s">
        <v>0</v>
      </c>
      <c r="D6622" s="46" t="s">
        <v>0</v>
      </c>
      <c r="E6622" s="46" t="s">
        <v>20502</v>
      </c>
      <c r="F6622" s="46" t="s">
        <v>23051</v>
      </c>
      <c r="G6622" s="46" t="s">
        <v>26898</v>
      </c>
      <c r="H6622" s="46" t="str">
        <f t="shared" si="103"/>
        <v>8962&gt;&gt;&gt;Main Campus&gt;&gt;&gt;Jamshoro&gt;&gt;&gt;Centre of Environmental Sciences</v>
      </c>
    </row>
    <row r="6623" spans="1:8">
      <c r="A6623" s="46" t="s">
        <v>26892</v>
      </c>
      <c r="B6623" s="46" t="s">
        <v>692</v>
      </c>
      <c r="C6623" s="46" t="s">
        <v>0</v>
      </c>
      <c r="D6623" s="46" t="s">
        <v>0</v>
      </c>
      <c r="E6623" s="46" t="s">
        <v>20502</v>
      </c>
      <c r="F6623" s="46" t="s">
        <v>21759</v>
      </c>
      <c r="G6623" s="46" t="s">
        <v>26899</v>
      </c>
      <c r="H6623" s="46" t="str">
        <f t="shared" si="103"/>
        <v>3029&gt;&gt;&gt;Main Campus&gt;&gt;&gt;Jamshoro&gt;&gt;&gt;Centre of Physical Education, Health &amp; Sport Science</v>
      </c>
    </row>
    <row r="6624" spans="1:8">
      <c r="A6624" s="46" t="s">
        <v>26892</v>
      </c>
      <c r="B6624" s="46" t="s">
        <v>692</v>
      </c>
      <c r="C6624" s="46" t="s">
        <v>0</v>
      </c>
      <c r="D6624" s="46" t="s">
        <v>0</v>
      </c>
      <c r="E6624" s="46" t="s">
        <v>20502</v>
      </c>
      <c r="F6624" s="46" t="s">
        <v>23113</v>
      </c>
      <c r="G6624" s="46" t="s">
        <v>26900</v>
      </c>
      <c r="H6624" s="46" t="str">
        <f t="shared" si="103"/>
        <v>5083&gt;&gt;&gt;Main Campus&gt;&gt;&gt;Jamshoro&gt;&gt;&gt;Department of Anthropology &amp; Archaeology</v>
      </c>
    </row>
    <row r="6625" spans="1:8">
      <c r="A6625" s="46" t="s">
        <v>26892</v>
      </c>
      <c r="B6625" s="46" t="s">
        <v>692</v>
      </c>
      <c r="C6625" s="46" t="s">
        <v>0</v>
      </c>
      <c r="D6625" s="46" t="s">
        <v>0</v>
      </c>
      <c r="E6625" s="46" t="s">
        <v>20502</v>
      </c>
      <c r="F6625" s="46" t="s">
        <v>20942</v>
      </c>
      <c r="G6625" s="46" t="s">
        <v>31527</v>
      </c>
      <c r="H6625" s="46" t="str">
        <f t="shared" si="103"/>
        <v>15557&gt;&gt;&gt;Main Campus&gt;&gt;&gt;Jamshoro&gt;&gt;&gt;Department of Civil Engineering</v>
      </c>
    </row>
    <row r="6626" spans="1:8">
      <c r="A6626" s="46" t="s">
        <v>26892</v>
      </c>
      <c r="B6626" s="46" t="s">
        <v>692</v>
      </c>
      <c r="C6626" s="46" t="s">
        <v>0</v>
      </c>
      <c r="D6626" s="46" t="s">
        <v>0</v>
      </c>
      <c r="E6626" s="46" t="s">
        <v>20502</v>
      </c>
      <c r="F6626" s="46" t="s">
        <v>27603</v>
      </c>
      <c r="G6626" s="46" t="s">
        <v>31938</v>
      </c>
      <c r="H6626" s="46" t="str">
        <f t="shared" si="103"/>
        <v>15575&gt;&gt;&gt;Main Campus&gt;&gt;&gt;Jamshoro&gt;&gt;&gt;Department of Commerce</v>
      </c>
    </row>
    <row r="6627" spans="1:8">
      <c r="A6627" s="46" t="s">
        <v>26892</v>
      </c>
      <c r="B6627" s="46" t="s">
        <v>692</v>
      </c>
      <c r="C6627" s="46" t="s">
        <v>0</v>
      </c>
      <c r="D6627" s="46" t="s">
        <v>0</v>
      </c>
      <c r="E6627" s="46" t="s">
        <v>20502</v>
      </c>
      <c r="F6627" s="46" t="s">
        <v>23106</v>
      </c>
      <c r="G6627" s="46" t="s">
        <v>26901</v>
      </c>
      <c r="H6627" s="46" t="str">
        <f t="shared" si="103"/>
        <v>5116&gt;&gt;&gt;Main Campus&gt;&gt;&gt;Jamshoro&gt;&gt;&gt;Department of Comparative Religion &amp; Islamic Culture</v>
      </c>
    </row>
    <row r="6628" spans="1:8">
      <c r="A6628" s="46" t="s">
        <v>26892</v>
      </c>
      <c r="B6628" s="46" t="s">
        <v>692</v>
      </c>
      <c r="C6628" s="46" t="s">
        <v>0</v>
      </c>
      <c r="D6628" s="46" t="s">
        <v>0</v>
      </c>
      <c r="E6628" s="46" t="s">
        <v>20502</v>
      </c>
      <c r="F6628" s="46" t="s">
        <v>21223</v>
      </c>
      <c r="G6628" s="46" t="s">
        <v>31528</v>
      </c>
      <c r="H6628" s="46" t="str">
        <f t="shared" si="103"/>
        <v>3036&gt;&gt;&gt;Main Campus&gt;&gt;&gt;Jamshoro&gt;&gt;&gt;Department of Criminology</v>
      </c>
    </row>
    <row r="6629" spans="1:8">
      <c r="A6629" s="46" t="s">
        <v>26892</v>
      </c>
      <c r="B6629" s="46" t="s">
        <v>692</v>
      </c>
      <c r="C6629" s="46" t="s">
        <v>0</v>
      </c>
      <c r="D6629" s="46" t="s">
        <v>0</v>
      </c>
      <c r="E6629" s="46" t="s">
        <v>20502</v>
      </c>
      <c r="F6629" s="46" t="s">
        <v>23066</v>
      </c>
      <c r="G6629" s="46" t="s">
        <v>26902</v>
      </c>
      <c r="H6629" s="46" t="str">
        <f t="shared" si="103"/>
        <v>55038&gt;&gt;&gt;Main Campus&gt;&gt;&gt;Jamshoro&gt;&gt;&gt;Department of Eastern Medicine &amp; Surgery</v>
      </c>
    </row>
    <row r="6630" spans="1:8">
      <c r="A6630" s="46" t="s">
        <v>26892</v>
      </c>
      <c r="B6630" s="46" t="s">
        <v>692</v>
      </c>
      <c r="C6630" s="46" t="s">
        <v>0</v>
      </c>
      <c r="D6630" s="46" t="s">
        <v>0</v>
      </c>
      <c r="E6630" s="46" t="s">
        <v>20502</v>
      </c>
      <c r="F6630" s="46" t="s">
        <v>27241</v>
      </c>
      <c r="G6630" s="46" t="s">
        <v>31529</v>
      </c>
      <c r="H6630" s="46" t="str">
        <f t="shared" si="103"/>
        <v>5080&gt;&gt;&gt;Main Campus&gt;&gt;&gt;Jamshoro&gt;&gt;&gt;Department of Economics</v>
      </c>
    </row>
    <row r="6631" spans="1:8">
      <c r="A6631" s="46" t="s">
        <v>26892</v>
      </c>
      <c r="B6631" s="46" t="s">
        <v>692</v>
      </c>
      <c r="C6631" s="46" t="s">
        <v>0</v>
      </c>
      <c r="D6631" s="46" t="s">
        <v>0</v>
      </c>
      <c r="E6631" s="46" t="s">
        <v>20502</v>
      </c>
      <c r="F6631" s="46" t="s">
        <v>22921</v>
      </c>
      <c r="G6631" s="46" t="s">
        <v>26903</v>
      </c>
      <c r="H6631" s="46" t="str">
        <f t="shared" si="103"/>
        <v>3028&gt;&gt;&gt;Main Campus&gt;&gt;&gt;Jamshoro&gt;&gt;&gt;Department of Fresh Water Biology and Fisheries</v>
      </c>
    </row>
    <row r="6632" spans="1:8">
      <c r="A6632" s="46" t="s">
        <v>26892</v>
      </c>
      <c r="B6632" s="46" t="s">
        <v>692</v>
      </c>
      <c r="C6632" s="46" t="s">
        <v>0</v>
      </c>
      <c r="D6632" s="46" t="s">
        <v>0</v>
      </c>
      <c r="E6632" s="46" t="s">
        <v>20502</v>
      </c>
      <c r="F6632" s="46" t="s">
        <v>21154</v>
      </c>
      <c r="G6632" s="46" t="s">
        <v>31530</v>
      </c>
      <c r="H6632" s="46" t="str">
        <f t="shared" si="103"/>
        <v>16583&gt;&gt;&gt;Main Campus&gt;&gt;&gt;Jamshoro&gt;&gt;&gt;Department of Gender Studies</v>
      </c>
    </row>
    <row r="6633" spans="1:8">
      <c r="A6633" s="46" t="s">
        <v>26892</v>
      </c>
      <c r="B6633" s="46" t="s">
        <v>692</v>
      </c>
      <c r="C6633" s="46" t="s">
        <v>0</v>
      </c>
      <c r="D6633" s="46" t="s">
        <v>0</v>
      </c>
      <c r="E6633" s="46" t="s">
        <v>20502</v>
      </c>
      <c r="F6633" s="46" t="s">
        <v>21036</v>
      </c>
      <c r="G6633" s="46" t="s">
        <v>31531</v>
      </c>
      <c r="H6633" s="46" t="str">
        <f t="shared" si="103"/>
        <v>9689&gt;&gt;&gt;Main Campus&gt;&gt;&gt;Jamshoro&gt;&gt;&gt;Department of General History</v>
      </c>
    </row>
    <row r="6634" spans="1:8">
      <c r="A6634" s="46" t="s">
        <v>26892</v>
      </c>
      <c r="B6634" s="46" t="s">
        <v>692</v>
      </c>
      <c r="C6634" s="46" t="s">
        <v>0</v>
      </c>
      <c r="D6634" s="46" t="s">
        <v>0</v>
      </c>
      <c r="E6634" s="46" t="s">
        <v>20502</v>
      </c>
      <c r="F6634" s="46" t="s">
        <v>27558</v>
      </c>
      <c r="G6634" s="46" t="s">
        <v>31532</v>
      </c>
      <c r="H6634" s="46" t="str">
        <f t="shared" si="103"/>
        <v>3655&gt;&gt;&gt;Main Campus&gt;&gt;&gt;Jamshoro&gt;&gt;&gt;Department of Geography</v>
      </c>
    </row>
    <row r="6635" spans="1:8">
      <c r="A6635" s="46" t="s">
        <v>26892</v>
      </c>
      <c r="B6635" s="46" t="s">
        <v>692</v>
      </c>
      <c r="C6635" s="46" t="s">
        <v>0</v>
      </c>
      <c r="D6635" s="46" t="s">
        <v>0</v>
      </c>
      <c r="E6635" s="46" t="s">
        <v>20502</v>
      </c>
      <c r="F6635" s="46" t="s">
        <v>21007</v>
      </c>
      <c r="G6635" s="46" t="s">
        <v>31533</v>
      </c>
      <c r="H6635" s="46" t="str">
        <f t="shared" si="103"/>
        <v>4733&gt;&gt;&gt;Main Campus&gt;&gt;&gt;Jamshoro&gt;&gt;&gt;Department of International Relations</v>
      </c>
    </row>
    <row r="6636" spans="1:8">
      <c r="A6636" s="46" t="s">
        <v>26892</v>
      </c>
      <c r="B6636" s="46" t="s">
        <v>692</v>
      </c>
      <c r="C6636" s="46" t="s">
        <v>0</v>
      </c>
      <c r="D6636" s="46" t="s">
        <v>0</v>
      </c>
      <c r="E6636" s="46" t="s">
        <v>20502</v>
      </c>
      <c r="F6636" s="46" t="s">
        <v>23114</v>
      </c>
      <c r="G6636" s="46" t="s">
        <v>26904</v>
      </c>
      <c r="H6636" s="46" t="str">
        <f t="shared" si="103"/>
        <v>9947&gt;&gt;&gt;Main Campus&gt;&gt;&gt;Jamshoro&gt;&gt;&gt;Department of Library Information Science &amp; Archive Studies</v>
      </c>
    </row>
    <row r="6637" spans="1:8">
      <c r="A6637" s="46" t="s">
        <v>26892</v>
      </c>
      <c r="B6637" s="46" t="s">
        <v>692</v>
      </c>
      <c r="C6637" s="46" t="s">
        <v>0</v>
      </c>
      <c r="D6637" s="46" t="s">
        <v>0</v>
      </c>
      <c r="E6637" s="46" t="s">
        <v>20502</v>
      </c>
      <c r="F6637" s="46" t="s">
        <v>21271</v>
      </c>
      <c r="G6637" s="46" t="s">
        <v>31534</v>
      </c>
      <c r="H6637" s="46" t="str">
        <f t="shared" si="103"/>
        <v>3033&gt;&gt;&gt;Main Campus&gt;&gt;&gt;Jamshoro&gt;&gt;&gt;Department of Media and Communication Studies</v>
      </c>
    </row>
    <row r="6638" spans="1:8">
      <c r="A6638" s="46" t="s">
        <v>26892</v>
      </c>
      <c r="B6638" s="46" t="s">
        <v>692</v>
      </c>
      <c r="C6638" s="46" t="s">
        <v>0</v>
      </c>
      <c r="D6638" s="46" t="s">
        <v>0</v>
      </c>
      <c r="E6638" s="46" t="s">
        <v>20502</v>
      </c>
      <c r="F6638" s="46" t="s">
        <v>21892</v>
      </c>
      <c r="G6638" s="46" t="s">
        <v>26905</v>
      </c>
      <c r="H6638" s="46" t="str">
        <f t="shared" si="103"/>
        <v>5117&gt;&gt;&gt;Main Campus&gt;&gt;&gt;Jamshoro&gt;&gt;&gt;Department of Muslim History</v>
      </c>
    </row>
    <row r="6639" spans="1:8">
      <c r="A6639" s="46" t="s">
        <v>26892</v>
      </c>
      <c r="B6639" s="46" t="s">
        <v>692</v>
      </c>
      <c r="C6639" s="46" t="s">
        <v>0</v>
      </c>
      <c r="D6639" s="46" t="s">
        <v>0</v>
      </c>
      <c r="E6639" s="46" t="s">
        <v>20502</v>
      </c>
      <c r="F6639" s="46" t="s">
        <v>21771</v>
      </c>
      <c r="G6639" s="46" t="s">
        <v>26906</v>
      </c>
      <c r="H6639" s="46" t="str">
        <f t="shared" si="103"/>
        <v>3045&gt;&gt;&gt;Main Campus&gt;&gt;&gt;Jamshoro&gt;&gt;&gt;Department of Pharmacy Practice</v>
      </c>
    </row>
    <row r="6640" spans="1:8">
      <c r="A6640" s="46" t="s">
        <v>26892</v>
      </c>
      <c r="B6640" s="46" t="s">
        <v>692</v>
      </c>
      <c r="C6640" s="46" t="s">
        <v>0</v>
      </c>
      <c r="D6640" s="46" t="s">
        <v>0</v>
      </c>
      <c r="E6640" s="46" t="s">
        <v>20502</v>
      </c>
      <c r="F6640" s="46" t="s">
        <v>21008</v>
      </c>
      <c r="G6640" s="46" t="s">
        <v>31535</v>
      </c>
      <c r="H6640" s="46" t="str">
        <f t="shared" si="103"/>
        <v>5115&gt;&gt;&gt;Main Campus&gt;&gt;&gt;Jamshoro&gt;&gt;&gt;Department of Philosophy</v>
      </c>
    </row>
    <row r="6641" spans="1:8">
      <c r="A6641" s="46" t="s">
        <v>26892</v>
      </c>
      <c r="B6641" s="46" t="s">
        <v>692</v>
      </c>
      <c r="C6641" s="46" t="s">
        <v>0</v>
      </c>
      <c r="D6641" s="46" t="s">
        <v>0</v>
      </c>
      <c r="E6641" s="46" t="s">
        <v>20502</v>
      </c>
      <c r="F6641" s="46" t="s">
        <v>21002</v>
      </c>
      <c r="G6641" s="46" t="s">
        <v>31536</v>
      </c>
      <c r="H6641" s="46" t="str">
        <f t="shared" si="103"/>
        <v>4734&gt;&gt;&gt;Main Campus&gt;&gt;&gt;Jamshoro&gt;&gt;&gt;Department of Physiology</v>
      </c>
    </row>
    <row r="6642" spans="1:8">
      <c r="A6642" s="46" t="s">
        <v>26892</v>
      </c>
      <c r="B6642" s="46" t="s">
        <v>692</v>
      </c>
      <c r="C6642" s="46" t="s">
        <v>0</v>
      </c>
      <c r="D6642" s="46" t="s">
        <v>0</v>
      </c>
      <c r="E6642" s="46" t="s">
        <v>20502</v>
      </c>
      <c r="F6642" s="46" t="s">
        <v>27514</v>
      </c>
      <c r="G6642" s="46" t="s">
        <v>31537</v>
      </c>
      <c r="H6642" s="46" t="str">
        <f t="shared" si="103"/>
        <v>4732&gt;&gt;&gt;Main Campus&gt;&gt;&gt;Jamshoro&gt;&gt;&gt;Department of Political Science</v>
      </c>
    </row>
    <row r="6643" spans="1:8">
      <c r="A6643" s="46" t="s">
        <v>26892</v>
      </c>
      <c r="B6643" s="46" t="s">
        <v>692</v>
      </c>
      <c r="C6643" s="46" t="s">
        <v>0</v>
      </c>
      <c r="D6643" s="46" t="s">
        <v>0</v>
      </c>
      <c r="E6643" s="46" t="s">
        <v>20502</v>
      </c>
      <c r="F6643" s="46" t="s">
        <v>20589</v>
      </c>
      <c r="G6643" s="46" t="s">
        <v>31538</v>
      </c>
      <c r="H6643" s="46" t="str">
        <f t="shared" si="103"/>
        <v>5113&gt;&gt;&gt;Main Campus&gt;&gt;&gt;Jamshoro&gt;&gt;&gt;Department of Psychology</v>
      </c>
    </row>
    <row r="6644" spans="1:8">
      <c r="A6644" s="46" t="s">
        <v>26892</v>
      </c>
      <c r="B6644" s="46" t="s">
        <v>692</v>
      </c>
      <c r="C6644" s="46" t="s">
        <v>0</v>
      </c>
      <c r="D6644" s="46" t="s">
        <v>0</v>
      </c>
      <c r="E6644" s="46" t="s">
        <v>20502</v>
      </c>
      <c r="F6644" s="46" t="s">
        <v>23000</v>
      </c>
      <c r="G6644" s="46" t="s">
        <v>26907</v>
      </c>
      <c r="H6644" s="46" t="str">
        <f t="shared" si="103"/>
        <v>2985&gt;&gt;&gt;Main Campus&gt;&gt;&gt;Jamshoro&gt;&gt;&gt;Department of Public Adminisrtation</v>
      </c>
    </row>
    <row r="6645" spans="1:8">
      <c r="A6645" s="46" t="s">
        <v>26892</v>
      </c>
      <c r="B6645" s="46" t="s">
        <v>692</v>
      </c>
      <c r="C6645" s="46" t="s">
        <v>0</v>
      </c>
      <c r="D6645" s="46" t="s">
        <v>0</v>
      </c>
      <c r="E6645" s="46" t="s">
        <v>20502</v>
      </c>
      <c r="F6645" s="46" t="s">
        <v>21782</v>
      </c>
      <c r="G6645" s="46" t="s">
        <v>31539</v>
      </c>
      <c r="H6645" s="46" t="str">
        <f t="shared" si="103"/>
        <v>2986&gt;&gt;&gt;Main Campus&gt;&gt;&gt;Jamshoro&gt;&gt;&gt;Department of Public Administration</v>
      </c>
    </row>
    <row r="6646" spans="1:8">
      <c r="A6646" s="46" t="s">
        <v>26892</v>
      </c>
      <c r="B6646" s="46" t="s">
        <v>692</v>
      </c>
      <c r="C6646" s="46" t="s">
        <v>0</v>
      </c>
      <c r="D6646" s="46" t="s">
        <v>0</v>
      </c>
      <c r="E6646" s="46" t="s">
        <v>20502</v>
      </c>
      <c r="F6646" s="46" t="s">
        <v>21037</v>
      </c>
      <c r="G6646" s="46" t="s">
        <v>26908</v>
      </c>
      <c r="H6646" s="46" t="str">
        <f t="shared" si="103"/>
        <v>4535&gt;&gt;&gt;Main Campus&gt;&gt;&gt;Jamshoro&gt;&gt;&gt;Department of Sindhi</v>
      </c>
    </row>
    <row r="6647" spans="1:8">
      <c r="A6647" s="46" t="s">
        <v>26892</v>
      </c>
      <c r="B6647" s="46" t="s">
        <v>692</v>
      </c>
      <c r="C6647" s="46" t="s">
        <v>0</v>
      </c>
      <c r="D6647" s="46" t="s">
        <v>0</v>
      </c>
      <c r="E6647" s="46" t="s">
        <v>20502</v>
      </c>
      <c r="F6647" s="46" t="s">
        <v>21122</v>
      </c>
      <c r="G6647" s="46" t="s">
        <v>31540</v>
      </c>
      <c r="H6647" s="46" t="str">
        <f t="shared" si="103"/>
        <v>4731&gt;&gt;&gt;Main Campus&gt;&gt;&gt;Jamshoro&gt;&gt;&gt;Department of Social Work</v>
      </c>
    </row>
    <row r="6648" spans="1:8">
      <c r="A6648" s="46" t="s">
        <v>26892</v>
      </c>
      <c r="B6648" s="46" t="s">
        <v>692</v>
      </c>
      <c r="C6648" s="46" t="s">
        <v>0</v>
      </c>
      <c r="D6648" s="46" t="s">
        <v>0</v>
      </c>
      <c r="E6648" s="46" t="s">
        <v>20502</v>
      </c>
      <c r="F6648" s="46" t="s">
        <v>20685</v>
      </c>
      <c r="G6648" s="46" t="s">
        <v>31541</v>
      </c>
      <c r="H6648" s="46" t="str">
        <f t="shared" si="103"/>
        <v>3032&gt;&gt;&gt;Main Campus&gt;&gt;&gt;Jamshoro&gt;&gt;&gt;Department of Sociology</v>
      </c>
    </row>
    <row r="6649" spans="1:8">
      <c r="A6649" s="46" t="s">
        <v>26892</v>
      </c>
      <c r="B6649" s="46" t="s">
        <v>692</v>
      </c>
      <c r="C6649" s="46" t="s">
        <v>0</v>
      </c>
      <c r="D6649" s="46" t="s">
        <v>0</v>
      </c>
      <c r="E6649" s="46" t="s">
        <v>20502</v>
      </c>
      <c r="F6649" s="46" t="s">
        <v>20953</v>
      </c>
      <c r="G6649" s="46" t="s">
        <v>31542</v>
      </c>
      <c r="H6649" s="46" t="str">
        <f t="shared" si="103"/>
        <v>3037&gt;&gt;&gt;Main Campus&gt;&gt;&gt;Jamshoro&gt;&gt;&gt;Department of Statistics</v>
      </c>
    </row>
    <row r="6650" spans="1:8">
      <c r="A6650" s="46" t="s">
        <v>26892</v>
      </c>
      <c r="B6650" s="46" t="s">
        <v>692</v>
      </c>
      <c r="C6650" s="46" t="s">
        <v>0</v>
      </c>
      <c r="D6650" s="46" t="s">
        <v>0</v>
      </c>
      <c r="E6650" s="46" t="s">
        <v>20502</v>
      </c>
      <c r="F6650" s="46" t="s">
        <v>27082</v>
      </c>
      <c r="G6650" s="46" t="s">
        <v>31543</v>
      </c>
      <c r="H6650" s="46" t="str">
        <f t="shared" si="103"/>
        <v>5114&gt;&gt;&gt;Main Campus&gt;&gt;&gt;Jamshoro&gt;&gt;&gt;Department of Urdu</v>
      </c>
    </row>
    <row r="6651" spans="1:8">
      <c r="A6651" s="46" t="s">
        <v>26892</v>
      </c>
      <c r="B6651" s="46" t="s">
        <v>692</v>
      </c>
      <c r="C6651" s="46" t="s">
        <v>0</v>
      </c>
      <c r="D6651" s="46" t="s">
        <v>0</v>
      </c>
      <c r="E6651" s="46" t="s">
        <v>20502</v>
      </c>
      <c r="F6651" s="46" t="s">
        <v>27180</v>
      </c>
      <c r="G6651" s="46" t="s">
        <v>31544</v>
      </c>
      <c r="H6651" s="46" t="str">
        <f t="shared" si="103"/>
        <v>4575&gt;&gt;&gt;Main Campus&gt;&gt;&gt;Jamshoro&gt;&gt;&gt;Department of Zoology</v>
      </c>
    </row>
    <row r="6652" spans="1:8">
      <c r="A6652" s="46" t="s">
        <v>26892</v>
      </c>
      <c r="B6652" s="46" t="s">
        <v>692</v>
      </c>
      <c r="C6652" s="46" t="s">
        <v>0</v>
      </c>
      <c r="D6652" s="46" t="s">
        <v>0</v>
      </c>
      <c r="E6652" s="46" t="s">
        <v>20502</v>
      </c>
      <c r="F6652" s="46" t="s">
        <v>21225</v>
      </c>
      <c r="G6652" s="46" t="s">
        <v>26909</v>
      </c>
      <c r="H6652" s="46" t="str">
        <f t="shared" si="103"/>
        <v>15525&gt;&gt;&gt;Main Campus&gt;&gt;&gt;Jamshoro&gt;&gt;&gt;DR. M.A Kazi Institute of Chemistry</v>
      </c>
    </row>
    <row r="6653" spans="1:8">
      <c r="A6653" s="46" t="s">
        <v>26892</v>
      </c>
      <c r="B6653" s="46" t="s">
        <v>692</v>
      </c>
      <c r="C6653" s="46" t="s">
        <v>0</v>
      </c>
      <c r="D6653" s="46" t="s">
        <v>0</v>
      </c>
      <c r="E6653" s="46" t="s">
        <v>20502</v>
      </c>
      <c r="F6653" s="46" t="s">
        <v>20780</v>
      </c>
      <c r="G6653" s="46" t="s">
        <v>26910</v>
      </c>
      <c r="H6653" s="46" t="str">
        <f t="shared" si="103"/>
        <v>6909&gt;&gt;&gt;Main Campus&gt;&gt;&gt;Jamshoro&gt;&gt;&gt;Faculty of Education</v>
      </c>
    </row>
    <row r="6654" spans="1:8">
      <c r="A6654" s="46" t="s">
        <v>26892</v>
      </c>
      <c r="B6654" s="46" t="s">
        <v>692</v>
      </c>
      <c r="C6654" s="46" t="s">
        <v>0</v>
      </c>
      <c r="D6654" s="46" t="s">
        <v>0</v>
      </c>
      <c r="E6654" s="46" t="s">
        <v>20502</v>
      </c>
      <c r="F6654" s="46" t="s">
        <v>20704</v>
      </c>
      <c r="G6654" s="46" t="s">
        <v>31545</v>
      </c>
      <c r="H6654" s="46" t="str">
        <f t="shared" si="103"/>
        <v>10133&gt;&gt;&gt;Main Campus&gt;&gt;&gt;Jamshoro&gt;&gt;&gt;Faculty of Law</v>
      </c>
    </row>
    <row r="6655" spans="1:8">
      <c r="A6655" s="46" t="s">
        <v>26892</v>
      </c>
      <c r="B6655" s="46" t="s">
        <v>692</v>
      </c>
      <c r="C6655" s="46" t="s">
        <v>0</v>
      </c>
      <c r="D6655" s="46" t="s">
        <v>0</v>
      </c>
      <c r="E6655" s="46" t="s">
        <v>20502</v>
      </c>
      <c r="F6655" s="46" t="s">
        <v>22518</v>
      </c>
      <c r="G6655" s="46" t="s">
        <v>31546</v>
      </c>
      <c r="H6655" s="46" t="str">
        <f t="shared" si="103"/>
        <v>3040&gt;&gt;&gt;Main Campus&gt;&gt;&gt;Jamshoro&gt;&gt;&gt;Faculty of Pharmacy</v>
      </c>
    </row>
    <row r="6656" spans="1:8">
      <c r="A6656" s="46" t="s">
        <v>26892</v>
      </c>
      <c r="B6656" s="46" t="s">
        <v>692</v>
      </c>
      <c r="C6656" s="46" t="s">
        <v>0</v>
      </c>
      <c r="D6656" s="46" t="s">
        <v>0</v>
      </c>
      <c r="E6656" s="46" t="s">
        <v>20502</v>
      </c>
      <c r="F6656" s="46" t="s">
        <v>23003</v>
      </c>
      <c r="G6656" s="46" t="s">
        <v>26911</v>
      </c>
      <c r="H6656" s="46" t="str">
        <f t="shared" si="103"/>
        <v>3034&gt;&gt;&gt;Main Campus&gt;&gt;&gt;Jamshoro&gt;&gt;&gt;Institute for Advanced Research Studies in Chemical Sciences</v>
      </c>
    </row>
    <row r="6657" spans="1:8">
      <c r="A6657" s="46" t="s">
        <v>26892</v>
      </c>
      <c r="B6657" s="46" t="s">
        <v>692</v>
      </c>
      <c r="C6657" s="46" t="s">
        <v>0</v>
      </c>
      <c r="D6657" s="46" t="s">
        <v>0</v>
      </c>
      <c r="E6657" s="46" t="s">
        <v>20502</v>
      </c>
      <c r="F6657" s="46" t="s">
        <v>23116</v>
      </c>
      <c r="G6657" s="46" t="s">
        <v>26912</v>
      </c>
      <c r="H6657" s="46" t="str">
        <f t="shared" si="103"/>
        <v>4845&gt;&gt;&gt;Main Campus&gt;&gt;&gt;Jamshoro&gt;&gt;&gt;Institute of  Chemistry</v>
      </c>
    </row>
    <row r="6658" spans="1:8">
      <c r="A6658" s="46" t="s">
        <v>26892</v>
      </c>
      <c r="B6658" s="46" t="s">
        <v>692</v>
      </c>
      <c r="C6658" s="46" t="s">
        <v>0</v>
      </c>
      <c r="D6658" s="46" t="s">
        <v>0</v>
      </c>
      <c r="E6658" s="46" t="s">
        <v>20502</v>
      </c>
      <c r="F6658" s="46" t="s">
        <v>21968</v>
      </c>
      <c r="G6658" s="46" t="s">
        <v>26913</v>
      </c>
      <c r="H6658" s="46" t="str">
        <f t="shared" ref="H6658:H6721" si="104">CONCATENATE(G6658, "&gt;&gt;&gt;", C6658, "&gt;&gt;&gt;", E6658, "&gt;&gt;&gt;", F6658)</f>
        <v>5552&gt;&gt;&gt;Main Campus&gt;&gt;&gt;Jamshoro&gt;&gt;&gt;Institute of Arts &amp; Design</v>
      </c>
    </row>
    <row r="6659" spans="1:8">
      <c r="A6659" s="46" t="s">
        <v>26892</v>
      </c>
      <c r="B6659" s="46" t="s">
        <v>692</v>
      </c>
      <c r="C6659" s="46" t="s">
        <v>0</v>
      </c>
      <c r="D6659" s="46" t="s">
        <v>0</v>
      </c>
      <c r="E6659" s="46" t="s">
        <v>20502</v>
      </c>
      <c r="F6659" s="46" t="s">
        <v>20665</v>
      </c>
      <c r="G6659" s="46" t="s">
        <v>26914</v>
      </c>
      <c r="H6659" s="46" t="str">
        <f t="shared" si="104"/>
        <v>3030&gt;&gt;&gt;Main Campus&gt;&gt;&gt;Jamshoro&gt;&gt;&gt;Institute of Biochemistry</v>
      </c>
    </row>
    <row r="6660" spans="1:8">
      <c r="A6660" s="46" t="s">
        <v>26892</v>
      </c>
      <c r="B6660" s="46" t="s">
        <v>692</v>
      </c>
      <c r="C6660" s="46" t="s">
        <v>0</v>
      </c>
      <c r="D6660" s="46" t="s">
        <v>0</v>
      </c>
      <c r="E6660" s="46" t="s">
        <v>20502</v>
      </c>
      <c r="F6660" s="46" t="s">
        <v>23115</v>
      </c>
      <c r="G6660" s="46" t="s">
        <v>26915</v>
      </c>
      <c r="H6660" s="46" t="str">
        <f t="shared" si="104"/>
        <v>3039&gt;&gt;&gt;Main Campus&gt;&gt;&gt;Jamshoro&gt;&gt;&gt;Institute of Biotechnology &amp; Genetic Engineering</v>
      </c>
    </row>
    <row r="6661" spans="1:8">
      <c r="A6661" s="46" t="s">
        <v>26892</v>
      </c>
      <c r="B6661" s="46" t="s">
        <v>692</v>
      </c>
      <c r="C6661" s="46" t="s">
        <v>0</v>
      </c>
      <c r="D6661" s="46" t="s">
        <v>0</v>
      </c>
      <c r="E6661" s="46" t="s">
        <v>20502</v>
      </c>
      <c r="F6661" s="46" t="s">
        <v>21085</v>
      </c>
      <c r="G6661" s="46" t="s">
        <v>26916</v>
      </c>
      <c r="H6661" s="46" t="str">
        <f t="shared" si="104"/>
        <v>5120&gt;&gt;&gt;Main Campus&gt;&gt;&gt;Jamshoro&gt;&gt;&gt;Institute of Business Administration</v>
      </c>
    </row>
    <row r="6662" spans="1:8">
      <c r="A6662" s="46" t="s">
        <v>26892</v>
      </c>
      <c r="B6662" s="46" t="s">
        <v>692</v>
      </c>
      <c r="C6662" s="46" t="s">
        <v>0</v>
      </c>
      <c r="D6662" s="46" t="s">
        <v>0</v>
      </c>
      <c r="E6662" s="46" t="s">
        <v>20502</v>
      </c>
      <c r="F6662" s="46" t="s">
        <v>23002</v>
      </c>
      <c r="G6662" s="46" t="s">
        <v>26917</v>
      </c>
      <c r="H6662" s="46" t="str">
        <f t="shared" si="104"/>
        <v>3038&gt;&gt;&gt;Main Campus&gt;&gt;&gt;Jamshoro&gt;&gt;&gt;Institute of Commerce</v>
      </c>
    </row>
    <row r="6663" spans="1:8">
      <c r="A6663" s="46" t="s">
        <v>26892</v>
      </c>
      <c r="B6663" s="46" t="s">
        <v>692</v>
      </c>
      <c r="C6663" s="46" t="s">
        <v>0</v>
      </c>
      <c r="D6663" s="46" t="s">
        <v>0</v>
      </c>
      <c r="E6663" s="46" t="s">
        <v>20502</v>
      </c>
      <c r="F6663" s="46" t="s">
        <v>21336</v>
      </c>
      <c r="G6663" s="46" t="s">
        <v>26918</v>
      </c>
      <c r="H6663" s="46" t="str">
        <f t="shared" si="104"/>
        <v>3627&gt;&gt;&gt;Main Campus&gt;&gt;&gt;Jamshoro&gt;&gt;&gt;Institute of English Language &amp; Literature</v>
      </c>
    </row>
    <row r="6664" spans="1:8">
      <c r="A6664" s="46" t="s">
        <v>26892</v>
      </c>
      <c r="B6664" s="46" t="s">
        <v>692</v>
      </c>
      <c r="C6664" s="46" t="s">
        <v>0</v>
      </c>
      <c r="D6664" s="46" t="s">
        <v>0</v>
      </c>
      <c r="E6664" s="46" t="s">
        <v>20502</v>
      </c>
      <c r="F6664" s="46" t="s">
        <v>21335</v>
      </c>
      <c r="G6664" s="46" t="s">
        <v>26919</v>
      </c>
      <c r="H6664" s="46" t="str">
        <f t="shared" si="104"/>
        <v>5119&gt;&gt;&gt;Main Campus&gt;&gt;&gt;Jamshoro&gt;&gt;&gt;Institute of Gender Studies</v>
      </c>
    </row>
    <row r="6665" spans="1:8">
      <c r="A6665" s="46" t="s">
        <v>26892</v>
      </c>
      <c r="B6665" s="46" t="s">
        <v>692</v>
      </c>
      <c r="C6665" s="46" t="s">
        <v>0</v>
      </c>
      <c r="D6665" s="46" t="s">
        <v>0</v>
      </c>
      <c r="E6665" s="46" t="s">
        <v>20502</v>
      </c>
      <c r="F6665" s="46" t="s">
        <v>23310</v>
      </c>
      <c r="G6665" s="46" t="s">
        <v>26920</v>
      </c>
      <c r="H6665" s="46" t="str">
        <f t="shared" si="104"/>
        <v>3638&gt;&gt;&gt;Main Campus&gt;&gt;&gt;Jamshoro&gt;&gt;&gt;Institute of Information and Communication Technology</v>
      </c>
    </row>
    <row r="6666" spans="1:8">
      <c r="A6666" s="46" t="s">
        <v>26892</v>
      </c>
      <c r="B6666" s="46" t="s">
        <v>692</v>
      </c>
      <c r="C6666" s="46" t="s">
        <v>0</v>
      </c>
      <c r="D6666" s="46" t="s">
        <v>0</v>
      </c>
      <c r="E6666" s="46" t="s">
        <v>20502</v>
      </c>
      <c r="F6666" s="46" t="s">
        <v>22482</v>
      </c>
      <c r="G6666" s="46" t="s">
        <v>26921</v>
      </c>
      <c r="H6666" s="46" t="str">
        <f t="shared" si="104"/>
        <v>12643&gt;&gt;&gt;Main Campus&gt;&gt;&gt;Jamshoro&gt;&gt;&gt;Institute of Languages</v>
      </c>
    </row>
    <row r="6667" spans="1:8">
      <c r="A6667" s="46" t="s">
        <v>26892</v>
      </c>
      <c r="B6667" s="46" t="s">
        <v>692</v>
      </c>
      <c r="C6667" s="46" t="s">
        <v>0</v>
      </c>
      <c r="D6667" s="46" t="s">
        <v>0</v>
      </c>
      <c r="E6667" s="46" t="s">
        <v>20502</v>
      </c>
      <c r="F6667" s="46" t="s">
        <v>23119</v>
      </c>
      <c r="G6667" s="46" t="s">
        <v>26922</v>
      </c>
      <c r="H6667" s="46" t="str">
        <f t="shared" si="104"/>
        <v>2592&gt;&gt;&gt;Main Campus&gt;&gt;&gt;Jamshoro&gt;&gt;&gt;Institute of Mathematics &amp; Computer Science</v>
      </c>
    </row>
    <row r="6668" spans="1:8">
      <c r="A6668" s="46" t="s">
        <v>26892</v>
      </c>
      <c r="B6668" s="46" t="s">
        <v>692</v>
      </c>
      <c r="C6668" s="46" t="s">
        <v>0</v>
      </c>
      <c r="D6668" s="46" t="s">
        <v>0</v>
      </c>
      <c r="E6668" s="46" t="s">
        <v>20502</v>
      </c>
      <c r="F6668" s="46" t="s">
        <v>20896</v>
      </c>
      <c r="G6668" s="46" t="s">
        <v>31547</v>
      </c>
      <c r="H6668" s="46" t="str">
        <f t="shared" si="104"/>
        <v>3035&gt;&gt;&gt;Main Campus&gt;&gt;&gt;Jamshoro&gt;&gt;&gt;Institute of Microbiology</v>
      </c>
    </row>
    <row r="6669" spans="1:8">
      <c r="A6669" s="46" t="s">
        <v>26892</v>
      </c>
      <c r="B6669" s="46" t="s">
        <v>692</v>
      </c>
      <c r="C6669" s="46" t="s">
        <v>0</v>
      </c>
      <c r="D6669" s="46" t="s">
        <v>0</v>
      </c>
      <c r="E6669" s="46" t="s">
        <v>20502</v>
      </c>
      <c r="F6669" s="46" t="s">
        <v>21240</v>
      </c>
      <c r="G6669" s="46" t="s">
        <v>26923</v>
      </c>
      <c r="H6669" s="46" t="str">
        <f t="shared" si="104"/>
        <v>3641&gt;&gt;&gt;Main Campus&gt;&gt;&gt;Jamshoro&gt;&gt;&gt;Institute of Physics</v>
      </c>
    </row>
    <row r="6670" spans="1:8">
      <c r="A6670" s="46" t="s">
        <v>26892</v>
      </c>
      <c r="B6670" s="46" t="s">
        <v>692</v>
      </c>
      <c r="C6670" s="46" t="s">
        <v>0</v>
      </c>
      <c r="D6670" s="46" t="s">
        <v>0</v>
      </c>
      <c r="E6670" s="46" t="s">
        <v>20502</v>
      </c>
      <c r="F6670" s="46" t="s">
        <v>23350</v>
      </c>
      <c r="G6670" s="46" t="s">
        <v>26924</v>
      </c>
      <c r="H6670" s="46" t="str">
        <f t="shared" si="104"/>
        <v>4846&gt;&gt;&gt;Main Campus&gt;&gt;&gt;Jamshoro&gt;&gt;&gt;Institute of Plant Sciences</v>
      </c>
    </row>
    <row r="6671" spans="1:8">
      <c r="A6671" s="46" t="s">
        <v>26892</v>
      </c>
      <c r="B6671" s="46" t="s">
        <v>692</v>
      </c>
      <c r="C6671" s="46" t="s">
        <v>0</v>
      </c>
      <c r="D6671" s="46" t="s">
        <v>0</v>
      </c>
      <c r="E6671" s="46" t="s">
        <v>20502</v>
      </c>
      <c r="F6671" s="46" t="s">
        <v>23001</v>
      </c>
      <c r="G6671" s="46" t="s">
        <v>26925</v>
      </c>
      <c r="H6671" s="46" t="str">
        <f t="shared" si="104"/>
        <v>2838&gt;&gt;&gt;Main Campus&gt;&gt;&gt;Jamshoro&gt;&gt;&gt;National Centre of Excellence in Analytical Chemistry</v>
      </c>
    </row>
    <row r="6672" spans="1:8">
      <c r="A6672" s="46" t="s">
        <v>26892</v>
      </c>
      <c r="B6672" s="46" t="s">
        <v>692</v>
      </c>
      <c r="C6672" s="46" t="s">
        <v>0</v>
      </c>
      <c r="D6672" s="46" t="s">
        <v>0</v>
      </c>
      <c r="E6672" s="46" t="s">
        <v>20502</v>
      </c>
      <c r="F6672" s="46" t="s">
        <v>23134</v>
      </c>
      <c r="G6672" s="46" t="s">
        <v>26926</v>
      </c>
      <c r="H6672" s="46" t="str">
        <f t="shared" si="104"/>
        <v>15545&gt;&gt;&gt;Main Campus&gt;&gt;&gt;Jamshoro&gt;&gt;&gt;Pakistan Study Center</v>
      </c>
    </row>
    <row r="6673" spans="1:8">
      <c r="A6673" s="46" t="s">
        <v>26892</v>
      </c>
      <c r="B6673" s="46" t="s">
        <v>692</v>
      </c>
      <c r="C6673" s="46" t="s">
        <v>0</v>
      </c>
      <c r="D6673" s="46" t="s">
        <v>0</v>
      </c>
      <c r="E6673" s="46" t="s">
        <v>20502</v>
      </c>
      <c r="F6673" s="46" t="s">
        <v>21053</v>
      </c>
      <c r="G6673" s="46" t="s">
        <v>31548</v>
      </c>
      <c r="H6673" s="46" t="str">
        <f t="shared" si="104"/>
        <v>5118&gt;&gt;&gt;Main Campus&gt;&gt;&gt;Jamshoro&gt;&gt;&gt;Pakistan Study Centre</v>
      </c>
    </row>
    <row r="6674" spans="1:8">
      <c r="A6674" s="46" t="s">
        <v>26892</v>
      </c>
      <c r="B6674" s="46" t="s">
        <v>692</v>
      </c>
      <c r="C6674" s="46" t="s">
        <v>0</v>
      </c>
      <c r="D6674" s="46" t="s">
        <v>0</v>
      </c>
      <c r="E6674" s="46" t="s">
        <v>20502</v>
      </c>
      <c r="F6674" s="46" t="s">
        <v>22911</v>
      </c>
      <c r="G6674" s="46" t="s">
        <v>26927</v>
      </c>
      <c r="H6674" s="46" t="str">
        <f t="shared" si="104"/>
        <v>3031&gt;&gt;&gt;Main Campus&gt;&gt;&gt;Jamshoro&gt;&gt;&gt;Sindh Development Studies Centre</v>
      </c>
    </row>
    <row r="6675" spans="1:8">
      <c r="A6675" s="46" t="s">
        <v>26892</v>
      </c>
      <c r="B6675" s="46" t="s">
        <v>692</v>
      </c>
      <c r="C6675" s="46" t="s">
        <v>20188</v>
      </c>
      <c r="D6675" s="46" t="s">
        <v>31549</v>
      </c>
      <c r="E6675" s="46" t="s">
        <v>31550</v>
      </c>
      <c r="F6675" s="46" t="s">
        <v>20694</v>
      </c>
      <c r="G6675" s="46" t="s">
        <v>31551</v>
      </c>
      <c r="H6675" s="46" t="str">
        <f t="shared" si="104"/>
        <v>11986&gt;&gt;&gt;Sub Campus&gt;&gt;&gt;Badin&gt;&gt;&gt;Department of Business Administration</v>
      </c>
    </row>
    <row r="6676" spans="1:8">
      <c r="A6676" s="46" t="s">
        <v>26892</v>
      </c>
      <c r="B6676" s="46" t="s">
        <v>692</v>
      </c>
      <c r="C6676" s="46" t="s">
        <v>20188</v>
      </c>
      <c r="D6676" s="46" t="s">
        <v>31549</v>
      </c>
      <c r="E6676" s="46" t="s">
        <v>31550</v>
      </c>
      <c r="F6676" s="46" t="s">
        <v>27603</v>
      </c>
      <c r="G6676" s="46" t="s">
        <v>31552</v>
      </c>
      <c r="H6676" s="46" t="str">
        <f t="shared" si="104"/>
        <v>11987&gt;&gt;&gt;Sub Campus&gt;&gt;&gt;Badin&gt;&gt;&gt;Department of Commerce</v>
      </c>
    </row>
    <row r="6677" spans="1:8">
      <c r="A6677" s="46" t="s">
        <v>26892</v>
      </c>
      <c r="B6677" s="46" t="s">
        <v>692</v>
      </c>
      <c r="C6677" s="46" t="s">
        <v>20188</v>
      </c>
      <c r="D6677" s="46" t="s">
        <v>31549</v>
      </c>
      <c r="E6677" s="46" t="s">
        <v>31550</v>
      </c>
      <c r="F6677" s="46" t="s">
        <v>20680</v>
      </c>
      <c r="G6677" s="46" t="s">
        <v>31553</v>
      </c>
      <c r="H6677" s="46" t="str">
        <f t="shared" si="104"/>
        <v>11988&gt;&gt;&gt;Sub Campus&gt;&gt;&gt;Badin&gt;&gt;&gt;Department of Computer Science</v>
      </c>
    </row>
    <row r="6678" spans="1:8">
      <c r="A6678" s="46" t="s">
        <v>26892</v>
      </c>
      <c r="B6678" s="46" t="s">
        <v>692</v>
      </c>
      <c r="C6678" s="46" t="s">
        <v>20188</v>
      </c>
      <c r="D6678" s="46" t="s">
        <v>31549</v>
      </c>
      <c r="E6678" s="46" t="s">
        <v>31550</v>
      </c>
      <c r="F6678" s="46" t="s">
        <v>20622</v>
      </c>
      <c r="G6678" s="46" t="s">
        <v>31554</v>
      </c>
      <c r="H6678" s="46" t="str">
        <f t="shared" si="104"/>
        <v>11989&gt;&gt;&gt;Sub Campus&gt;&gt;&gt;Badin&gt;&gt;&gt;Department of English</v>
      </c>
    </row>
    <row r="6679" spans="1:8">
      <c r="A6679" s="46" t="s">
        <v>26892</v>
      </c>
      <c r="B6679" s="46" t="s">
        <v>692</v>
      </c>
      <c r="C6679" s="46" t="s">
        <v>20188</v>
      </c>
      <c r="D6679" s="46" t="s">
        <v>31555</v>
      </c>
      <c r="E6679" s="46" t="s">
        <v>20489</v>
      </c>
      <c r="F6679" s="46" t="s">
        <v>20694</v>
      </c>
      <c r="G6679" s="46" t="s">
        <v>31556</v>
      </c>
      <c r="H6679" s="46" t="str">
        <f t="shared" si="104"/>
        <v>12473&gt;&gt;&gt;Sub Campus&gt;&gt;&gt;Dadu&gt;&gt;&gt;Department of Business Administration</v>
      </c>
    </row>
    <row r="6680" spans="1:8">
      <c r="A6680" s="46" t="s">
        <v>26892</v>
      </c>
      <c r="B6680" s="46" t="s">
        <v>692</v>
      </c>
      <c r="C6680" s="46" t="s">
        <v>20188</v>
      </c>
      <c r="D6680" s="46" t="s">
        <v>31555</v>
      </c>
      <c r="E6680" s="46" t="s">
        <v>20489</v>
      </c>
      <c r="F6680" s="46" t="s">
        <v>20622</v>
      </c>
      <c r="G6680" s="46" t="s">
        <v>31557</v>
      </c>
      <c r="H6680" s="46" t="str">
        <f t="shared" si="104"/>
        <v>12474&gt;&gt;&gt;Sub Campus&gt;&gt;&gt;Dadu&gt;&gt;&gt;Department of English</v>
      </c>
    </row>
    <row r="6681" spans="1:8">
      <c r="A6681" s="46" t="s">
        <v>26892</v>
      </c>
      <c r="B6681" s="46" t="s">
        <v>692</v>
      </c>
      <c r="C6681" s="46" t="s">
        <v>20188</v>
      </c>
      <c r="D6681" s="46" t="s">
        <v>31555</v>
      </c>
      <c r="E6681" s="46" t="s">
        <v>20489</v>
      </c>
      <c r="F6681" s="46" t="s">
        <v>21160</v>
      </c>
      <c r="G6681" s="46" t="s">
        <v>31558</v>
      </c>
      <c r="H6681" s="46" t="str">
        <f t="shared" si="104"/>
        <v>12472&gt;&gt;&gt;Sub Campus&gt;&gt;&gt;Dadu&gt;&gt;&gt;Department of Information Technology</v>
      </c>
    </row>
    <row r="6682" spans="1:8">
      <c r="A6682" s="46" t="s">
        <v>26892</v>
      </c>
      <c r="B6682" s="46" t="s">
        <v>692</v>
      </c>
      <c r="C6682" s="46" t="s">
        <v>20188</v>
      </c>
      <c r="D6682" s="46" t="s">
        <v>31555</v>
      </c>
      <c r="E6682" s="46" t="s">
        <v>20489</v>
      </c>
      <c r="F6682" s="46" t="s">
        <v>27161</v>
      </c>
      <c r="G6682" s="46" t="s">
        <v>31559</v>
      </c>
      <c r="H6682" s="46" t="str">
        <f t="shared" si="104"/>
        <v>11088&gt;&gt;&gt;Sub Campus&gt;&gt;&gt;Dadu&gt;&gt;&gt;Political Science</v>
      </c>
    </row>
    <row r="6683" spans="1:8">
      <c r="A6683" s="46" t="s">
        <v>26892</v>
      </c>
      <c r="B6683" s="46" t="s">
        <v>692</v>
      </c>
      <c r="C6683" s="46" t="s">
        <v>20188</v>
      </c>
      <c r="D6683" s="46" t="s">
        <v>31560</v>
      </c>
      <c r="E6683" s="46" t="s">
        <v>20524</v>
      </c>
      <c r="F6683" s="46" t="s">
        <v>20694</v>
      </c>
      <c r="G6683" s="46" t="s">
        <v>31561</v>
      </c>
      <c r="H6683" s="46" t="str">
        <f t="shared" si="104"/>
        <v>9769&gt;&gt;&gt;Sub Campus&gt;&gt;&gt;Mirpur Khas&gt;&gt;&gt;Department of Business Administration</v>
      </c>
    </row>
    <row r="6684" spans="1:8">
      <c r="A6684" s="46" t="s">
        <v>26892</v>
      </c>
      <c r="B6684" s="46" t="s">
        <v>692</v>
      </c>
      <c r="C6684" s="46" t="s">
        <v>20188</v>
      </c>
      <c r="D6684" s="46" t="s">
        <v>31560</v>
      </c>
      <c r="E6684" s="46" t="s">
        <v>20524</v>
      </c>
      <c r="F6684" s="46" t="s">
        <v>27603</v>
      </c>
      <c r="G6684" s="46" t="s">
        <v>31562</v>
      </c>
      <c r="H6684" s="46" t="str">
        <f t="shared" si="104"/>
        <v>9767&gt;&gt;&gt;Sub Campus&gt;&gt;&gt;Mirpur Khas&gt;&gt;&gt;Department of Commerce</v>
      </c>
    </row>
    <row r="6685" spans="1:8">
      <c r="A6685" s="46" t="s">
        <v>26892</v>
      </c>
      <c r="B6685" s="46" t="s">
        <v>692</v>
      </c>
      <c r="C6685" s="46" t="s">
        <v>20188</v>
      </c>
      <c r="D6685" s="46" t="s">
        <v>31560</v>
      </c>
      <c r="E6685" s="46" t="s">
        <v>20524</v>
      </c>
      <c r="F6685" s="46" t="s">
        <v>20680</v>
      </c>
      <c r="G6685" s="46" t="s">
        <v>31563</v>
      </c>
      <c r="H6685" s="46" t="str">
        <f t="shared" si="104"/>
        <v>9770&gt;&gt;&gt;Sub Campus&gt;&gt;&gt;Mirpur Khas&gt;&gt;&gt;Department of Computer Science</v>
      </c>
    </row>
    <row r="6686" spans="1:8">
      <c r="A6686" s="46" t="s">
        <v>26892</v>
      </c>
      <c r="B6686" s="46" t="s">
        <v>692</v>
      </c>
      <c r="C6686" s="46" t="s">
        <v>20188</v>
      </c>
      <c r="D6686" s="46" t="s">
        <v>31560</v>
      </c>
      <c r="E6686" s="46" t="s">
        <v>20524</v>
      </c>
      <c r="F6686" s="46" t="s">
        <v>22356</v>
      </c>
      <c r="G6686" s="46" t="s">
        <v>31564</v>
      </c>
      <c r="H6686" s="46" t="str">
        <f t="shared" si="104"/>
        <v>9768&gt;&gt;&gt;Sub Campus&gt;&gt;&gt;Mirpur Khas&gt;&gt;&gt;Department of Geology</v>
      </c>
    </row>
    <row r="6687" spans="1:8">
      <c r="A6687" s="46" t="s">
        <v>26892</v>
      </c>
      <c r="B6687" s="46" t="s">
        <v>692</v>
      </c>
      <c r="C6687" s="46" t="s">
        <v>20188</v>
      </c>
      <c r="D6687" s="46" t="s">
        <v>31560</v>
      </c>
      <c r="E6687" s="46" t="s">
        <v>20524</v>
      </c>
      <c r="F6687" s="46" t="s">
        <v>21160</v>
      </c>
      <c r="G6687" s="46" t="s">
        <v>31565</v>
      </c>
      <c r="H6687" s="46" t="str">
        <f t="shared" si="104"/>
        <v>9771&gt;&gt;&gt;Sub Campus&gt;&gt;&gt;Mirpur Khas&gt;&gt;&gt;Department of Information Technology</v>
      </c>
    </row>
    <row r="6688" spans="1:8">
      <c r="A6688" s="46" t="s">
        <v>26928</v>
      </c>
      <c r="B6688" s="46" t="s">
        <v>706</v>
      </c>
      <c r="C6688" s="46" t="s">
        <v>0</v>
      </c>
      <c r="D6688" s="46" t="s">
        <v>0</v>
      </c>
      <c r="E6688" s="46" t="s">
        <v>20508</v>
      </c>
      <c r="F6688" s="46" t="s">
        <v>21392</v>
      </c>
      <c r="G6688" s="46" t="s">
        <v>26929</v>
      </c>
      <c r="H6688" s="46" t="str">
        <f t="shared" si="104"/>
        <v>28531&gt;&gt;&gt;Main Campus&gt;&gt;&gt;Karachi&gt;&gt;&gt;College of Clinical Psychology</v>
      </c>
    </row>
    <row r="6689" spans="1:8">
      <c r="A6689" s="46" t="s">
        <v>26928</v>
      </c>
      <c r="B6689" s="46" t="s">
        <v>706</v>
      </c>
      <c r="C6689" s="46" t="s">
        <v>0</v>
      </c>
      <c r="D6689" s="46" t="s">
        <v>0</v>
      </c>
      <c r="E6689" s="46" t="s">
        <v>20508</v>
      </c>
      <c r="F6689" s="46" t="s">
        <v>23230</v>
      </c>
      <c r="G6689" s="46" t="s">
        <v>26930</v>
      </c>
      <c r="H6689" s="46" t="str">
        <f t="shared" si="104"/>
        <v>13373&gt;&gt;&gt;Main Campus&gt;&gt;&gt;Karachi&gt;&gt;&gt;College of Education</v>
      </c>
    </row>
    <row r="6690" spans="1:8">
      <c r="A6690" s="46" t="s">
        <v>26928</v>
      </c>
      <c r="B6690" s="46" t="s">
        <v>706</v>
      </c>
      <c r="C6690" s="46" t="s">
        <v>0</v>
      </c>
      <c r="D6690" s="46" t="s">
        <v>0</v>
      </c>
      <c r="E6690" s="46" t="s">
        <v>20508</v>
      </c>
      <c r="F6690" s="46" t="s">
        <v>31939</v>
      </c>
      <c r="G6690" s="46" t="s">
        <v>31940</v>
      </c>
      <c r="H6690" s="46" t="str">
        <f t="shared" si="104"/>
        <v>55211&gt;&gt;&gt;Main Campus&gt;&gt;&gt;Karachi&gt;&gt;&gt;College of Human Nutrition and Dietetics</v>
      </c>
    </row>
    <row r="6691" spans="1:8">
      <c r="A6691" s="46" t="s">
        <v>26928</v>
      </c>
      <c r="B6691" s="46" t="s">
        <v>706</v>
      </c>
      <c r="C6691" s="46" t="s">
        <v>0</v>
      </c>
      <c r="D6691" s="46" t="s">
        <v>0</v>
      </c>
      <c r="E6691" s="46" t="s">
        <v>20508</v>
      </c>
      <c r="F6691" s="46" t="s">
        <v>22579</v>
      </c>
      <c r="G6691" s="46" t="s">
        <v>26931</v>
      </c>
      <c r="H6691" s="46" t="str">
        <f t="shared" si="104"/>
        <v>13372&gt;&gt;&gt;Main Campus&gt;&gt;&gt;Karachi&gt;&gt;&gt;College of Languages, Literature and Culture</v>
      </c>
    </row>
    <row r="6692" spans="1:8">
      <c r="A6692" s="46" t="s">
        <v>26928</v>
      </c>
      <c r="B6692" s="46" t="s">
        <v>706</v>
      </c>
      <c r="C6692" s="46" t="s">
        <v>0</v>
      </c>
      <c r="D6692" s="46" t="s">
        <v>0</v>
      </c>
      <c r="E6692" s="46" t="s">
        <v>20508</v>
      </c>
      <c r="F6692" s="46" t="s">
        <v>31941</v>
      </c>
      <c r="G6692" s="46" t="s">
        <v>31942</v>
      </c>
      <c r="H6692" s="46" t="str">
        <f t="shared" si="104"/>
        <v>55209&gt;&gt;&gt;Main Campus&gt;&gt;&gt;Karachi&gt;&gt;&gt;College of Molecular Medicine</v>
      </c>
    </row>
    <row r="6693" spans="1:8">
      <c r="A6693" s="46" t="s">
        <v>26928</v>
      </c>
      <c r="B6693" s="46" t="s">
        <v>706</v>
      </c>
      <c r="C6693" s="46" t="s">
        <v>0</v>
      </c>
      <c r="D6693" s="46" t="s">
        <v>0</v>
      </c>
      <c r="E6693" s="46" t="s">
        <v>20508</v>
      </c>
      <c r="F6693" s="46" t="s">
        <v>21331</v>
      </c>
      <c r="G6693" s="46" t="s">
        <v>26932</v>
      </c>
      <c r="H6693" s="46" t="str">
        <f t="shared" si="104"/>
        <v>28164&gt;&gt;&gt;Main Campus&gt;&gt;&gt;Karachi&gt;&gt;&gt;College of Natural Sciences</v>
      </c>
    </row>
    <row r="6694" spans="1:8">
      <c r="A6694" s="46" t="s">
        <v>26928</v>
      </c>
      <c r="B6694" s="46" t="s">
        <v>706</v>
      </c>
      <c r="C6694" s="46" t="s">
        <v>0</v>
      </c>
      <c r="D6694" s="46" t="s">
        <v>0</v>
      </c>
      <c r="E6694" s="46" t="s">
        <v>20508</v>
      </c>
      <c r="F6694" s="46" t="s">
        <v>31943</v>
      </c>
      <c r="G6694" s="46" t="s">
        <v>31944</v>
      </c>
      <c r="H6694" s="46" t="str">
        <f t="shared" si="104"/>
        <v>55210&gt;&gt;&gt;Main Campus&gt;&gt;&gt;Karachi&gt;&gt;&gt;College of Occupational Therapy</v>
      </c>
    </row>
    <row r="6695" spans="1:8">
      <c r="A6695" s="46" t="s">
        <v>26928</v>
      </c>
      <c r="B6695" s="46" t="s">
        <v>706</v>
      </c>
      <c r="C6695" s="46" t="s">
        <v>0</v>
      </c>
      <c r="D6695" s="46" t="s">
        <v>0</v>
      </c>
      <c r="E6695" s="46" t="s">
        <v>20508</v>
      </c>
      <c r="F6695" s="46" t="s">
        <v>31945</v>
      </c>
      <c r="G6695" s="46" t="s">
        <v>31946</v>
      </c>
      <c r="H6695" s="46" t="str">
        <f t="shared" si="104"/>
        <v>55208&gt;&gt;&gt;Main Campus&gt;&gt;&gt;Karachi&gt;&gt;&gt;College of Pharmaceutical Sciences</v>
      </c>
    </row>
    <row r="6696" spans="1:8">
      <c r="A6696" s="46" t="s">
        <v>26928</v>
      </c>
      <c r="B6696" s="46" t="s">
        <v>706</v>
      </c>
      <c r="C6696" s="46" t="s">
        <v>0</v>
      </c>
      <c r="D6696" s="46" t="s">
        <v>0</v>
      </c>
      <c r="E6696" s="46" t="s">
        <v>20508</v>
      </c>
      <c r="F6696" s="46" t="s">
        <v>21213</v>
      </c>
      <c r="G6696" s="46" t="s">
        <v>26933</v>
      </c>
      <c r="H6696" s="46" t="str">
        <f t="shared" si="104"/>
        <v>28163&gt;&gt;&gt;Main Campus&gt;&gt;&gt;Karachi&gt;&gt;&gt;College of Podiatric Medicine</v>
      </c>
    </row>
    <row r="6697" spans="1:8">
      <c r="A6697" s="46" t="s">
        <v>26928</v>
      </c>
      <c r="B6697" s="46" t="s">
        <v>706</v>
      </c>
      <c r="C6697" s="46" t="s">
        <v>0</v>
      </c>
      <c r="D6697" s="46" t="s">
        <v>0</v>
      </c>
      <c r="E6697" s="46" t="s">
        <v>20508</v>
      </c>
      <c r="F6697" s="46" t="s">
        <v>20609</v>
      </c>
      <c r="G6697" s="46" t="s">
        <v>26934</v>
      </c>
      <c r="H6697" s="46" t="str">
        <f t="shared" si="104"/>
        <v>51032&gt;&gt;&gt;Main Campus&gt;&gt;&gt;Karachi&gt;&gt;&gt;College of Public Health</v>
      </c>
    </row>
    <row r="6698" spans="1:8">
      <c r="A6698" s="46" t="s">
        <v>26928</v>
      </c>
      <c r="B6698" s="46" t="s">
        <v>706</v>
      </c>
      <c r="C6698" s="46" t="s">
        <v>0</v>
      </c>
      <c r="D6698" s="46" t="s">
        <v>0</v>
      </c>
      <c r="E6698" s="46" t="s">
        <v>20508</v>
      </c>
      <c r="F6698" s="46" t="s">
        <v>21318</v>
      </c>
      <c r="G6698" s="46" t="s">
        <v>31566</v>
      </c>
      <c r="H6698" s="46" t="str">
        <f t="shared" si="104"/>
        <v>8036&gt;&gt;&gt;Main Campus&gt;&gt;&gt;Karachi&gt;&gt;&gt;Department of Biomedical Engineering</v>
      </c>
    </row>
    <row r="6699" spans="1:8">
      <c r="A6699" s="46" t="s">
        <v>26928</v>
      </c>
      <c r="B6699" s="46" t="s">
        <v>706</v>
      </c>
      <c r="C6699" s="46" t="s">
        <v>0</v>
      </c>
      <c r="D6699" s="46" t="s">
        <v>0</v>
      </c>
      <c r="E6699" s="46" t="s">
        <v>20508</v>
      </c>
      <c r="F6699" s="46" t="s">
        <v>21169</v>
      </c>
      <c r="G6699" s="46" t="s">
        <v>26935</v>
      </c>
      <c r="H6699" s="46" t="str">
        <f t="shared" si="104"/>
        <v>13470&gt;&gt;&gt;Main Campus&gt;&gt;&gt;Karachi&gt;&gt;&gt;Faculty of Eastern Medicine and Natural Sciences</v>
      </c>
    </row>
    <row r="6700" spans="1:8">
      <c r="A6700" s="46" t="s">
        <v>26928</v>
      </c>
      <c r="B6700" s="46" t="s">
        <v>706</v>
      </c>
      <c r="C6700" s="46" t="s">
        <v>0</v>
      </c>
      <c r="D6700" s="46" t="s">
        <v>0</v>
      </c>
      <c r="E6700" s="46" t="s">
        <v>20508</v>
      </c>
      <c r="F6700" s="46" t="s">
        <v>22625</v>
      </c>
      <c r="G6700" s="46" t="s">
        <v>26936</v>
      </c>
      <c r="H6700" s="46" t="str">
        <f t="shared" si="104"/>
        <v>13577&gt;&gt;&gt;Main Campus&gt;&gt;&gt;Karachi&gt;&gt;&gt;Faculty of Engineering, Science, Technology and Management</v>
      </c>
    </row>
    <row r="6701" spans="1:8">
      <c r="A6701" s="46" t="s">
        <v>26928</v>
      </c>
      <c r="B6701" s="46" t="s">
        <v>706</v>
      </c>
      <c r="C6701" s="46" t="s">
        <v>0</v>
      </c>
      <c r="D6701" s="46" t="s">
        <v>0</v>
      </c>
      <c r="E6701" s="46" t="s">
        <v>20508</v>
      </c>
      <c r="F6701" s="46" t="s">
        <v>23205</v>
      </c>
      <c r="G6701" s="46" t="s">
        <v>26937</v>
      </c>
      <c r="H6701" s="46" t="str">
        <f t="shared" si="104"/>
        <v>10668&gt;&gt;&gt;Main Campus&gt;&gt;&gt;Karachi&gt;&gt;&gt;Faculty of Health Sciences</v>
      </c>
    </row>
    <row r="6702" spans="1:8">
      <c r="A6702" s="46" t="s">
        <v>26928</v>
      </c>
      <c r="B6702" s="46" t="s">
        <v>706</v>
      </c>
      <c r="C6702" s="46" t="s">
        <v>0</v>
      </c>
      <c r="D6702" s="46" t="s">
        <v>0</v>
      </c>
      <c r="E6702" s="46" t="s">
        <v>20508</v>
      </c>
      <c r="F6702" s="46" t="s">
        <v>20704</v>
      </c>
      <c r="G6702" s="46" t="s">
        <v>31567</v>
      </c>
      <c r="H6702" s="46" t="str">
        <f t="shared" si="104"/>
        <v>13578&gt;&gt;&gt;Main Campus&gt;&gt;&gt;Karachi&gt;&gt;&gt;Faculty of Law</v>
      </c>
    </row>
    <row r="6703" spans="1:8">
      <c r="A6703" s="46" t="s">
        <v>26928</v>
      </c>
      <c r="B6703" s="46" t="s">
        <v>706</v>
      </c>
      <c r="C6703" s="46" t="s">
        <v>0</v>
      </c>
      <c r="D6703" s="46" t="s">
        <v>0</v>
      </c>
      <c r="E6703" s="46" t="s">
        <v>20508</v>
      </c>
      <c r="F6703" s="46" t="s">
        <v>21376</v>
      </c>
      <c r="G6703" s="46" t="s">
        <v>26938</v>
      </c>
      <c r="H6703" s="46" t="str">
        <f t="shared" si="104"/>
        <v>28029&gt;&gt;&gt;Main Campus&gt;&gt;&gt;Karachi&gt;&gt;&gt;Faculty of Law, Politics &amp; Governance</v>
      </c>
    </row>
    <row r="6704" spans="1:8">
      <c r="A6704" s="46" t="s">
        <v>26928</v>
      </c>
      <c r="B6704" s="46" t="s">
        <v>706</v>
      </c>
      <c r="C6704" s="46" t="s">
        <v>0</v>
      </c>
      <c r="D6704" s="46" t="s">
        <v>0</v>
      </c>
      <c r="E6704" s="46" t="s">
        <v>20508</v>
      </c>
      <c r="F6704" s="46" t="s">
        <v>22992</v>
      </c>
      <c r="G6704" s="46" t="s">
        <v>26939</v>
      </c>
      <c r="H6704" s="46" t="str">
        <f t="shared" si="104"/>
        <v>1703&gt;&gt;&gt;Main Campus&gt;&gt;&gt;Karachi&gt;&gt;&gt;Faculty of Medicine</v>
      </c>
    </row>
    <row r="6705" spans="1:8">
      <c r="A6705" s="46" t="s">
        <v>26928</v>
      </c>
      <c r="B6705" s="46" t="s">
        <v>706</v>
      </c>
      <c r="C6705" s="46" t="s">
        <v>0</v>
      </c>
      <c r="D6705" s="46" t="s">
        <v>0</v>
      </c>
      <c r="E6705" s="46" t="s">
        <v>20508</v>
      </c>
      <c r="F6705" s="46" t="s">
        <v>22518</v>
      </c>
      <c r="G6705" s="46" t="s">
        <v>31568</v>
      </c>
      <c r="H6705" s="46" t="str">
        <f t="shared" si="104"/>
        <v>9570&gt;&gt;&gt;Main Campus&gt;&gt;&gt;Karachi&gt;&gt;&gt;Faculty of Pharmacy</v>
      </c>
    </row>
    <row r="6706" spans="1:8">
      <c r="A6706" s="46" t="s">
        <v>26928</v>
      </c>
      <c r="B6706" s="46" t="s">
        <v>706</v>
      </c>
      <c r="C6706" s="46" t="s">
        <v>0</v>
      </c>
      <c r="D6706" s="46" t="s">
        <v>0</v>
      </c>
      <c r="E6706" s="46" t="s">
        <v>20508</v>
      </c>
      <c r="F6706" s="46" t="s">
        <v>21175</v>
      </c>
      <c r="G6706" s="46" t="s">
        <v>31569</v>
      </c>
      <c r="H6706" s="46" t="str">
        <f t="shared" si="104"/>
        <v>28530&gt;&gt;&gt;Main Campus&gt;&gt;&gt;Karachi&gt;&gt;&gt;Faculty of Veterinary and Animal Sciences</v>
      </c>
    </row>
    <row r="6707" spans="1:8">
      <c r="A6707" s="46" t="s">
        <v>26928</v>
      </c>
      <c r="B6707" s="46" t="s">
        <v>706</v>
      </c>
      <c r="C6707" s="46" t="s">
        <v>0</v>
      </c>
      <c r="D6707" s="46" t="s">
        <v>0</v>
      </c>
      <c r="E6707" s="46" t="s">
        <v>20508</v>
      </c>
      <c r="F6707" s="46" t="s">
        <v>22620</v>
      </c>
      <c r="G6707" s="46" t="s">
        <v>26940</v>
      </c>
      <c r="H6707" s="46" t="str">
        <f t="shared" si="104"/>
        <v>15744&gt;&gt;&gt;Main Campus&gt;&gt;&gt;Karachi&gt;&gt;&gt;Ziauddin College of Biomedical Engineering</v>
      </c>
    </row>
    <row r="6708" spans="1:8">
      <c r="A6708" s="46" t="s">
        <v>26928</v>
      </c>
      <c r="B6708" s="46" t="s">
        <v>706</v>
      </c>
      <c r="C6708" s="46" t="s">
        <v>0</v>
      </c>
      <c r="D6708" s="46" t="s">
        <v>0</v>
      </c>
      <c r="E6708" s="46" t="s">
        <v>20508</v>
      </c>
      <c r="F6708" s="46" t="s">
        <v>23090</v>
      </c>
      <c r="G6708" s="46" t="s">
        <v>26941</v>
      </c>
      <c r="H6708" s="46" t="str">
        <f t="shared" si="104"/>
        <v>8226&gt;&gt;&gt;Main Campus&gt;&gt;&gt;Karachi&gt;&gt;&gt;Ziauddin College of Dentistry</v>
      </c>
    </row>
    <row r="6709" spans="1:8">
      <c r="A6709" s="46" t="s">
        <v>26928</v>
      </c>
      <c r="B6709" s="46" t="s">
        <v>706</v>
      </c>
      <c r="C6709" s="46" t="s">
        <v>0</v>
      </c>
      <c r="D6709" s="46" t="s">
        <v>0</v>
      </c>
      <c r="E6709" s="46" t="s">
        <v>20508</v>
      </c>
      <c r="F6709" s="46" t="s">
        <v>21389</v>
      </c>
      <c r="G6709" s="46" t="s">
        <v>26942</v>
      </c>
      <c r="H6709" s="46" t="str">
        <f t="shared" si="104"/>
        <v>12723&gt;&gt;&gt;Main Campus&gt;&gt;&gt;Karachi&gt;&gt;&gt;Ziauddin College of Media Sciences</v>
      </c>
    </row>
    <row r="6710" spans="1:8">
      <c r="A6710" s="46" t="s">
        <v>26928</v>
      </c>
      <c r="B6710" s="46" t="s">
        <v>706</v>
      </c>
      <c r="C6710" s="46" t="s">
        <v>0</v>
      </c>
      <c r="D6710" s="46" t="s">
        <v>0</v>
      </c>
      <c r="E6710" s="46" t="s">
        <v>20508</v>
      </c>
      <c r="F6710" s="46" t="s">
        <v>23072</v>
      </c>
      <c r="G6710" s="46" t="s">
        <v>26943</v>
      </c>
      <c r="H6710" s="46" t="str">
        <f t="shared" si="104"/>
        <v>9445&gt;&gt;&gt;Main Campus&gt;&gt;&gt;Karachi&gt;&gt;&gt;Ziauddin College of Medical Technology</v>
      </c>
    </row>
    <row r="6711" spans="1:8">
      <c r="A6711" s="46" t="s">
        <v>26928</v>
      </c>
      <c r="B6711" s="46" t="s">
        <v>706</v>
      </c>
      <c r="C6711" s="46" t="s">
        <v>0</v>
      </c>
      <c r="D6711" s="46" t="s">
        <v>0</v>
      </c>
      <c r="E6711" s="46" t="s">
        <v>20508</v>
      </c>
      <c r="F6711" s="46" t="s">
        <v>22747</v>
      </c>
      <c r="G6711" s="46" t="s">
        <v>26944</v>
      </c>
      <c r="H6711" s="46" t="str">
        <f t="shared" si="104"/>
        <v>8244&gt;&gt;&gt;Main Campus&gt;&gt;&gt;Karachi&gt;&gt;&gt;Ziauddin College of Nursing</v>
      </c>
    </row>
    <row r="6712" spans="1:8">
      <c r="A6712" s="46" t="s">
        <v>26928</v>
      </c>
      <c r="B6712" s="46" t="s">
        <v>706</v>
      </c>
      <c r="C6712" s="46" t="s">
        <v>0</v>
      </c>
      <c r="D6712" s="46" t="s">
        <v>0</v>
      </c>
      <c r="E6712" s="46" t="s">
        <v>20508</v>
      </c>
      <c r="F6712" s="46" t="s">
        <v>22757</v>
      </c>
      <c r="G6712" s="46" t="s">
        <v>26945</v>
      </c>
      <c r="H6712" s="46" t="str">
        <f t="shared" si="104"/>
        <v>8103&gt;&gt;&gt;Main Campus&gt;&gt;&gt;Karachi&gt;&gt;&gt;Ziauddin College of Physical Therapy</v>
      </c>
    </row>
    <row r="6713" spans="1:8">
      <c r="A6713" s="46" t="s">
        <v>26928</v>
      </c>
      <c r="B6713" s="46" t="s">
        <v>706</v>
      </c>
      <c r="C6713" s="46" t="s">
        <v>0</v>
      </c>
      <c r="D6713" s="46" t="s">
        <v>0</v>
      </c>
      <c r="E6713" s="46" t="s">
        <v>20508</v>
      </c>
      <c r="F6713" s="46" t="s">
        <v>21118</v>
      </c>
      <c r="G6713" s="46" t="s">
        <v>26946</v>
      </c>
      <c r="H6713" s="46" t="str">
        <f t="shared" si="104"/>
        <v>12722&gt;&gt;&gt;Main Campus&gt;&gt;&gt;Karachi&gt;&gt;&gt;Ziauddin College of Rehabilitation Sciences</v>
      </c>
    </row>
    <row r="6714" spans="1:8">
      <c r="A6714" s="46" t="s">
        <v>26928</v>
      </c>
      <c r="B6714" s="46" t="s">
        <v>706</v>
      </c>
      <c r="C6714" s="46" t="s">
        <v>0</v>
      </c>
      <c r="D6714" s="46" t="s">
        <v>0</v>
      </c>
      <c r="E6714" s="46" t="s">
        <v>20508</v>
      </c>
      <c r="F6714" s="46" t="s">
        <v>23084</v>
      </c>
      <c r="G6714" s="46" t="s">
        <v>26947</v>
      </c>
      <c r="H6714" s="46" t="str">
        <f t="shared" si="104"/>
        <v>8433&gt;&gt;&gt;Main Campus&gt;&gt;&gt;Karachi&gt;&gt;&gt;Ziauddin College of Speech Language &amp; Hearing Sciences</v>
      </c>
    </row>
    <row r="6715" spans="1:8">
      <c r="A6715" s="46" t="s">
        <v>26928</v>
      </c>
      <c r="B6715" s="46" t="s">
        <v>706</v>
      </c>
      <c r="C6715" s="46" t="s">
        <v>0</v>
      </c>
      <c r="D6715" s="46" t="s">
        <v>0</v>
      </c>
      <c r="E6715" s="46" t="s">
        <v>20508</v>
      </c>
      <c r="F6715" s="46" t="s">
        <v>21330</v>
      </c>
      <c r="G6715" s="46" t="s">
        <v>26948</v>
      </c>
      <c r="H6715" s="46" t="str">
        <f t="shared" si="104"/>
        <v>28030&gt;&gt;&gt;Main Campus&gt;&gt;&gt;Karachi&gt;&gt;&gt;Ziauddin Faculty of Nursing and Midwifery</v>
      </c>
    </row>
    <row r="6716" spans="1:8">
      <c r="A6716" s="46" t="s">
        <v>26928</v>
      </c>
      <c r="B6716" s="46" t="s">
        <v>706</v>
      </c>
      <c r="C6716" s="46" t="s">
        <v>0</v>
      </c>
      <c r="D6716" s="46" t="s">
        <v>0</v>
      </c>
      <c r="E6716" s="46" t="s">
        <v>20508</v>
      </c>
      <c r="F6716" s="46" t="s">
        <v>20985</v>
      </c>
      <c r="G6716" s="46" t="s">
        <v>26949</v>
      </c>
      <c r="H6716" s="46" t="str">
        <f t="shared" si="104"/>
        <v>8437&gt;&gt;&gt;Main Campus&gt;&gt;&gt;Karachi&gt;&gt;&gt;Ziauddin Institute of Media Studies</v>
      </c>
    </row>
    <row r="6717" spans="1:8">
      <c r="A6717" s="46" t="s">
        <v>26928</v>
      </c>
      <c r="B6717" s="46" t="s">
        <v>706</v>
      </c>
      <c r="C6717" s="46" t="s">
        <v>0</v>
      </c>
      <c r="D6717" s="46" t="s">
        <v>0</v>
      </c>
      <c r="E6717" s="46" t="s">
        <v>20508</v>
      </c>
      <c r="F6717" s="46" t="s">
        <v>23203</v>
      </c>
      <c r="G6717" s="46" t="s">
        <v>26950</v>
      </c>
      <c r="H6717" s="46" t="str">
        <f t="shared" si="104"/>
        <v>8203&gt;&gt;&gt;Main Campus&gt;&gt;&gt;Karachi&gt;&gt;&gt;Ziauddin Medical College</v>
      </c>
    </row>
    <row r="6718" spans="1:8">
      <c r="A6718" s="46" t="s">
        <v>26928</v>
      </c>
      <c r="B6718" s="46" t="s">
        <v>706</v>
      </c>
      <c r="C6718" s="46" t="s">
        <v>20188</v>
      </c>
      <c r="D6718" s="46" t="s">
        <v>31570</v>
      </c>
      <c r="E6718" s="46" t="s">
        <v>20550</v>
      </c>
      <c r="F6718" s="46" t="s">
        <v>31947</v>
      </c>
      <c r="G6718" s="46" t="s">
        <v>31948</v>
      </c>
      <c r="H6718" s="46" t="str">
        <f t="shared" si="104"/>
        <v>55215&gt;&gt;&gt;Sub Campus&gt;&gt;&gt;Sukkur&gt;&gt;&gt;College of Medical Technology</v>
      </c>
    </row>
    <row r="6719" spans="1:8">
      <c r="A6719" s="46" t="s">
        <v>26928</v>
      </c>
      <c r="B6719" s="46" t="s">
        <v>706</v>
      </c>
      <c r="C6719" s="46" t="s">
        <v>20188</v>
      </c>
      <c r="D6719" s="46" t="s">
        <v>31570</v>
      </c>
      <c r="E6719" s="46" t="s">
        <v>20550</v>
      </c>
      <c r="F6719" s="46" t="s">
        <v>31949</v>
      </c>
      <c r="G6719" s="46" t="s">
        <v>31950</v>
      </c>
      <c r="H6719" s="46" t="str">
        <f t="shared" si="104"/>
        <v>55217&gt;&gt;&gt;Sub Campus&gt;&gt;&gt;Sukkur&gt;&gt;&gt;College of Nursing and Midwifery</v>
      </c>
    </row>
    <row r="6720" spans="1:8">
      <c r="A6720" s="46" t="s">
        <v>26928</v>
      </c>
      <c r="B6720" s="46" t="s">
        <v>706</v>
      </c>
      <c r="C6720" s="46" t="s">
        <v>20188</v>
      </c>
      <c r="D6720" s="46" t="s">
        <v>31570</v>
      </c>
      <c r="E6720" s="46" t="s">
        <v>20550</v>
      </c>
      <c r="F6720" s="46" t="s">
        <v>23345</v>
      </c>
      <c r="G6720" s="46" t="s">
        <v>31951</v>
      </c>
      <c r="H6720" s="46" t="str">
        <f t="shared" si="104"/>
        <v>55216&gt;&gt;&gt;Sub Campus&gt;&gt;&gt;Sukkur&gt;&gt;&gt;College of Pharmacy</v>
      </c>
    </row>
    <row r="6721" spans="1:8">
      <c r="A6721" s="46" t="s">
        <v>26928</v>
      </c>
      <c r="B6721" s="46" t="s">
        <v>706</v>
      </c>
      <c r="C6721" s="46" t="s">
        <v>20188</v>
      </c>
      <c r="D6721" s="46" t="s">
        <v>31570</v>
      </c>
      <c r="E6721" s="46" t="s">
        <v>20550</v>
      </c>
      <c r="F6721" s="46" t="s">
        <v>25666</v>
      </c>
      <c r="G6721" s="46" t="s">
        <v>31952</v>
      </c>
      <c r="H6721" s="46" t="str">
        <f t="shared" si="104"/>
        <v>55310&gt;&gt;&gt;Sub Campus&gt;&gt;&gt;Sukkur&gt;&gt;&gt;College of Physical Therapy</v>
      </c>
    </row>
    <row r="6722" spans="1:8">
      <c r="A6722" s="46" t="s">
        <v>26928</v>
      </c>
      <c r="B6722" s="46" t="s">
        <v>706</v>
      </c>
      <c r="C6722" s="46" t="s">
        <v>20188</v>
      </c>
      <c r="D6722" s="46" t="s">
        <v>31570</v>
      </c>
      <c r="E6722" s="46" t="s">
        <v>20550</v>
      </c>
      <c r="F6722" s="46" t="s">
        <v>20609</v>
      </c>
      <c r="G6722" s="46" t="s">
        <v>31953</v>
      </c>
      <c r="H6722" s="46" t="str">
        <f t="shared" ref="H6722:H6785" si="105">CONCATENATE(G6722, "&gt;&gt;&gt;", C6722, "&gt;&gt;&gt;", E6722, "&gt;&gt;&gt;", F6722)</f>
        <v>55214&gt;&gt;&gt;Sub Campus&gt;&gt;&gt;Sukkur&gt;&gt;&gt;College of Public Health</v>
      </c>
    </row>
    <row r="6723" spans="1:8">
      <c r="A6723" s="46" t="s">
        <v>26928</v>
      </c>
      <c r="B6723" s="46" t="s">
        <v>706</v>
      </c>
      <c r="C6723" s="46" t="s">
        <v>20188</v>
      </c>
      <c r="D6723" s="46" t="s">
        <v>31570</v>
      </c>
      <c r="E6723" s="46" t="s">
        <v>20550</v>
      </c>
      <c r="F6723" s="46" t="s">
        <v>21118</v>
      </c>
      <c r="G6723" s="46" t="s">
        <v>31571</v>
      </c>
      <c r="H6723" s="46" t="str">
        <f t="shared" si="105"/>
        <v>28532&gt;&gt;&gt;Sub Campus&gt;&gt;&gt;Sukkur&gt;&gt;&gt;Ziauddin College of Rehabilitation Sciences</v>
      </c>
    </row>
    <row r="6724" spans="1:8">
      <c r="A6724" s="46" t="s">
        <v>26951</v>
      </c>
      <c r="B6724" s="46" t="s">
        <v>478</v>
      </c>
      <c r="C6724" s="46" t="s">
        <v>0</v>
      </c>
      <c r="D6724" s="46" t="s">
        <v>0</v>
      </c>
      <c r="E6724" s="46" t="s">
        <v>20250</v>
      </c>
      <c r="F6724" s="46" t="s">
        <v>23190</v>
      </c>
      <c r="G6724" s="46" t="s">
        <v>26952</v>
      </c>
      <c r="H6724" s="46" t="str">
        <f t="shared" si="105"/>
        <v>14541&gt;&gt;&gt;Main Campus&gt;&gt;&gt;Khuzdar&gt;&gt;&gt;Basic Sciences Depratment</v>
      </c>
    </row>
    <row r="6725" spans="1:8">
      <c r="A6725" s="46" t="s">
        <v>26951</v>
      </c>
      <c r="B6725" s="46" t="s">
        <v>478</v>
      </c>
      <c r="C6725" s="46" t="s">
        <v>0</v>
      </c>
      <c r="D6725" s="46" t="s">
        <v>0</v>
      </c>
      <c r="E6725" s="46" t="s">
        <v>20250</v>
      </c>
      <c r="F6725" s="46" t="s">
        <v>20747</v>
      </c>
      <c r="G6725" s="46" t="s">
        <v>31572</v>
      </c>
      <c r="H6725" s="46" t="str">
        <f t="shared" si="105"/>
        <v>3536&gt;&gt;&gt;Main Campus&gt;&gt;&gt;Khuzdar&gt;&gt;&gt;Civil Engineering</v>
      </c>
    </row>
    <row r="6726" spans="1:8">
      <c r="A6726" s="46" t="s">
        <v>26951</v>
      </c>
      <c r="B6726" s="46" t="s">
        <v>478</v>
      </c>
      <c r="C6726" s="46" t="s">
        <v>0</v>
      </c>
      <c r="D6726" s="46" t="s">
        <v>0</v>
      </c>
      <c r="E6726" s="46" t="s">
        <v>20250</v>
      </c>
      <c r="F6726" s="46" t="s">
        <v>23191</v>
      </c>
      <c r="G6726" s="46" t="s">
        <v>26953</v>
      </c>
      <c r="H6726" s="46" t="str">
        <f t="shared" si="105"/>
        <v>3542&gt;&gt;&gt;Main Campus&gt;&gt;&gt;Khuzdar&gt;&gt;&gt;Computer Systems Engineering &amp; Sciences</v>
      </c>
    </row>
    <row r="6727" spans="1:8">
      <c r="A6727" s="46" t="s">
        <v>26951</v>
      </c>
      <c r="B6727" s="46" t="s">
        <v>478</v>
      </c>
      <c r="C6727" s="46" t="s">
        <v>0</v>
      </c>
      <c r="D6727" s="46" t="s">
        <v>0</v>
      </c>
      <c r="E6727" s="46" t="s">
        <v>20250</v>
      </c>
      <c r="F6727" s="46" t="s">
        <v>22527</v>
      </c>
      <c r="G6727" s="46" t="s">
        <v>26954</v>
      </c>
      <c r="H6727" s="46" t="str">
        <f t="shared" si="105"/>
        <v>28122&gt;&gt;&gt;Main Campus&gt;&gt;&gt;Khuzdar&gt;&gt;&gt;Department of Bio Medical Engineering</v>
      </c>
    </row>
    <row r="6728" spans="1:8">
      <c r="A6728" s="46" t="s">
        <v>26951</v>
      </c>
      <c r="B6728" s="46" t="s">
        <v>478</v>
      </c>
      <c r="C6728" s="46" t="s">
        <v>0</v>
      </c>
      <c r="D6728" s="46" t="s">
        <v>0</v>
      </c>
      <c r="E6728" s="46" t="s">
        <v>20250</v>
      </c>
      <c r="F6728" s="46" t="s">
        <v>22115</v>
      </c>
      <c r="G6728" s="46" t="s">
        <v>26955</v>
      </c>
      <c r="H6728" s="46" t="str">
        <f t="shared" si="105"/>
        <v>28120&gt;&gt;&gt;Main Campus&gt;&gt;&gt;Khuzdar&gt;&gt;&gt;Department of Electronics Engineering</v>
      </c>
    </row>
    <row r="6729" spans="1:8">
      <c r="A6729" s="46" t="s">
        <v>26951</v>
      </c>
      <c r="B6729" s="46" t="s">
        <v>478</v>
      </c>
      <c r="C6729" s="46" t="s">
        <v>0</v>
      </c>
      <c r="D6729" s="46" t="s">
        <v>0</v>
      </c>
      <c r="E6729" s="46" t="s">
        <v>20250</v>
      </c>
      <c r="F6729" s="46" t="s">
        <v>22501</v>
      </c>
      <c r="G6729" s="46" t="s">
        <v>31573</v>
      </c>
      <c r="H6729" s="46" t="str">
        <f t="shared" si="105"/>
        <v>28121&gt;&gt;&gt;Main Campus&gt;&gt;&gt;Khuzdar&gt;&gt;&gt;Department of Energy Systems Engineering</v>
      </c>
    </row>
    <row r="6730" spans="1:8">
      <c r="A6730" s="46" t="s">
        <v>26951</v>
      </c>
      <c r="B6730" s="46" t="s">
        <v>478</v>
      </c>
      <c r="C6730" s="46" t="s">
        <v>0</v>
      </c>
      <c r="D6730" s="46" t="s">
        <v>0</v>
      </c>
      <c r="E6730" s="46" t="s">
        <v>20250</v>
      </c>
      <c r="F6730" s="46" t="s">
        <v>21160</v>
      </c>
      <c r="G6730" s="46" t="s">
        <v>31574</v>
      </c>
      <c r="H6730" s="46" t="str">
        <f t="shared" si="105"/>
        <v>28113&gt;&gt;&gt;Main Campus&gt;&gt;&gt;Khuzdar&gt;&gt;&gt;Department of Information Technology</v>
      </c>
    </row>
    <row r="6731" spans="1:8">
      <c r="A6731" s="46" t="s">
        <v>26951</v>
      </c>
      <c r="B6731" s="46" t="s">
        <v>478</v>
      </c>
      <c r="C6731" s="46" t="s">
        <v>0</v>
      </c>
      <c r="D6731" s="46" t="s">
        <v>0</v>
      </c>
      <c r="E6731" s="46" t="s">
        <v>20250</v>
      </c>
      <c r="F6731" s="46" t="s">
        <v>20920</v>
      </c>
      <c r="G6731" s="46" t="s">
        <v>31575</v>
      </c>
      <c r="H6731" s="46" t="str">
        <f t="shared" si="105"/>
        <v>28119&gt;&gt;&gt;Main Campus&gt;&gt;&gt;Khuzdar&gt;&gt;&gt;Department of Software Engineering</v>
      </c>
    </row>
    <row r="6732" spans="1:8">
      <c r="A6732" s="46" t="s">
        <v>26951</v>
      </c>
      <c r="B6732" s="46" t="s">
        <v>478</v>
      </c>
      <c r="C6732" s="46" t="s">
        <v>0</v>
      </c>
      <c r="D6732" s="46" t="s">
        <v>0</v>
      </c>
      <c r="E6732" s="46" t="s">
        <v>20250</v>
      </c>
      <c r="F6732" s="46" t="s">
        <v>20748</v>
      </c>
      <c r="G6732" s="46" t="s">
        <v>31576</v>
      </c>
      <c r="H6732" s="46" t="str">
        <f t="shared" si="105"/>
        <v>3537&gt;&gt;&gt;Main Campus&gt;&gt;&gt;Khuzdar&gt;&gt;&gt;Electrical Engineering</v>
      </c>
    </row>
    <row r="6733" spans="1:8">
      <c r="A6733" s="46" t="s">
        <v>26951</v>
      </c>
      <c r="B6733" s="46" t="s">
        <v>478</v>
      </c>
      <c r="C6733" s="46" t="s">
        <v>0</v>
      </c>
      <c r="D6733" s="46" t="s">
        <v>0</v>
      </c>
      <c r="E6733" s="46" t="s">
        <v>20250</v>
      </c>
      <c r="F6733" s="46" t="s">
        <v>20824</v>
      </c>
      <c r="G6733" s="46" t="s">
        <v>31577</v>
      </c>
      <c r="H6733" s="46" t="str">
        <f t="shared" si="105"/>
        <v>3538&gt;&gt;&gt;Main Campus&gt;&gt;&gt;Khuzdar&gt;&gt;&gt;Mechanical Engineering</v>
      </c>
    </row>
    <row r="6734" spans="1:8">
      <c r="A6734" s="46" t="s">
        <v>26956</v>
      </c>
      <c r="B6734" s="46" t="s">
        <v>20989</v>
      </c>
      <c r="C6734" s="46" t="s">
        <v>0</v>
      </c>
      <c r="D6734" s="46" t="s">
        <v>0</v>
      </c>
      <c r="E6734" s="46" t="s">
        <v>20312</v>
      </c>
      <c r="F6734" s="46" t="s">
        <v>21242</v>
      </c>
      <c r="G6734" s="46" t="s">
        <v>31578</v>
      </c>
      <c r="H6734" s="46" t="str">
        <f t="shared" si="105"/>
        <v>8158&gt;&gt;&gt;Main Campus&gt;&gt;&gt;Uthal&gt;&gt;&gt;Agronomy</v>
      </c>
    </row>
    <row r="6735" spans="1:8">
      <c r="A6735" s="46" t="s">
        <v>26956</v>
      </c>
      <c r="B6735" s="46" t="s">
        <v>20989</v>
      </c>
      <c r="C6735" s="46" t="s">
        <v>0</v>
      </c>
      <c r="D6735" s="46" t="s">
        <v>0</v>
      </c>
      <c r="E6735" s="46" t="s">
        <v>20312</v>
      </c>
      <c r="F6735" s="46" t="s">
        <v>22496</v>
      </c>
      <c r="G6735" s="46" t="s">
        <v>26957</v>
      </c>
      <c r="H6735" s="46" t="str">
        <f t="shared" si="105"/>
        <v>40097&gt;&gt;&gt;Main Campus&gt;&gt;&gt;Uthal&gt;&gt;&gt;Animal Breeding and Genetics</v>
      </c>
    </row>
    <row r="6736" spans="1:8">
      <c r="A6736" s="46" t="s">
        <v>26956</v>
      </c>
      <c r="B6736" s="46" t="s">
        <v>20989</v>
      </c>
      <c r="C6736" s="46" t="s">
        <v>0</v>
      </c>
      <c r="D6736" s="46" t="s">
        <v>0</v>
      </c>
      <c r="E6736" s="46" t="s">
        <v>20312</v>
      </c>
      <c r="F6736" s="46" t="s">
        <v>22197</v>
      </c>
      <c r="G6736" s="46" t="s">
        <v>31579</v>
      </c>
      <c r="H6736" s="46" t="str">
        <f t="shared" si="105"/>
        <v>40099&gt;&gt;&gt;Main Campus&gt;&gt;&gt;Uthal&gt;&gt;&gt;Animal Nutrition</v>
      </c>
    </row>
    <row r="6737" spans="1:8">
      <c r="A6737" s="46" t="s">
        <v>26956</v>
      </c>
      <c r="B6737" s="46" t="s">
        <v>20989</v>
      </c>
      <c r="C6737" s="46" t="s">
        <v>0</v>
      </c>
      <c r="D6737" s="46" t="s">
        <v>0</v>
      </c>
      <c r="E6737" s="46" t="s">
        <v>20312</v>
      </c>
      <c r="F6737" s="46" t="s">
        <v>26958</v>
      </c>
      <c r="G6737" s="46" t="s">
        <v>26959</v>
      </c>
      <c r="H6737" s="46" t="str">
        <f t="shared" si="105"/>
        <v>54566&gt;&gt;&gt;Main Campus&gt;&gt;&gt;Uthal&gt;&gt;&gt;Biotechnology and Bioinformatics</v>
      </c>
    </row>
    <row r="6738" spans="1:8">
      <c r="A6738" s="46" t="s">
        <v>26956</v>
      </c>
      <c r="B6738" s="46" t="s">
        <v>20989</v>
      </c>
      <c r="C6738" s="46" t="s">
        <v>0</v>
      </c>
      <c r="D6738" s="46" t="s">
        <v>0</v>
      </c>
      <c r="E6738" s="46" t="s">
        <v>20312</v>
      </c>
      <c r="F6738" s="46" t="s">
        <v>20747</v>
      </c>
      <c r="G6738" s="46" t="s">
        <v>31580</v>
      </c>
      <c r="H6738" s="46" t="str">
        <f t="shared" si="105"/>
        <v>40096&gt;&gt;&gt;Main Campus&gt;&gt;&gt;Uthal&gt;&gt;&gt;Civil Engineering</v>
      </c>
    </row>
    <row r="6739" spans="1:8">
      <c r="A6739" s="46" t="s">
        <v>26956</v>
      </c>
      <c r="B6739" s="46" t="s">
        <v>20989</v>
      </c>
      <c r="C6739" s="46" t="s">
        <v>0</v>
      </c>
      <c r="D6739" s="46" t="s">
        <v>0</v>
      </c>
      <c r="E6739" s="46" t="s">
        <v>20312</v>
      </c>
      <c r="F6739" s="46" t="s">
        <v>21034</v>
      </c>
      <c r="G6739" s="46" t="s">
        <v>26960</v>
      </c>
      <c r="H6739" s="46" t="str">
        <f t="shared" si="105"/>
        <v>8156&gt;&gt;&gt;Main Campus&gt;&gt;&gt;Uthal&gt;&gt;&gt;Coastal and Environmental Sciences</v>
      </c>
    </row>
    <row r="6740" spans="1:8">
      <c r="A6740" s="46" t="s">
        <v>26956</v>
      </c>
      <c r="B6740" s="46" t="s">
        <v>20989</v>
      </c>
      <c r="C6740" s="46" t="s">
        <v>0</v>
      </c>
      <c r="D6740" s="46" t="s">
        <v>0</v>
      </c>
      <c r="E6740" s="46" t="s">
        <v>20312</v>
      </c>
      <c r="F6740" s="46" t="s">
        <v>20840</v>
      </c>
      <c r="G6740" s="46" t="s">
        <v>31581</v>
      </c>
      <c r="H6740" s="46" t="str">
        <f t="shared" si="105"/>
        <v>40095&gt;&gt;&gt;Main Campus&gt;&gt;&gt;Uthal&gt;&gt;&gt;Computer Science</v>
      </c>
    </row>
    <row r="6741" spans="1:8">
      <c r="A6741" s="46" t="s">
        <v>26956</v>
      </c>
      <c r="B6741" s="46" t="s">
        <v>20989</v>
      </c>
      <c r="C6741" s="46" t="s">
        <v>0</v>
      </c>
      <c r="D6741" s="46" t="s">
        <v>0</v>
      </c>
      <c r="E6741" s="46" t="s">
        <v>20312</v>
      </c>
      <c r="F6741" s="46" t="s">
        <v>20838</v>
      </c>
      <c r="G6741" s="46" t="s">
        <v>31582</v>
      </c>
      <c r="H6741" s="46" t="str">
        <f t="shared" si="105"/>
        <v>8165&gt;&gt;&gt;Main Campus&gt;&gt;&gt;Uthal&gt;&gt;&gt;Economics</v>
      </c>
    </row>
    <row r="6742" spans="1:8">
      <c r="A6742" s="46" t="s">
        <v>26956</v>
      </c>
      <c r="B6742" s="46" t="s">
        <v>20989</v>
      </c>
      <c r="C6742" s="46" t="s">
        <v>0</v>
      </c>
      <c r="D6742" s="46" t="s">
        <v>0</v>
      </c>
      <c r="E6742" s="46" t="s">
        <v>20312</v>
      </c>
      <c r="F6742" s="46" t="s">
        <v>20620</v>
      </c>
      <c r="G6742" s="46" t="s">
        <v>31583</v>
      </c>
      <c r="H6742" s="46" t="str">
        <f t="shared" si="105"/>
        <v>7797&gt;&gt;&gt;Main Campus&gt;&gt;&gt;Uthal&gt;&gt;&gt;Education</v>
      </c>
    </row>
    <row r="6743" spans="1:8">
      <c r="A6743" s="46" t="s">
        <v>26956</v>
      </c>
      <c r="B6743" s="46" t="s">
        <v>20989</v>
      </c>
      <c r="C6743" s="46" t="s">
        <v>0</v>
      </c>
      <c r="D6743" s="46" t="s">
        <v>0</v>
      </c>
      <c r="E6743" s="46" t="s">
        <v>20312</v>
      </c>
      <c r="F6743" s="46" t="s">
        <v>21041</v>
      </c>
      <c r="G6743" s="46" t="s">
        <v>26961</v>
      </c>
      <c r="H6743" s="46" t="str">
        <f t="shared" si="105"/>
        <v>8134&gt;&gt;&gt;Main Campus&gt;&gt;&gt;Uthal&gt;&gt;&gt;English Language and Linguistics</v>
      </c>
    </row>
    <row r="6744" spans="1:8">
      <c r="A6744" s="46" t="s">
        <v>26956</v>
      </c>
      <c r="B6744" s="46" t="s">
        <v>20989</v>
      </c>
      <c r="C6744" s="46" t="s">
        <v>0</v>
      </c>
      <c r="D6744" s="46" t="s">
        <v>0</v>
      </c>
      <c r="E6744" s="46" t="s">
        <v>20312</v>
      </c>
      <c r="F6744" s="46" t="s">
        <v>21042</v>
      </c>
      <c r="G6744" s="46" t="s">
        <v>26962</v>
      </c>
      <c r="H6744" s="46" t="str">
        <f t="shared" si="105"/>
        <v>8161&gt;&gt;&gt;Main Campus&gt;&gt;&gt;Uthal&gt;&gt;&gt;Entomology</v>
      </c>
    </row>
    <row r="6745" spans="1:8">
      <c r="A6745" s="46" t="s">
        <v>26956</v>
      </c>
      <c r="B6745" s="46" t="s">
        <v>20989</v>
      </c>
      <c r="C6745" s="46" t="s">
        <v>0</v>
      </c>
      <c r="D6745" s="46" t="s">
        <v>0</v>
      </c>
      <c r="E6745" s="46" t="s">
        <v>20312</v>
      </c>
      <c r="F6745" s="46" t="s">
        <v>22509</v>
      </c>
      <c r="G6745" s="46" t="s">
        <v>31584</v>
      </c>
      <c r="H6745" s="46" t="str">
        <f t="shared" si="105"/>
        <v>8166&gt;&gt;&gt;Main Campus&gt;&gt;&gt;Uthal&gt;&gt;&gt;Finance and Management Sciences</v>
      </c>
    </row>
    <row r="6746" spans="1:8">
      <c r="A6746" s="46" t="s">
        <v>26956</v>
      </c>
      <c r="B6746" s="46" t="s">
        <v>20989</v>
      </c>
      <c r="C6746" s="46" t="s">
        <v>0</v>
      </c>
      <c r="D6746" s="46" t="s">
        <v>0</v>
      </c>
      <c r="E6746" s="46" t="s">
        <v>20312</v>
      </c>
      <c r="F6746" s="46" t="s">
        <v>27151</v>
      </c>
      <c r="G6746" s="46" t="s">
        <v>31585</v>
      </c>
      <c r="H6746" s="46" t="str">
        <f t="shared" si="105"/>
        <v>8163&gt;&gt;&gt;Main Campus&gt;&gt;&gt;Uthal&gt;&gt;&gt;Horticulture</v>
      </c>
    </row>
    <row r="6747" spans="1:8">
      <c r="A6747" s="46" t="s">
        <v>26956</v>
      </c>
      <c r="B6747" s="46" t="s">
        <v>20989</v>
      </c>
      <c r="C6747" s="46" t="s">
        <v>0</v>
      </c>
      <c r="D6747" s="46" t="s">
        <v>0</v>
      </c>
      <c r="E6747" s="46" t="s">
        <v>20312</v>
      </c>
      <c r="F6747" s="46" t="s">
        <v>20594</v>
      </c>
      <c r="G6747" s="46" t="s">
        <v>31586</v>
      </c>
      <c r="H6747" s="46" t="str">
        <f t="shared" si="105"/>
        <v>39952&gt;&gt;&gt;Main Campus&gt;&gt;&gt;Uthal&gt;&gt;&gt;Humanities</v>
      </c>
    </row>
    <row r="6748" spans="1:8">
      <c r="A6748" s="46" t="s">
        <v>26956</v>
      </c>
      <c r="B6748" s="46" t="s">
        <v>20989</v>
      </c>
      <c r="C6748" s="46" t="s">
        <v>0</v>
      </c>
      <c r="D6748" s="46" t="s">
        <v>0</v>
      </c>
      <c r="E6748" s="46" t="s">
        <v>20312</v>
      </c>
      <c r="F6748" s="46" t="s">
        <v>20876</v>
      </c>
      <c r="G6748" s="46" t="s">
        <v>31587</v>
      </c>
      <c r="H6748" s="46" t="str">
        <f t="shared" si="105"/>
        <v>8167&gt;&gt;&gt;Main Campus&gt;&gt;&gt;Uthal&gt;&gt;&gt;Information Technology</v>
      </c>
    </row>
    <row r="6749" spans="1:8">
      <c r="A6749" s="46" t="s">
        <v>26956</v>
      </c>
      <c r="B6749" s="46" t="s">
        <v>20989</v>
      </c>
      <c r="C6749" s="46" t="s">
        <v>0</v>
      </c>
      <c r="D6749" s="46" t="s">
        <v>0</v>
      </c>
      <c r="E6749" s="46" t="s">
        <v>20312</v>
      </c>
      <c r="F6749" s="46" t="s">
        <v>21040</v>
      </c>
      <c r="G6749" s="46" t="s">
        <v>26963</v>
      </c>
      <c r="H6749" s="46" t="str">
        <f t="shared" si="105"/>
        <v>8133&gt;&gt;&gt;Main Campus&gt;&gt;&gt;Uthal&gt;&gt;&gt;Language and Literature in English</v>
      </c>
    </row>
    <row r="6750" spans="1:8">
      <c r="A6750" s="46" t="s">
        <v>26956</v>
      </c>
      <c r="B6750" s="46" t="s">
        <v>20989</v>
      </c>
      <c r="C6750" s="46" t="s">
        <v>0</v>
      </c>
      <c r="D6750" s="46" t="s">
        <v>0</v>
      </c>
      <c r="E6750" s="46" t="s">
        <v>20312</v>
      </c>
      <c r="F6750" s="46" t="s">
        <v>22194</v>
      </c>
      <c r="G6750" s="46" t="s">
        <v>31588</v>
      </c>
      <c r="H6750" s="46" t="str">
        <f t="shared" si="105"/>
        <v>40098&gt;&gt;&gt;Main Campus&gt;&gt;&gt;Uthal&gt;&gt;&gt;Livestock Management</v>
      </c>
    </row>
    <row r="6751" spans="1:8">
      <c r="A6751" s="46" t="s">
        <v>26956</v>
      </c>
      <c r="B6751" s="46" t="s">
        <v>20989</v>
      </c>
      <c r="C6751" s="46" t="s">
        <v>0</v>
      </c>
      <c r="D6751" s="46" t="s">
        <v>0</v>
      </c>
      <c r="E6751" s="46" t="s">
        <v>20312</v>
      </c>
      <c r="F6751" s="46" t="s">
        <v>23111</v>
      </c>
      <c r="G6751" s="46" t="s">
        <v>26964</v>
      </c>
      <c r="H6751" s="46" t="str">
        <f t="shared" si="105"/>
        <v>8155&gt;&gt;&gt;Main Campus&gt;&gt;&gt;Uthal&gt;&gt;&gt;Marine Geology</v>
      </c>
    </row>
    <row r="6752" spans="1:8">
      <c r="A6752" s="46" t="s">
        <v>26956</v>
      </c>
      <c r="B6752" s="46" t="s">
        <v>20989</v>
      </c>
      <c r="C6752" s="46" t="s">
        <v>0</v>
      </c>
      <c r="D6752" s="46" t="s">
        <v>0</v>
      </c>
      <c r="E6752" s="46" t="s">
        <v>20312</v>
      </c>
      <c r="F6752" s="46" t="s">
        <v>23112</v>
      </c>
      <c r="G6752" s="46" t="s">
        <v>26965</v>
      </c>
      <c r="H6752" s="46" t="str">
        <f t="shared" si="105"/>
        <v>8154&gt;&gt;&gt;Main Campus&gt;&gt;&gt;Uthal&gt;&gt;&gt;Marine Sciences</v>
      </c>
    </row>
    <row r="6753" spans="1:8">
      <c r="A6753" s="46" t="s">
        <v>26956</v>
      </c>
      <c r="B6753" s="46" t="s">
        <v>20989</v>
      </c>
      <c r="C6753" s="46" t="s">
        <v>0</v>
      </c>
      <c r="D6753" s="46" t="s">
        <v>0</v>
      </c>
      <c r="E6753" s="46" t="s">
        <v>20312</v>
      </c>
      <c r="F6753" s="46" t="s">
        <v>21072</v>
      </c>
      <c r="G6753" s="46" t="s">
        <v>26966</v>
      </c>
      <c r="H6753" s="46" t="str">
        <f t="shared" si="105"/>
        <v>8160&gt;&gt;&gt;Main Campus&gt;&gt;&gt;Uthal&gt;&gt;&gt;Plant Breeding and Genetics</v>
      </c>
    </row>
    <row r="6754" spans="1:8">
      <c r="A6754" s="46" t="s">
        <v>26956</v>
      </c>
      <c r="B6754" s="46" t="s">
        <v>20989</v>
      </c>
      <c r="C6754" s="46" t="s">
        <v>0</v>
      </c>
      <c r="D6754" s="46" t="s">
        <v>0</v>
      </c>
      <c r="E6754" s="46" t="s">
        <v>20312</v>
      </c>
      <c r="F6754" s="46" t="s">
        <v>27671</v>
      </c>
      <c r="G6754" s="46" t="s">
        <v>31589</v>
      </c>
      <c r="H6754" s="46" t="str">
        <f t="shared" si="105"/>
        <v>8162&gt;&gt;&gt;Main Campus&gt;&gt;&gt;Uthal&gt;&gt;&gt;Plant Pathology</v>
      </c>
    </row>
    <row r="6755" spans="1:8">
      <c r="A6755" s="46" t="s">
        <v>26956</v>
      </c>
      <c r="B6755" s="46" t="s">
        <v>20989</v>
      </c>
      <c r="C6755" s="46" t="s">
        <v>0</v>
      </c>
      <c r="D6755" s="46" t="s">
        <v>0</v>
      </c>
      <c r="E6755" s="46" t="s">
        <v>20312</v>
      </c>
      <c r="F6755" s="46" t="s">
        <v>22493</v>
      </c>
      <c r="G6755" s="46" t="s">
        <v>26967</v>
      </c>
      <c r="H6755" s="46" t="str">
        <f t="shared" si="105"/>
        <v>17277&gt;&gt;&gt;Main Campus&gt;&gt;&gt;Uthal&gt;&gt;&gt;Political Studies</v>
      </c>
    </row>
    <row r="6756" spans="1:8">
      <c r="A6756" s="46" t="s">
        <v>26956</v>
      </c>
      <c r="B6756" s="46" t="s">
        <v>20989</v>
      </c>
      <c r="C6756" s="46" t="s">
        <v>0</v>
      </c>
      <c r="D6756" s="46" t="s">
        <v>0</v>
      </c>
      <c r="E6756" s="46" t="s">
        <v>20312</v>
      </c>
      <c r="F6756" s="46" t="s">
        <v>20821</v>
      </c>
      <c r="G6756" s="46" t="s">
        <v>31590</v>
      </c>
      <c r="H6756" s="46" t="str">
        <f t="shared" si="105"/>
        <v>8168&gt;&gt;&gt;Main Campus&gt;&gt;&gt;Uthal&gt;&gt;&gt;Social Sciences</v>
      </c>
    </row>
    <row r="6757" spans="1:8">
      <c r="A6757" s="46" t="s">
        <v>26956</v>
      </c>
      <c r="B6757" s="46" t="s">
        <v>20989</v>
      </c>
      <c r="C6757" s="46" t="s">
        <v>0</v>
      </c>
      <c r="D6757" s="46" t="s">
        <v>0</v>
      </c>
      <c r="E6757" s="46" t="s">
        <v>20312</v>
      </c>
      <c r="F6757" s="46" t="s">
        <v>20820</v>
      </c>
      <c r="G6757" s="46" t="s">
        <v>31591</v>
      </c>
      <c r="H6757" s="46" t="str">
        <f t="shared" si="105"/>
        <v>17278&gt;&gt;&gt;Main Campus&gt;&gt;&gt;Uthal&gt;&gt;&gt;Sociology</v>
      </c>
    </row>
    <row r="6758" spans="1:8">
      <c r="A6758" s="46" t="s">
        <v>26956</v>
      </c>
      <c r="B6758" s="46" t="s">
        <v>20989</v>
      </c>
      <c r="C6758" s="46" t="s">
        <v>0</v>
      </c>
      <c r="D6758" s="46" t="s">
        <v>0</v>
      </c>
      <c r="E6758" s="46" t="s">
        <v>20312</v>
      </c>
      <c r="F6758" s="46" t="s">
        <v>21043</v>
      </c>
      <c r="G6758" s="46" t="s">
        <v>26968</v>
      </c>
      <c r="H6758" s="46" t="str">
        <f t="shared" si="105"/>
        <v>8159&gt;&gt;&gt;Main Campus&gt;&gt;&gt;Uthal&gt;&gt;&gt;Soil Sciences</v>
      </c>
    </row>
    <row r="6759" spans="1:8">
      <c r="A6759" s="46" t="s">
        <v>26956</v>
      </c>
      <c r="B6759" s="46" t="s">
        <v>20989</v>
      </c>
      <c r="C6759" s="46" t="s">
        <v>0</v>
      </c>
      <c r="D6759" s="46" t="s">
        <v>0</v>
      </c>
      <c r="E6759" s="46" t="s">
        <v>20312</v>
      </c>
      <c r="F6759" s="46" t="s">
        <v>21039</v>
      </c>
      <c r="G6759" s="46" t="s">
        <v>26969</v>
      </c>
      <c r="H6759" s="46" t="str">
        <f t="shared" si="105"/>
        <v>7701&gt;&gt;&gt;Main Campus&gt;&gt;&gt;Uthal&gt;&gt;&gt;Veterinary and Animal Sciences</v>
      </c>
    </row>
    <row r="6760" spans="1:8">
      <c r="A6760" s="46" t="s">
        <v>26956</v>
      </c>
      <c r="B6760" s="46" t="s">
        <v>20989</v>
      </c>
      <c r="C6760" s="46" t="s">
        <v>0</v>
      </c>
      <c r="D6760" s="46" t="s">
        <v>0</v>
      </c>
      <c r="E6760" s="46" t="s">
        <v>20312</v>
      </c>
      <c r="F6760" s="46" t="s">
        <v>21044</v>
      </c>
      <c r="G6760" s="46" t="s">
        <v>26970</v>
      </c>
      <c r="H6760" s="46" t="str">
        <f t="shared" si="105"/>
        <v>8157&gt;&gt;&gt;Main Campus&gt;&gt;&gt;Uthal&gt;&gt;&gt;Water Resource Management</v>
      </c>
    </row>
    <row r="6761" spans="1:8">
      <c r="A6761" s="46" t="s">
        <v>26956</v>
      </c>
      <c r="B6761" s="46" t="s">
        <v>20989</v>
      </c>
      <c r="C6761" s="46" t="s">
        <v>20188</v>
      </c>
      <c r="D6761" s="46" t="s">
        <v>22508</v>
      </c>
      <c r="E6761" s="46" t="s">
        <v>20314</v>
      </c>
      <c r="F6761" s="46" t="s">
        <v>20933</v>
      </c>
      <c r="G6761" s="46" t="s">
        <v>31592</v>
      </c>
      <c r="H6761" s="46" t="str">
        <f t="shared" si="105"/>
        <v>53564&gt;&gt;&gt;Sub Campus&gt;&gt;&gt;Wadh&gt;&gt;&gt;Agriculture</v>
      </c>
    </row>
    <row r="6762" spans="1:8">
      <c r="A6762" s="46" t="s">
        <v>26956</v>
      </c>
      <c r="B6762" s="46" t="s">
        <v>20989</v>
      </c>
      <c r="C6762" s="46" t="s">
        <v>20188</v>
      </c>
      <c r="D6762" s="46" t="s">
        <v>22508</v>
      </c>
      <c r="E6762" s="46" t="s">
        <v>20314</v>
      </c>
      <c r="F6762" s="46" t="s">
        <v>20729</v>
      </c>
      <c r="G6762" s="46" t="s">
        <v>31593</v>
      </c>
      <c r="H6762" s="46" t="str">
        <f t="shared" si="105"/>
        <v>53562&gt;&gt;&gt;Sub Campus&gt;&gt;&gt;Wadh&gt;&gt;&gt;Computer Sciences</v>
      </c>
    </row>
    <row r="6763" spans="1:8">
      <c r="A6763" s="46" t="s">
        <v>26956</v>
      </c>
      <c r="B6763" s="46" t="s">
        <v>20989</v>
      </c>
      <c r="C6763" s="46" t="s">
        <v>20188</v>
      </c>
      <c r="D6763" s="46" t="s">
        <v>22508</v>
      </c>
      <c r="E6763" s="46" t="s">
        <v>20314</v>
      </c>
      <c r="F6763" s="46" t="s">
        <v>20620</v>
      </c>
      <c r="G6763" s="46" t="s">
        <v>31594</v>
      </c>
      <c r="H6763" s="46" t="str">
        <f t="shared" si="105"/>
        <v>53590&gt;&gt;&gt;Sub Campus&gt;&gt;&gt;Wadh&gt;&gt;&gt;Education</v>
      </c>
    </row>
    <row r="6764" spans="1:8">
      <c r="A6764" s="46" t="s">
        <v>26956</v>
      </c>
      <c r="B6764" s="46" t="s">
        <v>20989</v>
      </c>
      <c r="C6764" s="46" t="s">
        <v>20188</v>
      </c>
      <c r="D6764" s="46" t="s">
        <v>22508</v>
      </c>
      <c r="E6764" s="46" t="s">
        <v>20314</v>
      </c>
      <c r="F6764" s="46" t="s">
        <v>20854</v>
      </c>
      <c r="G6764" s="46" t="s">
        <v>31595</v>
      </c>
      <c r="H6764" s="46" t="str">
        <f t="shared" si="105"/>
        <v>53561&gt;&gt;&gt;Sub Campus&gt;&gt;&gt;Wadh&gt;&gt;&gt;English</v>
      </c>
    </row>
    <row r="6765" spans="1:8">
      <c r="A6765" s="46" t="s">
        <v>26956</v>
      </c>
      <c r="B6765" s="46" t="s">
        <v>20989</v>
      </c>
      <c r="C6765" s="46" t="s">
        <v>20188</v>
      </c>
      <c r="D6765" s="46" t="s">
        <v>22508</v>
      </c>
      <c r="E6765" s="46" t="s">
        <v>20314</v>
      </c>
      <c r="F6765" s="46" t="s">
        <v>22509</v>
      </c>
      <c r="G6765" s="46" t="s">
        <v>26971</v>
      </c>
      <c r="H6765" s="46" t="str">
        <f t="shared" si="105"/>
        <v>53563&gt;&gt;&gt;Sub Campus&gt;&gt;&gt;Wadh&gt;&gt;&gt;Finance and Management Sciences</v>
      </c>
    </row>
    <row r="6766" spans="1:8">
      <c r="A6766" s="46" t="s">
        <v>26956</v>
      </c>
      <c r="B6766" s="46" t="s">
        <v>20989</v>
      </c>
      <c r="C6766" s="46" t="s">
        <v>20188</v>
      </c>
      <c r="D6766" s="46" t="s">
        <v>31596</v>
      </c>
      <c r="E6766" s="46" t="s">
        <v>31597</v>
      </c>
      <c r="F6766" s="46" t="s">
        <v>20933</v>
      </c>
      <c r="G6766" s="46" t="s">
        <v>31598</v>
      </c>
      <c r="H6766" s="46" t="str">
        <f t="shared" si="105"/>
        <v>53556&gt;&gt;&gt;Sub Campus&gt;&gt;&gt;Dera Murad Jamali&gt;&gt;&gt;Agriculture</v>
      </c>
    </row>
    <row r="6767" spans="1:8">
      <c r="A6767" s="46" t="s">
        <v>26956</v>
      </c>
      <c r="B6767" s="46" t="s">
        <v>20989</v>
      </c>
      <c r="C6767" s="46" t="s">
        <v>20188</v>
      </c>
      <c r="D6767" s="46" t="s">
        <v>31596</v>
      </c>
      <c r="E6767" s="46" t="s">
        <v>31597</v>
      </c>
      <c r="F6767" s="46" t="s">
        <v>20840</v>
      </c>
      <c r="G6767" s="46" t="s">
        <v>31599</v>
      </c>
      <c r="H6767" s="46" t="str">
        <f t="shared" si="105"/>
        <v>53553&gt;&gt;&gt;Sub Campus&gt;&gt;&gt;Dera Murad Jamali&gt;&gt;&gt;Computer Science</v>
      </c>
    </row>
    <row r="6768" spans="1:8">
      <c r="A6768" s="46" t="s">
        <v>26956</v>
      </c>
      <c r="B6768" s="46" t="s">
        <v>20989</v>
      </c>
      <c r="C6768" s="46" t="s">
        <v>20188</v>
      </c>
      <c r="D6768" s="46" t="s">
        <v>31596</v>
      </c>
      <c r="E6768" s="46" t="s">
        <v>31597</v>
      </c>
      <c r="F6768" s="46" t="s">
        <v>20620</v>
      </c>
      <c r="G6768" s="46" t="s">
        <v>31600</v>
      </c>
      <c r="H6768" s="46" t="str">
        <f t="shared" si="105"/>
        <v>53554&gt;&gt;&gt;Sub Campus&gt;&gt;&gt;Dera Murad Jamali&gt;&gt;&gt;Education</v>
      </c>
    </row>
    <row r="6769" spans="1:8">
      <c r="A6769" s="46" t="s">
        <v>26956</v>
      </c>
      <c r="B6769" s="46" t="s">
        <v>20989</v>
      </c>
      <c r="C6769" s="46" t="s">
        <v>20188</v>
      </c>
      <c r="D6769" s="46" t="s">
        <v>31596</v>
      </c>
      <c r="E6769" s="46" t="s">
        <v>31597</v>
      </c>
      <c r="F6769" s="46" t="s">
        <v>20854</v>
      </c>
      <c r="G6769" s="46" t="s">
        <v>31601</v>
      </c>
      <c r="H6769" s="46" t="str">
        <f t="shared" si="105"/>
        <v>53552&gt;&gt;&gt;Sub Campus&gt;&gt;&gt;Dera Murad Jamali&gt;&gt;&gt;English</v>
      </c>
    </row>
    <row r="6770" spans="1:8">
      <c r="A6770" s="46" t="s">
        <v>26956</v>
      </c>
      <c r="B6770" s="46" t="s">
        <v>20989</v>
      </c>
      <c r="C6770" s="46" t="s">
        <v>20188</v>
      </c>
      <c r="D6770" s="46" t="s">
        <v>31596</v>
      </c>
      <c r="E6770" s="46" t="s">
        <v>31597</v>
      </c>
      <c r="F6770" s="46" t="s">
        <v>22509</v>
      </c>
      <c r="G6770" s="46" t="s">
        <v>31602</v>
      </c>
      <c r="H6770" s="46" t="str">
        <f t="shared" si="105"/>
        <v>53555&gt;&gt;&gt;Sub Campus&gt;&gt;&gt;Dera Murad Jamali&gt;&gt;&gt;Finance and Management Sciences</v>
      </c>
    </row>
    <row r="6771" spans="1:8">
      <c r="A6771" s="46" t="s">
        <v>26972</v>
      </c>
      <c r="B6771" s="46" t="s">
        <v>619</v>
      </c>
      <c r="C6771" s="46" t="s">
        <v>0</v>
      </c>
      <c r="D6771" s="46" t="s">
        <v>20945</v>
      </c>
      <c r="E6771" s="46" t="s">
        <v>20288</v>
      </c>
      <c r="F6771" s="46" t="s">
        <v>20879</v>
      </c>
      <c r="G6771" s="46" t="s">
        <v>31603</v>
      </c>
      <c r="H6771" s="46" t="str">
        <f t="shared" si="105"/>
        <v>11475&gt;&gt;&gt;Main Campus&gt;&gt;&gt;Quetta&gt;&gt;&gt;BioChemistry</v>
      </c>
    </row>
    <row r="6772" spans="1:8">
      <c r="A6772" s="46" t="s">
        <v>26972</v>
      </c>
      <c r="B6772" s="46" t="s">
        <v>619</v>
      </c>
      <c r="C6772" s="46" t="s">
        <v>0</v>
      </c>
      <c r="D6772" s="46" t="s">
        <v>20945</v>
      </c>
      <c r="E6772" s="46" t="s">
        <v>20288</v>
      </c>
      <c r="F6772" s="46" t="s">
        <v>20871</v>
      </c>
      <c r="G6772" s="46" t="s">
        <v>31604</v>
      </c>
      <c r="H6772" s="46" t="str">
        <f t="shared" si="105"/>
        <v>6998&gt;&gt;&gt;Main Campus&gt;&gt;&gt;Quetta&gt;&gt;&gt;Biotechnology</v>
      </c>
    </row>
    <row r="6773" spans="1:8">
      <c r="A6773" s="46" t="s">
        <v>26972</v>
      </c>
      <c r="B6773" s="46" t="s">
        <v>619</v>
      </c>
      <c r="C6773" s="46" t="s">
        <v>0</v>
      </c>
      <c r="D6773" s="46" t="s">
        <v>20945</v>
      </c>
      <c r="E6773" s="46" t="s">
        <v>20288</v>
      </c>
      <c r="F6773" s="46" t="s">
        <v>20893</v>
      </c>
      <c r="G6773" s="46" t="s">
        <v>31605</v>
      </c>
      <c r="H6773" s="46" t="str">
        <f t="shared" si="105"/>
        <v>6807&gt;&gt;&gt;Main Campus&gt;&gt;&gt;Quetta&gt;&gt;&gt;Botany</v>
      </c>
    </row>
    <row r="6774" spans="1:8">
      <c r="A6774" s="46" t="s">
        <v>26972</v>
      </c>
      <c r="B6774" s="46" t="s">
        <v>619</v>
      </c>
      <c r="C6774" s="46" t="s">
        <v>0</v>
      </c>
      <c r="D6774" s="46" t="s">
        <v>20945</v>
      </c>
      <c r="E6774" s="46" t="s">
        <v>20288</v>
      </c>
      <c r="F6774" s="46" t="s">
        <v>20682</v>
      </c>
      <c r="G6774" s="46" t="s">
        <v>31606</v>
      </c>
      <c r="H6774" s="46" t="str">
        <f t="shared" si="105"/>
        <v>7092&gt;&gt;&gt;Main Campus&gt;&gt;&gt;Quetta&gt;&gt;&gt;Business Administration</v>
      </c>
    </row>
    <row r="6775" spans="1:8">
      <c r="A6775" s="46" t="s">
        <v>26972</v>
      </c>
      <c r="B6775" s="46" t="s">
        <v>619</v>
      </c>
      <c r="C6775" s="46" t="s">
        <v>0</v>
      </c>
      <c r="D6775" s="46" t="s">
        <v>20945</v>
      </c>
      <c r="E6775" s="46" t="s">
        <v>20288</v>
      </c>
      <c r="F6775" s="46" t="s">
        <v>20830</v>
      </c>
      <c r="G6775" s="46" t="s">
        <v>31607</v>
      </c>
      <c r="H6775" s="46" t="str">
        <f t="shared" si="105"/>
        <v>6808&gt;&gt;&gt;Main Campus&gt;&gt;&gt;Quetta&gt;&gt;&gt;Chemistry</v>
      </c>
    </row>
    <row r="6776" spans="1:8">
      <c r="A6776" s="46" t="s">
        <v>26972</v>
      </c>
      <c r="B6776" s="46" t="s">
        <v>619</v>
      </c>
      <c r="C6776" s="46" t="s">
        <v>0</v>
      </c>
      <c r="D6776" s="46" t="s">
        <v>20945</v>
      </c>
      <c r="E6776" s="46" t="s">
        <v>20288</v>
      </c>
      <c r="F6776" s="46" t="s">
        <v>27167</v>
      </c>
      <c r="G6776" s="46" t="s">
        <v>31608</v>
      </c>
      <c r="H6776" s="46" t="str">
        <f t="shared" si="105"/>
        <v>6996&gt;&gt;&gt;Main Campus&gt;&gt;&gt;Quetta&gt;&gt;&gt;Commerce</v>
      </c>
    </row>
    <row r="6777" spans="1:8">
      <c r="A6777" s="46" t="s">
        <v>26972</v>
      </c>
      <c r="B6777" s="46" t="s">
        <v>619</v>
      </c>
      <c r="C6777" s="46" t="s">
        <v>0</v>
      </c>
      <c r="D6777" s="46" t="s">
        <v>20945</v>
      </c>
      <c r="E6777" s="46" t="s">
        <v>20288</v>
      </c>
      <c r="F6777" s="46" t="s">
        <v>20840</v>
      </c>
      <c r="G6777" s="46" t="s">
        <v>31609</v>
      </c>
      <c r="H6777" s="46" t="str">
        <f t="shared" si="105"/>
        <v>6435&gt;&gt;&gt;Main Campus&gt;&gt;&gt;Quetta&gt;&gt;&gt;Computer Science</v>
      </c>
    </row>
    <row r="6778" spans="1:8">
      <c r="A6778" s="46" t="s">
        <v>26972</v>
      </c>
      <c r="B6778" s="46" t="s">
        <v>619</v>
      </c>
      <c r="C6778" s="46" t="s">
        <v>0</v>
      </c>
      <c r="D6778" s="46" t="s">
        <v>20945</v>
      </c>
      <c r="E6778" s="46" t="s">
        <v>20288</v>
      </c>
      <c r="F6778" s="46" t="s">
        <v>20962</v>
      </c>
      <c r="G6778" s="46" t="s">
        <v>31610</v>
      </c>
      <c r="H6778" s="46" t="str">
        <f t="shared" si="105"/>
        <v>12812&gt;&gt;&gt;Main Campus&gt;&gt;&gt;Quetta&gt;&gt;&gt;Department of Pharmacy</v>
      </c>
    </row>
    <row r="6779" spans="1:8">
      <c r="A6779" s="46" t="s">
        <v>26972</v>
      </c>
      <c r="B6779" s="46" t="s">
        <v>619</v>
      </c>
      <c r="C6779" s="46" t="s">
        <v>0</v>
      </c>
      <c r="D6779" s="46" t="s">
        <v>20945</v>
      </c>
      <c r="E6779" s="46" t="s">
        <v>20288</v>
      </c>
      <c r="F6779" s="46" t="s">
        <v>20838</v>
      </c>
      <c r="G6779" s="46" t="s">
        <v>31611</v>
      </c>
      <c r="H6779" s="46" t="str">
        <f t="shared" si="105"/>
        <v>6800&gt;&gt;&gt;Main Campus&gt;&gt;&gt;Quetta&gt;&gt;&gt;Economics</v>
      </c>
    </row>
    <row r="6780" spans="1:8">
      <c r="A6780" s="46" t="s">
        <v>26972</v>
      </c>
      <c r="B6780" s="46" t="s">
        <v>619</v>
      </c>
      <c r="C6780" s="46" t="s">
        <v>0</v>
      </c>
      <c r="D6780" s="46" t="s">
        <v>20945</v>
      </c>
      <c r="E6780" s="46" t="s">
        <v>20288</v>
      </c>
      <c r="F6780" s="46" t="s">
        <v>20620</v>
      </c>
      <c r="G6780" s="46" t="s">
        <v>31612</v>
      </c>
      <c r="H6780" s="46" t="str">
        <f t="shared" si="105"/>
        <v>6802&gt;&gt;&gt;Main Campus&gt;&gt;&gt;Quetta&gt;&gt;&gt;Education</v>
      </c>
    </row>
    <row r="6781" spans="1:8">
      <c r="A6781" s="46" t="s">
        <v>26972</v>
      </c>
      <c r="B6781" s="46" t="s">
        <v>619</v>
      </c>
      <c r="C6781" s="46" t="s">
        <v>0</v>
      </c>
      <c r="D6781" s="46" t="s">
        <v>20945</v>
      </c>
      <c r="E6781" s="46" t="s">
        <v>20288</v>
      </c>
      <c r="F6781" s="46" t="s">
        <v>20854</v>
      </c>
      <c r="G6781" s="46" t="s">
        <v>31613</v>
      </c>
      <c r="H6781" s="46" t="str">
        <f t="shared" si="105"/>
        <v>6801&gt;&gt;&gt;Main Campus&gt;&gt;&gt;Quetta&gt;&gt;&gt;English</v>
      </c>
    </row>
    <row r="6782" spans="1:8">
      <c r="A6782" s="46" t="s">
        <v>26972</v>
      </c>
      <c r="B6782" s="46" t="s">
        <v>619</v>
      </c>
      <c r="C6782" s="46" t="s">
        <v>0</v>
      </c>
      <c r="D6782" s="46" t="s">
        <v>20945</v>
      </c>
      <c r="E6782" s="46" t="s">
        <v>20288</v>
      </c>
      <c r="F6782" s="46" t="s">
        <v>20783</v>
      </c>
      <c r="G6782" s="46" t="s">
        <v>31614</v>
      </c>
      <c r="H6782" s="46" t="str">
        <f t="shared" si="105"/>
        <v>7001&gt;&gt;&gt;Main Campus&gt;&gt;&gt;Quetta&gt;&gt;&gt;Environmental Sciences</v>
      </c>
    </row>
    <row r="6783" spans="1:8">
      <c r="A6783" s="46" t="s">
        <v>26972</v>
      </c>
      <c r="B6783" s="46" t="s">
        <v>619</v>
      </c>
      <c r="C6783" s="46" t="s">
        <v>0</v>
      </c>
      <c r="D6783" s="46" t="s">
        <v>20945</v>
      </c>
      <c r="E6783" s="46" t="s">
        <v>20288</v>
      </c>
      <c r="F6783" s="46" t="s">
        <v>21284</v>
      </c>
      <c r="G6783" s="46" t="s">
        <v>31615</v>
      </c>
      <c r="H6783" s="46" t="str">
        <f t="shared" si="105"/>
        <v>6814&gt;&gt;&gt;Main Campus&gt;&gt;&gt;Quetta&gt;&gt;&gt;Fine Arts</v>
      </c>
    </row>
    <row r="6784" spans="1:8">
      <c r="A6784" s="46" t="s">
        <v>26972</v>
      </c>
      <c r="B6784" s="46" t="s">
        <v>619</v>
      </c>
      <c r="C6784" s="46" t="s">
        <v>0</v>
      </c>
      <c r="D6784" s="46" t="s">
        <v>20945</v>
      </c>
      <c r="E6784" s="46" t="s">
        <v>20288</v>
      </c>
      <c r="F6784" s="46" t="s">
        <v>31954</v>
      </c>
      <c r="G6784" s="46" t="s">
        <v>31955</v>
      </c>
      <c r="H6784" s="46" t="str">
        <f t="shared" si="105"/>
        <v>55200&gt;&gt;&gt;Main Campus&gt;&gt;&gt;Quetta&gt;&gt;&gt;human nutrition and dietetics</v>
      </c>
    </row>
    <row r="6785" spans="1:8">
      <c r="A6785" s="46" t="s">
        <v>26972</v>
      </c>
      <c r="B6785" s="46" t="s">
        <v>619</v>
      </c>
      <c r="C6785" s="46" t="s">
        <v>0</v>
      </c>
      <c r="D6785" s="46" t="s">
        <v>20945</v>
      </c>
      <c r="E6785" s="46" t="s">
        <v>20288</v>
      </c>
      <c r="F6785" s="46" t="s">
        <v>21833</v>
      </c>
      <c r="G6785" s="46" t="s">
        <v>31616</v>
      </c>
      <c r="H6785" s="46" t="str">
        <f t="shared" si="105"/>
        <v>6811&gt;&gt;&gt;Main Campus&gt;&gt;&gt;Quetta&gt;&gt;&gt;Islamiat</v>
      </c>
    </row>
    <row r="6786" spans="1:8">
      <c r="A6786" s="46" t="s">
        <v>26972</v>
      </c>
      <c r="B6786" s="46" t="s">
        <v>619</v>
      </c>
      <c r="C6786" s="46" t="s">
        <v>0</v>
      </c>
      <c r="D6786" s="46" t="s">
        <v>20945</v>
      </c>
      <c r="E6786" s="46" t="s">
        <v>20288</v>
      </c>
      <c r="F6786" s="46" t="s">
        <v>20850</v>
      </c>
      <c r="G6786" s="46" t="s">
        <v>31617</v>
      </c>
      <c r="H6786" s="46" t="str">
        <f t="shared" ref="H6786:H6849" si="106">CONCATENATE(G6786, "&gt;&gt;&gt;", C6786, "&gt;&gt;&gt;", E6786, "&gt;&gt;&gt;", F6786)</f>
        <v>7134&gt;&gt;&gt;Main Campus&gt;&gt;&gt;Quetta&gt;&gt;&gt;Islamic Studies</v>
      </c>
    </row>
    <row r="6787" spans="1:8">
      <c r="A6787" s="46" t="s">
        <v>26972</v>
      </c>
      <c r="B6787" s="46" t="s">
        <v>619</v>
      </c>
      <c r="C6787" s="46" t="s">
        <v>0</v>
      </c>
      <c r="D6787" s="46" t="s">
        <v>20945</v>
      </c>
      <c r="E6787" s="46" t="s">
        <v>20288</v>
      </c>
      <c r="F6787" s="46" t="s">
        <v>20688</v>
      </c>
      <c r="G6787" s="46" t="s">
        <v>31618</v>
      </c>
      <c r="H6787" s="46" t="str">
        <f t="shared" si="106"/>
        <v>6809&gt;&gt;&gt;Main Campus&gt;&gt;&gt;Quetta&gt;&gt;&gt;Mathematics</v>
      </c>
    </row>
    <row r="6788" spans="1:8">
      <c r="A6788" s="46" t="s">
        <v>26972</v>
      </c>
      <c r="B6788" s="46" t="s">
        <v>619</v>
      </c>
      <c r="C6788" s="46" t="s">
        <v>0</v>
      </c>
      <c r="D6788" s="46" t="s">
        <v>20945</v>
      </c>
      <c r="E6788" s="46" t="s">
        <v>20288</v>
      </c>
      <c r="F6788" s="46" t="s">
        <v>21025</v>
      </c>
      <c r="G6788" s="46" t="s">
        <v>26973</v>
      </c>
      <c r="H6788" s="46" t="str">
        <f t="shared" si="106"/>
        <v>6812&gt;&gt;&gt;Main Campus&gt;&gt;&gt;Quetta&gt;&gt;&gt;Media &amp; Journalism</v>
      </c>
    </row>
    <row r="6789" spans="1:8">
      <c r="A6789" s="46" t="s">
        <v>26972</v>
      </c>
      <c r="B6789" s="46" t="s">
        <v>619</v>
      </c>
      <c r="C6789" s="46" t="s">
        <v>0</v>
      </c>
      <c r="D6789" s="46" t="s">
        <v>20945</v>
      </c>
      <c r="E6789" s="46" t="s">
        <v>20288</v>
      </c>
      <c r="F6789" s="46" t="s">
        <v>20919</v>
      </c>
      <c r="G6789" s="46" t="s">
        <v>31956</v>
      </c>
      <c r="H6789" s="46" t="str">
        <f t="shared" si="106"/>
        <v>55201&gt;&gt;&gt;Main Campus&gt;&gt;&gt;Quetta&gt;&gt;&gt;Medical Laboratory Technology</v>
      </c>
    </row>
    <row r="6790" spans="1:8">
      <c r="A6790" s="46" t="s">
        <v>26972</v>
      </c>
      <c r="B6790" s="46" t="s">
        <v>619</v>
      </c>
      <c r="C6790" s="46" t="s">
        <v>0</v>
      </c>
      <c r="D6790" s="46" t="s">
        <v>20945</v>
      </c>
      <c r="E6790" s="46" t="s">
        <v>20288</v>
      </c>
      <c r="F6790" s="46" t="s">
        <v>20839</v>
      </c>
      <c r="G6790" s="46" t="s">
        <v>31619</v>
      </c>
      <c r="H6790" s="46" t="str">
        <f t="shared" si="106"/>
        <v>11474&gt;&gt;&gt;Main Campus&gt;&gt;&gt;Quetta&gt;&gt;&gt;Microbiology</v>
      </c>
    </row>
    <row r="6791" spans="1:8">
      <c r="A6791" s="46" t="s">
        <v>26972</v>
      </c>
      <c r="B6791" s="46" t="s">
        <v>619</v>
      </c>
      <c r="C6791" s="46" t="s">
        <v>0</v>
      </c>
      <c r="D6791" s="46" t="s">
        <v>20945</v>
      </c>
      <c r="E6791" s="46" t="s">
        <v>20288</v>
      </c>
      <c r="F6791" s="46" t="s">
        <v>21024</v>
      </c>
      <c r="G6791" s="46" t="s">
        <v>31620</v>
      </c>
      <c r="H6791" s="46" t="str">
        <f t="shared" si="106"/>
        <v>6803&gt;&gt;&gt;Main Campus&gt;&gt;&gt;Quetta&gt;&gt;&gt;Pakistan Studies</v>
      </c>
    </row>
    <row r="6792" spans="1:8">
      <c r="A6792" s="46" t="s">
        <v>26972</v>
      </c>
      <c r="B6792" s="46" t="s">
        <v>619</v>
      </c>
      <c r="C6792" s="46" t="s">
        <v>0</v>
      </c>
      <c r="D6792" s="46" t="s">
        <v>20945</v>
      </c>
      <c r="E6792" s="46" t="s">
        <v>20288</v>
      </c>
      <c r="F6792" s="46" t="s">
        <v>20859</v>
      </c>
      <c r="G6792" s="46" t="s">
        <v>31621</v>
      </c>
      <c r="H6792" s="46" t="str">
        <f t="shared" si="106"/>
        <v>11473&gt;&gt;&gt;Main Campus&gt;&gt;&gt;Quetta&gt;&gt;&gt;Physics</v>
      </c>
    </row>
    <row r="6793" spans="1:8">
      <c r="A6793" s="46" t="s">
        <v>26972</v>
      </c>
      <c r="B6793" s="46" t="s">
        <v>619</v>
      </c>
      <c r="C6793" s="46" t="s">
        <v>0</v>
      </c>
      <c r="D6793" s="46" t="s">
        <v>20945</v>
      </c>
      <c r="E6793" s="46" t="s">
        <v>20288</v>
      </c>
      <c r="F6793" s="46" t="s">
        <v>20822</v>
      </c>
      <c r="G6793" s="46" t="s">
        <v>31622</v>
      </c>
      <c r="H6793" s="46" t="str">
        <f t="shared" si="106"/>
        <v>6813&gt;&gt;&gt;Main Campus&gt;&gt;&gt;Quetta&gt;&gt;&gt;Psychology</v>
      </c>
    </row>
    <row r="6794" spans="1:8">
      <c r="A6794" s="46" t="s">
        <v>26972</v>
      </c>
      <c r="B6794" s="46" t="s">
        <v>619</v>
      </c>
      <c r="C6794" s="46" t="s">
        <v>0</v>
      </c>
      <c r="D6794" s="46" t="s">
        <v>20945</v>
      </c>
      <c r="E6794" s="46" t="s">
        <v>20288</v>
      </c>
      <c r="F6794" s="46" t="s">
        <v>20835</v>
      </c>
      <c r="G6794" s="46" t="s">
        <v>31623</v>
      </c>
      <c r="H6794" s="46" t="str">
        <f t="shared" si="106"/>
        <v>6804&gt;&gt;&gt;Main Campus&gt;&gt;&gt;Quetta&gt;&gt;&gt;Social Work</v>
      </c>
    </row>
    <row r="6795" spans="1:8">
      <c r="A6795" s="46" t="s">
        <v>26972</v>
      </c>
      <c r="B6795" s="46" t="s">
        <v>619</v>
      </c>
      <c r="C6795" s="46" t="s">
        <v>0</v>
      </c>
      <c r="D6795" s="46" t="s">
        <v>20945</v>
      </c>
      <c r="E6795" s="46" t="s">
        <v>20288</v>
      </c>
      <c r="F6795" s="46" t="s">
        <v>20820</v>
      </c>
      <c r="G6795" s="46" t="s">
        <v>31624</v>
      </c>
      <c r="H6795" s="46" t="str">
        <f t="shared" si="106"/>
        <v>6805&gt;&gt;&gt;Main Campus&gt;&gt;&gt;Quetta&gt;&gt;&gt;Sociology</v>
      </c>
    </row>
    <row r="6796" spans="1:8">
      <c r="A6796" s="46" t="s">
        <v>26972</v>
      </c>
      <c r="B6796" s="46" t="s">
        <v>619</v>
      </c>
      <c r="C6796" s="46" t="s">
        <v>0</v>
      </c>
      <c r="D6796" s="46" t="s">
        <v>20945</v>
      </c>
      <c r="E6796" s="46" t="s">
        <v>20288</v>
      </c>
      <c r="F6796" s="46" t="s">
        <v>20705</v>
      </c>
      <c r="G6796" s="46" t="s">
        <v>31625</v>
      </c>
      <c r="H6796" s="46" t="str">
        <f t="shared" si="106"/>
        <v>6806&gt;&gt;&gt;Main Campus&gt;&gt;&gt;Quetta&gt;&gt;&gt;Urdu</v>
      </c>
    </row>
    <row r="6797" spans="1:8">
      <c r="A6797" s="46" t="s">
        <v>26972</v>
      </c>
      <c r="B6797" s="46" t="s">
        <v>619</v>
      </c>
      <c r="C6797" s="46" t="s">
        <v>0</v>
      </c>
      <c r="D6797" s="46" t="s">
        <v>20945</v>
      </c>
      <c r="E6797" s="46" t="s">
        <v>20288</v>
      </c>
      <c r="F6797" s="46" t="s">
        <v>27217</v>
      </c>
      <c r="G6797" s="46" t="s">
        <v>31626</v>
      </c>
      <c r="H6797" s="46" t="str">
        <f t="shared" si="106"/>
        <v>6810&gt;&gt;&gt;Main Campus&gt;&gt;&gt;Quetta&gt;&gt;&gt;Zoology</v>
      </c>
    </row>
    <row r="6798" spans="1:8">
      <c r="A6798" s="46" t="s">
        <v>26972</v>
      </c>
      <c r="B6798" s="46" t="s">
        <v>619</v>
      </c>
      <c r="C6798" s="46" t="s">
        <v>20188</v>
      </c>
      <c r="D6798" s="46" t="s">
        <v>31627</v>
      </c>
      <c r="E6798" s="46" t="s">
        <v>20250</v>
      </c>
      <c r="F6798" s="46" t="s">
        <v>20840</v>
      </c>
      <c r="G6798" s="46" t="s">
        <v>31628</v>
      </c>
      <c r="H6798" s="46" t="str">
        <f t="shared" si="106"/>
        <v>28196&gt;&gt;&gt;Sub Campus&gt;&gt;&gt;Khuzdar&gt;&gt;&gt;Computer Science</v>
      </c>
    </row>
    <row r="6799" spans="1:8">
      <c r="A6799" s="46" t="s">
        <v>26972</v>
      </c>
      <c r="B6799" s="46" t="s">
        <v>619</v>
      </c>
      <c r="C6799" s="46" t="s">
        <v>20188</v>
      </c>
      <c r="D6799" s="46" t="s">
        <v>31627</v>
      </c>
      <c r="E6799" s="46" t="s">
        <v>20250</v>
      </c>
      <c r="F6799" s="46" t="s">
        <v>20620</v>
      </c>
      <c r="G6799" s="46" t="s">
        <v>31629</v>
      </c>
      <c r="H6799" s="46" t="str">
        <f t="shared" si="106"/>
        <v>28197&gt;&gt;&gt;Sub Campus&gt;&gt;&gt;Khuzdar&gt;&gt;&gt;Education</v>
      </c>
    </row>
    <row r="6800" spans="1:8">
      <c r="A6800" s="46" t="s">
        <v>26972</v>
      </c>
      <c r="B6800" s="46" t="s">
        <v>619</v>
      </c>
      <c r="C6800" s="46" t="s">
        <v>20188</v>
      </c>
      <c r="D6800" s="46" t="s">
        <v>31627</v>
      </c>
      <c r="E6800" s="46" t="s">
        <v>20250</v>
      </c>
      <c r="F6800" s="46" t="s">
        <v>20854</v>
      </c>
      <c r="G6800" s="46" t="s">
        <v>31630</v>
      </c>
      <c r="H6800" s="46" t="str">
        <f t="shared" si="106"/>
        <v>28199&gt;&gt;&gt;Sub Campus&gt;&gt;&gt;Khuzdar&gt;&gt;&gt;English</v>
      </c>
    </row>
    <row r="6801" spans="1:8">
      <c r="A6801" s="46" t="s">
        <v>26972</v>
      </c>
      <c r="B6801" s="46" t="s">
        <v>619</v>
      </c>
      <c r="C6801" s="46" t="s">
        <v>20188</v>
      </c>
      <c r="D6801" s="46" t="s">
        <v>31627</v>
      </c>
      <c r="E6801" s="46" t="s">
        <v>20250</v>
      </c>
      <c r="F6801" s="46" t="s">
        <v>20850</v>
      </c>
      <c r="G6801" s="46" t="s">
        <v>31631</v>
      </c>
      <c r="H6801" s="46" t="str">
        <f t="shared" si="106"/>
        <v>28198&gt;&gt;&gt;Sub Campus&gt;&gt;&gt;Khuzdar&gt;&gt;&gt;Islamic Studies</v>
      </c>
    </row>
    <row r="6802" spans="1:8">
      <c r="A6802" s="46" t="s">
        <v>26972</v>
      </c>
      <c r="B6802" s="46" t="s">
        <v>619</v>
      </c>
      <c r="C6802" s="46" t="s">
        <v>20188</v>
      </c>
      <c r="D6802" s="46" t="s">
        <v>31632</v>
      </c>
      <c r="E6802" s="46" t="s">
        <v>20282</v>
      </c>
      <c r="F6802" s="46" t="s">
        <v>20620</v>
      </c>
      <c r="G6802" s="46" t="s">
        <v>31633</v>
      </c>
      <c r="H6802" s="46" t="str">
        <f t="shared" si="106"/>
        <v>17051&gt;&gt;&gt;Sub Campus&gt;&gt;&gt;Pishin&gt;&gt;&gt;Education</v>
      </c>
    </row>
    <row r="6803" spans="1:8">
      <c r="A6803" s="46" t="s">
        <v>26972</v>
      </c>
      <c r="B6803" s="46" t="s">
        <v>619</v>
      </c>
      <c r="C6803" s="46" t="s">
        <v>20188</v>
      </c>
      <c r="D6803" s="46" t="s">
        <v>31632</v>
      </c>
      <c r="E6803" s="46" t="s">
        <v>20282</v>
      </c>
      <c r="F6803" s="46" t="s">
        <v>20854</v>
      </c>
      <c r="G6803" s="46" t="s">
        <v>31634</v>
      </c>
      <c r="H6803" s="46" t="str">
        <f t="shared" si="106"/>
        <v>17050&gt;&gt;&gt;Sub Campus&gt;&gt;&gt;Pishin&gt;&gt;&gt;English</v>
      </c>
    </row>
    <row r="6804" spans="1:8">
      <c r="A6804" s="46" t="s">
        <v>26972</v>
      </c>
      <c r="B6804" s="46" t="s">
        <v>619</v>
      </c>
      <c r="C6804" s="46" t="s">
        <v>20188</v>
      </c>
      <c r="D6804" s="46" t="s">
        <v>31632</v>
      </c>
      <c r="E6804" s="46" t="s">
        <v>20282</v>
      </c>
      <c r="F6804" s="46" t="s">
        <v>20850</v>
      </c>
      <c r="G6804" s="46" t="s">
        <v>31635</v>
      </c>
      <c r="H6804" s="46" t="str">
        <f t="shared" si="106"/>
        <v>17049&gt;&gt;&gt;Sub Campus&gt;&gt;&gt;Pishin&gt;&gt;&gt;Islamic Studies</v>
      </c>
    </row>
    <row r="6805" spans="1:8">
      <c r="A6805" s="46" t="s">
        <v>26972</v>
      </c>
      <c r="B6805" s="46" t="s">
        <v>619</v>
      </c>
      <c r="C6805" s="46" t="s">
        <v>20188</v>
      </c>
      <c r="D6805" s="46" t="s">
        <v>22433</v>
      </c>
      <c r="E6805" s="46" t="s">
        <v>20275</v>
      </c>
      <c r="F6805" s="46" t="s">
        <v>20840</v>
      </c>
      <c r="G6805" s="46" t="s">
        <v>31636</v>
      </c>
      <c r="H6805" s="46" t="str">
        <f t="shared" si="106"/>
        <v>17056&gt;&gt;&gt;Sub Campus&gt;&gt;&gt;Nushki&gt;&gt;&gt;Computer Science</v>
      </c>
    </row>
    <row r="6806" spans="1:8">
      <c r="A6806" s="46" t="s">
        <v>26972</v>
      </c>
      <c r="B6806" s="46" t="s">
        <v>619</v>
      </c>
      <c r="C6806" s="46" t="s">
        <v>20188</v>
      </c>
      <c r="D6806" s="46" t="s">
        <v>22433</v>
      </c>
      <c r="E6806" s="46" t="s">
        <v>20275</v>
      </c>
      <c r="F6806" s="46" t="s">
        <v>20620</v>
      </c>
      <c r="G6806" s="46" t="s">
        <v>31637</v>
      </c>
      <c r="H6806" s="46" t="str">
        <f t="shared" si="106"/>
        <v>17058&gt;&gt;&gt;Sub Campus&gt;&gt;&gt;Nushki&gt;&gt;&gt;Education</v>
      </c>
    </row>
    <row r="6807" spans="1:8">
      <c r="A6807" s="46" t="s">
        <v>26972</v>
      </c>
      <c r="B6807" s="46" t="s">
        <v>619</v>
      </c>
      <c r="C6807" s="46" t="s">
        <v>20188</v>
      </c>
      <c r="D6807" s="46" t="s">
        <v>22433</v>
      </c>
      <c r="E6807" s="46" t="s">
        <v>20275</v>
      </c>
      <c r="F6807" s="46" t="s">
        <v>20854</v>
      </c>
      <c r="G6807" s="46" t="s">
        <v>31638</v>
      </c>
      <c r="H6807" s="46" t="str">
        <f t="shared" si="106"/>
        <v>17059&gt;&gt;&gt;Sub Campus&gt;&gt;&gt;Nushki&gt;&gt;&gt;English</v>
      </c>
    </row>
    <row r="6808" spans="1:8">
      <c r="A6808" s="46" t="s">
        <v>26972</v>
      </c>
      <c r="B6808" s="46" t="s">
        <v>619</v>
      </c>
      <c r="C6808" s="46" t="s">
        <v>20188</v>
      </c>
      <c r="D6808" s="46" t="s">
        <v>22433</v>
      </c>
      <c r="E6808" s="46" t="s">
        <v>20275</v>
      </c>
      <c r="F6808" s="46" t="s">
        <v>21833</v>
      </c>
      <c r="G6808" s="46" t="s">
        <v>26974</v>
      </c>
      <c r="H6808" s="46" t="str">
        <f t="shared" si="106"/>
        <v>17057&gt;&gt;&gt;Sub Campus&gt;&gt;&gt;Nushki&gt;&gt;&gt;Islamiat</v>
      </c>
    </row>
    <row r="6809" spans="1:8">
      <c r="A6809" s="46" t="s">
        <v>26975</v>
      </c>
      <c r="B6809" s="46" t="s">
        <v>659</v>
      </c>
      <c r="C6809" s="46" t="s">
        <v>114</v>
      </c>
      <c r="D6809" s="46" t="s">
        <v>31639</v>
      </c>
      <c r="E6809" s="46" t="s">
        <v>20288</v>
      </c>
      <c r="F6809" s="46" t="s">
        <v>27420</v>
      </c>
      <c r="G6809" s="46" t="s">
        <v>31640</v>
      </c>
      <c r="H6809" s="46" t="str">
        <f t="shared" si="106"/>
        <v>10378&gt;&gt;&gt;Constituent College&gt;&gt;&gt;Quetta&gt;&gt;&gt;Law</v>
      </c>
    </row>
    <row r="6810" spans="1:8">
      <c r="A6810" s="46" t="s">
        <v>26975</v>
      </c>
      <c r="B6810" s="46" t="s">
        <v>659</v>
      </c>
      <c r="C6810" s="46" t="s">
        <v>0</v>
      </c>
      <c r="D6810" s="46" t="s">
        <v>20626</v>
      </c>
      <c r="E6810" s="46" t="s">
        <v>20288</v>
      </c>
      <c r="F6810" s="46" t="s">
        <v>21279</v>
      </c>
      <c r="G6810" s="46" t="s">
        <v>31641</v>
      </c>
      <c r="H6810" s="46" t="str">
        <f t="shared" si="106"/>
        <v>39219&gt;&gt;&gt;Main Campus&gt;&gt;&gt;Quetta&gt;&gt;&gt;Anthropology</v>
      </c>
    </row>
    <row r="6811" spans="1:8">
      <c r="A6811" s="46" t="s">
        <v>26975</v>
      </c>
      <c r="B6811" s="46" t="s">
        <v>659</v>
      </c>
      <c r="C6811" s="46" t="s">
        <v>0</v>
      </c>
      <c r="D6811" s="46" t="s">
        <v>20626</v>
      </c>
      <c r="E6811" s="46" t="s">
        <v>20288</v>
      </c>
      <c r="F6811" s="46" t="s">
        <v>21294</v>
      </c>
      <c r="G6811" s="46" t="s">
        <v>31642</v>
      </c>
      <c r="H6811" s="46" t="str">
        <f t="shared" si="106"/>
        <v>39218&gt;&gt;&gt;Main Campus&gt;&gt;&gt;Quetta&gt;&gt;&gt;Archaeology</v>
      </c>
    </row>
    <row r="6812" spans="1:8">
      <c r="A6812" s="46" t="s">
        <v>26975</v>
      </c>
      <c r="B6812" s="46" t="s">
        <v>659</v>
      </c>
      <c r="C6812" s="46" t="s">
        <v>0</v>
      </c>
      <c r="D6812" s="46" t="s">
        <v>20626</v>
      </c>
      <c r="E6812" s="46" t="s">
        <v>20288</v>
      </c>
      <c r="F6812" s="46" t="s">
        <v>21288</v>
      </c>
      <c r="G6812" s="46" t="s">
        <v>26976</v>
      </c>
      <c r="H6812" s="46" t="str">
        <f t="shared" si="106"/>
        <v>11775&gt;&gt;&gt;Main Campus&gt;&gt;&gt;Quetta&gt;&gt;&gt;Area Study Center (Economics ) for Middle east and Arab Countries</v>
      </c>
    </row>
    <row r="6813" spans="1:8">
      <c r="A6813" s="46" t="s">
        <v>26975</v>
      </c>
      <c r="B6813" s="46" t="s">
        <v>659</v>
      </c>
      <c r="C6813" s="46" t="s">
        <v>0</v>
      </c>
      <c r="D6813" s="46" t="s">
        <v>20626</v>
      </c>
      <c r="E6813" s="46" t="s">
        <v>20288</v>
      </c>
      <c r="F6813" s="46" t="s">
        <v>21905</v>
      </c>
      <c r="G6813" s="46" t="s">
        <v>26977</v>
      </c>
      <c r="H6813" s="46" t="str">
        <f t="shared" si="106"/>
        <v>8050&gt;&gt;&gt;Main Campus&gt;&gt;&gt;Quetta&gt;&gt;&gt;Area Study Centre</v>
      </c>
    </row>
    <row r="6814" spans="1:8">
      <c r="A6814" s="46" t="s">
        <v>26975</v>
      </c>
      <c r="B6814" s="46" t="s">
        <v>659</v>
      </c>
      <c r="C6814" s="46" t="s">
        <v>0</v>
      </c>
      <c r="D6814" s="46" t="s">
        <v>20626</v>
      </c>
      <c r="E6814" s="46" t="s">
        <v>20288</v>
      </c>
      <c r="F6814" s="46" t="s">
        <v>21586</v>
      </c>
      <c r="G6814" s="46" t="s">
        <v>26978</v>
      </c>
      <c r="H6814" s="46" t="str">
        <f t="shared" si="106"/>
        <v>7798&gt;&gt;&gt;Main Campus&gt;&gt;&gt;Quetta&gt;&gt;&gt;Arts &amp; Humanities</v>
      </c>
    </row>
    <row r="6815" spans="1:8">
      <c r="A6815" s="46" t="s">
        <v>26975</v>
      </c>
      <c r="B6815" s="46" t="s">
        <v>659</v>
      </c>
      <c r="C6815" s="46" t="s">
        <v>0</v>
      </c>
      <c r="D6815" s="46" t="s">
        <v>20626</v>
      </c>
      <c r="E6815" s="46" t="s">
        <v>20288</v>
      </c>
      <c r="F6815" s="46" t="s">
        <v>22826</v>
      </c>
      <c r="G6815" s="46" t="s">
        <v>26979</v>
      </c>
      <c r="H6815" s="46" t="str">
        <f t="shared" si="106"/>
        <v>7480&gt;&gt;&gt;Main Campus&gt;&gt;&gt;Quetta&gt;&gt;&gt;Arts (Private External Students)</v>
      </c>
    </row>
    <row r="6816" spans="1:8">
      <c r="A6816" s="46" t="s">
        <v>26975</v>
      </c>
      <c r="B6816" s="46" t="s">
        <v>659</v>
      </c>
      <c r="C6816" s="46" t="s">
        <v>0</v>
      </c>
      <c r="D6816" s="46" t="s">
        <v>20626</v>
      </c>
      <c r="E6816" s="46" t="s">
        <v>20288</v>
      </c>
      <c r="F6816" s="46" t="s">
        <v>21881</v>
      </c>
      <c r="G6816" s="46" t="s">
        <v>26980</v>
      </c>
      <c r="H6816" s="46" t="str">
        <f t="shared" si="106"/>
        <v>14232&gt;&gt;&gt;Main Campus&gt;&gt;&gt;Quetta&gt;&gt;&gt;B.A</v>
      </c>
    </row>
    <row r="6817" spans="1:8">
      <c r="A6817" s="46" t="s">
        <v>26975</v>
      </c>
      <c r="B6817" s="46" t="s">
        <v>659</v>
      </c>
      <c r="C6817" s="46" t="s">
        <v>0</v>
      </c>
      <c r="D6817" s="46" t="s">
        <v>20626</v>
      </c>
      <c r="E6817" s="46" t="s">
        <v>20288</v>
      </c>
      <c r="F6817" s="46" t="s">
        <v>22852</v>
      </c>
      <c r="G6817" s="46" t="s">
        <v>26981</v>
      </c>
      <c r="H6817" s="46" t="str">
        <f t="shared" si="106"/>
        <v>14239&gt;&gt;&gt;Main Campus&gt;&gt;&gt;Quetta&gt;&gt;&gt;Bachelor of  Science</v>
      </c>
    </row>
    <row r="6818" spans="1:8">
      <c r="A6818" s="46" t="s">
        <v>26975</v>
      </c>
      <c r="B6818" s="46" t="s">
        <v>659</v>
      </c>
      <c r="C6818" s="46" t="s">
        <v>0</v>
      </c>
      <c r="D6818" s="46" t="s">
        <v>20626</v>
      </c>
      <c r="E6818" s="46" t="s">
        <v>20288</v>
      </c>
      <c r="F6818" s="46" t="s">
        <v>21238</v>
      </c>
      <c r="G6818" s="46" t="s">
        <v>26982</v>
      </c>
      <c r="H6818" s="46" t="str">
        <f t="shared" si="106"/>
        <v>10332&gt;&gt;&gt;Main Campus&gt;&gt;&gt;Quetta&gt;&gt;&gt;Balochi</v>
      </c>
    </row>
    <row r="6819" spans="1:8">
      <c r="A6819" s="46" t="s">
        <v>26975</v>
      </c>
      <c r="B6819" s="46" t="s">
        <v>659</v>
      </c>
      <c r="C6819" s="46" t="s">
        <v>0</v>
      </c>
      <c r="D6819" s="46" t="s">
        <v>20626</v>
      </c>
      <c r="E6819" s="46" t="s">
        <v>20288</v>
      </c>
      <c r="F6819" s="46" t="s">
        <v>20666</v>
      </c>
      <c r="G6819" s="46" t="s">
        <v>26983</v>
      </c>
      <c r="H6819" s="46" t="str">
        <f t="shared" si="106"/>
        <v>14220&gt;&gt;&gt;Main Campus&gt;&gt;&gt;Quetta&gt;&gt;&gt;Balochistan Study Center</v>
      </c>
    </row>
    <row r="6820" spans="1:8">
      <c r="A6820" s="46" t="s">
        <v>26975</v>
      </c>
      <c r="B6820" s="46" t="s">
        <v>659</v>
      </c>
      <c r="C6820" s="46" t="s">
        <v>0</v>
      </c>
      <c r="D6820" s="46" t="s">
        <v>20626</v>
      </c>
      <c r="E6820" s="46" t="s">
        <v>20288</v>
      </c>
      <c r="F6820" s="46" t="s">
        <v>23183</v>
      </c>
      <c r="G6820" s="46" t="s">
        <v>26984</v>
      </c>
      <c r="H6820" s="46" t="str">
        <f t="shared" si="106"/>
        <v>14241&gt;&gt;&gt;Main Campus&gt;&gt;&gt;Quetta&gt;&gt;&gt;Bichlor Of Science</v>
      </c>
    </row>
    <row r="6821" spans="1:8">
      <c r="A6821" s="46" t="s">
        <v>26975</v>
      </c>
      <c r="B6821" s="46" t="s">
        <v>659</v>
      </c>
      <c r="C6821" s="46" t="s">
        <v>0</v>
      </c>
      <c r="D6821" s="46" t="s">
        <v>20626</v>
      </c>
      <c r="E6821" s="46" t="s">
        <v>20288</v>
      </c>
      <c r="F6821" s="46" t="s">
        <v>20893</v>
      </c>
      <c r="G6821" s="46" t="s">
        <v>31643</v>
      </c>
      <c r="H6821" s="46" t="str">
        <f t="shared" si="106"/>
        <v>2956&gt;&gt;&gt;Main Campus&gt;&gt;&gt;Quetta&gt;&gt;&gt;Botany</v>
      </c>
    </row>
    <row r="6822" spans="1:8">
      <c r="A6822" s="46" t="s">
        <v>26975</v>
      </c>
      <c r="B6822" s="46" t="s">
        <v>659</v>
      </c>
      <c r="C6822" s="46" t="s">
        <v>0</v>
      </c>
      <c r="D6822" s="46" t="s">
        <v>20626</v>
      </c>
      <c r="E6822" s="46" t="s">
        <v>20288</v>
      </c>
      <c r="F6822" s="46" t="s">
        <v>21871</v>
      </c>
      <c r="G6822" s="46" t="s">
        <v>26985</v>
      </c>
      <c r="H6822" s="46" t="str">
        <f t="shared" si="106"/>
        <v>10333&gt;&gt;&gt;Main Campus&gt;&gt;&gt;Quetta&gt;&gt;&gt;Brahui</v>
      </c>
    </row>
    <row r="6823" spans="1:8">
      <c r="A6823" s="46" t="s">
        <v>26975</v>
      </c>
      <c r="B6823" s="46" t="s">
        <v>659</v>
      </c>
      <c r="C6823" s="46" t="s">
        <v>0</v>
      </c>
      <c r="D6823" s="46" t="s">
        <v>20626</v>
      </c>
      <c r="E6823" s="46" t="s">
        <v>20288</v>
      </c>
      <c r="F6823" s="46" t="s">
        <v>22009</v>
      </c>
      <c r="G6823" s="46" t="s">
        <v>26986</v>
      </c>
      <c r="H6823" s="46" t="str">
        <f t="shared" si="106"/>
        <v>11121&gt;&gt;&gt;Main Campus&gt;&gt;&gt;Quetta&gt;&gt;&gt;BRAHVI</v>
      </c>
    </row>
    <row r="6824" spans="1:8">
      <c r="A6824" s="46" t="s">
        <v>26975</v>
      </c>
      <c r="B6824" s="46" t="s">
        <v>659</v>
      </c>
      <c r="C6824" s="46" t="s">
        <v>0</v>
      </c>
      <c r="D6824" s="46" t="s">
        <v>20626</v>
      </c>
      <c r="E6824" s="46" t="s">
        <v>20288</v>
      </c>
      <c r="F6824" s="46" t="s">
        <v>21544</v>
      </c>
      <c r="G6824" s="46" t="s">
        <v>26987</v>
      </c>
      <c r="H6824" s="46" t="str">
        <f t="shared" si="106"/>
        <v>12187&gt;&gt;&gt;Main Campus&gt;&gt;&gt;Quetta&gt;&gt;&gt;Centre for Advance Studies in Vaccinlogy and Biotechnology</v>
      </c>
    </row>
    <row r="6825" spans="1:8">
      <c r="A6825" s="46" t="s">
        <v>26975</v>
      </c>
      <c r="B6825" s="46" t="s">
        <v>659</v>
      </c>
      <c r="C6825" s="46" t="s">
        <v>0</v>
      </c>
      <c r="D6825" s="46" t="s">
        <v>20626</v>
      </c>
      <c r="E6825" s="46" t="s">
        <v>20288</v>
      </c>
      <c r="F6825" s="46" t="s">
        <v>21843</v>
      </c>
      <c r="G6825" s="46" t="s">
        <v>26988</v>
      </c>
      <c r="H6825" s="46" t="str">
        <f t="shared" si="106"/>
        <v>3972&gt;&gt;&gt;Main Campus&gt;&gt;&gt;Quetta&gt;&gt;&gt;Centre of Excellence in Mineralogy</v>
      </c>
    </row>
    <row r="6826" spans="1:8">
      <c r="A6826" s="46" t="s">
        <v>26975</v>
      </c>
      <c r="B6826" s="46" t="s">
        <v>659</v>
      </c>
      <c r="C6826" s="46" t="s">
        <v>0</v>
      </c>
      <c r="D6826" s="46" t="s">
        <v>20626</v>
      </c>
      <c r="E6826" s="46" t="s">
        <v>20288</v>
      </c>
      <c r="F6826" s="46" t="s">
        <v>20830</v>
      </c>
      <c r="G6826" s="46" t="s">
        <v>31644</v>
      </c>
      <c r="H6826" s="46" t="str">
        <f t="shared" si="106"/>
        <v>2736&gt;&gt;&gt;Main Campus&gt;&gt;&gt;Quetta&gt;&gt;&gt;Chemistry</v>
      </c>
    </row>
    <row r="6827" spans="1:8">
      <c r="A6827" s="46" t="s">
        <v>26975</v>
      </c>
      <c r="B6827" s="46" t="s">
        <v>659</v>
      </c>
      <c r="C6827" s="46" t="s">
        <v>0</v>
      </c>
      <c r="D6827" s="46" t="s">
        <v>20626</v>
      </c>
      <c r="E6827" s="46" t="s">
        <v>20288</v>
      </c>
      <c r="F6827" s="46" t="s">
        <v>29876</v>
      </c>
      <c r="G6827" s="46" t="s">
        <v>31645</v>
      </c>
      <c r="H6827" s="46" t="str">
        <f t="shared" si="106"/>
        <v>14243&gt;&gt;&gt;Main Campus&gt;&gt;&gt;Quetta&gt;&gt;&gt;Chemistry Department</v>
      </c>
    </row>
    <row r="6828" spans="1:8">
      <c r="A6828" s="46" t="s">
        <v>26975</v>
      </c>
      <c r="B6828" s="46" t="s">
        <v>659</v>
      </c>
      <c r="C6828" s="46" t="s">
        <v>0</v>
      </c>
      <c r="D6828" s="46" t="s">
        <v>20626</v>
      </c>
      <c r="E6828" s="46" t="s">
        <v>20288</v>
      </c>
      <c r="F6828" s="46" t="s">
        <v>27167</v>
      </c>
      <c r="G6828" s="46" t="s">
        <v>31646</v>
      </c>
      <c r="H6828" s="46" t="str">
        <f t="shared" si="106"/>
        <v>3721&gt;&gt;&gt;Main Campus&gt;&gt;&gt;Quetta&gt;&gt;&gt;Commerce</v>
      </c>
    </row>
    <row r="6829" spans="1:8">
      <c r="A6829" s="46" t="s">
        <v>26975</v>
      </c>
      <c r="B6829" s="46" t="s">
        <v>659</v>
      </c>
      <c r="C6829" s="46" t="s">
        <v>0</v>
      </c>
      <c r="D6829" s="46" t="s">
        <v>20626</v>
      </c>
      <c r="E6829" s="46" t="s">
        <v>20288</v>
      </c>
      <c r="F6829" s="46" t="s">
        <v>20840</v>
      </c>
      <c r="G6829" s="46" t="s">
        <v>31647</v>
      </c>
      <c r="H6829" s="46" t="str">
        <f t="shared" si="106"/>
        <v>2884&gt;&gt;&gt;Main Campus&gt;&gt;&gt;Quetta&gt;&gt;&gt;Computer Science</v>
      </c>
    </row>
    <row r="6830" spans="1:8">
      <c r="A6830" s="46" t="s">
        <v>26975</v>
      </c>
      <c r="B6830" s="46" t="s">
        <v>659</v>
      </c>
      <c r="C6830" s="46" t="s">
        <v>0</v>
      </c>
      <c r="D6830" s="46" t="s">
        <v>20626</v>
      </c>
      <c r="E6830" s="46" t="s">
        <v>20288</v>
      </c>
      <c r="F6830" s="46" t="s">
        <v>20667</v>
      </c>
      <c r="G6830" s="46" t="s">
        <v>26989</v>
      </c>
      <c r="H6830" s="46" t="str">
        <f t="shared" si="106"/>
        <v>12074&gt;&gt;&gt;Main Campus&gt;&gt;&gt;Quetta&gt;&gt;&gt;Department of Disaster Management and Development Studies</v>
      </c>
    </row>
    <row r="6831" spans="1:8">
      <c r="A6831" s="46" t="s">
        <v>26975</v>
      </c>
      <c r="B6831" s="46" t="s">
        <v>659</v>
      </c>
      <c r="C6831" s="46" t="s">
        <v>0</v>
      </c>
      <c r="D6831" s="46" t="s">
        <v>20626</v>
      </c>
      <c r="E6831" s="46" t="s">
        <v>20288</v>
      </c>
      <c r="F6831" s="46" t="s">
        <v>20607</v>
      </c>
      <c r="G6831" s="46" t="s">
        <v>31648</v>
      </c>
      <c r="H6831" s="46" t="str">
        <f t="shared" si="106"/>
        <v>9763&gt;&gt;&gt;Main Campus&gt;&gt;&gt;Quetta&gt;&gt;&gt;Department of Education</v>
      </c>
    </row>
    <row r="6832" spans="1:8">
      <c r="A6832" s="46" t="s">
        <v>26975</v>
      </c>
      <c r="B6832" s="46" t="s">
        <v>659</v>
      </c>
      <c r="C6832" s="46" t="s">
        <v>0</v>
      </c>
      <c r="D6832" s="46" t="s">
        <v>20626</v>
      </c>
      <c r="E6832" s="46" t="s">
        <v>20288</v>
      </c>
      <c r="F6832" s="46" t="s">
        <v>20628</v>
      </c>
      <c r="G6832" s="46" t="s">
        <v>26990</v>
      </c>
      <c r="H6832" s="46" t="str">
        <f t="shared" si="106"/>
        <v>27883&gt;&gt;&gt;Main Campus&gt;&gt;&gt;Quetta&gt;&gt;&gt;Directoarte of distance Education Pearl Center Quetta</v>
      </c>
    </row>
    <row r="6833" spans="1:8">
      <c r="A6833" s="46" t="s">
        <v>26975</v>
      </c>
      <c r="B6833" s="46" t="s">
        <v>659</v>
      </c>
      <c r="C6833" s="46" t="s">
        <v>0</v>
      </c>
      <c r="D6833" s="46" t="s">
        <v>20626</v>
      </c>
      <c r="E6833" s="46" t="s">
        <v>20288</v>
      </c>
      <c r="F6833" s="46" t="s">
        <v>21295</v>
      </c>
      <c r="G6833" s="46" t="s">
        <v>26991</v>
      </c>
      <c r="H6833" s="46" t="str">
        <f t="shared" si="106"/>
        <v>14226&gt;&gt;&gt;Main Campus&gt;&gt;&gt;Quetta&gt;&gt;&gt;Disaster Management &amp; Development studies</v>
      </c>
    </row>
    <row r="6834" spans="1:8">
      <c r="A6834" s="46" t="s">
        <v>26975</v>
      </c>
      <c r="B6834" s="46" t="s">
        <v>659</v>
      </c>
      <c r="C6834" s="46" t="s">
        <v>0</v>
      </c>
      <c r="D6834" s="46" t="s">
        <v>20626</v>
      </c>
      <c r="E6834" s="46" t="s">
        <v>20288</v>
      </c>
      <c r="F6834" s="46" t="s">
        <v>21842</v>
      </c>
      <c r="G6834" s="46" t="s">
        <v>31649</v>
      </c>
      <c r="H6834" s="46" t="str">
        <f t="shared" si="106"/>
        <v>3997&gt;&gt;&gt;Main Campus&gt;&gt;&gt;Quetta&gt;&gt;&gt;Eastern Medicine</v>
      </c>
    </row>
    <row r="6835" spans="1:8">
      <c r="A6835" s="46" t="s">
        <v>26975</v>
      </c>
      <c r="B6835" s="46" t="s">
        <v>659</v>
      </c>
      <c r="C6835" s="46" t="s">
        <v>0</v>
      </c>
      <c r="D6835" s="46" t="s">
        <v>20626</v>
      </c>
      <c r="E6835" s="46" t="s">
        <v>20288</v>
      </c>
      <c r="F6835" s="46" t="s">
        <v>20838</v>
      </c>
      <c r="G6835" s="46" t="s">
        <v>31650</v>
      </c>
      <c r="H6835" s="46" t="str">
        <f t="shared" si="106"/>
        <v>4355&gt;&gt;&gt;Main Campus&gt;&gt;&gt;Quetta&gt;&gt;&gt;Economics</v>
      </c>
    </row>
    <row r="6836" spans="1:8">
      <c r="A6836" s="46" t="s">
        <v>26975</v>
      </c>
      <c r="B6836" s="46" t="s">
        <v>659</v>
      </c>
      <c r="C6836" s="46" t="s">
        <v>0</v>
      </c>
      <c r="D6836" s="46" t="s">
        <v>20626</v>
      </c>
      <c r="E6836" s="46" t="s">
        <v>20288</v>
      </c>
      <c r="F6836" s="46" t="s">
        <v>20620</v>
      </c>
      <c r="G6836" s="46" t="s">
        <v>31651</v>
      </c>
      <c r="H6836" s="46" t="str">
        <f t="shared" si="106"/>
        <v>8357&gt;&gt;&gt;Main Campus&gt;&gt;&gt;Quetta&gt;&gt;&gt;Education</v>
      </c>
    </row>
    <row r="6837" spans="1:8">
      <c r="A6837" s="46" t="s">
        <v>26975</v>
      </c>
      <c r="B6837" s="46" t="s">
        <v>659</v>
      </c>
      <c r="C6837" s="46" t="s">
        <v>0</v>
      </c>
      <c r="D6837" s="46" t="s">
        <v>20626</v>
      </c>
      <c r="E6837" s="46" t="s">
        <v>20288</v>
      </c>
      <c r="F6837" s="46" t="s">
        <v>22754</v>
      </c>
      <c r="G6837" s="46" t="s">
        <v>26992</v>
      </c>
      <c r="H6837" s="46" t="str">
        <f t="shared" si="106"/>
        <v>14240&gt;&gt;&gt;Main Campus&gt;&gt;&gt;Quetta&gt;&gt;&gt;Eduction</v>
      </c>
    </row>
    <row r="6838" spans="1:8">
      <c r="A6838" s="46" t="s">
        <v>26975</v>
      </c>
      <c r="B6838" s="46" t="s">
        <v>659</v>
      </c>
      <c r="C6838" s="46" t="s">
        <v>0</v>
      </c>
      <c r="D6838" s="46" t="s">
        <v>20626</v>
      </c>
      <c r="E6838" s="46" t="s">
        <v>20288</v>
      </c>
      <c r="F6838" s="46" t="s">
        <v>20854</v>
      </c>
      <c r="G6838" s="46" t="s">
        <v>31652</v>
      </c>
      <c r="H6838" s="46" t="str">
        <f t="shared" si="106"/>
        <v>9019&gt;&gt;&gt;Main Campus&gt;&gt;&gt;Quetta&gt;&gt;&gt;English</v>
      </c>
    </row>
    <row r="6839" spans="1:8">
      <c r="A6839" s="46" t="s">
        <v>26975</v>
      </c>
      <c r="B6839" s="46" t="s">
        <v>659</v>
      </c>
      <c r="C6839" s="46" t="s">
        <v>0</v>
      </c>
      <c r="D6839" s="46" t="s">
        <v>20626</v>
      </c>
      <c r="E6839" s="46" t="s">
        <v>20288</v>
      </c>
      <c r="F6839" s="46" t="s">
        <v>20661</v>
      </c>
      <c r="G6839" s="46" t="s">
        <v>26993</v>
      </c>
      <c r="H6839" s="46" t="str">
        <f t="shared" si="106"/>
        <v>10334&gt;&gt;&gt;Main Campus&gt;&gt;&gt;Quetta&gt;&gt;&gt;English Literature</v>
      </c>
    </row>
    <row r="6840" spans="1:8">
      <c r="A6840" s="46" t="s">
        <v>26975</v>
      </c>
      <c r="B6840" s="46" t="s">
        <v>659</v>
      </c>
      <c r="C6840" s="46" t="s">
        <v>0</v>
      </c>
      <c r="D6840" s="46" t="s">
        <v>20626</v>
      </c>
      <c r="E6840" s="46" t="s">
        <v>20288</v>
      </c>
      <c r="F6840" s="46" t="s">
        <v>20678</v>
      </c>
      <c r="G6840" s="46" t="s">
        <v>31653</v>
      </c>
      <c r="H6840" s="46" t="str">
        <f t="shared" si="106"/>
        <v>27889&gt;&gt;&gt;Main Campus&gt;&gt;&gt;Quetta&gt;&gt;&gt;Environmental Science</v>
      </c>
    </row>
    <row r="6841" spans="1:8">
      <c r="A6841" s="46" t="s">
        <v>26975</v>
      </c>
      <c r="B6841" s="46" t="s">
        <v>659</v>
      </c>
      <c r="C6841" s="46" t="s">
        <v>0</v>
      </c>
      <c r="D6841" s="46" t="s">
        <v>20626</v>
      </c>
      <c r="E6841" s="46" t="s">
        <v>20288</v>
      </c>
      <c r="F6841" s="46" t="s">
        <v>22828</v>
      </c>
      <c r="G6841" s="46" t="s">
        <v>26994</v>
      </c>
      <c r="H6841" s="46" t="str">
        <f t="shared" si="106"/>
        <v>14208&gt;&gt;&gt;Main Campus&gt;&gt;&gt;Quetta&gt;&gt;&gt;Faculty Of Arts - Master of Arts</v>
      </c>
    </row>
    <row r="6842" spans="1:8">
      <c r="A6842" s="46" t="s">
        <v>26975</v>
      </c>
      <c r="B6842" s="46" t="s">
        <v>659</v>
      </c>
      <c r="C6842" s="46" t="s">
        <v>0</v>
      </c>
      <c r="D6842" s="46" t="s">
        <v>20626</v>
      </c>
      <c r="E6842" s="46" t="s">
        <v>20288</v>
      </c>
      <c r="F6842" s="46" t="s">
        <v>21284</v>
      </c>
      <c r="G6842" s="46" t="s">
        <v>31654</v>
      </c>
      <c r="H6842" s="46" t="str">
        <f t="shared" si="106"/>
        <v>9766&gt;&gt;&gt;Main Campus&gt;&gt;&gt;Quetta&gt;&gt;&gt;Fine Arts</v>
      </c>
    </row>
    <row r="6843" spans="1:8">
      <c r="A6843" s="46" t="s">
        <v>26975</v>
      </c>
      <c r="B6843" s="46" t="s">
        <v>659</v>
      </c>
      <c r="C6843" s="46" t="s">
        <v>0</v>
      </c>
      <c r="D6843" s="46" t="s">
        <v>20626</v>
      </c>
      <c r="E6843" s="46" t="s">
        <v>20288</v>
      </c>
      <c r="F6843" s="46" t="s">
        <v>21812</v>
      </c>
      <c r="G6843" s="46" t="s">
        <v>26995</v>
      </c>
      <c r="H6843" s="46" t="str">
        <f t="shared" si="106"/>
        <v>3019&gt;&gt;&gt;Main Campus&gt;&gt;&gt;Quetta&gt;&gt;&gt;Gender Development Studies</v>
      </c>
    </row>
    <row r="6844" spans="1:8">
      <c r="A6844" s="46" t="s">
        <v>26975</v>
      </c>
      <c r="B6844" s="46" t="s">
        <v>659</v>
      </c>
      <c r="C6844" s="46" t="s">
        <v>0</v>
      </c>
      <c r="D6844" s="46" t="s">
        <v>20626</v>
      </c>
      <c r="E6844" s="46" t="s">
        <v>20288</v>
      </c>
      <c r="F6844" s="46" t="s">
        <v>20848</v>
      </c>
      <c r="G6844" s="46" t="s">
        <v>26996</v>
      </c>
      <c r="H6844" s="46" t="str">
        <f t="shared" si="106"/>
        <v>3737&gt;&gt;&gt;Main Campus&gt;&gt;&gt;Quetta&gt;&gt;&gt;Geography</v>
      </c>
    </row>
    <row r="6845" spans="1:8">
      <c r="A6845" s="46" t="s">
        <v>26975</v>
      </c>
      <c r="B6845" s="46" t="s">
        <v>659</v>
      </c>
      <c r="C6845" s="46" t="s">
        <v>0</v>
      </c>
      <c r="D6845" s="46" t="s">
        <v>20626</v>
      </c>
      <c r="E6845" s="46" t="s">
        <v>20288</v>
      </c>
      <c r="F6845" s="46" t="s">
        <v>20852</v>
      </c>
      <c r="G6845" s="46" t="s">
        <v>31655</v>
      </c>
      <c r="H6845" s="46" t="str">
        <f t="shared" si="106"/>
        <v>3740&gt;&gt;&gt;Main Campus&gt;&gt;&gt;Quetta&gt;&gt;&gt;Geology</v>
      </c>
    </row>
    <row r="6846" spans="1:8">
      <c r="A6846" s="46" t="s">
        <v>26975</v>
      </c>
      <c r="B6846" s="46" t="s">
        <v>659</v>
      </c>
      <c r="C6846" s="46" t="s">
        <v>0</v>
      </c>
      <c r="D6846" s="46" t="s">
        <v>20626</v>
      </c>
      <c r="E6846" s="46" t="s">
        <v>20288</v>
      </c>
      <c r="F6846" s="46" t="s">
        <v>22849</v>
      </c>
      <c r="G6846" s="46" t="s">
        <v>26997</v>
      </c>
      <c r="H6846" s="46" t="str">
        <f t="shared" si="106"/>
        <v>14228&gt;&gt;&gt;Main Campus&gt;&gt;&gt;Quetta&gt;&gt;&gt;Geolology</v>
      </c>
    </row>
    <row r="6847" spans="1:8">
      <c r="A6847" s="46" t="s">
        <v>26975</v>
      </c>
      <c r="B6847" s="46" t="s">
        <v>659</v>
      </c>
      <c r="C6847" s="46" t="s">
        <v>0</v>
      </c>
      <c r="D6847" s="46" t="s">
        <v>20626</v>
      </c>
      <c r="E6847" s="46" t="s">
        <v>20288</v>
      </c>
      <c r="F6847" s="46" t="s">
        <v>21283</v>
      </c>
      <c r="G6847" s="46" t="s">
        <v>26998</v>
      </c>
      <c r="H6847" s="46" t="str">
        <f t="shared" si="106"/>
        <v>52154&gt;&gt;&gt;Main Campus&gt;&gt;&gt;Quetta&gt;&gt;&gt;Geophysics</v>
      </c>
    </row>
    <row r="6848" spans="1:8">
      <c r="A6848" s="46" t="s">
        <v>26975</v>
      </c>
      <c r="B6848" s="46" t="s">
        <v>659</v>
      </c>
      <c r="C6848" s="46" t="s">
        <v>0</v>
      </c>
      <c r="D6848" s="46" t="s">
        <v>20626</v>
      </c>
      <c r="E6848" s="46" t="s">
        <v>20288</v>
      </c>
      <c r="F6848" s="46" t="s">
        <v>20836</v>
      </c>
      <c r="G6848" s="46" t="s">
        <v>31656</v>
      </c>
      <c r="H6848" s="46" t="str">
        <f t="shared" si="106"/>
        <v>7700&gt;&gt;&gt;Main Campus&gt;&gt;&gt;Quetta&gt;&gt;&gt;History</v>
      </c>
    </row>
    <row r="6849" spans="1:8">
      <c r="A6849" s="46" t="s">
        <v>26975</v>
      </c>
      <c r="B6849" s="46" t="s">
        <v>659</v>
      </c>
      <c r="C6849" s="46" t="s">
        <v>0</v>
      </c>
      <c r="D6849" s="46" t="s">
        <v>20626</v>
      </c>
      <c r="E6849" s="46" t="s">
        <v>20288</v>
      </c>
      <c r="F6849" s="46" t="s">
        <v>22947</v>
      </c>
      <c r="G6849" s="46" t="s">
        <v>26999</v>
      </c>
      <c r="H6849" s="46" t="str">
        <f t="shared" si="106"/>
        <v>2958&gt;&gt;&gt;Main Campus&gt;&gt;&gt;Quetta&gt;&gt;&gt;Institute of Bio Chemistry</v>
      </c>
    </row>
    <row r="6850" spans="1:8">
      <c r="A6850" s="46" t="s">
        <v>26975</v>
      </c>
      <c r="B6850" s="46" t="s">
        <v>659</v>
      </c>
      <c r="C6850" s="46" t="s">
        <v>0</v>
      </c>
      <c r="D6850" s="46" t="s">
        <v>20626</v>
      </c>
      <c r="E6850" s="46" t="s">
        <v>20288</v>
      </c>
      <c r="F6850" s="46" t="s">
        <v>20665</v>
      </c>
      <c r="G6850" s="46" t="s">
        <v>31657</v>
      </c>
      <c r="H6850" s="46" t="str">
        <f t="shared" ref="H6850:H6903" si="107">CONCATENATE(G6850, "&gt;&gt;&gt;", C6850, "&gt;&gt;&gt;", E6850, "&gt;&gt;&gt;", F6850)</f>
        <v>14223&gt;&gt;&gt;Main Campus&gt;&gt;&gt;Quetta&gt;&gt;&gt;Institute of Biochemistry</v>
      </c>
    </row>
    <row r="6851" spans="1:8">
      <c r="A6851" s="46" t="s">
        <v>26975</v>
      </c>
      <c r="B6851" s="46" t="s">
        <v>659</v>
      </c>
      <c r="C6851" s="46" t="s">
        <v>0</v>
      </c>
      <c r="D6851" s="46" t="s">
        <v>20626</v>
      </c>
      <c r="E6851" s="46" t="s">
        <v>20288</v>
      </c>
      <c r="F6851" s="46" t="s">
        <v>22310</v>
      </c>
      <c r="G6851" s="46" t="s">
        <v>27000</v>
      </c>
      <c r="H6851" s="46" t="str">
        <f t="shared" si="107"/>
        <v>3720&gt;&gt;&gt;Main Campus&gt;&gt;&gt;Quetta&gt;&gt;&gt;Institute of Management Sciences</v>
      </c>
    </row>
    <row r="6852" spans="1:8">
      <c r="A6852" s="46" t="s">
        <v>26975</v>
      </c>
      <c r="B6852" s="46" t="s">
        <v>659</v>
      </c>
      <c r="C6852" s="46" t="s">
        <v>0</v>
      </c>
      <c r="D6852" s="46" t="s">
        <v>20626</v>
      </c>
      <c r="E6852" s="46" t="s">
        <v>20288</v>
      </c>
      <c r="F6852" s="46" t="s">
        <v>20903</v>
      </c>
      <c r="G6852" s="46" t="s">
        <v>31658</v>
      </c>
      <c r="H6852" s="46" t="str">
        <f t="shared" si="107"/>
        <v>7594&gt;&gt;&gt;Main Campus&gt;&gt;&gt;Quetta&gt;&gt;&gt;International Relations</v>
      </c>
    </row>
    <row r="6853" spans="1:8">
      <c r="A6853" s="46" t="s">
        <v>26975</v>
      </c>
      <c r="B6853" s="46" t="s">
        <v>659</v>
      </c>
      <c r="C6853" s="46" t="s">
        <v>0</v>
      </c>
      <c r="D6853" s="46" t="s">
        <v>20626</v>
      </c>
      <c r="E6853" s="46" t="s">
        <v>20288</v>
      </c>
      <c r="F6853" s="46" t="s">
        <v>21833</v>
      </c>
      <c r="G6853" s="46" t="s">
        <v>31659</v>
      </c>
      <c r="H6853" s="46" t="str">
        <f t="shared" si="107"/>
        <v>9590&gt;&gt;&gt;Main Campus&gt;&gt;&gt;Quetta&gt;&gt;&gt;Islamiat</v>
      </c>
    </row>
    <row r="6854" spans="1:8">
      <c r="A6854" s="46" t="s">
        <v>26975</v>
      </c>
      <c r="B6854" s="46" t="s">
        <v>659</v>
      </c>
      <c r="C6854" s="46" t="s">
        <v>0</v>
      </c>
      <c r="D6854" s="46" t="s">
        <v>20626</v>
      </c>
      <c r="E6854" s="46" t="s">
        <v>20288</v>
      </c>
      <c r="F6854" s="46" t="s">
        <v>20850</v>
      </c>
      <c r="G6854" s="46" t="s">
        <v>31660</v>
      </c>
      <c r="H6854" s="46" t="str">
        <f t="shared" si="107"/>
        <v>9591&gt;&gt;&gt;Main Campus&gt;&gt;&gt;Quetta&gt;&gt;&gt;Islamic Studies</v>
      </c>
    </row>
    <row r="6855" spans="1:8">
      <c r="A6855" s="46" t="s">
        <v>26975</v>
      </c>
      <c r="B6855" s="46" t="s">
        <v>659</v>
      </c>
      <c r="C6855" s="46" t="s">
        <v>0</v>
      </c>
      <c r="D6855" s="46" t="s">
        <v>20626</v>
      </c>
      <c r="E6855" s="46" t="s">
        <v>20288</v>
      </c>
      <c r="F6855" s="46" t="s">
        <v>20977</v>
      </c>
      <c r="G6855" s="46" t="s">
        <v>31661</v>
      </c>
      <c r="H6855" s="46" t="str">
        <f t="shared" si="107"/>
        <v>14221&gt;&gt;&gt;Main Campus&gt;&gt;&gt;Quetta&gt;&gt;&gt;Library &amp; Information Science</v>
      </c>
    </row>
    <row r="6856" spans="1:8">
      <c r="A6856" s="46" t="s">
        <v>26975</v>
      </c>
      <c r="B6856" s="46" t="s">
        <v>659</v>
      </c>
      <c r="C6856" s="46" t="s">
        <v>0</v>
      </c>
      <c r="D6856" s="46" t="s">
        <v>20626</v>
      </c>
      <c r="E6856" s="46" t="s">
        <v>20288</v>
      </c>
      <c r="F6856" s="46" t="s">
        <v>22851</v>
      </c>
      <c r="G6856" s="46" t="s">
        <v>27001</v>
      </c>
      <c r="H6856" s="46" t="str">
        <f t="shared" si="107"/>
        <v>10335&gt;&gt;&gt;Main Campus&gt;&gt;&gt;Quetta&gt;&gt;&gt;Library and Information Science</v>
      </c>
    </row>
    <row r="6857" spans="1:8">
      <c r="A6857" s="46" t="s">
        <v>26975</v>
      </c>
      <c r="B6857" s="46" t="s">
        <v>659</v>
      </c>
      <c r="C6857" s="46" t="s">
        <v>0</v>
      </c>
      <c r="D6857" s="46" t="s">
        <v>20626</v>
      </c>
      <c r="E6857" s="46" t="s">
        <v>20288</v>
      </c>
      <c r="F6857" s="46" t="s">
        <v>20688</v>
      </c>
      <c r="G6857" s="46" t="s">
        <v>31662</v>
      </c>
      <c r="H6857" s="46" t="str">
        <f t="shared" si="107"/>
        <v>2773&gt;&gt;&gt;Main Campus&gt;&gt;&gt;Quetta&gt;&gt;&gt;Mathematics</v>
      </c>
    </row>
    <row r="6858" spans="1:8">
      <c r="A6858" s="46" t="s">
        <v>26975</v>
      </c>
      <c r="B6858" s="46" t="s">
        <v>659</v>
      </c>
      <c r="C6858" s="46" t="s">
        <v>0</v>
      </c>
      <c r="D6858" s="46" t="s">
        <v>20626</v>
      </c>
      <c r="E6858" s="46" t="s">
        <v>20288</v>
      </c>
      <c r="F6858" s="46" t="s">
        <v>21904</v>
      </c>
      <c r="G6858" s="46" t="s">
        <v>27002</v>
      </c>
      <c r="H6858" s="46" t="str">
        <f t="shared" si="107"/>
        <v>9762&gt;&gt;&gt;Main Campus&gt;&gt;&gt;Quetta&gt;&gt;&gt;MEDIA AND JOURNALISM</v>
      </c>
    </row>
    <row r="6859" spans="1:8">
      <c r="A6859" s="46" t="s">
        <v>26975</v>
      </c>
      <c r="B6859" s="46" t="s">
        <v>659</v>
      </c>
      <c r="C6859" s="46" t="s">
        <v>0</v>
      </c>
      <c r="D6859" s="46" t="s">
        <v>20626</v>
      </c>
      <c r="E6859" s="46" t="s">
        <v>20288</v>
      </c>
      <c r="F6859" s="46" t="s">
        <v>21296</v>
      </c>
      <c r="G6859" s="46" t="s">
        <v>27003</v>
      </c>
      <c r="H6859" s="46" t="str">
        <f t="shared" si="107"/>
        <v>50467&gt;&gt;&gt;Main Campus&gt;&gt;&gt;Quetta&gt;&gt;&gt;Media Stuides</v>
      </c>
    </row>
    <row r="6860" spans="1:8">
      <c r="A6860" s="46" t="s">
        <v>26975</v>
      </c>
      <c r="B6860" s="46" t="s">
        <v>659</v>
      </c>
      <c r="C6860" s="46" t="s">
        <v>0</v>
      </c>
      <c r="D6860" s="46" t="s">
        <v>20626</v>
      </c>
      <c r="E6860" s="46" t="s">
        <v>20288</v>
      </c>
      <c r="F6860" s="46" t="s">
        <v>22853</v>
      </c>
      <c r="G6860" s="46" t="s">
        <v>27004</v>
      </c>
      <c r="H6860" s="46" t="str">
        <f t="shared" si="107"/>
        <v>14231&gt;&gt;&gt;Main Campus&gt;&gt;&gt;Quetta&gt;&gt;&gt;medicine sciences</v>
      </c>
    </row>
    <row r="6861" spans="1:8">
      <c r="A6861" s="46" t="s">
        <v>26975</v>
      </c>
      <c r="B6861" s="46" t="s">
        <v>659</v>
      </c>
      <c r="C6861" s="46" t="s">
        <v>0</v>
      </c>
      <c r="D6861" s="46" t="s">
        <v>20626</v>
      </c>
      <c r="E6861" s="46" t="s">
        <v>20288</v>
      </c>
      <c r="F6861" s="46" t="s">
        <v>20839</v>
      </c>
      <c r="G6861" s="46" t="s">
        <v>31663</v>
      </c>
      <c r="H6861" s="46" t="str">
        <f t="shared" si="107"/>
        <v>2959&gt;&gt;&gt;Main Campus&gt;&gt;&gt;Quetta&gt;&gt;&gt;Microbiology</v>
      </c>
    </row>
    <row r="6862" spans="1:8">
      <c r="A6862" s="46" t="s">
        <v>26975</v>
      </c>
      <c r="B6862" s="46" t="s">
        <v>659</v>
      </c>
      <c r="C6862" s="46" t="s">
        <v>0</v>
      </c>
      <c r="D6862" s="46" t="s">
        <v>20626</v>
      </c>
      <c r="E6862" s="46" t="s">
        <v>20288</v>
      </c>
      <c r="F6862" s="46" t="s">
        <v>27028</v>
      </c>
      <c r="G6862" s="46" t="s">
        <v>31664</v>
      </c>
      <c r="H6862" s="46" t="str">
        <f t="shared" si="107"/>
        <v>14211&gt;&gt;&gt;Main Campus&gt;&gt;&gt;Quetta&gt;&gt;&gt;Nursing</v>
      </c>
    </row>
    <row r="6863" spans="1:8">
      <c r="A6863" s="46" t="s">
        <v>26975</v>
      </c>
      <c r="B6863" s="46" t="s">
        <v>659</v>
      </c>
      <c r="C6863" s="46" t="s">
        <v>0</v>
      </c>
      <c r="D6863" s="46" t="s">
        <v>20626</v>
      </c>
      <c r="E6863" s="46" t="s">
        <v>20288</v>
      </c>
      <c r="F6863" s="46" t="s">
        <v>21053</v>
      </c>
      <c r="G6863" s="46" t="s">
        <v>27005</v>
      </c>
      <c r="H6863" s="46" t="str">
        <f t="shared" si="107"/>
        <v>8164&gt;&gt;&gt;Main Campus&gt;&gt;&gt;Quetta&gt;&gt;&gt;Pakistan Study Centre</v>
      </c>
    </row>
    <row r="6864" spans="1:8">
      <c r="A6864" s="46" t="s">
        <v>26975</v>
      </c>
      <c r="B6864" s="46" t="s">
        <v>659</v>
      </c>
      <c r="C6864" s="46" t="s">
        <v>0</v>
      </c>
      <c r="D6864" s="46" t="s">
        <v>20626</v>
      </c>
      <c r="E6864" s="46" t="s">
        <v>20288</v>
      </c>
      <c r="F6864" s="46" t="s">
        <v>21159</v>
      </c>
      <c r="G6864" s="46" t="s">
        <v>27006</v>
      </c>
      <c r="H6864" s="46" t="str">
        <f t="shared" si="107"/>
        <v>8440&gt;&gt;&gt;Main Campus&gt;&gt;&gt;Quetta&gt;&gt;&gt;Pashto</v>
      </c>
    </row>
    <row r="6865" spans="1:8">
      <c r="A6865" s="46" t="s">
        <v>26975</v>
      </c>
      <c r="B6865" s="46" t="s">
        <v>659</v>
      </c>
      <c r="C6865" s="46" t="s">
        <v>0</v>
      </c>
      <c r="D6865" s="46" t="s">
        <v>20626</v>
      </c>
      <c r="E6865" s="46" t="s">
        <v>20288</v>
      </c>
      <c r="F6865" s="46" t="s">
        <v>21106</v>
      </c>
      <c r="G6865" s="46" t="s">
        <v>31665</v>
      </c>
      <c r="H6865" s="46" t="str">
        <f t="shared" si="107"/>
        <v>10331&gt;&gt;&gt;Main Campus&gt;&gt;&gt;Quetta&gt;&gt;&gt;Persian</v>
      </c>
    </row>
    <row r="6866" spans="1:8">
      <c r="A6866" s="46" t="s">
        <v>26975</v>
      </c>
      <c r="B6866" s="46" t="s">
        <v>659</v>
      </c>
      <c r="C6866" s="46" t="s">
        <v>0</v>
      </c>
      <c r="D6866" s="46" t="s">
        <v>20626</v>
      </c>
      <c r="E6866" s="46" t="s">
        <v>20288</v>
      </c>
      <c r="F6866" s="46" t="s">
        <v>20943</v>
      </c>
      <c r="G6866" s="46" t="s">
        <v>31666</v>
      </c>
      <c r="H6866" s="46" t="str">
        <f t="shared" si="107"/>
        <v>4025&gt;&gt;&gt;Main Campus&gt;&gt;&gt;Quetta&gt;&gt;&gt;Pharmaceutical Chemistry</v>
      </c>
    </row>
    <row r="6867" spans="1:8">
      <c r="A6867" s="46" t="s">
        <v>26975</v>
      </c>
      <c r="B6867" s="46" t="s">
        <v>659</v>
      </c>
      <c r="C6867" s="46" t="s">
        <v>0</v>
      </c>
      <c r="D6867" s="46" t="s">
        <v>20626</v>
      </c>
      <c r="E6867" s="46" t="s">
        <v>20288</v>
      </c>
      <c r="F6867" s="46" t="s">
        <v>20697</v>
      </c>
      <c r="G6867" s="46" t="s">
        <v>31667</v>
      </c>
      <c r="H6867" s="46" t="str">
        <f t="shared" si="107"/>
        <v>3998&gt;&gt;&gt;Main Campus&gt;&gt;&gt;Quetta&gt;&gt;&gt;Pharmaceutics</v>
      </c>
    </row>
    <row r="6868" spans="1:8">
      <c r="A6868" s="46" t="s">
        <v>26975</v>
      </c>
      <c r="B6868" s="46" t="s">
        <v>659</v>
      </c>
      <c r="C6868" s="46" t="s">
        <v>0</v>
      </c>
      <c r="D6868" s="46" t="s">
        <v>20626</v>
      </c>
      <c r="E6868" s="46" t="s">
        <v>20288</v>
      </c>
      <c r="F6868" s="46" t="s">
        <v>20826</v>
      </c>
      <c r="G6868" s="46" t="s">
        <v>27007</v>
      </c>
      <c r="H6868" s="46" t="str">
        <f t="shared" si="107"/>
        <v>4037&gt;&gt;&gt;Main Campus&gt;&gt;&gt;Quetta&gt;&gt;&gt;Pharmacognosy</v>
      </c>
    </row>
    <row r="6869" spans="1:8">
      <c r="A6869" s="46" t="s">
        <v>26975</v>
      </c>
      <c r="B6869" s="46" t="s">
        <v>659</v>
      </c>
      <c r="C6869" s="46" t="s">
        <v>0</v>
      </c>
      <c r="D6869" s="46" t="s">
        <v>20626</v>
      </c>
      <c r="E6869" s="46" t="s">
        <v>20288</v>
      </c>
      <c r="F6869" s="46" t="s">
        <v>20625</v>
      </c>
      <c r="G6869" s="46" t="s">
        <v>31668</v>
      </c>
      <c r="H6869" s="46" t="str">
        <f t="shared" si="107"/>
        <v>4365&gt;&gt;&gt;Main Campus&gt;&gt;&gt;Quetta&gt;&gt;&gt;Pharmacology</v>
      </c>
    </row>
    <row r="6870" spans="1:8">
      <c r="A6870" s="46" t="s">
        <v>26975</v>
      </c>
      <c r="B6870" s="46" t="s">
        <v>659</v>
      </c>
      <c r="C6870" s="46" t="s">
        <v>0</v>
      </c>
      <c r="D6870" s="46" t="s">
        <v>20626</v>
      </c>
      <c r="E6870" s="46" t="s">
        <v>20288</v>
      </c>
      <c r="F6870" s="46" t="s">
        <v>21203</v>
      </c>
      <c r="G6870" s="46" t="s">
        <v>31669</v>
      </c>
      <c r="H6870" s="46" t="str">
        <f t="shared" si="107"/>
        <v>3995&gt;&gt;&gt;Main Campus&gt;&gt;&gt;Quetta&gt;&gt;&gt;Pharmacy</v>
      </c>
    </row>
    <row r="6871" spans="1:8">
      <c r="A6871" s="46" t="s">
        <v>26975</v>
      </c>
      <c r="B6871" s="46" t="s">
        <v>659</v>
      </c>
      <c r="C6871" s="46" t="s">
        <v>0</v>
      </c>
      <c r="D6871" s="46" t="s">
        <v>20626</v>
      </c>
      <c r="E6871" s="46" t="s">
        <v>20288</v>
      </c>
      <c r="F6871" s="46" t="s">
        <v>20944</v>
      </c>
      <c r="G6871" s="46" t="s">
        <v>31670</v>
      </c>
      <c r="H6871" s="46" t="str">
        <f t="shared" si="107"/>
        <v>4362&gt;&gt;&gt;Main Campus&gt;&gt;&gt;Quetta&gt;&gt;&gt;Pharmacy Practice</v>
      </c>
    </row>
    <row r="6872" spans="1:8">
      <c r="A6872" s="46" t="s">
        <v>26975</v>
      </c>
      <c r="B6872" s="46" t="s">
        <v>659</v>
      </c>
      <c r="C6872" s="46" t="s">
        <v>0</v>
      </c>
      <c r="D6872" s="46" t="s">
        <v>20626</v>
      </c>
      <c r="E6872" s="46" t="s">
        <v>20288</v>
      </c>
      <c r="F6872" s="46" t="s">
        <v>21480</v>
      </c>
      <c r="G6872" s="46" t="s">
        <v>31671</v>
      </c>
      <c r="H6872" s="46" t="str">
        <f t="shared" si="107"/>
        <v>9765&gt;&gt;&gt;Main Campus&gt;&gt;&gt;Quetta&gt;&gt;&gt;Philosophy</v>
      </c>
    </row>
    <row r="6873" spans="1:8">
      <c r="A6873" s="46" t="s">
        <v>26975</v>
      </c>
      <c r="B6873" s="46" t="s">
        <v>659</v>
      </c>
      <c r="C6873" s="46" t="s">
        <v>0</v>
      </c>
      <c r="D6873" s="46" t="s">
        <v>20626</v>
      </c>
      <c r="E6873" s="46" t="s">
        <v>20288</v>
      </c>
      <c r="F6873" s="46" t="s">
        <v>20797</v>
      </c>
      <c r="G6873" s="46" t="s">
        <v>31672</v>
      </c>
      <c r="H6873" s="46" t="str">
        <f t="shared" si="107"/>
        <v>3996&gt;&gt;&gt;Main Campus&gt;&gt;&gt;Quetta&gt;&gt;&gt;Physical Therapy</v>
      </c>
    </row>
    <row r="6874" spans="1:8">
      <c r="A6874" s="46" t="s">
        <v>26975</v>
      </c>
      <c r="B6874" s="46" t="s">
        <v>659</v>
      </c>
      <c r="C6874" s="46" t="s">
        <v>0</v>
      </c>
      <c r="D6874" s="46" t="s">
        <v>20626</v>
      </c>
      <c r="E6874" s="46" t="s">
        <v>20288</v>
      </c>
      <c r="F6874" s="46" t="s">
        <v>20859</v>
      </c>
      <c r="G6874" s="46" t="s">
        <v>27008</v>
      </c>
      <c r="H6874" s="46" t="str">
        <f t="shared" si="107"/>
        <v>2737&gt;&gt;&gt;Main Campus&gt;&gt;&gt;Quetta&gt;&gt;&gt;Physics</v>
      </c>
    </row>
    <row r="6875" spans="1:8">
      <c r="A6875" s="46" t="s">
        <v>26975</v>
      </c>
      <c r="B6875" s="46" t="s">
        <v>659</v>
      </c>
      <c r="C6875" s="46" t="s">
        <v>0</v>
      </c>
      <c r="D6875" s="46" t="s">
        <v>20626</v>
      </c>
      <c r="E6875" s="46" t="s">
        <v>20288</v>
      </c>
      <c r="F6875" s="46" t="s">
        <v>27161</v>
      </c>
      <c r="G6875" s="46" t="s">
        <v>31673</v>
      </c>
      <c r="H6875" s="46" t="str">
        <f t="shared" si="107"/>
        <v>7699&gt;&gt;&gt;Main Campus&gt;&gt;&gt;Quetta&gt;&gt;&gt;Political Science</v>
      </c>
    </row>
    <row r="6876" spans="1:8">
      <c r="A6876" s="46" t="s">
        <v>26975</v>
      </c>
      <c r="B6876" s="46" t="s">
        <v>659</v>
      </c>
      <c r="C6876" s="46" t="s">
        <v>0</v>
      </c>
      <c r="D6876" s="46" t="s">
        <v>20626</v>
      </c>
      <c r="E6876" s="46" t="s">
        <v>20288</v>
      </c>
      <c r="F6876" s="46" t="s">
        <v>20822</v>
      </c>
      <c r="G6876" s="46" t="s">
        <v>31674</v>
      </c>
      <c r="H6876" s="46" t="str">
        <f t="shared" si="107"/>
        <v>9764&gt;&gt;&gt;Main Campus&gt;&gt;&gt;Quetta&gt;&gt;&gt;Psychology</v>
      </c>
    </row>
    <row r="6877" spans="1:8">
      <c r="A6877" s="46" t="s">
        <v>26975</v>
      </c>
      <c r="B6877" s="46" t="s">
        <v>659</v>
      </c>
      <c r="C6877" s="46" t="s">
        <v>0</v>
      </c>
      <c r="D6877" s="46" t="s">
        <v>20626</v>
      </c>
      <c r="E6877" s="46" t="s">
        <v>20288</v>
      </c>
      <c r="F6877" s="46" t="s">
        <v>21287</v>
      </c>
      <c r="G6877" s="46" t="s">
        <v>27009</v>
      </c>
      <c r="H6877" s="46" t="str">
        <f t="shared" si="107"/>
        <v>12861&gt;&gt;&gt;Main Campus&gt;&gt;&gt;Quetta&gt;&gt;&gt;Renewable Energy (RE)</v>
      </c>
    </row>
    <row r="6878" spans="1:8">
      <c r="A6878" s="46" t="s">
        <v>26975</v>
      </c>
      <c r="B6878" s="46" t="s">
        <v>659</v>
      </c>
      <c r="C6878" s="46" t="s">
        <v>0</v>
      </c>
      <c r="D6878" s="46" t="s">
        <v>20626</v>
      </c>
      <c r="E6878" s="46" t="s">
        <v>20288</v>
      </c>
      <c r="F6878" s="46" t="s">
        <v>27773</v>
      </c>
      <c r="G6878" s="46" t="s">
        <v>31675</v>
      </c>
      <c r="H6878" s="46" t="str">
        <f t="shared" si="107"/>
        <v>7481&gt;&gt;&gt;Main Campus&gt;&gt;&gt;Quetta&gt;&gt;&gt;Science</v>
      </c>
    </row>
    <row r="6879" spans="1:8">
      <c r="A6879" s="46" t="s">
        <v>26975</v>
      </c>
      <c r="B6879" s="46" t="s">
        <v>659</v>
      </c>
      <c r="C6879" s="46" t="s">
        <v>0</v>
      </c>
      <c r="D6879" s="46" t="s">
        <v>20626</v>
      </c>
      <c r="E6879" s="46" t="s">
        <v>20288</v>
      </c>
      <c r="F6879" s="46" t="s">
        <v>20835</v>
      </c>
      <c r="G6879" s="46" t="s">
        <v>31676</v>
      </c>
      <c r="H6879" s="46" t="str">
        <f t="shared" si="107"/>
        <v>3024&gt;&gt;&gt;Main Campus&gt;&gt;&gt;Quetta&gt;&gt;&gt;Social Work</v>
      </c>
    </row>
    <row r="6880" spans="1:8">
      <c r="A6880" s="46" t="s">
        <v>26975</v>
      </c>
      <c r="B6880" s="46" t="s">
        <v>659</v>
      </c>
      <c r="C6880" s="46" t="s">
        <v>0</v>
      </c>
      <c r="D6880" s="46" t="s">
        <v>20626</v>
      </c>
      <c r="E6880" s="46" t="s">
        <v>20288</v>
      </c>
      <c r="F6880" s="46" t="s">
        <v>20820</v>
      </c>
      <c r="G6880" s="46" t="s">
        <v>31677</v>
      </c>
      <c r="H6880" s="46" t="str">
        <f t="shared" si="107"/>
        <v>3023&gt;&gt;&gt;Main Campus&gt;&gt;&gt;Quetta&gt;&gt;&gt;Sociology</v>
      </c>
    </row>
    <row r="6881" spans="1:8">
      <c r="A6881" s="46" t="s">
        <v>26975</v>
      </c>
      <c r="B6881" s="46" t="s">
        <v>659</v>
      </c>
      <c r="C6881" s="46" t="s">
        <v>0</v>
      </c>
      <c r="D6881" s="46" t="s">
        <v>20626</v>
      </c>
      <c r="E6881" s="46" t="s">
        <v>20288</v>
      </c>
      <c r="F6881" s="46" t="s">
        <v>20815</v>
      </c>
      <c r="G6881" s="46" t="s">
        <v>31678</v>
      </c>
      <c r="H6881" s="46" t="str">
        <f t="shared" si="107"/>
        <v>2883&gt;&gt;&gt;Main Campus&gt;&gt;&gt;Quetta&gt;&gt;&gt;Statistics</v>
      </c>
    </row>
    <row r="6882" spans="1:8">
      <c r="A6882" s="46" t="s">
        <v>26975</v>
      </c>
      <c r="B6882" s="46" t="s">
        <v>659</v>
      </c>
      <c r="C6882" s="46" t="s">
        <v>0</v>
      </c>
      <c r="D6882" s="46" t="s">
        <v>20626</v>
      </c>
      <c r="E6882" s="46" t="s">
        <v>20288</v>
      </c>
      <c r="F6882" s="46" t="s">
        <v>20705</v>
      </c>
      <c r="G6882" s="46" t="s">
        <v>31679</v>
      </c>
      <c r="H6882" s="46" t="str">
        <f t="shared" si="107"/>
        <v>7623&gt;&gt;&gt;Main Campus&gt;&gt;&gt;Quetta&gt;&gt;&gt;Urdu</v>
      </c>
    </row>
    <row r="6883" spans="1:8">
      <c r="A6883" s="46" t="s">
        <v>26975</v>
      </c>
      <c r="B6883" s="46" t="s">
        <v>659</v>
      </c>
      <c r="C6883" s="46" t="s">
        <v>0</v>
      </c>
      <c r="D6883" s="46" t="s">
        <v>20626</v>
      </c>
      <c r="E6883" s="46" t="s">
        <v>20288</v>
      </c>
      <c r="F6883" s="46" t="s">
        <v>22842</v>
      </c>
      <c r="G6883" s="46" t="s">
        <v>27010</v>
      </c>
      <c r="H6883" s="46" t="str">
        <f t="shared" si="107"/>
        <v>9801&gt;&gt;&gt;Main Campus&gt;&gt;&gt;Quetta&gt;&gt;&gt;War Studies</v>
      </c>
    </row>
    <row r="6884" spans="1:8">
      <c r="A6884" s="46" t="s">
        <v>26975</v>
      </c>
      <c r="B6884" s="46" t="s">
        <v>659</v>
      </c>
      <c r="C6884" s="46" t="s">
        <v>0</v>
      </c>
      <c r="D6884" s="46" t="s">
        <v>20626</v>
      </c>
      <c r="E6884" s="46" t="s">
        <v>20288</v>
      </c>
      <c r="F6884" s="46" t="s">
        <v>27217</v>
      </c>
      <c r="G6884" s="46" t="s">
        <v>31680</v>
      </c>
      <c r="H6884" s="46" t="str">
        <f t="shared" si="107"/>
        <v>2957&gt;&gt;&gt;Main Campus&gt;&gt;&gt;Quetta&gt;&gt;&gt;Zoology</v>
      </c>
    </row>
    <row r="6885" spans="1:8">
      <c r="A6885" s="46" t="s">
        <v>26975</v>
      </c>
      <c r="B6885" s="46" t="s">
        <v>659</v>
      </c>
      <c r="C6885" s="46" t="s">
        <v>20188</v>
      </c>
      <c r="D6885" s="46" t="s">
        <v>31681</v>
      </c>
      <c r="E6885" s="46" t="s">
        <v>20264</v>
      </c>
      <c r="F6885" s="46" t="s">
        <v>20840</v>
      </c>
      <c r="G6885" s="46" t="s">
        <v>31682</v>
      </c>
      <c r="H6885" s="46" t="str">
        <f t="shared" si="107"/>
        <v>50469&gt;&gt;&gt;Sub Campus&gt;&gt;&gt;Mastung&gt;&gt;&gt;Computer Science</v>
      </c>
    </row>
    <row r="6886" spans="1:8">
      <c r="A6886" s="46" t="s">
        <v>26975</v>
      </c>
      <c r="B6886" s="46" t="s">
        <v>659</v>
      </c>
      <c r="C6886" s="46" t="s">
        <v>20188</v>
      </c>
      <c r="D6886" s="46" t="s">
        <v>31681</v>
      </c>
      <c r="E6886" s="46" t="s">
        <v>20264</v>
      </c>
      <c r="F6886" s="46" t="s">
        <v>20620</v>
      </c>
      <c r="G6886" s="46" t="s">
        <v>31683</v>
      </c>
      <c r="H6886" s="46" t="str">
        <f t="shared" si="107"/>
        <v>50470&gt;&gt;&gt;Sub Campus&gt;&gt;&gt;Mastung&gt;&gt;&gt;Education</v>
      </c>
    </row>
    <row r="6887" spans="1:8">
      <c r="A6887" s="46" t="s">
        <v>26975</v>
      </c>
      <c r="B6887" s="46" t="s">
        <v>659</v>
      </c>
      <c r="C6887" s="46" t="s">
        <v>20188</v>
      </c>
      <c r="D6887" s="46" t="s">
        <v>31681</v>
      </c>
      <c r="E6887" s="46" t="s">
        <v>20264</v>
      </c>
      <c r="F6887" s="46" t="s">
        <v>20644</v>
      </c>
      <c r="G6887" s="46" t="s">
        <v>31684</v>
      </c>
      <c r="H6887" s="46" t="str">
        <f t="shared" si="107"/>
        <v>50468&gt;&gt;&gt;Sub Campus&gt;&gt;&gt;Mastung&gt;&gt;&gt;Management Sciences</v>
      </c>
    </row>
    <row r="6888" spans="1:8">
      <c r="A6888" s="46" t="s">
        <v>26975</v>
      </c>
      <c r="B6888" s="46" t="s">
        <v>659</v>
      </c>
      <c r="C6888" s="46" t="s">
        <v>20188</v>
      </c>
      <c r="D6888" s="46" t="s">
        <v>31681</v>
      </c>
      <c r="E6888" s="46" t="s">
        <v>20264</v>
      </c>
      <c r="F6888" s="46" t="s">
        <v>21203</v>
      </c>
      <c r="G6888" s="46" t="s">
        <v>31685</v>
      </c>
      <c r="H6888" s="46" t="str">
        <f t="shared" si="107"/>
        <v>50471&gt;&gt;&gt;Sub Campus&gt;&gt;&gt;Mastung&gt;&gt;&gt;Pharmacy</v>
      </c>
    </row>
    <row r="6889" spans="1:8">
      <c r="A6889" s="46" t="s">
        <v>26975</v>
      </c>
      <c r="B6889" s="46" t="s">
        <v>659</v>
      </c>
      <c r="C6889" s="46" t="s">
        <v>20188</v>
      </c>
      <c r="D6889" s="46" t="s">
        <v>31686</v>
      </c>
      <c r="E6889" s="46" t="s">
        <v>20309</v>
      </c>
      <c r="F6889" s="46" t="s">
        <v>20840</v>
      </c>
      <c r="G6889" s="46" t="s">
        <v>31687</v>
      </c>
      <c r="H6889" s="46" t="str">
        <f t="shared" si="107"/>
        <v>11780&gt;&gt;&gt;Sub Campus&gt;&gt;&gt;Turbat&gt;&gt;&gt;Computer Science</v>
      </c>
    </row>
    <row r="6890" spans="1:8">
      <c r="A6890" s="46" t="s">
        <v>27011</v>
      </c>
      <c r="B6890" s="46" t="s">
        <v>487</v>
      </c>
      <c r="C6890" s="46" t="s">
        <v>114</v>
      </c>
      <c r="D6890" s="46" t="s">
        <v>31688</v>
      </c>
      <c r="E6890" s="46" t="s">
        <v>20370</v>
      </c>
      <c r="F6890" s="46" t="s">
        <v>20773</v>
      </c>
      <c r="G6890" s="46" t="s">
        <v>31689</v>
      </c>
      <c r="H6890" s="46" t="str">
        <f t="shared" si="107"/>
        <v>11891&gt;&gt;&gt;Constituent College&gt;&gt;&gt;Peshawar&gt;&gt;&gt;Department of Management Sciences</v>
      </c>
    </row>
    <row r="6891" spans="1:8">
      <c r="A6891" s="46" t="s">
        <v>27011</v>
      </c>
      <c r="B6891" s="46" t="s">
        <v>487</v>
      </c>
      <c r="C6891" s="46" t="s">
        <v>114</v>
      </c>
      <c r="D6891" s="46" t="s">
        <v>31690</v>
      </c>
      <c r="E6891" s="46" t="s">
        <v>20370</v>
      </c>
      <c r="F6891" s="46" t="s">
        <v>20680</v>
      </c>
      <c r="G6891" s="46" t="s">
        <v>31691</v>
      </c>
      <c r="H6891" s="46" t="str">
        <f t="shared" si="107"/>
        <v>12193&gt;&gt;&gt;Constituent College&gt;&gt;&gt;Peshawar&gt;&gt;&gt;Department of Computer Science</v>
      </c>
    </row>
    <row r="6892" spans="1:8">
      <c r="A6892" s="46" t="s">
        <v>27011</v>
      </c>
      <c r="B6892" s="46" t="s">
        <v>487</v>
      </c>
      <c r="C6892" s="46" t="s">
        <v>114</v>
      </c>
      <c r="D6892" s="46" t="s">
        <v>31690</v>
      </c>
      <c r="E6892" s="46" t="s">
        <v>20370</v>
      </c>
      <c r="F6892" s="46" t="s">
        <v>20773</v>
      </c>
      <c r="G6892" s="46" t="s">
        <v>31692</v>
      </c>
      <c r="H6892" s="46" t="str">
        <f t="shared" si="107"/>
        <v>11898&gt;&gt;&gt;Constituent College&gt;&gt;&gt;Peshawar&gt;&gt;&gt;Department of Management Sciences</v>
      </c>
    </row>
    <row r="6893" spans="1:8">
      <c r="A6893" s="46" t="s">
        <v>27011</v>
      </c>
      <c r="B6893" s="46" t="s">
        <v>487</v>
      </c>
      <c r="C6893" s="46" t="s">
        <v>0</v>
      </c>
      <c r="D6893" s="46" t="s">
        <v>0</v>
      </c>
      <c r="E6893" s="46" t="s">
        <v>20370</v>
      </c>
      <c r="F6893" s="46" t="s">
        <v>21132</v>
      </c>
      <c r="G6893" s="46" t="s">
        <v>31693</v>
      </c>
      <c r="H6893" s="46" t="str">
        <f t="shared" si="107"/>
        <v>15905&gt;&gt;&gt;Main Campus&gt;&gt;&gt;Peshawar&gt;&gt;&gt;Department of Allied Health Sciences</v>
      </c>
    </row>
    <row r="6894" spans="1:8">
      <c r="A6894" s="46" t="s">
        <v>27011</v>
      </c>
      <c r="B6894" s="46" t="s">
        <v>487</v>
      </c>
      <c r="C6894" s="46" t="s">
        <v>0</v>
      </c>
      <c r="D6894" s="46" t="s">
        <v>0</v>
      </c>
      <c r="E6894" s="46" t="s">
        <v>20370</v>
      </c>
      <c r="F6894" s="46" t="s">
        <v>20730</v>
      </c>
      <c r="G6894" s="46" t="s">
        <v>31694</v>
      </c>
      <c r="H6894" s="46" t="str">
        <f t="shared" si="107"/>
        <v>1951&gt;&gt;&gt;Main Campus&gt;&gt;&gt;Peshawar&gt;&gt;&gt;department of Architecture</v>
      </c>
    </row>
    <row r="6895" spans="1:8">
      <c r="A6895" s="46" t="s">
        <v>27011</v>
      </c>
      <c r="B6895" s="46" t="s">
        <v>487</v>
      </c>
      <c r="C6895" s="46" t="s">
        <v>0</v>
      </c>
      <c r="D6895" s="46" t="s">
        <v>0</v>
      </c>
      <c r="E6895" s="46" t="s">
        <v>20370</v>
      </c>
      <c r="F6895" s="46" t="s">
        <v>20946</v>
      </c>
      <c r="G6895" s="46" t="s">
        <v>27012</v>
      </c>
      <c r="H6895" s="46" t="str">
        <f t="shared" si="107"/>
        <v>15904&gt;&gt;&gt;Main Campus&gt;&gt;&gt;Peshawar&gt;&gt;&gt;Department of Basic Sciences and Humanities</v>
      </c>
    </row>
    <row r="6896" spans="1:8">
      <c r="A6896" s="46" t="s">
        <v>27011</v>
      </c>
      <c r="B6896" s="46" t="s">
        <v>487</v>
      </c>
      <c r="C6896" s="46" t="s">
        <v>0</v>
      </c>
      <c r="D6896" s="46" t="s">
        <v>0</v>
      </c>
      <c r="E6896" s="46" t="s">
        <v>20370</v>
      </c>
      <c r="F6896" s="46" t="s">
        <v>20942</v>
      </c>
      <c r="G6896" s="46" t="s">
        <v>31695</v>
      </c>
      <c r="H6896" s="46" t="str">
        <f t="shared" si="107"/>
        <v>1948&gt;&gt;&gt;Main Campus&gt;&gt;&gt;Peshawar&gt;&gt;&gt;Department of Civil Engineering</v>
      </c>
    </row>
    <row r="6897" spans="1:8">
      <c r="A6897" s="46" t="s">
        <v>27011</v>
      </c>
      <c r="B6897" s="46" t="s">
        <v>487</v>
      </c>
      <c r="C6897" s="46" t="s">
        <v>0</v>
      </c>
      <c r="D6897" s="46" t="s">
        <v>0</v>
      </c>
      <c r="E6897" s="46" t="s">
        <v>20370</v>
      </c>
      <c r="F6897" s="46" t="s">
        <v>20680</v>
      </c>
      <c r="G6897" s="46" t="s">
        <v>31696</v>
      </c>
      <c r="H6897" s="46" t="str">
        <f t="shared" si="107"/>
        <v>1950&gt;&gt;&gt;Main Campus&gt;&gt;&gt;Peshawar&gt;&gt;&gt;Department of Computer Science</v>
      </c>
    </row>
    <row r="6898" spans="1:8">
      <c r="A6898" s="46" t="s">
        <v>27011</v>
      </c>
      <c r="B6898" s="46" t="s">
        <v>487</v>
      </c>
      <c r="C6898" s="46" t="s">
        <v>0</v>
      </c>
      <c r="D6898" s="46" t="s">
        <v>0</v>
      </c>
      <c r="E6898" s="46" t="s">
        <v>20370</v>
      </c>
      <c r="F6898" s="46" t="s">
        <v>20614</v>
      </c>
      <c r="G6898" s="46" t="s">
        <v>31697</v>
      </c>
      <c r="H6898" s="46" t="str">
        <f t="shared" si="107"/>
        <v>1941&gt;&gt;&gt;Main Campus&gt;&gt;&gt;Peshawar&gt;&gt;&gt;Department of Electrical Engineering</v>
      </c>
    </row>
    <row r="6899" spans="1:8">
      <c r="A6899" s="46" t="s">
        <v>27011</v>
      </c>
      <c r="B6899" s="46" t="s">
        <v>487</v>
      </c>
      <c r="C6899" s="46" t="s">
        <v>0</v>
      </c>
      <c r="D6899" s="46" t="s">
        <v>0</v>
      </c>
      <c r="E6899" s="46" t="s">
        <v>20370</v>
      </c>
      <c r="F6899" s="46" t="s">
        <v>20773</v>
      </c>
      <c r="G6899" s="46" t="s">
        <v>31698</v>
      </c>
      <c r="H6899" s="46" t="str">
        <f t="shared" si="107"/>
        <v>1949&gt;&gt;&gt;Main Campus&gt;&gt;&gt;Peshawar&gt;&gt;&gt;Department of Management Sciences</v>
      </c>
    </row>
    <row r="6900" spans="1:8">
      <c r="A6900" s="46" t="s">
        <v>27011</v>
      </c>
      <c r="B6900" s="46" t="s">
        <v>487</v>
      </c>
      <c r="C6900" s="46" t="s">
        <v>0</v>
      </c>
      <c r="D6900" s="46" t="s">
        <v>0</v>
      </c>
      <c r="E6900" s="46" t="s">
        <v>20370</v>
      </c>
      <c r="F6900" s="46" t="s">
        <v>27368</v>
      </c>
      <c r="G6900" s="46" t="s">
        <v>31699</v>
      </c>
      <c r="H6900" s="46" t="str">
        <f t="shared" si="107"/>
        <v>1952&gt;&gt;&gt;Main Campus&gt;&gt;&gt;Peshawar&gt;&gt;&gt;Department of Mechanical Engineering</v>
      </c>
    </row>
    <row r="6901" spans="1:8">
      <c r="A6901" s="46" t="s">
        <v>27011</v>
      </c>
      <c r="B6901" s="46" t="s">
        <v>487</v>
      </c>
      <c r="C6901" s="46" t="s">
        <v>0</v>
      </c>
      <c r="D6901" s="46" t="s">
        <v>0</v>
      </c>
      <c r="E6901" s="46" t="s">
        <v>20370</v>
      </c>
      <c r="F6901" s="46" t="s">
        <v>27077</v>
      </c>
      <c r="G6901" s="46" t="s">
        <v>31700</v>
      </c>
      <c r="H6901" s="46" t="str">
        <f t="shared" si="107"/>
        <v>55050&gt;&gt;&gt;Main Campus&gt;&gt;&gt;Peshawar&gt;&gt;&gt;Department of Nursing</v>
      </c>
    </row>
    <row r="6902" spans="1:8">
      <c r="A6902" s="46" t="s">
        <v>27011</v>
      </c>
      <c r="B6902" s="46" t="s">
        <v>487</v>
      </c>
      <c r="C6902" s="46" t="s">
        <v>0</v>
      </c>
      <c r="D6902" s="46" t="s">
        <v>0</v>
      </c>
      <c r="E6902" s="46" t="s">
        <v>20370</v>
      </c>
      <c r="F6902" s="46" t="s">
        <v>20962</v>
      </c>
      <c r="G6902" s="46" t="s">
        <v>31701</v>
      </c>
      <c r="H6902" s="46" t="str">
        <f t="shared" si="107"/>
        <v>15769&gt;&gt;&gt;Main Campus&gt;&gt;&gt;Peshawar&gt;&gt;&gt;Department of Pharmacy</v>
      </c>
    </row>
    <row r="6903" spans="1:8">
      <c r="A6903" s="46" t="s">
        <v>27011</v>
      </c>
      <c r="B6903" s="46" t="s">
        <v>487</v>
      </c>
      <c r="C6903" s="46" t="s">
        <v>0</v>
      </c>
      <c r="D6903" s="46" t="s">
        <v>0</v>
      </c>
      <c r="E6903" s="46" t="s">
        <v>20370</v>
      </c>
      <c r="F6903" s="46" t="s">
        <v>20841</v>
      </c>
      <c r="G6903" s="46" t="s">
        <v>27013</v>
      </c>
      <c r="H6903" s="46" t="str">
        <f t="shared" si="107"/>
        <v>1966&gt;&gt;&gt;Main Campus&gt;&gt;&gt;Peshawar&gt;&gt;&gt;Institute of Integrative Biosciences</v>
      </c>
    </row>
  </sheetData>
  <sheetProtection algorithmName="SHA-512" hashValue="tRsSaY8+QBPBQWHcGapyDNDLc/Hw1KFB/GGB5ulMLROJipNk1aQg/DnhJF+cBjAJJUSbz3pJXrkGGKA0hqiRgA==" saltValue="wMrPu0ocUMjoql5S8dO96Q==" spinCount="100000"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76A3-AB27-497E-9E4D-0D44B48BC78C}">
  <sheetPr codeName="Sheet4"/>
  <dimension ref="A1:A7000"/>
  <sheetViews>
    <sheetView workbookViewId="0">
      <selection activeCell="B1" sqref="B1"/>
    </sheetView>
  </sheetViews>
  <sheetFormatPr defaultRowHeight="14.5"/>
  <cols>
    <col min="1" max="1" width="68.453125" customWidth="1"/>
    <col min="2" max="2" width="11.81640625" customWidth="1"/>
  </cols>
  <sheetData>
    <row r="1" spans="1:1">
      <c r="A1" s="47" t="s">
        <v>23618</v>
      </c>
    </row>
    <row r="2" spans="1:1">
      <c r="A2" s="47" t="str">
        <f>IF(Sheet6!$K$2 = PQR_Dept!$B2, PQR_Dept!B2, "")</f>
        <v/>
      </c>
    </row>
    <row r="3" spans="1:1">
      <c r="A3" s="47" t="str">
        <f>IF(Sheet6!$K$2 = PQR_Dept!$B3, PQR_Dept!B3, "")</f>
        <v/>
      </c>
    </row>
    <row r="4" spans="1:1">
      <c r="A4" s="47" t="str">
        <f>IF(Sheet6!$K$2 = PQR_Dept!$B4, PQR_Dept!B4, "")</f>
        <v/>
      </c>
    </row>
    <row r="5" spans="1:1">
      <c r="A5" s="47" t="str">
        <f>IF(Sheet6!$K$2 = PQR_Dept!$B5, PQR_Dept!B5, "")</f>
        <v/>
      </c>
    </row>
    <row r="6" spans="1:1">
      <c r="A6" s="47" t="str">
        <f>IF(Sheet6!$K$2 = PQR_Dept!$B6, PQR_Dept!B6, "")</f>
        <v/>
      </c>
    </row>
    <row r="7" spans="1:1">
      <c r="A7" s="47" t="str">
        <f>IF(Sheet6!$K$2 = PQR_Dept!$B7, PQR_Dept!B7, "")</f>
        <v/>
      </c>
    </row>
    <row r="8" spans="1:1">
      <c r="A8" s="47" t="str">
        <f>IF(Sheet6!$K$2 = PQR_Dept!$B8, PQR_Dept!B8, "")</f>
        <v/>
      </c>
    </row>
    <row r="9" spans="1:1">
      <c r="A9" s="47" t="str">
        <f>IF(Sheet6!$K$2 = PQR_Dept!$B9, PQR_Dept!B9, "")</f>
        <v/>
      </c>
    </row>
    <row r="10" spans="1:1">
      <c r="A10" s="47" t="str">
        <f>IF(Sheet6!$K$2 = PQR_Dept!$B10, PQR_Dept!B10, "")</f>
        <v/>
      </c>
    </row>
    <row r="11" spans="1:1">
      <c r="A11" s="47" t="str">
        <f>IF(Sheet6!$K$2 = PQR_Dept!$B11, PQR_Dept!B11, "")</f>
        <v/>
      </c>
    </row>
    <row r="12" spans="1:1">
      <c r="A12" s="47" t="str">
        <f>IF(Sheet6!$K$2 = PQR_Dept!$B12, PQR_Dept!B12, "")</f>
        <v/>
      </c>
    </row>
    <row r="13" spans="1:1">
      <c r="A13" s="47" t="str">
        <f>IF(Sheet6!$K$2 = PQR_Dept!$B13, PQR_Dept!B13, "")</f>
        <v/>
      </c>
    </row>
    <row r="14" spans="1:1">
      <c r="A14" s="47" t="str">
        <f>IF(Sheet6!$K$2 = PQR_Dept!$B14, PQR_Dept!B14, "")</f>
        <v/>
      </c>
    </row>
    <row r="15" spans="1:1">
      <c r="A15" s="47" t="str">
        <f>IF(Sheet6!$K$2 = PQR_Dept!$B15, PQR_Dept!B15, "")</f>
        <v/>
      </c>
    </row>
    <row r="16" spans="1:1">
      <c r="A16" s="47" t="str">
        <f>IF(Sheet6!$K$2 = PQR_Dept!$B16, PQR_Dept!B16, "")</f>
        <v/>
      </c>
    </row>
    <row r="17" spans="1:1">
      <c r="A17" s="47" t="str">
        <f>IF(Sheet6!$K$2 = PQR_Dept!$B17, PQR_Dept!B17, "")</f>
        <v/>
      </c>
    </row>
    <row r="18" spans="1:1">
      <c r="A18" s="47" t="str">
        <f>IF(Sheet6!$K$2 = PQR_Dept!$B18, PQR_Dept!B18, "")</f>
        <v/>
      </c>
    </row>
    <row r="19" spans="1:1">
      <c r="A19" s="47" t="str">
        <f>IF(Sheet6!$K$2 = PQR_Dept!$B19, PQR_Dept!B19, "")</f>
        <v/>
      </c>
    </row>
    <row r="20" spans="1:1">
      <c r="A20" s="47" t="str">
        <f>IF(Sheet6!$K$2 = PQR_Dept!$B20, PQR_Dept!B20, "")</f>
        <v/>
      </c>
    </row>
    <row r="21" spans="1:1">
      <c r="A21" s="47" t="str">
        <f>IF(Sheet6!$K$2 = PQR_Dept!$B21, PQR_Dept!B21, "")</f>
        <v/>
      </c>
    </row>
    <row r="22" spans="1:1">
      <c r="A22" s="47" t="str">
        <f>IF(Sheet6!$K$2 = PQR_Dept!$B22, PQR_Dept!B22, "")</f>
        <v/>
      </c>
    </row>
    <row r="23" spans="1:1">
      <c r="A23" s="47" t="str">
        <f>IF(Sheet6!$K$2 = PQR_Dept!$B23, PQR_Dept!B23, "")</f>
        <v/>
      </c>
    </row>
    <row r="24" spans="1:1">
      <c r="A24" s="47" t="str">
        <f>IF(Sheet6!$K$2 = PQR_Dept!$B24, PQR_Dept!B24, "")</f>
        <v/>
      </c>
    </row>
    <row r="25" spans="1:1">
      <c r="A25" s="47" t="str">
        <f>IF(Sheet6!$K$2 = PQR_Dept!$B25, PQR_Dept!B25, "")</f>
        <v/>
      </c>
    </row>
    <row r="26" spans="1:1">
      <c r="A26" s="47" t="str">
        <f>IF(Sheet6!$K$2 = PQR_Dept!$B26, PQR_Dept!B26, "")</f>
        <v/>
      </c>
    </row>
    <row r="27" spans="1:1">
      <c r="A27" s="47" t="str">
        <f>IF(Sheet6!$K$2 = PQR_Dept!$B27, PQR_Dept!B27, "")</f>
        <v/>
      </c>
    </row>
    <row r="28" spans="1:1">
      <c r="A28" s="47" t="str">
        <f>IF(Sheet6!$K$2 = PQR_Dept!$B28, PQR_Dept!B28, "")</f>
        <v/>
      </c>
    </row>
    <row r="29" spans="1:1">
      <c r="A29" s="47" t="str">
        <f>IF(Sheet6!$K$2 = PQR_Dept!$B29, PQR_Dept!B29, "")</f>
        <v/>
      </c>
    </row>
    <row r="30" spans="1:1">
      <c r="A30" s="47" t="str">
        <f>IF(Sheet6!$K$2 = PQR_Dept!$B30, PQR_Dept!B30, "")</f>
        <v/>
      </c>
    </row>
    <row r="31" spans="1:1">
      <c r="A31" s="47" t="str">
        <f>IF(Sheet6!$K$2 = PQR_Dept!$B31, PQR_Dept!B31, "")</f>
        <v/>
      </c>
    </row>
    <row r="32" spans="1:1">
      <c r="A32" s="47" t="str">
        <f>IF(Sheet6!$K$2 = PQR_Dept!$B32, PQR_Dept!B32, "")</f>
        <v/>
      </c>
    </row>
    <row r="33" spans="1:1">
      <c r="A33" s="47" t="str">
        <f>IF(Sheet6!$K$2 = PQR_Dept!$B33, PQR_Dept!B33, "")</f>
        <v/>
      </c>
    </row>
    <row r="34" spans="1:1">
      <c r="A34" s="47" t="str">
        <f>IF(Sheet6!$K$2 = PQR_Dept!$B34, PQR_Dept!B34, "")</f>
        <v/>
      </c>
    </row>
    <row r="35" spans="1:1">
      <c r="A35" s="47" t="str">
        <f>IF(Sheet6!$K$2 = PQR_Dept!$B35, PQR_Dept!B35, "")</f>
        <v/>
      </c>
    </row>
    <row r="36" spans="1:1">
      <c r="A36" s="47" t="str">
        <f>IF(Sheet6!$K$2 = PQR_Dept!$B36, PQR_Dept!B36, "")</f>
        <v/>
      </c>
    </row>
    <row r="37" spans="1:1">
      <c r="A37" s="47" t="str">
        <f>IF(Sheet6!$K$2 = PQR_Dept!$B37, PQR_Dept!B37, "")</f>
        <v/>
      </c>
    </row>
    <row r="38" spans="1:1">
      <c r="A38" s="47" t="str">
        <f>IF(Sheet6!$K$2 = PQR_Dept!$B38, PQR_Dept!B38, "")</f>
        <v/>
      </c>
    </row>
    <row r="39" spans="1:1">
      <c r="A39" s="47" t="str">
        <f>IF(Sheet6!$K$2 = PQR_Dept!$B39, PQR_Dept!B39, "")</f>
        <v/>
      </c>
    </row>
    <row r="40" spans="1:1">
      <c r="A40" s="47" t="str">
        <f>IF(Sheet6!$K$2 = PQR_Dept!$B40, PQR_Dept!B40, "")</f>
        <v/>
      </c>
    </row>
    <row r="41" spans="1:1">
      <c r="A41" s="47" t="str">
        <f>IF(Sheet6!$K$2 = PQR_Dept!$B41, PQR_Dept!B41, "")</f>
        <v/>
      </c>
    </row>
    <row r="42" spans="1:1">
      <c r="A42" s="47" t="str">
        <f>IF(Sheet6!$K$2 = PQR_Dept!$B42, PQR_Dept!B42, "")</f>
        <v/>
      </c>
    </row>
    <row r="43" spans="1:1">
      <c r="A43" s="47" t="str">
        <f>IF(Sheet6!$K$2 = PQR_Dept!$B43, PQR_Dept!B43, "")</f>
        <v/>
      </c>
    </row>
    <row r="44" spans="1:1">
      <c r="A44" s="47" t="str">
        <f>IF(Sheet6!$K$2 = PQR_Dept!$B44, PQR_Dept!B44, "")</f>
        <v/>
      </c>
    </row>
    <row r="45" spans="1:1">
      <c r="A45" s="47" t="str">
        <f>IF(Sheet6!$K$2 = PQR_Dept!$B45, PQR_Dept!B45, "")</f>
        <v/>
      </c>
    </row>
    <row r="46" spans="1:1">
      <c r="A46" s="47" t="str">
        <f>IF(Sheet6!$K$2 = PQR_Dept!$B46, PQR_Dept!B46, "")</f>
        <v/>
      </c>
    </row>
    <row r="47" spans="1:1">
      <c r="A47" s="47" t="str">
        <f>IF(Sheet6!$K$2 = PQR_Dept!$B47, PQR_Dept!B47, "")</f>
        <v/>
      </c>
    </row>
    <row r="48" spans="1:1">
      <c r="A48" s="47" t="str">
        <f>IF(Sheet6!$K$2 = PQR_Dept!$B48, PQR_Dept!B48, "")</f>
        <v/>
      </c>
    </row>
    <row r="49" spans="1:1">
      <c r="A49" s="47" t="str">
        <f>IF(Sheet6!$K$2 = PQR_Dept!$B49, PQR_Dept!B49, "")</f>
        <v/>
      </c>
    </row>
    <row r="50" spans="1:1">
      <c r="A50" s="47" t="str">
        <f>IF(Sheet6!$K$2 = PQR_Dept!$B50, PQR_Dept!B50, "")</f>
        <v/>
      </c>
    </row>
    <row r="51" spans="1:1">
      <c r="A51" s="47" t="str">
        <f>IF(Sheet6!$K$2 = PQR_Dept!$B51, PQR_Dept!B51, "")</f>
        <v/>
      </c>
    </row>
    <row r="52" spans="1:1">
      <c r="A52" s="47" t="str">
        <f>IF(Sheet6!$K$2 = PQR_Dept!$B52, PQR_Dept!B52, "")</f>
        <v/>
      </c>
    </row>
    <row r="53" spans="1:1">
      <c r="A53" s="47" t="str">
        <f>IF(Sheet6!$K$2 = PQR_Dept!$B53, PQR_Dept!B53, "")</f>
        <v/>
      </c>
    </row>
    <row r="54" spans="1:1">
      <c r="A54" s="47" t="str">
        <f>IF(Sheet6!$K$2 = PQR_Dept!$B54, PQR_Dept!B54, "")</f>
        <v/>
      </c>
    </row>
    <row r="55" spans="1:1">
      <c r="A55" s="47" t="str">
        <f>IF(Sheet6!$K$2 = PQR_Dept!$B55, PQR_Dept!B55, "")</f>
        <v/>
      </c>
    </row>
    <row r="56" spans="1:1">
      <c r="A56" s="47" t="str">
        <f>IF(Sheet6!$K$2 = PQR_Dept!$B56, PQR_Dept!B56, "")</f>
        <v/>
      </c>
    </row>
    <row r="57" spans="1:1">
      <c r="A57" s="47" t="str">
        <f>IF(Sheet6!$K$2 = PQR_Dept!$B57, PQR_Dept!B57, "")</f>
        <v/>
      </c>
    </row>
    <row r="58" spans="1:1">
      <c r="A58" s="47" t="str">
        <f>IF(Sheet6!$K$2 = PQR_Dept!$B58, PQR_Dept!B58, "")</f>
        <v/>
      </c>
    </row>
    <row r="59" spans="1:1">
      <c r="A59" s="47" t="str">
        <f>IF(Sheet6!$K$2 = PQR_Dept!$B59, PQR_Dept!B59, "")</f>
        <v/>
      </c>
    </row>
    <row r="60" spans="1:1">
      <c r="A60" s="47" t="str">
        <f>IF(Sheet6!$K$2 = PQR_Dept!$B60, PQR_Dept!B60, "")</f>
        <v/>
      </c>
    </row>
    <row r="61" spans="1:1">
      <c r="A61" s="47" t="str">
        <f>IF(Sheet6!$K$2 = PQR_Dept!$B61, PQR_Dept!B61, "")</f>
        <v/>
      </c>
    </row>
    <row r="62" spans="1:1">
      <c r="A62" s="47" t="str">
        <f>IF(Sheet6!$K$2 = PQR_Dept!$B62, PQR_Dept!B62, "")</f>
        <v/>
      </c>
    </row>
    <row r="63" spans="1:1">
      <c r="A63" s="47" t="str">
        <f>IF(Sheet6!$K$2 = PQR_Dept!$B63, PQR_Dept!B63, "")</f>
        <v/>
      </c>
    </row>
    <row r="64" spans="1:1">
      <c r="A64" s="47" t="str">
        <f>IF(Sheet6!$K$2 = PQR_Dept!$B64, PQR_Dept!B64, "")</f>
        <v/>
      </c>
    </row>
    <row r="65" spans="1:1">
      <c r="A65" s="47" t="str">
        <f>IF(Sheet6!$K$2 = PQR_Dept!$B65, PQR_Dept!B65, "")</f>
        <v/>
      </c>
    </row>
    <row r="66" spans="1:1">
      <c r="A66" s="47" t="str">
        <f>IF(Sheet6!$K$2 = PQR_Dept!$B66, PQR_Dept!B66, "")</f>
        <v/>
      </c>
    </row>
    <row r="67" spans="1:1">
      <c r="A67" s="47" t="str">
        <f>IF(Sheet6!$K$2 = PQR_Dept!$B67, PQR_Dept!B67, "")</f>
        <v/>
      </c>
    </row>
    <row r="68" spans="1:1">
      <c r="A68" s="47" t="str">
        <f>IF(Sheet6!$K$2 = PQR_Dept!$B68, PQR_Dept!B68, "")</f>
        <v/>
      </c>
    </row>
    <row r="69" spans="1:1">
      <c r="A69" s="47" t="str">
        <f>IF(Sheet6!$K$2 = PQR_Dept!$B69, PQR_Dept!B69, "")</f>
        <v/>
      </c>
    </row>
    <row r="70" spans="1:1">
      <c r="A70" s="47" t="str">
        <f>IF(Sheet6!$K$2 = PQR_Dept!$B70, PQR_Dept!B70, "")</f>
        <v/>
      </c>
    </row>
    <row r="71" spans="1:1">
      <c r="A71" s="47" t="str">
        <f>IF(Sheet6!$K$2 = PQR_Dept!$B71, PQR_Dept!B71, "")</f>
        <v/>
      </c>
    </row>
    <row r="72" spans="1:1">
      <c r="A72" s="47" t="str">
        <f>IF(Sheet6!$K$2 = PQR_Dept!$B72, PQR_Dept!B72, "")</f>
        <v/>
      </c>
    </row>
    <row r="73" spans="1:1">
      <c r="A73" s="47" t="str">
        <f>IF(Sheet6!$K$2 = PQR_Dept!$B73, PQR_Dept!B73, "")</f>
        <v/>
      </c>
    </row>
    <row r="74" spans="1:1">
      <c r="A74" s="47" t="str">
        <f>IF(Sheet6!$K$2 = PQR_Dept!$B74, PQR_Dept!B74, "")</f>
        <v/>
      </c>
    </row>
    <row r="75" spans="1:1">
      <c r="A75" s="47" t="str">
        <f>IF(Sheet6!$K$2 = PQR_Dept!$B75, PQR_Dept!B75, "")</f>
        <v/>
      </c>
    </row>
    <row r="76" spans="1:1">
      <c r="A76" s="47" t="str">
        <f>IF(Sheet6!$K$2 = PQR_Dept!$B76, PQR_Dept!B76, "")</f>
        <v/>
      </c>
    </row>
    <row r="77" spans="1:1">
      <c r="A77" s="47" t="str">
        <f>IF(Sheet6!$K$2 = PQR_Dept!$B77, PQR_Dept!B77, "")</f>
        <v/>
      </c>
    </row>
    <row r="78" spans="1:1">
      <c r="A78" s="47" t="str">
        <f>IF(Sheet6!$K$2 = PQR_Dept!$B78, PQR_Dept!B78, "")</f>
        <v/>
      </c>
    </row>
    <row r="79" spans="1:1">
      <c r="A79" s="47" t="str">
        <f>IF(Sheet6!$K$2 = PQR_Dept!$B79, PQR_Dept!B79, "")</f>
        <v/>
      </c>
    </row>
    <row r="80" spans="1:1">
      <c r="A80" s="47" t="str">
        <f>IF(Sheet6!$K$2 = PQR_Dept!$B80, PQR_Dept!B80, "")</f>
        <v/>
      </c>
    </row>
    <row r="81" spans="1:1">
      <c r="A81" s="47" t="str">
        <f>IF(Sheet6!$K$2 = PQR_Dept!$B81, PQR_Dept!B81, "")</f>
        <v/>
      </c>
    </row>
    <row r="82" spans="1:1">
      <c r="A82" s="47" t="str">
        <f>IF(Sheet6!$K$2 = PQR_Dept!$B82, PQR_Dept!B82, "")</f>
        <v/>
      </c>
    </row>
    <row r="83" spans="1:1">
      <c r="A83" s="47" t="str">
        <f>IF(Sheet6!$K$2 = PQR_Dept!$B83, PQR_Dept!B83, "")</f>
        <v/>
      </c>
    </row>
    <row r="84" spans="1:1">
      <c r="A84" s="47" t="str">
        <f>IF(Sheet6!$K$2 = PQR_Dept!$B84, PQR_Dept!B84, "")</f>
        <v/>
      </c>
    </row>
    <row r="85" spans="1:1">
      <c r="A85" s="47" t="str">
        <f>IF(Sheet6!$K$2 = PQR_Dept!$B85, PQR_Dept!B85, "")</f>
        <v/>
      </c>
    </row>
    <row r="86" spans="1:1">
      <c r="A86" s="47" t="str">
        <f>IF(Sheet6!$K$2 = PQR_Dept!$B86, PQR_Dept!B86, "")</f>
        <v/>
      </c>
    </row>
    <row r="87" spans="1:1">
      <c r="A87" s="47" t="str">
        <f>IF(Sheet6!$K$2 = PQR_Dept!$B87, PQR_Dept!B87, "")</f>
        <v/>
      </c>
    </row>
    <row r="88" spans="1:1">
      <c r="A88" s="47" t="str">
        <f>IF(Sheet6!$K$2 = PQR_Dept!$B88, PQR_Dept!B88, "")</f>
        <v/>
      </c>
    </row>
    <row r="89" spans="1:1">
      <c r="A89" s="47" t="str">
        <f>IF(Sheet6!$K$2 = PQR_Dept!$B89, PQR_Dept!B89, "")</f>
        <v/>
      </c>
    </row>
    <row r="90" spans="1:1">
      <c r="A90" s="47" t="str">
        <f>IF(Sheet6!$K$2 = PQR_Dept!$B90, PQR_Dept!B90, "")</f>
        <v/>
      </c>
    </row>
    <row r="91" spans="1:1">
      <c r="A91" s="47" t="str">
        <f>IF(Sheet6!$K$2 = PQR_Dept!$B91, PQR_Dept!B91, "")</f>
        <v/>
      </c>
    </row>
    <row r="92" spans="1:1">
      <c r="A92" s="47" t="str">
        <f>IF(Sheet6!$K$2 = PQR_Dept!$B92, PQR_Dept!B92, "")</f>
        <v/>
      </c>
    </row>
    <row r="93" spans="1:1">
      <c r="A93" s="47" t="str">
        <f>IF(Sheet6!$K$2 = PQR_Dept!$B93, PQR_Dept!B93, "")</f>
        <v/>
      </c>
    </row>
    <row r="94" spans="1:1">
      <c r="A94" s="47" t="str">
        <f>IF(Sheet6!$K$2 = PQR_Dept!$B94, PQR_Dept!B94, "")</f>
        <v/>
      </c>
    </row>
    <row r="95" spans="1:1">
      <c r="A95" s="47" t="str">
        <f>IF(Sheet6!$K$2 = PQR_Dept!$B95, PQR_Dept!B95, "")</f>
        <v/>
      </c>
    </row>
    <row r="96" spans="1:1">
      <c r="A96" s="47" t="str">
        <f>IF(Sheet6!$K$2 = PQR_Dept!$B96, PQR_Dept!B96, "")</f>
        <v/>
      </c>
    </row>
    <row r="97" spans="1:1">
      <c r="A97" s="47" t="str">
        <f>IF(Sheet6!$K$2 = PQR_Dept!$B97, PQR_Dept!B97, "")</f>
        <v/>
      </c>
    </row>
    <row r="98" spans="1:1">
      <c r="A98" s="47" t="str">
        <f>IF(Sheet6!$K$2 = PQR_Dept!$B98, PQR_Dept!B98, "")</f>
        <v/>
      </c>
    </row>
    <row r="99" spans="1:1">
      <c r="A99" s="47" t="str">
        <f>IF(Sheet6!$K$2 = PQR_Dept!$B99, PQR_Dept!B99, "")</f>
        <v/>
      </c>
    </row>
    <row r="100" spans="1:1">
      <c r="A100" s="47" t="str">
        <f>IF(Sheet6!$K$2 = PQR_Dept!$B100, PQR_Dept!B100, "")</f>
        <v/>
      </c>
    </row>
    <row r="101" spans="1:1">
      <c r="A101" s="47" t="str">
        <f>IF(Sheet6!$K$2 = PQR_Dept!$B101, PQR_Dept!B101, "")</f>
        <v/>
      </c>
    </row>
    <row r="102" spans="1:1">
      <c r="A102" s="47" t="str">
        <f>IF(Sheet6!$K$2 = PQR_Dept!$B102, PQR_Dept!B102, "")</f>
        <v/>
      </c>
    </row>
    <row r="103" spans="1:1">
      <c r="A103" s="47" t="str">
        <f>IF(Sheet6!$K$2 = PQR_Dept!$B103, PQR_Dept!B103, "")</f>
        <v/>
      </c>
    </row>
    <row r="104" spans="1:1">
      <c r="A104" s="47" t="str">
        <f>IF(Sheet6!$K$2 = PQR_Dept!$B104, PQR_Dept!B104, "")</f>
        <v/>
      </c>
    </row>
    <row r="105" spans="1:1">
      <c r="A105" s="47" t="str">
        <f>IF(Sheet6!$K$2 = PQR_Dept!$B105, PQR_Dept!B105, "")</f>
        <v/>
      </c>
    </row>
    <row r="106" spans="1:1">
      <c r="A106" s="47" t="str">
        <f>IF(Sheet6!$K$2 = PQR_Dept!$B106, PQR_Dept!B106, "")</f>
        <v/>
      </c>
    </row>
    <row r="107" spans="1:1">
      <c r="A107" s="47" t="str">
        <f>IF(Sheet6!$K$2 = PQR_Dept!$B107, PQR_Dept!B107, "")</f>
        <v/>
      </c>
    </row>
    <row r="108" spans="1:1">
      <c r="A108" s="47" t="str">
        <f>IF(Sheet6!$K$2 = PQR_Dept!$B108, PQR_Dept!B108, "")</f>
        <v/>
      </c>
    </row>
    <row r="109" spans="1:1">
      <c r="A109" s="47" t="str">
        <f>IF(Sheet6!$K$2 = PQR_Dept!$B109, PQR_Dept!B109, "")</f>
        <v/>
      </c>
    </row>
    <row r="110" spans="1:1">
      <c r="A110" s="47" t="str">
        <f>IF(Sheet6!$K$2 = PQR_Dept!$B110, PQR_Dept!B110, "")</f>
        <v/>
      </c>
    </row>
    <row r="111" spans="1:1">
      <c r="A111" s="47" t="str">
        <f>IF(Sheet6!$K$2 = PQR_Dept!$B111, PQR_Dept!B111, "")</f>
        <v/>
      </c>
    </row>
    <row r="112" spans="1:1">
      <c r="A112" s="47" t="str">
        <f>IF(Sheet6!$K$2 = PQR_Dept!$B112, PQR_Dept!B112, "")</f>
        <v/>
      </c>
    </row>
    <row r="113" spans="1:1">
      <c r="A113" s="47" t="str">
        <f>IF(Sheet6!$K$2 = PQR_Dept!$B113, PQR_Dept!B113, "")</f>
        <v/>
      </c>
    </row>
    <row r="114" spans="1:1">
      <c r="A114" s="47" t="str">
        <f>IF(Sheet6!$K$2 = PQR_Dept!$B114, PQR_Dept!B114, "")</f>
        <v/>
      </c>
    </row>
    <row r="115" spans="1:1">
      <c r="A115" s="47" t="str">
        <f>IF(Sheet6!$K$2 = PQR_Dept!$B115, PQR_Dept!B115, "")</f>
        <v/>
      </c>
    </row>
    <row r="116" spans="1:1">
      <c r="A116" s="47" t="str">
        <f>IF(Sheet6!$K$2 = PQR_Dept!$B116, PQR_Dept!B116, "")</f>
        <v/>
      </c>
    </row>
    <row r="117" spans="1:1">
      <c r="A117" s="47" t="str">
        <f>IF(Sheet6!$K$2 = PQR_Dept!$B117, PQR_Dept!B117, "")</f>
        <v/>
      </c>
    </row>
    <row r="118" spans="1:1">
      <c r="A118" s="47" t="str">
        <f>IF(Sheet6!$K$2 = PQR_Dept!$B118, PQR_Dept!B118, "")</f>
        <v/>
      </c>
    </row>
    <row r="119" spans="1:1">
      <c r="A119" s="47" t="str">
        <f>IF(Sheet6!$K$2 = PQR_Dept!$B119, PQR_Dept!B119, "")</f>
        <v/>
      </c>
    </row>
    <row r="120" spans="1:1">
      <c r="A120" s="47" t="str">
        <f>IF(Sheet6!$K$2 = PQR_Dept!$B120, PQR_Dept!B120, "")</f>
        <v/>
      </c>
    </row>
    <row r="121" spans="1:1">
      <c r="A121" s="47" t="str">
        <f>IF(Sheet6!$K$2 = PQR_Dept!$B121, PQR_Dept!B121, "")</f>
        <v/>
      </c>
    </row>
    <row r="122" spans="1:1">
      <c r="A122" s="47" t="str">
        <f>IF(Sheet6!$K$2 = PQR_Dept!$B122, PQR_Dept!B122, "")</f>
        <v/>
      </c>
    </row>
    <row r="123" spans="1:1">
      <c r="A123" s="47" t="str">
        <f>IF(Sheet6!$K$2 = PQR_Dept!$B123, PQR_Dept!B123, "")</f>
        <v/>
      </c>
    </row>
    <row r="124" spans="1:1">
      <c r="A124" s="47" t="str">
        <f>IF(Sheet6!$K$2 = PQR_Dept!$B124, PQR_Dept!B124, "")</f>
        <v/>
      </c>
    </row>
    <row r="125" spans="1:1">
      <c r="A125" s="47" t="str">
        <f>IF(Sheet6!$K$2 = PQR_Dept!$B125, PQR_Dept!B125, "")</f>
        <v/>
      </c>
    </row>
    <row r="126" spans="1:1">
      <c r="A126" s="47" t="str">
        <f>IF(Sheet6!$K$2 = PQR_Dept!$B126, PQR_Dept!B126, "")</f>
        <v/>
      </c>
    </row>
    <row r="127" spans="1:1">
      <c r="A127" s="47" t="str">
        <f>IF(Sheet6!$K$2 = PQR_Dept!$B127, PQR_Dept!B127, "")</f>
        <v/>
      </c>
    </row>
    <row r="128" spans="1:1">
      <c r="A128" s="47" t="str">
        <f>IF(Sheet6!$K$2 = PQR_Dept!$B128, PQR_Dept!B128, "")</f>
        <v/>
      </c>
    </row>
    <row r="129" spans="1:1">
      <c r="A129" s="47" t="str">
        <f>IF(Sheet6!$K$2 = PQR_Dept!$B129, PQR_Dept!B129, "")</f>
        <v/>
      </c>
    </row>
    <row r="130" spans="1:1">
      <c r="A130" s="47" t="str">
        <f>IF(Sheet6!$K$2 = PQR_Dept!$B130, PQR_Dept!B130, "")</f>
        <v/>
      </c>
    </row>
    <row r="131" spans="1:1">
      <c r="A131" s="47" t="str">
        <f>IF(Sheet6!$K$2 = PQR_Dept!$B131, PQR_Dept!B131, "")</f>
        <v/>
      </c>
    </row>
    <row r="132" spans="1:1">
      <c r="A132" s="47" t="str">
        <f>IF(Sheet6!$K$2 = PQR_Dept!$B132, PQR_Dept!B132, "")</f>
        <v/>
      </c>
    </row>
    <row r="133" spans="1:1">
      <c r="A133" s="47" t="str">
        <f>IF(Sheet6!$K$2 = PQR_Dept!$B133, PQR_Dept!B133, "")</f>
        <v/>
      </c>
    </row>
    <row r="134" spans="1:1">
      <c r="A134" s="47" t="str">
        <f>IF(Sheet6!$K$2 = PQR_Dept!$B134, PQR_Dept!B134, "")</f>
        <v/>
      </c>
    </row>
    <row r="135" spans="1:1">
      <c r="A135" s="47" t="str">
        <f>IF(Sheet6!$K$2 = PQR_Dept!$B135, PQR_Dept!B135, "")</f>
        <v/>
      </c>
    </row>
    <row r="136" spans="1:1">
      <c r="A136" s="47" t="str">
        <f>IF(Sheet6!$K$2 = PQR_Dept!$B136, PQR_Dept!B136, "")</f>
        <v/>
      </c>
    </row>
    <row r="137" spans="1:1">
      <c r="A137" s="47" t="str">
        <f>IF(Sheet6!$K$2 = PQR_Dept!$B137, PQR_Dept!B137, "")</f>
        <v/>
      </c>
    </row>
    <row r="138" spans="1:1">
      <c r="A138" s="47" t="str">
        <f>IF(Sheet6!$K$2 = PQR_Dept!$B138, PQR_Dept!B138, "")</f>
        <v/>
      </c>
    </row>
    <row r="139" spans="1:1">
      <c r="A139" s="47" t="str">
        <f>IF(Sheet6!$K$2 = PQR_Dept!$B139, PQR_Dept!B139, "")</f>
        <v/>
      </c>
    </row>
    <row r="140" spans="1:1">
      <c r="A140" s="47" t="str">
        <f>IF(Sheet6!$K$2 = PQR_Dept!$B140, PQR_Dept!B140, "")</f>
        <v/>
      </c>
    </row>
    <row r="141" spans="1:1">
      <c r="A141" s="47" t="str">
        <f>IF(Sheet6!$K$2 = PQR_Dept!$B141, PQR_Dept!B141, "")</f>
        <v/>
      </c>
    </row>
    <row r="142" spans="1:1">
      <c r="A142" s="47" t="str">
        <f>IF(Sheet6!$K$2 = PQR_Dept!$B142, PQR_Dept!B142, "")</f>
        <v/>
      </c>
    </row>
    <row r="143" spans="1:1">
      <c r="A143" s="47" t="str">
        <f>IF(Sheet6!$K$2 = PQR_Dept!$B143, PQR_Dept!B143, "")</f>
        <v/>
      </c>
    </row>
    <row r="144" spans="1:1">
      <c r="A144" s="47" t="str">
        <f>IF(Sheet6!$K$2 = PQR_Dept!$B144, PQR_Dept!B144, "")</f>
        <v/>
      </c>
    </row>
    <row r="145" spans="1:1">
      <c r="A145" s="47" t="str">
        <f>IF(Sheet6!$K$2 = PQR_Dept!$B145, PQR_Dept!B145, "")</f>
        <v/>
      </c>
    </row>
    <row r="146" spans="1:1">
      <c r="A146" s="47" t="str">
        <f>IF(Sheet6!$K$2 = PQR_Dept!$B146, PQR_Dept!B146, "")</f>
        <v/>
      </c>
    </row>
    <row r="147" spans="1:1">
      <c r="A147" s="47" t="str">
        <f>IF(Sheet6!$K$2 = PQR_Dept!$B147, PQR_Dept!B147, "")</f>
        <v/>
      </c>
    </row>
    <row r="148" spans="1:1">
      <c r="A148" s="47" t="str">
        <f>IF(Sheet6!$K$2 = PQR_Dept!$B148, PQR_Dept!B148, "")</f>
        <v/>
      </c>
    </row>
    <row r="149" spans="1:1">
      <c r="A149" s="47" t="str">
        <f>IF(Sheet6!$K$2 = PQR_Dept!$B149, PQR_Dept!B149, "")</f>
        <v/>
      </c>
    </row>
    <row r="150" spans="1:1">
      <c r="A150" s="47" t="str">
        <f>IF(Sheet6!$K$2 = PQR_Dept!$B150, PQR_Dept!B150, "")</f>
        <v/>
      </c>
    </row>
    <row r="151" spans="1:1">
      <c r="A151" s="47" t="str">
        <f>IF(Sheet6!$K$2 = PQR_Dept!$B151, PQR_Dept!B151, "")</f>
        <v/>
      </c>
    </row>
    <row r="152" spans="1:1">
      <c r="A152" s="47" t="str">
        <f>IF(Sheet6!$K$2 = PQR_Dept!$B152, PQR_Dept!B152, "")</f>
        <v/>
      </c>
    </row>
    <row r="153" spans="1:1">
      <c r="A153" s="47" t="str">
        <f>IF(Sheet6!$K$2 = PQR_Dept!$B153, PQR_Dept!B153, "")</f>
        <v/>
      </c>
    </row>
    <row r="154" spans="1:1">
      <c r="A154" s="47" t="str">
        <f>IF(Sheet6!$K$2 = PQR_Dept!$B154, PQR_Dept!B154, "")</f>
        <v/>
      </c>
    </row>
    <row r="155" spans="1:1">
      <c r="A155" s="47" t="str">
        <f>IF(Sheet6!$K$2 = PQR_Dept!$B155, PQR_Dept!B155, "")</f>
        <v/>
      </c>
    </row>
    <row r="156" spans="1:1">
      <c r="A156" s="47" t="str">
        <f>IF(Sheet6!$K$2 = PQR_Dept!$B156, PQR_Dept!B156, "")</f>
        <v/>
      </c>
    </row>
    <row r="157" spans="1:1">
      <c r="A157" s="47" t="str">
        <f>IF(Sheet6!$K$2 = PQR_Dept!$B157, PQR_Dept!B157, "")</f>
        <v/>
      </c>
    </row>
    <row r="158" spans="1:1">
      <c r="A158" s="47" t="str">
        <f>IF(Sheet6!$K$2 = PQR_Dept!$B158, PQR_Dept!B158, "")</f>
        <v/>
      </c>
    </row>
    <row r="159" spans="1:1">
      <c r="A159" s="47" t="str">
        <f>IF(Sheet6!$K$2 = PQR_Dept!$B159, PQR_Dept!B159, "")</f>
        <v/>
      </c>
    </row>
    <row r="160" spans="1:1">
      <c r="A160" s="47" t="str">
        <f>IF(Sheet6!$K$2 = PQR_Dept!$B160, PQR_Dept!B160, "")</f>
        <v/>
      </c>
    </row>
    <row r="161" spans="1:1">
      <c r="A161" s="47" t="str">
        <f>IF(Sheet6!$K$2 = PQR_Dept!$B161, PQR_Dept!B161, "")</f>
        <v/>
      </c>
    </row>
    <row r="162" spans="1:1">
      <c r="A162" s="47" t="str">
        <f>IF(Sheet6!$K$2 = PQR_Dept!$B162, PQR_Dept!B162, "")</f>
        <v/>
      </c>
    </row>
    <row r="163" spans="1:1">
      <c r="A163" s="47" t="str">
        <f>IF(Sheet6!$K$2 = PQR_Dept!$B163, PQR_Dept!B163, "")</f>
        <v/>
      </c>
    </row>
    <row r="164" spans="1:1">
      <c r="A164" s="47" t="str">
        <f>IF(Sheet6!$K$2 = PQR_Dept!$B164, PQR_Dept!B164, "")</f>
        <v/>
      </c>
    </row>
    <row r="165" spans="1:1">
      <c r="A165" s="47" t="str">
        <f>IF(Sheet6!$K$2 = PQR_Dept!$B165, PQR_Dept!B165, "")</f>
        <v/>
      </c>
    </row>
    <row r="166" spans="1:1">
      <c r="A166" s="47" t="str">
        <f>IF(Sheet6!$K$2 = PQR_Dept!$B166, PQR_Dept!B166, "")</f>
        <v/>
      </c>
    </row>
    <row r="167" spans="1:1">
      <c r="A167" s="47" t="str">
        <f>IF(Sheet6!$K$2 = PQR_Dept!$B167, PQR_Dept!B167, "")</f>
        <v/>
      </c>
    </row>
    <row r="168" spans="1:1">
      <c r="A168" s="47" t="str">
        <f>IF(Sheet6!$K$2 = PQR_Dept!$B168, PQR_Dept!B168, "")</f>
        <v/>
      </c>
    </row>
    <row r="169" spans="1:1">
      <c r="A169" s="47" t="str">
        <f>IF(Sheet6!$K$2 = PQR_Dept!$B169, PQR_Dept!B169, "")</f>
        <v/>
      </c>
    </row>
    <row r="170" spans="1:1">
      <c r="A170" s="47" t="str">
        <f>IF(Sheet6!$K$2 = PQR_Dept!$B170, PQR_Dept!B170, "")</f>
        <v/>
      </c>
    </row>
    <row r="171" spans="1:1">
      <c r="A171" s="47" t="str">
        <f>IF(Sheet6!$K$2 = PQR_Dept!$B171, PQR_Dept!B171, "")</f>
        <v/>
      </c>
    </row>
    <row r="172" spans="1:1">
      <c r="A172" s="47" t="str">
        <f>IF(Sheet6!$K$2 = PQR_Dept!$B172, PQR_Dept!B172, "")</f>
        <v/>
      </c>
    </row>
    <row r="173" spans="1:1">
      <c r="A173" s="47" t="str">
        <f>IF(Sheet6!$K$2 = PQR_Dept!$B173, PQR_Dept!B173, "")</f>
        <v/>
      </c>
    </row>
    <row r="174" spans="1:1">
      <c r="A174" s="47" t="str">
        <f>IF(Sheet6!$K$2 = PQR_Dept!$B174, PQR_Dept!B174, "")</f>
        <v/>
      </c>
    </row>
    <row r="175" spans="1:1">
      <c r="A175" s="47" t="str">
        <f>IF(Sheet6!$K$2 = PQR_Dept!$B175, PQR_Dept!B175, "")</f>
        <v/>
      </c>
    </row>
    <row r="176" spans="1:1">
      <c r="A176" s="47" t="str">
        <f>IF(Sheet6!$K$2 = PQR_Dept!$B176, PQR_Dept!B176, "")</f>
        <v/>
      </c>
    </row>
    <row r="177" spans="1:1">
      <c r="A177" s="47" t="str">
        <f>IF(Sheet6!$K$2 = PQR_Dept!$B177, PQR_Dept!B177, "")</f>
        <v/>
      </c>
    </row>
    <row r="178" spans="1:1">
      <c r="A178" s="47" t="str">
        <f>IF(Sheet6!$K$2 = PQR_Dept!$B178, PQR_Dept!B178, "")</f>
        <v/>
      </c>
    </row>
    <row r="179" spans="1:1">
      <c r="A179" s="47" t="str">
        <f>IF(Sheet6!$K$2 = PQR_Dept!$B179, PQR_Dept!B179, "")</f>
        <v/>
      </c>
    </row>
    <row r="180" spans="1:1">
      <c r="A180" s="47" t="str">
        <f>IF(Sheet6!$K$2 = PQR_Dept!$B180, PQR_Dept!B180, "")</f>
        <v/>
      </c>
    </row>
    <row r="181" spans="1:1">
      <c r="A181" s="47" t="str">
        <f>IF(Sheet6!$K$2 = PQR_Dept!$B181, PQR_Dept!B181, "")</f>
        <v/>
      </c>
    </row>
    <row r="182" spans="1:1">
      <c r="A182" s="47" t="str">
        <f>IF(Sheet6!$K$2 = PQR_Dept!$B182, PQR_Dept!B182, "")</f>
        <v/>
      </c>
    </row>
    <row r="183" spans="1:1">
      <c r="A183" s="47" t="str">
        <f>IF(Sheet6!$K$2 = PQR_Dept!$B183, PQR_Dept!B183, "")</f>
        <v/>
      </c>
    </row>
    <row r="184" spans="1:1">
      <c r="A184" s="47" t="str">
        <f>IF(Sheet6!$K$2 = PQR_Dept!$B184, PQR_Dept!B184, "")</f>
        <v/>
      </c>
    </row>
    <row r="185" spans="1:1">
      <c r="A185" s="47" t="str">
        <f>IF(Sheet6!$K$2 = PQR_Dept!$B185, PQR_Dept!B185, "")</f>
        <v/>
      </c>
    </row>
    <row r="186" spans="1:1">
      <c r="A186" s="47" t="str">
        <f>IF(Sheet6!$K$2 = PQR_Dept!$B186, PQR_Dept!B186, "")</f>
        <v/>
      </c>
    </row>
    <row r="187" spans="1:1">
      <c r="A187" s="47" t="str">
        <f>IF(Sheet6!$K$2 = PQR_Dept!$B187, PQR_Dept!B187, "")</f>
        <v/>
      </c>
    </row>
    <row r="188" spans="1:1">
      <c r="A188" s="47" t="str">
        <f>IF(Sheet6!$K$2 = PQR_Dept!$B188, PQR_Dept!B188, "")</f>
        <v/>
      </c>
    </row>
    <row r="189" spans="1:1">
      <c r="A189" s="47" t="str">
        <f>IF(Sheet6!$K$2 = PQR_Dept!$B189, PQR_Dept!B189, "")</f>
        <v/>
      </c>
    </row>
    <row r="190" spans="1:1">
      <c r="A190" s="47" t="str">
        <f>IF(Sheet6!$K$2 = PQR_Dept!$B190, PQR_Dept!B190, "")</f>
        <v/>
      </c>
    </row>
    <row r="191" spans="1:1">
      <c r="A191" s="47" t="str">
        <f>IF(Sheet6!$K$2 = PQR_Dept!$B191, PQR_Dept!B191, "")</f>
        <v/>
      </c>
    </row>
    <row r="192" spans="1:1">
      <c r="A192" s="47" t="str">
        <f>IF(Sheet6!$K$2 = PQR_Dept!$B192, PQR_Dept!B192, "")</f>
        <v/>
      </c>
    </row>
    <row r="193" spans="1:1">
      <c r="A193" s="47" t="str">
        <f>IF(Sheet6!$K$2 = PQR_Dept!$B193, PQR_Dept!B193, "")</f>
        <v/>
      </c>
    </row>
    <row r="194" spans="1:1">
      <c r="A194" s="47" t="str">
        <f>IF(Sheet6!$K$2 = PQR_Dept!$B194, PQR_Dept!B194, "")</f>
        <v/>
      </c>
    </row>
    <row r="195" spans="1:1">
      <c r="A195" s="47" t="str">
        <f>IF(Sheet6!$K$2 = PQR_Dept!$B195, PQR_Dept!B195, "")</f>
        <v/>
      </c>
    </row>
    <row r="196" spans="1:1">
      <c r="A196" s="47" t="str">
        <f>IF(Sheet6!$K$2 = PQR_Dept!$B196, PQR_Dept!B196, "")</f>
        <v/>
      </c>
    </row>
    <row r="197" spans="1:1">
      <c r="A197" s="47" t="str">
        <f>IF(Sheet6!$K$2 = PQR_Dept!$B197, PQR_Dept!B197, "")</f>
        <v/>
      </c>
    </row>
    <row r="198" spans="1:1">
      <c r="A198" s="47" t="str">
        <f>IF(Sheet6!$K$2 = PQR_Dept!$B198, PQR_Dept!B198, "")</f>
        <v/>
      </c>
    </row>
    <row r="199" spans="1:1">
      <c r="A199" s="47" t="str">
        <f>IF(Sheet6!$K$2 = PQR_Dept!$B199, PQR_Dept!B199, "")</f>
        <v/>
      </c>
    </row>
    <row r="200" spans="1:1">
      <c r="A200" s="47" t="str">
        <f>IF(Sheet6!$K$2 = PQR_Dept!$B200, PQR_Dept!B200, "")</f>
        <v/>
      </c>
    </row>
    <row r="201" spans="1:1">
      <c r="A201" s="47" t="str">
        <f>IF(Sheet6!$K$2 = PQR_Dept!$B201, PQR_Dept!B201, "")</f>
        <v/>
      </c>
    </row>
    <row r="202" spans="1:1">
      <c r="A202" s="47" t="str">
        <f>IF(Sheet6!$K$2 = PQR_Dept!$B202, PQR_Dept!B202, "")</f>
        <v/>
      </c>
    </row>
    <row r="203" spans="1:1">
      <c r="A203" s="47" t="str">
        <f>IF(Sheet6!$K$2 = PQR_Dept!$B203, PQR_Dept!B203, "")</f>
        <v/>
      </c>
    </row>
    <row r="204" spans="1:1">
      <c r="A204" s="47" t="str">
        <f>IF(Sheet6!$K$2 = PQR_Dept!$B204, PQR_Dept!B204, "")</f>
        <v/>
      </c>
    </row>
    <row r="205" spans="1:1">
      <c r="A205" s="47" t="str">
        <f>IF(Sheet6!$K$2 = PQR_Dept!$B205, PQR_Dept!B205, "")</f>
        <v/>
      </c>
    </row>
    <row r="206" spans="1:1">
      <c r="A206" s="47" t="str">
        <f>IF(Sheet6!$K$2 = PQR_Dept!$B206, PQR_Dept!B206, "")</f>
        <v/>
      </c>
    </row>
    <row r="207" spans="1:1">
      <c r="A207" s="47" t="str">
        <f>IF(Sheet6!$K$2 = PQR_Dept!$B207, PQR_Dept!B207, "")</f>
        <v/>
      </c>
    </row>
    <row r="208" spans="1:1">
      <c r="A208" s="47" t="str">
        <f>IF(Sheet6!$K$2 = PQR_Dept!$B208, PQR_Dept!B208, "")</f>
        <v/>
      </c>
    </row>
    <row r="209" spans="1:1">
      <c r="A209" s="47" t="str">
        <f>IF(Sheet6!$K$2 = PQR_Dept!$B209, PQR_Dept!B209, "")</f>
        <v/>
      </c>
    </row>
    <row r="210" spans="1:1">
      <c r="A210" s="47" t="str">
        <f>IF(Sheet6!$K$2 = PQR_Dept!$B210, PQR_Dept!B210, "")</f>
        <v/>
      </c>
    </row>
    <row r="211" spans="1:1">
      <c r="A211" s="47" t="str">
        <f>IF(Sheet6!$K$2 = PQR_Dept!$B211, PQR_Dept!B211, "")</f>
        <v/>
      </c>
    </row>
    <row r="212" spans="1:1">
      <c r="A212" s="47" t="str">
        <f>IF(Sheet6!$K$2 = PQR_Dept!$B212, PQR_Dept!B212, "")</f>
        <v/>
      </c>
    </row>
    <row r="213" spans="1:1">
      <c r="A213" s="47" t="str">
        <f>IF(Sheet6!$K$2 = PQR_Dept!$B213, PQR_Dept!B213, "")</f>
        <v/>
      </c>
    </row>
    <row r="214" spans="1:1">
      <c r="A214" s="47" t="str">
        <f>IF(Sheet6!$K$2 = PQR_Dept!$B214, PQR_Dept!B214, "")</f>
        <v/>
      </c>
    </row>
    <row r="215" spans="1:1">
      <c r="A215" s="47" t="str">
        <f>IF(Sheet6!$K$2 = PQR_Dept!$B215, PQR_Dept!B215, "")</f>
        <v/>
      </c>
    </row>
    <row r="216" spans="1:1">
      <c r="A216" s="47" t="str">
        <f>IF(Sheet6!$K$2 = PQR_Dept!$B216, PQR_Dept!B216, "")</f>
        <v/>
      </c>
    </row>
    <row r="217" spans="1:1">
      <c r="A217" s="47" t="str">
        <f>IF(Sheet6!$K$2 = PQR_Dept!$B217, PQR_Dept!B217, "")</f>
        <v/>
      </c>
    </row>
    <row r="218" spans="1:1">
      <c r="A218" s="47" t="str">
        <f>IF(Sheet6!$K$2 = PQR_Dept!$B218, PQR_Dept!B218, "")</f>
        <v/>
      </c>
    </row>
    <row r="219" spans="1:1">
      <c r="A219" s="47" t="str">
        <f>IF(Sheet6!$K$2 = PQR_Dept!$B219, PQR_Dept!B219, "")</f>
        <v/>
      </c>
    </row>
    <row r="220" spans="1:1">
      <c r="A220" s="47" t="str">
        <f>IF(Sheet6!$K$2 = PQR_Dept!$B220, PQR_Dept!B220, "")</f>
        <v/>
      </c>
    </row>
    <row r="221" spans="1:1">
      <c r="A221" s="47" t="str">
        <f>IF(Sheet6!$K$2 = PQR_Dept!$B221, PQR_Dept!B221, "")</f>
        <v/>
      </c>
    </row>
    <row r="222" spans="1:1">
      <c r="A222" s="47" t="str">
        <f>IF(Sheet6!$K$2 = PQR_Dept!$B222, PQR_Dept!B222, "")</f>
        <v/>
      </c>
    </row>
    <row r="223" spans="1:1">
      <c r="A223" s="47" t="str">
        <f>IF(Sheet6!$K$2 = PQR_Dept!$B223, PQR_Dept!B223, "")</f>
        <v/>
      </c>
    </row>
    <row r="224" spans="1:1">
      <c r="A224" s="47" t="str">
        <f>IF(Sheet6!$K$2 = PQR_Dept!$B224, PQR_Dept!B224, "")</f>
        <v/>
      </c>
    </row>
    <row r="225" spans="1:1">
      <c r="A225" s="47" t="str">
        <f>IF(Sheet6!$K$2 = PQR_Dept!$B225, PQR_Dept!B225, "")</f>
        <v/>
      </c>
    </row>
    <row r="226" spans="1:1">
      <c r="A226" s="47" t="str">
        <f>IF(Sheet6!$K$2 = PQR_Dept!$B226, PQR_Dept!B226, "")</f>
        <v/>
      </c>
    </row>
    <row r="227" spans="1:1">
      <c r="A227" s="47" t="str">
        <f>IF(Sheet6!$K$2 = PQR_Dept!$B227, PQR_Dept!B227, "")</f>
        <v/>
      </c>
    </row>
    <row r="228" spans="1:1">
      <c r="A228" s="47" t="str">
        <f>IF(Sheet6!$K$2 = PQR_Dept!$B228, PQR_Dept!B228, "")</f>
        <v/>
      </c>
    </row>
    <row r="229" spans="1:1">
      <c r="A229" s="47" t="str">
        <f>IF(Sheet6!$K$2 = PQR_Dept!$B229, PQR_Dept!B229, "")</f>
        <v/>
      </c>
    </row>
    <row r="230" spans="1:1">
      <c r="A230" s="47" t="str">
        <f>IF(Sheet6!$K$2 = PQR_Dept!$B230, PQR_Dept!B230, "")</f>
        <v/>
      </c>
    </row>
    <row r="231" spans="1:1">
      <c r="A231" s="47" t="str">
        <f>IF(Sheet6!$K$2 = PQR_Dept!$B231, PQR_Dept!B231, "")</f>
        <v/>
      </c>
    </row>
    <row r="232" spans="1:1">
      <c r="A232" s="47" t="str">
        <f>IF(Sheet6!$K$2 = PQR_Dept!$B232, PQR_Dept!B232, "")</f>
        <v/>
      </c>
    </row>
    <row r="233" spans="1:1">
      <c r="A233" s="47" t="str">
        <f>IF(Sheet6!$K$2 = PQR_Dept!$B233, PQR_Dept!B233, "")</f>
        <v/>
      </c>
    </row>
    <row r="234" spans="1:1">
      <c r="A234" s="47" t="str">
        <f>IF(Sheet6!$K$2 = PQR_Dept!$B234, PQR_Dept!B234, "")</f>
        <v/>
      </c>
    </row>
    <row r="235" spans="1:1">
      <c r="A235" s="47" t="str">
        <f>IF(Sheet6!$K$2 = PQR_Dept!$B235, PQR_Dept!B235, "")</f>
        <v/>
      </c>
    </row>
    <row r="236" spans="1:1">
      <c r="A236" s="47" t="str">
        <f>IF(Sheet6!$K$2 = PQR_Dept!$B236, PQR_Dept!B236, "")</f>
        <v/>
      </c>
    </row>
    <row r="237" spans="1:1">
      <c r="A237" s="47" t="str">
        <f>IF(Sheet6!$K$2 = PQR_Dept!$B237, PQR_Dept!B237, "")</f>
        <v/>
      </c>
    </row>
    <row r="238" spans="1:1">
      <c r="A238" s="47" t="str">
        <f>IF(Sheet6!$K$2 = PQR_Dept!$B238, PQR_Dept!B238, "")</f>
        <v/>
      </c>
    </row>
    <row r="239" spans="1:1">
      <c r="A239" s="47" t="str">
        <f>IF(Sheet6!$K$2 = PQR_Dept!$B239, PQR_Dept!B239, "")</f>
        <v/>
      </c>
    </row>
    <row r="240" spans="1:1">
      <c r="A240" s="47" t="str">
        <f>IF(Sheet6!$K$2 = PQR_Dept!$B240, PQR_Dept!B240, "")</f>
        <v/>
      </c>
    </row>
    <row r="241" spans="1:1">
      <c r="A241" s="47" t="str">
        <f>IF(Sheet6!$K$2 = PQR_Dept!$B241, PQR_Dept!B241, "")</f>
        <v/>
      </c>
    </row>
    <row r="242" spans="1:1">
      <c r="A242" s="47" t="str">
        <f>IF(Sheet6!$K$2 = PQR_Dept!$B242, PQR_Dept!B242, "")</f>
        <v/>
      </c>
    </row>
    <row r="243" spans="1:1">
      <c r="A243" s="47" t="str">
        <f>IF(Sheet6!$K$2 = PQR_Dept!$B243, PQR_Dept!B243, "")</f>
        <v/>
      </c>
    </row>
    <row r="244" spans="1:1">
      <c r="A244" s="47" t="str">
        <f>IF(Sheet6!$K$2 = PQR_Dept!$B244, PQR_Dept!B244, "")</f>
        <v/>
      </c>
    </row>
    <row r="245" spans="1:1">
      <c r="A245" s="47" t="str">
        <f>IF(Sheet6!$K$2 = PQR_Dept!$B245, PQR_Dept!B245, "")</f>
        <v/>
      </c>
    </row>
    <row r="246" spans="1:1">
      <c r="A246" s="47" t="str">
        <f>IF(Sheet6!$K$2 = PQR_Dept!$B246, PQR_Dept!B246, "")</f>
        <v/>
      </c>
    </row>
    <row r="247" spans="1:1">
      <c r="A247" s="47" t="str">
        <f>IF(Sheet6!$K$2 = PQR_Dept!$B247, PQR_Dept!B247, "")</f>
        <v/>
      </c>
    </row>
    <row r="248" spans="1:1">
      <c r="A248" s="47" t="str">
        <f>IF(Sheet6!$K$2 = PQR_Dept!$B248, PQR_Dept!B248, "")</f>
        <v/>
      </c>
    </row>
    <row r="249" spans="1:1">
      <c r="A249" s="47" t="str">
        <f>IF(Sheet6!$K$2 = PQR_Dept!$B249, PQR_Dept!B249, "")</f>
        <v/>
      </c>
    </row>
    <row r="250" spans="1:1">
      <c r="A250" s="47" t="str">
        <f>IF(Sheet6!$K$2 = PQR_Dept!$B250, PQR_Dept!B250, "")</f>
        <v/>
      </c>
    </row>
    <row r="251" spans="1:1">
      <c r="A251" s="47" t="str">
        <f>IF(Sheet6!$K$2 = PQR_Dept!$B251, PQR_Dept!B251, "")</f>
        <v/>
      </c>
    </row>
    <row r="252" spans="1:1">
      <c r="A252" s="47" t="str">
        <f>IF(Sheet6!$K$2 = PQR_Dept!$B252, PQR_Dept!B252, "")</f>
        <v/>
      </c>
    </row>
    <row r="253" spans="1:1">
      <c r="A253" s="47" t="str">
        <f>IF(Sheet6!$K$2 = PQR_Dept!$B253, PQR_Dept!B253, "")</f>
        <v/>
      </c>
    </row>
    <row r="254" spans="1:1">
      <c r="A254" s="47" t="str">
        <f>IF(Sheet6!$K$2 = PQR_Dept!$B254, PQR_Dept!B254, "")</f>
        <v/>
      </c>
    </row>
    <row r="255" spans="1:1">
      <c r="A255" s="47" t="str">
        <f>IF(Sheet6!$K$2 = PQR_Dept!$B255, PQR_Dept!B255, "")</f>
        <v/>
      </c>
    </row>
    <row r="256" spans="1:1">
      <c r="A256" s="47" t="str">
        <f>IF(Sheet6!$K$2 = PQR_Dept!$B256, PQR_Dept!B256, "")</f>
        <v/>
      </c>
    </row>
    <row r="257" spans="1:1">
      <c r="A257" s="47" t="str">
        <f>IF(Sheet6!$K$2 = PQR_Dept!$B257, PQR_Dept!B257, "")</f>
        <v/>
      </c>
    </row>
    <row r="258" spans="1:1">
      <c r="A258" s="47" t="str">
        <f>IF(Sheet6!$K$2 = PQR_Dept!$B258, PQR_Dept!B258, "")</f>
        <v/>
      </c>
    </row>
    <row r="259" spans="1:1">
      <c r="A259" s="47" t="str">
        <f>IF(Sheet6!$K$2 = PQR_Dept!$B259, PQR_Dept!B259, "")</f>
        <v/>
      </c>
    </row>
    <row r="260" spans="1:1">
      <c r="A260" s="47" t="str">
        <f>IF(Sheet6!$K$2 = PQR_Dept!$B260, PQR_Dept!B260, "")</f>
        <v/>
      </c>
    </row>
    <row r="261" spans="1:1">
      <c r="A261" s="47" t="str">
        <f>IF(Sheet6!$K$2 = PQR_Dept!$B261, PQR_Dept!B261, "")</f>
        <v/>
      </c>
    </row>
    <row r="262" spans="1:1">
      <c r="A262" s="47" t="str">
        <f>IF(Sheet6!$K$2 = PQR_Dept!$B262, PQR_Dept!B262, "")</f>
        <v/>
      </c>
    </row>
    <row r="263" spans="1:1">
      <c r="A263" s="47" t="str">
        <f>IF(Sheet6!$K$2 = PQR_Dept!$B263, PQR_Dept!B263, "")</f>
        <v/>
      </c>
    </row>
    <row r="264" spans="1:1">
      <c r="A264" s="47" t="str">
        <f>IF(Sheet6!$K$2 = PQR_Dept!$B264, PQR_Dept!B264, "")</f>
        <v/>
      </c>
    </row>
    <row r="265" spans="1:1">
      <c r="A265" s="47" t="str">
        <f>IF(Sheet6!$K$2 = PQR_Dept!$B265, PQR_Dept!B265, "")</f>
        <v/>
      </c>
    </row>
    <row r="266" spans="1:1">
      <c r="A266" s="47" t="str">
        <f>IF(Sheet6!$K$2 = PQR_Dept!$B266, PQR_Dept!B266, "")</f>
        <v/>
      </c>
    </row>
    <row r="267" spans="1:1">
      <c r="A267" s="47" t="str">
        <f>IF(Sheet6!$K$2 = PQR_Dept!$B267, PQR_Dept!B267, "")</f>
        <v/>
      </c>
    </row>
    <row r="268" spans="1:1">
      <c r="A268" s="47" t="str">
        <f>IF(Sheet6!$K$2 = PQR_Dept!$B268, PQR_Dept!B268, "")</f>
        <v/>
      </c>
    </row>
    <row r="269" spans="1:1">
      <c r="A269" s="47" t="str">
        <f>IF(Sheet6!$K$2 = PQR_Dept!$B269, PQR_Dept!B269, "")</f>
        <v/>
      </c>
    </row>
    <row r="270" spans="1:1">
      <c r="A270" s="47" t="str">
        <f>IF(Sheet6!$K$2 = PQR_Dept!$B270, PQR_Dept!B270, "")</f>
        <v/>
      </c>
    </row>
    <row r="271" spans="1:1">
      <c r="A271" s="47" t="str">
        <f>IF(Sheet6!$K$2 = PQR_Dept!$B271, PQR_Dept!B271, "")</f>
        <v/>
      </c>
    </row>
    <row r="272" spans="1:1">
      <c r="A272" s="47" t="str">
        <f>IF(Sheet6!$K$2 = PQR_Dept!$B272, PQR_Dept!B272, "")</f>
        <v/>
      </c>
    </row>
    <row r="273" spans="1:1">
      <c r="A273" s="47" t="str">
        <f>IF(Sheet6!$K$2 = PQR_Dept!$B273, PQR_Dept!B273, "")</f>
        <v/>
      </c>
    </row>
    <row r="274" spans="1:1">
      <c r="A274" s="47" t="str">
        <f>IF(Sheet6!$K$2 = PQR_Dept!$B274, PQR_Dept!B274, "")</f>
        <v/>
      </c>
    </row>
    <row r="275" spans="1:1">
      <c r="A275" s="47" t="str">
        <f>IF(Sheet6!$K$2 = PQR_Dept!$B275, PQR_Dept!B275, "")</f>
        <v/>
      </c>
    </row>
    <row r="276" spans="1:1">
      <c r="A276" s="47" t="str">
        <f>IF(Sheet6!$K$2 = PQR_Dept!$B276, PQR_Dept!B276, "")</f>
        <v/>
      </c>
    </row>
    <row r="277" spans="1:1">
      <c r="A277" s="47" t="str">
        <f>IF(Sheet6!$K$2 = PQR_Dept!$B277, PQR_Dept!B277, "")</f>
        <v/>
      </c>
    </row>
    <row r="278" spans="1:1">
      <c r="A278" s="47" t="str">
        <f>IF(Sheet6!$K$2 = PQR_Dept!$B278, PQR_Dept!B278, "")</f>
        <v/>
      </c>
    </row>
    <row r="279" spans="1:1">
      <c r="A279" s="47" t="str">
        <f>IF(Sheet6!$K$2 = PQR_Dept!$B279, PQR_Dept!B279, "")</f>
        <v/>
      </c>
    </row>
    <row r="280" spans="1:1">
      <c r="A280" s="47" t="str">
        <f>IF(Sheet6!$K$2 = PQR_Dept!$B280, PQR_Dept!B280, "")</f>
        <v/>
      </c>
    </row>
    <row r="281" spans="1:1">
      <c r="A281" s="47" t="str">
        <f>IF(Sheet6!$K$2 = PQR_Dept!$B281, PQR_Dept!B281, "")</f>
        <v/>
      </c>
    </row>
    <row r="282" spans="1:1">
      <c r="A282" s="47" t="str">
        <f>IF(Sheet6!$K$2 = PQR_Dept!$B282, PQR_Dept!B282, "")</f>
        <v/>
      </c>
    </row>
    <row r="283" spans="1:1">
      <c r="A283" s="47" t="str">
        <f>IF(Sheet6!$K$2 = PQR_Dept!$B283, PQR_Dept!B283, "")</f>
        <v/>
      </c>
    </row>
    <row r="284" spans="1:1">
      <c r="A284" s="47" t="str">
        <f>IF(Sheet6!$K$2 = PQR_Dept!$B284, PQR_Dept!B284, "")</f>
        <v/>
      </c>
    </row>
    <row r="285" spans="1:1">
      <c r="A285" s="47" t="str">
        <f>IF(Sheet6!$K$2 = PQR_Dept!$B285, PQR_Dept!B285, "")</f>
        <v/>
      </c>
    </row>
    <row r="286" spans="1:1">
      <c r="A286" s="47" t="str">
        <f>IF(Sheet6!$K$2 = PQR_Dept!$B286, PQR_Dept!B286, "")</f>
        <v/>
      </c>
    </row>
    <row r="287" spans="1:1">
      <c r="A287" s="47" t="str">
        <f>IF(Sheet6!$K$2 = PQR_Dept!$B287, PQR_Dept!B287, "")</f>
        <v/>
      </c>
    </row>
    <row r="288" spans="1:1">
      <c r="A288" s="47" t="str">
        <f>IF(Sheet6!$K$2 = PQR_Dept!$B288, PQR_Dept!B288, "")</f>
        <v/>
      </c>
    </row>
    <row r="289" spans="1:1">
      <c r="A289" s="47" t="str">
        <f>IF(Sheet6!$K$2 = PQR_Dept!$B289, PQR_Dept!B289, "")</f>
        <v/>
      </c>
    </row>
    <row r="290" spans="1:1">
      <c r="A290" s="47" t="str">
        <f>IF(Sheet6!$K$2 = PQR_Dept!$B290, PQR_Dept!B290, "")</f>
        <v/>
      </c>
    </row>
    <row r="291" spans="1:1">
      <c r="A291" s="47" t="str">
        <f>IF(Sheet6!$K$2 = PQR_Dept!$B291, PQR_Dept!B291, "")</f>
        <v/>
      </c>
    </row>
    <row r="292" spans="1:1">
      <c r="A292" s="47" t="str">
        <f>IF(Sheet6!$K$2 = PQR_Dept!$B292, PQR_Dept!B292, "")</f>
        <v/>
      </c>
    </row>
    <row r="293" spans="1:1">
      <c r="A293" s="47" t="str">
        <f>IF(Sheet6!$K$2 = PQR_Dept!$B293, PQR_Dept!B293, "")</f>
        <v/>
      </c>
    </row>
    <row r="294" spans="1:1">
      <c r="A294" s="47" t="str">
        <f>IF(Sheet6!$K$2 = PQR_Dept!$B294, PQR_Dept!B294, "")</f>
        <v/>
      </c>
    </row>
    <row r="295" spans="1:1">
      <c r="A295" s="47" t="str">
        <f>IF(Sheet6!$K$2 = PQR_Dept!$B295, PQR_Dept!B295, "")</f>
        <v/>
      </c>
    </row>
    <row r="296" spans="1:1">
      <c r="A296" s="47" t="str">
        <f>IF(Sheet6!$K$2 = PQR_Dept!$B296, PQR_Dept!B296, "")</f>
        <v/>
      </c>
    </row>
    <row r="297" spans="1:1">
      <c r="A297" s="47" t="str">
        <f>IF(Sheet6!$K$2 = PQR_Dept!$B297, PQR_Dept!B297, "")</f>
        <v/>
      </c>
    </row>
    <row r="298" spans="1:1">
      <c r="A298" s="47" t="str">
        <f>IF(Sheet6!$K$2 = PQR_Dept!$B298, PQR_Dept!B298, "")</f>
        <v/>
      </c>
    </row>
    <row r="299" spans="1:1">
      <c r="A299" s="47" t="str">
        <f>IF(Sheet6!$K$2 = PQR_Dept!$B299, PQR_Dept!B299, "")</f>
        <v/>
      </c>
    </row>
    <row r="300" spans="1:1">
      <c r="A300" s="47" t="str">
        <f>IF(Sheet6!$K$2 = PQR_Dept!$B300, PQR_Dept!B300, "")</f>
        <v/>
      </c>
    </row>
    <row r="301" spans="1:1">
      <c r="A301" s="47" t="str">
        <f>IF(Sheet6!$K$2 = PQR_Dept!$B301, PQR_Dept!B301, "")</f>
        <v/>
      </c>
    </row>
    <row r="302" spans="1:1">
      <c r="A302" s="47" t="str">
        <f>IF(Sheet6!$K$2 = PQR_Dept!$B302, PQR_Dept!B302, "")</f>
        <v/>
      </c>
    </row>
    <row r="303" spans="1:1">
      <c r="A303" s="47" t="str">
        <f>IF(Sheet6!$K$2 = PQR_Dept!$B303, PQR_Dept!B303, "")</f>
        <v/>
      </c>
    </row>
    <row r="304" spans="1:1">
      <c r="A304" s="47" t="str">
        <f>IF(Sheet6!$K$2 = PQR_Dept!$B304, PQR_Dept!B304, "")</f>
        <v/>
      </c>
    </row>
    <row r="305" spans="1:1">
      <c r="A305" s="47" t="str">
        <f>IF(Sheet6!$K$2 = PQR_Dept!$B305, PQR_Dept!B305, "")</f>
        <v/>
      </c>
    </row>
    <row r="306" spans="1:1">
      <c r="A306" s="47" t="str">
        <f>IF(Sheet6!$K$2 = PQR_Dept!$B306, PQR_Dept!B306, "")</f>
        <v/>
      </c>
    </row>
    <row r="307" spans="1:1">
      <c r="A307" s="47" t="str">
        <f>IF(Sheet6!$K$2 = PQR_Dept!$B307, PQR_Dept!B307, "")</f>
        <v/>
      </c>
    </row>
    <row r="308" spans="1:1">
      <c r="A308" s="47" t="str">
        <f>IF(Sheet6!$K$2 = PQR_Dept!$B308, PQR_Dept!B308, "")</f>
        <v/>
      </c>
    </row>
    <row r="309" spans="1:1">
      <c r="A309" s="47" t="str">
        <f>IF(Sheet6!$K$2 = PQR_Dept!$B309, PQR_Dept!B309, "")</f>
        <v/>
      </c>
    </row>
    <row r="310" spans="1:1">
      <c r="A310" s="47" t="str">
        <f>IF(Sheet6!$K$2 = PQR_Dept!$B310, PQR_Dept!B310, "")</f>
        <v/>
      </c>
    </row>
    <row r="311" spans="1:1">
      <c r="A311" s="47" t="str">
        <f>IF(Sheet6!$K$2 = PQR_Dept!$B311, PQR_Dept!B311, "")</f>
        <v/>
      </c>
    </row>
    <row r="312" spans="1:1">
      <c r="A312" s="47" t="str">
        <f>IF(Sheet6!$K$2 = PQR_Dept!$B312, PQR_Dept!B312, "")</f>
        <v/>
      </c>
    </row>
    <row r="313" spans="1:1">
      <c r="A313" s="47" t="str">
        <f>IF(Sheet6!$K$2 = PQR_Dept!$B313, PQR_Dept!B313, "")</f>
        <v/>
      </c>
    </row>
    <row r="314" spans="1:1">
      <c r="A314" s="47" t="str">
        <f>IF(Sheet6!$K$2 = PQR_Dept!$B314, PQR_Dept!B314, "")</f>
        <v/>
      </c>
    </row>
    <row r="315" spans="1:1">
      <c r="A315" s="47" t="str">
        <f>IF(Sheet6!$K$2 = PQR_Dept!$B315, PQR_Dept!B315, "")</f>
        <v/>
      </c>
    </row>
    <row r="316" spans="1:1">
      <c r="A316" s="47" t="str">
        <f>IF(Sheet6!$K$2 = PQR_Dept!$B316, PQR_Dept!B316, "")</f>
        <v/>
      </c>
    </row>
    <row r="317" spans="1:1">
      <c r="A317" s="47" t="str">
        <f>IF(Sheet6!$K$2 = PQR_Dept!$B317, PQR_Dept!B317, "")</f>
        <v/>
      </c>
    </row>
    <row r="318" spans="1:1">
      <c r="A318" s="47" t="str">
        <f>IF(Sheet6!$K$2 = PQR_Dept!$B318, PQR_Dept!B318, "")</f>
        <v/>
      </c>
    </row>
    <row r="319" spans="1:1">
      <c r="A319" s="47" t="str">
        <f>IF(Sheet6!$K$2 = PQR_Dept!$B319, PQR_Dept!B319, "")</f>
        <v/>
      </c>
    </row>
    <row r="320" spans="1:1">
      <c r="A320" s="47" t="str">
        <f>IF(Sheet6!$K$2 = PQR_Dept!$B320, PQR_Dept!B320, "")</f>
        <v/>
      </c>
    </row>
    <row r="321" spans="1:1">
      <c r="A321" s="47" t="str">
        <f>IF(Sheet6!$K$2 = PQR_Dept!$B321, PQR_Dept!B321, "")</f>
        <v/>
      </c>
    </row>
    <row r="322" spans="1:1">
      <c r="A322" s="47" t="str">
        <f>IF(Sheet6!$K$2 = PQR_Dept!$B322, PQR_Dept!B322, "")</f>
        <v/>
      </c>
    </row>
    <row r="323" spans="1:1">
      <c r="A323" s="47" t="str">
        <f>IF(Sheet6!$K$2 = PQR_Dept!$B323, PQR_Dept!B323, "")</f>
        <v/>
      </c>
    </row>
    <row r="324" spans="1:1">
      <c r="A324" s="47" t="str">
        <f>IF(Sheet6!$K$2 = PQR_Dept!$B324, PQR_Dept!B324, "")</f>
        <v/>
      </c>
    </row>
    <row r="325" spans="1:1">
      <c r="A325" s="47" t="str">
        <f>IF(Sheet6!$K$2 = PQR_Dept!$B325, PQR_Dept!B325, "")</f>
        <v/>
      </c>
    </row>
    <row r="326" spans="1:1">
      <c r="A326" s="47" t="str">
        <f>IF(Sheet6!$K$2 = PQR_Dept!$B326, PQR_Dept!B326, "")</f>
        <v/>
      </c>
    </row>
    <row r="327" spans="1:1">
      <c r="A327" s="47" t="str">
        <f>IF(Sheet6!$K$2 = PQR_Dept!$B327, PQR_Dept!B327, "")</f>
        <v/>
      </c>
    </row>
    <row r="328" spans="1:1">
      <c r="A328" s="47" t="str">
        <f>IF(Sheet6!$K$2 = PQR_Dept!$B328, PQR_Dept!B328, "")</f>
        <v/>
      </c>
    </row>
    <row r="329" spans="1:1">
      <c r="A329" s="47" t="str">
        <f>IF(Sheet6!$K$2 = PQR_Dept!$B329, PQR_Dept!B329, "")</f>
        <v/>
      </c>
    </row>
    <row r="330" spans="1:1">
      <c r="A330" s="47" t="str">
        <f>IF(Sheet6!$K$2 = PQR_Dept!$B330, PQR_Dept!B330, "")</f>
        <v/>
      </c>
    </row>
    <row r="331" spans="1:1">
      <c r="A331" s="47" t="str">
        <f>IF(Sheet6!$K$2 = PQR_Dept!$B331, PQR_Dept!B331, "")</f>
        <v/>
      </c>
    </row>
    <row r="332" spans="1:1">
      <c r="A332" s="47" t="str">
        <f>IF(Sheet6!$K$2 = PQR_Dept!$B332, PQR_Dept!B332, "")</f>
        <v/>
      </c>
    </row>
    <row r="333" spans="1:1">
      <c r="A333" s="47" t="str">
        <f>IF(Sheet6!$K$2 = PQR_Dept!$B333, PQR_Dept!B333, "")</f>
        <v/>
      </c>
    </row>
    <row r="334" spans="1:1">
      <c r="A334" s="47" t="str">
        <f>IF(Sheet6!$K$2 = PQR_Dept!$B334, PQR_Dept!B334, "")</f>
        <v/>
      </c>
    </row>
    <row r="335" spans="1:1">
      <c r="A335" s="47" t="str">
        <f>IF(Sheet6!$K$2 = PQR_Dept!$B335, PQR_Dept!B335, "")</f>
        <v/>
      </c>
    </row>
    <row r="336" spans="1:1">
      <c r="A336" s="47" t="str">
        <f>IF(Sheet6!$K$2 = PQR_Dept!$B336, PQR_Dept!B336, "")</f>
        <v/>
      </c>
    </row>
    <row r="337" spans="1:1">
      <c r="A337" s="47" t="str">
        <f>IF(Sheet6!$K$2 = PQR_Dept!$B337, PQR_Dept!B337, "")</f>
        <v/>
      </c>
    </row>
    <row r="338" spans="1:1">
      <c r="A338" s="47" t="str">
        <f>IF(Sheet6!$K$2 = PQR_Dept!$B338, PQR_Dept!B338, "")</f>
        <v/>
      </c>
    </row>
    <row r="339" spans="1:1">
      <c r="A339" s="47" t="str">
        <f>IF(Sheet6!$K$2 = PQR_Dept!$B339, PQR_Dept!B339, "")</f>
        <v/>
      </c>
    </row>
    <row r="340" spans="1:1">
      <c r="A340" s="47" t="str">
        <f>IF(Sheet6!$K$2 = PQR_Dept!$B340, PQR_Dept!B340, "")</f>
        <v/>
      </c>
    </row>
    <row r="341" spans="1:1">
      <c r="A341" s="47" t="str">
        <f>IF(Sheet6!$K$2 = PQR_Dept!$B341, PQR_Dept!B341, "")</f>
        <v/>
      </c>
    </row>
    <row r="342" spans="1:1">
      <c r="A342" s="47" t="str">
        <f>IF(Sheet6!$K$2 = PQR_Dept!$B342, PQR_Dept!B342, "")</f>
        <v/>
      </c>
    </row>
    <row r="343" spans="1:1">
      <c r="A343" s="47" t="str">
        <f>IF(Sheet6!$K$2 = PQR_Dept!$B343, PQR_Dept!B343, "")</f>
        <v/>
      </c>
    </row>
    <row r="344" spans="1:1">
      <c r="A344" s="47" t="str">
        <f>IF(Sheet6!$K$2 = PQR_Dept!$B344, PQR_Dept!B344, "")</f>
        <v/>
      </c>
    </row>
    <row r="345" spans="1:1">
      <c r="A345" s="47" t="str">
        <f>IF(Sheet6!$K$2 = PQR_Dept!$B345, PQR_Dept!B345, "")</f>
        <v/>
      </c>
    </row>
    <row r="346" spans="1:1">
      <c r="A346" s="47" t="str">
        <f>IF(Sheet6!$K$2 = PQR_Dept!$B346, PQR_Dept!B346, "")</f>
        <v/>
      </c>
    </row>
    <row r="347" spans="1:1">
      <c r="A347" s="47" t="str">
        <f>IF(Sheet6!$K$2 = PQR_Dept!$B347, PQR_Dept!B347, "")</f>
        <v/>
      </c>
    </row>
    <row r="348" spans="1:1">
      <c r="A348" s="47" t="str">
        <f>IF(Sheet6!$K$2 = PQR_Dept!$B348, PQR_Dept!B348, "")</f>
        <v/>
      </c>
    </row>
    <row r="349" spans="1:1">
      <c r="A349" s="47" t="str">
        <f>IF(Sheet6!$K$2 = PQR_Dept!$B349, PQR_Dept!B349, "")</f>
        <v/>
      </c>
    </row>
    <row r="350" spans="1:1">
      <c r="A350" s="47" t="str">
        <f>IF(Sheet6!$K$2 = PQR_Dept!$B350, PQR_Dept!B350, "")</f>
        <v/>
      </c>
    </row>
    <row r="351" spans="1:1">
      <c r="A351" s="47" t="str">
        <f>IF(Sheet6!$K$2 = PQR_Dept!$B351, PQR_Dept!B351, "")</f>
        <v/>
      </c>
    </row>
    <row r="352" spans="1:1">
      <c r="A352" s="47" t="str">
        <f>IF(Sheet6!$K$2 = PQR_Dept!$B352, PQR_Dept!B352, "")</f>
        <v/>
      </c>
    </row>
    <row r="353" spans="1:1">
      <c r="A353" s="47" t="str">
        <f>IF(Sheet6!$K$2 = PQR_Dept!$B353, PQR_Dept!B353, "")</f>
        <v/>
      </c>
    </row>
    <row r="354" spans="1:1">
      <c r="A354" s="47" t="str">
        <f>IF(Sheet6!$K$2 = PQR_Dept!$B354, PQR_Dept!B354, "")</f>
        <v/>
      </c>
    </row>
    <row r="355" spans="1:1">
      <c r="A355" s="47" t="str">
        <f>IF(Sheet6!$K$2 = PQR_Dept!$B355, PQR_Dept!B355, "")</f>
        <v/>
      </c>
    </row>
    <row r="356" spans="1:1">
      <c r="A356" s="47" t="str">
        <f>IF(Sheet6!$K$2 = PQR_Dept!$B356, PQR_Dept!B356, "")</f>
        <v/>
      </c>
    </row>
    <row r="357" spans="1:1">
      <c r="A357" s="47" t="str">
        <f>IF(Sheet6!$K$2 = PQR_Dept!$B357, PQR_Dept!B357, "")</f>
        <v/>
      </c>
    </row>
    <row r="358" spans="1:1">
      <c r="A358" s="47" t="str">
        <f>IF(Sheet6!$K$2 = PQR_Dept!$B358, PQR_Dept!B358, "")</f>
        <v/>
      </c>
    </row>
    <row r="359" spans="1:1">
      <c r="A359" s="47" t="str">
        <f>IF(Sheet6!$K$2 = PQR_Dept!$B359, PQR_Dept!B359, "")</f>
        <v/>
      </c>
    </row>
    <row r="360" spans="1:1">
      <c r="A360" s="47" t="str">
        <f>IF(Sheet6!$K$2 = PQR_Dept!$B360, PQR_Dept!B360, "")</f>
        <v/>
      </c>
    </row>
    <row r="361" spans="1:1">
      <c r="A361" s="47" t="str">
        <f>IF(Sheet6!$K$2 = PQR_Dept!$B361, PQR_Dept!B361, "")</f>
        <v/>
      </c>
    </row>
    <row r="362" spans="1:1">
      <c r="A362" s="47" t="str">
        <f>IF(Sheet6!$K$2 = PQR_Dept!$B362, PQR_Dept!B362, "")</f>
        <v/>
      </c>
    </row>
    <row r="363" spans="1:1">
      <c r="A363" s="47" t="str">
        <f>IF(Sheet6!$K$2 = PQR_Dept!$B363, PQR_Dept!B363, "")</f>
        <v/>
      </c>
    </row>
    <row r="364" spans="1:1">
      <c r="A364" s="47" t="str">
        <f>IF(Sheet6!$K$2 = PQR_Dept!$B364, PQR_Dept!B364, "")</f>
        <v/>
      </c>
    </row>
    <row r="365" spans="1:1">
      <c r="A365" s="47" t="str">
        <f>IF(Sheet6!$K$2 = PQR_Dept!$B365, PQR_Dept!B365, "")</f>
        <v/>
      </c>
    </row>
    <row r="366" spans="1:1">
      <c r="A366" s="47" t="str">
        <f>IF(Sheet6!$K$2 = PQR_Dept!$B366, PQR_Dept!B366, "")</f>
        <v/>
      </c>
    </row>
    <row r="367" spans="1:1">
      <c r="A367" s="47" t="str">
        <f>IF(Sheet6!$K$2 = PQR_Dept!$B367, PQR_Dept!B367, "")</f>
        <v/>
      </c>
    </row>
    <row r="368" spans="1:1">
      <c r="A368" s="47" t="str">
        <f>IF(Sheet6!$K$2 = PQR_Dept!$B368, PQR_Dept!B368, "")</f>
        <v/>
      </c>
    </row>
    <row r="369" spans="1:1">
      <c r="A369" s="47" t="str">
        <f>IF(Sheet6!$K$2 = PQR_Dept!$B369, PQR_Dept!B369, "")</f>
        <v/>
      </c>
    </row>
    <row r="370" spans="1:1">
      <c r="A370" s="47" t="str">
        <f>IF(Sheet6!$K$2 = PQR_Dept!$B370, PQR_Dept!B370, "")</f>
        <v/>
      </c>
    </row>
    <row r="371" spans="1:1">
      <c r="A371" s="47" t="str">
        <f>IF(Sheet6!$K$2 = PQR_Dept!$B371, PQR_Dept!B371, "")</f>
        <v/>
      </c>
    </row>
    <row r="372" spans="1:1">
      <c r="A372" s="47" t="str">
        <f>IF(Sheet6!$K$2 = PQR_Dept!$B372, PQR_Dept!B372, "")</f>
        <v/>
      </c>
    </row>
    <row r="373" spans="1:1">
      <c r="A373" s="47" t="str">
        <f>IF(Sheet6!$K$2 = PQR_Dept!$B373, PQR_Dept!B373, "")</f>
        <v/>
      </c>
    </row>
    <row r="374" spans="1:1">
      <c r="A374" s="47" t="str">
        <f>IF(Sheet6!$K$2 = PQR_Dept!$B374, PQR_Dept!B374, "")</f>
        <v/>
      </c>
    </row>
    <row r="375" spans="1:1">
      <c r="A375" s="47" t="str">
        <f>IF(Sheet6!$K$2 = PQR_Dept!$B375, PQR_Dept!B375, "")</f>
        <v/>
      </c>
    </row>
    <row r="376" spans="1:1">
      <c r="A376" s="47" t="str">
        <f>IF(Sheet6!$K$2 = PQR_Dept!$B376, PQR_Dept!B376, "")</f>
        <v/>
      </c>
    </row>
    <row r="377" spans="1:1">
      <c r="A377" s="47" t="str">
        <f>IF(Sheet6!$K$2 = PQR_Dept!$B377, PQR_Dept!B377, "")</f>
        <v/>
      </c>
    </row>
    <row r="378" spans="1:1">
      <c r="A378" s="47" t="str">
        <f>IF(Sheet6!$K$2 = PQR_Dept!$B378, PQR_Dept!B378, "")</f>
        <v/>
      </c>
    </row>
    <row r="379" spans="1:1">
      <c r="A379" s="47" t="str">
        <f>IF(Sheet6!$K$2 = PQR_Dept!$B379, PQR_Dept!B379, "")</f>
        <v/>
      </c>
    </row>
    <row r="380" spans="1:1">
      <c r="A380" s="47" t="str">
        <f>IF(Sheet6!$K$2 = PQR_Dept!$B380, PQR_Dept!B380, "")</f>
        <v/>
      </c>
    </row>
    <row r="381" spans="1:1">
      <c r="A381" s="47" t="str">
        <f>IF(Sheet6!$K$2 = PQR_Dept!$B381, PQR_Dept!B381, "")</f>
        <v/>
      </c>
    </row>
    <row r="382" spans="1:1">
      <c r="A382" s="47" t="str">
        <f>IF(Sheet6!$K$2 = PQR_Dept!$B382, PQR_Dept!B382, "")</f>
        <v/>
      </c>
    </row>
    <row r="383" spans="1:1">
      <c r="A383" s="47" t="str">
        <f>IF(Sheet6!$K$2 = PQR_Dept!$B383, PQR_Dept!B383, "")</f>
        <v/>
      </c>
    </row>
    <row r="384" spans="1:1">
      <c r="A384" s="47" t="str">
        <f>IF(Sheet6!$K$2 = PQR_Dept!$B384, PQR_Dept!B384, "")</f>
        <v/>
      </c>
    </row>
    <row r="385" spans="1:1">
      <c r="A385" s="47" t="str">
        <f>IF(Sheet6!$K$2 = PQR_Dept!$B385, PQR_Dept!B385, "")</f>
        <v/>
      </c>
    </row>
    <row r="386" spans="1:1">
      <c r="A386" s="47" t="str">
        <f>IF(Sheet6!$K$2 = PQR_Dept!$B386, PQR_Dept!B386, "")</f>
        <v/>
      </c>
    </row>
    <row r="387" spans="1:1">
      <c r="A387" s="47" t="str">
        <f>IF(Sheet6!$K$2 = PQR_Dept!$B387, PQR_Dept!B387, "")</f>
        <v/>
      </c>
    </row>
    <row r="388" spans="1:1">
      <c r="A388" s="47" t="str">
        <f>IF(Sheet6!$K$2 = PQR_Dept!$B388, PQR_Dept!B388, "")</f>
        <v/>
      </c>
    </row>
    <row r="389" spans="1:1">
      <c r="A389" s="47" t="str">
        <f>IF(Sheet6!$K$2 = PQR_Dept!$B389, PQR_Dept!B389, "")</f>
        <v/>
      </c>
    </row>
    <row r="390" spans="1:1">
      <c r="A390" s="47" t="str">
        <f>IF(Sheet6!$K$2 = PQR_Dept!$B390, PQR_Dept!B390, "")</f>
        <v/>
      </c>
    </row>
    <row r="391" spans="1:1">
      <c r="A391" s="47" t="str">
        <f>IF(Sheet6!$K$2 = PQR_Dept!$B391, PQR_Dept!B391, "")</f>
        <v/>
      </c>
    </row>
    <row r="392" spans="1:1">
      <c r="A392" s="47" t="str">
        <f>IF(Sheet6!$K$2 = PQR_Dept!$B392, PQR_Dept!B392, "")</f>
        <v/>
      </c>
    </row>
    <row r="393" spans="1:1">
      <c r="A393" s="47" t="str">
        <f>IF(Sheet6!$K$2 = PQR_Dept!$B393, PQR_Dept!B393, "")</f>
        <v/>
      </c>
    </row>
    <row r="394" spans="1:1">
      <c r="A394" s="47" t="str">
        <f>IF(Sheet6!$K$2 = PQR_Dept!$B394, PQR_Dept!B394, "")</f>
        <v/>
      </c>
    </row>
    <row r="395" spans="1:1">
      <c r="A395" s="47" t="str">
        <f>IF(Sheet6!$K$2 = PQR_Dept!$B395, PQR_Dept!B395, "")</f>
        <v/>
      </c>
    </row>
    <row r="396" spans="1:1">
      <c r="A396" s="47" t="str">
        <f>IF(Sheet6!$K$2 = PQR_Dept!$B396, PQR_Dept!B396, "")</f>
        <v/>
      </c>
    </row>
    <row r="397" spans="1:1">
      <c r="A397" s="47" t="str">
        <f>IF(Sheet6!$K$2 = PQR_Dept!$B397, PQR_Dept!B397, "")</f>
        <v/>
      </c>
    </row>
    <row r="398" spans="1:1">
      <c r="A398" s="47" t="str">
        <f>IF(Sheet6!$K$2 = PQR_Dept!$B398, PQR_Dept!B398, "")</f>
        <v/>
      </c>
    </row>
    <row r="399" spans="1:1">
      <c r="A399" s="47" t="str">
        <f>IF(Sheet6!$K$2 = PQR_Dept!$B399, PQR_Dept!B399, "")</f>
        <v/>
      </c>
    </row>
    <row r="400" spans="1:1">
      <c r="A400" s="47" t="str">
        <f>IF(Sheet6!$K$2 = PQR_Dept!$B400, PQR_Dept!B400, "")</f>
        <v/>
      </c>
    </row>
    <row r="401" spans="1:1">
      <c r="A401" s="47" t="str">
        <f>IF(Sheet6!$K$2 = PQR_Dept!$B401, PQR_Dept!B401, "")</f>
        <v/>
      </c>
    </row>
    <row r="402" spans="1:1">
      <c r="A402" s="47" t="str">
        <f>IF(Sheet6!$K$2 = PQR_Dept!$B402, PQR_Dept!B402, "")</f>
        <v/>
      </c>
    </row>
    <row r="403" spans="1:1">
      <c r="A403" s="47" t="str">
        <f>IF(Sheet6!$K$2 = PQR_Dept!$B403, PQR_Dept!B403, "")</f>
        <v/>
      </c>
    </row>
    <row r="404" spans="1:1">
      <c r="A404" s="47" t="str">
        <f>IF(Sheet6!$K$2 = PQR_Dept!$B404, PQR_Dept!B404, "")</f>
        <v/>
      </c>
    </row>
    <row r="405" spans="1:1">
      <c r="A405" s="47" t="str">
        <f>IF(Sheet6!$K$2 = PQR_Dept!$B405, PQR_Dept!B405, "")</f>
        <v/>
      </c>
    </row>
    <row r="406" spans="1:1">
      <c r="A406" s="47" t="str">
        <f>IF(Sheet6!$K$2 = PQR_Dept!$B406, PQR_Dept!B406, "")</f>
        <v/>
      </c>
    </row>
    <row r="407" spans="1:1">
      <c r="A407" s="47" t="str">
        <f>IF(Sheet6!$K$2 = PQR_Dept!$B407, PQR_Dept!B407, "")</f>
        <v/>
      </c>
    </row>
    <row r="408" spans="1:1">
      <c r="A408" s="47" t="str">
        <f>IF(Sheet6!$K$2 = PQR_Dept!$B408, PQR_Dept!B408, "")</f>
        <v/>
      </c>
    </row>
    <row r="409" spans="1:1">
      <c r="A409" s="47" t="str">
        <f>IF(Sheet6!$K$2 = PQR_Dept!$B409, PQR_Dept!B409, "")</f>
        <v/>
      </c>
    </row>
    <row r="410" spans="1:1">
      <c r="A410" s="47" t="str">
        <f>IF(Sheet6!$K$2 = PQR_Dept!$B410, PQR_Dept!B410, "")</f>
        <v/>
      </c>
    </row>
    <row r="411" spans="1:1">
      <c r="A411" s="47" t="str">
        <f>IF(Sheet6!$K$2 = PQR_Dept!$B411, PQR_Dept!B411, "")</f>
        <v/>
      </c>
    </row>
    <row r="412" spans="1:1">
      <c r="A412" s="47" t="str">
        <f>IF(Sheet6!$K$2 = PQR_Dept!$B412, PQR_Dept!B412, "")</f>
        <v/>
      </c>
    </row>
    <row r="413" spans="1:1">
      <c r="A413" s="47" t="str">
        <f>IF(Sheet6!$K$2 = PQR_Dept!$B413, PQR_Dept!B413, "")</f>
        <v/>
      </c>
    </row>
    <row r="414" spans="1:1">
      <c r="A414" s="47" t="str">
        <f>IF(Sheet6!$K$2 = PQR_Dept!$B414, PQR_Dept!B414, "")</f>
        <v/>
      </c>
    </row>
    <row r="415" spans="1:1">
      <c r="A415" s="47" t="str">
        <f>IF(Sheet6!$K$2 = PQR_Dept!$B415, PQR_Dept!B415, "")</f>
        <v/>
      </c>
    </row>
    <row r="416" spans="1:1">
      <c r="A416" s="47" t="str">
        <f>IF(Sheet6!$K$2 = PQR_Dept!$B416, PQR_Dept!B416, "")</f>
        <v/>
      </c>
    </row>
    <row r="417" spans="1:1">
      <c r="A417" s="47" t="str">
        <f>IF(Sheet6!$K$2 = PQR_Dept!$B417, PQR_Dept!B417, "")</f>
        <v/>
      </c>
    </row>
    <row r="418" spans="1:1">
      <c r="A418" s="47" t="str">
        <f>IF(Sheet6!$K$2 = PQR_Dept!$B418, PQR_Dept!B418, "")</f>
        <v/>
      </c>
    </row>
    <row r="419" spans="1:1">
      <c r="A419" s="47" t="str">
        <f>IF(Sheet6!$K$2 = PQR_Dept!$B419, PQR_Dept!B419, "")</f>
        <v/>
      </c>
    </row>
    <row r="420" spans="1:1">
      <c r="A420" s="47" t="str">
        <f>IF(Sheet6!$K$2 = PQR_Dept!$B420, PQR_Dept!B420, "")</f>
        <v/>
      </c>
    </row>
    <row r="421" spans="1:1">
      <c r="A421" s="47" t="str">
        <f>IF(Sheet6!$K$2 = PQR_Dept!$B421, PQR_Dept!B421, "")</f>
        <v/>
      </c>
    </row>
    <row r="422" spans="1:1">
      <c r="A422" s="47" t="str">
        <f>IF(Sheet6!$K$2 = PQR_Dept!$B422, PQR_Dept!B422, "")</f>
        <v/>
      </c>
    </row>
    <row r="423" spans="1:1">
      <c r="A423" s="47" t="str">
        <f>IF(Sheet6!$K$2 = PQR_Dept!$B423, PQR_Dept!B423, "")</f>
        <v/>
      </c>
    </row>
    <row r="424" spans="1:1">
      <c r="A424" s="47" t="str">
        <f>IF(Sheet6!$K$2 = PQR_Dept!$B424, PQR_Dept!B424, "")</f>
        <v/>
      </c>
    </row>
    <row r="425" spans="1:1">
      <c r="A425" s="47" t="str">
        <f>IF(Sheet6!$K$2 = PQR_Dept!$B425, PQR_Dept!B425, "")</f>
        <v/>
      </c>
    </row>
    <row r="426" spans="1:1">
      <c r="A426" s="47" t="str">
        <f>IF(Sheet6!$K$2 = PQR_Dept!$B426, PQR_Dept!B426, "")</f>
        <v/>
      </c>
    </row>
    <row r="427" spans="1:1">
      <c r="A427" s="47" t="str">
        <f>IF(Sheet6!$K$2 = PQR_Dept!$B427, PQR_Dept!B427, "")</f>
        <v/>
      </c>
    </row>
    <row r="428" spans="1:1">
      <c r="A428" s="47" t="str">
        <f>IF(Sheet6!$K$2 = PQR_Dept!$B428, PQR_Dept!B428, "")</f>
        <v/>
      </c>
    </row>
    <row r="429" spans="1:1">
      <c r="A429" s="47" t="str">
        <f>IF(Sheet6!$K$2 = PQR_Dept!$B429, PQR_Dept!B429, "")</f>
        <v/>
      </c>
    </row>
    <row r="430" spans="1:1">
      <c r="A430" s="47" t="str">
        <f>IF(Sheet6!$K$2 = PQR_Dept!$B430, PQR_Dept!B430, "")</f>
        <v/>
      </c>
    </row>
    <row r="431" spans="1:1">
      <c r="A431" s="47" t="str">
        <f>IF(Sheet6!$K$2 = PQR_Dept!$B431, PQR_Dept!B431, "")</f>
        <v/>
      </c>
    </row>
    <row r="432" spans="1:1">
      <c r="A432" s="47" t="str">
        <f>IF(Sheet6!$K$2 = PQR_Dept!$B432, PQR_Dept!B432, "")</f>
        <v/>
      </c>
    </row>
    <row r="433" spans="1:1">
      <c r="A433" s="47" t="str">
        <f>IF(Sheet6!$K$2 = PQR_Dept!$B433, PQR_Dept!B433, "")</f>
        <v/>
      </c>
    </row>
    <row r="434" spans="1:1">
      <c r="A434" s="47" t="str">
        <f>IF(Sheet6!$K$2 = PQR_Dept!$B434, PQR_Dept!B434, "")</f>
        <v/>
      </c>
    </row>
    <row r="435" spans="1:1">
      <c r="A435" s="47" t="str">
        <f>IF(Sheet6!$K$2 = PQR_Dept!$B435, PQR_Dept!B435, "")</f>
        <v/>
      </c>
    </row>
    <row r="436" spans="1:1">
      <c r="A436" s="47" t="str">
        <f>IF(Sheet6!$K$2 = PQR_Dept!$B436, PQR_Dept!B436, "")</f>
        <v/>
      </c>
    </row>
    <row r="437" spans="1:1">
      <c r="A437" s="47" t="str">
        <f>IF(Sheet6!$K$2 = PQR_Dept!$B437, PQR_Dept!B437, "")</f>
        <v/>
      </c>
    </row>
    <row r="438" spans="1:1">
      <c r="A438" s="47" t="str">
        <f>IF(Sheet6!$K$2 = PQR_Dept!$B438, PQR_Dept!B438, "")</f>
        <v/>
      </c>
    </row>
    <row r="439" spans="1:1">
      <c r="A439" s="47" t="str">
        <f>IF(Sheet6!$K$2 = PQR_Dept!$B439, PQR_Dept!B439, "")</f>
        <v/>
      </c>
    </row>
    <row r="440" spans="1:1">
      <c r="A440" s="47" t="str">
        <f>IF(Sheet6!$K$2 = PQR_Dept!$B440, PQR_Dept!B440, "")</f>
        <v/>
      </c>
    </row>
    <row r="441" spans="1:1">
      <c r="A441" s="47" t="str">
        <f>IF(Sheet6!$K$2 = PQR_Dept!$B441, PQR_Dept!B441, "")</f>
        <v/>
      </c>
    </row>
    <row r="442" spans="1:1">
      <c r="A442" s="47" t="str">
        <f>IF(Sheet6!$K$2 = PQR_Dept!$B442, PQR_Dept!B442, "")</f>
        <v/>
      </c>
    </row>
    <row r="443" spans="1:1">
      <c r="A443" s="47" t="str">
        <f>IF(Sheet6!$K$2 = PQR_Dept!$B443, PQR_Dept!B443, "")</f>
        <v/>
      </c>
    </row>
    <row r="444" spans="1:1">
      <c r="A444" s="47" t="str">
        <f>IF(Sheet6!$K$2 = PQR_Dept!$B444, PQR_Dept!B444, "")</f>
        <v/>
      </c>
    </row>
    <row r="445" spans="1:1">
      <c r="A445" s="47" t="str">
        <f>IF(Sheet6!$K$2 = PQR_Dept!$B445, PQR_Dept!B445, "")</f>
        <v/>
      </c>
    </row>
    <row r="446" spans="1:1">
      <c r="A446" s="47" t="str">
        <f>IF(Sheet6!$K$2 = PQR_Dept!$B446, PQR_Dept!B446, "")</f>
        <v/>
      </c>
    </row>
    <row r="447" spans="1:1">
      <c r="A447" s="47" t="str">
        <f>IF(Sheet6!$K$2 = PQR_Dept!$B447, PQR_Dept!B447, "")</f>
        <v/>
      </c>
    </row>
    <row r="448" spans="1:1">
      <c r="A448" s="47" t="str">
        <f>IF(Sheet6!$K$2 = PQR_Dept!$B448, PQR_Dept!B448, "")</f>
        <v/>
      </c>
    </row>
    <row r="449" spans="1:1">
      <c r="A449" s="47" t="str">
        <f>IF(Sheet6!$K$2 = PQR_Dept!$B449, PQR_Dept!B449, "")</f>
        <v/>
      </c>
    </row>
    <row r="450" spans="1:1">
      <c r="A450" s="47" t="str">
        <f>IF(Sheet6!$K$2 = PQR_Dept!$B450, PQR_Dept!B450, "")</f>
        <v/>
      </c>
    </row>
    <row r="451" spans="1:1">
      <c r="A451" s="47" t="str">
        <f>IF(Sheet6!$K$2 = PQR_Dept!$B451, PQR_Dept!B451, "")</f>
        <v/>
      </c>
    </row>
    <row r="452" spans="1:1">
      <c r="A452" s="47" t="str">
        <f>IF(Sheet6!$K$2 = PQR_Dept!$B452, PQR_Dept!B452, "")</f>
        <v/>
      </c>
    </row>
    <row r="453" spans="1:1">
      <c r="A453" s="47" t="str">
        <f>IF(Sheet6!$K$2 = PQR_Dept!$B453, PQR_Dept!B453, "")</f>
        <v/>
      </c>
    </row>
    <row r="454" spans="1:1">
      <c r="A454" s="47" t="str">
        <f>IF(Sheet6!$K$2 = PQR_Dept!$B454, PQR_Dept!B454, "")</f>
        <v/>
      </c>
    </row>
    <row r="455" spans="1:1">
      <c r="A455" s="47" t="str">
        <f>IF(Sheet6!$K$2 = PQR_Dept!$B455, PQR_Dept!B455, "")</f>
        <v/>
      </c>
    </row>
    <row r="456" spans="1:1">
      <c r="A456" s="47" t="str">
        <f>IF(Sheet6!$K$2 = PQR_Dept!$B456, PQR_Dept!B456, "")</f>
        <v/>
      </c>
    </row>
    <row r="457" spans="1:1">
      <c r="A457" s="47" t="str">
        <f>IF(Sheet6!$K$2 = PQR_Dept!$B457, PQR_Dept!B457, "")</f>
        <v/>
      </c>
    </row>
    <row r="458" spans="1:1">
      <c r="A458" s="47" t="str">
        <f>IF(Sheet6!$K$2 = PQR_Dept!$B458, PQR_Dept!B458, "")</f>
        <v/>
      </c>
    </row>
    <row r="459" spans="1:1">
      <c r="A459" s="47" t="str">
        <f>IF(Sheet6!$K$2 = PQR_Dept!$B459, PQR_Dept!B459, "")</f>
        <v/>
      </c>
    </row>
    <row r="460" spans="1:1">
      <c r="A460" s="47" t="str">
        <f>IF(Sheet6!$K$2 = PQR_Dept!$B460, PQR_Dept!B460, "")</f>
        <v/>
      </c>
    </row>
    <row r="461" spans="1:1">
      <c r="A461" s="47" t="str">
        <f>IF(Sheet6!$K$2 = PQR_Dept!$B461, PQR_Dept!B461, "")</f>
        <v/>
      </c>
    </row>
    <row r="462" spans="1:1">
      <c r="A462" s="47" t="str">
        <f>IF(Sheet6!$K$2 = PQR_Dept!$B462, PQR_Dept!B462, "")</f>
        <v/>
      </c>
    </row>
    <row r="463" spans="1:1">
      <c r="A463" s="47" t="str">
        <f>IF(Sheet6!$K$2 = PQR_Dept!$B463, PQR_Dept!B463, "")</f>
        <v/>
      </c>
    </row>
    <row r="464" spans="1:1">
      <c r="A464" s="47" t="str">
        <f>IF(Sheet6!$K$2 = PQR_Dept!$B464, PQR_Dept!B464, "")</f>
        <v/>
      </c>
    </row>
    <row r="465" spans="1:1">
      <c r="A465" s="47" t="str">
        <f>IF(Sheet6!$K$2 = PQR_Dept!$B465, PQR_Dept!B465, "")</f>
        <v/>
      </c>
    </row>
    <row r="466" spans="1:1">
      <c r="A466" s="47" t="str">
        <f>IF(Sheet6!$K$2 = PQR_Dept!$B466, PQR_Dept!B466, "")</f>
        <v/>
      </c>
    </row>
    <row r="467" spans="1:1">
      <c r="A467" s="47" t="str">
        <f>IF(Sheet6!$K$2 = PQR_Dept!$B467, PQR_Dept!B467, "")</f>
        <v/>
      </c>
    </row>
    <row r="468" spans="1:1">
      <c r="A468" s="47" t="str">
        <f>IF(Sheet6!$K$2 = PQR_Dept!$B468, PQR_Dept!B468, "")</f>
        <v/>
      </c>
    </row>
    <row r="469" spans="1:1">
      <c r="A469" s="47" t="str">
        <f>IF(Sheet6!$K$2 = PQR_Dept!$B469, PQR_Dept!B469, "")</f>
        <v/>
      </c>
    </row>
    <row r="470" spans="1:1">
      <c r="A470" s="47" t="str">
        <f>IF(Sheet6!$K$2 = PQR_Dept!$B470, PQR_Dept!B470, "")</f>
        <v/>
      </c>
    </row>
    <row r="471" spans="1:1">
      <c r="A471" s="47" t="str">
        <f>IF(Sheet6!$K$2 = PQR_Dept!$B471, PQR_Dept!B471, "")</f>
        <v/>
      </c>
    </row>
    <row r="472" spans="1:1">
      <c r="A472" s="47" t="str">
        <f>IF(Sheet6!$K$2 = PQR_Dept!$B472, PQR_Dept!B472, "")</f>
        <v/>
      </c>
    </row>
    <row r="473" spans="1:1">
      <c r="A473" s="47" t="str">
        <f>IF(Sheet6!$K$2 = PQR_Dept!$B473, PQR_Dept!B473, "")</f>
        <v/>
      </c>
    </row>
    <row r="474" spans="1:1">
      <c r="A474" s="47" t="str">
        <f>IF(Sheet6!$K$2 = PQR_Dept!$B474, PQR_Dept!B474, "")</f>
        <v/>
      </c>
    </row>
    <row r="475" spans="1:1">
      <c r="A475" s="47" t="str">
        <f>IF(Sheet6!$K$2 = PQR_Dept!$B475, PQR_Dept!B475, "")</f>
        <v/>
      </c>
    </row>
    <row r="476" spans="1:1">
      <c r="A476" s="47" t="str">
        <f>IF(Sheet6!$K$2 = PQR_Dept!$B476, PQR_Dept!B476, "")</f>
        <v/>
      </c>
    </row>
    <row r="477" spans="1:1">
      <c r="A477" s="47" t="str">
        <f>IF(Sheet6!$K$2 = PQR_Dept!$B477, PQR_Dept!B477, "")</f>
        <v/>
      </c>
    </row>
    <row r="478" spans="1:1">
      <c r="A478" s="47" t="str">
        <f>IF(Sheet6!$K$2 = PQR_Dept!$B478, PQR_Dept!B478, "")</f>
        <v/>
      </c>
    </row>
    <row r="479" spans="1:1">
      <c r="A479" s="47" t="str">
        <f>IF(Sheet6!$K$2 = PQR_Dept!$B479, PQR_Dept!B479, "")</f>
        <v/>
      </c>
    </row>
    <row r="480" spans="1:1">
      <c r="A480" s="47" t="str">
        <f>IF(Sheet6!$K$2 = PQR_Dept!$B480, PQR_Dept!B480, "")</f>
        <v/>
      </c>
    </row>
    <row r="481" spans="1:1">
      <c r="A481" s="47" t="str">
        <f>IF(Sheet6!$K$2 = PQR_Dept!$B481, PQR_Dept!B481, "")</f>
        <v/>
      </c>
    </row>
    <row r="482" spans="1:1">
      <c r="A482" s="47" t="str">
        <f>IF(Sheet6!$K$2 = PQR_Dept!$B482, PQR_Dept!B482, "")</f>
        <v/>
      </c>
    </row>
    <row r="483" spans="1:1">
      <c r="A483" s="47" t="str">
        <f>IF(Sheet6!$K$2 = PQR_Dept!$B483, PQR_Dept!B483, "")</f>
        <v/>
      </c>
    </row>
    <row r="484" spans="1:1">
      <c r="A484" s="47" t="str">
        <f>IF(Sheet6!$K$2 = PQR_Dept!$B484, PQR_Dept!B484, "")</f>
        <v/>
      </c>
    </row>
    <row r="485" spans="1:1">
      <c r="A485" s="47" t="str">
        <f>IF(Sheet6!$K$2 = PQR_Dept!$B485, PQR_Dept!B485, "")</f>
        <v/>
      </c>
    </row>
    <row r="486" spans="1:1">
      <c r="A486" s="47" t="str">
        <f>IF(Sheet6!$K$2 = PQR_Dept!$B486, PQR_Dept!B486, "")</f>
        <v/>
      </c>
    </row>
    <row r="487" spans="1:1">
      <c r="A487" s="47" t="str">
        <f>IF(Sheet6!$K$2 = PQR_Dept!$B487, PQR_Dept!B487, "")</f>
        <v/>
      </c>
    </row>
    <row r="488" spans="1:1">
      <c r="A488" s="47" t="str">
        <f>IF(Sheet6!$K$2 = PQR_Dept!$B488, PQR_Dept!B488, "")</f>
        <v/>
      </c>
    </row>
    <row r="489" spans="1:1">
      <c r="A489" s="47" t="str">
        <f>IF(Sheet6!$K$2 = PQR_Dept!$B489, PQR_Dept!B489, "")</f>
        <v/>
      </c>
    </row>
    <row r="490" spans="1:1">
      <c r="A490" s="47" t="str">
        <f>IF(Sheet6!$K$2 = PQR_Dept!$B490, PQR_Dept!B490, "")</f>
        <v/>
      </c>
    </row>
    <row r="491" spans="1:1">
      <c r="A491" s="47" t="str">
        <f>IF(Sheet6!$K$2 = PQR_Dept!$B491, PQR_Dept!B491, "")</f>
        <v/>
      </c>
    </row>
    <row r="492" spans="1:1">
      <c r="A492" s="47" t="str">
        <f>IF(Sheet6!$K$2 = PQR_Dept!$B492, PQR_Dept!B492, "")</f>
        <v/>
      </c>
    </row>
    <row r="493" spans="1:1">
      <c r="A493" s="47" t="str">
        <f>IF(Sheet6!$K$2 = PQR_Dept!$B493, PQR_Dept!B493, "")</f>
        <v/>
      </c>
    </row>
    <row r="494" spans="1:1">
      <c r="A494" s="47" t="str">
        <f>IF(Sheet6!$K$2 = PQR_Dept!$B494, PQR_Dept!B494, "")</f>
        <v/>
      </c>
    </row>
    <row r="495" spans="1:1">
      <c r="A495" s="47" t="str">
        <f>IF(Sheet6!$K$2 = PQR_Dept!$B495, PQR_Dept!B495, "")</f>
        <v/>
      </c>
    </row>
    <row r="496" spans="1:1">
      <c r="A496" s="47" t="str">
        <f>IF(Sheet6!$K$2 = PQR_Dept!$B496, PQR_Dept!B496, "")</f>
        <v/>
      </c>
    </row>
    <row r="497" spans="1:1">
      <c r="A497" s="47" t="str">
        <f>IF(Sheet6!$K$2 = PQR_Dept!$B497, PQR_Dept!B497, "")</f>
        <v/>
      </c>
    </row>
    <row r="498" spans="1:1">
      <c r="A498" s="47" t="str">
        <f>IF(Sheet6!$K$2 = PQR_Dept!$B498, PQR_Dept!B498, "")</f>
        <v/>
      </c>
    </row>
    <row r="499" spans="1:1">
      <c r="A499" s="47" t="str">
        <f>IF(Sheet6!$K$2 = PQR_Dept!$B499, PQR_Dept!B499, "")</f>
        <v/>
      </c>
    </row>
    <row r="500" spans="1:1">
      <c r="A500" s="47" t="str">
        <f>IF(Sheet6!$K$2 = PQR_Dept!$B500, PQR_Dept!B500, "")</f>
        <v/>
      </c>
    </row>
    <row r="501" spans="1:1">
      <c r="A501" s="47" t="str">
        <f>IF(Sheet6!$K$2 = PQR_Dept!$B501, PQR_Dept!B501, "")</f>
        <v/>
      </c>
    </row>
    <row r="502" spans="1:1">
      <c r="A502" s="47" t="str">
        <f>IF(Sheet6!$K$2 = PQR_Dept!$B502, PQR_Dept!B502, "")</f>
        <v/>
      </c>
    </row>
    <row r="503" spans="1:1">
      <c r="A503" s="47" t="str">
        <f>IF(Sheet6!$K$2 = PQR_Dept!$B503, PQR_Dept!B503, "")</f>
        <v/>
      </c>
    </row>
    <row r="504" spans="1:1">
      <c r="A504" s="47" t="str">
        <f>IF(Sheet6!$K$2 = PQR_Dept!$B504, PQR_Dept!B504, "")</f>
        <v/>
      </c>
    </row>
    <row r="505" spans="1:1">
      <c r="A505" s="47" t="str">
        <f>IF(Sheet6!$K$2 = PQR_Dept!$B505, PQR_Dept!B505, "")</f>
        <v/>
      </c>
    </row>
    <row r="506" spans="1:1">
      <c r="A506" s="47" t="str">
        <f>IF(Sheet6!$K$2 = PQR_Dept!$B506, PQR_Dept!B506, "")</f>
        <v/>
      </c>
    </row>
    <row r="507" spans="1:1">
      <c r="A507" s="47" t="str">
        <f>IF(Sheet6!$K$2 = PQR_Dept!$B507, PQR_Dept!B507, "")</f>
        <v/>
      </c>
    </row>
    <row r="508" spans="1:1">
      <c r="A508" s="47" t="str">
        <f>IF(Sheet6!$K$2 = PQR_Dept!$B508, PQR_Dept!B508, "")</f>
        <v/>
      </c>
    </row>
    <row r="509" spans="1:1">
      <c r="A509" s="47" t="str">
        <f>IF(Sheet6!$K$2 = PQR_Dept!$B509, PQR_Dept!B509, "")</f>
        <v/>
      </c>
    </row>
    <row r="510" spans="1:1">
      <c r="A510" s="47" t="str">
        <f>IF(Sheet6!$K$2 = PQR_Dept!$B510, PQR_Dept!B510, "")</f>
        <v/>
      </c>
    </row>
    <row r="511" spans="1:1">
      <c r="A511" s="47" t="str">
        <f>IF(Sheet6!$K$2 = PQR_Dept!$B511, PQR_Dept!B511, "")</f>
        <v/>
      </c>
    </row>
    <row r="512" spans="1:1">
      <c r="A512" s="47" t="str">
        <f>IF(Sheet6!$K$2 = PQR_Dept!$B512, PQR_Dept!B512, "")</f>
        <v/>
      </c>
    </row>
    <row r="513" spans="1:1">
      <c r="A513" s="47" t="str">
        <f>IF(Sheet6!$K$2 = PQR_Dept!$B513, PQR_Dept!B513, "")</f>
        <v/>
      </c>
    </row>
    <row r="514" spans="1:1">
      <c r="A514" s="47" t="str">
        <f>IF(Sheet6!$K$2 = PQR_Dept!$B514, PQR_Dept!B514, "")</f>
        <v/>
      </c>
    </row>
    <row r="515" spans="1:1">
      <c r="A515" s="47" t="str">
        <f>IF(Sheet6!$K$2 = PQR_Dept!$B515, PQR_Dept!B515, "")</f>
        <v/>
      </c>
    </row>
    <row r="516" spans="1:1">
      <c r="A516" s="47" t="str">
        <f>IF(Sheet6!$K$2 = PQR_Dept!$B516, PQR_Dept!B516, "")</f>
        <v/>
      </c>
    </row>
    <row r="517" spans="1:1">
      <c r="A517" s="47" t="str">
        <f>IF(Sheet6!$K$2 = PQR_Dept!$B517, PQR_Dept!B517, "")</f>
        <v/>
      </c>
    </row>
    <row r="518" spans="1:1">
      <c r="A518" s="47" t="str">
        <f>IF(Sheet6!$K$2 = PQR_Dept!$B518, PQR_Dept!B518, "")</f>
        <v/>
      </c>
    </row>
    <row r="519" spans="1:1">
      <c r="A519" s="47" t="str">
        <f>IF(Sheet6!$K$2 = PQR_Dept!$B519, PQR_Dept!B519, "")</f>
        <v/>
      </c>
    </row>
    <row r="520" spans="1:1">
      <c r="A520" s="47" t="str">
        <f>IF(Sheet6!$K$2 = PQR_Dept!$B520, PQR_Dept!B520, "")</f>
        <v/>
      </c>
    </row>
    <row r="521" spans="1:1">
      <c r="A521" s="47" t="str">
        <f>IF(Sheet6!$K$2 = PQR_Dept!$B521, PQR_Dept!B521, "")</f>
        <v/>
      </c>
    </row>
    <row r="522" spans="1:1">
      <c r="A522" s="47" t="str">
        <f>IF(Sheet6!$K$2 = PQR_Dept!$B522, PQR_Dept!B522, "")</f>
        <v/>
      </c>
    </row>
    <row r="523" spans="1:1">
      <c r="A523" s="47" t="str">
        <f>IF(Sheet6!$K$2 = PQR_Dept!$B523, PQR_Dept!B523, "")</f>
        <v/>
      </c>
    </row>
    <row r="524" spans="1:1">
      <c r="A524" s="47" t="str">
        <f>IF(Sheet6!$K$2 = PQR_Dept!$B524, PQR_Dept!B524, "")</f>
        <v/>
      </c>
    </row>
    <row r="525" spans="1:1">
      <c r="A525" s="47" t="str">
        <f>IF(Sheet6!$K$2 = PQR_Dept!$B525, PQR_Dept!B525, "")</f>
        <v/>
      </c>
    </row>
    <row r="526" spans="1:1">
      <c r="A526" s="47" t="str">
        <f>IF(Sheet6!$K$2 = PQR_Dept!$B526, PQR_Dept!B526, "")</f>
        <v/>
      </c>
    </row>
    <row r="527" spans="1:1">
      <c r="A527" s="47" t="str">
        <f>IF(Sheet6!$K$2 = PQR_Dept!$B527, PQR_Dept!B527, "")</f>
        <v/>
      </c>
    </row>
    <row r="528" spans="1:1">
      <c r="A528" s="47" t="str">
        <f>IF(Sheet6!$K$2 = PQR_Dept!$B528, PQR_Dept!B528, "")</f>
        <v/>
      </c>
    </row>
    <row r="529" spans="1:1">
      <c r="A529" s="47" t="str">
        <f>IF(Sheet6!$K$2 = PQR_Dept!$B529, PQR_Dept!B529, "")</f>
        <v/>
      </c>
    </row>
    <row r="530" spans="1:1">
      <c r="A530" s="47" t="str">
        <f>IF(Sheet6!$K$2 = PQR_Dept!$B530, PQR_Dept!B530, "")</f>
        <v/>
      </c>
    </row>
    <row r="531" spans="1:1">
      <c r="A531" s="47" t="str">
        <f>IF(Sheet6!$K$2 = PQR_Dept!$B531, PQR_Dept!B531, "")</f>
        <v/>
      </c>
    </row>
    <row r="532" spans="1:1">
      <c r="A532" s="47" t="str">
        <f>IF(Sheet6!$K$2 = PQR_Dept!$B532, PQR_Dept!B532, "")</f>
        <v/>
      </c>
    </row>
    <row r="533" spans="1:1">
      <c r="A533" s="47" t="str">
        <f>IF(Sheet6!$K$2 = PQR_Dept!$B533, PQR_Dept!B533, "")</f>
        <v/>
      </c>
    </row>
    <row r="534" spans="1:1">
      <c r="A534" s="47" t="str">
        <f>IF(Sheet6!$K$2 = PQR_Dept!$B534, PQR_Dept!B534, "")</f>
        <v/>
      </c>
    </row>
    <row r="535" spans="1:1">
      <c r="A535" s="47" t="str">
        <f>IF(Sheet6!$K$2 = PQR_Dept!$B535, PQR_Dept!B535, "")</f>
        <v/>
      </c>
    </row>
    <row r="536" spans="1:1">
      <c r="A536" s="47" t="str">
        <f>IF(Sheet6!$K$2 = PQR_Dept!$B536, PQR_Dept!B536, "")</f>
        <v/>
      </c>
    </row>
    <row r="537" spans="1:1">
      <c r="A537" s="47" t="str">
        <f>IF(Sheet6!$K$2 = PQR_Dept!$B537, PQR_Dept!B537, "")</f>
        <v/>
      </c>
    </row>
    <row r="538" spans="1:1">
      <c r="A538" s="47" t="str">
        <f>IF(Sheet6!$K$2 = PQR_Dept!$B538, PQR_Dept!B538, "")</f>
        <v/>
      </c>
    </row>
    <row r="539" spans="1:1">
      <c r="A539" s="47" t="str">
        <f>IF(Sheet6!$K$2 = PQR_Dept!$B539, PQR_Dept!B539, "")</f>
        <v/>
      </c>
    </row>
    <row r="540" spans="1:1">
      <c r="A540" s="47" t="str">
        <f>IF(Sheet6!$K$2 = PQR_Dept!$B540, PQR_Dept!B540, "")</f>
        <v/>
      </c>
    </row>
    <row r="541" spans="1:1">
      <c r="A541" s="47" t="str">
        <f>IF(Sheet6!$K$2 = PQR_Dept!$B541, PQR_Dept!B541, "")</f>
        <v/>
      </c>
    </row>
    <row r="542" spans="1:1">
      <c r="A542" s="47" t="str">
        <f>IF(Sheet6!$K$2 = PQR_Dept!$B542, PQR_Dept!B542, "")</f>
        <v/>
      </c>
    </row>
    <row r="543" spans="1:1">
      <c r="A543" s="47" t="str">
        <f>IF(Sheet6!$K$2 = PQR_Dept!$B543, PQR_Dept!B543, "")</f>
        <v/>
      </c>
    </row>
    <row r="544" spans="1:1">
      <c r="A544" s="47" t="str">
        <f>IF(Sheet6!$K$2 = PQR_Dept!$B544, PQR_Dept!B544, "")</f>
        <v/>
      </c>
    </row>
    <row r="545" spans="1:1">
      <c r="A545" s="47" t="str">
        <f>IF(Sheet6!$K$2 = PQR_Dept!$B545, PQR_Dept!B545, "")</f>
        <v/>
      </c>
    </row>
    <row r="546" spans="1:1">
      <c r="A546" s="47" t="str">
        <f>IF(Sheet6!$K$2 = PQR_Dept!$B546, PQR_Dept!B546, "")</f>
        <v/>
      </c>
    </row>
    <row r="547" spans="1:1">
      <c r="A547" s="47" t="str">
        <f>IF(Sheet6!$K$2 = PQR_Dept!$B547, PQR_Dept!B547, "")</f>
        <v/>
      </c>
    </row>
    <row r="548" spans="1:1">
      <c r="A548" s="47" t="str">
        <f>IF(Sheet6!$K$2 = PQR_Dept!$B548, PQR_Dept!B548, "")</f>
        <v/>
      </c>
    </row>
    <row r="549" spans="1:1">
      <c r="A549" s="47" t="str">
        <f>IF(Sheet6!$K$2 = PQR_Dept!$B549, PQR_Dept!B549, "")</f>
        <v/>
      </c>
    </row>
    <row r="550" spans="1:1">
      <c r="A550" s="47" t="str">
        <f>IF(Sheet6!$K$2 = PQR_Dept!$B550, PQR_Dept!B550, "")</f>
        <v/>
      </c>
    </row>
    <row r="551" spans="1:1">
      <c r="A551" s="47" t="str">
        <f>IF(Sheet6!$K$2 = PQR_Dept!$B551, PQR_Dept!B551, "")</f>
        <v/>
      </c>
    </row>
    <row r="552" spans="1:1">
      <c r="A552" s="47" t="str">
        <f>IF(Sheet6!$K$2 = PQR_Dept!$B552, PQR_Dept!B552, "")</f>
        <v/>
      </c>
    </row>
    <row r="553" spans="1:1">
      <c r="A553" s="47" t="str">
        <f>IF(Sheet6!$K$2 = PQR_Dept!$B553, PQR_Dept!B553, "")</f>
        <v/>
      </c>
    </row>
    <row r="554" spans="1:1">
      <c r="A554" s="47" t="str">
        <f>IF(Sheet6!$K$2 = PQR_Dept!$B554, PQR_Dept!B554, "")</f>
        <v/>
      </c>
    </row>
    <row r="555" spans="1:1">
      <c r="A555" s="47" t="str">
        <f>IF(Sheet6!$K$2 = PQR_Dept!$B555, PQR_Dept!B555, "")</f>
        <v/>
      </c>
    </row>
    <row r="556" spans="1:1">
      <c r="A556" s="47" t="str">
        <f>IF(Sheet6!$K$2 = PQR_Dept!$B556, PQR_Dept!B556, "")</f>
        <v/>
      </c>
    </row>
    <row r="557" spans="1:1">
      <c r="A557" s="47" t="str">
        <f>IF(Sheet6!$K$2 = PQR_Dept!$B557, PQR_Dept!B557, "")</f>
        <v/>
      </c>
    </row>
    <row r="558" spans="1:1">
      <c r="A558" s="47" t="str">
        <f>IF(Sheet6!$K$2 = PQR_Dept!$B558, PQR_Dept!B558, "")</f>
        <v/>
      </c>
    </row>
    <row r="559" spans="1:1">
      <c r="A559" s="47" t="str">
        <f>IF(Sheet6!$K$2 = PQR_Dept!$B559, PQR_Dept!B559, "")</f>
        <v/>
      </c>
    </row>
    <row r="560" spans="1:1">
      <c r="A560" s="47" t="str">
        <f>IF(Sheet6!$K$2 = PQR_Dept!$B560, PQR_Dept!B560, "")</f>
        <v/>
      </c>
    </row>
    <row r="561" spans="1:1">
      <c r="A561" s="47" t="str">
        <f>IF(Sheet6!$K$2 = PQR_Dept!$B561, PQR_Dept!B561, "")</f>
        <v/>
      </c>
    </row>
    <row r="562" spans="1:1">
      <c r="A562" s="47" t="str">
        <f>IF(Sheet6!$K$2 = PQR_Dept!$B562, PQR_Dept!B562, "")</f>
        <v/>
      </c>
    </row>
    <row r="563" spans="1:1">
      <c r="A563" s="47" t="str">
        <f>IF(Sheet6!$K$2 = PQR_Dept!$B563, PQR_Dept!B563, "")</f>
        <v/>
      </c>
    </row>
    <row r="564" spans="1:1">
      <c r="A564" s="47" t="str">
        <f>IF(Sheet6!$K$2 = PQR_Dept!$B564, PQR_Dept!B564, "")</f>
        <v/>
      </c>
    </row>
    <row r="565" spans="1:1">
      <c r="A565" s="47" t="str">
        <f>IF(Sheet6!$K$2 = PQR_Dept!$B565, PQR_Dept!B565, "")</f>
        <v/>
      </c>
    </row>
    <row r="566" spans="1:1">
      <c r="A566" s="47" t="str">
        <f>IF(Sheet6!$K$2 = PQR_Dept!$B566, PQR_Dept!B566, "")</f>
        <v/>
      </c>
    </row>
    <row r="567" spans="1:1">
      <c r="A567" s="47" t="str">
        <f>IF(Sheet6!$K$2 = PQR_Dept!$B567, PQR_Dept!B567, "")</f>
        <v/>
      </c>
    </row>
    <row r="568" spans="1:1">
      <c r="A568" s="47" t="str">
        <f>IF(Sheet6!$K$2 = PQR_Dept!$B568, PQR_Dept!B568, "")</f>
        <v/>
      </c>
    </row>
    <row r="569" spans="1:1">
      <c r="A569" s="47" t="str">
        <f>IF(Sheet6!$K$2 = PQR_Dept!$B569, PQR_Dept!B569, "")</f>
        <v/>
      </c>
    </row>
    <row r="570" spans="1:1">
      <c r="A570" s="47" t="str">
        <f>IF(Sheet6!$K$2 = PQR_Dept!$B570, PQR_Dept!B570, "")</f>
        <v/>
      </c>
    </row>
    <row r="571" spans="1:1">
      <c r="A571" s="47" t="str">
        <f>IF(Sheet6!$K$2 = PQR_Dept!$B571, PQR_Dept!B571, "")</f>
        <v/>
      </c>
    </row>
    <row r="572" spans="1:1">
      <c r="A572" s="47" t="str">
        <f>IF(Sheet6!$K$2 = PQR_Dept!$B572, PQR_Dept!B572, "")</f>
        <v/>
      </c>
    </row>
    <row r="573" spans="1:1">
      <c r="A573" s="47" t="str">
        <f>IF(Sheet6!$K$2 = PQR_Dept!$B573, PQR_Dept!B573, "")</f>
        <v/>
      </c>
    </row>
    <row r="574" spans="1:1">
      <c r="A574" s="47" t="str">
        <f>IF(Sheet6!$K$2 = PQR_Dept!$B574, PQR_Dept!B574, "")</f>
        <v/>
      </c>
    </row>
    <row r="575" spans="1:1">
      <c r="A575" s="47" t="str">
        <f>IF(Sheet6!$K$2 = PQR_Dept!$B575, PQR_Dept!B575, "")</f>
        <v/>
      </c>
    </row>
    <row r="576" spans="1:1">
      <c r="A576" s="47" t="str">
        <f>IF(Sheet6!$K$2 = PQR_Dept!$B576, PQR_Dept!B576, "")</f>
        <v/>
      </c>
    </row>
    <row r="577" spans="1:1">
      <c r="A577" s="47" t="str">
        <f>IF(Sheet6!$K$2 = PQR_Dept!$B577, PQR_Dept!B577, "")</f>
        <v/>
      </c>
    </row>
    <row r="578" spans="1:1">
      <c r="A578" s="47" t="str">
        <f>IF(Sheet6!$K$2 = PQR_Dept!$B578, PQR_Dept!B578, "")</f>
        <v/>
      </c>
    </row>
    <row r="579" spans="1:1">
      <c r="A579" s="47" t="str">
        <f>IF(Sheet6!$K$2 = PQR_Dept!$B579, PQR_Dept!B579, "")</f>
        <v/>
      </c>
    </row>
    <row r="580" spans="1:1">
      <c r="A580" s="47" t="str">
        <f>IF(Sheet6!$K$2 = PQR_Dept!$B580, PQR_Dept!B580, "")</f>
        <v/>
      </c>
    </row>
    <row r="581" spans="1:1">
      <c r="A581" s="47" t="str">
        <f>IF(Sheet6!$K$2 = PQR_Dept!$B581, PQR_Dept!B581, "")</f>
        <v/>
      </c>
    </row>
    <row r="582" spans="1:1">
      <c r="A582" s="47" t="str">
        <f>IF(Sheet6!$K$2 = PQR_Dept!$B582, PQR_Dept!B582, "")</f>
        <v/>
      </c>
    </row>
    <row r="583" spans="1:1">
      <c r="A583" s="47" t="str">
        <f>IF(Sheet6!$K$2 = PQR_Dept!$B583, PQR_Dept!B583, "")</f>
        <v/>
      </c>
    </row>
    <row r="584" spans="1:1">
      <c r="A584" s="47" t="str">
        <f>IF(Sheet6!$K$2 = PQR_Dept!$B584, PQR_Dept!B584, "")</f>
        <v/>
      </c>
    </row>
    <row r="585" spans="1:1">
      <c r="A585" s="47" t="str">
        <f>IF(Sheet6!$K$2 = PQR_Dept!$B585, PQR_Dept!B585, "")</f>
        <v/>
      </c>
    </row>
    <row r="586" spans="1:1">
      <c r="A586" s="47" t="str">
        <f>IF(Sheet6!$K$2 = PQR_Dept!$B586, PQR_Dept!B586, "")</f>
        <v/>
      </c>
    </row>
    <row r="587" spans="1:1">
      <c r="A587" s="47" t="str">
        <f>IF(Sheet6!$K$2 = PQR_Dept!$B587, PQR_Dept!B587, "")</f>
        <v/>
      </c>
    </row>
    <row r="588" spans="1:1">
      <c r="A588" s="47" t="str">
        <f>IF(Sheet6!$K$2 = PQR_Dept!$B588, PQR_Dept!B588, "")</f>
        <v/>
      </c>
    </row>
    <row r="589" spans="1:1">
      <c r="A589" s="47" t="str">
        <f>IF(Sheet6!$K$2 = PQR_Dept!$B589, PQR_Dept!B589, "")</f>
        <v/>
      </c>
    </row>
    <row r="590" spans="1:1">
      <c r="A590" s="47" t="str">
        <f>IF(Sheet6!$K$2 = PQR_Dept!$B590, PQR_Dept!B590, "")</f>
        <v/>
      </c>
    </row>
    <row r="591" spans="1:1">
      <c r="A591" s="47" t="str">
        <f>IF(Sheet6!$K$2 = PQR_Dept!$B591, PQR_Dept!B591, "")</f>
        <v/>
      </c>
    </row>
    <row r="592" spans="1:1">
      <c r="A592" s="47" t="str">
        <f>IF(Sheet6!$K$2 = PQR_Dept!$B592, PQR_Dept!B592, "")</f>
        <v/>
      </c>
    </row>
    <row r="593" spans="1:1">
      <c r="A593" s="47" t="str">
        <f>IF(Sheet6!$K$2 = PQR_Dept!$B593, PQR_Dept!B593, "")</f>
        <v/>
      </c>
    </row>
    <row r="594" spans="1:1">
      <c r="A594" s="47" t="str">
        <f>IF(Sheet6!$K$2 = PQR_Dept!$B594, PQR_Dept!B594, "")</f>
        <v/>
      </c>
    </row>
    <row r="595" spans="1:1">
      <c r="A595" s="47" t="str">
        <f>IF(Sheet6!$K$2 = PQR_Dept!$B595, PQR_Dept!B595, "")</f>
        <v/>
      </c>
    </row>
    <row r="596" spans="1:1">
      <c r="A596" s="47" t="str">
        <f>IF(Sheet6!$K$2 = PQR_Dept!$B596, PQR_Dept!B596, "")</f>
        <v/>
      </c>
    </row>
    <row r="597" spans="1:1">
      <c r="A597" s="47" t="str">
        <f>IF(Sheet6!$K$2 = PQR_Dept!$B597, PQR_Dept!B597, "")</f>
        <v/>
      </c>
    </row>
    <row r="598" spans="1:1">
      <c r="A598" s="47" t="str">
        <f>IF(Sheet6!$K$2 = PQR_Dept!$B598, PQR_Dept!B598, "")</f>
        <v/>
      </c>
    </row>
    <row r="599" spans="1:1">
      <c r="A599" s="47" t="str">
        <f>IF(Sheet6!$K$2 = PQR_Dept!$B599, PQR_Dept!B599, "")</f>
        <v/>
      </c>
    </row>
    <row r="600" spans="1:1">
      <c r="A600" s="47" t="str">
        <f>IF(Sheet6!$K$2 = PQR_Dept!$B600, PQR_Dept!B600, "")</f>
        <v/>
      </c>
    </row>
    <row r="601" spans="1:1">
      <c r="A601" s="47" t="str">
        <f>IF(Sheet6!$K$2 = PQR_Dept!$B601, PQR_Dept!B601, "")</f>
        <v/>
      </c>
    </row>
    <row r="602" spans="1:1">
      <c r="A602" s="47" t="str">
        <f>IF(Sheet6!$K$2 = PQR_Dept!$B602, PQR_Dept!B602, "")</f>
        <v/>
      </c>
    </row>
    <row r="603" spans="1:1">
      <c r="A603" s="47" t="str">
        <f>IF(Sheet6!$K$2 = PQR_Dept!$B603, PQR_Dept!B603, "")</f>
        <v/>
      </c>
    </row>
    <row r="604" spans="1:1">
      <c r="A604" s="47" t="str">
        <f>IF(Sheet6!$K$2 = PQR_Dept!$B604, PQR_Dept!B604, "")</f>
        <v/>
      </c>
    </row>
    <row r="605" spans="1:1">
      <c r="A605" s="47" t="str">
        <f>IF(Sheet6!$K$2 = PQR_Dept!$B605, PQR_Dept!B605, "")</f>
        <v/>
      </c>
    </row>
    <row r="606" spans="1:1">
      <c r="A606" s="47" t="str">
        <f>IF(Sheet6!$K$2 = PQR_Dept!$B606, PQR_Dept!B606, "")</f>
        <v/>
      </c>
    </row>
    <row r="607" spans="1:1">
      <c r="A607" s="47" t="str">
        <f>IF(Sheet6!$K$2 = PQR_Dept!$B607, PQR_Dept!B607, "")</f>
        <v/>
      </c>
    </row>
    <row r="608" spans="1:1">
      <c r="A608" s="47" t="str">
        <f>IF(Sheet6!$K$2 = PQR_Dept!$B608, PQR_Dept!B608, "")</f>
        <v/>
      </c>
    </row>
    <row r="609" spans="1:1">
      <c r="A609" s="47" t="str">
        <f>IF(Sheet6!$K$2 = PQR_Dept!$B609, PQR_Dept!B609, "")</f>
        <v/>
      </c>
    </row>
    <row r="610" spans="1:1">
      <c r="A610" s="47" t="str">
        <f>IF(Sheet6!$K$2 = PQR_Dept!$B610, PQR_Dept!B610, "")</f>
        <v/>
      </c>
    </row>
    <row r="611" spans="1:1">
      <c r="A611" s="47" t="str">
        <f>IF(Sheet6!$K$2 = PQR_Dept!$B611, PQR_Dept!B611, "")</f>
        <v/>
      </c>
    </row>
    <row r="612" spans="1:1">
      <c r="A612" s="47" t="str">
        <f>IF(Sheet6!$K$2 = PQR_Dept!$B612, PQR_Dept!B612, "")</f>
        <v/>
      </c>
    </row>
    <row r="613" spans="1:1">
      <c r="A613" s="47" t="str">
        <f>IF(Sheet6!$K$2 = PQR_Dept!$B613, PQR_Dept!B613, "")</f>
        <v/>
      </c>
    </row>
    <row r="614" spans="1:1">
      <c r="A614" s="47" t="str">
        <f>IF(Sheet6!$K$2 = PQR_Dept!$B614, PQR_Dept!B614, "")</f>
        <v/>
      </c>
    </row>
    <row r="615" spans="1:1">
      <c r="A615" s="47" t="str">
        <f>IF(Sheet6!$K$2 = PQR_Dept!$B615, PQR_Dept!B615, "")</f>
        <v/>
      </c>
    </row>
    <row r="616" spans="1:1">
      <c r="A616" s="47" t="str">
        <f>IF(Sheet6!$K$2 = PQR_Dept!$B616, PQR_Dept!B616, "")</f>
        <v/>
      </c>
    </row>
    <row r="617" spans="1:1">
      <c r="A617" s="47" t="str">
        <f>IF(Sheet6!$K$2 = PQR_Dept!$B617, PQR_Dept!B617, "")</f>
        <v/>
      </c>
    </row>
    <row r="618" spans="1:1">
      <c r="A618" s="47" t="str">
        <f>IF(Sheet6!$K$2 = PQR_Dept!$B618, PQR_Dept!B618, "")</f>
        <v/>
      </c>
    </row>
    <row r="619" spans="1:1">
      <c r="A619" s="47" t="str">
        <f>IF(Sheet6!$K$2 = PQR_Dept!$B619, PQR_Dept!B619, "")</f>
        <v/>
      </c>
    </row>
    <row r="620" spans="1:1">
      <c r="A620" s="47" t="str">
        <f>IF(Sheet6!$K$2 = PQR_Dept!$B620, PQR_Dept!B620, "")</f>
        <v/>
      </c>
    </row>
    <row r="621" spans="1:1">
      <c r="A621" s="47" t="str">
        <f>IF(Sheet6!$K$2 = PQR_Dept!$B621, PQR_Dept!B621, "")</f>
        <v/>
      </c>
    </row>
    <row r="622" spans="1:1">
      <c r="A622" s="47" t="str">
        <f>IF(Sheet6!$K$2 = PQR_Dept!$B622, PQR_Dept!B622, "")</f>
        <v/>
      </c>
    </row>
    <row r="623" spans="1:1">
      <c r="A623" s="47" t="str">
        <f>IF(Sheet6!$K$2 = PQR_Dept!$B623, PQR_Dept!B623, "")</f>
        <v/>
      </c>
    </row>
    <row r="624" spans="1:1">
      <c r="A624" s="47" t="str">
        <f>IF(Sheet6!$K$2 = PQR_Dept!$B624, PQR_Dept!B624, "")</f>
        <v/>
      </c>
    </row>
    <row r="625" spans="1:1">
      <c r="A625" s="47" t="str">
        <f>IF(Sheet6!$K$2 = PQR_Dept!$B625, PQR_Dept!B625, "")</f>
        <v/>
      </c>
    </row>
    <row r="626" spans="1:1">
      <c r="A626" s="47" t="str">
        <f>IF(Sheet6!$K$2 = PQR_Dept!$B626, PQR_Dept!B626, "")</f>
        <v/>
      </c>
    </row>
    <row r="627" spans="1:1">
      <c r="A627" s="47" t="str">
        <f>IF(Sheet6!$K$2 = PQR_Dept!$B627, PQR_Dept!B627, "")</f>
        <v/>
      </c>
    </row>
    <row r="628" spans="1:1">
      <c r="A628" s="47" t="str">
        <f>IF(Sheet6!$K$2 = PQR_Dept!$B628, PQR_Dept!B628, "")</f>
        <v/>
      </c>
    </row>
    <row r="629" spans="1:1">
      <c r="A629" s="47" t="str">
        <f>IF(Sheet6!$K$2 = PQR_Dept!$B629, PQR_Dept!B629, "")</f>
        <v/>
      </c>
    </row>
    <row r="630" spans="1:1">
      <c r="A630" s="47" t="str">
        <f>IF(Sheet6!$K$2 = PQR_Dept!$B630, PQR_Dept!B630, "")</f>
        <v/>
      </c>
    </row>
    <row r="631" spans="1:1">
      <c r="A631" s="47" t="str">
        <f>IF(Sheet6!$K$2 = PQR_Dept!$B631, PQR_Dept!B631, "")</f>
        <v/>
      </c>
    </row>
    <row r="632" spans="1:1">
      <c r="A632" s="47" t="str">
        <f>IF(Sheet6!$K$2 = PQR_Dept!$B632, PQR_Dept!B632, "")</f>
        <v/>
      </c>
    </row>
    <row r="633" spans="1:1">
      <c r="A633" s="47" t="str">
        <f>IF(Sheet6!$K$2 = PQR_Dept!$B633, PQR_Dept!B633, "")</f>
        <v/>
      </c>
    </row>
    <row r="634" spans="1:1">
      <c r="A634" s="47" t="str">
        <f>IF(Sheet6!$K$2 = PQR_Dept!$B634, PQR_Dept!B634, "")</f>
        <v/>
      </c>
    </row>
    <row r="635" spans="1:1">
      <c r="A635" s="47" t="str">
        <f>IF(Sheet6!$K$2 = PQR_Dept!$B635, PQR_Dept!B635, "")</f>
        <v/>
      </c>
    </row>
    <row r="636" spans="1:1">
      <c r="A636" s="47" t="str">
        <f>IF(Sheet6!$K$2 = PQR_Dept!$B636, PQR_Dept!B636, "")</f>
        <v/>
      </c>
    </row>
    <row r="637" spans="1:1">
      <c r="A637" s="47" t="str">
        <f>IF(Sheet6!$K$2 = PQR_Dept!$B637, PQR_Dept!B637, "")</f>
        <v/>
      </c>
    </row>
    <row r="638" spans="1:1">
      <c r="A638" s="47" t="str">
        <f>IF(Sheet6!$K$2 = PQR_Dept!$B638, PQR_Dept!B638, "")</f>
        <v/>
      </c>
    </row>
    <row r="639" spans="1:1">
      <c r="A639" s="47" t="str">
        <f>IF(Sheet6!$K$2 = PQR_Dept!$B639, PQR_Dept!B639, "")</f>
        <v/>
      </c>
    </row>
    <row r="640" spans="1:1">
      <c r="A640" s="47" t="str">
        <f>IF(Sheet6!$K$2 = PQR_Dept!$B640, PQR_Dept!B640, "")</f>
        <v/>
      </c>
    </row>
    <row r="641" spans="1:1">
      <c r="A641" s="47" t="str">
        <f>IF(Sheet6!$K$2 = PQR_Dept!$B641, PQR_Dept!B641, "")</f>
        <v/>
      </c>
    </row>
    <row r="642" spans="1:1">
      <c r="A642" s="47" t="str">
        <f>IF(Sheet6!$K$2 = PQR_Dept!$B642, PQR_Dept!B642, "")</f>
        <v/>
      </c>
    </row>
    <row r="643" spans="1:1">
      <c r="A643" s="47" t="str">
        <f>IF(Sheet6!$K$2 = PQR_Dept!$B643, PQR_Dept!B643, "")</f>
        <v/>
      </c>
    </row>
    <row r="644" spans="1:1">
      <c r="A644" s="47" t="str">
        <f>IF(Sheet6!$K$2 = PQR_Dept!$B644, PQR_Dept!B644, "")</f>
        <v/>
      </c>
    </row>
    <row r="645" spans="1:1">
      <c r="A645" s="47" t="str">
        <f>IF(Sheet6!$K$2 = PQR_Dept!$B645, PQR_Dept!B645, "")</f>
        <v/>
      </c>
    </row>
    <row r="646" spans="1:1">
      <c r="A646" s="47" t="str">
        <f>IF(Sheet6!$K$2 = PQR_Dept!$B646, PQR_Dept!B646, "")</f>
        <v/>
      </c>
    </row>
    <row r="647" spans="1:1">
      <c r="A647" s="47" t="str">
        <f>IF(Sheet6!$K$2 = PQR_Dept!$B647, PQR_Dept!B647, "")</f>
        <v/>
      </c>
    </row>
    <row r="648" spans="1:1">
      <c r="A648" s="47" t="str">
        <f>IF(Sheet6!$K$2 = PQR_Dept!$B648, PQR_Dept!B648, "")</f>
        <v/>
      </c>
    </row>
    <row r="649" spans="1:1">
      <c r="A649" s="47" t="str">
        <f>IF(Sheet6!$K$2 = PQR_Dept!$B649, PQR_Dept!B649, "")</f>
        <v/>
      </c>
    </row>
    <row r="650" spans="1:1">
      <c r="A650" s="47" t="str">
        <f>IF(Sheet6!$K$2 = PQR_Dept!$B650, PQR_Dept!B650, "")</f>
        <v/>
      </c>
    </row>
    <row r="651" spans="1:1">
      <c r="A651" s="47" t="str">
        <f>IF(Sheet6!$K$2 = PQR_Dept!$B651, PQR_Dept!B651, "")</f>
        <v/>
      </c>
    </row>
    <row r="652" spans="1:1">
      <c r="A652" s="47" t="str">
        <f>IF(Sheet6!$K$2 = PQR_Dept!$B652, PQR_Dept!B652, "")</f>
        <v/>
      </c>
    </row>
    <row r="653" spans="1:1">
      <c r="A653" s="47" t="str">
        <f>IF(Sheet6!$K$2 = PQR_Dept!$B653, PQR_Dept!B653, "")</f>
        <v/>
      </c>
    </row>
    <row r="654" spans="1:1">
      <c r="A654" s="47" t="str">
        <f>IF(Sheet6!$K$2 = PQR_Dept!$B654, PQR_Dept!B654, "")</f>
        <v/>
      </c>
    </row>
    <row r="655" spans="1:1">
      <c r="A655" s="47" t="str">
        <f>IF(Sheet6!$K$2 = PQR_Dept!$B655, PQR_Dept!B655, "")</f>
        <v/>
      </c>
    </row>
    <row r="656" spans="1:1">
      <c r="A656" s="47" t="str">
        <f>IF(Sheet6!$K$2 = PQR_Dept!$B656, PQR_Dept!B656, "")</f>
        <v/>
      </c>
    </row>
    <row r="657" spans="1:1">
      <c r="A657" s="47" t="str">
        <f>IF(Sheet6!$K$2 = PQR_Dept!$B657, PQR_Dept!B657, "")</f>
        <v/>
      </c>
    </row>
    <row r="658" spans="1:1">
      <c r="A658" s="47" t="str">
        <f>IF(Sheet6!$K$2 = PQR_Dept!$B658, PQR_Dept!B658, "")</f>
        <v/>
      </c>
    </row>
    <row r="659" spans="1:1">
      <c r="A659" s="47" t="str">
        <f>IF(Sheet6!$K$2 = PQR_Dept!$B659, PQR_Dept!B659, "")</f>
        <v/>
      </c>
    </row>
    <row r="660" spans="1:1">
      <c r="A660" s="47" t="str">
        <f>IF(Sheet6!$K$2 = PQR_Dept!$B660, PQR_Dept!B660, "")</f>
        <v/>
      </c>
    </row>
    <row r="661" spans="1:1">
      <c r="A661" s="47" t="str">
        <f>IF(Sheet6!$K$2 = PQR_Dept!$B661, PQR_Dept!B661, "")</f>
        <v/>
      </c>
    </row>
    <row r="662" spans="1:1">
      <c r="A662" s="47" t="str">
        <f>IF(Sheet6!$K$2 = PQR_Dept!$B662, PQR_Dept!B662, "")</f>
        <v/>
      </c>
    </row>
    <row r="663" spans="1:1">
      <c r="A663" s="47" t="str">
        <f>IF(Sheet6!$K$2 = PQR_Dept!$B663, PQR_Dept!B663, "")</f>
        <v/>
      </c>
    </row>
    <row r="664" spans="1:1">
      <c r="A664" s="47" t="str">
        <f>IF(Sheet6!$K$2 = PQR_Dept!$B664, PQR_Dept!B664, "")</f>
        <v/>
      </c>
    </row>
    <row r="665" spans="1:1">
      <c r="A665" s="47" t="str">
        <f>IF(Sheet6!$K$2 = PQR_Dept!$B665, PQR_Dept!B665, "")</f>
        <v/>
      </c>
    </row>
    <row r="666" spans="1:1">
      <c r="A666" s="47" t="str">
        <f>IF(Sheet6!$K$2 = PQR_Dept!$B666, PQR_Dept!B666, "")</f>
        <v/>
      </c>
    </row>
    <row r="667" spans="1:1">
      <c r="A667" s="47" t="str">
        <f>IF(Sheet6!$K$2 = PQR_Dept!$B667, PQR_Dept!B667, "")</f>
        <v/>
      </c>
    </row>
    <row r="668" spans="1:1">
      <c r="A668" s="47" t="str">
        <f>IF(Sheet6!$K$2 = PQR_Dept!$B668, PQR_Dept!B668, "")</f>
        <v/>
      </c>
    </row>
    <row r="669" spans="1:1">
      <c r="A669" s="47" t="str">
        <f>IF(Sheet6!$K$2 = PQR_Dept!$B669, PQR_Dept!B669, "")</f>
        <v/>
      </c>
    </row>
    <row r="670" spans="1:1">
      <c r="A670" s="47" t="str">
        <f>IF(Sheet6!$K$2 = PQR_Dept!$B670, PQR_Dept!B670, "")</f>
        <v/>
      </c>
    </row>
    <row r="671" spans="1:1">
      <c r="A671" s="47" t="str">
        <f>IF(Sheet6!$K$2 = PQR_Dept!$B671, PQR_Dept!B671, "")</f>
        <v/>
      </c>
    </row>
    <row r="672" spans="1:1">
      <c r="A672" s="47" t="str">
        <f>IF(Sheet6!$K$2 = PQR_Dept!$B672, PQR_Dept!B672, "")</f>
        <v/>
      </c>
    </row>
    <row r="673" spans="1:1">
      <c r="A673" s="47" t="str">
        <f>IF(Sheet6!$K$2 = PQR_Dept!$B673, PQR_Dept!B673, "")</f>
        <v/>
      </c>
    </row>
    <row r="674" spans="1:1">
      <c r="A674" s="47" t="str">
        <f>IF(Sheet6!$K$2 = PQR_Dept!$B674, PQR_Dept!B674, "")</f>
        <v/>
      </c>
    </row>
    <row r="675" spans="1:1">
      <c r="A675" s="47" t="str">
        <f>IF(Sheet6!$K$2 = PQR_Dept!$B675, PQR_Dept!B675, "")</f>
        <v/>
      </c>
    </row>
    <row r="676" spans="1:1">
      <c r="A676" s="47" t="str">
        <f>IF(Sheet6!$K$2 = PQR_Dept!$B676, PQR_Dept!B676, "")</f>
        <v/>
      </c>
    </row>
    <row r="677" spans="1:1">
      <c r="A677" s="47" t="str">
        <f>IF(Sheet6!$K$2 = PQR_Dept!$B677, PQR_Dept!B677, "")</f>
        <v/>
      </c>
    </row>
    <row r="678" spans="1:1">
      <c r="A678" s="47" t="str">
        <f>IF(Sheet6!$K$2 = PQR_Dept!$B678, PQR_Dept!B678, "")</f>
        <v/>
      </c>
    </row>
    <row r="679" spans="1:1">
      <c r="A679" s="47" t="str">
        <f>IF(Sheet6!$K$2 = PQR_Dept!$B679, PQR_Dept!B679, "")</f>
        <v/>
      </c>
    </row>
    <row r="680" spans="1:1">
      <c r="A680" s="47" t="str">
        <f>IF(Sheet6!$K$2 = PQR_Dept!$B680, PQR_Dept!B680, "")</f>
        <v/>
      </c>
    </row>
    <row r="681" spans="1:1">
      <c r="A681" s="47" t="str">
        <f>IF(Sheet6!$K$2 = PQR_Dept!$B681, PQR_Dept!B681, "")</f>
        <v/>
      </c>
    </row>
    <row r="682" spans="1:1">
      <c r="A682" s="47" t="str">
        <f>IF(Sheet6!$K$2 = PQR_Dept!$B682, PQR_Dept!B682, "")</f>
        <v/>
      </c>
    </row>
    <row r="683" spans="1:1">
      <c r="A683" s="47" t="str">
        <f>IF(Sheet6!$K$2 = PQR_Dept!$B683, PQR_Dept!B683, "")</f>
        <v/>
      </c>
    </row>
    <row r="684" spans="1:1">
      <c r="A684" s="47" t="str">
        <f>IF(Sheet6!$K$2 = PQR_Dept!$B684, PQR_Dept!B684, "")</f>
        <v/>
      </c>
    </row>
    <row r="685" spans="1:1">
      <c r="A685" s="47" t="str">
        <f>IF(Sheet6!$K$2 = PQR_Dept!$B685, PQR_Dept!B685, "")</f>
        <v/>
      </c>
    </row>
    <row r="686" spans="1:1">
      <c r="A686" s="47" t="str">
        <f>IF(Sheet6!$K$2 = PQR_Dept!$B686, PQR_Dept!B686, "")</f>
        <v/>
      </c>
    </row>
    <row r="687" spans="1:1">
      <c r="A687" s="47" t="str">
        <f>IF(Sheet6!$K$2 = PQR_Dept!$B687, PQR_Dept!B687, "")</f>
        <v/>
      </c>
    </row>
    <row r="688" spans="1:1">
      <c r="A688" s="47" t="str">
        <f>IF(Sheet6!$K$2 = PQR_Dept!$B688, PQR_Dept!B688, "")</f>
        <v/>
      </c>
    </row>
    <row r="689" spans="1:1">
      <c r="A689" s="47" t="str">
        <f>IF(Sheet6!$K$2 = PQR_Dept!$B689, PQR_Dept!B689, "")</f>
        <v/>
      </c>
    </row>
    <row r="690" spans="1:1">
      <c r="A690" s="47" t="str">
        <f>IF(Sheet6!$K$2 = PQR_Dept!$B690, PQR_Dept!B690, "")</f>
        <v/>
      </c>
    </row>
    <row r="691" spans="1:1">
      <c r="A691" s="47" t="str">
        <f>IF(Sheet6!$K$2 = PQR_Dept!$B691, PQR_Dept!B691, "")</f>
        <v/>
      </c>
    </row>
    <row r="692" spans="1:1">
      <c r="A692" s="47" t="str">
        <f>IF(Sheet6!$K$2 = PQR_Dept!$B692, PQR_Dept!B692, "")</f>
        <v/>
      </c>
    </row>
    <row r="693" spans="1:1">
      <c r="A693" s="47" t="str">
        <f>IF(Sheet6!$K$2 = PQR_Dept!$B693, PQR_Dept!B693, "")</f>
        <v/>
      </c>
    </row>
    <row r="694" spans="1:1">
      <c r="A694" s="47" t="str">
        <f>IF(Sheet6!$K$2 = PQR_Dept!$B694, PQR_Dept!B694, "")</f>
        <v/>
      </c>
    </row>
    <row r="695" spans="1:1">
      <c r="A695" s="47" t="str">
        <f>IF(Sheet6!$K$2 = PQR_Dept!$B695, PQR_Dept!B695, "")</f>
        <v/>
      </c>
    </row>
    <row r="696" spans="1:1">
      <c r="A696" s="47" t="str">
        <f>IF(Sheet6!$K$2 = PQR_Dept!$B696, PQR_Dept!B696, "")</f>
        <v/>
      </c>
    </row>
    <row r="697" spans="1:1">
      <c r="A697" s="47" t="str">
        <f>IF(Sheet6!$K$2 = PQR_Dept!$B697, PQR_Dept!B697, "")</f>
        <v/>
      </c>
    </row>
    <row r="698" spans="1:1">
      <c r="A698" s="47" t="str">
        <f>IF(Sheet6!$K$2 = PQR_Dept!$B698, PQR_Dept!B698, "")</f>
        <v/>
      </c>
    </row>
    <row r="699" spans="1:1">
      <c r="A699" s="47" t="str">
        <f>IF(Sheet6!$K$2 = PQR_Dept!$B699, PQR_Dept!B699, "")</f>
        <v/>
      </c>
    </row>
    <row r="700" spans="1:1">
      <c r="A700" s="47" t="str">
        <f>IF(Sheet6!$K$2 = PQR_Dept!$B700, PQR_Dept!B700, "")</f>
        <v/>
      </c>
    </row>
    <row r="701" spans="1:1">
      <c r="A701" s="47" t="str">
        <f>IF(Sheet6!$K$2 = PQR_Dept!$B701, PQR_Dept!B701, "")</f>
        <v/>
      </c>
    </row>
    <row r="702" spans="1:1">
      <c r="A702" s="47" t="str">
        <f>IF(Sheet6!$K$2 = PQR_Dept!$B702, PQR_Dept!B702, "")</f>
        <v/>
      </c>
    </row>
    <row r="703" spans="1:1">
      <c r="A703" s="47" t="str">
        <f>IF(Sheet6!$K$2 = PQR_Dept!$B703, PQR_Dept!B703, "")</f>
        <v/>
      </c>
    </row>
    <row r="704" spans="1:1">
      <c r="A704" s="47" t="str">
        <f>IF(Sheet6!$K$2 = PQR_Dept!$B704, PQR_Dept!B704, "")</f>
        <v/>
      </c>
    </row>
    <row r="705" spans="1:1">
      <c r="A705" s="47" t="str">
        <f>IF(Sheet6!$K$2 = PQR_Dept!$B705, PQR_Dept!B705, "")</f>
        <v/>
      </c>
    </row>
    <row r="706" spans="1:1">
      <c r="A706" s="47" t="str">
        <f>IF(Sheet6!$K$2 = PQR_Dept!$B706, PQR_Dept!B706, "")</f>
        <v/>
      </c>
    </row>
    <row r="707" spans="1:1">
      <c r="A707" s="47" t="str">
        <f>IF(Sheet6!$K$2 = PQR_Dept!$B707, PQR_Dept!B707, "")</f>
        <v/>
      </c>
    </row>
    <row r="708" spans="1:1">
      <c r="A708" s="47" t="str">
        <f>IF(Sheet6!$K$2 = PQR_Dept!$B708, PQR_Dept!B708, "")</f>
        <v/>
      </c>
    </row>
    <row r="709" spans="1:1">
      <c r="A709" s="47" t="str">
        <f>IF(Sheet6!$K$2 = PQR_Dept!$B709, PQR_Dept!B709, "")</f>
        <v/>
      </c>
    </row>
    <row r="710" spans="1:1">
      <c r="A710" s="47" t="str">
        <f>IF(Sheet6!$K$2 = PQR_Dept!$B710, PQR_Dept!B710, "")</f>
        <v/>
      </c>
    </row>
    <row r="711" spans="1:1">
      <c r="A711" s="47" t="str">
        <f>IF(Sheet6!$K$2 = PQR_Dept!$B711, PQR_Dept!B711, "")</f>
        <v/>
      </c>
    </row>
    <row r="712" spans="1:1">
      <c r="A712" s="47" t="str">
        <f>IF(Sheet6!$K$2 = PQR_Dept!$B712, PQR_Dept!B712, "")</f>
        <v/>
      </c>
    </row>
    <row r="713" spans="1:1">
      <c r="A713" s="47" t="str">
        <f>IF(Sheet6!$K$2 = PQR_Dept!$B713, PQR_Dept!B713, "")</f>
        <v/>
      </c>
    </row>
    <row r="714" spans="1:1">
      <c r="A714" s="47" t="str">
        <f>IF(Sheet6!$K$2 = PQR_Dept!$B714, PQR_Dept!B714, "")</f>
        <v/>
      </c>
    </row>
    <row r="715" spans="1:1">
      <c r="A715" s="47" t="str">
        <f>IF(Sheet6!$K$2 = PQR_Dept!$B715, PQR_Dept!B715, "")</f>
        <v/>
      </c>
    </row>
    <row r="716" spans="1:1">
      <c r="A716" s="47" t="str">
        <f>IF(Sheet6!$K$2 = PQR_Dept!$B716, PQR_Dept!B716, "")</f>
        <v/>
      </c>
    </row>
    <row r="717" spans="1:1">
      <c r="A717" s="47" t="str">
        <f>IF(Sheet6!$K$2 = PQR_Dept!$B717, PQR_Dept!B717, "")</f>
        <v/>
      </c>
    </row>
    <row r="718" spans="1:1">
      <c r="A718" s="47" t="str">
        <f>IF(Sheet6!$K$2 = PQR_Dept!$B718, PQR_Dept!B718, "")</f>
        <v/>
      </c>
    </row>
    <row r="719" spans="1:1">
      <c r="A719" s="47" t="str">
        <f>IF(Sheet6!$K$2 = PQR_Dept!$B719, PQR_Dept!B719, "")</f>
        <v/>
      </c>
    </row>
    <row r="720" spans="1:1">
      <c r="A720" s="47" t="str">
        <f>IF(Sheet6!$K$2 = PQR_Dept!$B720, PQR_Dept!B720, "")</f>
        <v/>
      </c>
    </row>
    <row r="721" spans="1:1">
      <c r="A721" s="47" t="str">
        <f>IF(Sheet6!$K$2 = PQR_Dept!$B721, PQR_Dept!B721, "")</f>
        <v/>
      </c>
    </row>
    <row r="722" spans="1:1">
      <c r="A722" s="47" t="str">
        <f>IF(Sheet6!$K$2 = PQR_Dept!$B722, PQR_Dept!B722, "")</f>
        <v/>
      </c>
    </row>
    <row r="723" spans="1:1">
      <c r="A723" s="47" t="str">
        <f>IF(Sheet6!$K$2 = PQR_Dept!$B723, PQR_Dept!B723, "")</f>
        <v/>
      </c>
    </row>
    <row r="724" spans="1:1">
      <c r="A724" s="47" t="str">
        <f>IF(Sheet6!$K$2 = PQR_Dept!$B724, PQR_Dept!B724, "")</f>
        <v/>
      </c>
    </row>
    <row r="725" spans="1:1">
      <c r="A725" s="47" t="str">
        <f>IF(Sheet6!$K$2 = PQR_Dept!$B725, PQR_Dept!B725, "")</f>
        <v/>
      </c>
    </row>
    <row r="726" spans="1:1">
      <c r="A726" s="47" t="str">
        <f>IF(Sheet6!$K$2 = PQR_Dept!$B726, PQR_Dept!B726, "")</f>
        <v/>
      </c>
    </row>
    <row r="727" spans="1:1">
      <c r="A727" s="47" t="str">
        <f>IF(Sheet6!$K$2 = PQR_Dept!$B727, PQR_Dept!B727, "")</f>
        <v/>
      </c>
    </row>
    <row r="728" spans="1:1">
      <c r="A728" s="47" t="str">
        <f>IF(Sheet6!$K$2 = PQR_Dept!$B728, PQR_Dept!B728, "")</f>
        <v/>
      </c>
    </row>
    <row r="729" spans="1:1">
      <c r="A729" s="47" t="str">
        <f>IF(Sheet6!$K$2 = PQR_Dept!$B729, PQR_Dept!B729, "")</f>
        <v/>
      </c>
    </row>
    <row r="730" spans="1:1">
      <c r="A730" s="47" t="str">
        <f>IF(Sheet6!$K$2 = PQR_Dept!$B730, PQR_Dept!B730, "")</f>
        <v/>
      </c>
    </row>
    <row r="731" spans="1:1">
      <c r="A731" s="47" t="str">
        <f>IF(Sheet6!$K$2 = PQR_Dept!$B731, PQR_Dept!B731, "")</f>
        <v/>
      </c>
    </row>
    <row r="732" spans="1:1">
      <c r="A732" s="47" t="str">
        <f>IF(Sheet6!$K$2 = PQR_Dept!$B732, PQR_Dept!B732, "")</f>
        <v/>
      </c>
    </row>
    <row r="733" spans="1:1">
      <c r="A733" s="47" t="str">
        <f>IF(Sheet6!$K$2 = PQR_Dept!$B733, PQR_Dept!B733, "")</f>
        <v/>
      </c>
    </row>
    <row r="734" spans="1:1">
      <c r="A734" s="47" t="str">
        <f>IF(Sheet6!$K$2 = PQR_Dept!$B734, PQR_Dept!B734, "")</f>
        <v/>
      </c>
    </row>
    <row r="735" spans="1:1">
      <c r="A735" s="47" t="str">
        <f>IF(Sheet6!$K$2 = PQR_Dept!$B735, PQR_Dept!B735, "")</f>
        <v/>
      </c>
    </row>
    <row r="736" spans="1:1">
      <c r="A736" s="47" t="str">
        <f>IF(Sheet6!$K$2 = PQR_Dept!$B736, PQR_Dept!B736, "")</f>
        <v/>
      </c>
    </row>
    <row r="737" spans="1:1">
      <c r="A737" s="47" t="str">
        <f>IF(Sheet6!$K$2 = PQR_Dept!$B737, PQR_Dept!B737, "")</f>
        <v/>
      </c>
    </row>
    <row r="738" spans="1:1">
      <c r="A738" s="47" t="str">
        <f>IF(Sheet6!$K$2 = PQR_Dept!$B738, PQR_Dept!B738, "")</f>
        <v/>
      </c>
    </row>
    <row r="739" spans="1:1">
      <c r="A739" s="47" t="str">
        <f>IF(Sheet6!$K$2 = PQR_Dept!$B739, PQR_Dept!B739, "")</f>
        <v/>
      </c>
    </row>
    <row r="740" spans="1:1">
      <c r="A740" s="47" t="str">
        <f>IF(Sheet6!$K$2 = PQR_Dept!$B740, PQR_Dept!B740, "")</f>
        <v/>
      </c>
    </row>
    <row r="741" spans="1:1">
      <c r="A741" s="47" t="str">
        <f>IF(Sheet6!$K$2 = PQR_Dept!$B741, PQR_Dept!B741, "")</f>
        <v/>
      </c>
    </row>
    <row r="742" spans="1:1">
      <c r="A742" s="47" t="str">
        <f>IF(Sheet6!$K$2 = PQR_Dept!$B742, PQR_Dept!B742, "")</f>
        <v/>
      </c>
    </row>
    <row r="743" spans="1:1">
      <c r="A743" s="47" t="str">
        <f>IF(Sheet6!$K$2 = PQR_Dept!$B743, PQR_Dept!B743, "")</f>
        <v/>
      </c>
    </row>
    <row r="744" spans="1:1">
      <c r="A744" s="47" t="str">
        <f>IF(Sheet6!$K$2 = PQR_Dept!$B744, PQR_Dept!B744, "")</f>
        <v/>
      </c>
    </row>
    <row r="745" spans="1:1">
      <c r="A745" s="47" t="str">
        <f>IF(Sheet6!$K$2 = PQR_Dept!$B745, PQR_Dept!B745, "")</f>
        <v/>
      </c>
    </row>
    <row r="746" spans="1:1">
      <c r="A746" s="47" t="str">
        <f>IF(Sheet6!$K$2 = PQR_Dept!$B746, PQR_Dept!B746, "")</f>
        <v/>
      </c>
    </row>
    <row r="747" spans="1:1">
      <c r="A747" s="47" t="str">
        <f>IF(Sheet6!$K$2 = PQR_Dept!$B747, PQR_Dept!B747, "")</f>
        <v/>
      </c>
    </row>
    <row r="748" spans="1:1">
      <c r="A748" s="47" t="str">
        <f>IF(Sheet6!$K$2 = PQR_Dept!$B748, PQR_Dept!B748, "")</f>
        <v/>
      </c>
    </row>
    <row r="749" spans="1:1">
      <c r="A749" s="47" t="str">
        <f>IF(Sheet6!$K$2 = PQR_Dept!$B749, PQR_Dept!B749, "")</f>
        <v/>
      </c>
    </row>
    <row r="750" spans="1:1">
      <c r="A750" s="47" t="str">
        <f>IF(Sheet6!$K$2 = PQR_Dept!$B750, PQR_Dept!B750, "")</f>
        <v/>
      </c>
    </row>
    <row r="751" spans="1:1">
      <c r="A751" s="47" t="str">
        <f>IF(Sheet6!$K$2 = PQR_Dept!$B751, PQR_Dept!B751, "")</f>
        <v/>
      </c>
    </row>
    <row r="752" spans="1:1">
      <c r="A752" s="47" t="str">
        <f>IF(Sheet6!$K$2 = PQR_Dept!$B752, PQR_Dept!B752, "")</f>
        <v/>
      </c>
    </row>
    <row r="753" spans="1:1">
      <c r="A753" s="47" t="str">
        <f>IF(Sheet6!$K$2 = PQR_Dept!$B753, PQR_Dept!B753, "")</f>
        <v/>
      </c>
    </row>
    <row r="754" spans="1:1">
      <c r="A754" s="47" t="str">
        <f>IF(Sheet6!$K$2 = PQR_Dept!$B754, PQR_Dept!B754, "")</f>
        <v/>
      </c>
    </row>
    <row r="755" spans="1:1">
      <c r="A755" s="47" t="str">
        <f>IF(Sheet6!$K$2 = PQR_Dept!$B755, PQR_Dept!B755, "")</f>
        <v/>
      </c>
    </row>
    <row r="756" spans="1:1">
      <c r="A756" s="47" t="str">
        <f>IF(Sheet6!$K$2 = PQR_Dept!$B756, PQR_Dept!B756, "")</f>
        <v/>
      </c>
    </row>
    <row r="757" spans="1:1">
      <c r="A757" s="47" t="str">
        <f>IF(Sheet6!$K$2 = PQR_Dept!$B757, PQR_Dept!B757, "")</f>
        <v/>
      </c>
    </row>
    <row r="758" spans="1:1">
      <c r="A758" s="47" t="str">
        <f>IF(Sheet6!$K$2 = PQR_Dept!$B758, PQR_Dept!B758, "")</f>
        <v/>
      </c>
    </row>
    <row r="759" spans="1:1">
      <c r="A759" s="47" t="str">
        <f>IF(Sheet6!$K$2 = PQR_Dept!$B759, PQR_Dept!B759, "")</f>
        <v/>
      </c>
    </row>
    <row r="760" spans="1:1">
      <c r="A760" s="47" t="str">
        <f>IF(Sheet6!$K$2 = PQR_Dept!$B760, PQR_Dept!B760, "")</f>
        <v/>
      </c>
    </row>
    <row r="761" spans="1:1">
      <c r="A761" s="47" t="str">
        <f>IF(Sheet6!$K$2 = PQR_Dept!$B761, PQR_Dept!B761, "")</f>
        <v/>
      </c>
    </row>
    <row r="762" spans="1:1">
      <c r="A762" s="47" t="str">
        <f>IF(Sheet6!$K$2 = PQR_Dept!$B762, PQR_Dept!B762, "")</f>
        <v/>
      </c>
    </row>
    <row r="763" spans="1:1">
      <c r="A763" s="47" t="str">
        <f>IF(Sheet6!$K$2 = PQR_Dept!$B763, PQR_Dept!B763, "")</f>
        <v/>
      </c>
    </row>
    <row r="764" spans="1:1">
      <c r="A764" s="47" t="str">
        <f>IF(Sheet6!$K$2 = PQR_Dept!$B764, PQR_Dept!B764, "")</f>
        <v/>
      </c>
    </row>
    <row r="765" spans="1:1">
      <c r="A765" s="47" t="str">
        <f>IF(Sheet6!$K$2 = PQR_Dept!$B765, PQR_Dept!B765, "")</f>
        <v/>
      </c>
    </row>
    <row r="766" spans="1:1">
      <c r="A766" s="47" t="str">
        <f>IF(Sheet6!$K$2 = PQR_Dept!$B766, PQR_Dept!B766, "")</f>
        <v/>
      </c>
    </row>
    <row r="767" spans="1:1">
      <c r="A767" s="47" t="str">
        <f>IF(Sheet6!$K$2 = PQR_Dept!$B767, PQR_Dept!B767, "")</f>
        <v/>
      </c>
    </row>
    <row r="768" spans="1:1">
      <c r="A768" s="47" t="str">
        <f>IF(Sheet6!$K$2 = PQR_Dept!$B768, PQR_Dept!B768, "")</f>
        <v/>
      </c>
    </row>
    <row r="769" spans="1:1">
      <c r="A769" s="47" t="str">
        <f>IF(Sheet6!$K$2 = PQR_Dept!$B769, PQR_Dept!B769, "")</f>
        <v/>
      </c>
    </row>
    <row r="770" spans="1:1">
      <c r="A770" s="47" t="str">
        <f>IF(Sheet6!$K$2 = PQR_Dept!$B770, PQR_Dept!B770, "")</f>
        <v/>
      </c>
    </row>
    <row r="771" spans="1:1">
      <c r="A771" s="47" t="str">
        <f>IF(Sheet6!$K$2 = PQR_Dept!$B771, PQR_Dept!B771, "")</f>
        <v/>
      </c>
    </row>
    <row r="772" spans="1:1">
      <c r="A772" s="47" t="str">
        <f>IF(Sheet6!$K$2 = PQR_Dept!$B772, PQR_Dept!B772, "")</f>
        <v/>
      </c>
    </row>
    <row r="773" spans="1:1">
      <c r="A773" s="47" t="str">
        <f>IF(Sheet6!$K$2 = PQR_Dept!$B773, PQR_Dept!B773, "")</f>
        <v/>
      </c>
    </row>
    <row r="774" spans="1:1">
      <c r="A774" s="47" t="str">
        <f>IF(Sheet6!$K$2 = PQR_Dept!$B774, PQR_Dept!B774, "")</f>
        <v/>
      </c>
    </row>
    <row r="775" spans="1:1">
      <c r="A775" s="47" t="str">
        <f>IF(Sheet6!$K$2 = PQR_Dept!$B775, PQR_Dept!B775, "")</f>
        <v/>
      </c>
    </row>
    <row r="776" spans="1:1">
      <c r="A776" s="47" t="str">
        <f>IF(Sheet6!$K$2 = PQR_Dept!$B776, PQR_Dept!B776, "")</f>
        <v/>
      </c>
    </row>
    <row r="777" spans="1:1">
      <c r="A777" s="47" t="str">
        <f>IF(Sheet6!$K$2 = PQR_Dept!$B777, PQR_Dept!B777, "")</f>
        <v/>
      </c>
    </row>
    <row r="778" spans="1:1">
      <c r="A778" s="47" t="str">
        <f>IF(Sheet6!$K$2 = PQR_Dept!$B778, PQR_Dept!B778, "")</f>
        <v/>
      </c>
    </row>
    <row r="779" spans="1:1">
      <c r="A779" s="47" t="str">
        <f>IF(Sheet6!$K$2 = PQR_Dept!$B779, PQR_Dept!B779, "")</f>
        <v/>
      </c>
    </row>
    <row r="780" spans="1:1">
      <c r="A780" s="47" t="str">
        <f>IF(Sheet6!$K$2 = PQR_Dept!$B780, PQR_Dept!B780, "")</f>
        <v/>
      </c>
    </row>
    <row r="781" spans="1:1">
      <c r="A781" s="47" t="str">
        <f>IF(Sheet6!$K$2 = PQR_Dept!$B781, PQR_Dept!B781, "")</f>
        <v/>
      </c>
    </row>
    <row r="782" spans="1:1">
      <c r="A782" s="47" t="str">
        <f>IF(Sheet6!$K$2 = PQR_Dept!$B782, PQR_Dept!B782, "")</f>
        <v/>
      </c>
    </row>
    <row r="783" spans="1:1">
      <c r="A783" s="47" t="str">
        <f>IF(Sheet6!$K$2 = PQR_Dept!$B783, PQR_Dept!B783, "")</f>
        <v/>
      </c>
    </row>
    <row r="784" spans="1:1">
      <c r="A784" s="47" t="str">
        <f>IF(Sheet6!$K$2 = PQR_Dept!$B784, PQR_Dept!B784, "")</f>
        <v/>
      </c>
    </row>
    <row r="785" spans="1:1">
      <c r="A785" s="47" t="str">
        <f>IF(Sheet6!$K$2 = PQR_Dept!$B785, PQR_Dept!B785, "")</f>
        <v/>
      </c>
    </row>
    <row r="786" spans="1:1">
      <c r="A786" s="47" t="str">
        <f>IF(Sheet6!$K$2 = PQR_Dept!$B786, PQR_Dept!B786, "")</f>
        <v/>
      </c>
    </row>
    <row r="787" spans="1:1">
      <c r="A787" s="47" t="str">
        <f>IF(Sheet6!$K$2 = PQR_Dept!$B787, PQR_Dept!B787, "")</f>
        <v/>
      </c>
    </row>
    <row r="788" spans="1:1">
      <c r="A788" s="47" t="str">
        <f>IF(Sheet6!$K$2 = PQR_Dept!$B788, PQR_Dept!B788, "")</f>
        <v/>
      </c>
    </row>
    <row r="789" spans="1:1">
      <c r="A789" s="47" t="str">
        <f>IF(Sheet6!$K$2 = PQR_Dept!$B789, PQR_Dept!B789, "")</f>
        <v/>
      </c>
    </row>
    <row r="790" spans="1:1">
      <c r="A790" s="47" t="str">
        <f>IF(Sheet6!$K$2 = PQR_Dept!$B790, PQR_Dept!B790, "")</f>
        <v/>
      </c>
    </row>
    <row r="791" spans="1:1">
      <c r="A791" s="47" t="str">
        <f>IF(Sheet6!$K$2 = PQR_Dept!$B791, PQR_Dept!B791, "")</f>
        <v/>
      </c>
    </row>
    <row r="792" spans="1:1">
      <c r="A792" s="47" t="str">
        <f>IF(Sheet6!$K$2 = PQR_Dept!$B792, PQR_Dept!B792, "")</f>
        <v/>
      </c>
    </row>
    <row r="793" spans="1:1">
      <c r="A793" s="47" t="str">
        <f>IF(Sheet6!$K$2 = PQR_Dept!$B793, PQR_Dept!B793, "")</f>
        <v/>
      </c>
    </row>
    <row r="794" spans="1:1">
      <c r="A794" s="47" t="str">
        <f>IF(Sheet6!$K$2 = PQR_Dept!$B794, PQR_Dept!B794, "")</f>
        <v/>
      </c>
    </row>
    <row r="795" spans="1:1">
      <c r="A795" s="47" t="str">
        <f>IF(Sheet6!$K$2 = PQR_Dept!$B795, PQR_Dept!B795, "")</f>
        <v/>
      </c>
    </row>
    <row r="796" spans="1:1">
      <c r="A796" s="47" t="str">
        <f>IF(Sheet6!$K$2 = PQR_Dept!$B796, PQR_Dept!B796, "")</f>
        <v/>
      </c>
    </row>
    <row r="797" spans="1:1">
      <c r="A797" s="47" t="str">
        <f>IF(Sheet6!$K$2 = PQR_Dept!$B797, PQR_Dept!B797, "")</f>
        <v/>
      </c>
    </row>
    <row r="798" spans="1:1">
      <c r="A798" s="47" t="str">
        <f>IF(Sheet6!$K$2 = PQR_Dept!$B798, PQR_Dept!B798, "")</f>
        <v/>
      </c>
    </row>
    <row r="799" spans="1:1">
      <c r="A799" s="47" t="str">
        <f>IF(Sheet6!$K$2 = PQR_Dept!$B799, PQR_Dept!B799, "")</f>
        <v/>
      </c>
    </row>
    <row r="800" spans="1:1">
      <c r="A800" s="47" t="str">
        <f>IF(Sheet6!$K$2 = PQR_Dept!$B800, PQR_Dept!B800, "")</f>
        <v/>
      </c>
    </row>
    <row r="801" spans="1:1">
      <c r="A801" s="47" t="str">
        <f>IF(Sheet6!$K$2 = PQR_Dept!$B801, PQR_Dept!B801, "")</f>
        <v/>
      </c>
    </row>
    <row r="802" spans="1:1">
      <c r="A802" s="47" t="str">
        <f>IF(Sheet6!$K$2 = PQR_Dept!$B802, PQR_Dept!B802, "")</f>
        <v/>
      </c>
    </row>
    <row r="803" spans="1:1">
      <c r="A803" s="47" t="str">
        <f>IF(Sheet6!$K$2 = PQR_Dept!$B803, PQR_Dept!B803, "")</f>
        <v/>
      </c>
    </row>
    <row r="804" spans="1:1">
      <c r="A804" s="47" t="str">
        <f>IF(Sheet6!$K$2 = PQR_Dept!$B804, PQR_Dept!B804, "")</f>
        <v/>
      </c>
    </row>
    <row r="805" spans="1:1">
      <c r="A805" s="47" t="str">
        <f>IF(Sheet6!$K$2 = PQR_Dept!$B805, PQR_Dept!B805, "")</f>
        <v/>
      </c>
    </row>
    <row r="806" spans="1:1">
      <c r="A806" s="47" t="str">
        <f>IF(Sheet6!$K$2 = PQR_Dept!$B806, PQR_Dept!B806, "")</f>
        <v/>
      </c>
    </row>
    <row r="807" spans="1:1">
      <c r="A807" s="47" t="str">
        <f>IF(Sheet6!$K$2 = PQR_Dept!$B807, PQR_Dept!B807, "")</f>
        <v/>
      </c>
    </row>
    <row r="808" spans="1:1">
      <c r="A808" s="47" t="str">
        <f>IF(Sheet6!$K$2 = PQR_Dept!$B808, PQR_Dept!B808, "")</f>
        <v/>
      </c>
    </row>
    <row r="809" spans="1:1">
      <c r="A809" s="47" t="str">
        <f>IF(Sheet6!$K$2 = PQR_Dept!$B809, PQR_Dept!B809, "")</f>
        <v/>
      </c>
    </row>
    <row r="810" spans="1:1">
      <c r="A810" s="47" t="str">
        <f>IF(Sheet6!$K$2 = PQR_Dept!$B810, PQR_Dept!B810, "")</f>
        <v/>
      </c>
    </row>
    <row r="811" spans="1:1">
      <c r="A811" s="47" t="str">
        <f>IF(Sheet6!$K$2 = PQR_Dept!$B811, PQR_Dept!B811, "")</f>
        <v/>
      </c>
    </row>
    <row r="812" spans="1:1">
      <c r="A812" s="47" t="str">
        <f>IF(Sheet6!$K$2 = PQR_Dept!$B812, PQR_Dept!B812, "")</f>
        <v/>
      </c>
    </row>
    <row r="813" spans="1:1">
      <c r="A813" s="47" t="str">
        <f>IF(Sheet6!$K$2 = PQR_Dept!$B813, PQR_Dept!B813, "")</f>
        <v/>
      </c>
    </row>
    <row r="814" spans="1:1">
      <c r="A814" s="47" t="str">
        <f>IF(Sheet6!$K$2 = PQR_Dept!$B814, PQR_Dept!B814, "")</f>
        <v/>
      </c>
    </row>
    <row r="815" spans="1:1">
      <c r="A815" s="47" t="str">
        <f>IF(Sheet6!$K$2 = PQR_Dept!$B815, PQR_Dept!B815, "")</f>
        <v/>
      </c>
    </row>
    <row r="816" spans="1:1">
      <c r="A816" s="47" t="str">
        <f>IF(Sheet6!$K$2 = PQR_Dept!$B816, PQR_Dept!B816, "")</f>
        <v/>
      </c>
    </row>
    <row r="817" spans="1:1">
      <c r="A817" s="47" t="str">
        <f>IF(Sheet6!$K$2 = PQR_Dept!$B817, PQR_Dept!B817, "")</f>
        <v/>
      </c>
    </row>
    <row r="818" spans="1:1">
      <c r="A818" s="47" t="str">
        <f>IF(Sheet6!$K$2 = PQR_Dept!$B818, PQR_Dept!B818, "")</f>
        <v/>
      </c>
    </row>
    <row r="819" spans="1:1">
      <c r="A819" s="47" t="str">
        <f>IF(Sheet6!$K$2 = PQR_Dept!$B819, PQR_Dept!B819, "")</f>
        <v/>
      </c>
    </row>
    <row r="820" spans="1:1">
      <c r="A820" s="47" t="str">
        <f>IF(Sheet6!$K$2 = PQR_Dept!$B820, PQR_Dept!B820, "")</f>
        <v/>
      </c>
    </row>
    <row r="821" spans="1:1">
      <c r="A821" s="47" t="str">
        <f>IF(Sheet6!$K$2 = PQR_Dept!$B821, PQR_Dept!B821, "")</f>
        <v/>
      </c>
    </row>
    <row r="822" spans="1:1">
      <c r="A822" s="47" t="str">
        <f>IF(Sheet6!$K$2 = PQR_Dept!$B822, PQR_Dept!B822, "")</f>
        <v/>
      </c>
    </row>
    <row r="823" spans="1:1">
      <c r="A823" s="47" t="str">
        <f>IF(Sheet6!$K$2 = PQR_Dept!$B823, PQR_Dept!B823, "")</f>
        <v/>
      </c>
    </row>
    <row r="824" spans="1:1">
      <c r="A824" s="47" t="str">
        <f>IF(Sheet6!$K$2 = PQR_Dept!$B824, PQR_Dept!B824, "")</f>
        <v/>
      </c>
    </row>
    <row r="825" spans="1:1">
      <c r="A825" s="47" t="str">
        <f>IF(Sheet6!$K$2 = PQR_Dept!$B825, PQR_Dept!B825, "")</f>
        <v/>
      </c>
    </row>
    <row r="826" spans="1:1">
      <c r="A826" s="47" t="str">
        <f>IF(Sheet6!$K$2 = PQR_Dept!$B826, PQR_Dept!B826, "")</f>
        <v/>
      </c>
    </row>
    <row r="827" spans="1:1">
      <c r="A827" s="47" t="str">
        <f>IF(Sheet6!$K$2 = PQR_Dept!$B827, PQR_Dept!B827, "")</f>
        <v/>
      </c>
    </row>
    <row r="828" spans="1:1">
      <c r="A828" s="47" t="str">
        <f>IF(Sheet6!$K$2 = PQR_Dept!$B828, PQR_Dept!B828, "")</f>
        <v/>
      </c>
    </row>
    <row r="829" spans="1:1">
      <c r="A829" s="47" t="str">
        <f>IF(Sheet6!$K$2 = PQR_Dept!$B829, PQR_Dept!B829, "")</f>
        <v/>
      </c>
    </row>
    <row r="830" spans="1:1">
      <c r="A830" s="47" t="str">
        <f>IF(Sheet6!$K$2 = PQR_Dept!$B830, PQR_Dept!B830, "")</f>
        <v/>
      </c>
    </row>
    <row r="831" spans="1:1">
      <c r="A831" s="47" t="str">
        <f>IF(Sheet6!$K$2 = PQR_Dept!$B831, PQR_Dept!B831, "")</f>
        <v/>
      </c>
    </row>
    <row r="832" spans="1:1">
      <c r="A832" s="47" t="str">
        <f>IF(Sheet6!$K$2 = PQR_Dept!$B832, PQR_Dept!B832, "")</f>
        <v/>
      </c>
    </row>
    <row r="833" spans="1:1">
      <c r="A833" s="47" t="str">
        <f>IF(Sheet6!$K$2 = PQR_Dept!$B833, PQR_Dept!B833, "")</f>
        <v/>
      </c>
    </row>
    <row r="834" spans="1:1">
      <c r="A834" s="47" t="str">
        <f>IF(Sheet6!$K$2 = PQR_Dept!$B834, PQR_Dept!B834, "")</f>
        <v/>
      </c>
    </row>
    <row r="835" spans="1:1">
      <c r="A835" s="47" t="str">
        <f>IF(Sheet6!$K$2 = PQR_Dept!$B835, PQR_Dept!B835, "")</f>
        <v/>
      </c>
    </row>
    <row r="836" spans="1:1">
      <c r="A836" s="47" t="str">
        <f>IF(Sheet6!$K$2 = PQR_Dept!$B836, PQR_Dept!B836, "")</f>
        <v/>
      </c>
    </row>
    <row r="837" spans="1:1">
      <c r="A837" s="47" t="str">
        <f>IF(Sheet6!$K$2 = PQR_Dept!$B837, PQR_Dept!B837, "")</f>
        <v/>
      </c>
    </row>
    <row r="838" spans="1:1">
      <c r="A838" s="47" t="str">
        <f>IF(Sheet6!$K$2 = PQR_Dept!$B838, PQR_Dept!B838, "")</f>
        <v/>
      </c>
    </row>
    <row r="839" spans="1:1">
      <c r="A839" s="47" t="str">
        <f>IF(Sheet6!$K$2 = PQR_Dept!$B839, PQR_Dept!B839, "")</f>
        <v/>
      </c>
    </row>
    <row r="840" spans="1:1">
      <c r="A840" s="47" t="str">
        <f>IF(Sheet6!$K$2 = PQR_Dept!$B840, PQR_Dept!B840, "")</f>
        <v/>
      </c>
    </row>
    <row r="841" spans="1:1">
      <c r="A841" s="47" t="str">
        <f>IF(Sheet6!$K$2 = PQR_Dept!$B841, PQR_Dept!B841, "")</f>
        <v/>
      </c>
    </row>
    <row r="842" spans="1:1">
      <c r="A842" s="47" t="str">
        <f>IF(Sheet6!$K$2 = PQR_Dept!$B842, PQR_Dept!B842, "")</f>
        <v/>
      </c>
    </row>
    <row r="843" spans="1:1">
      <c r="A843" s="47" t="str">
        <f>IF(Sheet6!$K$2 = PQR_Dept!$B843, PQR_Dept!B843, "")</f>
        <v/>
      </c>
    </row>
    <row r="844" spans="1:1">
      <c r="A844" s="47" t="str">
        <f>IF(Sheet6!$K$2 = PQR_Dept!$B844, PQR_Dept!B844, "")</f>
        <v/>
      </c>
    </row>
    <row r="845" spans="1:1">
      <c r="A845" s="47" t="str">
        <f>IF(Sheet6!$K$2 = PQR_Dept!$B845, PQR_Dept!B845, "")</f>
        <v/>
      </c>
    </row>
    <row r="846" spans="1:1">
      <c r="A846" s="47" t="str">
        <f>IF(Sheet6!$K$2 = PQR_Dept!$B846, PQR_Dept!B846, "")</f>
        <v/>
      </c>
    </row>
    <row r="847" spans="1:1">
      <c r="A847" s="47" t="str">
        <f>IF(Sheet6!$K$2 = PQR_Dept!$B847, PQR_Dept!B847, "")</f>
        <v/>
      </c>
    </row>
    <row r="848" spans="1:1">
      <c r="A848" s="47" t="str">
        <f>IF(Sheet6!$K$2 = PQR_Dept!$B848, PQR_Dept!B848, "")</f>
        <v/>
      </c>
    </row>
    <row r="849" spans="1:1">
      <c r="A849" s="47" t="str">
        <f>IF(Sheet6!$K$2 = PQR_Dept!$B849, PQR_Dept!B849, "")</f>
        <v/>
      </c>
    </row>
    <row r="850" spans="1:1">
      <c r="A850" s="47" t="str">
        <f>IF(Sheet6!$K$2 = PQR_Dept!$B850, PQR_Dept!B850, "")</f>
        <v/>
      </c>
    </row>
    <row r="851" spans="1:1">
      <c r="A851" s="47" t="str">
        <f>IF(Sheet6!$K$2 = PQR_Dept!$B851, PQR_Dept!B851, "")</f>
        <v/>
      </c>
    </row>
    <row r="852" spans="1:1">
      <c r="A852" s="47" t="str">
        <f>IF(Sheet6!$K$2 = PQR_Dept!$B852, PQR_Dept!B852, "")</f>
        <v/>
      </c>
    </row>
    <row r="853" spans="1:1">
      <c r="A853" s="47" t="str">
        <f>IF(Sheet6!$K$2 = PQR_Dept!$B853, PQR_Dept!B853, "")</f>
        <v/>
      </c>
    </row>
    <row r="854" spans="1:1">
      <c r="A854" s="47" t="str">
        <f>IF(Sheet6!$K$2 = PQR_Dept!$B854, PQR_Dept!B854, "")</f>
        <v/>
      </c>
    </row>
    <row r="855" spans="1:1">
      <c r="A855" s="47" t="str">
        <f>IF(Sheet6!$K$2 = PQR_Dept!$B855, PQR_Dept!B855, "")</f>
        <v/>
      </c>
    </row>
    <row r="856" spans="1:1">
      <c r="A856" s="47" t="str">
        <f>IF(Sheet6!$K$2 = PQR_Dept!$B856, PQR_Dept!B856, "")</f>
        <v/>
      </c>
    </row>
    <row r="857" spans="1:1">
      <c r="A857" s="47" t="str">
        <f>IF(Sheet6!$K$2 = PQR_Dept!$B857, PQR_Dept!B857, "")</f>
        <v/>
      </c>
    </row>
    <row r="858" spans="1:1">
      <c r="A858" s="47" t="str">
        <f>IF(Sheet6!$K$2 = PQR_Dept!$B858, PQR_Dept!B858, "")</f>
        <v/>
      </c>
    </row>
    <row r="859" spans="1:1">
      <c r="A859" s="47" t="str">
        <f>IF(Sheet6!$K$2 = PQR_Dept!$B859, PQR_Dept!B859, "")</f>
        <v/>
      </c>
    </row>
    <row r="860" spans="1:1">
      <c r="A860" s="47" t="str">
        <f>IF(Sheet6!$K$2 = PQR_Dept!$B860, PQR_Dept!B860, "")</f>
        <v/>
      </c>
    </row>
    <row r="861" spans="1:1">
      <c r="A861" s="47" t="str">
        <f>IF(Sheet6!$K$2 = PQR_Dept!$B861, PQR_Dept!B861, "")</f>
        <v/>
      </c>
    </row>
    <row r="862" spans="1:1">
      <c r="A862" s="47" t="str">
        <f>IF(Sheet6!$K$2 = PQR_Dept!$B862, PQR_Dept!B862, "")</f>
        <v/>
      </c>
    </row>
    <row r="863" spans="1:1">
      <c r="A863" s="47" t="str">
        <f>IF(Sheet6!$K$2 = PQR_Dept!$B863, PQR_Dept!B863, "")</f>
        <v/>
      </c>
    </row>
    <row r="864" spans="1:1">
      <c r="A864" s="47" t="str">
        <f>IF(Sheet6!$K$2 = PQR_Dept!$B864, PQR_Dept!B864, "")</f>
        <v/>
      </c>
    </row>
    <row r="865" spans="1:1">
      <c r="A865" s="47" t="str">
        <f>IF(Sheet6!$K$2 = PQR_Dept!$B865, PQR_Dept!B865, "")</f>
        <v/>
      </c>
    </row>
    <row r="866" spans="1:1">
      <c r="A866" s="47" t="str">
        <f>IF(Sheet6!$K$2 = PQR_Dept!$B866, PQR_Dept!B866, "")</f>
        <v/>
      </c>
    </row>
    <row r="867" spans="1:1">
      <c r="A867" s="47" t="str">
        <f>IF(Sheet6!$K$2 = PQR_Dept!$B867, PQR_Dept!B867, "")</f>
        <v/>
      </c>
    </row>
    <row r="868" spans="1:1">
      <c r="A868" s="47" t="str">
        <f>IF(Sheet6!$K$2 = PQR_Dept!$B868, PQR_Dept!B868, "")</f>
        <v/>
      </c>
    </row>
    <row r="869" spans="1:1">
      <c r="A869" s="47" t="str">
        <f>IF(Sheet6!$K$2 = PQR_Dept!$B869, PQR_Dept!B869, "")</f>
        <v/>
      </c>
    </row>
    <row r="870" spans="1:1">
      <c r="A870" s="47" t="str">
        <f>IF(Sheet6!$K$2 = PQR_Dept!$B870, PQR_Dept!B870, "")</f>
        <v/>
      </c>
    </row>
    <row r="871" spans="1:1">
      <c r="A871" s="47" t="str">
        <f>IF(Sheet6!$K$2 = PQR_Dept!$B871, PQR_Dept!B871, "")</f>
        <v/>
      </c>
    </row>
    <row r="872" spans="1:1">
      <c r="A872" s="47" t="str">
        <f>IF(Sheet6!$K$2 = PQR_Dept!$B872, PQR_Dept!B872, "")</f>
        <v/>
      </c>
    </row>
    <row r="873" spans="1:1">
      <c r="A873" s="47" t="str">
        <f>IF(Sheet6!$K$2 = PQR_Dept!$B873, PQR_Dept!B873, "")</f>
        <v/>
      </c>
    </row>
    <row r="874" spans="1:1">
      <c r="A874" s="47" t="str">
        <f>IF(Sheet6!$K$2 = PQR_Dept!$B874, PQR_Dept!B874, "")</f>
        <v/>
      </c>
    </row>
    <row r="875" spans="1:1">
      <c r="A875" s="47" t="str">
        <f>IF(Sheet6!$K$2 = PQR_Dept!$B875, PQR_Dept!B875, "")</f>
        <v/>
      </c>
    </row>
    <row r="876" spans="1:1">
      <c r="A876" s="47" t="str">
        <f>IF(Sheet6!$K$2 = PQR_Dept!$B876, PQR_Dept!B876, "")</f>
        <v/>
      </c>
    </row>
    <row r="877" spans="1:1">
      <c r="A877" s="47" t="str">
        <f>IF(Sheet6!$K$2 = PQR_Dept!$B877, PQR_Dept!B877, "")</f>
        <v/>
      </c>
    </row>
    <row r="878" spans="1:1">
      <c r="A878" s="47" t="str">
        <f>IF(Sheet6!$K$2 = PQR_Dept!$B878, PQR_Dept!B878, "")</f>
        <v/>
      </c>
    </row>
    <row r="879" spans="1:1">
      <c r="A879" s="47" t="str">
        <f>IF(Sheet6!$K$2 = PQR_Dept!$B879, PQR_Dept!B879, "")</f>
        <v/>
      </c>
    </row>
    <row r="880" spans="1:1">
      <c r="A880" s="47" t="str">
        <f>IF(Sheet6!$K$2 = PQR_Dept!$B880, PQR_Dept!B880, "")</f>
        <v/>
      </c>
    </row>
    <row r="881" spans="1:1">
      <c r="A881" s="47" t="str">
        <f>IF(Sheet6!$K$2 = PQR_Dept!$B881, PQR_Dept!B881, "")</f>
        <v/>
      </c>
    </row>
    <row r="882" spans="1:1">
      <c r="A882" s="47" t="str">
        <f>IF(Sheet6!$K$2 = PQR_Dept!$B882, PQR_Dept!B882, "")</f>
        <v/>
      </c>
    </row>
    <row r="883" spans="1:1">
      <c r="A883" s="47" t="str">
        <f>IF(Sheet6!$K$2 = PQR_Dept!$B883, PQR_Dept!B883, "")</f>
        <v/>
      </c>
    </row>
    <row r="884" spans="1:1">
      <c r="A884" s="47" t="str">
        <f>IF(Sheet6!$K$2 = PQR_Dept!$B884, PQR_Dept!B884, "")</f>
        <v/>
      </c>
    </row>
    <row r="885" spans="1:1">
      <c r="A885" s="47" t="str">
        <f>IF(Sheet6!$K$2 = PQR_Dept!$B885, PQR_Dept!B885, "")</f>
        <v/>
      </c>
    </row>
    <row r="886" spans="1:1">
      <c r="A886" s="47" t="str">
        <f>IF(Sheet6!$K$2 = PQR_Dept!$B886, PQR_Dept!B886, "")</f>
        <v/>
      </c>
    </row>
    <row r="887" spans="1:1">
      <c r="A887" s="47" t="str">
        <f>IF(Sheet6!$K$2 = PQR_Dept!$B887, PQR_Dept!B887, "")</f>
        <v/>
      </c>
    </row>
    <row r="888" spans="1:1">
      <c r="A888" s="47" t="str">
        <f>IF(Sheet6!$K$2 = PQR_Dept!$B888, PQR_Dept!B888, "")</f>
        <v/>
      </c>
    </row>
    <row r="889" spans="1:1">
      <c r="A889" s="47" t="str">
        <f>IF(Sheet6!$K$2 = PQR_Dept!$B889, PQR_Dept!B889, "")</f>
        <v/>
      </c>
    </row>
    <row r="890" spans="1:1">
      <c r="A890" s="47" t="str">
        <f>IF(Sheet6!$K$2 = PQR_Dept!$B890, PQR_Dept!B890, "")</f>
        <v/>
      </c>
    </row>
    <row r="891" spans="1:1">
      <c r="A891" s="47" t="str">
        <f>IF(Sheet6!$K$2 = PQR_Dept!$B891, PQR_Dept!B891, "")</f>
        <v/>
      </c>
    </row>
    <row r="892" spans="1:1">
      <c r="A892" s="47" t="str">
        <f>IF(Sheet6!$K$2 = PQR_Dept!$B892, PQR_Dept!B892, "")</f>
        <v/>
      </c>
    </row>
    <row r="893" spans="1:1">
      <c r="A893" s="47" t="str">
        <f>IF(Sheet6!$K$2 = PQR_Dept!$B893, PQR_Dept!B893, "")</f>
        <v/>
      </c>
    </row>
    <row r="894" spans="1:1">
      <c r="A894" s="47" t="str">
        <f>IF(Sheet6!$K$2 = PQR_Dept!$B894, PQR_Dept!B894, "")</f>
        <v/>
      </c>
    </row>
    <row r="895" spans="1:1">
      <c r="A895" s="47" t="str">
        <f>IF(Sheet6!$K$2 = PQR_Dept!$B895, PQR_Dept!B895, "")</f>
        <v/>
      </c>
    </row>
    <row r="896" spans="1:1">
      <c r="A896" s="47" t="str">
        <f>IF(Sheet6!$K$2 = PQR_Dept!$B896, PQR_Dept!B896, "")</f>
        <v/>
      </c>
    </row>
    <row r="897" spans="1:1">
      <c r="A897" s="47" t="str">
        <f>IF(Sheet6!$K$2 = PQR_Dept!$B897, PQR_Dept!B897, "")</f>
        <v/>
      </c>
    </row>
    <row r="898" spans="1:1">
      <c r="A898" s="47" t="str">
        <f>IF(Sheet6!$K$2 = PQR_Dept!$B898, PQR_Dept!B898, "")</f>
        <v/>
      </c>
    </row>
    <row r="899" spans="1:1">
      <c r="A899" s="47" t="str">
        <f>IF(Sheet6!$K$2 = PQR_Dept!$B899, PQR_Dept!B899, "")</f>
        <v/>
      </c>
    </row>
    <row r="900" spans="1:1">
      <c r="A900" s="47" t="str">
        <f>IF(Sheet6!$K$2 = PQR_Dept!$B900, PQR_Dept!B900, "")</f>
        <v/>
      </c>
    </row>
    <row r="901" spans="1:1">
      <c r="A901" s="47" t="str">
        <f>IF(Sheet6!$K$2 = PQR_Dept!$B901, PQR_Dept!B901, "")</f>
        <v/>
      </c>
    </row>
    <row r="902" spans="1:1">
      <c r="A902" s="47" t="str">
        <f>IF(Sheet6!$K$2 = PQR_Dept!$B902, PQR_Dept!B902, "")</f>
        <v/>
      </c>
    </row>
    <row r="903" spans="1:1">
      <c r="A903" s="47" t="str">
        <f>IF(Sheet6!$K$2 = PQR_Dept!$B903, PQR_Dept!B903, "")</f>
        <v/>
      </c>
    </row>
    <row r="904" spans="1:1">
      <c r="A904" s="47" t="str">
        <f>IF(Sheet6!$K$2 = PQR_Dept!$B904, PQR_Dept!B904, "")</f>
        <v/>
      </c>
    </row>
    <row r="905" spans="1:1">
      <c r="A905" s="47" t="str">
        <f>IF(Sheet6!$K$2 = PQR_Dept!$B905, PQR_Dept!B905, "")</f>
        <v/>
      </c>
    </row>
    <row r="906" spans="1:1">
      <c r="A906" s="47" t="str">
        <f>IF(Sheet6!$K$2 = PQR_Dept!$B906, PQR_Dept!B906, "")</f>
        <v/>
      </c>
    </row>
    <row r="907" spans="1:1">
      <c r="A907" s="47" t="str">
        <f>IF(Sheet6!$K$2 = PQR_Dept!$B907, PQR_Dept!B907, "")</f>
        <v/>
      </c>
    </row>
    <row r="908" spans="1:1">
      <c r="A908" s="47" t="str">
        <f>IF(Sheet6!$K$2 = PQR_Dept!$B908, PQR_Dept!B908, "")</f>
        <v/>
      </c>
    </row>
    <row r="909" spans="1:1">
      <c r="A909" s="47" t="str">
        <f>IF(Sheet6!$K$2 = PQR_Dept!$B909, PQR_Dept!B909, "")</f>
        <v/>
      </c>
    </row>
    <row r="910" spans="1:1">
      <c r="A910" s="47" t="str">
        <f>IF(Sheet6!$K$2 = PQR_Dept!$B910, PQR_Dept!B910, "")</f>
        <v/>
      </c>
    </row>
    <row r="911" spans="1:1">
      <c r="A911" s="47" t="str">
        <f>IF(Sheet6!$K$2 = PQR_Dept!$B911, PQR_Dept!B911, "")</f>
        <v/>
      </c>
    </row>
    <row r="912" spans="1:1">
      <c r="A912" s="47" t="str">
        <f>IF(Sheet6!$K$2 = PQR_Dept!$B912, PQR_Dept!B912, "")</f>
        <v/>
      </c>
    </row>
    <row r="913" spans="1:1">
      <c r="A913" s="47" t="str">
        <f>IF(Sheet6!$K$2 = PQR_Dept!$B913, PQR_Dept!B913, "")</f>
        <v/>
      </c>
    </row>
    <row r="914" spans="1:1">
      <c r="A914" s="47" t="str">
        <f>IF(Sheet6!$K$2 = PQR_Dept!$B914, PQR_Dept!B914, "")</f>
        <v/>
      </c>
    </row>
    <row r="915" spans="1:1">
      <c r="A915" s="47" t="str">
        <f>IF(Sheet6!$K$2 = PQR_Dept!$B915, PQR_Dept!B915, "")</f>
        <v/>
      </c>
    </row>
    <row r="916" spans="1:1">
      <c r="A916" s="47" t="str">
        <f>IF(Sheet6!$K$2 = PQR_Dept!$B916, PQR_Dept!B916, "")</f>
        <v/>
      </c>
    </row>
    <row r="917" spans="1:1">
      <c r="A917" s="47" t="str">
        <f>IF(Sheet6!$K$2 = PQR_Dept!$B917, PQR_Dept!B917, "")</f>
        <v/>
      </c>
    </row>
    <row r="918" spans="1:1">
      <c r="A918" s="47" t="str">
        <f>IF(Sheet6!$K$2 = PQR_Dept!$B918, PQR_Dept!B918, "")</f>
        <v/>
      </c>
    </row>
    <row r="919" spans="1:1">
      <c r="A919" s="47" t="str">
        <f>IF(Sheet6!$K$2 = PQR_Dept!$B919, PQR_Dept!B919, "")</f>
        <v/>
      </c>
    </row>
    <row r="920" spans="1:1">
      <c r="A920" s="47" t="str">
        <f>IF(Sheet6!$K$2 = PQR_Dept!$B920, PQR_Dept!B920, "")</f>
        <v/>
      </c>
    </row>
    <row r="921" spans="1:1">
      <c r="A921" s="47" t="str">
        <f>IF(Sheet6!$K$2 = PQR_Dept!$B921, PQR_Dept!B921, "")</f>
        <v/>
      </c>
    </row>
    <row r="922" spans="1:1">
      <c r="A922" s="47" t="str">
        <f>IF(Sheet6!$K$2 = PQR_Dept!$B922, PQR_Dept!B922, "")</f>
        <v/>
      </c>
    </row>
    <row r="923" spans="1:1">
      <c r="A923" s="47" t="str">
        <f>IF(Sheet6!$K$2 = PQR_Dept!$B923, PQR_Dept!B923, "")</f>
        <v/>
      </c>
    </row>
    <row r="924" spans="1:1">
      <c r="A924" s="47" t="str">
        <f>IF(Sheet6!$K$2 = PQR_Dept!$B924, PQR_Dept!B924, "")</f>
        <v/>
      </c>
    </row>
    <row r="925" spans="1:1">
      <c r="A925" s="47" t="str">
        <f>IF(Sheet6!$K$2 = PQR_Dept!$B925, PQR_Dept!B925, "")</f>
        <v/>
      </c>
    </row>
    <row r="926" spans="1:1">
      <c r="A926" s="47" t="str">
        <f>IF(Sheet6!$K$2 = PQR_Dept!$B926, PQR_Dept!B926, "")</f>
        <v/>
      </c>
    </row>
    <row r="927" spans="1:1">
      <c r="A927" s="47" t="str">
        <f>IF(Sheet6!$K$2 = PQR_Dept!$B927, PQR_Dept!B927, "")</f>
        <v/>
      </c>
    </row>
    <row r="928" spans="1:1">
      <c r="A928" s="47" t="str">
        <f>IF(Sheet6!$K$2 = PQR_Dept!$B928, PQR_Dept!B928, "")</f>
        <v/>
      </c>
    </row>
    <row r="929" spans="1:1">
      <c r="A929" s="47" t="str">
        <f>IF(Sheet6!$K$2 = PQR_Dept!$B929, PQR_Dept!B929, "")</f>
        <v/>
      </c>
    </row>
    <row r="930" spans="1:1">
      <c r="A930" s="47" t="str">
        <f>IF(Sheet6!$K$2 = PQR_Dept!$B930, PQR_Dept!B930, "")</f>
        <v/>
      </c>
    </row>
    <row r="931" spans="1:1">
      <c r="A931" s="47" t="str">
        <f>IF(Sheet6!$K$2 = PQR_Dept!$B931, PQR_Dept!B931, "")</f>
        <v/>
      </c>
    </row>
    <row r="932" spans="1:1">
      <c r="A932" s="47" t="str">
        <f>IF(Sheet6!$K$2 = PQR_Dept!$B932, PQR_Dept!B932, "")</f>
        <v/>
      </c>
    </row>
    <row r="933" spans="1:1">
      <c r="A933" s="47" t="str">
        <f>IF(Sheet6!$K$2 = PQR_Dept!$B933, PQR_Dept!B933, "")</f>
        <v/>
      </c>
    </row>
    <row r="934" spans="1:1">
      <c r="A934" s="47" t="str">
        <f>IF(Sheet6!$K$2 = PQR_Dept!$B934, PQR_Dept!B934, "")</f>
        <v/>
      </c>
    </row>
    <row r="935" spans="1:1">
      <c r="A935" s="47" t="str">
        <f>IF(Sheet6!$K$2 = PQR_Dept!$B935, PQR_Dept!B935, "")</f>
        <v/>
      </c>
    </row>
    <row r="936" spans="1:1">
      <c r="A936" s="47" t="str">
        <f>IF(Sheet6!$K$2 = PQR_Dept!$B936, PQR_Dept!B936, "")</f>
        <v/>
      </c>
    </row>
    <row r="937" spans="1:1">
      <c r="A937" s="47" t="str">
        <f>IF(Sheet6!$K$2 = PQR_Dept!$B937, PQR_Dept!B937, "")</f>
        <v/>
      </c>
    </row>
    <row r="938" spans="1:1">
      <c r="A938" s="47" t="str">
        <f>IF(Sheet6!$K$2 = PQR_Dept!$B938, PQR_Dept!B938, "")</f>
        <v/>
      </c>
    </row>
    <row r="939" spans="1:1">
      <c r="A939" s="47" t="str">
        <f>IF(Sheet6!$K$2 = PQR_Dept!$B939, PQR_Dept!B939, "")</f>
        <v/>
      </c>
    </row>
    <row r="940" spans="1:1">
      <c r="A940" s="47" t="str">
        <f>IF(Sheet6!$K$2 = PQR_Dept!$B940, PQR_Dept!B940, "")</f>
        <v/>
      </c>
    </row>
    <row r="941" spans="1:1">
      <c r="A941" s="47" t="str">
        <f>IF(Sheet6!$K$2 = PQR_Dept!$B941, PQR_Dept!B941, "")</f>
        <v/>
      </c>
    </row>
    <row r="942" spans="1:1">
      <c r="A942" s="47" t="str">
        <f>IF(Sheet6!$K$2 = PQR_Dept!$B942, PQR_Dept!B942, "")</f>
        <v/>
      </c>
    </row>
    <row r="943" spans="1:1">
      <c r="A943" s="47" t="str">
        <f>IF(Sheet6!$K$2 = PQR_Dept!$B943, PQR_Dept!B943, "")</f>
        <v/>
      </c>
    </row>
    <row r="944" spans="1:1">
      <c r="A944" s="47" t="str">
        <f>IF(Sheet6!$K$2 = PQR_Dept!$B944, PQR_Dept!B944, "")</f>
        <v/>
      </c>
    </row>
    <row r="945" spans="1:1">
      <c r="A945" s="47" t="str">
        <f>IF(Sheet6!$K$2 = PQR_Dept!$B945, PQR_Dept!B945, "")</f>
        <v/>
      </c>
    </row>
    <row r="946" spans="1:1">
      <c r="A946" s="47" t="str">
        <f>IF(Sheet6!$K$2 = PQR_Dept!$B946, PQR_Dept!B946, "")</f>
        <v/>
      </c>
    </row>
    <row r="947" spans="1:1">
      <c r="A947" s="47" t="str">
        <f>IF(Sheet6!$K$2 = PQR_Dept!$B947, PQR_Dept!B947, "")</f>
        <v/>
      </c>
    </row>
    <row r="948" spans="1:1">
      <c r="A948" s="47" t="str">
        <f>IF(Sheet6!$K$2 = PQR_Dept!$B948, PQR_Dept!B948, "")</f>
        <v/>
      </c>
    </row>
    <row r="949" spans="1:1">
      <c r="A949" s="47" t="str">
        <f>IF(Sheet6!$K$2 = PQR_Dept!$B949, PQR_Dept!B949, "")</f>
        <v/>
      </c>
    </row>
    <row r="950" spans="1:1">
      <c r="A950" s="47" t="str">
        <f>IF(Sheet6!$K$2 = PQR_Dept!$B950, PQR_Dept!B950, "")</f>
        <v/>
      </c>
    </row>
    <row r="951" spans="1:1">
      <c r="A951" s="47" t="str">
        <f>IF(Sheet6!$K$2 = PQR_Dept!$B951, PQR_Dept!B951, "")</f>
        <v/>
      </c>
    </row>
    <row r="952" spans="1:1">
      <c r="A952" s="47" t="str">
        <f>IF(Sheet6!$K$2 = PQR_Dept!$B952, PQR_Dept!B952, "")</f>
        <v/>
      </c>
    </row>
    <row r="953" spans="1:1">
      <c r="A953" s="47" t="str">
        <f>IF(Sheet6!$K$2 = PQR_Dept!$B953, PQR_Dept!B953, "")</f>
        <v/>
      </c>
    </row>
    <row r="954" spans="1:1">
      <c r="A954" s="47" t="str">
        <f>IF(Sheet6!$K$2 = PQR_Dept!$B954, PQR_Dept!B954, "")</f>
        <v/>
      </c>
    </row>
    <row r="955" spans="1:1">
      <c r="A955" s="47" t="str">
        <f>IF(Sheet6!$K$2 = PQR_Dept!$B955, PQR_Dept!B955, "")</f>
        <v/>
      </c>
    </row>
    <row r="956" spans="1:1">
      <c r="A956" s="47" t="str">
        <f>IF(Sheet6!$K$2 = PQR_Dept!$B956, PQR_Dept!B956, "")</f>
        <v/>
      </c>
    </row>
    <row r="957" spans="1:1">
      <c r="A957" s="47" t="str">
        <f>IF(Sheet6!$K$2 = PQR_Dept!$B957, PQR_Dept!B957, "")</f>
        <v/>
      </c>
    </row>
    <row r="958" spans="1:1">
      <c r="A958" s="47" t="str">
        <f>IF(Sheet6!$K$2 = PQR_Dept!$B958, PQR_Dept!B958, "")</f>
        <v/>
      </c>
    </row>
    <row r="959" spans="1:1">
      <c r="A959" s="47" t="str">
        <f>IF(Sheet6!$K$2 = PQR_Dept!$B959, PQR_Dept!B959, "")</f>
        <v/>
      </c>
    </row>
    <row r="960" spans="1:1">
      <c r="A960" s="47" t="str">
        <f>IF(Sheet6!$K$2 = PQR_Dept!$B960, PQR_Dept!B960, "")</f>
        <v/>
      </c>
    </row>
    <row r="961" spans="1:1">
      <c r="A961" s="47" t="str">
        <f>IF(Sheet6!$K$2 = PQR_Dept!$B961, PQR_Dept!B961, "")</f>
        <v/>
      </c>
    </row>
    <row r="962" spans="1:1">
      <c r="A962" s="47" t="str">
        <f>IF(Sheet6!$K$2 = PQR_Dept!$B962, PQR_Dept!B962, "")</f>
        <v/>
      </c>
    </row>
    <row r="963" spans="1:1">
      <c r="A963" s="47" t="str">
        <f>IF(Sheet6!$K$2 = PQR_Dept!$B963, PQR_Dept!B963, "")</f>
        <v/>
      </c>
    </row>
    <row r="964" spans="1:1">
      <c r="A964" s="47" t="str">
        <f>IF(Sheet6!$K$2 = PQR_Dept!$B964, PQR_Dept!B964, "")</f>
        <v/>
      </c>
    </row>
    <row r="965" spans="1:1">
      <c r="A965" s="47" t="str">
        <f>IF(Sheet6!$K$2 = PQR_Dept!$B965, PQR_Dept!B965, "")</f>
        <v/>
      </c>
    </row>
    <row r="966" spans="1:1">
      <c r="A966" s="47" t="str">
        <f>IF(Sheet6!$K$2 = PQR_Dept!$B966, PQR_Dept!B966, "")</f>
        <v/>
      </c>
    </row>
    <row r="967" spans="1:1">
      <c r="A967" s="47" t="str">
        <f>IF(Sheet6!$K$2 = PQR_Dept!$B967, PQR_Dept!B967, "")</f>
        <v/>
      </c>
    </row>
    <row r="968" spans="1:1">
      <c r="A968" s="47" t="str">
        <f>IF(Sheet6!$K$2 = PQR_Dept!$B968, PQR_Dept!B968, "")</f>
        <v/>
      </c>
    </row>
    <row r="969" spans="1:1">
      <c r="A969" s="47" t="str">
        <f>IF(Sheet6!$K$2 = PQR_Dept!$B969, PQR_Dept!B969, "")</f>
        <v/>
      </c>
    </row>
    <row r="970" spans="1:1">
      <c r="A970" s="47" t="str">
        <f>IF(Sheet6!$K$2 = PQR_Dept!$B970, PQR_Dept!B970, "")</f>
        <v/>
      </c>
    </row>
    <row r="971" spans="1:1">
      <c r="A971" s="47" t="str">
        <f>IF(Sheet6!$K$2 = PQR_Dept!$B971, PQR_Dept!B971, "")</f>
        <v/>
      </c>
    </row>
    <row r="972" spans="1:1">
      <c r="A972" s="47" t="str">
        <f>IF(Sheet6!$K$2 = PQR_Dept!$B972, PQR_Dept!B972, "")</f>
        <v/>
      </c>
    </row>
    <row r="973" spans="1:1">
      <c r="A973" s="47" t="str">
        <f>IF(Sheet6!$K$2 = PQR_Dept!$B973, PQR_Dept!B973, "")</f>
        <v/>
      </c>
    </row>
    <row r="974" spans="1:1">
      <c r="A974" s="47" t="str">
        <f>IF(Sheet6!$K$2 = PQR_Dept!$B974, PQR_Dept!B974, "")</f>
        <v/>
      </c>
    </row>
    <row r="975" spans="1:1">
      <c r="A975" s="47" t="str">
        <f>IF(Sheet6!$K$2 = PQR_Dept!$B975, PQR_Dept!B975, "")</f>
        <v/>
      </c>
    </row>
    <row r="976" spans="1:1">
      <c r="A976" s="47" t="str">
        <f>IF(Sheet6!$K$2 = PQR_Dept!$B976, PQR_Dept!B976, "")</f>
        <v/>
      </c>
    </row>
    <row r="977" spans="1:1">
      <c r="A977" s="47" t="str">
        <f>IF(Sheet6!$K$2 = PQR_Dept!$B977, PQR_Dept!B977, "")</f>
        <v/>
      </c>
    </row>
    <row r="978" spans="1:1">
      <c r="A978" s="47" t="str">
        <f>IF(Sheet6!$K$2 = PQR_Dept!$B978, PQR_Dept!B978, "")</f>
        <v/>
      </c>
    </row>
    <row r="979" spans="1:1">
      <c r="A979" s="47" t="str">
        <f>IF(Sheet6!$K$2 = PQR_Dept!$B979, PQR_Dept!B979, "")</f>
        <v/>
      </c>
    </row>
    <row r="980" spans="1:1">
      <c r="A980" s="47" t="str">
        <f>IF(Sheet6!$K$2 = PQR_Dept!$B980, PQR_Dept!B980, "")</f>
        <v/>
      </c>
    </row>
    <row r="981" spans="1:1">
      <c r="A981" s="47" t="str">
        <f>IF(Sheet6!$K$2 = PQR_Dept!$B981, PQR_Dept!B981, "")</f>
        <v/>
      </c>
    </row>
    <row r="982" spans="1:1">
      <c r="A982" s="47" t="str">
        <f>IF(Sheet6!$K$2 = PQR_Dept!$B982, PQR_Dept!B982, "")</f>
        <v/>
      </c>
    </row>
    <row r="983" spans="1:1">
      <c r="A983" s="47" t="str">
        <f>IF(Sheet6!$K$2 = PQR_Dept!$B983, PQR_Dept!B983, "")</f>
        <v/>
      </c>
    </row>
    <row r="984" spans="1:1">
      <c r="A984" s="47" t="str">
        <f>IF(Sheet6!$K$2 = PQR_Dept!$B984, PQR_Dept!B984, "")</f>
        <v/>
      </c>
    </row>
    <row r="985" spans="1:1">
      <c r="A985" s="47" t="str">
        <f>IF(Sheet6!$K$2 = PQR_Dept!$B985, PQR_Dept!B985, "")</f>
        <v/>
      </c>
    </row>
    <row r="986" spans="1:1">
      <c r="A986" s="47" t="str">
        <f>IF(Sheet6!$K$2 = PQR_Dept!$B986, PQR_Dept!B986, "")</f>
        <v/>
      </c>
    </row>
    <row r="987" spans="1:1">
      <c r="A987" s="47" t="str">
        <f>IF(Sheet6!$K$2 = PQR_Dept!$B987, PQR_Dept!B987, "")</f>
        <v/>
      </c>
    </row>
    <row r="988" spans="1:1">
      <c r="A988" s="47" t="str">
        <f>IF(Sheet6!$K$2 = PQR_Dept!$B988, PQR_Dept!B988, "")</f>
        <v/>
      </c>
    </row>
    <row r="989" spans="1:1">
      <c r="A989" s="47" t="str">
        <f>IF(Sheet6!$K$2 = PQR_Dept!$B989, PQR_Dept!B989, "")</f>
        <v/>
      </c>
    </row>
    <row r="990" spans="1:1">
      <c r="A990" s="47" t="str">
        <f>IF(Sheet6!$K$2 = PQR_Dept!$B990, PQR_Dept!B990, "")</f>
        <v/>
      </c>
    </row>
    <row r="991" spans="1:1">
      <c r="A991" s="47" t="str">
        <f>IF(Sheet6!$K$2 = PQR_Dept!$B991, PQR_Dept!B991, "")</f>
        <v/>
      </c>
    </row>
    <row r="992" spans="1:1">
      <c r="A992" s="47" t="str">
        <f>IF(Sheet6!$K$2 = PQR_Dept!$B992, PQR_Dept!B992, "")</f>
        <v/>
      </c>
    </row>
    <row r="993" spans="1:1">
      <c r="A993" s="47" t="str">
        <f>IF(Sheet6!$K$2 = PQR_Dept!$B993, PQR_Dept!B993, "")</f>
        <v/>
      </c>
    </row>
    <row r="994" spans="1:1">
      <c r="A994" s="47" t="str">
        <f>IF(Sheet6!$K$2 = PQR_Dept!$B994, PQR_Dept!B994, "")</f>
        <v/>
      </c>
    </row>
    <row r="995" spans="1:1">
      <c r="A995" s="47" t="str">
        <f>IF(Sheet6!$K$2 = PQR_Dept!$B995, PQR_Dept!B995, "")</f>
        <v/>
      </c>
    </row>
    <row r="996" spans="1:1">
      <c r="A996" s="47" t="str">
        <f>IF(Sheet6!$K$2 = PQR_Dept!$B996, PQR_Dept!B996, "")</f>
        <v/>
      </c>
    </row>
    <row r="997" spans="1:1">
      <c r="A997" s="47" t="str">
        <f>IF(Sheet6!$K$2 = PQR_Dept!$B997, PQR_Dept!B997, "")</f>
        <v/>
      </c>
    </row>
    <row r="998" spans="1:1">
      <c r="A998" s="47" t="str">
        <f>IF(Sheet6!$K$2 = PQR_Dept!$B998, PQR_Dept!B998, "")</f>
        <v/>
      </c>
    </row>
    <row r="999" spans="1:1">
      <c r="A999" s="47" t="str">
        <f>IF(Sheet6!$K$2 = PQR_Dept!$B999, PQR_Dept!B999, "")</f>
        <v/>
      </c>
    </row>
    <row r="1000" spans="1:1">
      <c r="A1000" s="47" t="str">
        <f>IF(Sheet6!$K$2 = PQR_Dept!$B1000, PQR_Dept!B1000, "")</f>
        <v/>
      </c>
    </row>
    <row r="1001" spans="1:1">
      <c r="A1001" s="47" t="str">
        <f>IF(Sheet6!$K$2 = PQR_Dept!$B1001, PQR_Dept!B1001, "")</f>
        <v/>
      </c>
    </row>
    <row r="1002" spans="1:1">
      <c r="A1002" s="47" t="str">
        <f>IF(Sheet6!$K$2 = PQR_Dept!$B1002, PQR_Dept!B1002, "")</f>
        <v/>
      </c>
    </row>
    <row r="1003" spans="1:1">
      <c r="A1003" s="47" t="str">
        <f>IF(Sheet6!$K$2 = PQR_Dept!$B1003, PQR_Dept!B1003, "")</f>
        <v/>
      </c>
    </row>
    <row r="1004" spans="1:1">
      <c r="A1004" s="47" t="str">
        <f>IF(Sheet6!$K$2 = PQR_Dept!$B1004, PQR_Dept!B1004, "")</f>
        <v/>
      </c>
    </row>
    <row r="1005" spans="1:1">
      <c r="A1005" s="47" t="str">
        <f>IF(Sheet6!$K$2 = PQR_Dept!$B1005, PQR_Dept!B1005, "")</f>
        <v/>
      </c>
    </row>
    <row r="1006" spans="1:1">
      <c r="A1006" s="47" t="str">
        <f>IF(Sheet6!$K$2 = PQR_Dept!$B1006, PQR_Dept!B1006, "")</f>
        <v/>
      </c>
    </row>
    <row r="1007" spans="1:1">
      <c r="A1007" s="47" t="str">
        <f>IF(Sheet6!$K$2 = PQR_Dept!$B1007, PQR_Dept!B1007, "")</f>
        <v/>
      </c>
    </row>
    <row r="1008" spans="1:1">
      <c r="A1008" s="47" t="str">
        <f>IF(Sheet6!$K$2 = PQR_Dept!$B1008, PQR_Dept!B1008, "")</f>
        <v/>
      </c>
    </row>
    <row r="1009" spans="1:1">
      <c r="A1009" s="47" t="str">
        <f>IF(Sheet6!$K$2 = PQR_Dept!$B1009, PQR_Dept!B1009, "")</f>
        <v/>
      </c>
    </row>
    <row r="1010" spans="1:1">
      <c r="A1010" s="47" t="str">
        <f>IF(Sheet6!$K$2 = PQR_Dept!$B1010, PQR_Dept!B1010, "")</f>
        <v/>
      </c>
    </row>
    <row r="1011" spans="1:1">
      <c r="A1011" s="47" t="str">
        <f>IF(Sheet6!$K$2 = PQR_Dept!$B1011, PQR_Dept!B1011, "")</f>
        <v/>
      </c>
    </row>
    <row r="1012" spans="1:1">
      <c r="A1012" s="47" t="str">
        <f>IF(Sheet6!$K$2 = PQR_Dept!$B1012, PQR_Dept!B1012, "")</f>
        <v/>
      </c>
    </row>
    <row r="1013" spans="1:1">
      <c r="A1013" s="47" t="str">
        <f>IF(Sheet6!$K$2 = PQR_Dept!$B1013, PQR_Dept!B1013, "")</f>
        <v/>
      </c>
    </row>
    <row r="1014" spans="1:1">
      <c r="A1014" s="47" t="str">
        <f>IF(Sheet6!$K$2 = PQR_Dept!$B1014, PQR_Dept!B1014, "")</f>
        <v/>
      </c>
    </row>
    <row r="1015" spans="1:1">
      <c r="A1015" s="47" t="str">
        <f>IF(Sheet6!$K$2 = PQR_Dept!$B1015, PQR_Dept!B1015, "")</f>
        <v/>
      </c>
    </row>
    <row r="1016" spans="1:1">
      <c r="A1016" s="47" t="str">
        <f>IF(Sheet6!$K$2 = PQR_Dept!$B1016, PQR_Dept!B1016, "")</f>
        <v/>
      </c>
    </row>
    <row r="1017" spans="1:1">
      <c r="A1017" s="47" t="str">
        <f>IF(Sheet6!$K$2 = PQR_Dept!$B1017, PQR_Dept!B1017, "")</f>
        <v/>
      </c>
    </row>
    <row r="1018" spans="1:1">
      <c r="A1018" s="47" t="str">
        <f>IF(Sheet6!$K$2 = PQR_Dept!$B1018, PQR_Dept!B1018, "")</f>
        <v/>
      </c>
    </row>
    <row r="1019" spans="1:1">
      <c r="A1019" s="47" t="str">
        <f>IF(Sheet6!$K$2 = PQR_Dept!$B1019, PQR_Dept!B1019, "")</f>
        <v/>
      </c>
    </row>
    <row r="1020" spans="1:1">
      <c r="A1020" s="47" t="str">
        <f>IF(Sheet6!$K$2 = PQR_Dept!$B1020, PQR_Dept!B1020, "")</f>
        <v/>
      </c>
    </row>
    <row r="1021" spans="1:1">
      <c r="A1021" s="47" t="str">
        <f>IF(Sheet6!$K$2 = PQR_Dept!$B1021, PQR_Dept!B1021, "")</f>
        <v/>
      </c>
    </row>
    <row r="1022" spans="1:1">
      <c r="A1022" s="47" t="str">
        <f>IF(Sheet6!$K$2 = PQR_Dept!$B1022, PQR_Dept!B1022, "")</f>
        <v/>
      </c>
    </row>
    <row r="1023" spans="1:1">
      <c r="A1023" s="47" t="str">
        <f>IF(Sheet6!$K$2 = PQR_Dept!$B1023, PQR_Dept!B1023, "")</f>
        <v/>
      </c>
    </row>
    <row r="1024" spans="1:1">
      <c r="A1024" s="47" t="str">
        <f>IF(Sheet6!$K$2 = PQR_Dept!$B1024, PQR_Dept!B1024, "")</f>
        <v/>
      </c>
    </row>
    <row r="1025" spans="1:1">
      <c r="A1025" s="47" t="str">
        <f>IF(Sheet6!$K$2 = PQR_Dept!$B1025, PQR_Dept!B1025, "")</f>
        <v/>
      </c>
    </row>
    <row r="1026" spans="1:1">
      <c r="A1026" s="47" t="str">
        <f>IF(Sheet6!$K$2 = PQR_Dept!$B1026, PQR_Dept!B1026, "")</f>
        <v/>
      </c>
    </row>
    <row r="1027" spans="1:1">
      <c r="A1027" s="47" t="str">
        <f>IF(Sheet6!$K$2 = PQR_Dept!$B1027, PQR_Dept!B1027, "")</f>
        <v/>
      </c>
    </row>
    <row r="1028" spans="1:1">
      <c r="A1028" s="47" t="str">
        <f>IF(Sheet6!$K$2 = PQR_Dept!$B1028, PQR_Dept!B1028, "")</f>
        <v/>
      </c>
    </row>
    <row r="1029" spans="1:1">
      <c r="A1029" s="47" t="str">
        <f>IF(Sheet6!$K$2 = PQR_Dept!$B1029, PQR_Dept!B1029, "")</f>
        <v/>
      </c>
    </row>
    <row r="1030" spans="1:1">
      <c r="A1030" s="47" t="str">
        <f>IF(Sheet6!$K$2 = PQR_Dept!$B1030, PQR_Dept!B1030, "")</f>
        <v/>
      </c>
    </row>
    <row r="1031" spans="1:1">
      <c r="A1031" s="47" t="str">
        <f>IF(Sheet6!$K$2 = PQR_Dept!$B1031, PQR_Dept!B1031, "")</f>
        <v/>
      </c>
    </row>
    <row r="1032" spans="1:1">
      <c r="A1032" s="47" t="str">
        <f>IF(Sheet6!$K$2 = PQR_Dept!$B1032, PQR_Dept!B1032, "")</f>
        <v/>
      </c>
    </row>
    <row r="1033" spans="1:1">
      <c r="A1033" s="47" t="str">
        <f>IF(Sheet6!$K$2 = PQR_Dept!$B1033, PQR_Dept!B1033, "")</f>
        <v/>
      </c>
    </row>
    <row r="1034" spans="1:1">
      <c r="A1034" s="47" t="str">
        <f>IF(Sheet6!$K$2 = PQR_Dept!$B1034, PQR_Dept!B1034, "")</f>
        <v/>
      </c>
    </row>
    <row r="1035" spans="1:1">
      <c r="A1035" s="47" t="str">
        <f>IF(Sheet6!$K$2 = PQR_Dept!$B1035, PQR_Dept!B1035, "")</f>
        <v/>
      </c>
    </row>
    <row r="1036" spans="1:1">
      <c r="A1036" s="47" t="str">
        <f>IF(Sheet6!$K$2 = PQR_Dept!$B1036, PQR_Dept!B1036, "")</f>
        <v/>
      </c>
    </row>
    <row r="1037" spans="1:1">
      <c r="A1037" s="47" t="str">
        <f>IF(Sheet6!$K$2 = PQR_Dept!$B1037, PQR_Dept!B1037, "")</f>
        <v/>
      </c>
    </row>
    <row r="1038" spans="1:1">
      <c r="A1038" s="47" t="str">
        <f>IF(Sheet6!$K$2 = PQR_Dept!$B1038, PQR_Dept!B1038, "")</f>
        <v/>
      </c>
    </row>
    <row r="1039" spans="1:1">
      <c r="A1039" s="47" t="str">
        <f>IF(Sheet6!$K$2 = PQR_Dept!$B1039, PQR_Dept!B1039, "")</f>
        <v/>
      </c>
    </row>
    <row r="1040" spans="1:1">
      <c r="A1040" s="47" t="str">
        <f>IF(Sheet6!$K$2 = PQR_Dept!$B1040, PQR_Dept!B1040, "")</f>
        <v/>
      </c>
    </row>
    <row r="1041" spans="1:1">
      <c r="A1041" s="47" t="str">
        <f>IF(Sheet6!$K$2 = PQR_Dept!$B1041, PQR_Dept!B1041, "")</f>
        <v/>
      </c>
    </row>
    <row r="1042" spans="1:1">
      <c r="A1042" s="47" t="str">
        <f>IF(Sheet6!$K$2 = PQR_Dept!$B1042, PQR_Dept!B1042, "")</f>
        <v/>
      </c>
    </row>
    <row r="1043" spans="1:1">
      <c r="A1043" s="47" t="str">
        <f>IF(Sheet6!$K$2 = PQR_Dept!$B1043, PQR_Dept!B1043, "")</f>
        <v/>
      </c>
    </row>
    <row r="1044" spans="1:1">
      <c r="A1044" s="47" t="str">
        <f>IF(Sheet6!$K$2 = PQR_Dept!$B1044, PQR_Dept!B1044, "")</f>
        <v/>
      </c>
    </row>
    <row r="1045" spans="1:1">
      <c r="A1045" s="47" t="str">
        <f>IF(Sheet6!$K$2 = PQR_Dept!$B1045, PQR_Dept!B1045, "")</f>
        <v/>
      </c>
    </row>
    <row r="1046" spans="1:1">
      <c r="A1046" s="47" t="str">
        <f>IF(Sheet6!$K$2 = PQR_Dept!$B1046, PQR_Dept!B1046, "")</f>
        <v/>
      </c>
    </row>
    <row r="1047" spans="1:1">
      <c r="A1047" s="47" t="str">
        <f>IF(Sheet6!$K$2 = PQR_Dept!$B1047, PQR_Dept!B1047, "")</f>
        <v/>
      </c>
    </row>
    <row r="1048" spans="1:1">
      <c r="A1048" s="47" t="str">
        <f>IF(Sheet6!$K$2 = PQR_Dept!$B1048, PQR_Dept!B1048, "")</f>
        <v/>
      </c>
    </row>
    <row r="1049" spans="1:1">
      <c r="A1049" s="47" t="str">
        <f>IF(Sheet6!$K$2 = PQR_Dept!$B1049, PQR_Dept!B1049, "")</f>
        <v/>
      </c>
    </row>
    <row r="1050" spans="1:1">
      <c r="A1050" s="47" t="str">
        <f>IF(Sheet6!$K$2 = PQR_Dept!$B1050, PQR_Dept!B1050, "")</f>
        <v/>
      </c>
    </row>
    <row r="1051" spans="1:1">
      <c r="A1051" s="47" t="str">
        <f>IF(Sheet6!$K$2 = PQR_Dept!$B1051, PQR_Dept!B1051, "")</f>
        <v/>
      </c>
    </row>
    <row r="1052" spans="1:1">
      <c r="A1052" s="47" t="str">
        <f>IF(Sheet6!$K$2 = PQR_Dept!$B1052, PQR_Dept!B1052, "")</f>
        <v/>
      </c>
    </row>
    <row r="1053" spans="1:1">
      <c r="A1053" s="47" t="str">
        <f>IF(Sheet6!$K$2 = PQR_Dept!$B1053, PQR_Dept!B1053, "")</f>
        <v/>
      </c>
    </row>
    <row r="1054" spans="1:1">
      <c r="A1054" s="47" t="str">
        <f>IF(Sheet6!$K$2 = PQR_Dept!$B1054, PQR_Dept!B1054, "")</f>
        <v/>
      </c>
    </row>
    <row r="1055" spans="1:1">
      <c r="A1055" s="47" t="str">
        <f>IF(Sheet6!$K$2 = PQR_Dept!$B1055, PQR_Dept!B1055, "")</f>
        <v/>
      </c>
    </row>
    <row r="1056" spans="1:1">
      <c r="A1056" s="47" t="str">
        <f>IF(Sheet6!$K$2 = PQR_Dept!$B1056, PQR_Dept!B1056, "")</f>
        <v/>
      </c>
    </row>
    <row r="1057" spans="1:1">
      <c r="A1057" s="47" t="str">
        <f>IF(Sheet6!$K$2 = PQR_Dept!$B1057, PQR_Dept!B1057, "")</f>
        <v/>
      </c>
    </row>
    <row r="1058" spans="1:1">
      <c r="A1058" s="47" t="str">
        <f>IF(Sheet6!$K$2 = PQR_Dept!$B1058, PQR_Dept!B1058, "")</f>
        <v/>
      </c>
    </row>
    <row r="1059" spans="1:1">
      <c r="A1059" s="47" t="str">
        <f>IF(Sheet6!$K$2 = PQR_Dept!$B1059, PQR_Dept!B1059, "")</f>
        <v/>
      </c>
    </row>
    <row r="1060" spans="1:1">
      <c r="A1060" s="47" t="str">
        <f>IF(Sheet6!$K$2 = PQR_Dept!$B1060, PQR_Dept!B1060, "")</f>
        <v/>
      </c>
    </row>
    <row r="1061" spans="1:1">
      <c r="A1061" s="47" t="str">
        <f>IF(Sheet6!$K$2 = PQR_Dept!$B1061, PQR_Dept!B1061, "")</f>
        <v/>
      </c>
    </row>
    <row r="1062" spans="1:1">
      <c r="A1062" s="47" t="str">
        <f>IF(Sheet6!$K$2 = PQR_Dept!$B1062, PQR_Dept!B1062, "")</f>
        <v/>
      </c>
    </row>
    <row r="1063" spans="1:1">
      <c r="A1063" s="47" t="str">
        <f>IF(Sheet6!$K$2 = PQR_Dept!$B1063, PQR_Dept!B1063, "")</f>
        <v/>
      </c>
    </row>
    <row r="1064" spans="1:1">
      <c r="A1064" s="47" t="str">
        <f>IF(Sheet6!$K$2 = PQR_Dept!$B1064, PQR_Dept!B1064, "")</f>
        <v/>
      </c>
    </row>
    <row r="1065" spans="1:1">
      <c r="A1065" s="47" t="str">
        <f>IF(Sheet6!$K$2 = PQR_Dept!$B1065, PQR_Dept!B1065, "")</f>
        <v/>
      </c>
    </row>
    <row r="1066" spans="1:1">
      <c r="A1066" s="47" t="str">
        <f>IF(Sheet6!$K$2 = PQR_Dept!$B1066, PQR_Dept!B1066, "")</f>
        <v/>
      </c>
    </row>
    <row r="1067" spans="1:1">
      <c r="A1067" s="47" t="str">
        <f>IF(Sheet6!$K$2 = PQR_Dept!$B1067, PQR_Dept!B1067, "")</f>
        <v/>
      </c>
    </row>
    <row r="1068" spans="1:1">
      <c r="A1068" s="47" t="str">
        <f>IF(Sheet6!$K$2 = PQR_Dept!$B1068, PQR_Dept!B1068, "")</f>
        <v/>
      </c>
    </row>
    <row r="1069" spans="1:1">
      <c r="A1069" s="47" t="str">
        <f>IF(Sheet6!$K$2 = PQR_Dept!$B1069, PQR_Dept!B1069, "")</f>
        <v/>
      </c>
    </row>
    <row r="1070" spans="1:1">
      <c r="A1070" s="47" t="str">
        <f>IF(Sheet6!$K$2 = PQR_Dept!$B1070, PQR_Dept!B1070, "")</f>
        <v/>
      </c>
    </row>
    <row r="1071" spans="1:1">
      <c r="A1071" s="47" t="str">
        <f>IF(Sheet6!$K$2 = PQR_Dept!$B1071, PQR_Dept!B1071, "")</f>
        <v/>
      </c>
    </row>
    <row r="1072" spans="1:1">
      <c r="A1072" s="47" t="str">
        <f>IF(Sheet6!$K$2 = PQR_Dept!$B1072, PQR_Dept!B1072, "")</f>
        <v/>
      </c>
    </row>
    <row r="1073" spans="1:1">
      <c r="A1073" s="47" t="str">
        <f>IF(Sheet6!$K$2 = PQR_Dept!$B1073, PQR_Dept!B1073, "")</f>
        <v/>
      </c>
    </row>
    <row r="1074" spans="1:1">
      <c r="A1074" s="47" t="str">
        <f>IF(Sheet6!$K$2 = PQR_Dept!$B1074, PQR_Dept!B1074, "")</f>
        <v/>
      </c>
    </row>
    <row r="1075" spans="1:1">
      <c r="A1075" s="47" t="str">
        <f>IF(Sheet6!$K$2 = PQR_Dept!$B1075, PQR_Dept!B1075, "")</f>
        <v/>
      </c>
    </row>
    <row r="1076" spans="1:1">
      <c r="A1076" s="47" t="str">
        <f>IF(Sheet6!$K$2 = PQR_Dept!$B1076, PQR_Dept!B1076, "")</f>
        <v/>
      </c>
    </row>
    <row r="1077" spans="1:1">
      <c r="A1077" s="47" t="str">
        <f>IF(Sheet6!$K$2 = PQR_Dept!$B1077, PQR_Dept!B1077, "")</f>
        <v/>
      </c>
    </row>
    <row r="1078" spans="1:1">
      <c r="A1078" s="47" t="str">
        <f>IF(Sheet6!$K$2 = PQR_Dept!$B1078, PQR_Dept!B1078, "")</f>
        <v/>
      </c>
    </row>
    <row r="1079" spans="1:1">
      <c r="A1079" s="47" t="str">
        <f>IF(Sheet6!$K$2 = PQR_Dept!$B1079, PQR_Dept!B1079, "")</f>
        <v/>
      </c>
    </row>
    <row r="1080" spans="1:1">
      <c r="A1080" s="47" t="str">
        <f>IF(Sheet6!$K$2 = PQR_Dept!$B1080, PQR_Dept!B1080, "")</f>
        <v/>
      </c>
    </row>
    <row r="1081" spans="1:1">
      <c r="A1081" s="47" t="str">
        <f>IF(Sheet6!$K$2 = PQR_Dept!$B1081, PQR_Dept!B1081, "")</f>
        <v/>
      </c>
    </row>
    <row r="1082" spans="1:1">
      <c r="A1082" s="47" t="str">
        <f>IF(Sheet6!$K$2 = PQR_Dept!$B1082, PQR_Dept!B1082, "")</f>
        <v/>
      </c>
    </row>
    <row r="1083" spans="1:1">
      <c r="A1083" s="47" t="str">
        <f>IF(Sheet6!$K$2 = PQR_Dept!$B1083, PQR_Dept!B1083, "")</f>
        <v/>
      </c>
    </row>
    <row r="1084" spans="1:1">
      <c r="A1084" s="47" t="str">
        <f>IF(Sheet6!$K$2 = PQR_Dept!$B1084, PQR_Dept!B1084, "")</f>
        <v/>
      </c>
    </row>
    <row r="1085" spans="1:1">
      <c r="A1085" s="47" t="str">
        <f>IF(Sheet6!$K$2 = PQR_Dept!$B1085, PQR_Dept!B1085, "")</f>
        <v/>
      </c>
    </row>
    <row r="1086" spans="1:1">
      <c r="A1086" s="47" t="str">
        <f>IF(Sheet6!$K$2 = PQR_Dept!$B1086, PQR_Dept!B1086, "")</f>
        <v/>
      </c>
    </row>
    <row r="1087" spans="1:1">
      <c r="A1087" s="47" t="str">
        <f>IF(Sheet6!$K$2 = PQR_Dept!$B1087, PQR_Dept!B1087, "")</f>
        <v/>
      </c>
    </row>
    <row r="1088" spans="1:1">
      <c r="A1088" s="47" t="str">
        <f>IF(Sheet6!$K$2 = PQR_Dept!$B1088, PQR_Dept!B1088, "")</f>
        <v/>
      </c>
    </row>
    <row r="1089" spans="1:1">
      <c r="A1089" s="47" t="str">
        <f>IF(Sheet6!$K$2 = PQR_Dept!$B1089, PQR_Dept!B1089, "")</f>
        <v/>
      </c>
    </row>
    <row r="1090" spans="1:1">
      <c r="A1090" s="47" t="str">
        <f>IF(Sheet6!$K$2 = PQR_Dept!$B1090, PQR_Dept!B1090, "")</f>
        <v/>
      </c>
    </row>
    <row r="1091" spans="1:1">
      <c r="A1091" s="47" t="str">
        <f>IF(Sheet6!$K$2 = PQR_Dept!$B1091, PQR_Dept!B1091, "")</f>
        <v/>
      </c>
    </row>
    <row r="1092" spans="1:1">
      <c r="A1092" s="47" t="str">
        <f>IF(Sheet6!$K$2 = PQR_Dept!$B1092, PQR_Dept!B1092, "")</f>
        <v/>
      </c>
    </row>
    <row r="1093" spans="1:1">
      <c r="A1093" s="47" t="str">
        <f>IF(Sheet6!$K$2 = PQR_Dept!$B1093, PQR_Dept!B1093, "")</f>
        <v/>
      </c>
    </row>
    <row r="1094" spans="1:1">
      <c r="A1094" s="47" t="str">
        <f>IF(Sheet6!$K$2 = PQR_Dept!$B1094, PQR_Dept!B1094, "")</f>
        <v/>
      </c>
    </row>
    <row r="1095" spans="1:1">
      <c r="A1095" s="47" t="str">
        <f>IF(Sheet6!$K$2 = PQR_Dept!$B1095, PQR_Dept!B1095, "")</f>
        <v/>
      </c>
    </row>
    <row r="1096" spans="1:1">
      <c r="A1096" s="47" t="str">
        <f>IF(Sheet6!$K$2 = PQR_Dept!$B1096, PQR_Dept!B1096, "")</f>
        <v/>
      </c>
    </row>
    <row r="1097" spans="1:1">
      <c r="A1097" s="47" t="str">
        <f>IF(Sheet6!$K$2 = PQR_Dept!$B1097, PQR_Dept!B1097, "")</f>
        <v/>
      </c>
    </row>
    <row r="1098" spans="1:1">
      <c r="A1098" s="47" t="str">
        <f>IF(Sheet6!$K$2 = PQR_Dept!$B1098, PQR_Dept!B1098, "")</f>
        <v/>
      </c>
    </row>
    <row r="1099" spans="1:1">
      <c r="A1099" s="47" t="str">
        <f>IF(Sheet6!$K$2 = PQR_Dept!$B1099, PQR_Dept!B1099, "")</f>
        <v/>
      </c>
    </row>
    <row r="1100" spans="1:1">
      <c r="A1100" s="47" t="str">
        <f>IF(Sheet6!$K$2 = PQR_Dept!$B1100, PQR_Dept!B1100, "")</f>
        <v/>
      </c>
    </row>
    <row r="1101" spans="1:1">
      <c r="A1101" s="47" t="str">
        <f>IF(Sheet6!$K$2 = PQR_Dept!$B1101, PQR_Dept!B1101, "")</f>
        <v/>
      </c>
    </row>
    <row r="1102" spans="1:1">
      <c r="A1102" s="47" t="str">
        <f>IF(Sheet6!$K$2 = PQR_Dept!$B1102, PQR_Dept!B1102, "")</f>
        <v/>
      </c>
    </row>
    <row r="1103" spans="1:1">
      <c r="A1103" s="47" t="str">
        <f>IF(Sheet6!$K$2 = PQR_Dept!$B1103, PQR_Dept!B1103, "")</f>
        <v/>
      </c>
    </row>
    <row r="1104" spans="1:1">
      <c r="A1104" s="47" t="str">
        <f>IF(Sheet6!$K$2 = PQR_Dept!$B1104, PQR_Dept!B1104, "")</f>
        <v/>
      </c>
    </row>
    <row r="1105" spans="1:1">
      <c r="A1105" s="47" t="str">
        <f>IF(Sheet6!$K$2 = PQR_Dept!$B1105, PQR_Dept!B1105, "")</f>
        <v/>
      </c>
    </row>
    <row r="1106" spans="1:1">
      <c r="A1106" s="47" t="str">
        <f>IF(Sheet6!$K$2 = PQR_Dept!$B1106, PQR_Dept!B1106, "")</f>
        <v/>
      </c>
    </row>
    <row r="1107" spans="1:1">
      <c r="A1107" s="47" t="str">
        <f>IF(Sheet6!$K$2 = PQR_Dept!$B1107, PQR_Dept!B1107, "")</f>
        <v/>
      </c>
    </row>
    <row r="1108" spans="1:1">
      <c r="A1108" s="47" t="str">
        <f>IF(Sheet6!$K$2 = PQR_Dept!$B1108, PQR_Dept!B1108, "")</f>
        <v/>
      </c>
    </row>
    <row r="1109" spans="1:1">
      <c r="A1109" s="47" t="str">
        <f>IF(Sheet6!$K$2 = PQR_Dept!$B1109, PQR_Dept!B1109, "")</f>
        <v/>
      </c>
    </row>
    <row r="1110" spans="1:1">
      <c r="A1110" s="47" t="str">
        <f>IF(Sheet6!$K$2 = PQR_Dept!$B1110, PQR_Dept!B1110, "")</f>
        <v/>
      </c>
    </row>
    <row r="1111" spans="1:1">
      <c r="A1111" s="47" t="str">
        <f>IF(Sheet6!$K$2 = PQR_Dept!$B1111, PQR_Dept!B1111, "")</f>
        <v/>
      </c>
    </row>
    <row r="1112" spans="1:1">
      <c r="A1112" s="47" t="str">
        <f>IF(Sheet6!$K$2 = PQR_Dept!$B1112, PQR_Dept!B1112, "")</f>
        <v/>
      </c>
    </row>
    <row r="1113" spans="1:1">
      <c r="A1113" s="47" t="str">
        <f>IF(Sheet6!$K$2 = PQR_Dept!$B1113, PQR_Dept!B1113, "")</f>
        <v/>
      </c>
    </row>
    <row r="1114" spans="1:1">
      <c r="A1114" s="47" t="str">
        <f>IF(Sheet6!$K$2 = PQR_Dept!$B1114, PQR_Dept!B1114, "")</f>
        <v/>
      </c>
    </row>
    <row r="1115" spans="1:1">
      <c r="A1115" s="47" t="str">
        <f>IF(Sheet6!$K$2 = PQR_Dept!$B1115, PQR_Dept!B1115, "")</f>
        <v/>
      </c>
    </row>
    <row r="1116" spans="1:1">
      <c r="A1116" s="47" t="str">
        <f>IF(Sheet6!$K$2 = PQR_Dept!$B1116, PQR_Dept!B1116, "")</f>
        <v/>
      </c>
    </row>
    <row r="1117" spans="1:1">
      <c r="A1117" s="47" t="str">
        <f>IF(Sheet6!$K$2 = PQR_Dept!$B1117, PQR_Dept!B1117, "")</f>
        <v/>
      </c>
    </row>
    <row r="1118" spans="1:1">
      <c r="A1118" s="47" t="str">
        <f>IF(Sheet6!$K$2 = PQR_Dept!$B1118, PQR_Dept!B1118, "")</f>
        <v/>
      </c>
    </row>
    <row r="1119" spans="1:1">
      <c r="A1119" s="47" t="str">
        <f>IF(Sheet6!$K$2 = PQR_Dept!$B1119, PQR_Dept!B1119, "")</f>
        <v/>
      </c>
    </row>
    <row r="1120" spans="1:1">
      <c r="A1120" s="47" t="str">
        <f>IF(Sheet6!$K$2 = PQR_Dept!$B1120, PQR_Dept!B1120, "")</f>
        <v/>
      </c>
    </row>
    <row r="1121" spans="1:1">
      <c r="A1121" s="47" t="str">
        <f>IF(Sheet6!$K$2 = PQR_Dept!$B1121, PQR_Dept!B1121, "")</f>
        <v/>
      </c>
    </row>
    <row r="1122" spans="1:1">
      <c r="A1122" s="47" t="str">
        <f>IF(Sheet6!$K$2 = PQR_Dept!$B1122, PQR_Dept!B1122, "")</f>
        <v/>
      </c>
    </row>
    <row r="1123" spans="1:1">
      <c r="A1123" s="47" t="str">
        <f>IF(Sheet6!$K$2 = PQR_Dept!$B1123, PQR_Dept!B1123, "")</f>
        <v/>
      </c>
    </row>
    <row r="1124" spans="1:1">
      <c r="A1124" s="47" t="str">
        <f>IF(Sheet6!$K$2 = PQR_Dept!$B1124, PQR_Dept!B1124, "")</f>
        <v/>
      </c>
    </row>
    <row r="1125" spans="1:1">
      <c r="A1125" s="47" t="str">
        <f>IF(Sheet6!$K$2 = PQR_Dept!$B1125, PQR_Dept!B1125, "")</f>
        <v/>
      </c>
    </row>
    <row r="1126" spans="1:1">
      <c r="A1126" s="47" t="str">
        <f>IF(Sheet6!$K$2 = PQR_Dept!$B1126, PQR_Dept!B1126, "")</f>
        <v/>
      </c>
    </row>
    <row r="1127" spans="1:1">
      <c r="A1127" s="47" t="str">
        <f>IF(Sheet6!$K$2 = PQR_Dept!$B1127, PQR_Dept!B1127, "")</f>
        <v/>
      </c>
    </row>
    <row r="1128" spans="1:1">
      <c r="A1128" s="47" t="str">
        <f>IF(Sheet6!$K$2 = PQR_Dept!$B1128, PQR_Dept!B1128, "")</f>
        <v/>
      </c>
    </row>
    <row r="1129" spans="1:1">
      <c r="A1129" s="47" t="str">
        <f>IF(Sheet6!$K$2 = PQR_Dept!$B1129, PQR_Dept!B1129, "")</f>
        <v/>
      </c>
    </row>
    <row r="1130" spans="1:1">
      <c r="A1130" s="47" t="str">
        <f>IF(Sheet6!$K$2 = PQR_Dept!$B1130, PQR_Dept!B1130, "")</f>
        <v/>
      </c>
    </row>
    <row r="1131" spans="1:1">
      <c r="A1131" s="47" t="str">
        <f>IF(Sheet6!$K$2 = PQR_Dept!$B1131, PQR_Dept!B1131, "")</f>
        <v/>
      </c>
    </row>
    <row r="1132" spans="1:1">
      <c r="A1132" s="47" t="str">
        <f>IF(Sheet6!$K$2 = PQR_Dept!$B1132, PQR_Dept!B1132, "")</f>
        <v/>
      </c>
    </row>
    <row r="1133" spans="1:1">
      <c r="A1133" s="47" t="str">
        <f>IF(Sheet6!$K$2 = PQR_Dept!$B1133, PQR_Dept!B1133, "")</f>
        <v/>
      </c>
    </row>
    <row r="1134" spans="1:1">
      <c r="A1134" s="47" t="str">
        <f>IF(Sheet6!$K$2 = PQR_Dept!$B1134, PQR_Dept!B1134, "")</f>
        <v/>
      </c>
    </row>
    <row r="1135" spans="1:1">
      <c r="A1135" s="47" t="str">
        <f>IF(Sheet6!$K$2 = PQR_Dept!$B1135, PQR_Dept!B1135, "")</f>
        <v/>
      </c>
    </row>
    <row r="1136" spans="1:1">
      <c r="A1136" s="47" t="str">
        <f>IF(Sheet6!$K$2 = PQR_Dept!$B1136, PQR_Dept!B1136, "")</f>
        <v/>
      </c>
    </row>
    <row r="1137" spans="1:1">
      <c r="A1137" s="47" t="str">
        <f>IF(Sheet6!$K$2 = PQR_Dept!$B1137, PQR_Dept!B1137, "")</f>
        <v/>
      </c>
    </row>
    <row r="1138" spans="1:1">
      <c r="A1138" s="47" t="str">
        <f>IF(Sheet6!$K$2 = PQR_Dept!$B1138, PQR_Dept!B1138, "")</f>
        <v/>
      </c>
    </row>
    <row r="1139" spans="1:1">
      <c r="A1139" s="47" t="str">
        <f>IF(Sheet6!$K$2 = PQR_Dept!$B1139, PQR_Dept!B1139, "")</f>
        <v/>
      </c>
    </row>
    <row r="1140" spans="1:1">
      <c r="A1140" s="47" t="str">
        <f>IF(Sheet6!$K$2 = PQR_Dept!$B1140, PQR_Dept!B1140, "")</f>
        <v/>
      </c>
    </row>
    <row r="1141" spans="1:1">
      <c r="A1141" s="47" t="str">
        <f>IF(Sheet6!$K$2 = PQR_Dept!$B1141, PQR_Dept!B1141, "")</f>
        <v/>
      </c>
    </row>
    <row r="1142" spans="1:1">
      <c r="A1142" s="47" t="str">
        <f>IF(Sheet6!$K$2 = PQR_Dept!$B1142, PQR_Dept!B1142, "")</f>
        <v/>
      </c>
    </row>
    <row r="1143" spans="1:1">
      <c r="A1143" s="47" t="str">
        <f>IF(Sheet6!$K$2 = PQR_Dept!$B1143, PQR_Dept!B1143, "")</f>
        <v/>
      </c>
    </row>
    <row r="1144" spans="1:1">
      <c r="A1144" s="47" t="str">
        <f>IF(Sheet6!$K$2 = PQR_Dept!$B1144, PQR_Dept!B1144, "")</f>
        <v/>
      </c>
    </row>
    <row r="1145" spans="1:1">
      <c r="A1145" s="47" t="str">
        <f>IF(Sheet6!$K$2 = PQR_Dept!$B1145, PQR_Dept!B1145, "")</f>
        <v/>
      </c>
    </row>
    <row r="1146" spans="1:1">
      <c r="A1146" s="47" t="str">
        <f>IF(Sheet6!$K$2 = PQR_Dept!$B1146, PQR_Dept!B1146, "")</f>
        <v/>
      </c>
    </row>
    <row r="1147" spans="1:1">
      <c r="A1147" s="47" t="str">
        <f>IF(Sheet6!$K$2 = PQR_Dept!$B1147, PQR_Dept!B1147, "")</f>
        <v/>
      </c>
    </row>
    <row r="1148" spans="1:1">
      <c r="A1148" s="47" t="str">
        <f>IF(Sheet6!$K$2 = PQR_Dept!$B1148, PQR_Dept!B1148, "")</f>
        <v/>
      </c>
    </row>
    <row r="1149" spans="1:1">
      <c r="A1149" s="47" t="str">
        <f>IF(Sheet6!$K$2 = PQR_Dept!$B1149, PQR_Dept!B1149, "")</f>
        <v/>
      </c>
    </row>
    <row r="1150" spans="1:1">
      <c r="A1150" s="47" t="str">
        <f>IF(Sheet6!$K$2 = PQR_Dept!$B1150, PQR_Dept!B1150, "")</f>
        <v/>
      </c>
    </row>
    <row r="1151" spans="1:1">
      <c r="A1151" s="47" t="str">
        <f>IF(Sheet6!$K$2 = PQR_Dept!$B1151, PQR_Dept!B1151, "")</f>
        <v/>
      </c>
    </row>
    <row r="1152" spans="1:1">
      <c r="A1152" s="47" t="str">
        <f>IF(Sheet6!$K$2 = PQR_Dept!$B1152, PQR_Dept!B1152, "")</f>
        <v/>
      </c>
    </row>
    <row r="1153" spans="1:1">
      <c r="A1153" s="47" t="str">
        <f>IF(Sheet6!$K$2 = PQR_Dept!$B1153, PQR_Dept!B1153, "")</f>
        <v/>
      </c>
    </row>
    <row r="1154" spans="1:1">
      <c r="A1154" s="47" t="str">
        <f>IF(Sheet6!$K$2 = PQR_Dept!$B1154, PQR_Dept!B1154, "")</f>
        <v/>
      </c>
    </row>
    <row r="1155" spans="1:1">
      <c r="A1155" s="47" t="str">
        <f>IF(Sheet6!$K$2 = PQR_Dept!$B1155, PQR_Dept!B1155, "")</f>
        <v/>
      </c>
    </row>
    <row r="1156" spans="1:1">
      <c r="A1156" s="47" t="str">
        <f>IF(Sheet6!$K$2 = PQR_Dept!$B1156, PQR_Dept!B1156, "")</f>
        <v/>
      </c>
    </row>
    <row r="1157" spans="1:1">
      <c r="A1157" s="47" t="str">
        <f>IF(Sheet6!$K$2 = PQR_Dept!$B1157, PQR_Dept!B1157, "")</f>
        <v/>
      </c>
    </row>
    <row r="1158" spans="1:1">
      <c r="A1158" s="47" t="str">
        <f>IF(Sheet6!$K$2 = PQR_Dept!$B1158, PQR_Dept!B1158, "")</f>
        <v/>
      </c>
    </row>
    <row r="1159" spans="1:1">
      <c r="A1159" s="47" t="str">
        <f>IF(Sheet6!$K$2 = PQR_Dept!$B1159, PQR_Dept!B1159, "")</f>
        <v/>
      </c>
    </row>
    <row r="1160" spans="1:1">
      <c r="A1160" s="47" t="str">
        <f>IF(Sheet6!$K$2 = PQR_Dept!$B1160, PQR_Dept!B1160, "")</f>
        <v/>
      </c>
    </row>
    <row r="1161" spans="1:1">
      <c r="A1161" s="47" t="str">
        <f>IF(Sheet6!$K$2 = PQR_Dept!$B1161, PQR_Dept!B1161, "")</f>
        <v/>
      </c>
    </row>
    <row r="1162" spans="1:1">
      <c r="A1162" s="47" t="str">
        <f>IF(Sheet6!$K$2 = PQR_Dept!$B1162, PQR_Dept!B1162, "")</f>
        <v/>
      </c>
    </row>
    <row r="1163" spans="1:1">
      <c r="A1163" s="47" t="str">
        <f>IF(Sheet6!$K$2 = PQR_Dept!$B1163, PQR_Dept!B1163, "")</f>
        <v/>
      </c>
    </row>
    <row r="1164" spans="1:1">
      <c r="A1164" s="47" t="str">
        <f>IF(Sheet6!$K$2 = PQR_Dept!$B1164, PQR_Dept!B1164, "")</f>
        <v/>
      </c>
    </row>
    <row r="1165" spans="1:1">
      <c r="A1165" s="47" t="str">
        <f>IF(Sheet6!$K$2 = PQR_Dept!$B1165, PQR_Dept!B1165, "")</f>
        <v/>
      </c>
    </row>
    <row r="1166" spans="1:1">
      <c r="A1166" s="47" t="str">
        <f>IF(Sheet6!$K$2 = PQR_Dept!$B1166, PQR_Dept!B1166, "")</f>
        <v/>
      </c>
    </row>
    <row r="1167" spans="1:1">
      <c r="A1167" s="47" t="str">
        <f>IF(Sheet6!$K$2 = PQR_Dept!$B1167, PQR_Dept!B1167, "")</f>
        <v/>
      </c>
    </row>
    <row r="1168" spans="1:1">
      <c r="A1168" s="47" t="str">
        <f>IF(Sheet6!$K$2 = PQR_Dept!$B1168, PQR_Dept!B1168, "")</f>
        <v/>
      </c>
    </row>
    <row r="1169" spans="1:1">
      <c r="A1169" s="47" t="str">
        <f>IF(Sheet6!$K$2 = PQR_Dept!$B1169, PQR_Dept!B1169, "")</f>
        <v/>
      </c>
    </row>
    <row r="1170" spans="1:1">
      <c r="A1170" s="47" t="str">
        <f>IF(Sheet6!$K$2 = PQR_Dept!$B1170, PQR_Dept!B1170, "")</f>
        <v/>
      </c>
    </row>
    <row r="1171" spans="1:1">
      <c r="A1171" s="47" t="str">
        <f>IF(Sheet6!$K$2 = PQR_Dept!$B1171, PQR_Dept!B1171, "")</f>
        <v/>
      </c>
    </row>
    <row r="1172" spans="1:1">
      <c r="A1172" s="47" t="str">
        <f>IF(Sheet6!$K$2 = PQR_Dept!$B1172, PQR_Dept!B1172, "")</f>
        <v/>
      </c>
    </row>
    <row r="1173" spans="1:1">
      <c r="A1173" s="47" t="str">
        <f>IF(Sheet6!$K$2 = PQR_Dept!$B1173, PQR_Dept!B1173, "")</f>
        <v/>
      </c>
    </row>
    <row r="1174" spans="1:1">
      <c r="A1174" s="47" t="str">
        <f>IF(Sheet6!$K$2 = PQR_Dept!$B1174, PQR_Dept!B1174, "")</f>
        <v/>
      </c>
    </row>
    <row r="1175" spans="1:1">
      <c r="A1175" s="47" t="str">
        <f>IF(Sheet6!$K$2 = PQR_Dept!$B1175, PQR_Dept!B1175, "")</f>
        <v/>
      </c>
    </row>
    <row r="1176" spans="1:1">
      <c r="A1176" s="47" t="str">
        <f>IF(Sheet6!$K$2 = PQR_Dept!$B1176, PQR_Dept!B1176, "")</f>
        <v/>
      </c>
    </row>
    <row r="1177" spans="1:1">
      <c r="A1177" s="47" t="str">
        <f>IF(Sheet6!$K$2 = PQR_Dept!$B1177, PQR_Dept!B1177, "")</f>
        <v/>
      </c>
    </row>
    <row r="1178" spans="1:1">
      <c r="A1178" s="47" t="str">
        <f>IF(Sheet6!$K$2 = PQR_Dept!$B1178, PQR_Dept!B1178, "")</f>
        <v/>
      </c>
    </row>
    <row r="1179" spans="1:1">
      <c r="A1179" s="47" t="str">
        <f>IF(Sheet6!$K$2 = PQR_Dept!$B1179, PQR_Dept!B1179, "")</f>
        <v/>
      </c>
    </row>
    <row r="1180" spans="1:1">
      <c r="A1180" s="47" t="str">
        <f>IF(Sheet6!$K$2 = PQR_Dept!$B1180, PQR_Dept!B1180, "")</f>
        <v/>
      </c>
    </row>
    <row r="1181" spans="1:1">
      <c r="A1181" s="47" t="str">
        <f>IF(Sheet6!$K$2 = PQR_Dept!$B1181, PQR_Dept!B1181, "")</f>
        <v/>
      </c>
    </row>
    <row r="1182" spans="1:1">
      <c r="A1182" s="47" t="str">
        <f>IF(Sheet6!$K$2 = PQR_Dept!$B1182, PQR_Dept!B1182, "")</f>
        <v/>
      </c>
    </row>
    <row r="1183" spans="1:1">
      <c r="A1183" s="47" t="str">
        <f>IF(Sheet6!$K$2 = PQR_Dept!$B1183, PQR_Dept!B1183, "")</f>
        <v/>
      </c>
    </row>
    <row r="1184" spans="1:1">
      <c r="A1184" s="47" t="str">
        <f>IF(Sheet6!$K$2 = PQR_Dept!$B1184, PQR_Dept!B1184, "")</f>
        <v/>
      </c>
    </row>
    <row r="1185" spans="1:1">
      <c r="A1185" s="47" t="str">
        <f>IF(Sheet6!$K$2 = PQR_Dept!$B1185, PQR_Dept!B1185, "")</f>
        <v/>
      </c>
    </row>
    <row r="1186" spans="1:1">
      <c r="A1186" s="47" t="str">
        <f>IF(Sheet6!$K$2 = PQR_Dept!$B1186, PQR_Dept!B1186, "")</f>
        <v/>
      </c>
    </row>
    <row r="1187" spans="1:1">
      <c r="A1187" s="47" t="str">
        <f>IF(Sheet6!$K$2 = PQR_Dept!$B1187, PQR_Dept!B1187, "")</f>
        <v/>
      </c>
    </row>
    <row r="1188" spans="1:1">
      <c r="A1188" s="47" t="str">
        <f>IF(Sheet6!$K$2 = PQR_Dept!$B1188, PQR_Dept!B1188, "")</f>
        <v/>
      </c>
    </row>
    <row r="1189" spans="1:1">
      <c r="A1189" s="47" t="str">
        <f>IF(Sheet6!$K$2 = PQR_Dept!$B1189, PQR_Dept!B1189, "")</f>
        <v/>
      </c>
    </row>
    <row r="1190" spans="1:1">
      <c r="A1190" s="47" t="str">
        <f>IF(Sheet6!$K$2 = PQR_Dept!$B1190, PQR_Dept!B1190, "")</f>
        <v/>
      </c>
    </row>
    <row r="1191" spans="1:1">
      <c r="A1191" s="47" t="str">
        <f>IF(Sheet6!$K$2 = PQR_Dept!$B1191, PQR_Dept!B1191, "")</f>
        <v/>
      </c>
    </row>
    <row r="1192" spans="1:1">
      <c r="A1192" s="47" t="str">
        <f>IF(Sheet6!$K$2 = PQR_Dept!$B1192, PQR_Dept!B1192, "")</f>
        <v/>
      </c>
    </row>
    <row r="1193" spans="1:1">
      <c r="A1193" s="47" t="str">
        <f>IF(Sheet6!$K$2 = PQR_Dept!$B1193, PQR_Dept!B1193, "")</f>
        <v/>
      </c>
    </row>
    <row r="1194" spans="1:1">
      <c r="A1194" s="47" t="str">
        <f>IF(Sheet6!$K$2 = PQR_Dept!$B1194, PQR_Dept!B1194, "")</f>
        <v/>
      </c>
    </row>
    <row r="1195" spans="1:1">
      <c r="A1195" s="47" t="str">
        <f>IF(Sheet6!$K$2 = PQR_Dept!$B1195, PQR_Dept!B1195, "")</f>
        <v/>
      </c>
    </row>
    <row r="1196" spans="1:1">
      <c r="A1196" s="47" t="str">
        <f>IF(Sheet6!$K$2 = PQR_Dept!$B1196, PQR_Dept!B1196, "")</f>
        <v/>
      </c>
    </row>
    <row r="1197" spans="1:1">
      <c r="A1197" s="47" t="str">
        <f>IF(Sheet6!$K$2 = PQR_Dept!$B1197, PQR_Dept!B1197, "")</f>
        <v/>
      </c>
    </row>
    <row r="1198" spans="1:1">
      <c r="A1198" s="47" t="str">
        <f>IF(Sheet6!$K$2 = PQR_Dept!$B1198, PQR_Dept!B1198, "")</f>
        <v/>
      </c>
    </row>
    <row r="1199" spans="1:1">
      <c r="A1199" s="47" t="str">
        <f>IF(Sheet6!$K$2 = PQR_Dept!$B1199, PQR_Dept!B1199, "")</f>
        <v/>
      </c>
    </row>
    <row r="1200" spans="1:1">
      <c r="A1200" s="47" t="str">
        <f>IF(Sheet6!$K$2 = PQR_Dept!$B1200, PQR_Dept!B1200, "")</f>
        <v/>
      </c>
    </row>
    <row r="1201" spans="1:1">
      <c r="A1201" s="47" t="str">
        <f>IF(Sheet6!$K$2 = PQR_Dept!$B1201, PQR_Dept!B1201, "")</f>
        <v/>
      </c>
    </row>
    <row r="1202" spans="1:1">
      <c r="A1202" s="47" t="str">
        <f>IF(Sheet6!$K$2 = PQR_Dept!$B1202, PQR_Dept!B1202, "")</f>
        <v/>
      </c>
    </row>
    <row r="1203" spans="1:1">
      <c r="A1203" s="47" t="str">
        <f>IF(Sheet6!$K$2 = PQR_Dept!$B1203, PQR_Dept!B1203, "")</f>
        <v/>
      </c>
    </row>
    <row r="1204" spans="1:1">
      <c r="A1204" s="47" t="str">
        <f>IF(Sheet6!$K$2 = PQR_Dept!$B1204, PQR_Dept!B1204, "")</f>
        <v/>
      </c>
    </row>
    <row r="1205" spans="1:1">
      <c r="A1205" s="47" t="str">
        <f>IF(Sheet6!$K$2 = PQR_Dept!$B1205, PQR_Dept!B1205, "")</f>
        <v/>
      </c>
    </row>
    <row r="1206" spans="1:1">
      <c r="A1206" s="47" t="str">
        <f>IF(Sheet6!$K$2 = PQR_Dept!$B1206, PQR_Dept!B1206, "")</f>
        <v/>
      </c>
    </row>
    <row r="1207" spans="1:1">
      <c r="A1207" s="47" t="str">
        <f>IF(Sheet6!$K$2 = PQR_Dept!$B1207, PQR_Dept!B1207, "")</f>
        <v/>
      </c>
    </row>
    <row r="1208" spans="1:1">
      <c r="A1208" s="47" t="str">
        <f>IF(Sheet6!$K$2 = PQR_Dept!$B1208, PQR_Dept!B1208, "")</f>
        <v/>
      </c>
    </row>
    <row r="1209" spans="1:1">
      <c r="A1209" s="47" t="str">
        <f>IF(Sheet6!$K$2 = PQR_Dept!$B1209, PQR_Dept!B1209, "")</f>
        <v/>
      </c>
    </row>
    <row r="1210" spans="1:1">
      <c r="A1210" s="47" t="str">
        <f>IF(Sheet6!$K$2 = PQR_Dept!$B1210, PQR_Dept!B1210, "")</f>
        <v/>
      </c>
    </row>
    <row r="1211" spans="1:1">
      <c r="A1211" s="47" t="str">
        <f>IF(Sheet6!$K$2 = PQR_Dept!$B1211, PQR_Dept!B1211, "")</f>
        <v/>
      </c>
    </row>
    <row r="1212" spans="1:1">
      <c r="A1212" s="47" t="str">
        <f>IF(Sheet6!$K$2 = PQR_Dept!$B1212, PQR_Dept!B1212, "")</f>
        <v/>
      </c>
    </row>
    <row r="1213" spans="1:1">
      <c r="A1213" s="47" t="str">
        <f>IF(Sheet6!$K$2 = PQR_Dept!$B1213, PQR_Dept!B1213, "")</f>
        <v/>
      </c>
    </row>
    <row r="1214" spans="1:1">
      <c r="A1214" s="47" t="str">
        <f>IF(Sheet6!$K$2 = PQR_Dept!$B1214, PQR_Dept!B1214, "")</f>
        <v/>
      </c>
    </row>
    <row r="1215" spans="1:1">
      <c r="A1215" s="47" t="str">
        <f>IF(Sheet6!$K$2 = PQR_Dept!$B1215, PQR_Dept!B1215, "")</f>
        <v/>
      </c>
    </row>
    <row r="1216" spans="1:1">
      <c r="A1216" s="47" t="str">
        <f>IF(Sheet6!$K$2 = PQR_Dept!$B1216, PQR_Dept!B1216, "")</f>
        <v/>
      </c>
    </row>
    <row r="1217" spans="1:1">
      <c r="A1217" s="47" t="str">
        <f>IF(Sheet6!$K$2 = PQR_Dept!$B1217, PQR_Dept!B1217, "")</f>
        <v/>
      </c>
    </row>
    <row r="1218" spans="1:1">
      <c r="A1218" s="47" t="str">
        <f>IF(Sheet6!$K$2 = PQR_Dept!$B1218, PQR_Dept!B1218, "")</f>
        <v/>
      </c>
    </row>
    <row r="1219" spans="1:1">
      <c r="A1219" s="47" t="str">
        <f>IF(Sheet6!$K$2 = PQR_Dept!$B1219, PQR_Dept!B1219, "")</f>
        <v/>
      </c>
    </row>
    <row r="1220" spans="1:1">
      <c r="A1220" s="47" t="str">
        <f>IF(Sheet6!$K$2 = PQR_Dept!$B1220, PQR_Dept!B1220, "")</f>
        <v/>
      </c>
    </row>
    <row r="1221" spans="1:1">
      <c r="A1221" s="47" t="str">
        <f>IF(Sheet6!$K$2 = PQR_Dept!$B1221, PQR_Dept!B1221, "")</f>
        <v/>
      </c>
    </row>
    <row r="1222" spans="1:1">
      <c r="A1222" s="47" t="str">
        <f>IF(Sheet6!$K$2 = PQR_Dept!$B1222, PQR_Dept!B1222, "")</f>
        <v/>
      </c>
    </row>
    <row r="1223" spans="1:1">
      <c r="A1223" s="47" t="str">
        <f>IF(Sheet6!$K$2 = PQR_Dept!$B1223, PQR_Dept!B1223, "")</f>
        <v/>
      </c>
    </row>
    <row r="1224" spans="1:1">
      <c r="A1224" s="47" t="str">
        <f>IF(Sheet6!$K$2 = PQR_Dept!$B1224, PQR_Dept!B1224, "")</f>
        <v/>
      </c>
    </row>
    <row r="1225" spans="1:1">
      <c r="A1225" s="47" t="str">
        <f>IF(Sheet6!$K$2 = PQR_Dept!$B1225, PQR_Dept!B1225, "")</f>
        <v/>
      </c>
    </row>
    <row r="1226" spans="1:1">
      <c r="A1226" s="47" t="str">
        <f>IF(Sheet6!$K$2 = PQR_Dept!$B1226, PQR_Dept!B1226, "")</f>
        <v/>
      </c>
    </row>
    <row r="1227" spans="1:1">
      <c r="A1227" s="47" t="str">
        <f>IF(Sheet6!$K$2 = PQR_Dept!$B1227, PQR_Dept!B1227, "")</f>
        <v/>
      </c>
    </row>
    <row r="1228" spans="1:1">
      <c r="A1228" s="47" t="str">
        <f>IF(Sheet6!$K$2 = PQR_Dept!$B1228, PQR_Dept!B1228, "")</f>
        <v/>
      </c>
    </row>
    <row r="1229" spans="1:1">
      <c r="A1229" s="47" t="str">
        <f>IF(Sheet6!$K$2 = PQR_Dept!$B1229, PQR_Dept!B1229, "")</f>
        <v/>
      </c>
    </row>
    <row r="1230" spans="1:1">
      <c r="A1230" s="47" t="str">
        <f>IF(Sheet6!$K$2 = PQR_Dept!$B1230, PQR_Dept!B1230, "")</f>
        <v/>
      </c>
    </row>
    <row r="1231" spans="1:1">
      <c r="A1231" s="47" t="str">
        <f>IF(Sheet6!$K$2 = PQR_Dept!$B1231, PQR_Dept!B1231, "")</f>
        <v/>
      </c>
    </row>
    <row r="1232" spans="1:1">
      <c r="A1232" s="47" t="str">
        <f>IF(Sheet6!$K$2 = PQR_Dept!$B1232, PQR_Dept!B1232, "")</f>
        <v/>
      </c>
    </row>
    <row r="1233" spans="1:1">
      <c r="A1233" s="47" t="str">
        <f>IF(Sheet6!$K$2 = PQR_Dept!$B1233, PQR_Dept!B1233, "")</f>
        <v/>
      </c>
    </row>
    <row r="1234" spans="1:1">
      <c r="A1234" s="47" t="str">
        <f>IF(Sheet6!$K$2 = PQR_Dept!$B1234, PQR_Dept!B1234, "")</f>
        <v/>
      </c>
    </row>
    <row r="1235" spans="1:1">
      <c r="A1235" s="47" t="str">
        <f>IF(Sheet6!$K$2 = PQR_Dept!$B1235, PQR_Dept!B1235, "")</f>
        <v/>
      </c>
    </row>
    <row r="1236" spans="1:1">
      <c r="A1236" s="47" t="str">
        <f>IF(Sheet6!$K$2 = PQR_Dept!$B1236, PQR_Dept!B1236, "")</f>
        <v/>
      </c>
    </row>
    <row r="1237" spans="1:1">
      <c r="A1237" s="47" t="str">
        <f>IF(Sheet6!$K$2 = PQR_Dept!$B1237, PQR_Dept!B1237, "")</f>
        <v/>
      </c>
    </row>
    <row r="1238" spans="1:1">
      <c r="A1238" s="47" t="str">
        <f>IF(Sheet6!$K$2 = PQR_Dept!$B1238, PQR_Dept!B1238, "")</f>
        <v/>
      </c>
    </row>
    <row r="1239" spans="1:1">
      <c r="A1239" s="47" t="str">
        <f>IF(Sheet6!$K$2 = PQR_Dept!$B1239, PQR_Dept!B1239, "")</f>
        <v/>
      </c>
    </row>
    <row r="1240" spans="1:1">
      <c r="A1240" s="47" t="str">
        <f>IF(Sheet6!$K$2 = PQR_Dept!$B1240, PQR_Dept!B1240, "")</f>
        <v/>
      </c>
    </row>
    <row r="1241" spans="1:1">
      <c r="A1241" s="47" t="str">
        <f>IF(Sheet6!$K$2 = PQR_Dept!$B1241, PQR_Dept!B1241, "")</f>
        <v/>
      </c>
    </row>
    <row r="1242" spans="1:1">
      <c r="A1242" s="47" t="str">
        <f>IF(Sheet6!$K$2 = PQR_Dept!$B1242, PQR_Dept!B1242, "")</f>
        <v/>
      </c>
    </row>
    <row r="1243" spans="1:1">
      <c r="A1243" s="47" t="str">
        <f>IF(Sheet6!$K$2 = PQR_Dept!$B1243, PQR_Dept!B1243, "")</f>
        <v/>
      </c>
    </row>
    <row r="1244" spans="1:1">
      <c r="A1244" s="47" t="str">
        <f>IF(Sheet6!$K$2 = PQR_Dept!$B1244, PQR_Dept!B1244, "")</f>
        <v/>
      </c>
    </row>
    <row r="1245" spans="1:1">
      <c r="A1245" s="47" t="str">
        <f>IF(Sheet6!$K$2 = PQR_Dept!$B1245, PQR_Dept!B1245, "")</f>
        <v/>
      </c>
    </row>
    <row r="1246" spans="1:1">
      <c r="A1246" s="47" t="str">
        <f>IF(Sheet6!$K$2 = PQR_Dept!$B1246, PQR_Dept!B1246, "")</f>
        <v/>
      </c>
    </row>
    <row r="1247" spans="1:1">
      <c r="A1247" s="47" t="str">
        <f>IF(Sheet6!$K$2 = PQR_Dept!$B1247, PQR_Dept!B1247, "")</f>
        <v/>
      </c>
    </row>
    <row r="1248" spans="1:1">
      <c r="A1248" s="47" t="str">
        <f>IF(Sheet6!$K$2 = PQR_Dept!$B1248, PQR_Dept!B1248, "")</f>
        <v/>
      </c>
    </row>
    <row r="1249" spans="1:1">
      <c r="A1249" s="47" t="str">
        <f>IF(Sheet6!$K$2 = PQR_Dept!$B1249, PQR_Dept!B1249, "")</f>
        <v/>
      </c>
    </row>
    <row r="1250" spans="1:1">
      <c r="A1250" s="47" t="str">
        <f>IF(Sheet6!$K$2 = PQR_Dept!$B1250, PQR_Dept!B1250, "")</f>
        <v/>
      </c>
    </row>
    <row r="1251" spans="1:1">
      <c r="A1251" s="47" t="str">
        <f>IF(Sheet6!$K$2 = PQR_Dept!$B1251, PQR_Dept!B1251, "")</f>
        <v/>
      </c>
    </row>
    <row r="1252" spans="1:1">
      <c r="A1252" s="47" t="str">
        <f>IF(Sheet6!$K$2 = PQR_Dept!$B1252, PQR_Dept!B1252, "")</f>
        <v/>
      </c>
    </row>
    <row r="1253" spans="1:1">
      <c r="A1253" s="47" t="str">
        <f>IF(Sheet6!$K$2 = PQR_Dept!$B1253, PQR_Dept!B1253, "")</f>
        <v/>
      </c>
    </row>
    <row r="1254" spans="1:1">
      <c r="A1254" s="47" t="str">
        <f>IF(Sheet6!$K$2 = PQR_Dept!$B1254, PQR_Dept!B1254, "")</f>
        <v/>
      </c>
    </row>
    <row r="1255" spans="1:1">
      <c r="A1255" s="47" t="str">
        <f>IF(Sheet6!$K$2 = PQR_Dept!$B1255, PQR_Dept!B1255, "")</f>
        <v/>
      </c>
    </row>
    <row r="1256" spans="1:1">
      <c r="A1256" s="47" t="str">
        <f>IF(Sheet6!$K$2 = PQR_Dept!$B1256, PQR_Dept!B1256, "")</f>
        <v/>
      </c>
    </row>
    <row r="1257" spans="1:1">
      <c r="A1257" s="47" t="str">
        <f>IF(Sheet6!$K$2 = PQR_Dept!$B1257, PQR_Dept!B1257, "")</f>
        <v/>
      </c>
    </row>
    <row r="1258" spans="1:1">
      <c r="A1258" s="47" t="str">
        <f>IF(Sheet6!$K$2 = PQR_Dept!$B1258, PQR_Dept!B1258, "")</f>
        <v/>
      </c>
    </row>
    <row r="1259" spans="1:1">
      <c r="A1259" s="47" t="str">
        <f>IF(Sheet6!$K$2 = PQR_Dept!$B1259, PQR_Dept!B1259, "")</f>
        <v/>
      </c>
    </row>
    <row r="1260" spans="1:1">
      <c r="A1260" s="47" t="str">
        <f>IF(Sheet6!$K$2 = PQR_Dept!$B1260, PQR_Dept!B1260, "")</f>
        <v/>
      </c>
    </row>
    <row r="1261" spans="1:1">
      <c r="A1261" s="47" t="str">
        <f>IF(Sheet6!$K$2 = PQR_Dept!$B1261, PQR_Dept!B1261, "")</f>
        <v/>
      </c>
    </row>
    <row r="1262" spans="1:1">
      <c r="A1262" s="47" t="str">
        <f>IF(Sheet6!$K$2 = PQR_Dept!$B1262, PQR_Dept!B1262, "")</f>
        <v/>
      </c>
    </row>
    <row r="1263" spans="1:1">
      <c r="A1263" s="47" t="str">
        <f>IF(Sheet6!$K$2 = PQR_Dept!$B1263, PQR_Dept!B1263, "")</f>
        <v/>
      </c>
    </row>
    <row r="1264" spans="1:1">
      <c r="A1264" s="47" t="str">
        <f>IF(Sheet6!$K$2 = PQR_Dept!$B1264, PQR_Dept!B1264, "")</f>
        <v/>
      </c>
    </row>
    <row r="1265" spans="1:1">
      <c r="A1265" s="47" t="str">
        <f>IF(Sheet6!$K$2 = PQR_Dept!$B1265, PQR_Dept!B1265, "")</f>
        <v/>
      </c>
    </row>
    <row r="1266" spans="1:1">
      <c r="A1266" s="47" t="str">
        <f>IF(Sheet6!$K$2 = PQR_Dept!$B1266, PQR_Dept!B1266, "")</f>
        <v/>
      </c>
    </row>
    <row r="1267" spans="1:1">
      <c r="A1267" s="47" t="str">
        <f>IF(Sheet6!$K$2 = PQR_Dept!$B1267, PQR_Dept!B1267, "")</f>
        <v/>
      </c>
    </row>
    <row r="1268" spans="1:1">
      <c r="A1268" s="47" t="str">
        <f>IF(Sheet6!$K$2 = PQR_Dept!$B1268, PQR_Dept!B1268, "")</f>
        <v/>
      </c>
    </row>
    <row r="1269" spans="1:1">
      <c r="A1269" s="47" t="str">
        <f>IF(Sheet6!$K$2 = PQR_Dept!$B1269, PQR_Dept!B1269, "")</f>
        <v/>
      </c>
    </row>
    <row r="1270" spans="1:1">
      <c r="A1270" s="47" t="str">
        <f>IF(Sheet6!$K$2 = PQR_Dept!$B1270, PQR_Dept!B1270, "")</f>
        <v/>
      </c>
    </row>
    <row r="1271" spans="1:1">
      <c r="A1271" s="47" t="str">
        <f>IF(Sheet6!$K$2 = PQR_Dept!$B1271, PQR_Dept!B1271, "")</f>
        <v/>
      </c>
    </row>
    <row r="1272" spans="1:1">
      <c r="A1272" s="47" t="str">
        <f>IF(Sheet6!$K$2 = PQR_Dept!$B1272, PQR_Dept!B1272, "")</f>
        <v/>
      </c>
    </row>
    <row r="1273" spans="1:1">
      <c r="A1273" s="47" t="str">
        <f>IF(Sheet6!$K$2 = PQR_Dept!$B1273, PQR_Dept!B1273, "")</f>
        <v/>
      </c>
    </row>
    <row r="1274" spans="1:1">
      <c r="A1274" s="47" t="str">
        <f>IF(Sheet6!$K$2 = PQR_Dept!$B1274, PQR_Dept!B1274, "")</f>
        <v/>
      </c>
    </row>
    <row r="1275" spans="1:1">
      <c r="A1275" s="47" t="str">
        <f>IF(Sheet6!$K$2 = PQR_Dept!$B1275, PQR_Dept!B1275, "")</f>
        <v/>
      </c>
    </row>
    <row r="1276" spans="1:1">
      <c r="A1276" s="47" t="str">
        <f>IF(Sheet6!$K$2 = PQR_Dept!$B1276, PQR_Dept!B1276, "")</f>
        <v/>
      </c>
    </row>
    <row r="1277" spans="1:1">
      <c r="A1277" s="47" t="str">
        <f>IF(Sheet6!$K$2 = PQR_Dept!$B1277, PQR_Dept!B1277, "")</f>
        <v/>
      </c>
    </row>
    <row r="1278" spans="1:1">
      <c r="A1278" s="47" t="str">
        <f>IF(Sheet6!$K$2 = PQR_Dept!$B1278, PQR_Dept!B1278, "")</f>
        <v/>
      </c>
    </row>
    <row r="1279" spans="1:1">
      <c r="A1279" s="47" t="str">
        <f>IF(Sheet6!$K$2 = PQR_Dept!$B1279, PQR_Dept!B1279, "")</f>
        <v/>
      </c>
    </row>
    <row r="1280" spans="1:1">
      <c r="A1280" s="47" t="str">
        <f>IF(Sheet6!$K$2 = PQR_Dept!$B1280, PQR_Dept!B1280, "")</f>
        <v/>
      </c>
    </row>
    <row r="1281" spans="1:1">
      <c r="A1281" s="47" t="str">
        <f>IF(Sheet6!$K$2 = PQR_Dept!$B1281, PQR_Dept!B1281, "")</f>
        <v/>
      </c>
    </row>
    <row r="1282" spans="1:1">
      <c r="A1282" s="47" t="str">
        <f>IF(Sheet6!$K$2 = PQR_Dept!$B1282, PQR_Dept!B1282, "")</f>
        <v/>
      </c>
    </row>
    <row r="1283" spans="1:1">
      <c r="A1283" s="47" t="str">
        <f>IF(Sheet6!$K$2 = PQR_Dept!$B1283, PQR_Dept!B1283, "")</f>
        <v/>
      </c>
    </row>
    <row r="1284" spans="1:1">
      <c r="A1284" s="47" t="str">
        <f>IF(Sheet6!$K$2 = PQR_Dept!$B1284, PQR_Dept!B1284, "")</f>
        <v/>
      </c>
    </row>
    <row r="1285" spans="1:1">
      <c r="A1285" s="47" t="str">
        <f>IF(Sheet6!$K$2 = PQR_Dept!$B1285, PQR_Dept!B1285, "")</f>
        <v/>
      </c>
    </row>
    <row r="1286" spans="1:1">
      <c r="A1286" s="47" t="str">
        <f>IF(Sheet6!$K$2 = PQR_Dept!$B1286, PQR_Dept!B1286, "")</f>
        <v/>
      </c>
    </row>
    <row r="1287" spans="1:1">
      <c r="A1287" s="47" t="str">
        <f>IF(Sheet6!$K$2 = PQR_Dept!$B1287, PQR_Dept!B1287, "")</f>
        <v/>
      </c>
    </row>
    <row r="1288" spans="1:1">
      <c r="A1288" s="47" t="str">
        <f>IF(Sheet6!$K$2 = PQR_Dept!$B1288, PQR_Dept!B1288, "")</f>
        <v/>
      </c>
    </row>
    <row r="1289" spans="1:1">
      <c r="A1289" s="47" t="str">
        <f>IF(Sheet6!$K$2 = PQR_Dept!$B1289, PQR_Dept!B1289, "")</f>
        <v/>
      </c>
    </row>
    <row r="1290" spans="1:1">
      <c r="A1290" s="47" t="str">
        <f>IF(Sheet6!$K$2 = PQR_Dept!$B1290, PQR_Dept!B1290, "")</f>
        <v/>
      </c>
    </row>
    <row r="1291" spans="1:1">
      <c r="A1291" s="47" t="str">
        <f>IF(Sheet6!$K$2 = PQR_Dept!$B1291, PQR_Dept!B1291, "")</f>
        <v/>
      </c>
    </row>
    <row r="1292" spans="1:1">
      <c r="A1292" s="47" t="str">
        <f>IF(Sheet6!$K$2 = PQR_Dept!$B1292, PQR_Dept!B1292, "")</f>
        <v/>
      </c>
    </row>
    <row r="1293" spans="1:1">
      <c r="A1293" s="47" t="str">
        <f>IF(Sheet6!$K$2 = PQR_Dept!$B1293, PQR_Dept!B1293, "")</f>
        <v/>
      </c>
    </row>
    <row r="1294" spans="1:1">
      <c r="A1294" s="47" t="str">
        <f>IF(Sheet6!$K$2 = PQR_Dept!$B1294, PQR_Dept!B1294, "")</f>
        <v/>
      </c>
    </row>
    <row r="1295" spans="1:1">
      <c r="A1295" s="47" t="str">
        <f>IF(Sheet6!$K$2 = PQR_Dept!$B1295, PQR_Dept!B1295, "")</f>
        <v/>
      </c>
    </row>
    <row r="1296" spans="1:1">
      <c r="A1296" s="47" t="str">
        <f>IF(Sheet6!$K$2 = PQR_Dept!$B1296, PQR_Dept!B1296, "")</f>
        <v/>
      </c>
    </row>
    <row r="1297" spans="1:1">
      <c r="A1297" s="47" t="str">
        <f>IF(Sheet6!$K$2 = PQR_Dept!$B1297, PQR_Dept!B1297, "")</f>
        <v/>
      </c>
    </row>
    <row r="1298" spans="1:1">
      <c r="A1298" s="47" t="str">
        <f>IF(Sheet6!$K$2 = PQR_Dept!$B1298, PQR_Dept!B1298, "")</f>
        <v/>
      </c>
    </row>
    <row r="1299" spans="1:1">
      <c r="A1299" s="47" t="str">
        <f>IF(Sheet6!$K$2 = PQR_Dept!$B1299, PQR_Dept!B1299, "")</f>
        <v/>
      </c>
    </row>
    <row r="1300" spans="1:1">
      <c r="A1300" s="47" t="str">
        <f>IF(Sheet6!$K$2 = PQR_Dept!$B1300, PQR_Dept!B1300, "")</f>
        <v/>
      </c>
    </row>
    <row r="1301" spans="1:1">
      <c r="A1301" s="47" t="str">
        <f>IF(Sheet6!$K$2 = PQR_Dept!$B1301, PQR_Dept!B1301, "")</f>
        <v/>
      </c>
    </row>
    <row r="1302" spans="1:1">
      <c r="A1302" s="47" t="str">
        <f>IF(Sheet6!$K$2 = PQR_Dept!$B1302, PQR_Dept!B1302, "")</f>
        <v/>
      </c>
    </row>
    <row r="1303" spans="1:1">
      <c r="A1303" s="47" t="str">
        <f>IF(Sheet6!$K$2 = PQR_Dept!$B1303, PQR_Dept!B1303, "")</f>
        <v/>
      </c>
    </row>
    <row r="1304" spans="1:1">
      <c r="A1304" s="47" t="str">
        <f>IF(Sheet6!$K$2 = PQR_Dept!$B1304, PQR_Dept!B1304, "")</f>
        <v/>
      </c>
    </row>
    <row r="1305" spans="1:1">
      <c r="A1305" s="47" t="str">
        <f>IF(Sheet6!$K$2 = PQR_Dept!$B1305, PQR_Dept!B1305, "")</f>
        <v/>
      </c>
    </row>
    <row r="1306" spans="1:1">
      <c r="A1306" s="47" t="str">
        <f>IF(Sheet6!$K$2 = PQR_Dept!$B1306, PQR_Dept!B1306, "")</f>
        <v/>
      </c>
    </row>
    <row r="1307" spans="1:1">
      <c r="A1307" s="47" t="str">
        <f>IF(Sheet6!$K$2 = PQR_Dept!$B1307, PQR_Dept!B1307, "")</f>
        <v/>
      </c>
    </row>
    <row r="1308" spans="1:1">
      <c r="A1308" s="47" t="str">
        <f>IF(Sheet6!$K$2 = PQR_Dept!$B1308, PQR_Dept!B1308, "")</f>
        <v/>
      </c>
    </row>
    <row r="1309" spans="1:1">
      <c r="A1309" s="47" t="str">
        <f>IF(Sheet6!$K$2 = PQR_Dept!$B1309, PQR_Dept!B1309, "")</f>
        <v/>
      </c>
    </row>
    <row r="1310" spans="1:1">
      <c r="A1310" s="47" t="str">
        <f>IF(Sheet6!$K$2 = PQR_Dept!$B1310, PQR_Dept!B1310, "")</f>
        <v/>
      </c>
    </row>
    <row r="1311" spans="1:1">
      <c r="A1311" s="47" t="str">
        <f>IF(Sheet6!$K$2 = PQR_Dept!$B1311, PQR_Dept!B1311, "")</f>
        <v/>
      </c>
    </row>
    <row r="1312" spans="1:1">
      <c r="A1312" s="47" t="str">
        <f>IF(Sheet6!$K$2 = PQR_Dept!$B1312, PQR_Dept!B1312, "")</f>
        <v/>
      </c>
    </row>
    <row r="1313" spans="1:1">
      <c r="A1313" s="47" t="str">
        <f>IF(Sheet6!$K$2 = PQR_Dept!$B1313, PQR_Dept!B1313, "")</f>
        <v/>
      </c>
    </row>
    <row r="1314" spans="1:1">
      <c r="A1314" s="47" t="str">
        <f>IF(Sheet6!$K$2 = PQR_Dept!$B1314, PQR_Dept!B1314, "")</f>
        <v/>
      </c>
    </row>
    <row r="1315" spans="1:1">
      <c r="A1315" s="47" t="str">
        <f>IF(Sheet6!$K$2 = PQR_Dept!$B1315, PQR_Dept!B1315, "")</f>
        <v/>
      </c>
    </row>
    <row r="1316" spans="1:1">
      <c r="A1316" s="47" t="str">
        <f>IF(Sheet6!$K$2 = PQR_Dept!$B1316, PQR_Dept!B1316, "")</f>
        <v/>
      </c>
    </row>
    <row r="1317" spans="1:1">
      <c r="A1317" s="47" t="str">
        <f>IF(Sheet6!$K$2 = PQR_Dept!$B1317, PQR_Dept!B1317, "")</f>
        <v/>
      </c>
    </row>
    <row r="1318" spans="1:1">
      <c r="A1318" s="47" t="str">
        <f>IF(Sheet6!$K$2 = PQR_Dept!$B1318, PQR_Dept!B1318, "")</f>
        <v/>
      </c>
    </row>
    <row r="1319" spans="1:1">
      <c r="A1319" s="47" t="str">
        <f>IF(Sheet6!$K$2 = PQR_Dept!$B1319, PQR_Dept!B1319, "")</f>
        <v/>
      </c>
    </row>
    <row r="1320" spans="1:1">
      <c r="A1320" s="47" t="str">
        <f>IF(Sheet6!$K$2 = PQR_Dept!$B1320, PQR_Dept!B1320, "")</f>
        <v/>
      </c>
    </row>
    <row r="1321" spans="1:1">
      <c r="A1321" s="47" t="str">
        <f>IF(Sheet6!$K$2 = PQR_Dept!$B1321, PQR_Dept!B1321, "")</f>
        <v/>
      </c>
    </row>
    <row r="1322" spans="1:1">
      <c r="A1322" s="47" t="str">
        <f>IF(Sheet6!$K$2 = PQR_Dept!$B1322, PQR_Dept!B1322, "")</f>
        <v/>
      </c>
    </row>
    <row r="1323" spans="1:1">
      <c r="A1323" s="47" t="str">
        <f>IF(Sheet6!$K$2 = PQR_Dept!$B1323, PQR_Dept!B1323, "")</f>
        <v/>
      </c>
    </row>
    <row r="1324" spans="1:1">
      <c r="A1324" s="47" t="str">
        <f>IF(Sheet6!$K$2 = PQR_Dept!$B1324, PQR_Dept!B1324, "")</f>
        <v/>
      </c>
    </row>
    <row r="1325" spans="1:1">
      <c r="A1325" s="47" t="str">
        <f>IF(Sheet6!$K$2 = PQR_Dept!$B1325, PQR_Dept!B1325, "")</f>
        <v/>
      </c>
    </row>
    <row r="1326" spans="1:1">
      <c r="A1326" s="47" t="str">
        <f>IF(Sheet6!$K$2 = PQR_Dept!$B1326, PQR_Dept!B1326, "")</f>
        <v/>
      </c>
    </row>
    <row r="1327" spans="1:1">
      <c r="A1327" s="47" t="str">
        <f>IF(Sheet6!$K$2 = PQR_Dept!$B1327, PQR_Dept!B1327, "")</f>
        <v/>
      </c>
    </row>
    <row r="1328" spans="1:1">
      <c r="A1328" s="47" t="str">
        <f>IF(Sheet6!$K$2 = PQR_Dept!$B1328, PQR_Dept!B1328, "")</f>
        <v/>
      </c>
    </row>
    <row r="1329" spans="1:1">
      <c r="A1329" s="47" t="str">
        <f>IF(Sheet6!$K$2 = PQR_Dept!$B1329, PQR_Dept!B1329, "")</f>
        <v/>
      </c>
    </row>
    <row r="1330" spans="1:1">
      <c r="A1330" s="47" t="str">
        <f>IF(Sheet6!$K$2 = PQR_Dept!$B1330, PQR_Dept!B1330, "")</f>
        <v/>
      </c>
    </row>
    <row r="1331" spans="1:1">
      <c r="A1331" s="47" t="str">
        <f>IF(Sheet6!$K$2 = PQR_Dept!$B1331, PQR_Dept!B1331, "")</f>
        <v/>
      </c>
    </row>
    <row r="1332" spans="1:1">
      <c r="A1332" s="47" t="str">
        <f>IF(Sheet6!$K$2 = PQR_Dept!$B1332, PQR_Dept!B1332, "")</f>
        <v/>
      </c>
    </row>
    <row r="1333" spans="1:1">
      <c r="A1333" s="47" t="str">
        <f>IF(Sheet6!$K$2 = PQR_Dept!$B1333, PQR_Dept!B1333, "")</f>
        <v/>
      </c>
    </row>
    <row r="1334" spans="1:1">
      <c r="A1334" s="47" t="str">
        <f>IF(Sheet6!$K$2 = PQR_Dept!$B1334, PQR_Dept!B1334, "")</f>
        <v/>
      </c>
    </row>
    <row r="1335" spans="1:1">
      <c r="A1335" s="47" t="str">
        <f>IF(Sheet6!$K$2 = PQR_Dept!$B1335, PQR_Dept!B1335, "")</f>
        <v/>
      </c>
    </row>
    <row r="1336" spans="1:1">
      <c r="A1336" s="47" t="str">
        <f>IF(Sheet6!$K$2 = PQR_Dept!$B1336, PQR_Dept!B1336, "")</f>
        <v/>
      </c>
    </row>
    <row r="1337" spans="1:1">
      <c r="A1337" s="47" t="str">
        <f>IF(Sheet6!$K$2 = PQR_Dept!$B1337, PQR_Dept!B1337, "")</f>
        <v/>
      </c>
    </row>
    <row r="1338" spans="1:1">
      <c r="A1338" s="47" t="str">
        <f>IF(Sheet6!$K$2 = PQR_Dept!$B1338, PQR_Dept!B1338, "")</f>
        <v/>
      </c>
    </row>
    <row r="1339" spans="1:1">
      <c r="A1339" s="47" t="str">
        <f>IF(Sheet6!$K$2 = PQR_Dept!$B1339, PQR_Dept!B1339, "")</f>
        <v/>
      </c>
    </row>
    <row r="1340" spans="1:1">
      <c r="A1340" s="47" t="str">
        <f>IF(Sheet6!$K$2 = PQR_Dept!$B1340, PQR_Dept!B1340, "")</f>
        <v/>
      </c>
    </row>
    <row r="1341" spans="1:1">
      <c r="A1341" s="47" t="str">
        <f>IF(Sheet6!$K$2 = PQR_Dept!$B1341, PQR_Dept!B1341, "")</f>
        <v/>
      </c>
    </row>
    <row r="1342" spans="1:1">
      <c r="A1342" s="47" t="str">
        <f>IF(Sheet6!$K$2 = PQR_Dept!$B1342, PQR_Dept!B1342, "")</f>
        <v/>
      </c>
    </row>
    <row r="1343" spans="1:1">
      <c r="A1343" s="47" t="str">
        <f>IF(Sheet6!$K$2 = PQR_Dept!$B1343, PQR_Dept!B1343, "")</f>
        <v/>
      </c>
    </row>
    <row r="1344" spans="1:1">
      <c r="A1344" s="47" t="str">
        <f>IF(Sheet6!$K$2 = PQR_Dept!$B1344, PQR_Dept!B1344, "")</f>
        <v/>
      </c>
    </row>
    <row r="1345" spans="1:1">
      <c r="A1345" s="47" t="str">
        <f>IF(Sheet6!$K$2 = PQR_Dept!$B1345, PQR_Dept!B1345, "")</f>
        <v/>
      </c>
    </row>
    <row r="1346" spans="1:1">
      <c r="A1346" s="47" t="str">
        <f>IF(Sheet6!$K$2 = PQR_Dept!$B1346, PQR_Dept!B1346, "")</f>
        <v/>
      </c>
    </row>
    <row r="1347" spans="1:1">
      <c r="A1347" s="47" t="str">
        <f>IF(Sheet6!$K$2 = PQR_Dept!$B1347, PQR_Dept!B1347, "")</f>
        <v/>
      </c>
    </row>
    <row r="1348" spans="1:1">
      <c r="A1348" s="47" t="str">
        <f>IF(Sheet6!$K$2 = PQR_Dept!$B1348, PQR_Dept!B1348, "")</f>
        <v/>
      </c>
    </row>
    <row r="1349" spans="1:1">
      <c r="A1349" s="47" t="str">
        <f>IF(Sheet6!$K$2 = PQR_Dept!$B1349, PQR_Dept!B1349, "")</f>
        <v/>
      </c>
    </row>
    <row r="1350" spans="1:1">
      <c r="A1350" s="47" t="str">
        <f>IF(Sheet6!$K$2 = PQR_Dept!$B1350, PQR_Dept!B1350, "")</f>
        <v/>
      </c>
    </row>
    <row r="1351" spans="1:1">
      <c r="A1351" s="47" t="str">
        <f>IF(Sheet6!$K$2 = PQR_Dept!$B1351, PQR_Dept!B1351, "")</f>
        <v/>
      </c>
    </row>
    <row r="1352" spans="1:1">
      <c r="A1352" s="47" t="str">
        <f>IF(Sheet6!$K$2 = PQR_Dept!$B1352, PQR_Dept!B1352, "")</f>
        <v/>
      </c>
    </row>
    <row r="1353" spans="1:1">
      <c r="A1353" s="47" t="str">
        <f>IF(Sheet6!$K$2 = PQR_Dept!$B1353, PQR_Dept!B1353, "")</f>
        <v/>
      </c>
    </row>
    <row r="1354" spans="1:1">
      <c r="A1354" s="47" t="str">
        <f>IF(Sheet6!$K$2 = PQR_Dept!$B1354, PQR_Dept!B1354, "")</f>
        <v/>
      </c>
    </row>
    <row r="1355" spans="1:1">
      <c r="A1355" s="47" t="str">
        <f>IF(Sheet6!$K$2 = PQR_Dept!$B1355, PQR_Dept!B1355, "")</f>
        <v/>
      </c>
    </row>
    <row r="1356" spans="1:1">
      <c r="A1356" s="47" t="str">
        <f>IF(Sheet6!$K$2 = PQR_Dept!$B1356, PQR_Dept!B1356, "")</f>
        <v/>
      </c>
    </row>
    <row r="1357" spans="1:1">
      <c r="A1357" s="47" t="str">
        <f>IF(Sheet6!$K$2 = PQR_Dept!$B1357, PQR_Dept!B1357, "")</f>
        <v/>
      </c>
    </row>
    <row r="1358" spans="1:1">
      <c r="A1358" s="47" t="str">
        <f>IF(Sheet6!$K$2 = PQR_Dept!$B1358, PQR_Dept!B1358, "")</f>
        <v/>
      </c>
    </row>
    <row r="1359" spans="1:1">
      <c r="A1359" s="47" t="str">
        <f>IF(Sheet6!$K$2 = PQR_Dept!$B1359, PQR_Dept!B1359, "")</f>
        <v/>
      </c>
    </row>
    <row r="1360" spans="1:1">
      <c r="A1360" s="47" t="str">
        <f>IF(Sheet6!$K$2 = PQR_Dept!$B1360, PQR_Dept!B1360, "")</f>
        <v/>
      </c>
    </row>
    <row r="1361" spans="1:1">
      <c r="A1361" s="47" t="str">
        <f>IF(Sheet6!$K$2 = PQR_Dept!$B1361, PQR_Dept!B1361, "")</f>
        <v/>
      </c>
    </row>
    <row r="1362" spans="1:1">
      <c r="A1362" s="47" t="str">
        <f>IF(Sheet6!$K$2 = PQR_Dept!$B1362, PQR_Dept!B1362, "")</f>
        <v/>
      </c>
    </row>
    <row r="1363" spans="1:1">
      <c r="A1363" s="47" t="str">
        <f>IF(Sheet6!$K$2 = PQR_Dept!$B1363, PQR_Dept!B1363, "")</f>
        <v/>
      </c>
    </row>
    <row r="1364" spans="1:1">
      <c r="A1364" s="47" t="str">
        <f>IF(Sheet6!$K$2 = PQR_Dept!$B1364, PQR_Dept!B1364, "")</f>
        <v/>
      </c>
    </row>
    <row r="1365" spans="1:1">
      <c r="A1365" s="47" t="str">
        <f>IF(Sheet6!$K$2 = PQR_Dept!$B1365, PQR_Dept!B1365, "")</f>
        <v/>
      </c>
    </row>
    <row r="1366" spans="1:1">
      <c r="A1366" s="47" t="str">
        <f>IF(Sheet6!$K$2 = PQR_Dept!$B1366, PQR_Dept!B1366, "")</f>
        <v/>
      </c>
    </row>
    <row r="1367" spans="1:1">
      <c r="A1367" s="47" t="str">
        <f>IF(Sheet6!$K$2 = PQR_Dept!$B1367, PQR_Dept!B1367, "")</f>
        <v/>
      </c>
    </row>
    <row r="1368" spans="1:1">
      <c r="A1368" s="47" t="str">
        <f>IF(Sheet6!$K$2 = PQR_Dept!$B1368, PQR_Dept!B1368, "")</f>
        <v/>
      </c>
    </row>
    <row r="1369" spans="1:1">
      <c r="A1369" s="47" t="str">
        <f>IF(Sheet6!$K$2 = PQR_Dept!$B1369, PQR_Dept!B1369, "")</f>
        <v/>
      </c>
    </row>
    <row r="1370" spans="1:1">
      <c r="A1370" s="47" t="str">
        <f>IF(Sheet6!$K$2 = PQR_Dept!$B1370, PQR_Dept!B1370, "")</f>
        <v/>
      </c>
    </row>
    <row r="1371" spans="1:1">
      <c r="A1371" s="47" t="str">
        <f>IF(Sheet6!$K$2 = PQR_Dept!$B1371, PQR_Dept!B1371, "")</f>
        <v/>
      </c>
    </row>
    <row r="1372" spans="1:1">
      <c r="A1372" s="47" t="str">
        <f>IF(Sheet6!$K$2 = PQR_Dept!$B1372, PQR_Dept!B1372, "")</f>
        <v/>
      </c>
    </row>
    <row r="1373" spans="1:1">
      <c r="A1373" s="47" t="str">
        <f>IF(Sheet6!$K$2 = PQR_Dept!$B1373, PQR_Dept!B1373, "")</f>
        <v/>
      </c>
    </row>
    <row r="1374" spans="1:1">
      <c r="A1374" s="47" t="str">
        <f>IF(Sheet6!$K$2 = PQR_Dept!$B1374, PQR_Dept!B1374, "")</f>
        <v/>
      </c>
    </row>
    <row r="1375" spans="1:1">
      <c r="A1375" s="47" t="str">
        <f>IF(Sheet6!$K$2 = PQR_Dept!$B1375, PQR_Dept!B1375, "")</f>
        <v/>
      </c>
    </row>
    <row r="1376" spans="1:1">
      <c r="A1376" s="47" t="str">
        <f>IF(Sheet6!$K$2 = PQR_Dept!$B1376, PQR_Dept!B1376, "")</f>
        <v/>
      </c>
    </row>
    <row r="1377" spans="1:1">
      <c r="A1377" s="47" t="str">
        <f>IF(Sheet6!$K$2 = PQR_Dept!$B1377, PQR_Dept!B1377, "")</f>
        <v/>
      </c>
    </row>
    <row r="1378" spans="1:1">
      <c r="A1378" s="47" t="str">
        <f>IF(Sheet6!$K$2 = PQR_Dept!$B1378, PQR_Dept!B1378, "")</f>
        <v/>
      </c>
    </row>
    <row r="1379" spans="1:1">
      <c r="A1379" s="47" t="str">
        <f>IF(Sheet6!$K$2 = PQR_Dept!$B1379, PQR_Dept!B1379, "")</f>
        <v/>
      </c>
    </row>
    <row r="1380" spans="1:1">
      <c r="A1380" s="47" t="str">
        <f>IF(Sheet6!$K$2 = PQR_Dept!$B1380, PQR_Dept!B1380, "")</f>
        <v/>
      </c>
    </row>
    <row r="1381" spans="1:1">
      <c r="A1381" s="47" t="str">
        <f>IF(Sheet6!$K$2 = PQR_Dept!$B1381, PQR_Dept!B1381, "")</f>
        <v/>
      </c>
    </row>
    <row r="1382" spans="1:1">
      <c r="A1382" s="47" t="str">
        <f>IF(Sheet6!$K$2 = PQR_Dept!$B1382, PQR_Dept!B1382, "")</f>
        <v/>
      </c>
    </row>
    <row r="1383" spans="1:1">
      <c r="A1383" s="47" t="str">
        <f>IF(Sheet6!$K$2 = PQR_Dept!$B1383, PQR_Dept!B1383, "")</f>
        <v/>
      </c>
    </row>
    <row r="1384" spans="1:1">
      <c r="A1384" s="47" t="str">
        <f>IF(Sheet6!$K$2 = PQR_Dept!$B1384, PQR_Dept!B1384, "")</f>
        <v/>
      </c>
    </row>
    <row r="1385" spans="1:1">
      <c r="A1385" s="47" t="str">
        <f>IF(Sheet6!$K$2 = PQR_Dept!$B1385, PQR_Dept!B1385, "")</f>
        <v/>
      </c>
    </row>
    <row r="1386" spans="1:1">
      <c r="A1386" s="47" t="str">
        <f>IF(Sheet6!$K$2 = PQR_Dept!$B1386, PQR_Dept!B1386, "")</f>
        <v/>
      </c>
    </row>
    <row r="1387" spans="1:1">
      <c r="A1387" s="47" t="str">
        <f>IF(Sheet6!$K$2 = PQR_Dept!$B1387, PQR_Dept!B1387, "")</f>
        <v/>
      </c>
    </row>
    <row r="1388" spans="1:1">
      <c r="A1388" s="47" t="str">
        <f>IF(Sheet6!$K$2 = PQR_Dept!$B1388, PQR_Dept!B1388, "")</f>
        <v/>
      </c>
    </row>
    <row r="1389" spans="1:1">
      <c r="A1389" s="47" t="str">
        <f>IF(Sheet6!$K$2 = PQR_Dept!$B1389, PQR_Dept!B1389, "")</f>
        <v/>
      </c>
    </row>
    <row r="1390" spans="1:1">
      <c r="A1390" s="47" t="str">
        <f>IF(Sheet6!$K$2 = PQR_Dept!$B1390, PQR_Dept!B1390, "")</f>
        <v/>
      </c>
    </row>
    <row r="1391" spans="1:1">
      <c r="A1391" s="47" t="str">
        <f>IF(Sheet6!$K$2 = PQR_Dept!$B1391, PQR_Dept!B1391, "")</f>
        <v/>
      </c>
    </row>
    <row r="1392" spans="1:1">
      <c r="A1392" s="47" t="str">
        <f>IF(Sheet6!$K$2 = PQR_Dept!$B1392, PQR_Dept!B1392, "")</f>
        <v/>
      </c>
    </row>
    <row r="1393" spans="1:1">
      <c r="A1393" s="47" t="str">
        <f>IF(Sheet6!$K$2 = PQR_Dept!$B1393, PQR_Dept!B1393, "")</f>
        <v/>
      </c>
    </row>
    <row r="1394" spans="1:1">
      <c r="A1394" s="47" t="str">
        <f>IF(Sheet6!$K$2 = PQR_Dept!$B1394, PQR_Dept!B1394, "")</f>
        <v/>
      </c>
    </row>
    <row r="1395" spans="1:1">
      <c r="A1395" s="47" t="str">
        <f>IF(Sheet6!$K$2 = PQR_Dept!$B1395, PQR_Dept!B1395, "")</f>
        <v/>
      </c>
    </row>
    <row r="1396" spans="1:1">
      <c r="A1396" s="47" t="str">
        <f>IF(Sheet6!$K$2 = PQR_Dept!$B1396, PQR_Dept!B1396, "")</f>
        <v/>
      </c>
    </row>
    <row r="1397" spans="1:1">
      <c r="A1397" s="47" t="str">
        <f>IF(Sheet6!$K$2 = PQR_Dept!$B1397, PQR_Dept!B1397, "")</f>
        <v/>
      </c>
    </row>
    <row r="1398" spans="1:1">
      <c r="A1398" s="47" t="str">
        <f>IF(Sheet6!$K$2 = PQR_Dept!$B1398, PQR_Dept!B1398, "")</f>
        <v/>
      </c>
    </row>
    <row r="1399" spans="1:1">
      <c r="A1399" s="47" t="str">
        <f>IF(Sheet6!$K$2 = PQR_Dept!$B1399, PQR_Dept!B1399, "")</f>
        <v/>
      </c>
    </row>
    <row r="1400" spans="1:1">
      <c r="A1400" s="47" t="str">
        <f>IF(Sheet6!$K$2 = PQR_Dept!$B1400, PQR_Dept!B1400, "")</f>
        <v/>
      </c>
    </row>
    <row r="1401" spans="1:1">
      <c r="A1401" s="47" t="str">
        <f>IF(Sheet6!$K$2 = PQR_Dept!$B1401, PQR_Dept!B1401, "")</f>
        <v/>
      </c>
    </row>
    <row r="1402" spans="1:1">
      <c r="A1402" s="47" t="str">
        <f>IF(Sheet6!$K$2 = PQR_Dept!$B1402, PQR_Dept!B1402, "")</f>
        <v/>
      </c>
    </row>
    <row r="1403" spans="1:1">
      <c r="A1403" s="47" t="str">
        <f>IF(Sheet6!$K$2 = PQR_Dept!$B1403, PQR_Dept!B1403, "")</f>
        <v/>
      </c>
    </row>
    <row r="1404" spans="1:1">
      <c r="A1404" s="47" t="str">
        <f>IF(Sheet6!$K$2 = PQR_Dept!$B1404, PQR_Dept!B1404, "")</f>
        <v/>
      </c>
    </row>
    <row r="1405" spans="1:1">
      <c r="A1405" s="47" t="str">
        <f>IF(Sheet6!$K$2 = PQR_Dept!$B1405, PQR_Dept!B1405, "")</f>
        <v/>
      </c>
    </row>
    <row r="1406" spans="1:1">
      <c r="A1406" s="47" t="str">
        <f>IF(Sheet6!$K$2 = PQR_Dept!$B1406, PQR_Dept!B1406, "")</f>
        <v/>
      </c>
    </row>
    <row r="1407" spans="1:1">
      <c r="A1407" s="47" t="str">
        <f>IF(Sheet6!$K$2 = PQR_Dept!$B1407, PQR_Dept!B1407, "")</f>
        <v/>
      </c>
    </row>
    <row r="1408" spans="1:1">
      <c r="A1408" s="47" t="str">
        <f>IF(Sheet6!$K$2 = PQR_Dept!$B1408, PQR_Dept!B1408, "")</f>
        <v/>
      </c>
    </row>
    <row r="1409" spans="1:1">
      <c r="A1409" s="47" t="str">
        <f>IF(Sheet6!$K$2 = PQR_Dept!$B1409, PQR_Dept!B1409, "")</f>
        <v/>
      </c>
    </row>
    <row r="1410" spans="1:1">
      <c r="A1410" s="47" t="str">
        <f>IF(Sheet6!$K$2 = PQR_Dept!$B1410, PQR_Dept!B1410, "")</f>
        <v/>
      </c>
    </row>
    <row r="1411" spans="1:1">
      <c r="A1411" s="47" t="str">
        <f>IF(Sheet6!$K$2 = PQR_Dept!$B1411, PQR_Dept!B1411, "")</f>
        <v/>
      </c>
    </row>
    <row r="1412" spans="1:1">
      <c r="A1412" s="47" t="str">
        <f>IF(Sheet6!$K$2 = PQR_Dept!$B1412, PQR_Dept!B1412, "")</f>
        <v/>
      </c>
    </row>
    <row r="1413" spans="1:1">
      <c r="A1413" s="47" t="str">
        <f>IF(Sheet6!$K$2 = PQR_Dept!$B1413, PQR_Dept!B1413, "")</f>
        <v/>
      </c>
    </row>
    <row r="1414" spans="1:1">
      <c r="A1414" s="47" t="str">
        <f>IF(Sheet6!$K$2 = PQR_Dept!$B1414, PQR_Dept!B1414, "")</f>
        <v/>
      </c>
    </row>
    <row r="1415" spans="1:1">
      <c r="A1415" s="47" t="str">
        <f>IF(Sheet6!$K$2 = PQR_Dept!$B1415, PQR_Dept!B1415, "")</f>
        <v/>
      </c>
    </row>
    <row r="1416" spans="1:1">
      <c r="A1416" s="47" t="str">
        <f>IF(Sheet6!$K$2 = PQR_Dept!$B1416, PQR_Dept!B1416, "")</f>
        <v/>
      </c>
    </row>
    <row r="1417" spans="1:1">
      <c r="A1417" s="47" t="str">
        <f>IF(Sheet6!$K$2 = PQR_Dept!$B1417, PQR_Dept!B1417, "")</f>
        <v/>
      </c>
    </row>
    <row r="1418" spans="1:1">
      <c r="A1418" s="47" t="str">
        <f>IF(Sheet6!$K$2 = PQR_Dept!$B1418, PQR_Dept!B1418, "")</f>
        <v/>
      </c>
    </row>
    <row r="1419" spans="1:1">
      <c r="A1419" s="47" t="str">
        <f>IF(Sheet6!$K$2 = PQR_Dept!$B1419, PQR_Dept!B1419, "")</f>
        <v/>
      </c>
    </row>
    <row r="1420" spans="1:1">
      <c r="A1420" s="47" t="str">
        <f>IF(Sheet6!$K$2 = PQR_Dept!$B1420, PQR_Dept!B1420, "")</f>
        <v/>
      </c>
    </row>
    <row r="1421" spans="1:1">
      <c r="A1421" s="47" t="str">
        <f>IF(Sheet6!$K$2 = PQR_Dept!$B1421, PQR_Dept!B1421, "")</f>
        <v/>
      </c>
    </row>
    <row r="1422" spans="1:1">
      <c r="A1422" s="47" t="str">
        <f>IF(Sheet6!$K$2 = PQR_Dept!$B1422, PQR_Dept!B1422, "")</f>
        <v/>
      </c>
    </row>
    <row r="1423" spans="1:1">
      <c r="A1423" s="47" t="str">
        <f>IF(Sheet6!$K$2 = PQR_Dept!$B1423, PQR_Dept!B1423, "")</f>
        <v/>
      </c>
    </row>
    <row r="1424" spans="1:1">
      <c r="A1424" s="47" t="str">
        <f>IF(Sheet6!$K$2 = PQR_Dept!$B1424, PQR_Dept!B1424, "")</f>
        <v/>
      </c>
    </row>
    <row r="1425" spans="1:1">
      <c r="A1425" s="47" t="str">
        <f>IF(Sheet6!$K$2 = PQR_Dept!$B1425, PQR_Dept!B1425, "")</f>
        <v/>
      </c>
    </row>
    <row r="1426" spans="1:1">
      <c r="A1426" s="47" t="str">
        <f>IF(Sheet6!$K$2 = PQR_Dept!$B1426, PQR_Dept!B1426, "")</f>
        <v/>
      </c>
    </row>
    <row r="1427" spans="1:1">
      <c r="A1427" s="47" t="str">
        <f>IF(Sheet6!$K$2 = PQR_Dept!$B1427, PQR_Dept!B1427, "")</f>
        <v/>
      </c>
    </row>
    <row r="1428" spans="1:1">
      <c r="A1428" s="47" t="str">
        <f>IF(Sheet6!$K$2 = PQR_Dept!$B1428, PQR_Dept!B1428, "")</f>
        <v/>
      </c>
    </row>
    <row r="1429" spans="1:1">
      <c r="A1429" s="47" t="str">
        <f>IF(Sheet6!$K$2 = PQR_Dept!$B1429, PQR_Dept!B1429, "")</f>
        <v/>
      </c>
    </row>
    <row r="1430" spans="1:1">
      <c r="A1430" s="47" t="str">
        <f>IF(Sheet6!$K$2 = PQR_Dept!$B1430, PQR_Dept!B1430, "")</f>
        <v/>
      </c>
    </row>
    <row r="1431" spans="1:1">
      <c r="A1431" s="47" t="str">
        <f>IF(Sheet6!$K$2 = PQR_Dept!$B1431, PQR_Dept!B1431, "")</f>
        <v/>
      </c>
    </row>
    <row r="1432" spans="1:1">
      <c r="A1432" s="47" t="str">
        <f>IF(Sheet6!$K$2 = PQR_Dept!$B1432, PQR_Dept!B1432, "")</f>
        <v/>
      </c>
    </row>
    <row r="1433" spans="1:1">
      <c r="A1433" s="47" t="str">
        <f>IF(Sheet6!$K$2 = PQR_Dept!$B1433, PQR_Dept!B1433, "")</f>
        <v/>
      </c>
    </row>
    <row r="1434" spans="1:1">
      <c r="A1434" s="47" t="str">
        <f>IF(Sheet6!$K$2 = PQR_Dept!$B1434, PQR_Dept!B1434, "")</f>
        <v/>
      </c>
    </row>
    <row r="1435" spans="1:1">
      <c r="A1435" s="47" t="str">
        <f>IF(Sheet6!$K$2 = PQR_Dept!$B1435, PQR_Dept!B1435, "")</f>
        <v/>
      </c>
    </row>
    <row r="1436" spans="1:1">
      <c r="A1436" s="47" t="str">
        <f>IF(Sheet6!$K$2 = PQR_Dept!$B1436, PQR_Dept!B1436, "")</f>
        <v/>
      </c>
    </row>
    <row r="1437" spans="1:1">
      <c r="A1437" s="47" t="str">
        <f>IF(Sheet6!$K$2 = PQR_Dept!$B1437, PQR_Dept!B1437, "")</f>
        <v/>
      </c>
    </row>
    <row r="1438" spans="1:1">
      <c r="A1438" s="47" t="str">
        <f>IF(Sheet6!$K$2 = PQR_Dept!$B1438, PQR_Dept!B1438, "")</f>
        <v/>
      </c>
    </row>
    <row r="1439" spans="1:1">
      <c r="A1439" s="47" t="str">
        <f>IF(Sheet6!$K$2 = PQR_Dept!$B1439, PQR_Dept!B1439, "")</f>
        <v/>
      </c>
    </row>
    <row r="1440" spans="1:1">
      <c r="A1440" s="47" t="str">
        <f>IF(Sheet6!$K$2 = PQR_Dept!$B1440, PQR_Dept!B1440, "")</f>
        <v/>
      </c>
    </row>
    <row r="1441" spans="1:1">
      <c r="A1441" s="47" t="str">
        <f>IF(Sheet6!$K$2 = PQR_Dept!$B1441, PQR_Dept!B1441, "")</f>
        <v/>
      </c>
    </row>
    <row r="1442" spans="1:1">
      <c r="A1442" s="47" t="str">
        <f>IF(Sheet6!$K$2 = PQR_Dept!$B1442, PQR_Dept!B1442, "")</f>
        <v/>
      </c>
    </row>
    <row r="1443" spans="1:1">
      <c r="A1443" s="47" t="str">
        <f>IF(Sheet6!$K$2 = PQR_Dept!$B1443, PQR_Dept!B1443, "")</f>
        <v/>
      </c>
    </row>
    <row r="1444" spans="1:1">
      <c r="A1444" s="47" t="str">
        <f>IF(Sheet6!$K$2 = PQR_Dept!$B1444, PQR_Dept!B1444, "")</f>
        <v/>
      </c>
    </row>
    <row r="1445" spans="1:1">
      <c r="A1445" s="47" t="str">
        <f>IF(Sheet6!$K$2 = PQR_Dept!$B1445, PQR_Dept!B1445, "")</f>
        <v/>
      </c>
    </row>
    <row r="1446" spans="1:1">
      <c r="A1446" s="47" t="str">
        <f>IF(Sheet6!$K$2 = PQR_Dept!$B1446, PQR_Dept!B1446, "")</f>
        <v/>
      </c>
    </row>
    <row r="1447" spans="1:1">
      <c r="A1447" s="47" t="str">
        <f>IF(Sheet6!$K$2 = PQR_Dept!$B1447, PQR_Dept!B1447, "")</f>
        <v/>
      </c>
    </row>
    <row r="1448" spans="1:1">
      <c r="A1448" s="47" t="str">
        <f>IF(Sheet6!$K$2 = PQR_Dept!$B1448, PQR_Dept!B1448, "")</f>
        <v/>
      </c>
    </row>
    <row r="1449" spans="1:1">
      <c r="A1449" s="47" t="str">
        <f>IF(Sheet6!$K$2 = PQR_Dept!$B1449, PQR_Dept!B1449, "")</f>
        <v/>
      </c>
    </row>
    <row r="1450" spans="1:1">
      <c r="A1450" s="47" t="str">
        <f>IF(Sheet6!$K$2 = PQR_Dept!$B1450, PQR_Dept!B1450, "")</f>
        <v/>
      </c>
    </row>
    <row r="1451" spans="1:1">
      <c r="A1451" s="47" t="str">
        <f>IF(Sheet6!$K$2 = PQR_Dept!$B1451, PQR_Dept!B1451, "")</f>
        <v/>
      </c>
    </row>
    <row r="1452" spans="1:1">
      <c r="A1452" s="47" t="str">
        <f>IF(Sheet6!$K$2 = PQR_Dept!$B1452, PQR_Dept!B1452, "")</f>
        <v/>
      </c>
    </row>
    <row r="1453" spans="1:1">
      <c r="A1453" s="47" t="str">
        <f>IF(Sheet6!$K$2 = PQR_Dept!$B1453, PQR_Dept!B1453, "")</f>
        <v/>
      </c>
    </row>
    <row r="1454" spans="1:1">
      <c r="A1454" s="47" t="str">
        <f>IF(Sheet6!$K$2 = PQR_Dept!$B1454, PQR_Dept!B1454, "")</f>
        <v/>
      </c>
    </row>
    <row r="1455" spans="1:1">
      <c r="A1455" s="47" t="str">
        <f>IF(Sheet6!$K$2 = PQR_Dept!$B1455, PQR_Dept!B1455, "")</f>
        <v/>
      </c>
    </row>
    <row r="1456" spans="1:1">
      <c r="A1456" s="47" t="str">
        <f>IF(Sheet6!$K$2 = PQR_Dept!$B1456, PQR_Dept!B1456, "")</f>
        <v/>
      </c>
    </row>
    <row r="1457" spans="1:1">
      <c r="A1457" s="47" t="str">
        <f>IF(Sheet6!$K$2 = PQR_Dept!$B1457, PQR_Dept!B1457, "")</f>
        <v/>
      </c>
    </row>
    <row r="1458" spans="1:1">
      <c r="A1458" s="47" t="str">
        <f>IF(Sheet6!$K$2 = PQR_Dept!$B1458, PQR_Dept!B1458, "")</f>
        <v/>
      </c>
    </row>
    <row r="1459" spans="1:1">
      <c r="A1459" s="47" t="str">
        <f>IF(Sheet6!$K$2 = PQR_Dept!$B1459, PQR_Dept!B1459, "")</f>
        <v/>
      </c>
    </row>
    <row r="1460" spans="1:1">
      <c r="A1460" s="47" t="str">
        <f>IF(Sheet6!$K$2 = PQR_Dept!$B1460, PQR_Dept!B1460, "")</f>
        <v/>
      </c>
    </row>
    <row r="1461" spans="1:1">
      <c r="A1461" s="47" t="str">
        <f>IF(Sheet6!$K$2 = PQR_Dept!$B1461, PQR_Dept!B1461, "")</f>
        <v/>
      </c>
    </row>
    <row r="1462" spans="1:1">
      <c r="A1462" s="47" t="str">
        <f>IF(Sheet6!$K$2 = PQR_Dept!$B1462, PQR_Dept!B1462, "")</f>
        <v/>
      </c>
    </row>
    <row r="1463" spans="1:1">
      <c r="A1463" s="47" t="str">
        <f>IF(Sheet6!$K$2 = PQR_Dept!$B1463, PQR_Dept!B1463, "")</f>
        <v/>
      </c>
    </row>
    <row r="1464" spans="1:1">
      <c r="A1464" s="47" t="str">
        <f>IF(Sheet6!$K$2 = PQR_Dept!$B1464, PQR_Dept!B1464, "")</f>
        <v/>
      </c>
    </row>
    <row r="1465" spans="1:1">
      <c r="A1465" s="47" t="str">
        <f>IF(Sheet6!$K$2 = PQR_Dept!$B1465, PQR_Dept!B1465, "")</f>
        <v/>
      </c>
    </row>
    <row r="1466" spans="1:1">
      <c r="A1466" s="47" t="str">
        <f>IF(Sheet6!$K$2 = PQR_Dept!$B1466, PQR_Dept!B1466, "")</f>
        <v/>
      </c>
    </row>
    <row r="1467" spans="1:1">
      <c r="A1467" s="47" t="str">
        <f>IF(Sheet6!$K$2 = PQR_Dept!$B1467, PQR_Dept!B1467, "")</f>
        <v/>
      </c>
    </row>
    <row r="1468" spans="1:1">
      <c r="A1468" s="47" t="str">
        <f>IF(Sheet6!$K$2 = PQR_Dept!$B1468, PQR_Dept!B1468, "")</f>
        <v/>
      </c>
    </row>
    <row r="1469" spans="1:1">
      <c r="A1469" s="47" t="str">
        <f>IF(Sheet6!$K$2 = PQR_Dept!$B1469, PQR_Dept!B1469, "")</f>
        <v/>
      </c>
    </row>
    <row r="1470" spans="1:1">
      <c r="A1470" s="47" t="str">
        <f>IF(Sheet6!$K$2 = PQR_Dept!$B1470, PQR_Dept!B1470, "")</f>
        <v/>
      </c>
    </row>
    <row r="1471" spans="1:1">
      <c r="A1471" s="47" t="str">
        <f>IF(Sheet6!$K$2 = PQR_Dept!$B1471, PQR_Dept!B1471, "")</f>
        <v/>
      </c>
    </row>
    <row r="1472" spans="1:1">
      <c r="A1472" s="47" t="str">
        <f>IF(Sheet6!$K$2 = PQR_Dept!$B1472, PQR_Dept!B1472, "")</f>
        <v/>
      </c>
    </row>
    <row r="1473" spans="1:1">
      <c r="A1473" s="47" t="str">
        <f>IF(Sheet6!$K$2 = PQR_Dept!$B1473, PQR_Dept!B1473, "")</f>
        <v/>
      </c>
    </row>
    <row r="1474" spans="1:1">
      <c r="A1474" s="47" t="str">
        <f>IF(Sheet6!$K$2 = PQR_Dept!$B1474, PQR_Dept!B1474, "")</f>
        <v/>
      </c>
    </row>
    <row r="1475" spans="1:1">
      <c r="A1475" s="47" t="str">
        <f>IF(Sheet6!$K$2 = PQR_Dept!$B1475, PQR_Dept!B1475, "")</f>
        <v/>
      </c>
    </row>
    <row r="1476" spans="1:1">
      <c r="A1476" s="47" t="str">
        <f>IF(Sheet6!$K$2 = PQR_Dept!$B1476, PQR_Dept!B1476, "")</f>
        <v/>
      </c>
    </row>
    <row r="1477" spans="1:1">
      <c r="A1477" s="47" t="str">
        <f>IF(Sheet6!$K$2 = PQR_Dept!$B1477, PQR_Dept!B1477, "")</f>
        <v/>
      </c>
    </row>
    <row r="1478" spans="1:1">
      <c r="A1478" s="47" t="str">
        <f>IF(Sheet6!$K$2 = PQR_Dept!$B1478, PQR_Dept!B1478, "")</f>
        <v/>
      </c>
    </row>
    <row r="1479" spans="1:1">
      <c r="A1479" s="47" t="str">
        <f>IF(Sheet6!$K$2 = PQR_Dept!$B1479, PQR_Dept!B1479, "")</f>
        <v/>
      </c>
    </row>
    <row r="1480" spans="1:1">
      <c r="A1480" s="47" t="str">
        <f>IF(Sheet6!$K$2 = PQR_Dept!$B1480, PQR_Dept!B1480, "")</f>
        <v/>
      </c>
    </row>
    <row r="1481" spans="1:1">
      <c r="A1481" s="47" t="str">
        <f>IF(Sheet6!$K$2 = PQR_Dept!$B1481, PQR_Dept!B1481, "")</f>
        <v/>
      </c>
    </row>
    <row r="1482" spans="1:1">
      <c r="A1482" s="47" t="str">
        <f>IF(Sheet6!$K$2 = PQR_Dept!$B1482, PQR_Dept!B1482, "")</f>
        <v/>
      </c>
    </row>
    <row r="1483" spans="1:1">
      <c r="A1483" s="47" t="str">
        <f>IF(Sheet6!$K$2 = PQR_Dept!$B1483, PQR_Dept!B1483, "")</f>
        <v/>
      </c>
    </row>
    <row r="1484" spans="1:1">
      <c r="A1484" s="47" t="str">
        <f>IF(Sheet6!$K$2 = PQR_Dept!$B1484, PQR_Dept!B1484, "")</f>
        <v/>
      </c>
    </row>
    <row r="1485" spans="1:1">
      <c r="A1485" s="47" t="str">
        <f>IF(Sheet6!$K$2 = PQR_Dept!$B1485, PQR_Dept!B1485, "")</f>
        <v/>
      </c>
    </row>
    <row r="1486" spans="1:1">
      <c r="A1486" s="47" t="str">
        <f>IF(Sheet6!$K$2 = PQR_Dept!$B1486, PQR_Dept!B1486, "")</f>
        <v/>
      </c>
    </row>
    <row r="1487" spans="1:1">
      <c r="A1487" s="47" t="str">
        <f>IF(Sheet6!$K$2 = PQR_Dept!$B1487, PQR_Dept!B1487, "")</f>
        <v/>
      </c>
    </row>
    <row r="1488" spans="1:1">
      <c r="A1488" s="47" t="str">
        <f>IF(Sheet6!$K$2 = PQR_Dept!$B1488, PQR_Dept!B1488, "")</f>
        <v/>
      </c>
    </row>
    <row r="1489" spans="1:1">
      <c r="A1489" s="47" t="str">
        <f>IF(Sheet6!$K$2 = PQR_Dept!$B1489, PQR_Dept!B1489, "")</f>
        <v/>
      </c>
    </row>
    <row r="1490" spans="1:1">
      <c r="A1490" s="47" t="str">
        <f>IF(Sheet6!$K$2 = PQR_Dept!$B1490, PQR_Dept!B1490, "")</f>
        <v/>
      </c>
    </row>
    <row r="1491" spans="1:1">
      <c r="A1491" s="47" t="str">
        <f>IF(Sheet6!$K$2 = PQR_Dept!$B1491, PQR_Dept!B1491, "")</f>
        <v/>
      </c>
    </row>
    <row r="1492" spans="1:1">
      <c r="A1492" s="47" t="str">
        <f>IF(Sheet6!$K$2 = PQR_Dept!$B1492, PQR_Dept!B1492, "")</f>
        <v/>
      </c>
    </row>
    <row r="1493" spans="1:1">
      <c r="A1493" s="47" t="str">
        <f>IF(Sheet6!$K$2 = PQR_Dept!$B1493, PQR_Dept!B1493, "")</f>
        <v/>
      </c>
    </row>
    <row r="1494" spans="1:1">
      <c r="A1494" s="47" t="str">
        <f>IF(Sheet6!$K$2 = PQR_Dept!$B1494, PQR_Dept!B1494, "")</f>
        <v/>
      </c>
    </row>
    <row r="1495" spans="1:1">
      <c r="A1495" s="47" t="str">
        <f>IF(Sheet6!$K$2 = PQR_Dept!$B1495, PQR_Dept!B1495, "")</f>
        <v/>
      </c>
    </row>
    <row r="1496" spans="1:1">
      <c r="A1496" s="47" t="str">
        <f>IF(Sheet6!$K$2 = PQR_Dept!$B1496, PQR_Dept!B1496, "")</f>
        <v/>
      </c>
    </row>
    <row r="1497" spans="1:1">
      <c r="A1497" s="47" t="str">
        <f>IF(Sheet6!$K$2 = PQR_Dept!$B1497, PQR_Dept!B1497, "")</f>
        <v/>
      </c>
    </row>
    <row r="1498" spans="1:1">
      <c r="A1498" s="47" t="str">
        <f>IF(Sheet6!$K$2 = PQR_Dept!$B1498, PQR_Dept!B1498, "")</f>
        <v/>
      </c>
    </row>
    <row r="1499" spans="1:1">
      <c r="A1499" s="47" t="str">
        <f>IF(Sheet6!$K$2 = PQR_Dept!$B1499, PQR_Dept!B1499, "")</f>
        <v/>
      </c>
    </row>
    <row r="1500" spans="1:1">
      <c r="A1500" s="47" t="str">
        <f>IF(Sheet6!$K$2 = PQR_Dept!$B1500, PQR_Dept!B1500, "")</f>
        <v/>
      </c>
    </row>
    <row r="1501" spans="1:1">
      <c r="A1501" s="47" t="str">
        <f>IF(Sheet6!$K$2 = PQR_Dept!$B1501, PQR_Dept!B1501, "")</f>
        <v/>
      </c>
    </row>
    <row r="1502" spans="1:1">
      <c r="A1502" s="47" t="str">
        <f>IF(Sheet6!$K$2 = PQR_Dept!$B1502, PQR_Dept!B1502, "")</f>
        <v/>
      </c>
    </row>
    <row r="1503" spans="1:1">
      <c r="A1503" s="47" t="str">
        <f>IF(Sheet6!$K$2 = PQR_Dept!$B1503, PQR_Dept!B1503, "")</f>
        <v/>
      </c>
    </row>
    <row r="1504" spans="1:1">
      <c r="A1504" s="47" t="str">
        <f>IF(Sheet6!$K$2 = PQR_Dept!$B1504, PQR_Dept!B1504, "")</f>
        <v/>
      </c>
    </row>
    <row r="1505" spans="1:1">
      <c r="A1505" s="47" t="str">
        <f>IF(Sheet6!$K$2 = PQR_Dept!$B1505, PQR_Dept!B1505, "")</f>
        <v/>
      </c>
    </row>
    <row r="1506" spans="1:1">
      <c r="A1506" s="47" t="str">
        <f>IF(Sheet6!$K$2 = PQR_Dept!$B1506, PQR_Dept!B1506, "")</f>
        <v/>
      </c>
    </row>
    <row r="1507" spans="1:1">
      <c r="A1507" s="47" t="str">
        <f>IF(Sheet6!$K$2 = PQR_Dept!$B1507, PQR_Dept!B1507, "")</f>
        <v/>
      </c>
    </row>
    <row r="1508" spans="1:1">
      <c r="A1508" s="47" t="str">
        <f>IF(Sheet6!$K$2 = PQR_Dept!$B1508, PQR_Dept!B1508, "")</f>
        <v/>
      </c>
    </row>
    <row r="1509" spans="1:1">
      <c r="A1509" s="47" t="str">
        <f>IF(Sheet6!$K$2 = PQR_Dept!$B1509, PQR_Dept!B1509, "")</f>
        <v/>
      </c>
    </row>
    <row r="1510" spans="1:1">
      <c r="A1510" s="47" t="str">
        <f>IF(Sheet6!$K$2 = PQR_Dept!$B1510, PQR_Dept!B1510, "")</f>
        <v/>
      </c>
    </row>
    <row r="1511" spans="1:1">
      <c r="A1511" s="47" t="str">
        <f>IF(Sheet6!$K$2 = PQR_Dept!$B1511, PQR_Dept!B1511, "")</f>
        <v/>
      </c>
    </row>
    <row r="1512" spans="1:1">
      <c r="A1512" s="47" t="str">
        <f>IF(Sheet6!$K$2 = PQR_Dept!$B1512, PQR_Dept!B1512, "")</f>
        <v/>
      </c>
    </row>
    <row r="1513" spans="1:1">
      <c r="A1513" s="47" t="str">
        <f>IF(Sheet6!$K$2 = PQR_Dept!$B1513, PQR_Dept!B1513, "")</f>
        <v/>
      </c>
    </row>
    <row r="1514" spans="1:1">
      <c r="A1514" s="47" t="str">
        <f>IF(Sheet6!$K$2 = PQR_Dept!$B1514, PQR_Dept!B1514, "")</f>
        <v/>
      </c>
    </row>
    <row r="1515" spans="1:1">
      <c r="A1515" s="47" t="str">
        <f>IF(Sheet6!$K$2 = PQR_Dept!$B1515, PQR_Dept!B1515, "")</f>
        <v/>
      </c>
    </row>
    <row r="1516" spans="1:1">
      <c r="A1516" s="47" t="str">
        <f>IF(Sheet6!$K$2 = PQR_Dept!$B1516, PQR_Dept!B1516, "")</f>
        <v/>
      </c>
    </row>
    <row r="1517" spans="1:1">
      <c r="A1517" s="47" t="str">
        <f>IF(Sheet6!$K$2 = PQR_Dept!$B1517, PQR_Dept!B1517, "")</f>
        <v/>
      </c>
    </row>
    <row r="1518" spans="1:1">
      <c r="A1518" s="47" t="str">
        <f>IF(Sheet6!$K$2 = PQR_Dept!$B1518, PQR_Dept!B1518, "")</f>
        <v/>
      </c>
    </row>
    <row r="1519" spans="1:1">
      <c r="A1519" s="47" t="str">
        <f>IF(Sheet6!$K$2 = PQR_Dept!$B1519, PQR_Dept!B1519, "")</f>
        <v/>
      </c>
    </row>
    <row r="1520" spans="1:1">
      <c r="A1520" s="47" t="str">
        <f>IF(Sheet6!$K$2 = PQR_Dept!$B1520, PQR_Dept!B1520, "")</f>
        <v/>
      </c>
    </row>
    <row r="1521" spans="1:1">
      <c r="A1521" s="47" t="str">
        <f>IF(Sheet6!$K$2 = PQR_Dept!$B1521, PQR_Dept!B1521, "")</f>
        <v/>
      </c>
    </row>
    <row r="1522" spans="1:1">
      <c r="A1522" s="47" t="str">
        <f>IF(Sheet6!$K$2 = PQR_Dept!$B1522, PQR_Dept!B1522, "")</f>
        <v/>
      </c>
    </row>
    <row r="1523" spans="1:1">
      <c r="A1523" s="47" t="str">
        <f>IF(Sheet6!$K$2 = PQR_Dept!$B1523, PQR_Dept!B1523, "")</f>
        <v/>
      </c>
    </row>
    <row r="1524" spans="1:1">
      <c r="A1524" s="47" t="str">
        <f>IF(Sheet6!$K$2 = PQR_Dept!$B1524, PQR_Dept!B1524, "")</f>
        <v/>
      </c>
    </row>
    <row r="1525" spans="1:1">
      <c r="A1525" s="47" t="str">
        <f>IF(Sheet6!$K$2 = PQR_Dept!$B1525, PQR_Dept!B1525, "")</f>
        <v/>
      </c>
    </row>
    <row r="1526" spans="1:1">
      <c r="A1526" s="47" t="str">
        <f>IF(Sheet6!$K$2 = PQR_Dept!$B1526, PQR_Dept!B1526, "")</f>
        <v/>
      </c>
    </row>
    <row r="1527" spans="1:1">
      <c r="A1527" s="47" t="str">
        <f>IF(Sheet6!$K$2 = PQR_Dept!$B1527, PQR_Dept!B1527, "")</f>
        <v/>
      </c>
    </row>
    <row r="1528" spans="1:1">
      <c r="A1528" s="47" t="str">
        <f>IF(Sheet6!$K$2 = PQR_Dept!$B1528, PQR_Dept!B1528, "")</f>
        <v/>
      </c>
    </row>
    <row r="1529" spans="1:1">
      <c r="A1529" s="47" t="str">
        <f>IF(Sheet6!$K$2 = PQR_Dept!$B1529, PQR_Dept!B1529, "")</f>
        <v/>
      </c>
    </row>
    <row r="1530" spans="1:1">
      <c r="A1530" s="47" t="str">
        <f>IF(Sheet6!$K$2 = PQR_Dept!$B1530, PQR_Dept!B1530, "")</f>
        <v/>
      </c>
    </row>
    <row r="1531" spans="1:1">
      <c r="A1531" s="47" t="str">
        <f>IF(Sheet6!$K$2 = PQR_Dept!$B1531, PQR_Dept!B1531, "")</f>
        <v/>
      </c>
    </row>
    <row r="1532" spans="1:1">
      <c r="A1532" s="47" t="str">
        <f>IF(Sheet6!$K$2 = PQR_Dept!$B1532, PQR_Dept!B1532, "")</f>
        <v/>
      </c>
    </row>
    <row r="1533" spans="1:1">
      <c r="A1533" s="47" t="str">
        <f>IF(Sheet6!$K$2 = PQR_Dept!$B1533, PQR_Dept!B1533, "")</f>
        <v/>
      </c>
    </row>
    <row r="1534" spans="1:1">
      <c r="A1534" s="47" t="str">
        <f>IF(Sheet6!$K$2 = PQR_Dept!$B1534, PQR_Dept!B1534, "")</f>
        <v/>
      </c>
    </row>
    <row r="1535" spans="1:1">
      <c r="A1535" s="47" t="str">
        <f>IF(Sheet6!$K$2 = PQR_Dept!$B1535, PQR_Dept!B1535, "")</f>
        <v/>
      </c>
    </row>
    <row r="1536" spans="1:1">
      <c r="A1536" s="47" t="str">
        <f>IF(Sheet6!$K$2 = PQR_Dept!$B1536, PQR_Dept!B1536, "")</f>
        <v/>
      </c>
    </row>
    <row r="1537" spans="1:1">
      <c r="A1537" s="47" t="str">
        <f>IF(Sheet6!$K$2 = PQR_Dept!$B1537, PQR_Dept!B1537, "")</f>
        <v/>
      </c>
    </row>
    <row r="1538" spans="1:1">
      <c r="A1538" s="47" t="str">
        <f>IF(Sheet6!$K$2 = PQR_Dept!$B1538, PQR_Dept!B1538, "")</f>
        <v/>
      </c>
    </row>
    <row r="1539" spans="1:1">
      <c r="A1539" s="47" t="str">
        <f>IF(Sheet6!$K$2 = PQR_Dept!$B1539, PQR_Dept!B1539, "")</f>
        <v/>
      </c>
    </row>
    <row r="1540" spans="1:1">
      <c r="A1540" s="47" t="str">
        <f>IF(Sheet6!$K$2 = PQR_Dept!$B1540, PQR_Dept!B1540, "")</f>
        <v/>
      </c>
    </row>
    <row r="1541" spans="1:1">
      <c r="A1541" s="47" t="str">
        <f>IF(Sheet6!$K$2 = PQR_Dept!$B1541, PQR_Dept!B1541, "")</f>
        <v/>
      </c>
    </row>
    <row r="1542" spans="1:1">
      <c r="A1542" s="47" t="str">
        <f>IF(Sheet6!$K$2 = PQR_Dept!$B1542, PQR_Dept!B1542, "")</f>
        <v/>
      </c>
    </row>
    <row r="1543" spans="1:1">
      <c r="A1543" s="47" t="str">
        <f>IF(Sheet6!$K$2 = PQR_Dept!$B1543, PQR_Dept!B1543, "")</f>
        <v/>
      </c>
    </row>
    <row r="1544" spans="1:1">
      <c r="A1544" s="47" t="str">
        <f>IF(Sheet6!$K$2 = PQR_Dept!$B1544, PQR_Dept!B1544, "")</f>
        <v/>
      </c>
    </row>
    <row r="1545" spans="1:1">
      <c r="A1545" s="47" t="str">
        <f>IF(Sheet6!$K$2 = PQR_Dept!$B1545, PQR_Dept!B1545, "")</f>
        <v/>
      </c>
    </row>
    <row r="1546" spans="1:1">
      <c r="A1546" s="47" t="str">
        <f>IF(Sheet6!$K$2 = PQR_Dept!$B1546, PQR_Dept!B1546, "")</f>
        <v/>
      </c>
    </row>
    <row r="1547" spans="1:1">
      <c r="A1547" s="47" t="str">
        <f>IF(Sheet6!$K$2 = PQR_Dept!$B1547, PQR_Dept!B1547, "")</f>
        <v/>
      </c>
    </row>
    <row r="1548" spans="1:1">
      <c r="A1548" s="47" t="str">
        <f>IF(Sheet6!$K$2 = PQR_Dept!$B1548, PQR_Dept!B1548, "")</f>
        <v/>
      </c>
    </row>
    <row r="1549" spans="1:1">
      <c r="A1549" s="47" t="str">
        <f>IF(Sheet6!$K$2 = PQR_Dept!$B1549, PQR_Dept!B1549, "")</f>
        <v/>
      </c>
    </row>
    <row r="1550" spans="1:1">
      <c r="A1550" s="47" t="str">
        <f>IF(Sheet6!$K$2 = PQR_Dept!$B1550, PQR_Dept!B1550, "")</f>
        <v/>
      </c>
    </row>
    <row r="1551" spans="1:1">
      <c r="A1551" s="47" t="str">
        <f>IF(Sheet6!$K$2 = PQR_Dept!$B1551, PQR_Dept!B1551, "")</f>
        <v/>
      </c>
    </row>
    <row r="1552" spans="1:1">
      <c r="A1552" s="47" t="str">
        <f>IF(Sheet6!$K$2 = PQR_Dept!$B1552, PQR_Dept!B1552, "")</f>
        <v/>
      </c>
    </row>
    <row r="1553" spans="1:1">
      <c r="A1553" s="47" t="str">
        <f>IF(Sheet6!$K$2 = PQR_Dept!$B1553, PQR_Dept!B1553, "")</f>
        <v/>
      </c>
    </row>
    <row r="1554" spans="1:1">
      <c r="A1554" s="47" t="str">
        <f>IF(Sheet6!$K$2 = PQR_Dept!$B1554, PQR_Dept!B1554, "")</f>
        <v/>
      </c>
    </row>
    <row r="1555" spans="1:1">
      <c r="A1555" s="47" t="str">
        <f>IF(Sheet6!$K$2 = PQR_Dept!$B1555, PQR_Dept!B1555, "")</f>
        <v/>
      </c>
    </row>
    <row r="1556" spans="1:1">
      <c r="A1556" s="47" t="str">
        <f>IF(Sheet6!$K$2 = PQR_Dept!$B1556, PQR_Dept!B1556, "")</f>
        <v/>
      </c>
    </row>
    <row r="1557" spans="1:1">
      <c r="A1557" s="47" t="str">
        <f>IF(Sheet6!$K$2 = PQR_Dept!$B1557, PQR_Dept!B1557, "")</f>
        <v/>
      </c>
    </row>
    <row r="1558" spans="1:1">
      <c r="A1558" s="47" t="str">
        <f>IF(Sheet6!$K$2 = PQR_Dept!$B1558, PQR_Dept!B1558, "")</f>
        <v/>
      </c>
    </row>
    <row r="1559" spans="1:1">
      <c r="A1559" s="47" t="str">
        <f>IF(Sheet6!$K$2 = PQR_Dept!$B1559, PQR_Dept!B1559, "")</f>
        <v/>
      </c>
    </row>
    <row r="1560" spans="1:1">
      <c r="A1560" s="47" t="str">
        <f>IF(Sheet6!$K$2 = PQR_Dept!$B1560, PQR_Dept!B1560, "")</f>
        <v/>
      </c>
    </row>
    <row r="1561" spans="1:1">
      <c r="A1561" s="47" t="str">
        <f>IF(Sheet6!$K$2 = PQR_Dept!$B1561, PQR_Dept!B1561, "")</f>
        <v/>
      </c>
    </row>
    <row r="1562" spans="1:1">
      <c r="A1562" s="47" t="str">
        <f>IF(Sheet6!$K$2 = PQR_Dept!$B1562, PQR_Dept!B1562, "")</f>
        <v/>
      </c>
    </row>
    <row r="1563" spans="1:1">
      <c r="A1563" s="47" t="str">
        <f>IF(Sheet6!$K$2 = PQR_Dept!$B1563, PQR_Dept!B1563, "")</f>
        <v/>
      </c>
    </row>
    <row r="1564" spans="1:1">
      <c r="A1564" s="47" t="str">
        <f>IF(Sheet6!$K$2 = PQR_Dept!$B1564, PQR_Dept!B1564, "")</f>
        <v/>
      </c>
    </row>
    <row r="1565" spans="1:1">
      <c r="A1565" s="47" t="str">
        <f>IF(Sheet6!$K$2 = PQR_Dept!$B1565, PQR_Dept!B1565, "")</f>
        <v/>
      </c>
    </row>
    <row r="1566" spans="1:1">
      <c r="A1566" s="47" t="str">
        <f>IF(Sheet6!$K$2 = PQR_Dept!$B1566, PQR_Dept!B1566, "")</f>
        <v/>
      </c>
    </row>
    <row r="1567" spans="1:1">
      <c r="A1567" s="47" t="str">
        <f>IF(Sheet6!$K$2 = PQR_Dept!$B1567, PQR_Dept!B1567, "")</f>
        <v/>
      </c>
    </row>
    <row r="1568" spans="1:1">
      <c r="A1568" s="47" t="str">
        <f>IF(Sheet6!$K$2 = PQR_Dept!$B1568, PQR_Dept!B1568, "")</f>
        <v/>
      </c>
    </row>
    <row r="1569" spans="1:1">
      <c r="A1569" s="47" t="str">
        <f>IF(Sheet6!$K$2 = PQR_Dept!$B1569, PQR_Dept!B1569, "")</f>
        <v/>
      </c>
    </row>
    <row r="1570" spans="1:1">
      <c r="A1570" s="47" t="str">
        <f>IF(Sheet6!$K$2 = PQR_Dept!$B1570, PQR_Dept!B1570, "")</f>
        <v/>
      </c>
    </row>
    <row r="1571" spans="1:1">
      <c r="A1571" s="47" t="str">
        <f>IF(Sheet6!$K$2 = PQR_Dept!$B1571, PQR_Dept!B1571, "")</f>
        <v/>
      </c>
    </row>
    <row r="1572" spans="1:1">
      <c r="A1572" s="47" t="str">
        <f>IF(Sheet6!$K$2 = PQR_Dept!$B1572, PQR_Dept!B1572, "")</f>
        <v/>
      </c>
    </row>
    <row r="1573" spans="1:1">
      <c r="A1573" s="47" t="str">
        <f>IF(Sheet6!$K$2 = PQR_Dept!$B1573, PQR_Dept!B1573, "")</f>
        <v/>
      </c>
    </row>
    <row r="1574" spans="1:1">
      <c r="A1574" s="47" t="str">
        <f>IF(Sheet6!$K$2 = PQR_Dept!$B1574, PQR_Dept!B1574, "")</f>
        <v/>
      </c>
    </row>
    <row r="1575" spans="1:1">
      <c r="A1575" s="47" t="str">
        <f>IF(Sheet6!$K$2 = PQR_Dept!$B1575, PQR_Dept!B1575, "")</f>
        <v/>
      </c>
    </row>
    <row r="1576" spans="1:1">
      <c r="A1576" s="47" t="str">
        <f>IF(Sheet6!$K$2 = PQR_Dept!$B1576, PQR_Dept!B1576, "")</f>
        <v/>
      </c>
    </row>
    <row r="1577" spans="1:1">
      <c r="A1577" s="47" t="str">
        <f>IF(Sheet6!$K$2 = PQR_Dept!$B1577, PQR_Dept!B1577, "")</f>
        <v/>
      </c>
    </row>
    <row r="1578" spans="1:1">
      <c r="A1578" s="47" t="str">
        <f>IF(Sheet6!$K$2 = PQR_Dept!$B1578, PQR_Dept!B1578, "")</f>
        <v/>
      </c>
    </row>
    <row r="1579" spans="1:1">
      <c r="A1579" s="47" t="str">
        <f>IF(Sheet6!$K$2 = PQR_Dept!$B1579, PQR_Dept!B1579, "")</f>
        <v/>
      </c>
    </row>
    <row r="1580" spans="1:1">
      <c r="A1580" s="47" t="str">
        <f>IF(Sheet6!$K$2 = PQR_Dept!$B1580, PQR_Dept!B1580, "")</f>
        <v/>
      </c>
    </row>
    <row r="1581" spans="1:1">
      <c r="A1581" s="47" t="str">
        <f>IF(Sheet6!$K$2 = PQR_Dept!$B1581, PQR_Dept!B1581, "")</f>
        <v/>
      </c>
    </row>
    <row r="1582" spans="1:1">
      <c r="A1582" s="47" t="str">
        <f>IF(Sheet6!$K$2 = PQR_Dept!$B1582, PQR_Dept!B1582, "")</f>
        <v/>
      </c>
    </row>
    <row r="1583" spans="1:1">
      <c r="A1583" s="47" t="str">
        <f>IF(Sheet6!$K$2 = PQR_Dept!$B1583, PQR_Dept!B1583, "")</f>
        <v/>
      </c>
    </row>
    <row r="1584" spans="1:1">
      <c r="A1584" s="47" t="str">
        <f>IF(Sheet6!$K$2 = PQR_Dept!$B1584, PQR_Dept!B1584, "")</f>
        <v/>
      </c>
    </row>
    <row r="1585" spans="1:1">
      <c r="A1585" s="47" t="str">
        <f>IF(Sheet6!$K$2 = PQR_Dept!$B1585, PQR_Dept!B1585, "")</f>
        <v/>
      </c>
    </row>
    <row r="1586" spans="1:1">
      <c r="A1586" s="47" t="str">
        <f>IF(Sheet6!$K$2 = PQR_Dept!$B1586, PQR_Dept!B1586, "")</f>
        <v/>
      </c>
    </row>
    <row r="1587" spans="1:1">
      <c r="A1587" s="47" t="str">
        <f>IF(Sheet6!$K$2 = PQR_Dept!$B1587, PQR_Dept!B1587, "")</f>
        <v/>
      </c>
    </row>
    <row r="1588" spans="1:1">
      <c r="A1588" s="47" t="str">
        <f>IF(Sheet6!$K$2 = PQR_Dept!$B1588, PQR_Dept!B1588, "")</f>
        <v/>
      </c>
    </row>
    <row r="1589" spans="1:1">
      <c r="A1589" s="47" t="str">
        <f>IF(Sheet6!$K$2 = PQR_Dept!$B1589, PQR_Dept!B1589, "")</f>
        <v/>
      </c>
    </row>
    <row r="1590" spans="1:1">
      <c r="A1590" s="47" t="str">
        <f>IF(Sheet6!$K$2 = PQR_Dept!$B1590, PQR_Dept!B1590, "")</f>
        <v/>
      </c>
    </row>
    <row r="1591" spans="1:1">
      <c r="A1591" s="47" t="str">
        <f>IF(Sheet6!$K$2 = PQR_Dept!$B1591, PQR_Dept!B1591, "")</f>
        <v/>
      </c>
    </row>
    <row r="1592" spans="1:1">
      <c r="A1592" s="47" t="str">
        <f>IF(Sheet6!$K$2 = PQR_Dept!$B1592, PQR_Dept!B1592, "")</f>
        <v/>
      </c>
    </row>
    <row r="1593" spans="1:1">
      <c r="A1593" s="47" t="str">
        <f>IF(Sheet6!$K$2 = PQR_Dept!$B1593, PQR_Dept!B1593, "")</f>
        <v/>
      </c>
    </row>
    <row r="1594" spans="1:1">
      <c r="A1594" s="47" t="str">
        <f>IF(Sheet6!$K$2 = PQR_Dept!$B1594, PQR_Dept!B1594, "")</f>
        <v/>
      </c>
    </row>
    <row r="1595" spans="1:1">
      <c r="A1595" s="47" t="str">
        <f>IF(Sheet6!$K$2 = PQR_Dept!$B1595, PQR_Dept!B1595, "")</f>
        <v/>
      </c>
    </row>
    <row r="1596" spans="1:1">
      <c r="A1596" s="47" t="str">
        <f>IF(Sheet6!$K$2 = PQR_Dept!$B1596, PQR_Dept!B1596, "")</f>
        <v/>
      </c>
    </row>
    <row r="1597" spans="1:1">
      <c r="A1597" s="47" t="str">
        <f>IF(Sheet6!$K$2 = PQR_Dept!$B1597, PQR_Dept!B1597, "")</f>
        <v/>
      </c>
    </row>
    <row r="1598" spans="1:1">
      <c r="A1598" s="47" t="str">
        <f>IF(Sheet6!$K$2 = PQR_Dept!$B1598, PQR_Dept!B1598, "")</f>
        <v/>
      </c>
    </row>
    <row r="1599" spans="1:1">
      <c r="A1599" s="47" t="str">
        <f>IF(Sheet6!$K$2 = PQR_Dept!$B1599, PQR_Dept!B1599, "")</f>
        <v/>
      </c>
    </row>
    <row r="1600" spans="1:1">
      <c r="A1600" s="47" t="str">
        <f>IF(Sheet6!$K$2 = PQR_Dept!$B1600, PQR_Dept!B1600, "")</f>
        <v/>
      </c>
    </row>
    <row r="1601" spans="1:1">
      <c r="A1601" s="47" t="str">
        <f>IF(Sheet6!$K$2 = PQR_Dept!$B1601, PQR_Dept!B1601, "")</f>
        <v/>
      </c>
    </row>
    <row r="1602" spans="1:1">
      <c r="A1602" s="47" t="str">
        <f>IF(Sheet6!$K$2 = PQR_Dept!$B1602, PQR_Dept!B1602, "")</f>
        <v/>
      </c>
    </row>
    <row r="1603" spans="1:1">
      <c r="A1603" s="47" t="str">
        <f>IF(Sheet6!$K$2 = PQR_Dept!$B1603, PQR_Dept!B1603, "")</f>
        <v/>
      </c>
    </row>
    <row r="1604" spans="1:1">
      <c r="A1604" s="47" t="str">
        <f>IF(Sheet6!$K$2 = PQR_Dept!$B1604, PQR_Dept!B1604, "")</f>
        <v/>
      </c>
    </row>
    <row r="1605" spans="1:1">
      <c r="A1605" s="47" t="str">
        <f>IF(Sheet6!$K$2 = PQR_Dept!$B1605, PQR_Dept!B1605, "")</f>
        <v/>
      </c>
    </row>
    <row r="1606" spans="1:1">
      <c r="A1606" s="47" t="str">
        <f>IF(Sheet6!$K$2 = PQR_Dept!$B1606, PQR_Dept!B1606, "")</f>
        <v/>
      </c>
    </row>
    <row r="1607" spans="1:1">
      <c r="A1607" s="47" t="str">
        <f>IF(Sheet6!$K$2 = PQR_Dept!$B1607, PQR_Dept!B1607, "")</f>
        <v/>
      </c>
    </row>
    <row r="1608" spans="1:1">
      <c r="A1608" s="47" t="str">
        <f>IF(Sheet6!$K$2 = PQR_Dept!$B1608, PQR_Dept!B1608, "")</f>
        <v/>
      </c>
    </row>
    <row r="1609" spans="1:1">
      <c r="A1609" s="47" t="str">
        <f>IF(Sheet6!$K$2 = PQR_Dept!$B1609, PQR_Dept!B1609, "")</f>
        <v/>
      </c>
    </row>
    <row r="1610" spans="1:1">
      <c r="A1610" s="47" t="str">
        <f>IF(Sheet6!$K$2 = PQR_Dept!$B1610, PQR_Dept!B1610, "")</f>
        <v/>
      </c>
    </row>
    <row r="1611" spans="1:1">
      <c r="A1611" s="47" t="str">
        <f>IF(Sheet6!$K$2 = PQR_Dept!$B1611, PQR_Dept!B1611, "")</f>
        <v/>
      </c>
    </row>
    <row r="1612" spans="1:1">
      <c r="A1612" s="47" t="str">
        <f>IF(Sheet6!$K$2 = PQR_Dept!$B1612, PQR_Dept!B1612, "")</f>
        <v/>
      </c>
    </row>
    <row r="1613" spans="1:1">
      <c r="A1613" s="47" t="str">
        <f>IF(Sheet6!$K$2 = PQR_Dept!$B1613, PQR_Dept!B1613, "")</f>
        <v/>
      </c>
    </row>
    <row r="1614" spans="1:1">
      <c r="A1614" s="47" t="str">
        <f>IF(Sheet6!$K$2 = PQR_Dept!$B1614, PQR_Dept!B1614, "")</f>
        <v/>
      </c>
    </row>
    <row r="1615" spans="1:1">
      <c r="A1615" s="47" t="str">
        <f>IF(Sheet6!$K$2 = PQR_Dept!$B1615, PQR_Dept!B1615, "")</f>
        <v/>
      </c>
    </row>
    <row r="1616" spans="1:1">
      <c r="A1616" s="47" t="str">
        <f>IF(Sheet6!$K$2 = PQR_Dept!$B1616, PQR_Dept!B1616, "")</f>
        <v/>
      </c>
    </row>
    <row r="1617" spans="1:1">
      <c r="A1617" s="47" t="str">
        <f>IF(Sheet6!$K$2 = PQR_Dept!$B1617, PQR_Dept!B1617, "")</f>
        <v/>
      </c>
    </row>
    <row r="1618" spans="1:1">
      <c r="A1618" s="47" t="str">
        <f>IF(Sheet6!$K$2 = PQR_Dept!$B1618, PQR_Dept!B1618, "")</f>
        <v/>
      </c>
    </row>
    <row r="1619" spans="1:1">
      <c r="A1619" s="47" t="str">
        <f>IF(Sheet6!$K$2 = PQR_Dept!$B1619, PQR_Dept!B1619, "")</f>
        <v/>
      </c>
    </row>
    <row r="1620" spans="1:1">
      <c r="A1620" s="47" t="str">
        <f>IF(Sheet6!$K$2 = PQR_Dept!$B1620, PQR_Dept!B1620, "")</f>
        <v/>
      </c>
    </row>
    <row r="1621" spans="1:1">
      <c r="A1621" s="47" t="str">
        <f>IF(Sheet6!$K$2 = PQR_Dept!$B1621, PQR_Dept!B1621, "")</f>
        <v/>
      </c>
    </row>
    <row r="1622" spans="1:1">
      <c r="A1622" s="47" t="str">
        <f>IF(Sheet6!$K$2 = PQR_Dept!$B1622, PQR_Dept!B1622, "")</f>
        <v/>
      </c>
    </row>
    <row r="1623" spans="1:1">
      <c r="A1623" s="47" t="str">
        <f>IF(Sheet6!$K$2 = PQR_Dept!$B1623, PQR_Dept!B1623, "")</f>
        <v/>
      </c>
    </row>
    <row r="1624" spans="1:1">
      <c r="A1624" s="47" t="str">
        <f>IF(Sheet6!$K$2 = PQR_Dept!$B1624, PQR_Dept!B1624, "")</f>
        <v/>
      </c>
    </row>
    <row r="1625" spans="1:1">
      <c r="A1625" s="47" t="str">
        <f>IF(Sheet6!$K$2 = PQR_Dept!$B1625, PQR_Dept!B1625, "")</f>
        <v/>
      </c>
    </row>
    <row r="1626" spans="1:1">
      <c r="A1626" s="47" t="str">
        <f>IF(Sheet6!$K$2 = PQR_Dept!$B1626, PQR_Dept!B1626, "")</f>
        <v/>
      </c>
    </row>
    <row r="1627" spans="1:1">
      <c r="A1627" s="47" t="str">
        <f>IF(Sheet6!$K$2 = PQR_Dept!$B1627, PQR_Dept!B1627, "")</f>
        <v/>
      </c>
    </row>
    <row r="1628" spans="1:1">
      <c r="A1628" s="47" t="str">
        <f>IF(Sheet6!$K$2 = PQR_Dept!$B1628, PQR_Dept!B1628, "")</f>
        <v/>
      </c>
    </row>
    <row r="1629" spans="1:1">
      <c r="A1629" s="47" t="str">
        <f>IF(Sheet6!$K$2 = PQR_Dept!$B1629, PQR_Dept!B1629, "")</f>
        <v/>
      </c>
    </row>
    <row r="1630" spans="1:1">
      <c r="A1630" s="47" t="str">
        <f>IF(Sheet6!$K$2 = PQR_Dept!$B1630, PQR_Dept!B1630, "")</f>
        <v/>
      </c>
    </row>
    <row r="1631" spans="1:1">
      <c r="A1631" s="47" t="str">
        <f>IF(Sheet6!$K$2 = PQR_Dept!$B1631, PQR_Dept!B1631, "")</f>
        <v/>
      </c>
    </row>
    <row r="1632" spans="1:1">
      <c r="A1632" s="47" t="str">
        <f>IF(Sheet6!$K$2 = PQR_Dept!$B1632, PQR_Dept!B1632, "")</f>
        <v/>
      </c>
    </row>
    <row r="1633" spans="1:1">
      <c r="A1633" s="47" t="str">
        <f>IF(Sheet6!$K$2 = PQR_Dept!$B1633, PQR_Dept!B1633, "")</f>
        <v/>
      </c>
    </row>
    <row r="1634" spans="1:1">
      <c r="A1634" s="47" t="str">
        <f>IF(Sheet6!$K$2 = PQR_Dept!$B1634, PQR_Dept!B1634, "")</f>
        <v/>
      </c>
    </row>
    <row r="1635" spans="1:1">
      <c r="A1635" s="47" t="str">
        <f>IF(Sheet6!$K$2 = PQR_Dept!$B1635, PQR_Dept!B1635, "")</f>
        <v/>
      </c>
    </row>
    <row r="1636" spans="1:1">
      <c r="A1636" s="47" t="str">
        <f>IF(Sheet6!$K$2 = PQR_Dept!$B1636, PQR_Dept!B1636, "")</f>
        <v/>
      </c>
    </row>
    <row r="1637" spans="1:1">
      <c r="A1637" s="47" t="str">
        <f>IF(Sheet6!$K$2 = PQR_Dept!$B1637, PQR_Dept!B1637, "")</f>
        <v/>
      </c>
    </row>
    <row r="1638" spans="1:1">
      <c r="A1638" s="47" t="str">
        <f>IF(Sheet6!$K$2 = PQR_Dept!$B1638, PQR_Dept!B1638, "")</f>
        <v/>
      </c>
    </row>
    <row r="1639" spans="1:1">
      <c r="A1639" s="47" t="str">
        <f>IF(Sheet6!$K$2 = PQR_Dept!$B1639, PQR_Dept!B1639, "")</f>
        <v/>
      </c>
    </row>
    <row r="1640" spans="1:1">
      <c r="A1640" s="47" t="str">
        <f>IF(Sheet6!$K$2 = PQR_Dept!$B1640, PQR_Dept!B1640, "")</f>
        <v/>
      </c>
    </row>
    <row r="1641" spans="1:1">
      <c r="A1641" s="47" t="str">
        <f>IF(Sheet6!$K$2 = PQR_Dept!$B1641, PQR_Dept!B1641, "")</f>
        <v/>
      </c>
    </row>
    <row r="1642" spans="1:1">
      <c r="A1642" s="47" t="str">
        <f>IF(Sheet6!$K$2 = PQR_Dept!$B1642, PQR_Dept!B1642, "")</f>
        <v/>
      </c>
    </row>
    <row r="1643" spans="1:1">
      <c r="A1643" s="47" t="str">
        <f>IF(Sheet6!$K$2 = PQR_Dept!$B1643, PQR_Dept!B1643, "")</f>
        <v/>
      </c>
    </row>
    <row r="1644" spans="1:1">
      <c r="A1644" s="47" t="str">
        <f>IF(Sheet6!$K$2 = PQR_Dept!$B1644, PQR_Dept!B1644, "")</f>
        <v/>
      </c>
    </row>
    <row r="1645" spans="1:1">
      <c r="A1645" s="47" t="str">
        <f>IF(Sheet6!$K$2 = PQR_Dept!$B1645, PQR_Dept!B1645, "")</f>
        <v/>
      </c>
    </row>
    <row r="1646" spans="1:1">
      <c r="A1646" s="47" t="str">
        <f>IF(Sheet6!$K$2 = PQR_Dept!$B1646, PQR_Dept!B1646, "")</f>
        <v/>
      </c>
    </row>
    <row r="1647" spans="1:1">
      <c r="A1647" s="47" t="str">
        <f>IF(Sheet6!$K$2 = PQR_Dept!$B1647, PQR_Dept!B1647, "")</f>
        <v/>
      </c>
    </row>
    <row r="1648" spans="1:1">
      <c r="A1648" s="47" t="str">
        <f>IF(Sheet6!$K$2 = PQR_Dept!$B1648, PQR_Dept!B1648, "")</f>
        <v/>
      </c>
    </row>
    <row r="1649" spans="1:1">
      <c r="A1649" s="47" t="str">
        <f>IF(Sheet6!$K$2 = PQR_Dept!$B1649, PQR_Dept!B1649, "")</f>
        <v/>
      </c>
    </row>
    <row r="1650" spans="1:1">
      <c r="A1650" s="47" t="str">
        <f>IF(Sheet6!$K$2 = PQR_Dept!$B1650, PQR_Dept!B1650, "")</f>
        <v/>
      </c>
    </row>
    <row r="1651" spans="1:1">
      <c r="A1651" s="47" t="str">
        <f>IF(Sheet6!$K$2 = PQR_Dept!$B1651, PQR_Dept!B1651, "")</f>
        <v/>
      </c>
    </row>
    <row r="1652" spans="1:1">
      <c r="A1652" s="47" t="str">
        <f>IF(Sheet6!$K$2 = PQR_Dept!$B1652, PQR_Dept!B1652, "")</f>
        <v/>
      </c>
    </row>
    <row r="1653" spans="1:1">
      <c r="A1653" s="47" t="str">
        <f>IF(Sheet6!$K$2 = PQR_Dept!$B1653, PQR_Dept!B1653, "")</f>
        <v/>
      </c>
    </row>
    <row r="1654" spans="1:1">
      <c r="A1654" s="47" t="str">
        <f>IF(Sheet6!$K$2 = PQR_Dept!$B1654, PQR_Dept!B1654, "")</f>
        <v/>
      </c>
    </row>
    <row r="1655" spans="1:1">
      <c r="A1655" s="47" t="str">
        <f>IF(Sheet6!$K$2 = PQR_Dept!$B1655, PQR_Dept!B1655, "")</f>
        <v/>
      </c>
    </row>
    <row r="1656" spans="1:1">
      <c r="A1656" s="47" t="str">
        <f>IF(Sheet6!$K$2 = PQR_Dept!$B1656, PQR_Dept!B1656, "")</f>
        <v/>
      </c>
    </row>
    <row r="1657" spans="1:1">
      <c r="A1657" s="47" t="str">
        <f>IF(Sheet6!$K$2 = PQR_Dept!$B1657, PQR_Dept!B1657, "")</f>
        <v/>
      </c>
    </row>
    <row r="1658" spans="1:1">
      <c r="A1658" s="47" t="str">
        <f>IF(Sheet6!$K$2 = PQR_Dept!$B1658, PQR_Dept!B1658, "")</f>
        <v/>
      </c>
    </row>
    <row r="1659" spans="1:1">
      <c r="A1659" s="47" t="str">
        <f>IF(Sheet6!$K$2 = PQR_Dept!$B1659, PQR_Dept!B1659, "")</f>
        <v/>
      </c>
    </row>
    <row r="1660" spans="1:1">
      <c r="A1660" s="47" t="str">
        <f>IF(Sheet6!$K$2 = PQR_Dept!$B1660, PQR_Dept!B1660, "")</f>
        <v/>
      </c>
    </row>
    <row r="1661" spans="1:1">
      <c r="A1661" s="47" t="str">
        <f>IF(Sheet6!$K$2 = PQR_Dept!$B1661, PQR_Dept!B1661, "")</f>
        <v/>
      </c>
    </row>
    <row r="1662" spans="1:1">
      <c r="A1662" s="47" t="str">
        <f>IF(Sheet6!$K$2 = PQR_Dept!$B1662, PQR_Dept!B1662, "")</f>
        <v/>
      </c>
    </row>
    <row r="1663" spans="1:1">
      <c r="A1663" s="47" t="str">
        <f>IF(Sheet6!$K$2 = PQR_Dept!$B1663, PQR_Dept!B1663, "")</f>
        <v/>
      </c>
    </row>
    <row r="1664" spans="1:1">
      <c r="A1664" s="47" t="str">
        <f>IF(Sheet6!$K$2 = PQR_Dept!$B1664, PQR_Dept!B1664, "")</f>
        <v/>
      </c>
    </row>
    <row r="1665" spans="1:1">
      <c r="A1665" s="47" t="str">
        <f>IF(Sheet6!$K$2 = PQR_Dept!$B1665, PQR_Dept!B1665, "")</f>
        <v/>
      </c>
    </row>
    <row r="1666" spans="1:1">
      <c r="A1666" s="47" t="str">
        <f>IF(Sheet6!$K$2 = PQR_Dept!$B1666, PQR_Dept!B1666, "")</f>
        <v/>
      </c>
    </row>
    <row r="1667" spans="1:1">
      <c r="A1667" s="47" t="str">
        <f>IF(Sheet6!$K$2 = PQR_Dept!$B1667, PQR_Dept!B1667, "")</f>
        <v/>
      </c>
    </row>
    <row r="1668" spans="1:1">
      <c r="A1668" s="47" t="str">
        <f>IF(Sheet6!$K$2 = PQR_Dept!$B1668, PQR_Dept!B1668, "")</f>
        <v/>
      </c>
    </row>
    <row r="1669" spans="1:1">
      <c r="A1669" s="47" t="str">
        <f>IF(Sheet6!$K$2 = PQR_Dept!$B1669, PQR_Dept!B1669, "")</f>
        <v/>
      </c>
    </row>
    <row r="1670" spans="1:1">
      <c r="A1670" s="47" t="str">
        <f>IF(Sheet6!$K$2 = PQR_Dept!$B1670, PQR_Dept!B1670, "")</f>
        <v/>
      </c>
    </row>
    <row r="1671" spans="1:1">
      <c r="A1671" s="47" t="str">
        <f>IF(Sheet6!$K$2 = PQR_Dept!$B1671, PQR_Dept!B1671, "")</f>
        <v/>
      </c>
    </row>
    <row r="1672" spans="1:1">
      <c r="A1672" s="47" t="str">
        <f>IF(Sheet6!$K$2 = PQR_Dept!$B1672, PQR_Dept!B1672, "")</f>
        <v/>
      </c>
    </row>
    <row r="1673" spans="1:1">
      <c r="A1673" s="47" t="str">
        <f>IF(Sheet6!$K$2 = PQR_Dept!$B1673, PQR_Dept!B1673, "")</f>
        <v/>
      </c>
    </row>
    <row r="1674" spans="1:1">
      <c r="A1674" s="47" t="str">
        <f>IF(Sheet6!$K$2 = PQR_Dept!$B1674, PQR_Dept!B1674, "")</f>
        <v/>
      </c>
    </row>
    <row r="1675" spans="1:1">
      <c r="A1675" s="47" t="str">
        <f>IF(Sheet6!$K$2 = PQR_Dept!$B1675, PQR_Dept!B1675, "")</f>
        <v/>
      </c>
    </row>
    <row r="1676" spans="1:1">
      <c r="A1676" s="47" t="str">
        <f>IF(Sheet6!$K$2 = PQR_Dept!$B1676, PQR_Dept!B1676, "")</f>
        <v/>
      </c>
    </row>
    <row r="1677" spans="1:1">
      <c r="A1677" s="47" t="str">
        <f>IF(Sheet6!$K$2 = PQR_Dept!$B1677, PQR_Dept!B1677, "")</f>
        <v/>
      </c>
    </row>
    <row r="1678" spans="1:1">
      <c r="A1678" s="47" t="str">
        <f>IF(Sheet6!$K$2 = PQR_Dept!$B1678, PQR_Dept!B1678, "")</f>
        <v/>
      </c>
    </row>
    <row r="1679" spans="1:1">
      <c r="A1679" s="47" t="str">
        <f>IF(Sheet6!$K$2 = PQR_Dept!$B1679, PQR_Dept!B1679, "")</f>
        <v/>
      </c>
    </row>
    <row r="1680" spans="1:1">
      <c r="A1680" s="47" t="str">
        <f>IF(Sheet6!$K$2 = PQR_Dept!$B1680, PQR_Dept!B1680, "")</f>
        <v/>
      </c>
    </row>
    <row r="1681" spans="1:1">
      <c r="A1681" s="47" t="str">
        <f>IF(Sheet6!$K$2 = PQR_Dept!$B1681, PQR_Dept!B1681, "")</f>
        <v/>
      </c>
    </row>
    <row r="1682" spans="1:1">
      <c r="A1682" s="47" t="str">
        <f>IF(Sheet6!$K$2 = PQR_Dept!$B1682, PQR_Dept!B1682, "")</f>
        <v/>
      </c>
    </row>
    <row r="1683" spans="1:1">
      <c r="A1683" s="47" t="str">
        <f>IF(Sheet6!$K$2 = PQR_Dept!$B1683, PQR_Dept!B1683, "")</f>
        <v/>
      </c>
    </row>
    <row r="1684" spans="1:1">
      <c r="A1684" s="47" t="str">
        <f>IF(Sheet6!$K$2 = PQR_Dept!$B1684, PQR_Dept!B1684, "")</f>
        <v/>
      </c>
    </row>
    <row r="1685" spans="1:1">
      <c r="A1685" s="47" t="str">
        <f>IF(Sheet6!$K$2 = PQR_Dept!$B1685, PQR_Dept!B1685, "")</f>
        <v/>
      </c>
    </row>
    <row r="1686" spans="1:1">
      <c r="A1686" s="47" t="str">
        <f>IF(Sheet6!$K$2 = PQR_Dept!$B1686, PQR_Dept!B1686, "")</f>
        <v/>
      </c>
    </row>
    <row r="1687" spans="1:1">
      <c r="A1687" s="47" t="str">
        <f>IF(Sheet6!$K$2 = PQR_Dept!$B1687, PQR_Dept!B1687, "")</f>
        <v/>
      </c>
    </row>
    <row r="1688" spans="1:1">
      <c r="A1688" s="47" t="str">
        <f>IF(Sheet6!$K$2 = PQR_Dept!$B1688, PQR_Dept!B1688, "")</f>
        <v/>
      </c>
    </row>
    <row r="1689" spans="1:1">
      <c r="A1689" s="47" t="str">
        <f>IF(Sheet6!$K$2 = PQR_Dept!$B1689, PQR_Dept!B1689, "")</f>
        <v/>
      </c>
    </row>
    <row r="1690" spans="1:1">
      <c r="A1690" s="47" t="str">
        <f>IF(Sheet6!$K$2 = PQR_Dept!$B1690, PQR_Dept!B1690, "")</f>
        <v/>
      </c>
    </row>
    <row r="1691" spans="1:1">
      <c r="A1691" s="47" t="str">
        <f>IF(Sheet6!$K$2 = PQR_Dept!$B1691, PQR_Dept!B1691, "")</f>
        <v/>
      </c>
    </row>
    <row r="1692" spans="1:1">
      <c r="A1692" s="47" t="str">
        <f>IF(Sheet6!$K$2 = PQR_Dept!$B1692, PQR_Dept!B1692, "")</f>
        <v/>
      </c>
    </row>
    <row r="1693" spans="1:1">
      <c r="A1693" s="47" t="str">
        <f>IF(Sheet6!$K$2 = PQR_Dept!$B1693, PQR_Dept!B1693, "")</f>
        <v/>
      </c>
    </row>
    <row r="1694" spans="1:1">
      <c r="A1694" s="47" t="str">
        <f>IF(Sheet6!$K$2 = PQR_Dept!$B1694, PQR_Dept!B1694, "")</f>
        <v/>
      </c>
    </row>
    <row r="1695" spans="1:1">
      <c r="A1695" s="47" t="str">
        <f>IF(Sheet6!$K$2 = PQR_Dept!$B1695, PQR_Dept!B1695, "")</f>
        <v/>
      </c>
    </row>
    <row r="1696" spans="1:1">
      <c r="A1696" s="47" t="str">
        <f>IF(Sheet6!$K$2 = PQR_Dept!$B1696, PQR_Dept!B1696, "")</f>
        <v/>
      </c>
    </row>
    <row r="1697" spans="1:1">
      <c r="A1697" s="47" t="str">
        <f>IF(Sheet6!$K$2 = PQR_Dept!$B1697, PQR_Dept!B1697, "")</f>
        <v/>
      </c>
    </row>
    <row r="1698" spans="1:1">
      <c r="A1698" s="47" t="str">
        <f>IF(Sheet6!$K$2 = PQR_Dept!$B1698, PQR_Dept!B1698, "")</f>
        <v/>
      </c>
    </row>
    <row r="1699" spans="1:1">
      <c r="A1699" s="47" t="str">
        <f>IF(Sheet6!$K$2 = PQR_Dept!$B1699, PQR_Dept!B1699, "")</f>
        <v/>
      </c>
    </row>
    <row r="1700" spans="1:1">
      <c r="A1700" s="47" t="str">
        <f>IF(Sheet6!$K$2 = PQR_Dept!$B1700, PQR_Dept!B1700, "")</f>
        <v/>
      </c>
    </row>
    <row r="1701" spans="1:1">
      <c r="A1701" s="47" t="str">
        <f>IF(Sheet6!$K$2 = PQR_Dept!$B1701, PQR_Dept!B1701, "")</f>
        <v/>
      </c>
    </row>
    <row r="1702" spans="1:1">
      <c r="A1702" s="47" t="str">
        <f>IF(Sheet6!$K$2 = PQR_Dept!$B1702, PQR_Dept!B1702, "")</f>
        <v/>
      </c>
    </row>
    <row r="1703" spans="1:1">
      <c r="A1703" s="47" t="str">
        <f>IF(Sheet6!$K$2 = PQR_Dept!$B1703, PQR_Dept!B1703, "")</f>
        <v/>
      </c>
    </row>
    <row r="1704" spans="1:1">
      <c r="A1704" s="47" t="str">
        <f>IF(Sheet6!$K$2 = PQR_Dept!$B1704, PQR_Dept!B1704, "")</f>
        <v/>
      </c>
    </row>
    <row r="1705" spans="1:1">
      <c r="A1705" s="47" t="str">
        <f>IF(Sheet6!$K$2 = PQR_Dept!$B1705, PQR_Dept!B1705, "")</f>
        <v/>
      </c>
    </row>
    <row r="1706" spans="1:1">
      <c r="A1706" s="47" t="str">
        <f>IF(Sheet6!$K$2 = PQR_Dept!$B1706, PQR_Dept!B1706, "")</f>
        <v/>
      </c>
    </row>
    <row r="1707" spans="1:1">
      <c r="A1707" s="47" t="str">
        <f>IF(Sheet6!$K$2 = PQR_Dept!$B1707, PQR_Dept!B1707, "")</f>
        <v/>
      </c>
    </row>
    <row r="1708" spans="1:1">
      <c r="A1708" s="47" t="str">
        <f>IF(Sheet6!$K$2 = PQR_Dept!$B1708, PQR_Dept!B1708, "")</f>
        <v/>
      </c>
    </row>
    <row r="1709" spans="1:1">
      <c r="A1709" s="47" t="str">
        <f>IF(Sheet6!$K$2 = PQR_Dept!$B1709, PQR_Dept!B1709, "")</f>
        <v/>
      </c>
    </row>
    <row r="1710" spans="1:1">
      <c r="A1710" s="47" t="str">
        <f>IF(Sheet6!$K$2 = PQR_Dept!$B1710, PQR_Dept!B1710, "")</f>
        <v/>
      </c>
    </row>
    <row r="1711" spans="1:1">
      <c r="A1711" s="47" t="str">
        <f>IF(Sheet6!$K$2 = PQR_Dept!$B1711, PQR_Dept!B1711, "")</f>
        <v/>
      </c>
    </row>
    <row r="1712" spans="1:1">
      <c r="A1712" s="47" t="str">
        <f>IF(Sheet6!$K$2 = PQR_Dept!$B1712, PQR_Dept!B1712, "")</f>
        <v/>
      </c>
    </row>
    <row r="1713" spans="1:1">
      <c r="A1713" s="47" t="str">
        <f>IF(Sheet6!$K$2 = PQR_Dept!$B1713, PQR_Dept!B1713, "")</f>
        <v/>
      </c>
    </row>
    <row r="1714" spans="1:1">
      <c r="A1714" s="47" t="str">
        <f>IF(Sheet6!$K$2 = PQR_Dept!$B1714, PQR_Dept!B1714, "")</f>
        <v/>
      </c>
    </row>
    <row r="1715" spans="1:1">
      <c r="A1715" s="47" t="str">
        <f>IF(Sheet6!$K$2 = PQR_Dept!$B1715, PQR_Dept!B1715, "")</f>
        <v/>
      </c>
    </row>
    <row r="1716" spans="1:1">
      <c r="A1716" s="47" t="str">
        <f>IF(Sheet6!$K$2 = PQR_Dept!$B1716, PQR_Dept!B1716, "")</f>
        <v/>
      </c>
    </row>
    <row r="1717" spans="1:1">
      <c r="A1717" s="47" t="str">
        <f>IF(Sheet6!$K$2 = PQR_Dept!$B1717, PQR_Dept!B1717, "")</f>
        <v/>
      </c>
    </row>
    <row r="1718" spans="1:1">
      <c r="A1718" s="47" t="str">
        <f>IF(Sheet6!$K$2 = PQR_Dept!$B1718, PQR_Dept!B1718, "")</f>
        <v/>
      </c>
    </row>
    <row r="1719" spans="1:1">
      <c r="A1719" s="47" t="str">
        <f>IF(Sheet6!$K$2 = PQR_Dept!$B1719, PQR_Dept!B1719, "")</f>
        <v/>
      </c>
    </row>
    <row r="1720" spans="1:1">
      <c r="A1720" s="47" t="str">
        <f>IF(Sheet6!$K$2 = PQR_Dept!$B1720, PQR_Dept!B1720, "")</f>
        <v/>
      </c>
    </row>
    <row r="1721" spans="1:1">
      <c r="A1721" s="47" t="str">
        <f>IF(Sheet6!$K$2 = PQR_Dept!$B1721, PQR_Dept!B1721, "")</f>
        <v/>
      </c>
    </row>
    <row r="1722" spans="1:1">
      <c r="A1722" s="47" t="str">
        <f>IF(Sheet6!$K$2 = PQR_Dept!$B1722, PQR_Dept!B1722, "")</f>
        <v/>
      </c>
    </row>
    <row r="1723" spans="1:1">
      <c r="A1723" s="47" t="str">
        <f>IF(Sheet6!$K$2 = PQR_Dept!$B1723, PQR_Dept!B1723, "")</f>
        <v/>
      </c>
    </row>
    <row r="1724" spans="1:1">
      <c r="A1724" s="47" t="str">
        <f>IF(Sheet6!$K$2 = PQR_Dept!$B1724, PQR_Dept!B1724, "")</f>
        <v/>
      </c>
    </row>
    <row r="1725" spans="1:1">
      <c r="A1725" s="47" t="str">
        <f>IF(Sheet6!$K$2 = PQR_Dept!$B1725, PQR_Dept!B1725, "")</f>
        <v/>
      </c>
    </row>
    <row r="1726" spans="1:1">
      <c r="A1726" s="47" t="str">
        <f>IF(Sheet6!$K$2 = PQR_Dept!$B1726, PQR_Dept!B1726, "")</f>
        <v/>
      </c>
    </row>
    <row r="1727" spans="1:1">
      <c r="A1727" s="47" t="str">
        <f>IF(Sheet6!$K$2 = PQR_Dept!$B1727, PQR_Dept!B1727, "")</f>
        <v/>
      </c>
    </row>
    <row r="1728" spans="1:1">
      <c r="A1728" s="47" t="str">
        <f>IF(Sheet6!$K$2 = PQR_Dept!$B1728, PQR_Dept!B1728, "")</f>
        <v/>
      </c>
    </row>
    <row r="1729" spans="1:1">
      <c r="A1729" s="47" t="str">
        <f>IF(Sheet6!$K$2 = PQR_Dept!$B1729, PQR_Dept!B1729, "")</f>
        <v/>
      </c>
    </row>
    <row r="1730" spans="1:1">
      <c r="A1730" s="47" t="str">
        <f>IF(Sheet6!$K$2 = PQR_Dept!$B1730, PQR_Dept!B1730, "")</f>
        <v/>
      </c>
    </row>
    <row r="1731" spans="1:1">
      <c r="A1731" s="47" t="str">
        <f>IF(Sheet6!$K$2 = PQR_Dept!$B1731, PQR_Dept!B1731, "")</f>
        <v/>
      </c>
    </row>
    <row r="1732" spans="1:1">
      <c r="A1732" s="47" t="str">
        <f>IF(Sheet6!$K$2 = PQR_Dept!$B1732, PQR_Dept!B1732, "")</f>
        <v/>
      </c>
    </row>
    <row r="1733" spans="1:1">
      <c r="A1733" s="47" t="str">
        <f>IF(Sheet6!$K$2 = PQR_Dept!$B1733, PQR_Dept!B1733, "")</f>
        <v/>
      </c>
    </row>
    <row r="1734" spans="1:1">
      <c r="A1734" s="47" t="str">
        <f>IF(Sheet6!$K$2 = PQR_Dept!$B1734, PQR_Dept!B1734, "")</f>
        <v/>
      </c>
    </row>
    <row r="1735" spans="1:1">
      <c r="A1735" s="47" t="str">
        <f>IF(Sheet6!$K$2 = PQR_Dept!$B1735, PQR_Dept!B1735, "")</f>
        <v/>
      </c>
    </row>
    <row r="1736" spans="1:1">
      <c r="A1736" s="47" t="str">
        <f>IF(Sheet6!$K$2 = PQR_Dept!$B1736, PQR_Dept!B1736, "")</f>
        <v/>
      </c>
    </row>
    <row r="1737" spans="1:1">
      <c r="A1737" s="47" t="str">
        <f>IF(Sheet6!$K$2 = PQR_Dept!$B1737, PQR_Dept!B1737, "")</f>
        <v/>
      </c>
    </row>
    <row r="1738" spans="1:1">
      <c r="A1738" s="47" t="str">
        <f>IF(Sheet6!$K$2 = PQR_Dept!$B1738, PQR_Dept!B1738, "")</f>
        <v/>
      </c>
    </row>
    <row r="1739" spans="1:1">
      <c r="A1739" s="47" t="str">
        <f>IF(Sheet6!$K$2 = PQR_Dept!$B1739, PQR_Dept!B1739, "")</f>
        <v/>
      </c>
    </row>
    <row r="1740" spans="1:1">
      <c r="A1740" s="47" t="str">
        <f>IF(Sheet6!$K$2 = PQR_Dept!$B1740, PQR_Dept!B1740, "")</f>
        <v/>
      </c>
    </row>
    <row r="1741" spans="1:1">
      <c r="A1741" s="47" t="str">
        <f>IF(Sheet6!$K$2 = PQR_Dept!$B1741, PQR_Dept!B1741, "")</f>
        <v/>
      </c>
    </row>
    <row r="1742" spans="1:1">
      <c r="A1742" s="47" t="str">
        <f>IF(Sheet6!$K$2 = PQR_Dept!$B1742, PQR_Dept!B1742, "")</f>
        <v/>
      </c>
    </row>
    <row r="1743" spans="1:1">
      <c r="A1743" s="47" t="str">
        <f>IF(Sheet6!$K$2 = PQR_Dept!$B1743, PQR_Dept!B1743, "")</f>
        <v/>
      </c>
    </row>
    <row r="1744" spans="1:1">
      <c r="A1744" s="47" t="str">
        <f>IF(Sheet6!$K$2 = PQR_Dept!$B1744, PQR_Dept!B1744, "")</f>
        <v/>
      </c>
    </row>
    <row r="1745" spans="1:1">
      <c r="A1745" s="47" t="str">
        <f>IF(Sheet6!$K$2 = PQR_Dept!$B1745, PQR_Dept!B1745, "")</f>
        <v/>
      </c>
    </row>
    <row r="1746" spans="1:1">
      <c r="A1746" s="47" t="str">
        <f>IF(Sheet6!$K$2 = PQR_Dept!$B1746, PQR_Dept!B1746, "")</f>
        <v/>
      </c>
    </row>
    <row r="1747" spans="1:1">
      <c r="A1747" s="47" t="str">
        <f>IF(Sheet6!$K$2 = PQR_Dept!$B1747, PQR_Dept!B1747, "")</f>
        <v/>
      </c>
    </row>
    <row r="1748" spans="1:1">
      <c r="A1748" s="47" t="str">
        <f>IF(Sheet6!$K$2 = PQR_Dept!$B1748, PQR_Dept!B1748, "")</f>
        <v/>
      </c>
    </row>
    <row r="1749" spans="1:1">
      <c r="A1749" s="47" t="str">
        <f>IF(Sheet6!$K$2 = PQR_Dept!$B1749, PQR_Dept!B1749, "")</f>
        <v/>
      </c>
    </row>
    <row r="1750" spans="1:1">
      <c r="A1750" s="47" t="str">
        <f>IF(Sheet6!$K$2 = PQR_Dept!$B1750, PQR_Dept!B1750, "")</f>
        <v/>
      </c>
    </row>
    <row r="1751" spans="1:1">
      <c r="A1751" s="47" t="str">
        <f>IF(Sheet6!$K$2 = PQR_Dept!$B1751, PQR_Dept!B1751, "")</f>
        <v/>
      </c>
    </row>
    <row r="1752" spans="1:1">
      <c r="A1752" s="47" t="str">
        <f>IF(Sheet6!$K$2 = PQR_Dept!$B1752, PQR_Dept!B1752, "")</f>
        <v/>
      </c>
    </row>
    <row r="1753" spans="1:1">
      <c r="A1753" s="47" t="str">
        <f>IF(Sheet6!$K$2 = PQR_Dept!$B1753, PQR_Dept!B1753, "")</f>
        <v/>
      </c>
    </row>
    <row r="1754" spans="1:1">
      <c r="A1754" s="47" t="str">
        <f>IF(Sheet6!$K$2 = PQR_Dept!$B1754, PQR_Dept!B1754, "")</f>
        <v/>
      </c>
    </row>
    <row r="1755" spans="1:1">
      <c r="A1755" s="47" t="str">
        <f>IF(Sheet6!$K$2 = PQR_Dept!$B1755, PQR_Dept!B1755, "")</f>
        <v/>
      </c>
    </row>
    <row r="1756" spans="1:1">
      <c r="A1756" s="47" t="str">
        <f>IF(Sheet6!$K$2 = PQR_Dept!$B1756, PQR_Dept!B1756, "")</f>
        <v/>
      </c>
    </row>
    <row r="1757" spans="1:1">
      <c r="A1757" s="47" t="str">
        <f>IF(Sheet6!$K$2 = PQR_Dept!$B1757, PQR_Dept!B1757, "")</f>
        <v/>
      </c>
    </row>
    <row r="1758" spans="1:1">
      <c r="A1758" s="47" t="str">
        <f>IF(Sheet6!$K$2 = PQR_Dept!$B1758, PQR_Dept!B1758, "")</f>
        <v/>
      </c>
    </row>
    <row r="1759" spans="1:1">
      <c r="A1759" s="47" t="str">
        <f>IF(Sheet6!$K$2 = PQR_Dept!$B1759, PQR_Dept!B1759, "")</f>
        <v/>
      </c>
    </row>
    <row r="1760" spans="1:1">
      <c r="A1760" s="47" t="str">
        <f>IF(Sheet6!$K$2 = PQR_Dept!$B1760, PQR_Dept!B1760, "")</f>
        <v/>
      </c>
    </row>
    <row r="1761" spans="1:1">
      <c r="A1761" s="47" t="str">
        <f>IF(Sheet6!$K$2 = PQR_Dept!$B1761, PQR_Dept!B1761, "")</f>
        <v/>
      </c>
    </row>
    <row r="1762" spans="1:1">
      <c r="A1762" s="47" t="str">
        <f>IF(Sheet6!$K$2 = PQR_Dept!$B1762, PQR_Dept!B1762, "")</f>
        <v/>
      </c>
    </row>
    <row r="1763" spans="1:1">
      <c r="A1763" s="47" t="str">
        <f>IF(Sheet6!$K$2 = PQR_Dept!$B1763, PQR_Dept!B1763, "")</f>
        <v/>
      </c>
    </row>
    <row r="1764" spans="1:1">
      <c r="A1764" s="47" t="str">
        <f>IF(Sheet6!$K$2 = PQR_Dept!$B1764, PQR_Dept!B1764, "")</f>
        <v/>
      </c>
    </row>
    <row r="1765" spans="1:1">
      <c r="A1765" s="47" t="str">
        <f>IF(Sheet6!$K$2 = PQR_Dept!$B1765, PQR_Dept!B1765, "")</f>
        <v/>
      </c>
    </row>
    <row r="1766" spans="1:1">
      <c r="A1766" s="47" t="str">
        <f>IF(Sheet6!$K$2 = PQR_Dept!$B1766, PQR_Dept!B1766, "")</f>
        <v/>
      </c>
    </row>
    <row r="1767" spans="1:1">
      <c r="A1767" s="47" t="str">
        <f>IF(Sheet6!$K$2 = PQR_Dept!$B1767, PQR_Dept!B1767, "")</f>
        <v/>
      </c>
    </row>
    <row r="1768" spans="1:1">
      <c r="A1768" s="47" t="str">
        <f>IF(Sheet6!$K$2 = PQR_Dept!$B1768, PQR_Dept!B1768, "")</f>
        <v/>
      </c>
    </row>
    <row r="1769" spans="1:1">
      <c r="A1769" s="47" t="str">
        <f>IF(Sheet6!$K$2 = PQR_Dept!$B1769, PQR_Dept!B1769, "")</f>
        <v/>
      </c>
    </row>
    <row r="1770" spans="1:1">
      <c r="A1770" s="47" t="str">
        <f>IF(Sheet6!$K$2 = PQR_Dept!$B1770, PQR_Dept!B1770, "")</f>
        <v/>
      </c>
    </row>
    <row r="1771" spans="1:1">
      <c r="A1771" s="47" t="str">
        <f>IF(Sheet6!$K$2 = PQR_Dept!$B1771, PQR_Dept!B1771, "")</f>
        <v/>
      </c>
    </row>
    <row r="1772" spans="1:1">
      <c r="A1772" s="47" t="str">
        <f>IF(Sheet6!$K$2 = PQR_Dept!$B1772, PQR_Dept!B1772, "")</f>
        <v/>
      </c>
    </row>
    <row r="1773" spans="1:1">
      <c r="A1773" s="47" t="str">
        <f>IF(Sheet6!$K$2 = PQR_Dept!$B1773, PQR_Dept!B1773, "")</f>
        <v/>
      </c>
    </row>
    <row r="1774" spans="1:1">
      <c r="A1774" s="47" t="str">
        <f>IF(Sheet6!$K$2 = PQR_Dept!$B1774, PQR_Dept!B1774, "")</f>
        <v/>
      </c>
    </row>
    <row r="1775" spans="1:1">
      <c r="A1775" s="47" t="str">
        <f>IF(Sheet6!$K$2 = PQR_Dept!$B1775, PQR_Dept!B1775, "")</f>
        <v/>
      </c>
    </row>
    <row r="1776" spans="1:1">
      <c r="A1776" s="47" t="str">
        <f>IF(Sheet6!$K$2 = PQR_Dept!$B1776, PQR_Dept!B1776, "")</f>
        <v/>
      </c>
    </row>
    <row r="1777" spans="1:1">
      <c r="A1777" s="47" t="str">
        <f>IF(Sheet6!$K$2 = PQR_Dept!$B1777, PQR_Dept!B1777, "")</f>
        <v/>
      </c>
    </row>
    <row r="1778" spans="1:1">
      <c r="A1778" s="47" t="str">
        <f>IF(Sheet6!$K$2 = PQR_Dept!$B1778, PQR_Dept!B1778, "")</f>
        <v/>
      </c>
    </row>
    <row r="1779" spans="1:1">
      <c r="A1779" s="47" t="str">
        <f>IF(Sheet6!$K$2 = PQR_Dept!$B1779, PQR_Dept!B1779, "")</f>
        <v/>
      </c>
    </row>
    <row r="1780" spans="1:1">
      <c r="A1780" s="47" t="str">
        <f>IF(Sheet6!$K$2 = PQR_Dept!$B1780, PQR_Dept!B1780, "")</f>
        <v/>
      </c>
    </row>
    <row r="1781" spans="1:1">
      <c r="A1781" s="47" t="str">
        <f>IF(Sheet6!$K$2 = PQR_Dept!$B1781, PQR_Dept!B1781, "")</f>
        <v/>
      </c>
    </row>
    <row r="1782" spans="1:1">
      <c r="A1782" s="47" t="str">
        <f>IF(Sheet6!$K$2 = PQR_Dept!$B1782, PQR_Dept!B1782, "")</f>
        <v/>
      </c>
    </row>
    <row r="1783" spans="1:1">
      <c r="A1783" s="47" t="str">
        <f>IF(Sheet6!$K$2 = PQR_Dept!$B1783, PQR_Dept!B1783, "")</f>
        <v/>
      </c>
    </row>
    <row r="1784" spans="1:1">
      <c r="A1784" s="47" t="str">
        <f>IF(Sheet6!$K$2 = PQR_Dept!$B1784, PQR_Dept!B1784, "")</f>
        <v/>
      </c>
    </row>
    <row r="1785" spans="1:1">
      <c r="A1785" s="47" t="str">
        <f>IF(Sheet6!$K$2 = PQR_Dept!$B1785, PQR_Dept!B1785, "")</f>
        <v/>
      </c>
    </row>
    <row r="1786" spans="1:1">
      <c r="A1786" s="47" t="str">
        <f>IF(Sheet6!$K$2 = PQR_Dept!$B1786, PQR_Dept!B1786, "")</f>
        <v/>
      </c>
    </row>
    <row r="1787" spans="1:1">
      <c r="A1787" s="47" t="str">
        <f>IF(Sheet6!$K$2 = PQR_Dept!$B1787, PQR_Dept!B1787, "")</f>
        <v/>
      </c>
    </row>
    <row r="1788" spans="1:1">
      <c r="A1788" s="47" t="str">
        <f>IF(Sheet6!$K$2 = PQR_Dept!$B1788, PQR_Dept!B1788, "")</f>
        <v/>
      </c>
    </row>
    <row r="1789" spans="1:1">
      <c r="A1789" s="47" t="str">
        <f>IF(Sheet6!$K$2 = PQR_Dept!$B1789, PQR_Dept!B1789, "")</f>
        <v/>
      </c>
    </row>
    <row r="1790" spans="1:1">
      <c r="A1790" s="47" t="str">
        <f>IF(Sheet6!$K$2 = PQR_Dept!$B1790, PQR_Dept!B1790, "")</f>
        <v/>
      </c>
    </row>
    <row r="1791" spans="1:1">
      <c r="A1791" s="47" t="str">
        <f>IF(Sheet6!$K$2 = PQR_Dept!$B1791, PQR_Dept!B1791, "")</f>
        <v/>
      </c>
    </row>
    <row r="1792" spans="1:1">
      <c r="A1792" s="47" t="str">
        <f>IF(Sheet6!$K$2 = PQR_Dept!$B1792, PQR_Dept!B1792, "")</f>
        <v/>
      </c>
    </row>
    <row r="1793" spans="1:1">
      <c r="A1793" s="47" t="str">
        <f>IF(Sheet6!$K$2 = PQR_Dept!$B1793, PQR_Dept!B1793, "")</f>
        <v/>
      </c>
    </row>
    <row r="1794" spans="1:1">
      <c r="A1794" s="47" t="str">
        <f>IF(Sheet6!$K$2 = PQR_Dept!$B1794, PQR_Dept!B1794, "")</f>
        <v/>
      </c>
    </row>
    <row r="1795" spans="1:1">
      <c r="A1795" s="47" t="str">
        <f>IF(Sheet6!$K$2 = PQR_Dept!$B1795, PQR_Dept!B1795, "")</f>
        <v/>
      </c>
    </row>
    <row r="1796" spans="1:1">
      <c r="A1796" s="47" t="str">
        <f>IF(Sheet6!$K$2 = PQR_Dept!$B1796, PQR_Dept!B1796, "")</f>
        <v/>
      </c>
    </row>
    <row r="1797" spans="1:1">
      <c r="A1797" s="47" t="str">
        <f>IF(Sheet6!$K$2 = PQR_Dept!$B1797, PQR_Dept!B1797, "")</f>
        <v/>
      </c>
    </row>
    <row r="1798" spans="1:1">
      <c r="A1798" s="47" t="str">
        <f>IF(Sheet6!$K$2 = PQR_Dept!$B1798, PQR_Dept!B1798, "")</f>
        <v/>
      </c>
    </row>
    <row r="1799" spans="1:1">
      <c r="A1799" s="47" t="str">
        <f>IF(Sheet6!$K$2 = PQR_Dept!$B1799, PQR_Dept!B1799, "")</f>
        <v/>
      </c>
    </row>
    <row r="1800" spans="1:1">
      <c r="A1800" s="47" t="str">
        <f>IF(Sheet6!$K$2 = PQR_Dept!$B1800, PQR_Dept!B1800, "")</f>
        <v/>
      </c>
    </row>
    <row r="1801" spans="1:1">
      <c r="A1801" s="47" t="str">
        <f>IF(Sheet6!$K$2 = PQR_Dept!$B1801, PQR_Dept!B1801, "")</f>
        <v/>
      </c>
    </row>
    <row r="1802" spans="1:1">
      <c r="A1802" s="47" t="str">
        <f>IF(Sheet6!$K$2 = PQR_Dept!$B1802, PQR_Dept!B1802, "")</f>
        <v/>
      </c>
    </row>
    <row r="1803" spans="1:1">
      <c r="A1803" s="47" t="str">
        <f>IF(Sheet6!$K$2 = PQR_Dept!$B1803, PQR_Dept!B1803, "")</f>
        <v/>
      </c>
    </row>
    <row r="1804" spans="1:1">
      <c r="A1804" s="47" t="str">
        <f>IF(Sheet6!$K$2 = PQR_Dept!$B1804, PQR_Dept!B1804, "")</f>
        <v/>
      </c>
    </row>
    <row r="1805" spans="1:1">
      <c r="A1805" s="47" t="str">
        <f>IF(Sheet6!$K$2 = PQR_Dept!$B1805, PQR_Dept!B1805, "")</f>
        <v/>
      </c>
    </row>
    <row r="1806" spans="1:1">
      <c r="A1806" s="47" t="str">
        <f>IF(Sheet6!$K$2 = PQR_Dept!$B1806, PQR_Dept!B1806, "")</f>
        <v/>
      </c>
    </row>
    <row r="1807" spans="1:1">
      <c r="A1807" s="47" t="str">
        <f>IF(Sheet6!$K$2 = PQR_Dept!$B1807, PQR_Dept!B1807, "")</f>
        <v/>
      </c>
    </row>
    <row r="1808" spans="1:1">
      <c r="A1808" s="47" t="str">
        <f>IF(Sheet6!$K$2 = PQR_Dept!$B1808, PQR_Dept!B1808, "")</f>
        <v/>
      </c>
    </row>
    <row r="1809" spans="1:1">
      <c r="A1809" s="47" t="str">
        <f>IF(Sheet6!$K$2 = PQR_Dept!$B1809, PQR_Dept!B1809, "")</f>
        <v/>
      </c>
    </row>
    <row r="1810" spans="1:1">
      <c r="A1810" s="47" t="str">
        <f>IF(Sheet6!$K$2 = PQR_Dept!$B1810, PQR_Dept!B1810, "")</f>
        <v/>
      </c>
    </row>
    <row r="1811" spans="1:1">
      <c r="A1811" s="47" t="str">
        <f>IF(Sheet6!$K$2 = PQR_Dept!$B1811, PQR_Dept!B1811, "")</f>
        <v/>
      </c>
    </row>
    <row r="1812" spans="1:1">
      <c r="A1812" s="47" t="str">
        <f>IF(Sheet6!$K$2 = PQR_Dept!$B1812, PQR_Dept!B1812, "")</f>
        <v/>
      </c>
    </row>
    <row r="1813" spans="1:1">
      <c r="A1813" s="47" t="str">
        <f>IF(Sheet6!$K$2 = PQR_Dept!$B1813, PQR_Dept!B1813, "")</f>
        <v/>
      </c>
    </row>
    <row r="1814" spans="1:1">
      <c r="A1814" s="47" t="str">
        <f>IF(Sheet6!$K$2 = PQR_Dept!$B1814, PQR_Dept!B1814, "")</f>
        <v/>
      </c>
    </row>
    <row r="1815" spans="1:1">
      <c r="A1815" s="47" t="str">
        <f>IF(Sheet6!$K$2 = PQR_Dept!$B1815, PQR_Dept!B1815, "")</f>
        <v/>
      </c>
    </row>
    <row r="1816" spans="1:1">
      <c r="A1816" s="47" t="str">
        <f>IF(Sheet6!$K$2 = PQR_Dept!$B1816, PQR_Dept!B1816, "")</f>
        <v/>
      </c>
    </row>
    <row r="1817" spans="1:1">
      <c r="A1817" s="47" t="str">
        <f>IF(Sheet6!$K$2 = PQR_Dept!$B1817, PQR_Dept!B1817, "")</f>
        <v/>
      </c>
    </row>
    <row r="1818" spans="1:1">
      <c r="A1818" s="47" t="str">
        <f>IF(Sheet6!$K$2 = PQR_Dept!$B1818, PQR_Dept!B1818, "")</f>
        <v/>
      </c>
    </row>
    <row r="1819" spans="1:1">
      <c r="A1819" s="47" t="str">
        <f>IF(Sheet6!$K$2 = PQR_Dept!$B1819, PQR_Dept!B1819, "")</f>
        <v/>
      </c>
    </row>
    <row r="1820" spans="1:1">
      <c r="A1820" s="47" t="str">
        <f>IF(Sheet6!$K$2 = PQR_Dept!$B1820, PQR_Dept!B1820, "")</f>
        <v/>
      </c>
    </row>
    <row r="1821" spans="1:1">
      <c r="A1821" s="47" t="str">
        <f>IF(Sheet6!$K$2 = PQR_Dept!$B1821, PQR_Dept!B1821, "")</f>
        <v/>
      </c>
    </row>
    <row r="1822" spans="1:1">
      <c r="A1822" s="47" t="str">
        <f>IF(Sheet6!$K$2 = PQR_Dept!$B1822, PQR_Dept!B1822, "")</f>
        <v/>
      </c>
    </row>
    <row r="1823" spans="1:1">
      <c r="A1823" s="47" t="str">
        <f>IF(Sheet6!$K$2 = PQR_Dept!$B1823, PQR_Dept!B1823, "")</f>
        <v/>
      </c>
    </row>
    <row r="1824" spans="1:1">
      <c r="A1824" s="47" t="str">
        <f>IF(Sheet6!$K$2 = PQR_Dept!$B1824, PQR_Dept!B1824, "")</f>
        <v/>
      </c>
    </row>
    <row r="1825" spans="1:1">
      <c r="A1825" s="47" t="str">
        <f>IF(Sheet6!$K$2 = PQR_Dept!$B1825, PQR_Dept!B1825, "")</f>
        <v/>
      </c>
    </row>
    <row r="1826" spans="1:1">
      <c r="A1826" s="47" t="str">
        <f>IF(Sheet6!$K$2 = PQR_Dept!$B1826, PQR_Dept!B1826, "")</f>
        <v/>
      </c>
    </row>
    <row r="1827" spans="1:1">
      <c r="A1827" s="47" t="str">
        <f>IF(Sheet6!$K$2 = PQR_Dept!$B1827, PQR_Dept!B1827, "")</f>
        <v/>
      </c>
    </row>
    <row r="1828" spans="1:1">
      <c r="A1828" s="47" t="str">
        <f>IF(Sheet6!$K$2 = PQR_Dept!$B1828, PQR_Dept!B1828, "")</f>
        <v/>
      </c>
    </row>
    <row r="1829" spans="1:1">
      <c r="A1829" s="47" t="str">
        <f>IF(Sheet6!$K$2 = PQR_Dept!$B1829, PQR_Dept!B1829, "")</f>
        <v/>
      </c>
    </row>
    <row r="1830" spans="1:1">
      <c r="A1830" s="47" t="str">
        <f>IF(Sheet6!$K$2 = PQR_Dept!$B1830, PQR_Dept!B1830, "")</f>
        <v/>
      </c>
    </row>
    <row r="1831" spans="1:1">
      <c r="A1831" s="47" t="str">
        <f>IF(Sheet6!$K$2 = PQR_Dept!$B1831, PQR_Dept!B1831, "")</f>
        <v/>
      </c>
    </row>
    <row r="1832" spans="1:1">
      <c r="A1832" s="47" t="str">
        <f>IF(Sheet6!$K$2 = PQR_Dept!$B1832, PQR_Dept!B1832, "")</f>
        <v/>
      </c>
    </row>
    <row r="1833" spans="1:1">
      <c r="A1833" s="47" t="str">
        <f>IF(Sheet6!$K$2 = PQR_Dept!$B1833, PQR_Dept!B1833, "")</f>
        <v/>
      </c>
    </row>
    <row r="1834" spans="1:1">
      <c r="A1834" s="47" t="str">
        <f>IF(Sheet6!$K$2 = PQR_Dept!$B1834, PQR_Dept!B1834, "")</f>
        <v/>
      </c>
    </row>
    <row r="1835" spans="1:1">
      <c r="A1835" s="47" t="str">
        <f>IF(Sheet6!$K$2 = PQR_Dept!$B1835, PQR_Dept!B1835, "")</f>
        <v/>
      </c>
    </row>
    <row r="1836" spans="1:1">
      <c r="A1836" s="47" t="str">
        <f>IF(Sheet6!$K$2 = PQR_Dept!$B1836, PQR_Dept!B1836, "")</f>
        <v/>
      </c>
    </row>
    <row r="1837" spans="1:1">
      <c r="A1837" s="47" t="str">
        <f>IF(Sheet6!$K$2 = PQR_Dept!$B1837, PQR_Dept!B1837, "")</f>
        <v/>
      </c>
    </row>
    <row r="1838" spans="1:1">
      <c r="A1838" s="47" t="str">
        <f>IF(Sheet6!$K$2 = PQR_Dept!$B1838, PQR_Dept!B1838, "")</f>
        <v/>
      </c>
    </row>
    <row r="1839" spans="1:1">
      <c r="A1839" s="47" t="str">
        <f>IF(Sheet6!$K$2 = PQR_Dept!$B1839, PQR_Dept!B1839, "")</f>
        <v/>
      </c>
    </row>
    <row r="1840" spans="1:1">
      <c r="A1840" s="47" t="str">
        <f>IF(Sheet6!$K$2 = PQR_Dept!$B1840, PQR_Dept!B1840, "")</f>
        <v/>
      </c>
    </row>
    <row r="1841" spans="1:1">
      <c r="A1841" s="47" t="str">
        <f>IF(Sheet6!$K$2 = PQR_Dept!$B1841, PQR_Dept!B1841, "")</f>
        <v/>
      </c>
    </row>
    <row r="1842" spans="1:1">
      <c r="A1842" s="47" t="str">
        <f>IF(Sheet6!$K$2 = PQR_Dept!$B1842, PQR_Dept!B1842, "")</f>
        <v/>
      </c>
    </row>
    <row r="1843" spans="1:1">
      <c r="A1843" s="47" t="str">
        <f>IF(Sheet6!$K$2 = PQR_Dept!$B1843, PQR_Dept!B1843, "")</f>
        <v/>
      </c>
    </row>
    <row r="1844" spans="1:1">
      <c r="A1844" s="47" t="str">
        <f>IF(Sheet6!$K$2 = PQR_Dept!$B1844, PQR_Dept!B1844, "")</f>
        <v/>
      </c>
    </row>
    <row r="1845" spans="1:1">
      <c r="A1845" s="47" t="str">
        <f>IF(Sheet6!$K$2 = PQR_Dept!$B1845, PQR_Dept!B1845, "")</f>
        <v/>
      </c>
    </row>
    <row r="1846" spans="1:1">
      <c r="A1846" s="47" t="str">
        <f>IF(Sheet6!$K$2 = PQR_Dept!$B1846, PQR_Dept!B1846, "")</f>
        <v/>
      </c>
    </row>
    <row r="1847" spans="1:1">
      <c r="A1847" s="47" t="str">
        <f>IF(Sheet6!$K$2 = PQR_Dept!$B1847, PQR_Dept!B1847, "")</f>
        <v/>
      </c>
    </row>
    <row r="1848" spans="1:1">
      <c r="A1848" s="47" t="str">
        <f>IF(Sheet6!$K$2 = PQR_Dept!$B1848, PQR_Dept!B1848, "")</f>
        <v/>
      </c>
    </row>
    <row r="1849" spans="1:1">
      <c r="A1849" s="47" t="str">
        <f>IF(Sheet6!$K$2 = PQR_Dept!$B1849, PQR_Dept!B1849, "")</f>
        <v/>
      </c>
    </row>
    <row r="1850" spans="1:1">
      <c r="A1850" s="47" t="str">
        <f>IF(Sheet6!$K$2 = PQR_Dept!$B1850, PQR_Dept!B1850, "")</f>
        <v/>
      </c>
    </row>
    <row r="1851" spans="1:1">
      <c r="A1851" s="47" t="str">
        <f>IF(Sheet6!$K$2 = PQR_Dept!$B1851, PQR_Dept!B1851, "")</f>
        <v/>
      </c>
    </row>
    <row r="1852" spans="1:1">
      <c r="A1852" s="47" t="str">
        <f>IF(Sheet6!$K$2 = PQR_Dept!$B1852, PQR_Dept!B1852, "")</f>
        <v/>
      </c>
    </row>
    <row r="1853" spans="1:1">
      <c r="A1853" s="47" t="str">
        <f>IF(Sheet6!$K$2 = PQR_Dept!$B1853, PQR_Dept!B1853, "")</f>
        <v/>
      </c>
    </row>
    <row r="1854" spans="1:1">
      <c r="A1854" s="47" t="str">
        <f>IF(Sheet6!$K$2 = PQR_Dept!$B1854, PQR_Dept!B1854, "")</f>
        <v/>
      </c>
    </row>
    <row r="1855" spans="1:1">
      <c r="A1855" s="47" t="str">
        <f>IF(Sheet6!$K$2 = PQR_Dept!$B1855, PQR_Dept!B1855, "")</f>
        <v/>
      </c>
    </row>
    <row r="1856" spans="1:1">
      <c r="A1856" s="47" t="str">
        <f>IF(Sheet6!$K$2 = PQR_Dept!$B1856, PQR_Dept!B1856, "")</f>
        <v/>
      </c>
    </row>
    <row r="1857" spans="1:1">
      <c r="A1857" s="47" t="str">
        <f>IF(Sheet6!$K$2 = PQR_Dept!$B1857, PQR_Dept!B1857, "")</f>
        <v/>
      </c>
    </row>
    <row r="1858" spans="1:1">
      <c r="A1858" s="47" t="str">
        <f>IF(Sheet6!$K$2 = PQR_Dept!$B1858, PQR_Dept!B1858, "")</f>
        <v/>
      </c>
    </row>
    <row r="1859" spans="1:1">
      <c r="A1859" s="47" t="str">
        <f>IF(Sheet6!$K$2 = PQR_Dept!$B1859, PQR_Dept!B1859, "")</f>
        <v/>
      </c>
    </row>
    <row r="1860" spans="1:1">
      <c r="A1860" s="47" t="str">
        <f>IF(Sheet6!$K$2 = PQR_Dept!$B1860, PQR_Dept!B1860, "")</f>
        <v/>
      </c>
    </row>
    <row r="1861" spans="1:1">
      <c r="A1861" s="47" t="str">
        <f>IF(Sheet6!$K$2 = PQR_Dept!$B1861, PQR_Dept!B1861, "")</f>
        <v/>
      </c>
    </row>
    <row r="1862" spans="1:1">
      <c r="A1862" s="47" t="str">
        <f>IF(Sheet6!$K$2 = PQR_Dept!$B1862, PQR_Dept!B1862, "")</f>
        <v/>
      </c>
    </row>
    <row r="1863" spans="1:1">
      <c r="A1863" s="47" t="str">
        <f>IF(Sheet6!$K$2 = PQR_Dept!$B1863, PQR_Dept!B1863, "")</f>
        <v/>
      </c>
    </row>
    <row r="1864" spans="1:1">
      <c r="A1864" s="47" t="str">
        <f>IF(Sheet6!$K$2 = PQR_Dept!$B1864, PQR_Dept!B1864, "")</f>
        <v/>
      </c>
    </row>
    <row r="1865" spans="1:1">
      <c r="A1865" s="47" t="str">
        <f>IF(Sheet6!$K$2 = PQR_Dept!$B1865, PQR_Dept!B1865, "")</f>
        <v/>
      </c>
    </row>
    <row r="1866" spans="1:1">
      <c r="A1866" s="47" t="str">
        <f>IF(Sheet6!$K$2 = PQR_Dept!$B1866, PQR_Dept!B1866, "")</f>
        <v/>
      </c>
    </row>
    <row r="1867" spans="1:1">
      <c r="A1867" s="47" t="str">
        <f>IF(Sheet6!$K$2 = PQR_Dept!$B1867, PQR_Dept!B1867, "")</f>
        <v/>
      </c>
    </row>
    <row r="1868" spans="1:1">
      <c r="A1868" s="47" t="str">
        <f>IF(Sheet6!$K$2 = PQR_Dept!$B1868, PQR_Dept!B1868, "")</f>
        <v/>
      </c>
    </row>
    <row r="1869" spans="1:1">
      <c r="A1869" s="47" t="str">
        <f>IF(Sheet6!$K$2 = PQR_Dept!$B1869, PQR_Dept!B1869, "")</f>
        <v/>
      </c>
    </row>
    <row r="1870" spans="1:1">
      <c r="A1870" s="47" t="str">
        <f>IF(Sheet6!$K$2 = PQR_Dept!$B1870, PQR_Dept!B1870, "")</f>
        <v/>
      </c>
    </row>
    <row r="1871" spans="1:1">
      <c r="A1871" s="47" t="str">
        <f>IF(Sheet6!$K$2 = PQR_Dept!$B1871, PQR_Dept!B1871, "")</f>
        <v/>
      </c>
    </row>
    <row r="1872" spans="1:1">
      <c r="A1872" s="47" t="str">
        <f>IF(Sheet6!$K$2 = PQR_Dept!$B1872, PQR_Dept!B1872, "")</f>
        <v/>
      </c>
    </row>
    <row r="1873" spans="1:1">
      <c r="A1873" s="47" t="str">
        <f>IF(Sheet6!$K$2 = PQR_Dept!$B1873, PQR_Dept!B1873, "")</f>
        <v/>
      </c>
    </row>
    <row r="1874" spans="1:1">
      <c r="A1874" s="47" t="str">
        <f>IF(Sheet6!$K$2 = PQR_Dept!$B1874, PQR_Dept!B1874, "")</f>
        <v/>
      </c>
    </row>
    <row r="1875" spans="1:1">
      <c r="A1875" s="47" t="str">
        <f>IF(Sheet6!$K$2 = PQR_Dept!$B1875, PQR_Dept!B1875, "")</f>
        <v/>
      </c>
    </row>
    <row r="1876" spans="1:1">
      <c r="A1876" s="47" t="str">
        <f>IF(Sheet6!$K$2 = PQR_Dept!$B1876, PQR_Dept!B1876, "")</f>
        <v/>
      </c>
    </row>
    <row r="1877" spans="1:1">
      <c r="A1877" s="47" t="str">
        <f>IF(Sheet6!$K$2 = PQR_Dept!$B1877, PQR_Dept!B1877, "")</f>
        <v/>
      </c>
    </row>
    <row r="1878" spans="1:1">
      <c r="A1878" s="47" t="str">
        <f>IF(Sheet6!$K$2 = PQR_Dept!$B1878, PQR_Dept!B1878, "")</f>
        <v/>
      </c>
    </row>
    <row r="1879" spans="1:1">
      <c r="A1879" s="47" t="str">
        <f>IF(Sheet6!$K$2 = PQR_Dept!$B1879, PQR_Dept!B1879, "")</f>
        <v/>
      </c>
    </row>
    <row r="1880" spans="1:1">
      <c r="A1880" s="47" t="str">
        <f>IF(Sheet6!$K$2 = PQR_Dept!$B1880, PQR_Dept!B1880, "")</f>
        <v/>
      </c>
    </row>
    <row r="1881" spans="1:1">
      <c r="A1881" s="47" t="str">
        <f>IF(Sheet6!$K$2 = PQR_Dept!$B1881, PQR_Dept!B1881, "")</f>
        <v/>
      </c>
    </row>
    <row r="1882" spans="1:1">
      <c r="A1882" s="47" t="str">
        <f>IF(Sheet6!$K$2 = PQR_Dept!$B1882, PQR_Dept!B1882, "")</f>
        <v/>
      </c>
    </row>
    <row r="1883" spans="1:1">
      <c r="A1883" s="47" t="str">
        <f>IF(Sheet6!$K$2 = PQR_Dept!$B1883, PQR_Dept!B1883, "")</f>
        <v/>
      </c>
    </row>
    <row r="1884" spans="1:1">
      <c r="A1884" s="47" t="str">
        <f>IF(Sheet6!$K$2 = PQR_Dept!$B1884, PQR_Dept!B1884, "")</f>
        <v/>
      </c>
    </row>
    <row r="1885" spans="1:1">
      <c r="A1885" s="47" t="str">
        <f>IF(Sheet6!$K$2 = PQR_Dept!$B1885, PQR_Dept!B1885, "")</f>
        <v/>
      </c>
    </row>
    <row r="1886" spans="1:1">
      <c r="A1886" s="47" t="str">
        <f>IF(Sheet6!$K$2 = PQR_Dept!$B1886, PQR_Dept!B1886, "")</f>
        <v/>
      </c>
    </row>
    <row r="1887" spans="1:1">
      <c r="A1887" s="47" t="str">
        <f>IF(Sheet6!$K$2 = PQR_Dept!$B1887, PQR_Dept!B1887, "")</f>
        <v/>
      </c>
    </row>
    <row r="1888" spans="1:1">
      <c r="A1888" s="47" t="str">
        <f>IF(Sheet6!$K$2 = PQR_Dept!$B1888, PQR_Dept!B1888, "")</f>
        <v/>
      </c>
    </row>
    <row r="1889" spans="1:1">
      <c r="A1889" s="47" t="str">
        <f>IF(Sheet6!$K$2 = PQR_Dept!$B1889, PQR_Dept!B1889, "")</f>
        <v/>
      </c>
    </row>
    <row r="1890" spans="1:1">
      <c r="A1890" s="47" t="str">
        <f>IF(Sheet6!$K$2 = PQR_Dept!$B1890, PQR_Dept!B1890, "")</f>
        <v/>
      </c>
    </row>
    <row r="1891" spans="1:1">
      <c r="A1891" s="47" t="str">
        <f>IF(Sheet6!$K$2 = PQR_Dept!$B1891, PQR_Dept!B1891, "")</f>
        <v/>
      </c>
    </row>
    <row r="1892" spans="1:1">
      <c r="A1892" s="47" t="str">
        <f>IF(Sheet6!$K$2 = PQR_Dept!$B1892, PQR_Dept!B1892, "")</f>
        <v/>
      </c>
    </row>
    <row r="1893" spans="1:1">
      <c r="A1893" s="47" t="str">
        <f>IF(Sheet6!$K$2 = PQR_Dept!$B1893, PQR_Dept!B1893, "")</f>
        <v/>
      </c>
    </row>
    <row r="1894" spans="1:1">
      <c r="A1894" s="47" t="str">
        <f>IF(Sheet6!$K$2 = PQR_Dept!$B1894, PQR_Dept!B1894, "")</f>
        <v/>
      </c>
    </row>
    <row r="1895" spans="1:1">
      <c r="A1895" s="47" t="str">
        <f>IF(Sheet6!$K$2 = PQR_Dept!$B1895, PQR_Dept!B1895, "")</f>
        <v/>
      </c>
    </row>
    <row r="1896" spans="1:1">
      <c r="A1896" s="47" t="str">
        <f>IF(Sheet6!$K$2 = PQR_Dept!$B1896, PQR_Dept!B1896, "")</f>
        <v/>
      </c>
    </row>
    <row r="1897" spans="1:1">
      <c r="A1897" s="47" t="str">
        <f>IF(Sheet6!$K$2 = PQR_Dept!$B1897, PQR_Dept!B1897, "")</f>
        <v/>
      </c>
    </row>
    <row r="1898" spans="1:1">
      <c r="A1898" s="47" t="str">
        <f>IF(Sheet6!$K$2 = PQR_Dept!$B1898, PQR_Dept!B1898, "")</f>
        <v/>
      </c>
    </row>
    <row r="1899" spans="1:1">
      <c r="A1899" s="47" t="str">
        <f>IF(Sheet6!$K$2 = PQR_Dept!$B1899, PQR_Dept!B1899, "")</f>
        <v/>
      </c>
    </row>
    <row r="1900" spans="1:1">
      <c r="A1900" s="47" t="str">
        <f>IF(Sheet6!$K$2 = PQR_Dept!$B1900, PQR_Dept!B1900, "")</f>
        <v/>
      </c>
    </row>
    <row r="1901" spans="1:1">
      <c r="A1901" s="47" t="str">
        <f>IF(Sheet6!$K$2 = PQR_Dept!$B1901, PQR_Dept!B1901, "")</f>
        <v/>
      </c>
    </row>
    <row r="1902" spans="1:1">
      <c r="A1902" s="47" t="str">
        <f>IF(Sheet6!$K$2 = PQR_Dept!$B1902, PQR_Dept!B1902, "")</f>
        <v/>
      </c>
    </row>
    <row r="1903" spans="1:1">
      <c r="A1903" s="47" t="str">
        <f>IF(Sheet6!$K$2 = PQR_Dept!$B1903, PQR_Dept!B1903, "")</f>
        <v/>
      </c>
    </row>
    <row r="1904" spans="1:1">
      <c r="A1904" s="47" t="str">
        <f>IF(Sheet6!$K$2 = PQR_Dept!$B1904, PQR_Dept!B1904, "")</f>
        <v/>
      </c>
    </row>
    <row r="1905" spans="1:1">
      <c r="A1905" s="47" t="str">
        <f>IF(Sheet6!$K$2 = PQR_Dept!$B1905, PQR_Dept!B1905, "")</f>
        <v/>
      </c>
    </row>
    <row r="1906" spans="1:1">
      <c r="A1906" s="47" t="str">
        <f>IF(Sheet6!$K$2 = PQR_Dept!$B1906, PQR_Dept!B1906, "")</f>
        <v/>
      </c>
    </row>
    <row r="1907" spans="1:1">
      <c r="A1907" s="47" t="str">
        <f>IF(Sheet6!$K$2 = PQR_Dept!$B1907, PQR_Dept!B1907, "")</f>
        <v/>
      </c>
    </row>
    <row r="1908" spans="1:1">
      <c r="A1908" s="47" t="str">
        <f>IF(Sheet6!$K$2 = PQR_Dept!$B1908, PQR_Dept!B1908, "")</f>
        <v/>
      </c>
    </row>
    <row r="1909" spans="1:1">
      <c r="A1909" s="47" t="str">
        <f>IF(Sheet6!$K$2 = PQR_Dept!$B1909, PQR_Dept!B1909, "")</f>
        <v/>
      </c>
    </row>
    <row r="1910" spans="1:1">
      <c r="A1910" s="47" t="str">
        <f>IF(Sheet6!$K$2 = PQR_Dept!$B1910, PQR_Dept!B1910, "")</f>
        <v/>
      </c>
    </row>
    <row r="1911" spans="1:1">
      <c r="A1911" s="47" t="str">
        <f>IF(Sheet6!$K$2 = PQR_Dept!$B1911, PQR_Dept!B1911, "")</f>
        <v/>
      </c>
    </row>
    <row r="1912" spans="1:1">
      <c r="A1912" s="47" t="str">
        <f>IF(Sheet6!$K$2 = PQR_Dept!$B1912, PQR_Dept!B1912, "")</f>
        <v/>
      </c>
    </row>
    <row r="1913" spans="1:1">
      <c r="A1913" s="47" t="str">
        <f>IF(Sheet6!$K$2 = PQR_Dept!$B1913, PQR_Dept!B1913, "")</f>
        <v/>
      </c>
    </row>
    <row r="1914" spans="1:1">
      <c r="A1914" s="47" t="str">
        <f>IF(Sheet6!$K$2 = PQR_Dept!$B1914, PQR_Dept!B1914, "")</f>
        <v/>
      </c>
    </row>
    <row r="1915" spans="1:1">
      <c r="A1915" s="47" t="str">
        <f>IF(Sheet6!$K$2 = PQR_Dept!$B1915, PQR_Dept!B1915, "")</f>
        <v/>
      </c>
    </row>
    <row r="1916" spans="1:1">
      <c r="A1916" s="47" t="str">
        <f>IF(Sheet6!$K$2 = PQR_Dept!$B1916, PQR_Dept!B1916, "")</f>
        <v/>
      </c>
    </row>
    <row r="1917" spans="1:1">
      <c r="A1917" s="47" t="str">
        <f>IF(Sheet6!$K$2 = PQR_Dept!$B1917, PQR_Dept!B1917, "")</f>
        <v/>
      </c>
    </row>
    <row r="1918" spans="1:1">
      <c r="A1918" s="47" t="str">
        <f>IF(Sheet6!$K$2 = PQR_Dept!$B1918, PQR_Dept!B1918, "")</f>
        <v/>
      </c>
    </row>
    <row r="1919" spans="1:1">
      <c r="A1919" s="47" t="str">
        <f>IF(Sheet6!$K$2 = PQR_Dept!$B1919, PQR_Dept!B1919, "")</f>
        <v/>
      </c>
    </row>
    <row r="1920" spans="1:1">
      <c r="A1920" s="47" t="str">
        <f>IF(Sheet6!$K$2 = PQR_Dept!$B1920, PQR_Dept!B1920, "")</f>
        <v/>
      </c>
    </row>
    <row r="1921" spans="1:1">
      <c r="A1921" s="47" t="str">
        <f>IF(Sheet6!$K$2 = PQR_Dept!$B1921, PQR_Dept!B1921, "")</f>
        <v/>
      </c>
    </row>
    <row r="1922" spans="1:1">
      <c r="A1922" s="47" t="str">
        <f>IF(Sheet6!$K$2 = PQR_Dept!$B1922, PQR_Dept!B1922, "")</f>
        <v/>
      </c>
    </row>
    <row r="1923" spans="1:1">
      <c r="A1923" s="47" t="str">
        <f>IF(Sheet6!$K$2 = PQR_Dept!$B1923, PQR_Dept!B1923, "")</f>
        <v/>
      </c>
    </row>
    <row r="1924" spans="1:1">
      <c r="A1924" s="47" t="str">
        <f>IF(Sheet6!$K$2 = PQR_Dept!$B1924, PQR_Dept!B1924, "")</f>
        <v/>
      </c>
    </row>
    <row r="1925" spans="1:1">
      <c r="A1925" s="47" t="str">
        <f>IF(Sheet6!$K$2 = PQR_Dept!$B1925, PQR_Dept!B1925, "")</f>
        <v/>
      </c>
    </row>
    <row r="1926" spans="1:1">
      <c r="A1926" s="47" t="str">
        <f>IF(Sheet6!$K$2 = PQR_Dept!$B1926, PQR_Dept!B1926, "")</f>
        <v/>
      </c>
    </row>
    <row r="1927" spans="1:1">
      <c r="A1927" s="47" t="str">
        <f>IF(Sheet6!$K$2 = PQR_Dept!$B1927, PQR_Dept!B1927, "")</f>
        <v/>
      </c>
    </row>
    <row r="1928" spans="1:1">
      <c r="A1928" s="47" t="str">
        <f>IF(Sheet6!$K$2 = PQR_Dept!$B1928, PQR_Dept!B1928, "")</f>
        <v/>
      </c>
    </row>
    <row r="1929" spans="1:1">
      <c r="A1929" s="47" t="str">
        <f>IF(Sheet6!$K$2 = PQR_Dept!$B1929, PQR_Dept!B1929, "")</f>
        <v/>
      </c>
    </row>
    <row r="1930" spans="1:1">
      <c r="A1930" s="47" t="str">
        <f>IF(Sheet6!$K$2 = PQR_Dept!$B1930, PQR_Dept!B1930, "")</f>
        <v/>
      </c>
    </row>
    <row r="1931" spans="1:1">
      <c r="A1931" s="47" t="str">
        <f>IF(Sheet6!$K$2 = PQR_Dept!$B1931, PQR_Dept!B1931, "")</f>
        <v/>
      </c>
    </row>
    <row r="1932" spans="1:1">
      <c r="A1932" s="47" t="str">
        <f>IF(Sheet6!$K$2 = PQR_Dept!$B1932, PQR_Dept!B1932, "")</f>
        <v/>
      </c>
    </row>
    <row r="1933" spans="1:1">
      <c r="A1933" s="47" t="str">
        <f>IF(Sheet6!$K$2 = PQR_Dept!$B1933, PQR_Dept!B1933, "")</f>
        <v/>
      </c>
    </row>
    <row r="1934" spans="1:1">
      <c r="A1934" s="47" t="str">
        <f>IF(Sheet6!$K$2 = PQR_Dept!$B1934, PQR_Dept!B1934, "")</f>
        <v/>
      </c>
    </row>
    <row r="1935" spans="1:1">
      <c r="A1935" s="47" t="str">
        <f>IF(Sheet6!$K$2 = PQR_Dept!$B1935, PQR_Dept!B1935, "")</f>
        <v/>
      </c>
    </row>
    <row r="1936" spans="1:1">
      <c r="A1936" s="47" t="str">
        <f>IF(Sheet6!$K$2 = PQR_Dept!$B1936, PQR_Dept!B1936, "")</f>
        <v/>
      </c>
    </row>
    <row r="1937" spans="1:1">
      <c r="A1937" s="47" t="str">
        <f>IF(Sheet6!$K$2 = PQR_Dept!$B1937, PQR_Dept!B1937, "")</f>
        <v/>
      </c>
    </row>
    <row r="1938" spans="1:1">
      <c r="A1938" s="47" t="str">
        <f>IF(Sheet6!$K$2 = PQR_Dept!$B1938, PQR_Dept!B1938, "")</f>
        <v/>
      </c>
    </row>
    <row r="1939" spans="1:1">
      <c r="A1939" s="47" t="str">
        <f>IF(Sheet6!$K$2 = PQR_Dept!$B1939, PQR_Dept!B1939, "")</f>
        <v/>
      </c>
    </row>
    <row r="1940" spans="1:1">
      <c r="A1940" s="47" t="str">
        <f>IF(Sheet6!$K$2 = PQR_Dept!$B1940, PQR_Dept!B1940, "")</f>
        <v/>
      </c>
    </row>
    <row r="1941" spans="1:1">
      <c r="A1941" s="47" t="str">
        <f>IF(Sheet6!$K$2 = PQR_Dept!$B1941, PQR_Dept!B1941, "")</f>
        <v/>
      </c>
    </row>
    <row r="1942" spans="1:1">
      <c r="A1942" s="47" t="str">
        <f>IF(Sheet6!$K$2 = PQR_Dept!$B1942, PQR_Dept!B1942, "")</f>
        <v/>
      </c>
    </row>
    <row r="1943" spans="1:1">
      <c r="A1943" s="47" t="str">
        <f>IF(Sheet6!$K$2 = PQR_Dept!$B1943, PQR_Dept!B1943, "")</f>
        <v/>
      </c>
    </row>
    <row r="1944" spans="1:1">
      <c r="A1944" s="47" t="str">
        <f>IF(Sheet6!$K$2 = PQR_Dept!$B1944, PQR_Dept!B1944, "")</f>
        <v/>
      </c>
    </row>
    <row r="1945" spans="1:1">
      <c r="A1945" s="47" t="str">
        <f>IF(Sheet6!$K$2 = PQR_Dept!$B1945, PQR_Dept!B1945, "")</f>
        <v/>
      </c>
    </row>
    <row r="1946" spans="1:1">
      <c r="A1946" s="47" t="str">
        <f>IF(Sheet6!$K$2 = PQR_Dept!$B1946, PQR_Dept!B1946, "")</f>
        <v/>
      </c>
    </row>
    <row r="1947" spans="1:1">
      <c r="A1947" s="47" t="str">
        <f>IF(Sheet6!$K$2 = PQR_Dept!$B1947, PQR_Dept!B1947, "")</f>
        <v/>
      </c>
    </row>
    <row r="1948" spans="1:1">
      <c r="A1948" s="47" t="str">
        <f>IF(Sheet6!$K$2 = PQR_Dept!$B1948, PQR_Dept!B1948, "")</f>
        <v/>
      </c>
    </row>
    <row r="1949" spans="1:1">
      <c r="A1949" s="47" t="str">
        <f>IF(Sheet6!$K$2 = PQR_Dept!$B1949, PQR_Dept!B1949, "")</f>
        <v/>
      </c>
    </row>
    <row r="1950" spans="1:1">
      <c r="A1950" s="47" t="str">
        <f>IF(Sheet6!$K$2 = PQR_Dept!$B1950, PQR_Dept!B1950, "")</f>
        <v/>
      </c>
    </row>
    <row r="1951" spans="1:1">
      <c r="A1951" s="47" t="str">
        <f>IF(Sheet6!$K$2 = PQR_Dept!$B1951, PQR_Dept!B1951, "")</f>
        <v/>
      </c>
    </row>
    <row r="1952" spans="1:1">
      <c r="A1952" s="47" t="str">
        <f>IF(Sheet6!$K$2 = PQR_Dept!$B1952, PQR_Dept!B1952, "")</f>
        <v/>
      </c>
    </row>
    <row r="1953" spans="1:1">
      <c r="A1953" s="47" t="str">
        <f>IF(Sheet6!$K$2 = PQR_Dept!$B1953, PQR_Dept!B1953, "")</f>
        <v/>
      </c>
    </row>
    <row r="1954" spans="1:1">
      <c r="A1954" s="47" t="str">
        <f>IF(Sheet6!$K$2 = PQR_Dept!$B1954, PQR_Dept!B1954, "")</f>
        <v/>
      </c>
    </row>
    <row r="1955" spans="1:1">
      <c r="A1955" s="47" t="str">
        <f>IF(Sheet6!$K$2 = PQR_Dept!$B1955, PQR_Dept!B1955, "")</f>
        <v/>
      </c>
    </row>
    <row r="1956" spans="1:1">
      <c r="A1956" s="47" t="str">
        <f>IF(Sheet6!$K$2 = PQR_Dept!$B1956, PQR_Dept!B1956, "")</f>
        <v/>
      </c>
    </row>
    <row r="1957" spans="1:1">
      <c r="A1957" s="47" t="str">
        <f>IF(Sheet6!$K$2 = PQR_Dept!$B1957, PQR_Dept!B1957, "")</f>
        <v/>
      </c>
    </row>
    <row r="1958" spans="1:1">
      <c r="A1958" s="47" t="str">
        <f>IF(Sheet6!$K$2 = PQR_Dept!$B1958, PQR_Dept!B1958, "")</f>
        <v/>
      </c>
    </row>
    <row r="1959" spans="1:1">
      <c r="A1959" s="47" t="str">
        <f>IF(Sheet6!$K$2 = PQR_Dept!$B1959, PQR_Dept!B1959, "")</f>
        <v/>
      </c>
    </row>
    <row r="1960" spans="1:1">
      <c r="A1960" s="47" t="str">
        <f>IF(Sheet6!$K$2 = PQR_Dept!$B1960, PQR_Dept!B1960, "")</f>
        <v/>
      </c>
    </row>
    <row r="1961" spans="1:1">
      <c r="A1961" s="47" t="str">
        <f>IF(Sheet6!$K$2 = PQR_Dept!$B1961, PQR_Dept!B1961, "")</f>
        <v/>
      </c>
    </row>
    <row r="1962" spans="1:1">
      <c r="A1962" s="47" t="str">
        <f>IF(Sheet6!$K$2 = PQR_Dept!$B1962, PQR_Dept!B1962, "")</f>
        <v/>
      </c>
    </row>
    <row r="1963" spans="1:1">
      <c r="A1963" s="47" t="str">
        <f>IF(Sheet6!$K$2 = PQR_Dept!$B1963, PQR_Dept!B1963, "")</f>
        <v/>
      </c>
    </row>
    <row r="1964" spans="1:1">
      <c r="A1964" s="47" t="str">
        <f>IF(Sheet6!$K$2 = PQR_Dept!$B1964, PQR_Dept!B1964, "")</f>
        <v/>
      </c>
    </row>
    <row r="1965" spans="1:1">
      <c r="A1965" s="47" t="str">
        <f>IF(Sheet6!$K$2 = PQR_Dept!$B1965, PQR_Dept!B1965, "")</f>
        <v/>
      </c>
    </row>
    <row r="1966" spans="1:1">
      <c r="A1966" s="47" t="str">
        <f>IF(Sheet6!$K$2 = PQR_Dept!$B1966, PQR_Dept!B1966, "")</f>
        <v/>
      </c>
    </row>
    <row r="1967" spans="1:1">
      <c r="A1967" s="47" t="str">
        <f>IF(Sheet6!$K$2 = PQR_Dept!$B1967, PQR_Dept!B1967, "")</f>
        <v/>
      </c>
    </row>
    <row r="1968" spans="1:1">
      <c r="A1968" s="47" t="str">
        <f>IF(Sheet6!$K$2 = PQR_Dept!$B1968, PQR_Dept!B1968, "")</f>
        <v/>
      </c>
    </row>
    <row r="1969" spans="1:1">
      <c r="A1969" s="47" t="str">
        <f>IF(Sheet6!$K$2 = PQR_Dept!$B1969, PQR_Dept!B1969, "")</f>
        <v/>
      </c>
    </row>
    <row r="1970" spans="1:1">
      <c r="A1970" s="47" t="str">
        <f>IF(Sheet6!$K$2 = PQR_Dept!$B1970, PQR_Dept!B1970, "")</f>
        <v/>
      </c>
    </row>
    <row r="1971" spans="1:1">
      <c r="A1971" s="47" t="str">
        <f>IF(Sheet6!$K$2 = PQR_Dept!$B1971, PQR_Dept!B1971, "")</f>
        <v/>
      </c>
    </row>
    <row r="1972" spans="1:1">
      <c r="A1972" s="47" t="str">
        <f>IF(Sheet6!$K$2 = PQR_Dept!$B1972, PQR_Dept!B1972, "")</f>
        <v/>
      </c>
    </row>
    <row r="1973" spans="1:1">
      <c r="A1973" s="47" t="str">
        <f>IF(Sheet6!$K$2 = PQR_Dept!$B1973, PQR_Dept!B1973, "")</f>
        <v/>
      </c>
    </row>
    <row r="1974" spans="1:1">
      <c r="A1974" s="47" t="str">
        <f>IF(Sheet6!$K$2 = PQR_Dept!$B1974, PQR_Dept!B1974, "")</f>
        <v/>
      </c>
    </row>
    <row r="1975" spans="1:1">
      <c r="A1975" s="47" t="str">
        <f>IF(Sheet6!$K$2 = PQR_Dept!$B1975, PQR_Dept!B1975, "")</f>
        <v/>
      </c>
    </row>
    <row r="1976" spans="1:1">
      <c r="A1976" s="47" t="str">
        <f>IF(Sheet6!$K$2 = PQR_Dept!$B1976, PQR_Dept!B1976, "")</f>
        <v/>
      </c>
    </row>
    <row r="1977" spans="1:1">
      <c r="A1977" s="47" t="str">
        <f>IF(Sheet6!$K$2 = PQR_Dept!$B1977, PQR_Dept!B1977, "")</f>
        <v/>
      </c>
    </row>
    <row r="1978" spans="1:1">
      <c r="A1978" s="47" t="str">
        <f>IF(Sheet6!$K$2 = PQR_Dept!$B1978, PQR_Dept!B1978, "")</f>
        <v/>
      </c>
    </row>
    <row r="1979" spans="1:1">
      <c r="A1979" s="47" t="str">
        <f>IF(Sheet6!$K$2 = PQR_Dept!$B1979, PQR_Dept!B1979, "")</f>
        <v/>
      </c>
    </row>
    <row r="1980" spans="1:1">
      <c r="A1980" s="47" t="str">
        <f>IF(Sheet6!$K$2 = PQR_Dept!$B1980, PQR_Dept!B1980, "")</f>
        <v/>
      </c>
    </row>
    <row r="1981" spans="1:1">
      <c r="A1981" s="47" t="str">
        <f>IF(Sheet6!$K$2 = PQR_Dept!$B1981, PQR_Dept!B1981, "")</f>
        <v/>
      </c>
    </row>
    <row r="1982" spans="1:1">
      <c r="A1982" s="47" t="str">
        <f>IF(Sheet6!$K$2 = PQR_Dept!$B1982, PQR_Dept!B1982, "")</f>
        <v/>
      </c>
    </row>
    <row r="1983" spans="1:1">
      <c r="A1983" s="47" t="str">
        <f>IF(Sheet6!$K$2 = PQR_Dept!$B1983, PQR_Dept!B1983, "")</f>
        <v/>
      </c>
    </row>
    <row r="1984" spans="1:1">
      <c r="A1984" s="47" t="str">
        <f>IF(Sheet6!$K$2 = PQR_Dept!$B1984, PQR_Dept!B1984, "")</f>
        <v/>
      </c>
    </row>
    <row r="1985" spans="1:1">
      <c r="A1985" s="47" t="str">
        <f>IF(Sheet6!$K$2 = PQR_Dept!$B1985, PQR_Dept!B1985, "")</f>
        <v/>
      </c>
    </row>
    <row r="1986" spans="1:1">
      <c r="A1986" s="47" t="str">
        <f>IF(Sheet6!$K$2 = PQR_Dept!$B1986, PQR_Dept!B1986, "")</f>
        <v/>
      </c>
    </row>
    <row r="1987" spans="1:1">
      <c r="A1987" s="47" t="str">
        <f>IF(Sheet6!$K$2 = PQR_Dept!$B1987, PQR_Dept!B1987, "")</f>
        <v/>
      </c>
    </row>
    <row r="1988" spans="1:1">
      <c r="A1988" s="47" t="str">
        <f>IF(Sheet6!$K$2 = PQR_Dept!$B1988, PQR_Dept!B1988, "")</f>
        <v/>
      </c>
    </row>
    <row r="1989" spans="1:1">
      <c r="A1989" s="47" t="str">
        <f>IF(Sheet6!$K$2 = PQR_Dept!$B1989, PQR_Dept!B1989, "")</f>
        <v/>
      </c>
    </row>
    <row r="1990" spans="1:1">
      <c r="A1990" s="47" t="str">
        <f>IF(Sheet6!$K$2 = PQR_Dept!$B1990, PQR_Dept!B1990, "")</f>
        <v/>
      </c>
    </row>
    <row r="1991" spans="1:1">
      <c r="A1991" s="47" t="str">
        <f>IF(Sheet6!$K$2 = PQR_Dept!$B1991, PQR_Dept!B1991, "")</f>
        <v/>
      </c>
    </row>
    <row r="1992" spans="1:1">
      <c r="A1992" s="47" t="str">
        <f>IF(Sheet6!$K$2 = PQR_Dept!$B1992, PQR_Dept!B1992, "")</f>
        <v/>
      </c>
    </row>
    <row r="1993" spans="1:1">
      <c r="A1993" s="47" t="str">
        <f>IF(Sheet6!$K$2 = PQR_Dept!$B1993, PQR_Dept!B1993, "")</f>
        <v/>
      </c>
    </row>
    <row r="1994" spans="1:1">
      <c r="A1994" s="47" t="str">
        <f>IF(Sheet6!$K$2 = PQR_Dept!$B1994, PQR_Dept!B1994, "")</f>
        <v/>
      </c>
    </row>
    <row r="1995" spans="1:1">
      <c r="A1995" s="47" t="str">
        <f>IF(Sheet6!$K$2 = PQR_Dept!$B1995, PQR_Dept!B1995, "")</f>
        <v/>
      </c>
    </row>
    <row r="1996" spans="1:1">
      <c r="A1996" s="47" t="str">
        <f>IF(Sheet6!$K$2 = PQR_Dept!$B1996, PQR_Dept!B1996, "")</f>
        <v/>
      </c>
    </row>
    <row r="1997" spans="1:1">
      <c r="A1997" s="47" t="str">
        <f>IF(Sheet6!$K$2 = PQR_Dept!$B1997, PQR_Dept!B1997, "")</f>
        <v/>
      </c>
    </row>
    <row r="1998" spans="1:1">
      <c r="A1998" s="47" t="str">
        <f>IF(Sheet6!$K$2 = PQR_Dept!$B1998, PQR_Dept!B1998, "")</f>
        <v/>
      </c>
    </row>
    <row r="1999" spans="1:1">
      <c r="A1999" s="47" t="str">
        <f>IF(Sheet6!$K$2 = PQR_Dept!$B1999, PQR_Dept!B1999, "")</f>
        <v/>
      </c>
    </row>
    <row r="2000" spans="1:1">
      <c r="A2000" s="47" t="str">
        <f>IF(Sheet6!$K$2 = PQR_Dept!$B2000, PQR_Dept!B2000, "")</f>
        <v/>
      </c>
    </row>
    <row r="2001" spans="1:1">
      <c r="A2001" s="47" t="str">
        <f>IF(Sheet6!$K$2 = PQR_Dept!$B2001, PQR_Dept!B2001, "")</f>
        <v/>
      </c>
    </row>
    <row r="2002" spans="1:1">
      <c r="A2002" s="47" t="str">
        <f>IF(Sheet6!$K$2 = PQR_Dept!$B2002, PQR_Dept!B2002, "")</f>
        <v/>
      </c>
    </row>
    <row r="2003" spans="1:1">
      <c r="A2003" s="47" t="str">
        <f>IF(Sheet6!$K$2 = PQR_Dept!$B2003, PQR_Dept!B2003, "")</f>
        <v/>
      </c>
    </row>
    <row r="2004" spans="1:1">
      <c r="A2004" s="47" t="str">
        <f>IF(Sheet6!$K$2 = PQR_Dept!$B2004, PQR_Dept!B2004, "")</f>
        <v/>
      </c>
    </row>
    <row r="2005" spans="1:1">
      <c r="A2005" s="47" t="str">
        <f>IF(Sheet6!$K$2 = PQR_Dept!$B2005, PQR_Dept!B2005, "")</f>
        <v/>
      </c>
    </row>
    <row r="2006" spans="1:1">
      <c r="A2006" s="47" t="str">
        <f>IF(Sheet6!$K$2 = PQR_Dept!$B2006, PQR_Dept!B2006, "")</f>
        <v/>
      </c>
    </row>
    <row r="2007" spans="1:1">
      <c r="A2007" s="47" t="str">
        <f>IF(Sheet6!$K$2 = PQR_Dept!$B2007, PQR_Dept!B2007, "")</f>
        <v/>
      </c>
    </row>
    <row r="2008" spans="1:1">
      <c r="A2008" s="47" t="str">
        <f>IF(Sheet6!$K$2 = PQR_Dept!$B2008, PQR_Dept!B2008, "")</f>
        <v/>
      </c>
    </row>
    <row r="2009" spans="1:1">
      <c r="A2009" s="47" t="str">
        <f>IF(Sheet6!$K$2 = PQR_Dept!$B2009, PQR_Dept!B2009, "")</f>
        <v/>
      </c>
    </row>
    <row r="2010" spans="1:1">
      <c r="A2010" s="47" t="str">
        <f>IF(Sheet6!$K$2 = PQR_Dept!$B2010, PQR_Dept!B2010, "")</f>
        <v/>
      </c>
    </row>
    <row r="2011" spans="1:1">
      <c r="A2011" s="47" t="str">
        <f>IF(Sheet6!$K$2 = PQR_Dept!$B2011, PQR_Dept!B2011, "")</f>
        <v/>
      </c>
    </row>
    <row r="2012" spans="1:1">
      <c r="A2012" s="47" t="str">
        <f>IF(Sheet6!$K$2 = PQR_Dept!$B2012, PQR_Dept!B2012, "")</f>
        <v/>
      </c>
    </row>
    <row r="2013" spans="1:1">
      <c r="A2013" s="47" t="str">
        <f>IF(Sheet6!$K$2 = PQR_Dept!$B2013, PQR_Dept!B2013, "")</f>
        <v/>
      </c>
    </row>
    <row r="2014" spans="1:1">
      <c r="A2014" s="47" t="str">
        <f>IF(Sheet6!$K$2 = PQR_Dept!$B2014, PQR_Dept!B2014, "")</f>
        <v/>
      </c>
    </row>
    <row r="2015" spans="1:1">
      <c r="A2015" s="47" t="str">
        <f>IF(Sheet6!$K$2 = PQR_Dept!$B2015, PQR_Dept!B2015, "")</f>
        <v/>
      </c>
    </row>
    <row r="2016" spans="1:1">
      <c r="A2016" s="47" t="str">
        <f>IF(Sheet6!$K$2 = PQR_Dept!$B2016, PQR_Dept!B2016, "")</f>
        <v/>
      </c>
    </row>
    <row r="2017" spans="1:1">
      <c r="A2017" s="47" t="str">
        <f>IF(Sheet6!$K$2 = PQR_Dept!$B2017, PQR_Dept!B2017, "")</f>
        <v/>
      </c>
    </row>
    <row r="2018" spans="1:1">
      <c r="A2018" s="47" t="str">
        <f>IF(Sheet6!$K$2 = PQR_Dept!$B2018, PQR_Dept!B2018, "")</f>
        <v/>
      </c>
    </row>
    <row r="2019" spans="1:1">
      <c r="A2019" s="47" t="str">
        <f>IF(Sheet6!$K$2 = PQR_Dept!$B2019, PQR_Dept!B2019, "")</f>
        <v/>
      </c>
    </row>
    <row r="2020" spans="1:1">
      <c r="A2020" s="47" t="str">
        <f>IF(Sheet6!$K$2 = PQR_Dept!$B2020, PQR_Dept!B2020, "")</f>
        <v/>
      </c>
    </row>
    <row r="2021" spans="1:1">
      <c r="A2021" s="47" t="str">
        <f>IF(Sheet6!$K$2 = PQR_Dept!$B2021, PQR_Dept!B2021, "")</f>
        <v/>
      </c>
    </row>
    <row r="2022" spans="1:1">
      <c r="A2022" s="47" t="str">
        <f>IF(Sheet6!$K$2 = PQR_Dept!$B2022, PQR_Dept!B2022, "")</f>
        <v/>
      </c>
    </row>
    <row r="2023" spans="1:1">
      <c r="A2023" s="47" t="str">
        <f>IF(Sheet6!$K$2 = PQR_Dept!$B2023, PQR_Dept!B2023, "")</f>
        <v/>
      </c>
    </row>
    <row r="2024" spans="1:1">
      <c r="A2024" s="47" t="str">
        <f>IF(Sheet6!$K$2 = PQR_Dept!$B2024, PQR_Dept!B2024, "")</f>
        <v/>
      </c>
    </row>
    <row r="2025" spans="1:1">
      <c r="A2025" s="47" t="str">
        <f>IF(Sheet6!$K$2 = PQR_Dept!$B2025, PQR_Dept!B2025, "")</f>
        <v/>
      </c>
    </row>
    <row r="2026" spans="1:1">
      <c r="A2026" s="47" t="str">
        <f>IF(Sheet6!$K$2 = PQR_Dept!$B2026, PQR_Dept!B2026, "")</f>
        <v/>
      </c>
    </row>
    <row r="2027" spans="1:1">
      <c r="A2027" s="47" t="str">
        <f>IF(Sheet6!$K$2 = PQR_Dept!$B2027, PQR_Dept!B2027, "")</f>
        <v/>
      </c>
    </row>
    <row r="2028" spans="1:1">
      <c r="A2028" s="47" t="str">
        <f>IF(Sheet6!$K$2 = PQR_Dept!$B2028, PQR_Dept!B2028, "")</f>
        <v/>
      </c>
    </row>
    <row r="2029" spans="1:1">
      <c r="A2029" s="47" t="str">
        <f>IF(Sheet6!$K$2 = PQR_Dept!$B2029, PQR_Dept!B2029, "")</f>
        <v/>
      </c>
    </row>
    <row r="2030" spans="1:1">
      <c r="A2030" s="47" t="str">
        <f>IF(Sheet6!$K$2 = PQR_Dept!$B2030, PQR_Dept!B2030, "")</f>
        <v/>
      </c>
    </row>
    <row r="2031" spans="1:1">
      <c r="A2031" s="47" t="str">
        <f>IF(Sheet6!$K$2 = PQR_Dept!$B2031, PQR_Dept!B2031, "")</f>
        <v/>
      </c>
    </row>
    <row r="2032" spans="1:1">
      <c r="A2032" s="47" t="str">
        <f>IF(Sheet6!$K$2 = PQR_Dept!$B2032, PQR_Dept!B2032, "")</f>
        <v/>
      </c>
    </row>
    <row r="2033" spans="1:1">
      <c r="A2033" s="47" t="str">
        <f>IF(Sheet6!$K$2 = PQR_Dept!$B2033, PQR_Dept!B2033, "")</f>
        <v/>
      </c>
    </row>
    <row r="2034" spans="1:1">
      <c r="A2034" s="47" t="str">
        <f>IF(Sheet6!$K$2 = PQR_Dept!$B2034, PQR_Dept!B2034, "")</f>
        <v/>
      </c>
    </row>
    <row r="2035" spans="1:1">
      <c r="A2035" s="47" t="str">
        <f>IF(Sheet6!$K$2 = PQR_Dept!$B2035, PQR_Dept!B2035, "")</f>
        <v/>
      </c>
    </row>
    <row r="2036" spans="1:1">
      <c r="A2036" s="47" t="str">
        <f>IF(Sheet6!$K$2 = PQR_Dept!$B2036, PQR_Dept!B2036, "")</f>
        <v/>
      </c>
    </row>
    <row r="2037" spans="1:1">
      <c r="A2037" s="47" t="str">
        <f>IF(Sheet6!$K$2 = PQR_Dept!$B2037, PQR_Dept!B2037, "")</f>
        <v/>
      </c>
    </row>
    <row r="2038" spans="1:1">
      <c r="A2038" s="47" t="str">
        <f>IF(Sheet6!$K$2 = PQR_Dept!$B2038, PQR_Dept!B2038, "")</f>
        <v/>
      </c>
    </row>
    <row r="2039" spans="1:1">
      <c r="A2039" s="47" t="str">
        <f>IF(Sheet6!$K$2 = PQR_Dept!$B2039, PQR_Dept!B2039, "")</f>
        <v/>
      </c>
    </row>
    <row r="2040" spans="1:1">
      <c r="A2040" s="47" t="str">
        <f>IF(Sheet6!$K$2 = PQR_Dept!$B2040, PQR_Dept!B2040, "")</f>
        <v/>
      </c>
    </row>
    <row r="2041" spans="1:1">
      <c r="A2041" s="47" t="str">
        <f>IF(Sheet6!$K$2 = PQR_Dept!$B2041, PQR_Dept!B2041, "")</f>
        <v/>
      </c>
    </row>
    <row r="2042" spans="1:1">
      <c r="A2042" s="47" t="str">
        <f>IF(Sheet6!$K$2 = PQR_Dept!$B2042, PQR_Dept!B2042, "")</f>
        <v/>
      </c>
    </row>
    <row r="2043" spans="1:1">
      <c r="A2043" s="47" t="str">
        <f>IF(Sheet6!$K$2 = PQR_Dept!$B2043, PQR_Dept!B2043, "")</f>
        <v/>
      </c>
    </row>
    <row r="2044" spans="1:1">
      <c r="A2044" s="47" t="str">
        <f>IF(Sheet6!$K$2 = PQR_Dept!$B2044, PQR_Dept!B2044, "")</f>
        <v/>
      </c>
    </row>
    <row r="2045" spans="1:1">
      <c r="A2045" s="47" t="str">
        <f>IF(Sheet6!$K$2 = PQR_Dept!$B2045, PQR_Dept!B2045, "")</f>
        <v/>
      </c>
    </row>
    <row r="2046" spans="1:1">
      <c r="A2046" s="47" t="str">
        <f>IF(Sheet6!$K$2 = PQR_Dept!$B2046, PQR_Dept!B2046, "")</f>
        <v/>
      </c>
    </row>
    <row r="2047" spans="1:1">
      <c r="A2047" s="47" t="str">
        <f>IF(Sheet6!$K$2 = PQR_Dept!$B2047, PQR_Dept!B2047, "")</f>
        <v/>
      </c>
    </row>
    <row r="2048" spans="1:1">
      <c r="A2048" s="47" t="str">
        <f>IF(Sheet6!$K$2 = PQR_Dept!$B2048, PQR_Dept!B2048, "")</f>
        <v/>
      </c>
    </row>
    <row r="2049" spans="1:1">
      <c r="A2049" s="47" t="str">
        <f>IF(Sheet6!$K$2 = PQR_Dept!$B2049, PQR_Dept!B2049, "")</f>
        <v/>
      </c>
    </row>
    <row r="2050" spans="1:1">
      <c r="A2050" s="47" t="str">
        <f>IF(Sheet6!$K$2 = PQR_Dept!$B2050, PQR_Dept!B2050, "")</f>
        <v/>
      </c>
    </row>
    <row r="2051" spans="1:1">
      <c r="A2051" s="47" t="str">
        <f>IF(Sheet6!$K$2 = PQR_Dept!$B2051, PQR_Dept!B2051, "")</f>
        <v/>
      </c>
    </row>
    <row r="2052" spans="1:1">
      <c r="A2052" s="47" t="str">
        <f>IF(Sheet6!$K$2 = PQR_Dept!$B2052, PQR_Dept!B2052, "")</f>
        <v/>
      </c>
    </row>
    <row r="2053" spans="1:1">
      <c r="A2053" s="47" t="str">
        <f>IF(Sheet6!$K$2 = PQR_Dept!$B2053, PQR_Dept!B2053, "")</f>
        <v/>
      </c>
    </row>
    <row r="2054" spans="1:1">
      <c r="A2054" s="47" t="str">
        <f>IF(Sheet6!$K$2 = PQR_Dept!$B2054, PQR_Dept!B2054, "")</f>
        <v/>
      </c>
    </row>
    <row r="2055" spans="1:1">
      <c r="A2055" s="47" t="str">
        <f>IF(Sheet6!$K$2 = PQR_Dept!$B2055, PQR_Dept!B2055, "")</f>
        <v/>
      </c>
    </row>
    <row r="2056" spans="1:1">
      <c r="A2056" s="47" t="str">
        <f>IF(Sheet6!$K$2 = PQR_Dept!$B2056, PQR_Dept!B2056, "")</f>
        <v/>
      </c>
    </row>
    <row r="2057" spans="1:1">
      <c r="A2057" s="47" t="str">
        <f>IF(Sheet6!$K$2 = PQR_Dept!$B2057, PQR_Dept!B2057, "")</f>
        <v/>
      </c>
    </row>
    <row r="2058" spans="1:1">
      <c r="A2058" s="47" t="str">
        <f>IF(Sheet6!$K$2 = PQR_Dept!$B2058, PQR_Dept!B2058, "")</f>
        <v/>
      </c>
    </row>
    <row r="2059" spans="1:1">
      <c r="A2059" s="47" t="str">
        <f>IF(Sheet6!$K$2 = PQR_Dept!$B2059, PQR_Dept!B2059, "")</f>
        <v/>
      </c>
    </row>
    <row r="2060" spans="1:1">
      <c r="A2060" s="47" t="str">
        <f>IF(Sheet6!$K$2 = PQR_Dept!$B2060, PQR_Dept!B2060, "")</f>
        <v/>
      </c>
    </row>
    <row r="2061" spans="1:1">
      <c r="A2061" s="47" t="str">
        <f>IF(Sheet6!$K$2 = PQR_Dept!$B2061, PQR_Dept!B2061, "")</f>
        <v/>
      </c>
    </row>
    <row r="2062" spans="1:1">
      <c r="A2062" s="47" t="str">
        <f>IF(Sheet6!$K$2 = PQR_Dept!$B2062, PQR_Dept!B2062, "")</f>
        <v/>
      </c>
    </row>
    <row r="2063" spans="1:1">
      <c r="A2063" s="47" t="str">
        <f>IF(Sheet6!$K$2 = PQR_Dept!$B2063, PQR_Dept!B2063, "")</f>
        <v/>
      </c>
    </row>
    <row r="2064" spans="1:1">
      <c r="A2064" s="47" t="str">
        <f>IF(Sheet6!$K$2 = PQR_Dept!$B2064, PQR_Dept!B2064, "")</f>
        <v/>
      </c>
    </row>
    <row r="2065" spans="1:1">
      <c r="A2065" s="47" t="str">
        <f>IF(Sheet6!$K$2 = PQR_Dept!$B2065, PQR_Dept!B2065, "")</f>
        <v/>
      </c>
    </row>
    <row r="2066" spans="1:1">
      <c r="A2066" s="47" t="str">
        <f>IF(Sheet6!$K$2 = PQR_Dept!$B2066, PQR_Dept!B2066, "")</f>
        <v/>
      </c>
    </row>
    <row r="2067" spans="1:1">
      <c r="A2067" s="47" t="str">
        <f>IF(Sheet6!$K$2 = PQR_Dept!$B2067, PQR_Dept!B2067, "")</f>
        <v/>
      </c>
    </row>
    <row r="2068" spans="1:1">
      <c r="A2068" s="47" t="str">
        <f>IF(Sheet6!$K$2 = PQR_Dept!$B2068, PQR_Dept!B2068, "")</f>
        <v/>
      </c>
    </row>
    <row r="2069" spans="1:1">
      <c r="A2069" s="47" t="str">
        <f>IF(Sheet6!$K$2 = PQR_Dept!$B2069, PQR_Dept!B2069, "")</f>
        <v/>
      </c>
    </row>
    <row r="2070" spans="1:1">
      <c r="A2070" s="47" t="str">
        <f>IF(Sheet6!$K$2 = PQR_Dept!$B2070, PQR_Dept!B2070, "")</f>
        <v/>
      </c>
    </row>
    <row r="2071" spans="1:1">
      <c r="A2071" s="47" t="str">
        <f>IF(Sheet6!$K$2 = PQR_Dept!$B2071, PQR_Dept!B2071, "")</f>
        <v/>
      </c>
    </row>
    <row r="2072" spans="1:1">
      <c r="A2072" s="47" t="str">
        <f>IF(Sheet6!$K$2 = PQR_Dept!$B2072, PQR_Dept!B2072, "")</f>
        <v/>
      </c>
    </row>
    <row r="2073" spans="1:1">
      <c r="A2073" s="47" t="str">
        <f>IF(Sheet6!$K$2 = PQR_Dept!$B2073, PQR_Dept!B2073, "")</f>
        <v/>
      </c>
    </row>
    <row r="2074" spans="1:1">
      <c r="A2074" s="47" t="str">
        <f>IF(Sheet6!$K$2 = PQR_Dept!$B2074, PQR_Dept!B2074, "")</f>
        <v/>
      </c>
    </row>
    <row r="2075" spans="1:1">
      <c r="A2075" s="47" t="str">
        <f>IF(Sheet6!$K$2 = PQR_Dept!$B2075, PQR_Dept!B2075, "")</f>
        <v/>
      </c>
    </row>
    <row r="2076" spans="1:1">
      <c r="A2076" s="47" t="str">
        <f>IF(Sheet6!$K$2 = PQR_Dept!$B2076, PQR_Dept!B2076, "")</f>
        <v/>
      </c>
    </row>
    <row r="2077" spans="1:1">
      <c r="A2077" s="47" t="str">
        <f>IF(Sheet6!$K$2 = PQR_Dept!$B2077, PQR_Dept!B2077, "")</f>
        <v/>
      </c>
    </row>
    <row r="2078" spans="1:1">
      <c r="A2078" s="47" t="str">
        <f>IF(Sheet6!$K$2 = PQR_Dept!$B2078, PQR_Dept!B2078, "")</f>
        <v/>
      </c>
    </row>
    <row r="2079" spans="1:1">
      <c r="A2079" s="47" t="str">
        <f>IF(Sheet6!$K$2 = PQR_Dept!$B2079, PQR_Dept!B2079, "")</f>
        <v/>
      </c>
    </row>
    <row r="2080" spans="1:1">
      <c r="A2080" s="47" t="str">
        <f>IF(Sheet6!$K$2 = PQR_Dept!$B2080, PQR_Dept!B2080, "")</f>
        <v/>
      </c>
    </row>
    <row r="2081" spans="1:1">
      <c r="A2081" s="47" t="str">
        <f>IF(Sheet6!$K$2 = PQR_Dept!$B2081, PQR_Dept!B2081, "")</f>
        <v/>
      </c>
    </row>
    <row r="2082" spans="1:1">
      <c r="A2082" s="47" t="str">
        <f>IF(Sheet6!$K$2 = PQR_Dept!$B2082, PQR_Dept!B2082, "")</f>
        <v/>
      </c>
    </row>
    <row r="2083" spans="1:1">
      <c r="A2083" s="47" t="str">
        <f>IF(Sheet6!$K$2 = PQR_Dept!$B2083, PQR_Dept!B2083, "")</f>
        <v/>
      </c>
    </row>
    <row r="2084" spans="1:1">
      <c r="A2084" s="47" t="str">
        <f>IF(Sheet6!$K$2 = PQR_Dept!$B2084, PQR_Dept!B2084, "")</f>
        <v/>
      </c>
    </row>
    <row r="2085" spans="1:1">
      <c r="A2085" s="47" t="str">
        <f>IF(Sheet6!$K$2 = PQR_Dept!$B2085, PQR_Dept!B2085, "")</f>
        <v/>
      </c>
    </row>
    <row r="2086" spans="1:1">
      <c r="A2086" s="47" t="str">
        <f>IF(Sheet6!$K$2 = PQR_Dept!$B2086, PQR_Dept!B2086, "")</f>
        <v/>
      </c>
    </row>
    <row r="2087" spans="1:1">
      <c r="A2087" s="47" t="str">
        <f>IF(Sheet6!$K$2 = PQR_Dept!$B2087, PQR_Dept!B2087, "")</f>
        <v/>
      </c>
    </row>
    <row r="2088" spans="1:1">
      <c r="A2088" s="47" t="str">
        <f>IF(Sheet6!$K$2 = PQR_Dept!$B2088, PQR_Dept!B2088, "")</f>
        <v/>
      </c>
    </row>
    <row r="2089" spans="1:1">
      <c r="A2089" s="47" t="str">
        <f>IF(Sheet6!$K$2 = PQR_Dept!$B2089, PQR_Dept!B2089, "")</f>
        <v/>
      </c>
    </row>
    <row r="2090" spans="1:1">
      <c r="A2090" s="47" t="str">
        <f>IF(Sheet6!$K$2 = PQR_Dept!$B2090, PQR_Dept!B2090, "")</f>
        <v/>
      </c>
    </row>
    <row r="2091" spans="1:1">
      <c r="A2091" s="47" t="str">
        <f>IF(Sheet6!$K$2 = PQR_Dept!$B2091, PQR_Dept!B2091, "")</f>
        <v/>
      </c>
    </row>
    <row r="2092" spans="1:1">
      <c r="A2092" s="47" t="str">
        <f>IF(Sheet6!$K$2 = PQR_Dept!$B2092, PQR_Dept!B2092, "")</f>
        <v/>
      </c>
    </row>
    <row r="2093" spans="1:1">
      <c r="A2093" s="47" t="str">
        <f>IF(Sheet6!$K$2 = PQR_Dept!$B2093, PQR_Dept!B2093, "")</f>
        <v/>
      </c>
    </row>
    <row r="2094" spans="1:1">
      <c r="A2094" s="47" t="str">
        <f>IF(Sheet6!$K$2 = PQR_Dept!$B2094, PQR_Dept!B2094, "")</f>
        <v/>
      </c>
    </row>
    <row r="2095" spans="1:1">
      <c r="A2095" s="47" t="str">
        <f>IF(Sheet6!$K$2 = PQR_Dept!$B2095, PQR_Dept!B2095, "")</f>
        <v/>
      </c>
    </row>
    <row r="2096" spans="1:1">
      <c r="A2096" s="47" t="str">
        <f>IF(Sheet6!$K$2 = PQR_Dept!$B2096, PQR_Dept!B2096, "")</f>
        <v/>
      </c>
    </row>
    <row r="2097" spans="1:1">
      <c r="A2097" s="47" t="str">
        <f>IF(Sheet6!$K$2 = PQR_Dept!$B2097, PQR_Dept!B2097, "")</f>
        <v/>
      </c>
    </row>
    <row r="2098" spans="1:1">
      <c r="A2098" s="47" t="str">
        <f>IF(Sheet6!$K$2 = PQR_Dept!$B2098, PQR_Dept!B2098, "")</f>
        <v/>
      </c>
    </row>
    <row r="2099" spans="1:1">
      <c r="A2099" s="47" t="str">
        <f>IF(Sheet6!$K$2 = PQR_Dept!$B2099, PQR_Dept!B2099, "")</f>
        <v/>
      </c>
    </row>
    <row r="2100" spans="1:1">
      <c r="A2100" s="47" t="str">
        <f>IF(Sheet6!$K$2 = PQR_Dept!$B2100, PQR_Dept!B2100, "")</f>
        <v/>
      </c>
    </row>
    <row r="2101" spans="1:1">
      <c r="A2101" s="47" t="str">
        <f>IF(Sheet6!$K$2 = PQR_Dept!$B2101, PQR_Dept!B2101, "")</f>
        <v/>
      </c>
    </row>
    <row r="2102" spans="1:1">
      <c r="A2102" s="47" t="str">
        <f>IF(Sheet6!$K$2 = PQR_Dept!$B2102, PQR_Dept!B2102, "")</f>
        <v/>
      </c>
    </row>
    <row r="2103" spans="1:1">
      <c r="A2103" s="47" t="str">
        <f>IF(Sheet6!$K$2 = PQR_Dept!$B2103, PQR_Dept!B2103, "")</f>
        <v/>
      </c>
    </row>
    <row r="2104" spans="1:1">
      <c r="A2104" s="47" t="str">
        <f>IF(Sheet6!$K$2 = PQR_Dept!$B2104, PQR_Dept!B2104, "")</f>
        <v/>
      </c>
    </row>
    <row r="2105" spans="1:1">
      <c r="A2105" s="47" t="str">
        <f>IF(Sheet6!$K$2 = PQR_Dept!$B2105, PQR_Dept!B2105, "")</f>
        <v/>
      </c>
    </row>
    <row r="2106" spans="1:1">
      <c r="A2106" s="47" t="str">
        <f>IF(Sheet6!$K$2 = PQR_Dept!$B2106, PQR_Dept!B2106, "")</f>
        <v/>
      </c>
    </row>
    <row r="2107" spans="1:1">
      <c r="A2107" s="47" t="str">
        <f>IF(Sheet6!$K$2 = PQR_Dept!$B2107, PQR_Dept!B2107, "")</f>
        <v/>
      </c>
    </row>
    <row r="2108" spans="1:1">
      <c r="A2108" s="47" t="str">
        <f>IF(Sheet6!$K$2 = PQR_Dept!$B2108, PQR_Dept!B2108, "")</f>
        <v/>
      </c>
    </row>
    <row r="2109" spans="1:1">
      <c r="A2109" s="47" t="str">
        <f>IF(Sheet6!$K$2 = PQR_Dept!$B2109, PQR_Dept!B2109, "")</f>
        <v/>
      </c>
    </row>
    <row r="2110" spans="1:1">
      <c r="A2110" s="47" t="str">
        <f>IF(Sheet6!$K$2 = PQR_Dept!$B2110, PQR_Dept!B2110, "")</f>
        <v/>
      </c>
    </row>
    <row r="2111" spans="1:1">
      <c r="A2111" s="47" t="str">
        <f>IF(Sheet6!$K$2 = PQR_Dept!$B2111, PQR_Dept!B2111, "")</f>
        <v/>
      </c>
    </row>
    <row r="2112" spans="1:1">
      <c r="A2112" s="47" t="str">
        <f>IF(Sheet6!$K$2 = PQR_Dept!$B2112, PQR_Dept!B2112, "")</f>
        <v/>
      </c>
    </row>
    <row r="2113" spans="1:1">
      <c r="A2113" s="47" t="str">
        <f>IF(Sheet6!$K$2 = PQR_Dept!$B2113, PQR_Dept!B2113, "")</f>
        <v/>
      </c>
    </row>
    <row r="2114" spans="1:1">
      <c r="A2114" s="47" t="str">
        <f>IF(Sheet6!$K$2 = PQR_Dept!$B2114, PQR_Dept!B2114, "")</f>
        <v/>
      </c>
    </row>
    <row r="2115" spans="1:1">
      <c r="A2115" s="47" t="str">
        <f>IF(Sheet6!$K$2 = PQR_Dept!$B2115, PQR_Dept!B2115, "")</f>
        <v/>
      </c>
    </row>
    <row r="2116" spans="1:1">
      <c r="A2116" s="47" t="str">
        <f>IF(Sheet6!$K$2 = PQR_Dept!$B2116, PQR_Dept!B2116, "")</f>
        <v/>
      </c>
    </row>
    <row r="2117" spans="1:1">
      <c r="A2117" s="47" t="str">
        <f>IF(Sheet6!$K$2 = PQR_Dept!$B2117, PQR_Dept!B2117, "")</f>
        <v/>
      </c>
    </row>
    <row r="2118" spans="1:1">
      <c r="A2118" s="47" t="str">
        <f>IF(Sheet6!$K$2 = PQR_Dept!$B2118, PQR_Dept!B2118, "")</f>
        <v/>
      </c>
    </row>
    <row r="2119" spans="1:1">
      <c r="A2119" s="47" t="str">
        <f>IF(Sheet6!$K$2 = PQR_Dept!$B2119, PQR_Dept!B2119, "")</f>
        <v/>
      </c>
    </row>
    <row r="2120" spans="1:1">
      <c r="A2120" s="47" t="str">
        <f>IF(Sheet6!$K$2 = PQR_Dept!$B2120, PQR_Dept!B2120, "")</f>
        <v/>
      </c>
    </row>
    <row r="2121" spans="1:1">
      <c r="A2121" s="47" t="str">
        <f>IF(Sheet6!$K$2 = PQR_Dept!$B2121, PQR_Dept!B2121, "")</f>
        <v/>
      </c>
    </row>
    <row r="2122" spans="1:1">
      <c r="A2122" s="47" t="str">
        <f>IF(Sheet6!$K$2 = PQR_Dept!$B2122, PQR_Dept!B2122, "")</f>
        <v/>
      </c>
    </row>
    <row r="2123" spans="1:1">
      <c r="A2123" s="47" t="str">
        <f>IF(Sheet6!$K$2 = PQR_Dept!$B2123, PQR_Dept!B2123, "")</f>
        <v/>
      </c>
    </row>
    <row r="2124" spans="1:1">
      <c r="A2124" s="47" t="str">
        <f>IF(Sheet6!$K$2 = PQR_Dept!$B2124, PQR_Dept!B2124, "")</f>
        <v/>
      </c>
    </row>
    <row r="2125" spans="1:1">
      <c r="A2125" s="47" t="str">
        <f>IF(Sheet6!$K$2 = PQR_Dept!$B2125, PQR_Dept!B2125, "")</f>
        <v/>
      </c>
    </row>
    <row r="2126" spans="1:1">
      <c r="A2126" s="47" t="str">
        <f>IF(Sheet6!$K$2 = PQR_Dept!$B2126, PQR_Dept!B2126, "")</f>
        <v/>
      </c>
    </row>
    <row r="2127" spans="1:1">
      <c r="A2127" s="47" t="str">
        <f>IF(Sheet6!$K$2 = PQR_Dept!$B2127, PQR_Dept!B2127, "")</f>
        <v/>
      </c>
    </row>
    <row r="2128" spans="1:1">
      <c r="A2128" s="47" t="str">
        <f>IF(Sheet6!$K$2 = PQR_Dept!$B2128, PQR_Dept!B2128, "")</f>
        <v/>
      </c>
    </row>
    <row r="2129" spans="1:1">
      <c r="A2129" s="47" t="str">
        <f>IF(Sheet6!$K$2 = PQR_Dept!$B2129, PQR_Dept!B2129, "")</f>
        <v/>
      </c>
    </row>
    <row r="2130" spans="1:1">
      <c r="A2130" s="47" t="str">
        <f>IF(Sheet6!$K$2 = PQR_Dept!$B2130, PQR_Dept!B2130, "")</f>
        <v/>
      </c>
    </row>
    <row r="2131" spans="1:1">
      <c r="A2131" s="47" t="str">
        <f>IF(Sheet6!$K$2 = PQR_Dept!$B2131, PQR_Dept!B2131, "")</f>
        <v/>
      </c>
    </row>
    <row r="2132" spans="1:1">
      <c r="A2132" s="47" t="str">
        <f>IF(Sheet6!$K$2 = PQR_Dept!$B2132, PQR_Dept!B2132, "")</f>
        <v/>
      </c>
    </row>
    <row r="2133" spans="1:1">
      <c r="A2133" s="47" t="str">
        <f>IF(Sheet6!$K$2 = PQR_Dept!$B2133, PQR_Dept!B2133, "")</f>
        <v/>
      </c>
    </row>
    <row r="2134" spans="1:1">
      <c r="A2134" s="47" t="str">
        <f>IF(Sheet6!$K$2 = PQR_Dept!$B2134, PQR_Dept!B2134, "")</f>
        <v/>
      </c>
    </row>
    <row r="2135" spans="1:1">
      <c r="A2135" s="47" t="str">
        <f>IF(Sheet6!$K$2 = PQR_Dept!$B2135, PQR_Dept!B2135, "")</f>
        <v/>
      </c>
    </row>
    <row r="2136" spans="1:1">
      <c r="A2136" s="47" t="str">
        <f>IF(Sheet6!$K$2 = PQR_Dept!$B2136, PQR_Dept!B2136, "")</f>
        <v/>
      </c>
    </row>
    <row r="2137" spans="1:1">
      <c r="A2137" s="47" t="str">
        <f>IF(Sheet6!$K$2 = PQR_Dept!$B2137, PQR_Dept!B2137, "")</f>
        <v/>
      </c>
    </row>
    <row r="2138" spans="1:1">
      <c r="A2138" s="47" t="str">
        <f>IF(Sheet6!$K$2 = PQR_Dept!$B2138, PQR_Dept!B2138, "")</f>
        <v/>
      </c>
    </row>
    <row r="2139" spans="1:1">
      <c r="A2139" s="47" t="str">
        <f>IF(Sheet6!$K$2 = PQR_Dept!$B2139, PQR_Dept!B2139, "")</f>
        <v/>
      </c>
    </row>
    <row r="2140" spans="1:1">
      <c r="A2140" s="47" t="str">
        <f>IF(Sheet6!$K$2 = PQR_Dept!$B2140, PQR_Dept!B2140, "")</f>
        <v/>
      </c>
    </row>
    <row r="2141" spans="1:1">
      <c r="A2141" s="47" t="str">
        <f>IF(Sheet6!$K$2 = PQR_Dept!$B2141, PQR_Dept!B2141, "")</f>
        <v/>
      </c>
    </row>
    <row r="2142" spans="1:1">
      <c r="A2142" s="47" t="str">
        <f>IF(Sheet6!$K$2 = PQR_Dept!$B2142, PQR_Dept!B2142, "")</f>
        <v/>
      </c>
    </row>
    <row r="2143" spans="1:1">
      <c r="A2143" s="47" t="str">
        <f>IF(Sheet6!$K$2 = PQR_Dept!$B2143, PQR_Dept!B2143, "")</f>
        <v/>
      </c>
    </row>
    <row r="2144" spans="1:1">
      <c r="A2144" s="47" t="str">
        <f>IF(Sheet6!$K$2 = PQR_Dept!$B2144, PQR_Dept!B2144, "")</f>
        <v/>
      </c>
    </row>
    <row r="2145" spans="1:1">
      <c r="A2145" s="47" t="str">
        <f>IF(Sheet6!$K$2 = PQR_Dept!$B2145, PQR_Dept!B2145, "")</f>
        <v/>
      </c>
    </row>
    <row r="2146" spans="1:1">
      <c r="A2146" s="47" t="str">
        <f>IF(Sheet6!$K$2 = PQR_Dept!$B2146, PQR_Dept!B2146, "")</f>
        <v/>
      </c>
    </row>
    <row r="2147" spans="1:1">
      <c r="A2147" s="47" t="str">
        <f>IF(Sheet6!$K$2 = PQR_Dept!$B2147, PQR_Dept!B2147, "")</f>
        <v/>
      </c>
    </row>
    <row r="2148" spans="1:1">
      <c r="A2148" s="47" t="str">
        <f>IF(Sheet6!$K$2 = PQR_Dept!$B2148, PQR_Dept!B2148, "")</f>
        <v/>
      </c>
    </row>
    <row r="2149" spans="1:1">
      <c r="A2149" s="47" t="str">
        <f>IF(Sheet6!$K$2 = PQR_Dept!$B2149, PQR_Dept!B2149, "")</f>
        <v/>
      </c>
    </row>
    <row r="2150" spans="1:1">
      <c r="A2150" s="47" t="str">
        <f>IF(Sheet6!$K$2 = PQR_Dept!$B2150, PQR_Dept!B2150, "")</f>
        <v/>
      </c>
    </row>
    <row r="2151" spans="1:1">
      <c r="A2151" s="47" t="str">
        <f>IF(Sheet6!$K$2 = PQR_Dept!$B2151, PQR_Dept!B2151, "")</f>
        <v/>
      </c>
    </row>
    <row r="2152" spans="1:1">
      <c r="A2152" s="47" t="str">
        <f>IF(Sheet6!$K$2 = PQR_Dept!$B2152, PQR_Dept!B2152, "")</f>
        <v/>
      </c>
    </row>
    <row r="2153" spans="1:1">
      <c r="A2153" s="47" t="str">
        <f>IF(Sheet6!$K$2 = PQR_Dept!$B2153, PQR_Dept!B2153, "")</f>
        <v/>
      </c>
    </row>
    <row r="2154" spans="1:1">
      <c r="A2154" s="47" t="str">
        <f>IF(Sheet6!$K$2 = PQR_Dept!$B2154, PQR_Dept!B2154, "")</f>
        <v/>
      </c>
    </row>
    <row r="2155" spans="1:1">
      <c r="A2155" s="47" t="str">
        <f>IF(Sheet6!$K$2 = PQR_Dept!$B2155, PQR_Dept!B2155, "")</f>
        <v/>
      </c>
    </row>
    <row r="2156" spans="1:1">
      <c r="A2156" s="47" t="str">
        <f>IF(Sheet6!$K$2 = PQR_Dept!$B2156, PQR_Dept!B2156, "")</f>
        <v/>
      </c>
    </row>
    <row r="2157" spans="1:1">
      <c r="A2157" s="47" t="str">
        <f>IF(Sheet6!$K$2 = PQR_Dept!$B2157, PQR_Dept!B2157, "")</f>
        <v/>
      </c>
    </row>
    <row r="2158" spans="1:1">
      <c r="A2158" s="47" t="str">
        <f>IF(Sheet6!$K$2 = PQR_Dept!$B2158, PQR_Dept!B2158, "")</f>
        <v/>
      </c>
    </row>
    <row r="2159" spans="1:1">
      <c r="A2159" s="47" t="str">
        <f>IF(Sheet6!$K$2 = PQR_Dept!$B2159, PQR_Dept!B2159, "")</f>
        <v/>
      </c>
    </row>
    <row r="2160" spans="1:1">
      <c r="A2160" s="47" t="str">
        <f>IF(Sheet6!$K$2 = PQR_Dept!$B2160, PQR_Dept!B2160, "")</f>
        <v/>
      </c>
    </row>
    <row r="2161" spans="1:1">
      <c r="A2161" s="47" t="str">
        <f>IF(Sheet6!$K$2 = PQR_Dept!$B2161, PQR_Dept!B2161, "")</f>
        <v/>
      </c>
    </row>
    <row r="2162" spans="1:1">
      <c r="A2162" s="47" t="str">
        <f>IF(Sheet6!$K$2 = PQR_Dept!$B2162, PQR_Dept!B2162, "")</f>
        <v/>
      </c>
    </row>
    <row r="2163" spans="1:1">
      <c r="A2163" s="47" t="str">
        <f>IF(Sheet6!$K$2 = PQR_Dept!$B2163, PQR_Dept!B2163, "")</f>
        <v/>
      </c>
    </row>
    <row r="2164" spans="1:1">
      <c r="A2164" s="47" t="str">
        <f>IF(Sheet6!$K$2 = PQR_Dept!$B2164, PQR_Dept!B2164, "")</f>
        <v/>
      </c>
    </row>
    <row r="2165" spans="1:1">
      <c r="A2165" s="47" t="str">
        <f>IF(Sheet6!$K$2 = PQR_Dept!$B2165, PQR_Dept!B2165, "")</f>
        <v/>
      </c>
    </row>
    <row r="2166" spans="1:1">
      <c r="A2166" s="47" t="str">
        <f>IF(Sheet6!$K$2 = PQR_Dept!$B2166, PQR_Dept!B2166, "")</f>
        <v/>
      </c>
    </row>
    <row r="2167" spans="1:1">
      <c r="A2167" s="47" t="str">
        <f>IF(Sheet6!$K$2 = PQR_Dept!$B2167, PQR_Dept!B2167, "")</f>
        <v/>
      </c>
    </row>
    <row r="2168" spans="1:1">
      <c r="A2168" s="47" t="str">
        <f>IF(Sheet6!$K$2 = PQR_Dept!$B2168, PQR_Dept!B2168, "")</f>
        <v/>
      </c>
    </row>
    <row r="2169" spans="1:1">
      <c r="A2169" s="47" t="str">
        <f>IF(Sheet6!$K$2 = PQR_Dept!$B2169, PQR_Dept!B2169, "")</f>
        <v/>
      </c>
    </row>
    <row r="2170" spans="1:1">
      <c r="A2170" s="47" t="str">
        <f>IF(Sheet6!$K$2 = PQR_Dept!$B2170, PQR_Dept!B2170, "")</f>
        <v/>
      </c>
    </row>
    <row r="2171" spans="1:1">
      <c r="A2171" s="47" t="str">
        <f>IF(Sheet6!$K$2 = PQR_Dept!$B2171, PQR_Dept!B2171, "")</f>
        <v/>
      </c>
    </row>
    <row r="2172" spans="1:1">
      <c r="A2172" s="47" t="str">
        <f>IF(Sheet6!$K$2 = PQR_Dept!$B2172, PQR_Dept!B2172, "")</f>
        <v/>
      </c>
    </row>
    <row r="2173" spans="1:1">
      <c r="A2173" s="47" t="str">
        <f>IF(Sheet6!$K$2 = PQR_Dept!$B2173, PQR_Dept!B2173, "")</f>
        <v/>
      </c>
    </row>
    <row r="2174" spans="1:1">
      <c r="A2174" s="47" t="str">
        <f>IF(Sheet6!$K$2 = PQR_Dept!$B2174, PQR_Dept!B2174, "")</f>
        <v/>
      </c>
    </row>
    <row r="2175" spans="1:1">
      <c r="A2175" s="47" t="str">
        <f>IF(Sheet6!$K$2 = PQR_Dept!$B2175, PQR_Dept!B2175, "")</f>
        <v/>
      </c>
    </row>
    <row r="2176" spans="1:1">
      <c r="A2176" s="47" t="str">
        <f>IF(Sheet6!$K$2 = PQR_Dept!$B2176, PQR_Dept!B2176, "")</f>
        <v/>
      </c>
    </row>
    <row r="2177" spans="1:1">
      <c r="A2177" s="47" t="str">
        <f>IF(Sheet6!$K$2 = PQR_Dept!$B2177, PQR_Dept!B2177, "")</f>
        <v/>
      </c>
    </row>
    <row r="2178" spans="1:1">
      <c r="A2178" s="47" t="str">
        <f>IF(Sheet6!$K$2 = PQR_Dept!$B2178, PQR_Dept!B2178, "")</f>
        <v/>
      </c>
    </row>
    <row r="2179" spans="1:1">
      <c r="A2179" s="47" t="str">
        <f>IF(Sheet6!$K$2 = PQR_Dept!$B2179, PQR_Dept!B2179, "")</f>
        <v/>
      </c>
    </row>
    <row r="2180" spans="1:1">
      <c r="A2180" s="47" t="str">
        <f>IF(Sheet6!$K$2 = PQR_Dept!$B2180, PQR_Dept!B2180, "")</f>
        <v/>
      </c>
    </row>
    <row r="2181" spans="1:1">
      <c r="A2181" s="47" t="str">
        <f>IF(Sheet6!$K$2 = PQR_Dept!$B2181, PQR_Dept!B2181, "")</f>
        <v/>
      </c>
    </row>
    <row r="2182" spans="1:1">
      <c r="A2182" s="47" t="str">
        <f>IF(Sheet6!$K$2 = PQR_Dept!$B2182, PQR_Dept!B2182, "")</f>
        <v/>
      </c>
    </row>
    <row r="2183" spans="1:1">
      <c r="A2183" s="47" t="str">
        <f>IF(Sheet6!$K$2 = PQR_Dept!$B2183, PQR_Dept!B2183, "")</f>
        <v/>
      </c>
    </row>
    <row r="2184" spans="1:1">
      <c r="A2184" s="47" t="str">
        <f>IF(Sheet6!$K$2 = PQR_Dept!$B2184, PQR_Dept!B2184, "")</f>
        <v/>
      </c>
    </row>
    <row r="2185" spans="1:1">
      <c r="A2185" s="47" t="str">
        <f>IF(Sheet6!$K$2 = PQR_Dept!$B2185, PQR_Dept!B2185, "")</f>
        <v/>
      </c>
    </row>
    <row r="2186" spans="1:1">
      <c r="A2186" s="47" t="str">
        <f>IF(Sheet6!$K$2 = PQR_Dept!$B2186, PQR_Dept!B2186, "")</f>
        <v/>
      </c>
    </row>
    <row r="2187" spans="1:1">
      <c r="A2187" s="47" t="str">
        <f>IF(Sheet6!$K$2 = PQR_Dept!$B2187, PQR_Dept!B2187, "")</f>
        <v/>
      </c>
    </row>
    <row r="2188" spans="1:1">
      <c r="A2188" s="47" t="str">
        <f>IF(Sheet6!$K$2 = PQR_Dept!$B2188, PQR_Dept!B2188, "")</f>
        <v/>
      </c>
    </row>
    <row r="2189" spans="1:1">
      <c r="A2189" s="47" t="str">
        <f>IF(Sheet6!$K$2 = PQR_Dept!$B2189, PQR_Dept!B2189, "")</f>
        <v/>
      </c>
    </row>
    <row r="2190" spans="1:1">
      <c r="A2190" s="47" t="str">
        <f>IF(Sheet6!$K$2 = PQR_Dept!$B2190, PQR_Dept!B2190, "")</f>
        <v/>
      </c>
    </row>
    <row r="2191" spans="1:1">
      <c r="A2191" s="47" t="str">
        <f>IF(Sheet6!$K$2 = PQR_Dept!$B2191, PQR_Dept!B2191, "")</f>
        <v/>
      </c>
    </row>
    <row r="2192" spans="1:1">
      <c r="A2192" s="47" t="str">
        <f>IF(Sheet6!$K$2 = PQR_Dept!$B2192, PQR_Dept!B2192, "")</f>
        <v/>
      </c>
    </row>
    <row r="2193" spans="1:1">
      <c r="A2193" s="47" t="str">
        <f>IF(Sheet6!$K$2 = PQR_Dept!$B2193, PQR_Dept!B2193, "")</f>
        <v/>
      </c>
    </row>
    <row r="2194" spans="1:1">
      <c r="A2194" s="47" t="str">
        <f>IF(Sheet6!$K$2 = PQR_Dept!$B2194, PQR_Dept!B2194, "")</f>
        <v/>
      </c>
    </row>
    <row r="2195" spans="1:1">
      <c r="A2195" s="47" t="str">
        <f>IF(Sheet6!$K$2 = PQR_Dept!$B2195, PQR_Dept!B2195, "")</f>
        <v/>
      </c>
    </row>
    <row r="2196" spans="1:1">
      <c r="A2196" s="47" t="str">
        <f>IF(Sheet6!$K$2 = PQR_Dept!$B2196, PQR_Dept!B2196, "")</f>
        <v/>
      </c>
    </row>
    <row r="2197" spans="1:1">
      <c r="A2197" s="47" t="str">
        <f>IF(Sheet6!$K$2 = PQR_Dept!$B2197, PQR_Dept!B2197, "")</f>
        <v/>
      </c>
    </row>
    <row r="2198" spans="1:1">
      <c r="A2198" s="47" t="str">
        <f>IF(Sheet6!$K$2 = PQR_Dept!$B2198, PQR_Dept!B2198, "")</f>
        <v/>
      </c>
    </row>
    <row r="2199" spans="1:1">
      <c r="A2199" s="47" t="str">
        <f>IF(Sheet6!$K$2 = PQR_Dept!$B2199, PQR_Dept!B2199, "")</f>
        <v/>
      </c>
    </row>
    <row r="2200" spans="1:1">
      <c r="A2200" s="47" t="str">
        <f>IF(Sheet6!$K$2 = PQR_Dept!$B2200, PQR_Dept!B2200, "")</f>
        <v/>
      </c>
    </row>
    <row r="2201" spans="1:1">
      <c r="A2201" s="47" t="str">
        <f>IF(Sheet6!$K$2 = PQR_Dept!$B2201, PQR_Dept!B2201, "")</f>
        <v/>
      </c>
    </row>
    <row r="2202" spans="1:1">
      <c r="A2202" s="47" t="str">
        <f>IF(Sheet6!$K$2 = PQR_Dept!$B2202, PQR_Dept!B2202, "")</f>
        <v/>
      </c>
    </row>
    <row r="2203" spans="1:1">
      <c r="A2203" s="47" t="str">
        <f>IF(Sheet6!$K$2 = PQR_Dept!$B2203, PQR_Dept!B2203, "")</f>
        <v/>
      </c>
    </row>
    <row r="2204" spans="1:1">
      <c r="A2204" s="47" t="str">
        <f>IF(Sheet6!$K$2 = PQR_Dept!$B2204, PQR_Dept!B2204, "")</f>
        <v/>
      </c>
    </row>
    <row r="2205" spans="1:1">
      <c r="A2205" s="47" t="str">
        <f>IF(Sheet6!$K$2 = PQR_Dept!$B2205, PQR_Dept!B2205, "")</f>
        <v/>
      </c>
    </row>
    <row r="2206" spans="1:1">
      <c r="A2206" s="47" t="str">
        <f>IF(Sheet6!$K$2 = PQR_Dept!$B2206, PQR_Dept!B2206, "")</f>
        <v/>
      </c>
    </row>
    <row r="2207" spans="1:1">
      <c r="A2207" s="47" t="str">
        <f>IF(Sheet6!$K$2 = PQR_Dept!$B2207, PQR_Dept!B2207, "")</f>
        <v/>
      </c>
    </row>
    <row r="2208" spans="1:1">
      <c r="A2208" s="47" t="str">
        <f>IF(Sheet6!$K$2 = PQR_Dept!$B2208, PQR_Dept!B2208, "")</f>
        <v/>
      </c>
    </row>
    <row r="2209" spans="1:1">
      <c r="A2209" s="47" t="str">
        <f>IF(Sheet6!$K$2 = PQR_Dept!$B2209, PQR_Dept!B2209, "")</f>
        <v/>
      </c>
    </row>
    <row r="2210" spans="1:1">
      <c r="A2210" s="47" t="str">
        <f>IF(Sheet6!$K$2 = PQR_Dept!$B2210, PQR_Dept!B2210, "")</f>
        <v/>
      </c>
    </row>
    <row r="2211" spans="1:1">
      <c r="A2211" s="47" t="str">
        <f>IF(Sheet6!$K$2 = PQR_Dept!$B2211, PQR_Dept!B2211, "")</f>
        <v/>
      </c>
    </row>
    <row r="2212" spans="1:1">
      <c r="A2212" s="47" t="str">
        <f>IF(Sheet6!$K$2 = PQR_Dept!$B2212, PQR_Dept!B2212, "")</f>
        <v/>
      </c>
    </row>
    <row r="2213" spans="1:1">
      <c r="A2213" s="47" t="str">
        <f>IF(Sheet6!$K$2 = PQR_Dept!$B2213, PQR_Dept!B2213, "")</f>
        <v/>
      </c>
    </row>
    <row r="2214" spans="1:1">
      <c r="A2214" s="47" t="str">
        <f>IF(Sheet6!$K$2 = PQR_Dept!$B2214, PQR_Dept!B2214, "")</f>
        <v/>
      </c>
    </row>
    <row r="2215" spans="1:1">
      <c r="A2215" s="47" t="str">
        <f>IF(Sheet6!$K$2 = PQR_Dept!$B2215, PQR_Dept!B2215, "")</f>
        <v/>
      </c>
    </row>
    <row r="2216" spans="1:1">
      <c r="A2216" s="47" t="str">
        <f>IF(Sheet6!$K$2 = PQR_Dept!$B2216, PQR_Dept!B2216, "")</f>
        <v/>
      </c>
    </row>
    <row r="2217" spans="1:1">
      <c r="A2217" s="47" t="str">
        <f>IF(Sheet6!$K$2 = PQR_Dept!$B2217, PQR_Dept!B2217, "")</f>
        <v/>
      </c>
    </row>
    <row r="2218" spans="1:1">
      <c r="A2218" s="47" t="str">
        <f>IF(Sheet6!$K$2 = PQR_Dept!$B2218, PQR_Dept!B2218, "")</f>
        <v/>
      </c>
    </row>
    <row r="2219" spans="1:1">
      <c r="A2219" s="47" t="str">
        <f>IF(Sheet6!$K$2 = PQR_Dept!$B2219, PQR_Dept!B2219, "")</f>
        <v/>
      </c>
    </row>
    <row r="2220" spans="1:1">
      <c r="A2220" s="47" t="str">
        <f>IF(Sheet6!$K$2 = PQR_Dept!$B2220, PQR_Dept!B2220, "")</f>
        <v/>
      </c>
    </row>
    <row r="2221" spans="1:1">
      <c r="A2221" s="47" t="str">
        <f>IF(Sheet6!$K$2 = PQR_Dept!$B2221, PQR_Dept!B2221, "")</f>
        <v/>
      </c>
    </row>
    <row r="2222" spans="1:1">
      <c r="A2222" s="47" t="str">
        <f>IF(Sheet6!$K$2 = PQR_Dept!$B2222, PQR_Dept!B2222, "")</f>
        <v/>
      </c>
    </row>
    <row r="2223" spans="1:1">
      <c r="A2223" s="47" t="str">
        <f>IF(Sheet6!$K$2 = PQR_Dept!$B2223, PQR_Dept!B2223, "")</f>
        <v/>
      </c>
    </row>
    <row r="2224" spans="1:1">
      <c r="A2224" s="47" t="str">
        <f>IF(Sheet6!$K$2 = PQR_Dept!$B2224, PQR_Dept!B2224, "")</f>
        <v/>
      </c>
    </row>
    <row r="2225" spans="1:1">
      <c r="A2225" s="47" t="str">
        <f>IF(Sheet6!$K$2 = PQR_Dept!$B2225, PQR_Dept!B2225, "")</f>
        <v/>
      </c>
    </row>
    <row r="2226" spans="1:1">
      <c r="A2226" s="47" t="str">
        <f>IF(Sheet6!$K$2 = PQR_Dept!$B2226, PQR_Dept!B2226, "")</f>
        <v/>
      </c>
    </row>
    <row r="2227" spans="1:1">
      <c r="A2227" s="47" t="str">
        <f>IF(Sheet6!$K$2 = PQR_Dept!$B2227, PQR_Dept!B2227, "")</f>
        <v/>
      </c>
    </row>
    <row r="2228" spans="1:1">
      <c r="A2228" s="47" t="str">
        <f>IF(Sheet6!$K$2 = PQR_Dept!$B2228, PQR_Dept!B2228, "")</f>
        <v/>
      </c>
    </row>
    <row r="2229" spans="1:1">
      <c r="A2229" s="47" t="str">
        <f>IF(Sheet6!$K$2 = PQR_Dept!$B2229, PQR_Dept!B2229, "")</f>
        <v/>
      </c>
    </row>
    <row r="2230" spans="1:1">
      <c r="A2230" s="47" t="str">
        <f>IF(Sheet6!$K$2 = PQR_Dept!$B2230, PQR_Dept!B2230, "")</f>
        <v/>
      </c>
    </row>
    <row r="2231" spans="1:1">
      <c r="A2231" s="47" t="str">
        <f>IF(Sheet6!$K$2 = PQR_Dept!$B2231, PQR_Dept!B2231, "")</f>
        <v/>
      </c>
    </row>
    <row r="2232" spans="1:1">
      <c r="A2232" s="47" t="str">
        <f>IF(Sheet6!$K$2 = PQR_Dept!$B2232, PQR_Dept!B2232, "")</f>
        <v/>
      </c>
    </row>
    <row r="2233" spans="1:1">
      <c r="A2233" s="47" t="str">
        <f>IF(Sheet6!$K$2 = PQR_Dept!$B2233, PQR_Dept!B2233, "")</f>
        <v/>
      </c>
    </row>
    <row r="2234" spans="1:1">
      <c r="A2234" s="47" t="str">
        <f>IF(Sheet6!$K$2 = PQR_Dept!$B2234, PQR_Dept!B2234, "")</f>
        <v/>
      </c>
    </row>
    <row r="2235" spans="1:1">
      <c r="A2235" s="47" t="str">
        <f>IF(Sheet6!$K$2 = PQR_Dept!$B2235, PQR_Dept!B2235, "")</f>
        <v/>
      </c>
    </row>
    <row r="2236" spans="1:1">
      <c r="A2236" s="47" t="str">
        <f>IF(Sheet6!$K$2 = PQR_Dept!$B2236, PQR_Dept!B2236, "")</f>
        <v/>
      </c>
    </row>
    <row r="2237" spans="1:1">
      <c r="A2237" s="47" t="str">
        <f>IF(Sheet6!$K$2 = PQR_Dept!$B2237, PQR_Dept!B2237, "")</f>
        <v/>
      </c>
    </row>
    <row r="2238" spans="1:1">
      <c r="A2238" s="47" t="str">
        <f>IF(Sheet6!$K$2 = PQR_Dept!$B2238, PQR_Dept!B2238, "")</f>
        <v/>
      </c>
    </row>
    <row r="2239" spans="1:1">
      <c r="A2239" s="47" t="str">
        <f>IF(Sheet6!$K$2 = PQR_Dept!$B2239, PQR_Dept!B2239, "")</f>
        <v/>
      </c>
    </row>
    <row r="2240" spans="1:1">
      <c r="A2240" s="47" t="str">
        <f>IF(Sheet6!$K$2 = PQR_Dept!$B2240, PQR_Dept!B2240, "")</f>
        <v/>
      </c>
    </row>
    <row r="2241" spans="1:1">
      <c r="A2241" s="47" t="str">
        <f>IF(Sheet6!$K$2 = PQR_Dept!$B2241, PQR_Dept!B2241, "")</f>
        <v/>
      </c>
    </row>
    <row r="2242" spans="1:1">
      <c r="A2242" s="47" t="str">
        <f>IF(Sheet6!$K$2 = PQR_Dept!$B2242, PQR_Dept!B2242, "")</f>
        <v/>
      </c>
    </row>
    <row r="2243" spans="1:1">
      <c r="A2243" s="47" t="str">
        <f>IF(Sheet6!$K$2 = PQR_Dept!$B2243, PQR_Dept!B2243, "")</f>
        <v/>
      </c>
    </row>
    <row r="2244" spans="1:1">
      <c r="A2244" s="47" t="str">
        <f>IF(Sheet6!$K$2 = PQR_Dept!$B2244, PQR_Dept!B2244, "")</f>
        <v/>
      </c>
    </row>
    <row r="2245" spans="1:1">
      <c r="A2245" s="47" t="str">
        <f>IF(Sheet6!$K$2 = PQR_Dept!$B2245, PQR_Dept!B2245, "")</f>
        <v/>
      </c>
    </row>
    <row r="2246" spans="1:1">
      <c r="A2246" s="47" t="str">
        <f>IF(Sheet6!$K$2 = PQR_Dept!$B2246, PQR_Dept!B2246, "")</f>
        <v/>
      </c>
    </row>
    <row r="2247" spans="1:1">
      <c r="A2247" s="47" t="str">
        <f>IF(Sheet6!$K$2 = PQR_Dept!$B2247, PQR_Dept!B2247, "")</f>
        <v/>
      </c>
    </row>
    <row r="2248" spans="1:1">
      <c r="A2248" s="47" t="str">
        <f>IF(Sheet6!$K$2 = PQR_Dept!$B2248, PQR_Dept!B2248, "")</f>
        <v/>
      </c>
    </row>
    <row r="2249" spans="1:1">
      <c r="A2249" s="47" t="str">
        <f>IF(Sheet6!$K$2 = PQR_Dept!$B2249, PQR_Dept!B2249, "")</f>
        <v/>
      </c>
    </row>
    <row r="2250" spans="1:1">
      <c r="A2250" s="47" t="str">
        <f>IF(Sheet6!$K$2 = PQR_Dept!$B2250, PQR_Dept!B2250, "")</f>
        <v/>
      </c>
    </row>
    <row r="2251" spans="1:1">
      <c r="A2251" s="47" t="str">
        <f>IF(Sheet6!$K$2 = PQR_Dept!$B2251, PQR_Dept!B2251, "")</f>
        <v/>
      </c>
    </row>
    <row r="2252" spans="1:1">
      <c r="A2252" s="47" t="str">
        <f>IF(Sheet6!$K$2 = PQR_Dept!$B2252, PQR_Dept!B2252, "")</f>
        <v/>
      </c>
    </row>
    <row r="2253" spans="1:1">
      <c r="A2253" s="47" t="str">
        <f>IF(Sheet6!$K$2 = PQR_Dept!$B2253, PQR_Dept!B2253, "")</f>
        <v/>
      </c>
    </row>
    <row r="2254" spans="1:1">
      <c r="A2254" s="47" t="str">
        <f>IF(Sheet6!$K$2 = PQR_Dept!$B2254, PQR_Dept!B2254, "")</f>
        <v/>
      </c>
    </row>
    <row r="2255" spans="1:1">
      <c r="A2255" s="47" t="str">
        <f>IF(Sheet6!$K$2 = PQR_Dept!$B2255, PQR_Dept!B2255, "")</f>
        <v/>
      </c>
    </row>
    <row r="2256" spans="1:1">
      <c r="A2256" s="47" t="str">
        <f>IF(Sheet6!$K$2 = PQR_Dept!$B2256, PQR_Dept!B2256, "")</f>
        <v/>
      </c>
    </row>
    <row r="2257" spans="1:1">
      <c r="A2257" s="47" t="str">
        <f>IF(Sheet6!$K$2 = PQR_Dept!$B2257, PQR_Dept!B2257, "")</f>
        <v/>
      </c>
    </row>
    <row r="2258" spans="1:1">
      <c r="A2258" s="47" t="str">
        <f>IF(Sheet6!$K$2 = PQR_Dept!$B2258, PQR_Dept!B2258, "")</f>
        <v/>
      </c>
    </row>
    <row r="2259" spans="1:1">
      <c r="A2259" s="47" t="str">
        <f>IF(Sheet6!$K$2 = PQR_Dept!$B2259, PQR_Dept!B2259, "")</f>
        <v/>
      </c>
    </row>
    <row r="2260" spans="1:1">
      <c r="A2260" s="47" t="str">
        <f>IF(Sheet6!$K$2 = PQR_Dept!$B2260, PQR_Dept!B2260, "")</f>
        <v/>
      </c>
    </row>
    <row r="2261" spans="1:1">
      <c r="A2261" s="47" t="str">
        <f>IF(Sheet6!$K$2 = PQR_Dept!$B2261, PQR_Dept!B2261, "")</f>
        <v/>
      </c>
    </row>
    <row r="2262" spans="1:1">
      <c r="A2262" s="47" t="str">
        <f>IF(Sheet6!$K$2 = PQR_Dept!$B2262, PQR_Dept!B2262, "")</f>
        <v/>
      </c>
    </row>
    <row r="2263" spans="1:1">
      <c r="A2263" s="47" t="str">
        <f>IF(Sheet6!$K$2 = PQR_Dept!$B2263, PQR_Dept!B2263, "")</f>
        <v/>
      </c>
    </row>
    <row r="2264" spans="1:1">
      <c r="A2264" s="47" t="str">
        <f>IF(Sheet6!$K$2 = PQR_Dept!$B2264, PQR_Dept!B2264, "")</f>
        <v/>
      </c>
    </row>
    <row r="2265" spans="1:1">
      <c r="A2265" s="47" t="str">
        <f>IF(Sheet6!$K$2 = PQR_Dept!$B2265, PQR_Dept!B2265, "")</f>
        <v/>
      </c>
    </row>
    <row r="2266" spans="1:1">
      <c r="A2266" s="47" t="str">
        <f>IF(Sheet6!$K$2 = PQR_Dept!$B2266, PQR_Dept!B2266, "")</f>
        <v/>
      </c>
    </row>
    <row r="2267" spans="1:1">
      <c r="A2267" s="47" t="str">
        <f>IF(Sheet6!$K$2 = PQR_Dept!$B2267, PQR_Dept!B2267, "")</f>
        <v/>
      </c>
    </row>
    <row r="2268" spans="1:1">
      <c r="A2268" s="47" t="str">
        <f>IF(Sheet6!$K$2 = PQR_Dept!$B2268, PQR_Dept!B2268, "")</f>
        <v/>
      </c>
    </row>
    <row r="2269" spans="1:1">
      <c r="A2269" s="47" t="str">
        <f>IF(Sheet6!$K$2 = PQR_Dept!$B2269, PQR_Dept!B2269, "")</f>
        <v/>
      </c>
    </row>
    <row r="2270" spans="1:1">
      <c r="A2270" s="47" t="str">
        <f>IF(Sheet6!$K$2 = PQR_Dept!$B2270, PQR_Dept!B2270, "")</f>
        <v/>
      </c>
    </row>
    <row r="2271" spans="1:1">
      <c r="A2271" s="47" t="str">
        <f>IF(Sheet6!$K$2 = PQR_Dept!$B2271, PQR_Dept!B2271, "")</f>
        <v/>
      </c>
    </row>
    <row r="2272" spans="1:1">
      <c r="A2272" s="47" t="str">
        <f>IF(Sheet6!$K$2 = PQR_Dept!$B2272, PQR_Dept!B2272, "")</f>
        <v/>
      </c>
    </row>
    <row r="2273" spans="1:1">
      <c r="A2273" s="47" t="str">
        <f>IF(Sheet6!$K$2 = PQR_Dept!$B2273, PQR_Dept!B2273, "")</f>
        <v/>
      </c>
    </row>
    <row r="2274" spans="1:1">
      <c r="A2274" s="47" t="str">
        <f>IF(Sheet6!$K$2 = PQR_Dept!$B2274, PQR_Dept!B2274, "")</f>
        <v/>
      </c>
    </row>
    <row r="2275" spans="1:1">
      <c r="A2275" s="47" t="str">
        <f>IF(Sheet6!$K$2 = PQR_Dept!$B2275, PQR_Dept!B2275, "")</f>
        <v/>
      </c>
    </row>
    <row r="2276" spans="1:1">
      <c r="A2276" s="47" t="str">
        <f>IF(Sheet6!$K$2 = PQR_Dept!$B2276, PQR_Dept!B2276, "")</f>
        <v/>
      </c>
    </row>
    <row r="2277" spans="1:1">
      <c r="A2277" s="47" t="str">
        <f>IF(Sheet6!$K$2 = PQR_Dept!$B2277, PQR_Dept!B2277, "")</f>
        <v/>
      </c>
    </row>
    <row r="2278" spans="1:1">
      <c r="A2278" s="47" t="str">
        <f>IF(Sheet6!$K$2 = PQR_Dept!$B2278, PQR_Dept!B2278, "")</f>
        <v/>
      </c>
    </row>
    <row r="2279" spans="1:1">
      <c r="A2279" s="47" t="str">
        <f>IF(Sheet6!$K$2 = PQR_Dept!$B2279, PQR_Dept!B2279, "")</f>
        <v/>
      </c>
    </row>
    <row r="2280" spans="1:1">
      <c r="A2280" s="47" t="str">
        <f>IF(Sheet6!$K$2 = PQR_Dept!$B2280, PQR_Dept!B2280, "")</f>
        <v/>
      </c>
    </row>
    <row r="2281" spans="1:1">
      <c r="A2281" s="47" t="str">
        <f>IF(Sheet6!$K$2 = PQR_Dept!$B2281, PQR_Dept!B2281, "")</f>
        <v/>
      </c>
    </row>
    <row r="2282" spans="1:1">
      <c r="A2282" s="47" t="str">
        <f>IF(Sheet6!$K$2 = PQR_Dept!$B2282, PQR_Dept!B2282, "")</f>
        <v/>
      </c>
    </row>
    <row r="2283" spans="1:1">
      <c r="A2283" s="47" t="str">
        <f>IF(Sheet6!$K$2 = PQR_Dept!$B2283, PQR_Dept!B2283, "")</f>
        <v/>
      </c>
    </row>
    <row r="2284" spans="1:1">
      <c r="A2284" s="47" t="str">
        <f>IF(Sheet6!$K$2 = PQR_Dept!$B2284, PQR_Dept!B2284, "")</f>
        <v/>
      </c>
    </row>
    <row r="2285" spans="1:1">
      <c r="A2285" s="47" t="str">
        <f>IF(Sheet6!$K$2 = PQR_Dept!$B2285, PQR_Dept!B2285, "")</f>
        <v/>
      </c>
    </row>
    <row r="2286" spans="1:1">
      <c r="A2286" s="47" t="str">
        <f>IF(Sheet6!$K$2 = PQR_Dept!$B2286, PQR_Dept!B2286, "")</f>
        <v/>
      </c>
    </row>
    <row r="2287" spans="1:1">
      <c r="A2287" s="47" t="str">
        <f>IF(Sheet6!$K$2 = PQR_Dept!$B2287, PQR_Dept!B2287, "")</f>
        <v/>
      </c>
    </row>
    <row r="2288" spans="1:1">
      <c r="A2288" s="47" t="str">
        <f>IF(Sheet6!$K$2 = PQR_Dept!$B2288, PQR_Dept!B2288, "")</f>
        <v/>
      </c>
    </row>
    <row r="2289" spans="1:1">
      <c r="A2289" s="47" t="str">
        <f>IF(Sheet6!$K$2 = PQR_Dept!$B2289, PQR_Dept!B2289, "")</f>
        <v/>
      </c>
    </row>
    <row r="2290" spans="1:1">
      <c r="A2290" s="47" t="str">
        <f>IF(Sheet6!$K$2 = PQR_Dept!$B2290, PQR_Dept!B2290, "")</f>
        <v/>
      </c>
    </row>
    <row r="2291" spans="1:1">
      <c r="A2291" s="47" t="str">
        <f>IF(Sheet6!$K$2 = PQR_Dept!$B2291, PQR_Dept!B2291, "")</f>
        <v/>
      </c>
    </row>
    <row r="2292" spans="1:1">
      <c r="A2292" s="47" t="str">
        <f>IF(Sheet6!$K$2 = PQR_Dept!$B2292, PQR_Dept!B2292, "")</f>
        <v/>
      </c>
    </row>
    <row r="2293" spans="1:1">
      <c r="A2293" s="47" t="str">
        <f>IF(Sheet6!$K$2 = PQR_Dept!$B2293, PQR_Dept!B2293, "")</f>
        <v/>
      </c>
    </row>
    <row r="2294" spans="1:1">
      <c r="A2294" s="47" t="str">
        <f>IF(Sheet6!$K$2 = PQR_Dept!$B2294, PQR_Dept!B2294, "")</f>
        <v/>
      </c>
    </row>
    <row r="2295" spans="1:1">
      <c r="A2295" s="47" t="str">
        <f>IF(Sheet6!$K$2 = PQR_Dept!$B2295, PQR_Dept!B2295, "")</f>
        <v/>
      </c>
    </row>
    <row r="2296" spans="1:1">
      <c r="A2296" s="47" t="str">
        <f>IF(Sheet6!$K$2 = PQR_Dept!$B2296, PQR_Dept!B2296, "")</f>
        <v/>
      </c>
    </row>
    <row r="2297" spans="1:1">
      <c r="A2297" s="47" t="str">
        <f>IF(Sheet6!$K$2 = PQR_Dept!$B2297, PQR_Dept!B2297, "")</f>
        <v/>
      </c>
    </row>
    <row r="2298" spans="1:1">
      <c r="A2298" s="47" t="str">
        <f>IF(Sheet6!$K$2 = PQR_Dept!$B2298, PQR_Dept!B2298, "")</f>
        <v/>
      </c>
    </row>
    <row r="2299" spans="1:1">
      <c r="A2299" s="47" t="str">
        <f>IF(Sheet6!$K$2 = PQR_Dept!$B2299, PQR_Dept!B2299, "")</f>
        <v/>
      </c>
    </row>
    <row r="2300" spans="1:1">
      <c r="A2300" s="47" t="str">
        <f>IF(Sheet6!$K$2 = PQR_Dept!$B2300, PQR_Dept!B2300, "")</f>
        <v/>
      </c>
    </row>
    <row r="2301" spans="1:1">
      <c r="A2301" s="47" t="str">
        <f>IF(Sheet6!$K$2 = PQR_Dept!$B2301, PQR_Dept!B2301, "")</f>
        <v/>
      </c>
    </row>
    <row r="2302" spans="1:1">
      <c r="A2302" s="47" t="str">
        <f>IF(Sheet6!$K$2 = PQR_Dept!$B2302, PQR_Dept!B2302, "")</f>
        <v/>
      </c>
    </row>
    <row r="2303" spans="1:1">
      <c r="A2303" s="47" t="str">
        <f>IF(Sheet6!$K$2 = PQR_Dept!$B2303, PQR_Dept!B2303, "")</f>
        <v/>
      </c>
    </row>
    <row r="2304" spans="1:1">
      <c r="A2304" s="47" t="str">
        <f>IF(Sheet6!$K$2 = PQR_Dept!$B2304, PQR_Dept!B2304, "")</f>
        <v/>
      </c>
    </row>
    <row r="2305" spans="1:1">
      <c r="A2305" s="47" t="str">
        <f>IF(Sheet6!$K$2 = PQR_Dept!$B2305, PQR_Dept!B2305, "")</f>
        <v/>
      </c>
    </row>
    <row r="2306" spans="1:1">
      <c r="A2306" s="47" t="str">
        <f>IF(Sheet6!$K$2 = PQR_Dept!$B2306, PQR_Dept!B2306, "")</f>
        <v/>
      </c>
    </row>
    <row r="2307" spans="1:1">
      <c r="A2307" s="47" t="str">
        <f>IF(Sheet6!$K$2 = PQR_Dept!$B2307, PQR_Dept!B2307, "")</f>
        <v/>
      </c>
    </row>
    <row r="2308" spans="1:1">
      <c r="A2308" s="47" t="str">
        <f>IF(Sheet6!$K$2 = PQR_Dept!$B2308, PQR_Dept!B2308, "")</f>
        <v/>
      </c>
    </row>
    <row r="2309" spans="1:1">
      <c r="A2309" s="47" t="str">
        <f>IF(Sheet6!$K$2 = PQR_Dept!$B2309, PQR_Dept!B2309, "")</f>
        <v/>
      </c>
    </row>
    <row r="2310" spans="1:1">
      <c r="A2310" s="47" t="str">
        <f>IF(Sheet6!$K$2 = PQR_Dept!$B2310, PQR_Dept!B2310, "")</f>
        <v/>
      </c>
    </row>
    <row r="2311" spans="1:1">
      <c r="A2311" s="47" t="str">
        <f>IF(Sheet6!$K$2 = PQR_Dept!$B2311, PQR_Dept!B2311, "")</f>
        <v/>
      </c>
    </row>
    <row r="2312" spans="1:1">
      <c r="A2312" s="47" t="str">
        <f>IF(Sheet6!$K$2 = PQR_Dept!$B2312, PQR_Dept!B2312, "")</f>
        <v/>
      </c>
    </row>
    <row r="2313" spans="1:1">
      <c r="A2313" s="47" t="str">
        <f>IF(Sheet6!$K$2 = PQR_Dept!$B2313, PQR_Dept!B2313, "")</f>
        <v/>
      </c>
    </row>
    <row r="2314" spans="1:1">
      <c r="A2314" s="47" t="str">
        <f>IF(Sheet6!$K$2 = PQR_Dept!$B2314, PQR_Dept!B2314, "")</f>
        <v/>
      </c>
    </row>
    <row r="2315" spans="1:1">
      <c r="A2315" s="47" t="str">
        <f>IF(Sheet6!$K$2 = PQR_Dept!$B2315, PQR_Dept!B2315, "")</f>
        <v/>
      </c>
    </row>
    <row r="2316" spans="1:1">
      <c r="A2316" s="47" t="str">
        <f>IF(Sheet6!$K$2 = PQR_Dept!$B2316, PQR_Dept!B2316, "")</f>
        <v/>
      </c>
    </row>
    <row r="2317" spans="1:1">
      <c r="A2317" s="47" t="str">
        <f>IF(Sheet6!$K$2 = PQR_Dept!$B2317, PQR_Dept!B2317, "")</f>
        <v/>
      </c>
    </row>
    <row r="2318" spans="1:1">
      <c r="A2318" s="47" t="str">
        <f>IF(Sheet6!$K$2 = PQR_Dept!$B2318, PQR_Dept!B2318, "")</f>
        <v/>
      </c>
    </row>
    <row r="2319" spans="1:1">
      <c r="A2319" s="47" t="str">
        <f>IF(Sheet6!$K$2 = PQR_Dept!$B2319, PQR_Dept!B2319, "")</f>
        <v/>
      </c>
    </row>
    <row r="2320" spans="1:1">
      <c r="A2320" s="47" t="str">
        <f>IF(Sheet6!$K$2 = PQR_Dept!$B2320, PQR_Dept!B2320, "")</f>
        <v/>
      </c>
    </row>
    <row r="2321" spans="1:1">
      <c r="A2321" s="47" t="str">
        <f>IF(Sheet6!$K$2 = PQR_Dept!$B2321, PQR_Dept!B2321, "")</f>
        <v/>
      </c>
    </row>
    <row r="2322" spans="1:1">
      <c r="A2322" s="47" t="str">
        <f>IF(Sheet6!$K$2 = PQR_Dept!$B2322, PQR_Dept!B2322, "")</f>
        <v/>
      </c>
    </row>
    <row r="2323" spans="1:1">
      <c r="A2323" s="47" t="str">
        <f>IF(Sheet6!$K$2 = PQR_Dept!$B2323, PQR_Dept!B2323, "")</f>
        <v/>
      </c>
    </row>
    <row r="2324" spans="1:1">
      <c r="A2324" s="47" t="str">
        <f>IF(Sheet6!$K$2 = PQR_Dept!$B2324, PQR_Dept!B2324, "")</f>
        <v/>
      </c>
    </row>
    <row r="2325" spans="1:1">
      <c r="A2325" s="47" t="str">
        <f>IF(Sheet6!$K$2 = PQR_Dept!$B2325, PQR_Dept!B2325, "")</f>
        <v/>
      </c>
    </row>
    <row r="2326" spans="1:1">
      <c r="A2326" s="47" t="str">
        <f>IF(Sheet6!$K$2 = PQR_Dept!$B2326, PQR_Dept!B2326, "")</f>
        <v/>
      </c>
    </row>
    <row r="2327" spans="1:1">
      <c r="A2327" s="47" t="str">
        <f>IF(Sheet6!$K$2 = PQR_Dept!$B2327, PQR_Dept!B2327, "")</f>
        <v/>
      </c>
    </row>
    <row r="2328" spans="1:1">
      <c r="A2328" s="47" t="str">
        <f>IF(Sheet6!$K$2 = PQR_Dept!$B2328, PQR_Dept!B2328, "")</f>
        <v/>
      </c>
    </row>
    <row r="2329" spans="1:1">
      <c r="A2329" s="47" t="str">
        <f>IF(Sheet6!$K$2 = PQR_Dept!$B2329, PQR_Dept!B2329, "")</f>
        <v/>
      </c>
    </row>
    <row r="2330" spans="1:1">
      <c r="A2330" s="47" t="str">
        <f>IF(Sheet6!$K$2 = PQR_Dept!$B2330, PQR_Dept!B2330, "")</f>
        <v/>
      </c>
    </row>
    <row r="2331" spans="1:1">
      <c r="A2331" s="47" t="str">
        <f>IF(Sheet6!$K$2 = PQR_Dept!$B2331, PQR_Dept!B2331, "")</f>
        <v/>
      </c>
    </row>
    <row r="2332" spans="1:1">
      <c r="A2332" s="47" t="str">
        <f>IF(Sheet6!$K$2 = PQR_Dept!$B2332, PQR_Dept!B2332, "")</f>
        <v/>
      </c>
    </row>
    <row r="2333" spans="1:1">
      <c r="A2333" s="47" t="str">
        <f>IF(Sheet6!$K$2 = PQR_Dept!$B2333, PQR_Dept!B2333, "")</f>
        <v/>
      </c>
    </row>
    <row r="2334" spans="1:1">
      <c r="A2334" s="47" t="str">
        <f>IF(Sheet6!$K$2 = PQR_Dept!$B2334, PQR_Dept!B2334, "")</f>
        <v/>
      </c>
    </row>
    <row r="2335" spans="1:1">
      <c r="A2335" s="47" t="str">
        <f>IF(Sheet6!$K$2 = PQR_Dept!$B2335, PQR_Dept!B2335, "")</f>
        <v/>
      </c>
    </row>
    <row r="2336" spans="1:1">
      <c r="A2336" s="47" t="str">
        <f>IF(Sheet6!$K$2 = PQR_Dept!$B2336, PQR_Dept!B2336, "")</f>
        <v/>
      </c>
    </row>
    <row r="2337" spans="1:1">
      <c r="A2337" s="47" t="str">
        <f>IF(Sheet6!$K$2 = PQR_Dept!$B2337, PQR_Dept!B2337, "")</f>
        <v/>
      </c>
    </row>
    <row r="2338" spans="1:1">
      <c r="A2338" s="47" t="str">
        <f>IF(Sheet6!$K$2 = PQR_Dept!$B2338, PQR_Dept!B2338, "")</f>
        <v/>
      </c>
    </row>
    <row r="2339" spans="1:1">
      <c r="A2339" s="47" t="str">
        <f>IF(Sheet6!$K$2 = PQR_Dept!$B2339, PQR_Dept!B2339, "")</f>
        <v/>
      </c>
    </row>
    <row r="2340" spans="1:1">
      <c r="A2340" s="47" t="str">
        <f>IF(Sheet6!$K$2 = PQR_Dept!$B2340, PQR_Dept!B2340, "")</f>
        <v/>
      </c>
    </row>
    <row r="2341" spans="1:1">
      <c r="A2341" s="47" t="str">
        <f>IF(Sheet6!$K$2 = PQR_Dept!$B2341, PQR_Dept!B2341, "")</f>
        <v/>
      </c>
    </row>
    <row r="2342" spans="1:1">
      <c r="A2342" s="47" t="str">
        <f>IF(Sheet6!$K$2 = PQR_Dept!$B2342, PQR_Dept!B2342, "")</f>
        <v/>
      </c>
    </row>
    <row r="2343" spans="1:1">
      <c r="A2343" s="47" t="str">
        <f>IF(Sheet6!$K$2 = PQR_Dept!$B2343, PQR_Dept!B2343, "")</f>
        <v/>
      </c>
    </row>
    <row r="2344" spans="1:1">
      <c r="A2344" s="47" t="str">
        <f>IF(Sheet6!$K$2 = PQR_Dept!$B2344, PQR_Dept!B2344, "")</f>
        <v/>
      </c>
    </row>
    <row r="2345" spans="1:1">
      <c r="A2345" s="47" t="str">
        <f>IF(Sheet6!$K$2 = PQR_Dept!$B2345, PQR_Dept!B2345, "")</f>
        <v/>
      </c>
    </row>
    <row r="2346" spans="1:1">
      <c r="A2346" s="47" t="str">
        <f>IF(Sheet6!$K$2 = PQR_Dept!$B2346, PQR_Dept!B2346, "")</f>
        <v/>
      </c>
    </row>
    <row r="2347" spans="1:1">
      <c r="A2347" s="47" t="str">
        <f>IF(Sheet6!$K$2 = PQR_Dept!$B2347, PQR_Dept!B2347, "")</f>
        <v/>
      </c>
    </row>
    <row r="2348" spans="1:1">
      <c r="A2348" s="47" t="str">
        <f>IF(Sheet6!$K$2 = PQR_Dept!$B2348, PQR_Dept!B2348, "")</f>
        <v/>
      </c>
    </row>
    <row r="2349" spans="1:1">
      <c r="A2349" s="47" t="str">
        <f>IF(Sheet6!$K$2 = PQR_Dept!$B2349, PQR_Dept!B2349, "")</f>
        <v/>
      </c>
    </row>
    <row r="2350" spans="1:1">
      <c r="A2350" s="47" t="str">
        <f>IF(Sheet6!$K$2 = PQR_Dept!$B2350, PQR_Dept!B2350, "")</f>
        <v/>
      </c>
    </row>
    <row r="2351" spans="1:1">
      <c r="A2351" s="47" t="str">
        <f>IF(Sheet6!$K$2 = PQR_Dept!$B2351, PQR_Dept!B2351, "")</f>
        <v/>
      </c>
    </row>
    <row r="2352" spans="1:1">
      <c r="A2352" s="47" t="str">
        <f>IF(Sheet6!$K$2 = PQR_Dept!$B2352, PQR_Dept!B2352, "")</f>
        <v/>
      </c>
    </row>
    <row r="2353" spans="1:1">
      <c r="A2353" s="47" t="str">
        <f>IF(Sheet6!$K$2 = PQR_Dept!$B2353, PQR_Dept!B2353, "")</f>
        <v/>
      </c>
    </row>
    <row r="2354" spans="1:1">
      <c r="A2354" s="47" t="str">
        <f>IF(Sheet6!$K$2 = PQR_Dept!$B2354, PQR_Dept!B2354, "")</f>
        <v/>
      </c>
    </row>
    <row r="2355" spans="1:1">
      <c r="A2355" s="47" t="str">
        <f>IF(Sheet6!$K$2 = PQR_Dept!$B2355, PQR_Dept!B2355, "")</f>
        <v/>
      </c>
    </row>
    <row r="2356" spans="1:1">
      <c r="A2356" s="47" t="str">
        <f>IF(Sheet6!$K$2 = PQR_Dept!$B2356, PQR_Dept!B2356, "")</f>
        <v/>
      </c>
    </row>
    <row r="2357" spans="1:1">
      <c r="A2357" s="47" t="str">
        <f>IF(Sheet6!$K$2 = PQR_Dept!$B2357, PQR_Dept!B2357, "")</f>
        <v/>
      </c>
    </row>
    <row r="2358" spans="1:1">
      <c r="A2358" s="47" t="str">
        <f>IF(Sheet6!$K$2 = PQR_Dept!$B2358, PQR_Dept!B2358, "")</f>
        <v/>
      </c>
    </row>
    <row r="2359" spans="1:1">
      <c r="A2359" s="47" t="str">
        <f>IF(Sheet6!$K$2 = PQR_Dept!$B2359, PQR_Dept!B2359, "")</f>
        <v/>
      </c>
    </row>
    <row r="2360" spans="1:1">
      <c r="A2360" s="47" t="str">
        <f>IF(Sheet6!$K$2 = PQR_Dept!$B2360, PQR_Dept!B2360, "")</f>
        <v/>
      </c>
    </row>
    <row r="2361" spans="1:1">
      <c r="A2361" s="47" t="str">
        <f>IF(Sheet6!$K$2 = PQR_Dept!$B2361, PQR_Dept!B2361, "")</f>
        <v/>
      </c>
    </row>
    <row r="2362" spans="1:1">
      <c r="A2362" s="47" t="str">
        <f>IF(Sheet6!$K$2 = PQR_Dept!$B2362, PQR_Dept!B2362, "")</f>
        <v/>
      </c>
    </row>
    <row r="2363" spans="1:1">
      <c r="A2363" s="47" t="str">
        <f>IF(Sheet6!$K$2 = PQR_Dept!$B2363, PQR_Dept!B2363, "")</f>
        <v/>
      </c>
    </row>
    <row r="2364" spans="1:1">
      <c r="A2364" s="47" t="str">
        <f>IF(Sheet6!$K$2 = PQR_Dept!$B2364, PQR_Dept!B2364, "")</f>
        <v/>
      </c>
    </row>
    <row r="2365" spans="1:1">
      <c r="A2365" s="47" t="str">
        <f>IF(Sheet6!$K$2 = PQR_Dept!$B2365, PQR_Dept!B2365, "")</f>
        <v/>
      </c>
    </row>
    <row r="2366" spans="1:1">
      <c r="A2366" s="47" t="str">
        <f>IF(Sheet6!$K$2 = PQR_Dept!$B2366, PQR_Dept!B2366, "")</f>
        <v/>
      </c>
    </row>
    <row r="2367" spans="1:1">
      <c r="A2367" s="47" t="str">
        <f>IF(Sheet6!$K$2 = PQR_Dept!$B2367, PQR_Dept!B2367, "")</f>
        <v/>
      </c>
    </row>
    <row r="2368" spans="1:1">
      <c r="A2368" s="47" t="str">
        <f>IF(Sheet6!$K$2 = PQR_Dept!$B2368, PQR_Dept!B2368, "")</f>
        <v/>
      </c>
    </row>
    <row r="2369" spans="1:1">
      <c r="A2369" s="47" t="str">
        <f>IF(Sheet6!$K$2 = PQR_Dept!$B2369, PQR_Dept!B2369, "")</f>
        <v/>
      </c>
    </row>
    <row r="2370" spans="1:1">
      <c r="A2370" s="47" t="str">
        <f>IF(Sheet6!$K$2 = PQR_Dept!$B2370, PQR_Dept!B2370, "")</f>
        <v/>
      </c>
    </row>
    <row r="2371" spans="1:1">
      <c r="A2371" s="47" t="str">
        <f>IF(Sheet6!$K$2 = PQR_Dept!$B2371, PQR_Dept!B2371, "")</f>
        <v/>
      </c>
    </row>
    <row r="2372" spans="1:1">
      <c r="A2372" s="47" t="str">
        <f>IF(Sheet6!$K$2 = PQR_Dept!$B2372, PQR_Dept!B2372, "")</f>
        <v/>
      </c>
    </row>
    <row r="2373" spans="1:1">
      <c r="A2373" s="47" t="str">
        <f>IF(Sheet6!$K$2 = PQR_Dept!$B2373, PQR_Dept!B2373, "")</f>
        <v/>
      </c>
    </row>
    <row r="2374" spans="1:1">
      <c r="A2374" s="47" t="str">
        <f>IF(Sheet6!$K$2 = PQR_Dept!$B2374, PQR_Dept!B2374, "")</f>
        <v/>
      </c>
    </row>
    <row r="2375" spans="1:1">
      <c r="A2375" s="47" t="str">
        <f>IF(Sheet6!$K$2 = PQR_Dept!$B2375, PQR_Dept!B2375, "")</f>
        <v/>
      </c>
    </row>
    <row r="2376" spans="1:1">
      <c r="A2376" s="47" t="str">
        <f>IF(Sheet6!$K$2 = PQR_Dept!$B2376, PQR_Dept!B2376, "")</f>
        <v/>
      </c>
    </row>
    <row r="2377" spans="1:1">
      <c r="A2377" s="47" t="str">
        <f>IF(Sheet6!$K$2 = PQR_Dept!$B2377, PQR_Dept!B2377, "")</f>
        <v/>
      </c>
    </row>
    <row r="2378" spans="1:1">
      <c r="A2378" s="47" t="str">
        <f>IF(Sheet6!$K$2 = PQR_Dept!$B2378, PQR_Dept!B2378, "")</f>
        <v/>
      </c>
    </row>
    <row r="2379" spans="1:1">
      <c r="A2379" s="47" t="str">
        <f>IF(Sheet6!$K$2 = PQR_Dept!$B2379, PQR_Dept!B2379, "")</f>
        <v/>
      </c>
    </row>
    <row r="2380" spans="1:1">
      <c r="A2380" s="47" t="str">
        <f>IF(Sheet6!$K$2 = PQR_Dept!$B2380, PQR_Dept!B2380, "")</f>
        <v/>
      </c>
    </row>
    <row r="2381" spans="1:1">
      <c r="A2381" s="47" t="str">
        <f>IF(Sheet6!$K$2 = PQR_Dept!$B2381, PQR_Dept!B2381, "")</f>
        <v/>
      </c>
    </row>
    <row r="2382" spans="1:1">
      <c r="A2382" s="47" t="str">
        <f>IF(Sheet6!$K$2 = PQR_Dept!$B2382, PQR_Dept!B2382, "")</f>
        <v/>
      </c>
    </row>
    <row r="2383" spans="1:1">
      <c r="A2383" s="47" t="str">
        <f>IF(Sheet6!$K$2 = PQR_Dept!$B2383, PQR_Dept!B2383, "")</f>
        <v/>
      </c>
    </row>
    <row r="2384" spans="1:1">
      <c r="A2384" s="47" t="str">
        <f>IF(Sheet6!$K$2 = PQR_Dept!$B2384, PQR_Dept!B2384, "")</f>
        <v/>
      </c>
    </row>
    <row r="2385" spans="1:1">
      <c r="A2385" s="47" t="str">
        <f>IF(Sheet6!$K$2 = PQR_Dept!$B2385, PQR_Dept!B2385, "")</f>
        <v/>
      </c>
    </row>
    <row r="2386" spans="1:1">
      <c r="A2386" s="47" t="str">
        <f>IF(Sheet6!$K$2 = PQR_Dept!$B2386, PQR_Dept!B2386, "")</f>
        <v/>
      </c>
    </row>
    <row r="2387" spans="1:1">
      <c r="A2387" s="47" t="str">
        <f>IF(Sheet6!$K$2 = PQR_Dept!$B2387, PQR_Dept!B2387, "")</f>
        <v/>
      </c>
    </row>
    <row r="2388" spans="1:1">
      <c r="A2388" s="47" t="str">
        <f>IF(Sheet6!$K$2 = PQR_Dept!$B2388, PQR_Dept!B2388, "")</f>
        <v/>
      </c>
    </row>
    <row r="2389" spans="1:1">
      <c r="A2389" s="47" t="str">
        <f>IF(Sheet6!$K$2 = PQR_Dept!$B2389, PQR_Dept!B2389, "")</f>
        <v/>
      </c>
    </row>
    <row r="2390" spans="1:1">
      <c r="A2390" s="47" t="str">
        <f>IF(Sheet6!$K$2 = PQR_Dept!$B2390, PQR_Dept!B2390, "")</f>
        <v/>
      </c>
    </row>
    <row r="2391" spans="1:1">
      <c r="A2391" s="47" t="str">
        <f>IF(Sheet6!$K$2 = PQR_Dept!$B2391, PQR_Dept!B2391, "")</f>
        <v/>
      </c>
    </row>
    <row r="2392" spans="1:1">
      <c r="A2392" s="47" t="str">
        <f>IF(Sheet6!$K$2 = PQR_Dept!$B2392, PQR_Dept!B2392, "")</f>
        <v/>
      </c>
    </row>
    <row r="2393" spans="1:1">
      <c r="A2393" s="47" t="str">
        <f>IF(Sheet6!$K$2 = PQR_Dept!$B2393, PQR_Dept!B2393, "")</f>
        <v/>
      </c>
    </row>
    <row r="2394" spans="1:1">
      <c r="A2394" s="47" t="str">
        <f>IF(Sheet6!$K$2 = PQR_Dept!$B2394, PQR_Dept!B2394, "")</f>
        <v/>
      </c>
    </row>
    <row r="2395" spans="1:1">
      <c r="A2395" s="47" t="str">
        <f>IF(Sheet6!$K$2 = PQR_Dept!$B2395, PQR_Dept!B2395, "")</f>
        <v/>
      </c>
    </row>
    <row r="2396" spans="1:1">
      <c r="A2396" s="47" t="str">
        <f>IF(Sheet6!$K$2 = PQR_Dept!$B2396, PQR_Dept!B2396, "")</f>
        <v/>
      </c>
    </row>
    <row r="2397" spans="1:1">
      <c r="A2397" s="47" t="str">
        <f>IF(Sheet6!$K$2 = PQR_Dept!$B2397, PQR_Dept!B2397, "")</f>
        <v/>
      </c>
    </row>
    <row r="2398" spans="1:1">
      <c r="A2398" s="47" t="str">
        <f>IF(Sheet6!$K$2 = PQR_Dept!$B2398, PQR_Dept!B2398, "")</f>
        <v/>
      </c>
    </row>
    <row r="2399" spans="1:1">
      <c r="A2399" s="47" t="str">
        <f>IF(Sheet6!$K$2 = PQR_Dept!$B2399, PQR_Dept!B2399, "")</f>
        <v/>
      </c>
    </row>
    <row r="2400" spans="1:1">
      <c r="A2400" s="47" t="str">
        <f>IF(Sheet6!$K$2 = PQR_Dept!$B2400, PQR_Dept!B2400, "")</f>
        <v/>
      </c>
    </row>
    <row r="2401" spans="1:1">
      <c r="A2401" s="47" t="str">
        <f>IF(Sheet6!$K$2 = PQR_Dept!$B2401, PQR_Dept!B2401, "")</f>
        <v/>
      </c>
    </row>
    <row r="2402" spans="1:1">
      <c r="A2402" s="47" t="str">
        <f>IF(Sheet6!$K$2 = PQR_Dept!$B2402, PQR_Dept!B2402, "")</f>
        <v/>
      </c>
    </row>
    <row r="2403" spans="1:1">
      <c r="A2403" s="47" t="str">
        <f>IF(Sheet6!$K$2 = PQR_Dept!$B2403, PQR_Dept!B2403, "")</f>
        <v/>
      </c>
    </row>
    <row r="2404" spans="1:1">
      <c r="A2404" s="47" t="str">
        <f>IF(Sheet6!$K$2 = PQR_Dept!$B2404, PQR_Dept!B2404, "")</f>
        <v/>
      </c>
    </row>
    <row r="2405" spans="1:1">
      <c r="A2405" s="47" t="str">
        <f>IF(Sheet6!$K$2 = PQR_Dept!$B2405, PQR_Dept!B2405, "")</f>
        <v/>
      </c>
    </row>
    <row r="2406" spans="1:1">
      <c r="A2406" s="47" t="str">
        <f>IF(Sheet6!$K$2 = PQR_Dept!$B2406, PQR_Dept!B2406, "")</f>
        <v/>
      </c>
    </row>
    <row r="2407" spans="1:1">
      <c r="A2407" s="47" t="str">
        <f>IF(Sheet6!$K$2 = PQR_Dept!$B2407, PQR_Dept!B2407, "")</f>
        <v/>
      </c>
    </row>
    <row r="2408" spans="1:1">
      <c r="A2408" s="47" t="str">
        <f>IF(Sheet6!$K$2 = PQR_Dept!$B2408, PQR_Dept!B2408, "")</f>
        <v/>
      </c>
    </row>
    <row r="2409" spans="1:1">
      <c r="A2409" s="47" t="str">
        <f>IF(Sheet6!$K$2 = PQR_Dept!$B2409, PQR_Dept!B2409, "")</f>
        <v/>
      </c>
    </row>
    <row r="2410" spans="1:1">
      <c r="A2410" s="47" t="str">
        <f>IF(Sheet6!$K$2 = PQR_Dept!$B2410, PQR_Dept!B2410, "")</f>
        <v/>
      </c>
    </row>
    <row r="2411" spans="1:1">
      <c r="A2411" s="47" t="str">
        <f>IF(Sheet6!$K$2 = PQR_Dept!$B2411, PQR_Dept!B2411, "")</f>
        <v/>
      </c>
    </row>
    <row r="2412" spans="1:1">
      <c r="A2412" s="47" t="str">
        <f>IF(Sheet6!$K$2 = PQR_Dept!$B2412, PQR_Dept!B2412, "")</f>
        <v/>
      </c>
    </row>
    <row r="2413" spans="1:1">
      <c r="A2413" s="47" t="str">
        <f>IF(Sheet6!$K$2 = PQR_Dept!$B2413, PQR_Dept!B2413, "")</f>
        <v/>
      </c>
    </row>
    <row r="2414" spans="1:1">
      <c r="A2414" s="47" t="str">
        <f>IF(Sheet6!$K$2 = PQR_Dept!$B2414, PQR_Dept!B2414, "")</f>
        <v/>
      </c>
    </row>
    <row r="2415" spans="1:1">
      <c r="A2415" s="47" t="str">
        <f>IF(Sheet6!$K$2 = PQR_Dept!$B2415, PQR_Dept!B2415, "")</f>
        <v/>
      </c>
    </row>
    <row r="2416" spans="1:1">
      <c r="A2416" s="47" t="str">
        <f>IF(Sheet6!$K$2 = PQR_Dept!$B2416, PQR_Dept!B2416, "")</f>
        <v/>
      </c>
    </row>
    <row r="2417" spans="1:1">
      <c r="A2417" s="47" t="str">
        <f>IF(Sheet6!$K$2 = PQR_Dept!$B2417, PQR_Dept!B2417, "")</f>
        <v/>
      </c>
    </row>
    <row r="2418" spans="1:1">
      <c r="A2418" s="47" t="str">
        <f>IF(Sheet6!$K$2 = PQR_Dept!$B2418, PQR_Dept!B2418, "")</f>
        <v/>
      </c>
    </row>
    <row r="2419" spans="1:1">
      <c r="A2419" s="47" t="str">
        <f>IF(Sheet6!$K$2 = PQR_Dept!$B2419, PQR_Dept!B2419, "")</f>
        <v/>
      </c>
    </row>
    <row r="2420" spans="1:1">
      <c r="A2420" s="47" t="str">
        <f>IF(Sheet6!$K$2 = PQR_Dept!$B2420, PQR_Dept!B2420, "")</f>
        <v/>
      </c>
    </row>
    <row r="2421" spans="1:1">
      <c r="A2421" s="47" t="str">
        <f>IF(Sheet6!$K$2 = PQR_Dept!$B2421, PQR_Dept!B2421, "")</f>
        <v/>
      </c>
    </row>
    <row r="2422" spans="1:1">
      <c r="A2422" s="47" t="str">
        <f>IF(Sheet6!$K$2 = PQR_Dept!$B2422, PQR_Dept!B2422, "")</f>
        <v/>
      </c>
    </row>
    <row r="2423" spans="1:1">
      <c r="A2423" s="47" t="str">
        <f>IF(Sheet6!$K$2 = PQR_Dept!$B2423, PQR_Dept!B2423, "")</f>
        <v/>
      </c>
    </row>
    <row r="2424" spans="1:1">
      <c r="A2424" s="47" t="str">
        <f>IF(Sheet6!$K$2 = PQR_Dept!$B2424, PQR_Dept!B2424, "")</f>
        <v/>
      </c>
    </row>
    <row r="2425" spans="1:1">
      <c r="A2425" s="47" t="str">
        <f>IF(Sheet6!$K$2 = PQR_Dept!$B2425, PQR_Dept!B2425, "")</f>
        <v/>
      </c>
    </row>
    <row r="2426" spans="1:1">
      <c r="A2426" s="47" t="str">
        <f>IF(Sheet6!$K$2 = PQR_Dept!$B2426, PQR_Dept!B2426, "")</f>
        <v/>
      </c>
    </row>
    <row r="2427" spans="1:1">
      <c r="A2427" s="47" t="str">
        <f>IF(Sheet6!$K$2 = PQR_Dept!$B2427, PQR_Dept!B2427, "")</f>
        <v/>
      </c>
    </row>
    <row r="2428" spans="1:1">
      <c r="A2428" s="47" t="str">
        <f>IF(Sheet6!$K$2 = PQR_Dept!$B2428, PQR_Dept!B2428, "")</f>
        <v/>
      </c>
    </row>
    <row r="2429" spans="1:1">
      <c r="A2429" s="47" t="str">
        <f>IF(Sheet6!$K$2 = PQR_Dept!$B2429, PQR_Dept!B2429, "")</f>
        <v/>
      </c>
    </row>
    <row r="2430" spans="1:1">
      <c r="A2430" s="47" t="str">
        <f>IF(Sheet6!$K$2 = PQR_Dept!$B2430, PQR_Dept!B2430, "")</f>
        <v/>
      </c>
    </row>
    <row r="2431" spans="1:1">
      <c r="A2431" s="47" t="str">
        <f>IF(Sheet6!$K$2 = PQR_Dept!$B2431, PQR_Dept!B2431, "")</f>
        <v/>
      </c>
    </row>
    <row r="2432" spans="1:1">
      <c r="A2432" s="47" t="str">
        <f>IF(Sheet6!$K$2 = PQR_Dept!$B2432, PQR_Dept!B2432, "")</f>
        <v/>
      </c>
    </row>
    <row r="2433" spans="1:1">
      <c r="A2433" s="47" t="str">
        <f>IF(Sheet6!$K$2 = PQR_Dept!$B2433, PQR_Dept!B2433, "")</f>
        <v/>
      </c>
    </row>
    <row r="2434" spans="1:1">
      <c r="A2434" s="47" t="str">
        <f>IF(Sheet6!$K$2 = PQR_Dept!$B2434, PQR_Dept!B2434, "")</f>
        <v/>
      </c>
    </row>
    <row r="2435" spans="1:1">
      <c r="A2435" s="47" t="str">
        <f>IF(Sheet6!$K$2 = PQR_Dept!$B2435, PQR_Dept!B2435, "")</f>
        <v/>
      </c>
    </row>
    <row r="2436" spans="1:1">
      <c r="A2436" s="47" t="str">
        <f>IF(Sheet6!$K$2 = PQR_Dept!$B2436, PQR_Dept!B2436, "")</f>
        <v/>
      </c>
    </row>
    <row r="2437" spans="1:1">
      <c r="A2437" s="47" t="str">
        <f>IF(Sheet6!$K$2 = PQR_Dept!$B2437, PQR_Dept!B2437, "")</f>
        <v/>
      </c>
    </row>
    <row r="2438" spans="1:1">
      <c r="A2438" s="47" t="str">
        <f>IF(Sheet6!$K$2 = PQR_Dept!$B2438, PQR_Dept!B2438, "")</f>
        <v/>
      </c>
    </row>
    <row r="2439" spans="1:1">
      <c r="A2439" s="47" t="str">
        <f>IF(Sheet6!$K$2 = PQR_Dept!$B2439, PQR_Dept!B2439, "")</f>
        <v/>
      </c>
    </row>
    <row r="2440" spans="1:1">
      <c r="A2440" s="47" t="str">
        <f>IF(Sheet6!$K$2 = PQR_Dept!$B2440, PQR_Dept!B2440, "")</f>
        <v/>
      </c>
    </row>
    <row r="2441" spans="1:1">
      <c r="A2441" s="47" t="str">
        <f>IF(Sheet6!$K$2 = PQR_Dept!$B2441, PQR_Dept!B2441, "")</f>
        <v/>
      </c>
    </row>
    <row r="2442" spans="1:1">
      <c r="A2442" s="47" t="str">
        <f>IF(Sheet6!$K$2 = PQR_Dept!$B2442, PQR_Dept!B2442, "")</f>
        <v/>
      </c>
    </row>
    <row r="2443" spans="1:1">
      <c r="A2443" s="47" t="str">
        <f>IF(Sheet6!$K$2 = PQR_Dept!$B2443, PQR_Dept!B2443, "")</f>
        <v/>
      </c>
    </row>
    <row r="2444" spans="1:1">
      <c r="A2444" s="47" t="str">
        <f>IF(Sheet6!$K$2 = PQR_Dept!$B2444, PQR_Dept!B2444, "")</f>
        <v/>
      </c>
    </row>
    <row r="2445" spans="1:1">
      <c r="A2445" s="47" t="str">
        <f>IF(Sheet6!$K$2 = PQR_Dept!$B2445, PQR_Dept!B2445, "")</f>
        <v/>
      </c>
    </row>
    <row r="2446" spans="1:1">
      <c r="A2446" s="47" t="str">
        <f>IF(Sheet6!$K$2 = PQR_Dept!$B2446, PQR_Dept!B2446, "")</f>
        <v/>
      </c>
    </row>
    <row r="2447" spans="1:1">
      <c r="A2447" s="47" t="str">
        <f>IF(Sheet6!$K$2 = PQR_Dept!$B2447, PQR_Dept!B2447, "")</f>
        <v/>
      </c>
    </row>
    <row r="2448" spans="1:1">
      <c r="A2448" s="47" t="str">
        <f>IF(Sheet6!$K$2 = PQR_Dept!$B2448, PQR_Dept!B2448, "")</f>
        <v/>
      </c>
    </row>
    <row r="2449" spans="1:1">
      <c r="A2449" s="47" t="str">
        <f>IF(Sheet6!$K$2 = PQR_Dept!$B2449, PQR_Dept!B2449, "")</f>
        <v/>
      </c>
    </row>
    <row r="2450" spans="1:1">
      <c r="A2450" s="47" t="str">
        <f>IF(Sheet6!$K$2 = PQR_Dept!$B2450, PQR_Dept!B2450, "")</f>
        <v/>
      </c>
    </row>
    <row r="2451" spans="1:1">
      <c r="A2451" s="47" t="str">
        <f>IF(Sheet6!$K$2 = PQR_Dept!$B2451, PQR_Dept!B2451, "")</f>
        <v/>
      </c>
    </row>
    <row r="2452" spans="1:1">
      <c r="A2452" s="47" t="str">
        <f>IF(Sheet6!$K$2 = PQR_Dept!$B2452, PQR_Dept!B2452, "")</f>
        <v/>
      </c>
    </row>
    <row r="2453" spans="1:1">
      <c r="A2453" s="47" t="str">
        <f>IF(Sheet6!$K$2 = PQR_Dept!$B2453, PQR_Dept!B2453, "")</f>
        <v/>
      </c>
    </row>
    <row r="2454" spans="1:1">
      <c r="A2454" s="47" t="str">
        <f>IF(Sheet6!$K$2 = PQR_Dept!$B2454, PQR_Dept!B2454, "")</f>
        <v/>
      </c>
    </row>
    <row r="2455" spans="1:1">
      <c r="A2455" s="47" t="str">
        <f>IF(Sheet6!$K$2 = PQR_Dept!$B2455, PQR_Dept!B2455, "")</f>
        <v/>
      </c>
    </row>
    <row r="2456" spans="1:1">
      <c r="A2456" s="47" t="str">
        <f>IF(Sheet6!$K$2 = PQR_Dept!$B2456, PQR_Dept!B2456, "")</f>
        <v/>
      </c>
    </row>
    <row r="2457" spans="1:1">
      <c r="A2457" s="47" t="str">
        <f>IF(Sheet6!$K$2 = PQR_Dept!$B2457, PQR_Dept!B2457, "")</f>
        <v/>
      </c>
    </row>
    <row r="2458" spans="1:1">
      <c r="A2458" s="47" t="str">
        <f>IF(Sheet6!$K$2 = PQR_Dept!$B2458, PQR_Dept!B2458, "")</f>
        <v/>
      </c>
    </row>
    <row r="2459" spans="1:1">
      <c r="A2459" s="47" t="str">
        <f>IF(Sheet6!$K$2 = PQR_Dept!$B2459, PQR_Dept!B2459, "")</f>
        <v/>
      </c>
    </row>
    <row r="2460" spans="1:1">
      <c r="A2460" s="47" t="str">
        <f>IF(Sheet6!$K$2 = PQR_Dept!$B2460, PQR_Dept!B2460, "")</f>
        <v/>
      </c>
    </row>
    <row r="2461" spans="1:1">
      <c r="A2461" s="47" t="str">
        <f>IF(Sheet6!$K$2 = PQR_Dept!$B2461, PQR_Dept!B2461, "")</f>
        <v/>
      </c>
    </row>
    <row r="2462" spans="1:1">
      <c r="A2462" s="47" t="str">
        <f>IF(Sheet6!$K$2 = PQR_Dept!$B2462, PQR_Dept!B2462, "")</f>
        <v/>
      </c>
    </row>
    <row r="2463" spans="1:1">
      <c r="A2463" s="47" t="str">
        <f>IF(Sheet6!$K$2 = PQR_Dept!$B2463, PQR_Dept!B2463, "")</f>
        <v/>
      </c>
    </row>
    <row r="2464" spans="1:1">
      <c r="A2464" s="47" t="str">
        <f>IF(Sheet6!$K$2 = PQR_Dept!$B2464, PQR_Dept!B2464, "")</f>
        <v/>
      </c>
    </row>
    <row r="2465" spans="1:1">
      <c r="A2465" s="47" t="str">
        <f>IF(Sheet6!$K$2 = PQR_Dept!$B2465, PQR_Dept!B2465, "")</f>
        <v/>
      </c>
    </row>
    <row r="2466" spans="1:1">
      <c r="A2466" s="47" t="str">
        <f>IF(Sheet6!$K$2 = PQR_Dept!$B2466, PQR_Dept!B2466, "")</f>
        <v/>
      </c>
    </row>
    <row r="2467" spans="1:1">
      <c r="A2467" s="47" t="str">
        <f>IF(Sheet6!$K$2 = PQR_Dept!$B2467, PQR_Dept!B2467, "")</f>
        <v/>
      </c>
    </row>
    <row r="2468" spans="1:1">
      <c r="A2468" s="47" t="str">
        <f>IF(Sheet6!$K$2 = PQR_Dept!$B2468, PQR_Dept!B2468, "")</f>
        <v/>
      </c>
    </row>
    <row r="2469" spans="1:1">
      <c r="A2469" s="47" t="str">
        <f>IF(Sheet6!$K$2 = PQR_Dept!$B2469, PQR_Dept!B2469, "")</f>
        <v/>
      </c>
    </row>
    <row r="2470" spans="1:1">
      <c r="A2470" s="47" t="str">
        <f>IF(Sheet6!$K$2 = PQR_Dept!$B2470, PQR_Dept!B2470, "")</f>
        <v/>
      </c>
    </row>
    <row r="2471" spans="1:1">
      <c r="A2471" s="47" t="str">
        <f>IF(Sheet6!$K$2 = PQR_Dept!$B2471, PQR_Dept!B2471, "")</f>
        <v/>
      </c>
    </row>
    <row r="2472" spans="1:1">
      <c r="A2472" s="47" t="str">
        <f>IF(Sheet6!$K$2 = PQR_Dept!$B2472, PQR_Dept!B2472, "")</f>
        <v/>
      </c>
    </row>
    <row r="2473" spans="1:1">
      <c r="A2473" s="47" t="str">
        <f>IF(Sheet6!$K$2 = PQR_Dept!$B2473, PQR_Dept!B2473, "")</f>
        <v/>
      </c>
    </row>
    <row r="2474" spans="1:1">
      <c r="A2474" s="47" t="str">
        <f>IF(Sheet6!$K$2 = PQR_Dept!$B2474, PQR_Dept!B2474, "")</f>
        <v/>
      </c>
    </row>
    <row r="2475" spans="1:1">
      <c r="A2475" s="47" t="str">
        <f>IF(Sheet6!$K$2 = PQR_Dept!$B2475, PQR_Dept!B2475, "")</f>
        <v/>
      </c>
    </row>
    <row r="2476" spans="1:1">
      <c r="A2476" s="47" t="str">
        <f>IF(Sheet6!$K$2 = PQR_Dept!$B2476, PQR_Dept!B2476, "")</f>
        <v/>
      </c>
    </row>
    <row r="2477" spans="1:1">
      <c r="A2477" s="47" t="str">
        <f>IF(Sheet6!$K$2 = PQR_Dept!$B2477, PQR_Dept!B2477, "")</f>
        <v/>
      </c>
    </row>
    <row r="2478" spans="1:1">
      <c r="A2478" s="47" t="str">
        <f>IF(Sheet6!$K$2 = PQR_Dept!$B2478, PQR_Dept!B2478, "")</f>
        <v/>
      </c>
    </row>
    <row r="2479" spans="1:1">
      <c r="A2479" s="47" t="str">
        <f>IF(Sheet6!$K$2 = PQR_Dept!$B2479, PQR_Dept!B2479, "")</f>
        <v/>
      </c>
    </row>
    <row r="2480" spans="1:1">
      <c r="A2480" s="47" t="str">
        <f>IF(Sheet6!$K$2 = PQR_Dept!$B2480, PQR_Dept!B2480, "")</f>
        <v/>
      </c>
    </row>
    <row r="2481" spans="1:1">
      <c r="A2481" s="47" t="str">
        <f>IF(Sheet6!$K$2 = PQR_Dept!$B2481, PQR_Dept!B2481, "")</f>
        <v/>
      </c>
    </row>
    <row r="2482" spans="1:1">
      <c r="A2482" s="47" t="str">
        <f>IF(Sheet6!$K$2 = PQR_Dept!$B2482, PQR_Dept!B2482, "")</f>
        <v/>
      </c>
    </row>
    <row r="2483" spans="1:1">
      <c r="A2483" s="47" t="str">
        <f>IF(Sheet6!$K$2 = PQR_Dept!$B2483, PQR_Dept!B2483, "")</f>
        <v/>
      </c>
    </row>
    <row r="2484" spans="1:1">
      <c r="A2484" s="47" t="str">
        <f>IF(Sheet6!$K$2 = PQR_Dept!$B2484, PQR_Dept!B2484, "")</f>
        <v/>
      </c>
    </row>
    <row r="2485" spans="1:1">
      <c r="A2485" s="47" t="str">
        <f>IF(Sheet6!$K$2 = PQR_Dept!$B2485, PQR_Dept!B2485, "")</f>
        <v/>
      </c>
    </row>
    <row r="2486" spans="1:1">
      <c r="A2486" s="47" t="str">
        <f>IF(Sheet6!$K$2 = PQR_Dept!$B2486, PQR_Dept!B2486, "")</f>
        <v/>
      </c>
    </row>
    <row r="2487" spans="1:1">
      <c r="A2487" s="47" t="str">
        <f>IF(Sheet6!$K$2 = PQR_Dept!$B2487, PQR_Dept!B2487, "")</f>
        <v/>
      </c>
    </row>
    <row r="2488" spans="1:1">
      <c r="A2488" s="47" t="str">
        <f>IF(Sheet6!$K$2 = PQR_Dept!$B2488, PQR_Dept!B2488, "")</f>
        <v/>
      </c>
    </row>
    <row r="2489" spans="1:1">
      <c r="A2489" s="47" t="str">
        <f>IF(Sheet6!$K$2 = PQR_Dept!$B2489, PQR_Dept!B2489, "")</f>
        <v/>
      </c>
    </row>
    <row r="2490" spans="1:1">
      <c r="A2490" s="47" t="str">
        <f>IF(Sheet6!$K$2 = PQR_Dept!$B2490, PQR_Dept!B2490, "")</f>
        <v/>
      </c>
    </row>
    <row r="2491" spans="1:1">
      <c r="A2491" s="47" t="str">
        <f>IF(Sheet6!$K$2 = PQR_Dept!$B2491, PQR_Dept!B2491, "")</f>
        <v/>
      </c>
    </row>
    <row r="2492" spans="1:1">
      <c r="A2492" s="47" t="str">
        <f>IF(Sheet6!$K$2 = PQR_Dept!$B2492, PQR_Dept!B2492, "")</f>
        <v/>
      </c>
    </row>
    <row r="2493" spans="1:1">
      <c r="A2493" s="47" t="str">
        <f>IF(Sheet6!$K$2 = PQR_Dept!$B2493, PQR_Dept!B2493, "")</f>
        <v/>
      </c>
    </row>
    <row r="2494" spans="1:1">
      <c r="A2494" s="47" t="str">
        <f>IF(Sheet6!$K$2 = PQR_Dept!$B2494, PQR_Dept!B2494, "")</f>
        <v/>
      </c>
    </row>
    <row r="2495" spans="1:1">
      <c r="A2495" s="47" t="str">
        <f>IF(Sheet6!$K$2 = PQR_Dept!$B2495, PQR_Dept!B2495, "")</f>
        <v/>
      </c>
    </row>
    <row r="2496" spans="1:1">
      <c r="A2496" s="47" t="str">
        <f>IF(Sheet6!$K$2 = PQR_Dept!$B2496, PQR_Dept!B2496, "")</f>
        <v/>
      </c>
    </row>
    <row r="2497" spans="1:1">
      <c r="A2497" s="47" t="str">
        <f>IF(Sheet6!$K$2 = PQR_Dept!$B2497, PQR_Dept!B2497, "")</f>
        <v/>
      </c>
    </row>
    <row r="2498" spans="1:1">
      <c r="A2498" s="47" t="str">
        <f>IF(Sheet6!$K$2 = PQR_Dept!$B2498, PQR_Dept!B2498, "")</f>
        <v/>
      </c>
    </row>
    <row r="2499" spans="1:1">
      <c r="A2499" s="47" t="str">
        <f>IF(Sheet6!$K$2 = PQR_Dept!$B2499, PQR_Dept!B2499, "")</f>
        <v/>
      </c>
    </row>
    <row r="2500" spans="1:1">
      <c r="A2500" s="47" t="str">
        <f>IF(Sheet6!$K$2 = PQR_Dept!$B2500, PQR_Dept!B2500, "")</f>
        <v/>
      </c>
    </row>
    <row r="2501" spans="1:1">
      <c r="A2501" s="47" t="str">
        <f>IF(Sheet6!$K$2 = PQR_Dept!$B2501, PQR_Dept!B2501, "")</f>
        <v/>
      </c>
    </row>
    <row r="2502" spans="1:1">
      <c r="A2502" s="47" t="str">
        <f>IF(Sheet6!$K$2 = PQR_Dept!$B2502, PQR_Dept!B2502, "")</f>
        <v/>
      </c>
    </row>
    <row r="2503" spans="1:1">
      <c r="A2503" s="47" t="str">
        <f>IF(Sheet6!$K$2 = PQR_Dept!$B2503, PQR_Dept!B2503, "")</f>
        <v/>
      </c>
    </row>
    <row r="2504" spans="1:1">
      <c r="A2504" s="47" t="str">
        <f>IF(Sheet6!$K$2 = PQR_Dept!$B2504, PQR_Dept!B2504, "")</f>
        <v/>
      </c>
    </row>
    <row r="2505" spans="1:1">
      <c r="A2505" s="47" t="str">
        <f>IF(Sheet6!$K$2 = PQR_Dept!$B2505, PQR_Dept!B2505, "")</f>
        <v/>
      </c>
    </row>
    <row r="2506" spans="1:1">
      <c r="A2506" s="47" t="str">
        <f>IF(Sheet6!$K$2 = PQR_Dept!$B2506, PQR_Dept!B2506, "")</f>
        <v/>
      </c>
    </row>
    <row r="2507" spans="1:1">
      <c r="A2507" s="47" t="str">
        <f>IF(Sheet6!$K$2 = PQR_Dept!$B2507, PQR_Dept!B2507, "")</f>
        <v/>
      </c>
    </row>
    <row r="2508" spans="1:1">
      <c r="A2508" s="47" t="str">
        <f>IF(Sheet6!$K$2 = PQR_Dept!$B2508, PQR_Dept!B2508, "")</f>
        <v/>
      </c>
    </row>
    <row r="2509" spans="1:1">
      <c r="A2509" s="47" t="str">
        <f>IF(Sheet6!$K$2 = PQR_Dept!$B2509, PQR_Dept!B2509, "")</f>
        <v/>
      </c>
    </row>
    <row r="2510" spans="1:1">
      <c r="A2510" s="47" t="str">
        <f>IF(Sheet6!$K$2 = PQR_Dept!$B2510, PQR_Dept!B2510, "")</f>
        <v/>
      </c>
    </row>
    <row r="2511" spans="1:1">
      <c r="A2511" s="47" t="str">
        <f>IF(Sheet6!$K$2 = PQR_Dept!$B2511, PQR_Dept!B2511, "")</f>
        <v/>
      </c>
    </row>
    <row r="2512" spans="1:1">
      <c r="A2512" s="47" t="str">
        <f>IF(Sheet6!$K$2 = PQR_Dept!$B2512, PQR_Dept!B2512, "")</f>
        <v/>
      </c>
    </row>
    <row r="2513" spans="1:1">
      <c r="A2513" s="47" t="str">
        <f>IF(Sheet6!$K$2 = PQR_Dept!$B2513, PQR_Dept!B2513, "")</f>
        <v/>
      </c>
    </row>
    <row r="2514" spans="1:1">
      <c r="A2514" s="47" t="str">
        <f>IF(Sheet6!$K$2 = PQR_Dept!$B2514, PQR_Dept!B2514, "")</f>
        <v/>
      </c>
    </row>
    <row r="2515" spans="1:1">
      <c r="A2515" s="47" t="str">
        <f>IF(Sheet6!$K$2 = PQR_Dept!$B2515, PQR_Dept!B2515, "")</f>
        <v/>
      </c>
    </row>
    <row r="2516" spans="1:1">
      <c r="A2516" s="47" t="str">
        <f>IF(Sheet6!$K$2 = PQR_Dept!$B2516, PQR_Dept!B2516, "")</f>
        <v/>
      </c>
    </row>
    <row r="2517" spans="1:1">
      <c r="A2517" s="47" t="str">
        <f>IF(Sheet6!$K$2 = PQR_Dept!$B2517, PQR_Dept!B2517, "")</f>
        <v/>
      </c>
    </row>
    <row r="2518" spans="1:1">
      <c r="A2518" s="47" t="str">
        <f>IF(Sheet6!$K$2 = PQR_Dept!$B2518, PQR_Dept!B2518, "")</f>
        <v/>
      </c>
    </row>
    <row r="2519" spans="1:1">
      <c r="A2519" s="47" t="str">
        <f>IF(Sheet6!$K$2 = PQR_Dept!$B2519, PQR_Dept!B2519, "")</f>
        <v/>
      </c>
    </row>
    <row r="2520" spans="1:1">
      <c r="A2520" s="47" t="str">
        <f>IF(Sheet6!$K$2 = PQR_Dept!$B2520, PQR_Dept!B2520, "")</f>
        <v/>
      </c>
    </row>
    <row r="2521" spans="1:1">
      <c r="A2521" s="47" t="str">
        <f>IF(Sheet6!$K$2 = PQR_Dept!$B2521, PQR_Dept!B2521, "")</f>
        <v/>
      </c>
    </row>
    <row r="2522" spans="1:1">
      <c r="A2522" s="47" t="str">
        <f>IF(Sheet6!$K$2 = PQR_Dept!$B2522, PQR_Dept!B2522, "")</f>
        <v/>
      </c>
    </row>
    <row r="2523" spans="1:1">
      <c r="A2523" s="47" t="str">
        <f>IF(Sheet6!$K$2 = PQR_Dept!$B2523, PQR_Dept!B2523, "")</f>
        <v/>
      </c>
    </row>
    <row r="2524" spans="1:1">
      <c r="A2524" s="47" t="str">
        <f>IF(Sheet6!$K$2 = PQR_Dept!$B2524, PQR_Dept!B2524, "")</f>
        <v/>
      </c>
    </row>
    <row r="2525" spans="1:1">
      <c r="A2525" s="47" t="str">
        <f>IF(Sheet6!$K$2 = PQR_Dept!$B2525, PQR_Dept!B2525, "")</f>
        <v/>
      </c>
    </row>
    <row r="2526" spans="1:1">
      <c r="A2526" s="47" t="str">
        <f>IF(Sheet6!$K$2 = PQR_Dept!$B2526, PQR_Dept!B2526, "")</f>
        <v/>
      </c>
    </row>
    <row r="2527" spans="1:1">
      <c r="A2527" s="47" t="str">
        <f>IF(Sheet6!$K$2 = PQR_Dept!$B2527, PQR_Dept!B2527, "")</f>
        <v/>
      </c>
    </row>
    <row r="2528" spans="1:1">
      <c r="A2528" s="47" t="str">
        <f>IF(Sheet6!$K$2 = PQR_Dept!$B2528, PQR_Dept!B2528, "")</f>
        <v/>
      </c>
    </row>
    <row r="2529" spans="1:1">
      <c r="A2529" s="47" t="str">
        <f>IF(Sheet6!$K$2 = PQR_Dept!$B2529, PQR_Dept!B2529, "")</f>
        <v/>
      </c>
    </row>
    <row r="2530" spans="1:1">
      <c r="A2530" s="47" t="str">
        <f>IF(Sheet6!$K$2 = PQR_Dept!$B2530, PQR_Dept!B2530, "")</f>
        <v/>
      </c>
    </row>
    <row r="2531" spans="1:1">
      <c r="A2531" s="47" t="str">
        <f>IF(Sheet6!$K$2 = PQR_Dept!$B2531, PQR_Dept!B2531, "")</f>
        <v/>
      </c>
    </row>
    <row r="2532" spans="1:1">
      <c r="A2532" s="47" t="str">
        <f>IF(Sheet6!$K$2 = PQR_Dept!$B2532, PQR_Dept!B2532, "")</f>
        <v/>
      </c>
    </row>
    <row r="2533" spans="1:1">
      <c r="A2533" s="47" t="str">
        <f>IF(Sheet6!$K$2 = PQR_Dept!$B2533, PQR_Dept!B2533, "")</f>
        <v/>
      </c>
    </row>
    <row r="2534" spans="1:1">
      <c r="A2534" s="47" t="str">
        <f>IF(Sheet6!$K$2 = PQR_Dept!$B2534, PQR_Dept!B2534, "")</f>
        <v/>
      </c>
    </row>
    <row r="2535" spans="1:1">
      <c r="A2535" s="47" t="str">
        <f>IF(Sheet6!$K$2 = PQR_Dept!$B2535, PQR_Dept!B2535, "")</f>
        <v/>
      </c>
    </row>
    <row r="2536" spans="1:1">
      <c r="A2536" s="47" t="str">
        <f>IF(Sheet6!$K$2 = PQR_Dept!$B2536, PQR_Dept!B2536, "")</f>
        <v/>
      </c>
    </row>
    <row r="2537" spans="1:1">
      <c r="A2537" s="47" t="str">
        <f>IF(Sheet6!$K$2 = PQR_Dept!$B2537, PQR_Dept!B2537, "")</f>
        <v/>
      </c>
    </row>
    <row r="2538" spans="1:1">
      <c r="A2538" s="47" t="str">
        <f>IF(Sheet6!$K$2 = PQR_Dept!$B2538, PQR_Dept!B2538, "")</f>
        <v/>
      </c>
    </row>
    <row r="2539" spans="1:1">
      <c r="A2539" s="47" t="str">
        <f>IF(Sheet6!$K$2 = PQR_Dept!$B2539, PQR_Dept!B2539, "")</f>
        <v/>
      </c>
    </row>
    <row r="2540" spans="1:1">
      <c r="A2540" s="47" t="str">
        <f>IF(Sheet6!$K$2 = PQR_Dept!$B2540, PQR_Dept!B2540, "")</f>
        <v/>
      </c>
    </row>
    <row r="2541" spans="1:1">
      <c r="A2541" s="47" t="str">
        <f>IF(Sheet6!$K$2 = PQR_Dept!$B2541, PQR_Dept!B2541, "")</f>
        <v/>
      </c>
    </row>
    <row r="2542" spans="1:1">
      <c r="A2542" s="47" t="str">
        <f>IF(Sheet6!$K$2 = PQR_Dept!$B2542, PQR_Dept!B2542, "")</f>
        <v/>
      </c>
    </row>
    <row r="2543" spans="1:1">
      <c r="A2543" s="47" t="str">
        <f>IF(Sheet6!$K$2 = PQR_Dept!$B2543, PQR_Dept!B2543, "")</f>
        <v/>
      </c>
    </row>
    <row r="2544" spans="1:1">
      <c r="A2544" s="47" t="str">
        <f>IF(Sheet6!$K$2 = PQR_Dept!$B2544, PQR_Dept!B2544, "")</f>
        <v/>
      </c>
    </row>
    <row r="2545" spans="1:1">
      <c r="A2545" s="47" t="str">
        <f>IF(Sheet6!$K$2 = PQR_Dept!$B2545, PQR_Dept!B2545, "")</f>
        <v/>
      </c>
    </row>
    <row r="2546" spans="1:1">
      <c r="A2546" s="47" t="str">
        <f>IF(Sheet6!$K$2 = PQR_Dept!$B2546, PQR_Dept!B2546, "")</f>
        <v/>
      </c>
    </row>
    <row r="2547" spans="1:1">
      <c r="A2547" s="47" t="str">
        <f>IF(Sheet6!$K$2 = PQR_Dept!$B2547, PQR_Dept!B2547, "")</f>
        <v/>
      </c>
    </row>
    <row r="2548" spans="1:1">
      <c r="A2548" s="47" t="str">
        <f>IF(Sheet6!$K$2 = PQR_Dept!$B2548, PQR_Dept!B2548, "")</f>
        <v/>
      </c>
    </row>
    <row r="2549" spans="1:1">
      <c r="A2549" s="47" t="str">
        <f>IF(Sheet6!$K$2 = PQR_Dept!$B2549, PQR_Dept!B2549, "")</f>
        <v/>
      </c>
    </row>
    <row r="2550" spans="1:1">
      <c r="A2550" s="47" t="str">
        <f>IF(Sheet6!$K$2 = PQR_Dept!$B2550, PQR_Dept!B2550, "")</f>
        <v/>
      </c>
    </row>
    <row r="2551" spans="1:1">
      <c r="A2551" s="47" t="str">
        <f>IF(Sheet6!$K$2 = PQR_Dept!$B2551, PQR_Dept!B2551, "")</f>
        <v/>
      </c>
    </row>
    <row r="2552" spans="1:1">
      <c r="A2552" s="47" t="str">
        <f>IF(Sheet6!$K$2 = PQR_Dept!$B2552, PQR_Dept!B2552, "")</f>
        <v/>
      </c>
    </row>
    <row r="2553" spans="1:1">
      <c r="A2553" s="47" t="str">
        <f>IF(Sheet6!$K$2 = PQR_Dept!$B2553, PQR_Dept!B2553, "")</f>
        <v/>
      </c>
    </row>
    <row r="2554" spans="1:1">
      <c r="A2554" s="47" t="str">
        <f>IF(Sheet6!$K$2 = PQR_Dept!$B2554, PQR_Dept!B2554, "")</f>
        <v/>
      </c>
    </row>
    <row r="2555" spans="1:1">
      <c r="A2555" s="47" t="str">
        <f>IF(Sheet6!$K$2 = PQR_Dept!$B2555, PQR_Dept!B2555, "")</f>
        <v/>
      </c>
    </row>
    <row r="2556" spans="1:1">
      <c r="A2556" s="47" t="str">
        <f>IF(Sheet6!$K$2 = PQR_Dept!$B2556, PQR_Dept!B2556, "")</f>
        <v/>
      </c>
    </row>
    <row r="2557" spans="1:1">
      <c r="A2557" s="47" t="str">
        <f>IF(Sheet6!$K$2 = PQR_Dept!$B2557, PQR_Dept!B2557, "")</f>
        <v/>
      </c>
    </row>
    <row r="2558" spans="1:1">
      <c r="A2558" s="47" t="str">
        <f>IF(Sheet6!$K$2 = PQR_Dept!$B2558, PQR_Dept!B2558, "")</f>
        <v/>
      </c>
    </row>
    <row r="2559" spans="1:1">
      <c r="A2559" s="47" t="str">
        <f>IF(Sheet6!$K$2 = PQR_Dept!$B2559, PQR_Dept!B2559, "")</f>
        <v/>
      </c>
    </row>
    <row r="2560" spans="1:1">
      <c r="A2560" s="47" t="str">
        <f>IF(Sheet6!$K$2 = PQR_Dept!$B2560, PQR_Dept!B2560, "")</f>
        <v/>
      </c>
    </row>
    <row r="2561" spans="1:1">
      <c r="A2561" s="47" t="str">
        <f>IF(Sheet6!$K$2 = PQR_Dept!$B2561, PQR_Dept!B2561, "")</f>
        <v/>
      </c>
    </row>
    <row r="2562" spans="1:1">
      <c r="A2562" s="47" t="str">
        <f>IF(Sheet6!$K$2 = PQR_Dept!$B2562, PQR_Dept!B2562, "")</f>
        <v/>
      </c>
    </row>
    <row r="2563" spans="1:1">
      <c r="A2563" s="47" t="str">
        <f>IF(Sheet6!$K$2 = PQR_Dept!$B2563, PQR_Dept!B2563, "")</f>
        <v/>
      </c>
    </row>
    <row r="2564" spans="1:1">
      <c r="A2564" s="47" t="str">
        <f>IF(Sheet6!$K$2 = PQR_Dept!$B2564, PQR_Dept!B2564, "")</f>
        <v/>
      </c>
    </row>
    <row r="2565" spans="1:1">
      <c r="A2565" s="47" t="str">
        <f>IF(Sheet6!$K$2 = PQR_Dept!$B2565, PQR_Dept!B2565, "")</f>
        <v/>
      </c>
    </row>
    <row r="2566" spans="1:1">
      <c r="A2566" s="47" t="str">
        <f>IF(Sheet6!$K$2 = PQR_Dept!$B2566, PQR_Dept!B2566, "")</f>
        <v/>
      </c>
    </row>
    <row r="2567" spans="1:1">
      <c r="A2567" s="47" t="str">
        <f>IF(Sheet6!$K$2 = PQR_Dept!$B2567, PQR_Dept!B2567, "")</f>
        <v/>
      </c>
    </row>
    <row r="2568" spans="1:1">
      <c r="A2568" s="47" t="str">
        <f>IF(Sheet6!$K$2 = PQR_Dept!$B2568, PQR_Dept!B2568, "")</f>
        <v/>
      </c>
    </row>
    <row r="2569" spans="1:1">
      <c r="A2569" s="47" t="str">
        <f>IF(Sheet6!$K$2 = PQR_Dept!$B2569, PQR_Dept!B2569, "")</f>
        <v/>
      </c>
    </row>
    <row r="2570" spans="1:1">
      <c r="A2570" s="47" t="str">
        <f>IF(Sheet6!$K$2 = PQR_Dept!$B2570, PQR_Dept!B2570, "")</f>
        <v/>
      </c>
    </row>
    <row r="2571" spans="1:1">
      <c r="A2571" s="47" t="str">
        <f>IF(Sheet6!$K$2 = PQR_Dept!$B2571, PQR_Dept!B2571, "")</f>
        <v/>
      </c>
    </row>
    <row r="2572" spans="1:1">
      <c r="A2572" s="47" t="str">
        <f>IF(Sheet6!$K$2 = PQR_Dept!$B2572, PQR_Dept!B2572, "")</f>
        <v/>
      </c>
    </row>
    <row r="2573" spans="1:1">
      <c r="A2573" s="47" t="str">
        <f>IF(Sheet6!$K$2 = PQR_Dept!$B2573, PQR_Dept!B2573, "")</f>
        <v/>
      </c>
    </row>
    <row r="2574" spans="1:1">
      <c r="A2574" s="47" t="str">
        <f>IF(Sheet6!$K$2 = PQR_Dept!$B2574, PQR_Dept!B2574, "")</f>
        <v/>
      </c>
    </row>
    <row r="2575" spans="1:1">
      <c r="A2575" s="47" t="str">
        <f>IF(Sheet6!$K$2 = PQR_Dept!$B2575, PQR_Dept!B2575, "")</f>
        <v/>
      </c>
    </row>
    <row r="2576" spans="1:1">
      <c r="A2576" s="47" t="str">
        <f>IF(Sheet6!$K$2 = PQR_Dept!$B2576, PQR_Dept!B2576, "")</f>
        <v/>
      </c>
    </row>
    <row r="2577" spans="1:1">
      <c r="A2577" s="47" t="str">
        <f>IF(Sheet6!$K$2 = PQR_Dept!$B2577, PQR_Dept!B2577, "")</f>
        <v/>
      </c>
    </row>
    <row r="2578" spans="1:1">
      <c r="A2578" s="47" t="str">
        <f>IF(Sheet6!$K$2 = PQR_Dept!$B2578, PQR_Dept!B2578, "")</f>
        <v/>
      </c>
    </row>
    <row r="2579" spans="1:1">
      <c r="A2579" s="47" t="str">
        <f>IF(Sheet6!$K$2 = PQR_Dept!$B2579, PQR_Dept!B2579, "")</f>
        <v/>
      </c>
    </row>
    <row r="2580" spans="1:1">
      <c r="A2580" s="47" t="str">
        <f>IF(Sheet6!$K$2 = PQR_Dept!$B2580, PQR_Dept!B2580, "")</f>
        <v/>
      </c>
    </row>
    <row r="2581" spans="1:1">
      <c r="A2581" s="47" t="str">
        <f>IF(Sheet6!$K$2 = PQR_Dept!$B2581, PQR_Dept!B2581, "")</f>
        <v/>
      </c>
    </row>
    <row r="2582" spans="1:1">
      <c r="A2582" s="47" t="str">
        <f>IF(Sheet6!$K$2 = PQR_Dept!$B2582, PQR_Dept!B2582, "")</f>
        <v/>
      </c>
    </row>
    <row r="2583" spans="1:1">
      <c r="A2583" s="47" t="str">
        <f>IF(Sheet6!$K$2 = PQR_Dept!$B2583, PQR_Dept!B2583, "")</f>
        <v/>
      </c>
    </row>
    <row r="2584" spans="1:1">
      <c r="A2584" s="47" t="str">
        <f>IF(Sheet6!$K$2 = PQR_Dept!$B2584, PQR_Dept!B2584, "")</f>
        <v/>
      </c>
    </row>
    <row r="2585" spans="1:1">
      <c r="A2585" s="47" t="str">
        <f>IF(Sheet6!$K$2 = PQR_Dept!$B2585, PQR_Dept!B2585, "")</f>
        <v/>
      </c>
    </row>
    <row r="2586" spans="1:1">
      <c r="A2586" s="47" t="str">
        <f>IF(Sheet6!$K$2 = PQR_Dept!$B2586, PQR_Dept!B2586, "")</f>
        <v/>
      </c>
    </row>
    <row r="2587" spans="1:1">
      <c r="A2587" s="47" t="str">
        <f>IF(Sheet6!$K$2 = PQR_Dept!$B2587, PQR_Dept!B2587, "")</f>
        <v/>
      </c>
    </row>
    <row r="2588" spans="1:1">
      <c r="A2588" s="47" t="str">
        <f>IF(Sheet6!$K$2 = PQR_Dept!$B2588, PQR_Dept!B2588, "")</f>
        <v/>
      </c>
    </row>
    <row r="2589" spans="1:1">
      <c r="A2589" s="47" t="str">
        <f>IF(Sheet6!$K$2 = PQR_Dept!$B2589, PQR_Dept!B2589, "")</f>
        <v/>
      </c>
    </row>
    <row r="2590" spans="1:1">
      <c r="A2590" s="47" t="str">
        <f>IF(Sheet6!$K$2 = PQR_Dept!$B2590, PQR_Dept!B2590, "")</f>
        <v/>
      </c>
    </row>
    <row r="2591" spans="1:1">
      <c r="A2591" s="47" t="str">
        <f>IF(Sheet6!$K$2 = PQR_Dept!$B2591, PQR_Dept!B2591, "")</f>
        <v/>
      </c>
    </row>
    <row r="2592" spans="1:1">
      <c r="A2592" s="47" t="str">
        <f>IF(Sheet6!$K$2 = PQR_Dept!$B2592, PQR_Dept!B2592, "")</f>
        <v/>
      </c>
    </row>
    <row r="2593" spans="1:1">
      <c r="A2593" s="47" t="str">
        <f>IF(Sheet6!$K$2 = PQR_Dept!$B2593, PQR_Dept!B2593, "")</f>
        <v/>
      </c>
    </row>
    <row r="2594" spans="1:1">
      <c r="A2594" s="47" t="str">
        <f>IF(Sheet6!$K$2 = PQR_Dept!$B2594, PQR_Dept!B2594, "")</f>
        <v/>
      </c>
    </row>
    <row r="2595" spans="1:1">
      <c r="A2595" s="47" t="str">
        <f>IF(Sheet6!$K$2 = PQR_Dept!$B2595, PQR_Dept!B2595, "")</f>
        <v/>
      </c>
    </row>
    <row r="2596" spans="1:1">
      <c r="A2596" s="47" t="str">
        <f>IF(Sheet6!$K$2 = PQR_Dept!$B2596, PQR_Dept!B2596, "")</f>
        <v/>
      </c>
    </row>
    <row r="2597" spans="1:1">
      <c r="A2597" s="47" t="str">
        <f>IF(Sheet6!$K$2 = PQR_Dept!$B2597, PQR_Dept!B2597, "")</f>
        <v/>
      </c>
    </row>
    <row r="2598" spans="1:1">
      <c r="A2598" s="47" t="str">
        <f>IF(Sheet6!$K$2 = PQR_Dept!$B2598, PQR_Dept!B2598, "")</f>
        <v/>
      </c>
    </row>
    <row r="2599" spans="1:1">
      <c r="A2599" s="47" t="str">
        <f>IF(Sheet6!$K$2 = PQR_Dept!$B2599, PQR_Dept!B2599, "")</f>
        <v/>
      </c>
    </row>
    <row r="2600" spans="1:1">
      <c r="A2600" s="47" t="str">
        <f>IF(Sheet6!$K$2 = PQR_Dept!$B2600, PQR_Dept!B2600, "")</f>
        <v/>
      </c>
    </row>
    <row r="2601" spans="1:1">
      <c r="A2601" s="47" t="str">
        <f>IF(Sheet6!$K$2 = PQR_Dept!$B2601, PQR_Dept!B2601, "")</f>
        <v/>
      </c>
    </row>
    <row r="2602" spans="1:1">
      <c r="A2602" s="47" t="str">
        <f>IF(Sheet6!$K$2 = PQR_Dept!$B2602, PQR_Dept!B2602, "")</f>
        <v/>
      </c>
    </row>
    <row r="2603" spans="1:1">
      <c r="A2603" s="47" t="str">
        <f>IF(Sheet6!$K$2 = PQR_Dept!$B2603, PQR_Dept!B2603, "")</f>
        <v/>
      </c>
    </row>
    <row r="2604" spans="1:1">
      <c r="A2604" s="47" t="str">
        <f>IF(Sheet6!$K$2 = PQR_Dept!$B2604, PQR_Dept!B2604, "")</f>
        <v/>
      </c>
    </row>
    <row r="2605" spans="1:1">
      <c r="A2605" s="47" t="str">
        <f>IF(Sheet6!$K$2 = PQR_Dept!$B2605, PQR_Dept!B2605, "")</f>
        <v/>
      </c>
    </row>
    <row r="2606" spans="1:1">
      <c r="A2606" s="47" t="str">
        <f>IF(Sheet6!$K$2 = PQR_Dept!$B2606, PQR_Dept!B2606, "")</f>
        <v/>
      </c>
    </row>
    <row r="2607" spans="1:1">
      <c r="A2607" s="47" t="str">
        <f>IF(Sheet6!$K$2 = PQR_Dept!$B2607, PQR_Dept!B2607, "")</f>
        <v/>
      </c>
    </row>
    <row r="2608" spans="1:1">
      <c r="A2608" s="47" t="str">
        <f>IF(Sheet6!$K$2 = PQR_Dept!$B2608, PQR_Dept!B2608, "")</f>
        <v/>
      </c>
    </row>
    <row r="2609" spans="1:1">
      <c r="A2609" s="47" t="str">
        <f>IF(Sheet6!$K$2 = PQR_Dept!$B2609, PQR_Dept!B2609, "")</f>
        <v/>
      </c>
    </row>
    <row r="2610" spans="1:1">
      <c r="A2610" s="47" t="str">
        <f>IF(Sheet6!$K$2 = PQR_Dept!$B2610, PQR_Dept!B2610, "")</f>
        <v/>
      </c>
    </row>
    <row r="2611" spans="1:1">
      <c r="A2611" s="47" t="str">
        <f>IF(Sheet6!$K$2 = PQR_Dept!$B2611, PQR_Dept!B2611, "")</f>
        <v/>
      </c>
    </row>
    <row r="2612" spans="1:1">
      <c r="A2612" s="47" t="str">
        <f>IF(Sheet6!$K$2 = PQR_Dept!$B2612, PQR_Dept!B2612, "")</f>
        <v/>
      </c>
    </row>
    <row r="2613" spans="1:1">
      <c r="A2613" s="47" t="str">
        <f>IF(Sheet6!$K$2 = PQR_Dept!$B2613, PQR_Dept!B2613, "")</f>
        <v/>
      </c>
    </row>
    <row r="2614" spans="1:1">
      <c r="A2614" s="47" t="str">
        <f>IF(Sheet6!$K$2 = PQR_Dept!$B2614, PQR_Dept!B2614, "")</f>
        <v/>
      </c>
    </row>
    <row r="2615" spans="1:1">
      <c r="A2615" s="47" t="str">
        <f>IF(Sheet6!$K$2 = PQR_Dept!$B2615, PQR_Dept!B2615, "")</f>
        <v/>
      </c>
    </row>
    <row r="2616" spans="1:1">
      <c r="A2616" s="47" t="str">
        <f>IF(Sheet6!$K$2 = PQR_Dept!$B2616, PQR_Dept!B2616, "")</f>
        <v/>
      </c>
    </row>
    <row r="2617" spans="1:1">
      <c r="A2617" s="47" t="str">
        <f>IF(Sheet6!$K$2 = PQR_Dept!$B2617, PQR_Dept!B2617, "")</f>
        <v/>
      </c>
    </row>
    <row r="2618" spans="1:1">
      <c r="A2618" s="47" t="str">
        <f>IF(Sheet6!$K$2 = PQR_Dept!$B2618, PQR_Dept!B2618, "")</f>
        <v/>
      </c>
    </row>
    <row r="2619" spans="1:1">
      <c r="A2619" s="47" t="str">
        <f>IF(Sheet6!$K$2 = PQR_Dept!$B2619, PQR_Dept!B2619, "")</f>
        <v/>
      </c>
    </row>
    <row r="2620" spans="1:1">
      <c r="A2620" s="47" t="str">
        <f>IF(Sheet6!$K$2 = PQR_Dept!$B2620, PQR_Dept!B2620, "")</f>
        <v/>
      </c>
    </row>
    <row r="2621" spans="1:1">
      <c r="A2621" s="47" t="str">
        <f>IF(Sheet6!$K$2 = PQR_Dept!$B2621, PQR_Dept!B2621, "")</f>
        <v/>
      </c>
    </row>
    <row r="2622" spans="1:1">
      <c r="A2622" s="47" t="str">
        <f>IF(Sheet6!$K$2 = PQR_Dept!$B2622, PQR_Dept!B2622, "")</f>
        <v/>
      </c>
    </row>
    <row r="2623" spans="1:1">
      <c r="A2623" s="47" t="str">
        <f>IF(Sheet6!$K$2 = PQR_Dept!$B2623, PQR_Dept!B2623, "")</f>
        <v/>
      </c>
    </row>
    <row r="2624" spans="1:1">
      <c r="A2624" s="47" t="str">
        <f>IF(Sheet6!$K$2 = PQR_Dept!$B2624, PQR_Dept!B2624, "")</f>
        <v/>
      </c>
    </row>
    <row r="2625" spans="1:1">
      <c r="A2625" s="47" t="str">
        <f>IF(Sheet6!$K$2 = PQR_Dept!$B2625, PQR_Dept!B2625, "")</f>
        <v/>
      </c>
    </row>
    <row r="2626" spans="1:1">
      <c r="A2626" s="47" t="str">
        <f>IF(Sheet6!$K$2 = PQR_Dept!$B2626, PQR_Dept!B2626, "")</f>
        <v/>
      </c>
    </row>
    <row r="2627" spans="1:1">
      <c r="A2627" s="47" t="str">
        <f>IF(Sheet6!$K$2 = PQR_Dept!$B2627, PQR_Dept!B2627, "")</f>
        <v/>
      </c>
    </row>
    <row r="2628" spans="1:1">
      <c r="A2628" s="47" t="str">
        <f>IF(Sheet6!$K$2 = PQR_Dept!$B2628, PQR_Dept!B2628, "")</f>
        <v/>
      </c>
    </row>
    <row r="2629" spans="1:1">
      <c r="A2629" s="47" t="str">
        <f>IF(Sheet6!$K$2 = PQR_Dept!$B2629, PQR_Dept!B2629, "")</f>
        <v/>
      </c>
    </row>
    <row r="2630" spans="1:1">
      <c r="A2630" s="47" t="str">
        <f>IF(Sheet6!$K$2 = PQR_Dept!$B2630, PQR_Dept!B2630, "")</f>
        <v/>
      </c>
    </row>
    <row r="2631" spans="1:1">
      <c r="A2631" s="47" t="str">
        <f>IF(Sheet6!$K$2 = PQR_Dept!$B2631, PQR_Dept!B2631, "")</f>
        <v/>
      </c>
    </row>
    <row r="2632" spans="1:1">
      <c r="A2632" s="47" t="str">
        <f>IF(Sheet6!$K$2 = PQR_Dept!$B2632, PQR_Dept!B2632, "")</f>
        <v/>
      </c>
    </row>
    <row r="2633" spans="1:1">
      <c r="A2633" s="47" t="str">
        <f>IF(Sheet6!$K$2 = PQR_Dept!$B2633, PQR_Dept!B2633, "")</f>
        <v/>
      </c>
    </row>
    <row r="2634" spans="1:1">
      <c r="A2634" s="47" t="str">
        <f>IF(Sheet6!$K$2 = PQR_Dept!$B2634, PQR_Dept!B2634, "")</f>
        <v/>
      </c>
    </row>
    <row r="2635" spans="1:1">
      <c r="A2635" s="47" t="str">
        <f>IF(Sheet6!$K$2 = PQR_Dept!$B2635, PQR_Dept!B2635, "")</f>
        <v/>
      </c>
    </row>
    <row r="2636" spans="1:1">
      <c r="A2636" s="47" t="str">
        <f>IF(Sheet6!$K$2 = PQR_Dept!$B2636, PQR_Dept!B2636, "")</f>
        <v/>
      </c>
    </row>
    <row r="2637" spans="1:1">
      <c r="A2637" s="47" t="str">
        <f>IF(Sheet6!$K$2 = PQR_Dept!$B2637, PQR_Dept!B2637, "")</f>
        <v/>
      </c>
    </row>
    <row r="2638" spans="1:1">
      <c r="A2638" s="47" t="str">
        <f>IF(Sheet6!$K$2 = PQR_Dept!$B2638, PQR_Dept!B2638, "")</f>
        <v/>
      </c>
    </row>
    <row r="2639" spans="1:1">
      <c r="A2639" s="47" t="str">
        <f>IF(Sheet6!$K$2 = PQR_Dept!$B2639, PQR_Dept!B2639, "")</f>
        <v/>
      </c>
    </row>
    <row r="2640" spans="1:1">
      <c r="A2640" s="47" t="str">
        <f>IF(Sheet6!$K$2 = PQR_Dept!$B2640, PQR_Dept!B2640, "")</f>
        <v/>
      </c>
    </row>
    <row r="2641" spans="1:1">
      <c r="A2641" s="47" t="str">
        <f>IF(Sheet6!$K$2 = PQR_Dept!$B2641, PQR_Dept!B2641, "")</f>
        <v/>
      </c>
    </row>
    <row r="2642" spans="1:1">
      <c r="A2642" s="47" t="str">
        <f>IF(Sheet6!$K$2 = PQR_Dept!$B2642, PQR_Dept!B2642, "")</f>
        <v/>
      </c>
    </row>
    <row r="2643" spans="1:1">
      <c r="A2643" s="47" t="str">
        <f>IF(Sheet6!$K$2 = PQR_Dept!$B2643, PQR_Dept!B2643, "")</f>
        <v/>
      </c>
    </row>
    <row r="2644" spans="1:1">
      <c r="A2644" s="47" t="str">
        <f>IF(Sheet6!$K$2 = PQR_Dept!$B2644, PQR_Dept!B2644, "")</f>
        <v/>
      </c>
    </row>
    <row r="2645" spans="1:1">
      <c r="A2645" s="47" t="str">
        <f>IF(Sheet6!$K$2 = PQR_Dept!$B2645, PQR_Dept!B2645, "")</f>
        <v/>
      </c>
    </row>
    <row r="2646" spans="1:1">
      <c r="A2646" s="47" t="str">
        <f>IF(Sheet6!$K$2 = PQR_Dept!$B2646, PQR_Dept!B2646, "")</f>
        <v/>
      </c>
    </row>
    <row r="2647" spans="1:1">
      <c r="A2647" s="47" t="str">
        <f>IF(Sheet6!$K$2 = PQR_Dept!$B2647, PQR_Dept!B2647, "")</f>
        <v/>
      </c>
    </row>
    <row r="2648" spans="1:1">
      <c r="A2648" s="47" t="str">
        <f>IF(Sheet6!$K$2 = PQR_Dept!$B2648, PQR_Dept!B2648, "")</f>
        <v/>
      </c>
    </row>
    <row r="2649" spans="1:1">
      <c r="A2649" s="47" t="str">
        <f>IF(Sheet6!$K$2 = PQR_Dept!$B2649, PQR_Dept!B2649, "")</f>
        <v/>
      </c>
    </row>
    <row r="2650" spans="1:1">
      <c r="A2650" s="47" t="str">
        <f>IF(Sheet6!$K$2 = PQR_Dept!$B2650, PQR_Dept!B2650, "")</f>
        <v/>
      </c>
    </row>
    <row r="2651" spans="1:1">
      <c r="A2651" s="47" t="str">
        <f>IF(Sheet6!$K$2 = PQR_Dept!$B2651, PQR_Dept!B2651, "")</f>
        <v/>
      </c>
    </row>
    <row r="2652" spans="1:1">
      <c r="A2652" s="47" t="str">
        <f>IF(Sheet6!$K$2 = PQR_Dept!$B2652, PQR_Dept!B2652, "")</f>
        <v/>
      </c>
    </row>
    <row r="2653" spans="1:1">
      <c r="A2653" s="47" t="str">
        <f>IF(Sheet6!$K$2 = PQR_Dept!$B2653, PQR_Dept!B2653, "")</f>
        <v/>
      </c>
    </row>
    <row r="2654" spans="1:1">
      <c r="A2654" s="47" t="str">
        <f>IF(Sheet6!$K$2 = PQR_Dept!$B2654, PQR_Dept!B2654, "")</f>
        <v/>
      </c>
    </row>
    <row r="2655" spans="1:1">
      <c r="A2655" s="47" t="str">
        <f>IF(Sheet6!$K$2 = PQR_Dept!$B2655, PQR_Dept!B2655, "")</f>
        <v/>
      </c>
    </row>
    <row r="2656" spans="1:1">
      <c r="A2656" s="47" t="str">
        <f>IF(Sheet6!$K$2 = PQR_Dept!$B2656, PQR_Dept!B2656, "")</f>
        <v/>
      </c>
    </row>
    <row r="2657" spans="1:1">
      <c r="A2657" s="47" t="str">
        <f>IF(Sheet6!$K$2 = PQR_Dept!$B2657, PQR_Dept!B2657, "")</f>
        <v/>
      </c>
    </row>
    <row r="2658" spans="1:1">
      <c r="A2658" s="47" t="str">
        <f>IF(Sheet6!$K$2 = PQR_Dept!$B2658, PQR_Dept!B2658, "")</f>
        <v/>
      </c>
    </row>
    <row r="2659" spans="1:1">
      <c r="A2659" s="47" t="str">
        <f>IF(Sheet6!$K$2 = PQR_Dept!$B2659, PQR_Dept!B2659, "")</f>
        <v/>
      </c>
    </row>
    <row r="2660" spans="1:1">
      <c r="A2660" s="47" t="str">
        <f>IF(Sheet6!$K$2 = PQR_Dept!$B2660, PQR_Dept!B2660, "")</f>
        <v/>
      </c>
    </row>
    <row r="2661" spans="1:1">
      <c r="A2661" s="47" t="str">
        <f>IF(Sheet6!$K$2 = PQR_Dept!$B2661, PQR_Dept!B2661, "")</f>
        <v/>
      </c>
    </row>
    <row r="2662" spans="1:1">
      <c r="A2662" s="47" t="str">
        <f>IF(Sheet6!$K$2 = PQR_Dept!$B2662, PQR_Dept!B2662, "")</f>
        <v/>
      </c>
    </row>
    <row r="2663" spans="1:1">
      <c r="A2663" s="47" t="str">
        <f>IF(Sheet6!$K$2 = PQR_Dept!$B2663, PQR_Dept!B2663, "")</f>
        <v/>
      </c>
    </row>
    <row r="2664" spans="1:1">
      <c r="A2664" s="47" t="str">
        <f>IF(Sheet6!$K$2 = PQR_Dept!$B2664, PQR_Dept!B2664, "")</f>
        <v/>
      </c>
    </row>
    <row r="2665" spans="1:1">
      <c r="A2665" s="47" t="str">
        <f>IF(Sheet6!$K$2 = PQR_Dept!$B2665, PQR_Dept!B2665, "")</f>
        <v/>
      </c>
    </row>
    <row r="2666" spans="1:1">
      <c r="A2666" s="47" t="str">
        <f>IF(Sheet6!$K$2 = PQR_Dept!$B2666, PQR_Dept!B2666, "")</f>
        <v/>
      </c>
    </row>
    <row r="2667" spans="1:1">
      <c r="A2667" s="47" t="str">
        <f>IF(Sheet6!$K$2 = PQR_Dept!$B2667, PQR_Dept!B2667, "")</f>
        <v/>
      </c>
    </row>
    <row r="2668" spans="1:1">
      <c r="A2668" s="47" t="str">
        <f>IF(Sheet6!$K$2 = PQR_Dept!$B2668, PQR_Dept!B2668, "")</f>
        <v/>
      </c>
    </row>
    <row r="2669" spans="1:1">
      <c r="A2669" s="47" t="str">
        <f>IF(Sheet6!$K$2 = PQR_Dept!$B2669, PQR_Dept!B2669, "")</f>
        <v/>
      </c>
    </row>
    <row r="2670" spans="1:1">
      <c r="A2670" s="47" t="str">
        <f>IF(Sheet6!$K$2 = PQR_Dept!$B2670, PQR_Dept!B2670, "")</f>
        <v/>
      </c>
    </row>
    <row r="2671" spans="1:1">
      <c r="A2671" s="47" t="str">
        <f>IF(Sheet6!$K$2 = PQR_Dept!$B2671, PQR_Dept!B2671, "")</f>
        <v/>
      </c>
    </row>
    <row r="2672" spans="1:1">
      <c r="A2672" s="47" t="str">
        <f>IF(Sheet6!$K$2 = PQR_Dept!$B2672, PQR_Dept!B2672, "")</f>
        <v/>
      </c>
    </row>
    <row r="2673" spans="1:1">
      <c r="A2673" s="47" t="str">
        <f>IF(Sheet6!$K$2 = PQR_Dept!$B2673, PQR_Dept!B2673, "")</f>
        <v/>
      </c>
    </row>
    <row r="2674" spans="1:1">
      <c r="A2674" s="47" t="str">
        <f>IF(Sheet6!$K$2 = PQR_Dept!$B2674, PQR_Dept!B2674, "")</f>
        <v/>
      </c>
    </row>
    <row r="2675" spans="1:1">
      <c r="A2675" s="47" t="str">
        <f>IF(Sheet6!$K$2 = PQR_Dept!$B2675, PQR_Dept!B2675, "")</f>
        <v/>
      </c>
    </row>
    <row r="2676" spans="1:1">
      <c r="A2676" s="47" t="str">
        <f>IF(Sheet6!$K$2 = PQR_Dept!$B2676, PQR_Dept!B2676, "")</f>
        <v/>
      </c>
    </row>
    <row r="2677" spans="1:1">
      <c r="A2677" s="47" t="str">
        <f>IF(Sheet6!$K$2 = PQR_Dept!$B2677, PQR_Dept!B2677, "")</f>
        <v/>
      </c>
    </row>
    <row r="2678" spans="1:1">
      <c r="A2678" s="47" t="str">
        <f>IF(Sheet6!$K$2 = PQR_Dept!$B2678, PQR_Dept!B2678, "")</f>
        <v/>
      </c>
    </row>
    <row r="2679" spans="1:1">
      <c r="A2679" s="47" t="str">
        <f>IF(Sheet6!$K$2 = PQR_Dept!$B2679, PQR_Dept!B2679, "")</f>
        <v/>
      </c>
    </row>
    <row r="2680" spans="1:1">
      <c r="A2680" s="47" t="str">
        <f>IF(Sheet6!$K$2 = PQR_Dept!$B2680, PQR_Dept!B2680, "")</f>
        <v/>
      </c>
    </row>
    <row r="2681" spans="1:1">
      <c r="A2681" s="47" t="str">
        <f>IF(Sheet6!$K$2 = PQR_Dept!$B2681, PQR_Dept!B2681, "")</f>
        <v/>
      </c>
    </row>
    <row r="2682" spans="1:1">
      <c r="A2682" s="47" t="str">
        <f>IF(Sheet6!$K$2 = PQR_Dept!$B2682, PQR_Dept!B2682, "")</f>
        <v/>
      </c>
    </row>
    <row r="2683" spans="1:1">
      <c r="A2683" s="47" t="str">
        <f>IF(Sheet6!$K$2 = PQR_Dept!$B2683, PQR_Dept!B2683, "")</f>
        <v/>
      </c>
    </row>
    <row r="2684" spans="1:1">
      <c r="A2684" s="47" t="str">
        <f>IF(Sheet6!$K$2 = PQR_Dept!$B2684, PQR_Dept!B2684, "")</f>
        <v/>
      </c>
    </row>
    <row r="2685" spans="1:1">
      <c r="A2685" s="47" t="str">
        <f>IF(Sheet6!$K$2 = PQR_Dept!$B2685, PQR_Dept!B2685, "")</f>
        <v/>
      </c>
    </row>
    <row r="2686" spans="1:1">
      <c r="A2686" s="47" t="str">
        <f>IF(Sheet6!$K$2 = PQR_Dept!$B2686, PQR_Dept!B2686, "")</f>
        <v/>
      </c>
    </row>
    <row r="2687" spans="1:1">
      <c r="A2687" s="47" t="str">
        <f>IF(Sheet6!$K$2 = PQR_Dept!$B2687, PQR_Dept!B2687, "")</f>
        <v/>
      </c>
    </row>
    <row r="2688" spans="1:1">
      <c r="A2688" s="47" t="str">
        <f>IF(Sheet6!$K$2 = PQR_Dept!$B2688, PQR_Dept!B2688, "")</f>
        <v/>
      </c>
    </row>
    <row r="2689" spans="1:1">
      <c r="A2689" s="47" t="str">
        <f>IF(Sheet6!$K$2 = PQR_Dept!$B2689, PQR_Dept!B2689, "")</f>
        <v/>
      </c>
    </row>
    <row r="2690" spans="1:1">
      <c r="A2690" s="47" t="str">
        <f>IF(Sheet6!$K$2 = PQR_Dept!$B2690, PQR_Dept!B2690, "")</f>
        <v/>
      </c>
    </row>
    <row r="2691" spans="1:1">
      <c r="A2691" s="47" t="str">
        <f>IF(Sheet6!$K$2 = PQR_Dept!$B2691, PQR_Dept!B2691, "")</f>
        <v/>
      </c>
    </row>
    <row r="2692" spans="1:1">
      <c r="A2692" s="47" t="str">
        <f>IF(Sheet6!$K$2 = PQR_Dept!$B2692, PQR_Dept!B2692, "")</f>
        <v/>
      </c>
    </row>
    <row r="2693" spans="1:1">
      <c r="A2693" s="47" t="str">
        <f>IF(Sheet6!$K$2 = PQR_Dept!$B2693, PQR_Dept!B2693, "")</f>
        <v/>
      </c>
    </row>
    <row r="2694" spans="1:1">
      <c r="A2694" s="47" t="str">
        <f>IF(Sheet6!$K$2 = PQR_Dept!$B2694, PQR_Dept!B2694, "")</f>
        <v/>
      </c>
    </row>
    <row r="2695" spans="1:1">
      <c r="A2695" s="47" t="str">
        <f>IF(Sheet6!$K$2 = PQR_Dept!$B2695, PQR_Dept!B2695, "")</f>
        <v/>
      </c>
    </row>
    <row r="2696" spans="1:1">
      <c r="A2696" s="47" t="str">
        <f>IF(Sheet6!$K$2 = PQR_Dept!$B2696, PQR_Dept!B2696, "")</f>
        <v/>
      </c>
    </row>
    <row r="2697" spans="1:1">
      <c r="A2697" s="47" t="str">
        <f>IF(Sheet6!$K$2 = PQR_Dept!$B2697, PQR_Dept!B2697, "")</f>
        <v/>
      </c>
    </row>
    <row r="2698" spans="1:1">
      <c r="A2698" s="47" t="str">
        <f>IF(Sheet6!$K$2 = PQR_Dept!$B2698, PQR_Dept!B2698, "")</f>
        <v/>
      </c>
    </row>
    <row r="2699" spans="1:1">
      <c r="A2699" s="47" t="str">
        <f>IF(Sheet6!$K$2 = PQR_Dept!$B2699, PQR_Dept!B2699, "")</f>
        <v/>
      </c>
    </row>
    <row r="2700" spans="1:1">
      <c r="A2700" s="47" t="str">
        <f>IF(Sheet6!$K$2 = PQR_Dept!$B2700, PQR_Dept!B2700, "")</f>
        <v/>
      </c>
    </row>
    <row r="2701" spans="1:1">
      <c r="A2701" s="47" t="str">
        <f>IF(Sheet6!$K$2 = PQR_Dept!$B2701, PQR_Dept!B2701, "")</f>
        <v/>
      </c>
    </row>
    <row r="2702" spans="1:1">
      <c r="A2702" s="47" t="str">
        <f>IF(Sheet6!$K$2 = PQR_Dept!$B2702, PQR_Dept!B2702, "")</f>
        <v/>
      </c>
    </row>
    <row r="2703" spans="1:1">
      <c r="A2703" s="47" t="str">
        <f>IF(Sheet6!$K$2 = PQR_Dept!$B2703, PQR_Dept!B2703, "")</f>
        <v/>
      </c>
    </row>
    <row r="2704" spans="1:1">
      <c r="A2704" s="47" t="str">
        <f>IF(Sheet6!$K$2 = PQR_Dept!$B2704, PQR_Dept!B2704, "")</f>
        <v/>
      </c>
    </row>
    <row r="2705" spans="1:1">
      <c r="A2705" s="47" t="str">
        <f>IF(Sheet6!$K$2 = PQR_Dept!$B2705, PQR_Dept!B2705, "")</f>
        <v/>
      </c>
    </row>
    <row r="2706" spans="1:1">
      <c r="A2706" s="47" t="str">
        <f>IF(Sheet6!$K$2 = PQR_Dept!$B2706, PQR_Dept!B2706, "")</f>
        <v/>
      </c>
    </row>
    <row r="2707" spans="1:1">
      <c r="A2707" s="47" t="str">
        <f>IF(Sheet6!$K$2 = PQR_Dept!$B2707, PQR_Dept!B2707, "")</f>
        <v/>
      </c>
    </row>
    <row r="2708" spans="1:1">
      <c r="A2708" s="47" t="str">
        <f>IF(Sheet6!$K$2 = PQR_Dept!$B2708, PQR_Dept!B2708, "")</f>
        <v/>
      </c>
    </row>
    <row r="2709" spans="1:1">
      <c r="A2709" s="47" t="str">
        <f>IF(Sheet6!$K$2 = PQR_Dept!$B2709, PQR_Dept!B2709, "")</f>
        <v/>
      </c>
    </row>
    <row r="2710" spans="1:1">
      <c r="A2710" s="47" t="str">
        <f>IF(Sheet6!$K$2 = PQR_Dept!$B2710, PQR_Dept!B2710, "")</f>
        <v/>
      </c>
    </row>
    <row r="2711" spans="1:1">
      <c r="A2711" s="47" t="str">
        <f>IF(Sheet6!$K$2 = PQR_Dept!$B2711, PQR_Dept!B2711, "")</f>
        <v/>
      </c>
    </row>
    <row r="2712" spans="1:1">
      <c r="A2712" s="47" t="str">
        <f>IF(Sheet6!$K$2 = PQR_Dept!$B2712, PQR_Dept!B2712, "")</f>
        <v/>
      </c>
    </row>
    <row r="2713" spans="1:1">
      <c r="A2713" s="47" t="str">
        <f>IF(Sheet6!$K$2 = PQR_Dept!$B2713, PQR_Dept!B2713, "")</f>
        <v/>
      </c>
    </row>
    <row r="2714" spans="1:1">
      <c r="A2714" s="47" t="str">
        <f>IF(Sheet6!$K$2 = PQR_Dept!$B2714, PQR_Dept!B2714, "")</f>
        <v/>
      </c>
    </row>
    <row r="2715" spans="1:1">
      <c r="A2715" s="47" t="str">
        <f>IF(Sheet6!$K$2 = PQR_Dept!$B2715, PQR_Dept!B2715, "")</f>
        <v/>
      </c>
    </row>
    <row r="2716" spans="1:1">
      <c r="A2716" s="47" t="str">
        <f>IF(Sheet6!$K$2 = PQR_Dept!$B2716, PQR_Dept!B2716, "")</f>
        <v/>
      </c>
    </row>
    <row r="2717" spans="1:1">
      <c r="A2717" s="47" t="str">
        <f>IF(Sheet6!$K$2 = PQR_Dept!$B2717, PQR_Dept!B2717, "")</f>
        <v/>
      </c>
    </row>
    <row r="2718" spans="1:1">
      <c r="A2718" s="47" t="str">
        <f>IF(Sheet6!$K$2 = PQR_Dept!$B2718, PQR_Dept!B2718, "")</f>
        <v/>
      </c>
    </row>
    <row r="2719" spans="1:1">
      <c r="A2719" s="47" t="str">
        <f>IF(Sheet6!$K$2 = PQR_Dept!$B2719, PQR_Dept!B2719, "")</f>
        <v/>
      </c>
    </row>
    <row r="2720" spans="1:1">
      <c r="A2720" s="47" t="str">
        <f>IF(Sheet6!$K$2 = PQR_Dept!$B2720, PQR_Dept!B2720, "")</f>
        <v/>
      </c>
    </row>
    <row r="2721" spans="1:1">
      <c r="A2721" s="47" t="str">
        <f>IF(Sheet6!$K$2 = PQR_Dept!$B2721, PQR_Dept!B2721, "")</f>
        <v/>
      </c>
    </row>
    <row r="2722" spans="1:1">
      <c r="A2722" s="47" t="str">
        <f>IF(Sheet6!$K$2 = PQR_Dept!$B2722, PQR_Dept!B2722, "")</f>
        <v/>
      </c>
    </row>
    <row r="2723" spans="1:1">
      <c r="A2723" s="47" t="str">
        <f>IF(Sheet6!$K$2 = PQR_Dept!$B2723, PQR_Dept!B2723, "")</f>
        <v/>
      </c>
    </row>
    <row r="2724" spans="1:1">
      <c r="A2724" s="47" t="str">
        <f>IF(Sheet6!$K$2 = PQR_Dept!$B2724, PQR_Dept!B2724, "")</f>
        <v/>
      </c>
    </row>
    <row r="2725" spans="1:1">
      <c r="A2725" s="47" t="str">
        <f>IF(Sheet6!$K$2 = PQR_Dept!$B2725, PQR_Dept!B2725, "")</f>
        <v/>
      </c>
    </row>
    <row r="2726" spans="1:1">
      <c r="A2726" s="47" t="str">
        <f>IF(Sheet6!$K$2 = PQR_Dept!$B2726, PQR_Dept!B2726, "")</f>
        <v/>
      </c>
    </row>
    <row r="2727" spans="1:1">
      <c r="A2727" s="47" t="str">
        <f>IF(Sheet6!$K$2 = PQR_Dept!$B2727, PQR_Dept!B2727, "")</f>
        <v/>
      </c>
    </row>
    <row r="2728" spans="1:1">
      <c r="A2728" s="47" t="str">
        <f>IF(Sheet6!$K$2 = PQR_Dept!$B2728, PQR_Dept!B2728, "")</f>
        <v/>
      </c>
    </row>
    <row r="2729" spans="1:1">
      <c r="A2729" s="47" t="str">
        <f>IF(Sheet6!$K$2 = PQR_Dept!$B2729, PQR_Dept!B2729, "")</f>
        <v/>
      </c>
    </row>
    <row r="2730" spans="1:1">
      <c r="A2730" s="47" t="str">
        <f>IF(Sheet6!$K$2 = PQR_Dept!$B2730, PQR_Dept!B2730, "")</f>
        <v/>
      </c>
    </row>
    <row r="2731" spans="1:1">
      <c r="A2731" s="47" t="str">
        <f>IF(Sheet6!$K$2 = PQR_Dept!$B2731, PQR_Dept!B2731, "")</f>
        <v/>
      </c>
    </row>
    <row r="2732" spans="1:1">
      <c r="A2732" s="47" t="str">
        <f>IF(Sheet6!$K$2 = PQR_Dept!$B2732, PQR_Dept!B2732, "")</f>
        <v/>
      </c>
    </row>
    <row r="2733" spans="1:1">
      <c r="A2733" s="47" t="str">
        <f>IF(Sheet6!$K$2 = PQR_Dept!$B2733, PQR_Dept!B2733, "")</f>
        <v/>
      </c>
    </row>
    <row r="2734" spans="1:1">
      <c r="A2734" s="47" t="str">
        <f>IF(Sheet6!$K$2 = PQR_Dept!$B2734, PQR_Dept!B2734, "")</f>
        <v/>
      </c>
    </row>
    <row r="2735" spans="1:1">
      <c r="A2735" s="47" t="str">
        <f>IF(Sheet6!$K$2 = PQR_Dept!$B2735, PQR_Dept!B2735, "")</f>
        <v/>
      </c>
    </row>
    <row r="2736" spans="1:1">
      <c r="A2736" s="47" t="str">
        <f>IF(Sheet6!$K$2 = PQR_Dept!$B2736, PQR_Dept!B2736, "")</f>
        <v/>
      </c>
    </row>
    <row r="2737" spans="1:1">
      <c r="A2737" s="47" t="str">
        <f>IF(Sheet6!$K$2 = PQR_Dept!$B2737, PQR_Dept!B2737, "")</f>
        <v/>
      </c>
    </row>
    <row r="2738" spans="1:1">
      <c r="A2738" s="47" t="str">
        <f>IF(Sheet6!$K$2 = PQR_Dept!$B2738, PQR_Dept!B2738, "")</f>
        <v/>
      </c>
    </row>
    <row r="2739" spans="1:1">
      <c r="A2739" s="47" t="str">
        <f>IF(Sheet6!$K$2 = PQR_Dept!$B2739, PQR_Dept!B2739, "")</f>
        <v/>
      </c>
    </row>
    <row r="2740" spans="1:1">
      <c r="A2740" s="47" t="str">
        <f>IF(Sheet6!$K$2 = PQR_Dept!$B2740, PQR_Dept!B2740, "")</f>
        <v/>
      </c>
    </row>
    <row r="2741" spans="1:1">
      <c r="A2741" s="47" t="str">
        <f>IF(Sheet6!$K$2 = PQR_Dept!$B2741, PQR_Dept!B2741, "")</f>
        <v/>
      </c>
    </row>
    <row r="2742" spans="1:1">
      <c r="A2742" s="47" t="str">
        <f>IF(Sheet6!$K$2 = PQR_Dept!$B2742, PQR_Dept!B2742, "")</f>
        <v/>
      </c>
    </row>
    <row r="2743" spans="1:1">
      <c r="A2743" s="47" t="str">
        <f>IF(Sheet6!$K$2 = PQR_Dept!$B2743, PQR_Dept!B2743, "")</f>
        <v/>
      </c>
    </row>
    <row r="2744" spans="1:1">
      <c r="A2744" s="47" t="str">
        <f>IF(Sheet6!$K$2 = PQR_Dept!$B2744, PQR_Dept!B2744, "")</f>
        <v/>
      </c>
    </row>
    <row r="2745" spans="1:1">
      <c r="A2745" s="47" t="str">
        <f>IF(Sheet6!$K$2 = PQR_Dept!$B2745, PQR_Dept!B2745, "")</f>
        <v/>
      </c>
    </row>
    <row r="2746" spans="1:1">
      <c r="A2746" s="47" t="str">
        <f>IF(Sheet6!$K$2 = PQR_Dept!$B2746, PQR_Dept!B2746, "")</f>
        <v/>
      </c>
    </row>
    <row r="2747" spans="1:1">
      <c r="A2747" s="47" t="str">
        <f>IF(Sheet6!$K$2 = PQR_Dept!$B2747, PQR_Dept!B2747, "")</f>
        <v/>
      </c>
    </row>
    <row r="2748" spans="1:1">
      <c r="A2748" s="47" t="str">
        <f>IF(Sheet6!$K$2 = PQR_Dept!$B2748, PQR_Dept!B2748, "")</f>
        <v/>
      </c>
    </row>
    <row r="2749" spans="1:1">
      <c r="A2749" s="47" t="str">
        <f>IF(Sheet6!$K$2 = PQR_Dept!$B2749, PQR_Dept!B2749, "")</f>
        <v/>
      </c>
    </row>
    <row r="2750" spans="1:1">
      <c r="A2750" s="47" t="str">
        <f>IF(Sheet6!$K$2 = PQR_Dept!$B2750, PQR_Dept!B2750, "")</f>
        <v/>
      </c>
    </row>
    <row r="2751" spans="1:1">
      <c r="A2751" s="47" t="str">
        <f>IF(Sheet6!$K$2 = PQR_Dept!$B2751, PQR_Dept!B2751, "")</f>
        <v/>
      </c>
    </row>
    <row r="2752" spans="1:1">
      <c r="A2752" s="47" t="str">
        <f>IF(Sheet6!$K$2 = PQR_Dept!$B2752, PQR_Dept!B2752, "")</f>
        <v/>
      </c>
    </row>
    <row r="2753" spans="1:1">
      <c r="A2753" s="47" t="str">
        <f>IF(Sheet6!$K$2 = PQR_Dept!$B2753, PQR_Dept!B2753, "")</f>
        <v/>
      </c>
    </row>
    <row r="2754" spans="1:1">
      <c r="A2754" s="47" t="str">
        <f>IF(Sheet6!$K$2 = PQR_Dept!$B2754, PQR_Dept!B2754, "")</f>
        <v/>
      </c>
    </row>
    <row r="2755" spans="1:1">
      <c r="A2755" s="47" t="str">
        <f>IF(Sheet6!$K$2 = PQR_Dept!$B2755, PQR_Dept!B2755, "")</f>
        <v/>
      </c>
    </row>
    <row r="2756" spans="1:1">
      <c r="A2756" s="47" t="str">
        <f>IF(Sheet6!$K$2 = PQR_Dept!$B2756, PQR_Dept!B2756, "")</f>
        <v/>
      </c>
    </row>
    <row r="2757" spans="1:1">
      <c r="A2757" s="47" t="str">
        <f>IF(Sheet6!$K$2 = PQR_Dept!$B2757, PQR_Dept!B2757, "")</f>
        <v/>
      </c>
    </row>
    <row r="2758" spans="1:1">
      <c r="A2758" s="47" t="str">
        <f>IF(Sheet6!$K$2 = PQR_Dept!$B2758, PQR_Dept!B2758, "")</f>
        <v/>
      </c>
    </row>
    <row r="2759" spans="1:1">
      <c r="A2759" s="47" t="str">
        <f>IF(Sheet6!$K$2 = PQR_Dept!$B2759, PQR_Dept!B2759, "")</f>
        <v/>
      </c>
    </row>
    <row r="2760" spans="1:1">
      <c r="A2760" s="47" t="str">
        <f>IF(Sheet6!$K$2 = PQR_Dept!$B2760, PQR_Dept!B2760, "")</f>
        <v/>
      </c>
    </row>
    <row r="2761" spans="1:1">
      <c r="A2761" s="47" t="str">
        <f>IF(Sheet6!$K$2 = PQR_Dept!$B2761, PQR_Dept!B2761, "")</f>
        <v/>
      </c>
    </row>
    <row r="2762" spans="1:1">
      <c r="A2762" s="47" t="str">
        <f>IF(Sheet6!$K$2 = PQR_Dept!$B2762, PQR_Dept!B2762, "")</f>
        <v/>
      </c>
    </row>
    <row r="2763" spans="1:1">
      <c r="A2763" s="47" t="str">
        <f>IF(Sheet6!$K$2 = PQR_Dept!$B2763, PQR_Dept!B2763, "")</f>
        <v/>
      </c>
    </row>
    <row r="2764" spans="1:1">
      <c r="A2764" s="47" t="str">
        <f>IF(Sheet6!$K$2 = PQR_Dept!$B2764, PQR_Dept!B2764, "")</f>
        <v/>
      </c>
    </row>
    <row r="2765" spans="1:1">
      <c r="A2765" s="47" t="str">
        <f>IF(Sheet6!$K$2 = PQR_Dept!$B2765, PQR_Dept!B2765, "")</f>
        <v/>
      </c>
    </row>
    <row r="2766" spans="1:1">
      <c r="A2766" s="47" t="str">
        <f>IF(Sheet6!$K$2 = PQR_Dept!$B2766, PQR_Dept!B2766, "")</f>
        <v/>
      </c>
    </row>
    <row r="2767" spans="1:1">
      <c r="A2767" s="47" t="str">
        <f>IF(Sheet6!$K$2 = PQR_Dept!$B2767, PQR_Dept!B2767, "")</f>
        <v/>
      </c>
    </row>
    <row r="2768" spans="1:1">
      <c r="A2768" s="47" t="str">
        <f>IF(Sheet6!$K$2 = PQR_Dept!$B2768, PQR_Dept!B2768, "")</f>
        <v/>
      </c>
    </row>
    <row r="2769" spans="1:1">
      <c r="A2769" s="47" t="str">
        <f>IF(Sheet6!$K$2 = PQR_Dept!$B2769, PQR_Dept!B2769, "")</f>
        <v/>
      </c>
    </row>
    <row r="2770" spans="1:1">
      <c r="A2770" s="47" t="str">
        <f>IF(Sheet6!$K$2 = PQR_Dept!$B2770, PQR_Dept!B2770, "")</f>
        <v/>
      </c>
    </row>
    <row r="2771" spans="1:1">
      <c r="A2771" s="47" t="str">
        <f>IF(Sheet6!$K$2 = PQR_Dept!$B2771, PQR_Dept!B2771, "")</f>
        <v/>
      </c>
    </row>
    <row r="2772" spans="1:1">
      <c r="A2772" s="47" t="str">
        <f>IF(Sheet6!$K$2 = PQR_Dept!$B2772, PQR_Dept!B2772, "")</f>
        <v/>
      </c>
    </row>
    <row r="2773" spans="1:1">
      <c r="A2773" s="47" t="str">
        <f>IF(Sheet6!$K$2 = PQR_Dept!$B2773, PQR_Dept!B2773, "")</f>
        <v/>
      </c>
    </row>
    <row r="2774" spans="1:1">
      <c r="A2774" s="47" t="str">
        <f>IF(Sheet6!$K$2 = PQR_Dept!$B2774, PQR_Dept!B2774, "")</f>
        <v/>
      </c>
    </row>
    <row r="2775" spans="1:1">
      <c r="A2775" s="47" t="str">
        <f>IF(Sheet6!$K$2 = PQR_Dept!$B2775, PQR_Dept!B2775, "")</f>
        <v/>
      </c>
    </row>
    <row r="2776" spans="1:1">
      <c r="A2776" s="47" t="str">
        <f>IF(Sheet6!$K$2 = PQR_Dept!$B2776, PQR_Dept!B2776, "")</f>
        <v/>
      </c>
    </row>
    <row r="2777" spans="1:1">
      <c r="A2777" s="47" t="str">
        <f>IF(Sheet6!$K$2 = PQR_Dept!$B2777, PQR_Dept!B2777, "")</f>
        <v/>
      </c>
    </row>
    <row r="2778" spans="1:1">
      <c r="A2778" s="47" t="str">
        <f>IF(Sheet6!$K$2 = PQR_Dept!$B2778, PQR_Dept!B2778, "")</f>
        <v/>
      </c>
    </row>
    <row r="2779" spans="1:1">
      <c r="A2779" s="47" t="str">
        <f>IF(Sheet6!$K$2 = PQR_Dept!$B2779, PQR_Dept!B2779, "")</f>
        <v/>
      </c>
    </row>
    <row r="2780" spans="1:1">
      <c r="A2780" s="47" t="str">
        <f>IF(Sheet6!$K$2 = PQR_Dept!$B2780, PQR_Dept!B2780, "")</f>
        <v/>
      </c>
    </row>
    <row r="2781" spans="1:1">
      <c r="A2781" s="47" t="str">
        <f>IF(Sheet6!$K$2 = PQR_Dept!$B2781, PQR_Dept!B2781, "")</f>
        <v/>
      </c>
    </row>
    <row r="2782" spans="1:1">
      <c r="A2782" s="47" t="str">
        <f>IF(Sheet6!$K$2 = PQR_Dept!$B2782, PQR_Dept!B2782, "")</f>
        <v/>
      </c>
    </row>
    <row r="2783" spans="1:1">
      <c r="A2783" s="47" t="str">
        <f>IF(Sheet6!$K$2 = PQR_Dept!$B2783, PQR_Dept!B2783, "")</f>
        <v/>
      </c>
    </row>
    <row r="2784" spans="1:1">
      <c r="A2784" s="47" t="str">
        <f>IF(Sheet6!$K$2 = PQR_Dept!$B2784, PQR_Dept!B2784, "")</f>
        <v/>
      </c>
    </row>
    <row r="2785" spans="1:1">
      <c r="A2785" s="47" t="str">
        <f>IF(Sheet6!$K$2 = PQR_Dept!$B2785, PQR_Dept!B2785, "")</f>
        <v/>
      </c>
    </row>
    <row r="2786" spans="1:1">
      <c r="A2786" s="47" t="str">
        <f>IF(Sheet6!$K$2 = PQR_Dept!$B2786, PQR_Dept!B2786, "")</f>
        <v/>
      </c>
    </row>
    <row r="2787" spans="1:1">
      <c r="A2787" s="47" t="str">
        <f>IF(Sheet6!$K$2 = PQR_Dept!$B2787, PQR_Dept!B2787, "")</f>
        <v/>
      </c>
    </row>
    <row r="2788" spans="1:1">
      <c r="A2788" s="47" t="str">
        <f>IF(Sheet6!$K$2 = PQR_Dept!$B2788, PQR_Dept!B2788, "")</f>
        <v/>
      </c>
    </row>
    <row r="2789" spans="1:1">
      <c r="A2789" s="47" t="str">
        <f>IF(Sheet6!$K$2 = PQR_Dept!$B2789, PQR_Dept!B2789, "")</f>
        <v/>
      </c>
    </row>
    <row r="2790" spans="1:1">
      <c r="A2790" s="47" t="str">
        <f>IF(Sheet6!$K$2 = PQR_Dept!$B2790, PQR_Dept!B2790, "")</f>
        <v/>
      </c>
    </row>
    <row r="2791" spans="1:1">
      <c r="A2791" s="47" t="str">
        <f>IF(Sheet6!$K$2 = PQR_Dept!$B2791, PQR_Dept!B2791, "")</f>
        <v/>
      </c>
    </row>
    <row r="2792" spans="1:1">
      <c r="A2792" s="47" t="str">
        <f>IF(Sheet6!$K$2 = PQR_Dept!$B2792, PQR_Dept!B2792, "")</f>
        <v/>
      </c>
    </row>
    <row r="2793" spans="1:1">
      <c r="A2793" s="47" t="str">
        <f>IF(Sheet6!$K$2 = PQR_Dept!$B2793, PQR_Dept!B2793, "")</f>
        <v/>
      </c>
    </row>
    <row r="2794" spans="1:1">
      <c r="A2794" s="47" t="str">
        <f>IF(Sheet6!$K$2 = PQR_Dept!$B2794, PQR_Dept!B2794, "")</f>
        <v/>
      </c>
    </row>
    <row r="2795" spans="1:1">
      <c r="A2795" s="47" t="str">
        <f>IF(Sheet6!$K$2 = PQR_Dept!$B2795, PQR_Dept!B2795, "")</f>
        <v/>
      </c>
    </row>
    <row r="2796" spans="1:1">
      <c r="A2796" s="47" t="str">
        <f>IF(Sheet6!$K$2 = PQR_Dept!$B2796, PQR_Dept!B2796, "")</f>
        <v/>
      </c>
    </row>
    <row r="2797" spans="1:1">
      <c r="A2797" s="47" t="str">
        <f>IF(Sheet6!$K$2 = PQR_Dept!$B2797, PQR_Dept!B2797, "")</f>
        <v/>
      </c>
    </row>
    <row r="2798" spans="1:1">
      <c r="A2798" s="47" t="str">
        <f>IF(Sheet6!$K$2 = PQR_Dept!$B2798, PQR_Dept!B2798, "")</f>
        <v/>
      </c>
    </row>
    <row r="2799" spans="1:1">
      <c r="A2799" s="47" t="str">
        <f>IF(Sheet6!$K$2 = PQR_Dept!$B2799, PQR_Dept!B2799, "")</f>
        <v/>
      </c>
    </row>
    <row r="2800" spans="1:1">
      <c r="A2800" s="47" t="str">
        <f>IF(Sheet6!$K$2 = PQR_Dept!$B2800, PQR_Dept!B2800, "")</f>
        <v/>
      </c>
    </row>
    <row r="2801" spans="1:1">
      <c r="A2801" s="47" t="str">
        <f>IF(Sheet6!$K$2 = PQR_Dept!$B2801, PQR_Dept!B2801, "")</f>
        <v/>
      </c>
    </row>
    <row r="2802" spans="1:1">
      <c r="A2802" s="47" t="str">
        <f>IF(Sheet6!$K$2 = PQR_Dept!$B2802, PQR_Dept!B2802, "")</f>
        <v/>
      </c>
    </row>
    <row r="2803" spans="1:1">
      <c r="A2803" s="47" t="str">
        <f>IF(Sheet6!$K$2 = PQR_Dept!$B2803, PQR_Dept!B2803, "")</f>
        <v/>
      </c>
    </row>
    <row r="2804" spans="1:1">
      <c r="A2804" s="47" t="str">
        <f>IF(Sheet6!$K$2 = PQR_Dept!$B2804, PQR_Dept!B2804, "")</f>
        <v/>
      </c>
    </row>
    <row r="2805" spans="1:1">
      <c r="A2805" s="47" t="str">
        <f>IF(Sheet6!$K$2 = PQR_Dept!$B2805, PQR_Dept!B2805, "")</f>
        <v/>
      </c>
    </row>
    <row r="2806" spans="1:1">
      <c r="A2806" s="47" t="str">
        <f>IF(Sheet6!$K$2 = PQR_Dept!$B2806, PQR_Dept!B2806, "")</f>
        <v/>
      </c>
    </row>
    <row r="2807" spans="1:1">
      <c r="A2807" s="47" t="str">
        <f>IF(Sheet6!$K$2 = PQR_Dept!$B2807, PQR_Dept!B2807, "")</f>
        <v/>
      </c>
    </row>
    <row r="2808" spans="1:1">
      <c r="A2808" s="47" t="str">
        <f>IF(Sheet6!$K$2 = PQR_Dept!$B2808, PQR_Dept!B2808, "")</f>
        <v/>
      </c>
    </row>
    <row r="2809" spans="1:1">
      <c r="A2809" s="47" t="str">
        <f>IF(Sheet6!$K$2 = PQR_Dept!$B2809, PQR_Dept!B2809, "")</f>
        <v/>
      </c>
    </row>
    <row r="2810" spans="1:1">
      <c r="A2810" s="47" t="str">
        <f>IF(Sheet6!$K$2 = PQR_Dept!$B2810, PQR_Dept!B2810, "")</f>
        <v/>
      </c>
    </row>
    <row r="2811" spans="1:1">
      <c r="A2811" s="47" t="str">
        <f>IF(Sheet6!$K$2 = PQR_Dept!$B2811, PQR_Dept!B2811, "")</f>
        <v/>
      </c>
    </row>
    <row r="2812" spans="1:1">
      <c r="A2812" s="47" t="str">
        <f>IF(Sheet6!$K$2 = PQR_Dept!$B2812, PQR_Dept!B2812, "")</f>
        <v/>
      </c>
    </row>
    <row r="2813" spans="1:1">
      <c r="A2813" s="47" t="str">
        <f>IF(Sheet6!$K$2 = PQR_Dept!$B2813, PQR_Dept!B2813, "")</f>
        <v/>
      </c>
    </row>
    <row r="2814" spans="1:1">
      <c r="A2814" s="47" t="str">
        <f>IF(Sheet6!$K$2 = PQR_Dept!$B2814, PQR_Dept!B2814, "")</f>
        <v/>
      </c>
    </row>
    <row r="2815" spans="1:1">
      <c r="A2815" s="47" t="str">
        <f>IF(Sheet6!$K$2 = PQR_Dept!$B2815, PQR_Dept!B2815, "")</f>
        <v/>
      </c>
    </row>
    <row r="2816" spans="1:1">
      <c r="A2816" s="47" t="str">
        <f>IF(Sheet6!$K$2 = PQR_Dept!$B2816, PQR_Dept!B2816, "")</f>
        <v/>
      </c>
    </row>
    <row r="2817" spans="1:1">
      <c r="A2817" s="47" t="str">
        <f>IF(Sheet6!$K$2 = PQR_Dept!$B2817, PQR_Dept!B2817, "")</f>
        <v/>
      </c>
    </row>
    <row r="2818" spans="1:1">
      <c r="A2818" s="47" t="str">
        <f>IF(Sheet6!$K$2 = PQR_Dept!$B2818, PQR_Dept!B2818, "")</f>
        <v/>
      </c>
    </row>
    <row r="2819" spans="1:1">
      <c r="A2819" s="47" t="str">
        <f>IF(Sheet6!$K$2 = PQR_Dept!$B2819, PQR_Dept!B2819, "")</f>
        <v/>
      </c>
    </row>
    <row r="2820" spans="1:1">
      <c r="A2820" s="47" t="str">
        <f>IF(Sheet6!$K$2 = PQR_Dept!$B2820, PQR_Dept!B2820, "")</f>
        <v/>
      </c>
    </row>
    <row r="2821" spans="1:1">
      <c r="A2821" s="47" t="str">
        <f>IF(Sheet6!$K$2 = PQR_Dept!$B2821, PQR_Dept!B2821, "")</f>
        <v/>
      </c>
    </row>
    <row r="2822" spans="1:1">
      <c r="A2822" s="47" t="str">
        <f>IF(Sheet6!$K$2 = PQR_Dept!$B2822, PQR_Dept!B2822, "")</f>
        <v/>
      </c>
    </row>
    <row r="2823" spans="1:1">
      <c r="A2823" s="47" t="str">
        <f>IF(Sheet6!$K$2 = PQR_Dept!$B2823, PQR_Dept!B2823, "")</f>
        <v/>
      </c>
    </row>
    <row r="2824" spans="1:1">
      <c r="A2824" s="47" t="str">
        <f>IF(Sheet6!$K$2 = PQR_Dept!$B2824, PQR_Dept!B2824, "")</f>
        <v/>
      </c>
    </row>
    <row r="2825" spans="1:1">
      <c r="A2825" s="47" t="str">
        <f>IF(Sheet6!$K$2 = PQR_Dept!$B2825, PQR_Dept!B2825, "")</f>
        <v/>
      </c>
    </row>
    <row r="2826" spans="1:1">
      <c r="A2826" s="47" t="str">
        <f>IF(Sheet6!$K$2 = PQR_Dept!$B2826, PQR_Dept!B2826, "")</f>
        <v/>
      </c>
    </row>
    <row r="2827" spans="1:1">
      <c r="A2827" s="47" t="str">
        <f>IF(Sheet6!$K$2 = PQR_Dept!$B2827, PQR_Dept!B2827, "")</f>
        <v/>
      </c>
    </row>
    <row r="2828" spans="1:1">
      <c r="A2828" s="47" t="str">
        <f>IF(Sheet6!$K$2 = PQR_Dept!$B2828, PQR_Dept!B2828, "")</f>
        <v/>
      </c>
    </row>
    <row r="2829" spans="1:1">
      <c r="A2829" s="47" t="str">
        <f>IF(Sheet6!$K$2 = PQR_Dept!$B2829, PQR_Dept!B2829, "")</f>
        <v/>
      </c>
    </row>
    <row r="2830" spans="1:1">
      <c r="A2830" s="47" t="str">
        <f>IF(Sheet6!$K$2 = PQR_Dept!$B2830, PQR_Dept!B2830, "")</f>
        <v/>
      </c>
    </row>
    <row r="2831" spans="1:1">
      <c r="A2831" s="47" t="str">
        <f>IF(Sheet6!$K$2 = PQR_Dept!$B2831, PQR_Dept!B2831, "")</f>
        <v/>
      </c>
    </row>
    <row r="2832" spans="1:1">
      <c r="A2832" s="47" t="str">
        <f>IF(Sheet6!$K$2 = PQR_Dept!$B2832, PQR_Dept!B2832, "")</f>
        <v/>
      </c>
    </row>
    <row r="2833" spans="1:1">
      <c r="A2833" s="47" t="str">
        <f>IF(Sheet6!$K$2 = PQR_Dept!$B2833, PQR_Dept!B2833, "")</f>
        <v/>
      </c>
    </row>
    <row r="2834" spans="1:1">
      <c r="A2834" s="47" t="str">
        <f>IF(Sheet6!$K$2 = PQR_Dept!$B2834, PQR_Dept!B2834, "")</f>
        <v/>
      </c>
    </row>
    <row r="2835" spans="1:1">
      <c r="A2835" s="47" t="str">
        <f>IF(Sheet6!$K$2 = PQR_Dept!$B2835, PQR_Dept!B2835, "")</f>
        <v/>
      </c>
    </row>
    <row r="2836" spans="1:1">
      <c r="A2836" s="47" t="str">
        <f>IF(Sheet6!$K$2 = PQR_Dept!$B2836, PQR_Dept!B2836, "")</f>
        <v/>
      </c>
    </row>
    <row r="2837" spans="1:1">
      <c r="A2837" s="47" t="str">
        <f>IF(Sheet6!$K$2 = PQR_Dept!$B2837, PQR_Dept!B2837, "")</f>
        <v/>
      </c>
    </row>
    <row r="2838" spans="1:1">
      <c r="A2838" s="47" t="str">
        <f>IF(Sheet6!$K$2 = PQR_Dept!$B2838, PQR_Dept!B2838, "")</f>
        <v/>
      </c>
    </row>
    <row r="2839" spans="1:1">
      <c r="A2839" s="47" t="str">
        <f>IF(Sheet6!$K$2 = PQR_Dept!$B2839, PQR_Dept!B2839, "")</f>
        <v/>
      </c>
    </row>
    <row r="2840" spans="1:1">
      <c r="A2840" s="47" t="str">
        <f>IF(Sheet6!$K$2 = PQR_Dept!$B2840, PQR_Dept!B2840, "")</f>
        <v/>
      </c>
    </row>
    <row r="2841" spans="1:1">
      <c r="A2841" s="47" t="str">
        <f>IF(Sheet6!$K$2 = PQR_Dept!$B2841, PQR_Dept!B2841, "")</f>
        <v/>
      </c>
    </row>
    <row r="2842" spans="1:1">
      <c r="A2842" s="47" t="str">
        <f>IF(Sheet6!$K$2 = PQR_Dept!$B2842, PQR_Dept!B2842, "")</f>
        <v/>
      </c>
    </row>
    <row r="2843" spans="1:1">
      <c r="A2843" s="47" t="str">
        <f>IF(Sheet6!$K$2 = PQR_Dept!$B2843, PQR_Dept!B2843, "")</f>
        <v/>
      </c>
    </row>
    <row r="2844" spans="1:1">
      <c r="A2844" s="47" t="str">
        <f>IF(Sheet6!$K$2 = PQR_Dept!$B2844, PQR_Dept!B2844, "")</f>
        <v/>
      </c>
    </row>
    <row r="2845" spans="1:1">
      <c r="A2845" s="47" t="str">
        <f>IF(Sheet6!$K$2 = PQR_Dept!$B2845, PQR_Dept!B2845, "")</f>
        <v/>
      </c>
    </row>
    <row r="2846" spans="1:1">
      <c r="A2846" s="47" t="str">
        <f>IF(Sheet6!$K$2 = PQR_Dept!$B2846, PQR_Dept!B2846, "")</f>
        <v/>
      </c>
    </row>
    <row r="2847" spans="1:1">
      <c r="A2847" s="47" t="str">
        <f>IF(Sheet6!$K$2 = PQR_Dept!$B2847, PQR_Dept!B2847, "")</f>
        <v/>
      </c>
    </row>
    <row r="2848" spans="1:1">
      <c r="A2848" s="47" t="str">
        <f>IF(Sheet6!$K$2 = PQR_Dept!$B2848, PQR_Dept!B2848, "")</f>
        <v/>
      </c>
    </row>
    <row r="2849" spans="1:1">
      <c r="A2849" s="47" t="str">
        <f>IF(Sheet6!$K$2 = PQR_Dept!$B2849, PQR_Dept!B2849, "")</f>
        <v/>
      </c>
    </row>
    <row r="2850" spans="1:1">
      <c r="A2850" s="47" t="str">
        <f>IF(Sheet6!$K$2 = PQR_Dept!$B2850, PQR_Dept!B2850, "")</f>
        <v/>
      </c>
    </row>
    <row r="2851" spans="1:1">
      <c r="A2851" s="47" t="str">
        <f>IF(Sheet6!$K$2 = PQR_Dept!$B2851, PQR_Dept!B2851, "")</f>
        <v/>
      </c>
    </row>
    <row r="2852" spans="1:1">
      <c r="A2852" s="47" t="str">
        <f>IF(Sheet6!$K$2 = PQR_Dept!$B2852, PQR_Dept!B2852, "")</f>
        <v/>
      </c>
    </row>
    <row r="2853" spans="1:1">
      <c r="A2853" s="47" t="str">
        <f>IF(Sheet6!$K$2 = PQR_Dept!$B2853, PQR_Dept!B2853, "")</f>
        <v/>
      </c>
    </row>
    <row r="2854" spans="1:1">
      <c r="A2854" s="47" t="str">
        <f>IF(Sheet6!$K$2 = PQR_Dept!$B2854, PQR_Dept!B2854, "")</f>
        <v/>
      </c>
    </row>
    <row r="2855" spans="1:1">
      <c r="A2855" s="47" t="str">
        <f>IF(Sheet6!$K$2 = PQR_Dept!$B2855, PQR_Dept!B2855, "")</f>
        <v/>
      </c>
    </row>
    <row r="2856" spans="1:1">
      <c r="A2856" s="47" t="str">
        <f>IF(Sheet6!$K$2 = PQR_Dept!$B2856, PQR_Dept!B2856, "")</f>
        <v/>
      </c>
    </row>
    <row r="2857" spans="1:1">
      <c r="A2857" s="47" t="str">
        <f>IF(Sheet6!$K$2 = PQR_Dept!$B2857, PQR_Dept!B2857, "")</f>
        <v/>
      </c>
    </row>
    <row r="2858" spans="1:1">
      <c r="A2858" s="47" t="str">
        <f>IF(Sheet6!$K$2 = PQR_Dept!$B2858, PQR_Dept!B2858, "")</f>
        <v/>
      </c>
    </row>
    <row r="2859" spans="1:1">
      <c r="A2859" s="47" t="str">
        <f>IF(Sheet6!$K$2 = PQR_Dept!$B2859, PQR_Dept!B2859, "")</f>
        <v/>
      </c>
    </row>
    <row r="2860" spans="1:1">
      <c r="A2860" s="47" t="str">
        <f>IF(Sheet6!$K$2 = PQR_Dept!$B2860, PQR_Dept!B2860, "")</f>
        <v/>
      </c>
    </row>
    <row r="2861" spans="1:1">
      <c r="A2861" s="47" t="str">
        <f>IF(Sheet6!$K$2 = PQR_Dept!$B2861, PQR_Dept!B2861, "")</f>
        <v/>
      </c>
    </row>
    <row r="2862" spans="1:1">
      <c r="A2862" s="47" t="str">
        <f>IF(Sheet6!$K$2 = PQR_Dept!$B2862, PQR_Dept!B2862, "")</f>
        <v/>
      </c>
    </row>
    <row r="2863" spans="1:1">
      <c r="A2863" s="47" t="str">
        <f>IF(Sheet6!$K$2 = PQR_Dept!$B2863, PQR_Dept!B2863, "")</f>
        <v/>
      </c>
    </row>
    <row r="2864" spans="1:1">
      <c r="A2864" s="47" t="str">
        <f>IF(Sheet6!$K$2 = PQR_Dept!$B2864, PQR_Dept!B2864, "")</f>
        <v/>
      </c>
    </row>
    <row r="2865" spans="1:1">
      <c r="A2865" s="47" t="str">
        <f>IF(Sheet6!$K$2 = PQR_Dept!$B2865, PQR_Dept!B2865, "")</f>
        <v/>
      </c>
    </row>
    <row r="2866" spans="1:1">
      <c r="A2866" s="47" t="str">
        <f>IF(Sheet6!$K$2 = PQR_Dept!$B2866, PQR_Dept!B2866, "")</f>
        <v/>
      </c>
    </row>
    <row r="2867" spans="1:1">
      <c r="A2867" s="47" t="str">
        <f>IF(Sheet6!$K$2 = PQR_Dept!$B2867, PQR_Dept!B2867, "")</f>
        <v/>
      </c>
    </row>
    <row r="2868" spans="1:1">
      <c r="A2868" s="47" t="str">
        <f>IF(Sheet6!$K$2 = PQR_Dept!$B2868, PQR_Dept!B2868, "")</f>
        <v/>
      </c>
    </row>
    <row r="2869" spans="1:1">
      <c r="A2869" s="47" t="str">
        <f>IF(Sheet6!$K$2 = PQR_Dept!$B2869, PQR_Dept!B2869, "")</f>
        <v/>
      </c>
    </row>
    <row r="2870" spans="1:1">
      <c r="A2870" s="47" t="str">
        <f>IF(Sheet6!$K$2 = PQR_Dept!$B2870, PQR_Dept!B2870, "")</f>
        <v/>
      </c>
    </row>
    <row r="2871" spans="1:1">
      <c r="A2871" s="47" t="str">
        <f>IF(Sheet6!$K$2 = PQR_Dept!$B2871, PQR_Dept!B2871, "")</f>
        <v/>
      </c>
    </row>
    <row r="2872" spans="1:1">
      <c r="A2872" s="47" t="str">
        <f>IF(Sheet6!$K$2 = PQR_Dept!$B2872, PQR_Dept!B2872, "")</f>
        <v/>
      </c>
    </row>
    <row r="2873" spans="1:1">
      <c r="A2873" s="47" t="str">
        <f>IF(Sheet6!$K$2 = PQR_Dept!$B2873, PQR_Dept!B2873, "")</f>
        <v/>
      </c>
    </row>
    <row r="2874" spans="1:1">
      <c r="A2874" s="47" t="str">
        <f>IF(Sheet6!$K$2 = PQR_Dept!$B2874, PQR_Dept!B2874, "")</f>
        <v/>
      </c>
    </row>
    <row r="2875" spans="1:1">
      <c r="A2875" s="47" t="str">
        <f>IF(Sheet6!$K$2 = PQR_Dept!$B2875, PQR_Dept!B2875, "")</f>
        <v/>
      </c>
    </row>
    <row r="2876" spans="1:1">
      <c r="A2876" s="47" t="str">
        <f>IF(Sheet6!$K$2 = PQR_Dept!$B2876, PQR_Dept!B2876, "")</f>
        <v/>
      </c>
    </row>
    <row r="2877" spans="1:1">
      <c r="A2877" s="47" t="str">
        <f>IF(Sheet6!$K$2 = PQR_Dept!$B2877, PQR_Dept!B2877, "")</f>
        <v/>
      </c>
    </row>
    <row r="2878" spans="1:1">
      <c r="A2878" s="47" t="str">
        <f>IF(Sheet6!$K$2 = PQR_Dept!$B2878, PQR_Dept!B2878, "")</f>
        <v/>
      </c>
    </row>
    <row r="2879" spans="1:1">
      <c r="A2879" s="47" t="str">
        <f>IF(Sheet6!$K$2 = PQR_Dept!$B2879, PQR_Dept!B2879, "")</f>
        <v/>
      </c>
    </row>
    <row r="2880" spans="1:1">
      <c r="A2880" s="47" t="str">
        <f>IF(Sheet6!$K$2 = PQR_Dept!$B2880, PQR_Dept!B2880, "")</f>
        <v/>
      </c>
    </row>
    <row r="2881" spans="1:1">
      <c r="A2881" s="47" t="str">
        <f>IF(Sheet6!$K$2 = PQR_Dept!$B2881, PQR_Dept!B2881, "")</f>
        <v/>
      </c>
    </row>
    <row r="2882" spans="1:1">
      <c r="A2882" s="47" t="str">
        <f>IF(Sheet6!$K$2 = PQR_Dept!$B2882, PQR_Dept!B2882, "")</f>
        <v/>
      </c>
    </row>
    <row r="2883" spans="1:1">
      <c r="A2883" s="47" t="str">
        <f>IF(Sheet6!$K$2 = PQR_Dept!$B2883, PQR_Dept!B2883, "")</f>
        <v/>
      </c>
    </row>
    <row r="2884" spans="1:1">
      <c r="A2884" s="47" t="str">
        <f>IF(Sheet6!$K$2 = PQR_Dept!$B2884, PQR_Dept!B2884, "")</f>
        <v/>
      </c>
    </row>
    <row r="2885" spans="1:1">
      <c r="A2885" s="47" t="str">
        <f>IF(Sheet6!$K$2 = PQR_Dept!$B2885, PQR_Dept!B2885, "")</f>
        <v/>
      </c>
    </row>
    <row r="2886" spans="1:1">
      <c r="A2886" s="47" t="str">
        <f>IF(Sheet6!$K$2 = PQR_Dept!$B2886, PQR_Dept!B2886, "")</f>
        <v/>
      </c>
    </row>
    <row r="2887" spans="1:1">
      <c r="A2887" s="47" t="str">
        <f>IF(Sheet6!$K$2 = PQR_Dept!$B2887, PQR_Dept!B2887, "")</f>
        <v/>
      </c>
    </row>
    <row r="2888" spans="1:1">
      <c r="A2888" s="47" t="str">
        <f>IF(Sheet6!$K$2 = PQR_Dept!$B2888, PQR_Dept!B2888, "")</f>
        <v/>
      </c>
    </row>
    <row r="2889" spans="1:1">
      <c r="A2889" s="47" t="str">
        <f>IF(Sheet6!$K$2 = PQR_Dept!$B2889, PQR_Dept!B2889, "")</f>
        <v/>
      </c>
    </row>
    <row r="2890" spans="1:1">
      <c r="A2890" s="47" t="str">
        <f>IF(Sheet6!$K$2 = PQR_Dept!$B2890, PQR_Dept!B2890, "")</f>
        <v/>
      </c>
    </row>
    <row r="2891" spans="1:1">
      <c r="A2891" s="47" t="str">
        <f>IF(Sheet6!$K$2 = PQR_Dept!$B2891, PQR_Dept!B2891, "")</f>
        <v/>
      </c>
    </row>
    <row r="2892" spans="1:1">
      <c r="A2892" s="47" t="str">
        <f>IF(Sheet6!$K$2 = PQR_Dept!$B2892, PQR_Dept!B2892, "")</f>
        <v/>
      </c>
    </row>
    <row r="2893" spans="1:1">
      <c r="A2893" s="47" t="str">
        <f>IF(Sheet6!$K$2 = PQR_Dept!$B2893, PQR_Dept!B2893, "")</f>
        <v/>
      </c>
    </row>
    <row r="2894" spans="1:1">
      <c r="A2894" s="47" t="str">
        <f>IF(Sheet6!$K$2 = PQR_Dept!$B2894, PQR_Dept!B2894, "")</f>
        <v/>
      </c>
    </row>
    <row r="2895" spans="1:1">
      <c r="A2895" s="47" t="str">
        <f>IF(Sheet6!$K$2 = PQR_Dept!$B2895, PQR_Dept!B2895, "")</f>
        <v/>
      </c>
    </row>
    <row r="2896" spans="1:1">
      <c r="A2896" s="47" t="str">
        <f>IF(Sheet6!$K$2 = PQR_Dept!$B2896, PQR_Dept!B2896, "")</f>
        <v/>
      </c>
    </row>
    <row r="2897" spans="1:1">
      <c r="A2897" s="47" t="str">
        <f>IF(Sheet6!$K$2 = PQR_Dept!$B2897, PQR_Dept!B2897, "")</f>
        <v/>
      </c>
    </row>
    <row r="2898" spans="1:1">
      <c r="A2898" s="47" t="str">
        <f>IF(Sheet6!$K$2 = PQR_Dept!$B2898, PQR_Dept!B2898, "")</f>
        <v/>
      </c>
    </row>
    <row r="2899" spans="1:1">
      <c r="A2899" s="47" t="str">
        <f>IF(Sheet6!$K$2 = PQR_Dept!$B2899, PQR_Dept!B2899, "")</f>
        <v/>
      </c>
    </row>
    <row r="2900" spans="1:1">
      <c r="A2900" s="47" t="str">
        <f>IF(Sheet6!$K$2 = PQR_Dept!$B2900, PQR_Dept!B2900, "")</f>
        <v/>
      </c>
    </row>
    <row r="2901" spans="1:1">
      <c r="A2901" s="47" t="str">
        <f>IF(Sheet6!$K$2 = PQR_Dept!$B2901, PQR_Dept!B2901, "")</f>
        <v/>
      </c>
    </row>
    <row r="2902" spans="1:1">
      <c r="A2902" s="47" t="str">
        <f>IF(Sheet6!$K$2 = PQR_Dept!$B2902, PQR_Dept!B2902, "")</f>
        <v/>
      </c>
    </row>
    <row r="2903" spans="1:1">
      <c r="A2903" s="47" t="str">
        <f>IF(Sheet6!$K$2 = PQR_Dept!$B2903, PQR_Dept!B2903, "")</f>
        <v/>
      </c>
    </row>
    <row r="2904" spans="1:1">
      <c r="A2904" s="47" t="str">
        <f>IF(Sheet6!$K$2 = PQR_Dept!$B2904, PQR_Dept!B2904, "")</f>
        <v/>
      </c>
    </row>
    <row r="2905" spans="1:1">
      <c r="A2905" s="47" t="str">
        <f>IF(Sheet6!$K$2 = PQR_Dept!$B2905, PQR_Dept!B2905, "")</f>
        <v/>
      </c>
    </row>
    <row r="2906" spans="1:1">
      <c r="A2906" s="47" t="str">
        <f>IF(Sheet6!$K$2 = PQR_Dept!$B2906, PQR_Dept!B2906, "")</f>
        <v/>
      </c>
    </row>
    <row r="2907" spans="1:1">
      <c r="A2907" s="47" t="str">
        <f>IF(Sheet6!$K$2 = PQR_Dept!$B2907, PQR_Dept!B2907, "")</f>
        <v/>
      </c>
    </row>
    <row r="2908" spans="1:1">
      <c r="A2908" s="47" t="str">
        <f>IF(Sheet6!$K$2 = PQR_Dept!$B2908, PQR_Dept!B2908, "")</f>
        <v/>
      </c>
    </row>
    <row r="2909" spans="1:1">
      <c r="A2909" s="47" t="str">
        <f>IF(Sheet6!$K$2 = PQR_Dept!$B2909, PQR_Dept!B2909, "")</f>
        <v/>
      </c>
    </row>
    <row r="2910" spans="1:1">
      <c r="A2910" s="47" t="str">
        <f>IF(Sheet6!$K$2 = PQR_Dept!$B2910, PQR_Dept!B2910, "")</f>
        <v/>
      </c>
    </row>
    <row r="2911" spans="1:1">
      <c r="A2911" s="47" t="str">
        <f>IF(Sheet6!$K$2 = PQR_Dept!$B2911, PQR_Dept!B2911, "")</f>
        <v/>
      </c>
    </row>
    <row r="2912" spans="1:1">
      <c r="A2912" s="47" t="str">
        <f>IF(Sheet6!$K$2 = PQR_Dept!$B2912, PQR_Dept!B2912, "")</f>
        <v/>
      </c>
    </row>
    <row r="2913" spans="1:1">
      <c r="A2913" s="47" t="str">
        <f>IF(Sheet6!$K$2 = PQR_Dept!$B2913, PQR_Dept!B2913, "")</f>
        <v/>
      </c>
    </row>
    <row r="2914" spans="1:1">
      <c r="A2914" s="47" t="str">
        <f>IF(Sheet6!$K$2 = PQR_Dept!$B2914, PQR_Dept!B2914, "")</f>
        <v/>
      </c>
    </row>
    <row r="2915" spans="1:1">
      <c r="A2915" s="47" t="str">
        <f>IF(Sheet6!$K$2 = PQR_Dept!$B2915, PQR_Dept!B2915, "")</f>
        <v/>
      </c>
    </row>
    <row r="2916" spans="1:1">
      <c r="A2916" s="47" t="str">
        <f>IF(Sheet6!$K$2 = PQR_Dept!$B2916, PQR_Dept!B2916, "")</f>
        <v/>
      </c>
    </row>
    <row r="2917" spans="1:1">
      <c r="A2917" s="47" t="str">
        <f>IF(Sheet6!$K$2 = PQR_Dept!$B2917, PQR_Dept!B2917, "")</f>
        <v/>
      </c>
    </row>
    <row r="2918" spans="1:1">
      <c r="A2918" s="47" t="str">
        <f>IF(Sheet6!$K$2 = PQR_Dept!$B2918, PQR_Dept!B2918, "")</f>
        <v/>
      </c>
    </row>
    <row r="2919" spans="1:1">
      <c r="A2919" s="47" t="str">
        <f>IF(Sheet6!$K$2 = PQR_Dept!$B2919, PQR_Dept!B2919, "")</f>
        <v/>
      </c>
    </row>
    <row r="2920" spans="1:1">
      <c r="A2920" s="47" t="str">
        <f>IF(Sheet6!$K$2 = PQR_Dept!$B2920, PQR_Dept!B2920, "")</f>
        <v/>
      </c>
    </row>
    <row r="2921" spans="1:1">
      <c r="A2921" s="47" t="str">
        <f>IF(Sheet6!$K$2 = PQR_Dept!$B2921, PQR_Dept!B2921, "")</f>
        <v/>
      </c>
    </row>
    <row r="2922" spans="1:1">
      <c r="A2922" s="47" t="str">
        <f>IF(Sheet6!$K$2 = PQR_Dept!$B2922, PQR_Dept!B2922, "")</f>
        <v/>
      </c>
    </row>
    <row r="2923" spans="1:1">
      <c r="A2923" s="47" t="str">
        <f>IF(Sheet6!$K$2 = PQR_Dept!$B2923, PQR_Dept!B2923, "")</f>
        <v/>
      </c>
    </row>
    <row r="2924" spans="1:1">
      <c r="A2924" s="47" t="str">
        <f>IF(Sheet6!$K$2 = PQR_Dept!$B2924, PQR_Dept!B2924, "")</f>
        <v/>
      </c>
    </row>
    <row r="2925" spans="1:1">
      <c r="A2925" s="47" t="str">
        <f>IF(Sheet6!$K$2 = PQR_Dept!$B2925, PQR_Dept!B2925, "")</f>
        <v/>
      </c>
    </row>
    <row r="2926" spans="1:1">
      <c r="A2926" s="47" t="str">
        <f>IF(Sheet6!$K$2 = PQR_Dept!$B2926, PQR_Dept!B2926, "")</f>
        <v/>
      </c>
    </row>
    <row r="2927" spans="1:1">
      <c r="A2927" s="47" t="str">
        <f>IF(Sheet6!$K$2 = PQR_Dept!$B2927, PQR_Dept!B2927, "")</f>
        <v/>
      </c>
    </row>
    <row r="2928" spans="1:1">
      <c r="A2928" s="47" t="str">
        <f>IF(Sheet6!$K$2 = PQR_Dept!$B2928, PQR_Dept!B2928, "")</f>
        <v/>
      </c>
    </row>
    <row r="2929" spans="1:1">
      <c r="A2929" s="47" t="str">
        <f>IF(Sheet6!$K$2 = PQR_Dept!$B2929, PQR_Dept!B2929, "")</f>
        <v/>
      </c>
    </row>
    <row r="2930" spans="1:1">
      <c r="A2930" s="47" t="str">
        <f>IF(Sheet6!$K$2 = PQR_Dept!$B2930, PQR_Dept!B2930, "")</f>
        <v/>
      </c>
    </row>
    <row r="2931" spans="1:1">
      <c r="A2931" s="47" t="str">
        <f>IF(Sheet6!$K$2 = PQR_Dept!$B2931, PQR_Dept!B2931, "")</f>
        <v/>
      </c>
    </row>
    <row r="2932" spans="1:1">
      <c r="A2932" s="47" t="str">
        <f>IF(Sheet6!$K$2 = PQR_Dept!$B2932, PQR_Dept!B2932, "")</f>
        <v/>
      </c>
    </row>
    <row r="2933" spans="1:1">
      <c r="A2933" s="47" t="str">
        <f>IF(Sheet6!$K$2 = PQR_Dept!$B2933, PQR_Dept!B2933, "")</f>
        <v/>
      </c>
    </row>
    <row r="2934" spans="1:1">
      <c r="A2934" s="47" t="str">
        <f>IF(Sheet6!$K$2 = PQR_Dept!$B2934, PQR_Dept!B2934, "")</f>
        <v/>
      </c>
    </row>
    <row r="2935" spans="1:1">
      <c r="A2935" s="47" t="str">
        <f>IF(Sheet6!$K$2 = PQR_Dept!$B2935, PQR_Dept!B2935, "")</f>
        <v/>
      </c>
    </row>
    <row r="2936" spans="1:1">
      <c r="A2936" s="47" t="str">
        <f>IF(Sheet6!$K$2 = PQR_Dept!$B2936, PQR_Dept!B2936, "")</f>
        <v/>
      </c>
    </row>
    <row r="2937" spans="1:1">
      <c r="A2937" s="47" t="str">
        <f>IF(Sheet6!$K$2 = PQR_Dept!$B2937, PQR_Dept!B2937, "")</f>
        <v/>
      </c>
    </row>
    <row r="2938" spans="1:1">
      <c r="A2938" s="47" t="str">
        <f>IF(Sheet6!$K$2 = PQR_Dept!$B2938, PQR_Dept!B2938, "")</f>
        <v/>
      </c>
    </row>
    <row r="2939" spans="1:1">
      <c r="A2939" s="47" t="str">
        <f>IF(Sheet6!$K$2 = PQR_Dept!$B2939, PQR_Dept!B2939, "")</f>
        <v/>
      </c>
    </row>
    <row r="2940" spans="1:1">
      <c r="A2940" s="47" t="str">
        <f>IF(Sheet6!$K$2 = PQR_Dept!$B2940, PQR_Dept!B2940, "")</f>
        <v/>
      </c>
    </row>
    <row r="2941" spans="1:1">
      <c r="A2941" s="47" t="str">
        <f>IF(Sheet6!$K$2 = PQR_Dept!$B2941, PQR_Dept!B2941, "")</f>
        <v/>
      </c>
    </row>
    <row r="2942" spans="1:1">
      <c r="A2942" s="47" t="str">
        <f>IF(Sheet6!$K$2 = PQR_Dept!$B2942, PQR_Dept!B2942, "")</f>
        <v/>
      </c>
    </row>
    <row r="2943" spans="1:1">
      <c r="A2943" s="47" t="str">
        <f>IF(Sheet6!$K$2 = PQR_Dept!$B2943, PQR_Dept!B2943, "")</f>
        <v/>
      </c>
    </row>
    <row r="2944" spans="1:1">
      <c r="A2944" s="47" t="str">
        <f>IF(Sheet6!$K$2 = PQR_Dept!$B2944, PQR_Dept!B2944, "")</f>
        <v/>
      </c>
    </row>
    <row r="2945" spans="1:1">
      <c r="A2945" s="47" t="str">
        <f>IF(Sheet6!$K$2 = PQR_Dept!$B2945, PQR_Dept!B2945, "")</f>
        <v/>
      </c>
    </row>
    <row r="2946" spans="1:1">
      <c r="A2946" s="47" t="str">
        <f>IF(Sheet6!$K$2 = PQR_Dept!$B2946, PQR_Dept!B2946, "")</f>
        <v/>
      </c>
    </row>
    <row r="2947" spans="1:1">
      <c r="A2947" s="47" t="str">
        <f>IF(Sheet6!$K$2 = PQR_Dept!$B2947, PQR_Dept!B2947, "")</f>
        <v/>
      </c>
    </row>
    <row r="2948" spans="1:1">
      <c r="A2948" s="47" t="str">
        <f>IF(Sheet6!$K$2 = PQR_Dept!$B2948, PQR_Dept!B2948, "")</f>
        <v/>
      </c>
    </row>
    <row r="2949" spans="1:1">
      <c r="A2949" s="47" t="str">
        <f>IF(Sheet6!$K$2 = PQR_Dept!$B2949, PQR_Dept!B2949, "")</f>
        <v/>
      </c>
    </row>
    <row r="2950" spans="1:1">
      <c r="A2950" s="47" t="str">
        <f>IF(Sheet6!$K$2 = PQR_Dept!$B2950, PQR_Dept!B2950, "")</f>
        <v/>
      </c>
    </row>
    <row r="2951" spans="1:1">
      <c r="A2951" s="47" t="str">
        <f>IF(Sheet6!$K$2 = PQR_Dept!$B2951, PQR_Dept!B2951, "")</f>
        <v/>
      </c>
    </row>
    <row r="2952" spans="1:1">
      <c r="A2952" s="47" t="str">
        <f>IF(Sheet6!$K$2 = PQR_Dept!$B2952, PQR_Dept!B2952, "")</f>
        <v/>
      </c>
    </row>
    <row r="2953" spans="1:1">
      <c r="A2953" s="47" t="str">
        <f>IF(Sheet6!$K$2 = PQR_Dept!$B2953, PQR_Dept!B2953, "")</f>
        <v/>
      </c>
    </row>
    <row r="2954" spans="1:1">
      <c r="A2954" s="47" t="str">
        <f>IF(Sheet6!$K$2 = PQR_Dept!$B2954, PQR_Dept!B2954, "")</f>
        <v/>
      </c>
    </row>
    <row r="2955" spans="1:1">
      <c r="A2955" s="47" t="str">
        <f>IF(Sheet6!$K$2 = PQR_Dept!$B2955, PQR_Dept!B2955, "")</f>
        <v/>
      </c>
    </row>
    <row r="2956" spans="1:1">
      <c r="A2956" s="47" t="str">
        <f>IF(Sheet6!$K$2 = PQR_Dept!$B2956, PQR_Dept!B2956, "")</f>
        <v/>
      </c>
    </row>
    <row r="2957" spans="1:1">
      <c r="A2957" s="47" t="str">
        <f>IF(Sheet6!$K$2 = PQR_Dept!$B2957, PQR_Dept!B2957, "")</f>
        <v/>
      </c>
    </row>
    <row r="2958" spans="1:1">
      <c r="A2958" s="47" t="str">
        <f>IF(Sheet6!$K$2 = PQR_Dept!$B2958, PQR_Dept!B2958, "")</f>
        <v/>
      </c>
    </row>
    <row r="2959" spans="1:1">
      <c r="A2959" s="47" t="str">
        <f>IF(Sheet6!$K$2 = PQR_Dept!$B2959, PQR_Dept!B2959, "")</f>
        <v/>
      </c>
    </row>
    <row r="2960" spans="1:1">
      <c r="A2960" s="47" t="str">
        <f>IF(Sheet6!$K$2 = PQR_Dept!$B2960, PQR_Dept!B2960, "")</f>
        <v/>
      </c>
    </row>
    <row r="2961" spans="1:1">
      <c r="A2961" s="47" t="str">
        <f>IF(Sheet6!$K$2 = PQR_Dept!$B2961, PQR_Dept!B2961, "")</f>
        <v/>
      </c>
    </row>
    <row r="2962" spans="1:1">
      <c r="A2962" s="47" t="str">
        <f>IF(Sheet6!$K$2 = PQR_Dept!$B2962, PQR_Dept!B2962, "")</f>
        <v/>
      </c>
    </row>
    <row r="2963" spans="1:1">
      <c r="A2963" s="47" t="str">
        <f>IF(Sheet6!$K$2 = PQR_Dept!$B2963, PQR_Dept!B2963, "")</f>
        <v/>
      </c>
    </row>
    <row r="2964" spans="1:1">
      <c r="A2964" s="47" t="str">
        <f>IF(Sheet6!$K$2 = PQR_Dept!$B2964, PQR_Dept!B2964, "")</f>
        <v/>
      </c>
    </row>
    <row r="2965" spans="1:1">
      <c r="A2965" s="47" t="str">
        <f>IF(Sheet6!$K$2 = PQR_Dept!$B2965, PQR_Dept!B2965, "")</f>
        <v/>
      </c>
    </row>
    <row r="2966" spans="1:1">
      <c r="A2966" s="47" t="str">
        <f>IF(Sheet6!$K$2 = PQR_Dept!$B2966, PQR_Dept!B2966, "")</f>
        <v/>
      </c>
    </row>
    <row r="2967" spans="1:1">
      <c r="A2967" s="47" t="str">
        <f>IF(Sheet6!$K$2 = PQR_Dept!$B2967, PQR_Dept!B2967, "")</f>
        <v/>
      </c>
    </row>
    <row r="2968" spans="1:1">
      <c r="A2968" s="47" t="str">
        <f>IF(Sheet6!$K$2 = PQR_Dept!$B2968, PQR_Dept!B2968, "")</f>
        <v/>
      </c>
    </row>
    <row r="2969" spans="1:1">
      <c r="A2969" s="47" t="str">
        <f>IF(Sheet6!$K$2 = PQR_Dept!$B2969, PQR_Dept!B2969, "")</f>
        <v/>
      </c>
    </row>
    <row r="2970" spans="1:1">
      <c r="A2970" s="47" t="str">
        <f>IF(Sheet6!$K$2 = PQR_Dept!$B2970, PQR_Dept!B2970, "")</f>
        <v/>
      </c>
    </row>
    <row r="2971" spans="1:1">
      <c r="A2971" s="47" t="str">
        <f>IF(Sheet6!$K$2 = PQR_Dept!$B2971, PQR_Dept!B2971, "")</f>
        <v/>
      </c>
    </row>
    <row r="2972" spans="1:1">
      <c r="A2972" s="47" t="str">
        <f>IF(Sheet6!$K$2 = PQR_Dept!$B2972, PQR_Dept!B2972, "")</f>
        <v/>
      </c>
    </row>
    <row r="2973" spans="1:1">
      <c r="A2973" s="47" t="str">
        <f>IF(Sheet6!$K$2 = PQR_Dept!$B2973, PQR_Dept!B2973, "")</f>
        <v/>
      </c>
    </row>
    <row r="2974" spans="1:1">
      <c r="A2974" s="47" t="str">
        <f>IF(Sheet6!$K$2 = PQR_Dept!$B2974, PQR_Dept!B2974, "")</f>
        <v/>
      </c>
    </row>
    <row r="2975" spans="1:1">
      <c r="A2975" s="47" t="str">
        <f>IF(Sheet6!$K$2 = PQR_Dept!$B2975, PQR_Dept!B2975, "")</f>
        <v/>
      </c>
    </row>
    <row r="2976" spans="1:1">
      <c r="A2976" s="47" t="str">
        <f>IF(Sheet6!$K$2 = PQR_Dept!$B2976, PQR_Dept!B2976, "")</f>
        <v/>
      </c>
    </row>
    <row r="2977" spans="1:1">
      <c r="A2977" s="47" t="str">
        <f>IF(Sheet6!$K$2 = PQR_Dept!$B2977, PQR_Dept!B2977, "")</f>
        <v/>
      </c>
    </row>
    <row r="2978" spans="1:1">
      <c r="A2978" s="47" t="str">
        <f>IF(Sheet6!$K$2 = PQR_Dept!$B2978, PQR_Dept!B2978, "")</f>
        <v/>
      </c>
    </row>
    <row r="2979" spans="1:1">
      <c r="A2979" s="47" t="str">
        <f>IF(Sheet6!$K$2 = PQR_Dept!$B2979, PQR_Dept!B2979, "")</f>
        <v/>
      </c>
    </row>
    <row r="2980" spans="1:1">
      <c r="A2980" s="47" t="str">
        <f>IF(Sheet6!$K$2 = PQR_Dept!$B2980, PQR_Dept!B2980, "")</f>
        <v/>
      </c>
    </row>
    <row r="2981" spans="1:1">
      <c r="A2981" s="47" t="str">
        <f>IF(Sheet6!$K$2 = PQR_Dept!$B2981, PQR_Dept!B2981, "")</f>
        <v/>
      </c>
    </row>
    <row r="2982" spans="1:1">
      <c r="A2982" s="47" t="str">
        <f>IF(Sheet6!$K$2 = PQR_Dept!$B2982, PQR_Dept!B2982, "")</f>
        <v/>
      </c>
    </row>
    <row r="2983" spans="1:1">
      <c r="A2983" s="47" t="str">
        <f>IF(Sheet6!$K$2 = PQR_Dept!$B2983, PQR_Dept!B2983, "")</f>
        <v/>
      </c>
    </row>
    <row r="2984" spans="1:1">
      <c r="A2984" s="47" t="str">
        <f>IF(Sheet6!$K$2 = PQR_Dept!$B2984, PQR_Dept!B2984, "")</f>
        <v/>
      </c>
    </row>
    <row r="2985" spans="1:1">
      <c r="A2985" s="47" t="str">
        <f>IF(Sheet6!$K$2 = PQR_Dept!$B2985, PQR_Dept!B2985, "")</f>
        <v/>
      </c>
    </row>
    <row r="2986" spans="1:1">
      <c r="A2986" s="47" t="str">
        <f>IF(Sheet6!$K$2 = PQR_Dept!$B2986, PQR_Dept!B2986, "")</f>
        <v/>
      </c>
    </row>
    <row r="2987" spans="1:1">
      <c r="A2987" s="47" t="str">
        <f>IF(Sheet6!$K$2 = PQR_Dept!$B2987, PQR_Dept!B2987, "")</f>
        <v/>
      </c>
    </row>
    <row r="2988" spans="1:1">
      <c r="A2988" s="47" t="str">
        <f>IF(Sheet6!$K$2 = PQR_Dept!$B2988, PQR_Dept!B2988, "")</f>
        <v/>
      </c>
    </row>
    <row r="2989" spans="1:1">
      <c r="A2989" s="47" t="str">
        <f>IF(Sheet6!$K$2 = PQR_Dept!$B2989, PQR_Dept!B2989, "")</f>
        <v/>
      </c>
    </row>
    <row r="2990" spans="1:1">
      <c r="A2990" s="47" t="str">
        <f>IF(Sheet6!$K$2 = PQR_Dept!$B2990, PQR_Dept!B2990, "")</f>
        <v/>
      </c>
    </row>
    <row r="2991" spans="1:1">
      <c r="A2991" s="47" t="str">
        <f>IF(Sheet6!$K$2 = PQR_Dept!$B2991, PQR_Dept!B2991, "")</f>
        <v/>
      </c>
    </row>
    <row r="2992" spans="1:1">
      <c r="A2992" s="47" t="str">
        <f>IF(Sheet6!$K$2 = PQR_Dept!$B2992, PQR_Dept!B2992, "")</f>
        <v/>
      </c>
    </row>
    <row r="2993" spans="1:1">
      <c r="A2993" s="47" t="str">
        <f>IF(Sheet6!$K$2 = PQR_Dept!$B2993, PQR_Dept!B2993, "")</f>
        <v/>
      </c>
    </row>
    <row r="2994" spans="1:1">
      <c r="A2994" s="47" t="str">
        <f>IF(Sheet6!$K$2 = PQR_Dept!$B2994, PQR_Dept!B2994, "")</f>
        <v/>
      </c>
    </row>
    <row r="2995" spans="1:1">
      <c r="A2995" s="47" t="str">
        <f>IF(Sheet6!$K$2 = PQR_Dept!$B2995, PQR_Dept!B2995, "")</f>
        <v/>
      </c>
    </row>
    <row r="2996" spans="1:1">
      <c r="A2996" s="47" t="str">
        <f>IF(Sheet6!$K$2 = PQR_Dept!$B2996, PQR_Dept!B2996, "")</f>
        <v/>
      </c>
    </row>
    <row r="2997" spans="1:1">
      <c r="A2997" s="47" t="str">
        <f>IF(Sheet6!$K$2 = PQR_Dept!$B2997, PQR_Dept!B2997, "")</f>
        <v/>
      </c>
    </row>
    <row r="2998" spans="1:1">
      <c r="A2998" s="47" t="str">
        <f>IF(Sheet6!$K$2 = PQR_Dept!$B2998, PQR_Dept!B2998, "")</f>
        <v/>
      </c>
    </row>
    <row r="2999" spans="1:1">
      <c r="A2999" s="47" t="str">
        <f>IF(Sheet6!$K$2 = PQR_Dept!$B2999, PQR_Dept!B2999, "")</f>
        <v/>
      </c>
    </row>
    <row r="3000" spans="1:1">
      <c r="A3000" s="47" t="str">
        <f>IF(Sheet6!$K$2 = PQR_Dept!$B3000, PQR_Dept!B3000, "")</f>
        <v/>
      </c>
    </row>
    <row r="3001" spans="1:1">
      <c r="A3001" s="47" t="str">
        <f>IF(Sheet6!$K$2 = PQR_Dept!$B3001, PQR_Dept!B3001, "")</f>
        <v/>
      </c>
    </row>
    <row r="3002" spans="1:1">
      <c r="A3002" s="47" t="str">
        <f>IF(Sheet6!$K$2 = PQR_Dept!$B3002, PQR_Dept!B3002, "")</f>
        <v/>
      </c>
    </row>
    <row r="3003" spans="1:1">
      <c r="A3003" s="47" t="str">
        <f>IF(Sheet6!$K$2 = PQR_Dept!$B3003, PQR_Dept!B3003, "")</f>
        <v/>
      </c>
    </row>
    <row r="3004" spans="1:1">
      <c r="A3004" s="47" t="str">
        <f>IF(Sheet6!$K$2 = PQR_Dept!$B3004, PQR_Dept!B3004, "")</f>
        <v/>
      </c>
    </row>
    <row r="3005" spans="1:1">
      <c r="A3005" s="47" t="str">
        <f>IF(Sheet6!$K$2 = PQR_Dept!$B3005, PQR_Dept!B3005, "")</f>
        <v/>
      </c>
    </row>
    <row r="3006" spans="1:1">
      <c r="A3006" s="47" t="str">
        <f>IF(Sheet6!$K$2 = PQR_Dept!$B3006, PQR_Dept!B3006, "")</f>
        <v/>
      </c>
    </row>
    <row r="3007" spans="1:1">
      <c r="A3007" s="47" t="str">
        <f>IF(Sheet6!$K$2 = PQR_Dept!$B3007, PQR_Dept!B3007, "")</f>
        <v/>
      </c>
    </row>
    <row r="3008" spans="1:1">
      <c r="A3008" s="47" t="str">
        <f>IF(Sheet6!$K$2 = PQR_Dept!$B3008, PQR_Dept!B3008, "")</f>
        <v/>
      </c>
    </row>
    <row r="3009" spans="1:1">
      <c r="A3009" s="47" t="str">
        <f>IF(Sheet6!$K$2 = PQR_Dept!$B3009, PQR_Dept!B3009, "")</f>
        <v/>
      </c>
    </row>
    <row r="3010" spans="1:1">
      <c r="A3010" s="47" t="str">
        <f>IF(Sheet6!$K$2 = PQR_Dept!$B3010, PQR_Dept!B3010, "")</f>
        <v/>
      </c>
    </row>
    <row r="3011" spans="1:1">
      <c r="A3011" s="47" t="str">
        <f>IF(Sheet6!$K$2 = PQR_Dept!$B3011, PQR_Dept!B3011, "")</f>
        <v/>
      </c>
    </row>
    <row r="3012" spans="1:1">
      <c r="A3012" s="47" t="str">
        <f>IF(Sheet6!$K$2 = PQR_Dept!$B3012, PQR_Dept!B3012, "")</f>
        <v/>
      </c>
    </row>
    <row r="3013" spans="1:1">
      <c r="A3013" s="47" t="str">
        <f>IF(Sheet6!$K$2 = PQR_Dept!$B3013, PQR_Dept!B3013, "")</f>
        <v/>
      </c>
    </row>
    <row r="3014" spans="1:1">
      <c r="A3014" s="47" t="str">
        <f>IF(Sheet6!$K$2 = PQR_Dept!$B3014, PQR_Dept!B3014, "")</f>
        <v/>
      </c>
    </row>
    <row r="3015" spans="1:1">
      <c r="A3015" s="47" t="str">
        <f>IF(Sheet6!$K$2 = PQR_Dept!$B3015, PQR_Dept!B3015, "")</f>
        <v/>
      </c>
    </row>
    <row r="3016" spans="1:1">
      <c r="A3016" s="47" t="str">
        <f>IF(Sheet6!$K$2 = PQR_Dept!$B3016, PQR_Dept!B3016, "")</f>
        <v/>
      </c>
    </row>
    <row r="3017" spans="1:1">
      <c r="A3017" s="47" t="str">
        <f>IF(Sheet6!$K$2 = PQR_Dept!$B3017, PQR_Dept!B3017, "")</f>
        <v/>
      </c>
    </row>
    <row r="3018" spans="1:1">
      <c r="A3018" s="47" t="str">
        <f>IF(Sheet6!$K$2 = PQR_Dept!$B3018, PQR_Dept!B3018, "")</f>
        <v/>
      </c>
    </row>
    <row r="3019" spans="1:1">
      <c r="A3019" s="47" t="str">
        <f>IF(Sheet6!$K$2 = PQR_Dept!$B3019, PQR_Dept!B3019, "")</f>
        <v/>
      </c>
    </row>
    <row r="3020" spans="1:1">
      <c r="A3020" s="47" t="str">
        <f>IF(Sheet6!$K$2 = PQR_Dept!$B3020, PQR_Dept!B3020, "")</f>
        <v/>
      </c>
    </row>
    <row r="3021" spans="1:1">
      <c r="A3021" s="47" t="str">
        <f>IF(Sheet6!$K$2 = PQR_Dept!$B3021, PQR_Dept!B3021, "")</f>
        <v/>
      </c>
    </row>
    <row r="3022" spans="1:1">
      <c r="A3022" s="47" t="str">
        <f>IF(Sheet6!$K$2 = PQR_Dept!$B3022, PQR_Dept!B3022, "")</f>
        <v/>
      </c>
    </row>
    <row r="3023" spans="1:1">
      <c r="A3023" s="47" t="str">
        <f>IF(Sheet6!$K$2 = PQR_Dept!$B3023, PQR_Dept!B3023, "")</f>
        <v/>
      </c>
    </row>
    <row r="3024" spans="1:1">
      <c r="A3024" s="47" t="str">
        <f>IF(Sheet6!$K$2 = PQR_Dept!$B3024, PQR_Dept!B3024, "")</f>
        <v/>
      </c>
    </row>
    <row r="3025" spans="1:1">
      <c r="A3025" s="47" t="str">
        <f>IF(Sheet6!$K$2 = PQR_Dept!$B3025, PQR_Dept!B3025, "")</f>
        <v/>
      </c>
    </row>
    <row r="3026" spans="1:1">
      <c r="A3026" s="47" t="str">
        <f>IF(Sheet6!$K$2 = PQR_Dept!$B3026, PQR_Dept!B3026, "")</f>
        <v/>
      </c>
    </row>
    <row r="3027" spans="1:1">
      <c r="A3027" s="47" t="str">
        <f>IF(Sheet6!$K$2 = PQR_Dept!$B3027, PQR_Dept!B3027, "")</f>
        <v/>
      </c>
    </row>
    <row r="3028" spans="1:1">
      <c r="A3028" s="47" t="str">
        <f>IF(Sheet6!$K$2 = PQR_Dept!$B3028, PQR_Dept!B3028, "")</f>
        <v/>
      </c>
    </row>
    <row r="3029" spans="1:1">
      <c r="A3029" s="47" t="str">
        <f>IF(Sheet6!$K$2 = PQR_Dept!$B3029, PQR_Dept!B3029, "")</f>
        <v/>
      </c>
    </row>
    <row r="3030" spans="1:1">
      <c r="A3030" s="47" t="str">
        <f>IF(Sheet6!$K$2 = PQR_Dept!$B3030, PQR_Dept!B3030, "")</f>
        <v/>
      </c>
    </row>
    <row r="3031" spans="1:1">
      <c r="A3031" s="47" t="str">
        <f>IF(Sheet6!$K$2 = PQR_Dept!$B3031, PQR_Dept!B3031, "")</f>
        <v/>
      </c>
    </row>
    <row r="3032" spans="1:1">
      <c r="A3032" s="47" t="str">
        <f>IF(Sheet6!$K$2 = PQR_Dept!$B3032, PQR_Dept!B3032, "")</f>
        <v/>
      </c>
    </row>
    <row r="3033" spans="1:1">
      <c r="A3033" s="47" t="str">
        <f>IF(Sheet6!$K$2 = PQR_Dept!$B3033, PQR_Dept!B3033, "")</f>
        <v/>
      </c>
    </row>
    <row r="3034" spans="1:1">
      <c r="A3034" s="47" t="str">
        <f>IF(Sheet6!$K$2 = PQR_Dept!$B3034, PQR_Dept!B3034, "")</f>
        <v/>
      </c>
    </row>
    <row r="3035" spans="1:1">
      <c r="A3035" s="47" t="str">
        <f>IF(Sheet6!$K$2 = PQR_Dept!$B3035, PQR_Dept!B3035, "")</f>
        <v/>
      </c>
    </row>
    <row r="3036" spans="1:1">
      <c r="A3036" s="47" t="str">
        <f>IF(Sheet6!$K$2 = PQR_Dept!$B3036, PQR_Dept!B3036, "")</f>
        <v/>
      </c>
    </row>
    <row r="3037" spans="1:1">
      <c r="A3037" s="47" t="str">
        <f>IF(Sheet6!$K$2 = PQR_Dept!$B3037, PQR_Dept!B3037, "")</f>
        <v/>
      </c>
    </row>
    <row r="3038" spans="1:1">
      <c r="A3038" s="47" t="str">
        <f>IF(Sheet6!$K$2 = PQR_Dept!$B3038, PQR_Dept!B3038, "")</f>
        <v/>
      </c>
    </row>
    <row r="3039" spans="1:1">
      <c r="A3039" s="47" t="str">
        <f>IF(Sheet6!$K$2 = PQR_Dept!$B3039, PQR_Dept!B3039, "")</f>
        <v/>
      </c>
    </row>
    <row r="3040" spans="1:1">
      <c r="A3040" s="47" t="str">
        <f>IF(Sheet6!$K$2 = PQR_Dept!$B3040, PQR_Dept!B3040, "")</f>
        <v/>
      </c>
    </row>
    <row r="3041" spans="1:1">
      <c r="A3041" s="47" t="str">
        <f>IF(Sheet6!$K$2 = PQR_Dept!$B3041, PQR_Dept!B3041, "")</f>
        <v/>
      </c>
    </row>
    <row r="3042" spans="1:1">
      <c r="A3042" s="47" t="str">
        <f>IF(Sheet6!$K$2 = PQR_Dept!$B3042, PQR_Dept!B3042, "")</f>
        <v/>
      </c>
    </row>
    <row r="3043" spans="1:1">
      <c r="A3043" s="47" t="str">
        <f>IF(Sheet6!$K$2 = PQR_Dept!$B3043, PQR_Dept!B3043, "")</f>
        <v/>
      </c>
    </row>
    <row r="3044" spans="1:1">
      <c r="A3044" s="47" t="str">
        <f>IF(Sheet6!$K$2 = PQR_Dept!$B3044, PQR_Dept!B3044, "")</f>
        <v/>
      </c>
    </row>
    <row r="3045" spans="1:1">
      <c r="A3045" s="47" t="str">
        <f>IF(Sheet6!$K$2 = PQR_Dept!$B3045, PQR_Dept!B3045, "")</f>
        <v/>
      </c>
    </row>
    <row r="3046" spans="1:1">
      <c r="A3046" s="47" t="str">
        <f>IF(Sheet6!$K$2 = PQR_Dept!$B3046, PQR_Dept!B3046, "")</f>
        <v/>
      </c>
    </row>
    <row r="3047" spans="1:1">
      <c r="A3047" s="47" t="str">
        <f>IF(Sheet6!$K$2 = PQR_Dept!$B3047, PQR_Dept!B3047, "")</f>
        <v/>
      </c>
    </row>
    <row r="3048" spans="1:1">
      <c r="A3048" s="47" t="str">
        <f>IF(Sheet6!$K$2 = PQR_Dept!$B3048, PQR_Dept!B3048, "")</f>
        <v/>
      </c>
    </row>
    <row r="3049" spans="1:1">
      <c r="A3049" s="47" t="str">
        <f>IF(Sheet6!$K$2 = PQR_Dept!$B3049, PQR_Dept!B3049, "")</f>
        <v/>
      </c>
    </row>
    <row r="3050" spans="1:1">
      <c r="A3050" s="47" t="str">
        <f>IF(Sheet6!$K$2 = PQR_Dept!$B3050, PQR_Dept!B3050, "")</f>
        <v/>
      </c>
    </row>
    <row r="3051" spans="1:1">
      <c r="A3051" s="47" t="str">
        <f>IF(Sheet6!$K$2 = PQR_Dept!$B3051, PQR_Dept!B3051, "")</f>
        <v/>
      </c>
    </row>
    <row r="3052" spans="1:1">
      <c r="A3052" s="47" t="str">
        <f>IF(Sheet6!$K$2 = PQR_Dept!$B3052, PQR_Dept!B3052, "")</f>
        <v/>
      </c>
    </row>
    <row r="3053" spans="1:1">
      <c r="A3053" s="47" t="str">
        <f>IF(Sheet6!$K$2 = PQR_Dept!$B3053, PQR_Dept!B3053, "")</f>
        <v/>
      </c>
    </row>
    <row r="3054" spans="1:1">
      <c r="A3054" s="47" t="str">
        <f>IF(Sheet6!$K$2 = PQR_Dept!$B3054, PQR_Dept!B3054, "")</f>
        <v/>
      </c>
    </row>
    <row r="3055" spans="1:1">
      <c r="A3055" s="47" t="str">
        <f>IF(Sheet6!$K$2 = PQR_Dept!$B3055, PQR_Dept!B3055, "")</f>
        <v/>
      </c>
    </row>
    <row r="3056" spans="1:1">
      <c r="A3056" s="47" t="str">
        <f>IF(Sheet6!$K$2 = PQR_Dept!$B3056, PQR_Dept!B3056, "")</f>
        <v/>
      </c>
    </row>
    <row r="3057" spans="1:1">
      <c r="A3057" s="47" t="str">
        <f>IF(Sheet6!$K$2 = PQR_Dept!$B3057, PQR_Dept!B3057, "")</f>
        <v/>
      </c>
    </row>
    <row r="3058" spans="1:1">
      <c r="A3058" s="47" t="str">
        <f>IF(Sheet6!$K$2 = PQR_Dept!$B3058, PQR_Dept!B3058, "")</f>
        <v/>
      </c>
    </row>
    <row r="3059" spans="1:1">
      <c r="A3059" s="47" t="str">
        <f>IF(Sheet6!$K$2 = PQR_Dept!$B3059, PQR_Dept!B3059, "")</f>
        <v/>
      </c>
    </row>
    <row r="3060" spans="1:1">
      <c r="A3060" s="47" t="str">
        <f>IF(Sheet6!$K$2 = PQR_Dept!$B3060, PQR_Dept!B3060, "")</f>
        <v/>
      </c>
    </row>
    <row r="3061" spans="1:1">
      <c r="A3061" s="47" t="str">
        <f>IF(Sheet6!$K$2 = PQR_Dept!$B3061, PQR_Dept!B3061, "")</f>
        <v/>
      </c>
    </row>
    <row r="3062" spans="1:1">
      <c r="A3062" s="47" t="str">
        <f>IF(Sheet6!$K$2 = PQR_Dept!$B3062, PQR_Dept!B3062, "")</f>
        <v/>
      </c>
    </row>
    <row r="3063" spans="1:1">
      <c r="A3063" s="47" t="str">
        <f>IF(Sheet6!$K$2 = PQR_Dept!$B3063, PQR_Dept!B3063, "")</f>
        <v/>
      </c>
    </row>
    <row r="3064" spans="1:1">
      <c r="A3064" s="47" t="str">
        <f>IF(Sheet6!$K$2 = PQR_Dept!$B3064, PQR_Dept!B3064, "")</f>
        <v/>
      </c>
    </row>
    <row r="3065" spans="1:1">
      <c r="A3065" s="47" t="str">
        <f>IF(Sheet6!$K$2 = PQR_Dept!$B3065, PQR_Dept!B3065, "")</f>
        <v/>
      </c>
    </row>
    <row r="3066" spans="1:1">
      <c r="A3066" s="47" t="str">
        <f>IF(Sheet6!$K$2 = PQR_Dept!$B3066, PQR_Dept!B3066, "")</f>
        <v/>
      </c>
    </row>
    <row r="3067" spans="1:1">
      <c r="A3067" s="47" t="str">
        <f>IF(Sheet6!$K$2 = PQR_Dept!$B3067, PQR_Dept!B3067, "")</f>
        <v/>
      </c>
    </row>
    <row r="3068" spans="1:1">
      <c r="A3068" s="47" t="str">
        <f>IF(Sheet6!$K$2 = PQR_Dept!$B3068, PQR_Dept!B3068, "")</f>
        <v/>
      </c>
    </row>
    <row r="3069" spans="1:1">
      <c r="A3069" s="47" t="str">
        <f>IF(Sheet6!$K$2 = PQR_Dept!$B3069, PQR_Dept!B3069, "")</f>
        <v/>
      </c>
    </row>
    <row r="3070" spans="1:1">
      <c r="A3070" s="47" t="str">
        <f>IF(Sheet6!$K$2 = PQR_Dept!$B3070, PQR_Dept!B3070, "")</f>
        <v/>
      </c>
    </row>
    <row r="3071" spans="1:1">
      <c r="A3071" s="47" t="str">
        <f>IF(Sheet6!$K$2 = PQR_Dept!$B3071, PQR_Dept!B3071, "")</f>
        <v/>
      </c>
    </row>
    <row r="3072" spans="1:1">
      <c r="A3072" s="47" t="str">
        <f>IF(Sheet6!$K$2 = PQR_Dept!$B3072, PQR_Dept!B3072, "")</f>
        <v/>
      </c>
    </row>
    <row r="3073" spans="1:1">
      <c r="A3073" s="47" t="str">
        <f>IF(Sheet6!$K$2 = PQR_Dept!$B3073, PQR_Dept!B3073, "")</f>
        <v/>
      </c>
    </row>
    <row r="3074" spans="1:1">
      <c r="A3074" s="47" t="str">
        <f>IF(Sheet6!$K$2 = PQR_Dept!$B3074, PQR_Dept!B3074, "")</f>
        <v/>
      </c>
    </row>
    <row r="3075" spans="1:1">
      <c r="A3075" s="47" t="str">
        <f>IF(Sheet6!$K$2 = PQR_Dept!$B3075, PQR_Dept!B3075, "")</f>
        <v/>
      </c>
    </row>
    <row r="3076" spans="1:1">
      <c r="A3076" s="47" t="str">
        <f>IF(Sheet6!$K$2 = PQR_Dept!$B3076, PQR_Dept!B3076, "")</f>
        <v/>
      </c>
    </row>
    <row r="3077" spans="1:1">
      <c r="A3077" s="47" t="str">
        <f>IF(Sheet6!$K$2 = PQR_Dept!$B3077, PQR_Dept!B3077, "")</f>
        <v/>
      </c>
    </row>
    <row r="3078" spans="1:1">
      <c r="A3078" s="47" t="str">
        <f>IF(Sheet6!$K$2 = PQR_Dept!$B3078, PQR_Dept!B3078, "")</f>
        <v/>
      </c>
    </row>
    <row r="3079" spans="1:1">
      <c r="A3079" s="47" t="str">
        <f>IF(Sheet6!$K$2 = PQR_Dept!$B3079, PQR_Dept!B3079, "")</f>
        <v/>
      </c>
    </row>
    <row r="3080" spans="1:1">
      <c r="A3080" s="47" t="str">
        <f>IF(Sheet6!$K$2 = PQR_Dept!$B3080, PQR_Dept!B3080, "")</f>
        <v/>
      </c>
    </row>
    <row r="3081" spans="1:1">
      <c r="A3081" s="47" t="str">
        <f>IF(Sheet6!$K$2 = PQR_Dept!$B3081, PQR_Dept!B3081, "")</f>
        <v/>
      </c>
    </row>
    <row r="3082" spans="1:1">
      <c r="A3082" s="47" t="str">
        <f>IF(Sheet6!$K$2 = PQR_Dept!$B3082, PQR_Dept!B3082, "")</f>
        <v/>
      </c>
    </row>
    <row r="3083" spans="1:1">
      <c r="A3083" s="47" t="str">
        <f>IF(Sheet6!$K$2 = PQR_Dept!$B3083, PQR_Dept!B3083, "")</f>
        <v/>
      </c>
    </row>
    <row r="3084" spans="1:1">
      <c r="A3084" s="47" t="str">
        <f>IF(Sheet6!$K$2 = PQR_Dept!$B3084, PQR_Dept!B3084, "")</f>
        <v/>
      </c>
    </row>
    <row r="3085" spans="1:1">
      <c r="A3085" s="47" t="str">
        <f>IF(Sheet6!$K$2 = PQR_Dept!$B3085, PQR_Dept!B3085, "")</f>
        <v/>
      </c>
    </row>
    <row r="3086" spans="1:1">
      <c r="A3086" s="47" t="str">
        <f>IF(Sheet6!$K$2 = PQR_Dept!$B3086, PQR_Dept!B3086, "")</f>
        <v/>
      </c>
    </row>
    <row r="3087" spans="1:1">
      <c r="A3087" s="47" t="str">
        <f>IF(Sheet6!$K$2 = PQR_Dept!$B3087, PQR_Dept!B3087, "")</f>
        <v/>
      </c>
    </row>
    <row r="3088" spans="1:1">
      <c r="A3088" s="47" t="str">
        <f>IF(Sheet6!$K$2 = PQR_Dept!$B3088, PQR_Dept!B3088, "")</f>
        <v/>
      </c>
    </row>
    <row r="3089" spans="1:1">
      <c r="A3089" s="47" t="str">
        <f>IF(Sheet6!$K$2 = PQR_Dept!$B3089, PQR_Dept!B3089, "")</f>
        <v/>
      </c>
    </row>
    <row r="3090" spans="1:1">
      <c r="A3090" s="47" t="str">
        <f>IF(Sheet6!$K$2 = PQR_Dept!$B3090, PQR_Dept!B3090, "")</f>
        <v/>
      </c>
    </row>
    <row r="3091" spans="1:1">
      <c r="A3091" s="47" t="str">
        <f>IF(Sheet6!$K$2 = PQR_Dept!$B3091, PQR_Dept!B3091, "")</f>
        <v/>
      </c>
    </row>
    <row r="3092" spans="1:1">
      <c r="A3092" s="47" t="str">
        <f>IF(Sheet6!$K$2 = PQR_Dept!$B3092, PQR_Dept!B3092, "")</f>
        <v/>
      </c>
    </row>
    <row r="3093" spans="1:1">
      <c r="A3093" s="47" t="str">
        <f>IF(Sheet6!$K$2 = PQR_Dept!$B3093, PQR_Dept!B3093, "")</f>
        <v/>
      </c>
    </row>
    <row r="3094" spans="1:1">
      <c r="A3094" s="47" t="str">
        <f>IF(Sheet6!$K$2 = PQR_Dept!$B3094, PQR_Dept!B3094, "")</f>
        <v/>
      </c>
    </row>
    <row r="3095" spans="1:1">
      <c r="A3095" s="47" t="str">
        <f>IF(Sheet6!$K$2 = PQR_Dept!$B3095, PQR_Dept!B3095, "")</f>
        <v/>
      </c>
    </row>
    <row r="3096" spans="1:1">
      <c r="A3096" s="47" t="str">
        <f>IF(Sheet6!$K$2 = PQR_Dept!$B3096, PQR_Dept!B3096, "")</f>
        <v/>
      </c>
    </row>
    <row r="3097" spans="1:1">
      <c r="A3097" s="47" t="str">
        <f>IF(Sheet6!$K$2 = PQR_Dept!$B3097, PQR_Dept!B3097, "")</f>
        <v/>
      </c>
    </row>
    <row r="3098" spans="1:1">
      <c r="A3098" s="47" t="str">
        <f>IF(Sheet6!$K$2 = PQR_Dept!$B3098, PQR_Dept!B3098, "")</f>
        <v/>
      </c>
    </row>
    <row r="3099" spans="1:1">
      <c r="A3099" s="47" t="str">
        <f>IF(Sheet6!$K$2 = PQR_Dept!$B3099, PQR_Dept!B3099, "")</f>
        <v/>
      </c>
    </row>
    <row r="3100" spans="1:1">
      <c r="A3100" s="47" t="str">
        <f>IF(Sheet6!$K$2 = PQR_Dept!$B3100, PQR_Dept!B3100, "")</f>
        <v/>
      </c>
    </row>
    <row r="3101" spans="1:1">
      <c r="A3101" s="47" t="str">
        <f>IF(Sheet6!$K$2 = PQR_Dept!$B3101, PQR_Dept!B3101, "")</f>
        <v/>
      </c>
    </row>
    <row r="3102" spans="1:1">
      <c r="A3102" s="47" t="str">
        <f>IF(Sheet6!$K$2 = PQR_Dept!$B3102, PQR_Dept!B3102, "")</f>
        <v/>
      </c>
    </row>
    <row r="3103" spans="1:1">
      <c r="A3103" s="47" t="str">
        <f>IF(Sheet6!$K$2 = PQR_Dept!$B3103, PQR_Dept!B3103, "")</f>
        <v/>
      </c>
    </row>
    <row r="3104" spans="1:1">
      <c r="A3104" s="47" t="str">
        <f>IF(Sheet6!$K$2 = PQR_Dept!$B3104, PQR_Dept!B3104, "")</f>
        <v/>
      </c>
    </row>
    <row r="3105" spans="1:1">
      <c r="A3105" s="47" t="str">
        <f>IF(Sheet6!$K$2 = PQR_Dept!$B3105, PQR_Dept!B3105, "")</f>
        <v/>
      </c>
    </row>
    <row r="3106" spans="1:1">
      <c r="A3106" s="47" t="str">
        <f>IF(Sheet6!$K$2 = PQR_Dept!$B3106, PQR_Dept!B3106, "")</f>
        <v/>
      </c>
    </row>
    <row r="3107" spans="1:1">
      <c r="A3107" s="47" t="str">
        <f>IF(Sheet6!$K$2 = PQR_Dept!$B3107, PQR_Dept!B3107, "")</f>
        <v/>
      </c>
    </row>
    <row r="3108" spans="1:1">
      <c r="A3108" s="47" t="str">
        <f>IF(Sheet6!$K$2 = PQR_Dept!$B3108, PQR_Dept!B3108, "")</f>
        <v/>
      </c>
    </row>
    <row r="3109" spans="1:1">
      <c r="A3109" s="47" t="str">
        <f>IF(Sheet6!$K$2 = PQR_Dept!$B3109, PQR_Dept!B3109, "")</f>
        <v/>
      </c>
    </row>
    <row r="3110" spans="1:1">
      <c r="A3110" s="47" t="str">
        <f>IF(Sheet6!$K$2 = PQR_Dept!$B3110, PQR_Dept!B3110, "")</f>
        <v/>
      </c>
    </row>
    <row r="3111" spans="1:1">
      <c r="A3111" s="47" t="str">
        <f>IF(Sheet6!$K$2 = PQR_Dept!$B3111, PQR_Dept!B3111, "")</f>
        <v/>
      </c>
    </row>
    <row r="3112" spans="1:1">
      <c r="A3112" s="47" t="str">
        <f>IF(Sheet6!$K$2 = PQR_Dept!$B3112, PQR_Dept!B3112, "")</f>
        <v/>
      </c>
    </row>
    <row r="3113" spans="1:1">
      <c r="A3113" s="47" t="str">
        <f>IF(Sheet6!$K$2 = PQR_Dept!$B3113, PQR_Dept!B3113, "")</f>
        <v/>
      </c>
    </row>
    <row r="3114" spans="1:1">
      <c r="A3114" s="47" t="str">
        <f>IF(Sheet6!$K$2 = PQR_Dept!$B3114, PQR_Dept!B3114, "")</f>
        <v/>
      </c>
    </row>
    <row r="3115" spans="1:1">
      <c r="A3115" s="47" t="str">
        <f>IF(Sheet6!$K$2 = PQR_Dept!$B3115, PQR_Dept!B3115, "")</f>
        <v/>
      </c>
    </row>
    <row r="3116" spans="1:1">
      <c r="A3116" s="47" t="str">
        <f>IF(Sheet6!$K$2 = PQR_Dept!$B3116, PQR_Dept!B3116, "")</f>
        <v/>
      </c>
    </row>
    <row r="3117" spans="1:1">
      <c r="A3117" s="47" t="str">
        <f>IF(Sheet6!$K$2 = PQR_Dept!$B3117, PQR_Dept!B3117, "")</f>
        <v/>
      </c>
    </row>
    <row r="3118" spans="1:1">
      <c r="A3118" s="47" t="str">
        <f>IF(Sheet6!$K$2 = PQR_Dept!$B3118, PQR_Dept!B3118, "")</f>
        <v/>
      </c>
    </row>
    <row r="3119" spans="1:1">
      <c r="A3119" s="47" t="str">
        <f>IF(Sheet6!$K$2 = PQR_Dept!$B3119, PQR_Dept!B3119, "")</f>
        <v/>
      </c>
    </row>
    <row r="3120" spans="1:1">
      <c r="A3120" s="47" t="str">
        <f>IF(Sheet6!$K$2 = PQR_Dept!$B3120, PQR_Dept!B3120, "")</f>
        <v/>
      </c>
    </row>
    <row r="3121" spans="1:1">
      <c r="A3121" s="47" t="str">
        <f>IF(Sheet6!$K$2 = PQR_Dept!$B3121, PQR_Dept!B3121, "")</f>
        <v/>
      </c>
    </row>
    <row r="3122" spans="1:1">
      <c r="A3122" s="47" t="str">
        <f>IF(Sheet6!$K$2 = PQR_Dept!$B3122, PQR_Dept!B3122, "")</f>
        <v/>
      </c>
    </row>
    <row r="3123" spans="1:1">
      <c r="A3123" s="47" t="str">
        <f>IF(Sheet6!$K$2 = PQR_Dept!$B3123, PQR_Dept!B3123, "")</f>
        <v/>
      </c>
    </row>
    <row r="3124" spans="1:1">
      <c r="A3124" s="47" t="str">
        <f>IF(Sheet6!$K$2 = PQR_Dept!$B3124, PQR_Dept!B3124, "")</f>
        <v/>
      </c>
    </row>
    <row r="3125" spans="1:1">
      <c r="A3125" s="47" t="str">
        <f>IF(Sheet6!$K$2 = PQR_Dept!$B3125, PQR_Dept!B3125, "")</f>
        <v/>
      </c>
    </row>
    <row r="3126" spans="1:1">
      <c r="A3126" s="47" t="str">
        <f>IF(Sheet6!$K$2 = PQR_Dept!$B3126, PQR_Dept!B3126, "")</f>
        <v/>
      </c>
    </row>
    <row r="3127" spans="1:1">
      <c r="A3127" s="47" t="str">
        <f>IF(Sheet6!$K$2 = PQR_Dept!$B3127, PQR_Dept!B3127, "")</f>
        <v/>
      </c>
    </row>
    <row r="3128" spans="1:1">
      <c r="A3128" s="47" t="str">
        <f>IF(Sheet6!$K$2 = PQR_Dept!$B3128, PQR_Dept!B3128, "")</f>
        <v/>
      </c>
    </row>
    <row r="3129" spans="1:1">
      <c r="A3129" s="47" t="str">
        <f>IF(Sheet6!$K$2 = PQR_Dept!$B3129, PQR_Dept!B3129, "")</f>
        <v/>
      </c>
    </row>
    <row r="3130" spans="1:1">
      <c r="A3130" s="47" t="str">
        <f>IF(Sheet6!$K$2 = PQR_Dept!$B3130, PQR_Dept!B3130, "")</f>
        <v/>
      </c>
    </row>
    <row r="3131" spans="1:1">
      <c r="A3131" s="47" t="str">
        <f>IF(Sheet6!$K$2 = PQR_Dept!$B3131, PQR_Dept!B3131, "")</f>
        <v/>
      </c>
    </row>
    <row r="3132" spans="1:1">
      <c r="A3132" s="47" t="str">
        <f>IF(Sheet6!$K$2 = PQR_Dept!$B3132, PQR_Dept!B3132, "")</f>
        <v/>
      </c>
    </row>
    <row r="3133" spans="1:1">
      <c r="A3133" s="47" t="str">
        <f>IF(Sheet6!$K$2 = PQR_Dept!$B3133, PQR_Dept!B3133, "")</f>
        <v/>
      </c>
    </row>
    <row r="3134" spans="1:1">
      <c r="A3134" s="47" t="str">
        <f>IF(Sheet6!$K$2 = PQR_Dept!$B3134, PQR_Dept!B3134, "")</f>
        <v/>
      </c>
    </row>
    <row r="3135" spans="1:1">
      <c r="A3135" s="47" t="str">
        <f>IF(Sheet6!$K$2 = PQR_Dept!$B3135, PQR_Dept!B3135, "")</f>
        <v/>
      </c>
    </row>
    <row r="3136" spans="1:1">
      <c r="A3136" s="47" t="str">
        <f>IF(Sheet6!$K$2 = PQR_Dept!$B3136, PQR_Dept!B3136, "")</f>
        <v/>
      </c>
    </row>
    <row r="3137" spans="1:1">
      <c r="A3137" s="47" t="str">
        <f>IF(Sheet6!$K$2 = PQR_Dept!$B3137, PQR_Dept!B3137, "")</f>
        <v/>
      </c>
    </row>
    <row r="3138" spans="1:1">
      <c r="A3138" s="47" t="str">
        <f>IF(Sheet6!$K$2 = PQR_Dept!$B3138, PQR_Dept!B3138, "")</f>
        <v/>
      </c>
    </row>
    <row r="3139" spans="1:1">
      <c r="A3139" s="47" t="str">
        <f>IF(Sheet6!$K$2 = PQR_Dept!$B3139, PQR_Dept!B3139, "")</f>
        <v/>
      </c>
    </row>
    <row r="3140" spans="1:1">
      <c r="A3140" s="47" t="str">
        <f>IF(Sheet6!$K$2 = PQR_Dept!$B3140, PQR_Dept!B3140, "")</f>
        <v/>
      </c>
    </row>
    <row r="3141" spans="1:1">
      <c r="A3141" s="47" t="str">
        <f>IF(Sheet6!$K$2 = PQR_Dept!$B3141, PQR_Dept!B3141, "")</f>
        <v/>
      </c>
    </row>
    <row r="3142" spans="1:1">
      <c r="A3142" s="47" t="str">
        <f>IF(Sheet6!$K$2 = PQR_Dept!$B3142, PQR_Dept!B3142, "")</f>
        <v/>
      </c>
    </row>
    <row r="3143" spans="1:1">
      <c r="A3143" s="47" t="str">
        <f>IF(Sheet6!$K$2 = PQR_Dept!$B3143, PQR_Dept!B3143, "")</f>
        <v/>
      </c>
    </row>
    <row r="3144" spans="1:1">
      <c r="A3144" s="47" t="str">
        <f>IF(Sheet6!$K$2 = PQR_Dept!$B3144, PQR_Dept!B3144, "")</f>
        <v/>
      </c>
    </row>
    <row r="3145" spans="1:1">
      <c r="A3145" s="47" t="str">
        <f>IF(Sheet6!$K$2 = PQR_Dept!$B3145, PQR_Dept!B3145, "")</f>
        <v/>
      </c>
    </row>
    <row r="3146" spans="1:1">
      <c r="A3146" s="47" t="str">
        <f>IF(Sheet6!$K$2 = PQR_Dept!$B3146, PQR_Dept!B3146, "")</f>
        <v/>
      </c>
    </row>
    <row r="3147" spans="1:1">
      <c r="A3147" s="47" t="str">
        <f>IF(Sheet6!$K$2 = PQR_Dept!$B3147, PQR_Dept!B3147, "")</f>
        <v/>
      </c>
    </row>
    <row r="3148" spans="1:1">
      <c r="A3148" s="47" t="str">
        <f>IF(Sheet6!$K$2 = PQR_Dept!$B3148, PQR_Dept!B3148, "")</f>
        <v/>
      </c>
    </row>
    <row r="3149" spans="1:1">
      <c r="A3149" s="47" t="str">
        <f>IF(Sheet6!$K$2 = PQR_Dept!$B3149, PQR_Dept!B3149, "")</f>
        <v/>
      </c>
    </row>
    <row r="3150" spans="1:1">
      <c r="A3150" s="47" t="str">
        <f>IF(Sheet6!$K$2 = PQR_Dept!$B3150, PQR_Dept!B3150, "")</f>
        <v/>
      </c>
    </row>
    <row r="3151" spans="1:1">
      <c r="A3151" s="47" t="str">
        <f>IF(Sheet6!$K$2 = PQR_Dept!$B3151, PQR_Dept!B3151, "")</f>
        <v/>
      </c>
    </row>
    <row r="3152" spans="1:1">
      <c r="A3152" s="47" t="str">
        <f>IF(Sheet6!$K$2 = PQR_Dept!$B3152, PQR_Dept!B3152, "")</f>
        <v/>
      </c>
    </row>
    <row r="3153" spans="1:1">
      <c r="A3153" s="47" t="str">
        <f>IF(Sheet6!$K$2 = PQR_Dept!$B3153, PQR_Dept!B3153, "")</f>
        <v/>
      </c>
    </row>
    <row r="3154" spans="1:1">
      <c r="A3154" s="47" t="str">
        <f>IF(Sheet6!$K$2 = PQR_Dept!$B3154, PQR_Dept!B3154, "")</f>
        <v/>
      </c>
    </row>
    <row r="3155" spans="1:1">
      <c r="A3155" s="47" t="str">
        <f>IF(Sheet6!$K$2 = PQR_Dept!$B3155, PQR_Dept!B3155, "")</f>
        <v/>
      </c>
    </row>
    <row r="3156" spans="1:1">
      <c r="A3156" s="47" t="str">
        <f>IF(Sheet6!$K$2 = PQR_Dept!$B3156, PQR_Dept!B3156, "")</f>
        <v/>
      </c>
    </row>
    <row r="3157" spans="1:1">
      <c r="A3157" s="47" t="str">
        <f>IF(Sheet6!$K$2 = PQR_Dept!$B3157, PQR_Dept!B3157, "")</f>
        <v/>
      </c>
    </row>
    <row r="3158" spans="1:1">
      <c r="A3158" s="47" t="str">
        <f>IF(Sheet6!$K$2 = PQR_Dept!$B3158, PQR_Dept!B3158, "")</f>
        <v/>
      </c>
    </row>
    <row r="3159" spans="1:1">
      <c r="A3159" s="47" t="str">
        <f>IF(Sheet6!$K$2 = PQR_Dept!$B3159, PQR_Dept!B3159, "")</f>
        <v/>
      </c>
    </row>
    <row r="3160" spans="1:1">
      <c r="A3160" s="47" t="str">
        <f>IF(Sheet6!$K$2 = PQR_Dept!$B3160, PQR_Dept!B3160, "")</f>
        <v/>
      </c>
    </row>
    <row r="3161" spans="1:1">
      <c r="A3161" s="47" t="str">
        <f>IF(Sheet6!$K$2 = PQR_Dept!$B3161, PQR_Dept!B3161, "")</f>
        <v/>
      </c>
    </row>
    <row r="3162" spans="1:1">
      <c r="A3162" s="47" t="str">
        <f>IF(Sheet6!$K$2 = PQR_Dept!$B3162, PQR_Dept!B3162, "")</f>
        <v/>
      </c>
    </row>
    <row r="3163" spans="1:1">
      <c r="A3163" s="47" t="str">
        <f>IF(Sheet6!$K$2 = PQR_Dept!$B3163, PQR_Dept!B3163, "")</f>
        <v/>
      </c>
    </row>
    <row r="3164" spans="1:1">
      <c r="A3164" s="47" t="str">
        <f>IF(Sheet6!$K$2 = PQR_Dept!$B3164, PQR_Dept!B3164, "")</f>
        <v/>
      </c>
    </row>
    <row r="3165" spans="1:1">
      <c r="A3165" s="47" t="str">
        <f>IF(Sheet6!$K$2 = PQR_Dept!$B3165, PQR_Dept!B3165, "")</f>
        <v/>
      </c>
    </row>
    <row r="3166" spans="1:1">
      <c r="A3166" s="47" t="str">
        <f>IF(Sheet6!$K$2 = PQR_Dept!$B3166, PQR_Dept!B3166, "")</f>
        <v/>
      </c>
    </row>
    <row r="3167" spans="1:1">
      <c r="A3167" s="47" t="str">
        <f>IF(Sheet6!$K$2 = PQR_Dept!$B3167, PQR_Dept!B3167, "")</f>
        <v/>
      </c>
    </row>
    <row r="3168" spans="1:1">
      <c r="A3168" s="47" t="str">
        <f>IF(Sheet6!$K$2 = PQR_Dept!$B3168, PQR_Dept!B3168, "")</f>
        <v/>
      </c>
    </row>
    <row r="3169" spans="1:1">
      <c r="A3169" s="47" t="str">
        <f>IF(Sheet6!$K$2 = PQR_Dept!$B3169, PQR_Dept!B3169, "")</f>
        <v/>
      </c>
    </row>
    <row r="3170" spans="1:1">
      <c r="A3170" s="47" t="str">
        <f>IF(Sheet6!$K$2 = PQR_Dept!$B3170, PQR_Dept!B3170, "")</f>
        <v/>
      </c>
    </row>
    <row r="3171" spans="1:1">
      <c r="A3171" s="47" t="str">
        <f>IF(Sheet6!$K$2 = PQR_Dept!$B3171, PQR_Dept!B3171, "")</f>
        <v/>
      </c>
    </row>
    <row r="3172" spans="1:1">
      <c r="A3172" s="47" t="str">
        <f>IF(Sheet6!$K$2 = PQR_Dept!$B3172, PQR_Dept!B3172, "")</f>
        <v/>
      </c>
    </row>
    <row r="3173" spans="1:1">
      <c r="A3173" s="47" t="str">
        <f>IF(Sheet6!$K$2 = PQR_Dept!$B3173, PQR_Dept!B3173, "")</f>
        <v/>
      </c>
    </row>
    <row r="3174" spans="1:1">
      <c r="A3174" s="47" t="str">
        <f>IF(Sheet6!$K$2 = PQR_Dept!$B3174, PQR_Dept!B3174, "")</f>
        <v/>
      </c>
    </row>
    <row r="3175" spans="1:1">
      <c r="A3175" s="47" t="str">
        <f>IF(Sheet6!$K$2 = PQR_Dept!$B3175, PQR_Dept!B3175, "")</f>
        <v/>
      </c>
    </row>
    <row r="3176" spans="1:1">
      <c r="A3176" s="47" t="str">
        <f>IF(Sheet6!$K$2 = PQR_Dept!$B3176, PQR_Dept!B3176, "")</f>
        <v/>
      </c>
    </row>
    <row r="3177" spans="1:1">
      <c r="A3177" s="47" t="str">
        <f>IF(Sheet6!$K$2 = PQR_Dept!$B3177, PQR_Dept!B3177, "")</f>
        <v/>
      </c>
    </row>
    <row r="3178" spans="1:1">
      <c r="A3178" s="47" t="str">
        <f>IF(Sheet6!$K$2 = PQR_Dept!$B3178, PQR_Dept!B3178, "")</f>
        <v/>
      </c>
    </row>
    <row r="3179" spans="1:1">
      <c r="A3179" s="47" t="str">
        <f>IF(Sheet6!$K$2 = PQR_Dept!$B3179, PQR_Dept!B3179, "")</f>
        <v/>
      </c>
    </row>
    <row r="3180" spans="1:1">
      <c r="A3180" s="47" t="str">
        <f>IF(Sheet6!$K$2 = PQR_Dept!$B3180, PQR_Dept!B3180, "")</f>
        <v/>
      </c>
    </row>
    <row r="3181" spans="1:1">
      <c r="A3181" s="47" t="str">
        <f>IF(Sheet6!$K$2 = PQR_Dept!$B3181, PQR_Dept!B3181, "")</f>
        <v/>
      </c>
    </row>
    <row r="3182" spans="1:1">
      <c r="A3182" s="47" t="str">
        <f>IF(Sheet6!$K$2 = PQR_Dept!$B3182, PQR_Dept!B3182, "")</f>
        <v/>
      </c>
    </row>
    <row r="3183" spans="1:1">
      <c r="A3183" s="47" t="str">
        <f>IF(Sheet6!$K$2 = PQR_Dept!$B3183, PQR_Dept!B3183, "")</f>
        <v/>
      </c>
    </row>
    <row r="3184" spans="1:1">
      <c r="A3184" s="47" t="str">
        <f>IF(Sheet6!$K$2 = PQR_Dept!$B3184, PQR_Dept!B3184, "")</f>
        <v/>
      </c>
    </row>
    <row r="3185" spans="1:1">
      <c r="A3185" s="47" t="str">
        <f>IF(Sheet6!$K$2 = PQR_Dept!$B3185, PQR_Dept!B3185, "")</f>
        <v/>
      </c>
    </row>
    <row r="3186" spans="1:1">
      <c r="A3186" s="47" t="str">
        <f>IF(Sheet6!$K$2 = PQR_Dept!$B3186, PQR_Dept!B3186, "")</f>
        <v/>
      </c>
    </row>
    <row r="3187" spans="1:1">
      <c r="A3187" s="47" t="str">
        <f>IF(Sheet6!$K$2 = PQR_Dept!$B3187, PQR_Dept!B3187, "")</f>
        <v/>
      </c>
    </row>
    <row r="3188" spans="1:1">
      <c r="A3188" s="47" t="str">
        <f>IF(Sheet6!$K$2 = PQR_Dept!$B3188, PQR_Dept!B3188, "")</f>
        <v/>
      </c>
    </row>
    <row r="3189" spans="1:1">
      <c r="A3189" s="47" t="str">
        <f>IF(Sheet6!$K$2 = PQR_Dept!$B3189, PQR_Dept!B3189, "")</f>
        <v/>
      </c>
    </row>
    <row r="3190" spans="1:1">
      <c r="A3190" s="47" t="str">
        <f>IF(Sheet6!$K$2 = PQR_Dept!$B3190, PQR_Dept!B3190, "")</f>
        <v/>
      </c>
    </row>
    <row r="3191" spans="1:1">
      <c r="A3191" s="47" t="str">
        <f>IF(Sheet6!$K$2 = PQR_Dept!$B3191, PQR_Dept!B3191, "")</f>
        <v/>
      </c>
    </row>
    <row r="3192" spans="1:1">
      <c r="A3192" s="47" t="str">
        <f>IF(Sheet6!$K$2 = PQR_Dept!$B3192, PQR_Dept!B3192, "")</f>
        <v/>
      </c>
    </row>
    <row r="3193" spans="1:1">
      <c r="A3193" s="47" t="str">
        <f>IF(Sheet6!$K$2 = PQR_Dept!$B3193, PQR_Dept!B3193, "")</f>
        <v/>
      </c>
    </row>
    <row r="3194" spans="1:1">
      <c r="A3194" s="47" t="str">
        <f>IF(Sheet6!$K$2 = PQR_Dept!$B3194, PQR_Dept!B3194, "")</f>
        <v/>
      </c>
    </row>
    <row r="3195" spans="1:1">
      <c r="A3195" s="47" t="str">
        <f>IF(Sheet6!$K$2 = PQR_Dept!$B3195, PQR_Dept!B3195, "")</f>
        <v/>
      </c>
    </row>
    <row r="3196" spans="1:1">
      <c r="A3196" s="47" t="str">
        <f>IF(Sheet6!$K$2 = PQR_Dept!$B3196, PQR_Dept!B3196, "")</f>
        <v/>
      </c>
    </row>
    <row r="3197" spans="1:1">
      <c r="A3197" s="47" t="str">
        <f>IF(Sheet6!$K$2 = PQR_Dept!$B3197, PQR_Dept!B3197, "")</f>
        <v/>
      </c>
    </row>
    <row r="3198" spans="1:1">
      <c r="A3198" s="47" t="str">
        <f>IF(Sheet6!$K$2 = PQR_Dept!$B3198, PQR_Dept!B3198, "")</f>
        <v/>
      </c>
    </row>
    <row r="3199" spans="1:1">
      <c r="A3199" s="47" t="str">
        <f>IF(Sheet6!$K$2 = PQR_Dept!$B3199, PQR_Dept!B3199, "")</f>
        <v/>
      </c>
    </row>
    <row r="3200" spans="1:1">
      <c r="A3200" s="47" t="str">
        <f>IF(Sheet6!$K$2 = PQR_Dept!$B3200, PQR_Dept!B3200, "")</f>
        <v/>
      </c>
    </row>
    <row r="3201" spans="1:1">
      <c r="A3201" s="47" t="str">
        <f>IF(Sheet6!$K$2 = PQR_Dept!$B3201, PQR_Dept!B3201, "")</f>
        <v/>
      </c>
    </row>
    <row r="3202" spans="1:1">
      <c r="A3202" s="47" t="str">
        <f>IF(Sheet6!$K$2 = PQR_Dept!$B3202, PQR_Dept!B3202, "")</f>
        <v/>
      </c>
    </row>
    <row r="3203" spans="1:1">
      <c r="A3203" s="47" t="str">
        <f>IF(Sheet6!$K$2 = PQR_Dept!$B3203, PQR_Dept!B3203, "")</f>
        <v/>
      </c>
    </row>
    <row r="3204" spans="1:1">
      <c r="A3204" s="47" t="str">
        <f>IF(Sheet6!$K$2 = PQR_Dept!$B3204, PQR_Dept!B3204, "")</f>
        <v/>
      </c>
    </row>
    <row r="3205" spans="1:1">
      <c r="A3205" s="47" t="str">
        <f>IF(Sheet6!$K$2 = PQR_Dept!$B3205, PQR_Dept!B3205, "")</f>
        <v/>
      </c>
    </row>
    <row r="3206" spans="1:1">
      <c r="A3206" s="47" t="str">
        <f>IF(Sheet6!$K$2 = PQR_Dept!$B3206, PQR_Dept!B3206, "")</f>
        <v/>
      </c>
    </row>
    <row r="3207" spans="1:1">
      <c r="A3207" s="47" t="str">
        <f>IF(Sheet6!$K$2 = PQR_Dept!$B3207, PQR_Dept!B3207, "")</f>
        <v/>
      </c>
    </row>
    <row r="3208" spans="1:1">
      <c r="A3208" s="47" t="str">
        <f>IF(Sheet6!$K$2 = PQR_Dept!$B3208, PQR_Dept!B3208, "")</f>
        <v/>
      </c>
    </row>
    <row r="3209" spans="1:1">
      <c r="A3209" s="47" t="str">
        <f>IF(Sheet6!$K$2 = PQR_Dept!$B3209, PQR_Dept!B3209, "")</f>
        <v/>
      </c>
    </row>
    <row r="3210" spans="1:1">
      <c r="A3210" s="47" t="str">
        <f>IF(Sheet6!$K$2 = PQR_Dept!$B3210, PQR_Dept!B3210, "")</f>
        <v/>
      </c>
    </row>
    <row r="3211" spans="1:1">
      <c r="A3211" s="47" t="str">
        <f>IF(Sheet6!$K$2 = PQR_Dept!$B3211, PQR_Dept!B3211, "")</f>
        <v/>
      </c>
    </row>
    <row r="3212" spans="1:1">
      <c r="A3212" s="47" t="str">
        <f>IF(Sheet6!$K$2 = PQR_Dept!$B3212, PQR_Dept!B3212, "")</f>
        <v/>
      </c>
    </row>
    <row r="3213" spans="1:1">
      <c r="A3213" s="47" t="str">
        <f>IF(Sheet6!$K$2 = PQR_Dept!$B3213, PQR_Dept!B3213, "")</f>
        <v/>
      </c>
    </row>
    <row r="3214" spans="1:1">
      <c r="A3214" s="47" t="str">
        <f>IF(Sheet6!$K$2 = PQR_Dept!$B3214, PQR_Dept!B3214, "")</f>
        <v/>
      </c>
    </row>
    <row r="3215" spans="1:1">
      <c r="A3215" s="47" t="str">
        <f>IF(Sheet6!$K$2 = PQR_Dept!$B3215, PQR_Dept!B3215, "")</f>
        <v/>
      </c>
    </row>
    <row r="3216" spans="1:1">
      <c r="A3216" s="47" t="str">
        <f>IF(Sheet6!$K$2 = PQR_Dept!$B3216, PQR_Dept!B3216, "")</f>
        <v/>
      </c>
    </row>
    <row r="3217" spans="1:1">
      <c r="A3217" s="47" t="str">
        <f>IF(Sheet6!$K$2 = PQR_Dept!$B3217, PQR_Dept!B3217, "")</f>
        <v/>
      </c>
    </row>
    <row r="3218" spans="1:1">
      <c r="A3218" s="47" t="str">
        <f>IF(Sheet6!$K$2 = PQR_Dept!$B3218, PQR_Dept!B3218, "")</f>
        <v/>
      </c>
    </row>
    <row r="3219" spans="1:1">
      <c r="A3219" s="47" t="str">
        <f>IF(Sheet6!$K$2 = PQR_Dept!$B3219, PQR_Dept!B3219, "")</f>
        <v/>
      </c>
    </row>
    <row r="3220" spans="1:1">
      <c r="A3220" s="47" t="str">
        <f>IF(Sheet6!$K$2 = PQR_Dept!$B3220, PQR_Dept!B3220, "")</f>
        <v/>
      </c>
    </row>
    <row r="3221" spans="1:1">
      <c r="A3221" s="47" t="str">
        <f>IF(Sheet6!$K$2 = PQR_Dept!$B3221, PQR_Dept!B3221, "")</f>
        <v/>
      </c>
    </row>
    <row r="3222" spans="1:1">
      <c r="A3222" s="47" t="str">
        <f>IF(Sheet6!$K$2 = PQR_Dept!$B3222, PQR_Dept!B3222, "")</f>
        <v/>
      </c>
    </row>
    <row r="3223" spans="1:1">
      <c r="A3223" s="47" t="str">
        <f>IF(Sheet6!$K$2 = PQR_Dept!$B3223, PQR_Dept!B3223, "")</f>
        <v/>
      </c>
    </row>
    <row r="3224" spans="1:1">
      <c r="A3224" s="47" t="str">
        <f>IF(Sheet6!$K$2 = PQR_Dept!$B3224, PQR_Dept!B3224, "")</f>
        <v/>
      </c>
    </row>
    <row r="3225" spans="1:1">
      <c r="A3225" s="47" t="str">
        <f>IF(Sheet6!$K$2 = PQR_Dept!$B3225, PQR_Dept!B3225, "")</f>
        <v/>
      </c>
    </row>
    <row r="3226" spans="1:1">
      <c r="A3226" s="47" t="str">
        <f>IF(Sheet6!$K$2 = PQR_Dept!$B3226, PQR_Dept!B3226, "")</f>
        <v/>
      </c>
    </row>
    <row r="3227" spans="1:1">
      <c r="A3227" s="47" t="str">
        <f>IF(Sheet6!$K$2 = PQR_Dept!$B3227, PQR_Dept!B3227, "")</f>
        <v/>
      </c>
    </row>
    <row r="3228" spans="1:1">
      <c r="A3228" s="47" t="str">
        <f>IF(Sheet6!$K$2 = PQR_Dept!$B3228, PQR_Dept!B3228, "")</f>
        <v/>
      </c>
    </row>
    <row r="3229" spans="1:1">
      <c r="A3229" s="47" t="str">
        <f>IF(Sheet6!$K$2 = PQR_Dept!$B3229, PQR_Dept!B3229, "")</f>
        <v/>
      </c>
    </row>
    <row r="3230" spans="1:1">
      <c r="A3230" s="47" t="str">
        <f>IF(Sheet6!$K$2 = PQR_Dept!$B3230, PQR_Dept!B3230, "")</f>
        <v/>
      </c>
    </row>
    <row r="3231" spans="1:1">
      <c r="A3231" s="47" t="str">
        <f>IF(Sheet6!$K$2 = PQR_Dept!$B3231, PQR_Dept!B3231, "")</f>
        <v/>
      </c>
    </row>
    <row r="3232" spans="1:1">
      <c r="A3232" s="47" t="str">
        <f>IF(Sheet6!$K$2 = PQR_Dept!$B3232, PQR_Dept!B3232, "")</f>
        <v/>
      </c>
    </row>
    <row r="3233" spans="1:1">
      <c r="A3233" s="47" t="str">
        <f>IF(Sheet6!$K$2 = PQR_Dept!$B3233, PQR_Dept!B3233, "")</f>
        <v/>
      </c>
    </row>
    <row r="3234" spans="1:1">
      <c r="A3234" s="47" t="str">
        <f>IF(Sheet6!$K$2 = PQR_Dept!$B3234, PQR_Dept!B3234, "")</f>
        <v/>
      </c>
    </row>
    <row r="3235" spans="1:1">
      <c r="A3235" s="47" t="str">
        <f>IF(Sheet6!$K$2 = PQR_Dept!$B3235, PQR_Dept!B3235, "")</f>
        <v/>
      </c>
    </row>
    <row r="3236" spans="1:1">
      <c r="A3236" s="47" t="str">
        <f>IF(Sheet6!$K$2 = PQR_Dept!$B3236, PQR_Dept!B3236, "")</f>
        <v/>
      </c>
    </row>
    <row r="3237" spans="1:1">
      <c r="A3237" s="47" t="str">
        <f>IF(Sheet6!$K$2 = PQR_Dept!$B3237, PQR_Dept!B3237, "")</f>
        <v/>
      </c>
    </row>
    <row r="3238" spans="1:1">
      <c r="A3238" s="47" t="str">
        <f>IF(Sheet6!$K$2 = PQR_Dept!$B3238, PQR_Dept!B3238, "")</f>
        <v/>
      </c>
    </row>
    <row r="3239" spans="1:1">
      <c r="A3239" s="47" t="str">
        <f>IF(Sheet6!$K$2 = PQR_Dept!$B3239, PQR_Dept!B3239, "")</f>
        <v/>
      </c>
    </row>
    <row r="3240" spans="1:1">
      <c r="A3240" s="47" t="str">
        <f>IF(Sheet6!$K$2 = PQR_Dept!$B3240, PQR_Dept!B3240, "")</f>
        <v/>
      </c>
    </row>
    <row r="3241" spans="1:1">
      <c r="A3241" s="47" t="str">
        <f>IF(Sheet6!$K$2 = PQR_Dept!$B3241, PQR_Dept!B3241, "")</f>
        <v/>
      </c>
    </row>
    <row r="3242" spans="1:1">
      <c r="A3242" s="47" t="str">
        <f>IF(Sheet6!$K$2 = PQR_Dept!$B3242, PQR_Dept!B3242, "")</f>
        <v/>
      </c>
    </row>
    <row r="3243" spans="1:1">
      <c r="A3243" s="47" t="str">
        <f>IF(Sheet6!$K$2 = PQR_Dept!$B3243, PQR_Dept!B3243, "")</f>
        <v/>
      </c>
    </row>
    <row r="3244" spans="1:1">
      <c r="A3244" s="47" t="str">
        <f>IF(Sheet6!$K$2 = PQR_Dept!$B3244, PQR_Dept!B3244, "")</f>
        <v/>
      </c>
    </row>
    <row r="3245" spans="1:1">
      <c r="A3245" s="47" t="str">
        <f>IF(Sheet6!$K$2 = PQR_Dept!$B3245, PQR_Dept!B3245, "")</f>
        <v/>
      </c>
    </row>
    <row r="3246" spans="1:1">
      <c r="A3246" s="47" t="str">
        <f>IF(Sheet6!$K$2 = PQR_Dept!$B3246, PQR_Dept!B3246, "")</f>
        <v/>
      </c>
    </row>
    <row r="3247" spans="1:1">
      <c r="A3247" s="47" t="str">
        <f>IF(Sheet6!$K$2 = PQR_Dept!$B3247, PQR_Dept!B3247, "")</f>
        <v/>
      </c>
    </row>
    <row r="3248" spans="1:1">
      <c r="A3248" s="47" t="str">
        <f>IF(Sheet6!$K$2 = PQR_Dept!$B3248, PQR_Dept!B3248, "")</f>
        <v/>
      </c>
    </row>
    <row r="3249" spans="1:1">
      <c r="A3249" s="47" t="str">
        <f>IF(Sheet6!$K$2 = PQR_Dept!$B3249, PQR_Dept!B3249, "")</f>
        <v/>
      </c>
    </row>
    <row r="3250" spans="1:1">
      <c r="A3250" s="47" t="str">
        <f>IF(Sheet6!$K$2 = PQR_Dept!$B3250, PQR_Dept!B3250, "")</f>
        <v/>
      </c>
    </row>
    <row r="3251" spans="1:1">
      <c r="A3251" s="47" t="str">
        <f>IF(Sheet6!$K$2 = PQR_Dept!$B3251, PQR_Dept!B3251, "")</f>
        <v/>
      </c>
    </row>
    <row r="3252" spans="1:1">
      <c r="A3252" s="47" t="str">
        <f>IF(Sheet6!$K$2 = PQR_Dept!$B3252, PQR_Dept!B3252, "")</f>
        <v/>
      </c>
    </row>
    <row r="3253" spans="1:1">
      <c r="A3253" s="47" t="str">
        <f>IF(Sheet6!$K$2 = PQR_Dept!$B3253, PQR_Dept!B3253, "")</f>
        <v/>
      </c>
    </row>
    <row r="3254" spans="1:1">
      <c r="A3254" s="47" t="str">
        <f>IF(Sheet6!$K$2 = PQR_Dept!$B3254, PQR_Dept!B3254, "")</f>
        <v/>
      </c>
    </row>
    <row r="3255" spans="1:1">
      <c r="A3255" s="47" t="str">
        <f>IF(Sheet6!$K$2 = PQR_Dept!$B3255, PQR_Dept!B3255, "")</f>
        <v/>
      </c>
    </row>
    <row r="3256" spans="1:1">
      <c r="A3256" s="47" t="str">
        <f>IF(Sheet6!$K$2 = PQR_Dept!$B3256, PQR_Dept!B3256, "")</f>
        <v/>
      </c>
    </row>
    <row r="3257" spans="1:1">
      <c r="A3257" s="47" t="str">
        <f>IF(Sheet6!$K$2 = PQR_Dept!$B3257, PQR_Dept!B3257, "")</f>
        <v/>
      </c>
    </row>
    <row r="3258" spans="1:1">
      <c r="A3258" s="47" t="str">
        <f>IF(Sheet6!$K$2 = PQR_Dept!$B3258, PQR_Dept!B3258, "")</f>
        <v/>
      </c>
    </row>
    <row r="3259" spans="1:1">
      <c r="A3259" s="47" t="str">
        <f>IF(Sheet6!$K$2 = PQR_Dept!$B3259, PQR_Dept!B3259, "")</f>
        <v/>
      </c>
    </row>
    <row r="3260" spans="1:1">
      <c r="A3260" s="47" t="str">
        <f>IF(Sheet6!$K$2 = PQR_Dept!$B3260, PQR_Dept!B3260, "")</f>
        <v/>
      </c>
    </row>
    <row r="3261" spans="1:1">
      <c r="A3261" s="47" t="str">
        <f>IF(Sheet6!$K$2 = PQR_Dept!$B3261, PQR_Dept!B3261, "")</f>
        <v/>
      </c>
    </row>
    <row r="3262" spans="1:1">
      <c r="A3262" s="47" t="str">
        <f>IF(Sheet6!$K$2 = PQR_Dept!$B3262, PQR_Dept!B3262, "")</f>
        <v/>
      </c>
    </row>
    <row r="3263" spans="1:1">
      <c r="A3263" s="47" t="str">
        <f>IF(Sheet6!$K$2 = PQR_Dept!$B3263, PQR_Dept!B3263, "")</f>
        <v/>
      </c>
    </row>
    <row r="3264" spans="1:1">
      <c r="A3264" s="47" t="str">
        <f>IF(Sheet6!$K$2 = PQR_Dept!$B3264, PQR_Dept!B3264, "")</f>
        <v/>
      </c>
    </row>
    <row r="3265" spans="1:1">
      <c r="A3265" s="47" t="str">
        <f>IF(Sheet6!$K$2 = PQR_Dept!$B3265, PQR_Dept!B3265, "")</f>
        <v/>
      </c>
    </row>
    <row r="3266" spans="1:1">
      <c r="A3266" s="47" t="str">
        <f>IF(Sheet6!$K$2 = PQR_Dept!$B3266, PQR_Dept!B3266, "")</f>
        <v/>
      </c>
    </row>
    <row r="3267" spans="1:1">
      <c r="A3267" s="47" t="str">
        <f>IF(Sheet6!$K$2 = PQR_Dept!$B3267, PQR_Dept!B3267, "")</f>
        <v/>
      </c>
    </row>
    <row r="3268" spans="1:1">
      <c r="A3268" s="47" t="str">
        <f>IF(Sheet6!$K$2 = PQR_Dept!$B3268, PQR_Dept!B3268, "")</f>
        <v/>
      </c>
    </row>
    <row r="3269" spans="1:1">
      <c r="A3269" s="47" t="str">
        <f>IF(Sheet6!$K$2 = PQR_Dept!$B3269, PQR_Dept!B3269, "")</f>
        <v/>
      </c>
    </row>
    <row r="3270" spans="1:1">
      <c r="A3270" s="47" t="str">
        <f>IF(Sheet6!$K$2 = PQR_Dept!$B3270, PQR_Dept!B3270, "")</f>
        <v/>
      </c>
    </row>
    <row r="3271" spans="1:1">
      <c r="A3271" s="47" t="str">
        <f>IF(Sheet6!$K$2 = PQR_Dept!$B3271, PQR_Dept!B3271, "")</f>
        <v/>
      </c>
    </row>
    <row r="3272" spans="1:1">
      <c r="A3272" s="47" t="str">
        <f>IF(Sheet6!$K$2 = PQR_Dept!$B3272, PQR_Dept!B3272, "")</f>
        <v/>
      </c>
    </row>
    <row r="3273" spans="1:1">
      <c r="A3273" s="47" t="str">
        <f>IF(Sheet6!$K$2 = PQR_Dept!$B3273, PQR_Dept!B3273, "")</f>
        <v/>
      </c>
    </row>
    <row r="3274" spans="1:1">
      <c r="A3274" s="47" t="str">
        <f>IF(Sheet6!$K$2 = PQR_Dept!$B3274, PQR_Dept!B3274, "")</f>
        <v/>
      </c>
    </row>
    <row r="3275" spans="1:1">
      <c r="A3275" s="47" t="str">
        <f>IF(Sheet6!$K$2 = PQR_Dept!$B3275, PQR_Dept!B3275, "")</f>
        <v/>
      </c>
    </row>
    <row r="3276" spans="1:1">
      <c r="A3276" s="47" t="str">
        <f>IF(Sheet6!$K$2 = PQR_Dept!$B3276, PQR_Dept!B3276, "")</f>
        <v/>
      </c>
    </row>
    <row r="3277" spans="1:1">
      <c r="A3277" s="47" t="str">
        <f>IF(Sheet6!$K$2 = PQR_Dept!$B3277, PQR_Dept!B3277, "")</f>
        <v/>
      </c>
    </row>
    <row r="3278" spans="1:1">
      <c r="A3278" s="47" t="str">
        <f>IF(Sheet6!$K$2 = PQR_Dept!$B3278, PQR_Dept!B3278, "")</f>
        <v/>
      </c>
    </row>
    <row r="3279" spans="1:1">
      <c r="A3279" s="47" t="str">
        <f>IF(Sheet6!$K$2 = PQR_Dept!$B3279, PQR_Dept!B3279, "")</f>
        <v/>
      </c>
    </row>
    <row r="3280" spans="1:1">
      <c r="A3280" s="47" t="str">
        <f>IF(Sheet6!$K$2 = PQR_Dept!$B3280, PQR_Dept!B3280, "")</f>
        <v/>
      </c>
    </row>
    <row r="3281" spans="1:1">
      <c r="A3281" s="47" t="str">
        <f>IF(Sheet6!$K$2 = PQR_Dept!$B3281, PQR_Dept!B3281, "")</f>
        <v/>
      </c>
    </row>
    <row r="3282" spans="1:1">
      <c r="A3282" s="47" t="str">
        <f>IF(Sheet6!$K$2 = PQR_Dept!$B3282, PQR_Dept!B3282, "")</f>
        <v/>
      </c>
    </row>
    <row r="3283" spans="1:1">
      <c r="A3283" s="47" t="str">
        <f>IF(Sheet6!$K$2 = PQR_Dept!$B3283, PQR_Dept!B3283, "")</f>
        <v/>
      </c>
    </row>
    <row r="3284" spans="1:1">
      <c r="A3284" s="47" t="str">
        <f>IF(Sheet6!$K$2 = PQR_Dept!$B3284, PQR_Dept!B3284, "")</f>
        <v/>
      </c>
    </row>
    <row r="3285" spans="1:1">
      <c r="A3285" s="47" t="str">
        <f>IF(Sheet6!$K$2 = PQR_Dept!$B3285, PQR_Dept!B3285, "")</f>
        <v/>
      </c>
    </row>
    <row r="3286" spans="1:1">
      <c r="A3286" s="47" t="str">
        <f>IF(Sheet6!$K$2 = PQR_Dept!$B3286, PQR_Dept!B3286, "")</f>
        <v/>
      </c>
    </row>
    <row r="3287" spans="1:1">
      <c r="A3287" s="47" t="str">
        <f>IF(Sheet6!$K$2 = PQR_Dept!$B3287, PQR_Dept!B3287, "")</f>
        <v/>
      </c>
    </row>
    <row r="3288" spans="1:1">
      <c r="A3288" s="47" t="str">
        <f>IF(Sheet6!$K$2 = PQR_Dept!$B3288, PQR_Dept!B3288, "")</f>
        <v/>
      </c>
    </row>
    <row r="3289" spans="1:1">
      <c r="A3289" s="47" t="str">
        <f>IF(Sheet6!$K$2 = PQR_Dept!$B3289, PQR_Dept!B3289, "")</f>
        <v/>
      </c>
    </row>
    <row r="3290" spans="1:1">
      <c r="A3290" s="47" t="str">
        <f>IF(Sheet6!$K$2 = PQR_Dept!$B3290, PQR_Dept!B3290, "")</f>
        <v/>
      </c>
    </row>
    <row r="3291" spans="1:1">
      <c r="A3291" s="47" t="str">
        <f>IF(Sheet6!$K$2 = PQR_Dept!$B3291, PQR_Dept!B3291, "")</f>
        <v/>
      </c>
    </row>
    <row r="3292" spans="1:1">
      <c r="A3292" s="47" t="str">
        <f>IF(Sheet6!$K$2 = PQR_Dept!$B3292, PQR_Dept!B3292, "")</f>
        <v/>
      </c>
    </row>
    <row r="3293" spans="1:1">
      <c r="A3293" s="47" t="str">
        <f>IF(Sheet6!$K$2 = PQR_Dept!$B3293, PQR_Dept!B3293, "")</f>
        <v/>
      </c>
    </row>
    <row r="3294" spans="1:1">
      <c r="A3294" s="47" t="str">
        <f>IF(Sheet6!$K$2 = PQR_Dept!$B3294, PQR_Dept!B3294, "")</f>
        <v/>
      </c>
    </row>
    <row r="3295" spans="1:1">
      <c r="A3295" s="47" t="str">
        <f>IF(Sheet6!$K$2 = PQR_Dept!$B3295, PQR_Dept!B3295, "")</f>
        <v/>
      </c>
    </row>
    <row r="3296" spans="1:1">
      <c r="A3296" s="47" t="str">
        <f>IF(Sheet6!$K$2 = PQR_Dept!$B3296, PQR_Dept!B3296, "")</f>
        <v/>
      </c>
    </row>
    <row r="3297" spans="1:1">
      <c r="A3297" s="47" t="str">
        <f>IF(Sheet6!$K$2 = PQR_Dept!$B3297, PQR_Dept!B3297, "")</f>
        <v/>
      </c>
    </row>
    <row r="3298" spans="1:1">
      <c r="A3298" s="47" t="str">
        <f>IF(Sheet6!$K$2 = PQR_Dept!$B3298, PQR_Dept!B3298, "")</f>
        <v/>
      </c>
    </row>
    <row r="3299" spans="1:1">
      <c r="A3299" s="47" t="str">
        <f>IF(Sheet6!$K$2 = PQR_Dept!$B3299, PQR_Dept!B3299, "")</f>
        <v/>
      </c>
    </row>
    <row r="3300" spans="1:1">
      <c r="A3300" s="47" t="str">
        <f>IF(Sheet6!$K$2 = PQR_Dept!$B3300, PQR_Dept!B3300, "")</f>
        <v/>
      </c>
    </row>
    <row r="3301" spans="1:1">
      <c r="A3301" s="47" t="str">
        <f>IF(Sheet6!$K$2 = PQR_Dept!$B3301, PQR_Dept!B3301, "")</f>
        <v/>
      </c>
    </row>
    <row r="3302" spans="1:1">
      <c r="A3302" s="47" t="str">
        <f>IF(Sheet6!$K$2 = PQR_Dept!$B3302, PQR_Dept!B3302, "")</f>
        <v/>
      </c>
    </row>
    <row r="3303" spans="1:1">
      <c r="A3303" s="47" t="str">
        <f>IF(Sheet6!$K$2 = PQR_Dept!$B3303, PQR_Dept!B3303, "")</f>
        <v/>
      </c>
    </row>
    <row r="3304" spans="1:1">
      <c r="A3304" s="47" t="str">
        <f>IF(Sheet6!$K$2 = PQR_Dept!$B3304, PQR_Dept!B3304, "")</f>
        <v/>
      </c>
    </row>
    <row r="3305" spans="1:1">
      <c r="A3305" s="47" t="str">
        <f>IF(Sheet6!$K$2 = PQR_Dept!$B3305, PQR_Dept!B3305, "")</f>
        <v/>
      </c>
    </row>
    <row r="3306" spans="1:1">
      <c r="A3306" s="47" t="str">
        <f>IF(Sheet6!$K$2 = PQR_Dept!$B3306, PQR_Dept!B3306, "")</f>
        <v/>
      </c>
    </row>
    <row r="3307" spans="1:1">
      <c r="A3307" s="47" t="str">
        <f>IF(Sheet6!$K$2 = PQR_Dept!$B3307, PQR_Dept!B3307, "")</f>
        <v/>
      </c>
    </row>
    <row r="3308" spans="1:1">
      <c r="A3308" s="47" t="str">
        <f>IF(Sheet6!$K$2 = PQR_Dept!$B3308, PQR_Dept!B3308, "")</f>
        <v/>
      </c>
    </row>
    <row r="3309" spans="1:1">
      <c r="A3309" s="47" t="str">
        <f>IF(Sheet6!$K$2 = PQR_Dept!$B3309, PQR_Dept!B3309, "")</f>
        <v/>
      </c>
    </row>
    <row r="3310" spans="1:1">
      <c r="A3310" s="47" t="str">
        <f>IF(Sheet6!$K$2 = PQR_Dept!$B3310, PQR_Dept!B3310, "")</f>
        <v/>
      </c>
    </row>
    <row r="3311" spans="1:1">
      <c r="A3311" s="47" t="str">
        <f>IF(Sheet6!$K$2 = PQR_Dept!$B3311, PQR_Dept!B3311, "")</f>
        <v/>
      </c>
    </row>
    <row r="3312" spans="1:1">
      <c r="A3312" s="47" t="str">
        <f>IF(Sheet6!$K$2 = PQR_Dept!$B3312, PQR_Dept!B3312, "")</f>
        <v/>
      </c>
    </row>
    <row r="3313" spans="1:1">
      <c r="A3313" s="47" t="str">
        <f>IF(Sheet6!$K$2 = PQR_Dept!$B3313, PQR_Dept!B3313, "")</f>
        <v/>
      </c>
    </row>
    <row r="3314" spans="1:1">
      <c r="A3314" s="47" t="str">
        <f>IF(Sheet6!$K$2 = PQR_Dept!$B3314, PQR_Dept!B3314, "")</f>
        <v/>
      </c>
    </row>
    <row r="3315" spans="1:1">
      <c r="A3315" s="47" t="str">
        <f>IF(Sheet6!$K$2 = PQR_Dept!$B3315, PQR_Dept!B3315, "")</f>
        <v/>
      </c>
    </row>
    <row r="3316" spans="1:1">
      <c r="A3316" s="47" t="str">
        <f>IF(Sheet6!$K$2 = PQR_Dept!$B3316, PQR_Dept!B3316, "")</f>
        <v/>
      </c>
    </row>
    <row r="3317" spans="1:1">
      <c r="A3317" s="47" t="str">
        <f>IF(Sheet6!$K$2 = PQR_Dept!$B3317, PQR_Dept!B3317, "")</f>
        <v/>
      </c>
    </row>
    <row r="3318" spans="1:1">
      <c r="A3318" s="47" t="str">
        <f>IF(Sheet6!$K$2 = PQR_Dept!$B3318, PQR_Dept!B3318, "")</f>
        <v/>
      </c>
    </row>
    <row r="3319" spans="1:1">
      <c r="A3319" s="47" t="str">
        <f>IF(Sheet6!$K$2 = PQR_Dept!$B3319, PQR_Dept!B3319, "")</f>
        <v/>
      </c>
    </row>
    <row r="3320" spans="1:1">
      <c r="A3320" s="47" t="str">
        <f>IF(Sheet6!$K$2 = PQR_Dept!$B3320, PQR_Dept!B3320, "")</f>
        <v/>
      </c>
    </row>
    <row r="3321" spans="1:1">
      <c r="A3321" s="47" t="str">
        <f>IF(Sheet6!$K$2 = PQR_Dept!$B3321, PQR_Dept!B3321, "")</f>
        <v/>
      </c>
    </row>
    <row r="3322" spans="1:1">
      <c r="A3322" s="47" t="str">
        <f>IF(Sheet6!$K$2 = PQR_Dept!$B3322, PQR_Dept!B3322, "")</f>
        <v/>
      </c>
    </row>
    <row r="3323" spans="1:1">
      <c r="A3323" s="47" t="str">
        <f>IF(Sheet6!$K$2 = PQR_Dept!$B3323, PQR_Dept!B3323, "")</f>
        <v/>
      </c>
    </row>
    <row r="3324" spans="1:1">
      <c r="A3324" s="47" t="str">
        <f>IF(Sheet6!$K$2 = PQR_Dept!$B3324, PQR_Dept!B3324, "")</f>
        <v/>
      </c>
    </row>
    <row r="3325" spans="1:1">
      <c r="A3325" s="47" t="str">
        <f>IF(Sheet6!$K$2 = PQR_Dept!$B3325, PQR_Dept!B3325, "")</f>
        <v/>
      </c>
    </row>
    <row r="3326" spans="1:1">
      <c r="A3326" s="47" t="str">
        <f>IF(Sheet6!$K$2 = PQR_Dept!$B3326, PQR_Dept!B3326, "")</f>
        <v/>
      </c>
    </row>
    <row r="3327" spans="1:1">
      <c r="A3327" s="47" t="str">
        <f>IF(Sheet6!$K$2 = PQR_Dept!$B3327, PQR_Dept!B3327, "")</f>
        <v/>
      </c>
    </row>
    <row r="3328" spans="1:1">
      <c r="A3328" s="47" t="str">
        <f>IF(Sheet6!$K$2 = PQR_Dept!$B3328, PQR_Dept!B3328, "")</f>
        <v/>
      </c>
    </row>
    <row r="3329" spans="1:1">
      <c r="A3329" s="47" t="str">
        <f>IF(Sheet6!$K$2 = PQR_Dept!$B3329, PQR_Dept!B3329, "")</f>
        <v/>
      </c>
    </row>
    <row r="3330" spans="1:1">
      <c r="A3330" s="47" t="str">
        <f>IF(Sheet6!$K$2 = PQR_Dept!$B3330, PQR_Dept!B3330, "")</f>
        <v/>
      </c>
    </row>
    <row r="3331" spans="1:1">
      <c r="A3331" s="47" t="str">
        <f>IF(Sheet6!$K$2 = PQR_Dept!$B3331, PQR_Dept!B3331, "")</f>
        <v/>
      </c>
    </row>
    <row r="3332" spans="1:1">
      <c r="A3332" s="47" t="str">
        <f>IF(Sheet6!$K$2 = PQR_Dept!$B3332, PQR_Dept!B3332, "")</f>
        <v/>
      </c>
    </row>
    <row r="3333" spans="1:1">
      <c r="A3333" s="47" t="str">
        <f>IF(Sheet6!$K$2 = PQR_Dept!$B3333, PQR_Dept!B3333, "")</f>
        <v/>
      </c>
    </row>
    <row r="3334" spans="1:1">
      <c r="A3334" s="47" t="str">
        <f>IF(Sheet6!$K$2 = PQR_Dept!$B3334, PQR_Dept!B3334, "")</f>
        <v/>
      </c>
    </row>
    <row r="3335" spans="1:1">
      <c r="A3335" s="47" t="str">
        <f>IF(Sheet6!$K$2 = PQR_Dept!$B3335, PQR_Dept!B3335, "")</f>
        <v/>
      </c>
    </row>
    <row r="3336" spans="1:1">
      <c r="A3336" s="47" t="str">
        <f>IF(Sheet6!$K$2 = PQR_Dept!$B3336, PQR_Dept!B3336, "")</f>
        <v/>
      </c>
    </row>
    <row r="3337" spans="1:1">
      <c r="A3337" s="47" t="str">
        <f>IF(Sheet6!$K$2 = PQR_Dept!$B3337, PQR_Dept!B3337, "")</f>
        <v/>
      </c>
    </row>
    <row r="3338" spans="1:1">
      <c r="A3338" s="47" t="str">
        <f>IF(Sheet6!$K$2 = PQR_Dept!$B3338, PQR_Dept!B3338, "")</f>
        <v/>
      </c>
    </row>
    <row r="3339" spans="1:1">
      <c r="A3339" s="47" t="str">
        <f>IF(Sheet6!$K$2 = PQR_Dept!$B3339, PQR_Dept!B3339, "")</f>
        <v/>
      </c>
    </row>
    <row r="3340" spans="1:1">
      <c r="A3340" s="47" t="str">
        <f>IF(Sheet6!$K$2 = PQR_Dept!$B3340, PQR_Dept!B3340, "")</f>
        <v/>
      </c>
    </row>
    <row r="3341" spans="1:1">
      <c r="A3341" s="47" t="str">
        <f>IF(Sheet6!$K$2 = PQR_Dept!$B3341, PQR_Dept!B3341, "")</f>
        <v/>
      </c>
    </row>
    <row r="3342" spans="1:1">
      <c r="A3342" s="47" t="str">
        <f>IF(Sheet6!$K$2 = PQR_Dept!$B3342, PQR_Dept!B3342, "")</f>
        <v/>
      </c>
    </row>
    <row r="3343" spans="1:1">
      <c r="A3343" s="47" t="str">
        <f>IF(Sheet6!$K$2 = PQR_Dept!$B3343, PQR_Dept!B3343, "")</f>
        <v/>
      </c>
    </row>
    <row r="3344" spans="1:1">
      <c r="A3344" s="47" t="str">
        <f>IF(Sheet6!$K$2 = PQR_Dept!$B3344, PQR_Dept!B3344, "")</f>
        <v/>
      </c>
    </row>
    <row r="3345" spans="1:1">
      <c r="A3345" s="47" t="str">
        <f>IF(Sheet6!$K$2 = PQR_Dept!$B3345, PQR_Dept!B3345, "")</f>
        <v/>
      </c>
    </row>
    <row r="3346" spans="1:1">
      <c r="A3346" s="47" t="str">
        <f>IF(Sheet6!$K$2 = PQR_Dept!$B3346, PQR_Dept!B3346, "")</f>
        <v/>
      </c>
    </row>
    <row r="3347" spans="1:1">
      <c r="A3347" s="47" t="str">
        <f>IF(Sheet6!$K$2 = PQR_Dept!$B3347, PQR_Dept!B3347, "")</f>
        <v/>
      </c>
    </row>
    <row r="3348" spans="1:1">
      <c r="A3348" s="47" t="str">
        <f>IF(Sheet6!$K$2 = PQR_Dept!$B3348, PQR_Dept!B3348, "")</f>
        <v/>
      </c>
    </row>
    <row r="3349" spans="1:1">
      <c r="A3349" s="47" t="str">
        <f>IF(Sheet6!$K$2 = PQR_Dept!$B3349, PQR_Dept!B3349, "")</f>
        <v/>
      </c>
    </row>
    <row r="3350" spans="1:1">
      <c r="A3350" s="47" t="str">
        <f>IF(Sheet6!$K$2 = PQR_Dept!$B3350, PQR_Dept!B3350, "")</f>
        <v/>
      </c>
    </row>
    <row r="3351" spans="1:1">
      <c r="A3351" s="47" t="str">
        <f>IF(Sheet6!$K$2 = PQR_Dept!$B3351, PQR_Dept!B3351, "")</f>
        <v/>
      </c>
    </row>
    <row r="3352" spans="1:1">
      <c r="A3352" s="47" t="str">
        <f>IF(Sheet6!$K$2 = PQR_Dept!$B3352, PQR_Dept!B3352, "")</f>
        <v/>
      </c>
    </row>
    <row r="3353" spans="1:1">
      <c r="A3353" s="47" t="str">
        <f>IF(Sheet6!$K$2 = PQR_Dept!$B3353, PQR_Dept!B3353, "")</f>
        <v/>
      </c>
    </row>
    <row r="3354" spans="1:1">
      <c r="A3354" s="47" t="str">
        <f>IF(Sheet6!$K$2 = PQR_Dept!$B3354, PQR_Dept!B3354, "")</f>
        <v/>
      </c>
    </row>
    <row r="3355" spans="1:1">
      <c r="A3355" s="47" t="str">
        <f>IF(Sheet6!$K$2 = PQR_Dept!$B3355, PQR_Dept!B3355, "")</f>
        <v/>
      </c>
    </row>
    <row r="3356" spans="1:1">
      <c r="A3356" s="47" t="str">
        <f>IF(Sheet6!$K$2 = PQR_Dept!$B3356, PQR_Dept!B3356, "")</f>
        <v/>
      </c>
    </row>
    <row r="3357" spans="1:1">
      <c r="A3357" s="47" t="str">
        <f>IF(Sheet6!$K$2 = PQR_Dept!$B3357, PQR_Dept!B3357, "")</f>
        <v/>
      </c>
    </row>
    <row r="3358" spans="1:1">
      <c r="A3358" s="47" t="str">
        <f>IF(Sheet6!$K$2 = PQR_Dept!$B3358, PQR_Dept!B3358, "")</f>
        <v/>
      </c>
    </row>
    <row r="3359" spans="1:1">
      <c r="A3359" s="47" t="str">
        <f>IF(Sheet6!$K$2 = PQR_Dept!$B3359, PQR_Dept!B3359, "")</f>
        <v/>
      </c>
    </row>
    <row r="3360" spans="1:1">
      <c r="A3360" s="47" t="str">
        <f>IF(Sheet6!$K$2 = PQR_Dept!$B3360, PQR_Dept!B3360, "")</f>
        <v/>
      </c>
    </row>
    <row r="3361" spans="1:1">
      <c r="A3361" s="47" t="str">
        <f>IF(Sheet6!$K$2 = PQR_Dept!$B3361, PQR_Dept!B3361, "")</f>
        <v/>
      </c>
    </row>
    <row r="3362" spans="1:1">
      <c r="A3362" s="47" t="str">
        <f>IF(Sheet6!$K$2 = PQR_Dept!$B3362, PQR_Dept!B3362, "")</f>
        <v/>
      </c>
    </row>
    <row r="3363" spans="1:1">
      <c r="A3363" s="47" t="str">
        <f>IF(Sheet6!$K$2 = PQR_Dept!$B3363, PQR_Dept!B3363, "")</f>
        <v/>
      </c>
    </row>
    <row r="3364" spans="1:1">
      <c r="A3364" s="47" t="str">
        <f>IF(Sheet6!$K$2 = PQR_Dept!$B3364, PQR_Dept!B3364, "")</f>
        <v/>
      </c>
    </row>
    <row r="3365" spans="1:1">
      <c r="A3365" s="47" t="str">
        <f>IF(Sheet6!$K$2 = PQR_Dept!$B3365, PQR_Dept!B3365, "")</f>
        <v/>
      </c>
    </row>
    <row r="3366" spans="1:1">
      <c r="A3366" s="47" t="str">
        <f>IF(Sheet6!$K$2 = PQR_Dept!$B3366, PQR_Dept!B3366, "")</f>
        <v/>
      </c>
    </row>
    <row r="3367" spans="1:1">
      <c r="A3367" s="47" t="str">
        <f>IF(Sheet6!$K$2 = PQR_Dept!$B3367, PQR_Dept!B3367, "")</f>
        <v/>
      </c>
    </row>
    <row r="3368" spans="1:1">
      <c r="A3368" s="47" t="str">
        <f>IF(Sheet6!$K$2 = PQR_Dept!$B3368, PQR_Dept!B3368, "")</f>
        <v/>
      </c>
    </row>
    <row r="3369" spans="1:1">
      <c r="A3369" s="47" t="str">
        <f>IF(Sheet6!$K$2 = PQR_Dept!$B3369, PQR_Dept!B3369, "")</f>
        <v/>
      </c>
    </row>
    <row r="3370" spans="1:1">
      <c r="A3370" s="47" t="str">
        <f>IF(Sheet6!$K$2 = PQR_Dept!$B3370, PQR_Dept!B3370, "")</f>
        <v/>
      </c>
    </row>
    <row r="3371" spans="1:1">
      <c r="A3371" s="47" t="str">
        <f>IF(Sheet6!$K$2 = PQR_Dept!$B3371, PQR_Dept!B3371, "")</f>
        <v/>
      </c>
    </row>
    <row r="3372" spans="1:1">
      <c r="A3372" s="47" t="str">
        <f>IF(Sheet6!$K$2 = PQR_Dept!$B3372, PQR_Dept!B3372, "")</f>
        <v/>
      </c>
    </row>
    <row r="3373" spans="1:1">
      <c r="A3373" s="47" t="str">
        <f>IF(Sheet6!$K$2 = PQR_Dept!$B3373, PQR_Dept!B3373, "")</f>
        <v/>
      </c>
    </row>
    <row r="3374" spans="1:1">
      <c r="A3374" s="47" t="str">
        <f>IF(Sheet6!$K$2 = PQR_Dept!$B3374, PQR_Dept!B3374, "")</f>
        <v/>
      </c>
    </row>
    <row r="3375" spans="1:1">
      <c r="A3375" s="47" t="str">
        <f>IF(Sheet6!$K$2 = PQR_Dept!$B3375, PQR_Dept!B3375, "")</f>
        <v/>
      </c>
    </row>
    <row r="3376" spans="1:1">
      <c r="A3376" s="47" t="str">
        <f>IF(Sheet6!$K$2 = PQR_Dept!$B3376, PQR_Dept!B3376, "")</f>
        <v/>
      </c>
    </row>
    <row r="3377" spans="1:1">
      <c r="A3377" s="47" t="str">
        <f>IF(Sheet6!$K$2 = PQR_Dept!$B3377, PQR_Dept!B3377, "")</f>
        <v/>
      </c>
    </row>
    <row r="3378" spans="1:1">
      <c r="A3378" s="47" t="str">
        <f>IF(Sheet6!$K$2 = PQR_Dept!$B3378, PQR_Dept!B3378, "")</f>
        <v/>
      </c>
    </row>
    <row r="3379" spans="1:1">
      <c r="A3379" s="47" t="str">
        <f>IF(Sheet6!$K$2 = PQR_Dept!$B3379, PQR_Dept!B3379, "")</f>
        <v/>
      </c>
    </row>
    <row r="3380" spans="1:1">
      <c r="A3380" s="47" t="str">
        <f>IF(Sheet6!$K$2 = PQR_Dept!$B3380, PQR_Dept!B3380, "")</f>
        <v/>
      </c>
    </row>
    <row r="3381" spans="1:1">
      <c r="A3381" s="47" t="str">
        <f>IF(Sheet6!$K$2 = PQR_Dept!$B3381, PQR_Dept!B3381, "")</f>
        <v/>
      </c>
    </row>
    <row r="3382" spans="1:1">
      <c r="A3382" s="47" t="str">
        <f>IF(Sheet6!$K$2 = PQR_Dept!$B3382, PQR_Dept!B3382, "")</f>
        <v/>
      </c>
    </row>
    <row r="3383" spans="1:1">
      <c r="A3383" s="47" t="str">
        <f>IF(Sheet6!$K$2 = PQR_Dept!$B3383, PQR_Dept!B3383, "")</f>
        <v/>
      </c>
    </row>
    <row r="3384" spans="1:1">
      <c r="A3384" s="47" t="str">
        <f>IF(Sheet6!$K$2 = PQR_Dept!$B3384, PQR_Dept!B3384, "")</f>
        <v/>
      </c>
    </row>
    <row r="3385" spans="1:1">
      <c r="A3385" s="47" t="str">
        <f>IF(Sheet6!$K$2 = PQR_Dept!$B3385, PQR_Dept!B3385, "")</f>
        <v/>
      </c>
    </row>
    <row r="3386" spans="1:1">
      <c r="A3386" s="47" t="str">
        <f>IF(Sheet6!$K$2 = PQR_Dept!$B3386, PQR_Dept!B3386, "")</f>
        <v/>
      </c>
    </row>
    <row r="3387" spans="1:1">
      <c r="A3387" s="47" t="str">
        <f>IF(Sheet6!$K$2 = PQR_Dept!$B3387, PQR_Dept!B3387, "")</f>
        <v/>
      </c>
    </row>
    <row r="3388" spans="1:1">
      <c r="A3388" s="47" t="str">
        <f>IF(Sheet6!$K$2 = PQR_Dept!$B3388, PQR_Dept!B3388, "")</f>
        <v/>
      </c>
    </row>
    <row r="3389" spans="1:1">
      <c r="A3389" s="47" t="str">
        <f>IF(Sheet6!$K$2 = PQR_Dept!$B3389, PQR_Dept!B3389, "")</f>
        <v/>
      </c>
    </row>
    <row r="3390" spans="1:1">
      <c r="A3390" s="47" t="str">
        <f>IF(Sheet6!$K$2 = PQR_Dept!$B3390, PQR_Dept!B3390, "")</f>
        <v/>
      </c>
    </row>
    <row r="3391" spans="1:1">
      <c r="A3391" s="47" t="str">
        <f>IF(Sheet6!$K$2 = PQR_Dept!$B3391, PQR_Dept!B3391, "")</f>
        <v/>
      </c>
    </row>
    <row r="3392" spans="1:1">
      <c r="A3392" s="47" t="str">
        <f>IF(Sheet6!$K$2 = PQR_Dept!$B3392, PQR_Dept!B3392, "")</f>
        <v/>
      </c>
    </row>
    <row r="3393" spans="1:1">
      <c r="A3393" s="47" t="str">
        <f>IF(Sheet6!$K$2 = PQR_Dept!$B3393, PQR_Dept!B3393, "")</f>
        <v/>
      </c>
    </row>
    <row r="3394" spans="1:1">
      <c r="A3394" s="47" t="str">
        <f>IF(Sheet6!$K$2 = PQR_Dept!$B3394, PQR_Dept!B3394, "")</f>
        <v/>
      </c>
    </row>
    <row r="3395" spans="1:1">
      <c r="A3395" s="47" t="str">
        <f>IF(Sheet6!$K$2 = PQR_Dept!$B3395, PQR_Dept!B3395, "")</f>
        <v/>
      </c>
    </row>
    <row r="3396" spans="1:1">
      <c r="A3396" s="47" t="str">
        <f>IF(Sheet6!$K$2 = PQR_Dept!$B3396, PQR_Dept!B3396, "")</f>
        <v/>
      </c>
    </row>
    <row r="3397" spans="1:1">
      <c r="A3397" s="47" t="str">
        <f>IF(Sheet6!$K$2 = PQR_Dept!$B3397, PQR_Dept!B3397, "")</f>
        <v/>
      </c>
    </row>
    <row r="3398" spans="1:1">
      <c r="A3398" s="47" t="str">
        <f>IF(Sheet6!$K$2 = PQR_Dept!$B3398, PQR_Dept!B3398, "")</f>
        <v/>
      </c>
    </row>
    <row r="3399" spans="1:1">
      <c r="A3399" s="47" t="str">
        <f>IF(Sheet6!$K$2 = PQR_Dept!$B3399, PQR_Dept!B3399, "")</f>
        <v/>
      </c>
    </row>
    <row r="3400" spans="1:1">
      <c r="A3400" s="47" t="str">
        <f>IF(Sheet6!$K$2 = PQR_Dept!$B3400, PQR_Dept!B3400, "")</f>
        <v/>
      </c>
    </row>
    <row r="3401" spans="1:1">
      <c r="A3401" s="47" t="str">
        <f>IF(Sheet6!$K$2 = PQR_Dept!$B3401, PQR_Dept!B3401, "")</f>
        <v/>
      </c>
    </row>
    <row r="3402" spans="1:1">
      <c r="A3402" s="47" t="str">
        <f>IF(Sheet6!$K$2 = PQR_Dept!$B3402, PQR_Dept!B3402, "")</f>
        <v/>
      </c>
    </row>
    <row r="3403" spans="1:1">
      <c r="A3403" s="47" t="str">
        <f>IF(Sheet6!$K$2 = PQR_Dept!$B3403, PQR_Dept!B3403, "")</f>
        <v/>
      </c>
    </row>
    <row r="3404" spans="1:1">
      <c r="A3404" s="47" t="str">
        <f>IF(Sheet6!$K$2 = PQR_Dept!$B3404, PQR_Dept!B3404, "")</f>
        <v/>
      </c>
    </row>
    <row r="3405" spans="1:1">
      <c r="A3405" s="47" t="str">
        <f>IF(Sheet6!$K$2 = PQR_Dept!$B3405, PQR_Dept!B3405, "")</f>
        <v/>
      </c>
    </row>
    <row r="3406" spans="1:1">
      <c r="A3406" s="47" t="str">
        <f>IF(Sheet6!$K$2 = PQR_Dept!$B3406, PQR_Dept!B3406, "")</f>
        <v/>
      </c>
    </row>
    <row r="3407" spans="1:1">
      <c r="A3407" s="47" t="str">
        <f>IF(Sheet6!$K$2 = PQR_Dept!$B3407, PQR_Dept!B3407, "")</f>
        <v/>
      </c>
    </row>
    <row r="3408" spans="1:1">
      <c r="A3408" s="47" t="str">
        <f>IF(Sheet6!$K$2 = PQR_Dept!$B3408, PQR_Dept!B3408, "")</f>
        <v/>
      </c>
    </row>
    <row r="3409" spans="1:1">
      <c r="A3409" s="47" t="str">
        <f>IF(Sheet6!$K$2 = PQR_Dept!$B3409, PQR_Dept!B3409, "")</f>
        <v/>
      </c>
    </row>
    <row r="3410" spans="1:1">
      <c r="A3410" s="47" t="str">
        <f>IF(Sheet6!$K$2 = PQR_Dept!$B3410, PQR_Dept!B3410, "")</f>
        <v/>
      </c>
    </row>
    <row r="3411" spans="1:1">
      <c r="A3411" s="47" t="str">
        <f>IF(Sheet6!$K$2 = PQR_Dept!$B3411, PQR_Dept!B3411, "")</f>
        <v/>
      </c>
    </row>
    <row r="3412" spans="1:1">
      <c r="A3412" s="47" t="str">
        <f>IF(Sheet6!$K$2 = PQR_Dept!$B3412, PQR_Dept!B3412, "")</f>
        <v/>
      </c>
    </row>
    <row r="3413" spans="1:1">
      <c r="A3413" s="47" t="str">
        <f>IF(Sheet6!$K$2 = PQR_Dept!$B3413, PQR_Dept!B3413, "")</f>
        <v/>
      </c>
    </row>
    <row r="3414" spans="1:1">
      <c r="A3414" s="47" t="str">
        <f>IF(Sheet6!$K$2 = PQR_Dept!$B3414, PQR_Dept!B3414, "")</f>
        <v/>
      </c>
    </row>
    <row r="3415" spans="1:1">
      <c r="A3415" s="47" t="str">
        <f>IF(Sheet6!$K$2 = PQR_Dept!$B3415, PQR_Dept!B3415, "")</f>
        <v/>
      </c>
    </row>
    <row r="3416" spans="1:1">
      <c r="A3416" s="47" t="str">
        <f>IF(Sheet6!$K$2 = PQR_Dept!$B3416, PQR_Dept!B3416, "")</f>
        <v/>
      </c>
    </row>
    <row r="3417" spans="1:1">
      <c r="A3417" s="47" t="str">
        <f>IF(Sheet6!$K$2 = PQR_Dept!$B3417, PQR_Dept!B3417, "")</f>
        <v/>
      </c>
    </row>
    <row r="3418" spans="1:1">
      <c r="A3418" s="47" t="str">
        <f>IF(Sheet6!$K$2 = PQR_Dept!$B3418, PQR_Dept!B3418, "")</f>
        <v/>
      </c>
    </row>
    <row r="3419" spans="1:1">
      <c r="A3419" s="47" t="str">
        <f>IF(Sheet6!$K$2 = PQR_Dept!$B3419, PQR_Dept!B3419, "")</f>
        <v/>
      </c>
    </row>
    <row r="3420" spans="1:1">
      <c r="A3420" s="47" t="str">
        <f>IF(Sheet6!$K$2 = PQR_Dept!$B3420, PQR_Dept!B3420, "")</f>
        <v/>
      </c>
    </row>
    <row r="3421" spans="1:1">
      <c r="A3421" s="47" t="str">
        <f>IF(Sheet6!$K$2 = PQR_Dept!$B3421, PQR_Dept!B3421, "")</f>
        <v/>
      </c>
    </row>
    <row r="3422" spans="1:1">
      <c r="A3422" s="47" t="str">
        <f>IF(Sheet6!$K$2 = PQR_Dept!$B3422, PQR_Dept!B3422, "")</f>
        <v/>
      </c>
    </row>
    <row r="3423" spans="1:1">
      <c r="A3423" s="47" t="str">
        <f>IF(Sheet6!$K$2 = PQR_Dept!$B3423, PQR_Dept!B3423, "")</f>
        <v/>
      </c>
    </row>
    <row r="3424" spans="1:1">
      <c r="A3424" s="47" t="str">
        <f>IF(Sheet6!$K$2 = PQR_Dept!$B3424, PQR_Dept!B3424, "")</f>
        <v/>
      </c>
    </row>
    <row r="3425" spans="1:1">
      <c r="A3425" s="47" t="str">
        <f>IF(Sheet6!$K$2 = PQR_Dept!$B3425, PQR_Dept!B3425, "")</f>
        <v/>
      </c>
    </row>
    <row r="3426" spans="1:1">
      <c r="A3426" s="47" t="str">
        <f>IF(Sheet6!$K$2 = PQR_Dept!$B3426, PQR_Dept!B3426, "")</f>
        <v/>
      </c>
    </row>
    <row r="3427" spans="1:1">
      <c r="A3427" s="47" t="str">
        <f>IF(Sheet6!$K$2 = PQR_Dept!$B3427, PQR_Dept!B3427, "")</f>
        <v/>
      </c>
    </row>
    <row r="3428" spans="1:1">
      <c r="A3428" s="47" t="str">
        <f>IF(Sheet6!$K$2 = PQR_Dept!$B3428, PQR_Dept!B3428, "")</f>
        <v/>
      </c>
    </row>
    <row r="3429" spans="1:1">
      <c r="A3429" s="47" t="str">
        <f>IF(Sheet6!$K$2 = PQR_Dept!$B3429, PQR_Dept!B3429, "")</f>
        <v/>
      </c>
    </row>
    <row r="3430" spans="1:1">
      <c r="A3430" s="47" t="str">
        <f>IF(Sheet6!$K$2 = PQR_Dept!$B3430, PQR_Dept!B3430, "")</f>
        <v/>
      </c>
    </row>
    <row r="3431" spans="1:1">
      <c r="A3431" s="47" t="str">
        <f>IF(Sheet6!$K$2 = PQR_Dept!$B3431, PQR_Dept!B3431, "")</f>
        <v/>
      </c>
    </row>
    <row r="3432" spans="1:1">
      <c r="A3432" s="47" t="str">
        <f>IF(Sheet6!$K$2 = PQR_Dept!$B3432, PQR_Dept!B3432, "")</f>
        <v/>
      </c>
    </row>
    <row r="3433" spans="1:1">
      <c r="A3433" s="47" t="str">
        <f>IF(Sheet6!$K$2 = PQR_Dept!$B3433, PQR_Dept!B3433, "")</f>
        <v/>
      </c>
    </row>
    <row r="3434" spans="1:1">
      <c r="A3434" s="47" t="str">
        <f>IF(Sheet6!$K$2 = PQR_Dept!$B3434, PQR_Dept!B3434, "")</f>
        <v/>
      </c>
    </row>
    <row r="3435" spans="1:1">
      <c r="A3435" s="47" t="str">
        <f>IF(Sheet6!$K$2 = PQR_Dept!$B3435, PQR_Dept!B3435, "")</f>
        <v/>
      </c>
    </row>
    <row r="3436" spans="1:1">
      <c r="A3436" s="47" t="str">
        <f>IF(Sheet6!$K$2 = PQR_Dept!$B3436, PQR_Dept!B3436, "")</f>
        <v/>
      </c>
    </row>
    <row r="3437" spans="1:1">
      <c r="A3437" s="47" t="str">
        <f>IF(Sheet6!$K$2 = PQR_Dept!$B3437, PQR_Dept!B3437, "")</f>
        <v/>
      </c>
    </row>
    <row r="3438" spans="1:1">
      <c r="A3438" s="47" t="str">
        <f>IF(Sheet6!$K$2 = PQR_Dept!$B3438, PQR_Dept!B3438, "")</f>
        <v/>
      </c>
    </row>
    <row r="3439" spans="1:1">
      <c r="A3439" s="47" t="str">
        <f>IF(Sheet6!$K$2 = PQR_Dept!$B3439, PQR_Dept!B3439, "")</f>
        <v/>
      </c>
    </row>
    <row r="3440" spans="1:1">
      <c r="A3440" s="47" t="str">
        <f>IF(Sheet6!$K$2 = PQR_Dept!$B3440, PQR_Dept!B3440, "")</f>
        <v/>
      </c>
    </row>
    <row r="3441" spans="1:1">
      <c r="A3441" s="47" t="str">
        <f>IF(Sheet6!$K$2 = PQR_Dept!$B3441, PQR_Dept!B3441, "")</f>
        <v/>
      </c>
    </row>
    <row r="3442" spans="1:1">
      <c r="A3442" s="47" t="str">
        <f>IF(Sheet6!$K$2 = PQR_Dept!$B3442, PQR_Dept!B3442, "")</f>
        <v/>
      </c>
    </row>
    <row r="3443" spans="1:1">
      <c r="A3443" s="47" t="str">
        <f>IF(Sheet6!$K$2 = PQR_Dept!$B3443, PQR_Dept!B3443, "")</f>
        <v/>
      </c>
    </row>
    <row r="3444" spans="1:1">
      <c r="A3444" s="47" t="str">
        <f>IF(Sheet6!$K$2 = PQR_Dept!$B3444, PQR_Dept!B3444, "")</f>
        <v/>
      </c>
    </row>
    <row r="3445" spans="1:1">
      <c r="A3445" s="47" t="str">
        <f>IF(Sheet6!$K$2 = PQR_Dept!$B3445, PQR_Dept!B3445, "")</f>
        <v/>
      </c>
    </row>
    <row r="3446" spans="1:1">
      <c r="A3446" s="47" t="str">
        <f>IF(Sheet6!$K$2 = PQR_Dept!$B3446, PQR_Dept!B3446, "")</f>
        <v/>
      </c>
    </row>
    <row r="3447" spans="1:1">
      <c r="A3447" s="47" t="str">
        <f>IF(Sheet6!$K$2 = PQR_Dept!$B3447, PQR_Dept!B3447, "")</f>
        <v/>
      </c>
    </row>
    <row r="3448" spans="1:1">
      <c r="A3448" s="47" t="str">
        <f>IF(Sheet6!$K$2 = PQR_Dept!$B3448, PQR_Dept!B3448, "")</f>
        <v/>
      </c>
    </row>
    <row r="3449" spans="1:1">
      <c r="A3449" s="47" t="str">
        <f>IF(Sheet6!$K$2 = PQR_Dept!$B3449, PQR_Dept!B3449, "")</f>
        <v/>
      </c>
    </row>
    <row r="3450" spans="1:1">
      <c r="A3450" s="47" t="str">
        <f>IF(Sheet6!$K$2 = PQR_Dept!$B3450, PQR_Dept!B3450, "")</f>
        <v/>
      </c>
    </row>
    <row r="3451" spans="1:1">
      <c r="A3451" s="47" t="str">
        <f>IF(Sheet6!$K$2 = PQR_Dept!$B3451, PQR_Dept!B3451, "")</f>
        <v/>
      </c>
    </row>
    <row r="3452" spans="1:1">
      <c r="A3452" s="47" t="str">
        <f>IF(Sheet6!$K$2 = PQR_Dept!$B3452, PQR_Dept!B3452, "")</f>
        <v/>
      </c>
    </row>
    <row r="3453" spans="1:1">
      <c r="A3453" s="47" t="str">
        <f>IF(Sheet6!$K$2 = PQR_Dept!$B3453, PQR_Dept!B3453, "")</f>
        <v/>
      </c>
    </row>
    <row r="3454" spans="1:1">
      <c r="A3454" s="47" t="str">
        <f>IF(Sheet6!$K$2 = PQR_Dept!$B3454, PQR_Dept!B3454, "")</f>
        <v/>
      </c>
    </row>
    <row r="3455" spans="1:1">
      <c r="A3455" s="47" t="str">
        <f>IF(Sheet6!$K$2 = PQR_Dept!$B3455, PQR_Dept!B3455, "")</f>
        <v/>
      </c>
    </row>
    <row r="3456" spans="1:1">
      <c r="A3456" s="47" t="str">
        <f>IF(Sheet6!$K$2 = PQR_Dept!$B3456, PQR_Dept!B3456, "")</f>
        <v/>
      </c>
    </row>
    <row r="3457" spans="1:1">
      <c r="A3457" s="47" t="str">
        <f>IF(Sheet6!$K$2 = PQR_Dept!$B3457, PQR_Dept!B3457, "")</f>
        <v/>
      </c>
    </row>
    <row r="3458" spans="1:1">
      <c r="A3458" s="47" t="str">
        <f>IF(Sheet6!$K$2 = PQR_Dept!$B3458, PQR_Dept!B3458, "")</f>
        <v/>
      </c>
    </row>
    <row r="3459" spans="1:1">
      <c r="A3459" s="47" t="str">
        <f>IF(Sheet6!$K$2 = PQR_Dept!$B3459, PQR_Dept!B3459, "")</f>
        <v/>
      </c>
    </row>
    <row r="3460" spans="1:1">
      <c r="A3460" s="47" t="str">
        <f>IF(Sheet6!$K$2 = PQR_Dept!$B3460, PQR_Dept!B3460, "")</f>
        <v/>
      </c>
    </row>
    <row r="3461" spans="1:1">
      <c r="A3461" s="47" t="str">
        <f>IF(Sheet6!$K$2 = PQR_Dept!$B3461, PQR_Dept!B3461, "")</f>
        <v/>
      </c>
    </row>
    <row r="3462" spans="1:1">
      <c r="A3462" s="47" t="str">
        <f>IF(Sheet6!$K$2 = PQR_Dept!$B3462, PQR_Dept!B3462, "")</f>
        <v/>
      </c>
    </row>
    <row r="3463" spans="1:1">
      <c r="A3463" s="47" t="str">
        <f>IF(Sheet6!$K$2 = PQR_Dept!$B3463, PQR_Dept!B3463, "")</f>
        <v/>
      </c>
    </row>
    <row r="3464" spans="1:1">
      <c r="A3464" s="47" t="str">
        <f>IF(Sheet6!$K$2 = PQR_Dept!$B3464, PQR_Dept!B3464, "")</f>
        <v/>
      </c>
    </row>
    <row r="3465" spans="1:1">
      <c r="A3465" s="47" t="str">
        <f>IF(Sheet6!$K$2 = PQR_Dept!$B3465, PQR_Dept!B3465, "")</f>
        <v/>
      </c>
    </row>
    <row r="3466" spans="1:1">
      <c r="A3466" s="47" t="str">
        <f>IF(Sheet6!$K$2 = PQR_Dept!$B3466, PQR_Dept!B3466, "")</f>
        <v/>
      </c>
    </row>
    <row r="3467" spans="1:1">
      <c r="A3467" s="47" t="str">
        <f>IF(Sheet6!$K$2 = PQR_Dept!$B3467, PQR_Dept!B3467, "")</f>
        <v/>
      </c>
    </row>
    <row r="3468" spans="1:1">
      <c r="A3468" s="47" t="str">
        <f>IF(Sheet6!$K$2 = PQR_Dept!$B3468, PQR_Dept!B3468, "")</f>
        <v/>
      </c>
    </row>
    <row r="3469" spans="1:1">
      <c r="A3469" s="47" t="str">
        <f>IF(Sheet6!$K$2 = PQR_Dept!$B3469, PQR_Dept!B3469, "")</f>
        <v/>
      </c>
    </row>
    <row r="3470" spans="1:1">
      <c r="A3470" s="47" t="str">
        <f>IF(Sheet6!$K$2 = PQR_Dept!$B3470, PQR_Dept!B3470, "")</f>
        <v/>
      </c>
    </row>
    <row r="3471" spans="1:1">
      <c r="A3471" s="47" t="str">
        <f>IF(Sheet6!$K$2 = PQR_Dept!$B3471, PQR_Dept!B3471, "")</f>
        <v/>
      </c>
    </row>
    <row r="3472" spans="1:1">
      <c r="A3472" s="47" t="str">
        <f>IF(Sheet6!$K$2 = PQR_Dept!$B3472, PQR_Dept!B3472, "")</f>
        <v/>
      </c>
    </row>
    <row r="3473" spans="1:1">
      <c r="A3473" s="47" t="str">
        <f>IF(Sheet6!$K$2 = PQR_Dept!$B3473, PQR_Dept!B3473, "")</f>
        <v/>
      </c>
    </row>
    <row r="3474" spans="1:1">
      <c r="A3474" s="47" t="str">
        <f>IF(Sheet6!$K$2 = PQR_Dept!$B3474, PQR_Dept!B3474, "")</f>
        <v/>
      </c>
    </row>
    <row r="3475" spans="1:1">
      <c r="A3475" s="47" t="str">
        <f>IF(Sheet6!$K$2 = PQR_Dept!$B3475, PQR_Dept!B3475, "")</f>
        <v/>
      </c>
    </row>
    <row r="3476" spans="1:1">
      <c r="A3476" s="47" t="str">
        <f>IF(Sheet6!$K$2 = PQR_Dept!$B3476, PQR_Dept!B3476, "")</f>
        <v/>
      </c>
    </row>
    <row r="3477" spans="1:1">
      <c r="A3477" s="47" t="str">
        <f>IF(Sheet6!$K$2 = PQR_Dept!$B3477, PQR_Dept!B3477, "")</f>
        <v/>
      </c>
    </row>
    <row r="3478" spans="1:1">
      <c r="A3478" s="47" t="str">
        <f>IF(Sheet6!$K$2 = PQR_Dept!$B3478, PQR_Dept!B3478, "")</f>
        <v/>
      </c>
    </row>
    <row r="3479" spans="1:1">
      <c r="A3479" s="47" t="str">
        <f>IF(Sheet6!$K$2 = PQR_Dept!$B3479, PQR_Dept!B3479, "")</f>
        <v/>
      </c>
    </row>
    <row r="3480" spans="1:1">
      <c r="A3480" s="47" t="str">
        <f>IF(Sheet6!$K$2 = PQR_Dept!$B3480, PQR_Dept!B3480, "")</f>
        <v/>
      </c>
    </row>
    <row r="3481" spans="1:1">
      <c r="A3481" s="47" t="str">
        <f>IF(Sheet6!$K$2 = PQR_Dept!$B3481, PQR_Dept!B3481, "")</f>
        <v/>
      </c>
    </row>
    <row r="3482" spans="1:1">
      <c r="A3482" s="47" t="str">
        <f>IF(Sheet6!$K$2 = PQR_Dept!$B3482, PQR_Dept!B3482, "")</f>
        <v/>
      </c>
    </row>
    <row r="3483" spans="1:1">
      <c r="A3483" s="47" t="str">
        <f>IF(Sheet6!$K$2 = PQR_Dept!$B3483, PQR_Dept!B3483, "")</f>
        <v/>
      </c>
    </row>
    <row r="3484" spans="1:1">
      <c r="A3484" s="47" t="str">
        <f>IF(Sheet6!$K$2 = PQR_Dept!$B3484, PQR_Dept!B3484, "")</f>
        <v/>
      </c>
    </row>
    <row r="3485" spans="1:1">
      <c r="A3485" s="47" t="str">
        <f>IF(Sheet6!$K$2 = PQR_Dept!$B3485, PQR_Dept!B3485, "")</f>
        <v/>
      </c>
    </row>
    <row r="3486" spans="1:1">
      <c r="A3486" s="47" t="str">
        <f>IF(Sheet6!$K$2 = PQR_Dept!$B3486, PQR_Dept!B3486, "")</f>
        <v/>
      </c>
    </row>
    <row r="3487" spans="1:1">
      <c r="A3487" s="47" t="str">
        <f>IF(Sheet6!$K$2 = PQR_Dept!$B3487, PQR_Dept!B3487, "")</f>
        <v/>
      </c>
    </row>
    <row r="3488" spans="1:1">
      <c r="A3488" s="47" t="str">
        <f>IF(Sheet6!$K$2 = PQR_Dept!$B3488, PQR_Dept!B3488, "")</f>
        <v/>
      </c>
    </row>
    <row r="3489" spans="1:1">
      <c r="A3489" s="47" t="str">
        <f>IF(Sheet6!$K$2 = PQR_Dept!$B3489, PQR_Dept!B3489, "")</f>
        <v/>
      </c>
    </row>
    <row r="3490" spans="1:1">
      <c r="A3490" s="47" t="str">
        <f>IF(Sheet6!$K$2 = PQR_Dept!$B3490, PQR_Dept!B3490, "")</f>
        <v/>
      </c>
    </row>
    <row r="3491" spans="1:1">
      <c r="A3491" s="47" t="str">
        <f>IF(Sheet6!$K$2 = PQR_Dept!$B3491, PQR_Dept!B3491, "")</f>
        <v/>
      </c>
    </row>
    <row r="3492" spans="1:1">
      <c r="A3492" s="47" t="str">
        <f>IF(Sheet6!$K$2 = PQR_Dept!$B3492, PQR_Dept!B3492, "")</f>
        <v/>
      </c>
    </row>
    <row r="3493" spans="1:1">
      <c r="A3493" s="47" t="str">
        <f>IF(Sheet6!$K$2 = PQR_Dept!$B3493, PQR_Dept!B3493, "")</f>
        <v/>
      </c>
    </row>
    <row r="3494" spans="1:1">
      <c r="A3494" s="47" t="str">
        <f>IF(Sheet6!$K$2 = PQR_Dept!$B3494, PQR_Dept!B3494, "")</f>
        <v/>
      </c>
    </row>
    <row r="3495" spans="1:1">
      <c r="A3495" s="47" t="str">
        <f>IF(Sheet6!$K$2 = PQR_Dept!$B3495, PQR_Dept!B3495, "")</f>
        <v/>
      </c>
    </row>
    <row r="3496" spans="1:1">
      <c r="A3496" s="47" t="str">
        <f>IF(Sheet6!$K$2 = PQR_Dept!$B3496, PQR_Dept!B3496, "")</f>
        <v/>
      </c>
    </row>
    <row r="3497" spans="1:1">
      <c r="A3497" s="47" t="str">
        <f>IF(Sheet6!$K$2 = PQR_Dept!$B3497, PQR_Dept!B3497, "")</f>
        <v/>
      </c>
    </row>
    <row r="3498" spans="1:1">
      <c r="A3498" s="47" t="str">
        <f>IF(Sheet6!$K$2 = PQR_Dept!$B3498, PQR_Dept!B3498, "")</f>
        <v/>
      </c>
    </row>
    <row r="3499" spans="1:1">
      <c r="A3499" s="47" t="str">
        <f>IF(Sheet6!$K$2 = PQR_Dept!$B3499, PQR_Dept!B3499, "")</f>
        <v/>
      </c>
    </row>
    <row r="3500" spans="1:1">
      <c r="A3500" s="47" t="str">
        <f>IF(Sheet6!$K$2 = PQR_Dept!$B3500, PQR_Dept!B3500, "")</f>
        <v/>
      </c>
    </row>
    <row r="3501" spans="1:1">
      <c r="A3501" s="47" t="str">
        <f>IF(Sheet6!$K$2 = PQR_Dept!$B3501, PQR_Dept!B3501, "")</f>
        <v/>
      </c>
    </row>
    <row r="3502" spans="1:1">
      <c r="A3502" s="47" t="str">
        <f>IF(Sheet6!$K$2 = PQR_Dept!$B3502, PQR_Dept!B3502, "")</f>
        <v/>
      </c>
    </row>
    <row r="3503" spans="1:1">
      <c r="A3503" s="47" t="str">
        <f>IF(Sheet6!$K$2 = PQR_Dept!$B3503, PQR_Dept!B3503, "")</f>
        <v/>
      </c>
    </row>
    <row r="3504" spans="1:1">
      <c r="A3504" s="47" t="str">
        <f>IF(Sheet6!$K$2 = PQR_Dept!$B3504, PQR_Dept!B3504, "")</f>
        <v/>
      </c>
    </row>
    <row r="3505" spans="1:1">
      <c r="A3505" s="47" t="str">
        <f>IF(Sheet6!$K$2 = PQR_Dept!$B3505, PQR_Dept!B3505, "")</f>
        <v/>
      </c>
    </row>
    <row r="3506" spans="1:1">
      <c r="A3506" s="47" t="str">
        <f>IF(Sheet6!$K$2 = PQR_Dept!$B3506, PQR_Dept!B3506, "")</f>
        <v/>
      </c>
    </row>
    <row r="3507" spans="1:1">
      <c r="A3507" s="47" t="str">
        <f>IF(Sheet6!$K$2 = PQR_Dept!$B3507, PQR_Dept!B3507, "")</f>
        <v/>
      </c>
    </row>
    <row r="3508" spans="1:1">
      <c r="A3508" s="47" t="str">
        <f>IF(Sheet6!$K$2 = PQR_Dept!$B3508, PQR_Dept!B3508, "")</f>
        <v/>
      </c>
    </row>
    <row r="3509" spans="1:1">
      <c r="A3509" s="47" t="str">
        <f>IF(Sheet6!$K$2 = PQR_Dept!$B3509, PQR_Dept!B3509, "")</f>
        <v/>
      </c>
    </row>
    <row r="3510" spans="1:1">
      <c r="A3510" s="47" t="str">
        <f>IF(Sheet6!$K$2 = PQR_Dept!$B3510, PQR_Dept!B3510, "")</f>
        <v/>
      </c>
    </row>
    <row r="3511" spans="1:1">
      <c r="A3511" s="47" t="str">
        <f>IF(Sheet6!$K$2 = PQR_Dept!$B3511, PQR_Dept!B3511, "")</f>
        <v/>
      </c>
    </row>
    <row r="3512" spans="1:1">
      <c r="A3512" s="47" t="str">
        <f>IF(Sheet6!$K$2 = PQR_Dept!$B3512, PQR_Dept!B3512, "")</f>
        <v/>
      </c>
    </row>
    <row r="3513" spans="1:1">
      <c r="A3513" s="47" t="str">
        <f>IF(Sheet6!$K$2 = PQR_Dept!$B3513, PQR_Dept!B3513, "")</f>
        <v/>
      </c>
    </row>
    <row r="3514" spans="1:1">
      <c r="A3514" s="47" t="str">
        <f>IF(Sheet6!$K$2 = PQR_Dept!$B3514, PQR_Dept!B3514, "")</f>
        <v/>
      </c>
    </row>
    <row r="3515" spans="1:1">
      <c r="A3515" s="47" t="str">
        <f>IF(Sheet6!$K$2 = PQR_Dept!$B3515, PQR_Dept!B3515, "")</f>
        <v/>
      </c>
    </row>
    <row r="3516" spans="1:1">
      <c r="A3516" s="47" t="str">
        <f>IF(Sheet6!$K$2 = PQR_Dept!$B3516, PQR_Dept!B3516, "")</f>
        <v/>
      </c>
    </row>
    <row r="3517" spans="1:1">
      <c r="A3517" s="47" t="str">
        <f>IF(Sheet6!$K$2 = PQR_Dept!$B3517, PQR_Dept!B3517, "")</f>
        <v/>
      </c>
    </row>
    <row r="3518" spans="1:1">
      <c r="A3518" s="47" t="str">
        <f>IF(Sheet6!$K$2 = PQR_Dept!$B3518, PQR_Dept!B3518, "")</f>
        <v/>
      </c>
    </row>
    <row r="3519" spans="1:1">
      <c r="A3519" s="47" t="str">
        <f>IF(Sheet6!$K$2 = PQR_Dept!$B3519, PQR_Dept!B3519, "")</f>
        <v/>
      </c>
    </row>
    <row r="3520" spans="1:1">
      <c r="A3520" s="47" t="str">
        <f>IF(Sheet6!$K$2 = PQR_Dept!$B3520, PQR_Dept!B3520, "")</f>
        <v/>
      </c>
    </row>
    <row r="3521" spans="1:1">
      <c r="A3521" s="47" t="str">
        <f>IF(Sheet6!$K$2 = PQR_Dept!$B3521, PQR_Dept!B3521, "")</f>
        <v/>
      </c>
    </row>
    <row r="3522" spans="1:1">
      <c r="A3522" s="47" t="str">
        <f>IF(Sheet6!$K$2 = PQR_Dept!$B3522, PQR_Dept!B3522, "")</f>
        <v/>
      </c>
    </row>
    <row r="3523" spans="1:1">
      <c r="A3523" s="47" t="str">
        <f>IF(Sheet6!$K$2 = PQR_Dept!$B3523, PQR_Dept!B3523, "")</f>
        <v/>
      </c>
    </row>
    <row r="3524" spans="1:1">
      <c r="A3524" s="47" t="str">
        <f>IF(Sheet6!$K$2 = PQR_Dept!$B3524, PQR_Dept!B3524, "")</f>
        <v/>
      </c>
    </row>
    <row r="3525" spans="1:1">
      <c r="A3525" s="47" t="str">
        <f>IF(Sheet6!$K$2 = PQR_Dept!$B3525, PQR_Dept!B3525, "")</f>
        <v/>
      </c>
    </row>
    <row r="3526" spans="1:1">
      <c r="A3526" s="47" t="str">
        <f>IF(Sheet6!$K$2 = PQR_Dept!$B3526, PQR_Dept!B3526, "")</f>
        <v/>
      </c>
    </row>
    <row r="3527" spans="1:1">
      <c r="A3527" s="47" t="str">
        <f>IF(Sheet6!$K$2 = PQR_Dept!$B3527, PQR_Dept!B3527, "")</f>
        <v/>
      </c>
    </row>
    <row r="3528" spans="1:1">
      <c r="A3528" s="47" t="str">
        <f>IF(Sheet6!$K$2 = PQR_Dept!$B3528, PQR_Dept!B3528, "")</f>
        <v/>
      </c>
    </row>
    <row r="3529" spans="1:1">
      <c r="A3529" s="47" t="str">
        <f>IF(Sheet6!$K$2 = PQR_Dept!$B3529, PQR_Dept!B3529, "")</f>
        <v/>
      </c>
    </row>
    <row r="3530" spans="1:1">
      <c r="A3530" s="47" t="str">
        <f>IF(Sheet6!$K$2 = PQR_Dept!$B3530, PQR_Dept!B3530, "")</f>
        <v/>
      </c>
    </row>
    <row r="3531" spans="1:1">
      <c r="A3531" s="47" t="str">
        <f>IF(Sheet6!$K$2 = PQR_Dept!$B3531, PQR_Dept!B3531, "")</f>
        <v/>
      </c>
    </row>
    <row r="3532" spans="1:1">
      <c r="A3532" s="47" t="str">
        <f>IF(Sheet6!$K$2 = PQR_Dept!$B3532, PQR_Dept!B3532, "")</f>
        <v/>
      </c>
    </row>
    <row r="3533" spans="1:1">
      <c r="A3533" s="47" t="str">
        <f>IF(Sheet6!$K$2 = PQR_Dept!$B3533, PQR_Dept!B3533, "")</f>
        <v/>
      </c>
    </row>
    <row r="3534" spans="1:1">
      <c r="A3534" s="47" t="str">
        <f>IF(Sheet6!$K$2 = PQR_Dept!$B3534, PQR_Dept!B3534, "")</f>
        <v/>
      </c>
    </row>
    <row r="3535" spans="1:1">
      <c r="A3535" s="47" t="str">
        <f>IF(Sheet6!$K$2 = PQR_Dept!$B3535, PQR_Dept!B3535, "")</f>
        <v/>
      </c>
    </row>
    <row r="3536" spans="1:1">
      <c r="A3536" s="47" t="str">
        <f>IF(Sheet6!$K$2 = PQR_Dept!$B3536, PQR_Dept!B3536, "")</f>
        <v/>
      </c>
    </row>
    <row r="3537" spans="1:1">
      <c r="A3537" s="47" t="str">
        <f>IF(Sheet6!$K$2 = PQR_Dept!$B3537, PQR_Dept!B3537, "")</f>
        <v/>
      </c>
    </row>
    <row r="3538" spans="1:1">
      <c r="A3538" s="47" t="str">
        <f>IF(Sheet6!$K$2 = PQR_Dept!$B3538, PQR_Dept!B3538, "")</f>
        <v/>
      </c>
    </row>
    <row r="3539" spans="1:1">
      <c r="A3539" s="47" t="str">
        <f>IF(Sheet6!$K$2 = PQR_Dept!$B3539, PQR_Dept!B3539, "")</f>
        <v/>
      </c>
    </row>
    <row r="3540" spans="1:1">
      <c r="A3540" s="47" t="str">
        <f>IF(Sheet6!$K$2 = PQR_Dept!$B3540, PQR_Dept!B3540, "")</f>
        <v/>
      </c>
    </row>
    <row r="3541" spans="1:1">
      <c r="A3541" s="47" t="str">
        <f>IF(Sheet6!$K$2 = PQR_Dept!$B3541, PQR_Dept!B3541, "")</f>
        <v/>
      </c>
    </row>
    <row r="3542" spans="1:1">
      <c r="A3542" s="47" t="str">
        <f>IF(Sheet6!$K$2 = PQR_Dept!$B3542, PQR_Dept!B3542, "")</f>
        <v/>
      </c>
    </row>
    <row r="3543" spans="1:1">
      <c r="A3543" s="47" t="str">
        <f>IF(Sheet6!$K$2 = PQR_Dept!$B3543, PQR_Dept!B3543, "")</f>
        <v/>
      </c>
    </row>
    <row r="3544" spans="1:1">
      <c r="A3544" s="47" t="str">
        <f>IF(Sheet6!$K$2 = PQR_Dept!$B3544, PQR_Dept!B3544, "")</f>
        <v/>
      </c>
    </row>
    <row r="3545" spans="1:1">
      <c r="A3545" s="47" t="str">
        <f>IF(Sheet6!$K$2 = PQR_Dept!$B3545, PQR_Dept!B3545, "")</f>
        <v/>
      </c>
    </row>
    <row r="3546" spans="1:1">
      <c r="A3546" s="47" t="str">
        <f>IF(Sheet6!$K$2 = PQR_Dept!$B3546, PQR_Dept!B3546, "")</f>
        <v/>
      </c>
    </row>
    <row r="3547" spans="1:1">
      <c r="A3547" s="47" t="str">
        <f>IF(Sheet6!$K$2 = PQR_Dept!$B3547, PQR_Dept!B3547, "")</f>
        <v/>
      </c>
    </row>
    <row r="3548" spans="1:1">
      <c r="A3548" s="47" t="str">
        <f>IF(Sheet6!$K$2 = PQR_Dept!$B3548, PQR_Dept!B3548, "")</f>
        <v/>
      </c>
    </row>
    <row r="3549" spans="1:1">
      <c r="A3549" s="47" t="str">
        <f>IF(Sheet6!$K$2 = PQR_Dept!$B3549, PQR_Dept!B3549, "")</f>
        <v/>
      </c>
    </row>
    <row r="3550" spans="1:1">
      <c r="A3550" s="47" t="str">
        <f>IF(Sheet6!$K$2 = PQR_Dept!$B3550, PQR_Dept!B3550, "")</f>
        <v/>
      </c>
    </row>
    <row r="3551" spans="1:1">
      <c r="A3551" s="47" t="str">
        <f>IF(Sheet6!$K$2 = PQR_Dept!$B3551, PQR_Dept!B3551, "")</f>
        <v/>
      </c>
    </row>
    <row r="3552" spans="1:1">
      <c r="A3552" s="47" t="str">
        <f>IF(Sheet6!$K$2 = PQR_Dept!$B3552, PQR_Dept!B3552, "")</f>
        <v/>
      </c>
    </row>
    <row r="3553" spans="1:1">
      <c r="A3553" s="47" t="str">
        <f>IF(Sheet6!$K$2 = PQR_Dept!$B3553, PQR_Dept!B3553, "")</f>
        <v/>
      </c>
    </row>
    <row r="3554" spans="1:1">
      <c r="A3554" s="47" t="str">
        <f>IF(Sheet6!$K$2 = PQR_Dept!$B3554, PQR_Dept!B3554, "")</f>
        <v/>
      </c>
    </row>
    <row r="3555" spans="1:1">
      <c r="A3555" s="47" t="str">
        <f>IF(Sheet6!$K$2 = PQR_Dept!$B3555, PQR_Dept!B3555, "")</f>
        <v/>
      </c>
    </row>
    <row r="3556" spans="1:1">
      <c r="A3556" s="47" t="str">
        <f>IF(Sheet6!$K$2 = PQR_Dept!$B3556, PQR_Dept!B3556, "")</f>
        <v/>
      </c>
    </row>
    <row r="3557" spans="1:1">
      <c r="A3557" s="47" t="str">
        <f>IF(Sheet6!$K$2 = PQR_Dept!$B3557, PQR_Dept!B3557, "")</f>
        <v/>
      </c>
    </row>
    <row r="3558" spans="1:1">
      <c r="A3558" s="47" t="str">
        <f>IF(Sheet6!$K$2 = PQR_Dept!$B3558, PQR_Dept!B3558, "")</f>
        <v/>
      </c>
    </row>
    <row r="3559" spans="1:1">
      <c r="A3559" s="47" t="str">
        <f>IF(Sheet6!$K$2 = PQR_Dept!$B3559, PQR_Dept!B3559, "")</f>
        <v/>
      </c>
    </row>
    <row r="3560" spans="1:1">
      <c r="A3560" s="47" t="str">
        <f>IF(Sheet6!$K$2 = PQR_Dept!$B3560, PQR_Dept!B3560, "")</f>
        <v/>
      </c>
    </row>
    <row r="3561" spans="1:1">
      <c r="A3561" s="47" t="str">
        <f>IF(Sheet6!$K$2 = PQR_Dept!$B3561, PQR_Dept!B3561, "")</f>
        <v/>
      </c>
    </row>
    <row r="3562" spans="1:1">
      <c r="A3562" s="47" t="str">
        <f>IF(Sheet6!$K$2 = PQR_Dept!$B3562, PQR_Dept!B3562, "")</f>
        <v/>
      </c>
    </row>
    <row r="3563" spans="1:1">
      <c r="A3563" s="47" t="str">
        <f>IF(Sheet6!$K$2 = PQR_Dept!$B3563, PQR_Dept!B3563, "")</f>
        <v/>
      </c>
    </row>
    <row r="3564" spans="1:1">
      <c r="A3564" s="47" t="str">
        <f>IF(Sheet6!$K$2 = PQR_Dept!$B3564, PQR_Dept!B3564, "")</f>
        <v/>
      </c>
    </row>
    <row r="3565" spans="1:1">
      <c r="A3565" s="47" t="str">
        <f>IF(Sheet6!$K$2 = PQR_Dept!$B3565, PQR_Dept!B3565, "")</f>
        <v/>
      </c>
    </row>
    <row r="3566" spans="1:1">
      <c r="A3566" s="47" t="str">
        <f>IF(Sheet6!$K$2 = PQR_Dept!$B3566, PQR_Dept!B3566, "")</f>
        <v/>
      </c>
    </row>
    <row r="3567" spans="1:1">
      <c r="A3567" s="47" t="str">
        <f>IF(Sheet6!$K$2 = PQR_Dept!$B3567, PQR_Dept!B3567, "")</f>
        <v/>
      </c>
    </row>
    <row r="3568" spans="1:1">
      <c r="A3568" s="47" t="str">
        <f>IF(Sheet6!$K$2 = PQR_Dept!$B3568, PQR_Dept!B3568, "")</f>
        <v/>
      </c>
    </row>
    <row r="3569" spans="1:1">
      <c r="A3569" s="47" t="str">
        <f>IF(Sheet6!$K$2 = PQR_Dept!$B3569, PQR_Dept!B3569, "")</f>
        <v/>
      </c>
    </row>
    <row r="3570" spans="1:1">
      <c r="A3570" s="47" t="str">
        <f>IF(Sheet6!$K$2 = PQR_Dept!$B3570, PQR_Dept!B3570, "")</f>
        <v/>
      </c>
    </row>
    <row r="3571" spans="1:1">
      <c r="A3571" s="47" t="str">
        <f>IF(Sheet6!$K$2 = PQR_Dept!$B3571, PQR_Dept!B3571, "")</f>
        <v/>
      </c>
    </row>
    <row r="3572" spans="1:1">
      <c r="A3572" s="47" t="str">
        <f>IF(Sheet6!$K$2 = PQR_Dept!$B3572, PQR_Dept!B3572, "")</f>
        <v/>
      </c>
    </row>
    <row r="3573" spans="1:1">
      <c r="A3573" s="47" t="str">
        <f>IF(Sheet6!$K$2 = PQR_Dept!$B3573, PQR_Dept!B3573, "")</f>
        <v/>
      </c>
    </row>
    <row r="3574" spans="1:1">
      <c r="A3574" s="47" t="str">
        <f>IF(Sheet6!$K$2 = PQR_Dept!$B3574, PQR_Dept!B3574, "")</f>
        <v/>
      </c>
    </row>
    <row r="3575" spans="1:1">
      <c r="A3575" s="47" t="str">
        <f>IF(Sheet6!$K$2 = PQR_Dept!$B3575, PQR_Dept!B3575, "")</f>
        <v/>
      </c>
    </row>
    <row r="3576" spans="1:1">
      <c r="A3576" s="47" t="str">
        <f>IF(Sheet6!$K$2 = PQR_Dept!$B3576, PQR_Dept!B3576, "")</f>
        <v/>
      </c>
    </row>
    <row r="3577" spans="1:1">
      <c r="A3577" s="47" t="str">
        <f>IF(Sheet6!$K$2 = PQR_Dept!$B3577, PQR_Dept!B3577, "")</f>
        <v/>
      </c>
    </row>
    <row r="3578" spans="1:1">
      <c r="A3578" s="47" t="str">
        <f>IF(Sheet6!$K$2 = PQR_Dept!$B3578, PQR_Dept!B3578, "")</f>
        <v/>
      </c>
    </row>
    <row r="3579" spans="1:1">
      <c r="A3579" s="47" t="str">
        <f>IF(Sheet6!$K$2 = PQR_Dept!$B3579, PQR_Dept!B3579, "")</f>
        <v/>
      </c>
    </row>
    <row r="3580" spans="1:1">
      <c r="A3580" s="47" t="str">
        <f>IF(Sheet6!$K$2 = PQR_Dept!$B3580, PQR_Dept!B3580, "")</f>
        <v/>
      </c>
    </row>
    <row r="3581" spans="1:1">
      <c r="A3581" s="47" t="str">
        <f>IF(Sheet6!$K$2 = PQR_Dept!$B3581, PQR_Dept!B3581, "")</f>
        <v/>
      </c>
    </row>
    <row r="3582" spans="1:1">
      <c r="A3582" s="47" t="str">
        <f>IF(Sheet6!$K$2 = PQR_Dept!$B3582, PQR_Dept!B3582, "")</f>
        <v/>
      </c>
    </row>
    <row r="3583" spans="1:1">
      <c r="A3583" s="47" t="str">
        <f>IF(Sheet6!$K$2 = PQR_Dept!$B3583, PQR_Dept!B3583, "")</f>
        <v/>
      </c>
    </row>
    <row r="3584" spans="1:1">
      <c r="A3584" s="47" t="str">
        <f>IF(Sheet6!$K$2 = PQR_Dept!$B3584, PQR_Dept!B3584, "")</f>
        <v/>
      </c>
    </row>
    <row r="3585" spans="1:1">
      <c r="A3585" s="47" t="str">
        <f>IF(Sheet6!$K$2 = PQR_Dept!$B3585, PQR_Dept!B3585, "")</f>
        <v/>
      </c>
    </row>
    <row r="3586" spans="1:1">
      <c r="A3586" s="47" t="str">
        <f>IF(Sheet6!$K$2 = PQR_Dept!$B3586, PQR_Dept!B3586, "")</f>
        <v/>
      </c>
    </row>
    <row r="3587" spans="1:1">
      <c r="A3587" s="47" t="str">
        <f>IF(Sheet6!$K$2 = PQR_Dept!$B3587, PQR_Dept!B3587, "")</f>
        <v/>
      </c>
    </row>
    <row r="3588" spans="1:1">
      <c r="A3588" s="47" t="str">
        <f>IF(Sheet6!$K$2 = PQR_Dept!$B3588, PQR_Dept!B3588, "")</f>
        <v/>
      </c>
    </row>
    <row r="3589" spans="1:1">
      <c r="A3589" s="47" t="str">
        <f>IF(Sheet6!$K$2 = PQR_Dept!$B3589, PQR_Dept!B3589, "")</f>
        <v/>
      </c>
    </row>
    <row r="3590" spans="1:1">
      <c r="A3590" s="47" t="str">
        <f>IF(Sheet6!$K$2 = PQR_Dept!$B3590, PQR_Dept!B3590, "")</f>
        <v/>
      </c>
    </row>
    <row r="3591" spans="1:1">
      <c r="A3591" s="47" t="str">
        <f>IF(Sheet6!$K$2 = PQR_Dept!$B3591, PQR_Dept!B3591, "")</f>
        <v/>
      </c>
    </row>
    <row r="3592" spans="1:1">
      <c r="A3592" s="47" t="str">
        <f>IF(Sheet6!$K$2 = PQR_Dept!$B3592, PQR_Dept!B3592, "")</f>
        <v/>
      </c>
    </row>
    <row r="3593" spans="1:1">
      <c r="A3593" s="47" t="str">
        <f>IF(Sheet6!$K$2 = PQR_Dept!$B3593, PQR_Dept!B3593, "")</f>
        <v/>
      </c>
    </row>
    <row r="3594" spans="1:1">
      <c r="A3594" s="47" t="str">
        <f>IF(Sheet6!$K$2 = PQR_Dept!$B3594, PQR_Dept!B3594, "")</f>
        <v/>
      </c>
    </row>
    <row r="3595" spans="1:1">
      <c r="A3595" s="47" t="str">
        <f>IF(Sheet6!$K$2 = PQR_Dept!$B3595, PQR_Dept!B3595, "")</f>
        <v/>
      </c>
    </row>
    <row r="3596" spans="1:1">
      <c r="A3596" s="47" t="str">
        <f>IF(Sheet6!$K$2 = PQR_Dept!$B3596, PQR_Dept!B3596, "")</f>
        <v/>
      </c>
    </row>
    <row r="3597" spans="1:1">
      <c r="A3597" s="47" t="str">
        <f>IF(Sheet6!$K$2 = PQR_Dept!$B3597, PQR_Dept!B3597, "")</f>
        <v/>
      </c>
    </row>
    <row r="3598" spans="1:1">
      <c r="A3598" s="47" t="str">
        <f>IF(Sheet6!$K$2 = PQR_Dept!$B3598, PQR_Dept!B3598, "")</f>
        <v/>
      </c>
    </row>
    <row r="3599" spans="1:1">
      <c r="A3599" s="47" t="str">
        <f>IF(Sheet6!$K$2 = PQR_Dept!$B3599, PQR_Dept!B3599, "")</f>
        <v/>
      </c>
    </row>
    <row r="3600" spans="1:1">
      <c r="A3600" s="47" t="str">
        <f>IF(Sheet6!$K$2 = PQR_Dept!$B3600, PQR_Dept!B3600, "")</f>
        <v/>
      </c>
    </row>
    <row r="3601" spans="1:1">
      <c r="A3601" s="47" t="str">
        <f>IF(Sheet6!$K$2 = PQR_Dept!$B3601, PQR_Dept!B3601, "")</f>
        <v/>
      </c>
    </row>
    <row r="3602" spans="1:1">
      <c r="A3602" s="47" t="str">
        <f>IF(Sheet6!$K$2 = PQR_Dept!$B3602, PQR_Dept!B3602, "")</f>
        <v/>
      </c>
    </row>
    <row r="3603" spans="1:1">
      <c r="A3603" s="47" t="str">
        <f>IF(Sheet6!$K$2 = PQR_Dept!$B3603, PQR_Dept!B3603, "")</f>
        <v/>
      </c>
    </row>
    <row r="3604" spans="1:1">
      <c r="A3604" s="47" t="str">
        <f>IF(Sheet6!$K$2 = PQR_Dept!$B3604, PQR_Dept!B3604, "")</f>
        <v/>
      </c>
    </row>
    <row r="3605" spans="1:1">
      <c r="A3605" s="47" t="str">
        <f>IF(Sheet6!$K$2 = PQR_Dept!$B3605, PQR_Dept!B3605, "")</f>
        <v/>
      </c>
    </row>
    <row r="3606" spans="1:1">
      <c r="A3606" s="47" t="str">
        <f>IF(Sheet6!$K$2 = PQR_Dept!$B3606, PQR_Dept!B3606, "")</f>
        <v/>
      </c>
    </row>
    <row r="3607" spans="1:1">
      <c r="A3607" s="47" t="str">
        <f>IF(Sheet6!$K$2 = PQR_Dept!$B3607, PQR_Dept!B3607, "")</f>
        <v/>
      </c>
    </row>
    <row r="3608" spans="1:1">
      <c r="A3608" s="47" t="str">
        <f>IF(Sheet6!$K$2 = PQR_Dept!$B3608, PQR_Dept!B3608, "")</f>
        <v/>
      </c>
    </row>
    <row r="3609" spans="1:1">
      <c r="A3609" s="47" t="str">
        <f>IF(Sheet6!$K$2 = PQR_Dept!$B3609, PQR_Dept!B3609, "")</f>
        <v/>
      </c>
    </row>
    <row r="3610" spans="1:1">
      <c r="A3610" s="47" t="str">
        <f>IF(Sheet6!$K$2 = PQR_Dept!$B3610, PQR_Dept!B3610, "")</f>
        <v/>
      </c>
    </row>
    <row r="3611" spans="1:1">
      <c r="A3611" s="47" t="str">
        <f>IF(Sheet6!$K$2 = PQR_Dept!$B3611, PQR_Dept!B3611, "")</f>
        <v/>
      </c>
    </row>
    <row r="3612" spans="1:1">
      <c r="A3612" s="47" t="str">
        <f>IF(Sheet6!$K$2 = PQR_Dept!$B3612, PQR_Dept!B3612, "")</f>
        <v/>
      </c>
    </row>
    <row r="3613" spans="1:1">
      <c r="A3613" s="47" t="str">
        <f>IF(Sheet6!$K$2 = PQR_Dept!$B3613, PQR_Dept!B3613, "")</f>
        <v/>
      </c>
    </row>
    <row r="3614" spans="1:1">
      <c r="A3614" s="47" t="str">
        <f>IF(Sheet6!$K$2 = PQR_Dept!$B3614, PQR_Dept!B3614, "")</f>
        <v/>
      </c>
    </row>
    <row r="3615" spans="1:1">
      <c r="A3615" s="47" t="str">
        <f>IF(Sheet6!$K$2 = PQR_Dept!$B3615, PQR_Dept!B3615, "")</f>
        <v/>
      </c>
    </row>
    <row r="3616" spans="1:1">
      <c r="A3616" s="47" t="str">
        <f>IF(Sheet6!$K$2 = PQR_Dept!$B3616, PQR_Dept!B3616, "")</f>
        <v/>
      </c>
    </row>
    <row r="3617" spans="1:1">
      <c r="A3617" s="47" t="str">
        <f>IF(Sheet6!$K$2 = PQR_Dept!$B3617, PQR_Dept!B3617, "")</f>
        <v/>
      </c>
    </row>
    <row r="3618" spans="1:1">
      <c r="A3618" s="47" t="str">
        <f>IF(Sheet6!$K$2 = PQR_Dept!$B3618, PQR_Dept!B3618, "")</f>
        <v/>
      </c>
    </row>
    <row r="3619" spans="1:1">
      <c r="A3619" s="47" t="str">
        <f>IF(Sheet6!$K$2 = PQR_Dept!$B3619, PQR_Dept!B3619, "")</f>
        <v/>
      </c>
    </row>
    <row r="3620" spans="1:1">
      <c r="A3620" s="47" t="str">
        <f>IF(Sheet6!$K$2 = PQR_Dept!$B3620, PQR_Dept!B3620, "")</f>
        <v/>
      </c>
    </row>
    <row r="3621" spans="1:1">
      <c r="A3621" s="47" t="str">
        <f>IF(Sheet6!$K$2 = PQR_Dept!$B3621, PQR_Dept!B3621, "")</f>
        <v/>
      </c>
    </row>
    <row r="3622" spans="1:1">
      <c r="A3622" s="47" t="str">
        <f>IF(Sheet6!$K$2 = PQR_Dept!$B3622, PQR_Dept!B3622, "")</f>
        <v/>
      </c>
    </row>
    <row r="3623" spans="1:1">
      <c r="A3623" s="47" t="str">
        <f>IF(Sheet6!$K$2 = PQR_Dept!$B3623, PQR_Dept!B3623, "")</f>
        <v/>
      </c>
    </row>
    <row r="3624" spans="1:1">
      <c r="A3624" s="47" t="str">
        <f>IF(Sheet6!$K$2 = PQR_Dept!$B3624, PQR_Dept!B3624, "")</f>
        <v/>
      </c>
    </row>
    <row r="3625" spans="1:1">
      <c r="A3625" s="47" t="str">
        <f>IF(Sheet6!$K$2 = PQR_Dept!$B3625, PQR_Dept!B3625, "")</f>
        <v/>
      </c>
    </row>
    <row r="3626" spans="1:1">
      <c r="A3626" s="47" t="str">
        <f>IF(Sheet6!$K$2 = PQR_Dept!$B3626, PQR_Dept!B3626, "")</f>
        <v/>
      </c>
    </row>
    <row r="3627" spans="1:1">
      <c r="A3627" s="47" t="str">
        <f>IF(Sheet6!$K$2 = PQR_Dept!$B3627, PQR_Dept!B3627, "")</f>
        <v/>
      </c>
    </row>
    <row r="3628" spans="1:1">
      <c r="A3628" s="47" t="str">
        <f>IF(Sheet6!$K$2 = PQR_Dept!$B3628, PQR_Dept!B3628, "")</f>
        <v/>
      </c>
    </row>
    <row r="3629" spans="1:1">
      <c r="A3629" s="47" t="str">
        <f>IF(Sheet6!$K$2 = PQR_Dept!$B3629, PQR_Dept!B3629, "")</f>
        <v/>
      </c>
    </row>
    <row r="3630" spans="1:1">
      <c r="A3630" s="47" t="str">
        <f>IF(Sheet6!$K$2 = PQR_Dept!$B3630, PQR_Dept!B3630, "")</f>
        <v/>
      </c>
    </row>
    <row r="3631" spans="1:1">
      <c r="A3631" s="47" t="str">
        <f>IF(Sheet6!$K$2 = PQR_Dept!$B3631, PQR_Dept!B3631, "")</f>
        <v/>
      </c>
    </row>
    <row r="3632" spans="1:1">
      <c r="A3632" s="47" t="str">
        <f>IF(Sheet6!$K$2 = PQR_Dept!$B3632, PQR_Dept!B3632, "")</f>
        <v/>
      </c>
    </row>
    <row r="3633" spans="1:1">
      <c r="A3633" s="47" t="str">
        <f>IF(Sheet6!$K$2 = PQR_Dept!$B3633, PQR_Dept!B3633, "")</f>
        <v/>
      </c>
    </row>
    <row r="3634" spans="1:1">
      <c r="A3634" s="47" t="str">
        <f>IF(Sheet6!$K$2 = PQR_Dept!$B3634, PQR_Dept!B3634, "")</f>
        <v/>
      </c>
    </row>
    <row r="3635" spans="1:1">
      <c r="A3635" s="47" t="str">
        <f>IF(Sheet6!$K$2 = PQR_Dept!$B3635, PQR_Dept!B3635, "")</f>
        <v/>
      </c>
    </row>
    <row r="3636" spans="1:1">
      <c r="A3636" s="47" t="str">
        <f>IF(Sheet6!$K$2 = PQR_Dept!$B3636, PQR_Dept!B3636, "")</f>
        <v/>
      </c>
    </row>
    <row r="3637" spans="1:1">
      <c r="A3637" s="47" t="str">
        <f>IF(Sheet6!$K$2 = PQR_Dept!$B3637, PQR_Dept!B3637, "")</f>
        <v/>
      </c>
    </row>
    <row r="3638" spans="1:1">
      <c r="A3638" s="47" t="str">
        <f>IF(Sheet6!$K$2 = PQR_Dept!$B3638, PQR_Dept!B3638, "")</f>
        <v/>
      </c>
    </row>
    <row r="3639" spans="1:1">
      <c r="A3639" s="47" t="str">
        <f>IF(Sheet6!$K$2 = PQR_Dept!$B3639, PQR_Dept!B3639, "")</f>
        <v/>
      </c>
    </row>
    <row r="3640" spans="1:1">
      <c r="A3640" s="47" t="str">
        <f>IF(Sheet6!$K$2 = PQR_Dept!$B3640, PQR_Dept!B3640, "")</f>
        <v/>
      </c>
    </row>
    <row r="3641" spans="1:1">
      <c r="A3641" s="47" t="str">
        <f>IF(Sheet6!$K$2 = PQR_Dept!$B3641, PQR_Dept!B3641, "")</f>
        <v/>
      </c>
    </row>
    <row r="3642" spans="1:1">
      <c r="A3642" s="47" t="str">
        <f>IF(Sheet6!$K$2 = PQR_Dept!$B3642, PQR_Dept!B3642, "")</f>
        <v/>
      </c>
    </row>
    <row r="3643" spans="1:1">
      <c r="A3643" s="47" t="str">
        <f>IF(Sheet6!$K$2 = PQR_Dept!$B3643, PQR_Dept!B3643, "")</f>
        <v/>
      </c>
    </row>
    <row r="3644" spans="1:1">
      <c r="A3644" s="47" t="str">
        <f>IF(Sheet6!$K$2 = PQR_Dept!$B3644, PQR_Dept!B3644, "")</f>
        <v/>
      </c>
    </row>
    <row r="3645" spans="1:1">
      <c r="A3645" s="47" t="str">
        <f>IF(Sheet6!$K$2 = PQR_Dept!$B3645, PQR_Dept!B3645, "")</f>
        <v/>
      </c>
    </row>
    <row r="3646" spans="1:1">
      <c r="A3646" s="47" t="str">
        <f>IF(Sheet6!$K$2 = PQR_Dept!$B3646, PQR_Dept!B3646, "")</f>
        <v/>
      </c>
    </row>
    <row r="3647" spans="1:1">
      <c r="A3647" s="47" t="str">
        <f>IF(Sheet6!$K$2 = PQR_Dept!$B3647, PQR_Dept!B3647, "")</f>
        <v/>
      </c>
    </row>
    <row r="3648" spans="1:1">
      <c r="A3648" s="47" t="str">
        <f>IF(Sheet6!$K$2 = PQR_Dept!$B3648, PQR_Dept!B3648, "")</f>
        <v/>
      </c>
    </row>
    <row r="3649" spans="1:1">
      <c r="A3649" s="47" t="str">
        <f>IF(Sheet6!$K$2 = PQR_Dept!$B3649, PQR_Dept!B3649, "")</f>
        <v/>
      </c>
    </row>
    <row r="3650" spans="1:1">
      <c r="A3650" s="47" t="str">
        <f>IF(Sheet6!$K$2 = PQR_Dept!$B3650, PQR_Dept!B3650, "")</f>
        <v/>
      </c>
    </row>
    <row r="3651" spans="1:1">
      <c r="A3651" s="47" t="str">
        <f>IF(Sheet6!$K$2 = PQR_Dept!$B3651, PQR_Dept!B3651, "")</f>
        <v/>
      </c>
    </row>
    <row r="3652" spans="1:1">
      <c r="A3652" s="47" t="str">
        <f>IF(Sheet6!$K$2 = PQR_Dept!$B3652, PQR_Dept!B3652, "")</f>
        <v/>
      </c>
    </row>
    <row r="3653" spans="1:1">
      <c r="A3653" s="47" t="str">
        <f>IF(Sheet6!$K$2 = PQR_Dept!$B3653, PQR_Dept!B3653, "")</f>
        <v/>
      </c>
    </row>
    <row r="3654" spans="1:1">
      <c r="A3654" s="47" t="str">
        <f>IF(Sheet6!$K$2 = PQR_Dept!$B3654, PQR_Dept!B3654, "")</f>
        <v/>
      </c>
    </row>
    <row r="3655" spans="1:1">
      <c r="A3655" s="47" t="str">
        <f>IF(Sheet6!$K$2 = PQR_Dept!$B3655, PQR_Dept!B3655, "")</f>
        <v/>
      </c>
    </row>
    <row r="3656" spans="1:1">
      <c r="A3656" s="47" t="str">
        <f>IF(Sheet6!$K$2 = PQR_Dept!$B3656, PQR_Dept!B3656, "")</f>
        <v/>
      </c>
    </row>
    <row r="3657" spans="1:1">
      <c r="A3657" s="47" t="str">
        <f>IF(Sheet6!$K$2 = PQR_Dept!$B3657, PQR_Dept!B3657, "")</f>
        <v/>
      </c>
    </row>
    <row r="3658" spans="1:1">
      <c r="A3658" s="47" t="str">
        <f>IF(Sheet6!$K$2 = PQR_Dept!$B3658, PQR_Dept!B3658, "")</f>
        <v/>
      </c>
    </row>
    <row r="3659" spans="1:1">
      <c r="A3659" s="47" t="str">
        <f>IF(Sheet6!$K$2 = PQR_Dept!$B3659, PQR_Dept!B3659, "")</f>
        <v/>
      </c>
    </row>
    <row r="3660" spans="1:1">
      <c r="A3660" s="47" t="str">
        <f>IF(Sheet6!$K$2 = PQR_Dept!$B3660, PQR_Dept!B3660, "")</f>
        <v/>
      </c>
    </row>
    <row r="3661" spans="1:1">
      <c r="A3661" s="47" t="str">
        <f>IF(Sheet6!$K$2 = PQR_Dept!$B3661, PQR_Dept!B3661, "")</f>
        <v/>
      </c>
    </row>
    <row r="3662" spans="1:1">
      <c r="A3662" s="47" t="str">
        <f>IF(Sheet6!$K$2 = PQR_Dept!$B3662, PQR_Dept!B3662, "")</f>
        <v/>
      </c>
    </row>
    <row r="3663" spans="1:1">
      <c r="A3663" s="47" t="str">
        <f>IF(Sheet6!$K$2 = PQR_Dept!$B3663, PQR_Dept!B3663, "")</f>
        <v/>
      </c>
    </row>
    <row r="3664" spans="1:1">
      <c r="A3664" s="47" t="str">
        <f>IF(Sheet6!$K$2 = PQR_Dept!$B3664, PQR_Dept!B3664, "")</f>
        <v/>
      </c>
    </row>
    <row r="3665" spans="1:1">
      <c r="A3665" s="47" t="str">
        <f>IF(Sheet6!$K$2 = PQR_Dept!$B3665, PQR_Dept!B3665, "")</f>
        <v/>
      </c>
    </row>
    <row r="3666" spans="1:1">
      <c r="A3666" s="47" t="str">
        <f>IF(Sheet6!$K$2 = PQR_Dept!$B3666, PQR_Dept!B3666, "")</f>
        <v/>
      </c>
    </row>
    <row r="3667" spans="1:1">
      <c r="A3667" s="47" t="str">
        <f>IF(Sheet6!$K$2 = PQR_Dept!$B3667, PQR_Dept!B3667, "")</f>
        <v/>
      </c>
    </row>
    <row r="3668" spans="1:1">
      <c r="A3668" s="47" t="str">
        <f>IF(Sheet6!$K$2 = PQR_Dept!$B3668, PQR_Dept!B3668, "")</f>
        <v/>
      </c>
    </row>
    <row r="3669" spans="1:1">
      <c r="A3669" s="47" t="str">
        <f>IF(Sheet6!$K$2 = PQR_Dept!$B3669, PQR_Dept!B3669, "")</f>
        <v/>
      </c>
    </row>
    <row r="3670" spans="1:1">
      <c r="A3670" s="47" t="str">
        <f>IF(Sheet6!$K$2 = PQR_Dept!$B3670, PQR_Dept!B3670, "")</f>
        <v/>
      </c>
    </row>
    <row r="3671" spans="1:1">
      <c r="A3671" s="47" t="str">
        <f>IF(Sheet6!$K$2 = PQR_Dept!$B3671, PQR_Dept!B3671, "")</f>
        <v/>
      </c>
    </row>
    <row r="3672" spans="1:1">
      <c r="A3672" s="47" t="str">
        <f>IF(Sheet6!$K$2 = PQR_Dept!$B3672, PQR_Dept!B3672, "")</f>
        <v/>
      </c>
    </row>
    <row r="3673" spans="1:1">
      <c r="A3673" s="47" t="str">
        <f>IF(Sheet6!$K$2 = PQR_Dept!$B3673, PQR_Dept!B3673, "")</f>
        <v/>
      </c>
    </row>
    <row r="3674" spans="1:1">
      <c r="A3674" s="47" t="str">
        <f>IF(Sheet6!$K$2 = PQR_Dept!$B3674, PQR_Dept!B3674, "")</f>
        <v/>
      </c>
    </row>
    <row r="3675" spans="1:1">
      <c r="A3675" s="47" t="str">
        <f>IF(Sheet6!$K$2 = PQR_Dept!$B3675, PQR_Dept!B3675, "")</f>
        <v/>
      </c>
    </row>
    <row r="3676" spans="1:1">
      <c r="A3676" s="47" t="str">
        <f>IF(Sheet6!$K$2 = PQR_Dept!$B3676, PQR_Dept!B3676, "")</f>
        <v/>
      </c>
    </row>
    <row r="3677" spans="1:1">
      <c r="A3677" s="47" t="str">
        <f>IF(Sheet6!$K$2 = PQR_Dept!$B3677, PQR_Dept!B3677, "")</f>
        <v/>
      </c>
    </row>
    <row r="3678" spans="1:1">
      <c r="A3678" s="47" t="str">
        <f>IF(Sheet6!$K$2 = PQR_Dept!$B3678, PQR_Dept!B3678, "")</f>
        <v/>
      </c>
    </row>
    <row r="3679" spans="1:1">
      <c r="A3679" s="47" t="str">
        <f>IF(Sheet6!$K$2 = PQR_Dept!$B3679, PQR_Dept!B3679, "")</f>
        <v/>
      </c>
    </row>
    <row r="3680" spans="1:1">
      <c r="A3680" s="47" t="str">
        <f>IF(Sheet6!$K$2 = PQR_Dept!$B3680, PQR_Dept!B3680, "")</f>
        <v/>
      </c>
    </row>
    <row r="3681" spans="1:1">
      <c r="A3681" s="47" t="str">
        <f>IF(Sheet6!$K$2 = PQR_Dept!$B3681, PQR_Dept!B3681, "")</f>
        <v/>
      </c>
    </row>
    <row r="3682" spans="1:1">
      <c r="A3682" s="47" t="str">
        <f>IF(Sheet6!$K$2 = PQR_Dept!$B3682, PQR_Dept!B3682, "")</f>
        <v/>
      </c>
    </row>
    <row r="3683" spans="1:1">
      <c r="A3683" s="47" t="str">
        <f>IF(Sheet6!$K$2 = PQR_Dept!$B3683, PQR_Dept!B3683, "")</f>
        <v/>
      </c>
    </row>
    <row r="3684" spans="1:1">
      <c r="A3684" s="47" t="str">
        <f>IF(Sheet6!$K$2 = PQR_Dept!$B3684, PQR_Dept!B3684, "")</f>
        <v/>
      </c>
    </row>
    <row r="3685" spans="1:1">
      <c r="A3685" s="47" t="str">
        <f>IF(Sheet6!$K$2 = PQR_Dept!$B3685, PQR_Dept!B3685, "")</f>
        <v/>
      </c>
    </row>
    <row r="3686" spans="1:1">
      <c r="A3686" s="47" t="str">
        <f>IF(Sheet6!$K$2 = PQR_Dept!$B3686, PQR_Dept!B3686, "")</f>
        <v/>
      </c>
    </row>
    <row r="3687" spans="1:1">
      <c r="A3687" s="47" t="str">
        <f>IF(Sheet6!$K$2 = PQR_Dept!$B3687, PQR_Dept!B3687, "")</f>
        <v/>
      </c>
    </row>
    <row r="3688" spans="1:1">
      <c r="A3688" s="47" t="str">
        <f>IF(Sheet6!$K$2 = PQR_Dept!$B3688, PQR_Dept!B3688, "")</f>
        <v/>
      </c>
    </row>
    <row r="3689" spans="1:1">
      <c r="A3689" s="47" t="str">
        <f>IF(Sheet6!$K$2 = PQR_Dept!$B3689, PQR_Dept!B3689, "")</f>
        <v/>
      </c>
    </row>
    <row r="3690" spans="1:1">
      <c r="A3690" s="47" t="str">
        <f>IF(Sheet6!$K$2 = PQR_Dept!$B3690, PQR_Dept!B3690, "")</f>
        <v/>
      </c>
    </row>
    <row r="3691" spans="1:1">
      <c r="A3691" s="47" t="str">
        <f>IF(Sheet6!$K$2 = PQR_Dept!$B3691, PQR_Dept!B3691, "")</f>
        <v/>
      </c>
    </row>
    <row r="3692" spans="1:1">
      <c r="A3692" s="47" t="str">
        <f>IF(Sheet6!$K$2 = PQR_Dept!$B3692, PQR_Dept!B3692, "")</f>
        <v/>
      </c>
    </row>
    <row r="3693" spans="1:1">
      <c r="A3693" s="47" t="str">
        <f>IF(Sheet6!$K$2 = PQR_Dept!$B3693, PQR_Dept!B3693, "")</f>
        <v/>
      </c>
    </row>
    <row r="3694" spans="1:1">
      <c r="A3694" s="47" t="str">
        <f>IF(Sheet6!$K$2 = PQR_Dept!$B3694, PQR_Dept!B3694, "")</f>
        <v/>
      </c>
    </row>
    <row r="3695" spans="1:1">
      <c r="A3695" s="47" t="str">
        <f>IF(Sheet6!$K$2 = PQR_Dept!$B3695, PQR_Dept!B3695, "")</f>
        <v/>
      </c>
    </row>
    <row r="3696" spans="1:1">
      <c r="A3696" s="47" t="str">
        <f>IF(Sheet6!$K$2 = PQR_Dept!$B3696, PQR_Dept!B3696, "")</f>
        <v/>
      </c>
    </row>
    <row r="3697" spans="1:1">
      <c r="A3697" s="47" t="str">
        <f>IF(Sheet6!$K$2 = PQR_Dept!$B3697, PQR_Dept!B3697, "")</f>
        <v/>
      </c>
    </row>
    <row r="3698" spans="1:1">
      <c r="A3698" s="47" t="str">
        <f>IF(Sheet6!$K$2 = PQR_Dept!$B3698, PQR_Dept!B3698, "")</f>
        <v/>
      </c>
    </row>
    <row r="3699" spans="1:1">
      <c r="A3699" s="47" t="str">
        <f>IF(Sheet6!$K$2 = PQR_Dept!$B3699, PQR_Dept!B3699, "")</f>
        <v/>
      </c>
    </row>
    <row r="3700" spans="1:1">
      <c r="A3700" s="47" t="str">
        <f>IF(Sheet6!$K$2 = PQR_Dept!$B3700, PQR_Dept!B3700, "")</f>
        <v/>
      </c>
    </row>
    <row r="3701" spans="1:1">
      <c r="A3701" s="47" t="str">
        <f>IF(Sheet6!$K$2 = PQR_Dept!$B3701, PQR_Dept!B3701, "")</f>
        <v/>
      </c>
    </row>
    <row r="3702" spans="1:1">
      <c r="A3702" s="47" t="str">
        <f>IF(Sheet6!$K$2 = PQR_Dept!$B3702, PQR_Dept!B3702, "")</f>
        <v/>
      </c>
    </row>
    <row r="3703" spans="1:1">
      <c r="A3703" s="47" t="str">
        <f>IF(Sheet6!$K$2 = PQR_Dept!$B3703, PQR_Dept!B3703, "")</f>
        <v/>
      </c>
    </row>
    <row r="3704" spans="1:1">
      <c r="A3704" s="47" t="str">
        <f>IF(Sheet6!$K$2 = PQR_Dept!$B3704, PQR_Dept!B3704, "")</f>
        <v/>
      </c>
    </row>
    <row r="3705" spans="1:1">
      <c r="A3705" s="47" t="str">
        <f>IF(Sheet6!$K$2 = PQR_Dept!$B3705, PQR_Dept!B3705, "")</f>
        <v/>
      </c>
    </row>
    <row r="3706" spans="1:1">
      <c r="A3706" s="47" t="str">
        <f>IF(Sheet6!$K$2 = PQR_Dept!$B3706, PQR_Dept!B3706, "")</f>
        <v/>
      </c>
    </row>
    <row r="3707" spans="1:1">
      <c r="A3707" s="47" t="str">
        <f>IF(Sheet6!$K$2 = PQR_Dept!$B3707, PQR_Dept!B3707, "")</f>
        <v/>
      </c>
    </row>
    <row r="3708" spans="1:1">
      <c r="A3708" s="47" t="str">
        <f>IF(Sheet6!$K$2 = PQR_Dept!$B3708, PQR_Dept!B3708, "")</f>
        <v/>
      </c>
    </row>
    <row r="3709" spans="1:1">
      <c r="A3709" s="47" t="str">
        <f>IF(Sheet6!$K$2 = PQR_Dept!$B3709, PQR_Dept!B3709, "")</f>
        <v/>
      </c>
    </row>
    <row r="3710" spans="1:1">
      <c r="A3710" s="47" t="str">
        <f>IF(Sheet6!$K$2 = PQR_Dept!$B3710, PQR_Dept!B3710, "")</f>
        <v/>
      </c>
    </row>
    <row r="3711" spans="1:1">
      <c r="A3711" s="47" t="str">
        <f>IF(Sheet6!$K$2 = PQR_Dept!$B3711, PQR_Dept!B3711, "")</f>
        <v/>
      </c>
    </row>
    <row r="3712" spans="1:1">
      <c r="A3712" s="47" t="str">
        <f>IF(Sheet6!$K$2 = PQR_Dept!$B3712, PQR_Dept!B3712, "")</f>
        <v/>
      </c>
    </row>
    <row r="3713" spans="1:1">
      <c r="A3713" s="47" t="str">
        <f>IF(Sheet6!$K$2 = PQR_Dept!$B3713, PQR_Dept!B3713, "")</f>
        <v/>
      </c>
    </row>
    <row r="3714" spans="1:1">
      <c r="A3714" s="47" t="str">
        <f>IF(Sheet6!$K$2 = PQR_Dept!$B3714, PQR_Dept!B3714, "")</f>
        <v/>
      </c>
    </row>
    <row r="3715" spans="1:1">
      <c r="A3715" s="47" t="str">
        <f>IF(Sheet6!$K$2 = PQR_Dept!$B3715, PQR_Dept!B3715, "")</f>
        <v/>
      </c>
    </row>
    <row r="3716" spans="1:1">
      <c r="A3716" s="47" t="str">
        <f>IF(Sheet6!$K$2 = PQR_Dept!$B3716, PQR_Dept!B3716, "")</f>
        <v/>
      </c>
    </row>
    <row r="3717" spans="1:1">
      <c r="A3717" s="47" t="str">
        <f>IF(Sheet6!$K$2 = PQR_Dept!$B3717, PQR_Dept!B3717, "")</f>
        <v/>
      </c>
    </row>
    <row r="3718" spans="1:1">
      <c r="A3718" s="47" t="str">
        <f>IF(Sheet6!$K$2 = PQR_Dept!$B3718, PQR_Dept!B3718, "")</f>
        <v/>
      </c>
    </row>
    <row r="3719" spans="1:1">
      <c r="A3719" s="47" t="str">
        <f>IF(Sheet6!$K$2 = PQR_Dept!$B3719, PQR_Dept!B3719, "")</f>
        <v/>
      </c>
    </row>
    <row r="3720" spans="1:1">
      <c r="A3720" s="47" t="str">
        <f>IF(Sheet6!$K$2 = PQR_Dept!$B3720, PQR_Dept!B3720, "")</f>
        <v/>
      </c>
    </row>
    <row r="3721" spans="1:1">
      <c r="A3721" s="47" t="str">
        <f>IF(Sheet6!$K$2 = PQR_Dept!$B3721, PQR_Dept!B3721, "")</f>
        <v/>
      </c>
    </row>
    <row r="3722" spans="1:1">
      <c r="A3722" s="47" t="str">
        <f>IF(Sheet6!$K$2 = PQR_Dept!$B3722, PQR_Dept!B3722, "")</f>
        <v/>
      </c>
    </row>
    <row r="3723" spans="1:1">
      <c r="A3723" s="47" t="str">
        <f>IF(Sheet6!$K$2 = PQR_Dept!$B3723, PQR_Dept!B3723, "")</f>
        <v/>
      </c>
    </row>
    <row r="3724" spans="1:1">
      <c r="A3724" s="47" t="str">
        <f>IF(Sheet6!$K$2 = PQR_Dept!$B3724, PQR_Dept!B3724, "")</f>
        <v/>
      </c>
    </row>
    <row r="3725" spans="1:1">
      <c r="A3725" s="47" t="str">
        <f>IF(Sheet6!$K$2 = PQR_Dept!$B3725, PQR_Dept!B3725, "")</f>
        <v/>
      </c>
    </row>
    <row r="3726" spans="1:1">
      <c r="A3726" s="47" t="str">
        <f>IF(Sheet6!$K$2 = PQR_Dept!$B3726, PQR_Dept!B3726, "")</f>
        <v/>
      </c>
    </row>
    <row r="3727" spans="1:1">
      <c r="A3727" s="47" t="str">
        <f>IF(Sheet6!$K$2 = PQR_Dept!$B3727, PQR_Dept!B3727, "")</f>
        <v/>
      </c>
    </row>
    <row r="3728" spans="1:1">
      <c r="A3728" s="47" t="str">
        <f>IF(Sheet6!$K$2 = PQR_Dept!$B3728, PQR_Dept!B3728, "")</f>
        <v/>
      </c>
    </row>
    <row r="3729" spans="1:1">
      <c r="A3729" s="47" t="str">
        <f>IF(Sheet6!$K$2 = PQR_Dept!$B3729, PQR_Dept!B3729, "")</f>
        <v/>
      </c>
    </row>
    <row r="3730" spans="1:1">
      <c r="A3730" s="47" t="str">
        <f>IF(Sheet6!$K$2 = PQR_Dept!$B3730, PQR_Dept!B3730, "")</f>
        <v/>
      </c>
    </row>
    <row r="3731" spans="1:1">
      <c r="A3731" s="47" t="str">
        <f>IF(Sheet6!$K$2 = PQR_Dept!$B3731, PQR_Dept!B3731, "")</f>
        <v/>
      </c>
    </row>
    <row r="3732" spans="1:1">
      <c r="A3732" s="47" t="str">
        <f>IF(Sheet6!$K$2 = PQR_Dept!$B3732, PQR_Dept!B3732, "")</f>
        <v/>
      </c>
    </row>
    <row r="3733" spans="1:1">
      <c r="A3733" s="47" t="str">
        <f>IF(Sheet6!$K$2 = PQR_Dept!$B3733, PQR_Dept!B3733, "")</f>
        <v/>
      </c>
    </row>
    <row r="3734" spans="1:1">
      <c r="A3734" s="47" t="str">
        <f>IF(Sheet6!$K$2 = PQR_Dept!$B3734, PQR_Dept!B3734, "")</f>
        <v/>
      </c>
    </row>
    <row r="3735" spans="1:1">
      <c r="A3735" s="47" t="str">
        <f>IF(Sheet6!$K$2 = PQR_Dept!$B3735, PQR_Dept!B3735, "")</f>
        <v/>
      </c>
    </row>
    <row r="3736" spans="1:1">
      <c r="A3736" s="47" t="str">
        <f>IF(Sheet6!$K$2 = PQR_Dept!$B3736, PQR_Dept!B3736, "")</f>
        <v/>
      </c>
    </row>
    <row r="3737" spans="1:1">
      <c r="A3737" s="47" t="str">
        <f>IF(Sheet6!$K$2 = PQR_Dept!$B3737, PQR_Dept!B3737, "")</f>
        <v/>
      </c>
    </row>
    <row r="3738" spans="1:1">
      <c r="A3738" s="47" t="str">
        <f>IF(Sheet6!$K$2 = PQR_Dept!$B3738, PQR_Dept!B3738, "")</f>
        <v/>
      </c>
    </row>
    <row r="3739" spans="1:1">
      <c r="A3739" s="47" t="str">
        <f>IF(Sheet6!$K$2 = PQR_Dept!$B3739, PQR_Dept!B3739, "")</f>
        <v/>
      </c>
    </row>
    <row r="3740" spans="1:1">
      <c r="A3740" s="47" t="str">
        <f>IF(Sheet6!$K$2 = PQR_Dept!$B3740, PQR_Dept!B3740, "")</f>
        <v/>
      </c>
    </row>
    <row r="3741" spans="1:1">
      <c r="A3741" s="47" t="str">
        <f>IF(Sheet6!$K$2 = PQR_Dept!$B3741, PQR_Dept!B3741, "")</f>
        <v/>
      </c>
    </row>
    <row r="3742" spans="1:1">
      <c r="A3742" s="47" t="str">
        <f>IF(Sheet6!$K$2 = PQR_Dept!$B3742, PQR_Dept!B3742, "")</f>
        <v/>
      </c>
    </row>
    <row r="3743" spans="1:1">
      <c r="A3743" s="47" t="str">
        <f>IF(Sheet6!$K$2 = PQR_Dept!$B3743, PQR_Dept!B3743, "")</f>
        <v/>
      </c>
    </row>
    <row r="3744" spans="1:1">
      <c r="A3744" s="47" t="str">
        <f>IF(Sheet6!$K$2 = PQR_Dept!$B3744, PQR_Dept!B3744, "")</f>
        <v/>
      </c>
    </row>
    <row r="3745" spans="1:1">
      <c r="A3745" s="47" t="str">
        <f>IF(Sheet6!$K$2 = PQR_Dept!$B3745, PQR_Dept!B3745, "")</f>
        <v/>
      </c>
    </row>
    <row r="3746" spans="1:1">
      <c r="A3746" s="47" t="str">
        <f>IF(Sheet6!$K$2 = PQR_Dept!$B3746, PQR_Dept!B3746, "")</f>
        <v/>
      </c>
    </row>
    <row r="3747" spans="1:1">
      <c r="A3747" s="47" t="str">
        <f>IF(Sheet6!$K$2 = PQR_Dept!$B3747, PQR_Dept!B3747, "")</f>
        <v/>
      </c>
    </row>
    <row r="3748" spans="1:1">
      <c r="A3748" s="47" t="str">
        <f>IF(Sheet6!$K$2 = PQR_Dept!$B3748, PQR_Dept!B3748, "")</f>
        <v/>
      </c>
    </row>
    <row r="3749" spans="1:1">
      <c r="A3749" s="47" t="str">
        <f>IF(Sheet6!$K$2 = PQR_Dept!$B3749, PQR_Dept!B3749, "")</f>
        <v/>
      </c>
    </row>
    <row r="3750" spans="1:1">
      <c r="A3750" s="47" t="str">
        <f>IF(Sheet6!$K$2 = PQR_Dept!$B3750, PQR_Dept!B3750, "")</f>
        <v/>
      </c>
    </row>
    <row r="3751" spans="1:1">
      <c r="A3751" s="47" t="str">
        <f>IF(Sheet6!$K$2 = PQR_Dept!$B3751, PQR_Dept!B3751, "")</f>
        <v/>
      </c>
    </row>
    <row r="3752" spans="1:1">
      <c r="A3752" s="47" t="str">
        <f>IF(Sheet6!$K$2 = PQR_Dept!$B3752, PQR_Dept!B3752, "")</f>
        <v/>
      </c>
    </row>
    <row r="3753" spans="1:1">
      <c r="A3753" s="47" t="str">
        <f>IF(Sheet6!$K$2 = PQR_Dept!$B3753, PQR_Dept!B3753, "")</f>
        <v/>
      </c>
    </row>
    <row r="3754" spans="1:1">
      <c r="A3754" s="47" t="str">
        <f>IF(Sheet6!$K$2 = PQR_Dept!$B3754, PQR_Dept!B3754, "")</f>
        <v/>
      </c>
    </row>
    <row r="3755" spans="1:1">
      <c r="A3755" s="47" t="str">
        <f>IF(Sheet6!$K$2 = PQR_Dept!$B3755, PQR_Dept!B3755, "")</f>
        <v/>
      </c>
    </row>
    <row r="3756" spans="1:1">
      <c r="A3756" s="47" t="str">
        <f>IF(Sheet6!$K$2 = PQR_Dept!$B3756, PQR_Dept!B3756, "")</f>
        <v/>
      </c>
    </row>
    <row r="3757" spans="1:1">
      <c r="A3757" s="47" t="str">
        <f>IF(Sheet6!$K$2 = PQR_Dept!$B3757, PQR_Dept!B3757, "")</f>
        <v/>
      </c>
    </row>
    <row r="3758" spans="1:1">
      <c r="A3758" s="47" t="str">
        <f>IF(Sheet6!$K$2 = PQR_Dept!$B3758, PQR_Dept!B3758, "")</f>
        <v/>
      </c>
    </row>
    <row r="3759" spans="1:1">
      <c r="A3759" s="47" t="str">
        <f>IF(Sheet6!$K$2 = PQR_Dept!$B3759, PQR_Dept!B3759, "")</f>
        <v/>
      </c>
    </row>
    <row r="3760" spans="1:1">
      <c r="A3760" s="47" t="str">
        <f>IF(Sheet6!$K$2 = PQR_Dept!$B3760, PQR_Dept!B3760, "")</f>
        <v/>
      </c>
    </row>
    <row r="3761" spans="1:1">
      <c r="A3761" s="47" t="str">
        <f>IF(Sheet6!$K$2 = PQR_Dept!$B3761, PQR_Dept!B3761, "")</f>
        <v/>
      </c>
    </row>
    <row r="3762" spans="1:1">
      <c r="A3762" s="47" t="str">
        <f>IF(Sheet6!$K$2 = PQR_Dept!$B3762, PQR_Dept!B3762, "")</f>
        <v/>
      </c>
    </row>
    <row r="3763" spans="1:1">
      <c r="A3763" s="47" t="str">
        <f>IF(Sheet6!$K$2 = PQR_Dept!$B3763, PQR_Dept!B3763, "")</f>
        <v/>
      </c>
    </row>
    <row r="3764" spans="1:1">
      <c r="A3764" s="47" t="str">
        <f>IF(Sheet6!$K$2 = PQR_Dept!$B3764, PQR_Dept!B3764, "")</f>
        <v/>
      </c>
    </row>
    <row r="3765" spans="1:1">
      <c r="A3765" s="47" t="str">
        <f>IF(Sheet6!$K$2 = PQR_Dept!$B3765, PQR_Dept!B3765, "")</f>
        <v/>
      </c>
    </row>
    <row r="3766" spans="1:1">
      <c r="A3766" s="47" t="str">
        <f>IF(Sheet6!$K$2 = PQR_Dept!$B3766, PQR_Dept!B3766, "")</f>
        <v/>
      </c>
    </row>
    <row r="3767" spans="1:1">
      <c r="A3767" s="47" t="str">
        <f>IF(Sheet6!$K$2 = PQR_Dept!$B3767, PQR_Dept!B3767, "")</f>
        <v/>
      </c>
    </row>
    <row r="3768" spans="1:1">
      <c r="A3768" s="47" t="str">
        <f>IF(Sheet6!$K$2 = PQR_Dept!$B3768, PQR_Dept!B3768, "")</f>
        <v/>
      </c>
    </row>
    <row r="3769" spans="1:1">
      <c r="A3769" s="47" t="str">
        <f>IF(Sheet6!$K$2 = PQR_Dept!$B3769, PQR_Dept!B3769, "")</f>
        <v/>
      </c>
    </row>
    <row r="3770" spans="1:1">
      <c r="A3770" s="47" t="str">
        <f>IF(Sheet6!$K$2 = PQR_Dept!$B3770, PQR_Dept!B3770, "")</f>
        <v/>
      </c>
    </row>
    <row r="3771" spans="1:1">
      <c r="A3771" s="47" t="str">
        <f>IF(Sheet6!$K$2 = PQR_Dept!$B3771, PQR_Dept!B3771, "")</f>
        <v/>
      </c>
    </row>
    <row r="3772" spans="1:1">
      <c r="A3772" s="47" t="str">
        <f>IF(Sheet6!$K$2 = PQR_Dept!$B3772, PQR_Dept!B3772, "")</f>
        <v/>
      </c>
    </row>
    <row r="3773" spans="1:1">
      <c r="A3773" s="47" t="str">
        <f>IF(Sheet6!$K$2 = PQR_Dept!$B3773, PQR_Dept!B3773, "")</f>
        <v/>
      </c>
    </row>
    <row r="3774" spans="1:1">
      <c r="A3774" s="47" t="str">
        <f>IF(Sheet6!$K$2 = PQR_Dept!$B3774, PQR_Dept!B3774, "")</f>
        <v/>
      </c>
    </row>
    <row r="3775" spans="1:1">
      <c r="A3775" s="47" t="str">
        <f>IF(Sheet6!$K$2 = PQR_Dept!$B3775, PQR_Dept!B3775, "")</f>
        <v/>
      </c>
    </row>
    <row r="3776" spans="1:1">
      <c r="A3776" s="47" t="str">
        <f>IF(Sheet6!$K$2 = PQR_Dept!$B3776, PQR_Dept!B3776, "")</f>
        <v/>
      </c>
    </row>
    <row r="3777" spans="1:1">
      <c r="A3777" s="47" t="str">
        <f>IF(Sheet6!$K$2 = PQR_Dept!$B3777, PQR_Dept!B3777, "")</f>
        <v/>
      </c>
    </row>
    <row r="3778" spans="1:1">
      <c r="A3778" s="47" t="str">
        <f>IF(Sheet6!$K$2 = PQR_Dept!$B3778, PQR_Dept!B3778, "")</f>
        <v/>
      </c>
    </row>
    <row r="3779" spans="1:1">
      <c r="A3779" s="47" t="str">
        <f>IF(Sheet6!$K$2 = PQR_Dept!$B3779, PQR_Dept!B3779, "")</f>
        <v/>
      </c>
    </row>
    <row r="3780" spans="1:1">
      <c r="A3780" s="47" t="str">
        <f>IF(Sheet6!$K$2 = PQR_Dept!$B3780, PQR_Dept!B3780, "")</f>
        <v/>
      </c>
    </row>
    <row r="3781" spans="1:1">
      <c r="A3781" s="47" t="str">
        <f>IF(Sheet6!$K$2 = PQR_Dept!$B3781, PQR_Dept!B3781, "")</f>
        <v/>
      </c>
    </row>
    <row r="3782" spans="1:1">
      <c r="A3782" s="47" t="str">
        <f>IF(Sheet6!$K$2 = PQR_Dept!$B3782, PQR_Dept!B3782, "")</f>
        <v/>
      </c>
    </row>
    <row r="3783" spans="1:1">
      <c r="A3783" s="47" t="str">
        <f>IF(Sheet6!$K$2 = PQR_Dept!$B3783, PQR_Dept!B3783, "")</f>
        <v/>
      </c>
    </row>
    <row r="3784" spans="1:1">
      <c r="A3784" s="47" t="str">
        <f>IF(Sheet6!$K$2 = PQR_Dept!$B3784, PQR_Dept!B3784, "")</f>
        <v/>
      </c>
    </row>
    <row r="3785" spans="1:1">
      <c r="A3785" s="47" t="str">
        <f>IF(Sheet6!$K$2 = PQR_Dept!$B3785, PQR_Dept!B3785, "")</f>
        <v/>
      </c>
    </row>
    <row r="3786" spans="1:1">
      <c r="A3786" s="47" t="str">
        <f>IF(Sheet6!$K$2 = PQR_Dept!$B3786, PQR_Dept!B3786, "")</f>
        <v/>
      </c>
    </row>
    <row r="3787" spans="1:1">
      <c r="A3787" s="47" t="str">
        <f>IF(Sheet6!$K$2 = PQR_Dept!$B3787, PQR_Dept!B3787, "")</f>
        <v/>
      </c>
    </row>
    <row r="3788" spans="1:1">
      <c r="A3788" s="47" t="str">
        <f>IF(Sheet6!$K$2 = PQR_Dept!$B3788, PQR_Dept!B3788, "")</f>
        <v/>
      </c>
    </row>
    <row r="3789" spans="1:1">
      <c r="A3789" s="47" t="str">
        <f>IF(Sheet6!$K$2 = PQR_Dept!$B3789, PQR_Dept!B3789, "")</f>
        <v/>
      </c>
    </row>
    <row r="3790" spans="1:1">
      <c r="A3790" s="47" t="str">
        <f>IF(Sheet6!$K$2 = PQR_Dept!$B3790, PQR_Dept!B3790, "")</f>
        <v/>
      </c>
    </row>
    <row r="3791" spans="1:1">
      <c r="A3791" s="47" t="str">
        <f>IF(Sheet6!$K$2 = PQR_Dept!$B3791, PQR_Dept!B3791, "")</f>
        <v/>
      </c>
    </row>
    <row r="3792" spans="1:1">
      <c r="A3792" s="47" t="str">
        <f>IF(Sheet6!$K$2 = PQR_Dept!$B3792, PQR_Dept!B3792, "")</f>
        <v/>
      </c>
    </row>
    <row r="3793" spans="1:1">
      <c r="A3793" s="47" t="str">
        <f>IF(Sheet6!$K$2 = PQR_Dept!$B3793, PQR_Dept!B3793, "")</f>
        <v/>
      </c>
    </row>
    <row r="3794" spans="1:1">
      <c r="A3794" s="47" t="str">
        <f>IF(Sheet6!$K$2 = PQR_Dept!$B3794, PQR_Dept!B3794, "")</f>
        <v/>
      </c>
    </row>
    <row r="3795" spans="1:1">
      <c r="A3795" s="47" t="str">
        <f>IF(Sheet6!$K$2 = PQR_Dept!$B3795, PQR_Dept!B3795, "")</f>
        <v/>
      </c>
    </row>
    <row r="3796" spans="1:1">
      <c r="A3796" s="47" t="str">
        <f>IF(Sheet6!$K$2 = PQR_Dept!$B3796, PQR_Dept!B3796, "")</f>
        <v/>
      </c>
    </row>
    <row r="3797" spans="1:1">
      <c r="A3797" s="47" t="str">
        <f>IF(Sheet6!$K$2 = PQR_Dept!$B3797, PQR_Dept!B3797, "")</f>
        <v/>
      </c>
    </row>
    <row r="3798" spans="1:1">
      <c r="A3798" s="47" t="str">
        <f>IF(Sheet6!$K$2 = PQR_Dept!$B3798, PQR_Dept!B3798, "")</f>
        <v/>
      </c>
    </row>
    <row r="3799" spans="1:1">
      <c r="A3799" s="47" t="str">
        <f>IF(Sheet6!$K$2 = PQR_Dept!$B3799, PQR_Dept!B3799, "")</f>
        <v/>
      </c>
    </row>
    <row r="3800" spans="1:1">
      <c r="A3800" s="47" t="str">
        <f>IF(Sheet6!$K$2 = PQR_Dept!$B3800, PQR_Dept!B3800, "")</f>
        <v/>
      </c>
    </row>
    <row r="3801" spans="1:1">
      <c r="A3801" s="47" t="str">
        <f>IF(Sheet6!$K$2 = PQR_Dept!$B3801, PQR_Dept!B3801, "")</f>
        <v/>
      </c>
    </row>
    <row r="3802" spans="1:1">
      <c r="A3802" s="47" t="str">
        <f>IF(Sheet6!$K$2 = PQR_Dept!$B3802, PQR_Dept!B3802, "")</f>
        <v/>
      </c>
    </row>
    <row r="3803" spans="1:1">
      <c r="A3803" s="47" t="str">
        <f>IF(Sheet6!$K$2 = PQR_Dept!$B3803, PQR_Dept!B3803, "")</f>
        <v/>
      </c>
    </row>
    <row r="3804" spans="1:1">
      <c r="A3804" s="47" t="str">
        <f>IF(Sheet6!$K$2 = PQR_Dept!$B3804, PQR_Dept!B3804, "")</f>
        <v/>
      </c>
    </row>
    <row r="3805" spans="1:1">
      <c r="A3805" s="47" t="str">
        <f>IF(Sheet6!$K$2 = PQR_Dept!$B3805, PQR_Dept!B3805, "")</f>
        <v/>
      </c>
    </row>
    <row r="3806" spans="1:1">
      <c r="A3806" s="47" t="str">
        <f>IF(Sheet6!$K$2 = PQR_Dept!$B3806, PQR_Dept!B3806, "")</f>
        <v/>
      </c>
    </row>
    <row r="3807" spans="1:1">
      <c r="A3807" s="47" t="str">
        <f>IF(Sheet6!$K$2 = PQR_Dept!$B3807, PQR_Dept!B3807, "")</f>
        <v/>
      </c>
    </row>
    <row r="3808" spans="1:1">
      <c r="A3808" s="47" t="str">
        <f>IF(Sheet6!$K$2 = PQR_Dept!$B3808, PQR_Dept!B3808, "")</f>
        <v/>
      </c>
    </row>
    <row r="3809" spans="1:1">
      <c r="A3809" s="47" t="str">
        <f>IF(Sheet6!$K$2 = PQR_Dept!$B3809, PQR_Dept!B3809, "")</f>
        <v/>
      </c>
    </row>
    <row r="3810" spans="1:1">
      <c r="A3810" s="47" t="str">
        <f>IF(Sheet6!$K$2 = PQR_Dept!$B3810, PQR_Dept!B3810, "")</f>
        <v/>
      </c>
    </row>
    <row r="3811" spans="1:1">
      <c r="A3811" s="47" t="str">
        <f>IF(Sheet6!$K$2 = PQR_Dept!$B3811, PQR_Dept!B3811, "")</f>
        <v/>
      </c>
    </row>
    <row r="3812" spans="1:1">
      <c r="A3812" s="47" t="str">
        <f>IF(Sheet6!$K$2 = PQR_Dept!$B3812, PQR_Dept!B3812, "")</f>
        <v/>
      </c>
    </row>
    <row r="3813" spans="1:1">
      <c r="A3813" s="47" t="str">
        <f>IF(Sheet6!$K$2 = PQR_Dept!$B3813, PQR_Dept!B3813, "")</f>
        <v/>
      </c>
    </row>
    <row r="3814" spans="1:1">
      <c r="A3814" s="47" t="str">
        <f>IF(Sheet6!$K$2 = PQR_Dept!$B3814, PQR_Dept!B3814, "")</f>
        <v/>
      </c>
    </row>
    <row r="3815" spans="1:1">
      <c r="A3815" s="47" t="str">
        <f>IF(Sheet6!$K$2 = PQR_Dept!$B3815, PQR_Dept!B3815, "")</f>
        <v/>
      </c>
    </row>
    <row r="3816" spans="1:1">
      <c r="A3816" s="47" t="str">
        <f>IF(Sheet6!$K$2 = PQR_Dept!$B3816, PQR_Dept!B3816, "")</f>
        <v/>
      </c>
    </row>
    <row r="3817" spans="1:1">
      <c r="A3817" s="47" t="str">
        <f>IF(Sheet6!$K$2 = PQR_Dept!$B3817, PQR_Dept!B3817, "")</f>
        <v/>
      </c>
    </row>
    <row r="3818" spans="1:1">
      <c r="A3818" s="47" t="str">
        <f>IF(Sheet6!$K$2 = PQR_Dept!$B3818, PQR_Dept!B3818, "")</f>
        <v/>
      </c>
    </row>
    <row r="3819" spans="1:1">
      <c r="A3819" s="47" t="str">
        <f>IF(Sheet6!$K$2 = PQR_Dept!$B3819, PQR_Dept!B3819, "")</f>
        <v/>
      </c>
    </row>
    <row r="3820" spans="1:1">
      <c r="A3820" s="47" t="str">
        <f>IF(Sheet6!$K$2 = PQR_Dept!$B3820, PQR_Dept!B3820, "")</f>
        <v/>
      </c>
    </row>
    <row r="3821" spans="1:1">
      <c r="A3821" s="47" t="str">
        <f>IF(Sheet6!$K$2 = PQR_Dept!$B3821, PQR_Dept!B3821, "")</f>
        <v/>
      </c>
    </row>
    <row r="3822" spans="1:1">
      <c r="A3822" s="47" t="str">
        <f>IF(Sheet6!$K$2 = PQR_Dept!$B3822, PQR_Dept!B3822, "")</f>
        <v/>
      </c>
    </row>
    <row r="3823" spans="1:1">
      <c r="A3823" s="47" t="str">
        <f>IF(Sheet6!$K$2 = PQR_Dept!$B3823, PQR_Dept!B3823, "")</f>
        <v/>
      </c>
    </row>
    <row r="3824" spans="1:1">
      <c r="A3824" s="47" t="str">
        <f>IF(Sheet6!$K$2 = PQR_Dept!$B3824, PQR_Dept!B3824, "")</f>
        <v/>
      </c>
    </row>
    <row r="3825" spans="1:1">
      <c r="A3825" s="47" t="str">
        <f>IF(Sheet6!$K$2 = PQR_Dept!$B3825, PQR_Dept!B3825, "")</f>
        <v/>
      </c>
    </row>
    <row r="3826" spans="1:1">
      <c r="A3826" s="47" t="str">
        <f>IF(Sheet6!$K$2 = PQR_Dept!$B3826, PQR_Dept!B3826, "")</f>
        <v/>
      </c>
    </row>
    <row r="3827" spans="1:1">
      <c r="A3827" s="47" t="str">
        <f>IF(Sheet6!$K$2 = PQR_Dept!$B3827, PQR_Dept!B3827, "")</f>
        <v/>
      </c>
    </row>
    <row r="3828" spans="1:1">
      <c r="A3828" s="47" t="str">
        <f>IF(Sheet6!$K$2 = PQR_Dept!$B3828, PQR_Dept!B3828, "")</f>
        <v/>
      </c>
    </row>
    <row r="3829" spans="1:1">
      <c r="A3829" s="47" t="str">
        <f>IF(Sheet6!$K$2 = PQR_Dept!$B3829, PQR_Dept!B3829, "")</f>
        <v/>
      </c>
    </row>
    <row r="3830" spans="1:1">
      <c r="A3830" s="47" t="str">
        <f>IF(Sheet6!$K$2 = PQR_Dept!$B3830, PQR_Dept!B3830, "")</f>
        <v/>
      </c>
    </row>
    <row r="3831" spans="1:1">
      <c r="A3831" s="47" t="str">
        <f>IF(Sheet6!$K$2 = PQR_Dept!$B3831, PQR_Dept!B3831, "")</f>
        <v/>
      </c>
    </row>
    <row r="3832" spans="1:1">
      <c r="A3832" s="47" t="str">
        <f>IF(Sheet6!$K$2 = PQR_Dept!$B3832, PQR_Dept!B3832, "")</f>
        <v/>
      </c>
    </row>
    <row r="3833" spans="1:1">
      <c r="A3833" s="47" t="str">
        <f>IF(Sheet6!$K$2 = PQR_Dept!$B3833, PQR_Dept!B3833, "")</f>
        <v/>
      </c>
    </row>
    <row r="3834" spans="1:1">
      <c r="A3834" s="47" t="str">
        <f>IF(Sheet6!$K$2 = PQR_Dept!$B3834, PQR_Dept!B3834, "")</f>
        <v/>
      </c>
    </row>
    <row r="3835" spans="1:1">
      <c r="A3835" s="47" t="str">
        <f>IF(Sheet6!$K$2 = PQR_Dept!$B3835, PQR_Dept!B3835, "")</f>
        <v/>
      </c>
    </row>
    <row r="3836" spans="1:1">
      <c r="A3836" s="47" t="str">
        <f>IF(Sheet6!$K$2 = PQR_Dept!$B3836, PQR_Dept!B3836, "")</f>
        <v/>
      </c>
    </row>
    <row r="3837" spans="1:1">
      <c r="A3837" s="47" t="str">
        <f>IF(Sheet6!$K$2 = PQR_Dept!$B3837, PQR_Dept!B3837, "")</f>
        <v/>
      </c>
    </row>
    <row r="3838" spans="1:1">
      <c r="A3838" s="47" t="str">
        <f>IF(Sheet6!$K$2 = PQR_Dept!$B3838, PQR_Dept!B3838, "")</f>
        <v/>
      </c>
    </row>
    <row r="3839" spans="1:1">
      <c r="A3839" s="47" t="str">
        <f>IF(Sheet6!$K$2 = PQR_Dept!$B3839, PQR_Dept!B3839, "")</f>
        <v/>
      </c>
    </row>
    <row r="3840" spans="1:1">
      <c r="A3840" s="47" t="str">
        <f>IF(Sheet6!$K$2 = PQR_Dept!$B3840, PQR_Dept!B3840, "")</f>
        <v/>
      </c>
    </row>
    <row r="3841" spans="1:1">
      <c r="A3841" s="47" t="str">
        <f>IF(Sheet6!$K$2 = PQR_Dept!$B3841, PQR_Dept!B3841, "")</f>
        <v/>
      </c>
    </row>
    <row r="3842" spans="1:1">
      <c r="A3842" s="47" t="str">
        <f>IF(Sheet6!$K$2 = PQR_Dept!$B3842, PQR_Dept!B3842, "")</f>
        <v/>
      </c>
    </row>
    <row r="3843" spans="1:1">
      <c r="A3843" s="47" t="str">
        <f>IF(Sheet6!$K$2 = PQR_Dept!$B3843, PQR_Dept!B3843, "")</f>
        <v/>
      </c>
    </row>
    <row r="3844" spans="1:1">
      <c r="A3844" s="47" t="str">
        <f>IF(Sheet6!$K$2 = PQR_Dept!$B3844, PQR_Dept!B3844, "")</f>
        <v/>
      </c>
    </row>
    <row r="3845" spans="1:1">
      <c r="A3845" s="47" t="str">
        <f>IF(Sheet6!$K$2 = PQR_Dept!$B3845, PQR_Dept!B3845, "")</f>
        <v/>
      </c>
    </row>
    <row r="3846" spans="1:1">
      <c r="A3846" s="47" t="str">
        <f>IF(Sheet6!$K$2 = PQR_Dept!$B3846, PQR_Dept!B3846, "")</f>
        <v/>
      </c>
    </row>
    <row r="3847" spans="1:1">
      <c r="A3847" s="47" t="str">
        <f>IF(Sheet6!$K$2 = PQR_Dept!$B3847, PQR_Dept!B3847, "")</f>
        <v/>
      </c>
    </row>
    <row r="3848" spans="1:1">
      <c r="A3848" s="47" t="str">
        <f>IF(Sheet6!$K$2 = PQR_Dept!$B3848, PQR_Dept!B3848, "")</f>
        <v/>
      </c>
    </row>
    <row r="3849" spans="1:1">
      <c r="A3849" s="47" t="str">
        <f>IF(Sheet6!$K$2 = PQR_Dept!$B3849, PQR_Dept!B3849, "")</f>
        <v/>
      </c>
    </row>
    <row r="3850" spans="1:1">
      <c r="A3850" s="47" t="str">
        <f>IF(Sheet6!$K$2 = PQR_Dept!$B3850, PQR_Dept!B3850, "")</f>
        <v/>
      </c>
    </row>
    <row r="3851" spans="1:1">
      <c r="A3851" s="47" t="str">
        <f>IF(Sheet6!$K$2 = PQR_Dept!$B3851, PQR_Dept!B3851, "")</f>
        <v/>
      </c>
    </row>
    <row r="3852" spans="1:1">
      <c r="A3852" s="47" t="str">
        <f>IF(Sheet6!$K$2 = PQR_Dept!$B3852, PQR_Dept!B3852, "")</f>
        <v/>
      </c>
    </row>
    <row r="3853" spans="1:1">
      <c r="A3853" s="47" t="str">
        <f>IF(Sheet6!$K$2 = PQR_Dept!$B3853, PQR_Dept!B3853, "")</f>
        <v/>
      </c>
    </row>
    <row r="3854" spans="1:1">
      <c r="A3854" s="47" t="str">
        <f>IF(Sheet6!$K$2 = PQR_Dept!$B3854, PQR_Dept!B3854, "")</f>
        <v/>
      </c>
    </row>
    <row r="3855" spans="1:1">
      <c r="A3855" s="47" t="str">
        <f>IF(Sheet6!$K$2 = PQR_Dept!$B3855, PQR_Dept!B3855, "")</f>
        <v/>
      </c>
    </row>
    <row r="3856" spans="1:1">
      <c r="A3856" s="47" t="str">
        <f>IF(Sheet6!$K$2 = PQR_Dept!$B3856, PQR_Dept!B3856, "")</f>
        <v/>
      </c>
    </row>
    <row r="3857" spans="1:1">
      <c r="A3857" s="47" t="str">
        <f>IF(Sheet6!$K$2 = PQR_Dept!$B3857, PQR_Dept!B3857, "")</f>
        <v/>
      </c>
    </row>
    <row r="3858" spans="1:1">
      <c r="A3858" s="47" t="str">
        <f>IF(Sheet6!$K$2 = PQR_Dept!$B3858, PQR_Dept!B3858, "")</f>
        <v/>
      </c>
    </row>
    <row r="3859" spans="1:1">
      <c r="A3859" s="47" t="str">
        <f>IF(Sheet6!$K$2 = PQR_Dept!$B3859, PQR_Dept!B3859, "")</f>
        <v/>
      </c>
    </row>
    <row r="3860" spans="1:1">
      <c r="A3860" s="47" t="str">
        <f>IF(Sheet6!$K$2 = PQR_Dept!$B3860, PQR_Dept!B3860, "")</f>
        <v/>
      </c>
    </row>
    <row r="3861" spans="1:1">
      <c r="A3861" s="47" t="str">
        <f>IF(Sheet6!$K$2 = PQR_Dept!$B3861, PQR_Dept!B3861, "")</f>
        <v/>
      </c>
    </row>
    <row r="3862" spans="1:1">
      <c r="A3862" s="47" t="str">
        <f>IF(Sheet6!$K$2 = PQR_Dept!$B3862, PQR_Dept!B3862, "")</f>
        <v/>
      </c>
    </row>
    <row r="3863" spans="1:1">
      <c r="A3863" s="47" t="str">
        <f>IF(Sheet6!$K$2 = PQR_Dept!$B3863, PQR_Dept!B3863, "")</f>
        <v/>
      </c>
    </row>
    <row r="3864" spans="1:1">
      <c r="A3864" s="47" t="str">
        <f>IF(Sheet6!$K$2 = PQR_Dept!$B3864, PQR_Dept!B3864, "")</f>
        <v/>
      </c>
    </row>
    <row r="3865" spans="1:1">
      <c r="A3865" s="47" t="str">
        <f>IF(Sheet6!$K$2 = PQR_Dept!$B3865, PQR_Dept!B3865, "")</f>
        <v/>
      </c>
    </row>
    <row r="3866" spans="1:1">
      <c r="A3866" s="47" t="str">
        <f>IF(Sheet6!$K$2 = PQR_Dept!$B3866, PQR_Dept!B3866, "")</f>
        <v/>
      </c>
    </row>
    <row r="3867" spans="1:1">
      <c r="A3867" s="47" t="str">
        <f>IF(Sheet6!$K$2 = PQR_Dept!$B3867, PQR_Dept!B3867, "")</f>
        <v/>
      </c>
    </row>
    <row r="3868" spans="1:1">
      <c r="A3868" s="47" t="str">
        <f>IF(Sheet6!$K$2 = PQR_Dept!$B3868, PQR_Dept!B3868, "")</f>
        <v/>
      </c>
    </row>
    <row r="3869" spans="1:1">
      <c r="A3869" s="47" t="str">
        <f>IF(Sheet6!$K$2 = PQR_Dept!$B3869, PQR_Dept!B3869, "")</f>
        <v/>
      </c>
    </row>
    <row r="3870" spans="1:1">
      <c r="A3870" s="47" t="str">
        <f>IF(Sheet6!$K$2 = PQR_Dept!$B3870, PQR_Dept!B3870, "")</f>
        <v/>
      </c>
    </row>
    <row r="3871" spans="1:1">
      <c r="A3871" s="47" t="str">
        <f>IF(Sheet6!$K$2 = PQR_Dept!$B3871, PQR_Dept!B3871, "")</f>
        <v/>
      </c>
    </row>
    <row r="3872" spans="1:1">
      <c r="A3872" s="47" t="str">
        <f>IF(Sheet6!$K$2 = PQR_Dept!$B3872, PQR_Dept!B3872, "")</f>
        <v/>
      </c>
    </row>
    <row r="3873" spans="1:1">
      <c r="A3873" s="47" t="str">
        <f>IF(Sheet6!$K$2 = PQR_Dept!$B3873, PQR_Dept!B3873, "")</f>
        <v/>
      </c>
    </row>
    <row r="3874" spans="1:1">
      <c r="A3874" s="47" t="str">
        <f>IF(Sheet6!$K$2 = PQR_Dept!$B3874, PQR_Dept!B3874, "")</f>
        <v/>
      </c>
    </row>
    <row r="3875" spans="1:1">
      <c r="A3875" s="47" t="str">
        <f>IF(Sheet6!$K$2 = PQR_Dept!$B3875, PQR_Dept!B3875, "")</f>
        <v/>
      </c>
    </row>
    <row r="3876" spans="1:1">
      <c r="A3876" s="47" t="str">
        <f>IF(Sheet6!$K$2 = PQR_Dept!$B3876, PQR_Dept!B3876, "")</f>
        <v/>
      </c>
    </row>
    <row r="3877" spans="1:1">
      <c r="A3877" s="47" t="str">
        <f>IF(Sheet6!$K$2 = PQR_Dept!$B3877, PQR_Dept!B3877, "")</f>
        <v/>
      </c>
    </row>
    <row r="3878" spans="1:1">
      <c r="A3878" s="47" t="str">
        <f>IF(Sheet6!$K$2 = PQR_Dept!$B3878, PQR_Dept!B3878, "")</f>
        <v/>
      </c>
    </row>
    <row r="3879" spans="1:1">
      <c r="A3879" s="47" t="str">
        <f>IF(Sheet6!$K$2 = PQR_Dept!$B3879, PQR_Dept!B3879, "")</f>
        <v/>
      </c>
    </row>
    <row r="3880" spans="1:1">
      <c r="A3880" s="47" t="str">
        <f>IF(Sheet6!$K$2 = PQR_Dept!$B3880, PQR_Dept!B3880, "")</f>
        <v/>
      </c>
    </row>
    <row r="3881" spans="1:1">
      <c r="A3881" s="47" t="str">
        <f>IF(Sheet6!$K$2 = PQR_Dept!$B3881, PQR_Dept!B3881, "")</f>
        <v/>
      </c>
    </row>
    <row r="3882" spans="1:1">
      <c r="A3882" s="47" t="str">
        <f>IF(Sheet6!$K$2 = PQR_Dept!$B3882, PQR_Dept!B3882, "")</f>
        <v/>
      </c>
    </row>
    <row r="3883" spans="1:1">
      <c r="A3883" s="47" t="str">
        <f>IF(Sheet6!$K$2 = PQR_Dept!$B3883, PQR_Dept!B3883, "")</f>
        <v/>
      </c>
    </row>
    <row r="3884" spans="1:1">
      <c r="A3884" s="47" t="str">
        <f>IF(Sheet6!$K$2 = PQR_Dept!$B3884, PQR_Dept!B3884, "")</f>
        <v/>
      </c>
    </row>
    <row r="3885" spans="1:1">
      <c r="A3885" s="47" t="str">
        <f>IF(Sheet6!$K$2 = PQR_Dept!$B3885, PQR_Dept!B3885, "")</f>
        <v/>
      </c>
    </row>
    <row r="3886" spans="1:1">
      <c r="A3886" s="47" t="str">
        <f>IF(Sheet6!$K$2 = PQR_Dept!$B3886, PQR_Dept!B3886, "")</f>
        <v/>
      </c>
    </row>
    <row r="3887" spans="1:1">
      <c r="A3887" s="47" t="str">
        <f>IF(Sheet6!$K$2 = PQR_Dept!$B3887, PQR_Dept!B3887, "")</f>
        <v/>
      </c>
    </row>
    <row r="3888" spans="1:1">
      <c r="A3888" s="47" t="str">
        <f>IF(Sheet6!$K$2 = PQR_Dept!$B3888, PQR_Dept!B3888, "")</f>
        <v/>
      </c>
    </row>
    <row r="3889" spans="1:1">
      <c r="A3889" s="47" t="str">
        <f>IF(Sheet6!$K$2 = PQR_Dept!$B3889, PQR_Dept!B3889, "")</f>
        <v/>
      </c>
    </row>
    <row r="3890" spans="1:1">
      <c r="A3890" s="47" t="str">
        <f>IF(Sheet6!$K$2 = PQR_Dept!$B3890, PQR_Dept!B3890, "")</f>
        <v/>
      </c>
    </row>
    <row r="3891" spans="1:1">
      <c r="A3891" s="47" t="str">
        <f>IF(Sheet6!$K$2 = PQR_Dept!$B3891, PQR_Dept!B3891, "")</f>
        <v/>
      </c>
    </row>
    <row r="3892" spans="1:1">
      <c r="A3892" s="47" t="str">
        <f>IF(Sheet6!$K$2 = PQR_Dept!$B3892, PQR_Dept!B3892, "")</f>
        <v/>
      </c>
    </row>
    <row r="3893" spans="1:1">
      <c r="A3893" s="47" t="str">
        <f>IF(Sheet6!$K$2 = PQR_Dept!$B3893, PQR_Dept!B3893, "")</f>
        <v/>
      </c>
    </row>
    <row r="3894" spans="1:1">
      <c r="A3894" s="47" t="str">
        <f>IF(Sheet6!$K$2 = PQR_Dept!$B3894, PQR_Dept!B3894, "")</f>
        <v/>
      </c>
    </row>
    <row r="3895" spans="1:1">
      <c r="A3895" s="47" t="str">
        <f>IF(Sheet6!$K$2 = PQR_Dept!$B3895, PQR_Dept!B3895, "")</f>
        <v/>
      </c>
    </row>
    <row r="3896" spans="1:1">
      <c r="A3896" s="47" t="str">
        <f>IF(Sheet6!$K$2 = PQR_Dept!$B3896, PQR_Dept!B3896, "")</f>
        <v/>
      </c>
    </row>
    <row r="3897" spans="1:1">
      <c r="A3897" s="47" t="str">
        <f>IF(Sheet6!$K$2 = PQR_Dept!$B3897, PQR_Dept!B3897, "")</f>
        <v/>
      </c>
    </row>
    <row r="3898" spans="1:1">
      <c r="A3898" s="47" t="str">
        <f>IF(Sheet6!$K$2 = PQR_Dept!$B3898, PQR_Dept!B3898, "")</f>
        <v/>
      </c>
    </row>
    <row r="3899" spans="1:1">
      <c r="A3899" s="47" t="str">
        <f>IF(Sheet6!$K$2 = PQR_Dept!$B3899, PQR_Dept!B3899, "")</f>
        <v/>
      </c>
    </row>
    <row r="3900" spans="1:1">
      <c r="A3900" s="47" t="str">
        <f>IF(Sheet6!$K$2 = PQR_Dept!$B3900, PQR_Dept!B3900, "")</f>
        <v/>
      </c>
    </row>
    <row r="3901" spans="1:1">
      <c r="A3901" s="47" t="str">
        <f>IF(Sheet6!$K$2 = PQR_Dept!$B3901, PQR_Dept!B3901, "")</f>
        <v/>
      </c>
    </row>
    <row r="3902" spans="1:1">
      <c r="A3902" s="47" t="str">
        <f>IF(Sheet6!$K$2 = PQR_Dept!$B3902, PQR_Dept!B3902, "")</f>
        <v/>
      </c>
    </row>
    <row r="3903" spans="1:1">
      <c r="A3903" s="47" t="str">
        <f>IF(Sheet6!$K$2 = PQR_Dept!$B3903, PQR_Dept!B3903, "")</f>
        <v/>
      </c>
    </row>
    <row r="3904" spans="1:1">
      <c r="A3904" s="47" t="str">
        <f>IF(Sheet6!$K$2 = PQR_Dept!$B3904, PQR_Dept!B3904, "")</f>
        <v/>
      </c>
    </row>
    <row r="3905" spans="1:1">
      <c r="A3905" s="47" t="str">
        <f>IF(Sheet6!$K$2 = PQR_Dept!$B3905, PQR_Dept!B3905, "")</f>
        <v/>
      </c>
    </row>
    <row r="3906" spans="1:1">
      <c r="A3906" s="47" t="str">
        <f>IF(Sheet6!$K$2 = PQR_Dept!$B3906, PQR_Dept!B3906, "")</f>
        <v/>
      </c>
    </row>
    <row r="3907" spans="1:1">
      <c r="A3907" s="47" t="str">
        <f>IF(Sheet6!$K$2 = PQR_Dept!$B3907, PQR_Dept!B3907, "")</f>
        <v/>
      </c>
    </row>
    <row r="3908" spans="1:1">
      <c r="A3908" s="47" t="str">
        <f>IF(Sheet6!$K$2 = PQR_Dept!$B3908, PQR_Dept!B3908, "")</f>
        <v/>
      </c>
    </row>
    <row r="3909" spans="1:1">
      <c r="A3909" s="47" t="str">
        <f>IF(Sheet6!$K$2 = PQR_Dept!$B3909, PQR_Dept!B3909, "")</f>
        <v/>
      </c>
    </row>
    <row r="3910" spans="1:1">
      <c r="A3910" s="47" t="str">
        <f>IF(Sheet6!$K$2 = PQR_Dept!$B3910, PQR_Dept!B3910, "")</f>
        <v/>
      </c>
    </row>
    <row r="3911" spans="1:1">
      <c r="A3911" s="47" t="str">
        <f>IF(Sheet6!$K$2 = PQR_Dept!$B3911, PQR_Dept!B3911, "")</f>
        <v/>
      </c>
    </row>
    <row r="3912" spans="1:1">
      <c r="A3912" s="47" t="str">
        <f>IF(Sheet6!$K$2 = PQR_Dept!$B3912, PQR_Dept!B3912, "")</f>
        <v/>
      </c>
    </row>
    <row r="3913" spans="1:1">
      <c r="A3913" s="47" t="str">
        <f>IF(Sheet6!$K$2 = PQR_Dept!$B3913, PQR_Dept!B3913, "")</f>
        <v/>
      </c>
    </row>
    <row r="3914" spans="1:1">
      <c r="A3914" s="47" t="str">
        <f>IF(Sheet6!$K$2 = PQR_Dept!$B3914, PQR_Dept!B3914, "")</f>
        <v/>
      </c>
    </row>
    <row r="3915" spans="1:1">
      <c r="A3915" s="47" t="str">
        <f>IF(Sheet6!$K$2 = PQR_Dept!$B3915, PQR_Dept!B3915, "")</f>
        <v/>
      </c>
    </row>
    <row r="3916" spans="1:1">
      <c r="A3916" s="47" t="str">
        <f>IF(Sheet6!$K$2 = PQR_Dept!$B3916, PQR_Dept!B3916, "")</f>
        <v/>
      </c>
    </row>
    <row r="3917" spans="1:1">
      <c r="A3917" s="47" t="str">
        <f>IF(Sheet6!$K$2 = PQR_Dept!$B3917, PQR_Dept!B3917, "")</f>
        <v/>
      </c>
    </row>
    <row r="3918" spans="1:1">
      <c r="A3918" s="47" t="str">
        <f>IF(Sheet6!$K$2 = PQR_Dept!$B3918, PQR_Dept!B3918, "")</f>
        <v/>
      </c>
    </row>
    <row r="3919" spans="1:1">
      <c r="A3919" s="47" t="str">
        <f>IF(Sheet6!$K$2 = PQR_Dept!$B3919, PQR_Dept!B3919, "")</f>
        <v/>
      </c>
    </row>
    <row r="3920" spans="1:1">
      <c r="A3920" s="47" t="str">
        <f>IF(Sheet6!$K$2 = PQR_Dept!$B3920, PQR_Dept!B3920, "")</f>
        <v/>
      </c>
    </row>
    <row r="3921" spans="1:1">
      <c r="A3921" s="47" t="str">
        <f>IF(Sheet6!$K$2 = PQR_Dept!$B3921, PQR_Dept!B3921, "")</f>
        <v/>
      </c>
    </row>
    <row r="3922" spans="1:1">
      <c r="A3922" s="47" t="str">
        <f>IF(Sheet6!$K$2 = PQR_Dept!$B3922, PQR_Dept!B3922, "")</f>
        <v/>
      </c>
    </row>
    <row r="3923" spans="1:1">
      <c r="A3923" s="47" t="str">
        <f>IF(Sheet6!$K$2 = PQR_Dept!$B3923, PQR_Dept!B3923, "")</f>
        <v/>
      </c>
    </row>
    <row r="3924" spans="1:1">
      <c r="A3924" s="47" t="str">
        <f>IF(Sheet6!$K$2 = PQR_Dept!$B3924, PQR_Dept!B3924, "")</f>
        <v/>
      </c>
    </row>
    <row r="3925" spans="1:1">
      <c r="A3925" s="47" t="str">
        <f>IF(Sheet6!$K$2 = PQR_Dept!$B3925, PQR_Dept!B3925, "")</f>
        <v/>
      </c>
    </row>
    <row r="3926" spans="1:1">
      <c r="A3926" s="47" t="str">
        <f>IF(Sheet6!$K$2 = PQR_Dept!$B3926, PQR_Dept!B3926, "")</f>
        <v/>
      </c>
    </row>
    <row r="3927" spans="1:1">
      <c r="A3927" s="47" t="str">
        <f>IF(Sheet6!$K$2 = PQR_Dept!$B3927, PQR_Dept!B3927, "")</f>
        <v/>
      </c>
    </row>
    <row r="3928" spans="1:1">
      <c r="A3928" s="47" t="str">
        <f>IF(Sheet6!$K$2 = PQR_Dept!$B3928, PQR_Dept!B3928, "")</f>
        <v/>
      </c>
    </row>
    <row r="3929" spans="1:1">
      <c r="A3929" s="47" t="str">
        <f>IF(Sheet6!$K$2 = PQR_Dept!$B3929, PQR_Dept!B3929, "")</f>
        <v/>
      </c>
    </row>
    <row r="3930" spans="1:1">
      <c r="A3930" s="47" t="str">
        <f>IF(Sheet6!$K$2 = PQR_Dept!$B3930, PQR_Dept!B3930, "")</f>
        <v/>
      </c>
    </row>
    <row r="3931" spans="1:1">
      <c r="A3931" s="47" t="str">
        <f>IF(Sheet6!$K$2 = PQR_Dept!$B3931, PQR_Dept!B3931, "")</f>
        <v/>
      </c>
    </row>
    <row r="3932" spans="1:1">
      <c r="A3932" s="47" t="str">
        <f>IF(Sheet6!$K$2 = PQR_Dept!$B3932, PQR_Dept!B3932, "")</f>
        <v/>
      </c>
    </row>
    <row r="3933" spans="1:1">
      <c r="A3933" s="47" t="str">
        <f>IF(Sheet6!$K$2 = PQR_Dept!$B3933, PQR_Dept!B3933, "")</f>
        <v/>
      </c>
    </row>
    <row r="3934" spans="1:1">
      <c r="A3934" s="47" t="str">
        <f>IF(Sheet6!$K$2 = PQR_Dept!$B3934, PQR_Dept!B3934, "")</f>
        <v/>
      </c>
    </row>
    <row r="3935" spans="1:1">
      <c r="A3935" s="47" t="str">
        <f>IF(Sheet6!$K$2 = PQR_Dept!$B3935, PQR_Dept!B3935, "")</f>
        <v/>
      </c>
    </row>
    <row r="3936" spans="1:1">
      <c r="A3936" s="47" t="str">
        <f>IF(Sheet6!$K$2 = PQR_Dept!$B3936, PQR_Dept!B3936, "")</f>
        <v/>
      </c>
    </row>
    <row r="3937" spans="1:1">
      <c r="A3937" s="47" t="str">
        <f>IF(Sheet6!$K$2 = PQR_Dept!$B3937, PQR_Dept!B3937, "")</f>
        <v/>
      </c>
    </row>
    <row r="3938" spans="1:1">
      <c r="A3938" s="47" t="str">
        <f>IF(Sheet6!$K$2 = PQR_Dept!$B3938, PQR_Dept!B3938, "")</f>
        <v/>
      </c>
    </row>
    <row r="3939" spans="1:1">
      <c r="A3939" s="47" t="str">
        <f>IF(Sheet6!$K$2 = PQR_Dept!$B3939, PQR_Dept!B3939, "")</f>
        <v/>
      </c>
    </row>
    <row r="3940" spans="1:1">
      <c r="A3940" s="47" t="str">
        <f>IF(Sheet6!$K$2 = PQR_Dept!$B3940, PQR_Dept!B3940, "")</f>
        <v/>
      </c>
    </row>
    <row r="3941" spans="1:1">
      <c r="A3941" s="47" t="str">
        <f>IF(Sheet6!$K$2 = PQR_Dept!$B3941, PQR_Dept!B3941, "")</f>
        <v/>
      </c>
    </row>
    <row r="3942" spans="1:1">
      <c r="A3942" s="47" t="str">
        <f>IF(Sheet6!$K$2 = PQR_Dept!$B3942, PQR_Dept!B3942, "")</f>
        <v/>
      </c>
    </row>
    <row r="3943" spans="1:1">
      <c r="A3943" s="47" t="str">
        <f>IF(Sheet6!$K$2 = PQR_Dept!$B3943, PQR_Dept!B3943, "")</f>
        <v/>
      </c>
    </row>
    <row r="3944" spans="1:1">
      <c r="A3944" s="47" t="str">
        <f>IF(Sheet6!$K$2 = PQR_Dept!$B3944, PQR_Dept!B3944, "")</f>
        <v/>
      </c>
    </row>
    <row r="3945" spans="1:1">
      <c r="A3945" s="47" t="str">
        <f>IF(Sheet6!$K$2 = PQR_Dept!$B3945, PQR_Dept!B3945, "")</f>
        <v/>
      </c>
    </row>
    <row r="3946" spans="1:1">
      <c r="A3946" s="47" t="str">
        <f>IF(Sheet6!$K$2 = PQR_Dept!$B3946, PQR_Dept!B3946, "")</f>
        <v/>
      </c>
    </row>
    <row r="3947" spans="1:1">
      <c r="A3947" s="47" t="str">
        <f>IF(Sheet6!$K$2 = PQR_Dept!$B3947, PQR_Dept!B3947, "")</f>
        <v/>
      </c>
    </row>
    <row r="3948" spans="1:1">
      <c r="A3948" s="47" t="str">
        <f>IF(Sheet6!$K$2 = PQR_Dept!$B3948, PQR_Dept!B3948, "")</f>
        <v/>
      </c>
    </row>
    <row r="3949" spans="1:1">
      <c r="A3949" s="47" t="str">
        <f>IF(Sheet6!$K$2 = PQR_Dept!$B3949, PQR_Dept!B3949, "")</f>
        <v/>
      </c>
    </row>
    <row r="3950" spans="1:1">
      <c r="A3950" s="47" t="str">
        <f>IF(Sheet6!$K$2 = PQR_Dept!$B3950, PQR_Dept!B3950, "")</f>
        <v/>
      </c>
    </row>
    <row r="3951" spans="1:1">
      <c r="A3951" s="47" t="str">
        <f>IF(Sheet6!$K$2 = PQR_Dept!$B3951, PQR_Dept!B3951, "")</f>
        <v/>
      </c>
    </row>
    <row r="3952" spans="1:1">
      <c r="A3952" s="47" t="str">
        <f>IF(Sheet6!$K$2 = PQR_Dept!$B3952, PQR_Dept!B3952, "")</f>
        <v/>
      </c>
    </row>
    <row r="3953" spans="1:1">
      <c r="A3953" s="47" t="str">
        <f>IF(Sheet6!$K$2 = PQR_Dept!$B3953, PQR_Dept!B3953, "")</f>
        <v/>
      </c>
    </row>
    <row r="3954" spans="1:1">
      <c r="A3954" s="47" t="str">
        <f>IF(Sheet6!$K$2 = PQR_Dept!$B3954, PQR_Dept!B3954, "")</f>
        <v/>
      </c>
    </row>
    <row r="3955" spans="1:1">
      <c r="A3955" s="47" t="str">
        <f>IF(Sheet6!$K$2 = PQR_Dept!$B3955, PQR_Dept!B3955, "")</f>
        <v/>
      </c>
    </row>
    <row r="3956" spans="1:1">
      <c r="A3956" s="47" t="str">
        <f>IF(Sheet6!$K$2 = PQR_Dept!$B3956, PQR_Dept!B3956, "")</f>
        <v/>
      </c>
    </row>
    <row r="3957" spans="1:1">
      <c r="A3957" s="47" t="str">
        <f>IF(Sheet6!$K$2 = PQR_Dept!$B3957, PQR_Dept!B3957, "")</f>
        <v/>
      </c>
    </row>
    <row r="3958" spans="1:1">
      <c r="A3958" s="47" t="str">
        <f>IF(Sheet6!$K$2 = PQR_Dept!$B3958, PQR_Dept!B3958, "")</f>
        <v/>
      </c>
    </row>
    <row r="3959" spans="1:1">
      <c r="A3959" s="47" t="str">
        <f>IF(Sheet6!$K$2 = PQR_Dept!$B3959, PQR_Dept!B3959, "")</f>
        <v/>
      </c>
    </row>
    <row r="3960" spans="1:1">
      <c r="A3960" s="47" t="str">
        <f>IF(Sheet6!$K$2 = PQR_Dept!$B3960, PQR_Dept!B3960, "")</f>
        <v/>
      </c>
    </row>
    <row r="3961" spans="1:1">
      <c r="A3961" s="47" t="str">
        <f>IF(Sheet6!$K$2 = PQR_Dept!$B3961, PQR_Dept!B3961, "")</f>
        <v/>
      </c>
    </row>
    <row r="3962" spans="1:1">
      <c r="A3962" s="47" t="str">
        <f>IF(Sheet6!$K$2 = PQR_Dept!$B3962, PQR_Dept!B3962, "")</f>
        <v/>
      </c>
    </row>
    <row r="3963" spans="1:1">
      <c r="A3963" s="47" t="str">
        <f>IF(Sheet6!$K$2 = PQR_Dept!$B3963, PQR_Dept!B3963, "")</f>
        <v/>
      </c>
    </row>
    <row r="3964" spans="1:1">
      <c r="A3964" s="47" t="str">
        <f>IF(Sheet6!$K$2 = PQR_Dept!$B3964, PQR_Dept!B3964, "")</f>
        <v/>
      </c>
    </row>
    <row r="3965" spans="1:1">
      <c r="A3965" s="47" t="str">
        <f>IF(Sheet6!$K$2 = PQR_Dept!$B3965, PQR_Dept!B3965, "")</f>
        <v/>
      </c>
    </row>
    <row r="3966" spans="1:1">
      <c r="A3966" s="47" t="str">
        <f>IF(Sheet6!$K$2 = PQR_Dept!$B3966, PQR_Dept!B3966, "")</f>
        <v/>
      </c>
    </row>
    <row r="3967" spans="1:1">
      <c r="A3967" s="47" t="str">
        <f>IF(Sheet6!$K$2 = PQR_Dept!$B3967, PQR_Dept!B3967, "")</f>
        <v/>
      </c>
    </row>
    <row r="3968" spans="1:1">
      <c r="A3968" s="47" t="str">
        <f>IF(Sheet6!$K$2 = PQR_Dept!$B3968, PQR_Dept!B3968, "")</f>
        <v/>
      </c>
    </row>
    <row r="3969" spans="1:1">
      <c r="A3969" s="47" t="str">
        <f>IF(Sheet6!$K$2 = PQR_Dept!$B3969, PQR_Dept!B3969, "")</f>
        <v/>
      </c>
    </row>
    <row r="3970" spans="1:1">
      <c r="A3970" s="47" t="str">
        <f>IF(Sheet6!$K$2 = PQR_Dept!$B3970, PQR_Dept!B3970, "")</f>
        <v/>
      </c>
    </row>
    <row r="3971" spans="1:1">
      <c r="A3971" s="47" t="str">
        <f>IF(Sheet6!$K$2 = PQR_Dept!$B3971, PQR_Dept!B3971, "")</f>
        <v/>
      </c>
    </row>
    <row r="3972" spans="1:1">
      <c r="A3972" s="47" t="str">
        <f>IF(Sheet6!$K$2 = PQR_Dept!$B3972, PQR_Dept!B3972, "")</f>
        <v/>
      </c>
    </row>
    <row r="3973" spans="1:1">
      <c r="A3973" s="47" t="str">
        <f>IF(Sheet6!$K$2 = PQR_Dept!$B3973, PQR_Dept!B3973, "")</f>
        <v/>
      </c>
    </row>
    <row r="3974" spans="1:1">
      <c r="A3974" s="47" t="str">
        <f>IF(Sheet6!$K$2 = PQR_Dept!$B3974, PQR_Dept!B3974, "")</f>
        <v/>
      </c>
    </row>
    <row r="3975" spans="1:1">
      <c r="A3975" s="47" t="str">
        <f>IF(Sheet6!$K$2 = PQR_Dept!$B3975, PQR_Dept!B3975, "")</f>
        <v/>
      </c>
    </row>
    <row r="3976" spans="1:1">
      <c r="A3976" s="47" t="str">
        <f>IF(Sheet6!$K$2 = PQR_Dept!$B3976, PQR_Dept!B3976, "")</f>
        <v/>
      </c>
    </row>
    <row r="3977" spans="1:1">
      <c r="A3977" s="47" t="str">
        <f>IF(Sheet6!$K$2 = PQR_Dept!$B3977, PQR_Dept!B3977, "")</f>
        <v/>
      </c>
    </row>
    <row r="3978" spans="1:1">
      <c r="A3978" s="47" t="str">
        <f>IF(Sheet6!$K$2 = PQR_Dept!$B3978, PQR_Dept!B3978, "")</f>
        <v/>
      </c>
    </row>
    <row r="3979" spans="1:1">
      <c r="A3979" s="47" t="str">
        <f>IF(Sheet6!$K$2 = PQR_Dept!$B3979, PQR_Dept!B3979, "")</f>
        <v/>
      </c>
    </row>
    <row r="3980" spans="1:1">
      <c r="A3980" s="47" t="str">
        <f>IF(Sheet6!$K$2 = PQR_Dept!$B3980, PQR_Dept!B3980, "")</f>
        <v/>
      </c>
    </row>
    <row r="3981" spans="1:1">
      <c r="A3981" s="47" t="str">
        <f>IF(Sheet6!$K$2 = PQR_Dept!$B3981, PQR_Dept!B3981, "")</f>
        <v/>
      </c>
    </row>
    <row r="3982" spans="1:1">
      <c r="A3982" s="47" t="str">
        <f>IF(Sheet6!$K$2 = PQR_Dept!$B3982, PQR_Dept!B3982, "")</f>
        <v/>
      </c>
    </row>
    <row r="3983" spans="1:1">
      <c r="A3983" s="47" t="str">
        <f>IF(Sheet6!$K$2 = PQR_Dept!$B3983, PQR_Dept!B3983, "")</f>
        <v/>
      </c>
    </row>
    <row r="3984" spans="1:1">
      <c r="A3984" s="47" t="str">
        <f>IF(Sheet6!$K$2 = PQR_Dept!$B3984, PQR_Dept!B3984, "")</f>
        <v/>
      </c>
    </row>
    <row r="3985" spans="1:1">
      <c r="A3985" s="47" t="str">
        <f>IF(Sheet6!$K$2 = PQR_Dept!$B3985, PQR_Dept!B3985, "")</f>
        <v/>
      </c>
    </row>
    <row r="3986" spans="1:1">
      <c r="A3986" s="47" t="str">
        <f>IF(Sheet6!$K$2 = PQR_Dept!$B3986, PQR_Dept!B3986, "")</f>
        <v/>
      </c>
    </row>
    <row r="3987" spans="1:1">
      <c r="A3987" s="47" t="str">
        <f>IF(Sheet6!$K$2 = PQR_Dept!$B3987, PQR_Dept!B3987, "")</f>
        <v/>
      </c>
    </row>
    <row r="3988" spans="1:1">
      <c r="A3988" s="47" t="str">
        <f>IF(Sheet6!$K$2 = PQR_Dept!$B3988, PQR_Dept!B3988, "")</f>
        <v/>
      </c>
    </row>
    <row r="3989" spans="1:1">
      <c r="A3989" s="47" t="str">
        <f>IF(Sheet6!$K$2 = PQR_Dept!$B3989, PQR_Dept!B3989, "")</f>
        <v/>
      </c>
    </row>
    <row r="3990" spans="1:1">
      <c r="A3990" s="47" t="str">
        <f>IF(Sheet6!$K$2 = PQR_Dept!$B3990, PQR_Dept!B3990, "")</f>
        <v/>
      </c>
    </row>
    <row r="3991" spans="1:1">
      <c r="A3991" s="47" t="str">
        <f>IF(Sheet6!$K$2 = PQR_Dept!$B3991, PQR_Dept!B3991, "")</f>
        <v/>
      </c>
    </row>
    <row r="3992" spans="1:1">
      <c r="A3992" s="47" t="str">
        <f>IF(Sheet6!$K$2 = PQR_Dept!$B3992, PQR_Dept!B3992, "")</f>
        <v/>
      </c>
    </row>
    <row r="3993" spans="1:1">
      <c r="A3993" s="47" t="str">
        <f>IF(Sheet6!$K$2 = PQR_Dept!$B3993, PQR_Dept!B3993, "")</f>
        <v/>
      </c>
    </row>
    <row r="3994" spans="1:1">
      <c r="A3994" s="47" t="str">
        <f>IF(Sheet6!$K$2 = PQR_Dept!$B3994, PQR_Dept!B3994, "")</f>
        <v/>
      </c>
    </row>
    <row r="3995" spans="1:1">
      <c r="A3995" s="47" t="str">
        <f>IF(Sheet6!$K$2 = PQR_Dept!$B3995, PQR_Dept!B3995, "")</f>
        <v/>
      </c>
    </row>
    <row r="3996" spans="1:1">
      <c r="A3996" s="47" t="str">
        <f>IF(Sheet6!$K$2 = PQR_Dept!$B3996, PQR_Dept!B3996, "")</f>
        <v/>
      </c>
    </row>
    <row r="3997" spans="1:1">
      <c r="A3997" s="47" t="str">
        <f>IF(Sheet6!$K$2 = PQR_Dept!$B3997, PQR_Dept!B3997, "")</f>
        <v/>
      </c>
    </row>
    <row r="3998" spans="1:1">
      <c r="A3998" s="47" t="str">
        <f>IF(Sheet6!$K$2 = PQR_Dept!$B3998, PQR_Dept!B3998, "")</f>
        <v/>
      </c>
    </row>
    <row r="3999" spans="1:1">
      <c r="A3999" s="47" t="str">
        <f>IF(Sheet6!$K$2 = PQR_Dept!$B3999, PQR_Dept!B3999, "")</f>
        <v/>
      </c>
    </row>
    <row r="4000" spans="1:1">
      <c r="A4000" s="47" t="str">
        <f>IF(Sheet6!$K$2 = PQR_Dept!$B4000, PQR_Dept!B4000, "")</f>
        <v/>
      </c>
    </row>
    <row r="4001" spans="1:1">
      <c r="A4001" s="47" t="str">
        <f>IF(Sheet6!$K$2 = PQR_Dept!$B4001, PQR_Dept!B4001, "")</f>
        <v/>
      </c>
    </row>
    <row r="4002" spans="1:1">
      <c r="A4002" s="47" t="str">
        <f>IF(Sheet6!$K$2 = PQR_Dept!$B4002, PQR_Dept!B4002, "")</f>
        <v/>
      </c>
    </row>
    <row r="4003" spans="1:1">
      <c r="A4003" s="47" t="str">
        <f>IF(Sheet6!$K$2 = PQR_Dept!$B4003, PQR_Dept!B4003, "")</f>
        <v/>
      </c>
    </row>
    <row r="4004" spans="1:1">
      <c r="A4004" s="47" t="str">
        <f>IF(Sheet6!$K$2 = PQR_Dept!$B4004, PQR_Dept!B4004, "")</f>
        <v/>
      </c>
    </row>
    <row r="4005" spans="1:1">
      <c r="A4005" s="47" t="str">
        <f>IF(Sheet6!$K$2 = PQR_Dept!$B4005, PQR_Dept!B4005, "")</f>
        <v/>
      </c>
    </row>
    <row r="4006" spans="1:1">
      <c r="A4006" s="47" t="str">
        <f>IF(Sheet6!$K$2 = PQR_Dept!$B4006, PQR_Dept!B4006, "")</f>
        <v/>
      </c>
    </row>
    <row r="4007" spans="1:1">
      <c r="A4007" s="47" t="str">
        <f>IF(Sheet6!$K$2 = PQR_Dept!$B4007, PQR_Dept!B4007, "")</f>
        <v/>
      </c>
    </row>
    <row r="4008" spans="1:1">
      <c r="A4008" s="47" t="str">
        <f>IF(Sheet6!$K$2 = PQR_Dept!$B4008, PQR_Dept!B4008, "")</f>
        <v/>
      </c>
    </row>
    <row r="4009" spans="1:1">
      <c r="A4009" s="47" t="str">
        <f>IF(Sheet6!$K$2 = PQR_Dept!$B4009, PQR_Dept!B4009, "")</f>
        <v/>
      </c>
    </row>
    <row r="4010" spans="1:1">
      <c r="A4010" s="47" t="str">
        <f>IF(Sheet6!$K$2 = PQR_Dept!$B4010, PQR_Dept!B4010, "")</f>
        <v/>
      </c>
    </row>
    <row r="4011" spans="1:1">
      <c r="A4011" s="47" t="str">
        <f>IF(Sheet6!$K$2 = PQR_Dept!$B4011, PQR_Dept!B4011, "")</f>
        <v/>
      </c>
    </row>
    <row r="4012" spans="1:1">
      <c r="A4012" s="47" t="str">
        <f>IF(Sheet6!$K$2 = PQR_Dept!$B4012, PQR_Dept!B4012, "")</f>
        <v/>
      </c>
    </row>
    <row r="4013" spans="1:1">
      <c r="A4013" s="47" t="str">
        <f>IF(Sheet6!$K$2 = PQR_Dept!$B4013, PQR_Dept!B4013, "")</f>
        <v/>
      </c>
    </row>
    <row r="4014" spans="1:1">
      <c r="A4014" s="47" t="str">
        <f>IF(Sheet6!$K$2 = PQR_Dept!$B4014, PQR_Dept!B4014, "")</f>
        <v/>
      </c>
    </row>
    <row r="4015" spans="1:1">
      <c r="A4015" s="47" t="str">
        <f>IF(Sheet6!$K$2 = PQR_Dept!$B4015, PQR_Dept!B4015, "")</f>
        <v/>
      </c>
    </row>
    <row r="4016" spans="1:1">
      <c r="A4016" s="47" t="str">
        <f>IF(Sheet6!$K$2 = PQR_Dept!$B4016, PQR_Dept!B4016, "")</f>
        <v/>
      </c>
    </row>
    <row r="4017" spans="1:1">
      <c r="A4017" s="47" t="str">
        <f>IF(Sheet6!$K$2 = PQR_Dept!$B4017, PQR_Dept!B4017, "")</f>
        <v/>
      </c>
    </row>
    <row r="4018" spans="1:1">
      <c r="A4018" s="47" t="str">
        <f>IF(Sheet6!$K$2 = PQR_Dept!$B4018, PQR_Dept!B4018, "")</f>
        <v/>
      </c>
    </row>
    <row r="4019" spans="1:1">
      <c r="A4019" s="47" t="str">
        <f>IF(Sheet6!$K$2 = PQR_Dept!$B4019, PQR_Dept!B4019, "")</f>
        <v/>
      </c>
    </row>
    <row r="4020" spans="1:1">
      <c r="A4020" s="47" t="str">
        <f>IF(Sheet6!$K$2 = PQR_Dept!$B4020, PQR_Dept!B4020, "")</f>
        <v/>
      </c>
    </row>
    <row r="4021" spans="1:1">
      <c r="A4021" s="47" t="str">
        <f>IF(Sheet6!$K$2 = PQR_Dept!$B4021, PQR_Dept!B4021, "")</f>
        <v/>
      </c>
    </row>
    <row r="4022" spans="1:1">
      <c r="A4022" s="47" t="str">
        <f>IF(Sheet6!$K$2 = PQR_Dept!$B4022, PQR_Dept!B4022, "")</f>
        <v/>
      </c>
    </row>
    <row r="4023" spans="1:1">
      <c r="A4023" s="47" t="str">
        <f>IF(Sheet6!$K$2 = PQR_Dept!$B4023, PQR_Dept!B4023, "")</f>
        <v/>
      </c>
    </row>
    <row r="4024" spans="1:1">
      <c r="A4024" s="47" t="str">
        <f>IF(Sheet6!$K$2 = PQR_Dept!$B4024, PQR_Dept!B4024, "")</f>
        <v/>
      </c>
    </row>
    <row r="4025" spans="1:1">
      <c r="A4025" s="47" t="str">
        <f>IF(Sheet6!$K$2 = PQR_Dept!$B4025, PQR_Dept!B4025, "")</f>
        <v/>
      </c>
    </row>
    <row r="4026" spans="1:1">
      <c r="A4026" s="47" t="str">
        <f>IF(Sheet6!$K$2 = PQR_Dept!$B4026, PQR_Dept!B4026, "")</f>
        <v/>
      </c>
    </row>
    <row r="4027" spans="1:1">
      <c r="A4027" s="47" t="str">
        <f>IF(Sheet6!$K$2 = PQR_Dept!$B4027, PQR_Dept!B4027, "")</f>
        <v/>
      </c>
    </row>
    <row r="4028" spans="1:1">
      <c r="A4028" s="47" t="str">
        <f>IF(Sheet6!$K$2 = PQR_Dept!$B4028, PQR_Dept!B4028, "")</f>
        <v/>
      </c>
    </row>
    <row r="4029" spans="1:1">
      <c r="A4029" s="47" t="str">
        <f>IF(Sheet6!$K$2 = PQR_Dept!$B4029, PQR_Dept!B4029, "")</f>
        <v/>
      </c>
    </row>
    <row r="4030" spans="1:1">
      <c r="A4030" s="47" t="str">
        <f>IF(Sheet6!$K$2 = PQR_Dept!$B4030, PQR_Dept!B4030, "")</f>
        <v/>
      </c>
    </row>
    <row r="4031" spans="1:1">
      <c r="A4031" s="47" t="str">
        <f>IF(Sheet6!$K$2 = PQR_Dept!$B4031, PQR_Dept!B4031, "")</f>
        <v/>
      </c>
    </row>
    <row r="4032" spans="1:1">
      <c r="A4032" s="47" t="str">
        <f>IF(Sheet6!$K$2 = PQR_Dept!$B4032, PQR_Dept!B4032, "")</f>
        <v/>
      </c>
    </row>
    <row r="4033" spans="1:1">
      <c r="A4033" s="47" t="str">
        <f>IF(Sheet6!$K$2 = PQR_Dept!$B4033, PQR_Dept!B4033, "")</f>
        <v/>
      </c>
    </row>
    <row r="4034" spans="1:1">
      <c r="A4034" s="47" t="str">
        <f>IF(Sheet6!$K$2 = PQR_Dept!$B4034, PQR_Dept!B4034, "")</f>
        <v/>
      </c>
    </row>
    <row r="4035" spans="1:1">
      <c r="A4035" s="47" t="str">
        <f>IF(Sheet6!$K$2 = PQR_Dept!$B4035, PQR_Dept!B4035, "")</f>
        <v/>
      </c>
    </row>
    <row r="4036" spans="1:1">
      <c r="A4036" s="47" t="str">
        <f>IF(Sheet6!$K$2 = PQR_Dept!$B4036, PQR_Dept!B4036, "")</f>
        <v/>
      </c>
    </row>
    <row r="4037" spans="1:1">
      <c r="A4037" s="47" t="str">
        <f>IF(Sheet6!$K$2 = PQR_Dept!$B4037, PQR_Dept!B4037, "")</f>
        <v/>
      </c>
    </row>
    <row r="4038" spans="1:1">
      <c r="A4038" s="47" t="str">
        <f>IF(Sheet6!$K$2 = PQR_Dept!$B4038, PQR_Dept!B4038, "")</f>
        <v/>
      </c>
    </row>
    <row r="4039" spans="1:1">
      <c r="A4039" s="47" t="str">
        <f>IF(Sheet6!$K$2 = PQR_Dept!$B4039, PQR_Dept!B4039, "")</f>
        <v/>
      </c>
    </row>
    <row r="4040" spans="1:1">
      <c r="A4040" s="47" t="str">
        <f>IF(Sheet6!$K$2 = PQR_Dept!$B4040, PQR_Dept!B4040, "")</f>
        <v/>
      </c>
    </row>
    <row r="4041" spans="1:1">
      <c r="A4041" s="47" t="str">
        <f>IF(Sheet6!$K$2 = PQR_Dept!$B4041, PQR_Dept!B4041, "")</f>
        <v/>
      </c>
    </row>
    <row r="4042" spans="1:1">
      <c r="A4042" s="47" t="str">
        <f>IF(Sheet6!$K$2 = PQR_Dept!$B4042, PQR_Dept!B4042, "")</f>
        <v/>
      </c>
    </row>
    <row r="4043" spans="1:1">
      <c r="A4043" s="47" t="str">
        <f>IF(Sheet6!$K$2 = PQR_Dept!$B4043, PQR_Dept!B4043, "")</f>
        <v/>
      </c>
    </row>
    <row r="4044" spans="1:1">
      <c r="A4044" s="47" t="str">
        <f>IF(Sheet6!$K$2 = PQR_Dept!$B4044, PQR_Dept!B4044, "")</f>
        <v/>
      </c>
    </row>
    <row r="4045" spans="1:1">
      <c r="A4045" s="47" t="str">
        <f>IF(Sheet6!$K$2 = PQR_Dept!$B4045, PQR_Dept!B4045, "")</f>
        <v/>
      </c>
    </row>
    <row r="4046" spans="1:1">
      <c r="A4046" s="47" t="str">
        <f>IF(Sheet6!$K$2 = PQR_Dept!$B4046, PQR_Dept!B4046, "")</f>
        <v/>
      </c>
    </row>
    <row r="4047" spans="1:1">
      <c r="A4047" s="47" t="str">
        <f>IF(Sheet6!$K$2 = PQR_Dept!$B4047, PQR_Dept!B4047, "")</f>
        <v/>
      </c>
    </row>
    <row r="4048" spans="1:1">
      <c r="A4048" s="47" t="str">
        <f>IF(Sheet6!$K$2 = PQR_Dept!$B4048, PQR_Dept!B4048, "")</f>
        <v/>
      </c>
    </row>
    <row r="4049" spans="1:1">
      <c r="A4049" s="47" t="str">
        <f>IF(Sheet6!$K$2 = PQR_Dept!$B4049, PQR_Dept!B4049, "")</f>
        <v/>
      </c>
    </row>
    <row r="4050" spans="1:1">
      <c r="A4050" s="47" t="str">
        <f>IF(Sheet6!$K$2 = PQR_Dept!$B4050, PQR_Dept!B4050, "")</f>
        <v/>
      </c>
    </row>
    <row r="4051" spans="1:1">
      <c r="A4051" s="47" t="str">
        <f>IF(Sheet6!$K$2 = PQR_Dept!$B4051, PQR_Dept!B4051, "")</f>
        <v/>
      </c>
    </row>
    <row r="4052" spans="1:1">
      <c r="A4052" s="47" t="str">
        <f>IF(Sheet6!$K$2 = PQR_Dept!$B4052, PQR_Dept!B4052, "")</f>
        <v/>
      </c>
    </row>
    <row r="4053" spans="1:1">
      <c r="A4053" s="47" t="str">
        <f>IF(Sheet6!$K$2 = PQR_Dept!$B4053, PQR_Dept!B4053, "")</f>
        <v/>
      </c>
    </row>
    <row r="4054" spans="1:1">
      <c r="A4054" s="47" t="str">
        <f>IF(Sheet6!$K$2 = PQR_Dept!$B4054, PQR_Dept!B4054, "")</f>
        <v/>
      </c>
    </row>
    <row r="4055" spans="1:1">
      <c r="A4055" s="47" t="str">
        <f>IF(Sheet6!$K$2 = PQR_Dept!$B4055, PQR_Dept!B4055, "")</f>
        <v/>
      </c>
    </row>
    <row r="4056" spans="1:1">
      <c r="A4056" s="47" t="str">
        <f>IF(Sheet6!$K$2 = PQR_Dept!$B4056, PQR_Dept!B4056, "")</f>
        <v/>
      </c>
    </row>
    <row r="4057" spans="1:1">
      <c r="A4057" s="47" t="str">
        <f>IF(Sheet6!$K$2 = PQR_Dept!$B4057, PQR_Dept!B4057, "")</f>
        <v/>
      </c>
    </row>
    <row r="4058" spans="1:1">
      <c r="A4058" s="47" t="str">
        <f>IF(Sheet6!$K$2 = PQR_Dept!$B4058, PQR_Dept!B4058, "")</f>
        <v/>
      </c>
    </row>
    <row r="4059" spans="1:1">
      <c r="A4059" s="47" t="str">
        <f>IF(Sheet6!$K$2 = PQR_Dept!$B4059, PQR_Dept!B4059, "")</f>
        <v/>
      </c>
    </row>
    <row r="4060" spans="1:1">
      <c r="A4060" s="47" t="str">
        <f>IF(Sheet6!$K$2 = PQR_Dept!$B4060, PQR_Dept!B4060, "")</f>
        <v/>
      </c>
    </row>
    <row r="4061" spans="1:1">
      <c r="A4061" s="47" t="str">
        <f>IF(Sheet6!$K$2 = PQR_Dept!$B4061, PQR_Dept!B4061, "")</f>
        <v/>
      </c>
    </row>
    <row r="4062" spans="1:1">
      <c r="A4062" s="47" t="str">
        <f>IF(Sheet6!$K$2 = PQR_Dept!$B4062, PQR_Dept!B4062, "")</f>
        <v/>
      </c>
    </row>
    <row r="4063" spans="1:1">
      <c r="A4063" s="47" t="str">
        <f>IF(Sheet6!$K$2 = PQR_Dept!$B4063, PQR_Dept!B4063, "")</f>
        <v/>
      </c>
    </row>
    <row r="4064" spans="1:1">
      <c r="A4064" s="47" t="str">
        <f>IF(Sheet6!$K$2 = PQR_Dept!$B4064, PQR_Dept!B4064, "")</f>
        <v/>
      </c>
    </row>
    <row r="4065" spans="1:1">
      <c r="A4065" s="47" t="str">
        <f>IF(Sheet6!$K$2 = PQR_Dept!$B4065, PQR_Dept!B4065, "")</f>
        <v/>
      </c>
    </row>
    <row r="4066" spans="1:1">
      <c r="A4066" s="47" t="str">
        <f>IF(Sheet6!$K$2 = PQR_Dept!$B4066, PQR_Dept!B4066, "")</f>
        <v/>
      </c>
    </row>
    <row r="4067" spans="1:1">
      <c r="A4067" s="47" t="str">
        <f>IF(Sheet6!$K$2 = PQR_Dept!$B4067, PQR_Dept!B4067, "")</f>
        <v/>
      </c>
    </row>
    <row r="4068" spans="1:1">
      <c r="A4068" s="47" t="str">
        <f>IF(Sheet6!$K$2 = PQR_Dept!$B4068, PQR_Dept!B4068, "")</f>
        <v/>
      </c>
    </row>
    <row r="4069" spans="1:1">
      <c r="A4069" s="47" t="str">
        <f>IF(Sheet6!$K$2 = PQR_Dept!$B4069, PQR_Dept!B4069, "")</f>
        <v/>
      </c>
    </row>
    <row r="4070" spans="1:1">
      <c r="A4070" s="47" t="str">
        <f>IF(Sheet6!$K$2 = PQR_Dept!$B4070, PQR_Dept!B4070, "")</f>
        <v/>
      </c>
    </row>
    <row r="4071" spans="1:1">
      <c r="A4071" s="47" t="str">
        <f>IF(Sheet6!$K$2 = PQR_Dept!$B4071, PQR_Dept!B4071, "")</f>
        <v/>
      </c>
    </row>
    <row r="4072" spans="1:1">
      <c r="A4072" s="47" t="str">
        <f>IF(Sheet6!$K$2 = PQR_Dept!$B4072, PQR_Dept!B4072, "")</f>
        <v/>
      </c>
    </row>
    <row r="4073" spans="1:1">
      <c r="A4073" s="47" t="str">
        <f>IF(Sheet6!$K$2 = PQR_Dept!$B4073, PQR_Dept!B4073, "")</f>
        <v/>
      </c>
    </row>
    <row r="4074" spans="1:1">
      <c r="A4074" s="47" t="str">
        <f>IF(Sheet6!$K$2 = PQR_Dept!$B4074, PQR_Dept!B4074, "")</f>
        <v/>
      </c>
    </row>
    <row r="4075" spans="1:1">
      <c r="A4075" s="47" t="str">
        <f>IF(Sheet6!$K$2 = PQR_Dept!$B4075, PQR_Dept!B4075, "")</f>
        <v/>
      </c>
    </row>
    <row r="4076" spans="1:1">
      <c r="A4076" s="47" t="str">
        <f>IF(Sheet6!$K$2 = PQR_Dept!$B4076, PQR_Dept!B4076, "")</f>
        <v/>
      </c>
    </row>
    <row r="4077" spans="1:1">
      <c r="A4077" s="47" t="str">
        <f>IF(Sheet6!$K$2 = PQR_Dept!$B4077, PQR_Dept!B4077, "")</f>
        <v/>
      </c>
    </row>
    <row r="4078" spans="1:1">
      <c r="A4078" s="47" t="str">
        <f>IF(Sheet6!$K$2 = PQR_Dept!$B4078, PQR_Dept!B4078, "")</f>
        <v/>
      </c>
    </row>
    <row r="4079" spans="1:1">
      <c r="A4079" s="47" t="str">
        <f>IF(Sheet6!$K$2 = PQR_Dept!$B4079, PQR_Dept!B4079, "")</f>
        <v/>
      </c>
    </row>
    <row r="4080" spans="1:1">
      <c r="A4080" s="47" t="str">
        <f>IF(Sheet6!$K$2 = PQR_Dept!$B4080, PQR_Dept!B4080, "")</f>
        <v/>
      </c>
    </row>
    <row r="4081" spans="1:1">
      <c r="A4081" s="47" t="str">
        <f>IF(Sheet6!$K$2 = PQR_Dept!$B4081, PQR_Dept!B4081, "")</f>
        <v/>
      </c>
    </row>
    <row r="4082" spans="1:1">
      <c r="A4082" s="47" t="str">
        <f>IF(Sheet6!$K$2 = PQR_Dept!$B4082, PQR_Dept!B4082, "")</f>
        <v/>
      </c>
    </row>
    <row r="4083" spans="1:1">
      <c r="A4083" s="47" t="str">
        <f>IF(Sheet6!$K$2 = PQR_Dept!$B4083, PQR_Dept!B4083, "")</f>
        <v/>
      </c>
    </row>
    <row r="4084" spans="1:1">
      <c r="A4084" s="47" t="str">
        <f>IF(Sheet6!$K$2 = PQR_Dept!$B4084, PQR_Dept!B4084, "")</f>
        <v/>
      </c>
    </row>
    <row r="4085" spans="1:1">
      <c r="A4085" s="47" t="str">
        <f>IF(Sheet6!$K$2 = PQR_Dept!$B4085, PQR_Dept!B4085, "")</f>
        <v/>
      </c>
    </row>
    <row r="4086" spans="1:1">
      <c r="A4086" s="47" t="str">
        <f>IF(Sheet6!$K$2 = PQR_Dept!$B4086, PQR_Dept!B4086, "")</f>
        <v/>
      </c>
    </row>
    <row r="4087" spans="1:1">
      <c r="A4087" s="47" t="str">
        <f>IF(Sheet6!$K$2 = PQR_Dept!$B4087, PQR_Dept!B4087, "")</f>
        <v/>
      </c>
    </row>
    <row r="4088" spans="1:1">
      <c r="A4088" s="47" t="str">
        <f>IF(Sheet6!$K$2 = PQR_Dept!$B4088, PQR_Dept!B4088, "")</f>
        <v/>
      </c>
    </row>
    <row r="4089" spans="1:1">
      <c r="A4089" s="47" t="str">
        <f>IF(Sheet6!$K$2 = PQR_Dept!$B4089, PQR_Dept!B4089, "")</f>
        <v/>
      </c>
    </row>
    <row r="4090" spans="1:1">
      <c r="A4090" s="47" t="str">
        <f>IF(Sheet6!$K$2 = PQR_Dept!$B4090, PQR_Dept!B4090, "")</f>
        <v/>
      </c>
    </row>
    <row r="4091" spans="1:1">
      <c r="A4091" s="47" t="str">
        <f>IF(Sheet6!$K$2 = PQR_Dept!$B4091, PQR_Dept!B4091, "")</f>
        <v/>
      </c>
    </row>
    <row r="4092" spans="1:1">
      <c r="A4092" s="47" t="str">
        <f>IF(Sheet6!$K$2 = PQR_Dept!$B4092, PQR_Dept!B4092, "")</f>
        <v/>
      </c>
    </row>
    <row r="4093" spans="1:1">
      <c r="A4093" s="47" t="str">
        <f>IF(Sheet6!$K$2 = PQR_Dept!$B4093, PQR_Dept!B4093, "")</f>
        <v/>
      </c>
    </row>
    <row r="4094" spans="1:1">
      <c r="A4094" s="47" t="str">
        <f>IF(Sheet6!$K$2 = PQR_Dept!$B4094, PQR_Dept!B4094, "")</f>
        <v/>
      </c>
    </row>
    <row r="4095" spans="1:1">
      <c r="A4095" s="47" t="str">
        <f>IF(Sheet6!$K$2 = PQR_Dept!$B4095, PQR_Dept!B4095, "")</f>
        <v/>
      </c>
    </row>
    <row r="4096" spans="1:1">
      <c r="A4096" s="47" t="str">
        <f>IF(Sheet6!$K$2 = PQR_Dept!$B4096, PQR_Dept!B4096, "")</f>
        <v/>
      </c>
    </row>
    <row r="4097" spans="1:1">
      <c r="A4097" s="47" t="str">
        <f>IF(Sheet6!$K$2 = PQR_Dept!$B4097, PQR_Dept!B4097, "")</f>
        <v/>
      </c>
    </row>
    <row r="4098" spans="1:1">
      <c r="A4098" s="47" t="str">
        <f>IF(Sheet6!$K$2 = PQR_Dept!$B4098, PQR_Dept!B4098, "")</f>
        <v/>
      </c>
    </row>
    <row r="4099" spans="1:1">
      <c r="A4099" s="47" t="str">
        <f>IF(Sheet6!$K$2 = PQR_Dept!$B4099, PQR_Dept!B4099, "")</f>
        <v/>
      </c>
    </row>
    <row r="4100" spans="1:1">
      <c r="A4100" s="47" t="str">
        <f>IF(Sheet6!$K$2 = PQR_Dept!$B4100, PQR_Dept!B4100, "")</f>
        <v/>
      </c>
    </row>
    <row r="4101" spans="1:1">
      <c r="A4101" s="47" t="str">
        <f>IF(Sheet6!$K$2 = PQR_Dept!$B4101, PQR_Dept!B4101, "")</f>
        <v/>
      </c>
    </row>
    <row r="4102" spans="1:1">
      <c r="A4102" s="47" t="str">
        <f>IF(Sheet6!$K$2 = PQR_Dept!$B4102, PQR_Dept!B4102, "")</f>
        <v/>
      </c>
    </row>
    <row r="4103" spans="1:1">
      <c r="A4103" s="47" t="str">
        <f>IF(Sheet6!$K$2 = PQR_Dept!$B4103, PQR_Dept!B4103, "")</f>
        <v/>
      </c>
    </row>
    <row r="4104" spans="1:1">
      <c r="A4104" s="47" t="str">
        <f>IF(Sheet6!$K$2 = PQR_Dept!$B4104, PQR_Dept!B4104, "")</f>
        <v/>
      </c>
    </row>
    <row r="4105" spans="1:1">
      <c r="A4105" s="47" t="str">
        <f>IF(Sheet6!$K$2 = PQR_Dept!$B4105, PQR_Dept!B4105, "")</f>
        <v/>
      </c>
    </row>
    <row r="4106" spans="1:1">
      <c r="A4106" s="47" t="str">
        <f>IF(Sheet6!$K$2 = PQR_Dept!$B4106, PQR_Dept!B4106, "")</f>
        <v/>
      </c>
    </row>
    <row r="4107" spans="1:1">
      <c r="A4107" s="47" t="str">
        <f>IF(Sheet6!$K$2 = PQR_Dept!$B4107, PQR_Dept!B4107, "")</f>
        <v/>
      </c>
    </row>
    <row r="4108" spans="1:1">
      <c r="A4108" s="47" t="str">
        <f>IF(Sheet6!$K$2 = PQR_Dept!$B4108, PQR_Dept!B4108, "")</f>
        <v/>
      </c>
    </row>
    <row r="4109" spans="1:1">
      <c r="A4109" s="47" t="str">
        <f>IF(Sheet6!$K$2 = PQR_Dept!$B4109, PQR_Dept!B4109, "")</f>
        <v/>
      </c>
    </row>
    <row r="4110" spans="1:1">
      <c r="A4110" s="47" t="str">
        <f>IF(Sheet6!$K$2 = PQR_Dept!$B4110, PQR_Dept!B4110, "")</f>
        <v/>
      </c>
    </row>
    <row r="4111" spans="1:1">
      <c r="A4111" s="47" t="str">
        <f>IF(Sheet6!$K$2 = PQR_Dept!$B4111, PQR_Dept!B4111, "")</f>
        <v/>
      </c>
    </row>
    <row r="4112" spans="1:1">
      <c r="A4112" s="47" t="str">
        <f>IF(Sheet6!$K$2 = PQR_Dept!$B4112, PQR_Dept!B4112, "")</f>
        <v/>
      </c>
    </row>
    <row r="4113" spans="1:1">
      <c r="A4113" s="47" t="str">
        <f>IF(Sheet6!$K$2 = PQR_Dept!$B4113, PQR_Dept!B4113, "")</f>
        <v/>
      </c>
    </row>
    <row r="4114" spans="1:1">
      <c r="A4114" s="47" t="str">
        <f>IF(Sheet6!$K$2 = PQR_Dept!$B4114, PQR_Dept!B4114, "")</f>
        <v/>
      </c>
    </row>
    <row r="4115" spans="1:1">
      <c r="A4115" s="47" t="str">
        <f>IF(Sheet6!$K$2 = PQR_Dept!$B4115, PQR_Dept!B4115, "")</f>
        <v/>
      </c>
    </row>
    <row r="4116" spans="1:1">
      <c r="A4116" s="47" t="str">
        <f>IF(Sheet6!$K$2 = PQR_Dept!$B4116, PQR_Dept!B4116, "")</f>
        <v/>
      </c>
    </row>
    <row r="4117" spans="1:1">
      <c r="A4117" s="47" t="str">
        <f>IF(Sheet6!$K$2 = PQR_Dept!$B4117, PQR_Dept!B4117, "")</f>
        <v/>
      </c>
    </row>
    <row r="4118" spans="1:1">
      <c r="A4118" s="47" t="str">
        <f>IF(Sheet6!$K$2 = PQR_Dept!$B4118, PQR_Dept!B4118, "")</f>
        <v/>
      </c>
    </row>
    <row r="4119" spans="1:1">
      <c r="A4119" s="47" t="str">
        <f>IF(Sheet6!$K$2 = PQR_Dept!$B4119, PQR_Dept!B4119, "")</f>
        <v/>
      </c>
    </row>
    <row r="4120" spans="1:1">
      <c r="A4120" s="47" t="str">
        <f>IF(Sheet6!$K$2 = PQR_Dept!$B4120, PQR_Dept!B4120, "")</f>
        <v/>
      </c>
    </row>
    <row r="4121" spans="1:1">
      <c r="A4121" s="47" t="str">
        <f>IF(Sheet6!$K$2 = PQR_Dept!$B4121, PQR_Dept!B4121, "")</f>
        <v/>
      </c>
    </row>
    <row r="4122" spans="1:1">
      <c r="A4122" s="47" t="str">
        <f>IF(Sheet6!$K$2 = PQR_Dept!$B4122, PQR_Dept!B4122, "")</f>
        <v/>
      </c>
    </row>
    <row r="4123" spans="1:1">
      <c r="A4123" s="47" t="str">
        <f>IF(Sheet6!$K$2 = PQR_Dept!$B4123, PQR_Dept!B4123, "")</f>
        <v/>
      </c>
    </row>
    <row r="4124" spans="1:1">
      <c r="A4124" s="47" t="str">
        <f>IF(Sheet6!$K$2 = PQR_Dept!$B4124, PQR_Dept!B4124, "")</f>
        <v/>
      </c>
    </row>
    <row r="4125" spans="1:1">
      <c r="A4125" s="47" t="str">
        <f>IF(Sheet6!$K$2 = PQR_Dept!$B4125, PQR_Dept!B4125, "")</f>
        <v/>
      </c>
    </row>
    <row r="4126" spans="1:1">
      <c r="A4126" s="47" t="str">
        <f>IF(Sheet6!$K$2 = PQR_Dept!$B4126, PQR_Dept!B4126, "")</f>
        <v/>
      </c>
    </row>
    <row r="4127" spans="1:1">
      <c r="A4127" s="47" t="str">
        <f>IF(Sheet6!$K$2 = PQR_Dept!$B4127, PQR_Dept!B4127, "")</f>
        <v/>
      </c>
    </row>
    <row r="4128" spans="1:1">
      <c r="A4128" s="47" t="str">
        <f>IF(Sheet6!$K$2 = PQR_Dept!$B4128, PQR_Dept!B4128, "")</f>
        <v/>
      </c>
    </row>
    <row r="4129" spans="1:1">
      <c r="A4129" s="47" t="str">
        <f>IF(Sheet6!$K$2 = PQR_Dept!$B4129, PQR_Dept!B4129, "")</f>
        <v/>
      </c>
    </row>
    <row r="4130" spans="1:1">
      <c r="A4130" s="47" t="str">
        <f>IF(Sheet6!$K$2 = PQR_Dept!$B4130, PQR_Dept!B4130, "")</f>
        <v/>
      </c>
    </row>
    <row r="4131" spans="1:1">
      <c r="A4131" s="47" t="str">
        <f>IF(Sheet6!$K$2 = PQR_Dept!$B4131, PQR_Dept!B4131, "")</f>
        <v/>
      </c>
    </row>
    <row r="4132" spans="1:1">
      <c r="A4132" s="47" t="str">
        <f>IF(Sheet6!$K$2 = PQR_Dept!$B4132, PQR_Dept!B4132, "")</f>
        <v/>
      </c>
    </row>
    <row r="4133" spans="1:1">
      <c r="A4133" s="47" t="str">
        <f>IF(Sheet6!$K$2 = PQR_Dept!$B4133, PQR_Dept!B4133, "")</f>
        <v/>
      </c>
    </row>
    <row r="4134" spans="1:1">
      <c r="A4134" s="47" t="str">
        <f>IF(Sheet6!$K$2 = PQR_Dept!$B4134, PQR_Dept!B4134, "")</f>
        <v/>
      </c>
    </row>
    <row r="4135" spans="1:1">
      <c r="A4135" s="47" t="str">
        <f>IF(Sheet6!$K$2 = PQR_Dept!$B4135, PQR_Dept!B4135, "")</f>
        <v/>
      </c>
    </row>
    <row r="4136" spans="1:1">
      <c r="A4136" s="47" t="str">
        <f>IF(Sheet6!$K$2 = PQR_Dept!$B4136, PQR_Dept!B4136, "")</f>
        <v/>
      </c>
    </row>
    <row r="4137" spans="1:1">
      <c r="A4137" s="47" t="str">
        <f>IF(Sheet6!$K$2 = PQR_Dept!$B4137, PQR_Dept!B4137, "")</f>
        <v/>
      </c>
    </row>
    <row r="4138" spans="1:1">
      <c r="A4138" s="47" t="str">
        <f>IF(Sheet6!$K$2 = PQR_Dept!$B4138, PQR_Dept!B4138, "")</f>
        <v/>
      </c>
    </row>
    <row r="4139" spans="1:1">
      <c r="A4139" s="47" t="str">
        <f>IF(Sheet6!$K$2 = PQR_Dept!$B4139, PQR_Dept!B4139, "")</f>
        <v/>
      </c>
    </row>
    <row r="4140" spans="1:1">
      <c r="A4140" s="47" t="str">
        <f>IF(Sheet6!$K$2 = PQR_Dept!$B4140, PQR_Dept!B4140, "")</f>
        <v/>
      </c>
    </row>
    <row r="4141" spans="1:1">
      <c r="A4141" s="47" t="str">
        <f>IF(Sheet6!$K$2 = PQR_Dept!$B4141, PQR_Dept!B4141, "")</f>
        <v/>
      </c>
    </row>
    <row r="4142" spans="1:1">
      <c r="A4142" s="47" t="str">
        <f>IF(Sheet6!$K$2 = PQR_Dept!$B4142, PQR_Dept!B4142, "")</f>
        <v/>
      </c>
    </row>
    <row r="4143" spans="1:1">
      <c r="A4143" s="47" t="str">
        <f>IF(Sheet6!$K$2 = PQR_Dept!$B4143, PQR_Dept!B4143, "")</f>
        <v/>
      </c>
    </row>
    <row r="4144" spans="1:1">
      <c r="A4144" s="47" t="str">
        <f>IF(Sheet6!$K$2 = PQR_Dept!$B4144, PQR_Dept!B4144, "")</f>
        <v/>
      </c>
    </row>
    <row r="4145" spans="1:1">
      <c r="A4145" s="47" t="str">
        <f>IF(Sheet6!$K$2 = PQR_Dept!$B4145, PQR_Dept!B4145, "")</f>
        <v/>
      </c>
    </row>
    <row r="4146" spans="1:1">
      <c r="A4146" s="47" t="str">
        <f>IF(Sheet6!$K$2 = PQR_Dept!$B4146, PQR_Dept!B4146, "")</f>
        <v/>
      </c>
    </row>
    <row r="4147" spans="1:1">
      <c r="A4147" s="47" t="str">
        <f>IF(Sheet6!$K$2 = PQR_Dept!$B4147, PQR_Dept!B4147, "")</f>
        <v/>
      </c>
    </row>
    <row r="4148" spans="1:1">
      <c r="A4148" s="47" t="str">
        <f>IF(Sheet6!$K$2 = PQR_Dept!$B4148, PQR_Dept!B4148, "")</f>
        <v/>
      </c>
    </row>
    <row r="4149" spans="1:1">
      <c r="A4149" s="47" t="str">
        <f>IF(Sheet6!$K$2 = PQR_Dept!$B4149, PQR_Dept!B4149, "")</f>
        <v/>
      </c>
    </row>
    <row r="4150" spans="1:1">
      <c r="A4150" s="47" t="str">
        <f>IF(Sheet6!$K$2 = PQR_Dept!$B4150, PQR_Dept!B4150, "")</f>
        <v/>
      </c>
    </row>
    <row r="4151" spans="1:1">
      <c r="A4151" s="47" t="str">
        <f>IF(Sheet6!$K$2 = PQR_Dept!$B4151, PQR_Dept!B4151, "")</f>
        <v/>
      </c>
    </row>
    <row r="4152" spans="1:1">
      <c r="A4152" s="47" t="str">
        <f>IF(Sheet6!$K$2 = PQR_Dept!$B4152, PQR_Dept!B4152, "")</f>
        <v/>
      </c>
    </row>
    <row r="4153" spans="1:1">
      <c r="A4153" s="47" t="str">
        <f>IF(Sheet6!$K$2 = PQR_Dept!$B4153, PQR_Dept!B4153, "")</f>
        <v/>
      </c>
    </row>
    <row r="4154" spans="1:1">
      <c r="A4154" s="47" t="str">
        <f>IF(Sheet6!$K$2 = PQR_Dept!$B4154, PQR_Dept!B4154, "")</f>
        <v/>
      </c>
    </row>
    <row r="4155" spans="1:1">
      <c r="A4155" s="47" t="str">
        <f>IF(Sheet6!$K$2 = PQR_Dept!$B4155, PQR_Dept!B4155, "")</f>
        <v/>
      </c>
    </row>
    <row r="4156" spans="1:1">
      <c r="A4156" s="47" t="str">
        <f>IF(Sheet6!$K$2 = PQR_Dept!$B4156, PQR_Dept!B4156, "")</f>
        <v/>
      </c>
    </row>
    <row r="4157" spans="1:1">
      <c r="A4157" s="47" t="str">
        <f>IF(Sheet6!$K$2 = PQR_Dept!$B4157, PQR_Dept!B4157, "")</f>
        <v/>
      </c>
    </row>
    <row r="4158" spans="1:1">
      <c r="A4158" s="47" t="str">
        <f>IF(Sheet6!$K$2 = PQR_Dept!$B4158, PQR_Dept!B4158, "")</f>
        <v/>
      </c>
    </row>
    <row r="4159" spans="1:1">
      <c r="A4159" s="47" t="str">
        <f>IF(Sheet6!$K$2 = PQR_Dept!$B4159, PQR_Dept!B4159, "")</f>
        <v/>
      </c>
    </row>
    <row r="4160" spans="1:1">
      <c r="A4160" s="47" t="str">
        <f>IF(Sheet6!$K$2 = PQR_Dept!$B4160, PQR_Dept!B4160, "")</f>
        <v/>
      </c>
    </row>
    <row r="4161" spans="1:1">
      <c r="A4161" s="47" t="str">
        <f>IF(Sheet6!$K$2 = PQR_Dept!$B4161, PQR_Dept!B4161, "")</f>
        <v/>
      </c>
    </row>
    <row r="4162" spans="1:1">
      <c r="A4162" s="47" t="str">
        <f>IF(Sheet6!$K$2 = PQR_Dept!$B4162, PQR_Dept!B4162, "")</f>
        <v/>
      </c>
    </row>
    <row r="4163" spans="1:1">
      <c r="A4163" s="47" t="str">
        <f>IF(Sheet6!$K$2 = PQR_Dept!$B4163, PQR_Dept!B4163, "")</f>
        <v/>
      </c>
    </row>
    <row r="4164" spans="1:1">
      <c r="A4164" s="47" t="str">
        <f>IF(Sheet6!$K$2 = PQR_Dept!$B4164, PQR_Dept!B4164, "")</f>
        <v/>
      </c>
    </row>
    <row r="4165" spans="1:1">
      <c r="A4165" s="47" t="str">
        <f>IF(Sheet6!$K$2 = PQR_Dept!$B4165, PQR_Dept!B4165, "")</f>
        <v/>
      </c>
    </row>
    <row r="4166" spans="1:1">
      <c r="A4166" s="47" t="str">
        <f>IF(Sheet6!$K$2 = PQR_Dept!$B4166, PQR_Dept!B4166, "")</f>
        <v/>
      </c>
    </row>
    <row r="4167" spans="1:1">
      <c r="A4167" s="47" t="str">
        <f>IF(Sheet6!$K$2 = PQR_Dept!$B4167, PQR_Dept!B4167, "")</f>
        <v/>
      </c>
    </row>
    <row r="4168" spans="1:1">
      <c r="A4168" s="47" t="str">
        <f>IF(Sheet6!$K$2 = PQR_Dept!$B4168, PQR_Dept!B4168, "")</f>
        <v/>
      </c>
    </row>
    <row r="4169" spans="1:1">
      <c r="A4169" s="47" t="str">
        <f>IF(Sheet6!$K$2 = PQR_Dept!$B4169, PQR_Dept!B4169, "")</f>
        <v/>
      </c>
    </row>
    <row r="4170" spans="1:1">
      <c r="A4170" s="47" t="str">
        <f>IF(Sheet6!$K$2 = PQR_Dept!$B4170, PQR_Dept!B4170, "")</f>
        <v/>
      </c>
    </row>
    <row r="4171" spans="1:1">
      <c r="A4171" s="47" t="str">
        <f>IF(Sheet6!$K$2 = PQR_Dept!$B4171, PQR_Dept!B4171, "")</f>
        <v/>
      </c>
    </row>
    <row r="4172" spans="1:1">
      <c r="A4172" s="47" t="str">
        <f>IF(Sheet6!$K$2 = PQR_Dept!$B4172, PQR_Dept!B4172, "")</f>
        <v/>
      </c>
    </row>
    <row r="4173" spans="1:1">
      <c r="A4173" s="47" t="str">
        <f>IF(Sheet6!$K$2 = PQR_Dept!$B4173, PQR_Dept!B4173, "")</f>
        <v/>
      </c>
    </row>
    <row r="4174" spans="1:1">
      <c r="A4174" s="47" t="str">
        <f>IF(Sheet6!$K$2 = PQR_Dept!$B4174, PQR_Dept!B4174, "")</f>
        <v/>
      </c>
    </row>
    <row r="4175" spans="1:1">
      <c r="A4175" s="47" t="str">
        <f>IF(Sheet6!$K$2 = PQR_Dept!$B4175, PQR_Dept!B4175, "")</f>
        <v/>
      </c>
    </row>
    <row r="4176" spans="1:1">
      <c r="A4176" s="47" t="str">
        <f>IF(Sheet6!$K$2 = PQR_Dept!$B4176, PQR_Dept!B4176, "")</f>
        <v/>
      </c>
    </row>
    <row r="4177" spans="1:1">
      <c r="A4177" s="47" t="str">
        <f>IF(Sheet6!$K$2 = PQR_Dept!$B4177, PQR_Dept!B4177, "")</f>
        <v/>
      </c>
    </row>
    <row r="4178" spans="1:1">
      <c r="A4178" s="47" t="str">
        <f>IF(Sheet6!$K$2 = PQR_Dept!$B4178, PQR_Dept!B4178, "")</f>
        <v/>
      </c>
    </row>
    <row r="4179" spans="1:1">
      <c r="A4179" s="47" t="str">
        <f>IF(Sheet6!$K$2 = PQR_Dept!$B4179, PQR_Dept!B4179, "")</f>
        <v/>
      </c>
    </row>
    <row r="4180" spans="1:1">
      <c r="A4180" s="47" t="str">
        <f>IF(Sheet6!$K$2 = PQR_Dept!$B4180, PQR_Dept!B4180, "")</f>
        <v/>
      </c>
    </row>
    <row r="4181" spans="1:1">
      <c r="A4181" s="47" t="str">
        <f>IF(Sheet6!$K$2 = PQR_Dept!$B4181, PQR_Dept!B4181, "")</f>
        <v/>
      </c>
    </row>
    <row r="4182" spans="1:1">
      <c r="A4182" s="47" t="str">
        <f>IF(Sheet6!$K$2 = PQR_Dept!$B4182, PQR_Dept!B4182, "")</f>
        <v/>
      </c>
    </row>
    <row r="4183" spans="1:1">
      <c r="A4183" s="47" t="str">
        <f>IF(Sheet6!$K$2 = PQR_Dept!$B4183, PQR_Dept!B4183, "")</f>
        <v/>
      </c>
    </row>
    <row r="4184" spans="1:1">
      <c r="A4184" s="47" t="str">
        <f>IF(Sheet6!$K$2 = PQR_Dept!$B4184, PQR_Dept!B4184, "")</f>
        <v/>
      </c>
    </row>
    <row r="4185" spans="1:1">
      <c r="A4185" s="47" t="str">
        <f>IF(Sheet6!$K$2 = PQR_Dept!$B4185, PQR_Dept!B4185, "")</f>
        <v/>
      </c>
    </row>
    <row r="4186" spans="1:1">
      <c r="A4186" s="47" t="str">
        <f>IF(Sheet6!$K$2 = PQR_Dept!$B4186, PQR_Dept!B4186, "")</f>
        <v/>
      </c>
    </row>
    <row r="4187" spans="1:1">
      <c r="A4187" s="47" t="str">
        <f>IF(Sheet6!$K$2 = PQR_Dept!$B4187, PQR_Dept!B4187, "")</f>
        <v/>
      </c>
    </row>
    <row r="4188" spans="1:1">
      <c r="A4188" s="47" t="str">
        <f>IF(Sheet6!$K$2 = PQR_Dept!$B4188, PQR_Dept!B4188, "")</f>
        <v/>
      </c>
    </row>
    <row r="4189" spans="1:1">
      <c r="A4189" s="47" t="str">
        <f>IF(Sheet6!$K$2 = PQR_Dept!$B4189, PQR_Dept!B4189, "")</f>
        <v/>
      </c>
    </row>
    <row r="4190" spans="1:1">
      <c r="A4190" s="47" t="str">
        <f>IF(Sheet6!$K$2 = PQR_Dept!$B4190, PQR_Dept!B4190, "")</f>
        <v/>
      </c>
    </row>
    <row r="4191" spans="1:1">
      <c r="A4191" s="47" t="str">
        <f>IF(Sheet6!$K$2 = PQR_Dept!$B4191, PQR_Dept!B4191, "")</f>
        <v/>
      </c>
    </row>
    <row r="4192" spans="1:1">
      <c r="A4192" s="47" t="str">
        <f>IF(Sheet6!$K$2 = PQR_Dept!$B4192, PQR_Dept!B4192, "")</f>
        <v/>
      </c>
    </row>
    <row r="4193" spans="1:1">
      <c r="A4193" s="47" t="str">
        <f>IF(Sheet6!$K$2 = PQR_Dept!$B4193, PQR_Dept!B4193, "")</f>
        <v/>
      </c>
    </row>
    <row r="4194" spans="1:1">
      <c r="A4194" s="47" t="str">
        <f>IF(Sheet6!$K$2 = PQR_Dept!$B4194, PQR_Dept!B4194, "")</f>
        <v/>
      </c>
    </row>
    <row r="4195" spans="1:1">
      <c r="A4195" s="47" t="str">
        <f>IF(Sheet6!$K$2 = PQR_Dept!$B4195, PQR_Dept!B4195, "")</f>
        <v/>
      </c>
    </row>
    <row r="4196" spans="1:1">
      <c r="A4196" s="47" t="str">
        <f>IF(Sheet6!$K$2 = PQR_Dept!$B4196, PQR_Dept!B4196, "")</f>
        <v/>
      </c>
    </row>
    <row r="4197" spans="1:1">
      <c r="A4197" s="47" t="str">
        <f>IF(Sheet6!$K$2 = PQR_Dept!$B4197, PQR_Dept!B4197, "")</f>
        <v/>
      </c>
    </row>
    <row r="4198" spans="1:1">
      <c r="A4198" s="47" t="str">
        <f>IF(Sheet6!$K$2 = PQR_Dept!$B4198, PQR_Dept!B4198, "")</f>
        <v/>
      </c>
    </row>
    <row r="4199" spans="1:1">
      <c r="A4199" s="47" t="str">
        <f>IF(Sheet6!$K$2 = PQR_Dept!$B4199, PQR_Dept!B4199, "")</f>
        <v/>
      </c>
    </row>
    <row r="4200" spans="1:1">
      <c r="A4200" s="47" t="str">
        <f>IF(Sheet6!$K$2 = PQR_Dept!$B4200, PQR_Dept!B4200, "")</f>
        <v/>
      </c>
    </row>
    <row r="4201" spans="1:1">
      <c r="A4201" s="47" t="str">
        <f>IF(Sheet6!$K$2 = PQR_Dept!$B4201, PQR_Dept!B4201, "")</f>
        <v/>
      </c>
    </row>
    <row r="4202" spans="1:1">
      <c r="A4202" s="47" t="str">
        <f>IF(Sheet6!$K$2 = PQR_Dept!$B4202, PQR_Dept!B4202, "")</f>
        <v/>
      </c>
    </row>
    <row r="4203" spans="1:1">
      <c r="A4203" s="47" t="str">
        <f>IF(Sheet6!$K$2 = PQR_Dept!$B4203, PQR_Dept!B4203, "")</f>
        <v/>
      </c>
    </row>
    <row r="4204" spans="1:1">
      <c r="A4204" s="47" t="str">
        <f>IF(Sheet6!$K$2 = PQR_Dept!$B4204, PQR_Dept!B4204, "")</f>
        <v/>
      </c>
    </row>
    <row r="4205" spans="1:1">
      <c r="A4205" s="47" t="str">
        <f>IF(Sheet6!$K$2 = PQR_Dept!$B4205, PQR_Dept!B4205, "")</f>
        <v/>
      </c>
    </row>
    <row r="4206" spans="1:1">
      <c r="A4206" s="47" t="str">
        <f>IF(Sheet6!$K$2 = PQR_Dept!$B4206, PQR_Dept!B4206, "")</f>
        <v/>
      </c>
    </row>
    <row r="4207" spans="1:1">
      <c r="A4207" s="47" t="str">
        <f>IF(Sheet6!$K$2 = PQR_Dept!$B4207, PQR_Dept!B4207, "")</f>
        <v/>
      </c>
    </row>
    <row r="4208" spans="1:1">
      <c r="A4208" s="47" t="str">
        <f>IF(Sheet6!$K$2 = PQR_Dept!$B4208, PQR_Dept!B4208, "")</f>
        <v/>
      </c>
    </row>
    <row r="4209" spans="1:1">
      <c r="A4209" s="47" t="str">
        <f>IF(Sheet6!$K$2 = PQR_Dept!$B4209, PQR_Dept!B4209, "")</f>
        <v/>
      </c>
    </row>
    <row r="4210" spans="1:1">
      <c r="A4210" s="47" t="str">
        <f>IF(Sheet6!$K$2 = PQR_Dept!$B4210, PQR_Dept!B4210, "")</f>
        <v/>
      </c>
    </row>
    <row r="4211" spans="1:1">
      <c r="A4211" s="47" t="str">
        <f>IF(Sheet6!$K$2 = PQR_Dept!$B4211, PQR_Dept!B4211, "")</f>
        <v/>
      </c>
    </row>
    <row r="4212" spans="1:1">
      <c r="A4212" s="47" t="str">
        <f>IF(Sheet6!$K$2 = PQR_Dept!$B4212, PQR_Dept!B4212, "")</f>
        <v/>
      </c>
    </row>
    <row r="4213" spans="1:1">
      <c r="A4213" s="47" t="str">
        <f>IF(Sheet6!$K$2 = PQR_Dept!$B4213, PQR_Dept!B4213, "")</f>
        <v/>
      </c>
    </row>
    <row r="4214" spans="1:1">
      <c r="A4214" s="47" t="str">
        <f>IF(Sheet6!$K$2 = PQR_Dept!$B4214, PQR_Dept!B4214, "")</f>
        <v/>
      </c>
    </row>
    <row r="4215" spans="1:1">
      <c r="A4215" s="47" t="str">
        <f>IF(Sheet6!$K$2 = PQR_Dept!$B4215, PQR_Dept!B4215, "")</f>
        <v/>
      </c>
    </row>
    <row r="4216" spans="1:1">
      <c r="A4216" s="47" t="str">
        <f>IF(Sheet6!$K$2 = PQR_Dept!$B4216, PQR_Dept!B4216, "")</f>
        <v/>
      </c>
    </row>
    <row r="4217" spans="1:1">
      <c r="A4217" s="47" t="str">
        <f>IF(Sheet6!$K$2 = PQR_Dept!$B4217, PQR_Dept!B4217, "")</f>
        <v/>
      </c>
    </row>
    <row r="4218" spans="1:1">
      <c r="A4218" s="47" t="str">
        <f>IF(Sheet6!$K$2 = PQR_Dept!$B4218, PQR_Dept!B4218, "")</f>
        <v/>
      </c>
    </row>
    <row r="4219" spans="1:1">
      <c r="A4219" s="47" t="str">
        <f>IF(Sheet6!$K$2 = PQR_Dept!$B4219, PQR_Dept!B4219, "")</f>
        <v/>
      </c>
    </row>
    <row r="4220" spans="1:1">
      <c r="A4220" s="47" t="str">
        <f>IF(Sheet6!$K$2 = PQR_Dept!$B4220, PQR_Dept!B4220, "")</f>
        <v/>
      </c>
    </row>
    <row r="4221" spans="1:1">
      <c r="A4221" s="47" t="str">
        <f>IF(Sheet6!$K$2 = PQR_Dept!$B4221, PQR_Dept!B4221, "")</f>
        <v/>
      </c>
    </row>
    <row r="4222" spans="1:1">
      <c r="A4222" s="47" t="str">
        <f>IF(Sheet6!$K$2 = PQR_Dept!$B4222, PQR_Dept!B4222, "")</f>
        <v/>
      </c>
    </row>
    <row r="4223" spans="1:1">
      <c r="A4223" s="47" t="str">
        <f>IF(Sheet6!$K$2 = PQR_Dept!$B4223, PQR_Dept!B4223, "")</f>
        <v/>
      </c>
    </row>
    <row r="4224" spans="1:1">
      <c r="A4224" s="47" t="str">
        <f>IF(Sheet6!$K$2 = PQR_Dept!$B4224, PQR_Dept!B4224, "")</f>
        <v/>
      </c>
    </row>
    <row r="4225" spans="1:1">
      <c r="A4225" s="47" t="str">
        <f>IF(Sheet6!$K$2 = PQR_Dept!$B4225, PQR_Dept!B4225, "")</f>
        <v/>
      </c>
    </row>
    <row r="4226" spans="1:1">
      <c r="A4226" s="47" t="str">
        <f>IF(Sheet6!$K$2 = PQR_Dept!$B4226, PQR_Dept!B4226, "")</f>
        <v/>
      </c>
    </row>
    <row r="4227" spans="1:1">
      <c r="A4227" s="47" t="str">
        <f>IF(Sheet6!$K$2 = PQR_Dept!$B4227, PQR_Dept!B4227, "")</f>
        <v/>
      </c>
    </row>
    <row r="4228" spans="1:1">
      <c r="A4228" s="47" t="str">
        <f>IF(Sheet6!$K$2 = PQR_Dept!$B4228, PQR_Dept!B4228, "")</f>
        <v/>
      </c>
    </row>
    <row r="4229" spans="1:1">
      <c r="A4229" s="47" t="str">
        <f>IF(Sheet6!$K$2 = PQR_Dept!$B4229, PQR_Dept!B4229, "")</f>
        <v/>
      </c>
    </row>
    <row r="4230" spans="1:1">
      <c r="A4230" s="47" t="str">
        <f>IF(Sheet6!$K$2 = PQR_Dept!$B4230, PQR_Dept!B4230, "")</f>
        <v/>
      </c>
    </row>
    <row r="4231" spans="1:1">
      <c r="A4231" s="47" t="str">
        <f>IF(Sheet6!$K$2 = PQR_Dept!$B4231, PQR_Dept!B4231, "")</f>
        <v/>
      </c>
    </row>
    <row r="4232" spans="1:1">
      <c r="A4232" s="47" t="str">
        <f>IF(Sheet6!$K$2 = PQR_Dept!$B4232, PQR_Dept!B4232, "")</f>
        <v/>
      </c>
    </row>
    <row r="4233" spans="1:1">
      <c r="A4233" s="47" t="str">
        <f>IF(Sheet6!$K$2 = PQR_Dept!$B4233, PQR_Dept!B4233, "")</f>
        <v/>
      </c>
    </row>
    <row r="4234" spans="1:1">
      <c r="A4234" s="47" t="str">
        <f>IF(Sheet6!$K$2 = PQR_Dept!$B4234, PQR_Dept!B4234, "")</f>
        <v/>
      </c>
    </row>
    <row r="4235" spans="1:1">
      <c r="A4235" s="47" t="str">
        <f>IF(Sheet6!$K$2 = PQR_Dept!$B4235, PQR_Dept!B4235, "")</f>
        <v/>
      </c>
    </row>
    <row r="4236" spans="1:1">
      <c r="A4236" s="47" t="str">
        <f>IF(Sheet6!$K$2 = PQR_Dept!$B4236, PQR_Dept!B4236, "")</f>
        <v/>
      </c>
    </row>
    <row r="4237" spans="1:1">
      <c r="A4237" s="47" t="str">
        <f>IF(Sheet6!$K$2 = PQR_Dept!$B4237, PQR_Dept!B4237, "")</f>
        <v/>
      </c>
    </row>
    <row r="4238" spans="1:1">
      <c r="A4238" s="47" t="str">
        <f>IF(Sheet6!$K$2 = PQR_Dept!$B4238, PQR_Dept!B4238, "")</f>
        <v/>
      </c>
    </row>
    <row r="4239" spans="1:1">
      <c r="A4239" s="47" t="str">
        <f>IF(Sheet6!$K$2 = PQR_Dept!$B4239, PQR_Dept!B4239, "")</f>
        <v/>
      </c>
    </row>
    <row r="4240" spans="1:1">
      <c r="A4240" s="47" t="str">
        <f>IF(Sheet6!$K$2 = PQR_Dept!$B4240, PQR_Dept!B4240, "")</f>
        <v/>
      </c>
    </row>
    <row r="4241" spans="1:1">
      <c r="A4241" s="47" t="str">
        <f>IF(Sheet6!$K$2 = PQR_Dept!$B4241, PQR_Dept!B4241, "")</f>
        <v/>
      </c>
    </row>
    <row r="4242" spans="1:1">
      <c r="A4242" s="47" t="str">
        <f>IF(Sheet6!$K$2 = PQR_Dept!$B4242, PQR_Dept!B4242, "")</f>
        <v/>
      </c>
    </row>
    <row r="4243" spans="1:1">
      <c r="A4243" s="47" t="str">
        <f>IF(Sheet6!$K$2 = PQR_Dept!$B4243, PQR_Dept!B4243, "")</f>
        <v/>
      </c>
    </row>
    <row r="4244" spans="1:1">
      <c r="A4244" s="47" t="str">
        <f>IF(Sheet6!$K$2 = PQR_Dept!$B4244, PQR_Dept!B4244, "")</f>
        <v/>
      </c>
    </row>
    <row r="4245" spans="1:1">
      <c r="A4245" s="47" t="str">
        <f>IF(Sheet6!$K$2 = PQR_Dept!$B4245, PQR_Dept!B4245, "")</f>
        <v/>
      </c>
    </row>
    <row r="4246" spans="1:1">
      <c r="A4246" s="47" t="str">
        <f>IF(Sheet6!$K$2 = PQR_Dept!$B4246, PQR_Dept!B4246, "")</f>
        <v/>
      </c>
    </row>
    <row r="4247" spans="1:1">
      <c r="A4247" s="47" t="str">
        <f>IF(Sheet6!$K$2 = PQR_Dept!$B4247, PQR_Dept!B4247, "")</f>
        <v/>
      </c>
    </row>
    <row r="4248" spans="1:1">
      <c r="A4248" s="47" t="str">
        <f>IF(Sheet6!$K$2 = PQR_Dept!$B4248, PQR_Dept!B4248, "")</f>
        <v/>
      </c>
    </row>
    <row r="4249" spans="1:1">
      <c r="A4249" s="47" t="str">
        <f>IF(Sheet6!$K$2 = PQR_Dept!$B4249, PQR_Dept!B4249, "")</f>
        <v/>
      </c>
    </row>
    <row r="4250" spans="1:1">
      <c r="A4250" s="47" t="str">
        <f>IF(Sheet6!$K$2 = PQR_Dept!$B4250, PQR_Dept!B4250, "")</f>
        <v/>
      </c>
    </row>
    <row r="4251" spans="1:1">
      <c r="A4251" s="47" t="str">
        <f>IF(Sheet6!$K$2 = PQR_Dept!$B4251, PQR_Dept!B4251, "")</f>
        <v/>
      </c>
    </row>
    <row r="4252" spans="1:1">
      <c r="A4252" s="47" t="str">
        <f>IF(Sheet6!$K$2 = PQR_Dept!$B4252, PQR_Dept!B4252, "")</f>
        <v/>
      </c>
    </row>
    <row r="4253" spans="1:1">
      <c r="A4253" s="47" t="str">
        <f>IF(Sheet6!$K$2 = PQR_Dept!$B4253, PQR_Dept!B4253, "")</f>
        <v/>
      </c>
    </row>
    <row r="4254" spans="1:1">
      <c r="A4254" s="47" t="str">
        <f>IF(Sheet6!$K$2 = PQR_Dept!$B4254, PQR_Dept!B4254, "")</f>
        <v/>
      </c>
    </row>
    <row r="4255" spans="1:1">
      <c r="A4255" s="47" t="str">
        <f>IF(Sheet6!$K$2 = PQR_Dept!$B4255, PQR_Dept!B4255, "")</f>
        <v/>
      </c>
    </row>
    <row r="4256" spans="1:1">
      <c r="A4256" s="47" t="str">
        <f>IF(Sheet6!$K$2 = PQR_Dept!$B4256, PQR_Dept!B4256, "")</f>
        <v/>
      </c>
    </row>
    <row r="4257" spans="1:1">
      <c r="A4257" s="47" t="str">
        <f>IF(Sheet6!$K$2 = PQR_Dept!$B4257, PQR_Dept!B4257, "")</f>
        <v/>
      </c>
    </row>
    <row r="4258" spans="1:1">
      <c r="A4258" s="47" t="str">
        <f>IF(Sheet6!$K$2 = PQR_Dept!$B4258, PQR_Dept!B4258, "")</f>
        <v/>
      </c>
    </row>
    <row r="4259" spans="1:1">
      <c r="A4259" s="47" t="str">
        <f>IF(Sheet6!$K$2 = PQR_Dept!$B4259, PQR_Dept!B4259, "")</f>
        <v/>
      </c>
    </row>
    <row r="4260" spans="1:1">
      <c r="A4260" s="47" t="str">
        <f>IF(Sheet6!$K$2 = PQR_Dept!$B4260, PQR_Dept!B4260, "")</f>
        <v/>
      </c>
    </row>
    <row r="4261" spans="1:1">
      <c r="A4261" s="47" t="str">
        <f>IF(Sheet6!$K$2 = PQR_Dept!$B4261, PQR_Dept!B4261, "")</f>
        <v/>
      </c>
    </row>
    <row r="4262" spans="1:1">
      <c r="A4262" s="47" t="str">
        <f>IF(Sheet6!$K$2 = PQR_Dept!$B4262, PQR_Dept!B4262, "")</f>
        <v/>
      </c>
    </row>
    <row r="4263" spans="1:1">
      <c r="A4263" s="47" t="str">
        <f>IF(Sheet6!$K$2 = PQR_Dept!$B4263, PQR_Dept!B4263, "")</f>
        <v/>
      </c>
    </row>
    <row r="4264" spans="1:1">
      <c r="A4264" s="47" t="str">
        <f>IF(Sheet6!$K$2 = PQR_Dept!$B4264, PQR_Dept!B4264, "")</f>
        <v/>
      </c>
    </row>
    <row r="4265" spans="1:1">
      <c r="A4265" s="47" t="str">
        <f>IF(Sheet6!$K$2 = PQR_Dept!$B4265, PQR_Dept!B4265, "")</f>
        <v/>
      </c>
    </row>
    <row r="4266" spans="1:1">
      <c r="A4266" s="47" t="str">
        <f>IF(Sheet6!$K$2 = PQR_Dept!$B4266, PQR_Dept!B4266, "")</f>
        <v/>
      </c>
    </row>
    <row r="4267" spans="1:1">
      <c r="A4267" s="47" t="str">
        <f>IF(Sheet6!$K$2 = PQR_Dept!$B4267, PQR_Dept!B4267, "")</f>
        <v/>
      </c>
    </row>
    <row r="4268" spans="1:1">
      <c r="A4268" s="47" t="str">
        <f>IF(Sheet6!$K$2 = PQR_Dept!$B4268, PQR_Dept!B4268, "")</f>
        <v/>
      </c>
    </row>
    <row r="4269" spans="1:1">
      <c r="A4269" s="47" t="str">
        <f>IF(Sheet6!$K$2 = PQR_Dept!$B4269, PQR_Dept!B4269, "")</f>
        <v/>
      </c>
    </row>
    <row r="4270" spans="1:1">
      <c r="A4270" s="47" t="str">
        <f>IF(Sheet6!$K$2 = PQR_Dept!$B4270, PQR_Dept!B4270, "")</f>
        <v/>
      </c>
    </row>
    <row r="4271" spans="1:1">
      <c r="A4271" s="47" t="str">
        <f>IF(Sheet6!$K$2 = PQR_Dept!$B4271, PQR_Dept!B4271, "")</f>
        <v/>
      </c>
    </row>
    <row r="4272" spans="1:1">
      <c r="A4272" s="47" t="str">
        <f>IF(Sheet6!$K$2 = PQR_Dept!$B4272, PQR_Dept!B4272, "")</f>
        <v/>
      </c>
    </row>
    <row r="4273" spans="1:1">
      <c r="A4273" s="47" t="str">
        <f>IF(Sheet6!$K$2 = PQR_Dept!$B4273, PQR_Dept!B4273, "")</f>
        <v/>
      </c>
    </row>
    <row r="4274" spans="1:1">
      <c r="A4274" s="47" t="str">
        <f>IF(Sheet6!$K$2 = PQR_Dept!$B4274, PQR_Dept!B4274, "")</f>
        <v/>
      </c>
    </row>
    <row r="4275" spans="1:1">
      <c r="A4275" s="47" t="str">
        <f>IF(Sheet6!$K$2 = PQR_Dept!$B4275, PQR_Dept!B4275, "")</f>
        <v/>
      </c>
    </row>
    <row r="4276" spans="1:1">
      <c r="A4276" s="47" t="str">
        <f>IF(Sheet6!$K$2 = PQR_Dept!$B4276, PQR_Dept!B4276, "")</f>
        <v/>
      </c>
    </row>
    <row r="4277" spans="1:1">
      <c r="A4277" s="47" t="str">
        <f>IF(Sheet6!$K$2 = PQR_Dept!$B4277, PQR_Dept!B4277, "")</f>
        <v/>
      </c>
    </row>
    <row r="4278" spans="1:1">
      <c r="A4278" s="47" t="str">
        <f>IF(Sheet6!$K$2 = PQR_Dept!$B4278, PQR_Dept!B4278, "")</f>
        <v/>
      </c>
    </row>
    <row r="4279" spans="1:1">
      <c r="A4279" s="47" t="str">
        <f>IF(Sheet6!$K$2 = PQR_Dept!$B4279, PQR_Dept!B4279, "")</f>
        <v/>
      </c>
    </row>
    <row r="4280" spans="1:1">
      <c r="A4280" s="47" t="str">
        <f>IF(Sheet6!$K$2 = PQR_Dept!$B4280, PQR_Dept!B4280, "")</f>
        <v/>
      </c>
    </row>
    <row r="4281" spans="1:1">
      <c r="A4281" s="47" t="str">
        <f>IF(Sheet6!$K$2 = PQR_Dept!$B4281, PQR_Dept!B4281, "")</f>
        <v/>
      </c>
    </row>
    <row r="4282" spans="1:1">
      <c r="A4282" s="47" t="str">
        <f>IF(Sheet6!$K$2 = PQR_Dept!$B4282, PQR_Dept!B4282, "")</f>
        <v/>
      </c>
    </row>
    <row r="4283" spans="1:1">
      <c r="A4283" s="47" t="str">
        <f>IF(Sheet6!$K$2 = PQR_Dept!$B4283, PQR_Dept!B4283, "")</f>
        <v/>
      </c>
    </row>
    <row r="4284" spans="1:1">
      <c r="A4284" s="47" t="str">
        <f>IF(Sheet6!$K$2 = PQR_Dept!$B4284, PQR_Dept!B4284, "")</f>
        <v/>
      </c>
    </row>
    <row r="4285" spans="1:1">
      <c r="A4285" s="47" t="str">
        <f>IF(Sheet6!$K$2 = PQR_Dept!$B4285, PQR_Dept!B4285, "")</f>
        <v/>
      </c>
    </row>
    <row r="4286" spans="1:1">
      <c r="A4286" s="47" t="str">
        <f>IF(Sheet6!$K$2 = PQR_Dept!$B4286, PQR_Dept!B4286, "")</f>
        <v/>
      </c>
    </row>
    <row r="4287" spans="1:1">
      <c r="A4287" s="47" t="str">
        <f>IF(Sheet6!$K$2 = PQR_Dept!$B4287, PQR_Dept!B4287, "")</f>
        <v/>
      </c>
    </row>
    <row r="4288" spans="1:1">
      <c r="A4288" s="47" t="str">
        <f>IF(Sheet6!$K$2 = PQR_Dept!$B4288, PQR_Dept!B4288, "")</f>
        <v/>
      </c>
    </row>
    <row r="4289" spans="1:1">
      <c r="A4289" s="47" t="str">
        <f>IF(Sheet6!$K$2 = PQR_Dept!$B4289, PQR_Dept!B4289, "")</f>
        <v/>
      </c>
    </row>
    <row r="4290" spans="1:1">
      <c r="A4290" s="47" t="str">
        <f>IF(Sheet6!$K$2 = PQR_Dept!$B4290, PQR_Dept!B4290, "")</f>
        <v/>
      </c>
    </row>
    <row r="4291" spans="1:1">
      <c r="A4291" s="47" t="str">
        <f>IF(Sheet6!$K$2 = PQR_Dept!$B4291, PQR_Dept!B4291, "")</f>
        <v/>
      </c>
    </row>
    <row r="4292" spans="1:1">
      <c r="A4292" s="47" t="str">
        <f>IF(Sheet6!$K$2 = PQR_Dept!$B4292, PQR_Dept!B4292, "")</f>
        <v/>
      </c>
    </row>
    <row r="4293" spans="1:1">
      <c r="A4293" s="47" t="str">
        <f>IF(Sheet6!$K$2 = PQR_Dept!$B4293, PQR_Dept!B4293, "")</f>
        <v/>
      </c>
    </row>
    <row r="4294" spans="1:1">
      <c r="A4294" s="47" t="str">
        <f>IF(Sheet6!$K$2 = PQR_Dept!$B4294, PQR_Dept!B4294, "")</f>
        <v/>
      </c>
    </row>
    <row r="4295" spans="1:1">
      <c r="A4295" s="47" t="str">
        <f>IF(Sheet6!$K$2 = PQR_Dept!$B4295, PQR_Dept!B4295, "")</f>
        <v/>
      </c>
    </row>
    <row r="4296" spans="1:1">
      <c r="A4296" s="47" t="str">
        <f>IF(Sheet6!$K$2 = PQR_Dept!$B4296, PQR_Dept!B4296, "")</f>
        <v/>
      </c>
    </row>
    <row r="4297" spans="1:1">
      <c r="A4297" s="47" t="str">
        <f>IF(Sheet6!$K$2 = PQR_Dept!$B4297, PQR_Dept!B4297, "")</f>
        <v/>
      </c>
    </row>
    <row r="4298" spans="1:1">
      <c r="A4298" s="47" t="str">
        <f>IF(Sheet6!$K$2 = PQR_Dept!$B4298, PQR_Dept!B4298, "")</f>
        <v/>
      </c>
    </row>
    <row r="4299" spans="1:1">
      <c r="A4299" s="47" t="str">
        <f>IF(Sheet6!$K$2 = PQR_Dept!$B4299, PQR_Dept!B4299, "")</f>
        <v/>
      </c>
    </row>
    <row r="4300" spans="1:1">
      <c r="A4300" s="47" t="str">
        <f>IF(Sheet6!$K$2 = PQR_Dept!$B4300, PQR_Dept!B4300, "")</f>
        <v/>
      </c>
    </row>
    <row r="4301" spans="1:1">
      <c r="A4301" s="47" t="str">
        <f>IF(Sheet6!$K$2 = PQR_Dept!$B4301, PQR_Dept!B4301, "")</f>
        <v/>
      </c>
    </row>
    <row r="4302" spans="1:1">
      <c r="A4302" s="47" t="str">
        <f>IF(Sheet6!$K$2 = PQR_Dept!$B4302, PQR_Dept!B4302, "")</f>
        <v/>
      </c>
    </row>
    <row r="4303" spans="1:1">
      <c r="A4303" s="47" t="str">
        <f>IF(Sheet6!$K$2 = PQR_Dept!$B4303, PQR_Dept!B4303, "")</f>
        <v/>
      </c>
    </row>
    <row r="4304" spans="1:1">
      <c r="A4304" s="47" t="str">
        <f>IF(Sheet6!$K$2 = PQR_Dept!$B4304, PQR_Dept!B4304, "")</f>
        <v/>
      </c>
    </row>
    <row r="4305" spans="1:1">
      <c r="A4305" s="47" t="str">
        <f>IF(Sheet6!$K$2 = PQR_Dept!$B4305, PQR_Dept!B4305, "")</f>
        <v/>
      </c>
    </row>
    <row r="4306" spans="1:1">
      <c r="A4306" s="47" t="str">
        <f>IF(Sheet6!$K$2 = PQR_Dept!$B4306, PQR_Dept!B4306, "")</f>
        <v/>
      </c>
    </row>
    <row r="4307" spans="1:1">
      <c r="A4307" s="47" t="str">
        <f>IF(Sheet6!$K$2 = PQR_Dept!$B4307, PQR_Dept!B4307, "")</f>
        <v/>
      </c>
    </row>
    <row r="4308" spans="1:1">
      <c r="A4308" s="47" t="str">
        <f>IF(Sheet6!$K$2 = PQR_Dept!$B4308, PQR_Dept!B4308, "")</f>
        <v/>
      </c>
    </row>
    <row r="4309" spans="1:1">
      <c r="A4309" s="47" t="str">
        <f>IF(Sheet6!$K$2 = PQR_Dept!$B4309, PQR_Dept!B4309, "")</f>
        <v/>
      </c>
    </row>
    <row r="4310" spans="1:1">
      <c r="A4310" s="47" t="str">
        <f>IF(Sheet6!$K$2 = PQR_Dept!$B4310, PQR_Dept!B4310, "")</f>
        <v/>
      </c>
    </row>
    <row r="4311" spans="1:1">
      <c r="A4311" s="47" t="str">
        <f>IF(Sheet6!$K$2 = PQR_Dept!$B4311, PQR_Dept!B4311, "")</f>
        <v/>
      </c>
    </row>
    <row r="4312" spans="1:1">
      <c r="A4312" s="47" t="str">
        <f>IF(Sheet6!$K$2 = PQR_Dept!$B4312, PQR_Dept!B4312, "")</f>
        <v/>
      </c>
    </row>
    <row r="4313" spans="1:1">
      <c r="A4313" s="47" t="str">
        <f>IF(Sheet6!$K$2 = PQR_Dept!$B4313, PQR_Dept!B4313, "")</f>
        <v/>
      </c>
    </row>
    <row r="4314" spans="1:1">
      <c r="A4314" s="47" t="str">
        <f>IF(Sheet6!$K$2 = PQR_Dept!$B4314, PQR_Dept!B4314, "")</f>
        <v/>
      </c>
    </row>
    <row r="4315" spans="1:1">
      <c r="A4315" s="47" t="str">
        <f>IF(Sheet6!$K$2 = PQR_Dept!$B4315, PQR_Dept!B4315, "")</f>
        <v/>
      </c>
    </row>
    <row r="4316" spans="1:1">
      <c r="A4316" s="47" t="str">
        <f>IF(Sheet6!$K$2 = PQR_Dept!$B4316, PQR_Dept!B4316, "")</f>
        <v/>
      </c>
    </row>
    <row r="4317" spans="1:1">
      <c r="A4317" s="47" t="str">
        <f>IF(Sheet6!$K$2 = PQR_Dept!$B4317, PQR_Dept!B4317, "")</f>
        <v/>
      </c>
    </row>
    <row r="4318" spans="1:1">
      <c r="A4318" s="47" t="str">
        <f>IF(Sheet6!$K$2 = PQR_Dept!$B4318, PQR_Dept!B4318, "")</f>
        <v/>
      </c>
    </row>
    <row r="4319" spans="1:1">
      <c r="A4319" s="47" t="str">
        <f>IF(Sheet6!$K$2 = PQR_Dept!$B4319, PQR_Dept!B4319, "")</f>
        <v/>
      </c>
    </row>
    <row r="4320" spans="1:1">
      <c r="A4320" s="47" t="str">
        <f>IF(Sheet6!$K$2 = PQR_Dept!$B4320, PQR_Dept!B4320, "")</f>
        <v/>
      </c>
    </row>
    <row r="4321" spans="1:1">
      <c r="A4321" s="47" t="str">
        <f>IF(Sheet6!$K$2 = PQR_Dept!$B4321, PQR_Dept!B4321, "")</f>
        <v/>
      </c>
    </row>
    <row r="4322" spans="1:1">
      <c r="A4322" s="47" t="str">
        <f>IF(Sheet6!$K$2 = PQR_Dept!$B4322, PQR_Dept!B4322, "")</f>
        <v/>
      </c>
    </row>
    <row r="4323" spans="1:1">
      <c r="A4323" s="47" t="str">
        <f>IF(Sheet6!$K$2 = PQR_Dept!$B4323, PQR_Dept!B4323, "")</f>
        <v/>
      </c>
    </row>
    <row r="4324" spans="1:1">
      <c r="A4324" s="47" t="str">
        <f>IF(Sheet6!$K$2 = PQR_Dept!$B4324, PQR_Dept!B4324, "")</f>
        <v/>
      </c>
    </row>
    <row r="4325" spans="1:1">
      <c r="A4325" s="47" t="str">
        <f>IF(Sheet6!$K$2 = PQR_Dept!$B4325, PQR_Dept!B4325, "")</f>
        <v/>
      </c>
    </row>
    <row r="4326" spans="1:1">
      <c r="A4326" s="47" t="str">
        <f>IF(Sheet6!$K$2 = PQR_Dept!$B4326, PQR_Dept!B4326, "")</f>
        <v/>
      </c>
    </row>
    <row r="4327" spans="1:1">
      <c r="A4327" s="47" t="str">
        <f>IF(Sheet6!$K$2 = PQR_Dept!$B4327, PQR_Dept!B4327, "")</f>
        <v/>
      </c>
    </row>
    <row r="4328" spans="1:1">
      <c r="A4328" s="47" t="str">
        <f>IF(Sheet6!$K$2 = PQR_Dept!$B4328, PQR_Dept!B4328, "")</f>
        <v/>
      </c>
    </row>
    <row r="4329" spans="1:1">
      <c r="A4329" s="47" t="str">
        <f>IF(Sheet6!$K$2 = PQR_Dept!$B4329, PQR_Dept!B4329, "")</f>
        <v/>
      </c>
    </row>
    <row r="4330" spans="1:1">
      <c r="A4330" s="47" t="str">
        <f>IF(Sheet6!$K$2 = PQR_Dept!$B4330, PQR_Dept!B4330, "")</f>
        <v/>
      </c>
    </row>
    <row r="4331" spans="1:1">
      <c r="A4331" s="47" t="str">
        <f>IF(Sheet6!$K$2 = PQR_Dept!$B4331, PQR_Dept!B4331, "")</f>
        <v/>
      </c>
    </row>
    <row r="4332" spans="1:1">
      <c r="A4332" s="47" t="str">
        <f>IF(Sheet6!$K$2 = PQR_Dept!$B4332, PQR_Dept!B4332, "")</f>
        <v/>
      </c>
    </row>
    <row r="4333" spans="1:1">
      <c r="A4333" s="47" t="str">
        <f>IF(Sheet6!$K$2 = PQR_Dept!$B4333, PQR_Dept!B4333, "")</f>
        <v/>
      </c>
    </row>
    <row r="4334" spans="1:1">
      <c r="A4334" s="47" t="str">
        <f>IF(Sheet6!$K$2 = PQR_Dept!$B4334, PQR_Dept!B4334, "")</f>
        <v/>
      </c>
    </row>
    <row r="4335" spans="1:1">
      <c r="A4335" s="47" t="str">
        <f>IF(Sheet6!$K$2 = PQR_Dept!$B4335, PQR_Dept!B4335, "")</f>
        <v/>
      </c>
    </row>
    <row r="4336" spans="1:1">
      <c r="A4336" s="47" t="str">
        <f>IF(Sheet6!$K$2 = PQR_Dept!$B4336, PQR_Dept!B4336, "")</f>
        <v/>
      </c>
    </row>
    <row r="4337" spans="1:1">
      <c r="A4337" s="47" t="str">
        <f>IF(Sheet6!$K$2 = PQR_Dept!$B4337, PQR_Dept!B4337, "")</f>
        <v/>
      </c>
    </row>
    <row r="4338" spans="1:1">
      <c r="A4338" s="47" t="str">
        <f>IF(Sheet6!$K$2 = PQR_Dept!$B4338, PQR_Dept!B4338, "")</f>
        <v/>
      </c>
    </row>
    <row r="4339" spans="1:1">
      <c r="A4339" s="47" t="str">
        <f>IF(Sheet6!$K$2 = PQR_Dept!$B4339, PQR_Dept!B4339, "")</f>
        <v/>
      </c>
    </row>
    <row r="4340" spans="1:1">
      <c r="A4340" s="47" t="str">
        <f>IF(Sheet6!$K$2 = PQR_Dept!$B4340, PQR_Dept!B4340, "")</f>
        <v/>
      </c>
    </row>
    <row r="4341" spans="1:1">
      <c r="A4341" s="47" t="str">
        <f>IF(Sheet6!$K$2 = PQR_Dept!$B4341, PQR_Dept!B4341, "")</f>
        <v/>
      </c>
    </row>
    <row r="4342" spans="1:1">
      <c r="A4342" s="47" t="str">
        <f>IF(Sheet6!$K$2 = PQR_Dept!$B4342, PQR_Dept!B4342, "")</f>
        <v/>
      </c>
    </row>
    <row r="4343" spans="1:1">
      <c r="A4343" s="47" t="str">
        <f>IF(Sheet6!$K$2 = PQR_Dept!$B4343, PQR_Dept!B4343, "")</f>
        <v/>
      </c>
    </row>
    <row r="4344" spans="1:1">
      <c r="A4344" s="47" t="str">
        <f>IF(Sheet6!$K$2 = PQR_Dept!$B4344, PQR_Dept!B4344, "")</f>
        <v/>
      </c>
    </row>
    <row r="4345" spans="1:1">
      <c r="A4345" s="47" t="str">
        <f>IF(Sheet6!$K$2 = PQR_Dept!$B4345, PQR_Dept!B4345, "")</f>
        <v/>
      </c>
    </row>
    <row r="4346" spans="1:1">
      <c r="A4346" s="47" t="str">
        <f>IF(Sheet6!$K$2 = PQR_Dept!$B4346, PQR_Dept!B4346, "")</f>
        <v/>
      </c>
    </row>
    <row r="4347" spans="1:1">
      <c r="A4347" s="47" t="str">
        <f>IF(Sheet6!$K$2 = PQR_Dept!$B4347, PQR_Dept!B4347, "")</f>
        <v/>
      </c>
    </row>
    <row r="4348" spans="1:1">
      <c r="A4348" s="47" t="str">
        <f>IF(Sheet6!$K$2 = PQR_Dept!$B4348, PQR_Dept!B4348, "")</f>
        <v/>
      </c>
    </row>
    <row r="4349" spans="1:1">
      <c r="A4349" s="47" t="str">
        <f>IF(Sheet6!$K$2 = PQR_Dept!$B4349, PQR_Dept!B4349, "")</f>
        <v/>
      </c>
    </row>
    <row r="4350" spans="1:1">
      <c r="A4350" s="47" t="str">
        <f>IF(Sheet6!$K$2 = PQR_Dept!$B4350, PQR_Dept!B4350, "")</f>
        <v/>
      </c>
    </row>
    <row r="4351" spans="1:1">
      <c r="A4351" s="47" t="str">
        <f>IF(Sheet6!$K$2 = PQR_Dept!$B4351, PQR_Dept!B4351, "")</f>
        <v/>
      </c>
    </row>
    <row r="4352" spans="1:1">
      <c r="A4352" s="47" t="str">
        <f>IF(Sheet6!$K$2 = PQR_Dept!$B4352, PQR_Dept!B4352, "")</f>
        <v/>
      </c>
    </row>
    <row r="4353" spans="1:1">
      <c r="A4353" s="47" t="str">
        <f>IF(Sheet6!$K$2 = PQR_Dept!$B4353, PQR_Dept!B4353, "")</f>
        <v/>
      </c>
    </row>
    <row r="4354" spans="1:1">
      <c r="A4354" s="47" t="str">
        <f>IF(Sheet6!$K$2 = PQR_Dept!$B4354, PQR_Dept!B4354, "")</f>
        <v/>
      </c>
    </row>
    <row r="4355" spans="1:1">
      <c r="A4355" s="47" t="str">
        <f>IF(Sheet6!$K$2 = PQR_Dept!$B4355, PQR_Dept!B4355, "")</f>
        <v/>
      </c>
    </row>
    <row r="4356" spans="1:1">
      <c r="A4356" s="47" t="str">
        <f>IF(Sheet6!$K$2 = PQR_Dept!$B4356, PQR_Dept!B4356, "")</f>
        <v/>
      </c>
    </row>
    <row r="4357" spans="1:1">
      <c r="A4357" s="47" t="str">
        <f>IF(Sheet6!$K$2 = PQR_Dept!$B4357, PQR_Dept!B4357, "")</f>
        <v/>
      </c>
    </row>
    <row r="4358" spans="1:1">
      <c r="A4358" s="47" t="str">
        <f>IF(Sheet6!$K$2 = PQR_Dept!$B4358, PQR_Dept!B4358, "")</f>
        <v/>
      </c>
    </row>
    <row r="4359" spans="1:1">
      <c r="A4359" s="47" t="str">
        <f>IF(Sheet6!$K$2 = PQR_Dept!$B4359, PQR_Dept!B4359, "")</f>
        <v/>
      </c>
    </row>
    <row r="4360" spans="1:1">
      <c r="A4360" s="47" t="str">
        <f>IF(Sheet6!$K$2 = PQR_Dept!$B4360, PQR_Dept!B4360, "")</f>
        <v/>
      </c>
    </row>
    <row r="4361" spans="1:1">
      <c r="A4361" s="47" t="str">
        <f>IF(Sheet6!$K$2 = PQR_Dept!$B4361, PQR_Dept!B4361, "")</f>
        <v/>
      </c>
    </row>
    <row r="4362" spans="1:1">
      <c r="A4362" s="47" t="str">
        <f>IF(Sheet6!$K$2 = PQR_Dept!$B4362, PQR_Dept!B4362, "")</f>
        <v/>
      </c>
    </row>
    <row r="4363" spans="1:1">
      <c r="A4363" s="47" t="str">
        <f>IF(Sheet6!$K$2 = PQR_Dept!$B4363, PQR_Dept!B4363, "")</f>
        <v/>
      </c>
    </row>
    <row r="4364" spans="1:1">
      <c r="A4364" s="47" t="str">
        <f>IF(Sheet6!$K$2 = PQR_Dept!$B4364, PQR_Dept!B4364, "")</f>
        <v/>
      </c>
    </row>
    <row r="4365" spans="1:1">
      <c r="A4365" s="47" t="str">
        <f>IF(Sheet6!$K$2 = PQR_Dept!$B4365, PQR_Dept!B4365, "")</f>
        <v/>
      </c>
    </row>
    <row r="4366" spans="1:1">
      <c r="A4366" s="47" t="str">
        <f>IF(Sheet6!$K$2 = PQR_Dept!$B4366, PQR_Dept!B4366, "")</f>
        <v/>
      </c>
    </row>
    <row r="4367" spans="1:1">
      <c r="A4367" s="47" t="str">
        <f>IF(Sheet6!$K$2 = PQR_Dept!$B4367, PQR_Dept!B4367, "")</f>
        <v/>
      </c>
    </row>
    <row r="4368" spans="1:1">
      <c r="A4368" s="47" t="str">
        <f>IF(Sheet6!$K$2 = PQR_Dept!$B4368, PQR_Dept!B4368, "")</f>
        <v/>
      </c>
    </row>
    <row r="4369" spans="1:1">
      <c r="A4369" s="47" t="str">
        <f>IF(Sheet6!$K$2 = PQR_Dept!$B4369, PQR_Dept!B4369, "")</f>
        <v/>
      </c>
    </row>
    <row r="4370" spans="1:1">
      <c r="A4370" s="47" t="str">
        <f>IF(Sheet6!$K$2 = PQR_Dept!$B4370, PQR_Dept!B4370, "")</f>
        <v/>
      </c>
    </row>
    <row r="4371" spans="1:1">
      <c r="A4371" s="47" t="str">
        <f>IF(Sheet6!$K$2 = PQR_Dept!$B4371, PQR_Dept!B4371, "")</f>
        <v/>
      </c>
    </row>
    <row r="4372" spans="1:1">
      <c r="A4372" s="47" t="str">
        <f>IF(Sheet6!$K$2 = PQR_Dept!$B4372, PQR_Dept!B4372, "")</f>
        <v/>
      </c>
    </row>
    <row r="4373" spans="1:1">
      <c r="A4373" s="47" t="str">
        <f>IF(Sheet6!$K$2 = PQR_Dept!$B4373, PQR_Dept!B4373, "")</f>
        <v/>
      </c>
    </row>
    <row r="4374" spans="1:1">
      <c r="A4374" s="47" t="str">
        <f>IF(Sheet6!$K$2 = PQR_Dept!$B4374, PQR_Dept!B4374, "")</f>
        <v/>
      </c>
    </row>
    <row r="4375" spans="1:1">
      <c r="A4375" s="47" t="str">
        <f>IF(Sheet6!$K$2 = PQR_Dept!$B4375, PQR_Dept!B4375, "")</f>
        <v/>
      </c>
    </row>
    <row r="4376" spans="1:1">
      <c r="A4376" s="47" t="str">
        <f>IF(Sheet6!$K$2 = PQR_Dept!$B4376, PQR_Dept!B4376, "")</f>
        <v/>
      </c>
    </row>
    <row r="4377" spans="1:1">
      <c r="A4377" s="47" t="str">
        <f>IF(Sheet6!$K$2 = PQR_Dept!$B4377, PQR_Dept!B4377, "")</f>
        <v/>
      </c>
    </row>
    <row r="4378" spans="1:1">
      <c r="A4378" s="47" t="str">
        <f>IF(Sheet6!$K$2 = PQR_Dept!$B4378, PQR_Dept!B4378, "")</f>
        <v/>
      </c>
    </row>
    <row r="4379" spans="1:1">
      <c r="A4379" s="47" t="str">
        <f>IF(Sheet6!$K$2 = PQR_Dept!$B4379, PQR_Dept!B4379, "")</f>
        <v/>
      </c>
    </row>
    <row r="4380" spans="1:1">
      <c r="A4380" s="47" t="str">
        <f>IF(Sheet6!$K$2 = PQR_Dept!$B4380, PQR_Dept!B4380, "")</f>
        <v/>
      </c>
    </row>
    <row r="4381" spans="1:1">
      <c r="A4381" s="47" t="str">
        <f>IF(Sheet6!$K$2 = PQR_Dept!$B4381, PQR_Dept!B4381, "")</f>
        <v/>
      </c>
    </row>
    <row r="4382" spans="1:1">
      <c r="A4382" s="47" t="str">
        <f>IF(Sheet6!$K$2 = PQR_Dept!$B4382, PQR_Dept!B4382, "")</f>
        <v/>
      </c>
    </row>
    <row r="4383" spans="1:1">
      <c r="A4383" s="47" t="str">
        <f>IF(Sheet6!$K$2 = PQR_Dept!$B4383, PQR_Dept!B4383, "")</f>
        <v/>
      </c>
    </row>
    <row r="4384" spans="1:1">
      <c r="A4384" s="47" t="str">
        <f>IF(Sheet6!$K$2 = PQR_Dept!$B4384, PQR_Dept!B4384, "")</f>
        <v/>
      </c>
    </row>
    <row r="4385" spans="1:1">
      <c r="A4385" s="47" t="str">
        <f>IF(Sheet6!$K$2 = PQR_Dept!$B4385, PQR_Dept!B4385, "")</f>
        <v/>
      </c>
    </row>
    <row r="4386" spans="1:1">
      <c r="A4386" s="47" t="str">
        <f>IF(Sheet6!$K$2 = PQR_Dept!$B4386, PQR_Dept!B4386, "")</f>
        <v/>
      </c>
    </row>
    <row r="4387" spans="1:1">
      <c r="A4387" s="47" t="str">
        <f>IF(Sheet6!$K$2 = PQR_Dept!$B4387, PQR_Dept!B4387, "")</f>
        <v/>
      </c>
    </row>
    <row r="4388" spans="1:1">
      <c r="A4388" s="47" t="str">
        <f>IF(Sheet6!$K$2 = PQR_Dept!$B4388, PQR_Dept!B4388, "")</f>
        <v/>
      </c>
    </row>
    <row r="4389" spans="1:1">
      <c r="A4389" s="47" t="str">
        <f>IF(Sheet6!$K$2 = PQR_Dept!$B4389, PQR_Dept!B4389, "")</f>
        <v/>
      </c>
    </row>
    <row r="4390" spans="1:1">
      <c r="A4390" s="47" t="str">
        <f>IF(Sheet6!$K$2 = PQR_Dept!$B4390, PQR_Dept!B4390, "")</f>
        <v/>
      </c>
    </row>
    <row r="4391" spans="1:1">
      <c r="A4391" s="47" t="str">
        <f>IF(Sheet6!$K$2 = PQR_Dept!$B4391, PQR_Dept!B4391, "")</f>
        <v/>
      </c>
    </row>
    <row r="4392" spans="1:1">
      <c r="A4392" s="47" t="str">
        <f>IF(Sheet6!$K$2 = PQR_Dept!$B4392, PQR_Dept!B4392, "")</f>
        <v/>
      </c>
    </row>
    <row r="4393" spans="1:1">
      <c r="A4393" s="47" t="str">
        <f>IF(Sheet6!$K$2 = PQR_Dept!$B4393, PQR_Dept!B4393, "")</f>
        <v/>
      </c>
    </row>
    <row r="4394" spans="1:1">
      <c r="A4394" s="47" t="str">
        <f>IF(Sheet6!$K$2 = PQR_Dept!$B4394, PQR_Dept!B4394, "")</f>
        <v/>
      </c>
    </row>
    <row r="4395" spans="1:1">
      <c r="A4395" s="47" t="str">
        <f>IF(Sheet6!$K$2 = PQR_Dept!$B4395, PQR_Dept!B4395, "")</f>
        <v/>
      </c>
    </row>
    <row r="4396" spans="1:1">
      <c r="A4396" s="47" t="str">
        <f>IF(Sheet6!$K$2 = PQR_Dept!$B4396, PQR_Dept!B4396, "")</f>
        <v/>
      </c>
    </row>
    <row r="4397" spans="1:1">
      <c r="A4397" s="47" t="str">
        <f>IF(Sheet6!$K$2 = PQR_Dept!$B4397, PQR_Dept!B4397, "")</f>
        <v/>
      </c>
    </row>
    <row r="4398" spans="1:1">
      <c r="A4398" s="47" t="str">
        <f>IF(Sheet6!$K$2 = PQR_Dept!$B4398, PQR_Dept!B4398, "")</f>
        <v/>
      </c>
    </row>
    <row r="4399" spans="1:1">
      <c r="A4399" s="47" t="str">
        <f>IF(Sheet6!$K$2 = PQR_Dept!$B4399, PQR_Dept!B4399, "")</f>
        <v/>
      </c>
    </row>
    <row r="4400" spans="1:1">
      <c r="A4400" s="47" t="str">
        <f>IF(Sheet6!$K$2 = PQR_Dept!$B4400, PQR_Dept!B4400, "")</f>
        <v/>
      </c>
    </row>
    <row r="4401" spans="1:1">
      <c r="A4401" s="47" t="str">
        <f>IF(Sheet6!$K$2 = PQR_Dept!$B4401, PQR_Dept!B4401, "")</f>
        <v/>
      </c>
    </row>
    <row r="4402" spans="1:1">
      <c r="A4402" s="47" t="str">
        <f>IF(Sheet6!$K$2 = PQR_Dept!$B4402, PQR_Dept!B4402, "")</f>
        <v/>
      </c>
    </row>
    <row r="4403" spans="1:1">
      <c r="A4403" s="47" t="str">
        <f>IF(Sheet6!$K$2 = PQR_Dept!$B4403, PQR_Dept!B4403, "")</f>
        <v/>
      </c>
    </row>
    <row r="4404" spans="1:1">
      <c r="A4404" s="47" t="str">
        <f>IF(Sheet6!$K$2 = PQR_Dept!$B4404, PQR_Dept!B4404, "")</f>
        <v/>
      </c>
    </row>
    <row r="4405" spans="1:1">
      <c r="A4405" s="47" t="str">
        <f>IF(Sheet6!$K$2 = PQR_Dept!$B4405, PQR_Dept!B4405, "")</f>
        <v/>
      </c>
    </row>
    <row r="4406" spans="1:1">
      <c r="A4406" s="47" t="str">
        <f>IF(Sheet6!$K$2 = PQR_Dept!$B4406, PQR_Dept!B4406, "")</f>
        <v/>
      </c>
    </row>
    <row r="4407" spans="1:1">
      <c r="A4407" s="47" t="str">
        <f>IF(Sheet6!$K$2 = PQR_Dept!$B4407, PQR_Dept!B4407, "")</f>
        <v/>
      </c>
    </row>
    <row r="4408" spans="1:1">
      <c r="A4408" s="47" t="str">
        <f>IF(Sheet6!$K$2 = PQR_Dept!$B4408, PQR_Dept!B4408, "")</f>
        <v/>
      </c>
    </row>
    <row r="4409" spans="1:1">
      <c r="A4409" s="47" t="str">
        <f>IF(Sheet6!$K$2 = PQR_Dept!$B4409, PQR_Dept!B4409, "")</f>
        <v/>
      </c>
    </row>
    <row r="4410" spans="1:1">
      <c r="A4410" s="47" t="str">
        <f>IF(Sheet6!$K$2 = PQR_Dept!$B4410, PQR_Dept!B4410, "")</f>
        <v/>
      </c>
    </row>
    <row r="4411" spans="1:1">
      <c r="A4411" s="47" t="str">
        <f>IF(Sheet6!$K$2 = PQR_Dept!$B4411, PQR_Dept!B4411, "")</f>
        <v/>
      </c>
    </row>
    <row r="4412" spans="1:1">
      <c r="A4412" s="47" t="str">
        <f>IF(Sheet6!$K$2 = PQR_Dept!$B4412, PQR_Dept!B4412, "")</f>
        <v/>
      </c>
    </row>
    <row r="4413" spans="1:1">
      <c r="A4413" s="47" t="str">
        <f>IF(Sheet6!$K$2 = PQR_Dept!$B4413, PQR_Dept!B4413, "")</f>
        <v/>
      </c>
    </row>
    <row r="4414" spans="1:1">
      <c r="A4414" s="47" t="str">
        <f>IF(Sheet6!$K$2 = PQR_Dept!$B4414, PQR_Dept!B4414, "")</f>
        <v/>
      </c>
    </row>
    <row r="4415" spans="1:1">
      <c r="A4415" s="47" t="str">
        <f>IF(Sheet6!$K$2 = PQR_Dept!$B4415, PQR_Dept!B4415, "")</f>
        <v/>
      </c>
    </row>
    <row r="4416" spans="1:1">
      <c r="A4416" s="47" t="str">
        <f>IF(Sheet6!$K$2 = PQR_Dept!$B4416, PQR_Dept!B4416, "")</f>
        <v/>
      </c>
    </row>
    <row r="4417" spans="1:1">
      <c r="A4417" s="47" t="str">
        <f>IF(Sheet6!$K$2 = PQR_Dept!$B4417, PQR_Dept!B4417, "")</f>
        <v/>
      </c>
    </row>
    <row r="4418" spans="1:1">
      <c r="A4418" s="47" t="str">
        <f>IF(Sheet6!$K$2 = PQR_Dept!$B4418, PQR_Dept!B4418, "")</f>
        <v/>
      </c>
    </row>
    <row r="4419" spans="1:1">
      <c r="A4419" s="47" t="str">
        <f>IF(Sheet6!$K$2 = PQR_Dept!$B4419, PQR_Dept!B4419, "")</f>
        <v/>
      </c>
    </row>
    <row r="4420" spans="1:1">
      <c r="A4420" s="47" t="str">
        <f>IF(Sheet6!$K$2 = PQR_Dept!$B4420, PQR_Dept!B4420, "")</f>
        <v/>
      </c>
    </row>
    <row r="4421" spans="1:1">
      <c r="A4421" s="47" t="str">
        <f>IF(Sheet6!$K$2 = PQR_Dept!$B4421, PQR_Dept!B4421, "")</f>
        <v/>
      </c>
    </row>
    <row r="4422" spans="1:1">
      <c r="A4422" s="47" t="str">
        <f>IF(Sheet6!$K$2 = PQR_Dept!$B4422, PQR_Dept!B4422, "")</f>
        <v/>
      </c>
    </row>
    <row r="4423" spans="1:1">
      <c r="A4423" s="47" t="str">
        <f>IF(Sheet6!$K$2 = PQR_Dept!$B4423, PQR_Dept!B4423, "")</f>
        <v/>
      </c>
    </row>
    <row r="4424" spans="1:1">
      <c r="A4424" s="47" t="str">
        <f>IF(Sheet6!$K$2 = PQR_Dept!$B4424, PQR_Dept!B4424, "")</f>
        <v/>
      </c>
    </row>
    <row r="4425" spans="1:1">
      <c r="A4425" s="47" t="str">
        <f>IF(Sheet6!$K$2 = PQR_Dept!$B4425, PQR_Dept!B4425, "")</f>
        <v/>
      </c>
    </row>
    <row r="4426" spans="1:1">
      <c r="A4426" s="47" t="str">
        <f>IF(Sheet6!$K$2 = PQR_Dept!$B4426, PQR_Dept!B4426, "")</f>
        <v/>
      </c>
    </row>
    <row r="4427" spans="1:1">
      <c r="A4427" s="47" t="str">
        <f>IF(Sheet6!$K$2 = PQR_Dept!$B4427, PQR_Dept!B4427, "")</f>
        <v/>
      </c>
    </row>
    <row r="4428" spans="1:1">
      <c r="A4428" s="47" t="str">
        <f>IF(Sheet6!$K$2 = PQR_Dept!$B4428, PQR_Dept!B4428, "")</f>
        <v/>
      </c>
    </row>
    <row r="4429" spans="1:1">
      <c r="A4429" s="47" t="str">
        <f>IF(Sheet6!$K$2 = PQR_Dept!$B4429, PQR_Dept!B4429, "")</f>
        <v/>
      </c>
    </row>
    <row r="4430" spans="1:1">
      <c r="A4430" s="47" t="str">
        <f>IF(Sheet6!$K$2 = PQR_Dept!$B4430, PQR_Dept!B4430, "")</f>
        <v/>
      </c>
    </row>
    <row r="4431" spans="1:1">
      <c r="A4431" s="47" t="str">
        <f>IF(Sheet6!$K$2 = PQR_Dept!$B4431, PQR_Dept!B4431, "")</f>
        <v/>
      </c>
    </row>
    <row r="4432" spans="1:1">
      <c r="A4432" s="47" t="str">
        <f>IF(Sheet6!$K$2 = PQR_Dept!$B4432, PQR_Dept!B4432, "")</f>
        <v/>
      </c>
    </row>
    <row r="4433" spans="1:1">
      <c r="A4433" s="47" t="str">
        <f>IF(Sheet6!$K$2 = PQR_Dept!$B4433, PQR_Dept!B4433, "")</f>
        <v/>
      </c>
    </row>
    <row r="4434" spans="1:1">
      <c r="A4434" s="47" t="str">
        <f>IF(Sheet6!$K$2 = PQR_Dept!$B4434, PQR_Dept!B4434, "")</f>
        <v/>
      </c>
    </row>
    <row r="4435" spans="1:1">
      <c r="A4435" s="47" t="str">
        <f>IF(Sheet6!$K$2 = PQR_Dept!$B4435, PQR_Dept!B4435, "")</f>
        <v/>
      </c>
    </row>
    <row r="4436" spans="1:1">
      <c r="A4436" s="47" t="str">
        <f>IF(Sheet6!$K$2 = PQR_Dept!$B4436, PQR_Dept!B4436, "")</f>
        <v/>
      </c>
    </row>
    <row r="4437" spans="1:1">
      <c r="A4437" s="47" t="str">
        <f>IF(Sheet6!$K$2 = PQR_Dept!$B4437, PQR_Dept!B4437, "")</f>
        <v/>
      </c>
    </row>
    <row r="4438" spans="1:1">
      <c r="A4438" s="47" t="str">
        <f>IF(Sheet6!$K$2 = PQR_Dept!$B4438, PQR_Dept!B4438, "")</f>
        <v/>
      </c>
    </row>
    <row r="4439" spans="1:1">
      <c r="A4439" s="47" t="str">
        <f>IF(Sheet6!$K$2 = PQR_Dept!$B4439, PQR_Dept!B4439, "")</f>
        <v/>
      </c>
    </row>
    <row r="4440" spans="1:1">
      <c r="A4440" s="47" t="str">
        <f>IF(Sheet6!$K$2 = PQR_Dept!$B4440, PQR_Dept!B4440, "")</f>
        <v/>
      </c>
    </row>
    <row r="4441" spans="1:1">
      <c r="A4441" s="47" t="str">
        <f>IF(Sheet6!$K$2 = PQR_Dept!$B4441, PQR_Dept!B4441, "")</f>
        <v/>
      </c>
    </row>
    <row r="4442" spans="1:1">
      <c r="A4442" s="47" t="str">
        <f>IF(Sheet6!$K$2 = PQR_Dept!$B4442, PQR_Dept!B4442, "")</f>
        <v/>
      </c>
    </row>
    <row r="4443" spans="1:1">
      <c r="A4443" s="47" t="str">
        <f>IF(Sheet6!$K$2 = PQR_Dept!$B4443, PQR_Dept!B4443, "")</f>
        <v/>
      </c>
    </row>
    <row r="4444" spans="1:1">
      <c r="A4444" s="47" t="str">
        <f>IF(Sheet6!$K$2 = PQR_Dept!$B4444, PQR_Dept!B4444, "")</f>
        <v/>
      </c>
    </row>
    <row r="4445" spans="1:1">
      <c r="A4445" s="47" t="str">
        <f>IF(Sheet6!$K$2 = PQR_Dept!$B4445, PQR_Dept!B4445, "")</f>
        <v/>
      </c>
    </row>
    <row r="4446" spans="1:1">
      <c r="A4446" s="47" t="str">
        <f>IF(Sheet6!$K$2 = PQR_Dept!$B4446, PQR_Dept!B4446, "")</f>
        <v/>
      </c>
    </row>
    <row r="4447" spans="1:1">
      <c r="A4447" s="47" t="str">
        <f>IF(Sheet6!$K$2 = PQR_Dept!$B4447, PQR_Dept!B4447, "")</f>
        <v/>
      </c>
    </row>
    <row r="4448" spans="1:1">
      <c r="A4448" s="47" t="str">
        <f>IF(Sheet6!$K$2 = PQR_Dept!$B4448, PQR_Dept!B4448, "")</f>
        <v/>
      </c>
    </row>
    <row r="4449" spans="1:1">
      <c r="A4449" s="47" t="str">
        <f>IF(Sheet6!$K$2 = PQR_Dept!$B4449, PQR_Dept!B4449, "")</f>
        <v/>
      </c>
    </row>
    <row r="4450" spans="1:1">
      <c r="A4450" s="47" t="str">
        <f>IF(Sheet6!$K$2 = PQR_Dept!$B4450, PQR_Dept!B4450, "")</f>
        <v/>
      </c>
    </row>
    <row r="4451" spans="1:1">
      <c r="A4451" s="47" t="str">
        <f>IF(Sheet6!$K$2 = PQR_Dept!$B4451, PQR_Dept!B4451, "")</f>
        <v/>
      </c>
    </row>
    <row r="4452" spans="1:1">
      <c r="A4452" s="47" t="str">
        <f>IF(Sheet6!$K$2 = PQR_Dept!$B4452, PQR_Dept!B4452, "")</f>
        <v/>
      </c>
    </row>
    <row r="4453" spans="1:1">
      <c r="A4453" s="47" t="str">
        <f>IF(Sheet6!$K$2 = PQR_Dept!$B4453, PQR_Dept!B4453, "")</f>
        <v/>
      </c>
    </row>
    <row r="4454" spans="1:1">
      <c r="A4454" s="47" t="str">
        <f>IF(Sheet6!$K$2 = PQR_Dept!$B4454, PQR_Dept!B4454, "")</f>
        <v/>
      </c>
    </row>
    <row r="4455" spans="1:1">
      <c r="A4455" s="47" t="str">
        <f>IF(Sheet6!$K$2 = PQR_Dept!$B4455, PQR_Dept!B4455, "")</f>
        <v/>
      </c>
    </row>
    <row r="4456" spans="1:1">
      <c r="A4456" s="47" t="str">
        <f>IF(Sheet6!$K$2 = PQR_Dept!$B4456, PQR_Dept!B4456, "")</f>
        <v/>
      </c>
    </row>
    <row r="4457" spans="1:1">
      <c r="A4457" s="47" t="str">
        <f>IF(Sheet6!$K$2 = PQR_Dept!$B4457, PQR_Dept!B4457, "")</f>
        <v/>
      </c>
    </row>
    <row r="4458" spans="1:1">
      <c r="A4458" s="47" t="str">
        <f>IF(Sheet6!$K$2 = PQR_Dept!$B4458, PQR_Dept!B4458, "")</f>
        <v/>
      </c>
    </row>
    <row r="4459" spans="1:1">
      <c r="A4459" s="47" t="str">
        <f>IF(Sheet6!$K$2 = PQR_Dept!$B4459, PQR_Dept!B4459, "")</f>
        <v/>
      </c>
    </row>
    <row r="4460" spans="1:1">
      <c r="A4460" s="47" t="str">
        <f>IF(Sheet6!$K$2 = PQR_Dept!$B4460, PQR_Dept!B4460, "")</f>
        <v/>
      </c>
    </row>
    <row r="4461" spans="1:1">
      <c r="A4461" s="47" t="str">
        <f>IF(Sheet6!$K$2 = PQR_Dept!$B4461, PQR_Dept!B4461, "")</f>
        <v/>
      </c>
    </row>
    <row r="4462" spans="1:1">
      <c r="A4462" s="47" t="str">
        <f>IF(Sheet6!$K$2 = PQR_Dept!$B4462, PQR_Dept!B4462, "")</f>
        <v/>
      </c>
    </row>
    <row r="4463" spans="1:1">
      <c r="A4463" s="47" t="str">
        <f>IF(Sheet6!$K$2 = PQR_Dept!$B4463, PQR_Dept!B4463, "")</f>
        <v/>
      </c>
    </row>
    <row r="4464" spans="1:1">
      <c r="A4464" s="47" t="str">
        <f>IF(Sheet6!$K$2 = PQR_Dept!$B4464, PQR_Dept!B4464, "")</f>
        <v/>
      </c>
    </row>
    <row r="4465" spans="1:1">
      <c r="A4465" s="47" t="str">
        <f>IF(Sheet6!$K$2 = PQR_Dept!$B4465, PQR_Dept!B4465, "")</f>
        <v/>
      </c>
    </row>
    <row r="4466" spans="1:1">
      <c r="A4466" s="47" t="str">
        <f>IF(Sheet6!$K$2 = PQR_Dept!$B4466, PQR_Dept!B4466, "")</f>
        <v/>
      </c>
    </row>
    <row r="4467" spans="1:1">
      <c r="A4467" s="47" t="str">
        <f>IF(Sheet6!$K$2 = PQR_Dept!$B4467, PQR_Dept!B4467, "")</f>
        <v/>
      </c>
    </row>
    <row r="4468" spans="1:1">
      <c r="A4468" s="47" t="str">
        <f>IF(Sheet6!$K$2 = PQR_Dept!$B4468, PQR_Dept!B4468, "")</f>
        <v/>
      </c>
    </row>
    <row r="4469" spans="1:1">
      <c r="A4469" s="47" t="str">
        <f>IF(Sheet6!$K$2 = PQR_Dept!$B4469, PQR_Dept!B4469, "")</f>
        <v/>
      </c>
    </row>
    <row r="4470" spans="1:1">
      <c r="A4470" s="47" t="str">
        <f>IF(Sheet6!$K$2 = PQR_Dept!$B4470, PQR_Dept!B4470, "")</f>
        <v/>
      </c>
    </row>
    <row r="4471" spans="1:1">
      <c r="A4471" s="47" t="str">
        <f>IF(Sheet6!$K$2 = PQR_Dept!$B4471, PQR_Dept!B4471, "")</f>
        <v/>
      </c>
    </row>
    <row r="4472" spans="1:1">
      <c r="A4472" s="47" t="str">
        <f>IF(Sheet6!$K$2 = PQR_Dept!$B4472, PQR_Dept!B4472, "")</f>
        <v/>
      </c>
    </row>
    <row r="4473" spans="1:1">
      <c r="A4473" s="47" t="str">
        <f>IF(Sheet6!$K$2 = PQR_Dept!$B4473, PQR_Dept!B4473, "")</f>
        <v/>
      </c>
    </row>
    <row r="4474" spans="1:1">
      <c r="A4474" s="47" t="str">
        <f>IF(Sheet6!$K$2 = PQR_Dept!$B4474, PQR_Dept!B4474, "")</f>
        <v/>
      </c>
    </row>
    <row r="4475" spans="1:1">
      <c r="A4475" s="47" t="str">
        <f>IF(Sheet6!$K$2 = PQR_Dept!$B4475, PQR_Dept!B4475, "")</f>
        <v/>
      </c>
    </row>
    <row r="4476" spans="1:1">
      <c r="A4476" s="47" t="str">
        <f>IF(Sheet6!$K$2 = PQR_Dept!$B4476, PQR_Dept!B4476, "")</f>
        <v/>
      </c>
    </row>
    <row r="4477" spans="1:1">
      <c r="A4477" s="47" t="str">
        <f>IF(Sheet6!$K$2 = PQR_Dept!$B4477, PQR_Dept!B4477, "")</f>
        <v/>
      </c>
    </row>
    <row r="4478" spans="1:1">
      <c r="A4478" s="47" t="str">
        <f>IF(Sheet6!$K$2 = PQR_Dept!$B4478, PQR_Dept!B4478, "")</f>
        <v/>
      </c>
    </row>
    <row r="4479" spans="1:1">
      <c r="A4479" s="47" t="str">
        <f>IF(Sheet6!$K$2 = PQR_Dept!$B4479, PQR_Dept!B4479, "")</f>
        <v/>
      </c>
    </row>
    <row r="4480" spans="1:1">
      <c r="A4480" s="47" t="str">
        <f>IF(Sheet6!$K$2 = PQR_Dept!$B4480, PQR_Dept!B4480, "")</f>
        <v/>
      </c>
    </row>
    <row r="4481" spans="1:1">
      <c r="A4481" s="47" t="str">
        <f>IF(Sheet6!$K$2 = PQR_Dept!$B4481, PQR_Dept!B4481, "")</f>
        <v/>
      </c>
    </row>
    <row r="4482" spans="1:1">
      <c r="A4482" s="47" t="str">
        <f>IF(Sheet6!$K$2 = PQR_Dept!$B4482, PQR_Dept!B4482, "")</f>
        <v/>
      </c>
    </row>
    <row r="4483" spans="1:1">
      <c r="A4483" s="47" t="str">
        <f>IF(Sheet6!$K$2 = PQR_Dept!$B4483, PQR_Dept!B4483, "")</f>
        <v/>
      </c>
    </row>
    <row r="4484" spans="1:1">
      <c r="A4484" s="47" t="str">
        <f>IF(Sheet6!$K$2 = PQR_Dept!$B4484, PQR_Dept!B4484, "")</f>
        <v/>
      </c>
    </row>
    <row r="4485" spans="1:1">
      <c r="A4485" s="47" t="str">
        <f>IF(Sheet6!$K$2 = PQR_Dept!$B4485, PQR_Dept!B4485, "")</f>
        <v/>
      </c>
    </row>
    <row r="4486" spans="1:1">
      <c r="A4486" s="47" t="str">
        <f>IF(Sheet6!$K$2 = PQR_Dept!$B4486, PQR_Dept!B4486, "")</f>
        <v/>
      </c>
    </row>
    <row r="4487" spans="1:1">
      <c r="A4487" s="47" t="str">
        <f>IF(Sheet6!$K$2 = PQR_Dept!$B4487, PQR_Dept!B4487, "")</f>
        <v/>
      </c>
    </row>
    <row r="4488" spans="1:1">
      <c r="A4488" s="47" t="str">
        <f>IF(Sheet6!$K$2 = PQR_Dept!$B4488, PQR_Dept!B4488, "")</f>
        <v/>
      </c>
    </row>
    <row r="4489" spans="1:1">
      <c r="A4489" s="47" t="str">
        <f>IF(Sheet6!$K$2 = PQR_Dept!$B4489, PQR_Dept!B4489, "")</f>
        <v/>
      </c>
    </row>
    <row r="4490" spans="1:1">
      <c r="A4490" s="47" t="str">
        <f>IF(Sheet6!$K$2 = PQR_Dept!$B4490, PQR_Dept!B4490, "")</f>
        <v/>
      </c>
    </row>
    <row r="4491" spans="1:1">
      <c r="A4491" s="47" t="str">
        <f>IF(Sheet6!$K$2 = PQR_Dept!$B4491, PQR_Dept!B4491, "")</f>
        <v/>
      </c>
    </row>
    <row r="4492" spans="1:1">
      <c r="A4492" s="47" t="str">
        <f>IF(Sheet6!$K$2 = PQR_Dept!$B4492, PQR_Dept!B4492, "")</f>
        <v/>
      </c>
    </row>
    <row r="4493" spans="1:1">
      <c r="A4493" s="47" t="str">
        <f>IF(Sheet6!$K$2 = PQR_Dept!$B4493, PQR_Dept!B4493, "")</f>
        <v/>
      </c>
    </row>
    <row r="4494" spans="1:1">
      <c r="A4494" s="47" t="str">
        <f>IF(Sheet6!$K$2 = PQR_Dept!$B4494, PQR_Dept!B4494, "")</f>
        <v/>
      </c>
    </row>
    <row r="4495" spans="1:1">
      <c r="A4495" s="47" t="str">
        <f>IF(Sheet6!$K$2 = PQR_Dept!$B4495, PQR_Dept!B4495, "")</f>
        <v/>
      </c>
    </row>
    <row r="4496" spans="1:1">
      <c r="A4496" s="47" t="str">
        <f>IF(Sheet6!$K$2 = PQR_Dept!$B4496, PQR_Dept!B4496, "")</f>
        <v/>
      </c>
    </row>
    <row r="4497" spans="1:1">
      <c r="A4497" s="47" t="str">
        <f>IF(Sheet6!$K$2 = PQR_Dept!$B4497, PQR_Dept!B4497, "")</f>
        <v/>
      </c>
    </row>
    <row r="4498" spans="1:1">
      <c r="A4498" s="47" t="str">
        <f>IF(Sheet6!$K$2 = PQR_Dept!$B4498, PQR_Dept!B4498, "")</f>
        <v/>
      </c>
    </row>
    <row r="4499" spans="1:1">
      <c r="A4499" s="47" t="str">
        <f>IF(Sheet6!$K$2 = PQR_Dept!$B4499, PQR_Dept!B4499, "")</f>
        <v/>
      </c>
    </row>
    <row r="4500" spans="1:1">
      <c r="A4500" s="47" t="str">
        <f>IF(Sheet6!$K$2 = PQR_Dept!$B4500, PQR_Dept!B4500, "")</f>
        <v/>
      </c>
    </row>
    <row r="4501" spans="1:1">
      <c r="A4501" s="47" t="str">
        <f>IF(Sheet6!$K$2 = PQR_Dept!$B4501, PQR_Dept!B4501, "")</f>
        <v/>
      </c>
    </row>
    <row r="4502" spans="1:1">
      <c r="A4502" s="47" t="str">
        <f>IF(Sheet6!$K$2 = PQR_Dept!$B4502, PQR_Dept!B4502, "")</f>
        <v/>
      </c>
    </row>
    <row r="4503" spans="1:1">
      <c r="A4503" s="47" t="str">
        <f>IF(Sheet6!$K$2 = PQR_Dept!$B4503, PQR_Dept!B4503, "")</f>
        <v/>
      </c>
    </row>
    <row r="4504" spans="1:1">
      <c r="A4504" s="47" t="str">
        <f>IF(Sheet6!$K$2 = PQR_Dept!$B4504, PQR_Dept!B4504, "")</f>
        <v/>
      </c>
    </row>
    <row r="4505" spans="1:1">
      <c r="A4505" s="47" t="str">
        <f>IF(Sheet6!$K$2 = PQR_Dept!$B4505, PQR_Dept!B4505, "")</f>
        <v/>
      </c>
    </row>
    <row r="4506" spans="1:1">
      <c r="A4506" s="47" t="str">
        <f>IF(Sheet6!$K$2 = PQR_Dept!$B4506, PQR_Dept!B4506, "")</f>
        <v/>
      </c>
    </row>
    <row r="4507" spans="1:1">
      <c r="A4507" s="47" t="str">
        <f>IF(Sheet6!$K$2 = PQR_Dept!$B4507, PQR_Dept!B4507, "")</f>
        <v/>
      </c>
    </row>
    <row r="4508" spans="1:1">
      <c r="A4508" s="47" t="str">
        <f>IF(Sheet6!$K$2 = PQR_Dept!$B4508, PQR_Dept!B4508, "")</f>
        <v/>
      </c>
    </row>
    <row r="4509" spans="1:1">
      <c r="A4509" s="47" t="str">
        <f>IF(Sheet6!$K$2 = PQR_Dept!$B4509, PQR_Dept!B4509, "")</f>
        <v/>
      </c>
    </row>
    <row r="4510" spans="1:1">
      <c r="A4510" s="47" t="str">
        <f>IF(Sheet6!$K$2 = PQR_Dept!$B4510, PQR_Dept!B4510, "")</f>
        <v/>
      </c>
    </row>
    <row r="4511" spans="1:1">
      <c r="A4511" s="47" t="str">
        <f>IF(Sheet6!$K$2 = PQR_Dept!$B4511, PQR_Dept!B4511, "")</f>
        <v/>
      </c>
    </row>
    <row r="4512" spans="1:1">
      <c r="A4512" s="47" t="str">
        <f>IF(Sheet6!$K$2 = PQR_Dept!$B4512, PQR_Dept!B4512, "")</f>
        <v/>
      </c>
    </row>
    <row r="4513" spans="1:1">
      <c r="A4513" s="47" t="str">
        <f>IF(Sheet6!$K$2 = PQR_Dept!$B4513, PQR_Dept!B4513, "")</f>
        <v/>
      </c>
    </row>
    <row r="4514" spans="1:1">
      <c r="A4514" s="47" t="str">
        <f>IF(Sheet6!$K$2 = PQR_Dept!$B4514, PQR_Dept!B4514, "")</f>
        <v/>
      </c>
    </row>
    <row r="4515" spans="1:1">
      <c r="A4515" s="47" t="str">
        <f>IF(Sheet6!$K$2 = PQR_Dept!$B4515, PQR_Dept!B4515, "")</f>
        <v/>
      </c>
    </row>
    <row r="4516" spans="1:1">
      <c r="A4516" s="47" t="str">
        <f>IF(Sheet6!$K$2 = PQR_Dept!$B4516, PQR_Dept!B4516, "")</f>
        <v/>
      </c>
    </row>
    <row r="4517" spans="1:1">
      <c r="A4517" s="47" t="str">
        <f>IF(Sheet6!$K$2 = PQR_Dept!$B4517, PQR_Dept!B4517, "")</f>
        <v/>
      </c>
    </row>
    <row r="4518" spans="1:1">
      <c r="A4518" s="47" t="str">
        <f>IF(Sheet6!$K$2 = PQR_Dept!$B4518, PQR_Dept!B4518, "")</f>
        <v/>
      </c>
    </row>
    <row r="4519" spans="1:1">
      <c r="A4519" s="47" t="str">
        <f>IF(Sheet6!$K$2 = PQR_Dept!$B4519, PQR_Dept!B4519, "")</f>
        <v/>
      </c>
    </row>
    <row r="4520" spans="1:1">
      <c r="A4520" s="47" t="str">
        <f>IF(Sheet6!$K$2 = PQR_Dept!$B4520, PQR_Dept!B4520, "")</f>
        <v/>
      </c>
    </row>
    <row r="4521" spans="1:1">
      <c r="A4521" s="47" t="str">
        <f>IF(Sheet6!$K$2 = PQR_Dept!$B4521, PQR_Dept!B4521, "")</f>
        <v/>
      </c>
    </row>
    <row r="4522" spans="1:1">
      <c r="A4522" s="47" t="str">
        <f>IF(Sheet6!$K$2 = PQR_Dept!$B4522, PQR_Dept!B4522, "")</f>
        <v/>
      </c>
    </row>
    <row r="4523" spans="1:1">
      <c r="A4523" s="47" t="str">
        <f>IF(Sheet6!$K$2 = PQR_Dept!$B4523, PQR_Dept!B4523, "")</f>
        <v/>
      </c>
    </row>
    <row r="4524" spans="1:1">
      <c r="A4524" s="47" t="str">
        <f>IF(Sheet6!$K$2 = PQR_Dept!$B4524, PQR_Dept!B4524, "")</f>
        <v/>
      </c>
    </row>
    <row r="4525" spans="1:1">
      <c r="A4525" s="47" t="str">
        <f>IF(Sheet6!$K$2 = PQR_Dept!$B4525, PQR_Dept!B4525, "")</f>
        <v/>
      </c>
    </row>
    <row r="4526" spans="1:1">
      <c r="A4526" s="47" t="str">
        <f>IF(Sheet6!$K$2 = PQR_Dept!$B4526, PQR_Dept!B4526, "")</f>
        <v/>
      </c>
    </row>
    <row r="4527" spans="1:1">
      <c r="A4527" s="47" t="str">
        <f>IF(Sheet6!$K$2 = PQR_Dept!$B4527, PQR_Dept!B4527, "")</f>
        <v/>
      </c>
    </row>
    <row r="4528" spans="1:1">
      <c r="A4528" s="47" t="str">
        <f>IF(Sheet6!$K$2 = PQR_Dept!$B4528, PQR_Dept!B4528, "")</f>
        <v/>
      </c>
    </row>
    <row r="4529" spans="1:1">
      <c r="A4529" s="47" t="str">
        <f>IF(Sheet6!$K$2 = PQR_Dept!$B4529, PQR_Dept!B4529, "")</f>
        <v/>
      </c>
    </row>
    <row r="4530" spans="1:1">
      <c r="A4530" s="47" t="str">
        <f>IF(Sheet6!$K$2 = PQR_Dept!$B4530, PQR_Dept!B4530, "")</f>
        <v/>
      </c>
    </row>
    <row r="4531" spans="1:1">
      <c r="A4531" s="47" t="str">
        <f>IF(Sheet6!$K$2 = PQR_Dept!$B4531, PQR_Dept!B4531, "")</f>
        <v/>
      </c>
    </row>
    <row r="4532" spans="1:1">
      <c r="A4532" s="47" t="str">
        <f>IF(Sheet6!$K$2 = PQR_Dept!$B4532, PQR_Dept!B4532, "")</f>
        <v/>
      </c>
    </row>
    <row r="4533" spans="1:1">
      <c r="A4533" s="47" t="str">
        <f>IF(Sheet6!$K$2 = PQR_Dept!$B4533, PQR_Dept!B4533, "")</f>
        <v/>
      </c>
    </row>
    <row r="4534" spans="1:1">
      <c r="A4534" s="47" t="str">
        <f>IF(Sheet6!$K$2 = PQR_Dept!$B4534, PQR_Dept!B4534, "")</f>
        <v/>
      </c>
    </row>
    <row r="4535" spans="1:1">
      <c r="A4535" s="47" t="str">
        <f>IF(Sheet6!$K$2 = PQR_Dept!$B4535, PQR_Dept!B4535, "")</f>
        <v/>
      </c>
    </row>
    <row r="4536" spans="1:1">
      <c r="A4536" s="47" t="str">
        <f>IF(Sheet6!$K$2 = PQR_Dept!$B4536, PQR_Dept!B4536, "")</f>
        <v/>
      </c>
    </row>
    <row r="4537" spans="1:1">
      <c r="A4537" s="47" t="str">
        <f>IF(Sheet6!$K$2 = PQR_Dept!$B4537, PQR_Dept!B4537, "")</f>
        <v/>
      </c>
    </row>
    <row r="4538" spans="1:1">
      <c r="A4538" s="47" t="str">
        <f>IF(Sheet6!$K$2 = PQR_Dept!$B4538, PQR_Dept!B4538, "")</f>
        <v/>
      </c>
    </row>
    <row r="4539" spans="1:1">
      <c r="A4539" s="47" t="str">
        <f>IF(Sheet6!$K$2 = PQR_Dept!$B4539, PQR_Dept!B4539, "")</f>
        <v/>
      </c>
    </row>
    <row r="4540" spans="1:1">
      <c r="A4540" s="47" t="str">
        <f>IF(Sheet6!$K$2 = PQR_Dept!$B4540, PQR_Dept!B4540, "")</f>
        <v/>
      </c>
    </row>
    <row r="4541" spans="1:1">
      <c r="A4541" s="47" t="str">
        <f>IF(Sheet6!$K$2 = PQR_Dept!$B4541, PQR_Dept!B4541, "")</f>
        <v/>
      </c>
    </row>
    <row r="4542" spans="1:1">
      <c r="A4542" s="47" t="str">
        <f>IF(Sheet6!$K$2 = PQR_Dept!$B4542, PQR_Dept!B4542, "")</f>
        <v/>
      </c>
    </row>
    <row r="4543" spans="1:1">
      <c r="A4543" s="47" t="str">
        <f>IF(Sheet6!$K$2 = PQR_Dept!$B4543, PQR_Dept!B4543, "")</f>
        <v/>
      </c>
    </row>
    <row r="4544" spans="1:1">
      <c r="A4544" s="47" t="str">
        <f>IF(Sheet6!$K$2 = PQR_Dept!$B4544, PQR_Dept!B4544, "")</f>
        <v/>
      </c>
    </row>
    <row r="4545" spans="1:1">
      <c r="A4545" s="47" t="str">
        <f>IF(Sheet6!$K$2 = PQR_Dept!$B4545, PQR_Dept!B4545, "")</f>
        <v/>
      </c>
    </row>
    <row r="4546" spans="1:1">
      <c r="A4546" s="47" t="str">
        <f>IF(Sheet6!$K$2 = PQR_Dept!$B4546, PQR_Dept!B4546, "")</f>
        <v/>
      </c>
    </row>
    <row r="4547" spans="1:1">
      <c r="A4547" s="47" t="str">
        <f>IF(Sheet6!$K$2 = PQR_Dept!$B4547, PQR_Dept!B4547, "")</f>
        <v/>
      </c>
    </row>
    <row r="4548" spans="1:1">
      <c r="A4548" s="47" t="str">
        <f>IF(Sheet6!$K$2 = PQR_Dept!$B4548, PQR_Dept!B4548, "")</f>
        <v/>
      </c>
    </row>
    <row r="4549" spans="1:1">
      <c r="A4549" s="47" t="str">
        <f>IF(Sheet6!$K$2 = PQR_Dept!$B4549, PQR_Dept!B4549, "")</f>
        <v/>
      </c>
    </row>
    <row r="4550" spans="1:1">
      <c r="A4550" s="47" t="str">
        <f>IF(Sheet6!$K$2 = PQR_Dept!$B4550, PQR_Dept!B4550, "")</f>
        <v/>
      </c>
    </row>
    <row r="4551" spans="1:1">
      <c r="A4551" s="47" t="str">
        <f>IF(Sheet6!$K$2 = PQR_Dept!$B4551, PQR_Dept!B4551, "")</f>
        <v/>
      </c>
    </row>
    <row r="4552" spans="1:1">
      <c r="A4552" s="47" t="str">
        <f>IF(Sheet6!$K$2 = PQR_Dept!$B4552, PQR_Dept!B4552, "")</f>
        <v/>
      </c>
    </row>
    <row r="4553" spans="1:1">
      <c r="A4553" s="47" t="str">
        <f>IF(Sheet6!$K$2 = PQR_Dept!$B4553, PQR_Dept!B4553, "")</f>
        <v/>
      </c>
    </row>
    <row r="4554" spans="1:1">
      <c r="A4554" s="47" t="str">
        <f>IF(Sheet6!$K$2 = PQR_Dept!$B4554, PQR_Dept!B4554, "")</f>
        <v/>
      </c>
    </row>
    <row r="4555" spans="1:1">
      <c r="A4555" s="47" t="str">
        <f>IF(Sheet6!$K$2 = PQR_Dept!$B4555, PQR_Dept!B4555, "")</f>
        <v/>
      </c>
    </row>
    <row r="4556" spans="1:1">
      <c r="A4556" s="47" t="str">
        <f>IF(Sheet6!$K$2 = PQR_Dept!$B4556, PQR_Dept!B4556, "")</f>
        <v/>
      </c>
    </row>
    <row r="4557" spans="1:1">
      <c r="A4557" s="47" t="str">
        <f>IF(Sheet6!$K$2 = PQR_Dept!$B4557, PQR_Dept!B4557, "")</f>
        <v/>
      </c>
    </row>
    <row r="4558" spans="1:1">
      <c r="A4558" s="47" t="str">
        <f>IF(Sheet6!$K$2 = PQR_Dept!$B4558, PQR_Dept!B4558, "")</f>
        <v/>
      </c>
    </row>
    <row r="4559" spans="1:1">
      <c r="A4559" s="47" t="str">
        <f>IF(Sheet6!$K$2 = PQR_Dept!$B4559, PQR_Dept!B4559, "")</f>
        <v/>
      </c>
    </row>
    <row r="4560" spans="1:1">
      <c r="A4560" s="47" t="str">
        <f>IF(Sheet6!$K$2 = PQR_Dept!$B4560, PQR_Dept!B4560, "")</f>
        <v/>
      </c>
    </row>
    <row r="4561" spans="1:1">
      <c r="A4561" s="47" t="str">
        <f>IF(Sheet6!$K$2 = PQR_Dept!$B4561, PQR_Dept!B4561, "")</f>
        <v/>
      </c>
    </row>
    <row r="4562" spans="1:1">
      <c r="A4562" s="47" t="str">
        <f>IF(Sheet6!$K$2 = PQR_Dept!$B4562, PQR_Dept!B4562, "")</f>
        <v/>
      </c>
    </row>
    <row r="4563" spans="1:1">
      <c r="A4563" s="47" t="str">
        <f>IF(Sheet6!$K$2 = PQR_Dept!$B4563, PQR_Dept!B4563, "")</f>
        <v/>
      </c>
    </row>
    <row r="4564" spans="1:1">
      <c r="A4564" s="47" t="str">
        <f>IF(Sheet6!$K$2 = PQR_Dept!$B4564, PQR_Dept!B4564, "")</f>
        <v/>
      </c>
    </row>
    <row r="4565" spans="1:1">
      <c r="A4565" s="47" t="str">
        <f>IF(Sheet6!$K$2 = PQR_Dept!$B4565, PQR_Dept!B4565, "")</f>
        <v/>
      </c>
    </row>
    <row r="4566" spans="1:1">
      <c r="A4566" s="47" t="str">
        <f>IF(Sheet6!$K$2 = PQR_Dept!$B4566, PQR_Dept!B4566, "")</f>
        <v/>
      </c>
    </row>
    <row r="4567" spans="1:1">
      <c r="A4567" s="47" t="str">
        <f>IF(Sheet6!$K$2 = PQR_Dept!$B4567, PQR_Dept!B4567, "")</f>
        <v/>
      </c>
    </row>
    <row r="4568" spans="1:1">
      <c r="A4568" s="47" t="str">
        <f>IF(Sheet6!$K$2 = PQR_Dept!$B4568, PQR_Dept!B4568, "")</f>
        <v/>
      </c>
    </row>
    <row r="4569" spans="1:1">
      <c r="A4569" s="47" t="str">
        <f>IF(Sheet6!$K$2 = PQR_Dept!$B4569, PQR_Dept!B4569, "")</f>
        <v/>
      </c>
    </row>
    <row r="4570" spans="1:1">
      <c r="A4570" s="47" t="str">
        <f>IF(Sheet6!$K$2 = PQR_Dept!$B4570, PQR_Dept!B4570, "")</f>
        <v/>
      </c>
    </row>
    <row r="4571" spans="1:1">
      <c r="A4571" s="47" t="str">
        <f>IF(Sheet6!$K$2 = PQR_Dept!$B4571, PQR_Dept!B4571, "")</f>
        <v/>
      </c>
    </row>
    <row r="4572" spans="1:1">
      <c r="A4572" s="47" t="str">
        <f>IF(Sheet6!$K$2 = PQR_Dept!$B4572, PQR_Dept!B4572, "")</f>
        <v/>
      </c>
    </row>
    <row r="4573" spans="1:1">
      <c r="A4573" s="47" t="str">
        <f>IF(Sheet6!$K$2 = PQR_Dept!$B4573, PQR_Dept!B4573, "")</f>
        <v/>
      </c>
    </row>
    <row r="4574" spans="1:1">
      <c r="A4574" s="47" t="str">
        <f>IF(Sheet6!$K$2 = PQR_Dept!$B4574, PQR_Dept!B4574, "")</f>
        <v/>
      </c>
    </row>
    <row r="4575" spans="1:1">
      <c r="A4575" s="47" t="str">
        <f>IF(Sheet6!$K$2 = PQR_Dept!$B4575, PQR_Dept!B4575, "")</f>
        <v/>
      </c>
    </row>
    <row r="4576" spans="1:1">
      <c r="A4576" s="47" t="str">
        <f>IF(Sheet6!$K$2 = PQR_Dept!$B4576, PQR_Dept!B4576, "")</f>
        <v/>
      </c>
    </row>
    <row r="4577" spans="1:1">
      <c r="A4577" s="47" t="str">
        <f>IF(Sheet6!$K$2 = PQR_Dept!$B4577, PQR_Dept!B4577, "")</f>
        <v/>
      </c>
    </row>
    <row r="4578" spans="1:1">
      <c r="A4578" s="47" t="str">
        <f>IF(Sheet6!$K$2 = PQR_Dept!$B4578, PQR_Dept!B4578, "")</f>
        <v/>
      </c>
    </row>
    <row r="4579" spans="1:1">
      <c r="A4579" s="47" t="str">
        <f>IF(Sheet6!$K$2 = PQR_Dept!$B4579, PQR_Dept!B4579, "")</f>
        <v/>
      </c>
    </row>
    <row r="4580" spans="1:1">
      <c r="A4580" s="47" t="str">
        <f>IF(Sheet6!$K$2 = PQR_Dept!$B4580, PQR_Dept!B4580, "")</f>
        <v/>
      </c>
    </row>
    <row r="4581" spans="1:1">
      <c r="A4581" s="47" t="str">
        <f>IF(Sheet6!$K$2 = PQR_Dept!$B4581, PQR_Dept!B4581, "")</f>
        <v/>
      </c>
    </row>
    <row r="4582" spans="1:1">
      <c r="A4582" s="47" t="str">
        <f>IF(Sheet6!$K$2 = PQR_Dept!$B4582, PQR_Dept!B4582, "")</f>
        <v/>
      </c>
    </row>
    <row r="4583" spans="1:1">
      <c r="A4583" s="47" t="str">
        <f>IF(Sheet6!$K$2 = PQR_Dept!$B4583, PQR_Dept!B4583, "")</f>
        <v/>
      </c>
    </row>
    <row r="4584" spans="1:1">
      <c r="A4584" s="47" t="str">
        <f>IF(Sheet6!$K$2 = PQR_Dept!$B4584, PQR_Dept!B4584, "")</f>
        <v/>
      </c>
    </row>
    <row r="4585" spans="1:1">
      <c r="A4585" s="47" t="str">
        <f>IF(Sheet6!$K$2 = PQR_Dept!$B4585, PQR_Dept!B4585, "")</f>
        <v/>
      </c>
    </row>
    <row r="4586" spans="1:1">
      <c r="A4586" s="47" t="str">
        <f>IF(Sheet6!$K$2 = PQR_Dept!$B4586, PQR_Dept!B4586, "")</f>
        <v/>
      </c>
    </row>
    <row r="4587" spans="1:1">
      <c r="A4587" s="47" t="str">
        <f>IF(Sheet6!$K$2 = PQR_Dept!$B4587, PQR_Dept!B4587, "")</f>
        <v/>
      </c>
    </row>
    <row r="4588" spans="1:1">
      <c r="A4588" s="47" t="str">
        <f>IF(Sheet6!$K$2 = PQR_Dept!$B4588, PQR_Dept!B4588, "")</f>
        <v/>
      </c>
    </row>
    <row r="4589" spans="1:1">
      <c r="A4589" s="47" t="str">
        <f>IF(Sheet6!$K$2 = PQR_Dept!$B4589, PQR_Dept!B4589, "")</f>
        <v/>
      </c>
    </row>
    <row r="4590" spans="1:1">
      <c r="A4590" s="47" t="str">
        <f>IF(Sheet6!$K$2 = PQR_Dept!$B4590, PQR_Dept!B4590, "")</f>
        <v/>
      </c>
    </row>
    <row r="4591" spans="1:1">
      <c r="A4591" s="47" t="str">
        <f>IF(Sheet6!$K$2 = PQR_Dept!$B4591, PQR_Dept!B4591, "")</f>
        <v/>
      </c>
    </row>
    <row r="4592" spans="1:1">
      <c r="A4592" s="47" t="str">
        <f>IF(Sheet6!$K$2 = PQR_Dept!$B4592, PQR_Dept!B4592, "")</f>
        <v/>
      </c>
    </row>
    <row r="4593" spans="1:1">
      <c r="A4593" s="47" t="str">
        <f>IF(Sheet6!$K$2 = PQR_Dept!$B4593, PQR_Dept!B4593, "")</f>
        <v/>
      </c>
    </row>
    <row r="4594" spans="1:1">
      <c r="A4594" s="47" t="str">
        <f>IF(Sheet6!$K$2 = PQR_Dept!$B4594, PQR_Dept!B4594, "")</f>
        <v/>
      </c>
    </row>
    <row r="4595" spans="1:1">
      <c r="A4595" s="47" t="str">
        <f>IF(Sheet6!$K$2 = PQR_Dept!$B4595, PQR_Dept!B4595, "")</f>
        <v/>
      </c>
    </row>
    <row r="4596" spans="1:1">
      <c r="A4596" s="47" t="str">
        <f>IF(Sheet6!$K$2 = PQR_Dept!$B4596, PQR_Dept!B4596, "")</f>
        <v/>
      </c>
    </row>
    <row r="4597" spans="1:1">
      <c r="A4597" s="47" t="str">
        <f>IF(Sheet6!$K$2 = PQR_Dept!$B4597, PQR_Dept!B4597, "")</f>
        <v/>
      </c>
    </row>
    <row r="4598" spans="1:1">
      <c r="A4598" s="47" t="str">
        <f>IF(Sheet6!$K$2 = PQR_Dept!$B4598, PQR_Dept!B4598, "")</f>
        <v/>
      </c>
    </row>
    <row r="4599" spans="1:1">
      <c r="A4599" s="47" t="str">
        <f>IF(Sheet6!$K$2 = PQR_Dept!$B4599, PQR_Dept!B4599, "")</f>
        <v/>
      </c>
    </row>
    <row r="4600" spans="1:1">
      <c r="A4600" s="47" t="str">
        <f>IF(Sheet6!$K$2 = PQR_Dept!$B4600, PQR_Dept!B4600, "")</f>
        <v/>
      </c>
    </row>
    <row r="4601" spans="1:1">
      <c r="A4601" s="47" t="str">
        <f>IF(Sheet6!$K$2 = PQR_Dept!$B4601, PQR_Dept!B4601, "")</f>
        <v/>
      </c>
    </row>
    <row r="4602" spans="1:1">
      <c r="A4602" s="47" t="str">
        <f>IF(Sheet6!$K$2 = PQR_Dept!$B4602, PQR_Dept!B4602, "")</f>
        <v/>
      </c>
    </row>
    <row r="4603" spans="1:1">
      <c r="A4603" s="47" t="str">
        <f>IF(Sheet6!$K$2 = PQR_Dept!$B4603, PQR_Dept!B4603, "")</f>
        <v/>
      </c>
    </row>
    <row r="4604" spans="1:1">
      <c r="A4604" s="47" t="str">
        <f>IF(Sheet6!$K$2 = PQR_Dept!$B4604, PQR_Dept!B4604, "")</f>
        <v/>
      </c>
    </row>
    <row r="4605" spans="1:1">
      <c r="A4605" s="47" t="str">
        <f>IF(Sheet6!$K$2 = PQR_Dept!$B4605, PQR_Dept!B4605, "")</f>
        <v/>
      </c>
    </row>
    <row r="4606" spans="1:1">
      <c r="A4606" s="47" t="str">
        <f>IF(Sheet6!$K$2 = PQR_Dept!$B4606, PQR_Dept!B4606, "")</f>
        <v/>
      </c>
    </row>
    <row r="4607" spans="1:1">
      <c r="A4607" s="47" t="str">
        <f>IF(Sheet6!$K$2 = PQR_Dept!$B4607, PQR_Dept!B4607, "")</f>
        <v/>
      </c>
    </row>
    <row r="4608" spans="1:1">
      <c r="A4608" s="47" t="str">
        <f>IF(Sheet6!$K$2 = PQR_Dept!$B4608, PQR_Dept!B4608, "")</f>
        <v/>
      </c>
    </row>
    <row r="4609" spans="1:1">
      <c r="A4609" s="47" t="str">
        <f>IF(Sheet6!$K$2 = PQR_Dept!$B4609, PQR_Dept!B4609, "")</f>
        <v/>
      </c>
    </row>
    <row r="4610" spans="1:1">
      <c r="A4610" s="47" t="str">
        <f>IF(Sheet6!$K$2 = PQR_Dept!$B4610, PQR_Dept!B4610, "")</f>
        <v/>
      </c>
    </row>
    <row r="4611" spans="1:1">
      <c r="A4611" s="47" t="str">
        <f>IF(Sheet6!$K$2 = PQR_Dept!$B4611, PQR_Dept!B4611, "")</f>
        <v/>
      </c>
    </row>
    <row r="4612" spans="1:1">
      <c r="A4612" s="47" t="str">
        <f>IF(Sheet6!$K$2 = PQR_Dept!$B4612, PQR_Dept!B4612, "")</f>
        <v/>
      </c>
    </row>
    <row r="4613" spans="1:1">
      <c r="A4613" s="47" t="str">
        <f>IF(Sheet6!$K$2 = PQR_Dept!$B4613, PQR_Dept!B4613, "")</f>
        <v/>
      </c>
    </row>
    <row r="4614" spans="1:1">
      <c r="A4614" s="47" t="str">
        <f>IF(Sheet6!$K$2 = PQR_Dept!$B4614, PQR_Dept!B4614, "")</f>
        <v/>
      </c>
    </row>
    <row r="4615" spans="1:1">
      <c r="A4615" s="47" t="str">
        <f>IF(Sheet6!$K$2 = PQR_Dept!$B4615, PQR_Dept!B4615, "")</f>
        <v/>
      </c>
    </row>
    <row r="4616" spans="1:1">
      <c r="A4616" s="47" t="str">
        <f>IF(Sheet6!$K$2 = PQR_Dept!$B4616, PQR_Dept!B4616, "")</f>
        <v/>
      </c>
    </row>
    <row r="4617" spans="1:1">
      <c r="A4617" s="47" t="str">
        <f>IF(Sheet6!$K$2 = PQR_Dept!$B4617, PQR_Dept!B4617, "")</f>
        <v/>
      </c>
    </row>
    <row r="4618" spans="1:1">
      <c r="A4618" s="47" t="str">
        <f>IF(Sheet6!$K$2 = PQR_Dept!$B4618, PQR_Dept!B4618, "")</f>
        <v/>
      </c>
    </row>
    <row r="4619" spans="1:1">
      <c r="A4619" s="47" t="str">
        <f>IF(Sheet6!$K$2 = PQR_Dept!$B4619, PQR_Dept!B4619, "")</f>
        <v/>
      </c>
    </row>
    <row r="4620" spans="1:1">
      <c r="A4620" s="47" t="str">
        <f>IF(Sheet6!$K$2 = PQR_Dept!$B4620, PQR_Dept!B4620, "")</f>
        <v/>
      </c>
    </row>
    <row r="4621" spans="1:1">
      <c r="A4621" s="47" t="str">
        <f>IF(Sheet6!$K$2 = PQR_Dept!$B4621, PQR_Dept!B4621, "")</f>
        <v/>
      </c>
    </row>
    <row r="4622" spans="1:1">
      <c r="A4622" s="47" t="str">
        <f>IF(Sheet6!$K$2 = PQR_Dept!$B4622, PQR_Dept!B4622, "")</f>
        <v/>
      </c>
    </row>
    <row r="4623" spans="1:1">
      <c r="A4623" s="47" t="str">
        <f>IF(Sheet6!$K$2 = PQR_Dept!$B4623, PQR_Dept!B4623, "")</f>
        <v/>
      </c>
    </row>
    <row r="4624" spans="1:1">
      <c r="A4624" s="47" t="str">
        <f>IF(Sheet6!$K$2 = PQR_Dept!$B4624, PQR_Dept!B4624, "")</f>
        <v/>
      </c>
    </row>
    <row r="4625" spans="1:1">
      <c r="A4625" s="47" t="str">
        <f>IF(Sheet6!$K$2 = PQR_Dept!$B4625, PQR_Dept!B4625, "")</f>
        <v/>
      </c>
    </row>
    <row r="4626" spans="1:1">
      <c r="A4626" s="47" t="str">
        <f>IF(Sheet6!$K$2 = PQR_Dept!$B4626, PQR_Dept!B4626, "")</f>
        <v/>
      </c>
    </row>
    <row r="4627" spans="1:1">
      <c r="A4627" s="47" t="str">
        <f>IF(Sheet6!$K$2 = PQR_Dept!$B4627, PQR_Dept!B4627, "")</f>
        <v/>
      </c>
    </row>
    <row r="4628" spans="1:1">
      <c r="A4628" s="47" t="str">
        <f>IF(Sheet6!$K$2 = PQR_Dept!$B4628, PQR_Dept!B4628, "")</f>
        <v/>
      </c>
    </row>
    <row r="4629" spans="1:1">
      <c r="A4629" s="47" t="str">
        <f>IF(Sheet6!$K$2 = PQR_Dept!$B4629, PQR_Dept!B4629, "")</f>
        <v/>
      </c>
    </row>
    <row r="4630" spans="1:1">
      <c r="A4630" s="47" t="str">
        <f>IF(Sheet6!$K$2 = PQR_Dept!$B4630, PQR_Dept!B4630, "")</f>
        <v/>
      </c>
    </row>
    <row r="4631" spans="1:1">
      <c r="A4631" s="47" t="str">
        <f>IF(Sheet6!$K$2 = PQR_Dept!$B4631, PQR_Dept!B4631, "")</f>
        <v/>
      </c>
    </row>
    <row r="4632" spans="1:1">
      <c r="A4632" s="47" t="str">
        <f>IF(Sheet6!$K$2 = PQR_Dept!$B4632, PQR_Dept!B4632, "")</f>
        <v/>
      </c>
    </row>
    <row r="4633" spans="1:1">
      <c r="A4633" s="47" t="str">
        <f>IF(Sheet6!$K$2 = PQR_Dept!$B4633, PQR_Dept!B4633, "")</f>
        <v/>
      </c>
    </row>
    <row r="4634" spans="1:1">
      <c r="A4634" s="47" t="str">
        <f>IF(Sheet6!$K$2 = PQR_Dept!$B4634, PQR_Dept!B4634, "")</f>
        <v/>
      </c>
    </row>
    <row r="4635" spans="1:1">
      <c r="A4635" s="47" t="str">
        <f>IF(Sheet6!$K$2 = PQR_Dept!$B4635, PQR_Dept!B4635, "")</f>
        <v/>
      </c>
    </row>
    <row r="4636" spans="1:1">
      <c r="A4636" s="47" t="str">
        <f>IF(Sheet6!$K$2 = PQR_Dept!$B4636, PQR_Dept!B4636, "")</f>
        <v/>
      </c>
    </row>
    <row r="4637" spans="1:1">
      <c r="A4637" s="47" t="str">
        <f>IF(Sheet6!$K$2 = PQR_Dept!$B4637, PQR_Dept!B4637, "")</f>
        <v/>
      </c>
    </row>
    <row r="4638" spans="1:1">
      <c r="A4638" s="47" t="str">
        <f>IF(Sheet6!$K$2 = PQR_Dept!$B4638, PQR_Dept!B4638, "")</f>
        <v/>
      </c>
    </row>
    <row r="4639" spans="1:1">
      <c r="A4639" s="47" t="str">
        <f>IF(Sheet6!$K$2 = PQR_Dept!$B4639, PQR_Dept!B4639, "")</f>
        <v/>
      </c>
    </row>
    <row r="4640" spans="1:1">
      <c r="A4640" s="47" t="str">
        <f>IF(Sheet6!$K$2 = PQR_Dept!$B4640, PQR_Dept!B4640, "")</f>
        <v/>
      </c>
    </row>
    <row r="4641" spans="1:1">
      <c r="A4641" s="47" t="str">
        <f>IF(Sheet6!$K$2 = PQR_Dept!$B4641, PQR_Dept!B4641, "")</f>
        <v/>
      </c>
    </row>
    <row r="4642" spans="1:1">
      <c r="A4642" s="47" t="str">
        <f>IF(Sheet6!$K$2 = PQR_Dept!$B4642, PQR_Dept!B4642, "")</f>
        <v/>
      </c>
    </row>
    <row r="4643" spans="1:1">
      <c r="A4643" s="47" t="str">
        <f>IF(Sheet6!$K$2 = PQR_Dept!$B4643, PQR_Dept!B4643, "")</f>
        <v/>
      </c>
    </row>
    <row r="4644" spans="1:1">
      <c r="A4644" s="47" t="str">
        <f>IF(Sheet6!$K$2 = PQR_Dept!$B4644, PQR_Dept!B4644, "")</f>
        <v/>
      </c>
    </row>
    <row r="4645" spans="1:1">
      <c r="A4645" s="47" t="str">
        <f>IF(Sheet6!$K$2 = PQR_Dept!$B4645, PQR_Dept!B4645, "")</f>
        <v/>
      </c>
    </row>
    <row r="4646" spans="1:1">
      <c r="A4646" s="47" t="str">
        <f>IF(Sheet6!$K$2 = PQR_Dept!$B4646, PQR_Dept!B4646, "")</f>
        <v/>
      </c>
    </row>
    <row r="4647" spans="1:1">
      <c r="A4647" s="47" t="str">
        <f>IF(Sheet6!$K$2 = PQR_Dept!$B4647, PQR_Dept!B4647, "")</f>
        <v/>
      </c>
    </row>
    <row r="4648" spans="1:1">
      <c r="A4648" s="47" t="str">
        <f>IF(Sheet6!$K$2 = PQR_Dept!$B4648, PQR_Dept!B4648, "")</f>
        <v/>
      </c>
    </row>
    <row r="4649" spans="1:1">
      <c r="A4649" s="47" t="str">
        <f>IF(Sheet6!$K$2 = PQR_Dept!$B4649, PQR_Dept!B4649, "")</f>
        <v/>
      </c>
    </row>
    <row r="4650" spans="1:1">
      <c r="A4650" s="47" t="str">
        <f>IF(Sheet6!$K$2 = PQR_Dept!$B4650, PQR_Dept!B4650, "")</f>
        <v/>
      </c>
    </row>
    <row r="4651" spans="1:1">
      <c r="A4651" s="47" t="str">
        <f>IF(Sheet6!$K$2 = PQR_Dept!$B4651, PQR_Dept!B4651, "")</f>
        <v/>
      </c>
    </row>
    <row r="4652" spans="1:1">
      <c r="A4652" s="47" t="str">
        <f>IF(Sheet6!$K$2 = PQR_Dept!$B4652, PQR_Dept!B4652, "")</f>
        <v/>
      </c>
    </row>
    <row r="4653" spans="1:1">
      <c r="A4653" s="47" t="str">
        <f>IF(Sheet6!$K$2 = PQR_Dept!$B4653, PQR_Dept!B4653, "")</f>
        <v/>
      </c>
    </row>
    <row r="4654" spans="1:1">
      <c r="A4654" s="47" t="str">
        <f>IF(Sheet6!$K$2 = PQR_Dept!$B4654, PQR_Dept!B4654, "")</f>
        <v/>
      </c>
    </row>
    <row r="4655" spans="1:1">
      <c r="A4655" s="47" t="str">
        <f>IF(Sheet6!$K$2 = PQR_Dept!$B4655, PQR_Dept!B4655, "")</f>
        <v/>
      </c>
    </row>
    <row r="4656" spans="1:1">
      <c r="A4656" s="47" t="str">
        <f>IF(Sheet6!$K$2 = PQR_Dept!$B4656, PQR_Dept!B4656, "")</f>
        <v/>
      </c>
    </row>
    <row r="4657" spans="1:1">
      <c r="A4657" s="47" t="str">
        <f>IF(Sheet6!$K$2 = PQR_Dept!$B4657, PQR_Dept!B4657, "")</f>
        <v/>
      </c>
    </row>
    <row r="4658" spans="1:1">
      <c r="A4658" s="47" t="str">
        <f>IF(Sheet6!$K$2 = PQR_Dept!$B4658, PQR_Dept!B4658, "")</f>
        <v/>
      </c>
    </row>
    <row r="4659" spans="1:1">
      <c r="A4659" s="47" t="str">
        <f>IF(Sheet6!$K$2 = PQR_Dept!$B4659, PQR_Dept!B4659, "")</f>
        <v/>
      </c>
    </row>
    <row r="4660" spans="1:1">
      <c r="A4660" s="47" t="str">
        <f>IF(Sheet6!$K$2 = PQR_Dept!$B4660, PQR_Dept!B4660, "")</f>
        <v/>
      </c>
    </row>
    <row r="4661" spans="1:1">
      <c r="A4661" s="47" t="str">
        <f>IF(Sheet6!$K$2 = PQR_Dept!$B4661, PQR_Dept!B4661, "")</f>
        <v/>
      </c>
    </row>
    <row r="4662" spans="1:1">
      <c r="A4662" s="47" t="str">
        <f>IF(Sheet6!$K$2 = PQR_Dept!$B4662, PQR_Dept!B4662, "")</f>
        <v/>
      </c>
    </row>
    <row r="4663" spans="1:1">
      <c r="A4663" s="47" t="str">
        <f>IF(Sheet6!$K$2 = PQR_Dept!$B4663, PQR_Dept!B4663, "")</f>
        <v/>
      </c>
    </row>
    <row r="4664" spans="1:1">
      <c r="A4664" s="47" t="str">
        <f>IF(Sheet6!$K$2 = PQR_Dept!$B4664, PQR_Dept!B4664, "")</f>
        <v/>
      </c>
    </row>
    <row r="4665" spans="1:1">
      <c r="A4665" s="47" t="str">
        <f>IF(Sheet6!$K$2 = PQR_Dept!$B4665, PQR_Dept!B4665, "")</f>
        <v/>
      </c>
    </row>
    <row r="4666" spans="1:1">
      <c r="A4666" s="47" t="str">
        <f>IF(Sheet6!$K$2 = PQR_Dept!$B4666, PQR_Dept!B4666, "")</f>
        <v/>
      </c>
    </row>
    <row r="4667" spans="1:1">
      <c r="A4667" s="47" t="str">
        <f>IF(Sheet6!$K$2 = PQR_Dept!$B4667, PQR_Dept!B4667, "")</f>
        <v/>
      </c>
    </row>
    <row r="4668" spans="1:1">
      <c r="A4668" s="47" t="str">
        <f>IF(Sheet6!$K$2 = PQR_Dept!$B4668, PQR_Dept!B4668, "")</f>
        <v/>
      </c>
    </row>
    <row r="4669" spans="1:1">
      <c r="A4669" s="47" t="str">
        <f>IF(Sheet6!$K$2 = PQR_Dept!$B4669, PQR_Dept!B4669, "")</f>
        <v/>
      </c>
    </row>
    <row r="4670" spans="1:1">
      <c r="A4670" s="47" t="str">
        <f>IF(Sheet6!$K$2 = PQR_Dept!$B4670, PQR_Dept!B4670, "")</f>
        <v/>
      </c>
    </row>
    <row r="4671" spans="1:1">
      <c r="A4671" s="47" t="str">
        <f>IF(Sheet6!$K$2 = PQR_Dept!$B4671, PQR_Dept!B4671, "")</f>
        <v/>
      </c>
    </row>
    <row r="4672" spans="1:1">
      <c r="A4672" s="47" t="str">
        <f>IF(Sheet6!$K$2 = PQR_Dept!$B4672, PQR_Dept!B4672, "")</f>
        <v/>
      </c>
    </row>
    <row r="4673" spans="1:1">
      <c r="A4673" s="47" t="str">
        <f>IF(Sheet6!$K$2 = PQR_Dept!$B4673, PQR_Dept!B4673, "")</f>
        <v/>
      </c>
    </row>
    <row r="4674" spans="1:1">
      <c r="A4674" s="47" t="str">
        <f>IF(Sheet6!$K$2 = PQR_Dept!$B4674, PQR_Dept!B4674, "")</f>
        <v/>
      </c>
    </row>
    <row r="4675" spans="1:1">
      <c r="A4675" s="47" t="str">
        <f>IF(Sheet6!$K$2 = PQR_Dept!$B4675, PQR_Dept!B4675, "")</f>
        <v/>
      </c>
    </row>
    <row r="4676" spans="1:1">
      <c r="A4676" s="47" t="str">
        <f>IF(Sheet6!$K$2 = PQR_Dept!$B4676, PQR_Dept!B4676, "")</f>
        <v/>
      </c>
    </row>
    <row r="4677" spans="1:1">
      <c r="A4677" s="47" t="str">
        <f>IF(Sheet6!$K$2 = PQR_Dept!$B4677, PQR_Dept!B4677, "")</f>
        <v/>
      </c>
    </row>
    <row r="4678" spans="1:1">
      <c r="A4678" s="47" t="str">
        <f>IF(Sheet6!$K$2 = PQR_Dept!$B4678, PQR_Dept!B4678, "")</f>
        <v/>
      </c>
    </row>
    <row r="4679" spans="1:1">
      <c r="A4679" s="47" t="str">
        <f>IF(Sheet6!$K$2 = PQR_Dept!$B4679, PQR_Dept!B4679, "")</f>
        <v/>
      </c>
    </row>
    <row r="4680" spans="1:1">
      <c r="A4680" s="47" t="str">
        <f>IF(Sheet6!$K$2 = PQR_Dept!$B4680, PQR_Dept!B4680, "")</f>
        <v/>
      </c>
    </row>
    <row r="4681" spans="1:1">
      <c r="A4681" s="47" t="str">
        <f>IF(Sheet6!$K$2 = PQR_Dept!$B4681, PQR_Dept!B4681, "")</f>
        <v/>
      </c>
    </row>
    <row r="4682" spans="1:1">
      <c r="A4682" s="47" t="str">
        <f>IF(Sheet6!$K$2 = PQR_Dept!$B4682, PQR_Dept!B4682, "")</f>
        <v/>
      </c>
    </row>
    <row r="4683" spans="1:1">
      <c r="A4683" s="47" t="str">
        <f>IF(Sheet6!$K$2 = PQR_Dept!$B4683, PQR_Dept!B4683, "")</f>
        <v/>
      </c>
    </row>
    <row r="4684" spans="1:1">
      <c r="A4684" s="47" t="str">
        <f>IF(Sheet6!$K$2 = PQR_Dept!$B4684, PQR_Dept!B4684, "")</f>
        <v/>
      </c>
    </row>
    <row r="4685" spans="1:1">
      <c r="A4685" s="47" t="str">
        <f>IF(Sheet6!$K$2 = PQR_Dept!$B4685, PQR_Dept!B4685, "")</f>
        <v/>
      </c>
    </row>
    <row r="4686" spans="1:1">
      <c r="A4686" s="47" t="str">
        <f>IF(Sheet6!$K$2 = PQR_Dept!$B4686, PQR_Dept!B4686, "")</f>
        <v/>
      </c>
    </row>
    <row r="4687" spans="1:1">
      <c r="A4687" s="47" t="str">
        <f>IF(Sheet6!$K$2 = PQR_Dept!$B4687, PQR_Dept!B4687, "")</f>
        <v/>
      </c>
    </row>
    <row r="4688" spans="1:1">
      <c r="A4688" s="47" t="str">
        <f>IF(Sheet6!$K$2 = PQR_Dept!$B4688, PQR_Dept!B4688, "")</f>
        <v/>
      </c>
    </row>
    <row r="4689" spans="1:1">
      <c r="A4689" s="47" t="str">
        <f>IF(Sheet6!$K$2 = PQR_Dept!$B4689, PQR_Dept!B4689, "")</f>
        <v/>
      </c>
    </row>
    <row r="4690" spans="1:1">
      <c r="A4690" s="47" t="str">
        <f>IF(Sheet6!$K$2 = PQR_Dept!$B4690, PQR_Dept!B4690, "")</f>
        <v/>
      </c>
    </row>
    <row r="4691" spans="1:1">
      <c r="A4691" s="47" t="str">
        <f>IF(Sheet6!$K$2 = PQR_Dept!$B4691, PQR_Dept!B4691, "")</f>
        <v/>
      </c>
    </row>
    <row r="4692" spans="1:1">
      <c r="A4692" s="47" t="str">
        <f>IF(Sheet6!$K$2 = PQR_Dept!$B4692, PQR_Dept!B4692, "")</f>
        <v/>
      </c>
    </row>
    <row r="4693" spans="1:1">
      <c r="A4693" s="47" t="str">
        <f>IF(Sheet6!$K$2 = PQR_Dept!$B4693, PQR_Dept!B4693, "")</f>
        <v/>
      </c>
    </row>
    <row r="4694" spans="1:1">
      <c r="A4694" s="47" t="str">
        <f>IF(Sheet6!$K$2 = PQR_Dept!$B4694, PQR_Dept!B4694, "")</f>
        <v/>
      </c>
    </row>
    <row r="4695" spans="1:1">
      <c r="A4695" s="47" t="str">
        <f>IF(Sheet6!$K$2 = PQR_Dept!$B4695, PQR_Dept!B4695, "")</f>
        <v/>
      </c>
    </row>
    <row r="4696" spans="1:1">
      <c r="A4696" s="47" t="str">
        <f>IF(Sheet6!$K$2 = PQR_Dept!$B4696, PQR_Dept!B4696, "")</f>
        <v/>
      </c>
    </row>
    <row r="4697" spans="1:1">
      <c r="A4697" s="47" t="str">
        <f>IF(Sheet6!$K$2 = PQR_Dept!$B4697, PQR_Dept!B4697, "")</f>
        <v/>
      </c>
    </row>
    <row r="4698" spans="1:1">
      <c r="A4698" s="47" t="str">
        <f>IF(Sheet6!$K$2 = PQR_Dept!$B4698, PQR_Dept!B4698, "")</f>
        <v/>
      </c>
    </row>
    <row r="4699" spans="1:1">
      <c r="A4699" s="47" t="str">
        <f>IF(Sheet6!$K$2 = PQR_Dept!$B4699, PQR_Dept!B4699, "")</f>
        <v/>
      </c>
    </row>
    <row r="4700" spans="1:1">
      <c r="A4700" s="47" t="str">
        <f>IF(Sheet6!$K$2 = PQR_Dept!$B4700, PQR_Dept!B4700, "")</f>
        <v/>
      </c>
    </row>
    <row r="4701" spans="1:1">
      <c r="A4701" s="47" t="str">
        <f>IF(Sheet6!$K$2 = PQR_Dept!$B4701, PQR_Dept!B4701, "")</f>
        <v/>
      </c>
    </row>
    <row r="4702" spans="1:1">
      <c r="A4702" s="47" t="str">
        <f>IF(Sheet6!$K$2 = PQR_Dept!$B4702, PQR_Dept!B4702, "")</f>
        <v/>
      </c>
    </row>
    <row r="4703" spans="1:1">
      <c r="A4703" s="47" t="str">
        <f>IF(Sheet6!$K$2 = PQR_Dept!$B4703, PQR_Dept!B4703, "")</f>
        <v/>
      </c>
    </row>
    <row r="4704" spans="1:1">
      <c r="A4704" s="47" t="str">
        <f>IF(Sheet6!$K$2 = PQR_Dept!$B4704, PQR_Dept!B4704, "")</f>
        <v/>
      </c>
    </row>
    <row r="4705" spans="1:1">
      <c r="A4705" s="47" t="str">
        <f>IF(Sheet6!$K$2 = PQR_Dept!$B4705, PQR_Dept!B4705, "")</f>
        <v/>
      </c>
    </row>
    <row r="4706" spans="1:1">
      <c r="A4706" s="47" t="str">
        <f>IF(Sheet6!$K$2 = PQR_Dept!$B4706, PQR_Dept!B4706, "")</f>
        <v/>
      </c>
    </row>
    <row r="4707" spans="1:1">
      <c r="A4707" s="47" t="str">
        <f>IF(Sheet6!$K$2 = PQR_Dept!$B4707, PQR_Dept!B4707, "")</f>
        <v/>
      </c>
    </row>
    <row r="4708" spans="1:1">
      <c r="A4708" s="47" t="str">
        <f>IF(Sheet6!$K$2 = PQR_Dept!$B4708, PQR_Dept!B4708, "")</f>
        <v/>
      </c>
    </row>
    <row r="4709" spans="1:1">
      <c r="A4709" s="47" t="str">
        <f>IF(Sheet6!$K$2 = PQR_Dept!$B4709, PQR_Dept!B4709, "")</f>
        <v/>
      </c>
    </row>
    <row r="4710" spans="1:1">
      <c r="A4710" s="47" t="str">
        <f>IF(Sheet6!$K$2 = PQR_Dept!$B4710, PQR_Dept!B4710, "")</f>
        <v/>
      </c>
    </row>
    <row r="4711" spans="1:1">
      <c r="A4711" s="47" t="str">
        <f>IF(Sheet6!$K$2 = PQR_Dept!$B4711, PQR_Dept!B4711, "")</f>
        <v/>
      </c>
    </row>
    <row r="4712" spans="1:1">
      <c r="A4712" s="47" t="str">
        <f>IF(Sheet6!$K$2 = PQR_Dept!$B4712, PQR_Dept!B4712, "")</f>
        <v/>
      </c>
    </row>
    <row r="4713" spans="1:1">
      <c r="A4713" s="47" t="str">
        <f>IF(Sheet6!$K$2 = PQR_Dept!$B4713, PQR_Dept!B4713, "")</f>
        <v/>
      </c>
    </row>
    <row r="4714" spans="1:1">
      <c r="A4714" s="47" t="str">
        <f>IF(Sheet6!$K$2 = PQR_Dept!$B4714, PQR_Dept!B4714, "")</f>
        <v/>
      </c>
    </row>
    <row r="4715" spans="1:1">
      <c r="A4715" s="47" t="str">
        <f>IF(Sheet6!$K$2 = PQR_Dept!$B4715, PQR_Dept!B4715, "")</f>
        <v/>
      </c>
    </row>
    <row r="4716" spans="1:1">
      <c r="A4716" s="47" t="str">
        <f>IF(Sheet6!$K$2 = PQR_Dept!$B4716, PQR_Dept!B4716, "")</f>
        <v/>
      </c>
    </row>
    <row r="4717" spans="1:1">
      <c r="A4717" s="47" t="str">
        <f>IF(Sheet6!$K$2 = PQR_Dept!$B4717, PQR_Dept!B4717, "")</f>
        <v/>
      </c>
    </row>
    <row r="4718" spans="1:1">
      <c r="A4718" s="47" t="str">
        <f>IF(Sheet6!$K$2 = PQR_Dept!$B4718, PQR_Dept!B4718, "")</f>
        <v/>
      </c>
    </row>
    <row r="4719" spans="1:1">
      <c r="A4719" s="47" t="str">
        <f>IF(Sheet6!$K$2 = PQR_Dept!$B4719, PQR_Dept!B4719, "")</f>
        <v/>
      </c>
    </row>
    <row r="4720" spans="1:1">
      <c r="A4720" s="47" t="str">
        <f>IF(Sheet6!$K$2 = PQR_Dept!$B4720, PQR_Dept!B4720, "")</f>
        <v/>
      </c>
    </row>
    <row r="4721" spans="1:1">
      <c r="A4721" s="47" t="str">
        <f>IF(Sheet6!$K$2 = PQR_Dept!$B4721, PQR_Dept!B4721, "")</f>
        <v/>
      </c>
    </row>
    <row r="4722" spans="1:1">
      <c r="A4722" s="47" t="str">
        <f>IF(Sheet6!$K$2 = PQR_Dept!$B4722, PQR_Dept!B4722, "")</f>
        <v/>
      </c>
    </row>
    <row r="4723" spans="1:1">
      <c r="A4723" s="47" t="str">
        <f>IF(Sheet6!$K$2 = PQR_Dept!$B4723, PQR_Dept!B4723, "")</f>
        <v/>
      </c>
    </row>
    <row r="4724" spans="1:1">
      <c r="A4724" s="47" t="str">
        <f>IF(Sheet6!$K$2 = PQR_Dept!$B4724, PQR_Dept!B4724, "")</f>
        <v/>
      </c>
    </row>
    <row r="4725" spans="1:1">
      <c r="A4725" s="47" t="str">
        <f>IF(Sheet6!$K$2 = PQR_Dept!$B4725, PQR_Dept!B4725, "")</f>
        <v/>
      </c>
    </row>
    <row r="4726" spans="1:1">
      <c r="A4726" s="47" t="str">
        <f>IF(Sheet6!$K$2 = PQR_Dept!$B4726, PQR_Dept!B4726, "")</f>
        <v/>
      </c>
    </row>
    <row r="4727" spans="1:1">
      <c r="A4727" s="47" t="str">
        <f>IF(Sheet6!$K$2 = PQR_Dept!$B4727, PQR_Dept!B4727, "")</f>
        <v/>
      </c>
    </row>
    <row r="4728" spans="1:1">
      <c r="A4728" s="47" t="str">
        <f>IF(Sheet6!$K$2 = PQR_Dept!$B4728, PQR_Dept!B4728, "")</f>
        <v/>
      </c>
    </row>
    <row r="4729" spans="1:1">
      <c r="A4729" s="47" t="str">
        <f>IF(Sheet6!$K$2 = PQR_Dept!$B4729, PQR_Dept!B4729, "")</f>
        <v/>
      </c>
    </row>
    <row r="4730" spans="1:1">
      <c r="A4730" s="47" t="str">
        <f>IF(Sheet6!$K$2 = PQR_Dept!$B4730, PQR_Dept!B4730, "")</f>
        <v/>
      </c>
    </row>
    <row r="4731" spans="1:1">
      <c r="A4731" s="47" t="str">
        <f>IF(Sheet6!$K$2 = PQR_Dept!$B4731, PQR_Dept!B4731, "")</f>
        <v/>
      </c>
    </row>
    <row r="4732" spans="1:1">
      <c r="A4732" s="47" t="str">
        <f>IF(Sheet6!$K$2 = PQR_Dept!$B4732, PQR_Dept!B4732, "")</f>
        <v/>
      </c>
    </row>
    <row r="4733" spans="1:1">
      <c r="A4733" s="47" t="str">
        <f>IF(Sheet6!$K$2 = PQR_Dept!$B4733, PQR_Dept!B4733, "")</f>
        <v/>
      </c>
    </row>
    <row r="4734" spans="1:1">
      <c r="A4734" s="47" t="str">
        <f>IF(Sheet6!$K$2 = PQR_Dept!$B4734, PQR_Dept!B4734, "")</f>
        <v/>
      </c>
    </row>
    <row r="4735" spans="1:1">
      <c r="A4735" s="47" t="str">
        <f>IF(Sheet6!$K$2 = PQR_Dept!$B4735, PQR_Dept!B4735, "")</f>
        <v/>
      </c>
    </row>
    <row r="4736" spans="1:1">
      <c r="A4736" s="47" t="str">
        <f>IF(Sheet6!$K$2 = PQR_Dept!$B4736, PQR_Dept!B4736, "")</f>
        <v/>
      </c>
    </row>
    <row r="4737" spans="1:1">
      <c r="A4737" s="47" t="str">
        <f>IF(Sheet6!$K$2 = PQR_Dept!$B4737, PQR_Dept!B4737, "")</f>
        <v/>
      </c>
    </row>
    <row r="4738" spans="1:1">
      <c r="A4738" s="47" t="str">
        <f>IF(Sheet6!$K$2 = PQR_Dept!$B4738, PQR_Dept!B4738, "")</f>
        <v/>
      </c>
    </row>
    <row r="4739" spans="1:1">
      <c r="A4739" s="47" t="str">
        <f>IF(Sheet6!$K$2 = PQR_Dept!$B4739, PQR_Dept!B4739, "")</f>
        <v/>
      </c>
    </row>
    <row r="4740" spans="1:1">
      <c r="A4740" s="47" t="str">
        <f>IF(Sheet6!$K$2 = PQR_Dept!$B4740, PQR_Dept!B4740, "")</f>
        <v/>
      </c>
    </row>
    <row r="4741" spans="1:1">
      <c r="A4741" s="47" t="str">
        <f>IF(Sheet6!$K$2 = PQR_Dept!$B4741, PQR_Dept!B4741, "")</f>
        <v/>
      </c>
    </row>
    <row r="4742" spans="1:1">
      <c r="A4742" s="47" t="str">
        <f>IF(Sheet6!$K$2 = PQR_Dept!$B4742, PQR_Dept!B4742, "")</f>
        <v/>
      </c>
    </row>
    <row r="4743" spans="1:1">
      <c r="A4743" s="47" t="str">
        <f>IF(Sheet6!$K$2 = PQR_Dept!$B4743, PQR_Dept!B4743, "")</f>
        <v/>
      </c>
    </row>
    <row r="4744" spans="1:1">
      <c r="A4744" s="47" t="str">
        <f>IF(Sheet6!$K$2 = PQR_Dept!$B4744, PQR_Dept!B4744, "")</f>
        <v/>
      </c>
    </row>
    <row r="4745" spans="1:1">
      <c r="A4745" s="47" t="str">
        <f>IF(Sheet6!$K$2 = PQR_Dept!$B4745, PQR_Dept!B4745, "")</f>
        <v/>
      </c>
    </row>
    <row r="4746" spans="1:1">
      <c r="A4746" s="47" t="str">
        <f>IF(Sheet6!$K$2 = PQR_Dept!$B4746, PQR_Dept!B4746, "")</f>
        <v/>
      </c>
    </row>
    <row r="4747" spans="1:1">
      <c r="A4747" s="47" t="str">
        <f>IF(Sheet6!$K$2 = PQR_Dept!$B4747, PQR_Dept!B4747, "")</f>
        <v/>
      </c>
    </row>
    <row r="4748" spans="1:1">
      <c r="A4748" s="47" t="str">
        <f>IF(Sheet6!$K$2 = PQR_Dept!$B4748, PQR_Dept!B4748, "")</f>
        <v/>
      </c>
    </row>
    <row r="4749" spans="1:1">
      <c r="A4749" s="47" t="str">
        <f>IF(Sheet6!$K$2 = PQR_Dept!$B4749, PQR_Dept!B4749, "")</f>
        <v/>
      </c>
    </row>
    <row r="4750" spans="1:1">
      <c r="A4750" s="47" t="str">
        <f>IF(Sheet6!$K$2 = PQR_Dept!$B4750, PQR_Dept!B4750, "")</f>
        <v/>
      </c>
    </row>
    <row r="4751" spans="1:1">
      <c r="A4751" s="47" t="str">
        <f>IF(Sheet6!$K$2 = PQR_Dept!$B4751, PQR_Dept!B4751, "")</f>
        <v/>
      </c>
    </row>
    <row r="4752" spans="1:1">
      <c r="A4752" s="47" t="str">
        <f>IF(Sheet6!$K$2 = PQR_Dept!$B4752, PQR_Dept!B4752, "")</f>
        <v/>
      </c>
    </row>
    <row r="4753" spans="1:1">
      <c r="A4753" s="47" t="str">
        <f>IF(Sheet6!$K$2 = PQR_Dept!$B4753, PQR_Dept!B4753, "")</f>
        <v/>
      </c>
    </row>
    <row r="4754" spans="1:1">
      <c r="A4754" s="47" t="str">
        <f>IF(Sheet6!$K$2 = PQR_Dept!$B4754, PQR_Dept!B4754, "")</f>
        <v/>
      </c>
    </row>
    <row r="4755" spans="1:1">
      <c r="A4755" s="47" t="str">
        <f>IF(Sheet6!$K$2 = PQR_Dept!$B4755, PQR_Dept!B4755, "")</f>
        <v/>
      </c>
    </row>
    <row r="4756" spans="1:1">
      <c r="A4756" s="47" t="str">
        <f>IF(Sheet6!$K$2 = PQR_Dept!$B4756, PQR_Dept!B4756, "")</f>
        <v/>
      </c>
    </row>
    <row r="4757" spans="1:1">
      <c r="A4757" s="47" t="str">
        <f>IF(Sheet6!$K$2 = PQR_Dept!$B4757, PQR_Dept!B4757, "")</f>
        <v/>
      </c>
    </row>
    <row r="4758" spans="1:1">
      <c r="A4758" s="47" t="str">
        <f>IF(Sheet6!$K$2 = PQR_Dept!$B4758, PQR_Dept!B4758, "")</f>
        <v/>
      </c>
    </row>
    <row r="4759" spans="1:1">
      <c r="A4759" s="47" t="str">
        <f>IF(Sheet6!$K$2 = PQR_Dept!$B4759, PQR_Dept!B4759, "")</f>
        <v/>
      </c>
    </row>
    <row r="4760" spans="1:1">
      <c r="A4760" s="47" t="str">
        <f>IF(Sheet6!$K$2 = PQR_Dept!$B4760, PQR_Dept!B4760, "")</f>
        <v/>
      </c>
    </row>
    <row r="4761" spans="1:1">
      <c r="A4761" s="47" t="str">
        <f>IF(Sheet6!$K$2 = PQR_Dept!$B4761, PQR_Dept!B4761, "")</f>
        <v/>
      </c>
    </row>
    <row r="4762" spans="1:1">
      <c r="A4762" s="47" t="str">
        <f>IF(Sheet6!$K$2 = PQR_Dept!$B4762, PQR_Dept!B4762, "")</f>
        <v/>
      </c>
    </row>
    <row r="4763" spans="1:1">
      <c r="A4763" s="47" t="str">
        <f>IF(Sheet6!$K$2 = PQR_Dept!$B4763, PQR_Dept!B4763, "")</f>
        <v/>
      </c>
    </row>
    <row r="4764" spans="1:1">
      <c r="A4764" s="47" t="str">
        <f>IF(Sheet6!$K$2 = PQR_Dept!$B4764, PQR_Dept!B4764, "")</f>
        <v/>
      </c>
    </row>
    <row r="4765" spans="1:1">
      <c r="A4765" s="47" t="str">
        <f>IF(Sheet6!$K$2 = PQR_Dept!$B4765, PQR_Dept!B4765, "")</f>
        <v/>
      </c>
    </row>
    <row r="4766" spans="1:1">
      <c r="A4766" s="47" t="str">
        <f>IF(Sheet6!$K$2 = PQR_Dept!$B4766, PQR_Dept!B4766, "")</f>
        <v/>
      </c>
    </row>
    <row r="4767" spans="1:1">
      <c r="A4767" s="47" t="str">
        <f>IF(Sheet6!$K$2 = PQR_Dept!$B4767, PQR_Dept!B4767, "")</f>
        <v/>
      </c>
    </row>
    <row r="4768" spans="1:1">
      <c r="A4768" s="47" t="str">
        <f>IF(Sheet6!$K$2 = PQR_Dept!$B4768, PQR_Dept!B4768, "")</f>
        <v/>
      </c>
    </row>
    <row r="4769" spans="1:1">
      <c r="A4769" s="47" t="str">
        <f>IF(Sheet6!$K$2 = PQR_Dept!$B4769, PQR_Dept!B4769, "")</f>
        <v/>
      </c>
    </row>
    <row r="4770" spans="1:1">
      <c r="A4770" s="47" t="str">
        <f>IF(Sheet6!$K$2 = PQR_Dept!$B4770, PQR_Dept!B4770, "")</f>
        <v/>
      </c>
    </row>
    <row r="4771" spans="1:1">
      <c r="A4771" s="47" t="str">
        <f>IF(Sheet6!$K$2 = PQR_Dept!$B4771, PQR_Dept!B4771, "")</f>
        <v/>
      </c>
    </row>
    <row r="4772" spans="1:1">
      <c r="A4772" s="47" t="str">
        <f>IF(Sheet6!$K$2 = PQR_Dept!$B4772, PQR_Dept!B4772, "")</f>
        <v/>
      </c>
    </row>
    <row r="4773" spans="1:1">
      <c r="A4773" s="47" t="str">
        <f>IF(Sheet6!$K$2 = PQR_Dept!$B4773, PQR_Dept!B4773, "")</f>
        <v/>
      </c>
    </row>
    <row r="4774" spans="1:1">
      <c r="A4774" s="47" t="str">
        <f>IF(Sheet6!$K$2 = PQR_Dept!$B4774, PQR_Dept!B4774, "")</f>
        <v/>
      </c>
    </row>
    <row r="4775" spans="1:1">
      <c r="A4775" s="47" t="str">
        <f>IF(Sheet6!$K$2 = PQR_Dept!$B4775, PQR_Dept!B4775, "")</f>
        <v/>
      </c>
    </row>
    <row r="4776" spans="1:1">
      <c r="A4776" s="47" t="str">
        <f>IF(Sheet6!$K$2 = PQR_Dept!$B4776, PQR_Dept!B4776, "")</f>
        <v/>
      </c>
    </row>
    <row r="4777" spans="1:1">
      <c r="A4777" s="47" t="str">
        <f>IF(Sheet6!$K$2 = PQR_Dept!$B4777, PQR_Dept!B4777, "")</f>
        <v/>
      </c>
    </row>
    <row r="4778" spans="1:1">
      <c r="A4778" s="47" t="str">
        <f>IF(Sheet6!$K$2 = PQR_Dept!$B4778, PQR_Dept!B4778, "")</f>
        <v/>
      </c>
    </row>
    <row r="4779" spans="1:1">
      <c r="A4779" s="47" t="str">
        <f>IF(Sheet6!$K$2 = PQR_Dept!$B4779, PQR_Dept!B4779, "")</f>
        <v/>
      </c>
    </row>
    <row r="4780" spans="1:1">
      <c r="A4780" s="47" t="str">
        <f>IF(Sheet6!$K$2 = PQR_Dept!$B4780, PQR_Dept!B4780, "")</f>
        <v/>
      </c>
    </row>
    <row r="4781" spans="1:1">
      <c r="A4781" s="47" t="str">
        <f>IF(Sheet6!$K$2 = PQR_Dept!$B4781, PQR_Dept!B4781, "")</f>
        <v/>
      </c>
    </row>
    <row r="4782" spans="1:1">
      <c r="A4782" s="47" t="str">
        <f>IF(Sheet6!$K$2 = PQR_Dept!$B4782, PQR_Dept!B4782, "")</f>
        <v/>
      </c>
    </row>
    <row r="4783" spans="1:1">
      <c r="A4783" s="47" t="str">
        <f>IF(Sheet6!$K$2 = PQR_Dept!$B4783, PQR_Dept!B4783, "")</f>
        <v/>
      </c>
    </row>
    <row r="4784" spans="1:1">
      <c r="A4784" s="47" t="str">
        <f>IF(Sheet6!$K$2 = PQR_Dept!$B4784, PQR_Dept!B4784, "")</f>
        <v/>
      </c>
    </row>
    <row r="4785" spans="1:1">
      <c r="A4785" s="47" t="str">
        <f>IF(Sheet6!$K$2 = PQR_Dept!$B4785, PQR_Dept!B4785, "")</f>
        <v/>
      </c>
    </row>
    <row r="4786" spans="1:1">
      <c r="A4786" s="47" t="str">
        <f>IF(Sheet6!$K$2 = PQR_Dept!$B4786, PQR_Dept!B4786, "")</f>
        <v/>
      </c>
    </row>
    <row r="4787" spans="1:1">
      <c r="A4787" s="47" t="str">
        <f>IF(Sheet6!$K$2 = PQR_Dept!$B4787, PQR_Dept!B4787, "")</f>
        <v/>
      </c>
    </row>
    <row r="4788" spans="1:1">
      <c r="A4788" s="47" t="str">
        <f>IF(Sheet6!$K$2 = PQR_Dept!$B4788, PQR_Dept!B4788, "")</f>
        <v/>
      </c>
    </row>
    <row r="4789" spans="1:1">
      <c r="A4789" s="47" t="str">
        <f>IF(Sheet6!$K$2 = PQR_Dept!$B4789, PQR_Dept!B4789, "")</f>
        <v/>
      </c>
    </row>
    <row r="4790" spans="1:1">
      <c r="A4790" s="47" t="str">
        <f>IF(Sheet6!$K$2 = PQR_Dept!$B4790, PQR_Dept!B4790, "")</f>
        <v/>
      </c>
    </row>
    <row r="4791" spans="1:1">
      <c r="A4791" s="47" t="str">
        <f>IF(Sheet6!$K$2 = PQR_Dept!$B4791, PQR_Dept!B4791, "")</f>
        <v/>
      </c>
    </row>
    <row r="4792" spans="1:1">
      <c r="A4792" s="47" t="str">
        <f>IF(Sheet6!$K$2 = PQR_Dept!$B4792, PQR_Dept!B4792, "")</f>
        <v/>
      </c>
    </row>
    <row r="4793" spans="1:1">
      <c r="A4793" s="47" t="str">
        <f>IF(Sheet6!$K$2 = PQR_Dept!$B4793, PQR_Dept!B4793, "")</f>
        <v/>
      </c>
    </row>
    <row r="4794" spans="1:1">
      <c r="A4794" s="47" t="str">
        <f>IF(Sheet6!$K$2 = PQR_Dept!$B4794, PQR_Dept!B4794, "")</f>
        <v/>
      </c>
    </row>
    <row r="4795" spans="1:1">
      <c r="A4795" s="47" t="str">
        <f>IF(Sheet6!$K$2 = PQR_Dept!$B4795, PQR_Dept!B4795, "")</f>
        <v/>
      </c>
    </row>
    <row r="4796" spans="1:1">
      <c r="A4796" s="47" t="str">
        <f>IF(Sheet6!$K$2 = PQR_Dept!$B4796, PQR_Dept!B4796, "")</f>
        <v/>
      </c>
    </row>
    <row r="4797" spans="1:1">
      <c r="A4797" s="47" t="str">
        <f>IF(Sheet6!$K$2 = PQR_Dept!$B4797, PQR_Dept!B4797, "")</f>
        <v/>
      </c>
    </row>
    <row r="4798" spans="1:1">
      <c r="A4798" s="47" t="str">
        <f>IF(Sheet6!$K$2 = PQR_Dept!$B4798, PQR_Dept!B4798, "")</f>
        <v/>
      </c>
    </row>
    <row r="4799" spans="1:1">
      <c r="A4799" s="47" t="str">
        <f>IF(Sheet6!$K$2 = PQR_Dept!$B4799, PQR_Dept!B4799, "")</f>
        <v/>
      </c>
    </row>
    <row r="4800" spans="1:1">
      <c r="A4800" s="47" t="str">
        <f>IF(Sheet6!$K$2 = PQR_Dept!$B4800, PQR_Dept!B4800, "")</f>
        <v/>
      </c>
    </row>
    <row r="4801" spans="1:1">
      <c r="A4801" s="47" t="str">
        <f>IF(Sheet6!$K$2 = PQR_Dept!$B4801, PQR_Dept!B4801, "")</f>
        <v/>
      </c>
    </row>
    <row r="4802" spans="1:1">
      <c r="A4802" s="47" t="str">
        <f>IF(Sheet6!$K$2 = PQR_Dept!$B4802, PQR_Dept!B4802, "")</f>
        <v/>
      </c>
    </row>
    <row r="4803" spans="1:1">
      <c r="A4803" s="47" t="str">
        <f>IF(Sheet6!$K$2 = PQR_Dept!$B4803, PQR_Dept!B4803, "")</f>
        <v/>
      </c>
    </row>
    <row r="4804" spans="1:1">
      <c r="A4804" s="47" t="str">
        <f>IF(Sheet6!$K$2 = PQR_Dept!$B4804, PQR_Dept!B4804, "")</f>
        <v/>
      </c>
    </row>
    <row r="4805" spans="1:1">
      <c r="A4805" s="47" t="str">
        <f>IF(Sheet6!$K$2 = PQR_Dept!$B4805, PQR_Dept!B4805, "")</f>
        <v/>
      </c>
    </row>
    <row r="4806" spans="1:1">
      <c r="A4806" s="47" t="str">
        <f>IF(Sheet6!$K$2 = PQR_Dept!$B4806, PQR_Dept!B4806, "")</f>
        <v/>
      </c>
    </row>
    <row r="4807" spans="1:1">
      <c r="A4807" s="47" t="str">
        <f>IF(Sheet6!$K$2 = PQR_Dept!$B4807, PQR_Dept!B4807, "")</f>
        <v/>
      </c>
    </row>
    <row r="4808" spans="1:1">
      <c r="A4808" s="47" t="str">
        <f>IF(Sheet6!$K$2 = PQR_Dept!$B4808, PQR_Dept!B4808, "")</f>
        <v/>
      </c>
    </row>
    <row r="4809" spans="1:1">
      <c r="A4809" s="47" t="str">
        <f>IF(Sheet6!$K$2 = PQR_Dept!$B4809, PQR_Dept!B4809, "")</f>
        <v/>
      </c>
    </row>
    <row r="4810" spans="1:1">
      <c r="A4810" s="47" t="str">
        <f>IF(Sheet6!$K$2 = PQR_Dept!$B4810, PQR_Dept!B4810, "")</f>
        <v/>
      </c>
    </row>
    <row r="4811" spans="1:1">
      <c r="A4811" s="47" t="str">
        <f>IF(Sheet6!$K$2 = PQR_Dept!$B4811, PQR_Dept!B4811, "")</f>
        <v/>
      </c>
    </row>
    <row r="4812" spans="1:1">
      <c r="A4812" s="47" t="str">
        <f>IF(Sheet6!$K$2 = PQR_Dept!$B4812, PQR_Dept!B4812, "")</f>
        <v/>
      </c>
    </row>
    <row r="4813" spans="1:1">
      <c r="A4813" s="47" t="str">
        <f>IF(Sheet6!$K$2 = PQR_Dept!$B4813, PQR_Dept!B4813, "")</f>
        <v/>
      </c>
    </row>
    <row r="4814" spans="1:1">
      <c r="A4814" s="47" t="str">
        <f>IF(Sheet6!$K$2 = PQR_Dept!$B4814, PQR_Dept!B4814, "")</f>
        <v/>
      </c>
    </row>
    <row r="4815" spans="1:1">
      <c r="A4815" s="47" t="str">
        <f>IF(Sheet6!$K$2 = PQR_Dept!$B4815, PQR_Dept!B4815, "")</f>
        <v/>
      </c>
    </row>
    <row r="4816" spans="1:1">
      <c r="A4816" s="47" t="str">
        <f>IF(Sheet6!$K$2 = PQR_Dept!$B4816, PQR_Dept!B4816, "")</f>
        <v/>
      </c>
    </row>
    <row r="4817" spans="1:1">
      <c r="A4817" s="47" t="str">
        <f>IF(Sheet6!$K$2 = PQR_Dept!$B4817, PQR_Dept!B4817, "")</f>
        <v/>
      </c>
    </row>
    <row r="4818" spans="1:1">
      <c r="A4818" s="47" t="str">
        <f>IF(Sheet6!$K$2 = PQR_Dept!$B4818, PQR_Dept!B4818, "")</f>
        <v/>
      </c>
    </row>
    <row r="4819" spans="1:1">
      <c r="A4819" s="47" t="str">
        <f>IF(Sheet6!$K$2 = PQR_Dept!$B4819, PQR_Dept!B4819, "")</f>
        <v/>
      </c>
    </row>
    <row r="4820" spans="1:1">
      <c r="A4820" s="47" t="str">
        <f>IF(Sheet6!$K$2 = PQR_Dept!$B4820, PQR_Dept!B4820, "")</f>
        <v/>
      </c>
    </row>
    <row r="4821" spans="1:1">
      <c r="A4821" s="47" t="str">
        <f>IF(Sheet6!$K$2 = PQR_Dept!$B4821, PQR_Dept!B4821, "")</f>
        <v/>
      </c>
    </row>
    <row r="4822" spans="1:1">
      <c r="A4822" s="47" t="str">
        <f>IF(Sheet6!$K$2 = PQR_Dept!$B4822, PQR_Dept!B4822, "")</f>
        <v/>
      </c>
    </row>
    <row r="4823" spans="1:1">
      <c r="A4823" s="47" t="str">
        <f>IF(Sheet6!$K$2 = PQR_Dept!$B4823, PQR_Dept!B4823, "")</f>
        <v/>
      </c>
    </row>
    <row r="4824" spans="1:1">
      <c r="A4824" s="47" t="str">
        <f>IF(Sheet6!$K$2 = PQR_Dept!$B4824, PQR_Dept!B4824, "")</f>
        <v/>
      </c>
    </row>
    <row r="4825" spans="1:1">
      <c r="A4825" s="47" t="str">
        <f>IF(Sheet6!$K$2 = PQR_Dept!$B4825, PQR_Dept!B4825, "")</f>
        <v/>
      </c>
    </row>
    <row r="4826" spans="1:1">
      <c r="A4826" s="47" t="str">
        <f>IF(Sheet6!$K$2 = PQR_Dept!$B4826, PQR_Dept!B4826, "")</f>
        <v/>
      </c>
    </row>
    <row r="4827" spans="1:1">
      <c r="A4827" s="47" t="str">
        <f>IF(Sheet6!$K$2 = PQR_Dept!$B4827, PQR_Dept!B4827, "")</f>
        <v/>
      </c>
    </row>
    <row r="4828" spans="1:1">
      <c r="A4828" s="47" t="str">
        <f>IF(Sheet6!$K$2 = PQR_Dept!$B4828, PQR_Dept!B4828, "")</f>
        <v/>
      </c>
    </row>
    <row r="4829" spans="1:1">
      <c r="A4829" s="47" t="str">
        <f>IF(Sheet6!$K$2 = PQR_Dept!$B4829, PQR_Dept!B4829, "")</f>
        <v/>
      </c>
    </row>
    <row r="4830" spans="1:1">
      <c r="A4830" s="47" t="str">
        <f>IF(Sheet6!$K$2 = PQR_Dept!$B4830, PQR_Dept!B4830, "")</f>
        <v/>
      </c>
    </row>
    <row r="4831" spans="1:1">
      <c r="A4831" s="47" t="str">
        <f>IF(Sheet6!$K$2 = PQR_Dept!$B4831, PQR_Dept!B4831, "")</f>
        <v/>
      </c>
    </row>
    <row r="4832" spans="1:1">
      <c r="A4832" s="47" t="str">
        <f>IF(Sheet6!$K$2 = PQR_Dept!$B4832, PQR_Dept!B4832, "")</f>
        <v/>
      </c>
    </row>
    <row r="4833" spans="1:1">
      <c r="A4833" s="47" t="str">
        <f>IF(Sheet6!$K$2 = PQR_Dept!$B4833, PQR_Dept!B4833, "")</f>
        <v/>
      </c>
    </row>
    <row r="4834" spans="1:1">
      <c r="A4834" s="47" t="str">
        <f>IF(Sheet6!$K$2 = PQR_Dept!$B4834, PQR_Dept!B4834, "")</f>
        <v/>
      </c>
    </row>
    <row r="4835" spans="1:1">
      <c r="A4835" s="47" t="str">
        <f>IF(Sheet6!$K$2 = PQR_Dept!$B4835, PQR_Dept!B4835, "")</f>
        <v/>
      </c>
    </row>
    <row r="4836" spans="1:1">
      <c r="A4836" s="47" t="str">
        <f>IF(Sheet6!$K$2 = PQR_Dept!$B4836, PQR_Dept!B4836, "")</f>
        <v/>
      </c>
    </row>
    <row r="4837" spans="1:1">
      <c r="A4837" s="47" t="str">
        <f>IF(Sheet6!$K$2 = PQR_Dept!$B4837, PQR_Dept!B4837, "")</f>
        <v/>
      </c>
    </row>
    <row r="4838" spans="1:1">
      <c r="A4838" s="47" t="str">
        <f>IF(Sheet6!$K$2 = PQR_Dept!$B4838, PQR_Dept!B4838, "")</f>
        <v/>
      </c>
    </row>
    <row r="4839" spans="1:1">
      <c r="A4839" s="47" t="str">
        <f>IF(Sheet6!$K$2 = PQR_Dept!$B4839, PQR_Dept!B4839, "")</f>
        <v/>
      </c>
    </row>
    <row r="4840" spans="1:1">
      <c r="A4840" s="47" t="str">
        <f>IF(Sheet6!$K$2 = PQR_Dept!$B4840, PQR_Dept!B4840, "")</f>
        <v/>
      </c>
    </row>
    <row r="4841" spans="1:1">
      <c r="A4841" s="47" t="str">
        <f>IF(Sheet6!$K$2 = PQR_Dept!$B4841, PQR_Dept!B4841, "")</f>
        <v/>
      </c>
    </row>
    <row r="4842" spans="1:1">
      <c r="A4842" s="47" t="str">
        <f>IF(Sheet6!$K$2 = PQR_Dept!$B4842, PQR_Dept!B4842, "")</f>
        <v/>
      </c>
    </row>
    <row r="4843" spans="1:1">
      <c r="A4843" s="47" t="str">
        <f>IF(Sheet6!$K$2 = PQR_Dept!$B4843, PQR_Dept!B4843, "")</f>
        <v/>
      </c>
    </row>
    <row r="4844" spans="1:1">
      <c r="A4844" s="47" t="str">
        <f>IF(Sheet6!$K$2 = PQR_Dept!$B4844, PQR_Dept!B4844, "")</f>
        <v/>
      </c>
    </row>
    <row r="4845" spans="1:1">
      <c r="A4845" s="47" t="str">
        <f>IF(Sheet6!$K$2 = PQR_Dept!$B4845, PQR_Dept!B4845, "")</f>
        <v/>
      </c>
    </row>
    <row r="4846" spans="1:1">
      <c r="A4846" s="47" t="str">
        <f>IF(Sheet6!$K$2 = PQR_Dept!$B4846, PQR_Dept!B4846, "")</f>
        <v/>
      </c>
    </row>
    <row r="4847" spans="1:1">
      <c r="A4847" s="47" t="str">
        <f>IF(Sheet6!$K$2 = PQR_Dept!$B4847, PQR_Dept!B4847, "")</f>
        <v/>
      </c>
    </row>
    <row r="4848" spans="1:1">
      <c r="A4848" s="47" t="str">
        <f>IF(Sheet6!$K$2 = PQR_Dept!$B4848, PQR_Dept!B4848, "")</f>
        <v/>
      </c>
    </row>
    <row r="4849" spans="1:1">
      <c r="A4849" s="47" t="str">
        <f>IF(Sheet6!$K$2 = PQR_Dept!$B4849, PQR_Dept!B4849, "")</f>
        <v/>
      </c>
    </row>
    <row r="4850" spans="1:1">
      <c r="A4850" s="47" t="str">
        <f>IF(Sheet6!$K$2 = PQR_Dept!$B4850, PQR_Dept!B4850, "")</f>
        <v/>
      </c>
    </row>
    <row r="4851" spans="1:1">
      <c r="A4851" s="47" t="str">
        <f>IF(Sheet6!$K$2 = PQR_Dept!$B4851, PQR_Dept!B4851, "")</f>
        <v/>
      </c>
    </row>
    <row r="4852" spans="1:1">
      <c r="A4852" s="47" t="str">
        <f>IF(Sheet6!$K$2 = PQR_Dept!$B4852, PQR_Dept!B4852, "")</f>
        <v/>
      </c>
    </row>
    <row r="4853" spans="1:1">
      <c r="A4853" s="47" t="str">
        <f>IF(Sheet6!$K$2 = PQR_Dept!$B4853, PQR_Dept!B4853, "")</f>
        <v/>
      </c>
    </row>
    <row r="4854" spans="1:1">
      <c r="A4854" s="47" t="str">
        <f>IF(Sheet6!$K$2 = PQR_Dept!$B4854, PQR_Dept!B4854, "")</f>
        <v/>
      </c>
    </row>
    <row r="4855" spans="1:1">
      <c r="A4855" s="47" t="str">
        <f>IF(Sheet6!$K$2 = PQR_Dept!$B4855, PQR_Dept!B4855, "")</f>
        <v/>
      </c>
    </row>
    <row r="4856" spans="1:1">
      <c r="A4856" s="47" t="str">
        <f>IF(Sheet6!$K$2 = PQR_Dept!$B4856, PQR_Dept!B4856, "")</f>
        <v/>
      </c>
    </row>
    <row r="4857" spans="1:1">
      <c r="A4857" s="47" t="str">
        <f>IF(Sheet6!$K$2 = PQR_Dept!$B4857, PQR_Dept!B4857, "")</f>
        <v/>
      </c>
    </row>
    <row r="4858" spans="1:1">
      <c r="A4858" s="47" t="str">
        <f>IF(Sheet6!$K$2 = PQR_Dept!$B4858, PQR_Dept!B4858, "")</f>
        <v/>
      </c>
    </row>
    <row r="4859" spans="1:1">
      <c r="A4859" s="47" t="str">
        <f>IF(Sheet6!$K$2 = PQR_Dept!$B4859, PQR_Dept!B4859, "")</f>
        <v/>
      </c>
    </row>
    <row r="4860" spans="1:1">
      <c r="A4860" s="47" t="str">
        <f>IF(Sheet6!$K$2 = PQR_Dept!$B4860, PQR_Dept!B4860, "")</f>
        <v/>
      </c>
    </row>
    <row r="4861" spans="1:1">
      <c r="A4861" s="47" t="str">
        <f>IF(Sheet6!$K$2 = PQR_Dept!$B4861, PQR_Dept!B4861, "")</f>
        <v/>
      </c>
    </row>
    <row r="4862" spans="1:1">
      <c r="A4862" s="47" t="str">
        <f>IF(Sheet6!$K$2 = PQR_Dept!$B4862, PQR_Dept!B4862, "")</f>
        <v/>
      </c>
    </row>
    <row r="4863" spans="1:1">
      <c r="A4863" s="47" t="str">
        <f>IF(Sheet6!$K$2 = PQR_Dept!$B4863, PQR_Dept!B4863, "")</f>
        <v/>
      </c>
    </row>
    <row r="4864" spans="1:1">
      <c r="A4864" s="47" t="str">
        <f>IF(Sheet6!$K$2 = PQR_Dept!$B4864, PQR_Dept!B4864, "")</f>
        <v/>
      </c>
    </row>
    <row r="4865" spans="1:1">
      <c r="A4865" s="47" t="str">
        <f>IF(Sheet6!$K$2 = PQR_Dept!$B4865, PQR_Dept!B4865, "")</f>
        <v/>
      </c>
    </row>
    <row r="4866" spans="1:1">
      <c r="A4866" s="47" t="str">
        <f>IF(Sheet6!$K$2 = PQR_Dept!$B4866, PQR_Dept!B4866, "")</f>
        <v/>
      </c>
    </row>
    <row r="4867" spans="1:1">
      <c r="A4867" s="47" t="str">
        <f>IF(Sheet6!$K$2 = PQR_Dept!$B4867, PQR_Dept!B4867, "")</f>
        <v/>
      </c>
    </row>
    <row r="4868" spans="1:1">
      <c r="A4868" s="47" t="str">
        <f>IF(Sheet6!$K$2 = PQR_Dept!$B4868, PQR_Dept!B4868, "")</f>
        <v/>
      </c>
    </row>
    <row r="4869" spans="1:1">
      <c r="A4869" s="47" t="str">
        <f>IF(Sheet6!$K$2 = PQR_Dept!$B4869, PQR_Dept!B4869, "")</f>
        <v/>
      </c>
    </row>
    <row r="4870" spans="1:1">
      <c r="A4870" s="47" t="str">
        <f>IF(Sheet6!$K$2 = PQR_Dept!$B4870, PQR_Dept!B4870, "")</f>
        <v/>
      </c>
    </row>
    <row r="4871" spans="1:1">
      <c r="A4871" s="47" t="str">
        <f>IF(Sheet6!$K$2 = PQR_Dept!$B4871, PQR_Dept!B4871, "")</f>
        <v/>
      </c>
    </row>
    <row r="4872" spans="1:1">
      <c r="A4872" s="47" t="str">
        <f>IF(Sheet6!$K$2 = PQR_Dept!$B4872, PQR_Dept!B4872, "")</f>
        <v/>
      </c>
    </row>
    <row r="4873" spans="1:1">
      <c r="A4873" s="47" t="str">
        <f>IF(Sheet6!$K$2 = PQR_Dept!$B4873, PQR_Dept!B4873, "")</f>
        <v/>
      </c>
    </row>
    <row r="4874" spans="1:1">
      <c r="A4874" s="47" t="str">
        <f>IF(Sheet6!$K$2 = PQR_Dept!$B4874, PQR_Dept!B4874, "")</f>
        <v/>
      </c>
    </row>
    <row r="4875" spans="1:1">
      <c r="A4875" s="47" t="str">
        <f>IF(Sheet6!$K$2 = PQR_Dept!$B4875, PQR_Dept!B4875, "")</f>
        <v/>
      </c>
    </row>
    <row r="4876" spans="1:1">
      <c r="A4876" s="47" t="str">
        <f>IF(Sheet6!$K$2 = PQR_Dept!$B4876, PQR_Dept!B4876, "")</f>
        <v/>
      </c>
    </row>
    <row r="4877" spans="1:1">
      <c r="A4877" s="47" t="str">
        <f>IF(Sheet6!$K$2 = PQR_Dept!$B4877, PQR_Dept!B4877, "")</f>
        <v/>
      </c>
    </row>
    <row r="4878" spans="1:1">
      <c r="A4878" s="47" t="str">
        <f>IF(Sheet6!$K$2 = PQR_Dept!$B4878, PQR_Dept!B4878, "")</f>
        <v/>
      </c>
    </row>
    <row r="4879" spans="1:1">
      <c r="A4879" s="47" t="str">
        <f>IF(Sheet6!$K$2 = PQR_Dept!$B4879, PQR_Dept!B4879, "")</f>
        <v/>
      </c>
    </row>
    <row r="4880" spans="1:1">
      <c r="A4880" s="47" t="str">
        <f>IF(Sheet6!$K$2 = PQR_Dept!$B4880, PQR_Dept!B4880, "")</f>
        <v/>
      </c>
    </row>
    <row r="4881" spans="1:1">
      <c r="A4881" s="47" t="str">
        <f>IF(Sheet6!$K$2 = PQR_Dept!$B4881, PQR_Dept!B4881, "")</f>
        <v/>
      </c>
    </row>
    <row r="4882" spans="1:1">
      <c r="A4882" s="47" t="str">
        <f>IF(Sheet6!$K$2 = PQR_Dept!$B4882, PQR_Dept!B4882, "")</f>
        <v/>
      </c>
    </row>
    <row r="4883" spans="1:1">
      <c r="A4883" s="47" t="str">
        <f>IF(Sheet6!$K$2 = PQR_Dept!$B4883, PQR_Dept!B4883, "")</f>
        <v/>
      </c>
    </row>
    <row r="4884" spans="1:1">
      <c r="A4884" s="47" t="str">
        <f>IF(Sheet6!$K$2 = PQR_Dept!$B4884, PQR_Dept!B4884, "")</f>
        <v/>
      </c>
    </row>
    <row r="4885" spans="1:1">
      <c r="A4885" s="47" t="str">
        <f>IF(Sheet6!$K$2 = PQR_Dept!$B4885, PQR_Dept!B4885, "")</f>
        <v/>
      </c>
    </row>
    <row r="4886" spans="1:1">
      <c r="A4886" s="47" t="str">
        <f>IF(Sheet6!$K$2 = PQR_Dept!$B4886, PQR_Dept!B4886, "")</f>
        <v/>
      </c>
    </row>
    <row r="4887" spans="1:1">
      <c r="A4887" s="47" t="str">
        <f>IF(Sheet6!$K$2 = PQR_Dept!$B4887, PQR_Dept!B4887, "")</f>
        <v/>
      </c>
    </row>
    <row r="4888" spans="1:1">
      <c r="A4888" s="47" t="str">
        <f>IF(Sheet6!$K$2 = PQR_Dept!$B4888, PQR_Dept!B4888, "")</f>
        <v/>
      </c>
    </row>
    <row r="4889" spans="1:1">
      <c r="A4889" s="47" t="str">
        <f>IF(Sheet6!$K$2 = PQR_Dept!$B4889, PQR_Dept!B4889, "")</f>
        <v/>
      </c>
    </row>
    <row r="4890" spans="1:1">
      <c r="A4890" s="47" t="str">
        <f>IF(Sheet6!$K$2 = PQR_Dept!$B4890, PQR_Dept!B4890, "")</f>
        <v/>
      </c>
    </row>
    <row r="4891" spans="1:1">
      <c r="A4891" s="47" t="str">
        <f>IF(Sheet6!$K$2 = PQR_Dept!$B4891, PQR_Dept!B4891, "")</f>
        <v/>
      </c>
    </row>
    <row r="4892" spans="1:1">
      <c r="A4892" s="47" t="str">
        <f>IF(Sheet6!$K$2 = PQR_Dept!$B4892, PQR_Dept!B4892, "")</f>
        <v/>
      </c>
    </row>
    <row r="4893" spans="1:1">
      <c r="A4893" s="47" t="str">
        <f>IF(Sheet6!$K$2 = PQR_Dept!$B4893, PQR_Dept!B4893, "")</f>
        <v/>
      </c>
    </row>
    <row r="4894" spans="1:1">
      <c r="A4894" s="47" t="str">
        <f>IF(Sheet6!$K$2 = PQR_Dept!$B4894, PQR_Dept!B4894, "")</f>
        <v/>
      </c>
    </row>
    <row r="4895" spans="1:1">
      <c r="A4895" s="47" t="str">
        <f>IF(Sheet6!$K$2 = PQR_Dept!$B4895, PQR_Dept!B4895, "")</f>
        <v/>
      </c>
    </row>
    <row r="4896" spans="1:1">
      <c r="A4896" s="47" t="str">
        <f>IF(Sheet6!$K$2 = PQR_Dept!$B4896, PQR_Dept!B4896, "")</f>
        <v/>
      </c>
    </row>
    <row r="4897" spans="1:1">
      <c r="A4897" s="47" t="str">
        <f>IF(Sheet6!$K$2 = PQR_Dept!$B4897, PQR_Dept!B4897, "")</f>
        <v/>
      </c>
    </row>
    <row r="4898" spans="1:1">
      <c r="A4898" s="47" t="str">
        <f>IF(Sheet6!$K$2 = PQR_Dept!$B4898, PQR_Dept!B4898, "")</f>
        <v/>
      </c>
    </row>
    <row r="4899" spans="1:1">
      <c r="A4899" s="47" t="str">
        <f>IF(Sheet6!$K$2 = PQR_Dept!$B4899, PQR_Dept!B4899, "")</f>
        <v/>
      </c>
    </row>
    <row r="4900" spans="1:1">
      <c r="A4900" s="47" t="str">
        <f>IF(Sheet6!$K$2 = PQR_Dept!$B4900, PQR_Dept!B4900, "")</f>
        <v/>
      </c>
    </row>
    <row r="4901" spans="1:1">
      <c r="A4901" s="47" t="str">
        <f>IF(Sheet6!$K$2 = PQR_Dept!$B4901, PQR_Dept!B4901, "")</f>
        <v/>
      </c>
    </row>
    <row r="4902" spans="1:1">
      <c r="A4902" s="47" t="str">
        <f>IF(Sheet6!$K$2 = PQR_Dept!$B4902, PQR_Dept!B4902, "")</f>
        <v/>
      </c>
    </row>
    <row r="4903" spans="1:1">
      <c r="A4903" s="47" t="str">
        <f>IF(Sheet6!$K$2 = PQR_Dept!$B4903, PQR_Dept!B4903, "")</f>
        <v/>
      </c>
    </row>
    <row r="4904" spans="1:1">
      <c r="A4904" s="47" t="str">
        <f>IF(Sheet6!$K$2 = PQR_Dept!$B4904, PQR_Dept!B4904, "")</f>
        <v/>
      </c>
    </row>
    <row r="4905" spans="1:1">
      <c r="A4905" s="47" t="str">
        <f>IF(Sheet6!$K$2 = PQR_Dept!$B4905, PQR_Dept!B4905, "")</f>
        <v/>
      </c>
    </row>
    <row r="4906" spans="1:1">
      <c r="A4906" s="47" t="str">
        <f>IF(Sheet6!$K$2 = PQR_Dept!$B4906, PQR_Dept!B4906, "")</f>
        <v/>
      </c>
    </row>
    <row r="4907" spans="1:1">
      <c r="A4907" s="47" t="str">
        <f>IF(Sheet6!$K$2 = PQR_Dept!$B4907, PQR_Dept!B4907, "")</f>
        <v/>
      </c>
    </row>
    <row r="4908" spans="1:1">
      <c r="A4908" s="47" t="str">
        <f>IF(Sheet6!$K$2 = PQR_Dept!$B4908, PQR_Dept!B4908, "")</f>
        <v/>
      </c>
    </row>
    <row r="4909" spans="1:1">
      <c r="A4909" s="47" t="str">
        <f>IF(Sheet6!$K$2 = PQR_Dept!$B4909, PQR_Dept!B4909, "")</f>
        <v/>
      </c>
    </row>
    <row r="4910" spans="1:1">
      <c r="A4910" s="47" t="str">
        <f>IF(Sheet6!$K$2 = PQR_Dept!$B4910, PQR_Dept!B4910, "")</f>
        <v/>
      </c>
    </row>
    <row r="4911" spans="1:1">
      <c r="A4911" s="47" t="str">
        <f>IF(Sheet6!$K$2 = PQR_Dept!$B4911, PQR_Dept!B4911, "")</f>
        <v/>
      </c>
    </row>
    <row r="4912" spans="1:1">
      <c r="A4912" s="47" t="str">
        <f>IF(Sheet6!$K$2 = PQR_Dept!$B4912, PQR_Dept!B4912, "")</f>
        <v/>
      </c>
    </row>
    <row r="4913" spans="1:1">
      <c r="A4913" s="47" t="str">
        <f>IF(Sheet6!$K$2 = PQR_Dept!$B4913, PQR_Dept!B4913, "")</f>
        <v/>
      </c>
    </row>
    <row r="4914" spans="1:1">
      <c r="A4914" s="47" t="str">
        <f>IF(Sheet6!$K$2 = PQR_Dept!$B4914, PQR_Dept!B4914, "")</f>
        <v/>
      </c>
    </row>
    <row r="4915" spans="1:1">
      <c r="A4915" s="47" t="str">
        <f>IF(Sheet6!$K$2 = PQR_Dept!$B4915, PQR_Dept!B4915, "")</f>
        <v/>
      </c>
    </row>
    <row r="4916" spans="1:1">
      <c r="A4916" s="47" t="str">
        <f>IF(Sheet6!$K$2 = PQR_Dept!$B4916, PQR_Dept!B4916, "")</f>
        <v/>
      </c>
    </row>
    <row r="4917" spans="1:1">
      <c r="A4917" s="47" t="str">
        <f>IF(Sheet6!$K$2 = PQR_Dept!$B4917, PQR_Dept!B4917, "")</f>
        <v/>
      </c>
    </row>
    <row r="4918" spans="1:1">
      <c r="A4918" s="47" t="str">
        <f>IF(Sheet6!$K$2 = PQR_Dept!$B4918, PQR_Dept!B4918, "")</f>
        <v/>
      </c>
    </row>
    <row r="4919" spans="1:1">
      <c r="A4919" s="47" t="str">
        <f>IF(Sheet6!$K$2 = PQR_Dept!$B4919, PQR_Dept!B4919, "")</f>
        <v/>
      </c>
    </row>
    <row r="4920" spans="1:1">
      <c r="A4920" s="47" t="str">
        <f>IF(Sheet6!$K$2 = PQR_Dept!$B4920, PQR_Dept!B4920, "")</f>
        <v/>
      </c>
    </row>
    <row r="4921" spans="1:1">
      <c r="A4921" s="47" t="str">
        <f>IF(Sheet6!$K$2 = PQR_Dept!$B4921, PQR_Dept!B4921, "")</f>
        <v/>
      </c>
    </row>
    <row r="4922" spans="1:1">
      <c r="A4922" s="47" t="str">
        <f>IF(Sheet6!$K$2 = PQR_Dept!$B4922, PQR_Dept!B4922, "")</f>
        <v/>
      </c>
    </row>
    <row r="4923" spans="1:1">
      <c r="A4923" s="47" t="str">
        <f>IF(Sheet6!$K$2 = PQR_Dept!$B4923, PQR_Dept!B4923, "")</f>
        <v/>
      </c>
    </row>
    <row r="4924" spans="1:1">
      <c r="A4924" s="47" t="str">
        <f>IF(Sheet6!$K$2 = PQR_Dept!$B4924, PQR_Dept!B4924, "")</f>
        <v/>
      </c>
    </row>
    <row r="4925" spans="1:1">
      <c r="A4925" s="47" t="str">
        <f>IF(Sheet6!$K$2 = PQR_Dept!$B4925, PQR_Dept!B4925, "")</f>
        <v/>
      </c>
    </row>
    <row r="4926" spans="1:1">
      <c r="A4926" s="47" t="str">
        <f>IF(Sheet6!$K$2 = PQR_Dept!$B4926, PQR_Dept!B4926, "")</f>
        <v/>
      </c>
    </row>
    <row r="4927" spans="1:1">
      <c r="A4927" s="47" t="str">
        <f>IF(Sheet6!$K$2 = PQR_Dept!$B4927, PQR_Dept!B4927, "")</f>
        <v/>
      </c>
    </row>
    <row r="4928" spans="1:1">
      <c r="A4928" s="47" t="str">
        <f>IF(Sheet6!$K$2 = PQR_Dept!$B4928, PQR_Dept!B4928, "")</f>
        <v/>
      </c>
    </row>
    <row r="4929" spans="1:1">
      <c r="A4929" s="47" t="str">
        <f>IF(Sheet6!$K$2 = PQR_Dept!$B4929, PQR_Dept!B4929, "")</f>
        <v/>
      </c>
    </row>
    <row r="4930" spans="1:1">
      <c r="A4930" s="47" t="str">
        <f>IF(Sheet6!$K$2 = PQR_Dept!$B4930, PQR_Dept!B4930, "")</f>
        <v/>
      </c>
    </row>
    <row r="4931" spans="1:1">
      <c r="A4931" s="47" t="str">
        <f>IF(Sheet6!$K$2 = PQR_Dept!$B4931, PQR_Dept!B4931, "")</f>
        <v/>
      </c>
    </row>
    <row r="4932" spans="1:1">
      <c r="A4932" s="47" t="str">
        <f>IF(Sheet6!$K$2 = PQR_Dept!$B4932, PQR_Dept!B4932, "")</f>
        <v/>
      </c>
    </row>
    <row r="4933" spans="1:1">
      <c r="A4933" s="47" t="str">
        <f>IF(Sheet6!$K$2 = PQR_Dept!$B4933, PQR_Dept!B4933, "")</f>
        <v/>
      </c>
    </row>
    <row r="4934" spans="1:1">
      <c r="A4934" s="47" t="str">
        <f>IF(Sheet6!$K$2 = PQR_Dept!$B4934, PQR_Dept!B4934, "")</f>
        <v/>
      </c>
    </row>
    <row r="4935" spans="1:1">
      <c r="A4935" s="47" t="str">
        <f>IF(Sheet6!$K$2 = PQR_Dept!$B4935, PQR_Dept!B4935, "")</f>
        <v/>
      </c>
    </row>
    <row r="4936" spans="1:1">
      <c r="A4936" s="47" t="str">
        <f>IF(Sheet6!$K$2 = PQR_Dept!$B4936, PQR_Dept!B4936, "")</f>
        <v/>
      </c>
    </row>
    <row r="4937" spans="1:1">
      <c r="A4937" s="47" t="str">
        <f>IF(Sheet6!$K$2 = PQR_Dept!$B4937, PQR_Dept!B4937, "")</f>
        <v/>
      </c>
    </row>
    <row r="4938" spans="1:1">
      <c r="A4938" s="47" t="str">
        <f>IF(Sheet6!$K$2 = PQR_Dept!$B4938, PQR_Dept!B4938, "")</f>
        <v/>
      </c>
    </row>
    <row r="4939" spans="1:1">
      <c r="A4939" s="47" t="str">
        <f>IF(Sheet6!$K$2 = PQR_Dept!$B4939, PQR_Dept!B4939, "")</f>
        <v/>
      </c>
    </row>
    <row r="4940" spans="1:1">
      <c r="A4940" s="47" t="str">
        <f>IF(Sheet6!$K$2 = PQR_Dept!$B4940, PQR_Dept!B4940, "")</f>
        <v/>
      </c>
    </row>
    <row r="4941" spans="1:1">
      <c r="A4941" s="47" t="str">
        <f>IF(Sheet6!$K$2 = PQR_Dept!$B4941, PQR_Dept!B4941, "")</f>
        <v/>
      </c>
    </row>
    <row r="4942" spans="1:1">
      <c r="A4942" s="47" t="str">
        <f>IF(Sheet6!$K$2 = PQR_Dept!$B4942, PQR_Dept!B4942, "")</f>
        <v/>
      </c>
    </row>
    <row r="4943" spans="1:1">
      <c r="A4943" s="47" t="str">
        <f>IF(Sheet6!$K$2 = PQR_Dept!$B4943, PQR_Dept!B4943, "")</f>
        <v/>
      </c>
    </row>
    <row r="4944" spans="1:1">
      <c r="A4944" s="47" t="str">
        <f>IF(Sheet6!$K$2 = PQR_Dept!$B4944, PQR_Dept!B4944, "")</f>
        <v/>
      </c>
    </row>
    <row r="4945" spans="1:1">
      <c r="A4945" s="47" t="str">
        <f>IF(Sheet6!$K$2 = PQR_Dept!$B4945, PQR_Dept!B4945, "")</f>
        <v/>
      </c>
    </row>
    <row r="4946" spans="1:1">
      <c r="A4946" s="47" t="str">
        <f>IF(Sheet6!$K$2 = PQR_Dept!$B4946, PQR_Dept!B4946, "")</f>
        <v/>
      </c>
    </row>
    <row r="4947" spans="1:1">
      <c r="A4947" s="47" t="str">
        <f>IF(Sheet6!$K$2 = PQR_Dept!$B4947, PQR_Dept!B4947, "")</f>
        <v/>
      </c>
    </row>
    <row r="4948" spans="1:1">
      <c r="A4948" s="47" t="str">
        <f>IF(Sheet6!$K$2 = PQR_Dept!$B4948, PQR_Dept!B4948, "")</f>
        <v/>
      </c>
    </row>
    <row r="4949" spans="1:1">
      <c r="A4949" s="47" t="str">
        <f>IF(Sheet6!$K$2 = PQR_Dept!$B4949, PQR_Dept!B4949, "")</f>
        <v/>
      </c>
    </row>
    <row r="4950" spans="1:1">
      <c r="A4950" s="47" t="str">
        <f>IF(Sheet6!$K$2 = PQR_Dept!$B4950, PQR_Dept!B4950, "")</f>
        <v/>
      </c>
    </row>
    <row r="4951" spans="1:1">
      <c r="A4951" s="47" t="str">
        <f>IF(Sheet6!$K$2 = PQR_Dept!$B4951, PQR_Dept!B4951, "")</f>
        <v/>
      </c>
    </row>
    <row r="4952" spans="1:1">
      <c r="A4952" s="47" t="str">
        <f>IF(Sheet6!$K$2 = PQR_Dept!$B4952, PQR_Dept!B4952, "")</f>
        <v/>
      </c>
    </row>
    <row r="4953" spans="1:1">
      <c r="A4953" s="47" t="str">
        <f>IF(Sheet6!$K$2 = PQR_Dept!$B4953, PQR_Dept!B4953, "")</f>
        <v/>
      </c>
    </row>
    <row r="4954" spans="1:1">
      <c r="A4954" s="47" t="str">
        <f>IF(Sheet6!$K$2 = PQR_Dept!$B4954, PQR_Dept!B4954, "")</f>
        <v/>
      </c>
    </row>
    <row r="4955" spans="1:1">
      <c r="A4955" s="47" t="str">
        <f>IF(Sheet6!$K$2 = PQR_Dept!$B4955, PQR_Dept!B4955, "")</f>
        <v/>
      </c>
    </row>
    <row r="4956" spans="1:1">
      <c r="A4956" s="47" t="str">
        <f>IF(Sheet6!$K$2 = PQR_Dept!$B4956, PQR_Dept!B4956, "")</f>
        <v/>
      </c>
    </row>
    <row r="4957" spans="1:1">
      <c r="A4957" s="47" t="str">
        <f>IF(Sheet6!$K$2 = PQR_Dept!$B4957, PQR_Dept!B4957, "")</f>
        <v/>
      </c>
    </row>
    <row r="4958" spans="1:1">
      <c r="A4958" s="47" t="str">
        <f>IF(Sheet6!$K$2 = PQR_Dept!$B4958, PQR_Dept!B4958, "")</f>
        <v/>
      </c>
    </row>
    <row r="4959" spans="1:1">
      <c r="A4959" s="47" t="str">
        <f>IF(Sheet6!$K$2 = PQR_Dept!$B4959, PQR_Dept!B4959, "")</f>
        <v/>
      </c>
    </row>
    <row r="4960" spans="1:1">
      <c r="A4960" s="47" t="str">
        <f>IF(Sheet6!$K$2 = PQR_Dept!$B4960, PQR_Dept!B4960, "")</f>
        <v/>
      </c>
    </row>
    <row r="4961" spans="1:1">
      <c r="A4961" s="47" t="str">
        <f>IF(Sheet6!$K$2 = PQR_Dept!$B4961, PQR_Dept!B4961, "")</f>
        <v/>
      </c>
    </row>
    <row r="4962" spans="1:1">
      <c r="A4962" s="47" t="str">
        <f>IF(Sheet6!$K$2 = PQR_Dept!$B4962, PQR_Dept!B4962, "")</f>
        <v/>
      </c>
    </row>
    <row r="4963" spans="1:1">
      <c r="A4963" s="47" t="str">
        <f>IF(Sheet6!$K$2 = PQR_Dept!$B4963, PQR_Dept!B4963, "")</f>
        <v/>
      </c>
    </row>
    <row r="4964" spans="1:1">
      <c r="A4964" s="47" t="str">
        <f>IF(Sheet6!$K$2 = PQR_Dept!$B4964, PQR_Dept!B4964, "")</f>
        <v/>
      </c>
    </row>
    <row r="4965" spans="1:1">
      <c r="A4965" s="47" t="str">
        <f>IF(Sheet6!$K$2 = PQR_Dept!$B4965, PQR_Dept!B4965, "")</f>
        <v/>
      </c>
    </row>
    <row r="4966" spans="1:1">
      <c r="A4966" s="47" t="str">
        <f>IF(Sheet6!$K$2 = PQR_Dept!$B4966, PQR_Dept!B4966, "")</f>
        <v/>
      </c>
    </row>
    <row r="4967" spans="1:1">
      <c r="A4967" s="47" t="str">
        <f>IF(Sheet6!$K$2 = PQR_Dept!$B4967, PQR_Dept!B4967, "")</f>
        <v/>
      </c>
    </row>
    <row r="4968" spans="1:1">
      <c r="A4968" s="47" t="str">
        <f>IF(Sheet6!$K$2 = PQR_Dept!$B4968, PQR_Dept!B4968, "")</f>
        <v/>
      </c>
    </row>
    <row r="4969" spans="1:1">
      <c r="A4969" s="47" t="str">
        <f>IF(Sheet6!$K$2 = PQR_Dept!$B4969, PQR_Dept!B4969, "")</f>
        <v/>
      </c>
    </row>
    <row r="4970" spans="1:1">
      <c r="A4970" s="47" t="str">
        <f>IF(Sheet6!$K$2 = PQR_Dept!$B4970, PQR_Dept!B4970, "")</f>
        <v/>
      </c>
    </row>
    <row r="4971" spans="1:1">
      <c r="A4971" s="47" t="str">
        <f>IF(Sheet6!$K$2 = PQR_Dept!$B4971, PQR_Dept!B4971, "")</f>
        <v/>
      </c>
    </row>
    <row r="4972" spans="1:1">
      <c r="A4972" s="47" t="str">
        <f>IF(Sheet6!$K$2 = PQR_Dept!$B4972, PQR_Dept!B4972, "")</f>
        <v/>
      </c>
    </row>
    <row r="4973" spans="1:1">
      <c r="A4973" s="47" t="str">
        <f>IF(Sheet6!$K$2 = PQR_Dept!$B4973, PQR_Dept!B4973, "")</f>
        <v/>
      </c>
    </row>
    <row r="4974" spans="1:1">
      <c r="A4974" s="47" t="str">
        <f>IF(Sheet6!$K$2 = PQR_Dept!$B4974, PQR_Dept!B4974, "")</f>
        <v/>
      </c>
    </row>
    <row r="4975" spans="1:1">
      <c r="A4975" s="47" t="str">
        <f>IF(Sheet6!$K$2 = PQR_Dept!$B4975, PQR_Dept!B4975, "")</f>
        <v/>
      </c>
    </row>
    <row r="4976" spans="1:1">
      <c r="A4976" s="47" t="str">
        <f>IF(Sheet6!$K$2 = PQR_Dept!$B4976, PQR_Dept!B4976, "")</f>
        <v/>
      </c>
    </row>
    <row r="4977" spans="1:1">
      <c r="A4977" s="47" t="str">
        <f>IF(Sheet6!$K$2 = PQR_Dept!$B4977, PQR_Dept!B4977, "")</f>
        <v/>
      </c>
    </row>
    <row r="4978" spans="1:1">
      <c r="A4978" s="47" t="str">
        <f>IF(Sheet6!$K$2 = PQR_Dept!$B4978, PQR_Dept!B4978, "")</f>
        <v/>
      </c>
    </row>
    <row r="4979" spans="1:1">
      <c r="A4979" s="47" t="str">
        <f>IF(Sheet6!$K$2 = PQR_Dept!$B4979, PQR_Dept!B4979, "")</f>
        <v/>
      </c>
    </row>
    <row r="4980" spans="1:1">
      <c r="A4980" s="47" t="str">
        <f>IF(Sheet6!$K$2 = PQR_Dept!$B4980, PQR_Dept!B4980, "")</f>
        <v/>
      </c>
    </row>
    <row r="4981" spans="1:1">
      <c r="A4981" s="47" t="str">
        <f>IF(Sheet6!$K$2 = PQR_Dept!$B4981, PQR_Dept!B4981, "")</f>
        <v/>
      </c>
    </row>
    <row r="4982" spans="1:1">
      <c r="A4982" s="47" t="str">
        <f>IF(Sheet6!$K$2 = PQR_Dept!$B4982, PQR_Dept!B4982, "")</f>
        <v/>
      </c>
    </row>
    <row r="4983" spans="1:1">
      <c r="A4983" s="47" t="str">
        <f>IF(Sheet6!$K$2 = PQR_Dept!$B4983, PQR_Dept!B4983, "")</f>
        <v/>
      </c>
    </row>
    <row r="4984" spans="1:1">
      <c r="A4984" s="47" t="str">
        <f>IF(Sheet6!$K$2 = PQR_Dept!$B4984, PQR_Dept!B4984, "")</f>
        <v/>
      </c>
    </row>
    <row r="4985" spans="1:1">
      <c r="A4985" s="47" t="str">
        <f>IF(Sheet6!$K$2 = PQR_Dept!$B4985, PQR_Dept!B4985, "")</f>
        <v/>
      </c>
    </row>
    <row r="4986" spans="1:1">
      <c r="A4986" s="47" t="str">
        <f>IF(Sheet6!$K$2 = PQR_Dept!$B4986, PQR_Dept!B4986, "")</f>
        <v/>
      </c>
    </row>
    <row r="4987" spans="1:1">
      <c r="A4987" s="47" t="str">
        <f>IF(Sheet6!$K$2 = PQR_Dept!$B4987, PQR_Dept!B4987, "")</f>
        <v/>
      </c>
    </row>
    <row r="4988" spans="1:1">
      <c r="A4988" s="47" t="str">
        <f>IF(Sheet6!$K$2 = PQR_Dept!$B4988, PQR_Dept!B4988, "")</f>
        <v/>
      </c>
    </row>
    <row r="4989" spans="1:1">
      <c r="A4989" s="47" t="str">
        <f>IF(Sheet6!$K$2 = PQR_Dept!$B4989, PQR_Dept!B4989, "")</f>
        <v/>
      </c>
    </row>
    <row r="4990" spans="1:1">
      <c r="A4990" s="47" t="str">
        <f>IF(Sheet6!$K$2 = PQR_Dept!$B4990, PQR_Dept!B4990, "")</f>
        <v/>
      </c>
    </row>
    <row r="4991" spans="1:1">
      <c r="A4991" s="47" t="str">
        <f>IF(Sheet6!$K$2 = PQR_Dept!$B4991, PQR_Dept!B4991, "")</f>
        <v/>
      </c>
    </row>
    <row r="4992" spans="1:1">
      <c r="A4992" s="47" t="str">
        <f>IF(Sheet6!$K$2 = PQR_Dept!$B4992, PQR_Dept!B4992, "")</f>
        <v/>
      </c>
    </row>
    <row r="4993" spans="1:1">
      <c r="A4993" s="47" t="str">
        <f>IF(Sheet6!$K$2 = PQR_Dept!$B4993, PQR_Dept!B4993, "")</f>
        <v/>
      </c>
    </row>
    <row r="4994" spans="1:1">
      <c r="A4994" s="47" t="str">
        <f>IF(Sheet6!$K$2 = PQR_Dept!$B4994, PQR_Dept!B4994, "")</f>
        <v/>
      </c>
    </row>
    <row r="4995" spans="1:1">
      <c r="A4995" s="47" t="str">
        <f>IF(Sheet6!$K$2 = PQR_Dept!$B4995, PQR_Dept!B4995, "")</f>
        <v/>
      </c>
    </row>
    <row r="4996" spans="1:1">
      <c r="A4996" s="47" t="str">
        <f>IF(Sheet6!$K$2 = PQR_Dept!$B4996, PQR_Dept!B4996, "")</f>
        <v/>
      </c>
    </row>
    <row r="4997" spans="1:1">
      <c r="A4997" s="47" t="str">
        <f>IF(Sheet6!$K$2 = PQR_Dept!$B4997, PQR_Dept!B4997, "")</f>
        <v/>
      </c>
    </row>
    <row r="4998" spans="1:1">
      <c r="A4998" s="47" t="str">
        <f>IF(Sheet6!$K$2 = PQR_Dept!$B4998, PQR_Dept!B4998, "")</f>
        <v/>
      </c>
    </row>
    <row r="4999" spans="1:1">
      <c r="A4999" s="47" t="str">
        <f>IF(Sheet6!$K$2 = PQR_Dept!$B4999, PQR_Dept!B4999, "")</f>
        <v/>
      </c>
    </row>
    <row r="5000" spans="1:1">
      <c r="A5000" s="47" t="str">
        <f>IF(Sheet6!$K$2 = PQR_Dept!$B5000, PQR_Dept!B5000, "")</f>
        <v/>
      </c>
    </row>
    <row r="5001" spans="1:1">
      <c r="A5001" s="47" t="str">
        <f>IF(Sheet6!$K$2 = PQR_Dept!$B5001, PQR_Dept!B5001, "")</f>
        <v/>
      </c>
    </row>
    <row r="5002" spans="1:1">
      <c r="A5002" s="47" t="str">
        <f>IF(Sheet6!$K$2 = PQR_Dept!$B5002, PQR_Dept!B5002, "")</f>
        <v/>
      </c>
    </row>
    <row r="5003" spans="1:1">
      <c r="A5003" s="47" t="str">
        <f>IF(Sheet6!$K$2 = PQR_Dept!$B5003, PQR_Dept!B5003, "")</f>
        <v/>
      </c>
    </row>
    <row r="5004" spans="1:1">
      <c r="A5004" s="47" t="str">
        <f>IF(Sheet6!$K$2 = PQR_Dept!$B5004, PQR_Dept!B5004, "")</f>
        <v/>
      </c>
    </row>
    <row r="5005" spans="1:1">
      <c r="A5005" s="47" t="str">
        <f>IF(Sheet6!$K$2 = PQR_Dept!$B5005, PQR_Dept!B5005, "")</f>
        <v/>
      </c>
    </row>
    <row r="5006" spans="1:1">
      <c r="A5006" s="47" t="str">
        <f>IF(Sheet6!$K$2 = PQR_Dept!$B5006, PQR_Dept!B5006, "")</f>
        <v/>
      </c>
    </row>
    <row r="5007" spans="1:1">
      <c r="A5007" s="47" t="str">
        <f>IF(Sheet6!$K$2 = PQR_Dept!$B5007, PQR_Dept!B5007, "")</f>
        <v/>
      </c>
    </row>
    <row r="5008" spans="1:1">
      <c r="A5008" s="47" t="str">
        <f>IF(Sheet6!$K$2 = PQR_Dept!$B5008, PQR_Dept!B5008, "")</f>
        <v/>
      </c>
    </row>
    <row r="5009" spans="1:1">
      <c r="A5009" s="47" t="str">
        <f>IF(Sheet6!$K$2 = PQR_Dept!$B5009, PQR_Dept!B5009, "")</f>
        <v/>
      </c>
    </row>
    <row r="5010" spans="1:1">
      <c r="A5010" s="47" t="str">
        <f>IF(Sheet6!$K$2 = PQR_Dept!$B5010, PQR_Dept!B5010, "")</f>
        <v/>
      </c>
    </row>
    <row r="5011" spans="1:1">
      <c r="A5011" s="47" t="str">
        <f>IF(Sheet6!$K$2 = PQR_Dept!$B5011, PQR_Dept!B5011, "")</f>
        <v/>
      </c>
    </row>
    <row r="5012" spans="1:1">
      <c r="A5012" s="47" t="str">
        <f>IF(Sheet6!$K$2 = PQR_Dept!$B5012, PQR_Dept!B5012, "")</f>
        <v/>
      </c>
    </row>
    <row r="5013" spans="1:1">
      <c r="A5013" s="47" t="str">
        <f>IF(Sheet6!$K$2 = PQR_Dept!$B5013, PQR_Dept!B5013, "")</f>
        <v/>
      </c>
    </row>
    <row r="5014" spans="1:1">
      <c r="A5014" s="47" t="str">
        <f>IF(Sheet6!$K$2 = PQR_Dept!$B5014, PQR_Dept!B5014, "")</f>
        <v/>
      </c>
    </row>
    <row r="5015" spans="1:1">
      <c r="A5015" s="47" t="str">
        <f>IF(Sheet6!$K$2 = PQR_Dept!$B5015, PQR_Dept!B5015, "")</f>
        <v/>
      </c>
    </row>
    <row r="5016" spans="1:1">
      <c r="A5016" s="47" t="str">
        <f>IF(Sheet6!$K$2 = PQR_Dept!$B5016, PQR_Dept!B5016, "")</f>
        <v/>
      </c>
    </row>
    <row r="5017" spans="1:1">
      <c r="A5017" s="47" t="str">
        <f>IF(Sheet6!$K$2 = PQR_Dept!$B5017, PQR_Dept!B5017, "")</f>
        <v/>
      </c>
    </row>
    <row r="5018" spans="1:1">
      <c r="A5018" s="47" t="str">
        <f>IF(Sheet6!$K$2 = PQR_Dept!$B5018, PQR_Dept!B5018, "")</f>
        <v/>
      </c>
    </row>
    <row r="5019" spans="1:1">
      <c r="A5019" s="47" t="str">
        <f>IF(Sheet6!$K$2 = PQR_Dept!$B5019, PQR_Dept!B5019, "")</f>
        <v/>
      </c>
    </row>
    <row r="5020" spans="1:1">
      <c r="A5020" s="47" t="str">
        <f>IF(Sheet6!$K$2 = PQR_Dept!$B5020, PQR_Dept!B5020, "")</f>
        <v/>
      </c>
    </row>
    <row r="5021" spans="1:1">
      <c r="A5021" s="47" t="str">
        <f>IF(Sheet6!$K$2 = PQR_Dept!$B5021, PQR_Dept!B5021, "")</f>
        <v/>
      </c>
    </row>
    <row r="5022" spans="1:1">
      <c r="A5022" s="47" t="str">
        <f>IF(Sheet6!$K$2 = PQR_Dept!$B5022, PQR_Dept!B5022, "")</f>
        <v/>
      </c>
    </row>
    <row r="5023" spans="1:1">
      <c r="A5023" s="47" t="str">
        <f>IF(Sheet6!$K$2 = PQR_Dept!$B5023, PQR_Dept!B5023, "")</f>
        <v/>
      </c>
    </row>
    <row r="5024" spans="1:1">
      <c r="A5024" s="47" t="str">
        <f>IF(Sheet6!$K$2 = PQR_Dept!$B5024, PQR_Dept!B5024, "")</f>
        <v/>
      </c>
    </row>
    <row r="5025" spans="1:1">
      <c r="A5025" s="47" t="str">
        <f>IF(Sheet6!$K$2 = PQR_Dept!$B5025, PQR_Dept!B5025, "")</f>
        <v/>
      </c>
    </row>
    <row r="5026" spans="1:1">
      <c r="A5026" s="47" t="str">
        <f>IF(Sheet6!$K$2 = PQR_Dept!$B5026, PQR_Dept!B5026, "")</f>
        <v/>
      </c>
    </row>
    <row r="5027" spans="1:1">
      <c r="A5027" s="47" t="str">
        <f>IF(Sheet6!$K$2 = PQR_Dept!$B5027, PQR_Dept!B5027, "")</f>
        <v/>
      </c>
    </row>
    <row r="5028" spans="1:1">
      <c r="A5028" s="47" t="str">
        <f>IF(Sheet6!$K$2 = PQR_Dept!$B5028, PQR_Dept!B5028, "")</f>
        <v/>
      </c>
    </row>
    <row r="5029" spans="1:1">
      <c r="A5029" s="47" t="str">
        <f>IF(Sheet6!$K$2 = PQR_Dept!$B5029, PQR_Dept!B5029, "")</f>
        <v/>
      </c>
    </row>
    <row r="5030" spans="1:1">
      <c r="A5030" s="47" t="str">
        <f>IF(Sheet6!$K$2 = PQR_Dept!$B5030, PQR_Dept!B5030, "")</f>
        <v/>
      </c>
    </row>
    <row r="5031" spans="1:1">
      <c r="A5031" s="47" t="str">
        <f>IF(Sheet6!$K$2 = PQR_Dept!$B5031, PQR_Dept!B5031, "")</f>
        <v/>
      </c>
    </row>
    <row r="5032" spans="1:1">
      <c r="A5032" s="47" t="str">
        <f>IF(Sheet6!$K$2 = PQR_Dept!$B5032, PQR_Dept!B5032, "")</f>
        <v/>
      </c>
    </row>
    <row r="5033" spans="1:1">
      <c r="A5033" s="47" t="str">
        <f>IF(Sheet6!$K$2 = PQR_Dept!$B5033, PQR_Dept!B5033, "")</f>
        <v/>
      </c>
    </row>
    <row r="5034" spans="1:1">
      <c r="A5034" s="47" t="str">
        <f>IF(Sheet6!$K$2 = PQR_Dept!$B5034, PQR_Dept!B5034, "")</f>
        <v/>
      </c>
    </row>
    <row r="5035" spans="1:1">
      <c r="A5035" s="47" t="str">
        <f>IF(Sheet6!$K$2 = PQR_Dept!$B5035, PQR_Dept!B5035, "")</f>
        <v/>
      </c>
    </row>
    <row r="5036" spans="1:1">
      <c r="A5036" s="47" t="str">
        <f>IF(Sheet6!$K$2 = PQR_Dept!$B5036, PQR_Dept!B5036, "")</f>
        <v/>
      </c>
    </row>
    <row r="5037" spans="1:1">
      <c r="A5037" s="47" t="str">
        <f>IF(Sheet6!$K$2 = PQR_Dept!$B5037, PQR_Dept!B5037, "")</f>
        <v/>
      </c>
    </row>
    <row r="5038" spans="1:1">
      <c r="A5038" s="47" t="str">
        <f>IF(Sheet6!$K$2 = PQR_Dept!$B5038, PQR_Dept!B5038, "")</f>
        <v/>
      </c>
    </row>
    <row r="5039" spans="1:1">
      <c r="A5039" s="47" t="str">
        <f>IF(Sheet6!$K$2 = PQR_Dept!$B5039, PQR_Dept!B5039, "")</f>
        <v/>
      </c>
    </row>
    <row r="5040" spans="1:1">
      <c r="A5040" s="47" t="str">
        <f>IF(Sheet6!$K$2 = PQR_Dept!$B5040, PQR_Dept!B5040, "")</f>
        <v/>
      </c>
    </row>
    <row r="5041" spans="1:1">
      <c r="A5041" s="47" t="str">
        <f>IF(Sheet6!$K$2 = PQR_Dept!$B5041, PQR_Dept!B5041, "")</f>
        <v/>
      </c>
    </row>
    <row r="5042" spans="1:1">
      <c r="A5042" s="47" t="str">
        <f>IF(Sheet6!$K$2 = PQR_Dept!$B5042, PQR_Dept!B5042, "")</f>
        <v/>
      </c>
    </row>
    <row r="5043" spans="1:1">
      <c r="A5043" s="47" t="str">
        <f>IF(Sheet6!$K$2 = PQR_Dept!$B5043, PQR_Dept!B5043, "")</f>
        <v/>
      </c>
    </row>
    <row r="5044" spans="1:1">
      <c r="A5044" s="47" t="str">
        <f>IF(Sheet6!$K$2 = PQR_Dept!$B5044, PQR_Dept!B5044, "")</f>
        <v/>
      </c>
    </row>
    <row r="5045" spans="1:1">
      <c r="A5045" s="47" t="str">
        <f>IF(Sheet6!$K$2 = PQR_Dept!$B5045, PQR_Dept!B5045, "")</f>
        <v/>
      </c>
    </row>
    <row r="5046" spans="1:1">
      <c r="A5046" s="47" t="str">
        <f>IF(Sheet6!$K$2 = PQR_Dept!$B5046, PQR_Dept!B5046, "")</f>
        <v/>
      </c>
    </row>
    <row r="5047" spans="1:1">
      <c r="A5047" s="47" t="str">
        <f>IF(Sheet6!$K$2 = PQR_Dept!$B5047, PQR_Dept!B5047, "")</f>
        <v/>
      </c>
    </row>
    <row r="5048" spans="1:1">
      <c r="A5048" s="47" t="str">
        <f>IF(Sheet6!$K$2 = PQR_Dept!$B5048, PQR_Dept!B5048, "")</f>
        <v/>
      </c>
    </row>
    <row r="5049" spans="1:1">
      <c r="A5049" s="47" t="str">
        <f>IF(Sheet6!$K$2 = PQR_Dept!$B5049, PQR_Dept!B5049, "")</f>
        <v/>
      </c>
    </row>
    <row r="5050" spans="1:1">
      <c r="A5050" s="47" t="str">
        <f>IF(Sheet6!$K$2 = PQR_Dept!$B5050, PQR_Dept!B5050, "")</f>
        <v/>
      </c>
    </row>
    <row r="5051" spans="1:1">
      <c r="A5051" s="47" t="str">
        <f>IF(Sheet6!$K$2 = PQR_Dept!$B5051, PQR_Dept!B5051, "")</f>
        <v/>
      </c>
    </row>
    <row r="5052" spans="1:1">
      <c r="A5052" s="47" t="str">
        <f>IF(Sheet6!$K$2 = PQR_Dept!$B5052, PQR_Dept!B5052, "")</f>
        <v/>
      </c>
    </row>
    <row r="5053" spans="1:1">
      <c r="A5053" s="47" t="str">
        <f>IF(Sheet6!$K$2 = PQR_Dept!$B5053, PQR_Dept!B5053, "")</f>
        <v/>
      </c>
    </row>
    <row r="5054" spans="1:1">
      <c r="A5054" s="47" t="str">
        <f>IF(Sheet6!$K$2 = PQR_Dept!$B5054, PQR_Dept!B5054, "")</f>
        <v/>
      </c>
    </row>
    <row r="5055" spans="1:1">
      <c r="A5055" s="47" t="str">
        <f>IF(Sheet6!$K$2 = PQR_Dept!$B5055, PQR_Dept!B5055, "")</f>
        <v/>
      </c>
    </row>
    <row r="5056" spans="1:1">
      <c r="A5056" s="47" t="str">
        <f>IF(Sheet6!$K$2 = PQR_Dept!$B5056, PQR_Dept!B5056, "")</f>
        <v/>
      </c>
    </row>
    <row r="5057" spans="1:1">
      <c r="A5057" s="47" t="str">
        <f>IF(Sheet6!$K$2 = PQR_Dept!$B5057, PQR_Dept!B5057, "")</f>
        <v/>
      </c>
    </row>
    <row r="5058" spans="1:1">
      <c r="A5058" s="47" t="str">
        <f>IF(Sheet6!$K$2 = PQR_Dept!$B5058, PQR_Dept!B5058, "")</f>
        <v/>
      </c>
    </row>
    <row r="5059" spans="1:1">
      <c r="A5059" s="47" t="str">
        <f>IF(Sheet6!$K$2 = PQR_Dept!$B5059, PQR_Dept!B5059, "")</f>
        <v/>
      </c>
    </row>
    <row r="5060" spans="1:1">
      <c r="A5060" s="47" t="str">
        <f>IF(Sheet6!$K$2 = PQR_Dept!$B5060, PQR_Dept!B5060, "")</f>
        <v/>
      </c>
    </row>
    <row r="5061" spans="1:1">
      <c r="A5061" s="47" t="str">
        <f>IF(Sheet6!$K$2 = PQR_Dept!$B5061, PQR_Dept!B5061, "")</f>
        <v/>
      </c>
    </row>
    <row r="5062" spans="1:1">
      <c r="A5062" s="47" t="str">
        <f>IF(Sheet6!$K$2 = PQR_Dept!$B5062, PQR_Dept!B5062, "")</f>
        <v/>
      </c>
    </row>
    <row r="5063" spans="1:1">
      <c r="A5063" s="47" t="str">
        <f>IF(Sheet6!$K$2 = PQR_Dept!$B5063, PQR_Dept!B5063, "")</f>
        <v/>
      </c>
    </row>
    <row r="5064" spans="1:1">
      <c r="A5064" s="47" t="str">
        <f>IF(Sheet6!$K$2 = PQR_Dept!$B5064, PQR_Dept!B5064, "")</f>
        <v/>
      </c>
    </row>
    <row r="5065" spans="1:1">
      <c r="A5065" s="47" t="str">
        <f>IF(Sheet6!$K$2 = PQR_Dept!$B5065, PQR_Dept!B5065, "")</f>
        <v/>
      </c>
    </row>
    <row r="5066" spans="1:1">
      <c r="A5066" s="47" t="str">
        <f>IF(Sheet6!$K$2 = PQR_Dept!$B5066, PQR_Dept!B5066, "")</f>
        <v/>
      </c>
    </row>
    <row r="5067" spans="1:1">
      <c r="A5067" s="47" t="str">
        <f>IF(Sheet6!$K$2 = PQR_Dept!$B5067, PQR_Dept!B5067, "")</f>
        <v/>
      </c>
    </row>
    <row r="5068" spans="1:1">
      <c r="A5068" s="47" t="str">
        <f>IF(Sheet6!$K$2 = PQR_Dept!$B5068, PQR_Dept!B5068, "")</f>
        <v/>
      </c>
    </row>
    <row r="5069" spans="1:1">
      <c r="A5069" s="47" t="str">
        <f>IF(Sheet6!$K$2 = PQR_Dept!$B5069, PQR_Dept!B5069, "")</f>
        <v/>
      </c>
    </row>
    <row r="5070" spans="1:1">
      <c r="A5070" s="47" t="str">
        <f>IF(Sheet6!$K$2 = PQR_Dept!$B5070, PQR_Dept!B5070, "")</f>
        <v/>
      </c>
    </row>
    <row r="5071" spans="1:1">
      <c r="A5071" s="47" t="str">
        <f>IF(Sheet6!$K$2 = PQR_Dept!$B5071, PQR_Dept!B5071, "")</f>
        <v/>
      </c>
    </row>
    <row r="5072" spans="1:1">
      <c r="A5072" s="47" t="str">
        <f>IF(Sheet6!$K$2 = PQR_Dept!$B5072, PQR_Dept!B5072, "")</f>
        <v/>
      </c>
    </row>
    <row r="5073" spans="1:1">
      <c r="A5073" s="47" t="str">
        <f>IF(Sheet6!$K$2 = PQR_Dept!$B5073, PQR_Dept!B5073, "")</f>
        <v/>
      </c>
    </row>
    <row r="5074" spans="1:1">
      <c r="A5074" s="47" t="str">
        <f>IF(Sheet6!$K$2 = PQR_Dept!$B5074, PQR_Dept!B5074, "")</f>
        <v/>
      </c>
    </row>
    <row r="5075" spans="1:1">
      <c r="A5075" s="47" t="str">
        <f>IF(Sheet6!$K$2 = PQR_Dept!$B5075, PQR_Dept!B5075, "")</f>
        <v/>
      </c>
    </row>
    <row r="5076" spans="1:1">
      <c r="A5076" s="47" t="str">
        <f>IF(Sheet6!$K$2 = PQR_Dept!$B5076, PQR_Dept!B5076, "")</f>
        <v/>
      </c>
    </row>
    <row r="5077" spans="1:1">
      <c r="A5077" s="47" t="str">
        <f>IF(Sheet6!$K$2 = PQR_Dept!$B5077, PQR_Dept!B5077, "")</f>
        <v/>
      </c>
    </row>
    <row r="5078" spans="1:1">
      <c r="A5078" s="47" t="str">
        <f>IF(Sheet6!$K$2 = PQR_Dept!$B5078, PQR_Dept!B5078, "")</f>
        <v/>
      </c>
    </row>
    <row r="5079" spans="1:1">
      <c r="A5079" s="47" t="str">
        <f>IF(Sheet6!$K$2 = PQR_Dept!$B5079, PQR_Dept!B5079, "")</f>
        <v/>
      </c>
    </row>
    <row r="5080" spans="1:1">
      <c r="A5080" s="47" t="str">
        <f>IF(Sheet6!$K$2 = PQR_Dept!$B5080, PQR_Dept!B5080, "")</f>
        <v/>
      </c>
    </row>
    <row r="5081" spans="1:1">
      <c r="A5081" s="47" t="str">
        <f>IF(Sheet6!$K$2 = PQR_Dept!$B5081, PQR_Dept!B5081, "")</f>
        <v/>
      </c>
    </row>
    <row r="5082" spans="1:1">
      <c r="A5082" s="47" t="str">
        <f>IF(Sheet6!$K$2 = PQR_Dept!$B5082, PQR_Dept!B5082, "")</f>
        <v/>
      </c>
    </row>
    <row r="5083" spans="1:1">
      <c r="A5083" s="47" t="str">
        <f>IF(Sheet6!$K$2 = PQR_Dept!$B5083, PQR_Dept!B5083, "")</f>
        <v/>
      </c>
    </row>
    <row r="5084" spans="1:1">
      <c r="A5084" s="47" t="str">
        <f>IF(Sheet6!$K$2 = PQR_Dept!$B5084, PQR_Dept!B5084, "")</f>
        <v/>
      </c>
    </row>
    <row r="5085" spans="1:1">
      <c r="A5085" s="47" t="str">
        <f>IF(Sheet6!$K$2 = PQR_Dept!$B5085, PQR_Dept!B5085, "")</f>
        <v/>
      </c>
    </row>
    <row r="5086" spans="1:1">
      <c r="A5086" s="47" t="str">
        <f>IF(Sheet6!$K$2 = PQR_Dept!$B5086, PQR_Dept!B5086, "")</f>
        <v/>
      </c>
    </row>
    <row r="5087" spans="1:1">
      <c r="A5087" s="47" t="str">
        <f>IF(Sheet6!$K$2 = PQR_Dept!$B5087, PQR_Dept!B5087, "")</f>
        <v/>
      </c>
    </row>
    <row r="5088" spans="1:1">
      <c r="A5088" s="47" t="str">
        <f>IF(Sheet6!$K$2 = PQR_Dept!$B5088, PQR_Dept!B5088, "")</f>
        <v/>
      </c>
    </row>
    <row r="5089" spans="1:1">
      <c r="A5089" s="47" t="str">
        <f>IF(Sheet6!$K$2 = PQR_Dept!$B5089, PQR_Dept!B5089, "")</f>
        <v/>
      </c>
    </row>
    <row r="5090" spans="1:1">
      <c r="A5090" s="47" t="str">
        <f>IF(Sheet6!$K$2 = PQR_Dept!$B5090, PQR_Dept!B5090, "")</f>
        <v/>
      </c>
    </row>
    <row r="5091" spans="1:1">
      <c r="A5091" s="47" t="str">
        <f>IF(Sheet6!$K$2 = PQR_Dept!$B5091, PQR_Dept!B5091, "")</f>
        <v/>
      </c>
    </row>
    <row r="5092" spans="1:1">
      <c r="A5092" s="47" t="str">
        <f>IF(Sheet6!$K$2 = PQR_Dept!$B5092, PQR_Dept!B5092, "")</f>
        <v/>
      </c>
    </row>
    <row r="5093" spans="1:1">
      <c r="A5093" s="47" t="str">
        <f>IF(Sheet6!$K$2 = PQR_Dept!$B5093, PQR_Dept!B5093, "")</f>
        <v/>
      </c>
    </row>
    <row r="5094" spans="1:1">
      <c r="A5094" s="47" t="str">
        <f>IF(Sheet6!$K$2 = PQR_Dept!$B5094, PQR_Dept!B5094, "")</f>
        <v/>
      </c>
    </row>
    <row r="5095" spans="1:1">
      <c r="A5095" s="47" t="str">
        <f>IF(Sheet6!$K$2 = PQR_Dept!$B5095, PQR_Dept!B5095, "")</f>
        <v/>
      </c>
    </row>
    <row r="5096" spans="1:1">
      <c r="A5096" s="47" t="str">
        <f>IF(Sheet6!$K$2 = PQR_Dept!$B5096, PQR_Dept!B5096, "")</f>
        <v/>
      </c>
    </row>
    <row r="5097" spans="1:1">
      <c r="A5097" s="47" t="str">
        <f>IF(Sheet6!$K$2 = PQR_Dept!$B5097, PQR_Dept!B5097, "")</f>
        <v/>
      </c>
    </row>
    <row r="5098" spans="1:1">
      <c r="A5098" s="47" t="str">
        <f>IF(Sheet6!$K$2 = PQR_Dept!$B5098, PQR_Dept!B5098, "")</f>
        <v/>
      </c>
    </row>
    <row r="5099" spans="1:1">
      <c r="A5099" s="47" t="str">
        <f>IF(Sheet6!$K$2 = PQR_Dept!$B5099, PQR_Dept!B5099, "")</f>
        <v/>
      </c>
    </row>
    <row r="5100" spans="1:1">
      <c r="A5100" s="47" t="str">
        <f>IF(Sheet6!$K$2 = PQR_Dept!$B5100, PQR_Dept!B5100, "")</f>
        <v/>
      </c>
    </row>
    <row r="5101" spans="1:1">
      <c r="A5101" s="47" t="str">
        <f>IF(Sheet6!$K$2 = PQR_Dept!$B5101, PQR_Dept!B5101, "")</f>
        <v/>
      </c>
    </row>
    <row r="5102" spans="1:1">
      <c r="A5102" s="47" t="str">
        <f>IF(Sheet6!$K$2 = PQR_Dept!$B5102, PQR_Dept!B5102, "")</f>
        <v/>
      </c>
    </row>
    <row r="5103" spans="1:1">
      <c r="A5103" s="47" t="str">
        <f>IF(Sheet6!$K$2 = PQR_Dept!$B5103, PQR_Dept!B5103, "")</f>
        <v/>
      </c>
    </row>
    <row r="5104" spans="1:1">
      <c r="A5104" s="47" t="str">
        <f>IF(Sheet6!$K$2 = PQR_Dept!$B5104, PQR_Dept!B5104, "")</f>
        <v/>
      </c>
    </row>
    <row r="5105" spans="1:1">
      <c r="A5105" s="47" t="str">
        <f>IF(Sheet6!$K$2 = PQR_Dept!$B5105, PQR_Dept!B5105, "")</f>
        <v/>
      </c>
    </row>
    <row r="5106" spans="1:1">
      <c r="A5106" s="47" t="str">
        <f>IF(Sheet6!$K$2 = PQR_Dept!$B5106, PQR_Dept!B5106, "")</f>
        <v/>
      </c>
    </row>
    <row r="5107" spans="1:1">
      <c r="A5107" s="47" t="str">
        <f>IF(Sheet6!$K$2 = PQR_Dept!$B5107, PQR_Dept!B5107, "")</f>
        <v/>
      </c>
    </row>
    <row r="5108" spans="1:1">
      <c r="A5108" s="47" t="str">
        <f>IF(Sheet6!$K$2 = PQR_Dept!$B5108, PQR_Dept!B5108, "")</f>
        <v/>
      </c>
    </row>
    <row r="5109" spans="1:1">
      <c r="A5109" s="47" t="str">
        <f>IF(Sheet6!$K$2 = PQR_Dept!$B5109, PQR_Dept!B5109, "")</f>
        <v/>
      </c>
    </row>
    <row r="5110" spans="1:1">
      <c r="A5110" s="47" t="str">
        <f>IF(Sheet6!$K$2 = PQR_Dept!$B5110, PQR_Dept!B5110, "")</f>
        <v/>
      </c>
    </row>
    <row r="5111" spans="1:1">
      <c r="A5111" s="47" t="str">
        <f>IF(Sheet6!$K$2 = PQR_Dept!$B5111, PQR_Dept!B5111, "")</f>
        <v/>
      </c>
    </row>
    <row r="5112" spans="1:1">
      <c r="A5112" s="47" t="str">
        <f>IF(Sheet6!$K$2 = PQR_Dept!$B5112, PQR_Dept!B5112, "")</f>
        <v/>
      </c>
    </row>
    <row r="5113" spans="1:1">
      <c r="A5113" s="47" t="str">
        <f>IF(Sheet6!$K$2 = PQR_Dept!$B5113, PQR_Dept!B5113, "")</f>
        <v/>
      </c>
    </row>
    <row r="5114" spans="1:1">
      <c r="A5114" s="47" t="str">
        <f>IF(Sheet6!$K$2 = PQR_Dept!$B5114, PQR_Dept!B5114, "")</f>
        <v/>
      </c>
    </row>
    <row r="5115" spans="1:1">
      <c r="A5115" s="47" t="str">
        <f>IF(Sheet6!$K$2 = PQR_Dept!$B5115, PQR_Dept!B5115, "")</f>
        <v/>
      </c>
    </row>
    <row r="5116" spans="1:1">
      <c r="A5116" s="47" t="str">
        <f>IF(Sheet6!$K$2 = PQR_Dept!$B5116, PQR_Dept!B5116, "")</f>
        <v/>
      </c>
    </row>
    <row r="5117" spans="1:1">
      <c r="A5117" s="47" t="str">
        <f>IF(Sheet6!$K$2 = PQR_Dept!$B5117, PQR_Dept!B5117, "")</f>
        <v/>
      </c>
    </row>
    <row r="5118" spans="1:1">
      <c r="A5118" s="47" t="str">
        <f>IF(Sheet6!$K$2 = PQR_Dept!$B5118, PQR_Dept!B5118, "")</f>
        <v/>
      </c>
    </row>
    <row r="5119" spans="1:1">
      <c r="A5119" s="47" t="str">
        <f>IF(Sheet6!$K$2 = PQR_Dept!$B5119, PQR_Dept!B5119, "")</f>
        <v/>
      </c>
    </row>
    <row r="5120" spans="1:1">
      <c r="A5120" s="47" t="str">
        <f>IF(Sheet6!$K$2 = PQR_Dept!$B5120, PQR_Dept!B5120, "")</f>
        <v/>
      </c>
    </row>
    <row r="5121" spans="1:1">
      <c r="A5121" s="47" t="str">
        <f>IF(Sheet6!$K$2 = PQR_Dept!$B5121, PQR_Dept!B5121, "")</f>
        <v/>
      </c>
    </row>
    <row r="5122" spans="1:1">
      <c r="A5122" s="47" t="str">
        <f>IF(Sheet6!$K$2 = PQR_Dept!$B5122, PQR_Dept!B5122, "")</f>
        <v/>
      </c>
    </row>
    <row r="5123" spans="1:1">
      <c r="A5123" s="47" t="str">
        <f>IF(Sheet6!$K$2 = PQR_Dept!$B5123, PQR_Dept!B5123, "")</f>
        <v/>
      </c>
    </row>
    <row r="5124" spans="1:1">
      <c r="A5124" s="47" t="str">
        <f>IF(Sheet6!$K$2 = PQR_Dept!$B5124, PQR_Dept!B5124, "")</f>
        <v/>
      </c>
    </row>
    <row r="5125" spans="1:1">
      <c r="A5125" s="47" t="str">
        <f>IF(Sheet6!$K$2 = PQR_Dept!$B5125, PQR_Dept!B5125, "")</f>
        <v/>
      </c>
    </row>
    <row r="5126" spans="1:1">
      <c r="A5126" s="47" t="str">
        <f>IF(Sheet6!$K$2 = PQR_Dept!$B5126, PQR_Dept!B5126, "")</f>
        <v/>
      </c>
    </row>
    <row r="5127" spans="1:1">
      <c r="A5127" s="47" t="str">
        <f>IF(Sheet6!$K$2 = PQR_Dept!$B5127, PQR_Dept!B5127, "")</f>
        <v/>
      </c>
    </row>
    <row r="5128" spans="1:1">
      <c r="A5128" s="47" t="str">
        <f>IF(Sheet6!$K$2 = PQR_Dept!$B5128, PQR_Dept!B5128, "")</f>
        <v/>
      </c>
    </row>
    <row r="5129" spans="1:1">
      <c r="A5129" s="47" t="str">
        <f>IF(Sheet6!$K$2 = PQR_Dept!$B5129, PQR_Dept!B5129, "")</f>
        <v/>
      </c>
    </row>
    <row r="5130" spans="1:1">
      <c r="A5130" s="47" t="str">
        <f>IF(Sheet6!$K$2 = PQR_Dept!$B5130, PQR_Dept!B5130, "")</f>
        <v/>
      </c>
    </row>
    <row r="5131" spans="1:1">
      <c r="A5131" s="47" t="str">
        <f>IF(Sheet6!$K$2 = PQR_Dept!$B5131, PQR_Dept!B5131, "")</f>
        <v/>
      </c>
    </row>
    <row r="5132" spans="1:1">
      <c r="A5132" s="47" t="str">
        <f>IF(Sheet6!$K$2 = PQR_Dept!$B5132, PQR_Dept!B5132, "")</f>
        <v/>
      </c>
    </row>
    <row r="5133" spans="1:1">
      <c r="A5133" s="47" t="str">
        <f>IF(Sheet6!$K$2 = PQR_Dept!$B5133, PQR_Dept!B5133, "")</f>
        <v/>
      </c>
    </row>
    <row r="5134" spans="1:1">
      <c r="A5134" s="47" t="str">
        <f>IF(Sheet6!$K$2 = PQR_Dept!$B5134, PQR_Dept!B5134, "")</f>
        <v/>
      </c>
    </row>
    <row r="5135" spans="1:1">
      <c r="A5135" s="47" t="str">
        <f>IF(Sheet6!$K$2 = PQR_Dept!$B5135, PQR_Dept!B5135, "")</f>
        <v/>
      </c>
    </row>
    <row r="5136" spans="1:1">
      <c r="A5136" s="47" t="str">
        <f>IF(Sheet6!$K$2 = PQR_Dept!$B5136, PQR_Dept!B5136, "")</f>
        <v/>
      </c>
    </row>
    <row r="5137" spans="1:1">
      <c r="A5137" s="47" t="str">
        <f>IF(Sheet6!$K$2 = PQR_Dept!$B5137, PQR_Dept!B5137, "")</f>
        <v/>
      </c>
    </row>
    <row r="5138" spans="1:1">
      <c r="A5138" s="47" t="str">
        <f>IF(Sheet6!$K$2 = PQR_Dept!$B5138, PQR_Dept!B5138, "")</f>
        <v/>
      </c>
    </row>
    <row r="5139" spans="1:1">
      <c r="A5139" s="47" t="str">
        <f>IF(Sheet6!$K$2 = PQR_Dept!$B5139, PQR_Dept!B5139, "")</f>
        <v/>
      </c>
    </row>
    <row r="5140" spans="1:1">
      <c r="A5140" s="47" t="str">
        <f>IF(Sheet6!$K$2 = PQR_Dept!$B5140, PQR_Dept!B5140, "")</f>
        <v/>
      </c>
    </row>
    <row r="5141" spans="1:1">
      <c r="A5141" s="47" t="str">
        <f>IF(Sheet6!$K$2 = PQR_Dept!$B5141, PQR_Dept!B5141, "")</f>
        <v/>
      </c>
    </row>
    <row r="5142" spans="1:1">
      <c r="A5142" s="47" t="str">
        <f>IF(Sheet6!$K$2 = PQR_Dept!$B5142, PQR_Dept!B5142, "")</f>
        <v/>
      </c>
    </row>
    <row r="5143" spans="1:1">
      <c r="A5143" s="47" t="str">
        <f>IF(Sheet6!$K$2 = PQR_Dept!$B5143, PQR_Dept!B5143, "")</f>
        <v/>
      </c>
    </row>
    <row r="5144" spans="1:1">
      <c r="A5144" s="47" t="str">
        <f>IF(Sheet6!$K$2 = PQR_Dept!$B5144, PQR_Dept!B5144, "")</f>
        <v/>
      </c>
    </row>
    <row r="5145" spans="1:1">
      <c r="A5145" s="47" t="str">
        <f>IF(Sheet6!$K$2 = PQR_Dept!$B5145, PQR_Dept!B5145, "")</f>
        <v/>
      </c>
    </row>
    <row r="5146" spans="1:1">
      <c r="A5146" s="47" t="str">
        <f>IF(Sheet6!$K$2 = PQR_Dept!$B5146, PQR_Dept!B5146, "")</f>
        <v/>
      </c>
    </row>
    <row r="5147" spans="1:1">
      <c r="A5147" s="47" t="str">
        <f>IF(Sheet6!$K$2 = PQR_Dept!$B5147, PQR_Dept!B5147, "")</f>
        <v/>
      </c>
    </row>
    <row r="5148" spans="1:1">
      <c r="A5148" s="47" t="str">
        <f>IF(Sheet6!$K$2 = PQR_Dept!$B5148, PQR_Dept!B5148, "")</f>
        <v/>
      </c>
    </row>
    <row r="5149" spans="1:1">
      <c r="A5149" s="47" t="str">
        <f>IF(Sheet6!$K$2 = PQR_Dept!$B5149, PQR_Dept!B5149, "")</f>
        <v/>
      </c>
    </row>
    <row r="5150" spans="1:1">
      <c r="A5150" s="47" t="str">
        <f>IF(Sheet6!$K$2 = PQR_Dept!$B5150, PQR_Dept!B5150, "")</f>
        <v/>
      </c>
    </row>
    <row r="5151" spans="1:1">
      <c r="A5151" s="47" t="str">
        <f>IF(Sheet6!$K$2 = PQR_Dept!$B5151, PQR_Dept!B5151, "")</f>
        <v/>
      </c>
    </row>
    <row r="5152" spans="1:1">
      <c r="A5152" s="47" t="str">
        <f>IF(Sheet6!$K$2 = PQR_Dept!$B5152, PQR_Dept!B5152, "")</f>
        <v/>
      </c>
    </row>
    <row r="5153" spans="1:1">
      <c r="A5153" s="47" t="str">
        <f>IF(Sheet6!$K$2 = PQR_Dept!$B5153, PQR_Dept!B5153, "")</f>
        <v/>
      </c>
    </row>
    <row r="5154" spans="1:1">
      <c r="A5154" s="47" t="str">
        <f>IF(Sheet6!$K$2 = PQR_Dept!$B5154, PQR_Dept!B5154, "")</f>
        <v/>
      </c>
    </row>
    <row r="5155" spans="1:1">
      <c r="A5155" s="47" t="str">
        <f>IF(Sheet6!$K$2 = PQR_Dept!$B5155, PQR_Dept!B5155, "")</f>
        <v/>
      </c>
    </row>
    <row r="5156" spans="1:1">
      <c r="A5156" s="47" t="str">
        <f>IF(Sheet6!$K$2 = PQR_Dept!$B5156, PQR_Dept!B5156, "")</f>
        <v/>
      </c>
    </row>
    <row r="5157" spans="1:1">
      <c r="A5157" s="47" t="str">
        <f>IF(Sheet6!$K$2 = PQR_Dept!$B5157, PQR_Dept!B5157, "")</f>
        <v/>
      </c>
    </row>
    <row r="5158" spans="1:1">
      <c r="A5158" s="47" t="str">
        <f>IF(Sheet6!$K$2 = PQR_Dept!$B5158, PQR_Dept!B5158, "")</f>
        <v/>
      </c>
    </row>
    <row r="5159" spans="1:1">
      <c r="A5159" s="47" t="str">
        <f>IF(Sheet6!$K$2 = PQR_Dept!$B5159, PQR_Dept!B5159, "")</f>
        <v/>
      </c>
    </row>
    <row r="5160" spans="1:1">
      <c r="A5160" s="47" t="str">
        <f>IF(Sheet6!$K$2 = PQR_Dept!$B5160, PQR_Dept!B5160, "")</f>
        <v/>
      </c>
    </row>
    <row r="5161" spans="1:1">
      <c r="A5161" s="47" t="str">
        <f>IF(Sheet6!$K$2 = PQR_Dept!$B5161, PQR_Dept!B5161, "")</f>
        <v/>
      </c>
    </row>
    <row r="5162" spans="1:1">
      <c r="A5162" s="47" t="str">
        <f>IF(Sheet6!$K$2 = PQR_Dept!$B5162, PQR_Dept!B5162, "")</f>
        <v/>
      </c>
    </row>
    <row r="5163" spans="1:1">
      <c r="A5163" s="47" t="str">
        <f>IF(Sheet6!$K$2 = PQR_Dept!$B5163, PQR_Dept!B5163, "")</f>
        <v/>
      </c>
    </row>
    <row r="5164" spans="1:1">
      <c r="A5164" s="47" t="str">
        <f>IF(Sheet6!$K$2 = PQR_Dept!$B5164, PQR_Dept!B5164, "")</f>
        <v/>
      </c>
    </row>
    <row r="5165" spans="1:1">
      <c r="A5165" s="47" t="str">
        <f>IF(Sheet6!$K$2 = PQR_Dept!$B5165, PQR_Dept!B5165, "")</f>
        <v/>
      </c>
    </row>
    <row r="5166" spans="1:1">
      <c r="A5166" s="47" t="str">
        <f>IF(Sheet6!$K$2 = PQR_Dept!$B5166, PQR_Dept!B5166, "")</f>
        <v/>
      </c>
    </row>
    <row r="5167" spans="1:1">
      <c r="A5167" s="47" t="str">
        <f>IF(Sheet6!$K$2 = PQR_Dept!$B5167, PQR_Dept!B5167, "")</f>
        <v/>
      </c>
    </row>
    <row r="5168" spans="1:1">
      <c r="A5168" s="47" t="str">
        <f>IF(Sheet6!$K$2 = PQR_Dept!$B5168, PQR_Dept!B5168, "")</f>
        <v/>
      </c>
    </row>
    <row r="5169" spans="1:1">
      <c r="A5169" s="47" t="str">
        <f>IF(Sheet6!$K$2 = PQR_Dept!$B5169, PQR_Dept!B5169, "")</f>
        <v/>
      </c>
    </row>
    <row r="5170" spans="1:1">
      <c r="A5170" s="47" t="str">
        <f>IF(Sheet6!$K$2 = PQR_Dept!$B5170, PQR_Dept!B5170, "")</f>
        <v/>
      </c>
    </row>
    <row r="5171" spans="1:1">
      <c r="A5171" s="47" t="str">
        <f>IF(Sheet6!$K$2 = PQR_Dept!$B5171, PQR_Dept!B5171, "")</f>
        <v/>
      </c>
    </row>
    <row r="5172" spans="1:1">
      <c r="A5172" s="47" t="str">
        <f>IF(Sheet6!$K$2 = PQR_Dept!$B5172, PQR_Dept!B5172, "")</f>
        <v/>
      </c>
    </row>
    <row r="5173" spans="1:1">
      <c r="A5173" s="47" t="str">
        <f>IF(Sheet6!$K$2 = PQR_Dept!$B5173, PQR_Dept!B5173, "")</f>
        <v/>
      </c>
    </row>
    <row r="5174" spans="1:1">
      <c r="A5174" s="47" t="str">
        <f>IF(Sheet6!$K$2 = PQR_Dept!$B5174, PQR_Dept!B5174, "")</f>
        <v/>
      </c>
    </row>
    <row r="5175" spans="1:1">
      <c r="A5175" s="47" t="str">
        <f>IF(Sheet6!$K$2 = PQR_Dept!$B5175, PQR_Dept!B5175, "")</f>
        <v/>
      </c>
    </row>
    <row r="5176" spans="1:1">
      <c r="A5176" s="47" t="str">
        <f>IF(Sheet6!$K$2 = PQR_Dept!$B5176, PQR_Dept!B5176, "")</f>
        <v/>
      </c>
    </row>
    <row r="5177" spans="1:1">
      <c r="A5177" s="47" t="str">
        <f>IF(Sheet6!$K$2 = PQR_Dept!$B5177, PQR_Dept!B5177, "")</f>
        <v/>
      </c>
    </row>
    <row r="5178" spans="1:1">
      <c r="A5178" s="47" t="str">
        <f>IF(Sheet6!$K$2 = PQR_Dept!$B5178, PQR_Dept!B5178, "")</f>
        <v/>
      </c>
    </row>
    <row r="5179" spans="1:1">
      <c r="A5179" s="47" t="str">
        <f>IF(Sheet6!$K$2 = PQR_Dept!$B5179, PQR_Dept!B5179, "")</f>
        <v/>
      </c>
    </row>
    <row r="5180" spans="1:1">
      <c r="A5180" s="47" t="str">
        <f>IF(Sheet6!$K$2 = PQR_Dept!$B5180, PQR_Dept!B5180, "")</f>
        <v/>
      </c>
    </row>
    <row r="5181" spans="1:1">
      <c r="A5181" s="47" t="str">
        <f>IF(Sheet6!$K$2 = PQR_Dept!$B5181, PQR_Dept!B5181, "")</f>
        <v/>
      </c>
    </row>
    <row r="5182" spans="1:1">
      <c r="A5182" s="47" t="str">
        <f>IF(Sheet6!$K$2 = PQR_Dept!$B5182, PQR_Dept!B5182, "")</f>
        <v/>
      </c>
    </row>
    <row r="5183" spans="1:1">
      <c r="A5183" s="47" t="str">
        <f>IF(Sheet6!$K$2 = PQR_Dept!$B5183, PQR_Dept!B5183, "")</f>
        <v/>
      </c>
    </row>
    <row r="5184" spans="1:1">
      <c r="A5184" s="47" t="str">
        <f>IF(Sheet6!$K$2 = PQR_Dept!$B5184, PQR_Dept!B5184, "")</f>
        <v/>
      </c>
    </row>
    <row r="5185" spans="1:1">
      <c r="A5185" s="47" t="str">
        <f>IF(Sheet6!$K$2 = PQR_Dept!$B5185, PQR_Dept!B5185, "")</f>
        <v/>
      </c>
    </row>
    <row r="5186" spans="1:1">
      <c r="A5186" s="47" t="str">
        <f>IF(Sheet6!$K$2 = PQR_Dept!$B5186, PQR_Dept!B5186, "")</f>
        <v/>
      </c>
    </row>
    <row r="5187" spans="1:1">
      <c r="A5187" s="47" t="str">
        <f>IF(Sheet6!$K$2 = PQR_Dept!$B5187, PQR_Dept!B5187, "")</f>
        <v/>
      </c>
    </row>
    <row r="5188" spans="1:1">
      <c r="A5188" s="47" t="str">
        <f>IF(Sheet6!$K$2 = PQR_Dept!$B5188, PQR_Dept!B5188, "")</f>
        <v/>
      </c>
    </row>
    <row r="5189" spans="1:1">
      <c r="A5189" s="47" t="str">
        <f>IF(Sheet6!$K$2 = PQR_Dept!$B5189, PQR_Dept!B5189, "")</f>
        <v/>
      </c>
    </row>
    <row r="5190" spans="1:1">
      <c r="A5190" s="47" t="str">
        <f>IF(Sheet6!$K$2 = PQR_Dept!$B5190, PQR_Dept!B5190, "")</f>
        <v/>
      </c>
    </row>
    <row r="5191" spans="1:1">
      <c r="A5191" s="47" t="str">
        <f>IF(Sheet6!$K$2 = PQR_Dept!$B5191, PQR_Dept!B5191, "")</f>
        <v/>
      </c>
    </row>
    <row r="5192" spans="1:1">
      <c r="A5192" s="47" t="str">
        <f>IF(Sheet6!$K$2 = PQR_Dept!$B5192, PQR_Dept!B5192, "")</f>
        <v/>
      </c>
    </row>
    <row r="5193" spans="1:1">
      <c r="A5193" s="47" t="str">
        <f>IF(Sheet6!$K$2 = PQR_Dept!$B5193, PQR_Dept!B5193, "")</f>
        <v/>
      </c>
    </row>
    <row r="5194" spans="1:1">
      <c r="A5194" s="47" t="str">
        <f>IF(Sheet6!$K$2 = PQR_Dept!$B5194, PQR_Dept!B5194, "")</f>
        <v/>
      </c>
    </row>
    <row r="5195" spans="1:1">
      <c r="A5195" s="47" t="str">
        <f>IF(Sheet6!$K$2 = PQR_Dept!$B5195, PQR_Dept!B5195, "")</f>
        <v/>
      </c>
    </row>
    <row r="5196" spans="1:1">
      <c r="A5196" s="47" t="str">
        <f>IF(Sheet6!$K$2 = PQR_Dept!$B5196, PQR_Dept!B5196, "")</f>
        <v/>
      </c>
    </row>
    <row r="5197" spans="1:1">
      <c r="A5197" s="47" t="str">
        <f>IF(Sheet6!$K$2 = PQR_Dept!$B5197, PQR_Dept!B5197, "")</f>
        <v/>
      </c>
    </row>
    <row r="5198" spans="1:1">
      <c r="A5198" s="47" t="str">
        <f>IF(Sheet6!$K$2 = PQR_Dept!$B5198, PQR_Dept!B5198, "")</f>
        <v/>
      </c>
    </row>
    <row r="5199" spans="1:1">
      <c r="A5199" s="47" t="str">
        <f>IF(Sheet6!$K$2 = PQR_Dept!$B5199, PQR_Dept!B5199, "")</f>
        <v/>
      </c>
    </row>
    <row r="5200" spans="1:1">
      <c r="A5200" s="47" t="str">
        <f>IF(Sheet6!$K$2 = PQR_Dept!$B5200, PQR_Dept!B5200, "")</f>
        <v/>
      </c>
    </row>
    <row r="5201" spans="1:1">
      <c r="A5201" s="47" t="str">
        <f>IF(Sheet6!$K$2 = PQR_Dept!$B5201, PQR_Dept!B5201, "")</f>
        <v/>
      </c>
    </row>
    <row r="5202" spans="1:1">
      <c r="A5202" s="47" t="str">
        <f>IF(Sheet6!$K$2 = PQR_Dept!$B5202, PQR_Dept!B5202, "")</f>
        <v/>
      </c>
    </row>
    <row r="5203" spans="1:1">
      <c r="A5203" s="47" t="str">
        <f>IF(Sheet6!$K$2 = PQR_Dept!$B5203, PQR_Dept!B5203, "")</f>
        <v/>
      </c>
    </row>
    <row r="5204" spans="1:1">
      <c r="A5204" s="47" t="str">
        <f>IF(Sheet6!$K$2 = PQR_Dept!$B5204, PQR_Dept!B5204, "")</f>
        <v/>
      </c>
    </row>
    <row r="5205" spans="1:1">
      <c r="A5205" s="47" t="str">
        <f>IF(Sheet6!$K$2 = PQR_Dept!$B5205, PQR_Dept!B5205, "")</f>
        <v/>
      </c>
    </row>
    <row r="5206" spans="1:1">
      <c r="A5206" s="47" t="str">
        <f>IF(Sheet6!$K$2 = PQR_Dept!$B5206, PQR_Dept!B5206, "")</f>
        <v/>
      </c>
    </row>
    <row r="5207" spans="1:1">
      <c r="A5207" s="47" t="str">
        <f>IF(Sheet6!$K$2 = PQR_Dept!$B5207, PQR_Dept!B5207, "")</f>
        <v/>
      </c>
    </row>
    <row r="5208" spans="1:1">
      <c r="A5208" s="47" t="str">
        <f>IF(Sheet6!$K$2 = PQR_Dept!$B5208, PQR_Dept!B5208, "")</f>
        <v/>
      </c>
    </row>
    <row r="5209" spans="1:1">
      <c r="A5209" s="47" t="str">
        <f>IF(Sheet6!$K$2 = PQR_Dept!$B5209, PQR_Dept!B5209, "")</f>
        <v/>
      </c>
    </row>
    <row r="5210" spans="1:1">
      <c r="A5210" s="47" t="str">
        <f>IF(Sheet6!$K$2 = PQR_Dept!$B5210, PQR_Dept!B5210, "")</f>
        <v/>
      </c>
    </row>
    <row r="5211" spans="1:1">
      <c r="A5211" s="47" t="str">
        <f>IF(Sheet6!$K$2 = PQR_Dept!$B5211, PQR_Dept!B5211, "")</f>
        <v/>
      </c>
    </row>
    <row r="5212" spans="1:1">
      <c r="A5212" s="47" t="str">
        <f>IF(Sheet6!$K$2 = PQR_Dept!$B5212, PQR_Dept!B5212, "")</f>
        <v/>
      </c>
    </row>
    <row r="5213" spans="1:1">
      <c r="A5213" s="47" t="str">
        <f>IF(Sheet6!$K$2 = PQR_Dept!$B5213, PQR_Dept!B5213, "")</f>
        <v/>
      </c>
    </row>
    <row r="5214" spans="1:1">
      <c r="A5214" s="47" t="str">
        <f>IF(Sheet6!$K$2 = PQR_Dept!$B5214, PQR_Dept!B5214, "")</f>
        <v/>
      </c>
    </row>
    <row r="5215" spans="1:1">
      <c r="A5215" s="47" t="str">
        <f>IF(Sheet6!$K$2 = PQR_Dept!$B5215, PQR_Dept!B5215, "")</f>
        <v/>
      </c>
    </row>
    <row r="5216" spans="1:1">
      <c r="A5216" s="47" t="str">
        <f>IF(Sheet6!$K$2 = PQR_Dept!$B5216, PQR_Dept!B5216, "")</f>
        <v/>
      </c>
    </row>
    <row r="5217" spans="1:1">
      <c r="A5217" s="47" t="str">
        <f>IF(Sheet6!$K$2 = PQR_Dept!$B5217, PQR_Dept!B5217, "")</f>
        <v/>
      </c>
    </row>
    <row r="5218" spans="1:1">
      <c r="A5218" s="47" t="str">
        <f>IF(Sheet6!$K$2 = PQR_Dept!$B5218, PQR_Dept!B5218, "")</f>
        <v/>
      </c>
    </row>
    <row r="5219" spans="1:1">
      <c r="A5219" s="47" t="str">
        <f>IF(Sheet6!$K$2 = PQR_Dept!$B5219, PQR_Dept!B5219, "")</f>
        <v/>
      </c>
    </row>
    <row r="5220" spans="1:1">
      <c r="A5220" s="47" t="str">
        <f>IF(Sheet6!$K$2 = PQR_Dept!$B5220, PQR_Dept!B5220, "")</f>
        <v/>
      </c>
    </row>
    <row r="5221" spans="1:1">
      <c r="A5221" s="47" t="str">
        <f>IF(Sheet6!$K$2 = PQR_Dept!$B5221, PQR_Dept!B5221, "")</f>
        <v/>
      </c>
    </row>
    <row r="5222" spans="1:1">
      <c r="A5222" s="47" t="str">
        <f>IF(Sheet6!$K$2 = PQR_Dept!$B5222, PQR_Dept!B5222, "")</f>
        <v/>
      </c>
    </row>
    <row r="5223" spans="1:1">
      <c r="A5223" s="47" t="str">
        <f>IF(Sheet6!$K$2 = PQR_Dept!$B5223, PQR_Dept!B5223, "")</f>
        <v/>
      </c>
    </row>
    <row r="5224" spans="1:1">
      <c r="A5224" s="47" t="str">
        <f>IF(Sheet6!$K$2 = PQR_Dept!$B5224, PQR_Dept!B5224, "")</f>
        <v/>
      </c>
    </row>
    <row r="5225" spans="1:1">
      <c r="A5225" s="47" t="str">
        <f>IF(Sheet6!$K$2 = PQR_Dept!$B5225, PQR_Dept!B5225, "")</f>
        <v/>
      </c>
    </row>
    <row r="5226" spans="1:1">
      <c r="A5226" s="47" t="str">
        <f>IF(Sheet6!$K$2 = PQR_Dept!$B5226, PQR_Dept!B5226, "")</f>
        <v/>
      </c>
    </row>
    <row r="5227" spans="1:1">
      <c r="A5227" s="47" t="str">
        <f>IF(Sheet6!$K$2 = PQR_Dept!$B5227, PQR_Dept!B5227, "")</f>
        <v/>
      </c>
    </row>
    <row r="5228" spans="1:1">
      <c r="A5228" s="47" t="str">
        <f>IF(Sheet6!$K$2 = PQR_Dept!$B5228, PQR_Dept!B5228, "")</f>
        <v/>
      </c>
    </row>
    <row r="5229" spans="1:1">
      <c r="A5229" s="47" t="str">
        <f>IF(Sheet6!$K$2 = PQR_Dept!$B5229, PQR_Dept!B5229, "")</f>
        <v/>
      </c>
    </row>
    <row r="5230" spans="1:1">
      <c r="A5230" s="47" t="str">
        <f>IF(Sheet6!$K$2 = PQR_Dept!$B5230, PQR_Dept!B5230, "")</f>
        <v/>
      </c>
    </row>
    <row r="5231" spans="1:1">
      <c r="A5231" s="47" t="str">
        <f>IF(Sheet6!$K$2 = PQR_Dept!$B5231, PQR_Dept!B5231, "")</f>
        <v/>
      </c>
    </row>
    <row r="5232" spans="1:1">
      <c r="A5232" s="47" t="str">
        <f>IF(Sheet6!$K$2 = PQR_Dept!$B5232, PQR_Dept!B5232, "")</f>
        <v/>
      </c>
    </row>
    <row r="5233" spans="1:1">
      <c r="A5233" s="47" t="str">
        <f>IF(Sheet6!$K$2 = PQR_Dept!$B5233, PQR_Dept!B5233, "")</f>
        <v/>
      </c>
    </row>
    <row r="5234" spans="1:1">
      <c r="A5234" s="47" t="str">
        <f>IF(Sheet6!$K$2 = PQR_Dept!$B5234, PQR_Dept!B5234, "")</f>
        <v/>
      </c>
    </row>
    <row r="5235" spans="1:1">
      <c r="A5235" s="47" t="str">
        <f>IF(Sheet6!$K$2 = PQR_Dept!$B5235, PQR_Dept!B5235, "")</f>
        <v/>
      </c>
    </row>
    <row r="5236" spans="1:1">
      <c r="A5236" s="47" t="str">
        <f>IF(Sheet6!$K$2 = PQR_Dept!$B5236, PQR_Dept!B5236, "")</f>
        <v/>
      </c>
    </row>
    <row r="5237" spans="1:1">
      <c r="A5237" s="47" t="str">
        <f>IF(Sheet6!$K$2 = PQR_Dept!$B5237, PQR_Dept!B5237, "")</f>
        <v/>
      </c>
    </row>
    <row r="5238" spans="1:1">
      <c r="A5238" s="47" t="str">
        <f>IF(Sheet6!$K$2 = PQR_Dept!$B5238, PQR_Dept!B5238, "")</f>
        <v/>
      </c>
    </row>
    <row r="5239" spans="1:1">
      <c r="A5239" s="47" t="str">
        <f>IF(Sheet6!$K$2 = PQR_Dept!$B5239, PQR_Dept!B5239, "")</f>
        <v/>
      </c>
    </row>
    <row r="5240" spans="1:1">
      <c r="A5240" s="47" t="str">
        <f>IF(Sheet6!$K$2 = PQR_Dept!$B5240, PQR_Dept!B5240, "")</f>
        <v/>
      </c>
    </row>
    <row r="5241" spans="1:1">
      <c r="A5241" s="47" t="str">
        <f>IF(Sheet6!$K$2 = PQR_Dept!$B5241, PQR_Dept!B5241, "")</f>
        <v/>
      </c>
    </row>
    <row r="5242" spans="1:1">
      <c r="A5242" s="47" t="str">
        <f>IF(Sheet6!$K$2 = PQR_Dept!$B5242, PQR_Dept!B5242, "")</f>
        <v/>
      </c>
    </row>
    <row r="5243" spans="1:1">
      <c r="A5243" s="47" t="str">
        <f>IF(Sheet6!$K$2 = PQR_Dept!$B5243, PQR_Dept!B5243, "")</f>
        <v/>
      </c>
    </row>
    <row r="5244" spans="1:1">
      <c r="A5244" s="47" t="str">
        <f>IF(Sheet6!$K$2 = PQR_Dept!$B5244, PQR_Dept!B5244, "")</f>
        <v/>
      </c>
    </row>
    <row r="5245" spans="1:1">
      <c r="A5245" s="47" t="str">
        <f>IF(Sheet6!$K$2 = PQR_Dept!$B5245, PQR_Dept!B5245, "")</f>
        <v/>
      </c>
    </row>
    <row r="5246" spans="1:1">
      <c r="A5246" s="47" t="str">
        <f>IF(Sheet6!$K$2 = PQR_Dept!$B5246, PQR_Dept!B5246, "")</f>
        <v/>
      </c>
    </row>
    <row r="5247" spans="1:1">
      <c r="A5247" s="47" t="str">
        <f>IF(Sheet6!$K$2 = PQR_Dept!$B5247, PQR_Dept!B5247, "")</f>
        <v/>
      </c>
    </row>
    <row r="5248" spans="1:1">
      <c r="A5248" s="47" t="str">
        <f>IF(Sheet6!$K$2 = PQR_Dept!$B5248, PQR_Dept!B5248, "")</f>
        <v/>
      </c>
    </row>
    <row r="5249" spans="1:1">
      <c r="A5249" s="47" t="str">
        <f>IF(Sheet6!$K$2 = PQR_Dept!$B5249, PQR_Dept!B5249, "")</f>
        <v/>
      </c>
    </row>
    <row r="5250" spans="1:1">
      <c r="A5250" s="47" t="str">
        <f>IF(Sheet6!$K$2 = PQR_Dept!$B5250, PQR_Dept!B5250, "")</f>
        <v/>
      </c>
    </row>
    <row r="5251" spans="1:1">
      <c r="A5251" s="47" t="str">
        <f>IF(Sheet6!$K$2 = PQR_Dept!$B5251, PQR_Dept!B5251, "")</f>
        <v/>
      </c>
    </row>
    <row r="5252" spans="1:1">
      <c r="A5252" s="47" t="str">
        <f>IF(Sheet6!$K$2 = PQR_Dept!$B5252, PQR_Dept!B5252, "")</f>
        <v/>
      </c>
    </row>
    <row r="5253" spans="1:1">
      <c r="A5253" s="47" t="str">
        <f>IF(Sheet6!$K$2 = PQR_Dept!$B5253, PQR_Dept!B5253, "")</f>
        <v/>
      </c>
    </row>
    <row r="5254" spans="1:1">
      <c r="A5254" s="47" t="str">
        <f>IF(Sheet6!$K$2 = PQR_Dept!$B5254, PQR_Dept!B5254, "")</f>
        <v/>
      </c>
    </row>
    <row r="5255" spans="1:1">
      <c r="A5255" s="47" t="str">
        <f>IF(Sheet6!$K$2 = PQR_Dept!$B5255, PQR_Dept!B5255, "")</f>
        <v/>
      </c>
    </row>
    <row r="5256" spans="1:1">
      <c r="A5256" s="47" t="str">
        <f>IF(Sheet6!$K$2 = PQR_Dept!$B5256, PQR_Dept!B5256, "")</f>
        <v/>
      </c>
    </row>
    <row r="5257" spans="1:1">
      <c r="A5257" s="47" t="str">
        <f>IF(Sheet6!$K$2 = PQR_Dept!$B5257, PQR_Dept!B5257, "")</f>
        <v/>
      </c>
    </row>
    <row r="5258" spans="1:1">
      <c r="A5258" s="47" t="str">
        <f>IF(Sheet6!$K$2 = PQR_Dept!$B5258, PQR_Dept!B5258, "")</f>
        <v/>
      </c>
    </row>
    <row r="5259" spans="1:1">
      <c r="A5259" s="47" t="str">
        <f>IF(Sheet6!$K$2 = PQR_Dept!$B5259, PQR_Dept!B5259, "")</f>
        <v/>
      </c>
    </row>
    <row r="5260" spans="1:1">
      <c r="A5260" s="47" t="str">
        <f>IF(Sheet6!$K$2 = PQR_Dept!$B5260, PQR_Dept!B5260, "")</f>
        <v/>
      </c>
    </row>
    <row r="5261" spans="1:1">
      <c r="A5261" s="47" t="str">
        <f>IF(Sheet6!$K$2 = PQR_Dept!$B5261, PQR_Dept!B5261, "")</f>
        <v/>
      </c>
    </row>
    <row r="5262" spans="1:1">
      <c r="A5262" s="47" t="str">
        <f>IF(Sheet6!$K$2 = PQR_Dept!$B5262, PQR_Dept!B5262, "")</f>
        <v/>
      </c>
    </row>
    <row r="5263" spans="1:1">
      <c r="A5263" s="47" t="str">
        <f>IF(Sheet6!$K$2 = PQR_Dept!$B5263, PQR_Dept!B5263, "")</f>
        <v/>
      </c>
    </row>
    <row r="5264" spans="1:1">
      <c r="A5264" s="47" t="str">
        <f>IF(Sheet6!$K$2 = PQR_Dept!$B5264, PQR_Dept!B5264, "")</f>
        <v/>
      </c>
    </row>
    <row r="5265" spans="1:1">
      <c r="A5265" s="47" t="str">
        <f>IF(Sheet6!$K$2 = PQR_Dept!$B5265, PQR_Dept!B5265, "")</f>
        <v/>
      </c>
    </row>
    <row r="5266" spans="1:1">
      <c r="A5266" s="47" t="str">
        <f>IF(Sheet6!$K$2 = PQR_Dept!$B5266, PQR_Dept!B5266, "")</f>
        <v/>
      </c>
    </row>
    <row r="5267" spans="1:1">
      <c r="A5267" s="47" t="str">
        <f>IF(Sheet6!$K$2 = PQR_Dept!$B5267, PQR_Dept!B5267, "")</f>
        <v/>
      </c>
    </row>
    <row r="5268" spans="1:1">
      <c r="A5268" s="47" t="str">
        <f>IF(Sheet6!$K$2 = PQR_Dept!$B5268, PQR_Dept!B5268, "")</f>
        <v/>
      </c>
    </row>
    <row r="5269" spans="1:1">
      <c r="A5269" s="47" t="str">
        <f>IF(Sheet6!$K$2 = PQR_Dept!$B5269, PQR_Dept!B5269, "")</f>
        <v/>
      </c>
    </row>
    <row r="5270" spans="1:1">
      <c r="A5270" s="47" t="str">
        <f>IF(Sheet6!$K$2 = PQR_Dept!$B5270, PQR_Dept!B5270, "")</f>
        <v/>
      </c>
    </row>
    <row r="5271" spans="1:1">
      <c r="A5271" s="47" t="str">
        <f>IF(Sheet6!$K$2 = PQR_Dept!$B5271, PQR_Dept!B5271, "")</f>
        <v/>
      </c>
    </row>
    <row r="5272" spans="1:1">
      <c r="A5272" s="47" t="str">
        <f>IF(Sheet6!$K$2 = PQR_Dept!$B5272, PQR_Dept!B5272, "")</f>
        <v/>
      </c>
    </row>
    <row r="5273" spans="1:1">
      <c r="A5273" s="47" t="str">
        <f>IF(Sheet6!$K$2 = PQR_Dept!$B5273, PQR_Dept!B5273, "")</f>
        <v/>
      </c>
    </row>
    <row r="5274" spans="1:1">
      <c r="A5274" s="47" t="str">
        <f>IF(Sheet6!$K$2 = PQR_Dept!$B5274, PQR_Dept!B5274, "")</f>
        <v/>
      </c>
    </row>
    <row r="5275" spans="1:1">
      <c r="A5275" s="47" t="str">
        <f>IF(Sheet6!$K$2 = PQR_Dept!$B5275, PQR_Dept!B5275, "")</f>
        <v/>
      </c>
    </row>
    <row r="5276" spans="1:1">
      <c r="A5276" s="47" t="str">
        <f>IF(Sheet6!$K$2 = PQR_Dept!$B5276, PQR_Dept!B5276, "")</f>
        <v/>
      </c>
    </row>
    <row r="5277" spans="1:1">
      <c r="A5277" s="47" t="str">
        <f>IF(Sheet6!$K$2 = PQR_Dept!$B5277, PQR_Dept!B5277, "")</f>
        <v/>
      </c>
    </row>
    <row r="5278" spans="1:1">
      <c r="A5278" s="47" t="str">
        <f>IF(Sheet6!$K$2 = PQR_Dept!$B5278, PQR_Dept!B5278, "")</f>
        <v/>
      </c>
    </row>
    <row r="5279" spans="1:1">
      <c r="A5279" s="47" t="str">
        <f>IF(Sheet6!$K$2 = PQR_Dept!$B5279, PQR_Dept!B5279, "")</f>
        <v/>
      </c>
    </row>
    <row r="5280" spans="1:1">
      <c r="A5280" s="47" t="str">
        <f>IF(Sheet6!$K$2 = PQR_Dept!$B5280, PQR_Dept!B5280, "")</f>
        <v/>
      </c>
    </row>
    <row r="5281" spans="1:1">
      <c r="A5281" s="47" t="str">
        <f>IF(Sheet6!$K$2 = PQR_Dept!$B5281, PQR_Dept!B5281, "")</f>
        <v/>
      </c>
    </row>
    <row r="5282" spans="1:1">
      <c r="A5282" s="47" t="str">
        <f>IF(Sheet6!$K$2 = PQR_Dept!$B5282, PQR_Dept!B5282, "")</f>
        <v/>
      </c>
    </row>
    <row r="5283" spans="1:1">
      <c r="A5283" s="47" t="str">
        <f>IF(Sheet6!$K$2 = PQR_Dept!$B5283, PQR_Dept!B5283, "")</f>
        <v/>
      </c>
    </row>
    <row r="5284" spans="1:1">
      <c r="A5284" s="47" t="str">
        <f>IF(Sheet6!$K$2 = PQR_Dept!$B5284, PQR_Dept!B5284, "")</f>
        <v/>
      </c>
    </row>
    <row r="5285" spans="1:1">
      <c r="A5285" s="47" t="str">
        <f>IF(Sheet6!$K$2 = PQR_Dept!$B5285, PQR_Dept!B5285, "")</f>
        <v/>
      </c>
    </row>
    <row r="5286" spans="1:1">
      <c r="A5286" s="47" t="str">
        <f>IF(Sheet6!$K$2 = PQR_Dept!$B5286, PQR_Dept!B5286, "")</f>
        <v/>
      </c>
    </row>
    <row r="5287" spans="1:1">
      <c r="A5287" s="47" t="str">
        <f>IF(Sheet6!$K$2 = PQR_Dept!$B5287, PQR_Dept!B5287, "")</f>
        <v/>
      </c>
    </row>
    <row r="5288" spans="1:1">
      <c r="A5288" s="47" t="str">
        <f>IF(Sheet6!$K$2 = PQR_Dept!$B5288, PQR_Dept!B5288, "")</f>
        <v/>
      </c>
    </row>
    <row r="5289" spans="1:1">
      <c r="A5289" s="47" t="str">
        <f>IF(Sheet6!$K$2 = PQR_Dept!$B5289, PQR_Dept!B5289, "")</f>
        <v/>
      </c>
    </row>
    <row r="5290" spans="1:1">
      <c r="A5290" s="47" t="str">
        <f>IF(Sheet6!$K$2 = PQR_Dept!$B5290, PQR_Dept!B5290, "")</f>
        <v/>
      </c>
    </row>
    <row r="5291" spans="1:1">
      <c r="A5291" s="47" t="str">
        <f>IF(Sheet6!$K$2 = PQR_Dept!$B5291, PQR_Dept!B5291, "")</f>
        <v/>
      </c>
    </row>
    <row r="5292" spans="1:1">
      <c r="A5292" s="47" t="str">
        <f>IF(Sheet6!$K$2 = PQR_Dept!$B5292, PQR_Dept!B5292, "")</f>
        <v/>
      </c>
    </row>
    <row r="5293" spans="1:1">
      <c r="A5293" s="47" t="str">
        <f>IF(Sheet6!$K$2 = PQR_Dept!$B5293, PQR_Dept!B5293, "")</f>
        <v/>
      </c>
    </row>
    <row r="5294" spans="1:1">
      <c r="A5294" s="47" t="str">
        <f>IF(Sheet6!$K$2 = PQR_Dept!$B5294, PQR_Dept!B5294, "")</f>
        <v/>
      </c>
    </row>
    <row r="5295" spans="1:1">
      <c r="A5295" s="47" t="str">
        <f>IF(Sheet6!$K$2 = PQR_Dept!$B5295, PQR_Dept!B5295, "")</f>
        <v/>
      </c>
    </row>
    <row r="5296" spans="1:1">
      <c r="A5296" s="47" t="str">
        <f>IF(Sheet6!$K$2 = PQR_Dept!$B5296, PQR_Dept!B5296, "")</f>
        <v/>
      </c>
    </row>
    <row r="5297" spans="1:1">
      <c r="A5297" s="47" t="str">
        <f>IF(Sheet6!$K$2 = PQR_Dept!$B5297, PQR_Dept!B5297, "")</f>
        <v/>
      </c>
    </row>
    <row r="5298" spans="1:1">
      <c r="A5298" s="47" t="str">
        <f>IF(Sheet6!$K$2 = PQR_Dept!$B5298, PQR_Dept!B5298, "")</f>
        <v/>
      </c>
    </row>
    <row r="5299" spans="1:1">
      <c r="A5299" s="47" t="str">
        <f>IF(Sheet6!$K$2 = PQR_Dept!$B5299, PQR_Dept!B5299, "")</f>
        <v/>
      </c>
    </row>
    <row r="5300" spans="1:1">
      <c r="A5300" s="47" t="str">
        <f>IF(Sheet6!$K$2 = PQR_Dept!$B5300, PQR_Dept!B5300, "")</f>
        <v/>
      </c>
    </row>
    <row r="5301" spans="1:1">
      <c r="A5301" s="47" t="str">
        <f>IF(Sheet6!$K$2 = PQR_Dept!$B5301, PQR_Dept!B5301, "")</f>
        <v/>
      </c>
    </row>
    <row r="5302" spans="1:1">
      <c r="A5302" s="47" t="str">
        <f>IF(Sheet6!$K$2 = PQR_Dept!$B5302, PQR_Dept!B5302, "")</f>
        <v/>
      </c>
    </row>
    <row r="5303" spans="1:1">
      <c r="A5303" s="47" t="str">
        <f>IF(Sheet6!$K$2 = PQR_Dept!$B5303, PQR_Dept!B5303, "")</f>
        <v/>
      </c>
    </row>
    <row r="5304" spans="1:1">
      <c r="A5304" s="47" t="str">
        <f>IF(Sheet6!$K$2 = PQR_Dept!$B5304, PQR_Dept!B5304, "")</f>
        <v/>
      </c>
    </row>
    <row r="5305" spans="1:1">
      <c r="A5305" s="47" t="str">
        <f>IF(Sheet6!$K$2 = PQR_Dept!$B5305, PQR_Dept!B5305, "")</f>
        <v/>
      </c>
    </row>
    <row r="5306" spans="1:1">
      <c r="A5306" s="47" t="str">
        <f>IF(Sheet6!$K$2 = PQR_Dept!$B5306, PQR_Dept!B5306, "")</f>
        <v/>
      </c>
    </row>
    <row r="5307" spans="1:1">
      <c r="A5307" s="47" t="str">
        <f>IF(Sheet6!$K$2 = PQR_Dept!$B5307, PQR_Dept!B5307, "")</f>
        <v/>
      </c>
    </row>
    <row r="5308" spans="1:1">
      <c r="A5308" s="47" t="str">
        <f>IF(Sheet6!$K$2 = PQR_Dept!$B5308, PQR_Dept!B5308, "")</f>
        <v/>
      </c>
    </row>
    <row r="5309" spans="1:1">
      <c r="A5309" s="47" t="str">
        <f>IF(Sheet6!$K$2 = PQR_Dept!$B5309, PQR_Dept!B5309, "")</f>
        <v/>
      </c>
    </row>
    <row r="5310" spans="1:1">
      <c r="A5310" s="47" t="str">
        <f>IF(Sheet6!$K$2 = PQR_Dept!$B5310, PQR_Dept!B5310, "")</f>
        <v/>
      </c>
    </row>
    <row r="5311" spans="1:1">
      <c r="A5311" s="47" t="str">
        <f>IF(Sheet6!$K$2 = PQR_Dept!$B5311, PQR_Dept!B5311, "")</f>
        <v/>
      </c>
    </row>
    <row r="5312" spans="1:1">
      <c r="A5312" s="47" t="str">
        <f>IF(Sheet6!$K$2 = PQR_Dept!$B5312, PQR_Dept!B5312, "")</f>
        <v/>
      </c>
    </row>
    <row r="5313" spans="1:1">
      <c r="A5313" s="47" t="str">
        <f>IF(Sheet6!$K$2 = PQR_Dept!$B5313, PQR_Dept!B5313, "")</f>
        <v/>
      </c>
    </row>
    <row r="5314" spans="1:1">
      <c r="A5314" s="47" t="str">
        <f>IF(Sheet6!$K$2 = PQR_Dept!$B5314, PQR_Dept!B5314, "")</f>
        <v/>
      </c>
    </row>
    <row r="5315" spans="1:1">
      <c r="A5315" s="47" t="str">
        <f>IF(Sheet6!$K$2 = PQR_Dept!$B5315, PQR_Dept!B5315, "")</f>
        <v/>
      </c>
    </row>
    <row r="5316" spans="1:1">
      <c r="A5316" s="47" t="str">
        <f>IF(Sheet6!$K$2 = PQR_Dept!$B5316, PQR_Dept!B5316, "")</f>
        <v/>
      </c>
    </row>
    <row r="5317" spans="1:1">
      <c r="A5317" s="47" t="str">
        <f>IF(Sheet6!$K$2 = PQR_Dept!$B5317, PQR_Dept!B5317, "")</f>
        <v/>
      </c>
    </row>
    <row r="5318" spans="1:1">
      <c r="A5318" s="47" t="str">
        <f>IF(Sheet6!$K$2 = PQR_Dept!$B5318, PQR_Dept!B5318, "")</f>
        <v/>
      </c>
    </row>
    <row r="5319" spans="1:1">
      <c r="A5319" s="47" t="str">
        <f>IF(Sheet6!$K$2 = PQR_Dept!$B5319, PQR_Dept!B5319, "")</f>
        <v/>
      </c>
    </row>
    <row r="5320" spans="1:1">
      <c r="A5320" s="47" t="str">
        <f>IF(Sheet6!$K$2 = PQR_Dept!$B5320, PQR_Dept!B5320, "")</f>
        <v/>
      </c>
    </row>
    <row r="5321" spans="1:1">
      <c r="A5321" s="47" t="str">
        <f>IF(Sheet6!$K$2 = PQR_Dept!$B5321, PQR_Dept!B5321, "")</f>
        <v/>
      </c>
    </row>
    <row r="5322" spans="1:1">
      <c r="A5322" s="47" t="str">
        <f>IF(Sheet6!$K$2 = PQR_Dept!$B5322, PQR_Dept!B5322, "")</f>
        <v/>
      </c>
    </row>
    <row r="5323" spans="1:1">
      <c r="A5323" s="47" t="str">
        <f>IF(Sheet6!$K$2 = PQR_Dept!$B5323, PQR_Dept!B5323, "")</f>
        <v/>
      </c>
    </row>
    <row r="5324" spans="1:1">
      <c r="A5324" s="47" t="str">
        <f>IF(Sheet6!$K$2 = PQR_Dept!$B5324, PQR_Dept!B5324, "")</f>
        <v/>
      </c>
    </row>
    <row r="5325" spans="1:1">
      <c r="A5325" s="47" t="str">
        <f>IF(Sheet6!$K$2 = PQR_Dept!$B5325, PQR_Dept!B5325, "")</f>
        <v/>
      </c>
    </row>
    <row r="5326" spans="1:1">
      <c r="A5326" s="47" t="str">
        <f>IF(Sheet6!$K$2 = PQR_Dept!$B5326, PQR_Dept!B5326, "")</f>
        <v/>
      </c>
    </row>
    <row r="5327" spans="1:1">
      <c r="A5327" s="47" t="str">
        <f>IF(Sheet6!$K$2 = PQR_Dept!$B5327, PQR_Dept!B5327, "")</f>
        <v/>
      </c>
    </row>
    <row r="5328" spans="1:1">
      <c r="A5328" s="47" t="str">
        <f>IF(Sheet6!$K$2 = PQR_Dept!$B5328, PQR_Dept!B5328, "")</f>
        <v/>
      </c>
    </row>
    <row r="5329" spans="1:1">
      <c r="A5329" s="47" t="str">
        <f>IF(Sheet6!$K$2 = PQR_Dept!$B5329, PQR_Dept!B5329, "")</f>
        <v/>
      </c>
    </row>
    <row r="5330" spans="1:1">
      <c r="A5330" s="47" t="str">
        <f>IF(Sheet6!$K$2 = PQR_Dept!$B5330, PQR_Dept!B5330, "")</f>
        <v/>
      </c>
    </row>
    <row r="5331" spans="1:1">
      <c r="A5331" s="47" t="str">
        <f>IF(Sheet6!$K$2 = PQR_Dept!$B5331, PQR_Dept!B5331, "")</f>
        <v/>
      </c>
    </row>
    <row r="5332" spans="1:1">
      <c r="A5332" s="47" t="str">
        <f>IF(Sheet6!$K$2 = PQR_Dept!$B5332, PQR_Dept!B5332, "")</f>
        <v/>
      </c>
    </row>
    <row r="5333" spans="1:1">
      <c r="A5333" s="47" t="str">
        <f>IF(Sheet6!$K$2 = PQR_Dept!$B5333, PQR_Dept!B5333, "")</f>
        <v/>
      </c>
    </row>
    <row r="5334" spans="1:1">
      <c r="A5334" s="47" t="str">
        <f>IF(Sheet6!$K$2 = PQR_Dept!$B5334, PQR_Dept!B5334, "")</f>
        <v/>
      </c>
    </row>
    <row r="5335" spans="1:1">
      <c r="A5335" s="47" t="str">
        <f>IF(Sheet6!$K$2 = PQR_Dept!$B5335, PQR_Dept!B5335, "")</f>
        <v/>
      </c>
    </row>
    <row r="5336" spans="1:1">
      <c r="A5336" s="47" t="str">
        <f>IF(Sheet6!$K$2 = PQR_Dept!$B5336, PQR_Dept!B5336, "")</f>
        <v/>
      </c>
    </row>
    <row r="5337" spans="1:1">
      <c r="A5337" s="47" t="str">
        <f>IF(Sheet6!$K$2 = PQR_Dept!$B5337, PQR_Dept!B5337, "")</f>
        <v/>
      </c>
    </row>
    <row r="5338" spans="1:1">
      <c r="A5338" s="47" t="str">
        <f>IF(Sheet6!$K$2 = PQR_Dept!$B5338, PQR_Dept!B5338, "")</f>
        <v/>
      </c>
    </row>
    <row r="5339" spans="1:1">
      <c r="A5339" s="47" t="str">
        <f>IF(Sheet6!$K$2 = PQR_Dept!$B5339, PQR_Dept!B5339, "")</f>
        <v/>
      </c>
    </row>
    <row r="5340" spans="1:1">
      <c r="A5340" s="47" t="str">
        <f>IF(Sheet6!$K$2 = PQR_Dept!$B5340, PQR_Dept!B5340, "")</f>
        <v/>
      </c>
    </row>
    <row r="5341" spans="1:1">
      <c r="A5341" s="47" t="str">
        <f>IF(Sheet6!$K$2 = PQR_Dept!$B5341, PQR_Dept!B5341, "")</f>
        <v/>
      </c>
    </row>
    <row r="5342" spans="1:1">
      <c r="A5342" s="47" t="str">
        <f>IF(Sheet6!$K$2 = PQR_Dept!$B5342, PQR_Dept!B5342, "")</f>
        <v/>
      </c>
    </row>
    <row r="5343" spans="1:1">
      <c r="A5343" s="47" t="str">
        <f>IF(Sheet6!$K$2 = PQR_Dept!$B5343, PQR_Dept!B5343, "")</f>
        <v/>
      </c>
    </row>
    <row r="5344" spans="1:1">
      <c r="A5344" s="47" t="str">
        <f>IF(Sheet6!$K$2 = PQR_Dept!$B5344, PQR_Dept!B5344, "")</f>
        <v/>
      </c>
    </row>
    <row r="5345" spans="1:1">
      <c r="A5345" s="47" t="str">
        <f>IF(Sheet6!$K$2 = PQR_Dept!$B5345, PQR_Dept!B5345, "")</f>
        <v/>
      </c>
    </row>
    <row r="5346" spans="1:1">
      <c r="A5346" s="47" t="str">
        <f>IF(Sheet6!$K$2 = PQR_Dept!$B5346, PQR_Dept!B5346, "")</f>
        <v/>
      </c>
    </row>
    <row r="5347" spans="1:1">
      <c r="A5347" s="47" t="str">
        <f>IF(Sheet6!$K$2 = PQR_Dept!$B5347, PQR_Dept!B5347, "")</f>
        <v/>
      </c>
    </row>
    <row r="5348" spans="1:1">
      <c r="A5348" s="47" t="str">
        <f>IF(Sheet6!$K$2 = PQR_Dept!$B5348, PQR_Dept!B5348, "")</f>
        <v/>
      </c>
    </row>
    <row r="5349" spans="1:1">
      <c r="A5349" s="47" t="str">
        <f>IF(Sheet6!$K$2 = PQR_Dept!$B5349, PQR_Dept!B5349, "")</f>
        <v/>
      </c>
    </row>
    <row r="5350" spans="1:1">
      <c r="A5350" s="47" t="str">
        <f>IF(Sheet6!$K$2 = PQR_Dept!$B5350, PQR_Dept!B5350, "")</f>
        <v/>
      </c>
    </row>
    <row r="5351" spans="1:1">
      <c r="A5351" s="47" t="str">
        <f>IF(Sheet6!$K$2 = PQR_Dept!$B5351, PQR_Dept!B5351, "")</f>
        <v/>
      </c>
    </row>
    <row r="5352" spans="1:1">
      <c r="A5352" s="47" t="str">
        <f>IF(Sheet6!$K$2 = PQR_Dept!$B5352, PQR_Dept!B5352, "")</f>
        <v/>
      </c>
    </row>
    <row r="5353" spans="1:1">
      <c r="A5353" s="47" t="str">
        <f>IF(Sheet6!$K$2 = PQR_Dept!$B5353, PQR_Dept!B5353, "")</f>
        <v/>
      </c>
    </row>
    <row r="5354" spans="1:1">
      <c r="A5354" s="47" t="str">
        <f>IF(Sheet6!$K$2 = PQR_Dept!$B5354, PQR_Dept!B5354, "")</f>
        <v/>
      </c>
    </row>
    <row r="5355" spans="1:1">
      <c r="A5355" s="47" t="str">
        <f>IF(Sheet6!$K$2 = PQR_Dept!$B5355, PQR_Dept!B5355, "")</f>
        <v/>
      </c>
    </row>
    <row r="5356" spans="1:1">
      <c r="A5356" s="47" t="str">
        <f>IF(Sheet6!$K$2 = PQR_Dept!$B5356, PQR_Dept!B5356, "")</f>
        <v/>
      </c>
    </row>
    <row r="5357" spans="1:1">
      <c r="A5357" s="47" t="str">
        <f>IF(Sheet6!$K$2 = PQR_Dept!$B5357, PQR_Dept!B5357, "")</f>
        <v/>
      </c>
    </row>
    <row r="5358" spans="1:1">
      <c r="A5358" s="47" t="str">
        <f>IF(Sheet6!$K$2 = PQR_Dept!$B5358, PQR_Dept!B5358, "")</f>
        <v/>
      </c>
    </row>
    <row r="5359" spans="1:1">
      <c r="A5359" s="47" t="str">
        <f>IF(Sheet6!$K$2 = PQR_Dept!$B5359, PQR_Dept!B5359, "")</f>
        <v/>
      </c>
    </row>
    <row r="5360" spans="1:1">
      <c r="A5360" s="47" t="str">
        <f>IF(Sheet6!$K$2 = PQR_Dept!$B5360, PQR_Dept!B5360, "")</f>
        <v/>
      </c>
    </row>
    <row r="5361" spans="1:1">
      <c r="A5361" s="47" t="str">
        <f>IF(Sheet6!$K$2 = PQR_Dept!$B5361, PQR_Dept!B5361, "")</f>
        <v/>
      </c>
    </row>
    <row r="5362" spans="1:1">
      <c r="A5362" s="47" t="str">
        <f>IF(Sheet6!$K$2 = PQR_Dept!$B5362, PQR_Dept!B5362, "")</f>
        <v/>
      </c>
    </row>
    <row r="5363" spans="1:1">
      <c r="A5363" s="47" t="str">
        <f>IF(Sheet6!$K$2 = PQR_Dept!$B5363, PQR_Dept!B5363, "")</f>
        <v/>
      </c>
    </row>
    <row r="5364" spans="1:1">
      <c r="A5364" s="47" t="str">
        <f>IF(Sheet6!$K$2 = PQR_Dept!$B5364, PQR_Dept!B5364, "")</f>
        <v/>
      </c>
    </row>
    <row r="5365" spans="1:1">
      <c r="A5365" s="47" t="str">
        <f>IF(Sheet6!$K$2 = PQR_Dept!$B5365, PQR_Dept!B5365, "")</f>
        <v/>
      </c>
    </row>
    <row r="5366" spans="1:1">
      <c r="A5366" s="47" t="str">
        <f>IF(Sheet6!$K$2 = PQR_Dept!$B5366, PQR_Dept!B5366, "")</f>
        <v/>
      </c>
    </row>
    <row r="5367" spans="1:1">
      <c r="A5367" s="47" t="str">
        <f>IF(Sheet6!$K$2 = PQR_Dept!$B5367, PQR_Dept!B5367, "")</f>
        <v/>
      </c>
    </row>
    <row r="5368" spans="1:1">
      <c r="A5368" s="47" t="str">
        <f>IF(Sheet6!$K$2 = PQR_Dept!$B5368, PQR_Dept!B5368, "")</f>
        <v/>
      </c>
    </row>
    <row r="5369" spans="1:1">
      <c r="A5369" s="47" t="str">
        <f>IF(Sheet6!$K$2 = PQR_Dept!$B5369, PQR_Dept!B5369, "")</f>
        <v/>
      </c>
    </row>
    <row r="5370" spans="1:1">
      <c r="A5370" s="47" t="str">
        <f>IF(Sheet6!$K$2 = PQR_Dept!$B5370, PQR_Dept!B5370, "")</f>
        <v/>
      </c>
    </row>
    <row r="5371" spans="1:1">
      <c r="A5371" s="47" t="str">
        <f>IF(Sheet6!$K$2 = PQR_Dept!$B5371, PQR_Dept!B5371, "")</f>
        <v/>
      </c>
    </row>
    <row r="5372" spans="1:1">
      <c r="A5372" s="47" t="str">
        <f>IF(Sheet6!$K$2 = PQR_Dept!$B5372, PQR_Dept!B5372, "")</f>
        <v/>
      </c>
    </row>
    <row r="5373" spans="1:1">
      <c r="A5373" s="47" t="str">
        <f>IF(Sheet6!$K$2 = PQR_Dept!$B5373, PQR_Dept!B5373, "")</f>
        <v/>
      </c>
    </row>
    <row r="5374" spans="1:1">
      <c r="A5374" s="47" t="str">
        <f>IF(Sheet6!$K$2 = PQR_Dept!$B5374, PQR_Dept!B5374, "")</f>
        <v/>
      </c>
    </row>
    <row r="5375" spans="1:1">
      <c r="A5375" s="47" t="str">
        <f>IF(Sheet6!$K$2 = PQR_Dept!$B5375, PQR_Dept!B5375, "")</f>
        <v/>
      </c>
    </row>
    <row r="5376" spans="1:1">
      <c r="A5376" s="47" t="str">
        <f>IF(Sheet6!$K$2 = PQR_Dept!$B5376, PQR_Dept!B5376, "")</f>
        <v/>
      </c>
    </row>
    <row r="5377" spans="1:1">
      <c r="A5377" s="47" t="str">
        <f>IF(Sheet6!$K$2 = PQR_Dept!$B5377, PQR_Dept!B5377, "")</f>
        <v/>
      </c>
    </row>
    <row r="5378" spans="1:1">
      <c r="A5378" s="47" t="str">
        <f>IF(Sheet6!$K$2 = PQR_Dept!$B5378, PQR_Dept!B5378, "")</f>
        <v/>
      </c>
    </row>
    <row r="5379" spans="1:1">
      <c r="A5379" s="47" t="str">
        <f>IF(Sheet6!$K$2 = PQR_Dept!$B5379, PQR_Dept!B5379, "")</f>
        <v/>
      </c>
    </row>
    <row r="5380" spans="1:1">
      <c r="A5380" s="47" t="str">
        <f>IF(Sheet6!$K$2 = PQR_Dept!$B5380, PQR_Dept!B5380, "")</f>
        <v/>
      </c>
    </row>
    <row r="5381" spans="1:1">
      <c r="A5381" s="47" t="str">
        <f>IF(Sheet6!$K$2 = PQR_Dept!$B5381, PQR_Dept!B5381, "")</f>
        <v/>
      </c>
    </row>
    <row r="5382" spans="1:1">
      <c r="A5382" s="47" t="str">
        <f>IF(Sheet6!$K$2 = PQR_Dept!$B5382, PQR_Dept!B5382, "")</f>
        <v/>
      </c>
    </row>
    <row r="5383" spans="1:1">
      <c r="A5383" s="47" t="str">
        <f>IF(Sheet6!$K$2 = PQR_Dept!$B5383, PQR_Dept!B5383, "")</f>
        <v/>
      </c>
    </row>
    <row r="5384" spans="1:1">
      <c r="A5384" s="47" t="str">
        <f>IF(Sheet6!$K$2 = PQR_Dept!$B5384, PQR_Dept!B5384, "")</f>
        <v/>
      </c>
    </row>
    <row r="5385" spans="1:1">
      <c r="A5385" s="47" t="str">
        <f>IF(Sheet6!$K$2 = PQR_Dept!$B5385, PQR_Dept!B5385, "")</f>
        <v/>
      </c>
    </row>
    <row r="5386" spans="1:1">
      <c r="A5386" s="47" t="str">
        <f>IF(Sheet6!$K$2 = PQR_Dept!$B5386, PQR_Dept!B5386, "")</f>
        <v/>
      </c>
    </row>
    <row r="5387" spans="1:1">
      <c r="A5387" s="47" t="str">
        <f>IF(Sheet6!$K$2 = PQR_Dept!$B5387, PQR_Dept!B5387, "")</f>
        <v/>
      </c>
    </row>
    <row r="5388" spans="1:1">
      <c r="A5388" s="47" t="str">
        <f>IF(Sheet6!$K$2 = PQR_Dept!$B5388, PQR_Dept!B5388, "")</f>
        <v/>
      </c>
    </row>
    <row r="5389" spans="1:1">
      <c r="A5389" s="47" t="str">
        <f>IF(Sheet6!$K$2 = PQR_Dept!$B5389, PQR_Dept!B5389, "")</f>
        <v/>
      </c>
    </row>
    <row r="5390" spans="1:1">
      <c r="A5390" s="47" t="str">
        <f>IF(Sheet6!$K$2 = PQR_Dept!$B5390, PQR_Dept!B5390, "")</f>
        <v/>
      </c>
    </row>
    <row r="5391" spans="1:1">
      <c r="A5391" s="47" t="str">
        <f>IF(Sheet6!$K$2 = PQR_Dept!$B5391, PQR_Dept!B5391, "")</f>
        <v/>
      </c>
    </row>
    <row r="5392" spans="1:1">
      <c r="A5392" s="47" t="str">
        <f>IF(Sheet6!$K$2 = PQR_Dept!$B5392, PQR_Dept!B5392, "")</f>
        <v/>
      </c>
    </row>
    <row r="5393" spans="1:1">
      <c r="A5393" s="47" t="str">
        <f>IF(Sheet6!$K$2 = PQR_Dept!$B5393, PQR_Dept!B5393, "")</f>
        <v/>
      </c>
    </row>
    <row r="5394" spans="1:1">
      <c r="A5394" s="47" t="str">
        <f>IF(Sheet6!$K$2 = PQR_Dept!$B5394, PQR_Dept!B5394, "")</f>
        <v/>
      </c>
    </row>
    <row r="5395" spans="1:1">
      <c r="A5395" s="47" t="str">
        <f>IF(Sheet6!$K$2 = PQR_Dept!$B5395, PQR_Dept!B5395, "")</f>
        <v/>
      </c>
    </row>
    <row r="5396" spans="1:1">
      <c r="A5396" s="47" t="str">
        <f>IF(Sheet6!$K$2 = PQR_Dept!$B5396, PQR_Dept!B5396, "")</f>
        <v/>
      </c>
    </row>
    <row r="5397" spans="1:1">
      <c r="A5397" s="47" t="str">
        <f>IF(Sheet6!$K$2 = PQR_Dept!$B5397, PQR_Dept!B5397, "")</f>
        <v/>
      </c>
    </row>
    <row r="5398" spans="1:1">
      <c r="A5398" s="47" t="str">
        <f>IF(Sheet6!$K$2 = PQR_Dept!$B5398, PQR_Dept!B5398, "")</f>
        <v/>
      </c>
    </row>
    <row r="5399" spans="1:1">
      <c r="A5399" s="47" t="str">
        <f>IF(Sheet6!$K$2 = PQR_Dept!$B5399, PQR_Dept!B5399, "")</f>
        <v/>
      </c>
    </row>
    <row r="5400" spans="1:1">
      <c r="A5400" s="47" t="str">
        <f>IF(Sheet6!$K$2 = PQR_Dept!$B5400, PQR_Dept!B5400, "")</f>
        <v/>
      </c>
    </row>
    <row r="5401" spans="1:1">
      <c r="A5401" s="47" t="str">
        <f>IF(Sheet6!$K$2 = PQR_Dept!$B5401, PQR_Dept!B5401, "")</f>
        <v/>
      </c>
    </row>
    <row r="5402" spans="1:1">
      <c r="A5402" s="47" t="str">
        <f>IF(Sheet6!$K$2 = PQR_Dept!$B5402, PQR_Dept!B5402, "")</f>
        <v/>
      </c>
    </row>
    <row r="5403" spans="1:1">
      <c r="A5403" s="47" t="str">
        <f>IF(Sheet6!$K$2 = PQR_Dept!$B5403, PQR_Dept!B5403, "")</f>
        <v/>
      </c>
    </row>
    <row r="5404" spans="1:1">
      <c r="A5404" s="47" t="str">
        <f>IF(Sheet6!$K$2 = PQR_Dept!$B5404, PQR_Dept!B5404, "")</f>
        <v/>
      </c>
    </row>
    <row r="5405" spans="1:1">
      <c r="A5405" s="47" t="str">
        <f>IF(Sheet6!$K$2 = PQR_Dept!$B5405, PQR_Dept!B5405, "")</f>
        <v/>
      </c>
    </row>
    <row r="5406" spans="1:1">
      <c r="A5406" s="47" t="str">
        <f>IF(Sheet6!$K$2 = PQR_Dept!$B5406, PQR_Dept!B5406, "")</f>
        <v/>
      </c>
    </row>
    <row r="5407" spans="1:1">
      <c r="A5407" s="47" t="str">
        <f>IF(Sheet6!$K$2 = PQR_Dept!$B5407, PQR_Dept!B5407, "")</f>
        <v/>
      </c>
    </row>
    <row r="5408" spans="1:1">
      <c r="A5408" s="47" t="str">
        <f>IF(Sheet6!$K$2 = PQR_Dept!$B5408, PQR_Dept!B5408, "")</f>
        <v/>
      </c>
    </row>
    <row r="5409" spans="1:1">
      <c r="A5409" s="47" t="str">
        <f>IF(Sheet6!$K$2 = PQR_Dept!$B5409, PQR_Dept!B5409, "")</f>
        <v/>
      </c>
    </row>
    <row r="5410" spans="1:1">
      <c r="A5410" s="47" t="str">
        <f>IF(Sheet6!$K$2 = PQR_Dept!$B5410, PQR_Dept!B5410, "")</f>
        <v/>
      </c>
    </row>
    <row r="5411" spans="1:1">
      <c r="A5411" s="47" t="str">
        <f>IF(Sheet6!$K$2 = PQR_Dept!$B5411, PQR_Dept!B5411, "")</f>
        <v/>
      </c>
    </row>
    <row r="5412" spans="1:1">
      <c r="A5412" s="47" t="str">
        <f>IF(Sheet6!$K$2 = PQR_Dept!$B5412, PQR_Dept!B5412, "")</f>
        <v/>
      </c>
    </row>
    <row r="5413" spans="1:1">
      <c r="A5413" s="47" t="str">
        <f>IF(Sheet6!$K$2 = PQR_Dept!$B5413, PQR_Dept!B5413, "")</f>
        <v/>
      </c>
    </row>
    <row r="5414" spans="1:1">
      <c r="A5414" s="47" t="str">
        <f>IF(Sheet6!$K$2 = PQR_Dept!$B5414, PQR_Dept!B5414, "")</f>
        <v/>
      </c>
    </row>
    <row r="5415" spans="1:1">
      <c r="A5415" s="47" t="str">
        <f>IF(Sheet6!$K$2 = PQR_Dept!$B5415, PQR_Dept!B5415, "")</f>
        <v/>
      </c>
    </row>
    <row r="5416" spans="1:1">
      <c r="A5416" s="47" t="str">
        <f>IF(Sheet6!$K$2 = PQR_Dept!$B5416, PQR_Dept!B5416, "")</f>
        <v/>
      </c>
    </row>
    <row r="5417" spans="1:1">
      <c r="A5417" s="47" t="str">
        <f>IF(Sheet6!$K$2 = PQR_Dept!$B5417, PQR_Dept!B5417, "")</f>
        <v/>
      </c>
    </row>
    <row r="5418" spans="1:1">
      <c r="A5418" s="47" t="str">
        <f>IF(Sheet6!$K$2 = PQR_Dept!$B5418, PQR_Dept!B5418, "")</f>
        <v/>
      </c>
    </row>
    <row r="5419" spans="1:1">
      <c r="A5419" s="47" t="str">
        <f>IF(Sheet6!$K$2 = PQR_Dept!$B5419, PQR_Dept!B5419, "")</f>
        <v/>
      </c>
    </row>
    <row r="5420" spans="1:1">
      <c r="A5420" s="47" t="str">
        <f>IF(Sheet6!$K$2 = PQR_Dept!$B5420, PQR_Dept!B5420, "")</f>
        <v/>
      </c>
    </row>
    <row r="5421" spans="1:1">
      <c r="A5421" s="47" t="str">
        <f>IF(Sheet6!$K$2 = PQR_Dept!$B5421, PQR_Dept!B5421, "")</f>
        <v/>
      </c>
    </row>
    <row r="5422" spans="1:1">
      <c r="A5422" s="47" t="str">
        <f>IF(Sheet6!$K$2 = PQR_Dept!$B5422, PQR_Dept!B5422, "")</f>
        <v/>
      </c>
    </row>
    <row r="5423" spans="1:1">
      <c r="A5423" s="47" t="str">
        <f>IF(Sheet6!$K$2 = PQR_Dept!$B5423, PQR_Dept!B5423, "")</f>
        <v/>
      </c>
    </row>
    <row r="5424" spans="1:1">
      <c r="A5424" s="47" t="str">
        <f>IF(Sheet6!$K$2 = PQR_Dept!$B5424, PQR_Dept!B5424, "")</f>
        <v/>
      </c>
    </row>
    <row r="5425" spans="1:1">
      <c r="A5425" s="47" t="str">
        <f>IF(Sheet6!$K$2 = PQR_Dept!$B5425, PQR_Dept!B5425, "")</f>
        <v/>
      </c>
    </row>
    <row r="5426" spans="1:1">
      <c r="A5426" s="47" t="str">
        <f>IF(Sheet6!$K$2 = PQR_Dept!$B5426, PQR_Dept!B5426, "")</f>
        <v/>
      </c>
    </row>
    <row r="5427" spans="1:1">
      <c r="A5427" s="47" t="str">
        <f>IF(Sheet6!$K$2 = PQR_Dept!$B5427, PQR_Dept!B5427, "")</f>
        <v/>
      </c>
    </row>
    <row r="5428" spans="1:1">
      <c r="A5428" s="47" t="str">
        <f>IF(Sheet6!$K$2 = PQR_Dept!$B5428, PQR_Dept!B5428, "")</f>
        <v/>
      </c>
    </row>
    <row r="5429" spans="1:1">
      <c r="A5429" s="47" t="str">
        <f>IF(Sheet6!$K$2 = PQR_Dept!$B5429, PQR_Dept!B5429, "")</f>
        <v/>
      </c>
    </row>
    <row r="5430" spans="1:1">
      <c r="A5430" s="47" t="str">
        <f>IF(Sheet6!$K$2 = PQR_Dept!$B5430, PQR_Dept!B5430, "")</f>
        <v/>
      </c>
    </row>
    <row r="5431" spans="1:1">
      <c r="A5431" s="47" t="str">
        <f>IF(Sheet6!$K$2 = PQR_Dept!$B5431, PQR_Dept!B5431, "")</f>
        <v/>
      </c>
    </row>
    <row r="5432" spans="1:1">
      <c r="A5432" s="47" t="str">
        <f>IF(Sheet6!$K$2 = PQR_Dept!$B5432, PQR_Dept!B5432, "")</f>
        <v/>
      </c>
    </row>
    <row r="5433" spans="1:1">
      <c r="A5433" s="47" t="str">
        <f>IF(Sheet6!$K$2 = PQR_Dept!$B5433, PQR_Dept!B5433, "")</f>
        <v/>
      </c>
    </row>
    <row r="5434" spans="1:1">
      <c r="A5434" s="47" t="str">
        <f>IF(Sheet6!$K$2 = PQR_Dept!$B5434, PQR_Dept!B5434, "")</f>
        <v/>
      </c>
    </row>
    <row r="5435" spans="1:1">
      <c r="A5435" s="47" t="str">
        <f>IF(Sheet6!$K$2 = PQR_Dept!$B5435, PQR_Dept!B5435, "")</f>
        <v/>
      </c>
    </row>
    <row r="5436" spans="1:1">
      <c r="A5436" s="47" t="str">
        <f>IF(Sheet6!$K$2 = PQR_Dept!$B5436, PQR_Dept!B5436, "")</f>
        <v/>
      </c>
    </row>
    <row r="5437" spans="1:1">
      <c r="A5437" s="47" t="str">
        <f>IF(Sheet6!$K$2 = PQR_Dept!$B5437, PQR_Dept!B5437, "")</f>
        <v/>
      </c>
    </row>
    <row r="5438" spans="1:1">
      <c r="A5438" s="47" t="str">
        <f>IF(Sheet6!$K$2 = PQR_Dept!$B5438, PQR_Dept!B5438, "")</f>
        <v/>
      </c>
    </row>
    <row r="5439" spans="1:1">
      <c r="A5439" s="47" t="str">
        <f>IF(Sheet6!$K$2 = PQR_Dept!$B5439, PQR_Dept!B5439, "")</f>
        <v/>
      </c>
    </row>
    <row r="5440" spans="1:1">
      <c r="A5440" s="47" t="str">
        <f>IF(Sheet6!$K$2 = PQR_Dept!$B5440, PQR_Dept!B5440, "")</f>
        <v/>
      </c>
    </row>
    <row r="5441" spans="1:1">
      <c r="A5441" s="47" t="str">
        <f>IF(Sheet6!$K$2 = PQR_Dept!$B5441, PQR_Dept!B5441, "")</f>
        <v/>
      </c>
    </row>
    <row r="5442" spans="1:1">
      <c r="A5442" s="47" t="str">
        <f>IF(Sheet6!$K$2 = PQR_Dept!$B5442, PQR_Dept!B5442, "")</f>
        <v/>
      </c>
    </row>
    <row r="5443" spans="1:1">
      <c r="A5443" s="47" t="str">
        <f>IF(Sheet6!$K$2 = PQR_Dept!$B5443, PQR_Dept!B5443, "")</f>
        <v/>
      </c>
    </row>
    <row r="5444" spans="1:1">
      <c r="A5444" s="47" t="str">
        <f>IF(Sheet6!$K$2 = PQR_Dept!$B5444, PQR_Dept!B5444, "")</f>
        <v/>
      </c>
    </row>
    <row r="5445" spans="1:1">
      <c r="A5445" s="47" t="str">
        <f>IF(Sheet6!$K$2 = PQR_Dept!$B5445, PQR_Dept!B5445, "")</f>
        <v/>
      </c>
    </row>
    <row r="5446" spans="1:1">
      <c r="A5446" s="47" t="str">
        <f>IF(Sheet6!$K$2 = PQR_Dept!$B5446, PQR_Dept!B5446, "")</f>
        <v/>
      </c>
    </row>
    <row r="5447" spans="1:1">
      <c r="A5447" s="47" t="str">
        <f>IF(Sheet6!$K$2 = PQR_Dept!$B5447, PQR_Dept!B5447, "")</f>
        <v/>
      </c>
    </row>
    <row r="5448" spans="1:1">
      <c r="A5448" s="47" t="str">
        <f>IF(Sheet6!$K$2 = PQR_Dept!$B5448, PQR_Dept!B5448, "")</f>
        <v/>
      </c>
    </row>
    <row r="5449" spans="1:1">
      <c r="A5449" s="47" t="str">
        <f>IF(Sheet6!$K$2 = PQR_Dept!$B5449, PQR_Dept!B5449, "")</f>
        <v/>
      </c>
    </row>
    <row r="5450" spans="1:1">
      <c r="A5450" s="47" t="str">
        <f>IF(Sheet6!$K$2 = PQR_Dept!$B5450, PQR_Dept!B5450, "")</f>
        <v/>
      </c>
    </row>
    <row r="5451" spans="1:1">
      <c r="A5451" s="47" t="str">
        <f>IF(Sheet6!$K$2 = PQR_Dept!$B5451, PQR_Dept!B5451, "")</f>
        <v/>
      </c>
    </row>
    <row r="5452" spans="1:1">
      <c r="A5452" s="47" t="str">
        <f>IF(Sheet6!$K$2 = PQR_Dept!$B5452, PQR_Dept!B5452, "")</f>
        <v/>
      </c>
    </row>
    <row r="5453" spans="1:1">
      <c r="A5453" s="47" t="str">
        <f>IF(Sheet6!$K$2 = PQR_Dept!$B5453, PQR_Dept!B5453, "")</f>
        <v/>
      </c>
    </row>
    <row r="5454" spans="1:1">
      <c r="A5454" s="47" t="str">
        <f>IF(Sheet6!$K$2 = PQR_Dept!$B5454, PQR_Dept!B5454, "")</f>
        <v/>
      </c>
    </row>
    <row r="5455" spans="1:1">
      <c r="A5455" s="47" t="str">
        <f>IF(Sheet6!$K$2 = PQR_Dept!$B5455, PQR_Dept!B5455, "")</f>
        <v/>
      </c>
    </row>
    <row r="5456" spans="1:1">
      <c r="A5456" s="47" t="str">
        <f>IF(Sheet6!$K$2 = PQR_Dept!$B5456, PQR_Dept!B5456, "")</f>
        <v/>
      </c>
    </row>
    <row r="5457" spans="1:1">
      <c r="A5457" s="47" t="str">
        <f>IF(Sheet6!$K$2 = PQR_Dept!$B5457, PQR_Dept!B5457, "")</f>
        <v/>
      </c>
    </row>
    <row r="5458" spans="1:1">
      <c r="A5458" s="47" t="str">
        <f>IF(Sheet6!$K$2 = PQR_Dept!$B5458, PQR_Dept!B5458, "")</f>
        <v/>
      </c>
    </row>
    <row r="5459" spans="1:1">
      <c r="A5459" s="47" t="str">
        <f>IF(Sheet6!$K$2 = PQR_Dept!$B5459, PQR_Dept!B5459, "")</f>
        <v/>
      </c>
    </row>
    <row r="5460" spans="1:1">
      <c r="A5460" s="47" t="str">
        <f>IF(Sheet6!$K$2 = PQR_Dept!$B5460, PQR_Dept!B5460, "")</f>
        <v/>
      </c>
    </row>
    <row r="5461" spans="1:1">
      <c r="A5461" s="47" t="str">
        <f>IF(Sheet6!$K$2 = PQR_Dept!$B5461, PQR_Dept!B5461, "")</f>
        <v/>
      </c>
    </row>
    <row r="5462" spans="1:1">
      <c r="A5462" s="47" t="str">
        <f>IF(Sheet6!$K$2 = PQR_Dept!$B5462, PQR_Dept!B5462, "")</f>
        <v/>
      </c>
    </row>
    <row r="5463" spans="1:1">
      <c r="A5463" s="47" t="str">
        <f>IF(Sheet6!$K$2 = PQR_Dept!$B5463, PQR_Dept!B5463, "")</f>
        <v/>
      </c>
    </row>
    <row r="5464" spans="1:1">
      <c r="A5464" s="47" t="str">
        <f>IF(Sheet6!$K$2 = PQR_Dept!$B5464, PQR_Dept!B5464, "")</f>
        <v/>
      </c>
    </row>
    <row r="5465" spans="1:1">
      <c r="A5465" s="47" t="str">
        <f>IF(Sheet6!$K$2 = PQR_Dept!$B5465, PQR_Dept!B5465, "")</f>
        <v/>
      </c>
    </row>
    <row r="5466" spans="1:1">
      <c r="A5466" s="47" t="str">
        <f>IF(Sheet6!$K$2 = PQR_Dept!$B5466, PQR_Dept!B5466, "")</f>
        <v/>
      </c>
    </row>
    <row r="5467" spans="1:1">
      <c r="A5467" s="47" t="str">
        <f>IF(Sheet6!$K$2 = PQR_Dept!$B5467, PQR_Dept!B5467, "")</f>
        <v/>
      </c>
    </row>
    <row r="5468" spans="1:1">
      <c r="A5468" s="47" t="str">
        <f>IF(Sheet6!$K$2 = PQR_Dept!$B5468, PQR_Dept!B5468, "")</f>
        <v/>
      </c>
    </row>
    <row r="5469" spans="1:1">
      <c r="A5469" s="47" t="str">
        <f>IF(Sheet6!$K$2 = PQR_Dept!$B5469, PQR_Dept!B5469, "")</f>
        <v/>
      </c>
    </row>
    <row r="5470" spans="1:1">
      <c r="A5470" s="47" t="str">
        <f>IF(Sheet6!$K$2 = PQR_Dept!$B5470, PQR_Dept!B5470, "")</f>
        <v/>
      </c>
    </row>
    <row r="5471" spans="1:1">
      <c r="A5471" s="47" t="str">
        <f>IF(Sheet6!$K$2 = PQR_Dept!$B5471, PQR_Dept!B5471, "")</f>
        <v/>
      </c>
    </row>
    <row r="5472" spans="1:1">
      <c r="A5472" s="47" t="str">
        <f>IF(Sheet6!$K$2 = PQR_Dept!$B5472, PQR_Dept!B5472, "")</f>
        <v/>
      </c>
    </row>
    <row r="5473" spans="1:1">
      <c r="A5473" s="47" t="str">
        <f>IF(Sheet6!$K$2 = PQR_Dept!$B5473, PQR_Dept!B5473, "")</f>
        <v/>
      </c>
    </row>
    <row r="5474" spans="1:1">
      <c r="A5474" s="47" t="str">
        <f>IF(Sheet6!$K$2 = PQR_Dept!$B5474, PQR_Dept!B5474, "")</f>
        <v/>
      </c>
    </row>
    <row r="5475" spans="1:1">
      <c r="A5475" s="47" t="str">
        <f>IF(Sheet6!$K$2 = PQR_Dept!$B5475, PQR_Dept!B5475, "")</f>
        <v/>
      </c>
    </row>
    <row r="5476" spans="1:1">
      <c r="A5476" s="47" t="str">
        <f>IF(Sheet6!$K$2 = PQR_Dept!$B5476, PQR_Dept!B5476, "")</f>
        <v/>
      </c>
    </row>
    <row r="5477" spans="1:1">
      <c r="A5477" s="47" t="str">
        <f>IF(Sheet6!$K$2 = PQR_Dept!$B5477, PQR_Dept!B5477, "")</f>
        <v/>
      </c>
    </row>
    <row r="5478" spans="1:1">
      <c r="A5478" s="47" t="str">
        <f>IF(Sheet6!$K$2 = PQR_Dept!$B5478, PQR_Dept!B5478, "")</f>
        <v/>
      </c>
    </row>
    <row r="5479" spans="1:1">
      <c r="A5479" s="47" t="str">
        <f>IF(Sheet6!$K$2 = PQR_Dept!$B5479, PQR_Dept!B5479, "")</f>
        <v/>
      </c>
    </row>
    <row r="5480" spans="1:1">
      <c r="A5480" s="47" t="str">
        <f>IF(Sheet6!$K$2 = PQR_Dept!$B5480, PQR_Dept!B5480, "")</f>
        <v/>
      </c>
    </row>
    <row r="5481" spans="1:1">
      <c r="A5481" s="47" t="str">
        <f>IF(Sheet6!$K$2 = PQR_Dept!$B5481, PQR_Dept!B5481, "")</f>
        <v/>
      </c>
    </row>
    <row r="5482" spans="1:1">
      <c r="A5482" s="47" t="str">
        <f>IF(Sheet6!$K$2 = PQR_Dept!$B5482, PQR_Dept!B5482, "")</f>
        <v/>
      </c>
    </row>
    <row r="5483" spans="1:1">
      <c r="A5483" s="47" t="str">
        <f>IF(Sheet6!$K$2 = PQR_Dept!$B5483, PQR_Dept!B5483, "")</f>
        <v/>
      </c>
    </row>
    <row r="5484" spans="1:1">
      <c r="A5484" s="47" t="str">
        <f>IF(Sheet6!$K$2 = PQR_Dept!$B5484, PQR_Dept!B5484, "")</f>
        <v/>
      </c>
    </row>
    <row r="5485" spans="1:1">
      <c r="A5485" s="47" t="str">
        <f>IF(Sheet6!$K$2 = PQR_Dept!$B5485, PQR_Dept!B5485, "")</f>
        <v/>
      </c>
    </row>
    <row r="5486" spans="1:1">
      <c r="A5486" s="47" t="str">
        <f>IF(Sheet6!$K$2 = PQR_Dept!$B5486, PQR_Dept!B5486, "")</f>
        <v/>
      </c>
    </row>
    <row r="5487" spans="1:1">
      <c r="A5487" s="47" t="str">
        <f>IF(Sheet6!$K$2 = PQR_Dept!$B5487, PQR_Dept!B5487, "")</f>
        <v/>
      </c>
    </row>
    <row r="5488" spans="1:1">
      <c r="A5488" s="47" t="str">
        <f>IF(Sheet6!$K$2 = PQR_Dept!$B5488, PQR_Dept!B5488, "")</f>
        <v/>
      </c>
    </row>
    <row r="5489" spans="1:1">
      <c r="A5489" s="47" t="str">
        <f>IF(Sheet6!$K$2 = PQR_Dept!$B5489, PQR_Dept!B5489, "")</f>
        <v/>
      </c>
    </row>
    <row r="5490" spans="1:1">
      <c r="A5490" s="47" t="str">
        <f>IF(Sheet6!$K$2 = PQR_Dept!$B5490, PQR_Dept!B5490, "")</f>
        <v/>
      </c>
    </row>
    <row r="5491" spans="1:1">
      <c r="A5491" s="47" t="str">
        <f>IF(Sheet6!$K$2 = PQR_Dept!$B5491, PQR_Dept!B5491, "")</f>
        <v/>
      </c>
    </row>
    <row r="5492" spans="1:1">
      <c r="A5492" s="47" t="str">
        <f>IF(Sheet6!$K$2 = PQR_Dept!$B5492, PQR_Dept!B5492, "")</f>
        <v/>
      </c>
    </row>
    <row r="5493" spans="1:1">
      <c r="A5493" s="47" t="str">
        <f>IF(Sheet6!$K$2 = PQR_Dept!$B5493, PQR_Dept!B5493, "")</f>
        <v/>
      </c>
    </row>
    <row r="5494" spans="1:1">
      <c r="A5494" s="47" t="str">
        <f>IF(Sheet6!$K$2 = PQR_Dept!$B5494, PQR_Dept!B5494, "")</f>
        <v/>
      </c>
    </row>
    <row r="5495" spans="1:1">
      <c r="A5495" s="47" t="str">
        <f>IF(Sheet6!$K$2 = PQR_Dept!$B5495, PQR_Dept!B5495, "")</f>
        <v/>
      </c>
    </row>
    <row r="5496" spans="1:1">
      <c r="A5496" s="47" t="str">
        <f>IF(Sheet6!$K$2 = PQR_Dept!$B5496, PQR_Dept!B5496, "")</f>
        <v/>
      </c>
    </row>
    <row r="5497" spans="1:1">
      <c r="A5497" s="47" t="str">
        <f>IF(Sheet6!$K$2 = PQR_Dept!$B5497, PQR_Dept!B5497, "")</f>
        <v/>
      </c>
    </row>
    <row r="5498" spans="1:1">
      <c r="A5498" s="47" t="str">
        <f>IF(Sheet6!$K$2 = PQR_Dept!$B5498, PQR_Dept!B5498, "")</f>
        <v/>
      </c>
    </row>
    <row r="5499" spans="1:1">
      <c r="A5499" s="47" t="str">
        <f>IF(Sheet6!$K$2 = PQR_Dept!$B5499, PQR_Dept!B5499, "")</f>
        <v/>
      </c>
    </row>
    <row r="5500" spans="1:1">
      <c r="A5500" s="47" t="str">
        <f>IF(Sheet6!$K$2 = PQR_Dept!$B5500, PQR_Dept!B5500, "")</f>
        <v/>
      </c>
    </row>
    <row r="5501" spans="1:1">
      <c r="A5501" s="47" t="str">
        <f>IF(Sheet6!$K$2 = PQR_Dept!$B5501, PQR_Dept!B5501, "")</f>
        <v/>
      </c>
    </row>
    <row r="5502" spans="1:1">
      <c r="A5502" s="47" t="str">
        <f>IF(Sheet6!$K$2 = PQR_Dept!$B5502, PQR_Dept!B5502, "")</f>
        <v/>
      </c>
    </row>
    <row r="5503" spans="1:1">
      <c r="A5503" s="47" t="str">
        <f>IF(Sheet6!$K$2 = PQR_Dept!$B5503, PQR_Dept!B5503, "")</f>
        <v/>
      </c>
    </row>
    <row r="5504" spans="1:1">
      <c r="A5504" s="47" t="str">
        <f>IF(Sheet6!$K$2 = PQR_Dept!$B5504, PQR_Dept!B5504, "")</f>
        <v/>
      </c>
    </row>
    <row r="5505" spans="1:1">
      <c r="A5505" s="47" t="str">
        <f>IF(Sheet6!$K$2 = PQR_Dept!$B5505, PQR_Dept!B5505, "")</f>
        <v/>
      </c>
    </row>
    <row r="5506" spans="1:1">
      <c r="A5506" s="47" t="str">
        <f>IF(Sheet6!$K$2 = PQR_Dept!$B5506, PQR_Dept!B5506, "")</f>
        <v/>
      </c>
    </row>
    <row r="5507" spans="1:1">
      <c r="A5507" s="47" t="str">
        <f>IF(Sheet6!$K$2 = PQR_Dept!$B5507, PQR_Dept!B5507, "")</f>
        <v/>
      </c>
    </row>
    <row r="5508" spans="1:1">
      <c r="A5508" s="47" t="str">
        <f>IF(Sheet6!$K$2 = PQR_Dept!$B5508, PQR_Dept!B5508, "")</f>
        <v/>
      </c>
    </row>
    <row r="5509" spans="1:1">
      <c r="A5509" s="47" t="str">
        <f>IF(Sheet6!$K$2 = PQR_Dept!$B5509, PQR_Dept!B5509, "")</f>
        <v/>
      </c>
    </row>
    <row r="5510" spans="1:1">
      <c r="A5510" s="47" t="str">
        <f>IF(Sheet6!$K$2 = PQR_Dept!$B5510, PQR_Dept!B5510, "")</f>
        <v/>
      </c>
    </row>
    <row r="5511" spans="1:1">
      <c r="A5511" s="47" t="str">
        <f>IF(Sheet6!$K$2 = PQR_Dept!$B5511, PQR_Dept!B5511, "")</f>
        <v/>
      </c>
    </row>
    <row r="5512" spans="1:1">
      <c r="A5512" s="47" t="str">
        <f>IF(Sheet6!$K$2 = PQR_Dept!$B5512, PQR_Dept!B5512, "")</f>
        <v/>
      </c>
    </row>
    <row r="5513" spans="1:1">
      <c r="A5513" s="47" t="str">
        <f>IF(Sheet6!$K$2 = PQR_Dept!$B5513, PQR_Dept!B5513, "")</f>
        <v/>
      </c>
    </row>
    <row r="5514" spans="1:1">
      <c r="A5514" s="47" t="str">
        <f>IF(Sheet6!$K$2 = PQR_Dept!$B5514, PQR_Dept!B5514, "")</f>
        <v/>
      </c>
    </row>
    <row r="5515" spans="1:1">
      <c r="A5515" s="47" t="str">
        <f>IF(Sheet6!$K$2 = PQR_Dept!$B5515, PQR_Dept!B5515, "")</f>
        <v/>
      </c>
    </row>
    <row r="5516" spans="1:1">
      <c r="A5516" s="47" t="str">
        <f>IF(Sheet6!$K$2 = PQR_Dept!$B5516, PQR_Dept!B5516, "")</f>
        <v/>
      </c>
    </row>
    <row r="5517" spans="1:1">
      <c r="A5517" s="47" t="str">
        <f>IF(Sheet6!$K$2 = PQR_Dept!$B5517, PQR_Dept!B5517, "")</f>
        <v/>
      </c>
    </row>
    <row r="5518" spans="1:1">
      <c r="A5518" s="47" t="str">
        <f>IF(Sheet6!$K$2 = PQR_Dept!$B5518, PQR_Dept!B5518, "")</f>
        <v/>
      </c>
    </row>
    <row r="5519" spans="1:1">
      <c r="A5519" s="47" t="str">
        <f>IF(Sheet6!$K$2 = PQR_Dept!$B5519, PQR_Dept!B5519, "")</f>
        <v/>
      </c>
    </row>
    <row r="5520" spans="1:1">
      <c r="A5520" s="47" t="str">
        <f>IF(Sheet6!$K$2 = PQR_Dept!$B5520, PQR_Dept!B5520, "")</f>
        <v/>
      </c>
    </row>
    <row r="5521" spans="1:1">
      <c r="A5521" s="47" t="str">
        <f>IF(Sheet6!$K$2 = PQR_Dept!$B5521, PQR_Dept!B5521, "")</f>
        <v/>
      </c>
    </row>
    <row r="5522" spans="1:1">
      <c r="A5522" s="47" t="str">
        <f>IF(Sheet6!$K$2 = PQR_Dept!$B5522, PQR_Dept!B5522, "")</f>
        <v/>
      </c>
    </row>
    <row r="5523" spans="1:1">
      <c r="A5523" s="47" t="str">
        <f>IF(Sheet6!$K$2 = PQR_Dept!$B5523, PQR_Dept!B5523, "")</f>
        <v/>
      </c>
    </row>
    <row r="5524" spans="1:1">
      <c r="A5524" s="47" t="str">
        <f>IF(Sheet6!$K$2 = PQR_Dept!$B5524, PQR_Dept!B5524, "")</f>
        <v/>
      </c>
    </row>
    <row r="5525" spans="1:1">
      <c r="A5525" s="47" t="str">
        <f>IF(Sheet6!$K$2 = PQR_Dept!$B5525, PQR_Dept!B5525, "")</f>
        <v/>
      </c>
    </row>
    <row r="5526" spans="1:1">
      <c r="A5526" s="47" t="str">
        <f>IF(Sheet6!$K$2 = PQR_Dept!$B5526, PQR_Dept!B5526, "")</f>
        <v/>
      </c>
    </row>
    <row r="5527" spans="1:1">
      <c r="A5527" s="47" t="str">
        <f>IF(Sheet6!$K$2 = PQR_Dept!$B5527, PQR_Dept!B5527, "")</f>
        <v/>
      </c>
    </row>
    <row r="5528" spans="1:1">
      <c r="A5528" s="47" t="str">
        <f>IF(Sheet6!$K$2 = PQR_Dept!$B5528, PQR_Dept!B5528, "")</f>
        <v/>
      </c>
    </row>
    <row r="5529" spans="1:1">
      <c r="A5529" s="47" t="str">
        <f>IF(Sheet6!$K$2 = PQR_Dept!$B5529, PQR_Dept!B5529, "")</f>
        <v/>
      </c>
    </row>
    <row r="5530" spans="1:1">
      <c r="A5530" s="47" t="str">
        <f>IF(Sheet6!$K$2 = PQR_Dept!$B5530, PQR_Dept!B5530, "")</f>
        <v/>
      </c>
    </row>
    <row r="5531" spans="1:1">
      <c r="A5531" s="47" t="str">
        <f>IF(Sheet6!$K$2 = PQR_Dept!$B5531, PQR_Dept!B5531, "")</f>
        <v/>
      </c>
    </row>
    <row r="5532" spans="1:1">
      <c r="A5532" s="47" t="str">
        <f>IF(Sheet6!$K$2 = PQR_Dept!$B5532, PQR_Dept!B5532, "")</f>
        <v/>
      </c>
    </row>
    <row r="5533" spans="1:1">
      <c r="A5533" s="47" t="str">
        <f>IF(Sheet6!$K$2 = PQR_Dept!$B5533, PQR_Dept!B5533, "")</f>
        <v/>
      </c>
    </row>
    <row r="5534" spans="1:1">
      <c r="A5534" s="47" t="str">
        <f>IF(Sheet6!$K$2 = PQR_Dept!$B5534, PQR_Dept!B5534, "")</f>
        <v/>
      </c>
    </row>
    <row r="5535" spans="1:1">
      <c r="A5535" s="47" t="str">
        <f>IF(Sheet6!$K$2 = PQR_Dept!$B5535, PQR_Dept!B5535, "")</f>
        <v/>
      </c>
    </row>
    <row r="5536" spans="1:1">
      <c r="A5536" s="47" t="str">
        <f>IF(Sheet6!$K$2 = PQR_Dept!$B5536, PQR_Dept!B5536, "")</f>
        <v/>
      </c>
    </row>
    <row r="5537" spans="1:1">
      <c r="A5537" s="47" t="str">
        <f>IF(Sheet6!$K$2 = PQR_Dept!$B5537, PQR_Dept!B5537, "")</f>
        <v/>
      </c>
    </row>
    <row r="5538" spans="1:1">
      <c r="A5538" s="47" t="str">
        <f>IF(Sheet6!$K$2 = PQR_Dept!$B5538, PQR_Dept!B5538, "")</f>
        <v/>
      </c>
    </row>
    <row r="5539" spans="1:1">
      <c r="A5539" s="47" t="str">
        <f>IF(Sheet6!$K$2 = PQR_Dept!$B5539, PQR_Dept!B5539, "")</f>
        <v/>
      </c>
    </row>
    <row r="5540" spans="1:1">
      <c r="A5540" s="47" t="str">
        <f>IF(Sheet6!$K$2 = PQR_Dept!$B5540, PQR_Dept!B5540, "")</f>
        <v/>
      </c>
    </row>
    <row r="5541" spans="1:1">
      <c r="A5541" s="47" t="str">
        <f>IF(Sheet6!$K$2 = PQR_Dept!$B5541, PQR_Dept!B5541, "")</f>
        <v/>
      </c>
    </row>
    <row r="5542" spans="1:1">
      <c r="A5542" s="47" t="str">
        <f>IF(Sheet6!$K$2 = PQR_Dept!$B5542, PQR_Dept!B5542, "")</f>
        <v/>
      </c>
    </row>
    <row r="5543" spans="1:1">
      <c r="A5543" s="47" t="str">
        <f>IF(Sheet6!$K$2 = PQR_Dept!$B5543, PQR_Dept!B5543, "")</f>
        <v/>
      </c>
    </row>
    <row r="5544" spans="1:1">
      <c r="A5544" s="47" t="str">
        <f>IF(Sheet6!$K$2 = PQR_Dept!$B5544, PQR_Dept!B5544, "")</f>
        <v/>
      </c>
    </row>
    <row r="5545" spans="1:1">
      <c r="A5545" s="47" t="str">
        <f>IF(Sheet6!$K$2 = PQR_Dept!$B5545, PQR_Dept!B5545, "")</f>
        <v/>
      </c>
    </row>
    <row r="5546" spans="1:1">
      <c r="A5546" s="47" t="str">
        <f>IF(Sheet6!$K$2 = PQR_Dept!$B5546, PQR_Dept!B5546, "")</f>
        <v/>
      </c>
    </row>
    <row r="5547" spans="1:1">
      <c r="A5547" s="47" t="str">
        <f>IF(Sheet6!$K$2 = PQR_Dept!$B5547, PQR_Dept!B5547, "")</f>
        <v/>
      </c>
    </row>
    <row r="5548" spans="1:1">
      <c r="A5548" s="47" t="str">
        <f>IF(Sheet6!$K$2 = PQR_Dept!$B5548, PQR_Dept!B5548, "")</f>
        <v/>
      </c>
    </row>
    <row r="5549" spans="1:1">
      <c r="A5549" s="47" t="str">
        <f>IF(Sheet6!$K$2 = PQR_Dept!$B5549, PQR_Dept!B5549, "")</f>
        <v/>
      </c>
    </row>
    <row r="5550" spans="1:1">
      <c r="A5550" s="47" t="str">
        <f>IF(Sheet6!$K$2 = PQR_Dept!$B5550, PQR_Dept!B5550, "")</f>
        <v/>
      </c>
    </row>
    <row r="5551" spans="1:1">
      <c r="A5551" s="47" t="str">
        <f>IF(Sheet6!$K$2 = PQR_Dept!$B5551, PQR_Dept!B5551, "")</f>
        <v/>
      </c>
    </row>
    <row r="5552" spans="1:1">
      <c r="A5552" s="47" t="str">
        <f>IF(Sheet6!$K$2 = PQR_Dept!$B5552, PQR_Dept!B5552, "")</f>
        <v/>
      </c>
    </row>
    <row r="5553" spans="1:1">
      <c r="A5553" s="47" t="str">
        <f>IF(Sheet6!$K$2 = PQR_Dept!$B5553, PQR_Dept!B5553, "")</f>
        <v/>
      </c>
    </row>
    <row r="5554" spans="1:1">
      <c r="A5554" s="47" t="str">
        <f>IF(Sheet6!$K$2 = PQR_Dept!$B5554, PQR_Dept!B5554, "")</f>
        <v/>
      </c>
    </row>
    <row r="5555" spans="1:1">
      <c r="A5555" s="47" t="str">
        <f>IF(Sheet6!$K$2 = PQR_Dept!$B5555, PQR_Dept!B5555, "")</f>
        <v/>
      </c>
    </row>
    <row r="5556" spans="1:1">
      <c r="A5556" s="47" t="str">
        <f>IF(Sheet6!$K$2 = PQR_Dept!$B5556, PQR_Dept!B5556, "")</f>
        <v/>
      </c>
    </row>
    <row r="5557" spans="1:1">
      <c r="A5557" s="47" t="str">
        <f>IF(Sheet6!$K$2 = PQR_Dept!$B5557, PQR_Dept!B5557, "")</f>
        <v/>
      </c>
    </row>
    <row r="5558" spans="1:1">
      <c r="A5558" s="47" t="str">
        <f>IF(Sheet6!$K$2 = PQR_Dept!$B5558, PQR_Dept!B5558, "")</f>
        <v/>
      </c>
    </row>
    <row r="5559" spans="1:1">
      <c r="A5559" s="47" t="str">
        <f>IF(Sheet6!$K$2 = PQR_Dept!$B5559, PQR_Dept!B5559, "")</f>
        <v/>
      </c>
    </row>
    <row r="5560" spans="1:1">
      <c r="A5560" s="47" t="str">
        <f>IF(Sheet6!$K$2 = PQR_Dept!$B5560, PQR_Dept!B5560, "")</f>
        <v/>
      </c>
    </row>
    <row r="5561" spans="1:1">
      <c r="A5561" s="47" t="str">
        <f>IF(Sheet6!$K$2 = PQR_Dept!$B5561, PQR_Dept!B5561, "")</f>
        <v/>
      </c>
    </row>
    <row r="5562" spans="1:1">
      <c r="A5562" s="47" t="str">
        <f>IF(Sheet6!$K$2 = PQR_Dept!$B5562, PQR_Dept!B5562, "")</f>
        <v/>
      </c>
    </row>
    <row r="5563" spans="1:1">
      <c r="A5563" s="47" t="str">
        <f>IF(Sheet6!$K$2 = PQR_Dept!$B5563, PQR_Dept!B5563, "")</f>
        <v/>
      </c>
    </row>
    <row r="5564" spans="1:1">
      <c r="A5564" s="47" t="str">
        <f>IF(Sheet6!$K$2 = PQR_Dept!$B5564, PQR_Dept!B5564, "")</f>
        <v/>
      </c>
    </row>
    <row r="5565" spans="1:1">
      <c r="A5565" s="47" t="str">
        <f>IF(Sheet6!$K$2 = PQR_Dept!$B5565, PQR_Dept!B5565, "")</f>
        <v/>
      </c>
    </row>
    <row r="5566" spans="1:1">
      <c r="A5566" s="47" t="str">
        <f>IF(Sheet6!$K$2 = PQR_Dept!$B5566, PQR_Dept!B5566, "")</f>
        <v/>
      </c>
    </row>
    <row r="5567" spans="1:1">
      <c r="A5567" s="47" t="str">
        <f>IF(Sheet6!$K$2 = PQR_Dept!$B5567, PQR_Dept!B5567, "")</f>
        <v/>
      </c>
    </row>
    <row r="5568" spans="1:1">
      <c r="A5568" s="47" t="str">
        <f>IF(Sheet6!$K$2 = PQR_Dept!$B5568, PQR_Dept!B5568, "")</f>
        <v/>
      </c>
    </row>
    <row r="5569" spans="1:1">
      <c r="A5569" s="47" t="str">
        <f>IF(Sheet6!$K$2 = PQR_Dept!$B5569, PQR_Dept!B5569, "")</f>
        <v/>
      </c>
    </row>
    <row r="5570" spans="1:1">
      <c r="A5570" s="47" t="str">
        <f>IF(Sheet6!$K$2 = PQR_Dept!$B5570, PQR_Dept!B5570, "")</f>
        <v/>
      </c>
    </row>
    <row r="5571" spans="1:1">
      <c r="A5571" s="47" t="str">
        <f>IF(Sheet6!$K$2 = PQR_Dept!$B5571, PQR_Dept!B5571, "")</f>
        <v/>
      </c>
    </row>
    <row r="5572" spans="1:1">
      <c r="A5572" s="47" t="str">
        <f>IF(Sheet6!$K$2 = PQR_Dept!$B5572, PQR_Dept!B5572, "")</f>
        <v/>
      </c>
    </row>
    <row r="5573" spans="1:1">
      <c r="A5573" s="47" t="str">
        <f>IF(Sheet6!$K$2 = PQR_Dept!$B5573, PQR_Dept!B5573, "")</f>
        <v/>
      </c>
    </row>
    <row r="5574" spans="1:1">
      <c r="A5574" s="47" t="str">
        <f>IF(Sheet6!$K$2 = PQR_Dept!$B5574, PQR_Dept!B5574, "")</f>
        <v/>
      </c>
    </row>
    <row r="5575" spans="1:1">
      <c r="A5575" s="47" t="str">
        <f>IF(Sheet6!$K$2 = PQR_Dept!$B5575, PQR_Dept!B5575, "")</f>
        <v/>
      </c>
    </row>
    <row r="5576" spans="1:1">
      <c r="A5576" s="47" t="str">
        <f>IF(Sheet6!$K$2 = PQR_Dept!$B5576, PQR_Dept!B5576, "")</f>
        <v/>
      </c>
    </row>
    <row r="5577" spans="1:1">
      <c r="A5577" s="47" t="str">
        <f>IF(Sheet6!$K$2 = PQR_Dept!$B5577, PQR_Dept!B5577, "")</f>
        <v/>
      </c>
    </row>
    <row r="5578" spans="1:1">
      <c r="A5578" s="47" t="str">
        <f>IF(Sheet6!$K$2 = PQR_Dept!$B5578, PQR_Dept!B5578, "")</f>
        <v/>
      </c>
    </row>
    <row r="5579" spans="1:1">
      <c r="A5579" s="47" t="str">
        <f>IF(Sheet6!$K$2 = PQR_Dept!$B5579, PQR_Dept!B5579, "")</f>
        <v/>
      </c>
    </row>
    <row r="5580" spans="1:1">
      <c r="A5580" s="47" t="str">
        <f>IF(Sheet6!$K$2 = PQR_Dept!$B5580, PQR_Dept!B5580, "")</f>
        <v/>
      </c>
    </row>
    <row r="5581" spans="1:1">
      <c r="A5581" s="47" t="str">
        <f>IF(Sheet6!$K$2 = PQR_Dept!$B5581, PQR_Dept!B5581, "")</f>
        <v/>
      </c>
    </row>
    <row r="5582" spans="1:1">
      <c r="A5582" s="47" t="str">
        <f>IF(Sheet6!$K$2 = PQR_Dept!$B5582, PQR_Dept!B5582, "")</f>
        <v/>
      </c>
    </row>
    <row r="5583" spans="1:1">
      <c r="A5583" s="47" t="str">
        <f>IF(Sheet6!$K$2 = PQR_Dept!$B5583, PQR_Dept!B5583, "")</f>
        <v/>
      </c>
    </row>
    <row r="5584" spans="1:1">
      <c r="A5584" s="47" t="str">
        <f>IF(Sheet6!$K$2 = PQR_Dept!$B5584, PQR_Dept!B5584, "")</f>
        <v/>
      </c>
    </row>
    <row r="5585" spans="1:1">
      <c r="A5585" s="47" t="str">
        <f>IF(Sheet6!$K$2 = PQR_Dept!$B5585, PQR_Dept!B5585, "")</f>
        <v/>
      </c>
    </row>
    <row r="5586" spans="1:1">
      <c r="A5586" s="47" t="str">
        <f>IF(Sheet6!$K$2 = PQR_Dept!$B5586, PQR_Dept!B5586, "")</f>
        <v/>
      </c>
    </row>
    <row r="5587" spans="1:1">
      <c r="A5587" s="47" t="str">
        <f>IF(Sheet6!$K$2 = PQR_Dept!$B5587, PQR_Dept!B5587, "")</f>
        <v/>
      </c>
    </row>
    <row r="5588" spans="1:1">
      <c r="A5588" s="47" t="str">
        <f>IF(Sheet6!$K$2 = PQR_Dept!$B5588, PQR_Dept!B5588, "")</f>
        <v/>
      </c>
    </row>
    <row r="5589" spans="1:1">
      <c r="A5589" s="47" t="str">
        <f>IF(Sheet6!$K$2 = PQR_Dept!$B5589, PQR_Dept!B5589, "")</f>
        <v/>
      </c>
    </row>
    <row r="5590" spans="1:1">
      <c r="A5590" s="47" t="str">
        <f>IF(Sheet6!$K$2 = PQR_Dept!$B5590, PQR_Dept!B5590, "")</f>
        <v/>
      </c>
    </row>
    <row r="5591" spans="1:1">
      <c r="A5591" s="47" t="str">
        <f>IF(Sheet6!$K$2 = PQR_Dept!$B5591, PQR_Dept!B5591, "")</f>
        <v/>
      </c>
    </row>
    <row r="5592" spans="1:1">
      <c r="A5592" s="47" t="str">
        <f>IF(Sheet6!$K$2 = PQR_Dept!$B5592, PQR_Dept!B5592, "")</f>
        <v/>
      </c>
    </row>
    <row r="5593" spans="1:1">
      <c r="A5593" s="47" t="str">
        <f>IF(Sheet6!$K$2 = PQR_Dept!$B5593, PQR_Dept!B5593, "")</f>
        <v/>
      </c>
    </row>
    <row r="5594" spans="1:1">
      <c r="A5594" s="47" t="str">
        <f>IF(Sheet6!$K$2 = PQR_Dept!$B5594, PQR_Dept!B5594, "")</f>
        <v/>
      </c>
    </row>
    <row r="5595" spans="1:1">
      <c r="A5595" s="47" t="str">
        <f>IF(Sheet6!$K$2 = PQR_Dept!$B5595, PQR_Dept!B5595, "")</f>
        <v/>
      </c>
    </row>
    <row r="5596" spans="1:1">
      <c r="A5596" s="47" t="str">
        <f>IF(Sheet6!$K$2 = PQR_Dept!$B5596, PQR_Dept!B5596, "")</f>
        <v/>
      </c>
    </row>
    <row r="5597" spans="1:1">
      <c r="A5597" s="47" t="str">
        <f>IF(Sheet6!$K$2 = PQR_Dept!$B5597, PQR_Dept!B5597, "")</f>
        <v/>
      </c>
    </row>
    <row r="5598" spans="1:1">
      <c r="A5598" s="47" t="str">
        <f>IF(Sheet6!$K$2 = PQR_Dept!$B5598, PQR_Dept!B5598, "")</f>
        <v/>
      </c>
    </row>
    <row r="5599" spans="1:1">
      <c r="A5599" s="47" t="str">
        <f>IF(Sheet6!$K$2 = PQR_Dept!$B5599, PQR_Dept!B5599, "")</f>
        <v/>
      </c>
    </row>
    <row r="5600" spans="1:1">
      <c r="A5600" s="47" t="str">
        <f>IF(Sheet6!$K$2 = PQR_Dept!$B5600, PQR_Dept!B5600, "")</f>
        <v/>
      </c>
    </row>
    <row r="5601" spans="1:1">
      <c r="A5601" s="47" t="str">
        <f>IF(Sheet6!$K$2 = PQR_Dept!$B5601, PQR_Dept!B5601, "")</f>
        <v/>
      </c>
    </row>
    <row r="5602" spans="1:1">
      <c r="A5602" s="47" t="str">
        <f>IF(Sheet6!$K$2 = PQR_Dept!$B5602, PQR_Dept!B5602, "")</f>
        <v/>
      </c>
    </row>
    <row r="5603" spans="1:1">
      <c r="A5603" s="47" t="str">
        <f>IF(Sheet6!$K$2 = PQR_Dept!$B5603, PQR_Dept!B5603, "")</f>
        <v/>
      </c>
    </row>
    <row r="5604" spans="1:1">
      <c r="A5604" s="47" t="str">
        <f>IF(Sheet6!$K$2 = PQR_Dept!$B5604, PQR_Dept!B5604, "")</f>
        <v/>
      </c>
    </row>
    <row r="5605" spans="1:1">
      <c r="A5605" s="47" t="str">
        <f>IF(Sheet6!$K$2 = PQR_Dept!$B5605, PQR_Dept!B5605, "")</f>
        <v/>
      </c>
    </row>
    <row r="5606" spans="1:1">
      <c r="A5606" s="47" t="str">
        <f>IF(Sheet6!$K$2 = PQR_Dept!$B5606, PQR_Dept!B5606, "")</f>
        <v/>
      </c>
    </row>
    <row r="5607" spans="1:1">
      <c r="A5607" s="47" t="str">
        <f>IF(Sheet6!$K$2 = PQR_Dept!$B5607, PQR_Dept!B5607, "")</f>
        <v/>
      </c>
    </row>
    <row r="5608" spans="1:1">
      <c r="A5608" s="47" t="str">
        <f>IF(Sheet6!$K$2 = PQR_Dept!$B5608, PQR_Dept!B5608, "")</f>
        <v/>
      </c>
    </row>
    <row r="5609" spans="1:1">
      <c r="A5609" s="47" t="str">
        <f>IF(Sheet6!$K$2 = PQR_Dept!$B5609, PQR_Dept!B5609, "")</f>
        <v/>
      </c>
    </row>
    <row r="5610" spans="1:1">
      <c r="A5610" s="47" t="str">
        <f>IF(Sheet6!$K$2 = PQR_Dept!$B5610, PQR_Dept!B5610, "")</f>
        <v/>
      </c>
    </row>
    <row r="5611" spans="1:1">
      <c r="A5611" s="47" t="str">
        <f>IF(Sheet6!$K$2 = PQR_Dept!$B5611, PQR_Dept!B5611, "")</f>
        <v/>
      </c>
    </row>
    <row r="5612" spans="1:1">
      <c r="A5612" s="47" t="str">
        <f>IF(Sheet6!$K$2 = PQR_Dept!$B5612, PQR_Dept!B5612, "")</f>
        <v/>
      </c>
    </row>
    <row r="5613" spans="1:1">
      <c r="A5613" s="47" t="str">
        <f>IF(Sheet6!$K$2 = PQR_Dept!$B5613, PQR_Dept!B5613, "")</f>
        <v/>
      </c>
    </row>
    <row r="5614" spans="1:1">
      <c r="A5614" s="47" t="str">
        <f>IF(Sheet6!$K$2 = PQR_Dept!$B5614, PQR_Dept!B5614, "")</f>
        <v/>
      </c>
    </row>
    <row r="5615" spans="1:1">
      <c r="A5615" s="47" t="str">
        <f>IF(Sheet6!$K$2 = PQR_Dept!$B5615, PQR_Dept!B5615, "")</f>
        <v/>
      </c>
    </row>
    <row r="5616" spans="1:1">
      <c r="A5616" s="47" t="str">
        <f>IF(Sheet6!$K$2 = PQR_Dept!$B5616, PQR_Dept!B5616, "")</f>
        <v/>
      </c>
    </row>
    <row r="5617" spans="1:1">
      <c r="A5617" s="47" t="str">
        <f>IF(Sheet6!$K$2 = PQR_Dept!$B5617, PQR_Dept!B5617, "")</f>
        <v/>
      </c>
    </row>
    <row r="5618" spans="1:1">
      <c r="A5618" s="47" t="str">
        <f>IF(Sheet6!$K$2 = PQR_Dept!$B5618, PQR_Dept!B5618, "")</f>
        <v/>
      </c>
    </row>
    <row r="5619" spans="1:1">
      <c r="A5619" s="47" t="str">
        <f>IF(Sheet6!$K$2 = PQR_Dept!$B5619, PQR_Dept!B5619, "")</f>
        <v/>
      </c>
    </row>
    <row r="5620" spans="1:1">
      <c r="A5620" s="47" t="str">
        <f>IF(Sheet6!$K$2 = PQR_Dept!$B5620, PQR_Dept!B5620, "")</f>
        <v/>
      </c>
    </row>
    <row r="5621" spans="1:1">
      <c r="A5621" s="47" t="str">
        <f>IF(Sheet6!$K$2 = PQR_Dept!$B5621, PQR_Dept!B5621, "")</f>
        <v/>
      </c>
    </row>
    <row r="5622" spans="1:1">
      <c r="A5622" s="47" t="str">
        <f>IF(Sheet6!$K$2 = PQR_Dept!$B5622, PQR_Dept!B5622, "")</f>
        <v/>
      </c>
    </row>
    <row r="5623" spans="1:1">
      <c r="A5623" s="47" t="str">
        <f>IF(Sheet6!$K$2 = PQR_Dept!$B5623, PQR_Dept!B5623, "")</f>
        <v/>
      </c>
    </row>
    <row r="5624" spans="1:1">
      <c r="A5624" s="47" t="str">
        <f>IF(Sheet6!$K$2 = PQR_Dept!$B5624, PQR_Dept!B5624, "")</f>
        <v/>
      </c>
    </row>
    <row r="5625" spans="1:1">
      <c r="A5625" s="47" t="str">
        <f>IF(Sheet6!$K$2 = PQR_Dept!$B5625, PQR_Dept!B5625, "")</f>
        <v/>
      </c>
    </row>
    <row r="5626" spans="1:1">
      <c r="A5626" s="47" t="str">
        <f>IF(Sheet6!$K$2 = PQR_Dept!$B5626, PQR_Dept!B5626, "")</f>
        <v/>
      </c>
    </row>
    <row r="5627" spans="1:1">
      <c r="A5627" s="47" t="str">
        <f>IF(Sheet6!$K$2 = PQR_Dept!$B5627, PQR_Dept!B5627, "")</f>
        <v/>
      </c>
    </row>
    <row r="5628" spans="1:1">
      <c r="A5628" s="47" t="str">
        <f>IF(Sheet6!$K$2 = PQR_Dept!$B5628, PQR_Dept!B5628, "")</f>
        <v/>
      </c>
    </row>
    <row r="5629" spans="1:1">
      <c r="A5629" s="47" t="str">
        <f>IF(Sheet6!$K$2 = PQR_Dept!$B5629, PQR_Dept!B5629, "")</f>
        <v/>
      </c>
    </row>
    <row r="5630" spans="1:1">
      <c r="A5630" s="47" t="str">
        <f>IF(Sheet6!$K$2 = PQR_Dept!$B5630, PQR_Dept!B5630, "")</f>
        <v/>
      </c>
    </row>
    <row r="5631" spans="1:1">
      <c r="A5631" s="47" t="str">
        <f>IF(Sheet6!$K$2 = PQR_Dept!$B5631, PQR_Dept!B5631, "")</f>
        <v/>
      </c>
    </row>
    <row r="5632" spans="1:1">
      <c r="A5632" s="47" t="str">
        <f>IF(Sheet6!$K$2 = PQR_Dept!$B5632, PQR_Dept!B5632, "")</f>
        <v/>
      </c>
    </row>
    <row r="5633" spans="1:1">
      <c r="A5633" s="47" t="str">
        <f>IF(Sheet6!$K$2 = PQR_Dept!$B5633, PQR_Dept!B5633, "")</f>
        <v/>
      </c>
    </row>
    <row r="5634" spans="1:1">
      <c r="A5634" s="47" t="str">
        <f>IF(Sheet6!$K$2 = PQR_Dept!$B5634, PQR_Dept!B5634, "")</f>
        <v/>
      </c>
    </row>
    <row r="5635" spans="1:1">
      <c r="A5635" s="47" t="str">
        <f>IF(Sheet6!$K$2 = PQR_Dept!$B5635, PQR_Dept!B5635, "")</f>
        <v/>
      </c>
    </row>
    <row r="5636" spans="1:1">
      <c r="A5636" s="47" t="str">
        <f>IF(Sheet6!$K$2 = PQR_Dept!$B5636, PQR_Dept!B5636, "")</f>
        <v/>
      </c>
    </row>
    <row r="5637" spans="1:1">
      <c r="A5637" s="47" t="str">
        <f>IF(Sheet6!$K$2 = PQR_Dept!$B5637, PQR_Dept!B5637, "")</f>
        <v/>
      </c>
    </row>
    <row r="5638" spans="1:1">
      <c r="A5638" s="47" t="str">
        <f>IF(Sheet6!$K$2 = PQR_Dept!$B5638, PQR_Dept!B5638, "")</f>
        <v/>
      </c>
    </row>
    <row r="5639" spans="1:1">
      <c r="A5639" s="47" t="str">
        <f>IF(Sheet6!$K$2 = PQR_Dept!$B5639, PQR_Dept!B5639, "")</f>
        <v/>
      </c>
    </row>
    <row r="5640" spans="1:1">
      <c r="A5640" s="47" t="str">
        <f>IF(Sheet6!$K$2 = PQR_Dept!$B5640, PQR_Dept!B5640, "")</f>
        <v/>
      </c>
    </row>
    <row r="5641" spans="1:1">
      <c r="A5641" s="47" t="str">
        <f>IF(Sheet6!$K$2 = PQR_Dept!$B5641, PQR_Dept!B5641, "")</f>
        <v/>
      </c>
    </row>
    <row r="5642" spans="1:1">
      <c r="A5642" s="47" t="str">
        <f>IF(Sheet6!$K$2 = PQR_Dept!$B5642, PQR_Dept!B5642, "")</f>
        <v/>
      </c>
    </row>
    <row r="5643" spans="1:1">
      <c r="A5643" s="47" t="str">
        <f>IF(Sheet6!$K$2 = PQR_Dept!$B5643, PQR_Dept!B5643, "")</f>
        <v/>
      </c>
    </row>
    <row r="5644" spans="1:1">
      <c r="A5644" s="47" t="str">
        <f>IF(Sheet6!$K$2 = PQR_Dept!$B5644, PQR_Dept!B5644, "")</f>
        <v/>
      </c>
    </row>
    <row r="5645" spans="1:1">
      <c r="A5645" s="47" t="str">
        <f>IF(Sheet6!$K$2 = PQR_Dept!$B5645, PQR_Dept!B5645, "")</f>
        <v/>
      </c>
    </row>
    <row r="5646" spans="1:1">
      <c r="A5646" s="47" t="str">
        <f>IF(Sheet6!$K$2 = PQR_Dept!$B5646, PQR_Dept!B5646, "")</f>
        <v/>
      </c>
    </row>
    <row r="5647" spans="1:1">
      <c r="A5647" s="47" t="str">
        <f>IF(Sheet6!$K$2 = PQR_Dept!$B5647, PQR_Dept!B5647, "")</f>
        <v/>
      </c>
    </row>
    <row r="5648" spans="1:1">
      <c r="A5648" s="47" t="str">
        <f>IF(Sheet6!$K$2 = PQR_Dept!$B5648, PQR_Dept!B5648, "")</f>
        <v/>
      </c>
    </row>
    <row r="5649" spans="1:1">
      <c r="A5649" s="47" t="str">
        <f>IF(Sheet6!$K$2 = PQR_Dept!$B5649, PQR_Dept!B5649, "")</f>
        <v/>
      </c>
    </row>
    <row r="5650" spans="1:1">
      <c r="A5650" s="47" t="str">
        <f>IF(Sheet6!$K$2 = PQR_Dept!$B5650, PQR_Dept!B5650, "")</f>
        <v/>
      </c>
    </row>
    <row r="5651" spans="1:1">
      <c r="A5651" s="47" t="str">
        <f>IF(Sheet6!$K$2 = PQR_Dept!$B5651, PQR_Dept!B5651, "")</f>
        <v/>
      </c>
    </row>
    <row r="5652" spans="1:1">
      <c r="A5652" s="47" t="str">
        <f>IF(Sheet6!$K$2 = PQR_Dept!$B5652, PQR_Dept!B5652, "")</f>
        <v/>
      </c>
    </row>
    <row r="5653" spans="1:1">
      <c r="A5653" s="47" t="str">
        <f>IF(Sheet6!$K$2 = PQR_Dept!$B5653, PQR_Dept!B5653, "")</f>
        <v/>
      </c>
    </row>
    <row r="5654" spans="1:1">
      <c r="A5654" s="47" t="str">
        <f>IF(Sheet6!$K$2 = PQR_Dept!$B5654, PQR_Dept!B5654, "")</f>
        <v/>
      </c>
    </row>
    <row r="5655" spans="1:1">
      <c r="A5655" s="47" t="str">
        <f>IF(Sheet6!$K$2 = PQR_Dept!$B5655, PQR_Dept!B5655, "")</f>
        <v/>
      </c>
    </row>
    <row r="5656" spans="1:1">
      <c r="A5656" s="47" t="str">
        <f>IF(Sheet6!$K$2 = PQR_Dept!$B5656, PQR_Dept!B5656, "")</f>
        <v/>
      </c>
    </row>
    <row r="5657" spans="1:1">
      <c r="A5657" s="47" t="str">
        <f>IF(Sheet6!$K$2 = PQR_Dept!$B5657, PQR_Dept!B5657, "")</f>
        <v/>
      </c>
    </row>
    <row r="5658" spans="1:1">
      <c r="A5658" s="47" t="str">
        <f>IF(Sheet6!$K$2 = PQR_Dept!$B5658, PQR_Dept!B5658, "")</f>
        <v/>
      </c>
    </row>
    <row r="5659" spans="1:1">
      <c r="A5659" s="47" t="str">
        <f>IF(Sheet6!$K$2 = PQR_Dept!$B5659, PQR_Dept!B5659, "")</f>
        <v/>
      </c>
    </row>
    <row r="5660" spans="1:1">
      <c r="A5660" s="47" t="str">
        <f>IF(Sheet6!$K$2 = PQR_Dept!$B5660, PQR_Dept!B5660, "")</f>
        <v/>
      </c>
    </row>
    <row r="5661" spans="1:1">
      <c r="A5661" s="47" t="str">
        <f>IF(Sheet6!$K$2 = PQR_Dept!$B5661, PQR_Dept!B5661, "")</f>
        <v/>
      </c>
    </row>
    <row r="5662" spans="1:1">
      <c r="A5662" s="47" t="str">
        <f>IF(Sheet6!$K$2 = PQR_Dept!$B5662, PQR_Dept!B5662, "")</f>
        <v/>
      </c>
    </row>
    <row r="5663" spans="1:1">
      <c r="A5663" s="47" t="str">
        <f>IF(Sheet6!$K$2 = PQR_Dept!$B5663, PQR_Dept!B5663, "")</f>
        <v/>
      </c>
    </row>
    <row r="5664" spans="1:1">
      <c r="A5664" s="47" t="str">
        <f>IF(Sheet6!$K$2 = PQR_Dept!$B5664, PQR_Dept!B5664, "")</f>
        <v/>
      </c>
    </row>
    <row r="5665" spans="1:1">
      <c r="A5665" s="47" t="str">
        <f>IF(Sheet6!$K$2 = PQR_Dept!$B5665, PQR_Dept!B5665, "")</f>
        <v/>
      </c>
    </row>
    <row r="5666" spans="1:1">
      <c r="A5666" s="47" t="str">
        <f>IF(Sheet6!$K$2 = PQR_Dept!$B5666, PQR_Dept!B5666, "")</f>
        <v/>
      </c>
    </row>
    <row r="5667" spans="1:1">
      <c r="A5667" s="47" t="str">
        <f>IF(Sheet6!$K$2 = PQR_Dept!$B5667, PQR_Dept!B5667, "")</f>
        <v/>
      </c>
    </row>
    <row r="5668" spans="1:1">
      <c r="A5668" s="47" t="str">
        <f>IF(Sheet6!$K$2 = PQR_Dept!$B5668, PQR_Dept!B5668, "")</f>
        <v/>
      </c>
    </row>
    <row r="5669" spans="1:1">
      <c r="A5669" s="47" t="str">
        <f>IF(Sheet6!$K$2 = PQR_Dept!$B5669, PQR_Dept!B5669, "")</f>
        <v/>
      </c>
    </row>
    <row r="5670" spans="1:1">
      <c r="A5670" s="47" t="str">
        <f>IF(Sheet6!$K$2 = PQR_Dept!$B5670, PQR_Dept!B5670, "")</f>
        <v/>
      </c>
    </row>
    <row r="5671" spans="1:1">
      <c r="A5671" s="47" t="str">
        <f>IF(Sheet6!$K$2 = PQR_Dept!$B5671, PQR_Dept!B5671, "")</f>
        <v/>
      </c>
    </row>
    <row r="5672" spans="1:1">
      <c r="A5672" s="47" t="str">
        <f>IF(Sheet6!$K$2 = PQR_Dept!$B5672, PQR_Dept!B5672, "")</f>
        <v/>
      </c>
    </row>
    <row r="5673" spans="1:1">
      <c r="A5673" s="47" t="str">
        <f>IF(Sheet6!$K$2 = PQR_Dept!$B5673, PQR_Dept!B5673, "")</f>
        <v/>
      </c>
    </row>
    <row r="5674" spans="1:1">
      <c r="A5674" s="47" t="str">
        <f>IF(Sheet6!$K$2 = PQR_Dept!$B5674, PQR_Dept!B5674, "")</f>
        <v/>
      </c>
    </row>
    <row r="5675" spans="1:1">
      <c r="A5675" s="47" t="str">
        <f>IF(Sheet6!$K$2 = PQR_Dept!$B5675, PQR_Dept!B5675, "")</f>
        <v/>
      </c>
    </row>
    <row r="5676" spans="1:1">
      <c r="A5676" s="47" t="str">
        <f>IF(Sheet6!$K$2 = PQR_Dept!$B5676, PQR_Dept!B5676, "")</f>
        <v/>
      </c>
    </row>
    <row r="5677" spans="1:1">
      <c r="A5677" s="47" t="str">
        <f>IF(Sheet6!$K$2 = PQR_Dept!$B5677, PQR_Dept!B5677, "")</f>
        <v/>
      </c>
    </row>
    <row r="5678" spans="1:1">
      <c r="A5678" s="47" t="str">
        <f>IF(Sheet6!$K$2 = PQR_Dept!$B5678, PQR_Dept!B5678, "")</f>
        <v/>
      </c>
    </row>
    <row r="5679" spans="1:1">
      <c r="A5679" s="47" t="str">
        <f>IF(Sheet6!$K$2 = PQR_Dept!$B5679, PQR_Dept!B5679, "")</f>
        <v/>
      </c>
    </row>
    <row r="5680" spans="1:1">
      <c r="A5680" s="47" t="str">
        <f>IF(Sheet6!$K$2 = PQR_Dept!$B5680, PQR_Dept!B5680, "")</f>
        <v/>
      </c>
    </row>
    <row r="5681" spans="1:1">
      <c r="A5681" s="47" t="str">
        <f>IF(Sheet6!$K$2 = PQR_Dept!$B5681, PQR_Dept!B5681, "")</f>
        <v/>
      </c>
    </row>
    <row r="5682" spans="1:1">
      <c r="A5682" s="47" t="str">
        <f>IF(Sheet6!$K$2 = PQR_Dept!$B5682, PQR_Dept!B5682, "")</f>
        <v/>
      </c>
    </row>
    <row r="5683" spans="1:1">
      <c r="A5683" s="47" t="str">
        <f>IF(Sheet6!$K$2 = PQR_Dept!$B5683, PQR_Dept!B5683, "")</f>
        <v/>
      </c>
    </row>
    <row r="5684" spans="1:1">
      <c r="A5684" s="47" t="str">
        <f>IF(Sheet6!$K$2 = PQR_Dept!$B5684, PQR_Dept!B5684, "")</f>
        <v/>
      </c>
    </row>
    <row r="5685" spans="1:1">
      <c r="A5685" s="47" t="str">
        <f>IF(Sheet6!$K$2 = PQR_Dept!$B5685, PQR_Dept!B5685, "")</f>
        <v/>
      </c>
    </row>
    <row r="5686" spans="1:1">
      <c r="A5686" s="47" t="str">
        <f>IF(Sheet6!$K$2 = PQR_Dept!$B5686, PQR_Dept!B5686, "")</f>
        <v/>
      </c>
    </row>
    <row r="5687" spans="1:1">
      <c r="A5687" s="47" t="str">
        <f>IF(Sheet6!$K$2 = PQR_Dept!$B5687, PQR_Dept!B5687, "")</f>
        <v/>
      </c>
    </row>
    <row r="5688" spans="1:1">
      <c r="A5688" s="47" t="str">
        <f>IF(Sheet6!$K$2 = PQR_Dept!$B5688, PQR_Dept!B5688, "")</f>
        <v/>
      </c>
    </row>
    <row r="5689" spans="1:1">
      <c r="A5689" s="47" t="str">
        <f>IF(Sheet6!$K$2 = PQR_Dept!$B5689, PQR_Dept!B5689, "")</f>
        <v/>
      </c>
    </row>
    <row r="5690" spans="1:1">
      <c r="A5690" s="47" t="str">
        <f>IF(Sheet6!$K$2 = PQR_Dept!$B5690, PQR_Dept!B5690, "")</f>
        <v/>
      </c>
    </row>
    <row r="5691" spans="1:1">
      <c r="A5691" s="47" t="str">
        <f>IF(Sheet6!$K$2 = PQR_Dept!$B5691, PQR_Dept!B5691, "")</f>
        <v/>
      </c>
    </row>
    <row r="5692" spans="1:1">
      <c r="A5692" s="47" t="str">
        <f>IF(Sheet6!$K$2 = PQR_Dept!$B5692, PQR_Dept!B5692, "")</f>
        <v/>
      </c>
    </row>
    <row r="5693" spans="1:1">
      <c r="A5693" s="47" t="str">
        <f>IF(Sheet6!$K$2 = PQR_Dept!$B5693, PQR_Dept!B5693, "")</f>
        <v/>
      </c>
    </row>
    <row r="5694" spans="1:1">
      <c r="A5694" s="47" t="str">
        <f>IF(Sheet6!$K$2 = PQR_Dept!$B5694, PQR_Dept!B5694, "")</f>
        <v/>
      </c>
    </row>
    <row r="5695" spans="1:1">
      <c r="A5695" s="47" t="str">
        <f>IF(Sheet6!$K$2 = PQR_Dept!$B5695, PQR_Dept!B5695, "")</f>
        <v/>
      </c>
    </row>
    <row r="5696" spans="1:1">
      <c r="A5696" s="47" t="str">
        <f>IF(Sheet6!$K$2 = PQR_Dept!$B5696, PQR_Dept!B5696, "")</f>
        <v/>
      </c>
    </row>
    <row r="5697" spans="1:1">
      <c r="A5697" s="47" t="str">
        <f>IF(Sheet6!$K$2 = PQR_Dept!$B5697, PQR_Dept!B5697, "")</f>
        <v/>
      </c>
    </row>
    <row r="5698" spans="1:1">
      <c r="A5698" s="47" t="str">
        <f>IF(Sheet6!$K$2 = PQR_Dept!$B5698, PQR_Dept!B5698, "")</f>
        <v/>
      </c>
    </row>
    <row r="5699" spans="1:1">
      <c r="A5699" s="47" t="str">
        <f>IF(Sheet6!$K$2 = PQR_Dept!$B5699, PQR_Dept!B5699, "")</f>
        <v/>
      </c>
    </row>
    <row r="5700" spans="1:1">
      <c r="A5700" s="47" t="str">
        <f>IF(Sheet6!$K$2 = PQR_Dept!$B5700, PQR_Dept!B5700, "")</f>
        <v/>
      </c>
    </row>
    <row r="5701" spans="1:1">
      <c r="A5701" s="47" t="str">
        <f>IF(Sheet6!$K$2 = PQR_Dept!$B5701, PQR_Dept!B5701, "")</f>
        <v/>
      </c>
    </row>
    <row r="5702" spans="1:1">
      <c r="A5702" s="47" t="str">
        <f>IF(Sheet6!$K$2 = PQR_Dept!$B5702, PQR_Dept!B5702, "")</f>
        <v/>
      </c>
    </row>
    <row r="5703" spans="1:1">
      <c r="A5703" s="47" t="str">
        <f>IF(Sheet6!$K$2 = PQR_Dept!$B5703, PQR_Dept!B5703, "")</f>
        <v/>
      </c>
    </row>
    <row r="5704" spans="1:1">
      <c r="A5704" s="47" t="str">
        <f>IF(Sheet6!$K$2 = PQR_Dept!$B5704, PQR_Dept!B5704, "")</f>
        <v/>
      </c>
    </row>
    <row r="5705" spans="1:1">
      <c r="A5705" s="47" t="str">
        <f>IF(Sheet6!$K$2 = PQR_Dept!$B5705, PQR_Dept!B5705, "")</f>
        <v/>
      </c>
    </row>
    <row r="5706" spans="1:1">
      <c r="A5706" s="47" t="str">
        <f>IF(Sheet6!$K$2 = PQR_Dept!$B5706, PQR_Dept!B5706, "")</f>
        <v/>
      </c>
    </row>
    <row r="5707" spans="1:1">
      <c r="A5707" s="47" t="str">
        <f>IF(Sheet6!$K$2 = PQR_Dept!$B5707, PQR_Dept!B5707, "")</f>
        <v/>
      </c>
    </row>
    <row r="5708" spans="1:1">
      <c r="A5708" s="47" t="str">
        <f>IF(Sheet6!$K$2 = PQR_Dept!$B5708, PQR_Dept!B5708, "")</f>
        <v/>
      </c>
    </row>
    <row r="5709" spans="1:1">
      <c r="A5709" s="47" t="str">
        <f>IF(Sheet6!$K$2 = PQR_Dept!$B5709, PQR_Dept!B5709, "")</f>
        <v/>
      </c>
    </row>
    <row r="5710" spans="1:1">
      <c r="A5710" s="47" t="str">
        <f>IF(Sheet6!$K$2 = PQR_Dept!$B5710, PQR_Dept!B5710, "")</f>
        <v/>
      </c>
    </row>
    <row r="5711" spans="1:1">
      <c r="A5711" s="47" t="str">
        <f>IF(Sheet6!$K$2 = PQR_Dept!$B5711, PQR_Dept!B5711, "")</f>
        <v/>
      </c>
    </row>
    <row r="5712" spans="1:1">
      <c r="A5712" s="47" t="str">
        <f>IF(Sheet6!$K$2 = PQR_Dept!$B5712, PQR_Dept!B5712, "")</f>
        <v/>
      </c>
    </row>
    <row r="5713" spans="1:1">
      <c r="A5713" s="47" t="str">
        <f>IF(Sheet6!$K$2 = PQR_Dept!$B5713, PQR_Dept!B5713, "")</f>
        <v/>
      </c>
    </row>
    <row r="5714" spans="1:1">
      <c r="A5714" s="47" t="str">
        <f>IF(Sheet6!$K$2 = PQR_Dept!$B5714, PQR_Dept!B5714, "")</f>
        <v/>
      </c>
    </row>
    <row r="5715" spans="1:1">
      <c r="A5715" s="47" t="str">
        <f>IF(Sheet6!$K$2 = PQR_Dept!$B5715, PQR_Dept!B5715, "")</f>
        <v/>
      </c>
    </row>
    <row r="5716" spans="1:1">
      <c r="A5716" s="47" t="str">
        <f>IF(Sheet6!$K$2 = PQR_Dept!$B5716, PQR_Dept!B5716, "")</f>
        <v/>
      </c>
    </row>
    <row r="5717" spans="1:1">
      <c r="A5717" s="47" t="str">
        <f>IF(Sheet6!$K$2 = PQR_Dept!$B5717, PQR_Dept!B5717, "")</f>
        <v/>
      </c>
    </row>
    <row r="5718" spans="1:1">
      <c r="A5718" s="47" t="str">
        <f>IF(Sheet6!$K$2 = PQR_Dept!$B5718, PQR_Dept!B5718, "")</f>
        <v/>
      </c>
    </row>
    <row r="5719" spans="1:1">
      <c r="A5719" s="47" t="str">
        <f>IF(Sheet6!$K$2 = PQR_Dept!$B5719, PQR_Dept!B5719, "")</f>
        <v/>
      </c>
    </row>
    <row r="5720" spans="1:1">
      <c r="A5720" s="47" t="str">
        <f>IF(Sheet6!$K$2 = PQR_Dept!$B5720, PQR_Dept!B5720, "")</f>
        <v/>
      </c>
    </row>
    <row r="5721" spans="1:1">
      <c r="A5721" s="47" t="str">
        <f>IF(Sheet6!$K$2 = PQR_Dept!$B5721, PQR_Dept!B5721, "")</f>
        <v/>
      </c>
    </row>
    <row r="5722" spans="1:1">
      <c r="A5722" s="47" t="str">
        <f>IF(Sheet6!$K$2 = PQR_Dept!$B5722, PQR_Dept!B5722, "")</f>
        <v/>
      </c>
    </row>
    <row r="5723" spans="1:1">
      <c r="A5723" s="47" t="str">
        <f>IF(Sheet6!$K$2 = PQR_Dept!$B5723, PQR_Dept!B5723, "")</f>
        <v/>
      </c>
    </row>
    <row r="5724" spans="1:1">
      <c r="A5724" s="47" t="str">
        <f>IF(Sheet6!$K$2 = PQR_Dept!$B5724, PQR_Dept!B5724, "")</f>
        <v/>
      </c>
    </row>
    <row r="5725" spans="1:1">
      <c r="A5725" s="47" t="str">
        <f>IF(Sheet6!$K$2 = PQR_Dept!$B5725, PQR_Dept!B5725, "")</f>
        <v/>
      </c>
    </row>
    <row r="5726" spans="1:1">
      <c r="A5726" s="47" t="str">
        <f>IF(Sheet6!$K$2 = PQR_Dept!$B5726, PQR_Dept!B5726, "")</f>
        <v/>
      </c>
    </row>
    <row r="5727" spans="1:1">
      <c r="A5727" s="47" t="str">
        <f>IF(Sheet6!$K$2 = PQR_Dept!$B5727, PQR_Dept!B5727, "")</f>
        <v/>
      </c>
    </row>
    <row r="5728" spans="1:1">
      <c r="A5728" s="47" t="str">
        <f>IF(Sheet6!$K$2 = PQR_Dept!$B5728, PQR_Dept!B5728, "")</f>
        <v/>
      </c>
    </row>
    <row r="5729" spans="1:1">
      <c r="A5729" s="47" t="str">
        <f>IF(Sheet6!$K$2 = PQR_Dept!$B5729, PQR_Dept!B5729, "")</f>
        <v/>
      </c>
    </row>
    <row r="5730" spans="1:1">
      <c r="A5730" s="47" t="str">
        <f>IF(Sheet6!$K$2 = PQR_Dept!$B5730, PQR_Dept!B5730, "")</f>
        <v/>
      </c>
    </row>
    <row r="5731" spans="1:1">
      <c r="A5731" s="47" t="str">
        <f>IF(Sheet6!$K$2 = PQR_Dept!$B5731, PQR_Dept!B5731, "")</f>
        <v/>
      </c>
    </row>
    <row r="5732" spans="1:1">
      <c r="A5732" s="47" t="str">
        <f>IF(Sheet6!$K$2 = PQR_Dept!$B5732, PQR_Dept!B5732, "")</f>
        <v/>
      </c>
    </row>
    <row r="5733" spans="1:1">
      <c r="A5733" s="47" t="str">
        <f>IF(Sheet6!$K$2 = PQR_Dept!$B5733, PQR_Dept!B5733, "")</f>
        <v/>
      </c>
    </row>
    <row r="5734" spans="1:1">
      <c r="A5734" s="47" t="str">
        <f>IF(Sheet6!$K$2 = PQR_Dept!$B5734, PQR_Dept!B5734, "")</f>
        <v/>
      </c>
    </row>
    <row r="5735" spans="1:1">
      <c r="A5735" s="47" t="str">
        <f>IF(Sheet6!$K$2 = PQR_Dept!$B5735, PQR_Dept!B5735, "")</f>
        <v/>
      </c>
    </row>
    <row r="5736" spans="1:1">
      <c r="A5736" s="47" t="str">
        <f>IF(Sheet6!$K$2 = PQR_Dept!$B5736, PQR_Dept!B5736, "")</f>
        <v/>
      </c>
    </row>
    <row r="5737" spans="1:1">
      <c r="A5737" s="47" t="str">
        <f>IF(Sheet6!$K$2 = PQR_Dept!$B5737, PQR_Dept!B5737, "")</f>
        <v/>
      </c>
    </row>
    <row r="5738" spans="1:1">
      <c r="A5738" s="47" t="str">
        <f>IF(Sheet6!$K$2 = PQR_Dept!$B5738, PQR_Dept!B5738, "")</f>
        <v/>
      </c>
    </row>
    <row r="5739" spans="1:1">
      <c r="A5739" s="47" t="str">
        <f>IF(Sheet6!$K$2 = PQR_Dept!$B5739, PQR_Dept!B5739, "")</f>
        <v/>
      </c>
    </row>
    <row r="5740" spans="1:1">
      <c r="A5740" s="47" t="str">
        <f>IF(Sheet6!$K$2 = PQR_Dept!$B5740, PQR_Dept!B5740, "")</f>
        <v/>
      </c>
    </row>
    <row r="5741" spans="1:1">
      <c r="A5741" s="47" t="str">
        <f>IF(Sheet6!$K$2 = PQR_Dept!$B5741, PQR_Dept!B5741, "")</f>
        <v/>
      </c>
    </row>
    <row r="5742" spans="1:1">
      <c r="A5742" s="47" t="str">
        <f>IF(Sheet6!$K$2 = PQR_Dept!$B5742, PQR_Dept!B5742, "")</f>
        <v/>
      </c>
    </row>
    <row r="5743" spans="1:1">
      <c r="A5743" s="47" t="str">
        <f>IF(Sheet6!$K$2 = PQR_Dept!$B5743, PQR_Dept!B5743, "")</f>
        <v/>
      </c>
    </row>
    <row r="5744" spans="1:1">
      <c r="A5744" s="47" t="str">
        <f>IF(Sheet6!$K$2 = PQR_Dept!$B5744, PQR_Dept!B5744, "")</f>
        <v/>
      </c>
    </row>
    <row r="5745" spans="1:1">
      <c r="A5745" s="47" t="str">
        <f>IF(Sheet6!$K$2 = PQR_Dept!$B5745, PQR_Dept!B5745, "")</f>
        <v/>
      </c>
    </row>
    <row r="5746" spans="1:1">
      <c r="A5746" s="47" t="str">
        <f>IF(Sheet6!$K$2 = PQR_Dept!$B5746, PQR_Dept!B5746, "")</f>
        <v/>
      </c>
    </row>
    <row r="5747" spans="1:1">
      <c r="A5747" s="47" t="str">
        <f>IF(Sheet6!$K$2 = PQR_Dept!$B5747, PQR_Dept!B5747, "")</f>
        <v/>
      </c>
    </row>
    <row r="5748" spans="1:1">
      <c r="A5748" s="47" t="str">
        <f>IF(Sheet6!$K$2 = PQR_Dept!$B5748, PQR_Dept!B5748, "")</f>
        <v/>
      </c>
    </row>
    <row r="5749" spans="1:1">
      <c r="A5749" s="47" t="str">
        <f>IF(Sheet6!$K$2 = PQR_Dept!$B5749, PQR_Dept!B5749, "")</f>
        <v/>
      </c>
    </row>
    <row r="5750" spans="1:1">
      <c r="A5750" s="47" t="str">
        <f>IF(Sheet6!$K$2 = PQR_Dept!$B5750, PQR_Dept!B5750, "")</f>
        <v/>
      </c>
    </row>
    <row r="5751" spans="1:1">
      <c r="A5751" s="47" t="str">
        <f>IF(Sheet6!$K$2 = PQR_Dept!$B5751, PQR_Dept!B5751, "")</f>
        <v/>
      </c>
    </row>
    <row r="5752" spans="1:1">
      <c r="A5752" s="47" t="str">
        <f>IF(Sheet6!$K$2 = PQR_Dept!$B5752, PQR_Dept!B5752, "")</f>
        <v/>
      </c>
    </row>
    <row r="5753" spans="1:1">
      <c r="A5753" s="47" t="str">
        <f>IF(Sheet6!$K$2 = PQR_Dept!$B5753, PQR_Dept!B5753, "")</f>
        <v/>
      </c>
    </row>
    <row r="5754" spans="1:1">
      <c r="A5754" s="47" t="str">
        <f>IF(Sheet6!$K$2 = PQR_Dept!$B5754, PQR_Dept!B5754, "")</f>
        <v/>
      </c>
    </row>
    <row r="5755" spans="1:1">
      <c r="A5755" s="47" t="str">
        <f>IF(Sheet6!$K$2 = PQR_Dept!$B5755, PQR_Dept!B5755, "")</f>
        <v/>
      </c>
    </row>
    <row r="5756" spans="1:1">
      <c r="A5756" s="47" t="str">
        <f>IF(Sheet6!$K$2 = PQR_Dept!$B5756, PQR_Dept!B5756, "")</f>
        <v/>
      </c>
    </row>
    <row r="5757" spans="1:1">
      <c r="A5757" s="47" t="str">
        <f>IF(Sheet6!$K$2 = PQR_Dept!$B5757, PQR_Dept!B5757, "")</f>
        <v/>
      </c>
    </row>
    <row r="5758" spans="1:1">
      <c r="A5758" s="47" t="str">
        <f>IF(Sheet6!$K$2 = PQR_Dept!$B5758, PQR_Dept!B5758, "")</f>
        <v/>
      </c>
    </row>
    <row r="5759" spans="1:1">
      <c r="A5759" s="47" t="str">
        <f>IF(Sheet6!$K$2 = PQR_Dept!$B5759, PQR_Dept!B5759, "")</f>
        <v/>
      </c>
    </row>
    <row r="5760" spans="1:1">
      <c r="A5760" s="47" t="str">
        <f>IF(Sheet6!$K$2 = PQR_Dept!$B5760, PQR_Dept!B5760, "")</f>
        <v/>
      </c>
    </row>
    <row r="5761" spans="1:1">
      <c r="A5761" s="47" t="str">
        <f>IF(Sheet6!$K$2 = PQR_Dept!$B5761, PQR_Dept!B5761, "")</f>
        <v/>
      </c>
    </row>
    <row r="5762" spans="1:1">
      <c r="A5762" s="47" t="str">
        <f>IF(Sheet6!$K$2 = PQR_Dept!$B5762, PQR_Dept!B5762, "")</f>
        <v/>
      </c>
    </row>
    <row r="5763" spans="1:1">
      <c r="A5763" s="47" t="str">
        <f>IF(Sheet6!$K$2 = PQR_Dept!$B5763, PQR_Dept!B5763, "")</f>
        <v/>
      </c>
    </row>
    <row r="5764" spans="1:1">
      <c r="A5764" s="47" t="str">
        <f>IF(Sheet6!$K$2 = PQR_Dept!$B5764, PQR_Dept!B5764, "")</f>
        <v/>
      </c>
    </row>
    <row r="5765" spans="1:1">
      <c r="A5765" s="47" t="str">
        <f>IF(Sheet6!$K$2 = PQR_Dept!$B5765, PQR_Dept!B5765, "")</f>
        <v/>
      </c>
    </row>
    <row r="5766" spans="1:1">
      <c r="A5766" s="47" t="str">
        <f>IF(Sheet6!$K$2 = PQR_Dept!$B5766, PQR_Dept!B5766, "")</f>
        <v/>
      </c>
    </row>
    <row r="5767" spans="1:1">
      <c r="A5767" s="47" t="str">
        <f>IF(Sheet6!$K$2 = PQR_Dept!$B5767, PQR_Dept!B5767, "")</f>
        <v/>
      </c>
    </row>
    <row r="5768" spans="1:1">
      <c r="A5768" s="47" t="str">
        <f>IF(Sheet6!$K$2 = PQR_Dept!$B5768, PQR_Dept!B5768, "")</f>
        <v/>
      </c>
    </row>
    <row r="5769" spans="1:1">
      <c r="A5769" s="47" t="str">
        <f>IF(Sheet6!$K$2 = PQR_Dept!$B5769, PQR_Dept!B5769, "")</f>
        <v/>
      </c>
    </row>
    <row r="5770" spans="1:1">
      <c r="A5770" s="47" t="str">
        <f>IF(Sheet6!$K$2 = PQR_Dept!$B5770, PQR_Dept!B5770, "")</f>
        <v/>
      </c>
    </row>
    <row r="5771" spans="1:1">
      <c r="A5771" s="47" t="str">
        <f>IF(Sheet6!$K$2 = PQR_Dept!$B5771, PQR_Dept!B5771, "")</f>
        <v/>
      </c>
    </row>
    <row r="5772" spans="1:1">
      <c r="A5772" s="47" t="str">
        <f>IF(Sheet6!$K$2 = PQR_Dept!$B5772, PQR_Dept!B5772, "")</f>
        <v/>
      </c>
    </row>
    <row r="5773" spans="1:1">
      <c r="A5773" s="47" t="str">
        <f>IF(Sheet6!$K$2 = PQR_Dept!$B5773, PQR_Dept!B5773, "")</f>
        <v/>
      </c>
    </row>
    <row r="5774" spans="1:1">
      <c r="A5774" s="47" t="str">
        <f>IF(Sheet6!$K$2 = PQR_Dept!$B5774, PQR_Dept!B5774, "")</f>
        <v/>
      </c>
    </row>
    <row r="5775" spans="1:1">
      <c r="A5775" s="47" t="str">
        <f>IF(Sheet6!$K$2 = PQR_Dept!$B5775, PQR_Dept!B5775, "")</f>
        <v/>
      </c>
    </row>
    <row r="5776" spans="1:1">
      <c r="A5776" s="47" t="str">
        <f>IF(Sheet6!$K$2 = PQR_Dept!$B5776, PQR_Dept!B5776, "")</f>
        <v/>
      </c>
    </row>
    <row r="5777" spans="1:1">
      <c r="A5777" s="47" t="str">
        <f>IF(Sheet6!$K$2 = PQR_Dept!$B5777, PQR_Dept!B5777, "")</f>
        <v/>
      </c>
    </row>
    <row r="5778" spans="1:1">
      <c r="A5778" s="47" t="str">
        <f>IF(Sheet6!$K$2 = PQR_Dept!$B5778, PQR_Dept!B5778, "")</f>
        <v/>
      </c>
    </row>
    <row r="5779" spans="1:1">
      <c r="A5779" s="47" t="str">
        <f>IF(Sheet6!$K$2 = PQR_Dept!$B5779, PQR_Dept!B5779, "")</f>
        <v/>
      </c>
    </row>
    <row r="5780" spans="1:1">
      <c r="A5780" s="47" t="str">
        <f>IF(Sheet6!$K$2 = PQR_Dept!$B5780, PQR_Dept!B5780, "")</f>
        <v/>
      </c>
    </row>
    <row r="5781" spans="1:1">
      <c r="A5781" s="47" t="str">
        <f>IF(Sheet6!$K$2 = PQR_Dept!$B5781, PQR_Dept!B5781, "")</f>
        <v/>
      </c>
    </row>
    <row r="5782" spans="1:1">
      <c r="A5782" s="47" t="str">
        <f>IF(Sheet6!$K$2 = PQR_Dept!$B5782, PQR_Dept!B5782, "")</f>
        <v/>
      </c>
    </row>
    <row r="5783" spans="1:1">
      <c r="A5783" s="47" t="str">
        <f>IF(Sheet6!$K$2 = PQR_Dept!$B5783, PQR_Dept!B5783, "")</f>
        <v/>
      </c>
    </row>
    <row r="5784" spans="1:1">
      <c r="A5784" s="47" t="str">
        <f>IF(Sheet6!$K$2 = PQR_Dept!$B5784, PQR_Dept!B5784, "")</f>
        <v/>
      </c>
    </row>
    <row r="5785" spans="1:1">
      <c r="A5785" s="47" t="str">
        <f>IF(Sheet6!$K$2 = PQR_Dept!$B5785, PQR_Dept!B5785, "")</f>
        <v/>
      </c>
    </row>
    <row r="5786" spans="1:1">
      <c r="A5786" s="47" t="str">
        <f>IF(Sheet6!$K$2 = PQR_Dept!$B5786, PQR_Dept!B5786, "")</f>
        <v/>
      </c>
    </row>
    <row r="5787" spans="1:1">
      <c r="A5787" s="47" t="str">
        <f>IF(Sheet6!$K$2 = PQR_Dept!$B5787, PQR_Dept!B5787, "")</f>
        <v/>
      </c>
    </row>
    <row r="5788" spans="1:1">
      <c r="A5788" s="47" t="str">
        <f>IF(Sheet6!$K$2 = PQR_Dept!$B5788, PQR_Dept!B5788, "")</f>
        <v/>
      </c>
    </row>
    <row r="5789" spans="1:1">
      <c r="A5789" s="47" t="str">
        <f>IF(Sheet6!$K$2 = PQR_Dept!$B5789, PQR_Dept!B5789, "")</f>
        <v/>
      </c>
    </row>
    <row r="5790" spans="1:1">
      <c r="A5790" s="47" t="str">
        <f>IF(Sheet6!$K$2 = PQR_Dept!$B5790, PQR_Dept!B5790, "")</f>
        <v/>
      </c>
    </row>
    <row r="5791" spans="1:1">
      <c r="A5791" s="47" t="str">
        <f>IF(Sheet6!$K$2 = PQR_Dept!$B5791, PQR_Dept!B5791, "")</f>
        <v/>
      </c>
    </row>
    <row r="5792" spans="1:1">
      <c r="A5792" s="47" t="str">
        <f>IF(Sheet6!$K$2 = PQR_Dept!$B5792, PQR_Dept!B5792, "")</f>
        <v/>
      </c>
    </row>
    <row r="5793" spans="1:1">
      <c r="A5793" s="47" t="str">
        <f>IF(Sheet6!$K$2 = PQR_Dept!$B5793, PQR_Dept!B5793, "")</f>
        <v/>
      </c>
    </row>
    <row r="5794" spans="1:1">
      <c r="A5794" s="47" t="str">
        <f>IF(Sheet6!$K$2 = PQR_Dept!$B5794, PQR_Dept!B5794, "")</f>
        <v/>
      </c>
    </row>
    <row r="5795" spans="1:1">
      <c r="A5795" s="47" t="str">
        <f>IF(Sheet6!$K$2 = PQR_Dept!$B5795, PQR_Dept!B5795, "")</f>
        <v/>
      </c>
    </row>
    <row r="5796" spans="1:1">
      <c r="A5796" s="47" t="str">
        <f>IF(Sheet6!$K$2 = PQR_Dept!$B5796, PQR_Dept!B5796, "")</f>
        <v/>
      </c>
    </row>
    <row r="5797" spans="1:1">
      <c r="A5797" s="47" t="str">
        <f>IF(Sheet6!$K$2 = PQR_Dept!$B5797, PQR_Dept!B5797, "")</f>
        <v/>
      </c>
    </row>
    <row r="5798" spans="1:1">
      <c r="A5798" s="47" t="str">
        <f>IF(Sheet6!$K$2 = PQR_Dept!$B5798, PQR_Dept!B5798, "")</f>
        <v/>
      </c>
    </row>
    <row r="5799" spans="1:1">
      <c r="A5799" s="47" t="str">
        <f>IF(Sheet6!$K$2 = PQR_Dept!$B5799, PQR_Dept!B5799, "")</f>
        <v/>
      </c>
    </row>
    <row r="5800" spans="1:1">
      <c r="A5800" s="47" t="str">
        <f>IF(Sheet6!$K$2 = PQR_Dept!$B5800, PQR_Dept!B5800, "")</f>
        <v/>
      </c>
    </row>
    <row r="5801" spans="1:1">
      <c r="A5801" s="47" t="str">
        <f>IF(Sheet6!$K$2 = PQR_Dept!$B5801, PQR_Dept!B5801, "")</f>
        <v/>
      </c>
    </row>
    <row r="5802" spans="1:1">
      <c r="A5802" s="47" t="str">
        <f>IF(Sheet6!$K$2 = PQR_Dept!$B5802, PQR_Dept!B5802, "")</f>
        <v/>
      </c>
    </row>
    <row r="5803" spans="1:1">
      <c r="A5803" s="47" t="str">
        <f>IF(Sheet6!$K$2 = PQR_Dept!$B5803, PQR_Dept!B5803, "")</f>
        <v/>
      </c>
    </row>
    <row r="5804" spans="1:1">
      <c r="A5804" s="47" t="str">
        <f>IF(Sheet6!$K$2 = PQR_Dept!$B5804, PQR_Dept!B5804, "")</f>
        <v/>
      </c>
    </row>
    <row r="5805" spans="1:1">
      <c r="A5805" s="47" t="str">
        <f>IF(Sheet6!$K$2 = PQR_Dept!$B5805, PQR_Dept!B5805, "")</f>
        <v/>
      </c>
    </row>
    <row r="5806" spans="1:1">
      <c r="A5806" s="47" t="str">
        <f>IF(Sheet6!$K$2 = PQR_Dept!$B5806, PQR_Dept!B5806, "")</f>
        <v/>
      </c>
    </row>
    <row r="5807" spans="1:1">
      <c r="A5807" s="47" t="str">
        <f>IF(Sheet6!$K$2 = PQR_Dept!$B5807, PQR_Dept!B5807, "")</f>
        <v/>
      </c>
    </row>
    <row r="5808" spans="1:1">
      <c r="A5808" s="47" t="str">
        <f>IF(Sheet6!$K$2 = PQR_Dept!$B5808, PQR_Dept!B5808, "")</f>
        <v/>
      </c>
    </row>
    <row r="5809" spans="1:1">
      <c r="A5809" s="47" t="str">
        <f>IF(Sheet6!$K$2 = PQR_Dept!$B5809, PQR_Dept!B5809, "")</f>
        <v/>
      </c>
    </row>
    <row r="5810" spans="1:1">
      <c r="A5810" s="47" t="str">
        <f>IF(Sheet6!$K$2 = PQR_Dept!$B5810, PQR_Dept!B5810, "")</f>
        <v/>
      </c>
    </row>
    <row r="5811" spans="1:1">
      <c r="A5811" s="47" t="str">
        <f>IF(Sheet6!$K$2 = PQR_Dept!$B5811, PQR_Dept!B5811, "")</f>
        <v/>
      </c>
    </row>
    <row r="5812" spans="1:1">
      <c r="A5812" s="47" t="str">
        <f>IF(Sheet6!$K$2 = PQR_Dept!$B5812, PQR_Dept!B5812, "")</f>
        <v/>
      </c>
    </row>
    <row r="5813" spans="1:1">
      <c r="A5813" s="47" t="str">
        <f>IF(Sheet6!$K$2 = PQR_Dept!$B5813, PQR_Dept!B5813, "")</f>
        <v/>
      </c>
    </row>
    <row r="5814" spans="1:1">
      <c r="A5814" s="47" t="str">
        <f>IF(Sheet6!$K$2 = PQR_Dept!$B5814, PQR_Dept!B5814, "")</f>
        <v/>
      </c>
    </row>
    <row r="5815" spans="1:1">
      <c r="A5815" s="47" t="str">
        <f>IF(Sheet6!$K$2 = PQR_Dept!$B5815, PQR_Dept!B5815, "")</f>
        <v/>
      </c>
    </row>
    <row r="5816" spans="1:1">
      <c r="A5816" s="47" t="str">
        <f>IF(Sheet6!$K$2 = PQR_Dept!$B5816, PQR_Dept!B5816, "")</f>
        <v/>
      </c>
    </row>
    <row r="5817" spans="1:1">
      <c r="A5817" s="47" t="str">
        <f>IF(Sheet6!$K$2 = PQR_Dept!$B5817, PQR_Dept!B5817, "")</f>
        <v/>
      </c>
    </row>
    <row r="5818" spans="1:1">
      <c r="A5818" s="47" t="str">
        <f>IF(Sheet6!$K$2 = PQR_Dept!$B5818, PQR_Dept!B5818, "")</f>
        <v/>
      </c>
    </row>
    <row r="5819" spans="1:1">
      <c r="A5819" s="47" t="str">
        <f>IF(Sheet6!$K$2 = PQR_Dept!$B5819, PQR_Dept!B5819, "")</f>
        <v/>
      </c>
    </row>
    <row r="5820" spans="1:1">
      <c r="A5820" s="47" t="str">
        <f>IF(Sheet6!$K$2 = PQR_Dept!$B5820, PQR_Dept!B5820, "")</f>
        <v/>
      </c>
    </row>
    <row r="5821" spans="1:1">
      <c r="A5821" s="47" t="str">
        <f>IF(Sheet6!$K$2 = PQR_Dept!$B5821, PQR_Dept!B5821, "")</f>
        <v/>
      </c>
    </row>
    <row r="5822" spans="1:1">
      <c r="A5822" s="47" t="str">
        <f>IF(Sheet6!$K$2 = PQR_Dept!$B5822, PQR_Dept!B5822, "")</f>
        <v/>
      </c>
    </row>
    <row r="5823" spans="1:1">
      <c r="A5823" s="47" t="str">
        <f>IF(Sheet6!$K$2 = PQR_Dept!$B5823, PQR_Dept!B5823, "")</f>
        <v/>
      </c>
    </row>
    <row r="5824" spans="1:1">
      <c r="A5824" s="47" t="str">
        <f>IF(Sheet6!$K$2 = PQR_Dept!$B5824, PQR_Dept!B5824, "")</f>
        <v/>
      </c>
    </row>
    <row r="5825" spans="1:1">
      <c r="A5825" s="47" t="str">
        <f>IF(Sheet6!$K$2 = PQR_Dept!$B5825, PQR_Dept!B5825, "")</f>
        <v/>
      </c>
    </row>
    <row r="5826" spans="1:1">
      <c r="A5826" s="47" t="str">
        <f>IF(Sheet6!$K$2 = PQR_Dept!$B5826, PQR_Dept!B5826, "")</f>
        <v/>
      </c>
    </row>
    <row r="5827" spans="1:1">
      <c r="A5827" s="47" t="str">
        <f>IF(Sheet6!$K$2 = PQR_Dept!$B5827, PQR_Dept!B5827, "")</f>
        <v/>
      </c>
    </row>
    <row r="5828" spans="1:1">
      <c r="A5828" s="47" t="str">
        <f>IF(Sheet6!$K$2 = PQR_Dept!$B5828, PQR_Dept!B5828, "")</f>
        <v/>
      </c>
    </row>
    <row r="5829" spans="1:1">
      <c r="A5829" s="47" t="str">
        <f>IF(Sheet6!$K$2 = PQR_Dept!$B5829, PQR_Dept!B5829, "")</f>
        <v/>
      </c>
    </row>
    <row r="5830" spans="1:1">
      <c r="A5830" s="47" t="str">
        <f>IF(Sheet6!$K$2 = PQR_Dept!$B5830, PQR_Dept!B5830, "")</f>
        <v/>
      </c>
    </row>
    <row r="5831" spans="1:1">
      <c r="A5831" s="47" t="str">
        <f>IF(Sheet6!$K$2 = PQR_Dept!$B5831, PQR_Dept!B5831, "")</f>
        <v/>
      </c>
    </row>
    <row r="5832" spans="1:1">
      <c r="A5832" s="47" t="str">
        <f>IF(Sheet6!$K$2 = PQR_Dept!$B5832, PQR_Dept!B5832, "")</f>
        <v/>
      </c>
    </row>
    <row r="5833" spans="1:1">
      <c r="A5833" s="47" t="str">
        <f>IF(Sheet6!$K$2 = PQR_Dept!$B5833, PQR_Dept!B5833, "")</f>
        <v/>
      </c>
    </row>
    <row r="5834" spans="1:1">
      <c r="A5834" s="47" t="str">
        <f>IF(Sheet6!$K$2 = PQR_Dept!$B5834, PQR_Dept!B5834, "")</f>
        <v/>
      </c>
    </row>
    <row r="5835" spans="1:1">
      <c r="A5835" s="47" t="str">
        <f>IF(Sheet6!$K$2 = PQR_Dept!$B5835, PQR_Dept!B5835, "")</f>
        <v/>
      </c>
    </row>
    <row r="5836" spans="1:1">
      <c r="A5836" s="47" t="str">
        <f>IF(Sheet6!$K$2 = PQR_Dept!$B5836, PQR_Dept!B5836, "")</f>
        <v/>
      </c>
    </row>
    <row r="5837" spans="1:1">
      <c r="A5837" s="47" t="str">
        <f>IF(Sheet6!$K$2 = PQR_Dept!$B5837, PQR_Dept!B5837, "")</f>
        <v/>
      </c>
    </row>
    <row r="5838" spans="1:1">
      <c r="A5838" s="47" t="str">
        <f>IF(Sheet6!$K$2 = PQR_Dept!$B5838, PQR_Dept!B5838, "")</f>
        <v/>
      </c>
    </row>
    <row r="5839" spans="1:1">
      <c r="A5839" s="47" t="str">
        <f>IF(Sheet6!$K$2 = PQR_Dept!$B5839, PQR_Dept!B5839, "")</f>
        <v/>
      </c>
    </row>
    <row r="5840" spans="1:1">
      <c r="A5840" s="47" t="str">
        <f>IF(Sheet6!$K$2 = PQR_Dept!$B5840, PQR_Dept!B5840, "")</f>
        <v/>
      </c>
    </row>
    <row r="5841" spans="1:1">
      <c r="A5841" s="47" t="str">
        <f>IF(Sheet6!$K$2 = PQR_Dept!$B5841, PQR_Dept!B5841, "")</f>
        <v/>
      </c>
    </row>
    <row r="5842" spans="1:1">
      <c r="A5842" s="47" t="str">
        <f>IF(Sheet6!$K$2 = PQR_Dept!$B5842, PQR_Dept!B5842, "")</f>
        <v/>
      </c>
    </row>
    <row r="5843" spans="1:1">
      <c r="A5843" s="47" t="str">
        <f>IF(Sheet6!$K$2 = PQR_Dept!$B5843, PQR_Dept!B5843, "")</f>
        <v/>
      </c>
    </row>
    <row r="5844" spans="1:1">
      <c r="A5844" s="47" t="str">
        <f>IF(Sheet6!$K$2 = PQR_Dept!$B5844, PQR_Dept!B5844, "")</f>
        <v/>
      </c>
    </row>
    <row r="5845" spans="1:1">
      <c r="A5845" s="47" t="str">
        <f>IF(Sheet6!$K$2 = PQR_Dept!$B5845, PQR_Dept!B5845, "")</f>
        <v/>
      </c>
    </row>
    <row r="5846" spans="1:1">
      <c r="A5846" s="47" t="str">
        <f>IF(Sheet6!$K$2 = PQR_Dept!$B5846, PQR_Dept!B5846, "")</f>
        <v/>
      </c>
    </row>
    <row r="5847" spans="1:1">
      <c r="A5847" s="47" t="str">
        <f>IF(Sheet6!$K$2 = PQR_Dept!$B5847, PQR_Dept!B5847, "")</f>
        <v/>
      </c>
    </row>
    <row r="5848" spans="1:1">
      <c r="A5848" s="47" t="str">
        <f>IF(Sheet6!$K$2 = PQR_Dept!$B5848, PQR_Dept!B5848, "")</f>
        <v/>
      </c>
    </row>
    <row r="5849" spans="1:1">
      <c r="A5849" s="47" t="str">
        <f>IF(Sheet6!$K$2 = PQR_Dept!$B5849, PQR_Dept!B5849, "")</f>
        <v/>
      </c>
    </row>
    <row r="5850" spans="1:1">
      <c r="A5850" s="47" t="str">
        <f>IF(Sheet6!$K$2 = PQR_Dept!$B5850, PQR_Dept!B5850, "")</f>
        <v/>
      </c>
    </row>
    <row r="5851" spans="1:1">
      <c r="A5851" s="47" t="str">
        <f>IF(Sheet6!$K$2 = PQR_Dept!$B5851, PQR_Dept!B5851, "")</f>
        <v/>
      </c>
    </row>
    <row r="5852" spans="1:1">
      <c r="A5852" s="47" t="str">
        <f>IF(Sheet6!$K$2 = PQR_Dept!$B5852, PQR_Dept!B5852, "")</f>
        <v/>
      </c>
    </row>
    <row r="5853" spans="1:1">
      <c r="A5853" s="47" t="str">
        <f>IF(Sheet6!$K$2 = PQR_Dept!$B5853, PQR_Dept!B5853, "")</f>
        <v/>
      </c>
    </row>
    <row r="5854" spans="1:1">
      <c r="A5854" s="47" t="str">
        <f>IF(Sheet6!$K$2 = PQR_Dept!$B5854, PQR_Dept!B5854, "")</f>
        <v/>
      </c>
    </row>
    <row r="5855" spans="1:1">
      <c r="A5855" s="47" t="str">
        <f>IF(Sheet6!$K$2 = PQR_Dept!$B5855, PQR_Dept!B5855, "")</f>
        <v/>
      </c>
    </row>
    <row r="5856" spans="1:1">
      <c r="A5856" s="47" t="str">
        <f>IF(Sheet6!$K$2 = PQR_Dept!$B5856, PQR_Dept!B5856, "")</f>
        <v/>
      </c>
    </row>
    <row r="5857" spans="1:1">
      <c r="A5857" s="47" t="str">
        <f>IF(Sheet6!$K$2 = PQR_Dept!$B5857, PQR_Dept!B5857, "")</f>
        <v/>
      </c>
    </row>
    <row r="5858" spans="1:1">
      <c r="A5858" s="47" t="str">
        <f>IF(Sheet6!$K$2 = PQR_Dept!$B5858, PQR_Dept!B5858, "")</f>
        <v/>
      </c>
    </row>
    <row r="5859" spans="1:1">
      <c r="A5859" s="47" t="str">
        <f>IF(Sheet6!$K$2 = PQR_Dept!$B5859, PQR_Dept!B5859, "")</f>
        <v/>
      </c>
    </row>
    <row r="5860" spans="1:1">
      <c r="A5860" s="47" t="str">
        <f>IF(Sheet6!$K$2 = PQR_Dept!$B5860, PQR_Dept!B5860, "")</f>
        <v/>
      </c>
    </row>
    <row r="5861" spans="1:1">
      <c r="A5861" s="47" t="str">
        <f>IF(Sheet6!$K$2 = PQR_Dept!$B5861, PQR_Dept!B5861, "")</f>
        <v/>
      </c>
    </row>
    <row r="5862" spans="1:1">
      <c r="A5862" s="47" t="str">
        <f>IF(Sheet6!$K$2 = PQR_Dept!$B5862, PQR_Dept!B5862, "")</f>
        <v/>
      </c>
    </row>
    <row r="5863" spans="1:1">
      <c r="A5863" s="47" t="str">
        <f>IF(Sheet6!$K$2 = PQR_Dept!$B5863, PQR_Dept!B5863, "")</f>
        <v/>
      </c>
    </row>
    <row r="5864" spans="1:1">
      <c r="A5864" s="47" t="str">
        <f>IF(Sheet6!$K$2 = PQR_Dept!$B5864, PQR_Dept!B5864, "")</f>
        <v/>
      </c>
    </row>
    <row r="5865" spans="1:1">
      <c r="A5865" s="47" t="str">
        <f>IF(Sheet6!$K$2 = PQR_Dept!$B5865, PQR_Dept!B5865, "")</f>
        <v/>
      </c>
    </row>
    <row r="5866" spans="1:1">
      <c r="A5866" s="47" t="str">
        <f>IF(Sheet6!$K$2 = PQR_Dept!$B5866, PQR_Dept!B5866, "")</f>
        <v/>
      </c>
    </row>
    <row r="5867" spans="1:1">
      <c r="A5867" s="47" t="str">
        <f>IF(Sheet6!$K$2 = PQR_Dept!$B5867, PQR_Dept!B5867, "")</f>
        <v/>
      </c>
    </row>
    <row r="5868" spans="1:1">
      <c r="A5868" s="47" t="str">
        <f>IF(Sheet6!$K$2 = PQR_Dept!$B5868, PQR_Dept!B5868, "")</f>
        <v/>
      </c>
    </row>
    <row r="5869" spans="1:1">
      <c r="A5869" s="47" t="str">
        <f>IF(Sheet6!$K$2 = PQR_Dept!$B5869, PQR_Dept!B5869, "")</f>
        <v/>
      </c>
    </row>
    <row r="5870" spans="1:1">
      <c r="A5870" s="47" t="str">
        <f>IF(Sheet6!$K$2 = PQR_Dept!$B5870, PQR_Dept!B5870, "")</f>
        <v/>
      </c>
    </row>
    <row r="5871" spans="1:1">
      <c r="A5871" s="47" t="str">
        <f>IF(Sheet6!$K$2 = PQR_Dept!$B5871, PQR_Dept!B5871, "")</f>
        <v/>
      </c>
    </row>
    <row r="5872" spans="1:1">
      <c r="A5872" s="47" t="str">
        <f>IF(Sheet6!$K$2 = PQR_Dept!$B5872, PQR_Dept!B5872, "")</f>
        <v/>
      </c>
    </row>
    <row r="5873" spans="1:1">
      <c r="A5873" s="47" t="str">
        <f>IF(Sheet6!$K$2 = PQR_Dept!$B5873, PQR_Dept!B5873, "")</f>
        <v/>
      </c>
    </row>
    <row r="5874" spans="1:1">
      <c r="A5874" s="47" t="str">
        <f>IF(Sheet6!$K$2 = PQR_Dept!$B5874, PQR_Dept!B5874, "")</f>
        <v/>
      </c>
    </row>
    <row r="5875" spans="1:1">
      <c r="A5875" s="47" t="str">
        <f>IF(Sheet6!$K$2 = PQR_Dept!$B5875, PQR_Dept!B5875, "")</f>
        <v/>
      </c>
    </row>
    <row r="5876" spans="1:1">
      <c r="A5876" s="47" t="str">
        <f>IF(Sheet6!$K$2 = PQR_Dept!$B5876, PQR_Dept!B5876, "")</f>
        <v/>
      </c>
    </row>
    <row r="5877" spans="1:1">
      <c r="A5877" s="47" t="str">
        <f>IF(Sheet6!$K$2 = PQR_Dept!$B5877, PQR_Dept!B5877, "")</f>
        <v/>
      </c>
    </row>
    <row r="5878" spans="1:1">
      <c r="A5878" s="47" t="str">
        <f>IF(Sheet6!$K$2 = PQR_Dept!$B5878, PQR_Dept!B5878, "")</f>
        <v/>
      </c>
    </row>
    <row r="5879" spans="1:1">
      <c r="A5879" s="47" t="str">
        <f>IF(Sheet6!$K$2 = PQR_Dept!$B5879, PQR_Dept!B5879, "")</f>
        <v/>
      </c>
    </row>
    <row r="5880" spans="1:1">
      <c r="A5880" s="47" t="str">
        <f>IF(Sheet6!$K$2 = PQR_Dept!$B5880, PQR_Dept!B5880, "")</f>
        <v/>
      </c>
    </row>
    <row r="5881" spans="1:1">
      <c r="A5881" s="47" t="str">
        <f>IF(Sheet6!$K$2 = PQR_Dept!$B5881, PQR_Dept!B5881, "")</f>
        <v/>
      </c>
    </row>
    <row r="5882" spans="1:1">
      <c r="A5882" s="47" t="str">
        <f>IF(Sheet6!$K$2 = PQR_Dept!$B5882, PQR_Dept!B5882, "")</f>
        <v/>
      </c>
    </row>
    <row r="5883" spans="1:1">
      <c r="A5883" s="47" t="str">
        <f>IF(Sheet6!$K$2 = PQR_Dept!$B5883, PQR_Dept!B5883, "")</f>
        <v/>
      </c>
    </row>
    <row r="5884" spans="1:1">
      <c r="A5884" s="47" t="str">
        <f>IF(Sheet6!$K$2 = PQR_Dept!$B5884, PQR_Dept!B5884, "")</f>
        <v/>
      </c>
    </row>
    <row r="5885" spans="1:1">
      <c r="A5885" s="47" t="str">
        <f>IF(Sheet6!$K$2 = PQR_Dept!$B5885, PQR_Dept!B5885, "")</f>
        <v/>
      </c>
    </row>
    <row r="5886" spans="1:1">
      <c r="A5886" s="47" t="str">
        <f>IF(Sheet6!$K$2 = PQR_Dept!$B5886, PQR_Dept!B5886, "")</f>
        <v/>
      </c>
    </row>
    <row r="5887" spans="1:1">
      <c r="A5887" s="47" t="str">
        <f>IF(Sheet6!$K$2 = PQR_Dept!$B5887, PQR_Dept!B5887, "")</f>
        <v/>
      </c>
    </row>
    <row r="5888" spans="1:1">
      <c r="A5888" s="47" t="str">
        <f>IF(Sheet6!$K$2 = PQR_Dept!$B5888, PQR_Dept!B5888, "")</f>
        <v/>
      </c>
    </row>
    <row r="5889" spans="1:1">
      <c r="A5889" s="47" t="str">
        <f>IF(Sheet6!$K$2 = PQR_Dept!$B5889, PQR_Dept!B5889, "")</f>
        <v/>
      </c>
    </row>
    <row r="5890" spans="1:1">
      <c r="A5890" s="47" t="str">
        <f>IF(Sheet6!$K$2 = PQR_Dept!$B5890, PQR_Dept!B5890, "")</f>
        <v/>
      </c>
    </row>
    <row r="5891" spans="1:1">
      <c r="A5891" s="47" t="str">
        <f>IF(Sheet6!$K$2 = PQR_Dept!$B5891, PQR_Dept!B5891, "")</f>
        <v/>
      </c>
    </row>
    <row r="5892" spans="1:1">
      <c r="A5892" s="47" t="str">
        <f>IF(Sheet6!$K$2 = PQR_Dept!$B5892, PQR_Dept!B5892, "")</f>
        <v/>
      </c>
    </row>
    <row r="5893" spans="1:1">
      <c r="A5893" s="47" t="str">
        <f>IF(Sheet6!$K$2 = PQR_Dept!$B5893, PQR_Dept!B5893, "")</f>
        <v/>
      </c>
    </row>
    <row r="5894" spans="1:1">
      <c r="A5894" s="47" t="str">
        <f>IF(Sheet6!$K$2 = PQR_Dept!$B5894, PQR_Dept!B5894, "")</f>
        <v/>
      </c>
    </row>
    <row r="5895" spans="1:1">
      <c r="A5895" s="47" t="str">
        <f>IF(Sheet6!$K$2 = PQR_Dept!$B5895, PQR_Dept!B5895, "")</f>
        <v/>
      </c>
    </row>
    <row r="5896" spans="1:1">
      <c r="A5896" s="47" t="str">
        <f>IF(Sheet6!$K$2 = PQR_Dept!$B5896, PQR_Dept!B5896, "")</f>
        <v/>
      </c>
    </row>
    <row r="5897" spans="1:1">
      <c r="A5897" s="47" t="str">
        <f>IF(Sheet6!$K$2 = PQR_Dept!$B5897, PQR_Dept!B5897, "")</f>
        <v/>
      </c>
    </row>
    <row r="5898" spans="1:1">
      <c r="A5898" s="47" t="str">
        <f>IF(Sheet6!$K$2 = PQR_Dept!$B5898, PQR_Dept!B5898, "")</f>
        <v/>
      </c>
    </row>
    <row r="5899" spans="1:1">
      <c r="A5899" s="47" t="str">
        <f>IF(Sheet6!$K$2 = PQR_Dept!$B5899, PQR_Dept!B5899, "")</f>
        <v/>
      </c>
    </row>
    <row r="5900" spans="1:1">
      <c r="A5900" s="47" t="str">
        <f>IF(Sheet6!$K$2 = PQR_Dept!$B5900, PQR_Dept!B5900, "")</f>
        <v/>
      </c>
    </row>
    <row r="5901" spans="1:1">
      <c r="A5901" s="47" t="str">
        <f>IF(Sheet6!$K$2 = PQR_Dept!$B5901, PQR_Dept!B5901, "")</f>
        <v/>
      </c>
    </row>
    <row r="5902" spans="1:1">
      <c r="A5902" s="47" t="str">
        <f>IF(Sheet6!$K$2 = PQR_Dept!$B5902, PQR_Dept!B5902, "")</f>
        <v/>
      </c>
    </row>
    <row r="5903" spans="1:1">
      <c r="A5903" s="47" t="str">
        <f>IF(Sheet6!$K$2 = PQR_Dept!$B5903, PQR_Dept!B5903, "")</f>
        <v/>
      </c>
    </row>
    <row r="5904" spans="1:1">
      <c r="A5904" s="47" t="str">
        <f>IF(Sheet6!$K$2 = PQR_Dept!$B5904, PQR_Dept!B5904, "")</f>
        <v/>
      </c>
    </row>
    <row r="5905" spans="1:1">
      <c r="A5905" s="47" t="str">
        <f>IF(Sheet6!$K$2 = PQR_Dept!$B5905, PQR_Dept!B5905, "")</f>
        <v/>
      </c>
    </row>
    <row r="5906" spans="1:1">
      <c r="A5906" s="47" t="str">
        <f>IF(Sheet6!$K$2 = PQR_Dept!$B5906, PQR_Dept!B5906, "")</f>
        <v/>
      </c>
    </row>
    <row r="5907" spans="1:1">
      <c r="A5907" s="47" t="str">
        <f>IF(Sheet6!$K$2 = PQR_Dept!$B5907, PQR_Dept!B5907, "")</f>
        <v/>
      </c>
    </row>
    <row r="5908" spans="1:1">
      <c r="A5908" s="47" t="str">
        <f>IF(Sheet6!$K$2 = PQR_Dept!$B5908, PQR_Dept!B5908, "")</f>
        <v/>
      </c>
    </row>
    <row r="5909" spans="1:1">
      <c r="A5909" s="47" t="str">
        <f>IF(Sheet6!$K$2 = PQR_Dept!$B5909, PQR_Dept!B5909, "")</f>
        <v/>
      </c>
    </row>
    <row r="5910" spans="1:1">
      <c r="A5910" s="47" t="str">
        <f>IF(Sheet6!$K$2 = PQR_Dept!$B5910, PQR_Dept!B5910, "")</f>
        <v/>
      </c>
    </row>
    <row r="5911" spans="1:1">
      <c r="A5911" s="47" t="str">
        <f>IF(Sheet6!$K$2 = PQR_Dept!$B5911, PQR_Dept!B5911, "")</f>
        <v/>
      </c>
    </row>
    <row r="5912" spans="1:1">
      <c r="A5912" s="47" t="str">
        <f>IF(Sheet6!$K$2 = PQR_Dept!$B5912, PQR_Dept!B5912, "")</f>
        <v/>
      </c>
    </row>
    <row r="5913" spans="1:1">
      <c r="A5913" s="47" t="str">
        <f>IF(Sheet6!$K$2 = PQR_Dept!$B5913, PQR_Dept!B5913, "")</f>
        <v/>
      </c>
    </row>
    <row r="5914" spans="1:1">
      <c r="A5914" s="47" t="str">
        <f>IF(Sheet6!$K$2 = PQR_Dept!$B5914, PQR_Dept!B5914, "")</f>
        <v/>
      </c>
    </row>
    <row r="5915" spans="1:1">
      <c r="A5915" s="47" t="str">
        <f>IF(Sheet6!$K$2 = PQR_Dept!$B5915, PQR_Dept!B5915, "")</f>
        <v/>
      </c>
    </row>
    <row r="5916" spans="1:1">
      <c r="A5916" s="47" t="str">
        <f>IF(Sheet6!$K$2 = PQR_Dept!$B5916, PQR_Dept!B5916, "")</f>
        <v/>
      </c>
    </row>
    <row r="5917" spans="1:1">
      <c r="A5917" s="47" t="str">
        <f>IF(Sheet6!$K$2 = PQR_Dept!$B5917, PQR_Dept!B5917, "")</f>
        <v/>
      </c>
    </row>
    <row r="5918" spans="1:1">
      <c r="A5918" s="47" t="str">
        <f>IF(Sheet6!$K$2 = PQR_Dept!$B5918, PQR_Dept!B5918, "")</f>
        <v/>
      </c>
    </row>
    <row r="5919" spans="1:1">
      <c r="A5919" s="47" t="str">
        <f>IF(Sheet6!$K$2 = PQR_Dept!$B5919, PQR_Dept!B5919, "")</f>
        <v/>
      </c>
    </row>
    <row r="5920" spans="1:1">
      <c r="A5920" s="47" t="str">
        <f>IF(Sheet6!$K$2 = PQR_Dept!$B5920, PQR_Dept!B5920, "")</f>
        <v/>
      </c>
    </row>
    <row r="5921" spans="1:1">
      <c r="A5921" s="47" t="str">
        <f>IF(Sheet6!$K$2 = PQR_Dept!$B5921, PQR_Dept!B5921, "")</f>
        <v/>
      </c>
    </row>
    <row r="5922" spans="1:1">
      <c r="A5922" s="47" t="str">
        <f>IF(Sheet6!$K$2 = PQR_Dept!$B5922, PQR_Dept!B5922, "")</f>
        <v/>
      </c>
    </row>
    <row r="5923" spans="1:1">
      <c r="A5923" s="47" t="str">
        <f>IF(Sheet6!$K$2 = PQR_Dept!$B5923, PQR_Dept!B5923, "")</f>
        <v/>
      </c>
    </row>
    <row r="5924" spans="1:1">
      <c r="A5924" s="47" t="str">
        <f>IF(Sheet6!$K$2 = PQR_Dept!$B5924, PQR_Dept!B5924, "")</f>
        <v/>
      </c>
    </row>
    <row r="5925" spans="1:1">
      <c r="A5925" s="47" t="str">
        <f>IF(Sheet6!$K$2 = PQR_Dept!$B5925, PQR_Dept!B5925, "")</f>
        <v/>
      </c>
    </row>
    <row r="5926" spans="1:1">
      <c r="A5926" s="47" t="str">
        <f>IF(Sheet6!$K$2 = PQR_Dept!$B5926, PQR_Dept!B5926, "")</f>
        <v/>
      </c>
    </row>
    <row r="5927" spans="1:1">
      <c r="A5927" s="47" t="str">
        <f>IF(Sheet6!$K$2 = PQR_Dept!$B5927, PQR_Dept!B5927, "")</f>
        <v/>
      </c>
    </row>
    <row r="5928" spans="1:1">
      <c r="A5928" s="47" t="str">
        <f>IF(Sheet6!$K$2 = PQR_Dept!$B5928, PQR_Dept!B5928, "")</f>
        <v/>
      </c>
    </row>
    <row r="5929" spans="1:1">
      <c r="A5929" s="47" t="str">
        <f>IF(Sheet6!$K$2 = PQR_Dept!$B5929, PQR_Dept!B5929, "")</f>
        <v/>
      </c>
    </row>
    <row r="5930" spans="1:1">
      <c r="A5930" s="47" t="str">
        <f>IF(Sheet6!$K$2 = PQR_Dept!$B5930, PQR_Dept!B5930, "")</f>
        <v/>
      </c>
    </row>
    <row r="5931" spans="1:1">
      <c r="A5931" s="47" t="str">
        <f>IF(Sheet6!$K$2 = PQR_Dept!$B5931, PQR_Dept!B5931, "")</f>
        <v/>
      </c>
    </row>
    <row r="5932" spans="1:1">
      <c r="A5932" s="47" t="str">
        <f>IF(Sheet6!$K$2 = PQR_Dept!$B5932, PQR_Dept!B5932, "")</f>
        <v/>
      </c>
    </row>
    <row r="5933" spans="1:1">
      <c r="A5933" s="47" t="str">
        <f>IF(Sheet6!$K$2 = PQR_Dept!$B5933, PQR_Dept!B5933, "")</f>
        <v/>
      </c>
    </row>
    <row r="5934" spans="1:1">
      <c r="A5934" s="47" t="str">
        <f>IF(Sheet6!$K$2 = PQR_Dept!$B5934, PQR_Dept!B5934, "")</f>
        <v/>
      </c>
    </row>
    <row r="5935" spans="1:1">
      <c r="A5935" s="47" t="str">
        <f>IF(Sheet6!$K$2 = PQR_Dept!$B5935, PQR_Dept!B5935, "")</f>
        <v/>
      </c>
    </row>
    <row r="5936" spans="1:1">
      <c r="A5936" s="47" t="str">
        <f>IF(Sheet6!$K$2 = PQR_Dept!$B5936, PQR_Dept!B5936, "")</f>
        <v/>
      </c>
    </row>
    <row r="5937" spans="1:1">
      <c r="A5937" s="47" t="str">
        <f>IF(Sheet6!$K$2 = PQR_Dept!$B5937, PQR_Dept!B5937, "")</f>
        <v/>
      </c>
    </row>
    <row r="5938" spans="1:1">
      <c r="A5938" s="47" t="str">
        <f>IF(Sheet6!$K$2 = PQR_Dept!$B5938, PQR_Dept!B5938, "")</f>
        <v/>
      </c>
    </row>
    <row r="5939" spans="1:1">
      <c r="A5939" s="47" t="str">
        <f>IF(Sheet6!$K$2 = PQR_Dept!$B5939, PQR_Dept!B5939, "")</f>
        <v/>
      </c>
    </row>
    <row r="5940" spans="1:1">
      <c r="A5940" s="47" t="str">
        <f>IF(Sheet6!$K$2 = PQR_Dept!$B5940, PQR_Dept!B5940, "")</f>
        <v/>
      </c>
    </row>
    <row r="5941" spans="1:1">
      <c r="A5941" s="47" t="str">
        <f>IF(Sheet6!$K$2 = PQR_Dept!$B5941, PQR_Dept!B5941, "")</f>
        <v/>
      </c>
    </row>
    <row r="5942" spans="1:1">
      <c r="A5942" s="47" t="str">
        <f>IF(Sheet6!$K$2 = PQR_Dept!$B5942, PQR_Dept!B5942, "")</f>
        <v/>
      </c>
    </row>
    <row r="5943" spans="1:1">
      <c r="A5943" s="47" t="str">
        <f>IF(Sheet6!$K$2 = PQR_Dept!$B5943, PQR_Dept!B5943, "")</f>
        <v/>
      </c>
    </row>
    <row r="5944" spans="1:1">
      <c r="A5944" s="47" t="str">
        <f>IF(Sheet6!$K$2 = PQR_Dept!$B5944, PQR_Dept!B5944, "")</f>
        <v/>
      </c>
    </row>
    <row r="5945" spans="1:1">
      <c r="A5945" s="47" t="str">
        <f>IF(Sheet6!$K$2 = PQR_Dept!$B5945, PQR_Dept!B5945, "")</f>
        <v/>
      </c>
    </row>
    <row r="5946" spans="1:1">
      <c r="A5946" s="47" t="str">
        <f>IF(Sheet6!$K$2 = PQR_Dept!$B5946, PQR_Dept!B5946, "")</f>
        <v/>
      </c>
    </row>
    <row r="5947" spans="1:1">
      <c r="A5947" s="47" t="str">
        <f>IF(Sheet6!$K$2 = PQR_Dept!$B5947, PQR_Dept!B5947, "")</f>
        <v/>
      </c>
    </row>
    <row r="5948" spans="1:1">
      <c r="A5948" s="47" t="str">
        <f>IF(Sheet6!$K$2 = PQR_Dept!$B5948, PQR_Dept!B5948, "")</f>
        <v/>
      </c>
    </row>
    <row r="5949" spans="1:1">
      <c r="A5949" s="47" t="str">
        <f>IF(Sheet6!$K$2 = PQR_Dept!$B5949, PQR_Dept!B5949, "")</f>
        <v/>
      </c>
    </row>
    <row r="5950" spans="1:1">
      <c r="A5950" s="47" t="str">
        <f>IF(Sheet6!$K$2 = PQR_Dept!$B5950, PQR_Dept!B5950, "")</f>
        <v/>
      </c>
    </row>
    <row r="5951" spans="1:1">
      <c r="A5951" s="47" t="str">
        <f>IF(Sheet6!$K$2 = PQR_Dept!$B5951, PQR_Dept!B5951, "")</f>
        <v/>
      </c>
    </row>
    <row r="5952" spans="1:1">
      <c r="A5952" s="47" t="str">
        <f>IF(Sheet6!$K$2 = PQR_Dept!$B5952, PQR_Dept!B5952, "")</f>
        <v/>
      </c>
    </row>
    <row r="5953" spans="1:1">
      <c r="A5953" s="47" t="str">
        <f>IF(Sheet6!$K$2 = PQR_Dept!$B5953, PQR_Dept!B5953, "")</f>
        <v/>
      </c>
    </row>
    <row r="5954" spans="1:1">
      <c r="A5954" s="47" t="str">
        <f>IF(Sheet6!$K$2 = PQR_Dept!$B5954, PQR_Dept!B5954, "")</f>
        <v/>
      </c>
    </row>
    <row r="5955" spans="1:1">
      <c r="A5955" s="47" t="str">
        <f>IF(Sheet6!$K$2 = PQR_Dept!$B5955, PQR_Dept!B5955, "")</f>
        <v/>
      </c>
    </row>
    <row r="5956" spans="1:1">
      <c r="A5956" s="47" t="str">
        <f>IF(Sheet6!$K$2 = PQR_Dept!$B5956, PQR_Dept!B5956, "")</f>
        <v/>
      </c>
    </row>
    <row r="5957" spans="1:1">
      <c r="A5957" s="47" t="str">
        <f>IF(Sheet6!$K$2 = PQR_Dept!$B5957, PQR_Dept!B5957, "")</f>
        <v/>
      </c>
    </row>
    <row r="5958" spans="1:1">
      <c r="A5958" s="47" t="str">
        <f>IF(Sheet6!$K$2 = PQR_Dept!$B5958, PQR_Dept!B5958, "")</f>
        <v/>
      </c>
    </row>
    <row r="5959" spans="1:1">
      <c r="A5959" s="47" t="str">
        <f>IF(Sheet6!$K$2 = PQR_Dept!$B5959, PQR_Dept!B5959, "")</f>
        <v/>
      </c>
    </row>
    <row r="5960" spans="1:1">
      <c r="A5960" s="47" t="str">
        <f>IF(Sheet6!$K$2 = PQR_Dept!$B5960, PQR_Dept!B5960, "")</f>
        <v/>
      </c>
    </row>
    <row r="5961" spans="1:1">
      <c r="A5961" s="47" t="str">
        <f>IF(Sheet6!$K$2 = PQR_Dept!$B5961, PQR_Dept!B5961, "")</f>
        <v/>
      </c>
    </row>
    <row r="5962" spans="1:1">
      <c r="A5962" s="47" t="str">
        <f>IF(Sheet6!$K$2 = PQR_Dept!$B5962, PQR_Dept!B5962, "")</f>
        <v/>
      </c>
    </row>
    <row r="5963" spans="1:1">
      <c r="A5963" s="47" t="str">
        <f>IF(Sheet6!$K$2 = PQR_Dept!$B5963, PQR_Dept!B5963, "")</f>
        <v/>
      </c>
    </row>
    <row r="5964" spans="1:1">
      <c r="A5964" s="47" t="str">
        <f>IF(Sheet6!$K$2 = PQR_Dept!$B5964, PQR_Dept!B5964, "")</f>
        <v/>
      </c>
    </row>
    <row r="5965" spans="1:1">
      <c r="A5965" s="47" t="str">
        <f>IF(Sheet6!$K$2 = PQR_Dept!$B5965, PQR_Dept!B5965, "")</f>
        <v/>
      </c>
    </row>
    <row r="5966" spans="1:1">
      <c r="A5966" s="47" t="str">
        <f>IF(Sheet6!$K$2 = PQR_Dept!$B5966, PQR_Dept!B5966, "")</f>
        <v/>
      </c>
    </row>
    <row r="5967" spans="1:1">
      <c r="A5967" s="47" t="str">
        <f>IF(Sheet6!$K$2 = PQR_Dept!$B5967, PQR_Dept!B5967, "")</f>
        <v/>
      </c>
    </row>
    <row r="5968" spans="1:1">
      <c r="A5968" s="47" t="str">
        <f>IF(Sheet6!$K$2 = PQR_Dept!$B5968, PQR_Dept!B5968, "")</f>
        <v/>
      </c>
    </row>
    <row r="5969" spans="1:1">
      <c r="A5969" s="47" t="str">
        <f>IF(Sheet6!$K$2 = PQR_Dept!$B5969, PQR_Dept!B5969, "")</f>
        <v/>
      </c>
    </row>
    <row r="5970" spans="1:1">
      <c r="A5970" s="47" t="str">
        <f>IF(Sheet6!$K$2 = PQR_Dept!$B5970, PQR_Dept!B5970, "")</f>
        <v/>
      </c>
    </row>
    <row r="5971" spans="1:1">
      <c r="A5971" s="47" t="str">
        <f>IF(Sheet6!$K$2 = PQR_Dept!$B5971, PQR_Dept!B5971, "")</f>
        <v/>
      </c>
    </row>
    <row r="5972" spans="1:1">
      <c r="A5972" s="47" t="str">
        <f>IF(Sheet6!$K$2 = PQR_Dept!$B5972, PQR_Dept!B5972, "")</f>
        <v/>
      </c>
    </row>
    <row r="5973" spans="1:1">
      <c r="A5973" s="47" t="str">
        <f>IF(Sheet6!$K$2 = PQR_Dept!$B5973, PQR_Dept!B5973, "")</f>
        <v/>
      </c>
    </row>
    <row r="5974" spans="1:1">
      <c r="A5974" s="47" t="str">
        <f>IF(Sheet6!$K$2 = PQR_Dept!$B5974, PQR_Dept!B5974, "")</f>
        <v/>
      </c>
    </row>
    <row r="5975" spans="1:1">
      <c r="A5975" s="47" t="str">
        <f>IF(Sheet6!$K$2 = PQR_Dept!$B5975, PQR_Dept!B5975, "")</f>
        <v/>
      </c>
    </row>
    <row r="5976" spans="1:1">
      <c r="A5976" s="47" t="str">
        <f>IF(Sheet6!$K$2 = PQR_Dept!$B5976, PQR_Dept!B5976, "")</f>
        <v/>
      </c>
    </row>
    <row r="5977" spans="1:1">
      <c r="A5977" s="47" t="str">
        <f>IF(Sheet6!$K$2 = PQR_Dept!$B5977, PQR_Dept!B5977, "")</f>
        <v/>
      </c>
    </row>
    <row r="5978" spans="1:1">
      <c r="A5978" s="47" t="str">
        <f>IF(Sheet6!$K$2 = PQR_Dept!$B5978, PQR_Dept!B5978, "")</f>
        <v/>
      </c>
    </row>
    <row r="5979" spans="1:1">
      <c r="A5979" s="47" t="str">
        <f>IF(Sheet6!$K$2 = PQR_Dept!$B5979, PQR_Dept!B5979, "")</f>
        <v/>
      </c>
    </row>
    <row r="5980" spans="1:1">
      <c r="A5980" s="47" t="str">
        <f>IF(Sheet6!$K$2 = PQR_Dept!$B5980, PQR_Dept!B5980, "")</f>
        <v/>
      </c>
    </row>
    <row r="5981" spans="1:1">
      <c r="A5981" s="47" t="str">
        <f>IF(Sheet6!$K$2 = PQR_Dept!$B5981, PQR_Dept!B5981, "")</f>
        <v/>
      </c>
    </row>
    <row r="5982" spans="1:1">
      <c r="A5982" s="47" t="str">
        <f>IF(Sheet6!$K$2 = PQR_Dept!$B5982, PQR_Dept!B5982, "")</f>
        <v/>
      </c>
    </row>
    <row r="5983" spans="1:1">
      <c r="A5983" s="47" t="str">
        <f>IF(Sheet6!$K$2 = PQR_Dept!$B5983, PQR_Dept!B5983, "")</f>
        <v/>
      </c>
    </row>
    <row r="5984" spans="1:1">
      <c r="A5984" s="47" t="str">
        <f>IF(Sheet6!$K$2 = PQR_Dept!$B5984, PQR_Dept!B5984, "")</f>
        <v/>
      </c>
    </row>
    <row r="5985" spans="1:1">
      <c r="A5985" s="47" t="str">
        <f>IF(Sheet6!$K$2 = PQR_Dept!$B5985, PQR_Dept!B5985, "")</f>
        <v/>
      </c>
    </row>
    <row r="5986" spans="1:1">
      <c r="A5986" s="47" t="str">
        <f>IF(Sheet6!$K$2 = PQR_Dept!$B5986, PQR_Dept!B5986, "")</f>
        <v/>
      </c>
    </row>
    <row r="5987" spans="1:1">
      <c r="A5987" s="47" t="str">
        <f>IF(Sheet6!$K$2 = PQR_Dept!$B5987, PQR_Dept!B5987, "")</f>
        <v/>
      </c>
    </row>
    <row r="5988" spans="1:1">
      <c r="A5988" s="47" t="str">
        <f>IF(Sheet6!$K$2 = PQR_Dept!$B5988, PQR_Dept!B5988, "")</f>
        <v/>
      </c>
    </row>
    <row r="5989" spans="1:1">
      <c r="A5989" s="47" t="str">
        <f>IF(Sheet6!$K$2 = PQR_Dept!$B5989, PQR_Dept!B5989, "")</f>
        <v/>
      </c>
    </row>
    <row r="5990" spans="1:1">
      <c r="A5990" s="47" t="str">
        <f>IF(Sheet6!$K$2 = PQR_Dept!$B5990, PQR_Dept!B5990, "")</f>
        <v/>
      </c>
    </row>
    <row r="5991" spans="1:1">
      <c r="A5991" s="47" t="str">
        <f>IF(Sheet6!$K$2 = PQR_Dept!$B5991, PQR_Dept!B5991, "")</f>
        <v/>
      </c>
    </row>
    <row r="5992" spans="1:1">
      <c r="A5992" s="47" t="str">
        <f>IF(Sheet6!$K$2 = PQR_Dept!$B5992, PQR_Dept!B5992, "")</f>
        <v/>
      </c>
    </row>
    <row r="5993" spans="1:1">
      <c r="A5993" s="47" t="str">
        <f>IF(Sheet6!$K$2 = PQR_Dept!$B5993, PQR_Dept!B5993, "")</f>
        <v/>
      </c>
    </row>
    <row r="5994" spans="1:1">
      <c r="A5994" s="47" t="str">
        <f>IF(Sheet6!$K$2 = PQR_Dept!$B5994, PQR_Dept!B5994, "")</f>
        <v/>
      </c>
    </row>
    <row r="5995" spans="1:1">
      <c r="A5995" s="47" t="str">
        <f>IF(Sheet6!$K$2 = PQR_Dept!$B5995, PQR_Dept!B5995, "")</f>
        <v/>
      </c>
    </row>
    <row r="5996" spans="1:1">
      <c r="A5996" s="47" t="str">
        <f>IF(Sheet6!$K$2 = PQR_Dept!$B5996, PQR_Dept!B5996, "")</f>
        <v/>
      </c>
    </row>
    <row r="5997" spans="1:1">
      <c r="A5997" s="47" t="str">
        <f>IF(Sheet6!$K$2 = PQR_Dept!$B5997, PQR_Dept!B5997, "")</f>
        <v/>
      </c>
    </row>
    <row r="5998" spans="1:1">
      <c r="A5998" s="47" t="str">
        <f>IF(Sheet6!$K$2 = PQR_Dept!$B5998, PQR_Dept!B5998, "")</f>
        <v/>
      </c>
    </row>
    <row r="5999" spans="1:1">
      <c r="A5999" s="47" t="str">
        <f>IF(Sheet6!$K$2 = PQR_Dept!$B5999, PQR_Dept!B5999, "")</f>
        <v/>
      </c>
    </row>
    <row r="6000" spans="1:1">
      <c r="A6000" s="47" t="str">
        <f>IF(Sheet6!$K$2 = PQR_Dept!$B6000, PQR_Dept!B6000, "")</f>
        <v/>
      </c>
    </row>
    <row r="6001" spans="1:1">
      <c r="A6001" s="47" t="str">
        <f>IF(Sheet6!$K$2 = PQR_Dept!$B6001, PQR_Dept!B6001, "")</f>
        <v/>
      </c>
    </row>
    <row r="6002" spans="1:1">
      <c r="A6002" s="47" t="str">
        <f>IF(Sheet6!$K$2 = PQR_Dept!$B6002, PQR_Dept!B6002, "")</f>
        <v/>
      </c>
    </row>
    <row r="6003" spans="1:1">
      <c r="A6003" s="47" t="str">
        <f>IF(Sheet6!$K$2 = PQR_Dept!$B6003, PQR_Dept!B6003, "")</f>
        <v/>
      </c>
    </row>
    <row r="6004" spans="1:1">
      <c r="A6004" s="47" t="str">
        <f>IF(Sheet6!$K$2 = PQR_Dept!$B6004, PQR_Dept!B6004, "")</f>
        <v/>
      </c>
    </row>
    <row r="6005" spans="1:1">
      <c r="A6005" s="47" t="str">
        <f>IF(Sheet6!$K$2 = PQR_Dept!$B6005, PQR_Dept!B6005, "")</f>
        <v/>
      </c>
    </row>
    <row r="6006" spans="1:1">
      <c r="A6006" s="47" t="str">
        <f>IF(Sheet6!$K$2 = PQR_Dept!$B6006, PQR_Dept!B6006, "")</f>
        <v/>
      </c>
    </row>
    <row r="6007" spans="1:1">
      <c r="A6007" s="47" t="str">
        <f>IF(Sheet6!$K$2 = PQR_Dept!$B6007, PQR_Dept!B6007, "")</f>
        <v/>
      </c>
    </row>
    <row r="6008" spans="1:1">
      <c r="A6008" s="47" t="str">
        <f>IF(Sheet6!$K$2 = PQR_Dept!$B6008, PQR_Dept!B6008, "")</f>
        <v/>
      </c>
    </row>
    <row r="6009" spans="1:1">
      <c r="A6009" s="47" t="str">
        <f>IF(Sheet6!$K$2 = PQR_Dept!$B6009, PQR_Dept!B6009, "")</f>
        <v/>
      </c>
    </row>
    <row r="6010" spans="1:1">
      <c r="A6010" s="47" t="str">
        <f>IF(Sheet6!$K$2 = PQR_Dept!$B6010, PQR_Dept!B6010, "")</f>
        <v/>
      </c>
    </row>
    <row r="6011" spans="1:1">
      <c r="A6011" s="47" t="str">
        <f>IF(Sheet6!$K$2 = PQR_Dept!$B6011, PQR_Dept!B6011, "")</f>
        <v/>
      </c>
    </row>
    <row r="6012" spans="1:1">
      <c r="A6012" s="47" t="str">
        <f>IF(Sheet6!$K$2 = PQR_Dept!$B6012, PQR_Dept!B6012, "")</f>
        <v/>
      </c>
    </row>
    <row r="6013" spans="1:1">
      <c r="A6013" s="47" t="str">
        <f>IF(Sheet6!$K$2 = PQR_Dept!$B6013, PQR_Dept!B6013, "")</f>
        <v/>
      </c>
    </row>
    <row r="6014" spans="1:1">
      <c r="A6014" s="47" t="str">
        <f>IF(Sheet6!$K$2 = PQR_Dept!$B6014, PQR_Dept!B6014, "")</f>
        <v/>
      </c>
    </row>
    <row r="6015" spans="1:1">
      <c r="A6015" s="47" t="str">
        <f>IF(Sheet6!$K$2 = PQR_Dept!$B6015, PQR_Dept!B6015, "")</f>
        <v/>
      </c>
    </row>
    <row r="6016" spans="1:1">
      <c r="A6016" s="47" t="str">
        <f>IF(Sheet6!$K$2 = PQR_Dept!$B6016, PQR_Dept!B6016, "")</f>
        <v/>
      </c>
    </row>
    <row r="6017" spans="1:1">
      <c r="A6017" s="47" t="str">
        <f>IF(Sheet6!$K$2 = PQR_Dept!$B6017, PQR_Dept!B6017, "")</f>
        <v/>
      </c>
    </row>
    <row r="6018" spans="1:1">
      <c r="A6018" s="47" t="str">
        <f>IF(Sheet6!$K$2 = PQR_Dept!$B6018, PQR_Dept!B6018, "")</f>
        <v/>
      </c>
    </row>
    <row r="6019" spans="1:1">
      <c r="A6019" s="47" t="str">
        <f>IF(Sheet6!$K$2 = PQR_Dept!$B6019, PQR_Dept!B6019, "")</f>
        <v/>
      </c>
    </row>
    <row r="6020" spans="1:1">
      <c r="A6020" s="47" t="str">
        <f>IF(Sheet6!$K$2 = PQR_Dept!$B6020, PQR_Dept!B6020, "")</f>
        <v/>
      </c>
    </row>
    <row r="6021" spans="1:1">
      <c r="A6021" s="47" t="str">
        <f>IF(Sheet6!$K$2 = PQR_Dept!$B6021, PQR_Dept!B6021, "")</f>
        <v/>
      </c>
    </row>
    <row r="6022" spans="1:1">
      <c r="A6022" s="47" t="str">
        <f>IF(Sheet6!$K$2 = PQR_Dept!$B6022, PQR_Dept!B6022, "")</f>
        <v/>
      </c>
    </row>
    <row r="6023" spans="1:1">
      <c r="A6023" s="47" t="str">
        <f>IF(Sheet6!$K$2 = PQR_Dept!$B6023, PQR_Dept!B6023, "")</f>
        <v/>
      </c>
    </row>
    <row r="6024" spans="1:1">
      <c r="A6024" s="47" t="str">
        <f>IF(Sheet6!$K$2 = PQR_Dept!$B6024, PQR_Dept!B6024, "")</f>
        <v/>
      </c>
    </row>
    <row r="6025" spans="1:1">
      <c r="A6025" s="47" t="str">
        <f>IF(Sheet6!$K$2 = PQR_Dept!$B6025, PQR_Dept!B6025, "")</f>
        <v/>
      </c>
    </row>
    <row r="6026" spans="1:1">
      <c r="A6026" s="47" t="str">
        <f>IF(Sheet6!$K$2 = PQR_Dept!$B6026, PQR_Dept!B6026, "")</f>
        <v/>
      </c>
    </row>
    <row r="6027" spans="1:1">
      <c r="A6027" s="47" t="str">
        <f>IF(Sheet6!$K$2 = PQR_Dept!$B6027, PQR_Dept!B6027, "")</f>
        <v/>
      </c>
    </row>
    <row r="6028" spans="1:1">
      <c r="A6028" s="47" t="str">
        <f>IF(Sheet6!$K$2 = PQR_Dept!$B6028, PQR_Dept!B6028, "")</f>
        <v/>
      </c>
    </row>
    <row r="6029" spans="1:1">
      <c r="A6029" s="47" t="str">
        <f>IF(Sheet6!$K$2 = PQR_Dept!$B6029, PQR_Dept!B6029, "")</f>
        <v/>
      </c>
    </row>
    <row r="6030" spans="1:1">
      <c r="A6030" s="47" t="str">
        <f>IF(Sheet6!$K$2 = PQR_Dept!$B6030, PQR_Dept!B6030, "")</f>
        <v/>
      </c>
    </row>
    <row r="6031" spans="1:1">
      <c r="A6031" s="47" t="str">
        <f>IF(Sheet6!$K$2 = PQR_Dept!$B6031, PQR_Dept!B6031, "")</f>
        <v/>
      </c>
    </row>
    <row r="6032" spans="1:1">
      <c r="A6032" s="47" t="str">
        <f>IF(Sheet6!$K$2 = PQR_Dept!$B6032, PQR_Dept!B6032, "")</f>
        <v/>
      </c>
    </row>
    <row r="6033" spans="1:1">
      <c r="A6033" s="47" t="str">
        <f>IF(Sheet6!$K$2 = PQR_Dept!$B6033, PQR_Dept!B6033, "")</f>
        <v/>
      </c>
    </row>
    <row r="6034" spans="1:1">
      <c r="A6034" s="47" t="str">
        <f>IF(Sheet6!$K$2 = PQR_Dept!$B6034, PQR_Dept!B6034, "")</f>
        <v/>
      </c>
    </row>
    <row r="6035" spans="1:1">
      <c r="A6035" s="47" t="str">
        <f>IF(Sheet6!$K$2 = PQR_Dept!$B6035, PQR_Dept!B6035, "")</f>
        <v/>
      </c>
    </row>
    <row r="6036" spans="1:1">
      <c r="A6036" s="47" t="str">
        <f>IF(Sheet6!$K$2 = PQR_Dept!$B6036, PQR_Dept!B6036, "")</f>
        <v/>
      </c>
    </row>
    <row r="6037" spans="1:1">
      <c r="A6037" s="47" t="str">
        <f>IF(Sheet6!$K$2 = PQR_Dept!$B6037, PQR_Dept!B6037, "")</f>
        <v/>
      </c>
    </row>
    <row r="6038" spans="1:1">
      <c r="A6038" s="47" t="str">
        <f>IF(Sheet6!$K$2 = PQR_Dept!$B6038, PQR_Dept!B6038, "")</f>
        <v/>
      </c>
    </row>
    <row r="6039" spans="1:1">
      <c r="A6039" s="47" t="str">
        <f>IF(Sheet6!$K$2 = PQR_Dept!$B6039, PQR_Dept!B6039, "")</f>
        <v/>
      </c>
    </row>
    <row r="6040" spans="1:1">
      <c r="A6040" s="47" t="str">
        <f>IF(Sheet6!$K$2 = PQR_Dept!$B6040, PQR_Dept!B6040, "")</f>
        <v/>
      </c>
    </row>
    <row r="6041" spans="1:1">
      <c r="A6041" s="47" t="str">
        <f>IF(Sheet6!$K$2 = PQR_Dept!$B6041, PQR_Dept!B6041, "")</f>
        <v/>
      </c>
    </row>
    <row r="6042" spans="1:1">
      <c r="A6042" s="47" t="str">
        <f>IF(Sheet6!$K$2 = PQR_Dept!$B6042, PQR_Dept!B6042, "")</f>
        <v/>
      </c>
    </row>
    <row r="6043" spans="1:1">
      <c r="A6043" s="47" t="str">
        <f>IF(Sheet6!$K$2 = PQR_Dept!$B6043, PQR_Dept!B6043, "")</f>
        <v/>
      </c>
    </row>
    <row r="6044" spans="1:1">
      <c r="A6044" s="47" t="str">
        <f>IF(Sheet6!$K$2 = PQR_Dept!$B6044, PQR_Dept!B6044, "")</f>
        <v/>
      </c>
    </row>
    <row r="6045" spans="1:1">
      <c r="A6045" s="47" t="str">
        <f>IF(Sheet6!$K$2 = PQR_Dept!$B6045, PQR_Dept!B6045, "")</f>
        <v/>
      </c>
    </row>
    <row r="6046" spans="1:1">
      <c r="A6046" s="47" t="str">
        <f>IF(Sheet6!$K$2 = PQR_Dept!$B6046, PQR_Dept!B6046, "")</f>
        <v/>
      </c>
    </row>
    <row r="6047" spans="1:1">
      <c r="A6047" s="47" t="str">
        <f>IF(Sheet6!$K$2 = PQR_Dept!$B6047, PQR_Dept!B6047, "")</f>
        <v/>
      </c>
    </row>
    <row r="6048" spans="1:1">
      <c r="A6048" s="47" t="str">
        <f>IF(Sheet6!$K$2 = PQR_Dept!$B6048, PQR_Dept!B6048, "")</f>
        <v/>
      </c>
    </row>
    <row r="6049" spans="1:1">
      <c r="A6049" s="47" t="str">
        <f>IF(Sheet6!$K$2 = PQR_Dept!$B6049, PQR_Dept!B6049, "")</f>
        <v/>
      </c>
    </row>
    <row r="6050" spans="1:1">
      <c r="A6050" s="47" t="str">
        <f>IF(Sheet6!$K$2 = PQR_Dept!$B6050, PQR_Dept!B6050, "")</f>
        <v/>
      </c>
    </row>
    <row r="6051" spans="1:1">
      <c r="A6051" s="47" t="str">
        <f>IF(Sheet6!$K$2 = PQR_Dept!$B6051, PQR_Dept!B6051, "")</f>
        <v/>
      </c>
    </row>
    <row r="6052" spans="1:1">
      <c r="A6052" s="47" t="str">
        <f>IF(Sheet6!$K$2 = PQR_Dept!$B6052, PQR_Dept!B6052, "")</f>
        <v/>
      </c>
    </row>
    <row r="6053" spans="1:1">
      <c r="A6053" s="47" t="str">
        <f>IF(Sheet6!$K$2 = PQR_Dept!$B6053, PQR_Dept!B6053, "")</f>
        <v/>
      </c>
    </row>
    <row r="6054" spans="1:1">
      <c r="A6054" s="47" t="str">
        <f>IF(Sheet6!$K$2 = PQR_Dept!$B6054, PQR_Dept!B6054, "")</f>
        <v/>
      </c>
    </row>
    <row r="6055" spans="1:1">
      <c r="A6055" s="47" t="str">
        <f>IF(Sheet6!$K$2 = PQR_Dept!$B6055, PQR_Dept!B6055, "")</f>
        <v/>
      </c>
    </row>
    <row r="6056" spans="1:1">
      <c r="A6056" s="47" t="str">
        <f>IF(Sheet6!$K$2 = PQR_Dept!$B6056, PQR_Dept!B6056, "")</f>
        <v/>
      </c>
    </row>
    <row r="6057" spans="1:1">
      <c r="A6057" s="47" t="str">
        <f>IF(Sheet6!$K$2 = PQR_Dept!$B6057, PQR_Dept!B6057, "")</f>
        <v/>
      </c>
    </row>
    <row r="6058" spans="1:1">
      <c r="A6058" s="47" t="str">
        <f>IF(Sheet6!$K$2 = PQR_Dept!$B6058, PQR_Dept!B6058, "")</f>
        <v/>
      </c>
    </row>
    <row r="6059" spans="1:1">
      <c r="A6059" s="47" t="str">
        <f>IF(Sheet6!$K$2 = PQR_Dept!$B6059, PQR_Dept!B6059, "")</f>
        <v/>
      </c>
    </row>
    <row r="6060" spans="1:1">
      <c r="A6060" s="47" t="str">
        <f>IF(Sheet6!$K$2 = PQR_Dept!$B6060, PQR_Dept!B6060, "")</f>
        <v/>
      </c>
    </row>
    <row r="6061" spans="1:1">
      <c r="A6061" s="47" t="str">
        <f>IF(Sheet6!$K$2 = PQR_Dept!$B6061, PQR_Dept!B6061, "")</f>
        <v/>
      </c>
    </row>
    <row r="6062" spans="1:1">
      <c r="A6062" s="47" t="str">
        <f>IF(Sheet6!$K$2 = PQR_Dept!$B6062, PQR_Dept!B6062, "")</f>
        <v/>
      </c>
    </row>
    <row r="6063" spans="1:1">
      <c r="A6063" s="47" t="str">
        <f>IF(Sheet6!$K$2 = PQR_Dept!$B6063, PQR_Dept!B6063, "")</f>
        <v/>
      </c>
    </row>
    <row r="6064" spans="1:1">
      <c r="A6064" s="47" t="str">
        <f>IF(Sheet6!$K$2 = PQR_Dept!$B6064, PQR_Dept!B6064, "")</f>
        <v/>
      </c>
    </row>
    <row r="6065" spans="1:1">
      <c r="A6065" s="47" t="str">
        <f>IF(Sheet6!$K$2 = PQR_Dept!$B6065, PQR_Dept!B6065, "")</f>
        <v/>
      </c>
    </row>
    <row r="6066" spans="1:1">
      <c r="A6066" s="47" t="str">
        <f>IF(Sheet6!$K$2 = PQR_Dept!$B6066, PQR_Dept!B6066, "")</f>
        <v/>
      </c>
    </row>
    <row r="6067" spans="1:1">
      <c r="A6067" s="47" t="str">
        <f>IF(Sheet6!$K$2 = PQR_Dept!$B6067, PQR_Dept!B6067, "")</f>
        <v/>
      </c>
    </row>
    <row r="6068" spans="1:1">
      <c r="A6068" s="47" t="str">
        <f>IF(Sheet6!$K$2 = PQR_Dept!$B6068, PQR_Dept!B6068, "")</f>
        <v/>
      </c>
    </row>
    <row r="6069" spans="1:1">
      <c r="A6069" s="47" t="str">
        <f>IF(Sheet6!$K$2 = PQR_Dept!$B6069, PQR_Dept!B6069, "")</f>
        <v/>
      </c>
    </row>
    <row r="6070" spans="1:1">
      <c r="A6070" s="47" t="str">
        <f>IF(Sheet6!$K$2 = PQR_Dept!$B6070, PQR_Dept!B6070, "")</f>
        <v/>
      </c>
    </row>
    <row r="6071" spans="1:1">
      <c r="A6071" s="47" t="str">
        <f>IF(Sheet6!$K$2 = PQR_Dept!$B6071, PQR_Dept!B6071, "")</f>
        <v/>
      </c>
    </row>
    <row r="6072" spans="1:1">
      <c r="A6072" s="47" t="str">
        <f>IF(Sheet6!$K$2 = PQR_Dept!$B6072, PQR_Dept!B6072, "")</f>
        <v/>
      </c>
    </row>
    <row r="6073" spans="1:1">
      <c r="A6073" s="47" t="str">
        <f>IF(Sheet6!$K$2 = PQR_Dept!$B6073, PQR_Dept!B6073, "")</f>
        <v/>
      </c>
    </row>
    <row r="6074" spans="1:1">
      <c r="A6074" s="47" t="str">
        <f>IF(Sheet6!$K$2 = PQR_Dept!$B6074, PQR_Dept!B6074, "")</f>
        <v/>
      </c>
    </row>
    <row r="6075" spans="1:1">
      <c r="A6075" s="47" t="str">
        <f>IF(Sheet6!$K$2 = PQR_Dept!$B6075, PQR_Dept!B6075, "")</f>
        <v/>
      </c>
    </row>
    <row r="6076" spans="1:1">
      <c r="A6076" s="47" t="str">
        <f>IF(Sheet6!$K$2 = PQR_Dept!$B6076, PQR_Dept!B6076, "")</f>
        <v/>
      </c>
    </row>
    <row r="6077" spans="1:1">
      <c r="A6077" s="47" t="str">
        <f>IF(Sheet6!$K$2 = PQR_Dept!$B6077, PQR_Dept!B6077, "")</f>
        <v/>
      </c>
    </row>
    <row r="6078" spans="1:1">
      <c r="A6078" s="47" t="str">
        <f>IF(Sheet6!$K$2 = PQR_Dept!$B6078, PQR_Dept!B6078, "")</f>
        <v/>
      </c>
    </row>
    <row r="6079" spans="1:1">
      <c r="A6079" s="47" t="str">
        <f>IF(Sheet6!$K$2 = PQR_Dept!$B6079, PQR_Dept!B6079, "")</f>
        <v/>
      </c>
    </row>
    <row r="6080" spans="1:1">
      <c r="A6080" s="47" t="str">
        <f>IF(Sheet6!$K$2 = PQR_Dept!$B6080, PQR_Dept!B6080, "")</f>
        <v/>
      </c>
    </row>
    <row r="6081" spans="1:1">
      <c r="A6081" s="47" t="str">
        <f>IF(Sheet6!$K$2 = PQR_Dept!$B6081, PQR_Dept!B6081, "")</f>
        <v/>
      </c>
    </row>
    <row r="6082" spans="1:1">
      <c r="A6082" s="47" t="str">
        <f>IF(Sheet6!$K$2 = PQR_Dept!$B6082, PQR_Dept!B6082, "")</f>
        <v/>
      </c>
    </row>
    <row r="6083" spans="1:1">
      <c r="A6083" s="47" t="str">
        <f>IF(Sheet6!$K$2 = PQR_Dept!$B6083, PQR_Dept!B6083, "")</f>
        <v/>
      </c>
    </row>
    <row r="6084" spans="1:1">
      <c r="A6084" s="47" t="str">
        <f>IF(Sheet6!$K$2 = PQR_Dept!$B6084, PQR_Dept!B6084, "")</f>
        <v/>
      </c>
    </row>
    <row r="6085" spans="1:1">
      <c r="A6085" s="47" t="str">
        <f>IF(Sheet6!$K$2 = PQR_Dept!$B6085, PQR_Dept!B6085, "")</f>
        <v/>
      </c>
    </row>
    <row r="6086" spans="1:1">
      <c r="A6086" s="47" t="str">
        <f>IF(Sheet6!$K$2 = PQR_Dept!$B6086, PQR_Dept!B6086, "")</f>
        <v/>
      </c>
    </row>
    <row r="6087" spans="1:1">
      <c r="A6087" s="47" t="str">
        <f>IF(Sheet6!$K$2 = PQR_Dept!$B6087, PQR_Dept!B6087, "")</f>
        <v/>
      </c>
    </row>
    <row r="6088" spans="1:1">
      <c r="A6088" s="47" t="str">
        <f>IF(Sheet6!$K$2 = PQR_Dept!$B6088, PQR_Dept!B6088, "")</f>
        <v/>
      </c>
    </row>
    <row r="6089" spans="1:1">
      <c r="A6089" s="47" t="str">
        <f>IF(Sheet6!$K$2 = PQR_Dept!$B6089, PQR_Dept!B6089, "")</f>
        <v/>
      </c>
    </row>
    <row r="6090" spans="1:1">
      <c r="A6090" s="47" t="str">
        <f>IF(Sheet6!$K$2 = PQR_Dept!$B6090, PQR_Dept!B6090, "")</f>
        <v/>
      </c>
    </row>
    <row r="6091" spans="1:1">
      <c r="A6091" s="47" t="str">
        <f>IF(Sheet6!$K$2 = PQR_Dept!$B6091, PQR_Dept!B6091, "")</f>
        <v/>
      </c>
    </row>
    <row r="6092" spans="1:1">
      <c r="A6092" s="47" t="str">
        <f>IF(Sheet6!$K$2 = PQR_Dept!$B6092, PQR_Dept!B6092, "")</f>
        <v/>
      </c>
    </row>
    <row r="6093" spans="1:1">
      <c r="A6093" s="47" t="str">
        <f>IF(Sheet6!$K$2 = PQR_Dept!$B6093, PQR_Dept!B6093, "")</f>
        <v/>
      </c>
    </row>
    <row r="6094" spans="1:1">
      <c r="A6094" s="47" t="str">
        <f>IF(Sheet6!$K$2 = PQR_Dept!$B6094, PQR_Dept!B6094, "")</f>
        <v/>
      </c>
    </row>
    <row r="6095" spans="1:1">
      <c r="A6095" s="47" t="str">
        <f>IF(Sheet6!$K$2 = PQR_Dept!$B6095, PQR_Dept!B6095, "")</f>
        <v/>
      </c>
    </row>
    <row r="6096" spans="1:1">
      <c r="A6096" s="47" t="str">
        <f>IF(Sheet6!$K$2 = PQR_Dept!$B6096, PQR_Dept!B6096, "")</f>
        <v/>
      </c>
    </row>
    <row r="6097" spans="1:1">
      <c r="A6097" s="47" t="str">
        <f>IF(Sheet6!$K$2 = PQR_Dept!$B6097, PQR_Dept!B6097, "")</f>
        <v/>
      </c>
    </row>
    <row r="6098" spans="1:1">
      <c r="A6098" s="47" t="str">
        <f>IF(Sheet6!$K$2 = PQR_Dept!$B6098, PQR_Dept!B6098, "")</f>
        <v/>
      </c>
    </row>
    <row r="6099" spans="1:1">
      <c r="A6099" s="47" t="str">
        <f>IF(Sheet6!$K$2 = PQR_Dept!$B6099, PQR_Dept!B6099, "")</f>
        <v/>
      </c>
    </row>
    <row r="6100" spans="1:1">
      <c r="A6100" s="47" t="str">
        <f>IF(Sheet6!$K$2 = PQR_Dept!$B6100, PQR_Dept!B6100, "")</f>
        <v/>
      </c>
    </row>
    <row r="6101" spans="1:1">
      <c r="A6101" s="47" t="str">
        <f>IF(Sheet6!$K$2 = PQR_Dept!$B6101, PQR_Dept!B6101, "")</f>
        <v/>
      </c>
    </row>
    <row r="6102" spans="1:1">
      <c r="A6102" s="47" t="str">
        <f>IF(Sheet6!$K$2 = PQR_Dept!$B6102, PQR_Dept!B6102, "")</f>
        <v/>
      </c>
    </row>
    <row r="6103" spans="1:1">
      <c r="A6103" s="47" t="str">
        <f>IF(Sheet6!$K$2 = PQR_Dept!$B6103, PQR_Dept!B6103, "")</f>
        <v/>
      </c>
    </row>
    <row r="6104" spans="1:1">
      <c r="A6104" s="47" t="str">
        <f>IF(Sheet6!$K$2 = PQR_Dept!$B6104, PQR_Dept!B6104, "")</f>
        <v/>
      </c>
    </row>
    <row r="6105" spans="1:1">
      <c r="A6105" s="47" t="str">
        <f>IF(Sheet6!$K$2 = PQR_Dept!$B6105, PQR_Dept!B6105, "")</f>
        <v/>
      </c>
    </row>
    <row r="6106" spans="1:1">
      <c r="A6106" s="47" t="str">
        <f>IF(Sheet6!$K$2 = PQR_Dept!$B6106, PQR_Dept!B6106, "")</f>
        <v/>
      </c>
    </row>
    <row r="6107" spans="1:1">
      <c r="A6107" s="47" t="str">
        <f>IF(Sheet6!$K$2 = PQR_Dept!$B6107, PQR_Dept!B6107, "")</f>
        <v/>
      </c>
    </row>
    <row r="6108" spans="1:1">
      <c r="A6108" s="47" t="str">
        <f>IF(Sheet6!$K$2 = PQR_Dept!$B6108, PQR_Dept!B6108, "")</f>
        <v/>
      </c>
    </row>
    <row r="6109" spans="1:1">
      <c r="A6109" s="47" t="str">
        <f>IF(Sheet6!$K$2 = PQR_Dept!$B6109, PQR_Dept!B6109, "")</f>
        <v/>
      </c>
    </row>
    <row r="6110" spans="1:1">
      <c r="A6110" s="47" t="str">
        <f>IF(Sheet6!$K$2 = PQR_Dept!$B6110, PQR_Dept!B6110, "")</f>
        <v/>
      </c>
    </row>
    <row r="6111" spans="1:1">
      <c r="A6111" s="47" t="str">
        <f>IF(Sheet6!$K$2 = PQR_Dept!$B6111, PQR_Dept!B6111, "")</f>
        <v/>
      </c>
    </row>
    <row r="6112" spans="1:1">
      <c r="A6112" s="47" t="str">
        <f>IF(Sheet6!$K$2 = PQR_Dept!$B6112, PQR_Dept!B6112, "")</f>
        <v/>
      </c>
    </row>
    <row r="6113" spans="1:1">
      <c r="A6113" s="47" t="str">
        <f>IF(Sheet6!$K$2 = PQR_Dept!$B6113, PQR_Dept!B6113, "")</f>
        <v/>
      </c>
    </row>
    <row r="6114" spans="1:1">
      <c r="A6114" s="47" t="str">
        <f>IF(Sheet6!$K$2 = PQR_Dept!$B6114, PQR_Dept!B6114, "")</f>
        <v/>
      </c>
    </row>
    <row r="6115" spans="1:1">
      <c r="A6115" s="47" t="str">
        <f>IF(Sheet6!$K$2 = PQR_Dept!$B6115, PQR_Dept!B6115, "")</f>
        <v/>
      </c>
    </row>
    <row r="6116" spans="1:1">
      <c r="A6116" s="47" t="str">
        <f>IF(Sheet6!$K$2 = PQR_Dept!$B6116, PQR_Dept!B6116, "")</f>
        <v/>
      </c>
    </row>
    <row r="6117" spans="1:1">
      <c r="A6117" s="47" t="str">
        <f>IF(Sheet6!$K$2 = PQR_Dept!$B6117, PQR_Dept!B6117, "")</f>
        <v/>
      </c>
    </row>
    <row r="6118" spans="1:1">
      <c r="A6118" s="47" t="str">
        <f>IF(Sheet6!$K$2 = PQR_Dept!$B6118, PQR_Dept!B6118, "")</f>
        <v/>
      </c>
    </row>
    <row r="6119" spans="1:1">
      <c r="A6119" s="47" t="str">
        <f>IF(Sheet6!$K$2 = PQR_Dept!$B6119, PQR_Dept!B6119, "")</f>
        <v/>
      </c>
    </row>
    <row r="6120" spans="1:1">
      <c r="A6120" s="47" t="str">
        <f>IF(Sheet6!$K$2 = PQR_Dept!$B6120, PQR_Dept!B6120, "")</f>
        <v/>
      </c>
    </row>
    <row r="6121" spans="1:1">
      <c r="A6121" s="47" t="str">
        <f>IF(Sheet6!$K$2 = PQR_Dept!$B6121, PQR_Dept!B6121, "")</f>
        <v/>
      </c>
    </row>
    <row r="6122" spans="1:1">
      <c r="A6122" s="47" t="str">
        <f>IF(Sheet6!$K$2 = PQR_Dept!$B6122, PQR_Dept!B6122, "")</f>
        <v/>
      </c>
    </row>
    <row r="6123" spans="1:1">
      <c r="A6123" s="47" t="str">
        <f>IF(Sheet6!$K$2 = PQR_Dept!$B6123, PQR_Dept!B6123, "")</f>
        <v/>
      </c>
    </row>
    <row r="6124" spans="1:1">
      <c r="A6124" s="47" t="str">
        <f>IF(Sheet6!$K$2 = PQR_Dept!$B6124, PQR_Dept!B6124, "")</f>
        <v/>
      </c>
    </row>
    <row r="6125" spans="1:1">
      <c r="A6125" s="47" t="str">
        <f>IF(Sheet6!$K$2 = PQR_Dept!$B6125, PQR_Dept!B6125, "")</f>
        <v/>
      </c>
    </row>
    <row r="6126" spans="1:1">
      <c r="A6126" s="47" t="str">
        <f>IF(Sheet6!$K$2 = PQR_Dept!$B6126, PQR_Dept!B6126, "")</f>
        <v/>
      </c>
    </row>
    <row r="6127" spans="1:1">
      <c r="A6127" s="47" t="str">
        <f>IF(Sheet6!$K$2 = PQR_Dept!$B6127, PQR_Dept!B6127, "")</f>
        <v/>
      </c>
    </row>
    <row r="6128" spans="1:1">
      <c r="A6128" s="47" t="str">
        <f>IF(Sheet6!$K$2 = PQR_Dept!$B6128, PQR_Dept!B6128, "")</f>
        <v/>
      </c>
    </row>
    <row r="6129" spans="1:1">
      <c r="A6129" s="47" t="str">
        <f>IF(Sheet6!$K$2 = PQR_Dept!$B6129, PQR_Dept!B6129, "")</f>
        <v/>
      </c>
    </row>
    <row r="6130" spans="1:1">
      <c r="A6130" s="47" t="str">
        <f>IF(Sheet6!$K$2 = PQR_Dept!$B6130, PQR_Dept!B6130, "")</f>
        <v/>
      </c>
    </row>
    <row r="6131" spans="1:1">
      <c r="A6131" s="47" t="str">
        <f>IF(Sheet6!$K$2 = PQR_Dept!$B6131, PQR_Dept!B6131, "")</f>
        <v/>
      </c>
    </row>
    <row r="6132" spans="1:1">
      <c r="A6132" s="47" t="str">
        <f>IF(Sheet6!$K$2 = PQR_Dept!$B6132, PQR_Dept!B6132, "")</f>
        <v/>
      </c>
    </row>
    <row r="6133" spans="1:1">
      <c r="A6133" s="47" t="str">
        <f>IF(Sheet6!$K$2 = PQR_Dept!$B6133, PQR_Dept!B6133, "")</f>
        <v/>
      </c>
    </row>
    <row r="6134" spans="1:1">
      <c r="A6134" s="47" t="str">
        <f>IF(Sheet6!$K$2 = PQR_Dept!$B6134, PQR_Dept!B6134, "")</f>
        <v/>
      </c>
    </row>
    <row r="6135" spans="1:1">
      <c r="A6135" s="47" t="str">
        <f>IF(Sheet6!$K$2 = PQR_Dept!$B6135, PQR_Dept!B6135, "")</f>
        <v/>
      </c>
    </row>
    <row r="6136" spans="1:1">
      <c r="A6136" s="47" t="str">
        <f>IF(Sheet6!$K$2 = PQR_Dept!$B6136, PQR_Dept!B6136, "")</f>
        <v/>
      </c>
    </row>
    <row r="6137" spans="1:1">
      <c r="A6137" s="47" t="str">
        <f>IF(Sheet6!$K$2 = PQR_Dept!$B6137, PQR_Dept!B6137, "")</f>
        <v/>
      </c>
    </row>
    <row r="6138" spans="1:1">
      <c r="A6138" s="47" t="str">
        <f>IF(Sheet6!$K$2 = PQR_Dept!$B6138, PQR_Dept!B6138, "")</f>
        <v/>
      </c>
    </row>
    <row r="6139" spans="1:1">
      <c r="A6139" s="47" t="str">
        <f>IF(Sheet6!$K$2 = PQR_Dept!$B6139, PQR_Dept!B6139, "")</f>
        <v/>
      </c>
    </row>
    <row r="6140" spans="1:1">
      <c r="A6140" s="47" t="str">
        <f>IF(Sheet6!$K$2 = PQR_Dept!$B6140, PQR_Dept!B6140, "")</f>
        <v/>
      </c>
    </row>
    <row r="6141" spans="1:1">
      <c r="A6141" s="47" t="str">
        <f>IF(Sheet6!$K$2 = PQR_Dept!$B6141, PQR_Dept!B6141, "")</f>
        <v/>
      </c>
    </row>
    <row r="6142" spans="1:1">
      <c r="A6142" s="47" t="str">
        <f>IF(Sheet6!$K$2 = PQR_Dept!$B6142, PQR_Dept!B6142, "")</f>
        <v/>
      </c>
    </row>
    <row r="6143" spans="1:1">
      <c r="A6143" s="47" t="str">
        <f>IF(Sheet6!$K$2 = PQR_Dept!$B6143, PQR_Dept!B6143, "")</f>
        <v/>
      </c>
    </row>
    <row r="6144" spans="1:1">
      <c r="A6144" s="47" t="str">
        <f>IF(Sheet6!$K$2 = PQR_Dept!$B6144, PQR_Dept!B6144, "")</f>
        <v/>
      </c>
    </row>
    <row r="6145" spans="1:1">
      <c r="A6145" s="47" t="str">
        <f>IF(Sheet6!$K$2 = PQR_Dept!$B6145, PQR_Dept!B6145, "")</f>
        <v/>
      </c>
    </row>
    <row r="6146" spans="1:1">
      <c r="A6146" s="47" t="str">
        <f>IF(Sheet6!$K$2 = PQR_Dept!$B6146, PQR_Dept!B6146, "")</f>
        <v/>
      </c>
    </row>
    <row r="6147" spans="1:1">
      <c r="A6147" s="47" t="str">
        <f>IF(Sheet6!$K$2 = PQR_Dept!$B6147, PQR_Dept!B6147, "")</f>
        <v/>
      </c>
    </row>
    <row r="6148" spans="1:1">
      <c r="A6148" s="47" t="str">
        <f>IF(Sheet6!$K$2 = PQR_Dept!$B6148, PQR_Dept!B6148, "")</f>
        <v/>
      </c>
    </row>
    <row r="6149" spans="1:1">
      <c r="A6149" s="47" t="str">
        <f>IF(Sheet6!$K$2 = PQR_Dept!$B6149, PQR_Dept!B6149, "")</f>
        <v/>
      </c>
    </row>
    <row r="6150" spans="1:1">
      <c r="A6150" s="47" t="str">
        <f>IF(Sheet6!$K$2 = PQR_Dept!$B6150, PQR_Dept!B6150, "")</f>
        <v/>
      </c>
    </row>
    <row r="6151" spans="1:1">
      <c r="A6151" s="47" t="str">
        <f>IF(Sheet6!$K$2 = PQR_Dept!$B6151, PQR_Dept!B6151, "")</f>
        <v/>
      </c>
    </row>
    <row r="6152" spans="1:1">
      <c r="A6152" s="47" t="str">
        <f>IF(Sheet6!$K$2 = PQR_Dept!$B6152, PQR_Dept!B6152, "")</f>
        <v/>
      </c>
    </row>
    <row r="6153" spans="1:1">
      <c r="A6153" s="47" t="str">
        <f>IF(Sheet6!$K$2 = PQR_Dept!$B6153, PQR_Dept!B6153, "")</f>
        <v/>
      </c>
    </row>
    <row r="6154" spans="1:1">
      <c r="A6154" s="47" t="str">
        <f>IF(Sheet6!$K$2 = PQR_Dept!$B6154, PQR_Dept!B6154, "")</f>
        <v/>
      </c>
    </row>
    <row r="6155" spans="1:1">
      <c r="A6155" s="47" t="str">
        <f>IF(Sheet6!$K$2 = PQR_Dept!$B6155, PQR_Dept!B6155, "")</f>
        <v/>
      </c>
    </row>
    <row r="6156" spans="1:1">
      <c r="A6156" s="47" t="str">
        <f>IF(Sheet6!$K$2 = PQR_Dept!$B6156, PQR_Dept!B6156, "")</f>
        <v/>
      </c>
    </row>
    <row r="6157" spans="1:1">
      <c r="A6157" s="47" t="str">
        <f>IF(Sheet6!$K$2 = PQR_Dept!$B6157, PQR_Dept!B6157, "")</f>
        <v/>
      </c>
    </row>
    <row r="6158" spans="1:1">
      <c r="A6158" s="47" t="str">
        <f>IF(Sheet6!$K$2 = PQR_Dept!$B6158, PQR_Dept!B6158, "")</f>
        <v/>
      </c>
    </row>
    <row r="6159" spans="1:1">
      <c r="A6159" s="47" t="str">
        <f>IF(Sheet6!$K$2 = PQR_Dept!$B6159, PQR_Dept!B6159, "")</f>
        <v/>
      </c>
    </row>
    <row r="6160" spans="1:1">
      <c r="A6160" s="47" t="str">
        <f>IF(Sheet6!$K$2 = PQR_Dept!$B6160, PQR_Dept!B6160, "")</f>
        <v/>
      </c>
    </row>
    <row r="6161" spans="1:1">
      <c r="A6161" s="47" t="str">
        <f>IF(Sheet6!$K$2 = PQR_Dept!$B6161, PQR_Dept!B6161, "")</f>
        <v/>
      </c>
    </row>
    <row r="6162" spans="1:1">
      <c r="A6162" s="47" t="str">
        <f>IF(Sheet6!$K$2 = PQR_Dept!$B6162, PQR_Dept!B6162, "")</f>
        <v/>
      </c>
    </row>
    <row r="6163" spans="1:1">
      <c r="A6163" s="47" t="str">
        <f>IF(Sheet6!$K$2 = PQR_Dept!$B6163, PQR_Dept!B6163, "")</f>
        <v/>
      </c>
    </row>
    <row r="6164" spans="1:1">
      <c r="A6164" s="47" t="str">
        <f>IF(Sheet6!$K$2 = PQR_Dept!$B6164, PQR_Dept!B6164, "")</f>
        <v/>
      </c>
    </row>
    <row r="6165" spans="1:1">
      <c r="A6165" s="47" t="str">
        <f>IF(Sheet6!$K$2 = PQR_Dept!$B6165, PQR_Dept!B6165, "")</f>
        <v/>
      </c>
    </row>
    <row r="6166" spans="1:1">
      <c r="A6166" s="47" t="str">
        <f>IF(Sheet6!$K$2 = PQR_Dept!$B6166, PQR_Dept!B6166, "")</f>
        <v/>
      </c>
    </row>
    <row r="6167" spans="1:1">
      <c r="A6167" s="47" t="str">
        <f>IF(Sheet6!$K$2 = PQR_Dept!$B6167, PQR_Dept!B6167, "")</f>
        <v/>
      </c>
    </row>
    <row r="6168" spans="1:1">
      <c r="A6168" s="47" t="str">
        <f>IF(Sheet6!$K$2 = PQR_Dept!$B6168, PQR_Dept!B6168, "")</f>
        <v/>
      </c>
    </row>
    <row r="6169" spans="1:1">
      <c r="A6169" s="47" t="str">
        <f>IF(Sheet6!$K$2 = PQR_Dept!$B6169, PQR_Dept!B6169, "")</f>
        <v/>
      </c>
    </row>
    <row r="6170" spans="1:1">
      <c r="A6170" s="47" t="str">
        <f>IF(Sheet6!$K$2 = PQR_Dept!$B6170, PQR_Dept!B6170, "")</f>
        <v/>
      </c>
    </row>
    <row r="6171" spans="1:1">
      <c r="A6171" s="47" t="str">
        <f>IF(Sheet6!$K$2 = PQR_Dept!$B6171, PQR_Dept!B6171, "")</f>
        <v/>
      </c>
    </row>
    <row r="6172" spans="1:1">
      <c r="A6172" s="47" t="str">
        <f>IF(Sheet6!$K$2 = PQR_Dept!$B6172, PQR_Dept!B6172, "")</f>
        <v/>
      </c>
    </row>
    <row r="6173" spans="1:1">
      <c r="A6173" s="47" t="str">
        <f>IF(Sheet6!$K$2 = PQR_Dept!$B6173, PQR_Dept!B6173, "")</f>
        <v/>
      </c>
    </row>
    <row r="6174" spans="1:1">
      <c r="A6174" s="47" t="str">
        <f>IF(Sheet6!$K$2 = PQR_Dept!$B6174, PQR_Dept!B6174, "")</f>
        <v/>
      </c>
    </row>
    <row r="6175" spans="1:1">
      <c r="A6175" s="47" t="str">
        <f>IF(Sheet6!$K$2 = PQR_Dept!$B6175, PQR_Dept!B6175, "")</f>
        <v/>
      </c>
    </row>
    <row r="6176" spans="1:1">
      <c r="A6176" s="47" t="str">
        <f>IF(Sheet6!$K$2 = PQR_Dept!$B6176, PQR_Dept!B6176, "")</f>
        <v/>
      </c>
    </row>
    <row r="6177" spans="1:1">
      <c r="A6177" s="47" t="str">
        <f>IF(Sheet6!$K$2 = PQR_Dept!$B6177, PQR_Dept!B6177, "")</f>
        <v/>
      </c>
    </row>
    <row r="6178" spans="1:1">
      <c r="A6178" s="47" t="str">
        <f>IF(Sheet6!$K$2 = PQR_Dept!$B6178, PQR_Dept!B6178, "")</f>
        <v/>
      </c>
    </row>
    <row r="6179" spans="1:1">
      <c r="A6179" s="47" t="str">
        <f>IF(Sheet6!$K$2 = PQR_Dept!$B6179, PQR_Dept!B6179, "")</f>
        <v/>
      </c>
    </row>
    <row r="6180" spans="1:1">
      <c r="A6180" s="47" t="str">
        <f>IF(Sheet6!$K$2 = PQR_Dept!$B6180, PQR_Dept!B6180, "")</f>
        <v/>
      </c>
    </row>
    <row r="6181" spans="1:1">
      <c r="A6181" s="47" t="str">
        <f>IF(Sheet6!$K$2 = PQR_Dept!$B6181, PQR_Dept!B6181, "")</f>
        <v/>
      </c>
    </row>
    <row r="6182" spans="1:1">
      <c r="A6182" s="47" t="str">
        <f>IF(Sheet6!$K$2 = PQR_Dept!$B6182, PQR_Dept!B6182, "")</f>
        <v/>
      </c>
    </row>
    <row r="6183" spans="1:1">
      <c r="A6183" s="47" t="str">
        <f>IF(Sheet6!$K$2 = PQR_Dept!$B6183, PQR_Dept!B6183, "")</f>
        <v/>
      </c>
    </row>
    <row r="6184" spans="1:1">
      <c r="A6184" s="47" t="str">
        <f>IF(Sheet6!$K$2 = PQR_Dept!$B6184, PQR_Dept!B6184, "")</f>
        <v/>
      </c>
    </row>
    <row r="6185" spans="1:1">
      <c r="A6185" s="47" t="str">
        <f>IF(Sheet6!$K$2 = PQR_Dept!$B6185, PQR_Dept!B6185, "")</f>
        <v/>
      </c>
    </row>
    <row r="6186" spans="1:1">
      <c r="A6186" s="47" t="str">
        <f>IF(Sheet6!$K$2 = PQR_Dept!$B6186, PQR_Dept!B6186, "")</f>
        <v/>
      </c>
    </row>
    <row r="6187" spans="1:1">
      <c r="A6187" s="47" t="str">
        <f>IF(Sheet6!$K$2 = PQR_Dept!$B6187, PQR_Dept!B6187, "")</f>
        <v/>
      </c>
    </row>
    <row r="6188" spans="1:1">
      <c r="A6188" s="47" t="str">
        <f>IF(Sheet6!$K$2 = PQR_Dept!$B6188, PQR_Dept!B6188, "")</f>
        <v/>
      </c>
    </row>
    <row r="6189" spans="1:1">
      <c r="A6189" s="47" t="str">
        <f>IF(Sheet6!$K$2 = PQR_Dept!$B6189, PQR_Dept!B6189, "")</f>
        <v/>
      </c>
    </row>
    <row r="6190" spans="1:1">
      <c r="A6190" s="47" t="str">
        <f>IF(Sheet6!$K$2 = PQR_Dept!$B6190, PQR_Dept!B6190, "")</f>
        <v/>
      </c>
    </row>
    <row r="6191" spans="1:1">
      <c r="A6191" s="47" t="str">
        <f>IF(Sheet6!$K$2 = PQR_Dept!$B6191, PQR_Dept!B6191, "")</f>
        <v/>
      </c>
    </row>
    <row r="6192" spans="1:1">
      <c r="A6192" s="47" t="str">
        <f>IF(Sheet6!$K$2 = PQR_Dept!$B6192, PQR_Dept!B6192, "")</f>
        <v/>
      </c>
    </row>
    <row r="6193" spans="1:1">
      <c r="A6193" s="47" t="str">
        <f>IF(Sheet6!$K$2 = PQR_Dept!$B6193, PQR_Dept!B6193, "")</f>
        <v/>
      </c>
    </row>
    <row r="6194" spans="1:1">
      <c r="A6194" s="47" t="str">
        <f>IF(Sheet6!$K$2 = PQR_Dept!$B6194, PQR_Dept!B6194, "")</f>
        <v/>
      </c>
    </row>
    <row r="6195" spans="1:1">
      <c r="A6195" s="47" t="str">
        <f>IF(Sheet6!$K$2 = PQR_Dept!$B6195, PQR_Dept!B6195, "")</f>
        <v/>
      </c>
    </row>
    <row r="6196" spans="1:1">
      <c r="A6196" s="47" t="str">
        <f>IF(Sheet6!$K$2 = PQR_Dept!$B6196, PQR_Dept!B6196, "")</f>
        <v/>
      </c>
    </row>
    <row r="6197" spans="1:1">
      <c r="A6197" s="47" t="str">
        <f>IF(Sheet6!$K$2 = PQR_Dept!$B6197, PQR_Dept!B6197, "")</f>
        <v/>
      </c>
    </row>
    <row r="6198" spans="1:1">
      <c r="A6198" s="47" t="str">
        <f>IF(Sheet6!$K$2 = PQR_Dept!$B6198, PQR_Dept!B6198, "")</f>
        <v/>
      </c>
    </row>
    <row r="6199" spans="1:1">
      <c r="A6199" s="47" t="str">
        <f>IF(Sheet6!$K$2 = PQR_Dept!$B6199, PQR_Dept!B6199, "")</f>
        <v/>
      </c>
    </row>
    <row r="6200" spans="1:1">
      <c r="A6200" s="47" t="str">
        <f>IF(Sheet6!$K$2 = PQR_Dept!$B6200, PQR_Dept!B6200, "")</f>
        <v/>
      </c>
    </row>
    <row r="6201" spans="1:1">
      <c r="A6201" s="47" t="str">
        <f>IF(Sheet6!$K$2 = PQR_Dept!$B6201, PQR_Dept!B6201, "")</f>
        <v/>
      </c>
    </row>
    <row r="6202" spans="1:1">
      <c r="A6202" s="47" t="str">
        <f>IF(Sheet6!$K$2 = PQR_Dept!$B6202, PQR_Dept!B6202, "")</f>
        <v/>
      </c>
    </row>
    <row r="6203" spans="1:1">
      <c r="A6203" s="47" t="str">
        <f>IF(Sheet6!$K$2 = PQR_Dept!$B6203, PQR_Dept!B6203, "")</f>
        <v/>
      </c>
    </row>
    <row r="6204" spans="1:1">
      <c r="A6204" s="47" t="str">
        <f>IF(Sheet6!$K$2 = PQR_Dept!$B6204, PQR_Dept!B6204, "")</f>
        <v/>
      </c>
    </row>
    <row r="6205" spans="1:1">
      <c r="A6205" s="47" t="str">
        <f>IF(Sheet6!$K$2 = PQR_Dept!$B6205, PQR_Dept!B6205, "")</f>
        <v/>
      </c>
    </row>
    <row r="6206" spans="1:1">
      <c r="A6206" s="47" t="str">
        <f>IF(Sheet6!$K$2 = PQR_Dept!$B6206, PQR_Dept!B6206, "")</f>
        <v/>
      </c>
    </row>
    <row r="6207" spans="1:1">
      <c r="A6207" s="47" t="str">
        <f>IF(Sheet6!$K$2 = PQR_Dept!$B6207, PQR_Dept!B6207, "")</f>
        <v/>
      </c>
    </row>
    <row r="6208" spans="1:1">
      <c r="A6208" s="47" t="str">
        <f>IF(Sheet6!$K$2 = PQR_Dept!$B6208, PQR_Dept!B6208, "")</f>
        <v/>
      </c>
    </row>
    <row r="6209" spans="1:1">
      <c r="A6209" s="47" t="str">
        <f>IF(Sheet6!$K$2 = PQR_Dept!$B6209, PQR_Dept!B6209, "")</f>
        <v/>
      </c>
    </row>
    <row r="6210" spans="1:1">
      <c r="A6210" s="47" t="str">
        <f>IF(Sheet6!$K$2 = PQR_Dept!$B6210, PQR_Dept!B6210, "")</f>
        <v/>
      </c>
    </row>
    <row r="6211" spans="1:1">
      <c r="A6211" s="47" t="str">
        <f>IF(Sheet6!$K$2 = PQR_Dept!$B6211, PQR_Dept!B6211, "")</f>
        <v/>
      </c>
    </row>
    <row r="6212" spans="1:1">
      <c r="A6212" s="47" t="str">
        <f>IF(Sheet6!$K$2 = PQR_Dept!$B6212, PQR_Dept!B6212, "")</f>
        <v/>
      </c>
    </row>
    <row r="6213" spans="1:1">
      <c r="A6213" s="47" t="str">
        <f>IF(Sheet6!$K$2 = PQR_Dept!$B6213, PQR_Dept!B6213, "")</f>
        <v/>
      </c>
    </row>
    <row r="6214" spans="1:1">
      <c r="A6214" s="47" t="str">
        <f>IF(Sheet6!$K$2 = PQR_Dept!$B6214, PQR_Dept!B6214, "")</f>
        <v/>
      </c>
    </row>
    <row r="6215" spans="1:1">
      <c r="A6215" s="47" t="str">
        <f>IF(Sheet6!$K$2 = PQR_Dept!$B6215, PQR_Dept!B6215, "")</f>
        <v/>
      </c>
    </row>
    <row r="6216" spans="1:1">
      <c r="A6216" s="47" t="str">
        <f>IF(Sheet6!$K$2 = PQR_Dept!$B6216, PQR_Dept!B6216, "")</f>
        <v/>
      </c>
    </row>
    <row r="6217" spans="1:1">
      <c r="A6217" s="47" t="str">
        <f>IF(Sheet6!$K$2 = PQR_Dept!$B6217, PQR_Dept!B6217, "")</f>
        <v/>
      </c>
    </row>
    <row r="6218" spans="1:1">
      <c r="A6218" s="47" t="str">
        <f>IF(Sheet6!$K$2 = PQR_Dept!$B6218, PQR_Dept!B6218, "")</f>
        <v/>
      </c>
    </row>
    <row r="6219" spans="1:1">
      <c r="A6219" s="47" t="str">
        <f>IF(Sheet6!$K$2 = PQR_Dept!$B6219, PQR_Dept!B6219, "")</f>
        <v/>
      </c>
    </row>
    <row r="6220" spans="1:1">
      <c r="A6220" s="47" t="str">
        <f>IF(Sheet6!$K$2 = PQR_Dept!$B6220, PQR_Dept!B6220, "")</f>
        <v/>
      </c>
    </row>
    <row r="6221" spans="1:1">
      <c r="A6221" s="47" t="str">
        <f>IF(Sheet6!$K$2 = PQR_Dept!$B6221, PQR_Dept!B6221, "")</f>
        <v/>
      </c>
    </row>
    <row r="6222" spans="1:1">
      <c r="A6222" s="47" t="str">
        <f>IF(Sheet6!$K$2 = PQR_Dept!$B6222, PQR_Dept!B6222, "")</f>
        <v/>
      </c>
    </row>
    <row r="6223" spans="1:1">
      <c r="A6223" s="47" t="str">
        <f>IF(Sheet6!$K$2 = PQR_Dept!$B6223, PQR_Dept!B6223, "")</f>
        <v/>
      </c>
    </row>
    <row r="6224" spans="1:1">
      <c r="A6224" s="47" t="str">
        <f>IF(Sheet6!$K$2 = PQR_Dept!$B6224, PQR_Dept!B6224, "")</f>
        <v/>
      </c>
    </row>
    <row r="6225" spans="1:1">
      <c r="A6225" s="47" t="str">
        <f>IF(Sheet6!$K$2 = PQR_Dept!$B6225, PQR_Dept!B6225, "")</f>
        <v/>
      </c>
    </row>
    <row r="6226" spans="1:1">
      <c r="A6226" s="47" t="str">
        <f>IF(Sheet6!$K$2 = PQR_Dept!$B6226, PQR_Dept!B6226, "")</f>
        <v/>
      </c>
    </row>
    <row r="6227" spans="1:1">
      <c r="A6227" s="47" t="str">
        <f>IF(Sheet6!$K$2 = PQR_Dept!$B6227, PQR_Dept!B6227, "")</f>
        <v/>
      </c>
    </row>
    <row r="6228" spans="1:1">
      <c r="A6228" s="47" t="str">
        <f>IF(Sheet6!$K$2 = PQR_Dept!$B6228, PQR_Dept!B6228, "")</f>
        <v/>
      </c>
    </row>
    <row r="6229" spans="1:1">
      <c r="A6229" s="47" t="str">
        <f>IF(Sheet6!$K$2 = PQR_Dept!$B6229, PQR_Dept!B6229, "")</f>
        <v/>
      </c>
    </row>
    <row r="6230" spans="1:1">
      <c r="A6230" s="47" t="str">
        <f>IF(Sheet6!$K$2 = PQR_Dept!$B6230, PQR_Dept!B6230, "")</f>
        <v/>
      </c>
    </row>
    <row r="6231" spans="1:1">
      <c r="A6231" s="47" t="str">
        <f>IF(Sheet6!$K$2 = PQR_Dept!$B6231, PQR_Dept!B6231, "")</f>
        <v/>
      </c>
    </row>
    <row r="6232" spans="1:1">
      <c r="A6232" s="47" t="str">
        <f>IF(Sheet6!$K$2 = PQR_Dept!$B6232, PQR_Dept!B6232, "")</f>
        <v/>
      </c>
    </row>
    <row r="6233" spans="1:1">
      <c r="A6233" s="47" t="str">
        <f>IF(Sheet6!$K$2 = PQR_Dept!$B6233, PQR_Dept!B6233, "")</f>
        <v/>
      </c>
    </row>
    <row r="6234" spans="1:1">
      <c r="A6234" s="47" t="str">
        <f>IF(Sheet6!$K$2 = PQR_Dept!$B6234, PQR_Dept!B6234, "")</f>
        <v/>
      </c>
    </row>
    <row r="6235" spans="1:1">
      <c r="A6235" s="47" t="str">
        <f>IF(Sheet6!$K$2 = PQR_Dept!$B6235, PQR_Dept!B6235, "")</f>
        <v/>
      </c>
    </row>
    <row r="6236" spans="1:1">
      <c r="A6236" s="47" t="str">
        <f>IF(Sheet6!$K$2 = PQR_Dept!$B6236, PQR_Dept!B6236, "")</f>
        <v/>
      </c>
    </row>
    <row r="6237" spans="1:1">
      <c r="A6237" s="47" t="str">
        <f>IF(Sheet6!$K$2 = PQR_Dept!$B6237, PQR_Dept!B6237, "")</f>
        <v/>
      </c>
    </row>
    <row r="6238" spans="1:1">
      <c r="A6238" s="47" t="str">
        <f>IF(Sheet6!$K$2 = PQR_Dept!$B6238, PQR_Dept!B6238, "")</f>
        <v/>
      </c>
    </row>
    <row r="6239" spans="1:1">
      <c r="A6239" s="47" t="str">
        <f>IF(Sheet6!$K$2 = PQR_Dept!$B6239, PQR_Dept!B6239, "")</f>
        <v/>
      </c>
    </row>
    <row r="6240" spans="1:1">
      <c r="A6240" s="47" t="str">
        <f>IF(Sheet6!$K$2 = PQR_Dept!$B6240, PQR_Dept!B6240, "")</f>
        <v/>
      </c>
    </row>
    <row r="6241" spans="1:1">
      <c r="A6241" s="47" t="str">
        <f>IF(Sheet6!$K$2 = PQR_Dept!$B6241, PQR_Dept!B6241, "")</f>
        <v/>
      </c>
    </row>
    <row r="6242" spans="1:1">
      <c r="A6242" s="47" t="str">
        <f>IF(Sheet6!$K$2 = PQR_Dept!$B6242, PQR_Dept!B6242, "")</f>
        <v/>
      </c>
    </row>
    <row r="6243" spans="1:1">
      <c r="A6243" s="47" t="str">
        <f>IF(Sheet6!$K$2 = PQR_Dept!$B6243, PQR_Dept!B6243, "")</f>
        <v/>
      </c>
    </row>
    <row r="6244" spans="1:1">
      <c r="A6244" s="47" t="str">
        <f>IF(Sheet6!$K$2 = PQR_Dept!$B6244, PQR_Dept!B6244, "")</f>
        <v/>
      </c>
    </row>
    <row r="6245" spans="1:1">
      <c r="A6245" s="47" t="str">
        <f>IF(Sheet6!$K$2 = PQR_Dept!$B6245, PQR_Dept!B6245, "")</f>
        <v/>
      </c>
    </row>
    <row r="6246" spans="1:1">
      <c r="A6246" s="47" t="str">
        <f>IF(Sheet6!$K$2 = PQR_Dept!$B6246, PQR_Dept!B6246, "")</f>
        <v/>
      </c>
    </row>
    <row r="6247" spans="1:1">
      <c r="A6247" s="47" t="str">
        <f>IF(Sheet6!$K$2 = PQR_Dept!$B6247, PQR_Dept!B6247, "")</f>
        <v/>
      </c>
    </row>
    <row r="6248" spans="1:1">
      <c r="A6248" s="47" t="str">
        <f>IF(Sheet6!$K$2 = PQR_Dept!$B6248, PQR_Dept!B6248, "")</f>
        <v/>
      </c>
    </row>
    <row r="6249" spans="1:1">
      <c r="A6249" s="47" t="str">
        <f>IF(Sheet6!$K$2 = PQR_Dept!$B6249, PQR_Dept!B6249, "")</f>
        <v/>
      </c>
    </row>
    <row r="6250" spans="1:1">
      <c r="A6250" s="47" t="str">
        <f>IF(Sheet6!$K$2 = PQR_Dept!$B6250, PQR_Dept!B6250, "")</f>
        <v/>
      </c>
    </row>
    <row r="6251" spans="1:1">
      <c r="A6251" s="47" t="str">
        <f>IF(Sheet6!$K$2 = PQR_Dept!$B6251, PQR_Dept!B6251, "")</f>
        <v/>
      </c>
    </row>
    <row r="6252" spans="1:1">
      <c r="A6252" s="47" t="str">
        <f>IF(Sheet6!$K$2 = PQR_Dept!$B6252, PQR_Dept!B6252, "")</f>
        <v/>
      </c>
    </row>
    <row r="6253" spans="1:1">
      <c r="A6253" s="47" t="str">
        <f>IF(Sheet6!$K$2 = PQR_Dept!$B6253, PQR_Dept!B6253, "")</f>
        <v/>
      </c>
    </row>
    <row r="6254" spans="1:1">
      <c r="A6254" s="47" t="str">
        <f>IF(Sheet6!$K$2 = PQR_Dept!$B6254, PQR_Dept!B6254, "")</f>
        <v/>
      </c>
    </row>
    <row r="6255" spans="1:1">
      <c r="A6255" s="47" t="str">
        <f>IF(Sheet6!$K$2 = PQR_Dept!$B6255, PQR_Dept!B6255, "")</f>
        <v/>
      </c>
    </row>
    <row r="6256" spans="1:1">
      <c r="A6256" s="47" t="str">
        <f>IF(Sheet6!$K$2 = PQR_Dept!$B6256, PQR_Dept!B6256, "")</f>
        <v/>
      </c>
    </row>
    <row r="6257" spans="1:1">
      <c r="A6257" s="47" t="str">
        <f>IF(Sheet6!$K$2 = PQR_Dept!$B6257, PQR_Dept!B6257, "")</f>
        <v/>
      </c>
    </row>
    <row r="6258" spans="1:1">
      <c r="A6258" s="47" t="str">
        <f>IF(Sheet6!$K$2 = PQR_Dept!$B6258, PQR_Dept!B6258, "")</f>
        <v/>
      </c>
    </row>
    <row r="6259" spans="1:1">
      <c r="A6259" s="47" t="str">
        <f>IF(Sheet6!$K$2 = PQR_Dept!$B6259, PQR_Dept!B6259, "")</f>
        <v/>
      </c>
    </row>
    <row r="6260" spans="1:1">
      <c r="A6260" s="47" t="str">
        <f>IF(Sheet6!$K$2 = PQR_Dept!$B6260, PQR_Dept!B6260, "")</f>
        <v/>
      </c>
    </row>
    <row r="6261" spans="1:1">
      <c r="A6261" s="47" t="str">
        <f>IF(Sheet6!$K$2 = PQR_Dept!$B6261, PQR_Dept!B6261, "")</f>
        <v/>
      </c>
    </row>
    <row r="6262" spans="1:1">
      <c r="A6262" s="47" t="str">
        <f>IF(Sheet6!$K$2 = PQR_Dept!$B6262, PQR_Dept!B6262, "")</f>
        <v/>
      </c>
    </row>
    <row r="6263" spans="1:1">
      <c r="A6263" s="47" t="str">
        <f>IF(Sheet6!$K$2 = PQR_Dept!$B6263, PQR_Dept!B6263, "")</f>
        <v/>
      </c>
    </row>
    <row r="6264" spans="1:1">
      <c r="A6264" s="47" t="str">
        <f>IF(Sheet6!$K$2 = PQR_Dept!$B6264, PQR_Dept!B6264, "")</f>
        <v/>
      </c>
    </row>
    <row r="6265" spans="1:1">
      <c r="A6265" s="47" t="str">
        <f>IF(Sheet6!$K$2 = PQR_Dept!$B6265, PQR_Dept!B6265, "")</f>
        <v/>
      </c>
    </row>
    <row r="6266" spans="1:1">
      <c r="A6266" s="47" t="str">
        <f>IF(Sheet6!$K$2 = PQR_Dept!$B6266, PQR_Dept!B6266, "")</f>
        <v/>
      </c>
    </row>
    <row r="6267" spans="1:1">
      <c r="A6267" s="47" t="str">
        <f>IF(Sheet6!$K$2 = PQR_Dept!$B6267, PQR_Dept!B6267, "")</f>
        <v/>
      </c>
    </row>
    <row r="6268" spans="1:1">
      <c r="A6268" s="47" t="str">
        <f>IF(Sheet6!$K$2 = PQR_Dept!$B6268, PQR_Dept!B6268, "")</f>
        <v/>
      </c>
    </row>
    <row r="6269" spans="1:1">
      <c r="A6269" s="47" t="str">
        <f>IF(Sheet6!$K$2 = PQR_Dept!$B6269, PQR_Dept!B6269, "")</f>
        <v/>
      </c>
    </row>
    <row r="6270" spans="1:1">
      <c r="A6270" s="47" t="str">
        <f>IF(Sheet6!$K$2 = PQR_Dept!$B6270, PQR_Dept!B6270, "")</f>
        <v/>
      </c>
    </row>
    <row r="6271" spans="1:1">
      <c r="A6271" s="47" t="str">
        <f>IF(Sheet6!$K$2 = PQR_Dept!$B6271, PQR_Dept!B6271, "")</f>
        <v/>
      </c>
    </row>
    <row r="6272" spans="1:1">
      <c r="A6272" s="47" t="str">
        <f>IF(Sheet6!$K$2 = PQR_Dept!$B6272, PQR_Dept!B6272, "")</f>
        <v/>
      </c>
    </row>
    <row r="6273" spans="1:1">
      <c r="A6273" s="47" t="str">
        <f>IF(Sheet6!$K$2 = PQR_Dept!$B6273, PQR_Dept!B6273, "")</f>
        <v/>
      </c>
    </row>
    <row r="6274" spans="1:1">
      <c r="A6274" s="47" t="str">
        <f>IF(Sheet6!$K$2 = PQR_Dept!$B6274, PQR_Dept!B6274, "")</f>
        <v/>
      </c>
    </row>
    <row r="6275" spans="1:1">
      <c r="A6275" s="47" t="str">
        <f>IF(Sheet6!$K$2 = PQR_Dept!$B6275, PQR_Dept!B6275, "")</f>
        <v/>
      </c>
    </row>
    <row r="6276" spans="1:1">
      <c r="A6276" s="47" t="str">
        <f>IF(Sheet6!$K$2 = PQR_Dept!$B6276, PQR_Dept!B6276, "")</f>
        <v/>
      </c>
    </row>
    <row r="6277" spans="1:1">
      <c r="A6277" s="47" t="str">
        <f>IF(Sheet6!$K$2 = PQR_Dept!$B6277, PQR_Dept!B6277, "")</f>
        <v/>
      </c>
    </row>
    <row r="6278" spans="1:1">
      <c r="A6278" s="47" t="str">
        <f>IF(Sheet6!$K$2 = PQR_Dept!$B6278, PQR_Dept!B6278, "")</f>
        <v/>
      </c>
    </row>
    <row r="6279" spans="1:1">
      <c r="A6279" s="47" t="str">
        <f>IF(Sheet6!$K$2 = PQR_Dept!$B6279, PQR_Dept!B6279, "")</f>
        <v/>
      </c>
    </row>
    <row r="6280" spans="1:1">
      <c r="A6280" s="47" t="str">
        <f>IF(Sheet6!$K$2 = PQR_Dept!$B6280, PQR_Dept!B6280, "")</f>
        <v/>
      </c>
    </row>
    <row r="6281" spans="1:1">
      <c r="A6281" s="47" t="str">
        <f>IF(Sheet6!$K$2 = PQR_Dept!$B6281, PQR_Dept!B6281, "")</f>
        <v/>
      </c>
    </row>
    <row r="6282" spans="1:1">
      <c r="A6282" s="47" t="str">
        <f>IF(Sheet6!$K$2 = PQR_Dept!$B6282, PQR_Dept!B6282, "")</f>
        <v/>
      </c>
    </row>
    <row r="6283" spans="1:1">
      <c r="A6283" s="47" t="str">
        <f>IF(Sheet6!$K$2 = PQR_Dept!$B6283, PQR_Dept!B6283, "")</f>
        <v/>
      </c>
    </row>
    <row r="6284" spans="1:1">
      <c r="A6284" s="47" t="str">
        <f>IF(Sheet6!$K$2 = PQR_Dept!$B6284, PQR_Dept!B6284, "")</f>
        <v/>
      </c>
    </row>
    <row r="6285" spans="1:1">
      <c r="A6285" s="47" t="str">
        <f>IF(Sheet6!$K$2 = PQR_Dept!$B6285, PQR_Dept!B6285, "")</f>
        <v/>
      </c>
    </row>
    <row r="6286" spans="1:1">
      <c r="A6286" s="47" t="str">
        <f>IF(Sheet6!$K$2 = PQR_Dept!$B6286, PQR_Dept!B6286, "")</f>
        <v/>
      </c>
    </row>
    <row r="6287" spans="1:1">
      <c r="A6287" s="47" t="str">
        <f>IF(Sheet6!$K$2 = PQR_Dept!$B6287, PQR_Dept!B6287, "")</f>
        <v/>
      </c>
    </row>
    <row r="6288" spans="1:1">
      <c r="A6288" s="47" t="str">
        <f>IF(Sheet6!$K$2 = PQR_Dept!$B6288, PQR_Dept!B6288, "")</f>
        <v/>
      </c>
    </row>
    <row r="6289" spans="1:1">
      <c r="A6289" s="47" t="str">
        <f>IF(Sheet6!$K$2 = PQR_Dept!$B6289, PQR_Dept!B6289, "")</f>
        <v/>
      </c>
    </row>
    <row r="6290" spans="1:1">
      <c r="A6290" s="47" t="str">
        <f>IF(Sheet6!$K$2 = PQR_Dept!$B6290, PQR_Dept!B6290, "")</f>
        <v/>
      </c>
    </row>
    <row r="6291" spans="1:1">
      <c r="A6291" s="47" t="str">
        <f>IF(Sheet6!$K$2 = PQR_Dept!$B6291, PQR_Dept!B6291, "")</f>
        <v/>
      </c>
    </row>
    <row r="6292" spans="1:1">
      <c r="A6292" s="47" t="str">
        <f>IF(Sheet6!$K$2 = PQR_Dept!$B6292, PQR_Dept!B6292, "")</f>
        <v/>
      </c>
    </row>
    <row r="6293" spans="1:1">
      <c r="A6293" s="47" t="str">
        <f>IF(Sheet6!$K$2 = PQR_Dept!$B6293, PQR_Dept!B6293, "")</f>
        <v/>
      </c>
    </row>
    <row r="6294" spans="1:1">
      <c r="A6294" s="47" t="str">
        <f>IF(Sheet6!$K$2 = PQR_Dept!$B6294, PQR_Dept!B6294, "")</f>
        <v/>
      </c>
    </row>
    <row r="6295" spans="1:1">
      <c r="A6295" s="47" t="str">
        <f>IF(Sheet6!$K$2 = PQR_Dept!$B6295, PQR_Dept!B6295, "")</f>
        <v/>
      </c>
    </row>
    <row r="6296" spans="1:1">
      <c r="A6296" s="47" t="str">
        <f>IF(Sheet6!$K$2 = PQR_Dept!$B6296, PQR_Dept!B6296, "")</f>
        <v/>
      </c>
    </row>
    <row r="6297" spans="1:1">
      <c r="A6297" s="47" t="str">
        <f>IF(Sheet6!$K$2 = PQR_Dept!$B6297, PQR_Dept!B6297, "")</f>
        <v/>
      </c>
    </row>
    <row r="6298" spans="1:1">
      <c r="A6298" s="47" t="str">
        <f>IF(Sheet6!$K$2 = PQR_Dept!$B6298, PQR_Dept!B6298, "")</f>
        <v/>
      </c>
    </row>
    <row r="6299" spans="1:1">
      <c r="A6299" s="47" t="str">
        <f>IF(Sheet6!$K$2 = PQR_Dept!$B6299, PQR_Dept!B6299, "")</f>
        <v/>
      </c>
    </row>
    <row r="6300" spans="1:1">
      <c r="A6300" s="47" t="str">
        <f>IF(Sheet6!$K$2 = PQR_Dept!$B6300, PQR_Dept!B6300, "")</f>
        <v/>
      </c>
    </row>
    <row r="6301" spans="1:1">
      <c r="A6301" s="47" t="str">
        <f>IF(Sheet6!$K$2 = PQR_Dept!$B6301, PQR_Dept!B6301, "")</f>
        <v/>
      </c>
    </row>
    <row r="6302" spans="1:1">
      <c r="A6302" s="47" t="str">
        <f>IF(Sheet6!$K$2 = PQR_Dept!$B6302, PQR_Dept!B6302, "")</f>
        <v/>
      </c>
    </row>
    <row r="6303" spans="1:1">
      <c r="A6303" s="47" t="str">
        <f>IF(Sheet6!$K$2 = PQR_Dept!$B6303, PQR_Dept!B6303, "")</f>
        <v/>
      </c>
    </row>
    <row r="6304" spans="1:1">
      <c r="A6304" s="47" t="str">
        <f>IF(Sheet6!$K$2 = PQR_Dept!$B6304, PQR_Dept!B6304, "")</f>
        <v/>
      </c>
    </row>
    <row r="6305" spans="1:1">
      <c r="A6305" s="47" t="str">
        <f>IF(Sheet6!$K$2 = PQR_Dept!$B6305, PQR_Dept!B6305, "")</f>
        <v/>
      </c>
    </row>
    <row r="6306" spans="1:1">
      <c r="A6306" s="47" t="str">
        <f>IF(Sheet6!$K$2 = PQR_Dept!$B6306, PQR_Dept!B6306, "")</f>
        <v/>
      </c>
    </row>
    <row r="6307" spans="1:1">
      <c r="A6307" s="47" t="str">
        <f>IF(Sheet6!$K$2 = PQR_Dept!$B6307, PQR_Dept!B6307, "")</f>
        <v/>
      </c>
    </row>
    <row r="6308" spans="1:1">
      <c r="A6308" s="47" t="str">
        <f>IF(Sheet6!$K$2 = PQR_Dept!$B6308, PQR_Dept!B6308, "")</f>
        <v/>
      </c>
    </row>
    <row r="6309" spans="1:1">
      <c r="A6309" s="47" t="str">
        <f>IF(Sheet6!$K$2 = PQR_Dept!$B6309, PQR_Dept!B6309, "")</f>
        <v/>
      </c>
    </row>
    <row r="6310" spans="1:1">
      <c r="A6310" s="47" t="str">
        <f>IF(Sheet6!$K$2 = PQR_Dept!$B6310, PQR_Dept!B6310, "")</f>
        <v/>
      </c>
    </row>
    <row r="6311" spans="1:1">
      <c r="A6311" s="47" t="str">
        <f>IF(Sheet6!$K$2 = PQR_Dept!$B6311, PQR_Dept!B6311, "")</f>
        <v/>
      </c>
    </row>
    <row r="6312" spans="1:1">
      <c r="A6312" s="47" t="str">
        <f>IF(Sheet6!$K$2 = PQR_Dept!$B6312, PQR_Dept!B6312, "")</f>
        <v/>
      </c>
    </row>
    <row r="6313" spans="1:1">
      <c r="A6313" s="47" t="str">
        <f>IF(Sheet6!$K$2 = PQR_Dept!$B6313, PQR_Dept!B6313, "")</f>
        <v/>
      </c>
    </row>
    <row r="6314" spans="1:1">
      <c r="A6314" s="47" t="str">
        <f>IF(Sheet6!$K$2 = PQR_Dept!$B6314, PQR_Dept!B6314, "")</f>
        <v/>
      </c>
    </row>
    <row r="6315" spans="1:1">
      <c r="A6315" s="47" t="str">
        <f>IF(Sheet6!$K$2 = PQR_Dept!$B6315, PQR_Dept!B6315, "")</f>
        <v/>
      </c>
    </row>
    <row r="6316" spans="1:1">
      <c r="A6316" s="47" t="str">
        <f>IF(Sheet6!$K$2 = PQR_Dept!$B6316, PQR_Dept!B6316, "")</f>
        <v/>
      </c>
    </row>
    <row r="6317" spans="1:1">
      <c r="A6317" s="47" t="str">
        <f>IF(Sheet6!$K$2 = PQR_Dept!$B6317, PQR_Dept!B6317, "")</f>
        <v/>
      </c>
    </row>
    <row r="6318" spans="1:1">
      <c r="A6318" s="47" t="str">
        <f>IF(Sheet6!$K$2 = PQR_Dept!$B6318, PQR_Dept!B6318, "")</f>
        <v/>
      </c>
    </row>
    <row r="6319" spans="1:1">
      <c r="A6319" s="47" t="str">
        <f>IF(Sheet6!$K$2 = PQR_Dept!$B6319, PQR_Dept!B6319, "")</f>
        <v/>
      </c>
    </row>
    <row r="6320" spans="1:1">
      <c r="A6320" s="47" t="str">
        <f>IF(Sheet6!$K$2 = PQR_Dept!$B6320, PQR_Dept!B6320, "")</f>
        <v/>
      </c>
    </row>
    <row r="6321" spans="1:1">
      <c r="A6321" s="47" t="str">
        <f>IF(Sheet6!$K$2 = PQR_Dept!$B6321, PQR_Dept!B6321, "")</f>
        <v/>
      </c>
    </row>
    <row r="6322" spans="1:1">
      <c r="A6322" s="47" t="str">
        <f>IF(Sheet6!$K$2 = PQR_Dept!$B6322, PQR_Dept!B6322, "")</f>
        <v/>
      </c>
    </row>
    <row r="6323" spans="1:1">
      <c r="A6323" s="47" t="str">
        <f>IF(Sheet6!$K$2 = PQR_Dept!$B6323, PQR_Dept!B6323, "")</f>
        <v/>
      </c>
    </row>
    <row r="6324" spans="1:1">
      <c r="A6324" s="47" t="str">
        <f>IF(Sheet6!$K$2 = PQR_Dept!$B6324, PQR_Dept!B6324, "")</f>
        <v/>
      </c>
    </row>
    <row r="6325" spans="1:1">
      <c r="A6325" s="47" t="str">
        <f>IF(Sheet6!$K$2 = PQR_Dept!$B6325, PQR_Dept!B6325, "")</f>
        <v/>
      </c>
    </row>
    <row r="6326" spans="1:1">
      <c r="A6326" s="47" t="str">
        <f>IF(Sheet6!$K$2 = PQR_Dept!$B6326, PQR_Dept!B6326, "")</f>
        <v/>
      </c>
    </row>
    <row r="6327" spans="1:1">
      <c r="A6327" s="47" t="str">
        <f>IF(Sheet6!$K$2 = PQR_Dept!$B6327, PQR_Dept!B6327, "")</f>
        <v/>
      </c>
    </row>
    <row r="6328" spans="1:1">
      <c r="A6328" s="47" t="str">
        <f>IF(Sheet6!$K$2 = PQR_Dept!$B6328, PQR_Dept!B6328, "")</f>
        <v/>
      </c>
    </row>
    <row r="6329" spans="1:1">
      <c r="A6329" s="47" t="str">
        <f>IF(Sheet6!$K$2 = PQR_Dept!$B6329, PQR_Dept!B6329, "")</f>
        <v/>
      </c>
    </row>
    <row r="6330" spans="1:1">
      <c r="A6330" s="47" t="str">
        <f>IF(Sheet6!$K$2 = PQR_Dept!$B6330, PQR_Dept!B6330, "")</f>
        <v/>
      </c>
    </row>
    <row r="6331" spans="1:1">
      <c r="A6331" s="47" t="str">
        <f>IF(Sheet6!$K$2 = PQR_Dept!$B6331, PQR_Dept!B6331, "")</f>
        <v/>
      </c>
    </row>
    <row r="6332" spans="1:1">
      <c r="A6332" s="47" t="str">
        <f>IF(Sheet6!$K$2 = PQR_Dept!$B6332, PQR_Dept!B6332, "")</f>
        <v/>
      </c>
    </row>
    <row r="6333" spans="1:1">
      <c r="A6333" s="47" t="str">
        <f>IF(Sheet6!$K$2 = PQR_Dept!$B6333, PQR_Dept!B6333, "")</f>
        <v/>
      </c>
    </row>
    <row r="6334" spans="1:1">
      <c r="A6334" s="47" t="str">
        <f>IF(Sheet6!$K$2 = PQR_Dept!$B6334, PQR_Dept!B6334, "")</f>
        <v/>
      </c>
    </row>
    <row r="6335" spans="1:1">
      <c r="A6335" s="47" t="str">
        <f>IF(Sheet6!$K$2 = PQR_Dept!$B6335, PQR_Dept!B6335, "")</f>
        <v/>
      </c>
    </row>
    <row r="6336" spans="1:1">
      <c r="A6336" s="47" t="str">
        <f>IF(Sheet6!$K$2 = PQR_Dept!$B6336, PQR_Dept!B6336, "")</f>
        <v/>
      </c>
    </row>
    <row r="6337" spans="1:1">
      <c r="A6337" s="47" t="str">
        <f>IF(Sheet6!$K$2 = PQR_Dept!$B6337, PQR_Dept!B6337, "")</f>
        <v/>
      </c>
    </row>
    <row r="6338" spans="1:1">
      <c r="A6338" s="47" t="str">
        <f>IF(Sheet6!$K$2 = PQR_Dept!$B6338, PQR_Dept!B6338, "")</f>
        <v/>
      </c>
    </row>
    <row r="6339" spans="1:1">
      <c r="A6339" s="47" t="str">
        <f>IF(Sheet6!$K$2 = PQR_Dept!$B6339, PQR_Dept!B6339, "")</f>
        <v/>
      </c>
    </row>
    <row r="6340" spans="1:1">
      <c r="A6340" s="47" t="str">
        <f>IF(Sheet6!$K$2 = PQR_Dept!$B6340, PQR_Dept!B6340, "")</f>
        <v/>
      </c>
    </row>
    <row r="6341" spans="1:1">
      <c r="A6341" s="47" t="str">
        <f>IF(Sheet6!$K$2 = PQR_Dept!$B6341, PQR_Dept!B6341, "")</f>
        <v/>
      </c>
    </row>
    <row r="6342" spans="1:1">
      <c r="A6342" s="47" t="str">
        <f>IF(Sheet6!$K$2 = PQR_Dept!$B6342, PQR_Dept!B6342, "")</f>
        <v/>
      </c>
    </row>
    <row r="6343" spans="1:1">
      <c r="A6343" s="47" t="str">
        <f>IF(Sheet6!$K$2 = PQR_Dept!$B6343, PQR_Dept!B6343, "")</f>
        <v/>
      </c>
    </row>
    <row r="6344" spans="1:1">
      <c r="A6344" s="47" t="str">
        <f>IF(Sheet6!$K$2 = PQR_Dept!$B6344, PQR_Dept!B6344, "")</f>
        <v/>
      </c>
    </row>
    <row r="6345" spans="1:1">
      <c r="A6345" s="47" t="str">
        <f>IF(Sheet6!$K$2 = PQR_Dept!$B6345, PQR_Dept!B6345, "")</f>
        <v/>
      </c>
    </row>
    <row r="6346" spans="1:1">
      <c r="A6346" s="47" t="str">
        <f>IF(Sheet6!$K$2 = PQR_Dept!$B6346, PQR_Dept!B6346, "")</f>
        <v/>
      </c>
    </row>
    <row r="6347" spans="1:1">
      <c r="A6347" s="47" t="str">
        <f>IF(Sheet6!$K$2 = PQR_Dept!$B6347, PQR_Dept!B6347, "")</f>
        <v/>
      </c>
    </row>
    <row r="6348" spans="1:1">
      <c r="A6348" s="47" t="str">
        <f>IF(Sheet6!$K$2 = PQR_Dept!$B6348, PQR_Dept!B6348, "")</f>
        <v/>
      </c>
    </row>
    <row r="6349" spans="1:1">
      <c r="A6349" s="47" t="str">
        <f>IF(Sheet6!$K$2 = PQR_Dept!$B6349, PQR_Dept!B6349, "")</f>
        <v/>
      </c>
    </row>
    <row r="6350" spans="1:1">
      <c r="A6350" s="47" t="str">
        <f>IF(Sheet6!$K$2 = PQR_Dept!$B6350, PQR_Dept!B6350, "")</f>
        <v/>
      </c>
    </row>
    <row r="6351" spans="1:1">
      <c r="A6351" s="47" t="str">
        <f>IF(Sheet6!$K$2 = PQR_Dept!$B6351, PQR_Dept!B6351, "")</f>
        <v/>
      </c>
    </row>
    <row r="6352" spans="1:1">
      <c r="A6352" s="47" t="str">
        <f>IF(Sheet6!$K$2 = PQR_Dept!$B6352, PQR_Dept!B6352, "")</f>
        <v/>
      </c>
    </row>
    <row r="6353" spans="1:1">
      <c r="A6353" s="47" t="str">
        <f>IF(Sheet6!$K$2 = PQR_Dept!$B6353, PQR_Dept!B6353, "")</f>
        <v/>
      </c>
    </row>
    <row r="6354" spans="1:1">
      <c r="A6354" s="47" t="str">
        <f>IF(Sheet6!$K$2 = PQR_Dept!$B6354, PQR_Dept!B6354, "")</f>
        <v/>
      </c>
    </row>
    <row r="6355" spans="1:1">
      <c r="A6355" s="47" t="str">
        <f>IF(Sheet6!$K$2 = PQR_Dept!$B6355, PQR_Dept!B6355, "")</f>
        <v/>
      </c>
    </row>
    <row r="6356" spans="1:1">
      <c r="A6356" s="47" t="str">
        <f>IF(Sheet6!$K$2 = PQR_Dept!$B6356, PQR_Dept!B6356, "")</f>
        <v/>
      </c>
    </row>
    <row r="6357" spans="1:1">
      <c r="A6357" s="47" t="str">
        <f>IF(Sheet6!$K$2 = PQR_Dept!$B6357, PQR_Dept!B6357, "")</f>
        <v/>
      </c>
    </row>
    <row r="6358" spans="1:1">
      <c r="A6358" s="47" t="str">
        <f>IF(Sheet6!$K$2 = PQR_Dept!$B6358, PQR_Dept!B6358, "")</f>
        <v/>
      </c>
    </row>
    <row r="6359" spans="1:1">
      <c r="A6359" s="47" t="str">
        <f>IF(Sheet6!$K$2 = PQR_Dept!$B6359, PQR_Dept!B6359, "")</f>
        <v/>
      </c>
    </row>
    <row r="6360" spans="1:1">
      <c r="A6360" s="47" t="str">
        <f>IF(Sheet6!$K$2 = PQR_Dept!$B6360, PQR_Dept!B6360, "")</f>
        <v/>
      </c>
    </row>
    <row r="6361" spans="1:1">
      <c r="A6361" s="47" t="str">
        <f>IF(Sheet6!$K$2 = PQR_Dept!$B6361, PQR_Dept!B6361, "")</f>
        <v/>
      </c>
    </row>
    <row r="6362" spans="1:1">
      <c r="A6362" s="47" t="str">
        <f>IF(Sheet6!$K$2 = PQR_Dept!$B6362, PQR_Dept!B6362, "")</f>
        <v/>
      </c>
    </row>
    <row r="6363" spans="1:1">
      <c r="A6363" s="47" t="str">
        <f>IF(Sheet6!$K$2 = PQR_Dept!$B6363, PQR_Dept!B6363, "")</f>
        <v/>
      </c>
    </row>
    <row r="6364" spans="1:1">
      <c r="A6364" s="47" t="str">
        <f>IF(Sheet6!$K$2 = PQR_Dept!$B6364, PQR_Dept!B6364, "")</f>
        <v/>
      </c>
    </row>
    <row r="6365" spans="1:1">
      <c r="A6365" s="47" t="str">
        <f>IF(Sheet6!$K$2 = PQR_Dept!$B6365, PQR_Dept!B6365, "")</f>
        <v/>
      </c>
    </row>
    <row r="6366" spans="1:1">
      <c r="A6366" s="47" t="str">
        <f>IF(Sheet6!$K$2 = PQR_Dept!$B6366, PQR_Dept!B6366, "")</f>
        <v/>
      </c>
    </row>
    <row r="6367" spans="1:1">
      <c r="A6367" s="47" t="str">
        <f>IF(Sheet6!$K$2 = PQR_Dept!$B6367, PQR_Dept!B6367, "")</f>
        <v/>
      </c>
    </row>
    <row r="6368" spans="1:1">
      <c r="A6368" s="47" t="str">
        <f>IF(Sheet6!$K$2 = PQR_Dept!$B6368, PQR_Dept!B6368, "")</f>
        <v/>
      </c>
    </row>
    <row r="6369" spans="1:1">
      <c r="A6369" s="47" t="str">
        <f>IF(Sheet6!$K$2 = PQR_Dept!$B6369, PQR_Dept!B6369, "")</f>
        <v/>
      </c>
    </row>
    <row r="6370" spans="1:1">
      <c r="A6370" s="47" t="str">
        <f>IF(Sheet6!$K$2 = PQR_Dept!$B6370, PQR_Dept!B6370, "")</f>
        <v/>
      </c>
    </row>
    <row r="6371" spans="1:1">
      <c r="A6371" s="47" t="str">
        <f>IF(Sheet6!$K$2 = PQR_Dept!$B6371, PQR_Dept!B6371, "")</f>
        <v/>
      </c>
    </row>
    <row r="6372" spans="1:1">
      <c r="A6372" s="47" t="str">
        <f>IF(Sheet6!$K$2 = PQR_Dept!$B6372, PQR_Dept!B6372, "")</f>
        <v/>
      </c>
    </row>
    <row r="6373" spans="1:1">
      <c r="A6373" s="47" t="str">
        <f>IF(Sheet6!$K$2 = PQR_Dept!$B6373, PQR_Dept!B6373, "")</f>
        <v/>
      </c>
    </row>
    <row r="6374" spans="1:1">
      <c r="A6374" s="47" t="str">
        <f>IF(Sheet6!$K$2 = PQR_Dept!$B6374, PQR_Dept!B6374, "")</f>
        <v/>
      </c>
    </row>
    <row r="6375" spans="1:1">
      <c r="A6375" s="47" t="str">
        <f>IF(Sheet6!$K$2 = PQR_Dept!$B6375, PQR_Dept!B6375, "")</f>
        <v/>
      </c>
    </row>
    <row r="6376" spans="1:1">
      <c r="A6376" s="47" t="str">
        <f>IF(Sheet6!$K$2 = PQR_Dept!$B6376, PQR_Dept!B6376, "")</f>
        <v/>
      </c>
    </row>
    <row r="6377" spans="1:1">
      <c r="A6377" s="47" t="str">
        <f>IF(Sheet6!$K$2 = PQR_Dept!$B6377, PQR_Dept!B6377, "")</f>
        <v/>
      </c>
    </row>
    <row r="6378" spans="1:1">
      <c r="A6378" s="47" t="str">
        <f>IF(Sheet6!$K$2 = PQR_Dept!$B6378, PQR_Dept!B6378, "")</f>
        <v/>
      </c>
    </row>
    <row r="6379" spans="1:1">
      <c r="A6379" s="47" t="str">
        <f>IF(Sheet6!$K$2 = PQR_Dept!$B6379, PQR_Dept!B6379, "")</f>
        <v/>
      </c>
    </row>
    <row r="6380" spans="1:1">
      <c r="A6380" s="47" t="str">
        <f>IF(Sheet6!$K$2 = PQR_Dept!$B6380, PQR_Dept!B6380, "")</f>
        <v/>
      </c>
    </row>
    <row r="6381" spans="1:1">
      <c r="A6381" s="47" t="str">
        <f>IF(Sheet6!$K$2 = PQR_Dept!$B6381, PQR_Dept!B6381, "")</f>
        <v/>
      </c>
    </row>
    <row r="6382" spans="1:1">
      <c r="A6382" s="47" t="str">
        <f>IF(Sheet6!$K$2 = PQR_Dept!$B6382, PQR_Dept!B6382, "")</f>
        <v/>
      </c>
    </row>
    <row r="6383" spans="1:1">
      <c r="A6383" s="47" t="str">
        <f>IF(Sheet6!$K$2 = PQR_Dept!$B6383, PQR_Dept!B6383, "")</f>
        <v/>
      </c>
    </row>
    <row r="6384" spans="1:1">
      <c r="A6384" s="47" t="str">
        <f>IF(Sheet6!$K$2 = PQR_Dept!$B6384, PQR_Dept!B6384, "")</f>
        <v/>
      </c>
    </row>
    <row r="6385" spans="1:1">
      <c r="A6385" s="47" t="str">
        <f>IF(Sheet6!$K$2 = PQR_Dept!$B6385, PQR_Dept!B6385, "")</f>
        <v/>
      </c>
    </row>
    <row r="6386" spans="1:1">
      <c r="A6386" s="47" t="str">
        <f>IF(Sheet6!$K$2 = PQR_Dept!$B6386, PQR_Dept!B6386, "")</f>
        <v/>
      </c>
    </row>
    <row r="6387" spans="1:1">
      <c r="A6387" s="47" t="str">
        <f>IF(Sheet6!$K$2 = PQR_Dept!$B6387, PQR_Dept!B6387, "")</f>
        <v/>
      </c>
    </row>
    <row r="6388" spans="1:1">
      <c r="A6388" s="47" t="str">
        <f>IF(Sheet6!$K$2 = PQR_Dept!$B6388, PQR_Dept!B6388, "")</f>
        <v/>
      </c>
    </row>
    <row r="6389" spans="1:1">
      <c r="A6389" s="47" t="str">
        <f>IF(Sheet6!$K$2 = PQR_Dept!$B6389, PQR_Dept!B6389, "")</f>
        <v/>
      </c>
    </row>
    <row r="6390" spans="1:1">
      <c r="A6390" s="47" t="str">
        <f>IF(Sheet6!$K$2 = PQR_Dept!$B6390, PQR_Dept!B6390, "")</f>
        <v/>
      </c>
    </row>
    <row r="6391" spans="1:1">
      <c r="A6391" s="47" t="str">
        <f>IF(Sheet6!$K$2 = PQR_Dept!$B6391, PQR_Dept!B6391, "")</f>
        <v/>
      </c>
    </row>
    <row r="6392" spans="1:1">
      <c r="A6392" s="47" t="str">
        <f>IF(Sheet6!$K$2 = PQR_Dept!$B6392, PQR_Dept!B6392, "")</f>
        <v/>
      </c>
    </row>
    <row r="6393" spans="1:1">
      <c r="A6393" s="47" t="str">
        <f>IF(Sheet6!$K$2 = PQR_Dept!$B6393, PQR_Dept!B6393, "")</f>
        <v/>
      </c>
    </row>
    <row r="6394" spans="1:1">
      <c r="A6394" s="47" t="str">
        <f>IF(Sheet6!$K$2 = PQR_Dept!$B6394, PQR_Dept!B6394, "")</f>
        <v/>
      </c>
    </row>
    <row r="6395" spans="1:1">
      <c r="A6395" s="47" t="str">
        <f>IF(Sheet6!$K$2 = PQR_Dept!$B6395, PQR_Dept!B6395, "")</f>
        <v/>
      </c>
    </row>
    <row r="6396" spans="1:1">
      <c r="A6396" s="47" t="str">
        <f>IF(Sheet6!$K$2 = PQR_Dept!$B6396, PQR_Dept!B6396, "")</f>
        <v/>
      </c>
    </row>
    <row r="6397" spans="1:1">
      <c r="A6397" s="47" t="str">
        <f>IF(Sheet6!$K$2 = PQR_Dept!$B6397, PQR_Dept!B6397, "")</f>
        <v/>
      </c>
    </row>
    <row r="6398" spans="1:1">
      <c r="A6398" s="47" t="str">
        <f>IF(Sheet6!$K$2 = PQR_Dept!$B6398, PQR_Dept!B6398, "")</f>
        <v/>
      </c>
    </row>
    <row r="6399" spans="1:1">
      <c r="A6399" s="47" t="str">
        <f>IF(Sheet6!$K$2 = PQR_Dept!$B6399, PQR_Dept!B6399, "")</f>
        <v/>
      </c>
    </row>
    <row r="6400" spans="1:1">
      <c r="A6400" s="47" t="str">
        <f>IF(Sheet6!$K$2 = PQR_Dept!$B6400, PQR_Dept!B6400, "")</f>
        <v/>
      </c>
    </row>
    <row r="6401" spans="1:1">
      <c r="A6401" s="47" t="str">
        <f>IF(Sheet6!$K$2 = PQR_Dept!$B6401, PQR_Dept!B6401, "")</f>
        <v/>
      </c>
    </row>
    <row r="6402" spans="1:1">
      <c r="A6402" s="47" t="str">
        <f>IF(Sheet6!$K$2 = PQR_Dept!$B6402, PQR_Dept!B6402, "")</f>
        <v/>
      </c>
    </row>
    <row r="6403" spans="1:1">
      <c r="A6403" s="47" t="str">
        <f>IF(Sheet6!$K$2 = PQR_Dept!$B6403, PQR_Dept!B6403, "")</f>
        <v/>
      </c>
    </row>
    <row r="6404" spans="1:1">
      <c r="A6404" s="47" t="str">
        <f>IF(Sheet6!$K$2 = PQR_Dept!$B6404, PQR_Dept!B6404, "")</f>
        <v/>
      </c>
    </row>
    <row r="6405" spans="1:1">
      <c r="A6405" s="47" t="str">
        <f>IF(Sheet6!$K$2 = PQR_Dept!$B6405, PQR_Dept!B6405, "")</f>
        <v/>
      </c>
    </row>
    <row r="6406" spans="1:1">
      <c r="A6406" s="47" t="str">
        <f>IF(Sheet6!$K$2 = PQR_Dept!$B6406, PQR_Dept!B6406, "")</f>
        <v/>
      </c>
    </row>
    <row r="6407" spans="1:1">
      <c r="A6407" s="47" t="str">
        <f>IF(Sheet6!$K$2 = PQR_Dept!$B6407, PQR_Dept!B6407, "")</f>
        <v/>
      </c>
    </row>
    <row r="6408" spans="1:1">
      <c r="A6408" s="47" t="str">
        <f>IF(Sheet6!$K$2 = PQR_Dept!$B6408, PQR_Dept!B6408, "")</f>
        <v/>
      </c>
    </row>
    <row r="6409" spans="1:1">
      <c r="A6409" s="47" t="str">
        <f>IF(Sheet6!$K$2 = PQR_Dept!$B6409, PQR_Dept!B6409, "")</f>
        <v/>
      </c>
    </row>
    <row r="6410" spans="1:1">
      <c r="A6410" s="47" t="str">
        <f>IF(Sheet6!$K$2 = PQR_Dept!$B6410, PQR_Dept!B6410, "")</f>
        <v/>
      </c>
    </row>
    <row r="6411" spans="1:1">
      <c r="A6411" s="47" t="str">
        <f>IF(Sheet6!$K$2 = PQR_Dept!$B6411, PQR_Dept!B6411, "")</f>
        <v/>
      </c>
    </row>
    <row r="6412" spans="1:1">
      <c r="A6412" s="47" t="str">
        <f>IF(Sheet6!$K$2 = PQR_Dept!$B6412, PQR_Dept!B6412, "")</f>
        <v/>
      </c>
    </row>
    <row r="6413" spans="1:1">
      <c r="A6413" s="47" t="str">
        <f>IF(Sheet6!$K$2 = PQR_Dept!$B6413, PQR_Dept!B6413, "")</f>
        <v/>
      </c>
    </row>
    <row r="6414" spans="1:1">
      <c r="A6414" s="47" t="str">
        <f>IF(Sheet6!$K$2 = PQR_Dept!$B6414, PQR_Dept!B6414, "")</f>
        <v/>
      </c>
    </row>
    <row r="6415" spans="1:1">
      <c r="A6415" s="47" t="str">
        <f>IF(Sheet6!$K$2 = PQR_Dept!$B6415, PQR_Dept!B6415, "")</f>
        <v/>
      </c>
    </row>
    <row r="6416" spans="1:1">
      <c r="A6416" s="47" t="str">
        <f>IF(Sheet6!$K$2 = PQR_Dept!$B6416, PQR_Dept!B6416, "")</f>
        <v/>
      </c>
    </row>
    <row r="6417" spans="1:1">
      <c r="A6417" s="47" t="str">
        <f>IF(Sheet6!$K$2 = PQR_Dept!$B6417, PQR_Dept!B6417, "")</f>
        <v/>
      </c>
    </row>
    <row r="6418" spans="1:1">
      <c r="A6418" s="47" t="str">
        <f>IF(Sheet6!$K$2 = PQR_Dept!$B6418, PQR_Dept!B6418, "")</f>
        <v/>
      </c>
    </row>
    <row r="6419" spans="1:1">
      <c r="A6419" s="47" t="str">
        <f>IF(Sheet6!$K$2 = PQR_Dept!$B6419, PQR_Dept!B6419, "")</f>
        <v/>
      </c>
    </row>
    <row r="6420" spans="1:1">
      <c r="A6420" s="47" t="str">
        <f>IF(Sheet6!$K$2 = PQR_Dept!$B6420, PQR_Dept!B6420, "")</f>
        <v/>
      </c>
    </row>
    <row r="6421" spans="1:1">
      <c r="A6421" s="47" t="str">
        <f>IF(Sheet6!$K$2 = PQR_Dept!$B6421, PQR_Dept!B6421, "")</f>
        <v/>
      </c>
    </row>
    <row r="6422" spans="1:1">
      <c r="A6422" s="47" t="str">
        <f>IF(Sheet6!$K$2 = PQR_Dept!$B6422, PQR_Dept!B6422, "")</f>
        <v/>
      </c>
    </row>
    <row r="6423" spans="1:1">
      <c r="A6423" s="47" t="str">
        <f>IF(Sheet6!$K$2 = PQR_Dept!$B6423, PQR_Dept!B6423, "")</f>
        <v/>
      </c>
    </row>
    <row r="6424" spans="1:1">
      <c r="A6424" s="47" t="str">
        <f>IF(Sheet6!$K$2 = PQR_Dept!$B6424, PQR_Dept!B6424, "")</f>
        <v/>
      </c>
    </row>
    <row r="6425" spans="1:1">
      <c r="A6425" s="47" t="str">
        <f>IF(Sheet6!$K$2 = PQR_Dept!$B6425, PQR_Dept!B6425, "")</f>
        <v/>
      </c>
    </row>
    <row r="6426" spans="1:1">
      <c r="A6426" s="47" t="str">
        <f>IF(Sheet6!$K$2 = PQR_Dept!$B6426, PQR_Dept!B6426, "")</f>
        <v/>
      </c>
    </row>
    <row r="6427" spans="1:1">
      <c r="A6427" s="47" t="str">
        <f>IF(Sheet6!$K$2 = PQR_Dept!$B6427, PQR_Dept!B6427, "")</f>
        <v/>
      </c>
    </row>
    <row r="6428" spans="1:1">
      <c r="A6428" s="47" t="str">
        <f>IF(Sheet6!$K$2 = PQR_Dept!$B6428, PQR_Dept!B6428, "")</f>
        <v/>
      </c>
    </row>
    <row r="6429" spans="1:1">
      <c r="A6429" s="47" t="str">
        <f>IF(Sheet6!$K$2 = PQR_Dept!$B6429, PQR_Dept!B6429, "")</f>
        <v/>
      </c>
    </row>
    <row r="6430" spans="1:1">
      <c r="A6430" s="47" t="str">
        <f>IF(Sheet6!$K$2 = PQR_Dept!$B6430, PQR_Dept!B6430, "")</f>
        <v/>
      </c>
    </row>
    <row r="6431" spans="1:1">
      <c r="A6431" s="47" t="str">
        <f>IF(Sheet6!$K$2 = PQR_Dept!$B6431, PQR_Dept!B6431, "")</f>
        <v/>
      </c>
    </row>
    <row r="6432" spans="1:1">
      <c r="A6432" s="47" t="str">
        <f>IF(Sheet6!$K$2 = PQR_Dept!$B6432, PQR_Dept!B6432, "")</f>
        <v/>
      </c>
    </row>
    <row r="6433" spans="1:1">
      <c r="A6433" s="47" t="str">
        <f>IF(Sheet6!$K$2 = PQR_Dept!$B6433, PQR_Dept!B6433, "")</f>
        <v/>
      </c>
    </row>
    <row r="6434" spans="1:1">
      <c r="A6434" s="47" t="str">
        <f>IF(Sheet6!$K$2 = PQR_Dept!$B6434, PQR_Dept!B6434, "")</f>
        <v/>
      </c>
    </row>
    <row r="6435" spans="1:1">
      <c r="A6435" s="47" t="str">
        <f>IF(Sheet6!$K$2 = PQR_Dept!$B6435, PQR_Dept!B6435, "")</f>
        <v/>
      </c>
    </row>
    <row r="6436" spans="1:1">
      <c r="A6436" s="47" t="str">
        <f>IF(Sheet6!$K$2 = PQR_Dept!$B6436, PQR_Dept!B6436, "")</f>
        <v/>
      </c>
    </row>
    <row r="6437" spans="1:1">
      <c r="A6437" s="47" t="str">
        <f>IF(Sheet6!$K$2 = PQR_Dept!$B6437, PQR_Dept!B6437, "")</f>
        <v/>
      </c>
    </row>
    <row r="6438" spans="1:1">
      <c r="A6438" s="47" t="str">
        <f>IF(Sheet6!$K$2 = PQR_Dept!$B6438, PQR_Dept!B6438, "")</f>
        <v/>
      </c>
    </row>
    <row r="6439" spans="1:1">
      <c r="A6439" s="47" t="str">
        <f>IF(Sheet6!$K$2 = PQR_Dept!$B6439, PQR_Dept!B6439, "")</f>
        <v/>
      </c>
    </row>
    <row r="6440" spans="1:1">
      <c r="A6440" s="47" t="str">
        <f>IF(Sheet6!$K$2 = PQR_Dept!$B6440, PQR_Dept!B6440, "")</f>
        <v/>
      </c>
    </row>
    <row r="6441" spans="1:1">
      <c r="A6441" s="47" t="str">
        <f>IF(Sheet6!$K$2 = PQR_Dept!$B6441, PQR_Dept!B6441, "")</f>
        <v/>
      </c>
    </row>
    <row r="6442" spans="1:1">
      <c r="A6442" s="47" t="str">
        <f>IF(Sheet6!$K$2 = PQR_Dept!$B6442, PQR_Dept!B6442, "")</f>
        <v/>
      </c>
    </row>
    <row r="6443" spans="1:1">
      <c r="A6443" s="47" t="str">
        <f>IF(Sheet6!$K$2 = PQR_Dept!$B6443, PQR_Dept!B6443, "")</f>
        <v/>
      </c>
    </row>
    <row r="6444" spans="1:1">
      <c r="A6444" s="47" t="str">
        <f>IF(Sheet6!$K$2 = PQR_Dept!$B6444, PQR_Dept!B6444, "")</f>
        <v/>
      </c>
    </row>
    <row r="6445" spans="1:1">
      <c r="A6445" s="47" t="str">
        <f>IF(Sheet6!$K$2 = PQR_Dept!$B6445, PQR_Dept!B6445, "")</f>
        <v/>
      </c>
    </row>
    <row r="6446" spans="1:1">
      <c r="A6446" s="47" t="str">
        <f>IF(Sheet6!$K$2 = PQR_Dept!$B6446, PQR_Dept!B6446, "")</f>
        <v/>
      </c>
    </row>
    <row r="6447" spans="1:1">
      <c r="A6447" s="47" t="str">
        <f>IF(Sheet6!$K$2 = PQR_Dept!$B6447, PQR_Dept!B6447, "")</f>
        <v/>
      </c>
    </row>
    <row r="6448" spans="1:1">
      <c r="A6448" s="47" t="str">
        <f>IF(Sheet6!$K$2 = PQR_Dept!$B6448, PQR_Dept!B6448, "")</f>
        <v/>
      </c>
    </row>
    <row r="6449" spans="1:1">
      <c r="A6449" s="47" t="str">
        <f>IF(Sheet6!$K$2 = PQR_Dept!$B6449, PQR_Dept!B6449, "")</f>
        <v/>
      </c>
    </row>
    <row r="6450" spans="1:1">
      <c r="A6450" s="47" t="str">
        <f>IF(Sheet6!$K$2 = PQR_Dept!$B6450, PQR_Dept!B6450, "")</f>
        <v/>
      </c>
    </row>
    <row r="6451" spans="1:1">
      <c r="A6451" s="47" t="str">
        <f>IF(Sheet6!$K$2 = PQR_Dept!$B6451, PQR_Dept!B6451, "")</f>
        <v/>
      </c>
    </row>
    <row r="6452" spans="1:1">
      <c r="A6452" s="47" t="str">
        <f>IF(Sheet6!$K$2 = PQR_Dept!$B6452, PQR_Dept!B6452, "")</f>
        <v/>
      </c>
    </row>
    <row r="6453" spans="1:1">
      <c r="A6453" s="47" t="str">
        <f>IF(Sheet6!$K$2 = PQR_Dept!$B6453, PQR_Dept!B6453, "")</f>
        <v/>
      </c>
    </row>
    <row r="6454" spans="1:1">
      <c r="A6454" s="47" t="str">
        <f>IF(Sheet6!$K$2 = PQR_Dept!$B6454, PQR_Dept!B6454, "")</f>
        <v/>
      </c>
    </row>
    <row r="6455" spans="1:1">
      <c r="A6455" s="47" t="str">
        <f>IF(Sheet6!$K$2 = PQR_Dept!$B6455, PQR_Dept!B6455, "")</f>
        <v/>
      </c>
    </row>
    <row r="6456" spans="1:1">
      <c r="A6456" s="47" t="str">
        <f>IF(Sheet6!$K$2 = PQR_Dept!$B6456, PQR_Dept!B6456, "")</f>
        <v/>
      </c>
    </row>
    <row r="6457" spans="1:1">
      <c r="A6457" s="47" t="str">
        <f>IF(Sheet6!$K$2 = PQR_Dept!$B6457, PQR_Dept!B6457, "")</f>
        <v/>
      </c>
    </row>
    <row r="6458" spans="1:1">
      <c r="A6458" s="47" t="str">
        <f>IF(Sheet6!$K$2 = PQR_Dept!$B6458, PQR_Dept!B6458, "")</f>
        <v/>
      </c>
    </row>
    <row r="6459" spans="1:1">
      <c r="A6459" s="47" t="str">
        <f>IF(Sheet6!$K$2 = PQR_Dept!$B6459, PQR_Dept!B6459, "")</f>
        <v/>
      </c>
    </row>
    <row r="6460" spans="1:1">
      <c r="A6460" s="47" t="str">
        <f>IF(Sheet6!$K$2 = PQR_Dept!$B6460, PQR_Dept!B6460, "")</f>
        <v/>
      </c>
    </row>
    <row r="6461" spans="1:1">
      <c r="A6461" s="47" t="str">
        <f>IF(Sheet6!$K$2 = PQR_Dept!$B6461, PQR_Dept!B6461, "")</f>
        <v/>
      </c>
    </row>
    <row r="6462" spans="1:1">
      <c r="A6462" s="47" t="str">
        <f>IF(Sheet6!$K$2 = PQR_Dept!$B6462, PQR_Dept!B6462, "")</f>
        <v/>
      </c>
    </row>
    <row r="6463" spans="1:1">
      <c r="A6463" s="47" t="str">
        <f>IF(Sheet6!$K$2 = PQR_Dept!$B6463, PQR_Dept!B6463, "")</f>
        <v/>
      </c>
    </row>
    <row r="6464" spans="1:1">
      <c r="A6464" s="47" t="str">
        <f>IF(Sheet6!$K$2 = PQR_Dept!$B6464, PQR_Dept!B6464, "")</f>
        <v/>
      </c>
    </row>
    <row r="6465" spans="1:1">
      <c r="A6465" s="47" t="str">
        <f>IF(Sheet6!$K$2 = PQR_Dept!$B6465, PQR_Dept!B6465, "")</f>
        <v/>
      </c>
    </row>
    <row r="6466" spans="1:1">
      <c r="A6466" s="47" t="str">
        <f>IF(Sheet6!$K$2 = PQR_Dept!$B6466, PQR_Dept!B6466, "")</f>
        <v/>
      </c>
    </row>
    <row r="6467" spans="1:1">
      <c r="A6467" s="47" t="str">
        <f>IF(Sheet6!$K$2 = PQR_Dept!$B6467, PQR_Dept!B6467, "")</f>
        <v/>
      </c>
    </row>
    <row r="6468" spans="1:1">
      <c r="A6468" s="47" t="str">
        <f>IF(Sheet6!$K$2 = PQR_Dept!$B6468, PQR_Dept!B6468, "")</f>
        <v/>
      </c>
    </row>
    <row r="6469" spans="1:1">
      <c r="A6469" s="47" t="str">
        <f>IF(Sheet6!$K$2 = PQR_Dept!$B6469, PQR_Dept!B6469, "")</f>
        <v/>
      </c>
    </row>
    <row r="6470" spans="1:1">
      <c r="A6470" s="47" t="str">
        <f>IF(Sheet6!$K$2 = PQR_Dept!$B6470, PQR_Dept!B6470, "")</f>
        <v/>
      </c>
    </row>
    <row r="6471" spans="1:1">
      <c r="A6471" s="47" t="str">
        <f>IF(Sheet6!$K$2 = PQR_Dept!$B6471, PQR_Dept!B6471, "")</f>
        <v/>
      </c>
    </row>
    <row r="6472" spans="1:1">
      <c r="A6472" s="47" t="str">
        <f>IF(Sheet6!$K$2 = PQR_Dept!$B6472, PQR_Dept!B6472, "")</f>
        <v/>
      </c>
    </row>
    <row r="6473" spans="1:1">
      <c r="A6473" s="47" t="str">
        <f>IF(Sheet6!$K$2 = PQR_Dept!$B6473, PQR_Dept!B6473, "")</f>
        <v/>
      </c>
    </row>
    <row r="6474" spans="1:1">
      <c r="A6474" s="47" t="str">
        <f>IF(Sheet6!$K$2 = PQR_Dept!$B6474, PQR_Dept!B6474, "")</f>
        <v/>
      </c>
    </row>
    <row r="6475" spans="1:1">
      <c r="A6475" s="47" t="str">
        <f>IF(Sheet6!$K$2 = PQR_Dept!$B6475, PQR_Dept!B6475, "")</f>
        <v/>
      </c>
    </row>
    <row r="6476" spans="1:1">
      <c r="A6476" s="47" t="str">
        <f>IF(Sheet6!$K$2 = PQR_Dept!$B6476, PQR_Dept!B6476, "")</f>
        <v/>
      </c>
    </row>
    <row r="6477" spans="1:1">
      <c r="A6477" s="47" t="str">
        <f>IF(Sheet6!$K$2 = PQR_Dept!$B6477, PQR_Dept!B6477, "")</f>
        <v/>
      </c>
    </row>
    <row r="6478" spans="1:1">
      <c r="A6478" s="47" t="str">
        <f>IF(Sheet6!$K$2 = PQR_Dept!$B6478, PQR_Dept!B6478, "")</f>
        <v/>
      </c>
    </row>
    <row r="6479" spans="1:1">
      <c r="A6479" s="47" t="str">
        <f>IF(Sheet6!$K$2 = PQR_Dept!$B6479, PQR_Dept!B6479, "")</f>
        <v/>
      </c>
    </row>
    <row r="6480" spans="1:1">
      <c r="A6480" s="47" t="str">
        <f>IF(Sheet6!$K$2 = PQR_Dept!$B6480, PQR_Dept!B6480, "")</f>
        <v/>
      </c>
    </row>
    <row r="6481" spans="1:1">
      <c r="A6481" s="47" t="str">
        <f>IF(Sheet6!$K$2 = PQR_Dept!$B6481, PQR_Dept!B6481, "")</f>
        <v/>
      </c>
    </row>
    <row r="6482" spans="1:1">
      <c r="A6482" s="47" t="str">
        <f>IF(Sheet6!$K$2 = PQR_Dept!$B6482, PQR_Dept!B6482, "")</f>
        <v/>
      </c>
    </row>
    <row r="6483" spans="1:1">
      <c r="A6483" s="47" t="str">
        <f>IF(Sheet6!$K$2 = PQR_Dept!$B6483, PQR_Dept!B6483, "")</f>
        <v/>
      </c>
    </row>
    <row r="6484" spans="1:1">
      <c r="A6484" s="47" t="str">
        <f>IF(Sheet6!$K$2 = PQR_Dept!$B6484, PQR_Dept!B6484, "")</f>
        <v/>
      </c>
    </row>
    <row r="6485" spans="1:1">
      <c r="A6485" s="47" t="str">
        <f>IF(Sheet6!$K$2 = PQR_Dept!$B6485, PQR_Dept!B6485, "")</f>
        <v/>
      </c>
    </row>
    <row r="6486" spans="1:1">
      <c r="A6486" s="47" t="str">
        <f>IF(Sheet6!$K$2 = PQR_Dept!$B6486, PQR_Dept!B6486, "")</f>
        <v/>
      </c>
    </row>
    <row r="6487" spans="1:1">
      <c r="A6487" s="47" t="str">
        <f>IF(Sheet6!$K$2 = PQR_Dept!$B6487, PQR_Dept!B6487, "")</f>
        <v/>
      </c>
    </row>
    <row r="6488" spans="1:1">
      <c r="A6488" s="47" t="str">
        <f>IF(Sheet6!$K$2 = PQR_Dept!$B6488, PQR_Dept!B6488, "")</f>
        <v/>
      </c>
    </row>
    <row r="6489" spans="1:1">
      <c r="A6489" s="47" t="str">
        <f>IF(Sheet6!$K$2 = PQR_Dept!$B6489, PQR_Dept!B6489, "")</f>
        <v/>
      </c>
    </row>
    <row r="6490" spans="1:1">
      <c r="A6490" s="47" t="str">
        <f>IF(Sheet6!$K$2 = PQR_Dept!$B6490, PQR_Dept!B6490, "")</f>
        <v/>
      </c>
    </row>
    <row r="6491" spans="1:1">
      <c r="A6491" s="47" t="str">
        <f>IF(Sheet6!$K$2 = PQR_Dept!$B6491, PQR_Dept!B6491, "")</f>
        <v/>
      </c>
    </row>
    <row r="6492" spans="1:1">
      <c r="A6492" s="47" t="str">
        <f>IF(Sheet6!$K$2 = PQR_Dept!$B6492, PQR_Dept!B6492, "")</f>
        <v/>
      </c>
    </row>
    <row r="6493" spans="1:1">
      <c r="A6493" s="47" t="str">
        <f>IF(Sheet6!$K$2 = PQR_Dept!$B6493, PQR_Dept!B6493, "")</f>
        <v/>
      </c>
    </row>
    <row r="6494" spans="1:1">
      <c r="A6494" s="47" t="str">
        <f>IF(Sheet6!$K$2 = PQR_Dept!$B6494, PQR_Dept!B6494, "")</f>
        <v/>
      </c>
    </row>
    <row r="6495" spans="1:1">
      <c r="A6495" s="47" t="str">
        <f>IF(Sheet6!$K$2 = PQR_Dept!$B6495, PQR_Dept!B6495, "")</f>
        <v/>
      </c>
    </row>
    <row r="6496" spans="1:1">
      <c r="A6496" s="47" t="str">
        <f>IF(Sheet6!$K$2 = PQR_Dept!$B6496, PQR_Dept!B6496, "")</f>
        <v/>
      </c>
    </row>
    <row r="6497" spans="1:1">
      <c r="A6497" s="47" t="str">
        <f>IF(Sheet6!$K$2 = PQR_Dept!$B6497, PQR_Dept!B6497, "")</f>
        <v/>
      </c>
    </row>
    <row r="6498" spans="1:1">
      <c r="A6498" s="47" t="str">
        <f>IF(Sheet6!$K$2 = PQR_Dept!$B6498, PQR_Dept!B6498, "")</f>
        <v/>
      </c>
    </row>
    <row r="6499" spans="1:1">
      <c r="A6499" s="47" t="str">
        <f>IF(Sheet6!$K$2 = PQR_Dept!$B6499, PQR_Dept!B6499, "")</f>
        <v/>
      </c>
    </row>
    <row r="6500" spans="1:1">
      <c r="A6500" s="47" t="str">
        <f>IF(Sheet6!$K$2 = PQR_Dept!$B6500, PQR_Dept!B6500, "")</f>
        <v/>
      </c>
    </row>
    <row r="6501" spans="1:1">
      <c r="A6501" s="47" t="str">
        <f>IF(Sheet6!$K$2 = PQR_Dept!$B6501, PQR_Dept!B6501, "")</f>
        <v/>
      </c>
    </row>
    <row r="6502" spans="1:1">
      <c r="A6502" s="47" t="str">
        <f>IF(Sheet6!$K$2 = PQR_Dept!$B6502, PQR_Dept!B6502, "")</f>
        <v/>
      </c>
    </row>
    <row r="6503" spans="1:1">
      <c r="A6503" s="47" t="str">
        <f>IF(Sheet6!$K$2 = PQR_Dept!$B6503, PQR_Dept!B6503, "")</f>
        <v/>
      </c>
    </row>
    <row r="6504" spans="1:1">
      <c r="A6504" s="47" t="str">
        <f>IF(Sheet6!$K$2 = PQR_Dept!$B6504, PQR_Dept!B6504, "")</f>
        <v/>
      </c>
    </row>
    <row r="6505" spans="1:1">
      <c r="A6505" s="47" t="str">
        <f>IF(Sheet6!$K$2 = PQR_Dept!$B6505, PQR_Dept!B6505, "")</f>
        <v/>
      </c>
    </row>
    <row r="6506" spans="1:1">
      <c r="A6506" s="47" t="str">
        <f>IF(Sheet6!$K$2 = PQR_Dept!$B6506, PQR_Dept!B6506, "")</f>
        <v/>
      </c>
    </row>
    <row r="6507" spans="1:1">
      <c r="A6507" s="47" t="str">
        <f>IF(Sheet6!$K$2 = PQR_Dept!$B6507, PQR_Dept!B6507, "")</f>
        <v/>
      </c>
    </row>
    <row r="6508" spans="1:1">
      <c r="A6508" s="47" t="str">
        <f>IF(Sheet6!$K$2 = PQR_Dept!$B6508, PQR_Dept!B6508, "")</f>
        <v/>
      </c>
    </row>
    <row r="6509" spans="1:1">
      <c r="A6509" s="47" t="str">
        <f>IF(Sheet6!$K$2 = PQR_Dept!$B6509, PQR_Dept!B6509, "")</f>
        <v/>
      </c>
    </row>
    <row r="6510" spans="1:1">
      <c r="A6510" s="47" t="str">
        <f>IF(Sheet6!$K$2 = PQR_Dept!$B6510, PQR_Dept!B6510, "")</f>
        <v/>
      </c>
    </row>
    <row r="6511" spans="1:1">
      <c r="A6511" s="47" t="str">
        <f>IF(Sheet6!$K$2 = PQR_Dept!$B6511, PQR_Dept!B6511, "")</f>
        <v/>
      </c>
    </row>
    <row r="6512" spans="1:1">
      <c r="A6512" s="47" t="str">
        <f>IF(Sheet6!$K$2 = PQR_Dept!$B6512, PQR_Dept!B6512, "")</f>
        <v/>
      </c>
    </row>
    <row r="6513" spans="1:1">
      <c r="A6513" s="47" t="str">
        <f>IF(Sheet6!$K$2 = PQR_Dept!$B6513, PQR_Dept!B6513, "")</f>
        <v/>
      </c>
    </row>
    <row r="6514" spans="1:1">
      <c r="A6514" s="47" t="str">
        <f>IF(Sheet6!$K$2 = PQR_Dept!$B6514, PQR_Dept!B6514, "")</f>
        <v/>
      </c>
    </row>
    <row r="6515" spans="1:1">
      <c r="A6515" s="47" t="str">
        <f>IF(Sheet6!$K$2 = PQR_Dept!$B6515, PQR_Dept!B6515, "")</f>
        <v/>
      </c>
    </row>
    <row r="6516" spans="1:1">
      <c r="A6516" s="47" t="str">
        <f>IF(Sheet6!$K$2 = PQR_Dept!$B6516, PQR_Dept!B6516, "")</f>
        <v/>
      </c>
    </row>
    <row r="6517" spans="1:1">
      <c r="A6517" s="47" t="str">
        <f>IF(Sheet6!$K$2 = PQR_Dept!$B6517, PQR_Dept!B6517, "")</f>
        <v/>
      </c>
    </row>
    <row r="6518" spans="1:1">
      <c r="A6518" s="47" t="str">
        <f>IF(Sheet6!$K$2 = PQR_Dept!$B6518, PQR_Dept!B6518, "")</f>
        <v/>
      </c>
    </row>
    <row r="6519" spans="1:1">
      <c r="A6519" s="47" t="str">
        <f>IF(Sheet6!$K$2 = PQR_Dept!$B6519, PQR_Dept!B6519, "")</f>
        <v/>
      </c>
    </row>
    <row r="6520" spans="1:1">
      <c r="A6520" s="47" t="str">
        <f>IF(Sheet6!$K$2 = PQR_Dept!$B6520, PQR_Dept!B6520, "")</f>
        <v/>
      </c>
    </row>
    <row r="6521" spans="1:1">
      <c r="A6521" s="47" t="str">
        <f>IF(Sheet6!$K$2 = PQR_Dept!$B6521, PQR_Dept!B6521, "")</f>
        <v/>
      </c>
    </row>
    <row r="6522" spans="1:1">
      <c r="A6522" s="47" t="str">
        <f>IF(Sheet6!$K$2 = PQR_Dept!$B6522, PQR_Dept!B6522, "")</f>
        <v/>
      </c>
    </row>
    <row r="6523" spans="1:1">
      <c r="A6523" s="47" t="str">
        <f>IF(Sheet6!$K$2 = PQR_Dept!$B6523, PQR_Dept!B6523, "")</f>
        <v/>
      </c>
    </row>
    <row r="6524" spans="1:1">
      <c r="A6524" s="47" t="str">
        <f>IF(Sheet6!$K$2 = PQR_Dept!$B6524, PQR_Dept!B6524, "")</f>
        <v/>
      </c>
    </row>
    <row r="6525" spans="1:1">
      <c r="A6525" s="47" t="str">
        <f>IF(Sheet6!$K$2 = PQR_Dept!$B6525, PQR_Dept!B6525, "")</f>
        <v/>
      </c>
    </row>
    <row r="6526" spans="1:1">
      <c r="A6526" s="47" t="str">
        <f>IF(Sheet6!$K$2 = PQR_Dept!$B6526, PQR_Dept!B6526, "")</f>
        <v/>
      </c>
    </row>
    <row r="6527" spans="1:1">
      <c r="A6527" s="47" t="str">
        <f>IF(Sheet6!$K$2 = PQR_Dept!$B6527, PQR_Dept!B6527, "")</f>
        <v/>
      </c>
    </row>
    <row r="6528" spans="1:1">
      <c r="A6528" s="47" t="str">
        <f>IF(Sheet6!$K$2 = PQR_Dept!$B6528, PQR_Dept!B6528, "")</f>
        <v/>
      </c>
    </row>
    <row r="6529" spans="1:1">
      <c r="A6529" s="47" t="str">
        <f>IF(Sheet6!$K$2 = PQR_Dept!$B6529, PQR_Dept!B6529, "")</f>
        <v/>
      </c>
    </row>
    <row r="6530" spans="1:1">
      <c r="A6530" s="47" t="str">
        <f>IF(Sheet6!$K$2 = PQR_Dept!$B6530, PQR_Dept!B6530, "")</f>
        <v/>
      </c>
    </row>
    <row r="6531" spans="1:1">
      <c r="A6531" s="47" t="str">
        <f>IF(Sheet6!$K$2 = PQR_Dept!$B6531, PQR_Dept!B6531, "")</f>
        <v/>
      </c>
    </row>
    <row r="6532" spans="1:1">
      <c r="A6532" s="47" t="str">
        <f>IF(Sheet6!$K$2 = PQR_Dept!$B6532, PQR_Dept!B6532, "")</f>
        <v/>
      </c>
    </row>
    <row r="6533" spans="1:1">
      <c r="A6533" s="47" t="str">
        <f>IF(Sheet6!$K$2 = PQR_Dept!$B6533, PQR_Dept!B6533, "")</f>
        <v/>
      </c>
    </row>
    <row r="6534" spans="1:1">
      <c r="A6534" s="47" t="str">
        <f>IF(Sheet6!$K$2 = PQR_Dept!$B6534, PQR_Dept!B6534, "")</f>
        <v/>
      </c>
    </row>
    <row r="6535" spans="1:1">
      <c r="A6535" s="47" t="str">
        <f>IF(Sheet6!$K$2 = PQR_Dept!$B6535, PQR_Dept!B6535, "")</f>
        <v/>
      </c>
    </row>
    <row r="6536" spans="1:1">
      <c r="A6536" s="47" t="str">
        <f>IF(Sheet6!$K$2 = PQR_Dept!$B6536, PQR_Dept!B6536, "")</f>
        <v/>
      </c>
    </row>
    <row r="6537" spans="1:1">
      <c r="A6537" s="47" t="str">
        <f>IF(Sheet6!$K$2 = PQR_Dept!$B6537, PQR_Dept!B6537, "")</f>
        <v/>
      </c>
    </row>
    <row r="6538" spans="1:1">
      <c r="A6538" s="47" t="str">
        <f>IF(Sheet6!$K$2 = PQR_Dept!$B6538, PQR_Dept!B6538, "")</f>
        <v/>
      </c>
    </row>
    <row r="6539" spans="1:1">
      <c r="A6539" s="47" t="str">
        <f>IF(Sheet6!$K$2 = PQR_Dept!$B6539, PQR_Dept!B6539, "")</f>
        <v/>
      </c>
    </row>
    <row r="6540" spans="1:1">
      <c r="A6540" s="47" t="str">
        <f>IF(Sheet6!$K$2 = PQR_Dept!$B6540, PQR_Dept!B6540, "")</f>
        <v/>
      </c>
    </row>
    <row r="6541" spans="1:1">
      <c r="A6541" s="47" t="str">
        <f>IF(Sheet6!$K$2 = PQR_Dept!$B6541, PQR_Dept!B6541, "")</f>
        <v/>
      </c>
    </row>
    <row r="6542" spans="1:1">
      <c r="A6542" s="47" t="str">
        <f>IF(Sheet6!$K$2 = PQR_Dept!$B6542, PQR_Dept!B6542, "")</f>
        <v/>
      </c>
    </row>
    <row r="6543" spans="1:1">
      <c r="A6543" s="47" t="str">
        <f>IF(Sheet6!$K$2 = PQR_Dept!$B6543, PQR_Dept!B6543, "")</f>
        <v/>
      </c>
    </row>
    <row r="6544" spans="1:1">
      <c r="A6544" s="47" t="str">
        <f>IF(Sheet6!$K$2 = PQR_Dept!$B6544, PQR_Dept!B6544, "")</f>
        <v/>
      </c>
    </row>
    <row r="6545" spans="1:1">
      <c r="A6545" s="47" t="str">
        <f>IF(Sheet6!$K$2 = PQR_Dept!$B6545, PQR_Dept!B6545, "")</f>
        <v/>
      </c>
    </row>
    <row r="6546" spans="1:1">
      <c r="A6546" s="47" t="str">
        <f>IF(Sheet6!$K$2 = PQR_Dept!$B6546, PQR_Dept!B6546, "")</f>
        <v/>
      </c>
    </row>
    <row r="6547" spans="1:1">
      <c r="A6547" s="47" t="str">
        <f>IF(Sheet6!$K$2 = PQR_Dept!$B6547, PQR_Dept!B6547, "")</f>
        <v/>
      </c>
    </row>
    <row r="6548" spans="1:1">
      <c r="A6548" s="47" t="str">
        <f>IF(Sheet6!$K$2 = PQR_Dept!$B6548, PQR_Dept!B6548, "")</f>
        <v/>
      </c>
    </row>
    <row r="6549" spans="1:1">
      <c r="A6549" s="47" t="str">
        <f>IF(Sheet6!$K$2 = PQR_Dept!$B6549, PQR_Dept!B6549, "")</f>
        <v/>
      </c>
    </row>
    <row r="6550" spans="1:1">
      <c r="A6550" s="47" t="str">
        <f>IF(Sheet6!$K$2 = PQR_Dept!$B6550, PQR_Dept!B6550, "")</f>
        <v/>
      </c>
    </row>
    <row r="6551" spans="1:1">
      <c r="A6551" s="47" t="str">
        <f>IF(Sheet6!$K$2 = PQR_Dept!$B6551, PQR_Dept!B6551, "")</f>
        <v/>
      </c>
    </row>
    <row r="6552" spans="1:1">
      <c r="A6552" s="47" t="str">
        <f>IF(Sheet6!$K$2 = PQR_Dept!$B6552, PQR_Dept!B6552, "")</f>
        <v/>
      </c>
    </row>
    <row r="6553" spans="1:1">
      <c r="A6553" s="47" t="str">
        <f>IF(Sheet6!$K$2 = PQR_Dept!$B6553, PQR_Dept!B6553, "")</f>
        <v/>
      </c>
    </row>
    <row r="6554" spans="1:1">
      <c r="A6554" s="47" t="str">
        <f>IF(Sheet6!$K$2 = PQR_Dept!$B6554, PQR_Dept!B6554, "")</f>
        <v/>
      </c>
    </row>
    <row r="6555" spans="1:1">
      <c r="A6555" s="47" t="str">
        <f>IF(Sheet6!$K$2 = PQR_Dept!$B6555, PQR_Dept!B6555, "")</f>
        <v/>
      </c>
    </row>
    <row r="6556" spans="1:1">
      <c r="A6556" s="47" t="str">
        <f>IF(Sheet6!$K$2 = PQR_Dept!$B6556, PQR_Dept!B6556, "")</f>
        <v/>
      </c>
    </row>
    <row r="6557" spans="1:1">
      <c r="A6557" s="47" t="str">
        <f>IF(Sheet6!$K$2 = PQR_Dept!$B6557, PQR_Dept!B6557, "")</f>
        <v/>
      </c>
    </row>
    <row r="6558" spans="1:1">
      <c r="A6558" s="47" t="str">
        <f>IF(Sheet6!$K$2 = PQR_Dept!$B6558, PQR_Dept!B6558, "")</f>
        <v/>
      </c>
    </row>
    <row r="6559" spans="1:1">
      <c r="A6559" s="47" t="str">
        <f>IF(Sheet6!$K$2 = PQR_Dept!$B6559, PQR_Dept!B6559, "")</f>
        <v/>
      </c>
    </row>
    <row r="6560" spans="1:1">
      <c r="A6560" s="47" t="str">
        <f>IF(Sheet6!$K$2 = PQR_Dept!$B6560, PQR_Dept!B6560, "")</f>
        <v/>
      </c>
    </row>
    <row r="6561" spans="1:1">
      <c r="A6561" s="47" t="str">
        <f>IF(Sheet6!$K$2 = PQR_Dept!$B6561, PQR_Dept!B6561, "")</f>
        <v/>
      </c>
    </row>
    <row r="6562" spans="1:1">
      <c r="A6562" s="47" t="str">
        <f>IF(Sheet6!$K$2 = PQR_Dept!$B6562, PQR_Dept!B6562, "")</f>
        <v/>
      </c>
    </row>
    <row r="6563" spans="1:1">
      <c r="A6563" s="47" t="str">
        <f>IF(Sheet6!$K$2 = PQR_Dept!$B6563, PQR_Dept!B6563, "")</f>
        <v/>
      </c>
    </row>
    <row r="6564" spans="1:1">
      <c r="A6564" s="47" t="str">
        <f>IF(Sheet6!$K$2 = PQR_Dept!$B6564, PQR_Dept!B6564, "")</f>
        <v/>
      </c>
    </row>
    <row r="6565" spans="1:1">
      <c r="A6565" s="47" t="str">
        <f>IF(Sheet6!$K$2 = PQR_Dept!$B6565, PQR_Dept!B6565, "")</f>
        <v/>
      </c>
    </row>
    <row r="6566" spans="1:1">
      <c r="A6566" s="47" t="str">
        <f>IF(Sheet6!$K$2 = PQR_Dept!$B6566, PQR_Dept!B6566, "")</f>
        <v/>
      </c>
    </row>
    <row r="6567" spans="1:1">
      <c r="A6567" s="47" t="str">
        <f>IF(Sheet6!$K$2 = PQR_Dept!$B6567, PQR_Dept!B6567, "")</f>
        <v/>
      </c>
    </row>
    <row r="6568" spans="1:1">
      <c r="A6568" s="47" t="str">
        <f>IF(Sheet6!$K$2 = PQR_Dept!$B6568, PQR_Dept!B6568, "")</f>
        <v/>
      </c>
    </row>
    <row r="6569" spans="1:1">
      <c r="A6569" s="47" t="str">
        <f>IF(Sheet6!$K$2 = PQR_Dept!$B6569, PQR_Dept!B6569, "")</f>
        <v/>
      </c>
    </row>
    <row r="6570" spans="1:1">
      <c r="A6570" s="47" t="str">
        <f>IF(Sheet6!$K$2 = PQR_Dept!$B6570, PQR_Dept!B6570, "")</f>
        <v/>
      </c>
    </row>
    <row r="6571" spans="1:1">
      <c r="A6571" s="47" t="str">
        <f>IF(Sheet6!$K$2 = PQR_Dept!$B6571, PQR_Dept!B6571, "")</f>
        <v/>
      </c>
    </row>
    <row r="6572" spans="1:1">
      <c r="A6572" s="47" t="str">
        <f>IF(Sheet6!$K$2 = PQR_Dept!$B6572, PQR_Dept!B6572, "")</f>
        <v/>
      </c>
    </row>
    <row r="6573" spans="1:1">
      <c r="A6573" s="47" t="str">
        <f>IF(Sheet6!$K$2 = PQR_Dept!$B6573, PQR_Dept!B6573, "")</f>
        <v/>
      </c>
    </row>
    <row r="6574" spans="1:1">
      <c r="A6574" s="47" t="str">
        <f>IF(Sheet6!$K$2 = PQR_Dept!$B6574, PQR_Dept!B6574, "")</f>
        <v/>
      </c>
    </row>
    <row r="6575" spans="1:1">
      <c r="A6575" s="47" t="str">
        <f>IF(Sheet6!$K$2 = PQR_Dept!$B6575, PQR_Dept!B6575, "")</f>
        <v/>
      </c>
    </row>
    <row r="6576" spans="1:1">
      <c r="A6576" s="47" t="str">
        <f>IF(Sheet6!$K$2 = PQR_Dept!$B6576, PQR_Dept!B6576, "")</f>
        <v/>
      </c>
    </row>
    <row r="6577" spans="1:1">
      <c r="A6577" s="47" t="str">
        <f>IF(Sheet6!$K$2 = PQR_Dept!$B6577, PQR_Dept!B6577, "")</f>
        <v/>
      </c>
    </row>
    <row r="6578" spans="1:1">
      <c r="A6578" s="47" t="str">
        <f>IF(Sheet6!$K$2 = PQR_Dept!$B6578, PQR_Dept!B6578, "")</f>
        <v/>
      </c>
    </row>
    <row r="6579" spans="1:1">
      <c r="A6579" s="47" t="str">
        <f>IF(Sheet6!$K$2 = PQR_Dept!$B6579, PQR_Dept!B6579, "")</f>
        <v/>
      </c>
    </row>
    <row r="6580" spans="1:1">
      <c r="A6580" s="47" t="str">
        <f>IF(Sheet6!$K$2 = PQR_Dept!$B6580, PQR_Dept!B6580, "")</f>
        <v/>
      </c>
    </row>
    <row r="6581" spans="1:1">
      <c r="A6581" s="47" t="str">
        <f>IF(Sheet6!$K$2 = PQR_Dept!$B6581, PQR_Dept!B6581, "")</f>
        <v/>
      </c>
    </row>
    <row r="6582" spans="1:1">
      <c r="A6582" s="47" t="str">
        <f>IF(Sheet6!$K$2 = PQR_Dept!$B6582, PQR_Dept!B6582, "")</f>
        <v/>
      </c>
    </row>
    <row r="6583" spans="1:1">
      <c r="A6583" s="47" t="str">
        <f>IF(Sheet6!$K$2 = PQR_Dept!$B6583, PQR_Dept!B6583, "")</f>
        <v/>
      </c>
    </row>
    <row r="6584" spans="1:1">
      <c r="A6584" s="47" t="str">
        <f>IF(Sheet6!$K$2 = PQR_Dept!$B6584, PQR_Dept!B6584, "")</f>
        <v/>
      </c>
    </row>
    <row r="6585" spans="1:1">
      <c r="A6585" s="47" t="str">
        <f>IF(Sheet6!$K$2 = PQR_Dept!$B6585, PQR_Dept!B6585, "")</f>
        <v/>
      </c>
    </row>
    <row r="6586" spans="1:1">
      <c r="A6586" s="47" t="str">
        <f>IF(Sheet6!$K$2 = PQR_Dept!$B6586, PQR_Dept!B6586, "")</f>
        <v/>
      </c>
    </row>
    <row r="6587" spans="1:1">
      <c r="A6587" s="47" t="str">
        <f>IF(Sheet6!$K$2 = PQR_Dept!$B6587, PQR_Dept!B6587, "")</f>
        <v/>
      </c>
    </row>
    <row r="6588" spans="1:1">
      <c r="A6588" s="47" t="str">
        <f>IF(Sheet6!$K$2 = PQR_Dept!$B6588, PQR_Dept!B6588, "")</f>
        <v/>
      </c>
    </row>
    <row r="6589" spans="1:1">
      <c r="A6589" s="47" t="str">
        <f>IF(Sheet6!$K$2 = PQR_Dept!$B6589, PQR_Dept!B6589, "")</f>
        <v/>
      </c>
    </row>
    <row r="6590" spans="1:1">
      <c r="A6590" s="47" t="str">
        <f>IF(Sheet6!$K$2 = PQR_Dept!$B6590, PQR_Dept!B6590, "")</f>
        <v/>
      </c>
    </row>
    <row r="6591" spans="1:1">
      <c r="A6591" s="47" t="str">
        <f>IF(Sheet6!$K$2 = PQR_Dept!$B6591, PQR_Dept!B6591, "")</f>
        <v/>
      </c>
    </row>
    <row r="6592" spans="1:1">
      <c r="A6592" s="47" t="str">
        <f>IF(Sheet6!$K$2 = PQR_Dept!$B6592, PQR_Dept!B6592, "")</f>
        <v/>
      </c>
    </row>
    <row r="6593" spans="1:1">
      <c r="A6593" s="47" t="str">
        <f>IF(Sheet6!$K$2 = PQR_Dept!$B6593, PQR_Dept!B6593, "")</f>
        <v/>
      </c>
    </row>
    <row r="6594" spans="1:1">
      <c r="A6594" s="47" t="str">
        <f>IF(Sheet6!$K$2 = PQR_Dept!$B6594, PQR_Dept!B6594, "")</f>
        <v/>
      </c>
    </row>
    <row r="6595" spans="1:1">
      <c r="A6595" s="47" t="str">
        <f>IF(Sheet6!$K$2 = PQR_Dept!$B6595, PQR_Dept!B6595, "")</f>
        <v/>
      </c>
    </row>
    <row r="6596" spans="1:1">
      <c r="A6596" s="47" t="str">
        <f>IF(Sheet6!$K$2 = PQR_Dept!$B6596, PQR_Dept!B6596, "")</f>
        <v/>
      </c>
    </row>
    <row r="6597" spans="1:1">
      <c r="A6597" s="47" t="str">
        <f>IF(Sheet6!$K$2 = PQR_Dept!$B6597, PQR_Dept!B6597, "")</f>
        <v/>
      </c>
    </row>
    <row r="6598" spans="1:1">
      <c r="A6598" s="47" t="str">
        <f>IF(Sheet6!$K$2 = PQR_Dept!$B6598, PQR_Dept!B6598, "")</f>
        <v/>
      </c>
    </row>
    <row r="6599" spans="1:1">
      <c r="A6599" s="47" t="str">
        <f>IF(Sheet6!$K$2 = PQR_Dept!$B6599, PQR_Dept!B6599, "")</f>
        <v/>
      </c>
    </row>
    <row r="6600" spans="1:1">
      <c r="A6600" s="47" t="str">
        <f>IF(Sheet6!$K$2 = PQR_Dept!$B6600, PQR_Dept!B6600, "")</f>
        <v/>
      </c>
    </row>
    <row r="6601" spans="1:1">
      <c r="A6601" s="47" t="str">
        <f>IF(Sheet6!$K$2 = PQR_Dept!$B6601, PQR_Dept!B6601, "")</f>
        <v/>
      </c>
    </row>
    <row r="6602" spans="1:1">
      <c r="A6602" s="47" t="str">
        <f>IF(Sheet6!$K$2 = PQR_Dept!$B6602, PQR_Dept!B6602, "")</f>
        <v/>
      </c>
    </row>
    <row r="6603" spans="1:1">
      <c r="A6603" s="47" t="str">
        <f>IF(Sheet6!$K$2 = PQR_Dept!$B6603, PQR_Dept!B6603, "")</f>
        <v/>
      </c>
    </row>
    <row r="6604" spans="1:1">
      <c r="A6604" s="47" t="str">
        <f>IF(Sheet6!$K$2 = PQR_Dept!$B6604, PQR_Dept!B6604, "")</f>
        <v/>
      </c>
    </row>
    <row r="6605" spans="1:1">
      <c r="A6605" s="47" t="str">
        <f>IF(Sheet6!$K$2 = PQR_Dept!$B6605, PQR_Dept!B6605, "")</f>
        <v/>
      </c>
    </row>
    <row r="6606" spans="1:1">
      <c r="A6606" s="47" t="str">
        <f>IF(Sheet6!$K$2 = PQR_Dept!$B6606, PQR_Dept!B6606, "")</f>
        <v/>
      </c>
    </row>
    <row r="6607" spans="1:1">
      <c r="A6607" s="47" t="str">
        <f>IF(Sheet6!$K$2 = PQR_Dept!$B6607, PQR_Dept!B6607, "")</f>
        <v/>
      </c>
    </row>
    <row r="6608" spans="1:1">
      <c r="A6608" s="47" t="str">
        <f>IF(Sheet6!$K$2 = PQR_Dept!$B6608, PQR_Dept!B6608, "")</f>
        <v/>
      </c>
    </row>
    <row r="6609" spans="1:1">
      <c r="A6609" s="47" t="str">
        <f>IF(Sheet6!$K$2 = PQR_Dept!$B6609, PQR_Dept!B6609, "")</f>
        <v/>
      </c>
    </row>
    <row r="6610" spans="1:1">
      <c r="A6610" s="47" t="str">
        <f>IF(Sheet6!$K$2 = PQR_Dept!$B6610, PQR_Dept!B6610, "")</f>
        <v/>
      </c>
    </row>
    <row r="6611" spans="1:1">
      <c r="A6611" s="47" t="str">
        <f>IF(Sheet6!$K$2 = PQR_Dept!$B6611, PQR_Dept!B6611, "")</f>
        <v/>
      </c>
    </row>
    <row r="6612" spans="1:1">
      <c r="A6612" s="47" t="str">
        <f>IF(Sheet6!$K$2 = PQR_Dept!$B6612, PQR_Dept!B6612, "")</f>
        <v/>
      </c>
    </row>
    <row r="6613" spans="1:1">
      <c r="A6613" s="47" t="str">
        <f>IF(Sheet6!$K$2 = PQR_Dept!$B6613, PQR_Dept!B6613, "")</f>
        <v/>
      </c>
    </row>
    <row r="6614" spans="1:1">
      <c r="A6614" s="47" t="str">
        <f>IF(Sheet6!$K$2 = PQR_Dept!$B6614, PQR_Dept!B6614, "")</f>
        <v/>
      </c>
    </row>
    <row r="6615" spans="1:1">
      <c r="A6615" s="47" t="str">
        <f>IF(Sheet6!$K$2 = PQR_Dept!$B6615, PQR_Dept!B6615, "")</f>
        <v/>
      </c>
    </row>
    <row r="6616" spans="1:1">
      <c r="A6616" s="47" t="str">
        <f>IF(Sheet6!$K$2 = PQR_Dept!$B6616, PQR_Dept!B6616, "")</f>
        <v/>
      </c>
    </row>
    <row r="6617" spans="1:1">
      <c r="A6617" s="47" t="str">
        <f>IF(Sheet6!$K$2 = PQR_Dept!$B6617, PQR_Dept!B6617, "")</f>
        <v/>
      </c>
    </row>
    <row r="6618" spans="1:1">
      <c r="A6618" s="47" t="str">
        <f>IF(Sheet6!$K$2 = PQR_Dept!$B6618, PQR_Dept!B6618, "")</f>
        <v/>
      </c>
    </row>
    <row r="6619" spans="1:1">
      <c r="A6619" s="47" t="str">
        <f>IF(Sheet6!$K$2 = PQR_Dept!$B6619, PQR_Dept!B6619, "")</f>
        <v/>
      </c>
    </row>
    <row r="6620" spans="1:1">
      <c r="A6620" s="47" t="str">
        <f>IF(Sheet6!$K$2 = PQR_Dept!$B6620, PQR_Dept!B6620, "")</f>
        <v/>
      </c>
    </row>
    <row r="6621" spans="1:1">
      <c r="A6621" s="47" t="str">
        <f>IF(Sheet6!$K$2 = PQR_Dept!$B6621, PQR_Dept!B6621, "")</f>
        <v/>
      </c>
    </row>
    <row r="6622" spans="1:1">
      <c r="A6622" s="47" t="str">
        <f>IF(Sheet6!$K$2 = PQR_Dept!$B6622, PQR_Dept!B6622, "")</f>
        <v/>
      </c>
    </row>
    <row r="6623" spans="1:1">
      <c r="A6623" s="47" t="str">
        <f>IF(Sheet6!$K$2 = PQR_Dept!$B6623, PQR_Dept!B6623, "")</f>
        <v/>
      </c>
    </row>
    <row r="6624" spans="1:1">
      <c r="A6624" s="47" t="str">
        <f>IF(Sheet6!$K$2 = PQR_Dept!$B6624, PQR_Dept!B6624, "")</f>
        <v/>
      </c>
    </row>
    <row r="6625" spans="1:1">
      <c r="A6625" s="47" t="str">
        <f>IF(Sheet6!$K$2 = PQR_Dept!$B6625, PQR_Dept!B6625, "")</f>
        <v/>
      </c>
    </row>
    <row r="6626" spans="1:1">
      <c r="A6626" s="47" t="str">
        <f>IF(Sheet6!$K$2 = PQR_Dept!$B6626, PQR_Dept!B6626, "")</f>
        <v/>
      </c>
    </row>
    <row r="6627" spans="1:1">
      <c r="A6627" s="47" t="str">
        <f>IF(Sheet6!$K$2 = PQR_Dept!$B6627, PQR_Dept!B6627, "")</f>
        <v/>
      </c>
    </row>
    <row r="6628" spans="1:1">
      <c r="A6628" s="47" t="str">
        <f>IF(Sheet6!$K$2 = PQR_Dept!$B6628, PQR_Dept!B6628, "")</f>
        <v/>
      </c>
    </row>
    <row r="6629" spans="1:1">
      <c r="A6629" s="47" t="str">
        <f>IF(Sheet6!$K$2 = PQR_Dept!$B6629, PQR_Dept!B6629, "")</f>
        <v/>
      </c>
    </row>
    <row r="6630" spans="1:1">
      <c r="A6630" s="47" t="str">
        <f>IF(Sheet6!$K$2 = PQR_Dept!$B6630, PQR_Dept!B6630, "")</f>
        <v/>
      </c>
    </row>
    <row r="6631" spans="1:1">
      <c r="A6631" s="47" t="str">
        <f>IF(Sheet6!$K$2 = PQR_Dept!$B6631, PQR_Dept!B6631, "")</f>
        <v/>
      </c>
    </row>
    <row r="6632" spans="1:1">
      <c r="A6632" s="47" t="str">
        <f>IF(Sheet6!$K$2 = PQR_Dept!$B6632, PQR_Dept!B6632, "")</f>
        <v/>
      </c>
    </row>
    <row r="6633" spans="1:1">
      <c r="A6633" s="47" t="str">
        <f>IF(Sheet6!$K$2 = PQR_Dept!$B6633, PQR_Dept!B6633, "")</f>
        <v/>
      </c>
    </row>
    <row r="6634" spans="1:1">
      <c r="A6634" s="47" t="str">
        <f>IF(Sheet6!$K$2 = PQR_Dept!$B6634, PQR_Dept!B6634, "")</f>
        <v/>
      </c>
    </row>
    <row r="6635" spans="1:1">
      <c r="A6635" s="47" t="str">
        <f>IF(Sheet6!$K$2 = PQR_Dept!$B6635, PQR_Dept!B6635, "")</f>
        <v/>
      </c>
    </row>
    <row r="6636" spans="1:1">
      <c r="A6636" s="47" t="str">
        <f>IF(Sheet6!$K$2 = PQR_Dept!$B6636, PQR_Dept!B6636, "")</f>
        <v/>
      </c>
    </row>
    <row r="6637" spans="1:1">
      <c r="A6637" s="47" t="str">
        <f>IF(Sheet6!$K$2 = PQR_Dept!$B6637, PQR_Dept!B6637, "")</f>
        <v/>
      </c>
    </row>
    <row r="6638" spans="1:1">
      <c r="A6638" s="47" t="str">
        <f>IF(Sheet6!$K$2 = PQR_Dept!$B6638, PQR_Dept!B6638, "")</f>
        <v/>
      </c>
    </row>
    <row r="6639" spans="1:1">
      <c r="A6639" s="47" t="str">
        <f>IF(Sheet6!$K$2 = PQR_Dept!$B6639, PQR_Dept!B6639, "")</f>
        <v/>
      </c>
    </row>
    <row r="6640" spans="1:1">
      <c r="A6640" s="47" t="str">
        <f>IF(Sheet6!$K$2 = PQR_Dept!$B6640, PQR_Dept!B6640, "")</f>
        <v/>
      </c>
    </row>
    <row r="6641" spans="1:1">
      <c r="A6641" s="47" t="str">
        <f>IF(Sheet6!$K$2 = PQR_Dept!$B6641, PQR_Dept!B6641, "")</f>
        <v/>
      </c>
    </row>
    <row r="6642" spans="1:1">
      <c r="A6642" s="47" t="str">
        <f>IF(Sheet6!$K$2 = PQR_Dept!$B6642, PQR_Dept!B6642, "")</f>
        <v/>
      </c>
    </row>
    <row r="6643" spans="1:1">
      <c r="A6643" s="47" t="str">
        <f>IF(Sheet6!$K$2 = PQR_Dept!$B6643, PQR_Dept!B6643, "")</f>
        <v/>
      </c>
    </row>
    <row r="6644" spans="1:1">
      <c r="A6644" s="47" t="str">
        <f>IF(Sheet6!$K$2 = PQR_Dept!$B6644, PQR_Dept!B6644, "")</f>
        <v/>
      </c>
    </row>
    <row r="6645" spans="1:1">
      <c r="A6645" s="47" t="str">
        <f>IF(Sheet6!$K$2 = PQR_Dept!$B6645, PQR_Dept!B6645, "")</f>
        <v/>
      </c>
    </row>
    <row r="6646" spans="1:1">
      <c r="A6646" s="47" t="str">
        <f>IF(Sheet6!$K$2 = PQR_Dept!$B6646, PQR_Dept!B6646, "")</f>
        <v/>
      </c>
    </row>
    <row r="6647" spans="1:1">
      <c r="A6647" s="47" t="str">
        <f>IF(Sheet6!$K$2 = PQR_Dept!$B6647, PQR_Dept!B6647, "")</f>
        <v/>
      </c>
    </row>
    <row r="6648" spans="1:1">
      <c r="A6648" s="47" t="str">
        <f>IF(Sheet6!$K$2 = PQR_Dept!$B6648, PQR_Dept!B6648, "")</f>
        <v/>
      </c>
    </row>
    <row r="6649" spans="1:1">
      <c r="A6649" s="47" t="str">
        <f>IF(Sheet6!$K$2 = PQR_Dept!$B6649, PQR_Dept!B6649, "")</f>
        <v/>
      </c>
    </row>
    <row r="6650" spans="1:1">
      <c r="A6650" s="47" t="str">
        <f>IF(Sheet6!$K$2 = PQR_Dept!$B6650, PQR_Dept!B6650, "")</f>
        <v/>
      </c>
    </row>
    <row r="6651" spans="1:1">
      <c r="A6651" s="47" t="str">
        <f>IF(Sheet6!$K$2 = PQR_Dept!$B6651, PQR_Dept!B6651, "")</f>
        <v/>
      </c>
    </row>
    <row r="6652" spans="1:1">
      <c r="A6652" s="47" t="str">
        <f>IF(Sheet6!$K$2 = PQR_Dept!$B6652, PQR_Dept!B6652, "")</f>
        <v/>
      </c>
    </row>
    <row r="6653" spans="1:1">
      <c r="A6653" s="47" t="str">
        <f>IF(Sheet6!$K$2 = PQR_Dept!$B6653, PQR_Dept!B6653, "")</f>
        <v/>
      </c>
    </row>
    <row r="6654" spans="1:1">
      <c r="A6654" s="47" t="str">
        <f>IF(Sheet6!$K$2 = PQR_Dept!$B6654, PQR_Dept!B6654, "")</f>
        <v/>
      </c>
    </row>
    <row r="6655" spans="1:1">
      <c r="A6655" s="47" t="str">
        <f>IF(Sheet6!$K$2 = PQR_Dept!$B6655, PQR_Dept!B6655, "")</f>
        <v/>
      </c>
    </row>
    <row r="6656" spans="1:1">
      <c r="A6656" s="47" t="str">
        <f>IF(Sheet6!$K$2 = PQR_Dept!$B6656, PQR_Dept!B6656, "")</f>
        <v/>
      </c>
    </row>
    <row r="6657" spans="1:1">
      <c r="A6657" s="47" t="str">
        <f>IF(Sheet6!$K$2 = PQR_Dept!$B6657, PQR_Dept!B6657, "")</f>
        <v/>
      </c>
    </row>
    <row r="6658" spans="1:1">
      <c r="A6658" s="47" t="str">
        <f>IF(Sheet6!$K$2 = PQR_Dept!$B6658, PQR_Dept!B6658, "")</f>
        <v/>
      </c>
    </row>
    <row r="6659" spans="1:1">
      <c r="A6659" s="47" t="str">
        <f>IF(Sheet6!$K$2 = PQR_Dept!$B6659, PQR_Dept!B6659, "")</f>
        <v/>
      </c>
    </row>
    <row r="6660" spans="1:1">
      <c r="A6660" s="47" t="str">
        <f>IF(Sheet6!$K$2 = PQR_Dept!$B6660, PQR_Dept!B6660, "")</f>
        <v/>
      </c>
    </row>
    <row r="6661" spans="1:1">
      <c r="A6661" s="47" t="str">
        <f>IF(Sheet6!$K$2 = PQR_Dept!$B6661, PQR_Dept!B6661, "")</f>
        <v/>
      </c>
    </row>
    <row r="6662" spans="1:1">
      <c r="A6662" s="47" t="str">
        <f>IF(Sheet6!$K$2 = PQR_Dept!$B6662, PQR_Dept!B6662, "")</f>
        <v/>
      </c>
    </row>
    <row r="6663" spans="1:1">
      <c r="A6663" s="47" t="str">
        <f>IF(Sheet6!$K$2 = PQR_Dept!$B6663, PQR_Dept!B6663, "")</f>
        <v/>
      </c>
    </row>
    <row r="6664" spans="1:1">
      <c r="A6664" s="47" t="str">
        <f>IF(Sheet6!$K$2 = PQR_Dept!$B6664, PQR_Dept!B6664, "")</f>
        <v/>
      </c>
    </row>
    <row r="6665" spans="1:1">
      <c r="A6665" s="47" t="str">
        <f>IF(Sheet6!$K$2 = PQR_Dept!$B6665, PQR_Dept!B6665, "")</f>
        <v/>
      </c>
    </row>
    <row r="6666" spans="1:1">
      <c r="A6666" s="47" t="str">
        <f>IF(Sheet6!$K$2 = PQR_Dept!$B6666, PQR_Dept!B6666, "")</f>
        <v/>
      </c>
    </row>
    <row r="6667" spans="1:1">
      <c r="A6667" s="47" t="str">
        <f>IF(Sheet6!$K$2 = PQR_Dept!$B6667, PQR_Dept!B6667, "")</f>
        <v/>
      </c>
    </row>
    <row r="6668" spans="1:1">
      <c r="A6668" s="47" t="str">
        <f>IF(Sheet6!$K$2 = PQR_Dept!$B6668, PQR_Dept!B6668, "")</f>
        <v/>
      </c>
    </row>
    <row r="6669" spans="1:1">
      <c r="A6669" s="47" t="str">
        <f>IF(Sheet6!$K$2 = PQR_Dept!$B6669, PQR_Dept!B6669, "")</f>
        <v/>
      </c>
    </row>
    <row r="6670" spans="1:1">
      <c r="A6670" s="47" t="str">
        <f>IF(Sheet6!$K$2 = PQR_Dept!$B6670, PQR_Dept!B6670, "")</f>
        <v/>
      </c>
    </row>
    <row r="6671" spans="1:1">
      <c r="A6671" s="47" t="str">
        <f>IF(Sheet6!$K$2 = PQR_Dept!$B6671, PQR_Dept!B6671, "")</f>
        <v/>
      </c>
    </row>
    <row r="6672" spans="1:1">
      <c r="A6672" s="47" t="str">
        <f>IF(Sheet6!$K$2 = PQR_Dept!$B6672, PQR_Dept!B6672, "")</f>
        <v/>
      </c>
    </row>
    <row r="6673" spans="1:1">
      <c r="A6673" s="47" t="str">
        <f>IF(Sheet6!$K$2 = PQR_Dept!$B6673, PQR_Dept!B6673, "")</f>
        <v/>
      </c>
    </row>
    <row r="6674" spans="1:1">
      <c r="A6674" s="47" t="str">
        <f>IF(Sheet6!$K$2 = PQR_Dept!$B6674, PQR_Dept!B6674, "")</f>
        <v/>
      </c>
    </row>
    <row r="6675" spans="1:1">
      <c r="A6675" s="47" t="str">
        <f>IF(Sheet6!$K$2 = PQR_Dept!$B6675, PQR_Dept!B6675, "")</f>
        <v/>
      </c>
    </row>
    <row r="6676" spans="1:1">
      <c r="A6676" s="47" t="str">
        <f>IF(Sheet6!$K$2 = PQR_Dept!$B6676, PQR_Dept!B6676, "")</f>
        <v/>
      </c>
    </row>
    <row r="6677" spans="1:1">
      <c r="A6677" s="47" t="str">
        <f>IF(Sheet6!$K$2 = PQR_Dept!$B6677, PQR_Dept!B6677, "")</f>
        <v/>
      </c>
    </row>
    <row r="6678" spans="1:1">
      <c r="A6678" s="47" t="str">
        <f>IF(Sheet6!$K$2 = PQR_Dept!$B6678, PQR_Dept!B6678, "")</f>
        <v/>
      </c>
    </row>
    <row r="6679" spans="1:1">
      <c r="A6679" s="47" t="str">
        <f>IF(Sheet6!$K$2 = PQR_Dept!$B6679, PQR_Dept!B6679, "")</f>
        <v/>
      </c>
    </row>
    <row r="6680" spans="1:1">
      <c r="A6680" s="47" t="str">
        <f>IF(Sheet6!$K$2 = PQR_Dept!$B6680, PQR_Dept!B6680, "")</f>
        <v/>
      </c>
    </row>
    <row r="6681" spans="1:1">
      <c r="A6681" s="47" t="str">
        <f>IF(Sheet6!$K$2 = PQR_Dept!$B6681, PQR_Dept!B6681, "")</f>
        <v/>
      </c>
    </row>
    <row r="6682" spans="1:1">
      <c r="A6682" s="47" t="str">
        <f>IF(Sheet6!$K$2 = PQR_Dept!$B6682, PQR_Dept!B6682, "")</f>
        <v/>
      </c>
    </row>
    <row r="6683" spans="1:1">
      <c r="A6683" s="47" t="str">
        <f>IF(Sheet6!$K$2 = PQR_Dept!$B6683, PQR_Dept!B6683, "")</f>
        <v/>
      </c>
    </row>
    <row r="6684" spans="1:1">
      <c r="A6684" s="47" t="str">
        <f>IF(Sheet6!$K$2 = PQR_Dept!$B6684, PQR_Dept!B6684, "")</f>
        <v/>
      </c>
    </row>
    <row r="6685" spans="1:1">
      <c r="A6685" s="47" t="str">
        <f>IF(Sheet6!$K$2 = PQR_Dept!$B6685, PQR_Dept!B6685, "")</f>
        <v/>
      </c>
    </row>
    <row r="6686" spans="1:1">
      <c r="A6686" s="47" t="str">
        <f>IF(Sheet6!$K$2 = PQR_Dept!$B6686, PQR_Dept!B6686, "")</f>
        <v/>
      </c>
    </row>
    <row r="6687" spans="1:1">
      <c r="A6687" s="47" t="str">
        <f>IF(Sheet6!$K$2 = PQR_Dept!$B6687, PQR_Dept!B6687, "")</f>
        <v/>
      </c>
    </row>
    <row r="6688" spans="1:1">
      <c r="A6688" s="47" t="str">
        <f>IF(Sheet6!$K$2 = PQR_Dept!$B6688, PQR_Dept!B6688, "")</f>
        <v/>
      </c>
    </row>
    <row r="6689" spans="1:1">
      <c r="A6689" s="47" t="str">
        <f>IF(Sheet6!$K$2 = PQR_Dept!$B6689, PQR_Dept!B6689, "")</f>
        <v/>
      </c>
    </row>
    <row r="6690" spans="1:1">
      <c r="A6690" s="47" t="str">
        <f>IF(Sheet6!$K$2 = PQR_Dept!$B6690, PQR_Dept!B6690, "")</f>
        <v/>
      </c>
    </row>
    <row r="6691" spans="1:1">
      <c r="A6691" s="47" t="str">
        <f>IF(Sheet6!$K$2 = PQR_Dept!$B6691, PQR_Dept!B6691, "")</f>
        <v/>
      </c>
    </row>
    <row r="6692" spans="1:1">
      <c r="A6692" s="47" t="str">
        <f>IF(Sheet6!$K$2 = PQR_Dept!$B6692, PQR_Dept!B6692, "")</f>
        <v/>
      </c>
    </row>
    <row r="6693" spans="1:1">
      <c r="A6693" s="47" t="str">
        <f>IF(Sheet6!$K$2 = PQR_Dept!$B6693, PQR_Dept!B6693, "")</f>
        <v/>
      </c>
    </row>
    <row r="6694" spans="1:1">
      <c r="A6694" s="47" t="str">
        <f>IF(Sheet6!$K$2 = PQR_Dept!$B6694, PQR_Dept!B6694, "")</f>
        <v/>
      </c>
    </row>
    <row r="6695" spans="1:1">
      <c r="A6695" s="47" t="str">
        <f>IF(Sheet6!$K$2 = PQR_Dept!$B6695, PQR_Dept!B6695, "")</f>
        <v/>
      </c>
    </row>
    <row r="6696" spans="1:1">
      <c r="A6696" s="47" t="str">
        <f>IF(Sheet6!$K$2 = PQR_Dept!$B6696, PQR_Dept!B6696, "")</f>
        <v/>
      </c>
    </row>
    <row r="6697" spans="1:1">
      <c r="A6697" s="47" t="str">
        <f>IF(Sheet6!$K$2 = PQR_Dept!$B6697, PQR_Dept!B6697, "")</f>
        <v/>
      </c>
    </row>
    <row r="6698" spans="1:1">
      <c r="A6698" s="47" t="str">
        <f>IF(Sheet6!$K$2 = PQR_Dept!$B6698, PQR_Dept!B6698, "")</f>
        <v/>
      </c>
    </row>
    <row r="6699" spans="1:1">
      <c r="A6699" s="47" t="str">
        <f>IF(Sheet6!$K$2 = PQR_Dept!$B6699, PQR_Dept!B6699, "")</f>
        <v/>
      </c>
    </row>
    <row r="6700" spans="1:1">
      <c r="A6700" s="47" t="str">
        <f>IF(Sheet6!$K$2 = PQR_Dept!$B6700, PQR_Dept!B6700, "")</f>
        <v/>
      </c>
    </row>
    <row r="6701" spans="1:1">
      <c r="A6701" s="47" t="str">
        <f>IF(Sheet6!$K$2 = PQR_Dept!$B6701, PQR_Dept!B6701, "")</f>
        <v/>
      </c>
    </row>
    <row r="6702" spans="1:1">
      <c r="A6702" s="47" t="str">
        <f>IF(Sheet6!$K$2 = PQR_Dept!$B6702, PQR_Dept!B6702, "")</f>
        <v/>
      </c>
    </row>
    <row r="6703" spans="1:1">
      <c r="A6703" s="47" t="str">
        <f>IF(Sheet6!$K$2 = PQR_Dept!$B6703, PQR_Dept!B6703, "")</f>
        <v/>
      </c>
    </row>
    <row r="6704" spans="1:1">
      <c r="A6704" s="47" t="str">
        <f>IF(Sheet6!$K$2 = PQR_Dept!$B6704, PQR_Dept!B6704, "")</f>
        <v/>
      </c>
    </row>
    <row r="6705" spans="1:1">
      <c r="A6705" s="47" t="str">
        <f>IF(Sheet6!$K$2 = PQR_Dept!$B6705, PQR_Dept!B6705, "")</f>
        <v/>
      </c>
    </row>
    <row r="6706" spans="1:1">
      <c r="A6706" s="47" t="str">
        <f>IF(Sheet6!$K$2 = PQR_Dept!$B6706, PQR_Dept!B6706, "")</f>
        <v/>
      </c>
    </row>
    <row r="6707" spans="1:1">
      <c r="A6707" s="47" t="str">
        <f>IF(Sheet6!$K$2 = PQR_Dept!$B6707, PQR_Dept!B6707, "")</f>
        <v/>
      </c>
    </row>
    <row r="6708" spans="1:1">
      <c r="A6708" s="47" t="str">
        <f>IF(Sheet6!$K$2 = PQR_Dept!$B6708, PQR_Dept!B6708, "")</f>
        <v/>
      </c>
    </row>
    <row r="6709" spans="1:1">
      <c r="A6709" s="47" t="str">
        <f>IF(Sheet6!$K$2 = PQR_Dept!$B6709, PQR_Dept!B6709, "")</f>
        <v/>
      </c>
    </row>
    <row r="6710" spans="1:1">
      <c r="A6710" s="47" t="str">
        <f>IF(Sheet6!$K$2 = PQR_Dept!$B6710, PQR_Dept!B6710, "")</f>
        <v/>
      </c>
    </row>
    <row r="6711" spans="1:1">
      <c r="A6711" s="47" t="str">
        <f>IF(Sheet6!$K$2 = PQR_Dept!$B6711, PQR_Dept!B6711, "")</f>
        <v/>
      </c>
    </row>
    <row r="6712" spans="1:1">
      <c r="A6712" s="47" t="str">
        <f>IF(Sheet6!$K$2 = PQR_Dept!$B6712, PQR_Dept!B6712, "")</f>
        <v/>
      </c>
    </row>
    <row r="6713" spans="1:1">
      <c r="A6713" s="47" t="str">
        <f>IF(Sheet6!$K$2 = PQR_Dept!$B6713, PQR_Dept!B6713, "")</f>
        <v/>
      </c>
    </row>
    <row r="6714" spans="1:1">
      <c r="A6714" s="47" t="str">
        <f>IF(Sheet6!$K$2 = PQR_Dept!$B6714, PQR_Dept!B6714, "")</f>
        <v/>
      </c>
    </row>
    <row r="6715" spans="1:1">
      <c r="A6715" s="47" t="str">
        <f>IF(Sheet6!$K$2 = PQR_Dept!$B6715, PQR_Dept!B6715, "")</f>
        <v/>
      </c>
    </row>
    <row r="6716" spans="1:1">
      <c r="A6716" s="47" t="str">
        <f>IF(Sheet6!$K$2 = PQR_Dept!$B6716, PQR_Dept!B6716, "")</f>
        <v/>
      </c>
    </row>
    <row r="6717" spans="1:1">
      <c r="A6717" s="47" t="str">
        <f>IF(Sheet6!$K$2 = PQR_Dept!$B6717, PQR_Dept!B6717, "")</f>
        <v/>
      </c>
    </row>
    <row r="6718" spans="1:1">
      <c r="A6718" s="47" t="str">
        <f>IF(Sheet6!$K$2 = PQR_Dept!$B6718, PQR_Dept!B6718, "")</f>
        <v/>
      </c>
    </row>
    <row r="6719" spans="1:1">
      <c r="A6719" s="47" t="str">
        <f>IF(Sheet6!$K$2 = PQR_Dept!$B6719, PQR_Dept!B6719, "")</f>
        <v/>
      </c>
    </row>
    <row r="6720" spans="1:1">
      <c r="A6720" s="47" t="str">
        <f>IF(Sheet6!$K$2 = PQR_Dept!$B6720, PQR_Dept!B6720, "")</f>
        <v/>
      </c>
    </row>
    <row r="6721" spans="1:1">
      <c r="A6721" s="47" t="str">
        <f>IF(Sheet6!$K$2 = PQR_Dept!$B6721, PQR_Dept!B6721, "")</f>
        <v/>
      </c>
    </row>
    <row r="6722" spans="1:1">
      <c r="A6722" s="47" t="str">
        <f>IF(Sheet6!$K$2 = PQR_Dept!$B6722, PQR_Dept!B6722, "")</f>
        <v/>
      </c>
    </row>
    <row r="6723" spans="1:1">
      <c r="A6723" s="47" t="str">
        <f>IF(Sheet6!$K$2 = PQR_Dept!$B6723, PQR_Dept!B6723, "")</f>
        <v/>
      </c>
    </row>
    <row r="6724" spans="1:1">
      <c r="A6724" s="47" t="str">
        <f>IF(Sheet6!$K$2 = PQR_Dept!$B6724, PQR_Dept!B6724, "")</f>
        <v/>
      </c>
    </row>
    <row r="6725" spans="1:1">
      <c r="A6725" s="47" t="str">
        <f>IF(Sheet6!$K$2 = PQR_Dept!$B6725, PQR_Dept!B6725, "")</f>
        <v/>
      </c>
    </row>
    <row r="6726" spans="1:1">
      <c r="A6726" s="47" t="str">
        <f>IF(Sheet6!$K$2 = PQR_Dept!$B6726, PQR_Dept!B6726, "")</f>
        <v/>
      </c>
    </row>
    <row r="6727" spans="1:1">
      <c r="A6727" s="47" t="str">
        <f>IF(Sheet6!$K$2 = PQR_Dept!$B6727, PQR_Dept!B6727, "")</f>
        <v/>
      </c>
    </row>
    <row r="6728" spans="1:1">
      <c r="A6728" s="47" t="str">
        <f>IF(Sheet6!$K$2 = PQR_Dept!$B6728, PQR_Dept!B6728, "")</f>
        <v/>
      </c>
    </row>
    <row r="6729" spans="1:1">
      <c r="A6729" s="47" t="str">
        <f>IF(Sheet6!$K$2 = PQR_Dept!$B6729, PQR_Dept!B6729, "")</f>
        <v/>
      </c>
    </row>
    <row r="6730" spans="1:1">
      <c r="A6730" s="47" t="str">
        <f>IF(Sheet6!$K$2 = PQR_Dept!$B6730, PQR_Dept!B6730, "")</f>
        <v/>
      </c>
    </row>
    <row r="6731" spans="1:1">
      <c r="A6731" s="47" t="str">
        <f>IF(Sheet6!$K$2 = PQR_Dept!$B6903, PQR_Dept!B6903, "")</f>
        <v/>
      </c>
    </row>
    <row r="6732" spans="1:1">
      <c r="A6732" s="47">
        <f>IF(Sheet6!$K$2 = PQR_Dept!$B6904, PQR_Dept!B6904, "")</f>
        <v>0</v>
      </c>
    </row>
    <row r="6733" spans="1:1">
      <c r="A6733" s="47">
        <f>IF(Sheet6!$K$2 = PQR_Dept!$B6905, PQR_Dept!B6905, "")</f>
        <v>0</v>
      </c>
    </row>
    <row r="6734" spans="1:1">
      <c r="A6734" s="47">
        <f>IF(Sheet6!$K$2 = PQR_Dept!$B6906, PQR_Dept!B6906, "")</f>
        <v>0</v>
      </c>
    </row>
    <row r="6735" spans="1:1">
      <c r="A6735" s="47">
        <f>IF(Sheet6!$K$2 = PQR_Dept!$B6907, PQR_Dept!B6907, "")</f>
        <v>0</v>
      </c>
    </row>
    <row r="6736" spans="1:1">
      <c r="A6736" s="47">
        <f>IF(Sheet6!$K$2 = PQR_Dept!$B6908, PQR_Dept!B6908, "")</f>
        <v>0</v>
      </c>
    </row>
    <row r="6737" spans="1:1">
      <c r="A6737" s="47">
        <f>IF(Sheet6!$K$2 = PQR_Dept!$B6909, PQR_Dept!B6909, "")</f>
        <v>0</v>
      </c>
    </row>
    <row r="6738" spans="1:1">
      <c r="A6738" s="47">
        <f>IF(Sheet6!$K$2 = PQR_Dept!$B6910, PQR_Dept!B6910, "")</f>
        <v>0</v>
      </c>
    </row>
    <row r="6739" spans="1:1">
      <c r="A6739" s="47">
        <f>IF(Sheet6!$K$2 = PQR_Dept!$B6911, PQR_Dept!B6911, "")</f>
        <v>0</v>
      </c>
    </row>
    <row r="6740" spans="1:1">
      <c r="A6740" s="47">
        <f>IF(Sheet6!$K$2 = PQR_Dept!$B6912, PQR_Dept!B6912, "")</f>
        <v>0</v>
      </c>
    </row>
    <row r="6741" spans="1:1">
      <c r="A6741" s="47">
        <f>IF(Sheet6!$K$2 = PQR_Dept!$B6913, PQR_Dept!B6913, "")</f>
        <v>0</v>
      </c>
    </row>
    <row r="6742" spans="1:1">
      <c r="A6742" s="47">
        <f>IF(Sheet6!$K$2 = PQR_Dept!$B6914, PQR_Dept!B6914, "")</f>
        <v>0</v>
      </c>
    </row>
    <row r="6743" spans="1:1">
      <c r="A6743" s="47">
        <f>IF(Sheet6!$K$2 = PQR_Dept!$B6915, PQR_Dept!B6915, "")</f>
        <v>0</v>
      </c>
    </row>
    <row r="6744" spans="1:1">
      <c r="A6744" s="47">
        <f>IF(Sheet6!$K$2 = PQR_Dept!$B6916, PQR_Dept!B6916, "")</f>
        <v>0</v>
      </c>
    </row>
    <row r="6745" spans="1:1">
      <c r="A6745" s="47">
        <f>IF(Sheet6!$K$2 = PQR_Dept!$B6917, PQR_Dept!B6917, "")</f>
        <v>0</v>
      </c>
    </row>
    <row r="6746" spans="1:1">
      <c r="A6746" s="47">
        <f>IF(Sheet6!$K$2 = PQR_Dept!$B6918, PQR_Dept!B6918, "")</f>
        <v>0</v>
      </c>
    </row>
    <row r="6747" spans="1:1">
      <c r="A6747" s="47">
        <f>IF(Sheet6!$K$2 = PQR_Dept!$B6919, PQR_Dept!B6919, "")</f>
        <v>0</v>
      </c>
    </row>
    <row r="6748" spans="1:1">
      <c r="A6748" s="47">
        <f>IF(Sheet6!$K$2 = PQR_Dept!$B6920, PQR_Dept!B6920, "")</f>
        <v>0</v>
      </c>
    </row>
    <row r="6749" spans="1:1">
      <c r="A6749" s="47">
        <f>IF(Sheet6!$K$2 = PQR_Dept!$B6921, PQR_Dept!B6921, "")</f>
        <v>0</v>
      </c>
    </row>
    <row r="6750" spans="1:1">
      <c r="A6750" s="47">
        <f>IF(Sheet6!$K$2 = PQR_Dept!$B6922, PQR_Dept!B6922, "")</f>
        <v>0</v>
      </c>
    </row>
    <row r="6751" spans="1:1">
      <c r="A6751" s="47">
        <f>IF(Sheet6!$K$2 = PQR_Dept!$B6923, PQR_Dept!B6923, "")</f>
        <v>0</v>
      </c>
    </row>
    <row r="6752" spans="1:1">
      <c r="A6752" s="47">
        <f>IF(Sheet6!$K$2 = PQR_Dept!$B6924, PQR_Dept!B6924, "")</f>
        <v>0</v>
      </c>
    </row>
    <row r="6753" spans="1:1">
      <c r="A6753" s="47">
        <f>IF(Sheet6!$K$2 = PQR_Dept!$B6925, PQR_Dept!B6925, "")</f>
        <v>0</v>
      </c>
    </row>
    <row r="6754" spans="1:1">
      <c r="A6754" s="47">
        <f>IF(Sheet6!$K$2 = PQR_Dept!$B6926, PQR_Dept!B6926, "")</f>
        <v>0</v>
      </c>
    </row>
    <row r="6755" spans="1:1">
      <c r="A6755" s="47">
        <f>IF(Sheet6!$K$2 = PQR_Dept!$B6927, PQR_Dept!B6927, "")</f>
        <v>0</v>
      </c>
    </row>
    <row r="6756" spans="1:1">
      <c r="A6756" s="47">
        <f>IF(Sheet6!$K$2 = PQR_Dept!$B6928, PQR_Dept!B6928, "")</f>
        <v>0</v>
      </c>
    </row>
    <row r="6757" spans="1:1">
      <c r="A6757" s="47">
        <f>IF(Sheet6!$K$2 = PQR_Dept!$B6929, PQR_Dept!B6929, "")</f>
        <v>0</v>
      </c>
    </row>
    <row r="6758" spans="1:1">
      <c r="A6758" s="47">
        <f>IF(Sheet6!$K$2 = PQR_Dept!$B6930, PQR_Dept!B6930, "")</f>
        <v>0</v>
      </c>
    </row>
    <row r="6759" spans="1:1">
      <c r="A6759" s="47">
        <f>IF(Sheet6!$K$2 = PQR_Dept!$B6931, PQR_Dept!B6931, "")</f>
        <v>0</v>
      </c>
    </row>
    <row r="6760" spans="1:1">
      <c r="A6760" s="47">
        <f>IF(Sheet6!$K$2 = PQR_Dept!$B6932, PQR_Dept!B6932, "")</f>
        <v>0</v>
      </c>
    </row>
    <row r="6761" spans="1:1">
      <c r="A6761" s="47">
        <f>IF(Sheet6!$K$2 = PQR_Dept!$B6933, PQR_Dept!B6933, "")</f>
        <v>0</v>
      </c>
    </row>
    <row r="6762" spans="1:1">
      <c r="A6762" s="47">
        <f>IF(Sheet6!$K$2 = PQR_Dept!$B6934, PQR_Dept!B6934, "")</f>
        <v>0</v>
      </c>
    </row>
    <row r="6763" spans="1:1">
      <c r="A6763" s="47">
        <f>IF(Sheet6!$K$2 = PQR_Dept!$B6935, PQR_Dept!B6935, "")</f>
        <v>0</v>
      </c>
    </row>
    <row r="6764" spans="1:1">
      <c r="A6764" s="47">
        <f>IF(Sheet6!$K$2 = PQR_Dept!$B6936, PQR_Dept!B6936, "")</f>
        <v>0</v>
      </c>
    </row>
    <row r="6765" spans="1:1">
      <c r="A6765" s="47">
        <f>IF(Sheet6!$K$2 = PQR_Dept!$B6937, PQR_Dept!B6937, "")</f>
        <v>0</v>
      </c>
    </row>
    <row r="6766" spans="1:1">
      <c r="A6766" s="47">
        <f>IF(Sheet6!$K$2 = PQR_Dept!$B6938, PQR_Dept!B6938, "")</f>
        <v>0</v>
      </c>
    </row>
    <row r="6767" spans="1:1">
      <c r="A6767" s="47">
        <f>IF(Sheet6!$K$2 = PQR_Dept!$B6939, PQR_Dept!B6939, "")</f>
        <v>0</v>
      </c>
    </row>
    <row r="6768" spans="1:1">
      <c r="A6768" s="47">
        <f>IF(Sheet6!$K$2 = PQR_Dept!$B6940, PQR_Dept!B6940, "")</f>
        <v>0</v>
      </c>
    </row>
    <row r="6769" spans="1:1">
      <c r="A6769" s="47">
        <f>IF(Sheet6!$K$2 = PQR_Dept!$B6941, PQR_Dept!B6941, "")</f>
        <v>0</v>
      </c>
    </row>
    <row r="6770" spans="1:1">
      <c r="A6770" s="47">
        <f>IF(Sheet6!$K$2 = PQR_Dept!$B6942, PQR_Dept!B6942, "")</f>
        <v>0</v>
      </c>
    </row>
    <row r="6771" spans="1:1">
      <c r="A6771" s="47">
        <f>IF(Sheet6!$K$2 = PQR_Dept!$B6943, PQR_Dept!B6943, "")</f>
        <v>0</v>
      </c>
    </row>
    <row r="6772" spans="1:1">
      <c r="A6772" s="47">
        <f>IF(Sheet6!$K$2 = PQR_Dept!$B6944, PQR_Dept!B6944, "")</f>
        <v>0</v>
      </c>
    </row>
    <row r="6773" spans="1:1">
      <c r="A6773" s="47">
        <f>IF(Sheet6!$K$2 = PQR_Dept!$B6945, PQR_Dept!B6945, "")</f>
        <v>0</v>
      </c>
    </row>
    <row r="6774" spans="1:1">
      <c r="A6774" s="47">
        <f>IF(Sheet6!$K$2 = PQR_Dept!$B6946, PQR_Dept!B6946, "")</f>
        <v>0</v>
      </c>
    </row>
    <row r="6775" spans="1:1">
      <c r="A6775" s="47">
        <f>IF(Sheet6!$K$2 = PQR_Dept!$B6947, PQR_Dept!B6947, "")</f>
        <v>0</v>
      </c>
    </row>
    <row r="6776" spans="1:1">
      <c r="A6776" s="47">
        <f>IF(Sheet6!$K$2 = PQR_Dept!$B6948, PQR_Dept!B6948, "")</f>
        <v>0</v>
      </c>
    </row>
    <row r="6777" spans="1:1">
      <c r="A6777" s="47">
        <f>IF(Sheet6!$K$2 = PQR_Dept!$B6949, PQR_Dept!B6949, "")</f>
        <v>0</v>
      </c>
    </row>
    <row r="6778" spans="1:1">
      <c r="A6778" s="47">
        <f>IF(Sheet6!$K$2 = PQR_Dept!$B6950, PQR_Dept!B6950, "")</f>
        <v>0</v>
      </c>
    </row>
    <row r="6779" spans="1:1">
      <c r="A6779" s="47">
        <f>IF(Sheet6!$K$2 = PQR_Dept!$B6951, PQR_Dept!B6951, "")</f>
        <v>0</v>
      </c>
    </row>
    <row r="6780" spans="1:1">
      <c r="A6780" s="47">
        <f>IF(Sheet6!$K$2 = PQR_Dept!$B6952, PQR_Dept!B6952, "")</f>
        <v>0</v>
      </c>
    </row>
    <row r="6781" spans="1:1">
      <c r="A6781" s="47">
        <f>IF(Sheet6!$K$2 = PQR_Dept!$B6953, PQR_Dept!B6953, "")</f>
        <v>0</v>
      </c>
    </row>
    <row r="6782" spans="1:1">
      <c r="A6782" s="47">
        <f>IF(Sheet6!$K$2 = PQR_Dept!$B6954, PQR_Dept!B6954, "")</f>
        <v>0</v>
      </c>
    </row>
    <row r="6783" spans="1:1">
      <c r="A6783" s="47">
        <f>IF(Sheet6!$K$2 = PQR_Dept!$B6955, PQR_Dept!B6955, "")</f>
        <v>0</v>
      </c>
    </row>
    <row r="6784" spans="1:1">
      <c r="A6784" s="47">
        <f>IF(Sheet6!$K$2 = PQR_Dept!$B6956, PQR_Dept!B6956, "")</f>
        <v>0</v>
      </c>
    </row>
    <row r="6785" spans="1:1">
      <c r="A6785" s="47">
        <f>IF(Sheet6!$K$2 = PQR_Dept!$B6957, PQR_Dept!B6957, "")</f>
        <v>0</v>
      </c>
    </row>
    <row r="6786" spans="1:1">
      <c r="A6786" s="47">
        <f>IF(Sheet6!$K$2 = PQR_Dept!$B6958, PQR_Dept!B6958, "")</f>
        <v>0</v>
      </c>
    </row>
    <row r="6787" spans="1:1">
      <c r="A6787" s="47">
        <f>IF(Sheet6!$K$2 = PQR_Dept!$B6959, PQR_Dept!B6959, "")</f>
        <v>0</v>
      </c>
    </row>
    <row r="6788" spans="1:1">
      <c r="A6788" s="47">
        <f>IF(Sheet6!$K$2 = PQR_Dept!$B6960, PQR_Dept!B6960, "")</f>
        <v>0</v>
      </c>
    </row>
    <row r="6789" spans="1:1">
      <c r="A6789" s="47">
        <f>IF(Sheet6!$K$2 = PQR_Dept!$B6961, PQR_Dept!B6961, "")</f>
        <v>0</v>
      </c>
    </row>
    <row r="6790" spans="1:1">
      <c r="A6790" s="47">
        <f>IF(Sheet6!$K$2 = PQR_Dept!$B6962, PQR_Dept!B6962, "")</f>
        <v>0</v>
      </c>
    </row>
    <row r="6791" spans="1:1">
      <c r="A6791" s="47">
        <f>IF(Sheet6!$K$2 = PQR_Dept!$B6963, PQR_Dept!B6963, "")</f>
        <v>0</v>
      </c>
    </row>
    <row r="6792" spans="1:1">
      <c r="A6792" s="47">
        <f>IF(Sheet6!$K$2 = PQR_Dept!$B6964, PQR_Dept!B6964, "")</f>
        <v>0</v>
      </c>
    </row>
    <row r="6793" spans="1:1">
      <c r="A6793" s="47">
        <f>IF(Sheet6!$K$2 = PQR_Dept!$B6965, PQR_Dept!B6965, "")</f>
        <v>0</v>
      </c>
    </row>
    <row r="6794" spans="1:1">
      <c r="A6794" s="47">
        <f>IF(Sheet6!$K$2 = PQR_Dept!$B6966, PQR_Dept!B6966, "")</f>
        <v>0</v>
      </c>
    </row>
    <row r="6795" spans="1:1">
      <c r="A6795" s="47">
        <f>IF(Sheet6!$K$2 = PQR_Dept!$B6967, PQR_Dept!B6967, "")</f>
        <v>0</v>
      </c>
    </row>
    <row r="6796" spans="1:1">
      <c r="A6796" s="47">
        <f>IF(Sheet6!$K$2 = PQR_Dept!$B6968, PQR_Dept!B6968, "")</f>
        <v>0</v>
      </c>
    </row>
    <row r="6797" spans="1:1">
      <c r="A6797" s="47">
        <f>IF(Sheet6!$K$2 = PQR_Dept!$B6969, PQR_Dept!B6969, "")</f>
        <v>0</v>
      </c>
    </row>
    <row r="6798" spans="1:1">
      <c r="A6798" s="47">
        <f>IF(Sheet6!$K$2 = PQR_Dept!$B6970, PQR_Dept!B6970, "")</f>
        <v>0</v>
      </c>
    </row>
    <row r="6799" spans="1:1">
      <c r="A6799" s="47">
        <f>IF(Sheet6!$K$2 = PQR_Dept!$B6971, PQR_Dept!B6971, "")</f>
        <v>0</v>
      </c>
    </row>
    <row r="6800" spans="1:1">
      <c r="A6800" s="47">
        <f>IF(Sheet6!$K$2 = PQR_Dept!$B6972, PQR_Dept!B6972, "")</f>
        <v>0</v>
      </c>
    </row>
    <row r="6801" spans="1:1">
      <c r="A6801" s="47">
        <f>IF(Sheet6!$K$2 = PQR_Dept!$B6973, PQR_Dept!B6973, "")</f>
        <v>0</v>
      </c>
    </row>
    <row r="6802" spans="1:1">
      <c r="A6802" s="47">
        <f>IF(Sheet6!$K$2 = PQR_Dept!$B6974, PQR_Dept!B6974, "")</f>
        <v>0</v>
      </c>
    </row>
    <row r="6803" spans="1:1">
      <c r="A6803" s="47">
        <f>IF(Sheet6!$K$2 = PQR_Dept!$B6975, PQR_Dept!B6975, "")</f>
        <v>0</v>
      </c>
    </row>
    <row r="6804" spans="1:1">
      <c r="A6804" s="47">
        <f>IF(Sheet6!$K$2 = PQR_Dept!$B6976, PQR_Dept!B6976, "")</f>
        <v>0</v>
      </c>
    </row>
    <row r="6805" spans="1:1">
      <c r="A6805" s="47">
        <f>IF(Sheet6!$K$2 = PQR_Dept!$B6977, PQR_Dept!B6977, "")</f>
        <v>0</v>
      </c>
    </row>
    <row r="6806" spans="1:1">
      <c r="A6806" s="47">
        <f>IF(Sheet6!$K$2 = PQR_Dept!$B6978, PQR_Dept!B6978, "")</f>
        <v>0</v>
      </c>
    </row>
    <row r="6807" spans="1:1">
      <c r="A6807" s="47">
        <f>IF(Sheet6!$K$2 = PQR_Dept!$B6979, PQR_Dept!B6979, "")</f>
        <v>0</v>
      </c>
    </row>
    <row r="6808" spans="1:1">
      <c r="A6808" s="47">
        <f>IF(Sheet6!$K$2 = PQR_Dept!$B6980, PQR_Dept!B6980, "")</f>
        <v>0</v>
      </c>
    </row>
    <row r="6809" spans="1:1">
      <c r="A6809" s="47">
        <f>IF(Sheet6!$K$2 = PQR_Dept!$B6981, PQR_Dept!B6981, "")</f>
        <v>0</v>
      </c>
    </row>
    <row r="6810" spans="1:1">
      <c r="A6810" s="47">
        <f>IF(Sheet6!$K$2 = PQR_Dept!$B6982, PQR_Dept!B6982, "")</f>
        <v>0</v>
      </c>
    </row>
    <row r="6811" spans="1:1">
      <c r="A6811" s="47">
        <f>IF(Sheet6!$K$2 = PQR_Dept!$B6983, PQR_Dept!B6983, "")</f>
        <v>0</v>
      </c>
    </row>
    <row r="6812" spans="1:1">
      <c r="A6812" s="47">
        <f>IF(Sheet6!$K$2 = PQR_Dept!$B6984, PQR_Dept!B6984, "")</f>
        <v>0</v>
      </c>
    </row>
    <row r="6813" spans="1:1">
      <c r="A6813" s="47">
        <f>IF(Sheet6!$K$2 = PQR_Dept!$B6985, PQR_Dept!B6985, "")</f>
        <v>0</v>
      </c>
    </row>
    <row r="6814" spans="1:1">
      <c r="A6814" s="47">
        <f>IF(Sheet6!$K$2 = PQR_Dept!$B6986, PQR_Dept!B6986, "")</f>
        <v>0</v>
      </c>
    </row>
    <row r="6815" spans="1:1">
      <c r="A6815" s="47">
        <f>IF(Sheet6!$K$2 = PQR_Dept!$B6987, PQR_Dept!B6987, "")</f>
        <v>0</v>
      </c>
    </row>
    <row r="6816" spans="1:1">
      <c r="A6816" s="47">
        <f>IF(Sheet6!$K$2 = PQR_Dept!$B6988, PQR_Dept!B6988, "")</f>
        <v>0</v>
      </c>
    </row>
    <row r="6817" spans="1:1">
      <c r="A6817" s="47">
        <f>IF(Sheet6!$K$2 = PQR_Dept!$B6989, PQR_Dept!B6989, "")</f>
        <v>0</v>
      </c>
    </row>
    <row r="6818" spans="1:1">
      <c r="A6818" s="47">
        <f>IF(Sheet6!$K$2 = PQR_Dept!$B6990, PQR_Dept!B6990, "")</f>
        <v>0</v>
      </c>
    </row>
    <row r="6819" spans="1:1">
      <c r="A6819" s="47">
        <f>IF(Sheet6!$K$2 = PQR_Dept!$B6991, PQR_Dept!B6991, "")</f>
        <v>0</v>
      </c>
    </row>
    <row r="6820" spans="1:1">
      <c r="A6820" s="47">
        <f>IF(Sheet6!$K$2 = PQR_Dept!$B6992, PQR_Dept!B6992, "")</f>
        <v>0</v>
      </c>
    </row>
    <row r="6821" spans="1:1">
      <c r="A6821" s="47">
        <f>IF(Sheet6!$K$2 = PQR_Dept!$B6993, PQR_Dept!B6993, "")</f>
        <v>0</v>
      </c>
    </row>
    <row r="6822" spans="1:1">
      <c r="A6822" s="47">
        <f>IF(Sheet6!$K$2 = PQR_Dept!$B6994, PQR_Dept!B6994, "")</f>
        <v>0</v>
      </c>
    </row>
    <row r="6823" spans="1:1">
      <c r="A6823" s="47">
        <f>IF(Sheet6!$K$2 = PQR_Dept!$B6995, PQR_Dept!B6995, "")</f>
        <v>0</v>
      </c>
    </row>
    <row r="6824" spans="1:1">
      <c r="A6824" s="47">
        <f>IF(Sheet6!$K$2 = PQR_Dept!$B6996, PQR_Dept!B6996, "")</f>
        <v>0</v>
      </c>
    </row>
    <row r="6825" spans="1:1">
      <c r="A6825" s="47">
        <f>IF(Sheet6!$K$2 = PQR_Dept!$B6997, PQR_Dept!B6997, "")</f>
        <v>0</v>
      </c>
    </row>
    <row r="6826" spans="1:1">
      <c r="A6826" s="47">
        <f>IF(Sheet6!$K$2 = PQR_Dept!$B6998, PQR_Dept!B6998, "")</f>
        <v>0</v>
      </c>
    </row>
    <row r="6827" spans="1:1">
      <c r="A6827" s="47">
        <f>IF(Sheet6!$K$2 = PQR_Dept!$B6999, PQR_Dept!B6999, "")</f>
        <v>0</v>
      </c>
    </row>
    <row r="6828" spans="1:1">
      <c r="A6828" s="47">
        <f>IF(Sheet6!$K$2 = PQR_Dept!$B7000, PQR_Dept!B7000, "")</f>
        <v>0</v>
      </c>
    </row>
    <row r="6829" spans="1:1">
      <c r="A6829" s="47">
        <f>IF(Sheet6!$K$2 = PQR_Dept!$B7001, PQR_Dept!B7001, "")</f>
        <v>0</v>
      </c>
    </row>
    <row r="6830" spans="1:1">
      <c r="A6830" s="47">
        <f>IF(Sheet6!$K$2 = PQR_Dept!$B7002, PQR_Dept!B7002, "")</f>
        <v>0</v>
      </c>
    </row>
    <row r="6831" spans="1:1">
      <c r="A6831" s="47">
        <f>IF(Sheet6!$K$2 = PQR_Dept!$B7003, PQR_Dept!B7003, "")</f>
        <v>0</v>
      </c>
    </row>
    <row r="6832" spans="1:1">
      <c r="A6832" s="47">
        <f>IF(Sheet6!$K$2 = PQR_Dept!$B7004, PQR_Dept!B7004, "")</f>
        <v>0</v>
      </c>
    </row>
    <row r="6833" spans="1:1">
      <c r="A6833" s="47">
        <f>IF(Sheet6!$K$2 = PQR_Dept!$B7005, PQR_Dept!B7005, "")</f>
        <v>0</v>
      </c>
    </row>
    <row r="6834" spans="1:1">
      <c r="A6834" s="47">
        <f>IF(Sheet6!$K$2 = PQR_Dept!$B7006, PQR_Dept!B7006, "")</f>
        <v>0</v>
      </c>
    </row>
    <row r="6835" spans="1:1">
      <c r="A6835" s="47">
        <f>IF(Sheet6!$K$2 = PQR_Dept!$B7007, PQR_Dept!B7007, "")</f>
        <v>0</v>
      </c>
    </row>
    <row r="6836" spans="1:1">
      <c r="A6836" s="47">
        <f>IF(Sheet6!$K$2 = PQR_Dept!$B7008, PQR_Dept!B7008, "")</f>
        <v>0</v>
      </c>
    </row>
    <row r="6837" spans="1:1">
      <c r="A6837" s="47">
        <f>IF(Sheet6!$K$2 = PQR_Dept!$B7009, PQR_Dept!B7009, "")</f>
        <v>0</v>
      </c>
    </row>
    <row r="6838" spans="1:1">
      <c r="A6838" s="47">
        <f>IF(Sheet6!$K$2 = PQR_Dept!$B7010, PQR_Dept!B7010, "")</f>
        <v>0</v>
      </c>
    </row>
    <row r="6839" spans="1:1">
      <c r="A6839" s="47">
        <f>IF(Sheet6!$K$2 = PQR_Dept!$B7011, PQR_Dept!B7011, "")</f>
        <v>0</v>
      </c>
    </row>
    <row r="6840" spans="1:1">
      <c r="A6840" s="47">
        <f>IF(Sheet6!$K$2 = PQR_Dept!$B7012, PQR_Dept!B7012, "")</f>
        <v>0</v>
      </c>
    </row>
    <row r="6841" spans="1:1">
      <c r="A6841" s="47">
        <f>IF(Sheet6!$K$2 = PQR_Dept!$B7013, PQR_Dept!B7013, "")</f>
        <v>0</v>
      </c>
    </row>
    <row r="6842" spans="1:1">
      <c r="A6842" s="47">
        <f>IF(Sheet6!$K$2 = PQR_Dept!$B7014, PQR_Dept!B7014, "")</f>
        <v>0</v>
      </c>
    </row>
    <row r="6843" spans="1:1">
      <c r="A6843" s="47">
        <f>IF(Sheet6!$K$2 = PQR_Dept!$B7015, PQR_Dept!B7015, "")</f>
        <v>0</v>
      </c>
    </row>
    <row r="6844" spans="1:1">
      <c r="A6844" s="47">
        <f>IF(Sheet6!$K$2 = PQR_Dept!$B7016, PQR_Dept!B7016, "")</f>
        <v>0</v>
      </c>
    </row>
    <row r="6845" spans="1:1">
      <c r="A6845" s="47">
        <f>IF(Sheet6!$K$2 = PQR_Dept!$B7017, PQR_Dept!B7017, "")</f>
        <v>0</v>
      </c>
    </row>
    <row r="6846" spans="1:1">
      <c r="A6846" s="47">
        <f>IF(Sheet6!$K$2 = PQR_Dept!$B7018, PQR_Dept!B7018, "")</f>
        <v>0</v>
      </c>
    </row>
    <row r="6847" spans="1:1">
      <c r="A6847" s="47">
        <f>IF(Sheet6!$K$2 = PQR_Dept!$B7019, PQR_Dept!B7019, "")</f>
        <v>0</v>
      </c>
    </row>
    <row r="6848" spans="1:1">
      <c r="A6848" s="47">
        <f>IF(Sheet6!$K$2 = PQR_Dept!$B7020, PQR_Dept!B7020, "")</f>
        <v>0</v>
      </c>
    </row>
    <row r="6849" spans="1:1">
      <c r="A6849" s="47">
        <f>IF(Sheet6!$K$2 = PQR_Dept!$B7021, PQR_Dept!B7021, "")</f>
        <v>0</v>
      </c>
    </row>
    <row r="6850" spans="1:1">
      <c r="A6850" s="47">
        <f>IF(Sheet6!$K$2 = PQR_Dept!$B7022, PQR_Dept!B7022, "")</f>
        <v>0</v>
      </c>
    </row>
    <row r="6851" spans="1:1">
      <c r="A6851" s="47">
        <f>IF(Sheet6!$K$2 = PQR_Dept!$B7023, PQR_Dept!B7023, "")</f>
        <v>0</v>
      </c>
    </row>
    <row r="6852" spans="1:1">
      <c r="A6852" s="47">
        <f>IF(Sheet6!$K$2 = PQR_Dept!$B7024, PQR_Dept!B7024, "")</f>
        <v>0</v>
      </c>
    </row>
    <row r="6853" spans="1:1">
      <c r="A6853" s="47">
        <f>IF(Sheet6!$K$2 = PQR_Dept!$B7025, PQR_Dept!B7025, "")</f>
        <v>0</v>
      </c>
    </row>
    <row r="6854" spans="1:1">
      <c r="A6854" s="47">
        <f>IF(Sheet6!$K$2 = PQR_Dept!$B7026, PQR_Dept!B7026, "")</f>
        <v>0</v>
      </c>
    </row>
    <row r="6855" spans="1:1">
      <c r="A6855" s="47">
        <f>IF(Sheet6!$K$2 = PQR_Dept!$B7027, PQR_Dept!B7027, "")</f>
        <v>0</v>
      </c>
    </row>
    <row r="6856" spans="1:1">
      <c r="A6856" s="47">
        <f>IF(Sheet6!$K$2 = PQR_Dept!$B7028, PQR_Dept!B7028, "")</f>
        <v>0</v>
      </c>
    </row>
    <row r="6857" spans="1:1">
      <c r="A6857" s="47">
        <f>IF(Sheet6!$K$2 = PQR_Dept!$B7029, PQR_Dept!B7029, "")</f>
        <v>0</v>
      </c>
    </row>
    <row r="6858" spans="1:1">
      <c r="A6858" s="47">
        <f>IF(Sheet6!$K$2 = PQR_Dept!$B7030, PQR_Dept!B7030, "")</f>
        <v>0</v>
      </c>
    </row>
    <row r="6859" spans="1:1">
      <c r="A6859" s="47">
        <f>IF(Sheet6!$K$2 = PQR_Dept!$B7031, PQR_Dept!B7031, "")</f>
        <v>0</v>
      </c>
    </row>
    <row r="6860" spans="1:1">
      <c r="A6860" s="47">
        <f>IF(Sheet6!$K$2 = PQR_Dept!$B7032, PQR_Dept!B7032, "")</f>
        <v>0</v>
      </c>
    </row>
    <row r="6861" spans="1:1">
      <c r="A6861" s="47">
        <f>IF(Sheet6!$K$2 = PQR_Dept!$B7033, PQR_Dept!B7033, "")</f>
        <v>0</v>
      </c>
    </row>
    <row r="6862" spans="1:1">
      <c r="A6862" s="47">
        <f>IF(Sheet6!$K$2 = PQR_Dept!$B7034, PQR_Dept!B7034, "")</f>
        <v>0</v>
      </c>
    </row>
    <row r="6863" spans="1:1">
      <c r="A6863" s="47">
        <f>IF(Sheet6!$K$2 = PQR_Dept!$B7035, PQR_Dept!B7035, "")</f>
        <v>0</v>
      </c>
    </row>
    <row r="6864" spans="1:1">
      <c r="A6864" s="47">
        <f>IF(Sheet6!$K$2 = PQR_Dept!$B7036, PQR_Dept!B7036, "")</f>
        <v>0</v>
      </c>
    </row>
    <row r="6865" spans="1:1">
      <c r="A6865" s="47">
        <f>IF(Sheet6!$K$2 = PQR_Dept!$B7037, PQR_Dept!B7037, "")</f>
        <v>0</v>
      </c>
    </row>
    <row r="6866" spans="1:1">
      <c r="A6866" s="47">
        <f>IF(Sheet6!$K$2 = PQR_Dept!$B7038, PQR_Dept!B7038, "")</f>
        <v>0</v>
      </c>
    </row>
    <row r="6867" spans="1:1">
      <c r="A6867" s="47">
        <f>IF(Sheet6!$K$2 = PQR_Dept!$B7039, PQR_Dept!B7039, "")</f>
        <v>0</v>
      </c>
    </row>
    <row r="6868" spans="1:1">
      <c r="A6868" s="47">
        <f>IF(Sheet6!$K$2 = PQR_Dept!$B7040, PQR_Dept!B7040, "")</f>
        <v>0</v>
      </c>
    </row>
    <row r="6869" spans="1:1">
      <c r="A6869" s="47">
        <f>IF(Sheet6!$K$2 = PQR_Dept!$B7041, PQR_Dept!B7041, "")</f>
        <v>0</v>
      </c>
    </row>
    <row r="6870" spans="1:1">
      <c r="A6870" s="47">
        <f>IF(Sheet6!$K$2 = PQR_Dept!$B7042, PQR_Dept!B7042, "")</f>
        <v>0</v>
      </c>
    </row>
    <row r="6871" spans="1:1">
      <c r="A6871" s="47">
        <f>IF(Sheet6!$K$2 = PQR_Dept!$B7043, PQR_Dept!B7043, "")</f>
        <v>0</v>
      </c>
    </row>
    <row r="6872" spans="1:1">
      <c r="A6872" s="47">
        <f>IF(Sheet6!$K$2 = PQR_Dept!$B7044, PQR_Dept!B7044, "")</f>
        <v>0</v>
      </c>
    </row>
    <row r="6873" spans="1:1">
      <c r="A6873" s="47">
        <f>IF(Sheet6!$K$2 = PQR_Dept!$B7045, PQR_Dept!B7045, "")</f>
        <v>0</v>
      </c>
    </row>
    <row r="6874" spans="1:1">
      <c r="A6874" s="47">
        <f>IF(Sheet6!$K$2 = PQR_Dept!$B7046, PQR_Dept!B7046, "")</f>
        <v>0</v>
      </c>
    </row>
    <row r="6875" spans="1:1">
      <c r="A6875" s="47">
        <f>IF(Sheet6!$K$2 = PQR_Dept!$B7047, PQR_Dept!B7047, "")</f>
        <v>0</v>
      </c>
    </row>
    <row r="6876" spans="1:1">
      <c r="A6876" s="47">
        <f>IF(Sheet6!$K$2 = PQR_Dept!$B7048, PQR_Dept!B7048, "")</f>
        <v>0</v>
      </c>
    </row>
    <row r="6877" spans="1:1">
      <c r="A6877" s="47">
        <f>IF(Sheet6!$K$2 = PQR_Dept!$B7049, PQR_Dept!B7049, "")</f>
        <v>0</v>
      </c>
    </row>
    <row r="6878" spans="1:1">
      <c r="A6878" s="47">
        <f>IF(Sheet6!$K$2 = PQR_Dept!$B7050, PQR_Dept!B7050, "")</f>
        <v>0</v>
      </c>
    </row>
    <row r="6879" spans="1:1">
      <c r="A6879" s="47">
        <f>IF(Sheet6!$K$2 = PQR_Dept!$B7051, PQR_Dept!B7051, "")</f>
        <v>0</v>
      </c>
    </row>
    <row r="6880" spans="1:1">
      <c r="A6880" s="47">
        <f>IF(Sheet6!$K$2 = PQR_Dept!$B7052, PQR_Dept!B7052, "")</f>
        <v>0</v>
      </c>
    </row>
    <row r="6881" spans="1:1">
      <c r="A6881" s="47">
        <f>IF(Sheet6!$K$2 = PQR_Dept!$B7053, PQR_Dept!B7053, "")</f>
        <v>0</v>
      </c>
    </row>
    <row r="6882" spans="1:1">
      <c r="A6882" s="47">
        <f>IF(Sheet6!$K$2 = PQR_Dept!$B7054, PQR_Dept!B7054, "")</f>
        <v>0</v>
      </c>
    </row>
    <row r="6883" spans="1:1">
      <c r="A6883" s="47">
        <f>IF(Sheet6!$K$2 = PQR_Dept!$B7055, PQR_Dept!B7055, "")</f>
        <v>0</v>
      </c>
    </row>
    <row r="6884" spans="1:1">
      <c r="A6884" s="47">
        <f>IF(Sheet6!$K$2 = PQR_Dept!$B7056, PQR_Dept!B7056, "")</f>
        <v>0</v>
      </c>
    </row>
    <row r="6885" spans="1:1">
      <c r="A6885" s="47">
        <f>IF(Sheet6!$K$2 = PQR_Dept!$B7057, PQR_Dept!B7057, "")</f>
        <v>0</v>
      </c>
    </row>
    <row r="6886" spans="1:1">
      <c r="A6886" s="47">
        <f>IF(Sheet6!$K$2 = PQR_Dept!$B7058, PQR_Dept!B7058, "")</f>
        <v>0</v>
      </c>
    </row>
    <row r="6887" spans="1:1">
      <c r="A6887" s="47">
        <f>IF(Sheet6!$K$2 = PQR_Dept!$B7059, PQR_Dept!B7059, "")</f>
        <v>0</v>
      </c>
    </row>
    <row r="6888" spans="1:1">
      <c r="A6888" s="47">
        <f>IF(Sheet6!$K$2 = PQR_Dept!$B7060, PQR_Dept!B7060, "")</f>
        <v>0</v>
      </c>
    </row>
    <row r="6889" spans="1:1">
      <c r="A6889" s="47">
        <f>IF(Sheet6!$K$2 = PQR_Dept!$B7061, PQR_Dept!B7061, "")</f>
        <v>0</v>
      </c>
    </row>
    <row r="6890" spans="1:1">
      <c r="A6890" s="47">
        <f>IF(Sheet6!$K$2 = PQR_Dept!$B7062, PQR_Dept!B7062, "")</f>
        <v>0</v>
      </c>
    </row>
    <row r="6891" spans="1:1">
      <c r="A6891" s="47">
        <f>IF(Sheet6!$K$2 = PQR_Dept!$B7063, PQR_Dept!B7063, "")</f>
        <v>0</v>
      </c>
    </row>
    <row r="6892" spans="1:1">
      <c r="A6892" s="47">
        <f>IF(Sheet6!$K$2 = PQR_Dept!$B7064, PQR_Dept!B7064, "")</f>
        <v>0</v>
      </c>
    </row>
    <row r="6893" spans="1:1">
      <c r="A6893" s="47">
        <f>IF(Sheet6!$K$2 = PQR_Dept!$B7065, PQR_Dept!B7065, "")</f>
        <v>0</v>
      </c>
    </row>
    <row r="6894" spans="1:1">
      <c r="A6894" s="47">
        <f>IF(Sheet6!$K$2 = PQR_Dept!$B7066, PQR_Dept!B7066, "")</f>
        <v>0</v>
      </c>
    </row>
    <row r="6895" spans="1:1">
      <c r="A6895" s="47">
        <f>IF(Sheet6!$K$2 = PQR_Dept!$B7067, PQR_Dept!B7067, "")</f>
        <v>0</v>
      </c>
    </row>
    <row r="6896" spans="1:1">
      <c r="A6896" s="47">
        <f>IF(Sheet6!$K$2 = PQR_Dept!$B7068, PQR_Dept!B7068, "")</f>
        <v>0</v>
      </c>
    </row>
    <row r="6897" spans="1:1">
      <c r="A6897" s="47">
        <f>IF(Sheet6!$K$2 = PQR_Dept!$B7069, PQR_Dept!B7069, "")</f>
        <v>0</v>
      </c>
    </row>
    <row r="6898" spans="1:1">
      <c r="A6898" s="47">
        <f>IF(Sheet6!$K$2 = PQR_Dept!$B7070, PQR_Dept!B7070, "")</f>
        <v>0</v>
      </c>
    </row>
    <row r="6899" spans="1:1">
      <c r="A6899" s="47">
        <f>IF(Sheet6!$K$2 = PQR_Dept!$B7071, PQR_Dept!B7071, "")</f>
        <v>0</v>
      </c>
    </row>
    <row r="6900" spans="1:1">
      <c r="A6900" s="47">
        <f>IF(Sheet6!$K$2 = PQR_Dept!$B7072, PQR_Dept!B7072, "")</f>
        <v>0</v>
      </c>
    </row>
    <row r="6901" spans="1:1">
      <c r="A6901" s="47">
        <f>IF(Sheet6!$K$2 = PQR_Dept!$B7073, PQR_Dept!B7073, "")</f>
        <v>0</v>
      </c>
    </row>
    <row r="6902" spans="1:1">
      <c r="A6902" s="47">
        <f>IF(Sheet6!$K$2 = PQR_Dept!$B7074, PQR_Dept!B7074, "")</f>
        <v>0</v>
      </c>
    </row>
    <row r="6903" spans="1:1">
      <c r="A6903" s="47">
        <f>IF(Sheet6!$K$2 = PQR_Dept!$B7075, PQR_Dept!B7075, "")</f>
        <v>0</v>
      </c>
    </row>
    <row r="6904" spans="1:1">
      <c r="A6904" s="47">
        <f>IF(Sheet6!$K$2 = PQR_Dept!$B7076, PQR_Dept!B7076, "")</f>
        <v>0</v>
      </c>
    </row>
    <row r="6905" spans="1:1">
      <c r="A6905" s="47">
        <f>IF(Sheet6!$K$2 = PQR_Dept!$B7077, PQR_Dept!B7077, "")</f>
        <v>0</v>
      </c>
    </row>
    <row r="6906" spans="1:1">
      <c r="A6906" s="47">
        <f>IF(Sheet6!$K$2 = PQR_Dept!$B7078, PQR_Dept!B7078, "")</f>
        <v>0</v>
      </c>
    </row>
    <row r="6907" spans="1:1">
      <c r="A6907" s="47">
        <f>IF(Sheet6!$K$2 = PQR_Dept!$B7079, PQR_Dept!B7079, "")</f>
        <v>0</v>
      </c>
    </row>
    <row r="6908" spans="1:1">
      <c r="A6908" s="47">
        <f>IF(Sheet6!$K$2 = PQR_Dept!$B7080, PQR_Dept!B7080, "")</f>
        <v>0</v>
      </c>
    </row>
    <row r="6909" spans="1:1">
      <c r="A6909" s="47">
        <f>IF(Sheet6!$K$2 = PQR_Dept!$B7081, PQR_Dept!B7081, "")</f>
        <v>0</v>
      </c>
    </row>
    <row r="6910" spans="1:1">
      <c r="A6910" s="47">
        <f>IF(Sheet6!$K$2 = PQR_Dept!$B7082, PQR_Dept!B7082, "")</f>
        <v>0</v>
      </c>
    </row>
    <row r="6911" spans="1:1">
      <c r="A6911" s="47">
        <f>IF(Sheet6!$K$2 = PQR_Dept!$B7083, PQR_Dept!B7083, "")</f>
        <v>0</v>
      </c>
    </row>
    <row r="6912" spans="1:1">
      <c r="A6912" s="47">
        <f>IF(Sheet6!$K$2 = PQR_Dept!$B7084, PQR_Dept!B7084, "")</f>
        <v>0</v>
      </c>
    </row>
    <row r="6913" spans="1:1">
      <c r="A6913" s="47">
        <f>IF(Sheet6!$K$2 = PQR_Dept!$B7085, PQR_Dept!B7085, "")</f>
        <v>0</v>
      </c>
    </row>
    <row r="6914" spans="1:1">
      <c r="A6914" s="47">
        <f>IF(Sheet6!$K$2 = PQR_Dept!$B7086, PQR_Dept!B7086, "")</f>
        <v>0</v>
      </c>
    </row>
    <row r="6915" spans="1:1">
      <c r="A6915" s="47">
        <f>IF(Sheet6!$K$2 = PQR_Dept!$B7087, PQR_Dept!B7087, "")</f>
        <v>0</v>
      </c>
    </row>
    <row r="6916" spans="1:1">
      <c r="A6916" s="47">
        <f>IF(Sheet6!$K$2 = PQR_Dept!$B7088, PQR_Dept!B7088, "")</f>
        <v>0</v>
      </c>
    </row>
    <row r="6917" spans="1:1">
      <c r="A6917" s="47">
        <f>IF(Sheet6!$K$2 = PQR_Dept!$B7089, PQR_Dept!B7089, "")</f>
        <v>0</v>
      </c>
    </row>
    <row r="6918" spans="1:1">
      <c r="A6918" s="47">
        <f>IF(Sheet6!$K$2 = PQR_Dept!$B7090, PQR_Dept!B7090, "")</f>
        <v>0</v>
      </c>
    </row>
    <row r="6919" spans="1:1">
      <c r="A6919" s="47">
        <f>IF(Sheet6!$K$2 = PQR_Dept!$B7091, PQR_Dept!B7091, "")</f>
        <v>0</v>
      </c>
    </row>
    <row r="6920" spans="1:1">
      <c r="A6920" s="47">
        <f>IF(Sheet6!$K$2 = PQR_Dept!$B7092, PQR_Dept!B7092, "")</f>
        <v>0</v>
      </c>
    </row>
    <row r="6921" spans="1:1">
      <c r="A6921" s="47">
        <f>IF(Sheet6!$K$2 = PQR_Dept!$B7093, PQR_Dept!B7093, "")</f>
        <v>0</v>
      </c>
    </row>
    <row r="6922" spans="1:1">
      <c r="A6922" s="47">
        <f>IF(Sheet6!$K$2 = PQR_Dept!$B7094, PQR_Dept!B7094, "")</f>
        <v>0</v>
      </c>
    </row>
    <row r="6923" spans="1:1">
      <c r="A6923" s="47">
        <f>IF(Sheet6!$K$2 = PQR_Dept!$B7095, PQR_Dept!B7095, "")</f>
        <v>0</v>
      </c>
    </row>
    <row r="6924" spans="1:1">
      <c r="A6924" s="47">
        <f>IF(Sheet6!$K$2 = PQR_Dept!$B7096, PQR_Dept!B7096, "")</f>
        <v>0</v>
      </c>
    </row>
    <row r="6925" spans="1:1">
      <c r="A6925" s="47">
        <f>IF(Sheet6!$K$2 = PQR_Dept!$B7097, PQR_Dept!B7097, "")</f>
        <v>0</v>
      </c>
    </row>
    <row r="6926" spans="1:1">
      <c r="A6926" s="47">
        <f>IF(Sheet6!$K$2 = PQR_Dept!$B7098, PQR_Dept!B7098, "")</f>
        <v>0</v>
      </c>
    </row>
    <row r="6927" spans="1:1">
      <c r="A6927" s="47">
        <f>IF(Sheet6!$K$2 = PQR_Dept!$B7099, PQR_Dept!B7099, "")</f>
        <v>0</v>
      </c>
    </row>
    <row r="6928" spans="1:1">
      <c r="A6928" s="47">
        <f>IF(Sheet6!$K$2 = PQR_Dept!$B7100, PQR_Dept!B7100, "")</f>
        <v>0</v>
      </c>
    </row>
    <row r="6929" spans="1:1">
      <c r="A6929" s="47">
        <f>IF(Sheet6!$K$2 = PQR_Dept!$B7101, PQR_Dept!B7101, "")</f>
        <v>0</v>
      </c>
    </row>
    <row r="6930" spans="1:1">
      <c r="A6930" s="47">
        <f>IF(Sheet6!$K$2 = PQR_Dept!$B7102, PQR_Dept!B7102, "")</f>
        <v>0</v>
      </c>
    </row>
    <row r="6931" spans="1:1">
      <c r="A6931" s="47">
        <f>IF(Sheet6!$K$2 = PQR_Dept!$B7103, PQR_Dept!B7103, "")</f>
        <v>0</v>
      </c>
    </row>
    <row r="6932" spans="1:1">
      <c r="A6932" s="47">
        <f>IF(Sheet6!$K$2 = PQR_Dept!$B7104, PQR_Dept!B7104, "")</f>
        <v>0</v>
      </c>
    </row>
    <row r="6933" spans="1:1">
      <c r="A6933" s="47">
        <f>IF(Sheet6!$K$2 = PQR_Dept!$B7105, PQR_Dept!B7105, "")</f>
        <v>0</v>
      </c>
    </row>
    <row r="6934" spans="1:1">
      <c r="A6934" s="47">
        <f>IF(Sheet6!$K$2 = PQR_Dept!$B7106, PQR_Dept!B7106, "")</f>
        <v>0</v>
      </c>
    </row>
    <row r="6935" spans="1:1">
      <c r="A6935" s="47">
        <f>IF(Sheet6!$K$2 = PQR_Dept!$B7107, PQR_Dept!B7107, "")</f>
        <v>0</v>
      </c>
    </row>
    <row r="6936" spans="1:1">
      <c r="A6936" s="47">
        <f>IF(Sheet6!$K$2 = PQR_Dept!$B7108, PQR_Dept!B7108, "")</f>
        <v>0</v>
      </c>
    </row>
    <row r="6937" spans="1:1">
      <c r="A6937" s="47">
        <f>IF(Sheet6!$K$2 = PQR_Dept!$B7109, PQR_Dept!B7109, "")</f>
        <v>0</v>
      </c>
    </row>
    <row r="6938" spans="1:1">
      <c r="A6938" s="47">
        <f>IF(Sheet6!$K$2 = PQR_Dept!$B7110, PQR_Dept!B7110, "")</f>
        <v>0</v>
      </c>
    </row>
    <row r="6939" spans="1:1">
      <c r="A6939" s="47">
        <f>IF(Sheet6!$K$2 = PQR_Dept!$B7111, PQR_Dept!B7111, "")</f>
        <v>0</v>
      </c>
    </row>
    <row r="6940" spans="1:1">
      <c r="A6940" s="47">
        <f>IF(Sheet6!$K$2 = PQR_Dept!$B7112, PQR_Dept!B7112, "")</f>
        <v>0</v>
      </c>
    </row>
    <row r="6941" spans="1:1">
      <c r="A6941" s="47">
        <f>IF(Sheet6!$K$2 = PQR_Dept!$B7113, PQR_Dept!B7113, "")</f>
        <v>0</v>
      </c>
    </row>
    <row r="6942" spans="1:1">
      <c r="A6942" s="47">
        <f>IF(Sheet6!$K$2 = PQR_Dept!$B7114, PQR_Dept!B7114, "")</f>
        <v>0</v>
      </c>
    </row>
    <row r="6943" spans="1:1">
      <c r="A6943" s="47">
        <f>IF(Sheet6!$K$2 = PQR_Dept!$B7115, PQR_Dept!B7115, "")</f>
        <v>0</v>
      </c>
    </row>
    <row r="6944" spans="1:1">
      <c r="A6944" s="47">
        <f>IF(Sheet6!$K$2 = PQR_Dept!$B7116, PQR_Dept!B7116, "")</f>
        <v>0</v>
      </c>
    </row>
    <row r="6945" spans="1:1">
      <c r="A6945" s="47">
        <f>IF(Sheet6!$K$2 = PQR_Dept!$B7117, PQR_Dept!B7117, "")</f>
        <v>0</v>
      </c>
    </row>
    <row r="6946" spans="1:1">
      <c r="A6946" s="47">
        <f>IF(Sheet6!$K$2 = PQR_Dept!$B7118, PQR_Dept!B7118, "")</f>
        <v>0</v>
      </c>
    </row>
    <row r="6947" spans="1:1">
      <c r="A6947" s="47">
        <f>IF(Sheet6!$K$2 = PQR_Dept!$B7119, PQR_Dept!B7119, "")</f>
        <v>0</v>
      </c>
    </row>
    <row r="6948" spans="1:1">
      <c r="A6948" s="47">
        <f>IF(Sheet6!$K$2 = PQR_Dept!$B7120, PQR_Dept!B7120, "")</f>
        <v>0</v>
      </c>
    </row>
    <row r="6949" spans="1:1">
      <c r="A6949" s="47">
        <f>IF(Sheet6!$K$2 = PQR_Dept!$B7121, PQR_Dept!B7121, "")</f>
        <v>0</v>
      </c>
    </row>
    <row r="6950" spans="1:1">
      <c r="A6950" s="47">
        <f>IF(Sheet6!$K$2 = PQR_Dept!$B7122, PQR_Dept!B7122, "")</f>
        <v>0</v>
      </c>
    </row>
    <row r="6951" spans="1:1">
      <c r="A6951" s="47">
        <f>IF(Sheet6!$K$2 = PQR_Dept!$B7123, PQR_Dept!B7123, "")</f>
        <v>0</v>
      </c>
    </row>
    <row r="6952" spans="1:1">
      <c r="A6952" s="47">
        <f>IF(Sheet6!$K$2 = PQR_Dept!$B7124, PQR_Dept!B7124, "")</f>
        <v>0</v>
      </c>
    </row>
    <row r="6953" spans="1:1">
      <c r="A6953" s="47">
        <f>IF(Sheet6!$K$2 = PQR_Dept!$B7125, PQR_Dept!B7125, "")</f>
        <v>0</v>
      </c>
    </row>
    <row r="6954" spans="1:1">
      <c r="A6954" s="47">
        <f>IF(Sheet6!$K$2 = PQR_Dept!$B7126, PQR_Dept!B7126, "")</f>
        <v>0</v>
      </c>
    </row>
    <row r="6955" spans="1:1">
      <c r="A6955" s="47">
        <f>IF(Sheet6!$K$2 = PQR_Dept!$B7127, PQR_Dept!B7127, "")</f>
        <v>0</v>
      </c>
    </row>
    <row r="6956" spans="1:1">
      <c r="A6956" s="47">
        <f>IF(Sheet6!$K$2 = PQR_Dept!$B7128, PQR_Dept!B7128, "")</f>
        <v>0</v>
      </c>
    </row>
    <row r="6957" spans="1:1">
      <c r="A6957" s="47">
        <f>IF(Sheet6!$K$2 = PQR_Dept!$B7129, PQR_Dept!B7129, "")</f>
        <v>0</v>
      </c>
    </row>
    <row r="6958" spans="1:1">
      <c r="A6958" s="47">
        <f>IF(Sheet6!$K$2 = PQR_Dept!$B7130, PQR_Dept!B7130, "")</f>
        <v>0</v>
      </c>
    </row>
    <row r="6959" spans="1:1">
      <c r="A6959" s="47">
        <f>IF(Sheet6!$K$2 = PQR_Dept!$B7131, PQR_Dept!B7131, "")</f>
        <v>0</v>
      </c>
    </row>
    <row r="6960" spans="1:1">
      <c r="A6960" s="47">
        <f>IF(Sheet6!$K$2 = PQR_Dept!$B7132, PQR_Dept!B7132, "")</f>
        <v>0</v>
      </c>
    </row>
    <row r="6961" spans="1:1">
      <c r="A6961" s="47">
        <f>IF(Sheet6!$K$2 = PQR_Dept!$B7133, PQR_Dept!B7133, "")</f>
        <v>0</v>
      </c>
    </row>
    <row r="6962" spans="1:1">
      <c r="A6962" s="47">
        <f>IF(Sheet6!$K$2 = PQR_Dept!$B7134, PQR_Dept!B7134, "")</f>
        <v>0</v>
      </c>
    </row>
    <row r="6963" spans="1:1">
      <c r="A6963" s="47">
        <f>IF(Sheet6!$K$2 = PQR_Dept!$B7135, PQR_Dept!B7135, "")</f>
        <v>0</v>
      </c>
    </row>
    <row r="6964" spans="1:1">
      <c r="A6964" s="47">
        <f>IF(Sheet6!$K$2 = PQR_Dept!$B7136, PQR_Dept!B7136, "")</f>
        <v>0</v>
      </c>
    </row>
    <row r="6965" spans="1:1">
      <c r="A6965" s="47">
        <f>IF(Sheet6!$K$2 = PQR_Dept!$B7137, PQR_Dept!B7137, "")</f>
        <v>0</v>
      </c>
    </row>
    <row r="6966" spans="1:1">
      <c r="A6966" s="47">
        <f>IF(Sheet6!$K$2 = PQR_Dept!$B7138, PQR_Dept!B7138, "")</f>
        <v>0</v>
      </c>
    </row>
    <row r="6967" spans="1:1">
      <c r="A6967" s="47">
        <f>IF(Sheet6!$K$2 = PQR_Dept!$B7139, PQR_Dept!B7139, "")</f>
        <v>0</v>
      </c>
    </row>
    <row r="6968" spans="1:1">
      <c r="A6968" s="47">
        <f>IF(Sheet6!$K$2 = PQR_Dept!$B7140, PQR_Dept!B7140, "")</f>
        <v>0</v>
      </c>
    </row>
    <row r="6969" spans="1:1">
      <c r="A6969" s="47">
        <f>IF(Sheet6!$K$2 = PQR_Dept!$B7141, PQR_Dept!B7141, "")</f>
        <v>0</v>
      </c>
    </row>
    <row r="6970" spans="1:1">
      <c r="A6970" s="47">
        <f>IF(Sheet6!$K$2 = PQR_Dept!$B7142, PQR_Dept!B7142, "")</f>
        <v>0</v>
      </c>
    </row>
    <row r="6971" spans="1:1">
      <c r="A6971" s="47">
        <f>IF(Sheet6!$K$2 = PQR_Dept!$B7143, PQR_Dept!B7143, "")</f>
        <v>0</v>
      </c>
    </row>
    <row r="6972" spans="1:1">
      <c r="A6972" s="47">
        <f>IF(Sheet6!$K$2 = PQR_Dept!$B7144, PQR_Dept!B7144, "")</f>
        <v>0</v>
      </c>
    </row>
    <row r="6973" spans="1:1">
      <c r="A6973" s="47">
        <f>IF(Sheet6!$K$2 = PQR_Dept!$B7145, PQR_Dept!B7145, "")</f>
        <v>0</v>
      </c>
    </row>
    <row r="6974" spans="1:1">
      <c r="A6974" s="47">
        <f>IF(Sheet6!$K$2 = PQR_Dept!$B7146, PQR_Dept!B7146, "")</f>
        <v>0</v>
      </c>
    </row>
    <row r="6975" spans="1:1">
      <c r="A6975" s="47">
        <f>IF(Sheet6!$K$2 = PQR_Dept!$B7147, PQR_Dept!B7147, "")</f>
        <v>0</v>
      </c>
    </row>
    <row r="6976" spans="1:1">
      <c r="A6976" s="47">
        <f>IF(Sheet6!$K$2 = PQR_Dept!$B7148, PQR_Dept!B7148, "")</f>
        <v>0</v>
      </c>
    </row>
    <row r="6977" spans="1:1">
      <c r="A6977" s="47">
        <f>IF(Sheet6!$K$2 = PQR_Dept!$B7149, PQR_Dept!B7149, "")</f>
        <v>0</v>
      </c>
    </row>
    <row r="6978" spans="1:1">
      <c r="A6978" s="47">
        <f>IF(Sheet6!$K$2 = PQR_Dept!$B7150, PQR_Dept!B7150, "")</f>
        <v>0</v>
      </c>
    </row>
    <row r="6979" spans="1:1">
      <c r="A6979" s="47">
        <f>IF(Sheet6!$K$2 = PQR_Dept!$B7151, PQR_Dept!B7151, "")</f>
        <v>0</v>
      </c>
    </row>
    <row r="6980" spans="1:1">
      <c r="A6980" s="47">
        <f>IF(Sheet6!$K$2 = PQR_Dept!$B7152, PQR_Dept!B7152, "")</f>
        <v>0</v>
      </c>
    </row>
    <row r="6981" spans="1:1">
      <c r="A6981" s="47">
        <f>IF(Sheet6!$K$2 = PQR_Dept!$B7153, PQR_Dept!B7153, "")</f>
        <v>0</v>
      </c>
    </row>
    <row r="6982" spans="1:1">
      <c r="A6982" s="47">
        <f>IF(Sheet6!$K$2 = PQR_Dept!$B7154, PQR_Dept!B7154, "")</f>
        <v>0</v>
      </c>
    </row>
    <row r="6983" spans="1:1">
      <c r="A6983" s="47">
        <f>IF(Sheet6!$K$2 = PQR_Dept!$B7155, PQR_Dept!B7155, "")</f>
        <v>0</v>
      </c>
    </row>
    <row r="6984" spans="1:1">
      <c r="A6984" s="47">
        <f>IF(Sheet6!$K$2 = PQR_Dept!$B7156, PQR_Dept!B7156, "")</f>
        <v>0</v>
      </c>
    </row>
    <row r="6985" spans="1:1">
      <c r="A6985" s="47">
        <f>IF(Sheet6!$K$2 = PQR_Dept!$B7157, PQR_Dept!B7157, "")</f>
        <v>0</v>
      </c>
    </row>
    <row r="6986" spans="1:1">
      <c r="A6986" s="47">
        <f>IF(Sheet6!$K$2 = PQR_Dept!$B7158, PQR_Dept!B7158, "")</f>
        <v>0</v>
      </c>
    </row>
    <row r="6987" spans="1:1">
      <c r="A6987" s="47">
        <f>IF(Sheet6!$K$2 = PQR_Dept!$B7159, PQR_Dept!B7159, "")</f>
        <v>0</v>
      </c>
    </row>
    <row r="6988" spans="1:1">
      <c r="A6988" s="47">
        <f>IF(Sheet6!$K$2 = PQR_Dept!$B7160, PQR_Dept!B7160, "")</f>
        <v>0</v>
      </c>
    </row>
    <row r="6989" spans="1:1">
      <c r="A6989" s="47">
        <f>IF(Sheet6!$K$2 = PQR_Dept!$B7161, PQR_Dept!B7161, "")</f>
        <v>0</v>
      </c>
    </row>
    <row r="6990" spans="1:1">
      <c r="A6990" s="47">
        <f>IF(Sheet6!$K$2 = PQR_Dept!$B7162, PQR_Dept!B7162, "")</f>
        <v>0</v>
      </c>
    </row>
    <row r="6991" spans="1:1">
      <c r="A6991" s="47">
        <f>IF(Sheet6!$K$2 = PQR_Dept!$B7163, PQR_Dept!B7163, "")</f>
        <v>0</v>
      </c>
    </row>
    <row r="6992" spans="1:1">
      <c r="A6992" s="47">
        <f>IF(Sheet6!$K$2 = PQR_Dept!$B7164, PQR_Dept!B7164, "")</f>
        <v>0</v>
      </c>
    </row>
    <row r="6993" spans="1:1">
      <c r="A6993" s="47">
        <f>IF(Sheet6!$K$2 = PQR_Dept!$B7165, PQR_Dept!B7165, "")</f>
        <v>0</v>
      </c>
    </row>
    <row r="6994" spans="1:1">
      <c r="A6994" s="47">
        <f>IF(Sheet6!$K$2 = PQR_Dept!$B7166, PQR_Dept!B7166, "")</f>
        <v>0</v>
      </c>
    </row>
    <row r="6995" spans="1:1">
      <c r="A6995" s="47">
        <f>IF(Sheet6!$K$2 = PQR_Dept!$B7167, PQR_Dept!B7167, "")</f>
        <v>0</v>
      </c>
    </row>
    <row r="6996" spans="1:1">
      <c r="A6996" s="47">
        <f>IF(Sheet6!$K$2 = PQR_Dept!$B7168, PQR_Dept!B7168, "")</f>
        <v>0</v>
      </c>
    </row>
    <row r="6997" spans="1:1">
      <c r="A6997" s="47">
        <f>IF(Sheet6!$K$2 = PQR_Dept!$B7169, PQR_Dept!B7169, "")</f>
        <v>0</v>
      </c>
    </row>
    <row r="6998" spans="1:1">
      <c r="A6998" s="47">
        <f>IF(Sheet6!$K$2 = PQR_Dept!$B7170, PQR_Dept!B7170, "")</f>
        <v>0</v>
      </c>
    </row>
    <row r="6999" spans="1:1">
      <c r="A6999" s="47">
        <f>IF(Sheet6!$K$2 = PQR_Dept!$B7171, PQR_Dept!B7171, "")</f>
        <v>0</v>
      </c>
    </row>
    <row r="7000" spans="1:1">
      <c r="A7000" s="47">
        <f>IF(Sheet6!$K$2 = PQR_Dept!$B7172, PQR_Dept!B7172, "")</f>
        <v>0</v>
      </c>
    </row>
  </sheetData>
  <sheetProtection algorithmName="SHA-512" hashValue="+lSDvtZCYMoxuP4ZZGZ/8nnd90SdwfhMOwS1/9YDD4MmkVxwusdse0DYNLl0Qg/p2l/Yl9Ia1tNi46g4LSpmiQ==" saltValue="UUf9BT5AXWrW+C/kFnT4NA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6E47-DAAE-4D41-9633-6F1BCE92B1A1}">
  <sheetPr codeName="Sheet5"/>
  <dimension ref="A1:K271"/>
  <sheetViews>
    <sheetView topLeftCell="A159" workbookViewId="0">
      <selection activeCell="D167" sqref="D167"/>
    </sheetView>
  </sheetViews>
  <sheetFormatPr defaultColWidth="9.1796875" defaultRowHeight="14.5"/>
  <cols>
    <col min="1" max="1" width="11" style="66" customWidth="1"/>
    <col min="2" max="2" width="42.54296875" style="66" customWidth="1"/>
    <col min="3" max="3" width="11" style="66" customWidth="1"/>
    <col min="4" max="4" width="59.81640625" style="66" customWidth="1"/>
    <col min="5" max="5" width="11" style="66" customWidth="1"/>
    <col min="6" max="6" width="29.1796875" style="66" customWidth="1"/>
    <col min="7" max="7" width="11" style="66" customWidth="1"/>
    <col min="8" max="8" width="52" style="66" customWidth="1"/>
    <col min="9" max="9" width="9.1796875" style="66"/>
    <col min="10" max="10" width="43.453125" style="66" customWidth="1"/>
    <col min="11" max="11" width="69.26953125" style="66" customWidth="1"/>
    <col min="12" max="16384" width="9.1796875" style="66"/>
  </cols>
  <sheetData>
    <row r="1" spans="1:11">
      <c r="A1" s="65" t="s">
        <v>23370</v>
      </c>
      <c r="B1" s="65" t="s">
        <v>23371</v>
      </c>
      <c r="C1" s="65" t="s">
        <v>23372</v>
      </c>
      <c r="D1" s="65" t="s">
        <v>23373</v>
      </c>
      <c r="E1" s="65" t="s">
        <v>23374</v>
      </c>
      <c r="F1" s="66" t="s">
        <v>23375</v>
      </c>
      <c r="G1" s="66" t="s">
        <v>23376</v>
      </c>
      <c r="H1" s="66" t="s">
        <v>20192</v>
      </c>
      <c r="J1" s="67" t="s">
        <v>23377</v>
      </c>
      <c r="K1" s="66" t="s">
        <v>23378</v>
      </c>
    </row>
    <row r="2" spans="1:11">
      <c r="A2" s="66">
        <v>1</v>
      </c>
      <c r="B2" s="66" t="s">
        <v>463</v>
      </c>
      <c r="C2" s="66">
        <v>121</v>
      </c>
      <c r="D2" s="66" t="s">
        <v>463</v>
      </c>
      <c r="E2" s="66">
        <v>277</v>
      </c>
      <c r="F2" s="66" t="s">
        <v>23379</v>
      </c>
      <c r="G2" s="66" t="s">
        <v>23624</v>
      </c>
      <c r="H2" s="66" t="str">
        <f t="shared" ref="H2:H65" si="0">CONCATENATE(D2,G2)</f>
        <v>Abasyn University, PeshawarJczE8668</v>
      </c>
      <c r="J2" s="67" t="str">
        <f>CONCATENATE(Login!$B$3,Login!$C$3)</f>
        <v/>
      </c>
      <c r="K2" s="66" t="str">
        <f>IFERROR(INDEX($D$2:$D$271, MATCH(J2, $H$2:$H$271, 0)), "")</f>
        <v/>
      </c>
    </row>
    <row r="3" spans="1:11">
      <c r="A3" s="66">
        <v>2</v>
      </c>
      <c r="B3" s="66" t="s">
        <v>464</v>
      </c>
      <c r="C3" s="66">
        <v>17758</v>
      </c>
      <c r="D3" s="66" t="s">
        <v>464</v>
      </c>
      <c r="F3" s="66" t="s">
        <v>23380</v>
      </c>
      <c r="G3" s="66" t="s">
        <v>23625</v>
      </c>
      <c r="H3" s="66" t="str">
        <f t="shared" si="0"/>
        <v>Abbottabad University of Science &amp; Technology (AUST), AbbottabadWojM9701</v>
      </c>
    </row>
    <row r="4" spans="1:11">
      <c r="A4" s="66">
        <v>3</v>
      </c>
      <c r="B4" s="66" t="s">
        <v>465</v>
      </c>
      <c r="C4" s="66">
        <v>130</v>
      </c>
      <c r="D4" s="66" t="s">
        <v>465</v>
      </c>
      <c r="F4" s="66" t="s">
        <v>23381</v>
      </c>
      <c r="G4" s="66" t="s">
        <v>23626</v>
      </c>
      <c r="H4" s="66" t="str">
        <f t="shared" si="0"/>
        <v>Abdul Wali Khan University, MardanWpgS3237</v>
      </c>
    </row>
    <row r="5" spans="1:11">
      <c r="A5" s="66">
        <v>4</v>
      </c>
      <c r="B5" s="66" t="s">
        <v>466</v>
      </c>
      <c r="C5" s="66">
        <v>17488</v>
      </c>
      <c r="D5" s="66" t="s">
        <v>466</v>
      </c>
      <c r="E5" s="66">
        <v>332</v>
      </c>
      <c r="F5" s="66" t="s">
        <v>23382</v>
      </c>
      <c r="G5" s="66" t="s">
        <v>23627</v>
      </c>
      <c r="H5" s="66" t="str">
        <f t="shared" si="0"/>
        <v>Aga Khan University, KarachiOubA3287</v>
      </c>
    </row>
    <row r="6" spans="1:11">
      <c r="A6" s="66">
        <v>5</v>
      </c>
      <c r="B6" s="66" t="s">
        <v>467</v>
      </c>
      <c r="C6" s="66">
        <v>8</v>
      </c>
      <c r="D6" s="66" t="s">
        <v>467</v>
      </c>
      <c r="E6" s="66">
        <v>23</v>
      </c>
      <c r="F6" s="66" t="s">
        <v>23383</v>
      </c>
      <c r="G6" s="66" t="s">
        <v>23628</v>
      </c>
      <c r="H6" s="66" t="str">
        <f t="shared" si="0"/>
        <v>Air University, IslamabadKwmB6111</v>
      </c>
    </row>
    <row r="7" spans="1:11">
      <c r="A7" s="66">
        <v>6</v>
      </c>
      <c r="B7" s="66" t="s">
        <v>468</v>
      </c>
      <c r="C7" s="66">
        <v>17845</v>
      </c>
      <c r="D7" s="66" t="s">
        <v>22517</v>
      </c>
      <c r="E7" s="66">
        <v>478</v>
      </c>
      <c r="F7" s="66" t="s">
        <v>23384</v>
      </c>
      <c r="G7" s="66" t="s">
        <v>23629</v>
      </c>
      <c r="H7" s="66" t="str">
        <f t="shared" si="0"/>
        <v>Air War College Institute (AWCI), KarachiXtcZ8895</v>
      </c>
    </row>
    <row r="8" spans="1:11">
      <c r="D8" s="66" t="s">
        <v>23630</v>
      </c>
      <c r="G8" s="66" t="s">
        <v>23631</v>
      </c>
      <c r="H8" s="66" t="str">
        <f t="shared" si="0"/>
        <v>Al-ghazali University, KarachiFvvK9506</v>
      </c>
    </row>
    <row r="9" spans="1:11">
      <c r="A9" s="66">
        <v>7</v>
      </c>
      <c r="B9" s="66" t="s">
        <v>469</v>
      </c>
      <c r="C9" s="66">
        <v>132</v>
      </c>
      <c r="D9" s="66" t="s">
        <v>469</v>
      </c>
      <c r="E9" s="66">
        <v>289</v>
      </c>
      <c r="F9" s="66" t="s">
        <v>23385</v>
      </c>
      <c r="G9" s="66" t="s">
        <v>23632</v>
      </c>
      <c r="H9" s="66" t="str">
        <f t="shared" si="0"/>
        <v>Al-Hamd Islamic University, QuettaUknW5841</v>
      </c>
    </row>
    <row r="10" spans="1:11">
      <c r="A10" s="66">
        <v>8</v>
      </c>
      <c r="B10" s="66" t="s">
        <v>470</v>
      </c>
      <c r="C10" s="66">
        <v>17719</v>
      </c>
      <c r="D10" s="66" t="s">
        <v>23199</v>
      </c>
      <c r="E10" s="66">
        <v>342</v>
      </c>
      <c r="F10" s="66" t="s">
        <v>23386</v>
      </c>
      <c r="G10" s="66" t="s">
        <v>23633</v>
      </c>
      <c r="H10" s="66" t="str">
        <f t="shared" si="0"/>
        <v>Ali Institute of EducationBntC5934</v>
      </c>
    </row>
    <row r="11" spans="1:11">
      <c r="A11" s="66">
        <v>9</v>
      </c>
      <c r="B11" s="66" t="s">
        <v>471</v>
      </c>
      <c r="C11" s="66">
        <v>179303</v>
      </c>
      <c r="D11" s="66" t="s">
        <v>22202</v>
      </c>
      <c r="E11" s="66">
        <v>522</v>
      </c>
      <c r="F11" s="66" t="s">
        <v>23387</v>
      </c>
      <c r="G11" s="66" t="s">
        <v>23634</v>
      </c>
      <c r="H11" s="66" t="str">
        <f t="shared" si="0"/>
        <v>Alkaram International Institute, BheraYdhY7389</v>
      </c>
    </row>
    <row r="12" spans="1:11">
      <c r="D12" s="66" t="s">
        <v>23635</v>
      </c>
      <c r="G12" s="66" t="s">
        <v>23636</v>
      </c>
      <c r="H12" s="66" t="str">
        <f t="shared" si="0"/>
        <v>Al-Kawthar University, KarachiCmuC5819</v>
      </c>
    </row>
    <row r="13" spans="1:11">
      <c r="D13" s="66" t="s">
        <v>20617</v>
      </c>
      <c r="G13" s="66" t="s">
        <v>23637</v>
      </c>
      <c r="H13" s="66" t="str">
        <f t="shared" si="0"/>
        <v>Al-Khair University, AJ&amp;KEsjE1546</v>
      </c>
    </row>
    <row r="14" spans="1:11">
      <c r="D14" s="66" t="s">
        <v>20596</v>
      </c>
      <c r="G14" s="66" t="s">
        <v>23623</v>
      </c>
      <c r="H14" s="66" t="str">
        <f t="shared" si="0"/>
        <v>Allama Iqbal Open University, Islamabad (AIOU)BvmW3703</v>
      </c>
    </row>
    <row r="15" spans="1:11">
      <c r="A15" s="66">
        <v>12</v>
      </c>
      <c r="B15" s="66" t="s">
        <v>474</v>
      </c>
      <c r="C15" s="66">
        <v>179302</v>
      </c>
      <c r="D15" s="66" t="s">
        <v>474</v>
      </c>
      <c r="E15" s="66">
        <v>525</v>
      </c>
      <c r="F15" s="66" t="s">
        <v>23388</v>
      </c>
      <c r="G15" s="66" t="s">
        <v>23638</v>
      </c>
      <c r="H15" s="66" t="str">
        <f t="shared" si="0"/>
        <v>Aror University of Art, Architecture, Design and Heritage, SukkurQerI4073</v>
      </c>
    </row>
    <row r="16" spans="1:11">
      <c r="D16" s="66" t="s">
        <v>23639</v>
      </c>
      <c r="G16" s="66" t="s">
        <v>23640</v>
      </c>
      <c r="H16" s="66" t="str">
        <f t="shared" si="0"/>
        <v>Baba Guru Nanak University Nankana SahibCsjP6462</v>
      </c>
    </row>
    <row r="17" spans="1:8">
      <c r="A17" s="66">
        <v>13</v>
      </c>
      <c r="B17" s="66" t="s">
        <v>475</v>
      </c>
      <c r="C17" s="66">
        <v>17720</v>
      </c>
      <c r="D17" s="66" t="s">
        <v>475</v>
      </c>
      <c r="E17" s="66">
        <v>345</v>
      </c>
      <c r="F17" s="66" t="s">
        <v>23389</v>
      </c>
      <c r="G17" s="66" t="s">
        <v>23641</v>
      </c>
      <c r="H17" s="66" t="str">
        <f t="shared" si="0"/>
        <v>Bacha Khan University, CharsaddaSumR4777</v>
      </c>
    </row>
    <row r="18" spans="1:8">
      <c r="A18" s="66">
        <v>14</v>
      </c>
      <c r="B18" s="66" t="s">
        <v>476</v>
      </c>
      <c r="C18" s="66">
        <v>2</v>
      </c>
      <c r="D18" s="66" t="s">
        <v>476</v>
      </c>
      <c r="E18" s="66">
        <v>3</v>
      </c>
      <c r="F18" s="66" t="s">
        <v>23390</v>
      </c>
      <c r="G18" s="66" t="s">
        <v>23642</v>
      </c>
      <c r="H18" s="66" t="str">
        <f t="shared" si="0"/>
        <v>Bahauddin Zakariya University, MultanTgzD8016</v>
      </c>
    </row>
    <row r="19" spans="1:8">
      <c r="A19" s="66">
        <v>15</v>
      </c>
      <c r="B19" s="66" t="s">
        <v>477</v>
      </c>
      <c r="C19" s="66">
        <v>10</v>
      </c>
      <c r="D19" s="66" t="s">
        <v>477</v>
      </c>
      <c r="E19" s="66">
        <v>29</v>
      </c>
      <c r="F19" s="66" t="s">
        <v>23391</v>
      </c>
      <c r="G19" s="66" t="s">
        <v>23643</v>
      </c>
      <c r="H19" s="66" t="str">
        <f t="shared" si="0"/>
        <v>Bahria University, IslamabadWjzR4565</v>
      </c>
    </row>
    <row r="20" spans="1:8">
      <c r="A20" s="66">
        <v>16</v>
      </c>
      <c r="B20" s="66" t="s">
        <v>478</v>
      </c>
      <c r="C20" s="66">
        <v>92</v>
      </c>
      <c r="D20" s="66" t="s">
        <v>478</v>
      </c>
      <c r="E20" s="66">
        <v>223</v>
      </c>
      <c r="F20" s="66" t="s">
        <v>23392</v>
      </c>
      <c r="G20" s="66" t="s">
        <v>23644</v>
      </c>
      <c r="H20" s="66" t="str">
        <f t="shared" si="0"/>
        <v>Balochistan University of Engineering &amp; Technology, KhuzdarWhkL6705</v>
      </c>
    </row>
    <row r="21" spans="1:8">
      <c r="A21" s="66">
        <v>17</v>
      </c>
      <c r="B21" s="66" t="s">
        <v>479</v>
      </c>
      <c r="C21" s="66">
        <v>17497</v>
      </c>
      <c r="D21" s="66" t="s">
        <v>20591</v>
      </c>
      <c r="E21" s="66">
        <v>335</v>
      </c>
      <c r="F21" s="66" t="s">
        <v>23393</v>
      </c>
      <c r="G21" s="66" t="s">
        <v>23645</v>
      </c>
      <c r="H21" s="66" t="str">
        <f t="shared" si="0"/>
        <v>Balochistan University of Information Technology, Engineering and Management Sciences,QuettaOylK9827</v>
      </c>
    </row>
    <row r="22" spans="1:8">
      <c r="A22" s="66">
        <v>18</v>
      </c>
      <c r="B22" s="66" t="s">
        <v>480</v>
      </c>
      <c r="C22" s="66">
        <v>59</v>
      </c>
      <c r="D22" s="66" t="s">
        <v>480</v>
      </c>
      <c r="E22" s="66">
        <v>160</v>
      </c>
      <c r="F22" s="66" t="s">
        <v>23394</v>
      </c>
      <c r="G22" s="66" t="s">
        <v>23646</v>
      </c>
      <c r="H22" s="66" t="str">
        <f t="shared" si="0"/>
        <v>Baqai Medical University, KarachiAnoG8933</v>
      </c>
    </row>
    <row r="23" spans="1:8">
      <c r="A23" s="66">
        <v>19</v>
      </c>
      <c r="B23" s="66" t="s">
        <v>481</v>
      </c>
      <c r="C23" s="66">
        <v>23</v>
      </c>
      <c r="D23" s="66" t="s">
        <v>481</v>
      </c>
      <c r="E23" s="66">
        <v>57</v>
      </c>
      <c r="F23" s="66" t="s">
        <v>23395</v>
      </c>
      <c r="G23" s="66" t="s">
        <v>23647</v>
      </c>
      <c r="H23" s="66" t="str">
        <f t="shared" si="0"/>
        <v>Beaconhouse National University, LahoreFgxG4694</v>
      </c>
    </row>
    <row r="24" spans="1:8">
      <c r="A24" s="66">
        <v>20</v>
      </c>
      <c r="B24" s="66" t="s">
        <v>482</v>
      </c>
      <c r="C24" s="66">
        <v>17856</v>
      </c>
      <c r="D24" s="66" t="s">
        <v>482</v>
      </c>
      <c r="E24" s="66">
        <v>515</v>
      </c>
      <c r="F24" s="66" t="s">
        <v>23396</v>
      </c>
      <c r="G24" s="66" t="s">
        <v>23648</v>
      </c>
      <c r="H24" s="66" t="str">
        <f t="shared" si="0"/>
        <v>Begum Nusrat Bhutto Women University, SukkurFpwD3761</v>
      </c>
    </row>
    <row r="25" spans="1:8">
      <c r="A25" s="66">
        <v>21</v>
      </c>
      <c r="B25" s="66" t="s">
        <v>483</v>
      </c>
      <c r="C25" s="66">
        <v>17721</v>
      </c>
      <c r="D25" s="66" t="s">
        <v>483</v>
      </c>
      <c r="E25" s="66">
        <v>348</v>
      </c>
      <c r="F25" s="66" t="s">
        <v>23397</v>
      </c>
      <c r="G25" s="66" t="s">
        <v>23649</v>
      </c>
      <c r="H25" s="66" t="str">
        <f t="shared" si="0"/>
        <v>Benazir Bhutto Shaheed University Lyari, KarachiZqqV5121</v>
      </c>
    </row>
    <row r="26" spans="1:8">
      <c r="A26" s="66">
        <v>23</v>
      </c>
      <c r="B26" s="66" t="s">
        <v>485</v>
      </c>
      <c r="C26" s="66">
        <v>17794</v>
      </c>
      <c r="D26" s="66" t="s">
        <v>22572</v>
      </c>
      <c r="E26" s="66">
        <v>451</v>
      </c>
      <c r="F26" s="66" t="s">
        <v>23398</v>
      </c>
      <c r="G26" s="66" t="s">
        <v>23650</v>
      </c>
      <c r="H26" s="66" t="str">
        <f t="shared" si="0"/>
        <v>Brains Institute PeshawarDyaF9932</v>
      </c>
    </row>
    <row r="27" spans="1:8">
      <c r="A27" s="66">
        <v>24</v>
      </c>
      <c r="B27" s="66" t="s">
        <v>486</v>
      </c>
      <c r="C27" s="66">
        <v>17752</v>
      </c>
      <c r="D27" s="66" t="s">
        <v>21244</v>
      </c>
      <c r="E27" s="66">
        <v>431</v>
      </c>
      <c r="F27" s="66" t="s">
        <v>23399</v>
      </c>
      <c r="G27" s="66" t="s">
        <v>23651</v>
      </c>
      <c r="H27" s="66" t="str">
        <f t="shared" si="0"/>
        <v>Capital University of Science and Technology, IslamabadBvoH8720</v>
      </c>
    </row>
    <row r="28" spans="1:8">
      <c r="A28" s="66">
        <v>25</v>
      </c>
      <c r="B28" s="66" t="s">
        <v>487</v>
      </c>
      <c r="C28" s="66">
        <v>99</v>
      </c>
      <c r="D28" s="66" t="s">
        <v>487</v>
      </c>
      <c r="E28" s="66">
        <v>233</v>
      </c>
      <c r="F28" s="66" t="s">
        <v>23400</v>
      </c>
      <c r="G28" s="66" t="s">
        <v>23652</v>
      </c>
      <c r="H28" s="66" t="str">
        <f t="shared" si="0"/>
        <v>CECOS University of Information Technology and Emerging Sciences, PeshawarHhnV5590</v>
      </c>
    </row>
    <row r="29" spans="1:8">
      <c r="A29" s="66">
        <v>26</v>
      </c>
      <c r="B29" s="66" t="s">
        <v>488</v>
      </c>
      <c r="C29" s="66">
        <v>17828</v>
      </c>
      <c r="D29" s="66" t="s">
        <v>21551</v>
      </c>
      <c r="F29" s="66" t="s">
        <v>23401</v>
      </c>
      <c r="G29" s="66" t="s">
        <v>23653</v>
      </c>
      <c r="H29" s="66" t="str">
        <f t="shared" si="0"/>
        <v>Cholistan University of Veterinary and Animal Sciences, BahawalpurSzjZ6924</v>
      </c>
    </row>
    <row r="30" spans="1:8">
      <c r="A30" s="66">
        <v>27</v>
      </c>
      <c r="B30" s="66" t="s">
        <v>489</v>
      </c>
      <c r="C30" s="66">
        <v>100</v>
      </c>
      <c r="D30" s="66" t="s">
        <v>20808</v>
      </c>
      <c r="E30" s="66">
        <v>235</v>
      </c>
      <c r="F30" s="66" t="s">
        <v>23402</v>
      </c>
      <c r="G30" s="66" t="s">
        <v>23654</v>
      </c>
      <c r="H30" s="66" t="str">
        <f t="shared" si="0"/>
        <v>City University of Science and Information Technology, PeshawarLnlV2098</v>
      </c>
    </row>
    <row r="31" spans="1:8">
      <c r="A31" s="66">
        <v>28</v>
      </c>
      <c r="B31" s="66" t="s">
        <v>490</v>
      </c>
      <c r="C31" s="66">
        <v>17722</v>
      </c>
      <c r="D31" s="66" t="s">
        <v>22715</v>
      </c>
      <c r="E31" s="66">
        <v>352</v>
      </c>
      <c r="F31" s="66" t="s">
        <v>23403</v>
      </c>
      <c r="G31" s="66" t="s">
        <v>23655</v>
      </c>
      <c r="H31" s="66" t="str">
        <f t="shared" si="0"/>
        <v>Commecs Institute of Business &amp; Emerging Sciences, KarachiTbkX3335</v>
      </c>
    </row>
    <row r="32" spans="1:8">
      <c r="A32" s="66">
        <v>29</v>
      </c>
      <c r="B32" s="66" t="s">
        <v>491</v>
      </c>
      <c r="C32" s="66">
        <v>11</v>
      </c>
      <c r="D32" s="66" t="s">
        <v>20823</v>
      </c>
      <c r="E32" s="66">
        <v>33</v>
      </c>
      <c r="F32" s="66" t="s">
        <v>23404</v>
      </c>
      <c r="G32" s="66" t="s">
        <v>23656</v>
      </c>
      <c r="H32" s="66" t="str">
        <f t="shared" si="0"/>
        <v>COMSATS University IslamabadBiwW1564</v>
      </c>
    </row>
    <row r="33" spans="1:8">
      <c r="A33" s="66">
        <v>30</v>
      </c>
      <c r="B33" s="66" t="s">
        <v>492</v>
      </c>
      <c r="C33" s="66">
        <v>60</v>
      </c>
      <c r="D33" s="66" t="s">
        <v>492</v>
      </c>
      <c r="E33" s="66">
        <v>162</v>
      </c>
      <c r="F33" s="66" t="s">
        <v>23405</v>
      </c>
      <c r="G33" s="66" t="s">
        <v>23657</v>
      </c>
      <c r="H33" s="66" t="str">
        <f t="shared" si="0"/>
        <v>Dadabhoy Institute of Higher Education, KarachiAcwP1775</v>
      </c>
    </row>
    <row r="34" spans="1:8">
      <c r="D34" s="66" t="s">
        <v>23658</v>
      </c>
      <c r="G34" s="66" t="s">
        <v>23659</v>
      </c>
      <c r="H34" s="66" t="str">
        <f t="shared" si="0"/>
        <v>Dar-Ul-Madina International University, IslamabadPawF4655</v>
      </c>
    </row>
    <row r="35" spans="1:8">
      <c r="A35" s="66">
        <v>31</v>
      </c>
      <c r="B35" s="66" t="s">
        <v>493</v>
      </c>
      <c r="C35" s="66">
        <v>165</v>
      </c>
      <c r="D35" s="66" t="s">
        <v>493</v>
      </c>
      <c r="E35" s="66">
        <v>319</v>
      </c>
      <c r="F35" s="66" t="s">
        <v>23406</v>
      </c>
      <c r="G35" s="66" t="s">
        <v>23660</v>
      </c>
      <c r="H35" s="66" t="str">
        <f t="shared" si="0"/>
        <v>Dawood University of Engineering &amp; Technology, KarachiCtbO9993</v>
      </c>
    </row>
    <row r="36" spans="1:8">
      <c r="A36" s="66">
        <v>32</v>
      </c>
      <c r="B36" s="66" t="s">
        <v>494</v>
      </c>
      <c r="C36" s="66">
        <v>17490</v>
      </c>
      <c r="D36" s="66" t="s">
        <v>494</v>
      </c>
      <c r="E36" s="66">
        <v>334</v>
      </c>
      <c r="F36" s="66" t="s">
        <v>23407</v>
      </c>
      <c r="G36" s="66" t="s">
        <v>23661</v>
      </c>
      <c r="H36" s="66" t="str">
        <f t="shared" si="0"/>
        <v>DHA Suffa University, KarachiSmqV9327</v>
      </c>
    </row>
    <row r="37" spans="1:8">
      <c r="A37" s="66">
        <v>33</v>
      </c>
      <c r="B37" s="66" t="s">
        <v>495</v>
      </c>
      <c r="C37" s="66">
        <v>62</v>
      </c>
      <c r="D37" s="66" t="s">
        <v>20863</v>
      </c>
      <c r="E37" s="66">
        <v>165</v>
      </c>
      <c r="F37" s="66" t="s">
        <v>23408</v>
      </c>
      <c r="G37" s="66" t="s">
        <v>23662</v>
      </c>
      <c r="H37" s="66" t="str">
        <f t="shared" si="0"/>
        <v>DOW University of Health Sciences, Karachi SazM7648</v>
      </c>
    </row>
    <row r="38" spans="1:8">
      <c r="A38" s="66">
        <v>34</v>
      </c>
      <c r="B38" s="66" t="s">
        <v>496</v>
      </c>
      <c r="C38" s="66">
        <v>179541</v>
      </c>
      <c r="D38" s="66" t="s">
        <v>22536</v>
      </c>
      <c r="E38" s="66">
        <v>79</v>
      </c>
      <c r="F38" s="66" t="s">
        <v>23409</v>
      </c>
      <c r="G38" s="66" t="s">
        <v>23663</v>
      </c>
      <c r="H38" s="66" t="str">
        <f t="shared" si="0"/>
        <v>Emaan Institute of Management &amp; Sciences, KarachiFcrQ2633</v>
      </c>
    </row>
    <row r="39" spans="1:8">
      <c r="A39" s="66">
        <v>35</v>
      </c>
      <c r="B39" s="66" t="s">
        <v>497</v>
      </c>
      <c r="C39" s="66">
        <v>179431</v>
      </c>
      <c r="D39" s="66" t="s">
        <v>497</v>
      </c>
      <c r="E39" s="66">
        <v>526</v>
      </c>
      <c r="F39" s="66" t="s">
        <v>23410</v>
      </c>
      <c r="G39" s="66" t="s">
        <v>23664</v>
      </c>
      <c r="H39" s="66" t="str">
        <f t="shared" si="0"/>
        <v>Emerson University, MultanWbgR6442</v>
      </c>
    </row>
    <row r="40" spans="1:8">
      <c r="D40" s="66" t="s">
        <v>498</v>
      </c>
      <c r="G40" s="66" t="s">
        <v>23665</v>
      </c>
      <c r="H40" s="66" t="str">
        <f t="shared" si="0"/>
        <v>Faisalabad Medical University, FaisalabadRovO4035</v>
      </c>
    </row>
    <row r="41" spans="1:8">
      <c r="A41" s="66">
        <v>38</v>
      </c>
      <c r="B41" s="66" t="s">
        <v>500</v>
      </c>
      <c r="C41" s="66">
        <v>17776</v>
      </c>
      <c r="D41" s="66" t="s">
        <v>500</v>
      </c>
      <c r="E41" s="66">
        <v>444</v>
      </c>
      <c r="F41" s="66" t="s">
        <v>23411</v>
      </c>
      <c r="G41" s="66" t="s">
        <v>23666</v>
      </c>
      <c r="H41" s="66" t="str">
        <f t="shared" si="0"/>
        <v>Fatima Jinnah Medical University, LahoreQiaD9951</v>
      </c>
    </row>
    <row r="42" spans="1:8">
      <c r="A42" s="66">
        <v>39</v>
      </c>
      <c r="B42" s="66" t="s">
        <v>501</v>
      </c>
      <c r="C42" s="66">
        <v>25</v>
      </c>
      <c r="D42" s="66" t="s">
        <v>501</v>
      </c>
      <c r="E42" s="66">
        <v>62</v>
      </c>
      <c r="F42" s="66" t="s">
        <v>23412</v>
      </c>
      <c r="G42" s="66" t="s">
        <v>23667</v>
      </c>
      <c r="H42" s="66" t="str">
        <f t="shared" si="0"/>
        <v>Fatima Jinnah Women University, RawalpindiKvwA9642</v>
      </c>
    </row>
    <row r="43" spans="1:8">
      <c r="A43" s="66">
        <v>40</v>
      </c>
      <c r="B43" s="66" t="s">
        <v>502</v>
      </c>
      <c r="C43" s="66">
        <v>17476</v>
      </c>
      <c r="D43" s="66" t="s">
        <v>21016</v>
      </c>
      <c r="E43" s="66">
        <v>329</v>
      </c>
      <c r="F43" s="66" t="s">
        <v>23413</v>
      </c>
      <c r="G43" s="66" t="s">
        <v>23668</v>
      </c>
      <c r="H43" s="66" t="str">
        <f t="shared" si="0"/>
        <v>Federal Urdu University of Arts, Sciences &amp; TechnologyEvzU8144</v>
      </c>
    </row>
    <row r="44" spans="1:8">
      <c r="A44" s="66">
        <v>41</v>
      </c>
      <c r="B44" s="66" t="s">
        <v>503</v>
      </c>
      <c r="C44" s="66">
        <v>26</v>
      </c>
      <c r="D44" s="66" t="s">
        <v>503</v>
      </c>
      <c r="E44" s="66">
        <v>66</v>
      </c>
      <c r="F44" s="66" t="s">
        <v>23414</v>
      </c>
      <c r="G44" s="66" t="s">
        <v>23669</v>
      </c>
      <c r="H44" s="66" t="str">
        <f t="shared" si="0"/>
        <v>Forman Christian College, LahoreOxzG8767</v>
      </c>
    </row>
    <row r="45" spans="1:8">
      <c r="A45" s="66">
        <v>42</v>
      </c>
      <c r="B45" s="66" t="s">
        <v>504</v>
      </c>
      <c r="C45" s="66">
        <v>13</v>
      </c>
      <c r="D45" s="66" t="s">
        <v>504</v>
      </c>
      <c r="E45" s="66">
        <v>34</v>
      </c>
      <c r="F45" s="66" t="s">
        <v>23415</v>
      </c>
      <c r="G45" s="66" t="s">
        <v>23670</v>
      </c>
      <c r="H45" s="66" t="str">
        <f t="shared" si="0"/>
        <v>Foundation University, IslamabadEtoZ8565</v>
      </c>
    </row>
    <row r="46" spans="1:8">
      <c r="A46" s="66">
        <v>141</v>
      </c>
      <c r="B46" s="66" t="s">
        <v>603</v>
      </c>
      <c r="C46" s="66">
        <v>17723</v>
      </c>
      <c r="D46" s="66" t="s">
        <v>23232</v>
      </c>
      <c r="E46" s="66">
        <v>532</v>
      </c>
      <c r="F46" s="66" t="s">
        <v>23416</v>
      </c>
      <c r="G46" s="66" t="s">
        <v>23671</v>
      </c>
      <c r="H46" s="66" t="str">
        <f t="shared" si="0"/>
        <v>Gambat Institute of Medical Sciences, KhairpurYywH6577</v>
      </c>
    </row>
    <row r="47" spans="1:8">
      <c r="A47" s="66">
        <v>43</v>
      </c>
      <c r="B47" s="66" t="s">
        <v>505</v>
      </c>
      <c r="C47" s="66">
        <v>101</v>
      </c>
      <c r="D47" s="66" t="s">
        <v>505</v>
      </c>
      <c r="E47" s="66">
        <v>238</v>
      </c>
      <c r="F47" s="66" t="s">
        <v>23417</v>
      </c>
      <c r="G47" s="66" t="s">
        <v>23672</v>
      </c>
      <c r="H47" s="66" t="str">
        <f t="shared" si="0"/>
        <v>Gandhara University, PeshawarCqhS1240</v>
      </c>
    </row>
    <row r="48" spans="1:8">
      <c r="A48" s="66">
        <v>44</v>
      </c>
      <c r="B48" s="66" t="s">
        <v>506</v>
      </c>
      <c r="C48" s="66">
        <v>17894</v>
      </c>
      <c r="D48" s="66" t="s">
        <v>22213</v>
      </c>
      <c r="E48" s="66">
        <v>354</v>
      </c>
      <c r="F48" s="66" t="s">
        <v>23418</v>
      </c>
      <c r="G48" s="66" t="s">
        <v>23673</v>
      </c>
      <c r="H48" s="66" t="str">
        <f t="shared" si="0"/>
        <v>Ghazi National Institute of Engineering and Sciences, Dera Ghazi KhanSvqM9246</v>
      </c>
    </row>
    <row r="49" spans="1:8">
      <c r="D49" s="66" t="s">
        <v>507</v>
      </c>
      <c r="G49" s="66" t="s">
        <v>23674</v>
      </c>
      <c r="H49" s="66" t="str">
        <f t="shared" si="0"/>
        <v>Ghazi University, Dera Ghazi KhanYssH9187</v>
      </c>
    </row>
    <row r="50" spans="1:8">
      <c r="A50" s="66">
        <v>46</v>
      </c>
      <c r="B50" s="66" t="s">
        <v>508</v>
      </c>
      <c r="C50" s="66">
        <v>102</v>
      </c>
      <c r="D50" s="66" t="s">
        <v>508</v>
      </c>
      <c r="E50" s="66">
        <v>240</v>
      </c>
      <c r="F50" s="66" t="s">
        <v>23419</v>
      </c>
      <c r="G50" s="66" t="s">
        <v>23675</v>
      </c>
      <c r="H50" s="66" t="str">
        <f t="shared" si="0"/>
        <v>Ghulam Ishaq Khan Institute of Engineering Sciences &amp; Technology, TopiRxpX1822</v>
      </c>
    </row>
    <row r="51" spans="1:8">
      <c r="D51" s="66" t="s">
        <v>510</v>
      </c>
      <c r="G51" s="66" t="s">
        <v>23676</v>
      </c>
      <c r="H51" s="66" t="str">
        <f t="shared" si="0"/>
        <v>Global Institute, LahoreTgqJ6918</v>
      </c>
    </row>
    <row r="52" spans="1:8">
      <c r="A52" s="66">
        <v>49</v>
      </c>
      <c r="B52" s="66" t="s">
        <v>511</v>
      </c>
      <c r="C52" s="66">
        <v>103</v>
      </c>
      <c r="D52" s="66" t="s">
        <v>511</v>
      </c>
      <c r="F52" s="66" t="s">
        <v>23420</v>
      </c>
      <c r="G52" s="66" t="s">
        <v>23677</v>
      </c>
      <c r="H52" s="66" t="str">
        <f t="shared" si="0"/>
        <v>Gomal University, D.I. KhanJtsW5429</v>
      </c>
    </row>
    <row r="53" spans="1:8">
      <c r="A53" s="66">
        <v>50</v>
      </c>
      <c r="B53" s="66" t="s">
        <v>512</v>
      </c>
      <c r="C53" s="66">
        <v>17725</v>
      </c>
      <c r="D53" s="66" t="s">
        <v>512</v>
      </c>
      <c r="E53" s="66">
        <v>358</v>
      </c>
      <c r="F53" s="66" t="s">
        <v>23421</v>
      </c>
      <c r="G53" s="66" t="s">
        <v>23678</v>
      </c>
      <c r="H53" s="66" t="str">
        <f t="shared" si="0"/>
        <v>Government College for Women University, FaisalabadBfzM6455</v>
      </c>
    </row>
    <row r="54" spans="1:8">
      <c r="A54" s="66">
        <v>51</v>
      </c>
      <c r="B54" s="66" t="s">
        <v>513</v>
      </c>
      <c r="C54" s="66">
        <v>17726</v>
      </c>
      <c r="D54" s="66" t="s">
        <v>513</v>
      </c>
      <c r="E54" s="66">
        <v>363</v>
      </c>
      <c r="F54" s="66" t="s">
        <v>23422</v>
      </c>
      <c r="G54" s="66" t="s">
        <v>23679</v>
      </c>
      <c r="H54" s="66" t="str">
        <f t="shared" si="0"/>
        <v>Government College for Women University, SialkotPjfB8906</v>
      </c>
    </row>
    <row r="55" spans="1:8">
      <c r="A55" s="66">
        <v>52</v>
      </c>
      <c r="B55" s="66" t="s">
        <v>514</v>
      </c>
      <c r="C55" s="66">
        <v>28</v>
      </c>
      <c r="D55" s="66" t="s">
        <v>514</v>
      </c>
      <c r="F55" s="66" t="s">
        <v>23423</v>
      </c>
      <c r="G55" s="66" t="s">
        <v>23680</v>
      </c>
      <c r="H55" s="66" t="str">
        <f t="shared" si="0"/>
        <v>Government College University, FaisalabadIsdX4944</v>
      </c>
    </row>
    <row r="56" spans="1:8">
      <c r="A56" s="66">
        <v>53</v>
      </c>
      <c r="B56" s="66" t="s">
        <v>515</v>
      </c>
      <c r="C56" s="66">
        <v>17836</v>
      </c>
      <c r="D56" s="66" t="s">
        <v>515</v>
      </c>
      <c r="E56" s="66">
        <v>70</v>
      </c>
      <c r="F56" s="66" t="s">
        <v>23424</v>
      </c>
      <c r="G56" s="66" t="s">
        <v>23681</v>
      </c>
      <c r="H56" s="66" t="str">
        <f t="shared" si="0"/>
        <v>Government College University, HyderabadIqfB6811</v>
      </c>
    </row>
    <row r="57" spans="1:8">
      <c r="A57" s="66">
        <v>54</v>
      </c>
      <c r="B57" s="66" t="s">
        <v>516</v>
      </c>
      <c r="C57" s="66">
        <v>29</v>
      </c>
      <c r="D57" s="66" t="s">
        <v>516</v>
      </c>
      <c r="E57" s="66">
        <v>73</v>
      </c>
      <c r="F57" s="66" t="s">
        <v>23425</v>
      </c>
      <c r="G57" s="66" t="s">
        <v>23682</v>
      </c>
      <c r="H57" s="66" t="str">
        <f t="shared" si="0"/>
        <v>Government College University, LahoreJkhJ4685</v>
      </c>
    </row>
    <row r="58" spans="1:8">
      <c r="A58" s="66">
        <v>55</v>
      </c>
      <c r="B58" s="66" t="s">
        <v>517</v>
      </c>
      <c r="C58" s="66">
        <v>17727</v>
      </c>
      <c r="D58" s="66" t="s">
        <v>517</v>
      </c>
      <c r="E58" s="66">
        <v>366</v>
      </c>
      <c r="F58" s="66" t="s">
        <v>23426</v>
      </c>
      <c r="G58" s="66" t="s">
        <v>23683</v>
      </c>
      <c r="H58" s="66" t="str">
        <f t="shared" si="0"/>
        <v>Government Sadiq College Women University, BahawalpurOxkK3450</v>
      </c>
    </row>
    <row r="59" spans="1:8">
      <c r="A59" s="66">
        <v>56</v>
      </c>
      <c r="B59" s="66" t="s">
        <v>518</v>
      </c>
      <c r="C59" s="66">
        <v>63</v>
      </c>
      <c r="D59" s="66" t="s">
        <v>518</v>
      </c>
      <c r="E59" s="66">
        <v>167</v>
      </c>
      <c r="F59" s="66" t="s">
        <v>23427</v>
      </c>
      <c r="G59" s="66" t="s">
        <v>23684</v>
      </c>
      <c r="H59" s="66" t="str">
        <f t="shared" si="0"/>
        <v>Greenwich University, KarachiLviS8917</v>
      </c>
    </row>
    <row r="60" spans="1:8">
      <c r="A60" s="66">
        <v>57</v>
      </c>
      <c r="B60" s="66" t="s">
        <v>519</v>
      </c>
      <c r="C60" s="66">
        <v>17728</v>
      </c>
      <c r="D60" s="66" t="s">
        <v>519</v>
      </c>
      <c r="F60" s="66" t="s">
        <v>23428</v>
      </c>
      <c r="G60" s="66" t="s">
        <v>23685</v>
      </c>
      <c r="H60" s="66" t="str">
        <f t="shared" si="0"/>
        <v>Habib University, KarachiFrnX4567</v>
      </c>
    </row>
    <row r="61" spans="1:8">
      <c r="A61" s="66">
        <v>58</v>
      </c>
      <c r="B61" s="66" t="s">
        <v>520</v>
      </c>
      <c r="C61" s="66">
        <v>30</v>
      </c>
      <c r="D61" s="66" t="s">
        <v>520</v>
      </c>
      <c r="E61" s="66">
        <v>76</v>
      </c>
      <c r="F61" s="66" t="s">
        <v>23429</v>
      </c>
      <c r="G61" s="66" t="s">
        <v>23686</v>
      </c>
      <c r="H61" s="66" t="str">
        <f t="shared" si="0"/>
        <v>Hajvery University, LahoreWugZ3822</v>
      </c>
    </row>
    <row r="62" spans="1:8">
      <c r="A62" s="66">
        <v>59</v>
      </c>
      <c r="B62" s="66" t="s">
        <v>521</v>
      </c>
      <c r="C62" s="66">
        <v>64</v>
      </c>
      <c r="D62" s="66" t="s">
        <v>521</v>
      </c>
      <c r="E62" s="66">
        <v>169</v>
      </c>
      <c r="F62" s="66" t="s">
        <v>23430</v>
      </c>
      <c r="G62" s="66" t="s">
        <v>23687</v>
      </c>
      <c r="H62" s="66" t="str">
        <f t="shared" si="0"/>
        <v>Hamdard University, KarachiDytL4162</v>
      </c>
    </row>
    <row r="63" spans="1:8">
      <c r="D63" s="66" t="s">
        <v>23688</v>
      </c>
      <c r="G63" s="66" t="s">
        <v>23689</v>
      </c>
      <c r="H63" s="66" t="str">
        <f t="shared" si="0"/>
        <v>Hands-Institute of Development studies, KarachiWepQ2856</v>
      </c>
    </row>
    <row r="64" spans="1:8">
      <c r="A64" s="66">
        <v>60</v>
      </c>
      <c r="B64" s="66" t="s">
        <v>522</v>
      </c>
      <c r="C64" s="66">
        <v>104</v>
      </c>
      <c r="D64" s="66" t="s">
        <v>20702</v>
      </c>
      <c r="F64" s="66" t="s">
        <v>23431</v>
      </c>
      <c r="G64" s="66" t="s">
        <v>23690</v>
      </c>
      <c r="H64" s="66" t="str">
        <f t="shared" si="0"/>
        <v>Hazara University, Dodhial, MansehraPajK1252</v>
      </c>
    </row>
    <row r="65" spans="1:8">
      <c r="A65" s="66">
        <v>61</v>
      </c>
      <c r="B65" s="66" t="s">
        <v>523</v>
      </c>
      <c r="C65" s="66">
        <v>17848</v>
      </c>
      <c r="D65" s="66" t="s">
        <v>523</v>
      </c>
      <c r="E65" s="66">
        <v>519</v>
      </c>
      <c r="F65" s="66" t="s">
        <v>23432</v>
      </c>
      <c r="G65" s="66" t="s">
        <v>23691</v>
      </c>
      <c r="H65" s="66" t="str">
        <f t="shared" si="0"/>
        <v>Health Services Academy (HSA), IslamabadClgE4333</v>
      </c>
    </row>
    <row r="66" spans="1:8">
      <c r="A66" s="66">
        <v>62</v>
      </c>
      <c r="B66" s="66" t="s">
        <v>524</v>
      </c>
      <c r="C66" s="66">
        <v>129</v>
      </c>
      <c r="D66" s="66" t="s">
        <v>524</v>
      </c>
      <c r="E66" s="66">
        <v>284</v>
      </c>
      <c r="F66" s="66" t="s">
        <v>23433</v>
      </c>
      <c r="G66" s="66" t="s">
        <v>23692</v>
      </c>
      <c r="H66" s="66" t="str">
        <f t="shared" ref="H66:H129" si="1">CONCATENATE(D66,G66)</f>
        <v>HITEC University, TaxilaYzxP1410</v>
      </c>
    </row>
    <row r="67" spans="1:8">
      <c r="D67" s="66" t="s">
        <v>23693</v>
      </c>
      <c r="G67" s="66" t="s">
        <v>23694</v>
      </c>
      <c r="H67" s="66" t="str">
        <f t="shared" si="1"/>
        <v>Hyderabad Institute for Technology &amp; Management Sciences, HyderabadMutG8605</v>
      </c>
    </row>
    <row r="68" spans="1:8">
      <c r="A68" s="66">
        <v>63</v>
      </c>
      <c r="B68" s="66" t="s">
        <v>525</v>
      </c>
      <c r="C68" s="66">
        <v>17878</v>
      </c>
      <c r="D68" s="66" t="s">
        <v>525</v>
      </c>
      <c r="E68" s="66">
        <v>42</v>
      </c>
      <c r="F68" s="66" t="s">
        <v>23434</v>
      </c>
      <c r="G68" s="66" t="s">
        <v>23695</v>
      </c>
      <c r="H68" s="66" t="str">
        <f t="shared" si="1"/>
        <v>Ibadat International University, IslamabadGbdD4183</v>
      </c>
    </row>
    <row r="69" spans="1:8">
      <c r="A69" s="66">
        <v>249</v>
      </c>
      <c r="B69" s="66" t="s">
        <v>23435</v>
      </c>
      <c r="D69" s="66" t="s">
        <v>23435</v>
      </c>
      <c r="F69" s="66" t="s">
        <v>23436</v>
      </c>
      <c r="G69" s="66" t="s">
        <v>23696</v>
      </c>
      <c r="H69" s="66" t="str">
        <f t="shared" si="1"/>
        <v>Ibn-e-sina University, MirpurkhasVyqJ7631</v>
      </c>
    </row>
    <row r="70" spans="1:8">
      <c r="A70" s="66">
        <v>64</v>
      </c>
      <c r="B70" s="66" t="s">
        <v>526</v>
      </c>
      <c r="C70" s="66">
        <v>67</v>
      </c>
      <c r="D70" s="66" t="s">
        <v>526</v>
      </c>
      <c r="E70" s="66">
        <v>174</v>
      </c>
      <c r="F70" s="66" t="s">
        <v>23437</v>
      </c>
      <c r="G70" s="66" t="s">
        <v>23697</v>
      </c>
      <c r="H70" s="66" t="str">
        <f t="shared" si="1"/>
        <v>ILMA University, KarachiOtzJ1428</v>
      </c>
    </row>
    <row r="71" spans="1:8">
      <c r="A71" s="66">
        <v>65</v>
      </c>
      <c r="B71" s="66" t="s">
        <v>527</v>
      </c>
      <c r="C71" s="66">
        <v>31</v>
      </c>
      <c r="D71" s="66" t="s">
        <v>527</v>
      </c>
      <c r="E71" s="66">
        <v>78</v>
      </c>
      <c r="F71" s="66" t="s">
        <v>23438</v>
      </c>
      <c r="G71" s="66" t="s">
        <v>23698</v>
      </c>
      <c r="H71" s="66" t="str">
        <f t="shared" si="1"/>
        <v>Imperial College of Business Studies, LahoreJsiI5041</v>
      </c>
    </row>
    <row r="72" spans="1:8">
      <c r="A72" s="66">
        <v>66</v>
      </c>
      <c r="B72" s="66" t="s">
        <v>528</v>
      </c>
      <c r="C72" s="66">
        <v>66</v>
      </c>
      <c r="D72" s="66" t="s">
        <v>528</v>
      </c>
      <c r="E72" s="66">
        <v>171</v>
      </c>
      <c r="F72" s="66" t="s">
        <v>23439</v>
      </c>
      <c r="G72" s="66" t="s">
        <v>23699</v>
      </c>
      <c r="H72" s="66" t="str">
        <f t="shared" si="1"/>
        <v>Indus Valley School of Art and Architecture, KarachiKbmZ1219</v>
      </c>
    </row>
    <row r="73" spans="1:8">
      <c r="A73" s="66">
        <v>67</v>
      </c>
      <c r="B73" s="66" t="s">
        <v>529</v>
      </c>
      <c r="C73" s="66">
        <v>168</v>
      </c>
      <c r="D73" s="66" t="s">
        <v>529</v>
      </c>
      <c r="E73" s="66">
        <v>325</v>
      </c>
      <c r="F73" s="66" t="s">
        <v>23440</v>
      </c>
      <c r="G73" s="66" t="s">
        <v>23700</v>
      </c>
      <c r="H73" s="66" t="str">
        <f t="shared" si="1"/>
        <v>Indus University, KarachiMhuR5793</v>
      </c>
    </row>
    <row r="74" spans="1:8">
      <c r="A74" s="66">
        <v>68</v>
      </c>
      <c r="B74" s="66" t="s">
        <v>530</v>
      </c>
      <c r="C74" s="66">
        <v>17729</v>
      </c>
      <c r="D74" s="66" t="s">
        <v>21361</v>
      </c>
      <c r="E74" s="66">
        <v>141</v>
      </c>
      <c r="F74" s="66" t="s">
        <v>23441</v>
      </c>
      <c r="G74" s="66" t="s">
        <v>23701</v>
      </c>
      <c r="H74" s="66" t="str">
        <f t="shared" si="1"/>
        <v>Information Technology University, LahoreTumD9396</v>
      </c>
    </row>
    <row r="75" spans="1:8">
      <c r="A75" s="66">
        <v>69</v>
      </c>
      <c r="B75" s="66" t="s">
        <v>531</v>
      </c>
      <c r="C75" s="66">
        <v>17823</v>
      </c>
      <c r="D75" s="66" t="s">
        <v>22443</v>
      </c>
      <c r="E75" s="66">
        <v>507</v>
      </c>
      <c r="F75" s="66" t="s">
        <v>23442</v>
      </c>
      <c r="G75" s="66" t="s">
        <v>23702</v>
      </c>
      <c r="H75" s="66" t="str">
        <f t="shared" si="1"/>
        <v>Institute for Art and CultureZbtJ3570</v>
      </c>
    </row>
    <row r="76" spans="1:8">
      <c r="A76" s="66">
        <v>70</v>
      </c>
      <c r="B76" s="66" t="s">
        <v>532</v>
      </c>
      <c r="C76" s="66">
        <v>68</v>
      </c>
      <c r="D76" s="66" t="s">
        <v>532</v>
      </c>
      <c r="E76" s="66">
        <v>175</v>
      </c>
      <c r="F76" s="66" t="s">
        <v>23443</v>
      </c>
      <c r="G76" s="66" t="s">
        <v>23703</v>
      </c>
      <c r="H76" s="66" t="str">
        <f t="shared" si="1"/>
        <v>Institute of Business Administration, KarachiIdbG7289</v>
      </c>
    </row>
    <row r="77" spans="1:8">
      <c r="A77" s="66">
        <v>71</v>
      </c>
      <c r="B77" s="66" t="s">
        <v>533</v>
      </c>
      <c r="C77" s="66">
        <v>131</v>
      </c>
      <c r="D77" s="66" t="s">
        <v>533</v>
      </c>
      <c r="E77" s="66">
        <v>287</v>
      </c>
      <c r="F77" s="66" t="s">
        <v>23444</v>
      </c>
      <c r="G77" s="66" t="s">
        <v>23704</v>
      </c>
      <c r="H77" s="66" t="str">
        <f t="shared" si="1"/>
        <v>Institute of Business Management, KarachiMxnT2412</v>
      </c>
    </row>
    <row r="78" spans="1:8">
      <c r="D78" s="66" t="s">
        <v>23705</v>
      </c>
      <c r="G78" s="66" t="s">
        <v>23706</v>
      </c>
      <c r="H78" s="66" t="str">
        <f t="shared" si="1"/>
        <v>Institute Of Management and Applied Sciences, KhanewalCrtP1987</v>
      </c>
    </row>
    <row r="79" spans="1:8">
      <c r="A79" s="66">
        <v>72</v>
      </c>
      <c r="B79" s="66" t="s">
        <v>534</v>
      </c>
      <c r="C79" s="66">
        <v>105</v>
      </c>
      <c r="D79" s="66" t="s">
        <v>23124</v>
      </c>
      <c r="E79" s="66">
        <v>244</v>
      </c>
      <c r="F79" s="66" t="s">
        <v>23445</v>
      </c>
      <c r="G79" s="66" t="s">
        <v>23707</v>
      </c>
      <c r="H79" s="66" t="str">
        <f t="shared" si="1"/>
        <v>Institute of Management Science, Peshawar (IMS)QihM1261</v>
      </c>
    </row>
    <row r="80" spans="1:8">
      <c r="A80" s="66">
        <v>73</v>
      </c>
      <c r="B80" s="66" t="s">
        <v>535</v>
      </c>
      <c r="C80" s="66">
        <v>32</v>
      </c>
      <c r="D80" s="66" t="s">
        <v>535</v>
      </c>
      <c r="E80" s="66">
        <v>81</v>
      </c>
      <c r="F80" s="66" t="s">
        <v>23446</v>
      </c>
      <c r="G80" s="66" t="s">
        <v>23708</v>
      </c>
      <c r="H80" s="66" t="str">
        <f t="shared" si="1"/>
        <v>Institute of Management Sciences, LahoreNfiE3739</v>
      </c>
    </row>
    <row r="81" spans="1:8">
      <c r="A81" s="66">
        <v>74</v>
      </c>
      <c r="B81" s="66" t="s">
        <v>536</v>
      </c>
      <c r="C81" s="66">
        <v>144</v>
      </c>
      <c r="D81" s="66" t="s">
        <v>536</v>
      </c>
      <c r="E81" s="66">
        <v>297</v>
      </c>
      <c r="F81" s="66" t="s">
        <v>23447</v>
      </c>
      <c r="G81" s="66" t="s">
        <v>23709</v>
      </c>
      <c r="H81" s="66" t="str">
        <f t="shared" si="1"/>
        <v>Institute of Southern Punjab, MultanFyuW2937</v>
      </c>
    </row>
    <row r="82" spans="1:8">
      <c r="A82" s="66">
        <v>75</v>
      </c>
      <c r="B82" s="66" t="s">
        <v>537</v>
      </c>
      <c r="C82" s="66">
        <v>14</v>
      </c>
      <c r="D82" s="66" t="s">
        <v>20633</v>
      </c>
      <c r="E82" s="66">
        <v>36</v>
      </c>
      <c r="F82" s="66" t="s">
        <v>23448</v>
      </c>
      <c r="G82" s="66" t="s">
        <v>23710</v>
      </c>
      <c r="H82" s="66" t="str">
        <f t="shared" si="1"/>
        <v>Institute of Space Technology, Islamabad (IST)EdpY9457</v>
      </c>
    </row>
    <row r="83" spans="1:8">
      <c r="A83" s="66">
        <v>76</v>
      </c>
      <c r="B83" s="66" t="s">
        <v>538</v>
      </c>
      <c r="C83" s="66">
        <v>179416</v>
      </c>
      <c r="D83" s="66" t="s">
        <v>22191</v>
      </c>
      <c r="E83" s="66">
        <v>498</v>
      </c>
      <c r="F83" s="66" t="s">
        <v>23449</v>
      </c>
      <c r="G83" s="66" t="s">
        <v>23711</v>
      </c>
      <c r="H83" s="66" t="str">
        <f t="shared" si="1"/>
        <v>International Institute of Science, Arts and Technology, GujranwalaYptL2979</v>
      </c>
    </row>
    <row r="84" spans="1:8">
      <c r="A84" s="66">
        <v>77</v>
      </c>
      <c r="B84" s="66" t="s">
        <v>539</v>
      </c>
      <c r="C84" s="66">
        <v>15</v>
      </c>
      <c r="D84" s="66" t="s">
        <v>539</v>
      </c>
      <c r="E84" s="66">
        <v>38</v>
      </c>
      <c r="F84" s="66" t="s">
        <v>23450</v>
      </c>
      <c r="G84" s="66" t="s">
        <v>23712</v>
      </c>
      <c r="H84" s="66" t="str">
        <f t="shared" si="1"/>
        <v>International Islamic University, IslamabadPbwD7340</v>
      </c>
    </row>
    <row r="85" spans="1:8">
      <c r="A85" s="66">
        <v>78</v>
      </c>
      <c r="B85" s="66" t="s">
        <v>540</v>
      </c>
      <c r="C85" s="66">
        <v>146</v>
      </c>
      <c r="D85" s="66" t="s">
        <v>540</v>
      </c>
      <c r="E85" s="66">
        <v>301</v>
      </c>
      <c r="F85" s="66" t="s">
        <v>23451</v>
      </c>
      <c r="G85" s="66" t="s">
        <v>23713</v>
      </c>
      <c r="H85" s="66" t="str">
        <f t="shared" si="1"/>
        <v>Iqra National University, PeshawarGdlH9538</v>
      </c>
    </row>
    <row r="86" spans="1:8">
      <c r="A86" s="66">
        <v>79</v>
      </c>
      <c r="B86" s="66" t="s">
        <v>541</v>
      </c>
      <c r="C86" s="66">
        <v>70</v>
      </c>
      <c r="D86" s="66" t="s">
        <v>541</v>
      </c>
      <c r="E86" s="66">
        <v>177</v>
      </c>
      <c r="F86" s="66" t="s">
        <v>23452</v>
      </c>
      <c r="G86" s="66" t="s">
        <v>23714</v>
      </c>
      <c r="H86" s="66" t="str">
        <f t="shared" si="1"/>
        <v>Iqra University, KarachiNdgV6843</v>
      </c>
    </row>
    <row r="87" spans="1:8">
      <c r="A87" s="66">
        <v>80</v>
      </c>
      <c r="B87" s="66" t="s">
        <v>542</v>
      </c>
      <c r="C87" s="66">
        <v>134</v>
      </c>
      <c r="D87" s="66" t="s">
        <v>21880</v>
      </c>
      <c r="E87" s="66">
        <v>294</v>
      </c>
      <c r="F87" s="66" t="s">
        <v>23453</v>
      </c>
      <c r="G87" s="66" t="s">
        <v>23715</v>
      </c>
      <c r="H87" s="66" t="str">
        <f t="shared" si="1"/>
        <v>Islamia College, PeshawarRxrF7013</v>
      </c>
    </row>
    <row r="88" spans="1:8">
      <c r="A88" s="66">
        <v>81</v>
      </c>
      <c r="B88" s="66" t="s">
        <v>543</v>
      </c>
      <c r="C88" s="66">
        <v>33</v>
      </c>
      <c r="D88" s="66" t="s">
        <v>543</v>
      </c>
      <c r="E88" s="66">
        <v>84</v>
      </c>
      <c r="F88" s="66" t="s">
        <v>23454</v>
      </c>
      <c r="G88" s="66" t="s">
        <v>23716</v>
      </c>
      <c r="H88" s="66" t="str">
        <f t="shared" si="1"/>
        <v>Islamia University, BahawalpurAtgK9403</v>
      </c>
    </row>
    <row r="89" spans="1:8">
      <c r="A89" s="66">
        <v>82</v>
      </c>
      <c r="B89" s="66" t="s">
        <v>544</v>
      </c>
      <c r="C89" s="66">
        <v>71</v>
      </c>
      <c r="D89" s="66" t="s">
        <v>544</v>
      </c>
      <c r="E89" s="66">
        <v>180</v>
      </c>
      <c r="F89" s="66" t="s">
        <v>23455</v>
      </c>
      <c r="G89" s="66" t="s">
        <v>23717</v>
      </c>
      <c r="H89" s="66" t="str">
        <f t="shared" si="1"/>
        <v>Isra University, HyderabadIrmZ9034</v>
      </c>
    </row>
    <row r="90" spans="1:8">
      <c r="A90" s="66">
        <v>83</v>
      </c>
      <c r="B90" s="66" t="s">
        <v>545</v>
      </c>
      <c r="C90" s="66">
        <v>17730</v>
      </c>
      <c r="D90" s="66" t="s">
        <v>545</v>
      </c>
      <c r="E90" s="66">
        <v>373</v>
      </c>
      <c r="F90" s="66" t="s">
        <v>23456</v>
      </c>
      <c r="G90" s="66" t="s">
        <v>23718</v>
      </c>
      <c r="H90" s="66" t="str">
        <f t="shared" si="1"/>
        <v>Jinnah Sindh Medical University, KarachiQeaK9845</v>
      </c>
    </row>
    <row r="91" spans="1:8">
      <c r="A91" s="66">
        <v>84</v>
      </c>
      <c r="B91" s="66" t="s">
        <v>546</v>
      </c>
      <c r="C91" s="66">
        <v>72</v>
      </c>
      <c r="D91" s="66" t="s">
        <v>546</v>
      </c>
      <c r="E91" s="66">
        <v>181</v>
      </c>
      <c r="F91" s="66" t="s">
        <v>23457</v>
      </c>
      <c r="G91" s="66" t="s">
        <v>23719</v>
      </c>
      <c r="H91" s="66" t="str">
        <f t="shared" si="1"/>
        <v>Jinnah University for Women, KarachiLnvP3739</v>
      </c>
    </row>
    <row r="92" spans="1:8">
      <c r="D92" s="66" t="s">
        <v>23720</v>
      </c>
      <c r="G92" s="66" t="s">
        <v>23721</v>
      </c>
      <c r="H92" s="66" t="str">
        <f t="shared" si="1"/>
        <v>Kalam Bibi International Women Institute, Bannu QmvN1046</v>
      </c>
    </row>
    <row r="93" spans="1:8">
      <c r="A93" s="66">
        <v>85</v>
      </c>
      <c r="B93" s="66" t="s">
        <v>547</v>
      </c>
      <c r="C93" s="66">
        <v>73</v>
      </c>
      <c r="D93" s="66" t="s">
        <v>547</v>
      </c>
      <c r="E93" s="66">
        <v>184</v>
      </c>
      <c r="F93" s="66" t="s">
        <v>23458</v>
      </c>
      <c r="G93" s="66" t="s">
        <v>23722</v>
      </c>
      <c r="H93" s="66" t="str">
        <f t="shared" si="1"/>
        <v>Karachi Institute of Economics &amp; Technology, KarachiBsaT7012</v>
      </c>
    </row>
    <row r="94" spans="1:8">
      <c r="D94" s="66" t="s">
        <v>548</v>
      </c>
      <c r="G94" s="66" t="s">
        <v>23723</v>
      </c>
      <c r="H94" s="66" t="str">
        <f t="shared" si="1"/>
        <v>Karachi Institute of Technology and Entrepreneurship (KITE), KarachiNjkF3143</v>
      </c>
    </row>
    <row r="95" spans="1:8">
      <c r="D95" s="66" t="s">
        <v>23724</v>
      </c>
      <c r="G95" s="66" t="s">
        <v>23725</v>
      </c>
      <c r="H95" s="66" t="str">
        <f t="shared" si="1"/>
        <v>Karachi Metropolitan University, KarachiRegQ1650</v>
      </c>
    </row>
    <row r="96" spans="1:8">
      <c r="A96" s="66">
        <v>87</v>
      </c>
      <c r="B96" s="66" t="s">
        <v>549</v>
      </c>
      <c r="C96" s="66">
        <v>17731</v>
      </c>
      <c r="D96" s="66" t="s">
        <v>549</v>
      </c>
      <c r="E96" s="66">
        <v>376</v>
      </c>
      <c r="F96" s="66" t="s">
        <v>23459</v>
      </c>
      <c r="G96" s="66" t="s">
        <v>23726</v>
      </c>
      <c r="H96" s="66" t="str">
        <f t="shared" si="1"/>
        <v>Karachi School for Business &amp; Leadership, KarachiZwyA5647</v>
      </c>
    </row>
    <row r="97" spans="1:8">
      <c r="A97" s="66">
        <v>88</v>
      </c>
      <c r="B97" s="66" t="s">
        <v>550</v>
      </c>
      <c r="C97" s="66">
        <v>17499</v>
      </c>
      <c r="D97" s="66" t="s">
        <v>20802</v>
      </c>
      <c r="E97" s="66">
        <v>337</v>
      </c>
      <c r="F97" s="66" t="s">
        <v>23460</v>
      </c>
      <c r="G97" s="66" t="s">
        <v>23727</v>
      </c>
      <c r="H97" s="66" t="str">
        <f t="shared" si="1"/>
        <v>Karakurum International University, Gilgit, Gilgit BaltistanIxhV8372</v>
      </c>
    </row>
    <row r="98" spans="1:8">
      <c r="A98" s="66">
        <v>89</v>
      </c>
      <c r="B98" s="66" t="s">
        <v>551</v>
      </c>
      <c r="C98" s="66">
        <v>74</v>
      </c>
      <c r="D98" s="66" t="s">
        <v>20957</v>
      </c>
      <c r="E98" s="66">
        <v>185</v>
      </c>
      <c r="F98" s="66" t="s">
        <v>23461</v>
      </c>
      <c r="G98" s="66" t="s">
        <v>23728</v>
      </c>
      <c r="H98" s="66" t="str">
        <f t="shared" si="1"/>
        <v>KASB Institute of Technology, KarachiBrkA8872</v>
      </c>
    </row>
    <row r="99" spans="1:8">
      <c r="A99" s="66">
        <v>91</v>
      </c>
      <c r="B99" s="66" t="s">
        <v>553</v>
      </c>
      <c r="C99" s="66">
        <v>17733</v>
      </c>
      <c r="D99" s="66" t="s">
        <v>553</v>
      </c>
      <c r="E99" s="66">
        <v>381</v>
      </c>
      <c r="F99" s="66" t="s">
        <v>23462</v>
      </c>
      <c r="G99" s="66" t="s">
        <v>23729</v>
      </c>
      <c r="H99" s="66" t="str">
        <f t="shared" si="1"/>
        <v>Khushal Khan Khattak University, KarakCbbB8047</v>
      </c>
    </row>
    <row r="100" spans="1:8">
      <c r="A100" s="66">
        <v>90</v>
      </c>
      <c r="B100" s="66" t="s">
        <v>552</v>
      </c>
      <c r="C100" s="66">
        <v>17732</v>
      </c>
      <c r="D100" s="66" t="s">
        <v>20664</v>
      </c>
      <c r="E100" s="66">
        <v>378</v>
      </c>
      <c r="F100" s="66" t="s">
        <v>23463</v>
      </c>
      <c r="G100" s="66" t="s">
        <v>23730</v>
      </c>
      <c r="H100" s="66" t="str">
        <f t="shared" si="1"/>
        <v>Khwaja Fareed University of Engineering and Information Technology, Rahim Yar KhanKjmG9148</v>
      </c>
    </row>
    <row r="101" spans="1:8">
      <c r="A101" s="66">
        <v>92</v>
      </c>
      <c r="B101" s="66" t="s">
        <v>554</v>
      </c>
      <c r="C101" s="66">
        <v>123</v>
      </c>
      <c r="D101" s="66" t="s">
        <v>554</v>
      </c>
      <c r="E101" s="66">
        <v>279</v>
      </c>
      <c r="F101" s="66" t="s">
        <v>23464</v>
      </c>
      <c r="G101" s="66" t="s">
        <v>23731</v>
      </c>
      <c r="H101" s="66" t="str">
        <f t="shared" si="1"/>
        <v>Khyber Medical University, PeshawarTtkU1006</v>
      </c>
    </row>
    <row r="102" spans="1:8">
      <c r="A102" s="66">
        <v>93</v>
      </c>
      <c r="B102" s="66" t="s">
        <v>555</v>
      </c>
      <c r="C102" s="66">
        <v>34</v>
      </c>
      <c r="D102" s="66" t="s">
        <v>555</v>
      </c>
      <c r="E102" s="66">
        <v>88</v>
      </c>
      <c r="F102" s="66" t="s">
        <v>23465</v>
      </c>
      <c r="G102" s="66" t="s">
        <v>23732</v>
      </c>
      <c r="H102" s="66" t="str">
        <f t="shared" si="1"/>
        <v>King Edward Medical University, LahoreYheC6610</v>
      </c>
    </row>
    <row r="103" spans="1:8">
      <c r="A103" s="66">
        <v>94</v>
      </c>
      <c r="B103" s="66" t="s">
        <v>556</v>
      </c>
      <c r="C103" s="66">
        <v>35</v>
      </c>
      <c r="D103" s="66" t="s">
        <v>556</v>
      </c>
      <c r="E103" s="66">
        <v>91</v>
      </c>
      <c r="F103" s="66" t="s">
        <v>23466</v>
      </c>
      <c r="G103" s="66" t="s">
        <v>23733</v>
      </c>
      <c r="H103" s="66" t="str">
        <f t="shared" si="1"/>
        <v>Kinnaird College for Women, LahoreDxiF1102</v>
      </c>
    </row>
    <row r="104" spans="1:8">
      <c r="A104" s="66">
        <v>95</v>
      </c>
      <c r="B104" s="66" t="s">
        <v>557</v>
      </c>
      <c r="C104" s="66">
        <v>107</v>
      </c>
      <c r="D104" s="66" t="s">
        <v>557</v>
      </c>
      <c r="E104" s="66">
        <v>245</v>
      </c>
      <c r="F104" s="66" t="s">
        <v>23467</v>
      </c>
      <c r="G104" s="66" t="s">
        <v>23734</v>
      </c>
      <c r="H104" s="66" t="str">
        <f t="shared" si="1"/>
        <v>Kohat University of Science and Technology, KohatGaqJ6905</v>
      </c>
    </row>
    <row r="105" spans="1:8">
      <c r="A105" s="66">
        <v>96</v>
      </c>
      <c r="B105" s="66" t="s">
        <v>558</v>
      </c>
      <c r="C105" s="66">
        <v>17868</v>
      </c>
      <c r="D105" s="66" t="s">
        <v>558</v>
      </c>
      <c r="E105" s="66">
        <v>528</v>
      </c>
      <c r="F105" s="66" t="s">
        <v>23468</v>
      </c>
      <c r="G105" s="66" t="s">
        <v>23735</v>
      </c>
      <c r="H105" s="66" t="str">
        <f t="shared" si="1"/>
        <v>Kohsar University, MurreeLrwQ9967</v>
      </c>
    </row>
    <row r="106" spans="1:8">
      <c r="A106" s="66">
        <v>97</v>
      </c>
      <c r="B106" s="66" t="s">
        <v>559</v>
      </c>
      <c r="C106" s="66">
        <v>36</v>
      </c>
      <c r="D106" s="66" t="s">
        <v>559</v>
      </c>
      <c r="E106" s="66">
        <v>93</v>
      </c>
      <c r="F106" s="66" t="s">
        <v>23469</v>
      </c>
      <c r="G106" s="66" t="s">
        <v>23736</v>
      </c>
      <c r="H106" s="66" t="str">
        <f t="shared" si="1"/>
        <v>Lahore College for Women University, LahoreAhsL8288</v>
      </c>
    </row>
    <row r="107" spans="1:8">
      <c r="A107" s="66">
        <v>98</v>
      </c>
      <c r="B107" s="66" t="s">
        <v>560</v>
      </c>
      <c r="C107" s="66">
        <v>17735</v>
      </c>
      <c r="D107" s="66" t="s">
        <v>560</v>
      </c>
      <c r="E107" s="66">
        <v>389</v>
      </c>
      <c r="F107" s="66" t="s">
        <v>23470</v>
      </c>
      <c r="G107" s="66" t="s">
        <v>23737</v>
      </c>
      <c r="H107" s="66" t="str">
        <f t="shared" si="1"/>
        <v>Lahore Garrison University, LahoreXrwS9549</v>
      </c>
    </row>
    <row r="108" spans="1:8">
      <c r="A108" s="66">
        <v>99</v>
      </c>
      <c r="B108" s="66" t="s">
        <v>561</v>
      </c>
      <c r="C108" s="66">
        <v>17879</v>
      </c>
      <c r="D108" s="66" t="s">
        <v>22452</v>
      </c>
      <c r="E108" s="66">
        <v>82</v>
      </c>
      <c r="F108" s="66" t="s">
        <v>23471</v>
      </c>
      <c r="G108" s="66" t="s">
        <v>23738</v>
      </c>
      <c r="H108" s="66" t="str">
        <f t="shared" si="1"/>
        <v>Lahore Institute of Science and TechnologyUjcL1843</v>
      </c>
    </row>
    <row r="109" spans="1:8">
      <c r="A109" s="66">
        <v>100</v>
      </c>
      <c r="B109" s="66" t="s">
        <v>562</v>
      </c>
      <c r="C109" s="66">
        <v>163</v>
      </c>
      <c r="D109" s="66" t="s">
        <v>562</v>
      </c>
      <c r="E109" s="66">
        <v>316</v>
      </c>
      <c r="F109" s="66" t="s">
        <v>23472</v>
      </c>
      <c r="G109" s="66" t="s">
        <v>23739</v>
      </c>
      <c r="H109" s="66" t="str">
        <f t="shared" si="1"/>
        <v>Lahore Leads University, LahoreRwdS4817</v>
      </c>
    </row>
    <row r="110" spans="1:8">
      <c r="A110" s="66">
        <v>101</v>
      </c>
      <c r="B110" s="66" t="s">
        <v>563</v>
      </c>
      <c r="C110" s="66">
        <v>37</v>
      </c>
      <c r="D110" s="66" t="s">
        <v>563</v>
      </c>
      <c r="E110" s="66">
        <v>96</v>
      </c>
      <c r="F110" s="66" t="s">
        <v>23473</v>
      </c>
      <c r="G110" s="66" t="s">
        <v>23740</v>
      </c>
      <c r="H110" s="66" t="str">
        <f t="shared" si="1"/>
        <v>Lahore School of Economics, LahoreAxfN4099</v>
      </c>
    </row>
    <row r="111" spans="1:8">
      <c r="D111" s="66" t="s">
        <v>23741</v>
      </c>
      <c r="G111" s="66" t="s">
        <v>23742</v>
      </c>
      <c r="H111" s="66" t="str">
        <f t="shared" si="1"/>
        <v>Lahore university of biological and Sciences, Lahore FnzH1025</v>
      </c>
    </row>
    <row r="112" spans="1:8">
      <c r="A112" s="66">
        <v>102</v>
      </c>
      <c r="B112" s="66" t="s">
        <v>564</v>
      </c>
      <c r="C112" s="66">
        <v>38</v>
      </c>
      <c r="D112" s="66" t="s">
        <v>564</v>
      </c>
      <c r="E112" s="66">
        <v>101</v>
      </c>
      <c r="F112" s="66" t="s">
        <v>23474</v>
      </c>
      <c r="G112" s="66" t="s">
        <v>23743</v>
      </c>
      <c r="H112" s="66" t="str">
        <f t="shared" si="1"/>
        <v>Lahore University of Management Sciences (LUMS), LahoreCcdG7017</v>
      </c>
    </row>
    <row r="113" spans="1:8">
      <c r="A113" s="66">
        <v>103</v>
      </c>
      <c r="B113" s="66" t="s">
        <v>565</v>
      </c>
      <c r="C113" s="66">
        <v>95</v>
      </c>
      <c r="D113" s="66" t="s">
        <v>20989</v>
      </c>
      <c r="E113" s="66">
        <v>226</v>
      </c>
      <c r="F113" s="66" t="s">
        <v>23475</v>
      </c>
      <c r="G113" s="66" t="s">
        <v>23744</v>
      </c>
      <c r="H113" s="66" t="str">
        <f t="shared" si="1"/>
        <v>Lasbela University of Agriculture, Water and Marine Sciences, LasbelaBmtR4888</v>
      </c>
    </row>
    <row r="114" spans="1:8">
      <c r="A114" s="66">
        <v>104</v>
      </c>
      <c r="B114" s="66" t="s">
        <v>566</v>
      </c>
      <c r="C114" s="66">
        <v>75</v>
      </c>
      <c r="D114" s="66" t="s">
        <v>566</v>
      </c>
      <c r="E114" s="66">
        <v>187</v>
      </c>
      <c r="F114" s="66" t="s">
        <v>23476</v>
      </c>
      <c r="G114" s="66" t="s">
        <v>23745</v>
      </c>
      <c r="H114" s="66" t="str">
        <f t="shared" si="1"/>
        <v>Liaquat University of Medical and Health Sciences, JamshoroBsnG9784</v>
      </c>
    </row>
    <row r="115" spans="1:8">
      <c r="A115" s="66">
        <v>105</v>
      </c>
      <c r="B115" s="66" t="s">
        <v>567</v>
      </c>
      <c r="C115" s="66">
        <v>179769</v>
      </c>
      <c r="D115" s="66" t="s">
        <v>22522</v>
      </c>
      <c r="E115" s="66">
        <v>268</v>
      </c>
      <c r="F115" s="66" t="s">
        <v>23477</v>
      </c>
      <c r="G115" s="66" t="s">
        <v>23746</v>
      </c>
      <c r="H115" s="66" t="str">
        <f t="shared" si="1"/>
        <v>Malir University of Science and TechnologyXgkM4838</v>
      </c>
    </row>
    <row r="116" spans="1:8">
      <c r="A116" s="66">
        <v>106</v>
      </c>
      <c r="B116" s="66" t="s">
        <v>568</v>
      </c>
      <c r="C116" s="66">
        <v>76</v>
      </c>
      <c r="D116" s="66" t="s">
        <v>568</v>
      </c>
      <c r="E116" s="66">
        <v>190</v>
      </c>
      <c r="F116" s="66" t="s">
        <v>23478</v>
      </c>
      <c r="G116" s="66" t="s">
        <v>23747</v>
      </c>
      <c r="H116" s="66" t="str">
        <f t="shared" si="1"/>
        <v>Mehran University of Engineering &amp; Technology, JamshoroYsgS8268</v>
      </c>
    </row>
    <row r="117" spans="1:8">
      <c r="D117" s="66" t="s">
        <v>569</v>
      </c>
      <c r="G117" s="66" t="s">
        <v>23748</v>
      </c>
      <c r="H117" s="66" t="str">
        <f t="shared" si="1"/>
        <v>Metropolitan University, KarachiFzrM7161</v>
      </c>
    </row>
    <row r="118" spans="1:8">
      <c r="A118" s="66">
        <v>108</v>
      </c>
      <c r="B118" s="66" t="s">
        <v>570</v>
      </c>
      <c r="C118" s="66">
        <v>17886</v>
      </c>
      <c r="D118" s="66" t="s">
        <v>22409</v>
      </c>
      <c r="E118" s="66">
        <v>482</v>
      </c>
      <c r="F118" s="66" t="s">
        <v>23479</v>
      </c>
      <c r="G118" s="66" t="s">
        <v>23749</v>
      </c>
      <c r="H118" s="66" t="str">
        <f t="shared" si="1"/>
        <v>Millennium Institute of Technology &amp; Entrepreneurship, KarachiCgjI1939</v>
      </c>
    </row>
    <row r="119" spans="1:8">
      <c r="A119" s="66">
        <v>109</v>
      </c>
      <c r="B119" s="66" t="s">
        <v>571</v>
      </c>
      <c r="C119" s="66">
        <v>39</v>
      </c>
      <c r="D119" s="66" t="s">
        <v>571</v>
      </c>
      <c r="E119" s="66">
        <v>104</v>
      </c>
      <c r="F119" s="66" t="s">
        <v>23480</v>
      </c>
      <c r="G119" s="66" t="s">
        <v>23750</v>
      </c>
      <c r="H119" s="66" t="str">
        <f t="shared" si="1"/>
        <v>Minhaj University, LahoreVdtG4303</v>
      </c>
    </row>
    <row r="120" spans="1:8">
      <c r="A120" s="66">
        <v>111</v>
      </c>
      <c r="B120" s="66" t="s">
        <v>573</v>
      </c>
      <c r="C120" s="66">
        <v>17858</v>
      </c>
      <c r="D120" s="66" t="s">
        <v>21075</v>
      </c>
      <c r="E120" s="66">
        <v>356</v>
      </c>
      <c r="F120" s="66" t="s">
        <v>23481</v>
      </c>
      <c r="G120" s="66" t="s">
        <v>23751</v>
      </c>
      <c r="H120" s="66" t="str">
        <f t="shared" si="1"/>
        <v>Mir Chakar Khan Rind UniversityDunT5883</v>
      </c>
    </row>
    <row r="121" spans="1:8">
      <c r="A121" s="66">
        <v>110</v>
      </c>
      <c r="B121" s="66" t="s">
        <v>572</v>
      </c>
      <c r="C121" s="66">
        <v>179771</v>
      </c>
      <c r="D121" s="66" t="s">
        <v>22215</v>
      </c>
      <c r="F121" s="66" t="s">
        <v>23482</v>
      </c>
      <c r="G121" s="66" t="s">
        <v>23752</v>
      </c>
      <c r="H121" s="66" t="str">
        <f t="shared" si="1"/>
        <v>Mir Chakar Khan Rind University of TechnologyDdqJ2604</v>
      </c>
    </row>
    <row r="122" spans="1:8">
      <c r="A122" s="66">
        <v>112</v>
      </c>
      <c r="B122" s="66" t="s">
        <v>574</v>
      </c>
      <c r="C122" s="66">
        <v>143</v>
      </c>
      <c r="D122" s="66" t="s">
        <v>20779</v>
      </c>
      <c r="E122" s="66">
        <v>295</v>
      </c>
      <c r="F122" s="66" t="s">
        <v>23483</v>
      </c>
      <c r="G122" s="66" t="s">
        <v>23753</v>
      </c>
      <c r="H122" s="66" t="str">
        <f t="shared" si="1"/>
        <v>Mirpur University of Science and Technology (MUST), AJ&amp;KSsqR4491</v>
      </c>
    </row>
    <row r="123" spans="1:8">
      <c r="A123" s="66">
        <v>113</v>
      </c>
      <c r="B123" s="66" t="s">
        <v>575</v>
      </c>
      <c r="C123" s="66">
        <v>119</v>
      </c>
      <c r="D123" s="66" t="s">
        <v>20967</v>
      </c>
      <c r="E123" s="66">
        <v>271</v>
      </c>
      <c r="F123" s="66" t="s">
        <v>23484</v>
      </c>
      <c r="G123" s="66" t="s">
        <v>23754</v>
      </c>
      <c r="H123" s="66" t="str">
        <f t="shared" si="1"/>
        <v>Mohi-ud-Din Islamic University, AJKSlnB5435</v>
      </c>
    </row>
    <row r="124" spans="1:8">
      <c r="A124" s="66">
        <v>114</v>
      </c>
      <c r="B124" s="66" t="s">
        <v>576</v>
      </c>
      <c r="C124" s="66">
        <v>6</v>
      </c>
      <c r="D124" s="66" t="s">
        <v>576</v>
      </c>
      <c r="E124" s="66">
        <v>16</v>
      </c>
      <c r="F124" s="66" t="s">
        <v>23485</v>
      </c>
      <c r="G124" s="66" t="s">
        <v>23755</v>
      </c>
      <c r="H124" s="66" t="str">
        <f t="shared" si="1"/>
        <v>Muhammad Ali Jinnah University, KarachiRvoE1606</v>
      </c>
    </row>
    <row r="125" spans="1:8">
      <c r="A125" s="66">
        <v>115</v>
      </c>
      <c r="B125" s="66" t="s">
        <v>577</v>
      </c>
      <c r="C125" s="66">
        <v>17736</v>
      </c>
      <c r="D125" s="66" t="s">
        <v>577</v>
      </c>
      <c r="E125" s="66">
        <v>390</v>
      </c>
      <c r="F125" s="66" t="s">
        <v>23486</v>
      </c>
      <c r="G125" s="66" t="s">
        <v>23756</v>
      </c>
      <c r="H125" s="66" t="str">
        <f t="shared" si="1"/>
        <v>Muhammad Nawaz Shareef University of Agriculture, MultanYtzE7285</v>
      </c>
    </row>
    <row r="126" spans="1:8">
      <c r="A126" s="66">
        <v>116</v>
      </c>
      <c r="B126" s="66" t="s">
        <v>578</v>
      </c>
      <c r="C126" s="66">
        <v>17769</v>
      </c>
      <c r="D126" s="66" t="s">
        <v>22170</v>
      </c>
      <c r="F126" s="66" t="s">
        <v>23487</v>
      </c>
      <c r="G126" s="66" t="s">
        <v>23757</v>
      </c>
      <c r="H126" s="66" t="str">
        <f t="shared" si="1"/>
        <v>Muhammad Nawaz Sharif University of Engineering &amp; Technology, Multan, Punjab, PakistanGwgM3886</v>
      </c>
    </row>
    <row r="127" spans="1:8">
      <c r="A127" s="66">
        <v>247</v>
      </c>
      <c r="B127" s="66" t="s">
        <v>709</v>
      </c>
      <c r="D127" s="66" t="s">
        <v>709</v>
      </c>
      <c r="F127" s="66" t="s">
        <v>23488</v>
      </c>
      <c r="G127" s="66" t="s">
        <v>23758</v>
      </c>
      <c r="H127" s="66" t="str">
        <f t="shared" si="1"/>
        <v>Multan University of Science and Technology, MultanPmaM9271</v>
      </c>
    </row>
    <row r="128" spans="1:8">
      <c r="A128" s="66">
        <v>117</v>
      </c>
      <c r="B128" s="66" t="s">
        <v>579</v>
      </c>
      <c r="C128" s="66">
        <v>17824</v>
      </c>
      <c r="D128" s="66" t="s">
        <v>22103</v>
      </c>
      <c r="E128" s="66">
        <v>462</v>
      </c>
      <c r="F128" s="66" t="s">
        <v>23489</v>
      </c>
      <c r="G128" s="66" t="s">
        <v>23759</v>
      </c>
      <c r="H128" s="66" t="str">
        <f t="shared" si="1"/>
        <v>MY University, IslamabadZsuN4988</v>
      </c>
    </row>
    <row r="129" spans="1:8">
      <c r="A129" s="66">
        <v>119</v>
      </c>
      <c r="B129" s="66" t="s">
        <v>581</v>
      </c>
      <c r="C129" s="66">
        <v>40</v>
      </c>
      <c r="D129" s="66" t="s">
        <v>21347</v>
      </c>
      <c r="E129" s="66">
        <v>107</v>
      </c>
      <c r="F129" s="66" t="s">
        <v>23490</v>
      </c>
      <c r="G129" s="66" t="s">
        <v>23760</v>
      </c>
      <c r="H129" s="66" t="str">
        <f t="shared" si="1"/>
        <v>National College of Arts, Lahore (NCA)TkbF3431</v>
      </c>
    </row>
    <row r="130" spans="1:8">
      <c r="A130" s="66">
        <v>120</v>
      </c>
      <c r="B130" s="66" t="s">
        <v>582</v>
      </c>
      <c r="C130" s="66">
        <v>24</v>
      </c>
      <c r="D130" s="66" t="s">
        <v>21094</v>
      </c>
      <c r="E130" s="66">
        <v>58</v>
      </c>
      <c r="F130" s="66" t="s">
        <v>23491</v>
      </c>
      <c r="G130" s="66" t="s">
        <v>23761</v>
      </c>
      <c r="H130" s="66" t="str">
        <f t="shared" ref="H130:H193" si="2">CONCATENATE(D130,G130)</f>
        <v>National College of Business Administration &amp; Economics, LahoreYpoR5753</v>
      </c>
    </row>
    <row r="131" spans="1:8">
      <c r="A131" s="66">
        <v>121</v>
      </c>
      <c r="B131" s="66" t="s">
        <v>583</v>
      </c>
      <c r="C131" s="66">
        <v>22</v>
      </c>
      <c r="D131" s="66" t="s">
        <v>20700</v>
      </c>
      <c r="F131" s="66" t="s">
        <v>23492</v>
      </c>
      <c r="G131" s="66" t="s">
        <v>23762</v>
      </c>
      <c r="H131" s="66" t="str">
        <f t="shared" si="2"/>
        <v>National Defence University, Islamabad (NDU)TmaA1432</v>
      </c>
    </row>
    <row r="132" spans="1:8">
      <c r="A132" s="66">
        <v>122</v>
      </c>
      <c r="B132" s="66" t="s">
        <v>584</v>
      </c>
      <c r="C132" s="66">
        <v>17875</v>
      </c>
      <c r="D132" s="66" t="s">
        <v>22252</v>
      </c>
      <c r="F132" s="66" t="s">
        <v>23493</v>
      </c>
      <c r="G132" s="66" t="s">
        <v>23763</v>
      </c>
      <c r="H132" s="66" t="str">
        <f t="shared" si="2"/>
        <v>National Skills University IslamabadOmqM1487</v>
      </c>
    </row>
    <row r="133" spans="1:8">
      <c r="A133" s="66">
        <v>123</v>
      </c>
      <c r="B133" s="66" t="s">
        <v>585</v>
      </c>
      <c r="C133" s="66">
        <v>41</v>
      </c>
      <c r="D133" s="66" t="s">
        <v>585</v>
      </c>
      <c r="E133" s="66">
        <v>108</v>
      </c>
      <c r="F133" s="66" t="s">
        <v>23494</v>
      </c>
      <c r="G133" s="66" t="s">
        <v>23764</v>
      </c>
      <c r="H133" s="66" t="str">
        <f t="shared" si="2"/>
        <v>National Textile University, FaisalabadReeY5868</v>
      </c>
    </row>
    <row r="134" spans="1:8">
      <c r="A134" s="66">
        <v>124</v>
      </c>
      <c r="B134" s="66" t="s">
        <v>586</v>
      </c>
      <c r="C134" s="66">
        <v>16</v>
      </c>
      <c r="D134" s="66" t="s">
        <v>586</v>
      </c>
      <c r="E134" s="66">
        <v>43</v>
      </c>
      <c r="F134" s="66" t="s">
        <v>23495</v>
      </c>
      <c r="G134" s="66" t="s">
        <v>23765</v>
      </c>
      <c r="H134" s="66" t="str">
        <f t="shared" si="2"/>
        <v>National University of Computer and Emerging Sciences, IslamabadClaL6474</v>
      </c>
    </row>
    <row r="135" spans="1:8">
      <c r="A135" s="66">
        <v>125</v>
      </c>
      <c r="B135" s="66" t="s">
        <v>587</v>
      </c>
      <c r="C135" s="66">
        <v>17764</v>
      </c>
      <c r="D135" s="66" t="s">
        <v>587</v>
      </c>
      <c r="E135" s="66">
        <v>436</v>
      </c>
      <c r="F135" s="66" t="s">
        <v>23496</v>
      </c>
      <c r="G135" s="66" t="s">
        <v>23766</v>
      </c>
      <c r="H135" s="66" t="str">
        <f t="shared" si="2"/>
        <v>National University of Medical Sciences, RawalpindiQbqB1773</v>
      </c>
    </row>
    <row r="136" spans="1:8">
      <c r="A136" s="66">
        <v>126</v>
      </c>
      <c r="B136" s="66" t="s">
        <v>588</v>
      </c>
      <c r="C136" s="66">
        <v>4</v>
      </c>
      <c r="D136" s="66" t="s">
        <v>20613</v>
      </c>
      <c r="E136" s="66">
        <v>8</v>
      </c>
      <c r="F136" s="66" t="s">
        <v>23497</v>
      </c>
      <c r="G136" s="66" t="s">
        <v>23767</v>
      </c>
      <c r="H136" s="66" t="str">
        <f t="shared" si="2"/>
        <v>National University of Modern Languages, Islamabad (NUML)BajX7244</v>
      </c>
    </row>
    <row r="137" spans="1:8">
      <c r="D137" s="66" t="s">
        <v>23768</v>
      </c>
      <c r="G137" s="66" t="s">
        <v>23769</v>
      </c>
      <c r="H137" s="66" t="str">
        <f t="shared" si="2"/>
        <v>National University of PakistanQhkS7335</v>
      </c>
    </row>
    <row r="138" spans="1:8">
      <c r="A138" s="66">
        <v>127</v>
      </c>
      <c r="B138" s="66" t="s">
        <v>589</v>
      </c>
      <c r="C138" s="66">
        <v>21</v>
      </c>
      <c r="D138" s="66" t="s">
        <v>20641</v>
      </c>
      <c r="E138" s="66">
        <v>55</v>
      </c>
      <c r="F138" s="66" t="s">
        <v>23498</v>
      </c>
      <c r="G138" s="66" t="s">
        <v>23770</v>
      </c>
      <c r="H138" s="66" t="str">
        <f t="shared" si="2"/>
        <v>National University of Sciences &amp; Technology, Rawalpindi/Islamabad (NUST)LleH5082</v>
      </c>
    </row>
    <row r="139" spans="1:8">
      <c r="A139" s="66">
        <v>128</v>
      </c>
      <c r="B139" s="66" t="s">
        <v>590</v>
      </c>
      <c r="C139" s="66">
        <v>17825</v>
      </c>
      <c r="D139" s="66" t="s">
        <v>590</v>
      </c>
      <c r="E139" s="66">
        <v>464</v>
      </c>
      <c r="F139" s="66" t="s">
        <v>23499</v>
      </c>
      <c r="G139" s="66" t="s">
        <v>23771</v>
      </c>
      <c r="H139" s="66" t="str">
        <f t="shared" si="2"/>
        <v>National University of Technology (NUTECH), IslamabadHpaS2432</v>
      </c>
    </row>
    <row r="140" spans="1:8">
      <c r="A140" s="66">
        <v>184</v>
      </c>
      <c r="B140" s="66" t="s">
        <v>646</v>
      </c>
      <c r="C140" s="66">
        <v>77</v>
      </c>
      <c r="D140" s="66" t="s">
        <v>20767</v>
      </c>
      <c r="E140" s="66">
        <v>194</v>
      </c>
      <c r="F140" s="66" t="s">
        <v>23500</v>
      </c>
      <c r="G140" s="66" t="s">
        <v>23772</v>
      </c>
      <c r="H140" s="66" t="str">
        <f t="shared" si="2"/>
        <v>Nazeer Hussain University, KarachiEfwE3682</v>
      </c>
    </row>
    <row r="141" spans="1:8">
      <c r="A141" s="66">
        <v>129</v>
      </c>
      <c r="B141" s="66" t="s">
        <v>591</v>
      </c>
      <c r="C141" s="66">
        <v>78</v>
      </c>
      <c r="D141" s="66" t="s">
        <v>591</v>
      </c>
      <c r="E141" s="66">
        <v>197</v>
      </c>
      <c r="F141" s="66" t="s">
        <v>23501</v>
      </c>
      <c r="G141" s="66" t="s">
        <v>23773</v>
      </c>
      <c r="H141" s="66" t="str">
        <f t="shared" si="2"/>
        <v>NED University of Engineering &amp; Technology, KarachiUnsW9202</v>
      </c>
    </row>
    <row r="142" spans="1:8">
      <c r="A142" s="66">
        <v>130</v>
      </c>
      <c r="B142" s="66" t="s">
        <v>592</v>
      </c>
      <c r="C142" s="66">
        <v>79</v>
      </c>
      <c r="D142" s="66" t="s">
        <v>592</v>
      </c>
      <c r="E142" s="66">
        <v>198</v>
      </c>
      <c r="F142" s="66" t="s">
        <v>23502</v>
      </c>
      <c r="G142" s="66" t="s">
        <v>23774</v>
      </c>
      <c r="H142" s="66" t="str">
        <f t="shared" si="2"/>
        <v>Newport Institute of Communications &amp; Economics, KarachiSjyY5375</v>
      </c>
    </row>
    <row r="143" spans="1:8">
      <c r="A143" s="66">
        <v>131</v>
      </c>
      <c r="B143" s="66" t="s">
        <v>593</v>
      </c>
      <c r="C143" s="66">
        <v>160</v>
      </c>
      <c r="D143" s="66" t="s">
        <v>593</v>
      </c>
      <c r="E143" s="66">
        <v>312</v>
      </c>
      <c r="F143" s="66" t="s">
        <v>23503</v>
      </c>
      <c r="G143" s="66" t="s">
        <v>23775</v>
      </c>
      <c r="H143" s="66" t="str">
        <f t="shared" si="2"/>
        <v>NFC Institute of Engineering &amp; Technology, MultanMyxE1920</v>
      </c>
    </row>
    <row r="144" spans="1:8">
      <c r="A144" s="66">
        <v>132</v>
      </c>
      <c r="B144" s="66" t="s">
        <v>594</v>
      </c>
      <c r="C144" s="66">
        <v>17818</v>
      </c>
      <c r="D144" s="66" t="s">
        <v>594</v>
      </c>
      <c r="E144" s="66">
        <v>514</v>
      </c>
      <c r="F144" s="66" t="s">
        <v>23504</v>
      </c>
      <c r="G144" s="66" t="s">
        <v>23776</v>
      </c>
      <c r="H144" s="66" t="str">
        <f t="shared" si="2"/>
        <v>Nishtar Medical University, MultanAqnM1653</v>
      </c>
    </row>
    <row r="145" spans="1:8">
      <c r="A145" s="66">
        <v>133</v>
      </c>
      <c r="B145" s="66" t="s">
        <v>595</v>
      </c>
      <c r="C145" s="66">
        <v>108</v>
      </c>
      <c r="D145" s="66" t="s">
        <v>595</v>
      </c>
      <c r="E145" s="66">
        <v>246</v>
      </c>
      <c r="F145" s="66" t="s">
        <v>23505</v>
      </c>
      <c r="G145" s="66" t="s">
        <v>23777</v>
      </c>
      <c r="H145" s="66" t="str">
        <f t="shared" si="2"/>
        <v>Northern University, NowsheraFihZ4157</v>
      </c>
    </row>
    <row r="146" spans="1:8">
      <c r="A146" s="66">
        <v>134</v>
      </c>
      <c r="B146" s="66" t="s">
        <v>596</v>
      </c>
      <c r="C146" s="66">
        <v>17737</v>
      </c>
      <c r="D146" s="66" t="s">
        <v>596</v>
      </c>
      <c r="E146" s="66">
        <v>396</v>
      </c>
      <c r="F146" s="66" t="s">
        <v>23506</v>
      </c>
      <c r="G146" s="66" t="s">
        <v>23778</v>
      </c>
      <c r="H146" s="66" t="str">
        <f t="shared" si="2"/>
        <v>Nur International University, LahoreNwoL3859</v>
      </c>
    </row>
    <row r="147" spans="1:8">
      <c r="A147" s="66">
        <v>135</v>
      </c>
      <c r="B147" s="66" t="s">
        <v>597</v>
      </c>
      <c r="C147" s="66">
        <v>17855</v>
      </c>
      <c r="D147" s="66" t="s">
        <v>22297</v>
      </c>
      <c r="E147" s="66">
        <v>500</v>
      </c>
      <c r="F147" s="66" t="s">
        <v>23507</v>
      </c>
      <c r="G147" s="66" t="s">
        <v>23779</v>
      </c>
      <c r="H147" s="66" t="str">
        <f t="shared" si="2"/>
        <v>Pak Austria Fachhochschule Institute of Applied Sciences and Technology, HaripurWodZ5096</v>
      </c>
    </row>
    <row r="148" spans="1:8">
      <c r="D148" s="66" t="s">
        <v>22326</v>
      </c>
      <c r="G148" s="66" t="s">
        <v>23780</v>
      </c>
      <c r="H148" s="66" t="str">
        <f t="shared" si="2"/>
        <v>Pakistan Global InstituteOopA9234</v>
      </c>
    </row>
    <row r="149" spans="1:8">
      <c r="A149" s="66">
        <v>136</v>
      </c>
      <c r="B149" s="66" t="s">
        <v>598</v>
      </c>
      <c r="C149" s="66">
        <v>18</v>
      </c>
      <c r="D149" s="66" t="s">
        <v>598</v>
      </c>
      <c r="E149" s="66">
        <v>51</v>
      </c>
      <c r="F149" s="66" t="s">
        <v>23508</v>
      </c>
      <c r="G149" s="66" t="s">
        <v>23781</v>
      </c>
      <c r="H149" s="66" t="str">
        <f t="shared" si="2"/>
        <v>Pakistan Institute of Development Economics (PIDE), IslamabadLzyY6809</v>
      </c>
    </row>
    <row r="150" spans="1:8">
      <c r="A150" s="66">
        <v>137</v>
      </c>
      <c r="B150" s="66" t="s">
        <v>599</v>
      </c>
      <c r="C150" s="66">
        <v>17</v>
      </c>
      <c r="D150" s="66" t="s">
        <v>21006</v>
      </c>
      <c r="E150" s="66">
        <v>46</v>
      </c>
      <c r="F150" s="66" t="s">
        <v>23509</v>
      </c>
      <c r="G150" s="66" t="s">
        <v>23782</v>
      </c>
      <c r="H150" s="66" t="str">
        <f t="shared" si="2"/>
        <v>Pakistan Institute of Engineering &amp; Applied Sciences, Islamabad (PIEAS)AwrO5891</v>
      </c>
    </row>
    <row r="151" spans="1:8">
      <c r="A151" s="66">
        <v>138</v>
      </c>
      <c r="B151" s="66" t="s">
        <v>600</v>
      </c>
      <c r="C151" s="66">
        <v>133</v>
      </c>
      <c r="D151" s="66" t="s">
        <v>600</v>
      </c>
      <c r="E151" s="66">
        <v>291</v>
      </c>
      <c r="F151" s="66" t="s">
        <v>23510</v>
      </c>
      <c r="G151" s="66" t="s">
        <v>23783</v>
      </c>
      <c r="H151" s="66" t="str">
        <f t="shared" si="2"/>
        <v>Pakistan Institute of Fashion and Design, LahoreGjmI5821</v>
      </c>
    </row>
    <row r="152" spans="1:8">
      <c r="D152" s="66" t="s">
        <v>21861</v>
      </c>
      <c r="G152" s="66" t="s">
        <v>23784</v>
      </c>
      <c r="H152" s="66" t="str">
        <f t="shared" si="2"/>
        <v>Pakistan Military Academy, Abbottabad (PMA)HquW2750</v>
      </c>
    </row>
    <row r="153" spans="1:8">
      <c r="D153" s="66" t="s">
        <v>602</v>
      </c>
      <c r="G153" s="66" t="s">
        <v>23785</v>
      </c>
      <c r="H153" s="66" t="str">
        <f t="shared" si="2"/>
        <v>Pakistan Naval Academy, KarachiNxsC5571</v>
      </c>
    </row>
    <row r="154" spans="1:8">
      <c r="A154" s="66">
        <v>142</v>
      </c>
      <c r="B154" s="66" t="s">
        <v>604</v>
      </c>
      <c r="C154" s="66">
        <v>17711</v>
      </c>
      <c r="D154" s="66" t="s">
        <v>21095</v>
      </c>
      <c r="E154" s="66">
        <v>341</v>
      </c>
      <c r="F154" s="66" t="s">
        <v>23511</v>
      </c>
      <c r="G154" s="66" t="s">
        <v>23786</v>
      </c>
      <c r="H154" s="66" t="str">
        <f t="shared" si="2"/>
        <v>Peoples University of Medical and Health Sciences for Women, Nawabshah (Shaheed Benazirabad) KsuN5378</v>
      </c>
    </row>
    <row r="155" spans="1:8">
      <c r="A155" s="66">
        <v>143</v>
      </c>
      <c r="B155" s="66" t="s">
        <v>605</v>
      </c>
      <c r="C155" s="66">
        <v>45</v>
      </c>
      <c r="D155" s="66" t="s">
        <v>20660</v>
      </c>
      <c r="E155" s="66">
        <v>119</v>
      </c>
      <c r="F155" s="66" t="s">
        <v>23512</v>
      </c>
      <c r="G155" s="66" t="s">
        <v>23787</v>
      </c>
      <c r="H155" s="66" t="str">
        <f t="shared" si="2"/>
        <v>Pir Mehr Ali Shah Arid Agriculture, University RawalpindiSrsN3609</v>
      </c>
    </row>
    <row r="156" spans="1:8">
      <c r="D156" s="66" t="s">
        <v>606</v>
      </c>
      <c r="G156" s="66" t="s">
        <v>23788</v>
      </c>
      <c r="H156" s="66" t="str">
        <f t="shared" si="2"/>
        <v>Preston Institute of Management, Science and Technology, KarachiPoqY3756</v>
      </c>
    </row>
    <row r="157" spans="1:8">
      <c r="D157" s="66" t="s">
        <v>607</v>
      </c>
      <c r="G157" s="66" t="s">
        <v>23789</v>
      </c>
      <c r="H157" s="66" t="str">
        <f t="shared" si="2"/>
        <v>Preston University, KarachiXqxA1171</v>
      </c>
    </row>
    <row r="158" spans="1:8">
      <c r="A158" s="66">
        <v>146</v>
      </c>
      <c r="B158" s="66" t="s">
        <v>608</v>
      </c>
      <c r="C158" s="66">
        <v>112</v>
      </c>
      <c r="D158" s="66" t="s">
        <v>608</v>
      </c>
      <c r="E158" s="66">
        <v>250</v>
      </c>
      <c r="F158" s="66" t="s">
        <v>23513</v>
      </c>
      <c r="G158" s="66" t="s">
        <v>23790</v>
      </c>
      <c r="H158" s="66" t="str">
        <f t="shared" si="2"/>
        <v>Preston University, KohatTkfW5914</v>
      </c>
    </row>
    <row r="159" spans="1:8">
      <c r="A159" s="66">
        <v>147</v>
      </c>
      <c r="B159" s="66" t="s">
        <v>609</v>
      </c>
      <c r="C159" s="66">
        <v>17826</v>
      </c>
      <c r="D159" s="66" t="s">
        <v>22459</v>
      </c>
      <c r="E159" s="66">
        <v>465</v>
      </c>
      <c r="F159" s="66" t="s">
        <v>23514</v>
      </c>
      <c r="G159" s="66" t="s">
        <v>23791</v>
      </c>
      <c r="H159" s="66" t="str">
        <f t="shared" si="2"/>
        <v>Punjab Tianjin University of Technology, LahoreCkdZ6894</v>
      </c>
    </row>
    <row r="160" spans="1:8">
      <c r="A160" s="66">
        <v>148</v>
      </c>
      <c r="B160" s="66" t="s">
        <v>610</v>
      </c>
      <c r="D160" s="66" t="s">
        <v>610</v>
      </c>
      <c r="E160" s="66">
        <v>533</v>
      </c>
      <c r="F160" s="66" t="s">
        <v>23515</v>
      </c>
      <c r="G160" s="66" t="s">
        <v>23792</v>
      </c>
      <c r="H160" s="66" t="str">
        <f t="shared" si="2"/>
        <v>Punjab University of Technology Rasul, Mandi BahauddinDkhK5825</v>
      </c>
    </row>
    <row r="161" spans="1:8">
      <c r="A161" s="66">
        <v>149</v>
      </c>
      <c r="B161" s="66" t="s">
        <v>611</v>
      </c>
      <c r="C161" s="66">
        <v>17738</v>
      </c>
      <c r="D161" s="66" t="s">
        <v>611</v>
      </c>
      <c r="E161" s="66">
        <v>398</v>
      </c>
      <c r="F161" s="66" t="s">
        <v>23516</v>
      </c>
      <c r="G161" s="66" t="s">
        <v>23793</v>
      </c>
      <c r="H161" s="66" t="str">
        <f t="shared" si="2"/>
        <v>Qarshi University, LahoreVhiS9367</v>
      </c>
    </row>
    <row r="162" spans="1:8">
      <c r="A162" s="66">
        <v>150</v>
      </c>
      <c r="B162" s="66" t="s">
        <v>612</v>
      </c>
      <c r="C162" s="66">
        <v>83</v>
      </c>
      <c r="D162" s="66" t="s">
        <v>612</v>
      </c>
      <c r="E162" s="66">
        <v>205</v>
      </c>
      <c r="F162" s="66" t="s">
        <v>23517</v>
      </c>
      <c r="G162" s="66" t="s">
        <v>23794</v>
      </c>
      <c r="H162" s="66" t="str">
        <f t="shared" si="2"/>
        <v>Quaid-e-Awam University of Engineering, Sciences &amp; Technology, NawabshahFjeB8054</v>
      </c>
    </row>
    <row r="163" spans="1:8">
      <c r="A163" s="66">
        <v>151</v>
      </c>
      <c r="B163" s="66" t="s">
        <v>613</v>
      </c>
      <c r="C163" s="66">
        <v>19</v>
      </c>
      <c r="D163" s="66" t="s">
        <v>613</v>
      </c>
      <c r="F163" s="66" t="s">
        <v>23518</v>
      </c>
      <c r="G163" s="66" t="s">
        <v>23795</v>
      </c>
      <c r="H163" s="66" t="str">
        <f t="shared" si="2"/>
        <v>Quaid-i-Azam University, IslamabadTniN6362</v>
      </c>
    </row>
    <row r="164" spans="1:8">
      <c r="A164" s="66">
        <v>152</v>
      </c>
      <c r="B164" s="66" t="s">
        <v>614</v>
      </c>
      <c r="C164" s="66">
        <v>113</v>
      </c>
      <c r="D164" s="66" t="s">
        <v>20693</v>
      </c>
      <c r="E164" s="66">
        <v>254</v>
      </c>
      <c r="F164" s="66" t="s">
        <v>23519</v>
      </c>
      <c r="G164" s="66" t="s">
        <v>23796</v>
      </c>
      <c r="H164" s="66" t="str">
        <f t="shared" si="2"/>
        <v>Qurtaba University of Science and Information Technology, D.I. KhanWgtV1240</v>
      </c>
    </row>
    <row r="165" spans="1:8">
      <c r="A165" s="66">
        <v>254</v>
      </c>
      <c r="B165" s="66" t="s">
        <v>23520</v>
      </c>
      <c r="D165" s="66" t="s">
        <v>23520</v>
      </c>
      <c r="F165" s="66" t="s">
        <v>23521</v>
      </c>
      <c r="G165" s="66" t="s">
        <v>23797</v>
      </c>
      <c r="H165" s="66" t="str">
        <f t="shared" si="2"/>
        <v>Rashid Latif khan university, LahoreGctX7514</v>
      </c>
    </row>
    <row r="166" spans="1:8">
      <c r="A166" s="66">
        <v>153</v>
      </c>
      <c r="B166" s="66" t="s">
        <v>615</v>
      </c>
      <c r="C166" s="66">
        <v>17846</v>
      </c>
      <c r="D166" s="66" t="s">
        <v>21979</v>
      </c>
      <c r="E166" s="66">
        <v>441</v>
      </c>
      <c r="F166" s="66" t="s">
        <v>23522</v>
      </c>
      <c r="G166" s="66" t="s">
        <v>23798</v>
      </c>
      <c r="H166" s="66" t="str">
        <f t="shared" si="2"/>
        <v>Rawalpindi Medical University (RMU), RawalpindiEmoL3103</v>
      </c>
    </row>
    <row r="167" spans="1:8">
      <c r="A167" s="66">
        <v>154</v>
      </c>
      <c r="B167" s="66" t="s">
        <v>616</v>
      </c>
      <c r="C167" s="66">
        <v>17852</v>
      </c>
      <c r="D167" s="66" t="s">
        <v>616</v>
      </c>
      <c r="E167" s="66">
        <v>60</v>
      </c>
      <c r="F167" s="66" t="s">
        <v>23523</v>
      </c>
      <c r="G167" s="66" t="s">
        <v>23799</v>
      </c>
      <c r="H167" s="66" t="str">
        <f t="shared" si="2"/>
        <v>Rawalpindi Women University, RawalpindiQpiL8965</v>
      </c>
    </row>
    <row r="168" spans="1:8">
      <c r="A168" s="66">
        <v>155</v>
      </c>
      <c r="B168" s="66" t="s">
        <v>617</v>
      </c>
      <c r="C168" s="66">
        <v>20</v>
      </c>
      <c r="D168" s="66" t="s">
        <v>617</v>
      </c>
      <c r="E168" s="66">
        <v>54</v>
      </c>
      <c r="F168" s="66" t="s">
        <v>23524</v>
      </c>
      <c r="G168" s="66" t="s">
        <v>23800</v>
      </c>
      <c r="H168" s="66" t="str">
        <f t="shared" si="2"/>
        <v>Riphah International University, IslamabadYujC5088</v>
      </c>
    </row>
    <row r="169" spans="1:8">
      <c r="D169" s="66" t="s">
        <v>23801</v>
      </c>
      <c r="G169" s="66" t="s">
        <v>23802</v>
      </c>
      <c r="H169" s="66" t="str">
        <f t="shared" si="2"/>
        <v>Saifee Burhani University, KarachiUzxT6848</v>
      </c>
    </row>
    <row r="170" spans="1:8">
      <c r="A170" s="66">
        <v>156</v>
      </c>
      <c r="B170" s="66" t="s">
        <v>618</v>
      </c>
      <c r="C170" s="66">
        <v>17821</v>
      </c>
      <c r="D170" s="66" t="s">
        <v>22513</v>
      </c>
      <c r="E170" s="66">
        <v>460</v>
      </c>
      <c r="F170" s="66" t="s">
        <v>23525</v>
      </c>
      <c r="G170" s="66" t="s">
        <v>23803</v>
      </c>
      <c r="H170" s="66" t="str">
        <f t="shared" si="2"/>
        <v>Salim Habib University, KarachiWqlY9341</v>
      </c>
    </row>
    <row r="171" spans="1:8">
      <c r="A171" s="66">
        <v>157</v>
      </c>
      <c r="B171" s="66" t="s">
        <v>619</v>
      </c>
      <c r="C171" s="66">
        <v>96</v>
      </c>
      <c r="D171" s="66" t="s">
        <v>619</v>
      </c>
      <c r="E171" s="66">
        <v>227</v>
      </c>
      <c r="F171" s="66" t="s">
        <v>23526</v>
      </c>
      <c r="G171" s="66" t="s">
        <v>23804</v>
      </c>
      <c r="H171" s="66" t="str">
        <f t="shared" si="2"/>
        <v>Sardar Bahadur Khan Women University, QuettaEidW5575</v>
      </c>
    </row>
    <row r="172" spans="1:8">
      <c r="A172" s="66">
        <v>158</v>
      </c>
      <c r="B172" s="66" t="s">
        <v>620</v>
      </c>
      <c r="C172" s="66">
        <v>114</v>
      </c>
      <c r="D172" s="66" t="s">
        <v>620</v>
      </c>
      <c r="E172" s="66">
        <v>256</v>
      </c>
      <c r="F172" s="66" t="s">
        <v>23527</v>
      </c>
      <c r="G172" s="66" t="s">
        <v>23805</v>
      </c>
      <c r="H172" s="66" t="str">
        <f t="shared" si="2"/>
        <v>Sarhad University of Science and Information Technology, PeshawarRuzK8692</v>
      </c>
    </row>
    <row r="173" spans="1:8">
      <c r="A173" s="66">
        <v>159</v>
      </c>
      <c r="B173" s="66" t="s">
        <v>621</v>
      </c>
      <c r="C173" s="66">
        <v>84</v>
      </c>
      <c r="D173" s="66" t="s">
        <v>621</v>
      </c>
      <c r="E173" s="66">
        <v>208</v>
      </c>
      <c r="F173" s="66" t="s">
        <v>23528</v>
      </c>
      <c r="G173" s="66" t="s">
        <v>23806</v>
      </c>
      <c r="H173" s="66" t="str">
        <f t="shared" si="2"/>
        <v>Shah Abdul Latif University, KhairpurRxiZ9177</v>
      </c>
    </row>
    <row r="174" spans="1:8">
      <c r="D174" s="66" t="s">
        <v>23259</v>
      </c>
      <c r="G174" s="66" t="s">
        <v>23807</v>
      </c>
      <c r="H174" s="66" t="str">
        <f t="shared" si="2"/>
        <v>Shaheed Allah Buksh Soomro University of Art, Design and Heritages, JamshoroXouJ2627</v>
      </c>
    </row>
    <row r="175" spans="1:8">
      <c r="D175" s="66" t="s">
        <v>622</v>
      </c>
      <c r="G175" s="66" t="s">
        <v>23808</v>
      </c>
      <c r="H175" s="66" t="str">
        <f t="shared" si="2"/>
        <v>Shaheed Benazir Bhutto City University, KarachiBhaE1797</v>
      </c>
    </row>
    <row r="176" spans="1:8">
      <c r="A176" s="66">
        <v>161</v>
      </c>
      <c r="B176" s="66" t="s">
        <v>623</v>
      </c>
      <c r="C176" s="66">
        <v>17739</v>
      </c>
      <c r="D176" s="66" t="s">
        <v>623</v>
      </c>
      <c r="E176" s="66">
        <v>400</v>
      </c>
      <c r="F176" s="66" t="s">
        <v>23529</v>
      </c>
      <c r="G176" s="66" t="s">
        <v>23809</v>
      </c>
      <c r="H176" s="66" t="str">
        <f t="shared" si="2"/>
        <v>Shaheed Benazir Bhutto Dewan University, KarachiXgwM4723</v>
      </c>
    </row>
    <row r="177" spans="1:8">
      <c r="A177" s="66">
        <v>162</v>
      </c>
      <c r="B177" s="66" t="s">
        <v>624</v>
      </c>
      <c r="C177" s="66">
        <v>17783</v>
      </c>
      <c r="D177" s="66" t="s">
        <v>22225</v>
      </c>
      <c r="E177" s="66">
        <v>450</v>
      </c>
      <c r="F177" s="66" t="s">
        <v>23530</v>
      </c>
      <c r="G177" s="66" t="s">
        <v>23810</v>
      </c>
      <c r="H177" s="66" t="str">
        <f t="shared" si="2"/>
        <v>Shaheed Benazir Bhutto University of Veterinary And Animal Sciences SakrandNhtR2355</v>
      </c>
    </row>
    <row r="178" spans="1:8">
      <c r="A178" s="66">
        <v>163</v>
      </c>
      <c r="B178" s="66" t="s">
        <v>625</v>
      </c>
      <c r="C178" s="66">
        <v>17740</v>
      </c>
      <c r="D178" s="66" t="s">
        <v>21029</v>
      </c>
      <c r="E178" s="66">
        <v>401</v>
      </c>
      <c r="F178" s="66" t="s">
        <v>23531</v>
      </c>
      <c r="G178" s="66" t="s">
        <v>23811</v>
      </c>
      <c r="H178" s="66" t="str">
        <f t="shared" si="2"/>
        <v>Shaheed Benazir Bhutto University Shaheed, BenazirabadLwzU3137</v>
      </c>
    </row>
    <row r="179" spans="1:8">
      <c r="A179" s="66">
        <v>164</v>
      </c>
      <c r="B179" s="66" t="s">
        <v>626</v>
      </c>
      <c r="C179" s="66">
        <v>17741</v>
      </c>
      <c r="D179" s="66" t="s">
        <v>20690</v>
      </c>
      <c r="E179" s="66">
        <v>407</v>
      </c>
      <c r="F179" s="66" t="s">
        <v>23532</v>
      </c>
      <c r="G179" s="66" t="s">
        <v>23812</v>
      </c>
      <c r="H179" s="66" t="str">
        <f t="shared" si="2"/>
        <v>Shaheed Benazir Bhutto University, Sheringal, DirIpbS2468</v>
      </c>
    </row>
    <row r="180" spans="1:8">
      <c r="A180" s="66">
        <v>165</v>
      </c>
      <c r="B180" s="66" t="s">
        <v>627</v>
      </c>
      <c r="C180" s="66">
        <v>17742</v>
      </c>
      <c r="D180" s="66" t="s">
        <v>627</v>
      </c>
      <c r="E180" s="66">
        <v>415</v>
      </c>
      <c r="F180" s="66" t="s">
        <v>23533</v>
      </c>
      <c r="G180" s="66" t="s">
        <v>23813</v>
      </c>
      <c r="H180" s="66" t="str">
        <f t="shared" si="2"/>
        <v>Shaheed Benazir Bhutto Women University, PeshawarKvkK2794</v>
      </c>
    </row>
    <row r="181" spans="1:8">
      <c r="A181" s="66">
        <v>166</v>
      </c>
      <c r="B181" s="66" t="s">
        <v>628</v>
      </c>
      <c r="C181" s="66">
        <v>17743</v>
      </c>
      <c r="D181" s="66" t="s">
        <v>628</v>
      </c>
      <c r="E181" s="66">
        <v>416</v>
      </c>
      <c r="F181" s="66" t="s">
        <v>23534</v>
      </c>
      <c r="G181" s="66" t="s">
        <v>23814</v>
      </c>
      <c r="H181" s="66" t="str">
        <f t="shared" si="2"/>
        <v>Shaheed Mohtarma Benazir Bhutto Medical University, LarkanaFuwI2267</v>
      </c>
    </row>
    <row r="182" spans="1:8">
      <c r="A182" s="66">
        <v>167</v>
      </c>
      <c r="B182" s="66" t="s">
        <v>629</v>
      </c>
      <c r="C182" s="66">
        <v>3</v>
      </c>
      <c r="D182" s="66" t="s">
        <v>20621</v>
      </c>
      <c r="F182" s="66" t="s">
        <v>23535</v>
      </c>
      <c r="G182" s="66" t="s">
        <v>23815</v>
      </c>
      <c r="H182" s="66" t="str">
        <f t="shared" si="2"/>
        <v>Shaheed Zulfikar Ali Bhutto Institute of Science &amp; Technology (SZABIST) University, KarachiMmeQ3617</v>
      </c>
    </row>
    <row r="183" spans="1:8">
      <c r="A183" s="66">
        <v>168</v>
      </c>
      <c r="B183" s="66" t="s">
        <v>630</v>
      </c>
      <c r="C183" s="66">
        <v>166</v>
      </c>
      <c r="D183" s="66" t="s">
        <v>630</v>
      </c>
      <c r="E183" s="66">
        <v>321</v>
      </c>
      <c r="F183" s="66" t="s">
        <v>23536</v>
      </c>
      <c r="G183" s="66" t="s">
        <v>23816</v>
      </c>
      <c r="H183" s="66" t="str">
        <f t="shared" si="2"/>
        <v>Shaheed Zulfiqar Ali Bhutto Medical University, IslamabadXkmS4047</v>
      </c>
    </row>
    <row r="184" spans="1:8">
      <c r="A184" s="66">
        <v>169</v>
      </c>
      <c r="B184" s="66" t="s">
        <v>631</v>
      </c>
      <c r="C184" s="66">
        <v>17744</v>
      </c>
      <c r="D184" s="66" t="s">
        <v>631</v>
      </c>
      <c r="E184" s="66">
        <v>418</v>
      </c>
      <c r="F184" s="66" t="s">
        <v>23537</v>
      </c>
      <c r="G184" s="66" t="s">
        <v>23817</v>
      </c>
      <c r="H184" s="66" t="str">
        <f t="shared" si="2"/>
        <v>Shaheed Zulfiqar Ali Bhutto University of Law, KarachiCrzW9880</v>
      </c>
    </row>
    <row r="185" spans="1:8">
      <c r="A185" s="66">
        <v>170</v>
      </c>
      <c r="B185" s="66" t="s">
        <v>632</v>
      </c>
      <c r="C185" s="66">
        <v>167</v>
      </c>
      <c r="D185" s="66" t="s">
        <v>20608</v>
      </c>
      <c r="E185" s="66">
        <v>322</v>
      </c>
      <c r="F185" s="66" t="s">
        <v>23538</v>
      </c>
      <c r="G185" s="66" t="s">
        <v>23818</v>
      </c>
      <c r="H185" s="66" t="str">
        <f t="shared" si="2"/>
        <v>Shifa Tameer-e-Millat University, IslamabadQxyR9848</v>
      </c>
    </row>
    <row r="186" spans="1:8">
      <c r="A186" s="66">
        <v>171</v>
      </c>
      <c r="B186" s="66" t="s">
        <v>633</v>
      </c>
      <c r="C186" s="66">
        <v>58</v>
      </c>
      <c r="D186" s="66" t="s">
        <v>633</v>
      </c>
      <c r="E186" s="66">
        <v>157</v>
      </c>
      <c r="F186" s="66" t="s">
        <v>23539</v>
      </c>
      <c r="G186" s="66" t="s">
        <v>23819</v>
      </c>
      <c r="H186" s="66" t="str">
        <f t="shared" si="2"/>
        <v>Shuhada-e-Army Public School University of Technology, NowsheraUxeL9943</v>
      </c>
    </row>
    <row r="187" spans="1:8">
      <c r="A187" s="66">
        <v>172</v>
      </c>
      <c r="B187" s="66" t="s">
        <v>634</v>
      </c>
      <c r="C187" s="66">
        <v>85</v>
      </c>
      <c r="D187" s="66" t="s">
        <v>634</v>
      </c>
      <c r="E187" s="66">
        <v>209</v>
      </c>
      <c r="F187" s="66" t="s">
        <v>23540</v>
      </c>
      <c r="G187" s="66" t="s">
        <v>23820</v>
      </c>
      <c r="H187" s="66" t="str">
        <f t="shared" si="2"/>
        <v>Sindh Agriculture University, TandojamSktO6167</v>
      </c>
    </row>
    <row r="188" spans="1:8">
      <c r="A188" s="66">
        <v>173</v>
      </c>
      <c r="B188" s="66" t="s">
        <v>635</v>
      </c>
      <c r="C188" s="66">
        <v>17819</v>
      </c>
      <c r="D188" s="66" t="s">
        <v>20812</v>
      </c>
      <c r="E188" s="66">
        <v>457</v>
      </c>
      <c r="F188" s="66" t="s">
        <v>23541</v>
      </c>
      <c r="G188" s="66" t="s">
        <v>23821</v>
      </c>
      <c r="H188" s="66" t="str">
        <f t="shared" si="2"/>
        <v>Sindh Institute of Management &amp; Technology, KarachiItdE7994</v>
      </c>
    </row>
    <row r="189" spans="1:8">
      <c r="A189" s="66">
        <v>174</v>
      </c>
      <c r="B189" s="66" t="s">
        <v>636</v>
      </c>
      <c r="C189" s="66">
        <v>145</v>
      </c>
      <c r="D189" s="66" t="s">
        <v>636</v>
      </c>
      <c r="E189" s="66">
        <v>299</v>
      </c>
      <c r="F189" s="66" t="s">
        <v>23542</v>
      </c>
      <c r="G189" s="66" t="s">
        <v>23822</v>
      </c>
      <c r="H189" s="66" t="str">
        <f t="shared" si="2"/>
        <v>Sindh Institute of Medical Sciences, KarachiVhaC7848</v>
      </c>
    </row>
    <row r="190" spans="1:8">
      <c r="A190" s="66">
        <v>175</v>
      </c>
      <c r="B190" s="66" t="s">
        <v>637</v>
      </c>
      <c r="C190" s="66">
        <v>148</v>
      </c>
      <c r="D190" s="66" t="s">
        <v>21246</v>
      </c>
      <c r="E190" s="66">
        <v>303</v>
      </c>
      <c r="F190" s="66" t="s">
        <v>23543</v>
      </c>
      <c r="G190" s="66" t="s">
        <v>23823</v>
      </c>
      <c r="H190" s="66" t="str">
        <f t="shared" si="2"/>
        <v>Sindh Madresatul Islam University, KarachiGhaK1168</v>
      </c>
    </row>
    <row r="191" spans="1:8">
      <c r="A191" s="66">
        <v>176</v>
      </c>
      <c r="B191" s="66" t="s">
        <v>638</v>
      </c>
      <c r="C191" s="66">
        <v>17833</v>
      </c>
      <c r="D191" s="66" t="s">
        <v>638</v>
      </c>
      <c r="E191" s="66">
        <v>472</v>
      </c>
      <c r="F191" s="66" t="s">
        <v>23544</v>
      </c>
      <c r="G191" s="66" t="s">
        <v>23824</v>
      </c>
      <c r="H191" s="66" t="str">
        <f t="shared" si="2"/>
        <v>Sir Syed (CASE) Institute of Technology, IslamabadAckI4645</v>
      </c>
    </row>
    <row r="192" spans="1:8">
      <c r="A192" s="66">
        <v>177</v>
      </c>
      <c r="B192" s="66" t="s">
        <v>639</v>
      </c>
      <c r="C192" s="66">
        <v>86</v>
      </c>
      <c r="D192" s="66" t="s">
        <v>20803</v>
      </c>
      <c r="E192" s="66">
        <v>211</v>
      </c>
      <c r="F192" s="66" t="s">
        <v>23545</v>
      </c>
      <c r="G192" s="66" t="s">
        <v>23825</v>
      </c>
      <c r="H192" s="66" t="str">
        <f t="shared" si="2"/>
        <v>Sir Syed University of Engg. &amp; Technology, KarachiRfpL5208</v>
      </c>
    </row>
    <row r="193" spans="1:8">
      <c r="A193" s="66">
        <v>178</v>
      </c>
      <c r="B193" s="66" t="s">
        <v>640</v>
      </c>
      <c r="C193" s="66">
        <v>17839</v>
      </c>
      <c r="D193" s="66" t="s">
        <v>640</v>
      </c>
      <c r="E193" s="66">
        <v>474</v>
      </c>
      <c r="F193" s="66" t="s">
        <v>23546</v>
      </c>
      <c r="G193" s="66" t="s">
        <v>23826</v>
      </c>
      <c r="H193" s="66" t="str">
        <f t="shared" si="2"/>
        <v>Sohail University, KarachiOthY4683</v>
      </c>
    </row>
    <row r="194" spans="1:8">
      <c r="A194" s="66">
        <v>179</v>
      </c>
      <c r="B194" s="66" t="s">
        <v>641</v>
      </c>
      <c r="C194" s="66">
        <v>87</v>
      </c>
      <c r="D194" s="66" t="s">
        <v>21261</v>
      </c>
      <c r="E194" s="66">
        <v>213</v>
      </c>
      <c r="F194" s="66" t="s">
        <v>23547</v>
      </c>
      <c r="G194" s="66" t="s">
        <v>23827</v>
      </c>
      <c r="H194" s="66" t="str">
        <f t="shared" ref="H194:H257" si="3">CONCATENATE(D194,G194)</f>
        <v>Sukkur IBA UniversityTkjY8409</v>
      </c>
    </row>
    <row r="195" spans="1:8">
      <c r="A195" s="66">
        <v>180</v>
      </c>
      <c r="B195" s="66" t="s">
        <v>642</v>
      </c>
      <c r="C195" s="66">
        <v>88</v>
      </c>
      <c r="D195" s="66" t="s">
        <v>642</v>
      </c>
      <c r="E195" s="66">
        <v>215</v>
      </c>
      <c r="F195" s="66" t="s">
        <v>23548</v>
      </c>
      <c r="G195" s="66" t="s">
        <v>23828</v>
      </c>
      <c r="H195" s="66" t="str">
        <f t="shared" si="3"/>
        <v>Textile Institute of Pakistan, KarachiEcgQ4175</v>
      </c>
    </row>
    <row r="196" spans="1:8">
      <c r="D196" s="66" t="s">
        <v>23829</v>
      </c>
      <c r="G196" s="66" t="s">
        <v>23830</v>
      </c>
      <c r="H196" s="66" t="str">
        <f t="shared" si="3"/>
        <v>Thal University, BhakkarNxoY4834</v>
      </c>
    </row>
    <row r="197" spans="1:8">
      <c r="D197" s="66" t="s">
        <v>23831</v>
      </c>
      <c r="G197" s="66" t="s">
        <v>23832</v>
      </c>
      <c r="H197" s="66" t="str">
        <f t="shared" si="3"/>
        <v>The Azad Jammu &amp; Kashmir University of BhimberDqcT3169</v>
      </c>
    </row>
    <row r="198" spans="1:8">
      <c r="A198" s="66">
        <v>22</v>
      </c>
      <c r="B198" s="66" t="s">
        <v>484</v>
      </c>
      <c r="C198" s="66">
        <v>179602</v>
      </c>
      <c r="D198" s="66" t="s">
        <v>21146</v>
      </c>
      <c r="E198" s="66">
        <v>406</v>
      </c>
      <c r="F198" s="66" t="s">
        <v>23549</v>
      </c>
      <c r="G198" s="66" t="s">
        <v>23833</v>
      </c>
      <c r="H198" s="66" t="str">
        <f t="shared" si="3"/>
        <v>The Benazir Bhutto Shaheed University of Technology and Skill Development, KhairpurVvfI1315</v>
      </c>
    </row>
    <row r="199" spans="1:8">
      <c r="A199" s="66">
        <v>181</v>
      </c>
      <c r="B199" s="66" t="s">
        <v>643</v>
      </c>
      <c r="C199" s="66">
        <v>17832</v>
      </c>
      <c r="D199" s="66" t="s">
        <v>21546</v>
      </c>
      <c r="E199" s="66">
        <v>135</v>
      </c>
      <c r="F199" s="66" t="s">
        <v>23550</v>
      </c>
      <c r="G199" s="66" t="s">
        <v>23834</v>
      </c>
      <c r="H199" s="66" t="str">
        <f t="shared" si="3"/>
        <v>The Bolan University of Medical and Health Sciences, QuettaVfwK6495</v>
      </c>
    </row>
    <row r="200" spans="1:8">
      <c r="A200" s="66">
        <v>47</v>
      </c>
      <c r="B200" s="66" t="s">
        <v>509</v>
      </c>
      <c r="C200" s="66">
        <v>27</v>
      </c>
      <c r="D200" s="66" t="s">
        <v>21090</v>
      </c>
      <c r="E200" s="66">
        <v>67</v>
      </c>
      <c r="F200" s="66" t="s">
        <v>23551</v>
      </c>
      <c r="G200" s="66" t="s">
        <v>23835</v>
      </c>
      <c r="H200" s="66" t="str">
        <f t="shared" si="3"/>
        <v>The GIFT University, GujranwalaJzjV2093</v>
      </c>
    </row>
    <row r="201" spans="1:8">
      <c r="A201" s="66">
        <v>182</v>
      </c>
      <c r="B201" s="66" t="s">
        <v>644</v>
      </c>
      <c r="C201" s="66">
        <v>17884</v>
      </c>
      <c r="D201" s="66" t="s">
        <v>644</v>
      </c>
      <c r="E201" s="66">
        <v>534</v>
      </c>
      <c r="F201" s="66" t="s">
        <v>23552</v>
      </c>
      <c r="G201" s="66" t="s">
        <v>23836</v>
      </c>
      <c r="H201" s="66" t="str">
        <f t="shared" si="3"/>
        <v>The Grand Asian University, SialkotSocS4576</v>
      </c>
    </row>
    <row r="202" spans="1:8">
      <c r="A202" s="66">
        <v>183</v>
      </c>
      <c r="B202" s="66" t="s">
        <v>645</v>
      </c>
      <c r="C202" s="66">
        <v>17862</v>
      </c>
      <c r="D202" s="66" t="s">
        <v>645</v>
      </c>
      <c r="E202" s="66">
        <v>394</v>
      </c>
      <c r="F202" s="66" t="s">
        <v>23553</v>
      </c>
      <c r="G202" s="66" t="s">
        <v>23837</v>
      </c>
      <c r="H202" s="66" t="str">
        <f t="shared" si="3"/>
        <v>The Green International University, LahoreZykC3627</v>
      </c>
    </row>
    <row r="203" spans="1:8">
      <c r="A203" s="66">
        <v>118</v>
      </c>
      <c r="B203" s="66" t="s">
        <v>580</v>
      </c>
      <c r="C203" s="66">
        <v>17829</v>
      </c>
      <c r="D203" s="66" t="s">
        <v>22401</v>
      </c>
      <c r="E203" s="66">
        <v>494</v>
      </c>
      <c r="F203" s="66" t="s">
        <v>23554</v>
      </c>
      <c r="G203" s="66" t="s">
        <v>23838</v>
      </c>
      <c r="H203" s="66" t="str">
        <f t="shared" si="3"/>
        <v>The Namal University, MianwaliAiaP1368</v>
      </c>
    </row>
    <row r="204" spans="1:8">
      <c r="A204" s="66">
        <v>185</v>
      </c>
      <c r="B204" s="66" t="s">
        <v>647</v>
      </c>
      <c r="C204" s="66">
        <v>179628</v>
      </c>
      <c r="D204" s="66" t="s">
        <v>647</v>
      </c>
      <c r="E204" s="66">
        <v>509</v>
      </c>
      <c r="F204" s="66" t="s">
        <v>23555</v>
      </c>
      <c r="G204" s="66" t="s">
        <v>23839</v>
      </c>
      <c r="H204" s="66" t="str">
        <f t="shared" si="3"/>
        <v>The Shaikh Ayaz University, ShikarpurZbkH5634</v>
      </c>
    </row>
    <row r="205" spans="1:8">
      <c r="A205" s="66">
        <v>186</v>
      </c>
      <c r="B205" s="66" t="s">
        <v>648</v>
      </c>
      <c r="C205" s="66">
        <v>17880</v>
      </c>
      <c r="D205" s="66" t="s">
        <v>648</v>
      </c>
      <c r="E205" s="66">
        <v>502</v>
      </c>
      <c r="F205" s="66" t="s">
        <v>23556</v>
      </c>
      <c r="G205" s="66" t="s">
        <v>23840</v>
      </c>
      <c r="H205" s="66" t="str">
        <f t="shared" si="3"/>
        <v>The Sindh Institute of Physical Medicine and Rehabilitation, KarachiHhaD5280</v>
      </c>
    </row>
    <row r="206" spans="1:8">
      <c r="A206" s="66">
        <v>187</v>
      </c>
      <c r="B206" s="66" t="s">
        <v>649</v>
      </c>
      <c r="C206" s="66">
        <v>42</v>
      </c>
      <c r="D206" s="66" t="s">
        <v>21134</v>
      </c>
      <c r="E206" s="66">
        <v>110</v>
      </c>
      <c r="F206" s="66" t="s">
        <v>23557</v>
      </c>
      <c r="G206" s="66" t="s">
        <v>23841</v>
      </c>
      <c r="H206" s="66" t="str">
        <f t="shared" si="3"/>
        <v>The Superior University, LahoreOofM8903</v>
      </c>
    </row>
    <row r="207" spans="1:8">
      <c r="A207" s="66">
        <v>188</v>
      </c>
      <c r="B207" s="66" t="s">
        <v>650</v>
      </c>
      <c r="C207" s="66">
        <v>17870</v>
      </c>
      <c r="D207" s="66" t="s">
        <v>22097</v>
      </c>
      <c r="E207" s="66">
        <v>241</v>
      </c>
      <c r="F207" s="66" t="s">
        <v>23558</v>
      </c>
      <c r="G207" s="66" t="s">
        <v>23842</v>
      </c>
      <c r="H207" s="66" t="str">
        <f t="shared" si="3"/>
        <v>The University of Agriculture, D. I. KhanPrlT8337</v>
      </c>
    </row>
    <row r="208" spans="1:8">
      <c r="A208" s="66">
        <v>189</v>
      </c>
      <c r="B208" s="66" t="s">
        <v>651</v>
      </c>
      <c r="C208" s="66">
        <v>17734</v>
      </c>
      <c r="D208" s="66" t="s">
        <v>651</v>
      </c>
      <c r="E208" s="66">
        <v>382</v>
      </c>
      <c r="F208" s="66" t="s">
        <v>23559</v>
      </c>
      <c r="G208" s="66" t="s">
        <v>23843</v>
      </c>
      <c r="H208" s="66" t="str">
        <f t="shared" si="3"/>
        <v>The University of Agriculture, PeshawarMaeW9080</v>
      </c>
    </row>
    <row r="209" spans="1:8">
      <c r="A209" s="66">
        <v>257</v>
      </c>
      <c r="B209" s="66" t="s">
        <v>23560</v>
      </c>
      <c r="C209" s="66">
        <v>179906</v>
      </c>
      <c r="D209" s="66" t="s">
        <v>21071</v>
      </c>
      <c r="F209" s="66" t="s">
        <v>23561</v>
      </c>
      <c r="G209" s="66" t="s">
        <v>23844</v>
      </c>
      <c r="H209" s="66" t="str">
        <f t="shared" si="3"/>
        <v>The University of Agriculture, SwatNbqW2919</v>
      </c>
    </row>
    <row r="210" spans="1:8">
      <c r="D210" s="66" t="s">
        <v>21878</v>
      </c>
      <c r="G210" s="66" t="s">
        <v>23845</v>
      </c>
      <c r="H210" s="66" t="str">
        <f t="shared" si="3"/>
        <v>The University of Lakki MarwatRhcJ7805</v>
      </c>
    </row>
    <row r="211" spans="1:8">
      <c r="D211" s="66" t="s">
        <v>23846</v>
      </c>
      <c r="G211" s="66" t="s">
        <v>23847</v>
      </c>
      <c r="H211" s="66" t="str">
        <f t="shared" si="3"/>
        <v>The University of Larkano, LarkanaDctR2106</v>
      </c>
    </row>
    <row r="212" spans="1:8">
      <c r="A212" s="66">
        <v>192</v>
      </c>
      <c r="B212" s="66" t="s">
        <v>654</v>
      </c>
      <c r="C212" s="66">
        <v>17745</v>
      </c>
      <c r="D212" s="66" t="s">
        <v>20832</v>
      </c>
      <c r="E212" s="66">
        <v>420</v>
      </c>
      <c r="F212" s="66" t="s">
        <v>23562</v>
      </c>
      <c r="G212" s="66" t="s">
        <v>23848</v>
      </c>
      <c r="H212" s="66" t="str">
        <f t="shared" si="3"/>
        <v>The Women University, MultanQnhB5189</v>
      </c>
    </row>
    <row r="213" spans="1:8">
      <c r="A213" s="66">
        <v>193</v>
      </c>
      <c r="B213" s="66" t="s">
        <v>655</v>
      </c>
      <c r="C213" s="66">
        <v>17866</v>
      </c>
      <c r="D213" s="66" t="s">
        <v>22391</v>
      </c>
      <c r="E213" s="66">
        <v>480</v>
      </c>
      <c r="F213" s="66" t="s">
        <v>23563</v>
      </c>
      <c r="G213" s="66" t="s">
        <v>23849</v>
      </c>
      <c r="H213" s="66" t="str">
        <f t="shared" si="3"/>
        <v>Times Institute MultanKkfH8493</v>
      </c>
    </row>
    <row r="214" spans="1:8">
      <c r="A214" s="66">
        <v>194</v>
      </c>
      <c r="B214" s="66" t="s">
        <v>656</v>
      </c>
      <c r="C214" s="66">
        <v>44</v>
      </c>
      <c r="D214" s="66" t="s">
        <v>656</v>
      </c>
      <c r="E214" s="66">
        <v>115</v>
      </c>
      <c r="F214" s="66" t="s">
        <v>23564</v>
      </c>
      <c r="G214" s="66" t="s">
        <v>23850</v>
      </c>
      <c r="H214" s="66" t="str">
        <f t="shared" si="3"/>
        <v>University of Agriculture, FaisalabadAubQ4520</v>
      </c>
    </row>
    <row r="215" spans="1:8">
      <c r="A215" s="66">
        <v>195</v>
      </c>
      <c r="B215" s="66" t="s">
        <v>657</v>
      </c>
      <c r="C215" s="66">
        <v>17863</v>
      </c>
      <c r="D215" s="66" t="s">
        <v>22287</v>
      </c>
      <c r="E215" s="66">
        <v>506</v>
      </c>
      <c r="F215" s="66" t="s">
        <v>23565</v>
      </c>
      <c r="G215" s="66" t="s">
        <v>23851</v>
      </c>
      <c r="H215" s="66" t="str">
        <f t="shared" si="3"/>
        <v>University of Art and Culture, JamshoroNewF7833</v>
      </c>
    </row>
    <row r="216" spans="1:8">
      <c r="A216" s="66">
        <v>196</v>
      </c>
      <c r="B216" s="66" t="s">
        <v>658</v>
      </c>
      <c r="C216" s="66">
        <v>120</v>
      </c>
      <c r="D216" s="66" t="s">
        <v>20778</v>
      </c>
      <c r="E216" s="66">
        <v>276</v>
      </c>
      <c r="F216" s="66" t="s">
        <v>23566</v>
      </c>
      <c r="G216" s="66" t="s">
        <v>23852</v>
      </c>
      <c r="H216" s="66" t="str">
        <f t="shared" si="3"/>
        <v>University of Azad Jammu &amp; Kashmir, Muzaffarabad, Azad Kashmir, MuzaffarabadEhyX2770</v>
      </c>
    </row>
    <row r="217" spans="1:8">
      <c r="A217" s="66">
        <v>197</v>
      </c>
      <c r="B217" s="66" t="s">
        <v>659</v>
      </c>
      <c r="C217" s="66">
        <v>97</v>
      </c>
      <c r="D217" s="66" t="s">
        <v>659</v>
      </c>
      <c r="E217" s="66">
        <v>231</v>
      </c>
      <c r="F217" s="66" t="s">
        <v>23567</v>
      </c>
      <c r="G217" s="66" t="s">
        <v>23853</v>
      </c>
      <c r="H217" s="66" t="str">
        <f t="shared" si="3"/>
        <v>University of Balochistan, QuettaWrgH1530</v>
      </c>
    </row>
    <row r="218" spans="1:8">
      <c r="A218" s="66">
        <v>198</v>
      </c>
      <c r="B218" s="66" t="s">
        <v>660</v>
      </c>
      <c r="C218" s="66">
        <v>17778</v>
      </c>
      <c r="D218" s="66" t="s">
        <v>660</v>
      </c>
      <c r="E218" s="66">
        <v>448</v>
      </c>
      <c r="F218" s="66" t="s">
        <v>23568</v>
      </c>
      <c r="G218" s="66" t="s">
        <v>23854</v>
      </c>
      <c r="H218" s="66" t="str">
        <f t="shared" si="3"/>
        <v>University of Baltistan, SkarduZapL1579</v>
      </c>
    </row>
    <row r="219" spans="1:8">
      <c r="A219" s="66">
        <v>199</v>
      </c>
      <c r="B219" s="66" t="s">
        <v>661</v>
      </c>
      <c r="C219" s="66">
        <v>17830</v>
      </c>
      <c r="D219" s="66" t="s">
        <v>20813</v>
      </c>
      <c r="E219" s="66">
        <v>469</v>
      </c>
      <c r="F219" s="66" t="s">
        <v>23569</v>
      </c>
      <c r="G219" s="66" t="s">
        <v>23855</v>
      </c>
      <c r="H219" s="66" t="str">
        <f t="shared" si="3"/>
        <v>University of BunerKcxT7866</v>
      </c>
    </row>
    <row r="220" spans="1:8">
      <c r="A220" s="66">
        <v>200</v>
      </c>
      <c r="B220" s="66" t="s">
        <v>662</v>
      </c>
      <c r="C220" s="66">
        <v>7</v>
      </c>
      <c r="D220" s="66" t="s">
        <v>662</v>
      </c>
      <c r="E220" s="66">
        <v>18</v>
      </c>
      <c r="F220" s="66" t="s">
        <v>23570</v>
      </c>
      <c r="G220" s="66" t="s">
        <v>23856</v>
      </c>
      <c r="H220" s="66" t="str">
        <f t="shared" si="3"/>
        <v>University of Central Punjab, LahoreJffF2976</v>
      </c>
    </row>
    <row r="221" spans="1:8">
      <c r="A221" s="66">
        <v>201</v>
      </c>
      <c r="B221" s="66" t="s">
        <v>663</v>
      </c>
      <c r="C221" s="66">
        <v>17864</v>
      </c>
      <c r="D221" s="66" t="s">
        <v>663</v>
      </c>
      <c r="E221" s="66">
        <v>503</v>
      </c>
      <c r="F221" s="66" t="s">
        <v>23571</v>
      </c>
      <c r="G221" s="66" t="s">
        <v>23857</v>
      </c>
      <c r="H221" s="66" t="str">
        <f t="shared" si="3"/>
        <v>University of Chakwal, ChakwalSknF9038</v>
      </c>
    </row>
    <row r="222" spans="1:8">
      <c r="A222" s="66">
        <v>202</v>
      </c>
      <c r="B222" s="66" t="s">
        <v>664</v>
      </c>
      <c r="C222" s="66">
        <v>179310</v>
      </c>
      <c r="D222" s="66" t="s">
        <v>664</v>
      </c>
      <c r="E222" s="66">
        <v>132</v>
      </c>
      <c r="F222" s="66" t="s">
        <v>23572</v>
      </c>
      <c r="G222" s="66" t="s">
        <v>23858</v>
      </c>
      <c r="H222" s="66" t="str">
        <f t="shared" si="3"/>
        <v>University of Chenab, GujratCvtH7184</v>
      </c>
    </row>
    <row r="223" spans="1:8">
      <c r="D223" s="66" t="s">
        <v>23859</v>
      </c>
      <c r="G223" s="66" t="s">
        <v>23860</v>
      </c>
      <c r="H223" s="66" t="str">
        <f t="shared" si="3"/>
        <v>University of child health sciences, LahorePqiW3280</v>
      </c>
    </row>
    <row r="224" spans="1:8">
      <c r="A224" s="66">
        <v>203</v>
      </c>
      <c r="B224" s="66" t="s">
        <v>665</v>
      </c>
      <c r="C224" s="66">
        <v>17834</v>
      </c>
      <c r="D224" s="66" t="s">
        <v>20740</v>
      </c>
      <c r="E224" s="66">
        <v>21</v>
      </c>
      <c r="F224" s="66" t="s">
        <v>23573</v>
      </c>
      <c r="G224" s="66" t="s">
        <v>23861</v>
      </c>
      <c r="H224" s="66" t="str">
        <f t="shared" si="3"/>
        <v>University of ChitralMcyY1612</v>
      </c>
    </row>
    <row r="225" spans="1:8">
      <c r="A225" s="66">
        <v>204</v>
      </c>
      <c r="B225" s="66" t="s">
        <v>666</v>
      </c>
      <c r="C225" s="66">
        <v>46</v>
      </c>
      <c r="D225" s="66" t="s">
        <v>666</v>
      </c>
      <c r="E225" s="66">
        <v>121</v>
      </c>
      <c r="F225" s="66" t="s">
        <v>23574</v>
      </c>
      <c r="G225" s="66" t="s">
        <v>23862</v>
      </c>
      <c r="H225" s="66" t="str">
        <f t="shared" si="3"/>
        <v>University of Education, LahoreWphG9304</v>
      </c>
    </row>
    <row r="226" spans="1:8">
      <c r="A226" s="66">
        <v>245</v>
      </c>
      <c r="B226" s="66" t="s">
        <v>707</v>
      </c>
      <c r="C226" s="66">
        <v>179562</v>
      </c>
      <c r="D226" s="66" t="s">
        <v>707</v>
      </c>
      <c r="E226" s="66">
        <v>50</v>
      </c>
      <c r="F226" s="66" t="s">
        <v>23575</v>
      </c>
      <c r="G226" s="66" t="s">
        <v>23863</v>
      </c>
      <c r="H226" s="66" t="str">
        <f t="shared" si="3"/>
        <v>University of Engineering &amp; Applied Sciences, SwatIulA8244</v>
      </c>
    </row>
    <row r="227" spans="1:8">
      <c r="A227" s="66">
        <v>205</v>
      </c>
      <c r="B227" s="66" t="s">
        <v>667</v>
      </c>
      <c r="C227" s="66">
        <v>47</v>
      </c>
      <c r="D227" s="66" t="s">
        <v>667</v>
      </c>
      <c r="E227" s="66">
        <v>127</v>
      </c>
      <c r="F227" s="66" t="s">
        <v>23576</v>
      </c>
      <c r="G227" s="66" t="s">
        <v>23864</v>
      </c>
      <c r="H227" s="66" t="str">
        <f t="shared" si="3"/>
        <v>University of Engineering &amp; Technology, LahoreZkfB5132</v>
      </c>
    </row>
    <row r="228" spans="1:8">
      <c r="A228" s="66">
        <v>207</v>
      </c>
      <c r="B228" s="66" t="s">
        <v>669</v>
      </c>
      <c r="C228" s="66">
        <v>110</v>
      </c>
      <c r="D228" s="66" t="s">
        <v>669</v>
      </c>
      <c r="E228" s="66">
        <v>249</v>
      </c>
      <c r="F228" s="66" t="s">
        <v>23577</v>
      </c>
      <c r="G228" s="66" t="s">
        <v>23865</v>
      </c>
      <c r="H228" s="66" t="str">
        <f t="shared" si="3"/>
        <v>University of Engineering &amp; Technology, PeshawarCwiM8347</v>
      </c>
    </row>
    <row r="229" spans="1:8">
      <c r="A229" s="66">
        <v>208</v>
      </c>
      <c r="B229" s="66" t="s">
        <v>670</v>
      </c>
      <c r="C229" s="66">
        <v>48</v>
      </c>
      <c r="D229" s="66" t="s">
        <v>670</v>
      </c>
      <c r="E229" s="66">
        <v>129</v>
      </c>
      <c r="F229" s="66" t="s">
        <v>23578</v>
      </c>
      <c r="G229" s="66" t="s">
        <v>23866</v>
      </c>
      <c r="H229" s="66" t="str">
        <f t="shared" si="3"/>
        <v>University of Engineering &amp; Technology, TaxilaNpvX2538</v>
      </c>
    </row>
    <row r="230" spans="1:8">
      <c r="A230" s="66">
        <v>206</v>
      </c>
      <c r="B230" s="66" t="s">
        <v>668</v>
      </c>
      <c r="C230" s="66">
        <v>17812</v>
      </c>
      <c r="D230" s="66" t="s">
        <v>22396</v>
      </c>
      <c r="E230" s="66">
        <v>123</v>
      </c>
      <c r="F230" s="66" t="s">
        <v>23579</v>
      </c>
      <c r="G230" s="66" t="s">
        <v>23867</v>
      </c>
      <c r="H230" s="66" t="str">
        <f t="shared" si="3"/>
        <v>University of Engineering and Technology MardanGdqY9583</v>
      </c>
    </row>
    <row r="231" spans="1:8">
      <c r="A231" s="66">
        <v>190</v>
      </c>
      <c r="B231" s="66" t="s">
        <v>652</v>
      </c>
      <c r="C231" s="66">
        <v>49</v>
      </c>
      <c r="D231" s="66" t="s">
        <v>20892</v>
      </c>
      <c r="E231" s="66">
        <v>130</v>
      </c>
      <c r="F231" s="66" t="s">
        <v>23580</v>
      </c>
      <c r="G231" s="66" t="s">
        <v>23868</v>
      </c>
      <c r="H231" s="66" t="str">
        <f t="shared" si="3"/>
        <v>University of Faisalabad, FaisalabadIqiL2354</v>
      </c>
    </row>
    <row r="232" spans="1:8">
      <c r="A232" s="66">
        <v>37</v>
      </c>
      <c r="B232" s="66" t="s">
        <v>499</v>
      </c>
      <c r="C232" s="66">
        <v>17746</v>
      </c>
      <c r="D232" s="66" t="s">
        <v>21026</v>
      </c>
      <c r="E232" s="66">
        <v>424</v>
      </c>
      <c r="F232" s="66" t="s">
        <v>23581</v>
      </c>
      <c r="G232" s="66" t="s">
        <v>23869</v>
      </c>
      <c r="H232" s="66" t="str">
        <f t="shared" si="3"/>
        <v>University of FATA, KohatIdhG8672</v>
      </c>
    </row>
    <row r="233" spans="1:8">
      <c r="A233" s="66">
        <v>209</v>
      </c>
      <c r="B233" s="66" t="s">
        <v>671</v>
      </c>
      <c r="C233" s="66">
        <v>50</v>
      </c>
      <c r="D233" s="66" t="s">
        <v>20635</v>
      </c>
      <c r="E233" s="66">
        <v>133</v>
      </c>
      <c r="F233" s="66" t="s">
        <v>23582</v>
      </c>
      <c r="G233" s="66" t="s">
        <v>23870</v>
      </c>
      <c r="H233" s="66" t="str">
        <f t="shared" si="3"/>
        <v>University of Gujrat, Gujrat OprN1323</v>
      </c>
    </row>
    <row r="234" spans="1:8">
      <c r="A234" s="66">
        <v>246</v>
      </c>
      <c r="B234" s="66" t="s">
        <v>708</v>
      </c>
      <c r="C234" s="66">
        <v>179571</v>
      </c>
      <c r="D234" s="66" t="s">
        <v>22222</v>
      </c>
      <c r="E234" s="66">
        <v>536</v>
      </c>
      <c r="F234" s="66" t="s">
        <v>23583</v>
      </c>
      <c r="G234" s="66" t="s">
        <v>23871</v>
      </c>
      <c r="H234" s="66" t="str">
        <f t="shared" si="3"/>
        <v>University of GwadarNdyR5868</v>
      </c>
    </row>
    <row r="235" spans="1:8">
      <c r="A235" s="66">
        <v>210</v>
      </c>
      <c r="B235" s="66" t="s">
        <v>672</v>
      </c>
      <c r="C235" s="66">
        <v>161</v>
      </c>
      <c r="D235" s="66" t="s">
        <v>672</v>
      </c>
      <c r="E235" s="66">
        <v>493</v>
      </c>
      <c r="F235" s="66" t="s">
        <v>23584</v>
      </c>
      <c r="G235" s="66" t="s">
        <v>23872</v>
      </c>
      <c r="H235" s="66" t="str">
        <f t="shared" si="3"/>
        <v>University of Haripur, HaripurIjcN4356</v>
      </c>
    </row>
    <row r="236" spans="1:8">
      <c r="A236" s="66">
        <v>211</v>
      </c>
      <c r="B236" s="66" t="s">
        <v>673</v>
      </c>
      <c r="C236" s="66">
        <v>51</v>
      </c>
      <c r="D236" s="66" t="s">
        <v>673</v>
      </c>
      <c r="E236" s="66">
        <v>134</v>
      </c>
      <c r="F236" s="66" t="s">
        <v>23585</v>
      </c>
      <c r="G236" s="66" t="s">
        <v>23873</v>
      </c>
      <c r="H236" s="66" t="str">
        <f t="shared" si="3"/>
        <v>University of Health Sciences, LahoreLvfP7478</v>
      </c>
    </row>
    <row r="237" spans="1:8">
      <c r="A237" s="66">
        <v>212</v>
      </c>
      <c r="B237" s="66" t="s">
        <v>674</v>
      </c>
      <c r="C237" s="66">
        <v>17851</v>
      </c>
      <c r="D237" s="66" t="s">
        <v>674</v>
      </c>
      <c r="E237" s="66">
        <v>97</v>
      </c>
      <c r="F237" s="66" t="s">
        <v>23586</v>
      </c>
      <c r="G237" s="66" t="s">
        <v>23874</v>
      </c>
      <c r="H237" s="66" t="str">
        <f t="shared" si="3"/>
        <v>University of Home Economics, LahoreTmpM8785</v>
      </c>
    </row>
    <row r="238" spans="1:8">
      <c r="A238" s="66">
        <v>213</v>
      </c>
      <c r="B238" s="66" t="s">
        <v>675</v>
      </c>
      <c r="C238" s="66">
        <v>17865</v>
      </c>
      <c r="D238" s="66" t="s">
        <v>20755</v>
      </c>
      <c r="E238" s="66">
        <v>537</v>
      </c>
      <c r="F238" s="66" t="s">
        <v>23587</v>
      </c>
      <c r="G238" s="66" t="s">
        <v>23875</v>
      </c>
      <c r="H238" s="66" t="str">
        <f t="shared" si="3"/>
        <v>University of JhangRpaD8478</v>
      </c>
    </row>
    <row r="239" spans="1:8">
      <c r="A239" s="66">
        <v>214</v>
      </c>
      <c r="B239" s="66" t="s">
        <v>676</v>
      </c>
      <c r="C239" s="66">
        <v>5</v>
      </c>
      <c r="D239" s="66" t="s">
        <v>676</v>
      </c>
      <c r="F239" s="66" t="s">
        <v>23588</v>
      </c>
      <c r="G239" s="66" t="s">
        <v>23876</v>
      </c>
      <c r="H239" s="66" t="str">
        <f t="shared" si="3"/>
        <v>University of Karachi, KarachiHtqO4851</v>
      </c>
    </row>
    <row r="240" spans="1:8">
      <c r="A240" s="66">
        <v>215</v>
      </c>
      <c r="B240" s="66" t="s">
        <v>677</v>
      </c>
      <c r="C240" s="66">
        <v>17747</v>
      </c>
      <c r="D240" s="66" t="s">
        <v>20768</v>
      </c>
      <c r="F240" s="66" t="s">
        <v>23589</v>
      </c>
      <c r="G240" s="66" t="s">
        <v>23877</v>
      </c>
      <c r="H240" s="66" t="str">
        <f t="shared" si="3"/>
        <v>University of Kotli Azad Jammu and KashmirXlkK2976</v>
      </c>
    </row>
    <row r="241" spans="1:8">
      <c r="A241" s="66">
        <v>216</v>
      </c>
      <c r="B241" s="66" t="s">
        <v>678</v>
      </c>
      <c r="C241" s="66">
        <v>52</v>
      </c>
      <c r="D241" s="66" t="s">
        <v>678</v>
      </c>
      <c r="E241" s="66">
        <v>139</v>
      </c>
      <c r="F241" s="66" t="s">
        <v>23590</v>
      </c>
      <c r="G241" s="66" t="s">
        <v>23878</v>
      </c>
      <c r="H241" s="66" t="str">
        <f t="shared" si="3"/>
        <v>University of Lahore, LahoreQfxJ7337</v>
      </c>
    </row>
    <row r="242" spans="1:8">
      <c r="D242" s="66" t="s">
        <v>23879</v>
      </c>
      <c r="G242" s="66" t="s">
        <v>23880</v>
      </c>
      <c r="H242" s="66" t="str">
        <f t="shared" si="3"/>
        <v>University of LayyahHcjB1247</v>
      </c>
    </row>
    <row r="243" spans="1:8">
      <c r="A243" s="66">
        <v>217</v>
      </c>
      <c r="B243" s="66" t="s">
        <v>679</v>
      </c>
      <c r="C243" s="66">
        <v>17777</v>
      </c>
      <c r="D243" s="66" t="s">
        <v>22390</v>
      </c>
      <c r="E243" s="66">
        <v>446</v>
      </c>
      <c r="F243" s="66" t="s">
        <v>23591</v>
      </c>
      <c r="G243" s="66" t="s">
        <v>23881</v>
      </c>
      <c r="H243" s="66" t="str">
        <f t="shared" si="3"/>
        <v>University of LoralaiTvfZ4071</v>
      </c>
    </row>
    <row r="244" spans="1:8">
      <c r="D244" s="66" t="s">
        <v>23882</v>
      </c>
      <c r="G244" s="66" t="s">
        <v>23883</v>
      </c>
      <c r="H244" s="66" t="str">
        <f t="shared" si="3"/>
        <v>University of Makran, PanjgurSmsE6441</v>
      </c>
    </row>
    <row r="245" spans="1:8">
      <c r="A245" s="66">
        <v>218</v>
      </c>
      <c r="B245" s="66" t="s">
        <v>680</v>
      </c>
      <c r="C245" s="66">
        <v>115</v>
      </c>
      <c r="D245" s="66" t="s">
        <v>20922</v>
      </c>
      <c r="E245" s="66">
        <v>258</v>
      </c>
      <c r="F245" s="66" t="s">
        <v>23592</v>
      </c>
      <c r="G245" s="66" t="s">
        <v>23884</v>
      </c>
      <c r="H245" s="66" t="str">
        <f t="shared" si="3"/>
        <v>University of Malakand, Chakdara, Dir, MalakandMdzX8588</v>
      </c>
    </row>
    <row r="246" spans="1:8">
      <c r="A246" s="66">
        <v>219</v>
      </c>
      <c r="B246" s="66" t="s">
        <v>681</v>
      </c>
      <c r="C246" s="66">
        <v>43</v>
      </c>
      <c r="D246" s="66" t="s">
        <v>681</v>
      </c>
      <c r="E246" s="66">
        <v>112</v>
      </c>
      <c r="F246" s="66" t="s">
        <v>23593</v>
      </c>
      <c r="G246" s="66" t="s">
        <v>23885</v>
      </c>
      <c r="H246" s="66" t="str">
        <f t="shared" si="3"/>
        <v>University of Management &amp; Technology, LahorePwuF2305</v>
      </c>
    </row>
    <row r="247" spans="1:8">
      <c r="A247" s="66">
        <v>220</v>
      </c>
      <c r="B247" s="66" t="s">
        <v>682</v>
      </c>
      <c r="C247" s="66">
        <v>17869</v>
      </c>
      <c r="D247" s="66" t="s">
        <v>22403</v>
      </c>
      <c r="E247" s="66">
        <v>486</v>
      </c>
      <c r="F247" s="66" t="s">
        <v>23594</v>
      </c>
      <c r="G247" s="66" t="s">
        <v>23886</v>
      </c>
      <c r="H247" s="66" t="str">
        <f t="shared" si="3"/>
        <v>University of Mianwali, MianwaliRvlP8556</v>
      </c>
    </row>
    <row r="248" spans="1:8">
      <c r="A248" s="66">
        <v>221</v>
      </c>
      <c r="B248" s="66" t="s">
        <v>683</v>
      </c>
      <c r="C248" s="66">
        <v>17876</v>
      </c>
      <c r="D248" s="66" t="s">
        <v>683</v>
      </c>
      <c r="E248" s="66">
        <v>496</v>
      </c>
      <c r="F248" s="66" t="s">
        <v>23595</v>
      </c>
      <c r="G248" s="66" t="s">
        <v>23887</v>
      </c>
      <c r="H248" s="66" t="str">
        <f t="shared" si="3"/>
        <v>University of Modern Sciences, Tando Muhammad KhanCvoX9077</v>
      </c>
    </row>
    <row r="249" spans="1:8">
      <c r="A249" s="66">
        <v>222</v>
      </c>
      <c r="B249" s="66" t="s">
        <v>684</v>
      </c>
      <c r="C249" s="66">
        <v>17843</v>
      </c>
      <c r="D249" s="66" t="s">
        <v>684</v>
      </c>
      <c r="E249" s="66">
        <v>477</v>
      </c>
      <c r="F249" s="66" t="s">
        <v>23596</v>
      </c>
      <c r="G249" s="66" t="s">
        <v>23888</v>
      </c>
      <c r="H249" s="66" t="str">
        <f t="shared" si="3"/>
        <v>University of Narowal, NarowalZwjI6275</v>
      </c>
    </row>
    <row r="250" spans="1:8">
      <c r="A250" s="66">
        <v>223</v>
      </c>
      <c r="B250" s="66" t="s">
        <v>685</v>
      </c>
      <c r="C250" s="66">
        <v>17816</v>
      </c>
      <c r="D250" s="66" t="s">
        <v>20771</v>
      </c>
      <c r="E250" s="66">
        <v>452</v>
      </c>
      <c r="F250" s="66" t="s">
        <v>23597</v>
      </c>
      <c r="G250" s="66" t="s">
        <v>23889</v>
      </c>
      <c r="H250" s="66" t="str">
        <f t="shared" si="3"/>
        <v>University of OkaraRzfS9408</v>
      </c>
    </row>
    <row r="251" spans="1:8">
      <c r="D251" s="66" t="s">
        <v>686</v>
      </c>
      <c r="G251" s="66" t="s">
        <v>23890</v>
      </c>
      <c r="H251" s="66" t="str">
        <f t="shared" si="3"/>
        <v>University of Peshawar, PeshawarRgoH7744</v>
      </c>
    </row>
    <row r="252" spans="1:8">
      <c r="A252" s="66">
        <v>225</v>
      </c>
      <c r="B252" s="66" t="s">
        <v>687</v>
      </c>
      <c r="C252" s="66">
        <v>169</v>
      </c>
      <c r="D252" s="66" t="s">
        <v>687</v>
      </c>
      <c r="E252" s="66">
        <v>326</v>
      </c>
      <c r="F252" s="66" t="s">
        <v>23598</v>
      </c>
      <c r="G252" s="66" t="s">
        <v>23891</v>
      </c>
      <c r="H252" s="66" t="str">
        <f t="shared" si="3"/>
        <v>University of Poonch, RawalakotYegV6254</v>
      </c>
    </row>
    <row r="253" spans="1:8">
      <c r="A253" s="66">
        <v>226</v>
      </c>
      <c r="B253" s="66" t="s">
        <v>688</v>
      </c>
      <c r="C253" s="66">
        <v>17817</v>
      </c>
      <c r="D253" s="66" t="s">
        <v>688</v>
      </c>
      <c r="E253" s="66">
        <v>454</v>
      </c>
      <c r="F253" s="66" t="s">
        <v>23599</v>
      </c>
      <c r="G253" s="66" t="s">
        <v>23892</v>
      </c>
      <c r="H253" s="66" t="str">
        <f t="shared" si="3"/>
        <v>University of Sahiwal, SahiwalHxrQ5392</v>
      </c>
    </row>
    <row r="254" spans="1:8">
      <c r="A254" s="66">
        <v>227</v>
      </c>
      <c r="B254" s="66" t="s">
        <v>689</v>
      </c>
      <c r="C254" s="66">
        <v>54</v>
      </c>
      <c r="D254" s="66" t="s">
        <v>689</v>
      </c>
      <c r="E254" s="66">
        <v>148</v>
      </c>
      <c r="F254" s="66" t="s">
        <v>23600</v>
      </c>
      <c r="G254" s="66" t="s">
        <v>23893</v>
      </c>
      <c r="H254" s="66" t="str">
        <f t="shared" si="3"/>
        <v>University of Sargodha, SargodhaSpmU8238</v>
      </c>
    </row>
    <row r="255" spans="1:8">
      <c r="A255" s="66">
        <v>228</v>
      </c>
      <c r="B255" s="66" t="s">
        <v>690</v>
      </c>
      <c r="C255" s="66">
        <v>117</v>
      </c>
      <c r="D255" s="66" t="s">
        <v>690</v>
      </c>
      <c r="E255" s="66">
        <v>270</v>
      </c>
      <c r="F255" s="66" t="s">
        <v>23601</v>
      </c>
      <c r="G255" s="66" t="s">
        <v>23894</v>
      </c>
      <c r="H255" s="66" t="str">
        <f t="shared" si="3"/>
        <v>University of Science &amp; Technology, BannuZfxM4260</v>
      </c>
    </row>
    <row r="256" spans="1:8">
      <c r="A256" s="66">
        <v>229</v>
      </c>
      <c r="B256" s="66" t="s">
        <v>691</v>
      </c>
      <c r="C256" s="66">
        <v>17820</v>
      </c>
      <c r="D256" s="66" t="s">
        <v>691</v>
      </c>
      <c r="E256" s="66">
        <v>459</v>
      </c>
      <c r="F256" s="66" t="s">
        <v>23602</v>
      </c>
      <c r="G256" s="66" t="s">
        <v>23895</v>
      </c>
      <c r="H256" s="66" t="str">
        <f t="shared" si="3"/>
        <v>University of Sialkot, SialkotOynI2449</v>
      </c>
    </row>
    <row r="257" spans="1:8">
      <c r="A257" s="66">
        <v>230</v>
      </c>
      <c r="B257" s="66" t="s">
        <v>692</v>
      </c>
      <c r="C257" s="66">
        <v>90</v>
      </c>
      <c r="D257" s="66" t="s">
        <v>692</v>
      </c>
      <c r="E257" s="66">
        <v>217</v>
      </c>
      <c r="F257" s="66" t="s">
        <v>23603</v>
      </c>
      <c r="G257" s="66" t="s">
        <v>23896</v>
      </c>
      <c r="H257" s="66" t="str">
        <f t="shared" si="3"/>
        <v>University of Sindh, JamshoroTfoH6538</v>
      </c>
    </row>
    <row r="258" spans="1:8">
      <c r="A258" s="66">
        <v>231</v>
      </c>
      <c r="B258" s="66" t="s">
        <v>693</v>
      </c>
      <c r="C258" s="66">
        <v>55</v>
      </c>
      <c r="D258" s="66" t="s">
        <v>693</v>
      </c>
      <c r="F258" s="66" t="s">
        <v>23604</v>
      </c>
      <c r="G258" s="66" t="s">
        <v>23897</v>
      </c>
      <c r="H258" s="66" t="str">
        <f t="shared" ref="H258:H271" si="4">CONCATENATE(D258,G258)</f>
        <v>University of South Asia, LahoreErjL5206</v>
      </c>
    </row>
    <row r="259" spans="1:8">
      <c r="A259" s="66">
        <v>232</v>
      </c>
      <c r="B259" s="66" t="s">
        <v>694</v>
      </c>
      <c r="C259" s="66">
        <v>179659</v>
      </c>
      <c r="D259" s="66" t="s">
        <v>21083</v>
      </c>
      <c r="E259" s="66">
        <v>542</v>
      </c>
      <c r="F259" s="66" t="s">
        <v>23605</v>
      </c>
      <c r="G259" s="66" t="s">
        <v>23898</v>
      </c>
      <c r="H259" s="66" t="str">
        <f t="shared" si="4"/>
        <v>University of Sufism and Modern Sciences, BhitshahFtyS7429</v>
      </c>
    </row>
    <row r="260" spans="1:8">
      <c r="A260" s="66">
        <v>233</v>
      </c>
      <c r="B260" s="66" t="s">
        <v>695</v>
      </c>
      <c r="C260" s="66">
        <v>164</v>
      </c>
      <c r="D260" s="66" t="s">
        <v>695</v>
      </c>
      <c r="F260" s="66" t="s">
        <v>23606</v>
      </c>
      <c r="G260" s="66" t="s">
        <v>23899</v>
      </c>
      <c r="H260" s="66" t="str">
        <f t="shared" si="4"/>
        <v>University of Swabi, SwabiIadY5911</v>
      </c>
    </row>
    <row r="261" spans="1:8">
      <c r="A261" s="66">
        <v>234</v>
      </c>
      <c r="B261" s="66" t="s">
        <v>696</v>
      </c>
      <c r="C261" s="66">
        <v>149</v>
      </c>
      <c r="D261" s="66" t="s">
        <v>696</v>
      </c>
      <c r="E261" s="66">
        <v>307</v>
      </c>
      <c r="F261" s="66" t="s">
        <v>23607</v>
      </c>
      <c r="G261" s="66" t="s">
        <v>23900</v>
      </c>
      <c r="H261" s="66" t="str">
        <f t="shared" si="4"/>
        <v>University of Swat, SwatWscI5407</v>
      </c>
    </row>
    <row r="262" spans="1:8">
      <c r="A262" s="66">
        <v>235</v>
      </c>
      <c r="B262" s="66" t="s">
        <v>697</v>
      </c>
      <c r="C262" s="66">
        <v>53</v>
      </c>
      <c r="D262" s="66" t="s">
        <v>697</v>
      </c>
      <c r="E262" s="66">
        <v>144</v>
      </c>
      <c r="F262" s="66" t="s">
        <v>23608</v>
      </c>
      <c r="G262" s="66" t="s">
        <v>23901</v>
      </c>
      <c r="H262" s="66" t="str">
        <f t="shared" si="4"/>
        <v>University of the Punjab, LahoreDwhQ4269</v>
      </c>
    </row>
    <row r="263" spans="1:8">
      <c r="A263" s="66">
        <v>236</v>
      </c>
      <c r="B263" s="66" t="s">
        <v>698</v>
      </c>
      <c r="C263" s="66">
        <v>17748</v>
      </c>
      <c r="D263" s="66" t="s">
        <v>698</v>
      </c>
      <c r="E263" s="66">
        <v>429</v>
      </c>
      <c r="F263" s="66" t="s">
        <v>23609</v>
      </c>
      <c r="G263" s="66" t="s">
        <v>23902</v>
      </c>
      <c r="H263" s="66" t="str">
        <f t="shared" si="4"/>
        <v>University of Turbat, TurbatIokD5842</v>
      </c>
    </row>
    <row r="264" spans="1:8">
      <c r="A264" s="66">
        <v>237</v>
      </c>
      <c r="B264" s="66" t="s">
        <v>699</v>
      </c>
      <c r="C264" s="66">
        <v>56</v>
      </c>
      <c r="D264" s="66" t="s">
        <v>21152</v>
      </c>
      <c r="E264" s="66">
        <v>153</v>
      </c>
      <c r="F264" s="66" t="s">
        <v>23610</v>
      </c>
      <c r="G264" s="66" t="s">
        <v>23903</v>
      </c>
      <c r="H264" s="66" t="str">
        <f t="shared" si="4"/>
        <v>University of Veterinary and Animal Sciences, LahoreAxpA3751</v>
      </c>
    </row>
    <row r="265" spans="1:8">
      <c r="A265" s="66">
        <v>238</v>
      </c>
      <c r="B265" s="66" t="s">
        <v>700</v>
      </c>
      <c r="C265" s="66">
        <v>127</v>
      </c>
      <c r="D265" s="66" t="s">
        <v>700</v>
      </c>
      <c r="E265" s="66">
        <v>281</v>
      </c>
      <c r="F265" s="66" t="s">
        <v>23611</v>
      </c>
      <c r="G265" s="66" t="s">
        <v>23904</v>
      </c>
      <c r="H265" s="66" t="str">
        <f t="shared" si="4"/>
        <v>University of Wah, WahQplC4491</v>
      </c>
    </row>
    <row r="266" spans="1:8">
      <c r="A266" s="66">
        <v>239</v>
      </c>
      <c r="B266" s="66" t="s">
        <v>701</v>
      </c>
      <c r="C266" s="66">
        <v>17874</v>
      </c>
      <c r="D266" s="66" t="s">
        <v>22407</v>
      </c>
      <c r="E266" s="66">
        <v>520</v>
      </c>
      <c r="F266" s="66" t="s">
        <v>23612</v>
      </c>
      <c r="G266" s="66" t="s">
        <v>23905</v>
      </c>
      <c r="H266" s="66" t="str">
        <f t="shared" si="4"/>
        <v>Usman Institute of Technology University KarachiGldU1651</v>
      </c>
    </row>
    <row r="267" spans="1:8">
      <c r="A267" s="66">
        <v>240</v>
      </c>
      <c r="B267" s="66" t="s">
        <v>702</v>
      </c>
      <c r="C267" s="66">
        <v>57</v>
      </c>
      <c r="D267" s="66" t="s">
        <v>702</v>
      </c>
      <c r="E267" s="66">
        <v>156</v>
      </c>
      <c r="F267" s="66" t="s">
        <v>23613</v>
      </c>
      <c r="G267" s="66" t="s">
        <v>23906</v>
      </c>
      <c r="H267" s="66" t="str">
        <f t="shared" si="4"/>
        <v>Virtual University of Pakistan, LahorePcqS8257</v>
      </c>
    </row>
    <row r="268" spans="1:8">
      <c r="A268" s="66">
        <v>241</v>
      </c>
      <c r="B268" s="66" t="s">
        <v>703</v>
      </c>
      <c r="C268" s="66">
        <v>17749</v>
      </c>
      <c r="D268" s="66" t="s">
        <v>21017</v>
      </c>
      <c r="E268" s="66">
        <v>430</v>
      </c>
      <c r="F268" s="66" t="s">
        <v>23614</v>
      </c>
      <c r="G268" s="66" t="s">
        <v>23907</v>
      </c>
      <c r="H268" s="66" t="str">
        <f t="shared" si="4"/>
        <v>Women University of Azad Jammu and Kashmir BaghItcX5565</v>
      </c>
    </row>
    <row r="269" spans="1:8">
      <c r="A269" s="66">
        <v>243</v>
      </c>
      <c r="B269" s="66" t="s">
        <v>705</v>
      </c>
      <c r="C269" s="66">
        <v>17757</v>
      </c>
      <c r="D269" s="66" t="s">
        <v>21012</v>
      </c>
      <c r="E269" s="66">
        <v>434</v>
      </c>
      <c r="F269" s="66" t="s">
        <v>23615</v>
      </c>
      <c r="G269" s="66" t="s">
        <v>23908</v>
      </c>
      <c r="H269" s="66" t="str">
        <f t="shared" si="4"/>
        <v>Women University,  SwabiAkuS6075</v>
      </c>
    </row>
    <row r="270" spans="1:8">
      <c r="A270" s="66">
        <v>242</v>
      </c>
      <c r="B270" s="66" t="s">
        <v>704</v>
      </c>
      <c r="C270" s="66">
        <v>17772</v>
      </c>
      <c r="D270" s="66" t="s">
        <v>704</v>
      </c>
      <c r="E270" s="66">
        <v>443</v>
      </c>
      <c r="F270" s="66" t="s">
        <v>23616</v>
      </c>
      <c r="G270" s="66" t="s">
        <v>23909</v>
      </c>
      <c r="H270" s="66" t="str">
        <f t="shared" si="4"/>
        <v>Women University, MardanDlvT1658</v>
      </c>
    </row>
    <row r="271" spans="1:8">
      <c r="A271" s="66">
        <v>244</v>
      </c>
      <c r="B271" s="66" t="s">
        <v>706</v>
      </c>
      <c r="C271" s="66">
        <v>91</v>
      </c>
      <c r="D271" s="66" t="s">
        <v>706</v>
      </c>
      <c r="E271" s="66">
        <v>221</v>
      </c>
      <c r="F271" s="66" t="s">
        <v>23617</v>
      </c>
      <c r="G271" s="66" t="s">
        <v>23910</v>
      </c>
      <c r="H271" s="66" t="str">
        <f t="shared" si="4"/>
        <v>Zia-ud-Din University, KarachiPccM4982</v>
      </c>
    </row>
  </sheetData>
  <sheetProtection algorithmName="SHA-512" hashValue="N6TDu+kjflB93uGUH7fySdisVHhyKuca92DhwJAshKc56yx6Diwqr/pvOT3m5xp51BjXVZ9kbxrJmDu08ipf6A==" saltValue="ct1HQhLl4UYohMSknuqdlg==" spinCount="100000" sheet="1" selectLockedCells="1" selectUnlockedCells="1"/>
  <conditionalFormatting sqref="G2:G271">
    <cfRule type="duplicateValues" dxfId="0" priority="1"/>
  </conditionalFormatting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B30856FF42DB564C9EA9444B6BA8C727" ma:contentTypeVersion="1" ma:contentTypeDescription="Upload an image." ma:contentTypeScope="" ma:versionID="cf8170da503cf72af28f51147c74bb13">
  <xsd:schema xmlns:xsd="http://www.w3.org/2001/XMLSchema" xmlns:xs="http://www.w3.org/2001/XMLSchema" xmlns:p="http://schemas.microsoft.com/office/2006/metadata/properties" xmlns:ns1="http://schemas.microsoft.com/sharepoint/v3" xmlns:ns2="0DE68993-CAEB-4BAF-B415-F953BD284240" xmlns:ns3="http://schemas.microsoft.com/sharepoint/v3/fields" targetNamespace="http://schemas.microsoft.com/office/2006/metadata/properties" ma:root="true" ma:fieldsID="5f0332ce6bf45d4bcc45844f2386b8a9" ns1:_="" ns2:_="" ns3:_="">
    <xsd:import namespace="http://schemas.microsoft.com/sharepoint/v3"/>
    <xsd:import namespace="0DE68993-CAEB-4BAF-B415-F953BD284240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68993-CAEB-4BAF-B415-F953BD284240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wic_System_Copyright xmlns="http://schemas.microsoft.com/sharepoint/v3/fields" xsi:nil="true"/>
    <ImageCreateDate xmlns="0DE68993-CAEB-4BAF-B415-F953BD284240" xsi:nil="true"/>
  </documentManagement>
</p:properties>
</file>

<file path=customXml/itemProps1.xml><?xml version="1.0" encoding="utf-8"?>
<ds:datastoreItem xmlns:ds="http://schemas.openxmlformats.org/officeDocument/2006/customXml" ds:itemID="{A3A212A3-5566-4B8A-8861-6F12635CBE8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C8AD4E6-10CA-4A0A-821C-18D7DE6A4F96}"/>
</file>

<file path=customXml/itemProps3.xml><?xml version="1.0" encoding="utf-8"?>
<ds:datastoreItem xmlns:ds="http://schemas.openxmlformats.org/officeDocument/2006/customXml" ds:itemID="{6BDF8275-F866-428C-A949-F18DC7F1DDA2}"/>
</file>

<file path=customXml/itemProps4.xml><?xml version="1.0" encoding="utf-8"?>
<ds:datastoreItem xmlns:ds="http://schemas.openxmlformats.org/officeDocument/2006/customXml" ds:itemID="{D75AB4A4-1F4E-4FA2-A6E9-7D23F73D2E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Login</vt:lpstr>
      <vt:lpstr>Non Teaching Staff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hr-room</dc:creator>
  <cp:keywords/>
  <dc:description/>
  <cp:lastModifiedBy>Wajid Khan</cp:lastModifiedBy>
  <cp:lastPrinted>2015-03-05T10:22:33Z</cp:lastPrinted>
  <dcterms:created xsi:type="dcterms:W3CDTF">2014-01-30T06:56:24Z</dcterms:created>
  <dcterms:modified xsi:type="dcterms:W3CDTF">2025-09-04T04:10:52Z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0x0101009148F5A04DDD49CBA7127AADA5FB792B00AADE34325A8B49CDA8BB4DB53328F21400B30856FF42DB564C9EA9444B6BA8C727</vt:lpwstr>
  </property>
</Properties>
</file>